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Shiva Sai\Documents\"/>
    </mc:Choice>
  </mc:AlternateContent>
  <xr:revisionPtr revIDLastSave="0" documentId="13_ncr:1_{1D895ED5-BB66-4002-AE44-BBD587E83D1E}" xr6:coauthVersionLast="47" xr6:coauthVersionMax="47" xr10:uidLastSave="{00000000-0000-0000-0000-000000000000}"/>
  <bookViews>
    <workbookView xWindow="-108" yWindow="-108" windowWidth="23256" windowHeight="12456" activeTab="2" xr2:uid="{BCC333F8-2F07-4769-9A35-9E9A595FB4CE}"/>
  </bookViews>
  <sheets>
    <sheet name="Data" sheetId="1" r:id="rId1"/>
    <sheet name="Anaylsis" sheetId="4" r:id="rId2"/>
    <sheet name="Dashboard" sheetId="5" r:id="rId3"/>
    <sheet name="Transformed Data" sheetId="2" r:id="rId4"/>
  </sheets>
  <definedNames>
    <definedName name="_xlchart.v5.0" hidden="1">Anaylsis!$AF$13</definedName>
    <definedName name="_xlchart.v5.1" hidden="1">Anaylsis!$AF$14:$AF$63</definedName>
    <definedName name="_xlchart.v5.2" hidden="1">Anaylsis!$AG$13</definedName>
    <definedName name="_xlchart.v5.3" hidden="1">Anaylsis!$AG$14:$AG$63</definedName>
    <definedName name="ExternalData_1" localSheetId="3" hidden="1">'Transformed Data'!$A$1:$O$9649</definedName>
    <definedName name="Slicer_Month_Name">#N/A</definedName>
    <definedName name="Slicer_Product">#N/A</definedName>
    <definedName name="Slicer_Sales_Method">#N/A</definedName>
    <definedName name="Slicer_Year">#N/A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Z41" i="4" l="1"/>
  <c r="AZ42" i="4" s="1"/>
  <c r="AY41" i="4"/>
  <c r="AY42" i="4" s="1"/>
  <c r="BB27" i="4"/>
  <c r="BB28" i="4"/>
  <c r="BB29" i="4"/>
  <c r="BB30" i="4"/>
  <c r="BB31" i="4"/>
  <c r="BB32" i="4"/>
  <c r="BB33" i="4"/>
  <c r="BB34" i="4"/>
  <c r="BB35" i="4"/>
  <c r="BB36" i="4"/>
  <c r="BB37" i="4"/>
  <c r="BB26" i="4"/>
  <c r="BA27" i="4"/>
  <c r="BA28" i="4"/>
  <c r="BA29" i="4"/>
  <c r="BA30" i="4"/>
  <c r="BA31" i="4"/>
  <c r="BA32" i="4"/>
  <c r="BA33" i="4"/>
  <c r="BA34" i="4"/>
  <c r="BA35" i="4"/>
  <c r="BA36" i="4"/>
  <c r="BA37" i="4"/>
  <c r="BA26" i="4"/>
  <c r="CA11" i="4" l="1"/>
  <c r="CB11" i="4"/>
  <c r="CA12" i="4"/>
  <c r="CB12" i="4"/>
  <c r="CA13" i="4"/>
  <c r="CB13" i="4"/>
  <c r="CA14" i="4"/>
  <c r="CB14" i="4"/>
  <c r="CA15" i="4"/>
  <c r="CB15" i="4"/>
  <c r="CA16" i="4"/>
  <c r="CB16" i="4"/>
  <c r="CA17" i="4"/>
  <c r="CB17" i="4"/>
  <c r="CB10" i="4"/>
  <c r="CA10" i="4"/>
  <c r="CC17" i="4" l="1"/>
  <c r="CC11" i="4"/>
  <c r="CC12" i="4"/>
  <c r="CC13" i="4"/>
  <c r="CC16" i="4"/>
  <c r="CC15" i="4"/>
  <c r="CC14" i="4"/>
  <c r="BN24" i="4"/>
  <c r="BO24" i="4" s="1"/>
  <c r="BN23" i="4"/>
  <c r="BO23" i="4" s="1"/>
  <c r="BB41" i="4"/>
  <c r="AK23" i="4"/>
  <c r="AK21" i="4"/>
  <c r="AJ14" i="4"/>
  <c r="AK14" i="4" s="1"/>
  <c r="AJ15" i="4"/>
  <c r="AK15" i="4" s="1"/>
  <c r="AJ16" i="4"/>
  <c r="AK16" i="4" s="1"/>
  <c r="AJ13" i="4"/>
  <c r="Q28" i="4"/>
  <c r="P28" i="4" s="1"/>
  <c r="U17" i="4"/>
  <c r="T17" i="4" s="1"/>
  <c r="Q17" i="4"/>
  <c r="P17" i="4" s="1"/>
  <c r="F26" i="4"/>
  <c r="F23" i="4" a="1"/>
  <c r="F23" i="4" s="1"/>
  <c r="F20" i="4" a="1"/>
  <c r="F20" i="4" s="1"/>
  <c r="B23" i="4" s="1"/>
  <c r="AX48" i="4" l="1"/>
  <c r="BM29" i="4"/>
  <c r="U18" i="4"/>
  <c r="AK20" i="4"/>
  <c r="AK22" i="4" s="1"/>
  <c r="Q18" i="4"/>
  <c r="AK13" i="4"/>
  <c r="T25" i="4"/>
  <c r="I24" i="4"/>
  <c r="I25" i="4"/>
  <c r="AJ27"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D9DE5-A89E-4313-98BE-40EEFBE5AE07}" keepAlive="1" name="Query - Transformed Data" description="Connection to the 'Transformed Data' query in the workbook." type="5" refreshedVersion="8" background="1" saveData="1">
    <dbPr connection="Provider=Microsoft.Mashup.OleDb.1;Data Source=$Workbook$;Location=&quot;Transformed Data&quot;;Extended Properties=&quot;&quot;" command="SELECT * FROM [Transformed Data]"/>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<sst xmlns="http://schemas.openxmlformats.org/spreadsheetml/2006/main" count="154554" uniqueCount="195">
  <si>
    <t>Retailer</t>
  </si>
  <si>
    <t>Retailer ID</t>
  </si>
  <si>
    <t>Invoice Date</t>
  </si>
  <si>
    <t>Region</t>
  </si>
  <si>
    <t>State</t>
  </si>
  <si>
    <t>City</t>
  </si>
  <si>
    <t>Product</t>
  </si>
  <si>
    <t>Price per Unit</t>
  </si>
  <si>
    <t>Units Sold</t>
  </si>
  <si>
    <t>Total Revenue</t>
  </si>
  <si>
    <t>Sales Method</t>
  </si>
  <si>
    <t>Gender</t>
  </si>
  <si>
    <t>Foot Locker</t>
  </si>
  <si>
    <t>Northeast</t>
  </si>
  <si>
    <t>New York</t>
  </si>
  <si>
    <t>Men's Street Footwear</t>
  </si>
  <si>
    <t>In-store</t>
  </si>
  <si>
    <t>Male</t>
  </si>
  <si>
    <t>Men's Athletic Footwear</t>
  </si>
  <si>
    <t>Women's Street Footwear</t>
  </si>
  <si>
    <t>Woman</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</si>
  <si>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</si>
  <si>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</si>
  <si>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</si>
  <si>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</si>
  <si>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</si>
  <si>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</si>
  <si>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</si>
  <si>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</si>
  <si>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</si>
  <si>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</si>
  <si>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</si>
  <si>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</si>
  <si>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</si>
  <si>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</si>
  <si>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</si>
  <si>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</si>
  <si>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</si>
  <si>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</si>
  <si>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</si>
  <si>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</si>
  <si>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</si>
  <si>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</si>
  <si>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</si>
  <si>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</si>
  <si>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</si>
  <si>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</si>
  <si>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</si>
  <si>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</si>
  <si>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</si>
  <si>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</si>
  <si>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</si>
  <si>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</si>
  <si>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</si>
  <si>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</si>
  <si>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</si>
  <si>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</si>
  <si>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</si>
  <si>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</si>
  <si>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</si>
  <si>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</si>
  <si>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</si>
  <si>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</si>
  <si>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</si>
  <si>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</si>
  <si>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</si>
  <si>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</si>
  <si>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</si>
  <si>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</si>
  <si>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</si>
  <si>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</si>
  <si>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</si>
  <si>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</si>
  <si>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</si>
  <si>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</si>
  <si>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</si>
  <si>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</si>
  <si>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</si>
  <si>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</si>
  <si>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</si>
  <si>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</si>
  <si>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</si>
  <si>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</si>
  <si>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</si>
  <si>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</si>
  <si>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</si>
  <si>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</si>
  <si>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</si>
  <si>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</si>
  <si>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</si>
  <si>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</si>
  <si>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</si>
  <si>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</si>
  <si>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</si>
  <si>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</si>
  <si>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</si>
  <si>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</si>
  <si>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</si>
  <si>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</si>
  <si>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</si>
  <si>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</si>
  <si>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</si>
  <si>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</si>
  <si>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</si>
  <si>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</si>
  <si>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</si>
  <si>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</si>
  <si>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</si>
  <si>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</si>
  <si>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</si>
  <si>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</si>
  <si>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</si>
  <si>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</si>
  <si>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</si>
  <si>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</si>
  <si>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</si>
  <si>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</si>
  <si>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</si>
  <si>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</si>
  <si>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</si>
  <si>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</si>
  <si>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</si>
  <si>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</si>
  <si>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</si>
  <si>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</si>
  <si>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</si>
  <si>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</si>
  <si>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</si>
  <si>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</si>
  <si>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</si>
  <si>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</si>
  <si>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</si>
  <si>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</si>
  <si>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</si>
  <si>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</si>
  <si>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Month Name</t>
  </si>
  <si>
    <t>Day Name</t>
  </si>
  <si>
    <t>Month</t>
  </si>
  <si>
    <t>Year</t>
  </si>
  <si>
    <t>Men</t>
  </si>
  <si>
    <t>Street Footwear</t>
  </si>
  <si>
    <t>Jan</t>
  </si>
  <si>
    <t>Wed</t>
  </si>
  <si>
    <t>Athletic Footwear</t>
  </si>
  <si>
    <t>Thu</t>
  </si>
  <si>
    <t>Women</t>
  </si>
  <si>
    <t>Fri</t>
  </si>
  <si>
    <t>Sat</t>
  </si>
  <si>
    <t>Apparel</t>
  </si>
  <si>
    <t>Sun</t>
  </si>
  <si>
    <t>Mon</t>
  </si>
  <si>
    <t>Tue</t>
  </si>
  <si>
    <t>Feb</t>
  </si>
  <si>
    <t>Mar</t>
  </si>
  <si>
    <t>Apr</t>
  </si>
  <si>
    <t>May</t>
  </si>
  <si>
    <t>Jul</t>
  </si>
  <si>
    <t>Aug</t>
  </si>
  <si>
    <t>Sep</t>
  </si>
  <si>
    <t>Oct</t>
  </si>
  <si>
    <t>Nov</t>
  </si>
  <si>
    <t>Dec</t>
  </si>
  <si>
    <t>Jun</t>
  </si>
  <si>
    <t>Sum of Total Revenue</t>
  </si>
  <si>
    <t xml:space="preserve"> Total Revenue</t>
  </si>
  <si>
    <t>#Transactions</t>
  </si>
  <si>
    <t>Row Labels</t>
  </si>
  <si>
    <t>Grand Total</t>
  </si>
  <si>
    <t>Sum of Total Revenue2</t>
  </si>
  <si>
    <t>%Change</t>
  </si>
  <si>
    <t>Message</t>
  </si>
  <si>
    <t>Previous Month</t>
  </si>
  <si>
    <t>Check</t>
  </si>
  <si>
    <t xml:space="preserve">less - </t>
  </si>
  <si>
    <t>up +</t>
  </si>
  <si>
    <t>Sum of Units Sold</t>
  </si>
  <si>
    <t>Which products contributed more to revenue ?</t>
  </si>
  <si>
    <t xml:space="preserve">Which state should we push more products to ? </t>
  </si>
  <si>
    <t>value</t>
  </si>
  <si>
    <t>state</t>
  </si>
  <si>
    <t>Top 4 states revenue</t>
  </si>
  <si>
    <t xml:space="preserve">Overall revenue </t>
  </si>
  <si>
    <t>%Variance</t>
  </si>
  <si>
    <t xml:space="preserve">Total sales </t>
  </si>
  <si>
    <t>caption</t>
  </si>
  <si>
    <t xml:space="preserve"> What is the peak month for 2020 and 2021 ?</t>
  </si>
  <si>
    <t>Column Labels</t>
  </si>
  <si>
    <t xml:space="preserve">revenue </t>
  </si>
  <si>
    <t xml:space="preserve">Month name </t>
  </si>
  <si>
    <t>Caption</t>
  </si>
  <si>
    <t>Top Region</t>
  </si>
  <si>
    <t>Top Sales Channel</t>
  </si>
  <si>
    <t>what's our top Region &amp; Sales Channel ?</t>
  </si>
  <si>
    <t>Revenue trend by weekday</t>
  </si>
  <si>
    <t>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</si>
</sst>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0.0,,\ &quot;M&quot;"/>
    <numFmt numFmtId="165" formatCode="\$#,##0.0,,&quot;M&quot;"/>
    <numFmt numFmtId="166" formatCode="[$$-C09]#,##0"/>
    <numFmt numFmtId="167" formatCode="\$"/>
    <numFmt numFmtId="168" formatCode="\$#,###"/>
    <numFmt numFmtId="169" formatCode="[&lt;999950]0.0,&quot;K&quot;;[&lt;999950000]0.0,,&quot;M&quot;;0.0,,,&quot;B&quot;"/>
    <numFmt numFmtId="170" formatCode="[&lt;999950]\$0.0,&quot;K&quot;;[&lt;999950000]\$0.0,,&quot;M&quot;;\$0.0,,,&quot;B&quot;"/>
    <numFmt numFmtId="171" formatCode="[&lt;999950]\$0,&quot;K&quot;;[&lt;999950000]\$0,,&quot;M&quot;;\$0,,,&quot;B&quot;"/>
  </numFmts>
  <fonts count="5" x14ac:knownFonts="1">
    <font>
      <sz val="11"/>
      <color theme="1"/>
      <name val="Calibri"/>
      <family val="2"/>
      <scheme val="minor"/>
    </font>
    <font>
      <b/>
      <sz val="11"/>
      <color theme="1"/>
      <name val="Calibri"/>
      <family val="2"/>
      <scheme val="minor"/>
    </font>
    <font>
      <sz val="12"/>
      <color theme="1"/>
      <name val="Calibri"/>
      <family val="2"/>
      <scheme val="minor"/>
    </font>
    <font>
      <sz val="14"/>
      <color theme="1"/>
      <name val="Calibri"/>
      <family val="2"/>
      <scheme val="minor"/>
    </font>
    <font>
      <b/>
      <sz val="12"/>
      <color theme="1"/>
      <name val="Calibri"/>
      <family val="2"/>
      <scheme val="minor"/>
    </font>
  </fonts>
  <fills count="2">
    <fill>
      <patternFill patternType="none"/>
    </fill>
    <fill>
      <patternFill patternType="gray125"/>
    </fill>
  </fills>
  <borders count="2">
    <border>
      <left/>
      <right/>
      <top/>
      <bottom/>
      <diagonal/>
    </border>
    <border>
      <left/>
      <right style="thin">
        <color indexed="64"/>
      </right>
      <top/>
      <bottom/>
      <diagonal/>
    </border>
  </borders>
  <cellStyleXfs count="1">
    <xf numFmtId="0" fontId="0" fillId="0" borderId="0"/>
  </cellStyleXfs>
  <cellXfs count="21">
    <xf numFmtId="0" fontId="0" fillId="0" borderId="0" xfId="0"/>
    <xf numFmtId="14" fontId="0" fillId="0" borderId="0" xfId="0" applyNumberFormat="1"/>
    <xf numFmtId="164" fontId="0" fillId="0" borderId="0" xfId="0" applyNumberFormat="1"/>
    <xf numFmtId="3" fontId="0" fillId="0" borderId="0" xfId="0" applyNumberFormat="1"/>
    <xf numFmtId="0" fontId="0" fillId="0" borderId="0" xfId="0" pivotButton="1"/>
    <xf numFmtId="0" fontId="0" fillId="0" borderId="0" xfId="0" applyAlignment="1">
      <alignment horizontal="left"/>
    </xf>
    <xf numFmtId="165" fontId="0" fillId="0" borderId="0" xfId="0" applyNumberFormat="1"/>
    <xf numFmtId="10" fontId="0" fillId="0" borderId="0" xfId="0" applyNumberFormat="1"/>
    <xf numFmtId="166" fontId="0" fillId="0" borderId="0" xfId="0" applyNumberFormat="1"/>
    <xf numFmtId="167" fontId="0" fillId="0" borderId="0" xfId="0" applyNumberFormat="1"/>
    <xf numFmtId="168" fontId="0" fillId="0" borderId="0" xfId="0" applyNumberFormat="1"/>
    <xf numFmtId="0" fontId="1" fillId="0" borderId="0" xfId="0" applyFont="1"/>
    <xf numFmtId="9" fontId="0" fillId="0" borderId="0" xfId="0" applyNumberFormat="1"/>
    <xf numFmtId="0" fontId="2" fillId="0" borderId="0" xfId="0" applyFont="1"/>
    <xf numFmtId="10" fontId="3" fillId="0" borderId="0" xfId="0" applyNumberFormat="1" applyFont="1" applyAlignment="1">
      <alignment horizontal="center" vertical="center"/>
    </xf>
    <xf numFmtId="169" fontId="0" fillId="0" borderId="0" xfId="0" applyNumberFormat="1"/>
    <xf numFmtId="0" fontId="0" fillId="0" borderId="1" xfId="0" applyBorder="1"/>
    <xf numFmtId="170" fontId="0" fillId="0" borderId="0" xfId="0" applyNumberFormat="1"/>
    <xf numFmtId="0" fontId="4" fillId="0" borderId="0" xfId="0" applyFont="1"/>
    <xf numFmtId="0" fontId="0" fillId="0" borderId="0" xfId="0" applyAlignment="1">
      <alignment horizontal="center" vertical="center"/>
    </xf>
    <xf numFmtId="171" fontId="0" fillId="0" borderId="0" xfId="0" applyNumberFormat="1"/>
  </cellXfs>
  <cellStyles count="1">
    <cellStyle name="Normal" xfId="0" builtinId="0"/>
  </cellStyles>
  <dxfs count="39">
    <dxf>
      <font>
        <color theme="9"/>
      </font>
    </dxf>
    <dxf>
      <font>
        <color rgb="FFFF0000"/>
      </font>
    </dxf>
    <dxf>
      <font>
        <color theme="9"/>
      </font>
    </dxf>
    <dxf>
      <font>
        <color rgb="FFFF0000"/>
      </font>
    </dxf>
    <dxf>
      <font>
        <color rgb="FFFF0000"/>
      </font>
    </dxf>
    <dxf>
      <font>
        <color rgb="FF00B050"/>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70" formatCode="[&lt;999950]\$0.0,&quot;K&quot;;[&lt;999950000]\$0.0,,&quot;M&quot;;\$0.0,,,&quot;B&quot;"/>
    </dxf>
    <dxf>
      <numFmt numFmtId="13" formatCode="0%"/>
    </dxf>
    <dxf>
      <numFmt numFmtId="14" formatCode="0.00%"/>
    </dxf>
    <dxf>
      <numFmt numFmtId="169" formatCode="[&lt;999950]0.0,&quot;K&quot;;[&lt;999950000]0.0,,&quot;M&quot;;0.0,,,&quot;B&quot;"/>
    </dxf>
    <dxf>
      <numFmt numFmtId="165" formatCode="\$#,##0.0,,&quot;M&quot;"/>
    </dxf>
    <dxf>
      <numFmt numFmtId="3" formatCode="#,##0"/>
    </dxf>
    <dxf>
      <numFmt numFmtId="168" formatCode="\$#,###"/>
    </dxf>
    <dxf>
      <numFmt numFmtId="170" formatCode="[&lt;999950]\$0.0,&quot;K&quot;;[&lt;999950000]\$0.0,,&quot;M&quot;;\$0.0,,,&quot;B&quot;"/>
    </dxf>
    <dxf>
      <numFmt numFmtId="168" formatCode="\$#,###"/>
    </dxf>
    <dxf>
      <numFmt numFmtId="168" formatCode="\$#,###"/>
    </dxf>
    <dxf>
      <numFmt numFmtId="168" formatCode="\$#,###"/>
    </dxf>
    <dxf>
      <numFmt numFmtId="168" formatCode="\$#,###"/>
    </dxf>
    <dxf>
      <numFmt numFmtId="171" formatCode="[&lt;999950]\$0,&quot;K&quot;;[&lt;999950000]\$0,,&quot;M&quot;;\$0,,,&quot;B&quot;"/>
    </dxf>
    <dxf>
      <numFmt numFmtId="168" formatCode="\$#,###"/>
    </dxf>
    <dxf>
      <numFmt numFmtId="166" formatCode="[$$-C09]#,##0"/>
    </dxf>
    <dxf>
      <numFmt numFmtId="166" formatCode="[$$-C09]#,##0"/>
    </dxf>
    <dxf>
      <numFmt numFmtId="14" formatCode="0.00%"/>
    </dxf>
    <dxf>
      <numFmt numFmtId="164" formatCode="\$#,##0.0,,\ &quot;M&quot;"/>
    </dxf>
    <dxf>
      <numFmt numFmtId="168" formatCode="\$#,###"/>
    </dxf>
    <dxf>
      <numFmt numFmtId="13" formatCode="0%"/>
    </dxf>
    <dxf>
      <numFmt numFmtId="168" formatCode="\$#,###"/>
    </dxf>
    <dxf>
      <font>
        <b/>
        <color theme="1"/>
      </font>
      <border>
        <bottom style="thin">
          <color theme="4"/>
        </bottom>
        <vertical/>
        <horizontal/>
      </border>
    </dxf>
    <dxf>
      <font>
        <color theme="1"/>
      </font>
      <fill>
        <patternFill>
          <bgColor theme="0"/>
        </patternFill>
      </fill>
      <border diagonalUp="0" diagonalDown="0">
        <left/>
        <right/>
        <top/>
        <bottom/>
        <vertical/>
        <horizontal/>
      </border>
    </dxf>
  </dxfs>
  <tableStyles count="1" defaultTableStyle="TableStyleMedium2" defaultPivotStyle="PivotStyleLight16">
    <tableStyle name="SlicerStyleLight1 2" pivot="0" table="0" count="10" xr9:uid="{C41C5524-D7AA-4A00-B731-7960AF9805DF}">
      <tableStyleElement type="wholeTable" dxfId="38"/>
      <tableStyleElement type="headerRow" dxfId="37"/>
    </tableStyle>
  </tableStyles>
  <colors>
    <mruColors>
      <color rgb="FFA45DA5"/>
      <color rgb="FF3D348B"/>
      <color rgb="FFA54DA5"/>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auto="1"/>
              <bgColor rgb="FF3D348B"/>
            </patternFill>
          </fill>
          <border>
            <left style="thin">
              <color rgb="FF999999"/>
            </left>
            <right style="thin">
              <color rgb="FF999999"/>
            </right>
            <top style="thin">
              <color rgb="FF999999"/>
            </top>
            <bottom style="thin">
              <color rgb="FF999999"/>
            </bottom>
            <vertical/>
            <horizontal/>
          </border>
        </dxf>
        <dxf>
          <font>
            <b val="0"/>
            <i/>
            <color theme="0"/>
          </font>
          <fill>
            <patternFill patternType="solid">
              <fgColor auto="1"/>
              <bgColor rgb="FFA45DA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4.9989318521683403E-2"/>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499984740745262"/>
          </font>
          <fill>
            <patternFill patternType="solid">
              <fgColor rgb="FFFFFFFF"/>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onnections" Target="connections.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PROJECT.xlsm]Anaylsis!PivotTable6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D348B"/>
          </a:solidFill>
          <a:ln>
            <a:noFill/>
          </a:ln>
          <a:effectLst/>
        </c:spPr>
      </c:pivotFmt>
    </c:pivotFmts>
    <c:plotArea>
      <c:layout/>
      <c:barChart>
        <c:barDir val="bar"/>
        <c:grouping val="clustered"/>
        <c:varyColors val="0"/>
        <c:ser>
          <c:idx val="0"/>
          <c:order val="0"/>
          <c:tx>
            <c:strRef>
              <c:f>Anaylsis!$Q$12</c:f>
              <c:strCache>
                <c:ptCount val="1"/>
                <c:pt idx="0">
                  <c:v>Total</c:v>
                </c:pt>
              </c:strCache>
            </c:strRef>
          </c:tx>
          <c:spPr>
            <a:solidFill>
              <a:srgbClr val="3D348B"/>
            </a:solidFill>
            <a:ln>
              <a:noFill/>
            </a:ln>
            <a:effectLst/>
          </c:spPr>
          <c:invertIfNegative val="0"/>
          <c:dPt>
            <c:idx val="2"/>
            <c:invertIfNegative val="0"/>
            <c:bubble3D val="0"/>
            <c:spPr>
              <a:solidFill>
                <a:srgbClr val="3D348B"/>
              </a:solidFill>
              <a:ln>
                <a:noFill/>
              </a:ln>
              <a:effectLst/>
            </c:spPr>
            <c:extLst>
              <c:ext xmlns:c16="http://schemas.microsoft.com/office/drawing/2014/chart" uri="{C3380CC4-5D6E-409C-BE32-E72D297353CC}">
                <c16:uniqueId val="{00000001-CE34-4EFE-A853-1D21F4B90AE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Anaylsis!$P$13:$P$15</c:f>
              <c:strCache>
                <c:ptCount val="3"/>
                <c:pt idx="0">
                  <c:v>Street Footwear</c:v>
                </c:pt>
                <c:pt idx="1">
                  <c:v>Athletic Footwear</c:v>
                </c:pt>
                <c:pt idx="2">
                  <c:v>Apparel</c:v>
                </c:pt>
              </c:strCache>
            </c:strRef>
          </c:cat>
          <c:val>
            <c:numRef>
              <c:f>Anaylsis!$Q$13:$Q$15</c:f>
              <c:numCache>
                <c:formatCode>[&lt;999950]\$0.0,"K";[&lt;999950000]\$0.0,,"M";\$0.0,,,"B"</c:formatCode>
                <c:ptCount val="3"/>
                <c:pt idx="0">
                  <c:v>27680769</c:v>
                </c:pt>
                <c:pt idx="1">
                  <c:v>20577180</c:v>
                </c:pt>
                <c:pt idx="2">
                  <c:v>16520632</c:v>
                </c:pt>
              </c:numCache>
            </c:numRef>
          </c:val>
          <c:extLst>
            <c:ext xmlns:c16="http://schemas.microsoft.com/office/drawing/2014/chart" uri="{C3380CC4-5D6E-409C-BE32-E72D297353CC}">
              <c16:uniqueId val="{00000002-CE34-4EFE-A853-1D21F4B90AE4}"/>
            </c:ext>
          </c:extLst>
        </c:ser>
        <c:dLbls>
          <c:dLblPos val="inEnd"/>
          <c:showLegendKey val="0"/>
          <c:showVal val="1"/>
          <c:showCatName val="0"/>
          <c:showSerName val="0"/>
          <c:showPercent val="0"/>
          <c:showBubbleSize val="0"/>
        </c:dLbls>
        <c:gapWidth val="96"/>
        <c:axId val="161385855"/>
        <c:axId val="161411775"/>
      </c:barChart>
      <c:catAx>
        <c:axId val="161385855"/>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crossAx val="161411775"/>
        <c:crosses val="autoZero"/>
        <c:auto val="1"/>
        <c:lblAlgn val="ctr"/>
        <c:lblOffset val="100"/>
        <c:noMultiLvlLbl val="0"/>
      </c:catAx>
      <c:valAx>
        <c:axId val="161411775"/>
        <c:scaling>
          <c:orientation val="minMax"/>
        </c:scaling>
        <c:delete val="1"/>
        <c:axPos val="t"/>
        <c:numFmt formatCode="[&lt;999950]\$0.0,&quot;K&quot;;[&lt;999950000]\$0.0,,&quot;M&quot;;\$0.0,,,&quot;B&quot;" sourceLinked="1"/>
        <c:majorTickMark val="out"/>
        <c:minorTickMark val="none"/>
        <c:tickLblPos val="nextTo"/>
        <c:crossAx val="1613858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PROJECT.xlsm]Anaylsis!PivotTable7</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4DA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Anaylsis!$U$12</c:f>
              <c:strCache>
                <c:ptCount val="1"/>
                <c:pt idx="0">
                  <c:v>Total</c:v>
                </c:pt>
              </c:strCache>
            </c:strRef>
          </c:tx>
          <c:spPr>
            <a:solidFill>
              <a:srgbClr val="A54DA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Anaylsis!$T$13:$T$15</c:f>
              <c:strCache>
                <c:ptCount val="3"/>
                <c:pt idx="0">
                  <c:v>Apparel</c:v>
                </c:pt>
                <c:pt idx="1">
                  <c:v>Street Footwear</c:v>
                </c:pt>
                <c:pt idx="2">
                  <c:v>Athletic Footwear</c:v>
                </c:pt>
              </c:strCache>
            </c:strRef>
          </c:cat>
          <c:val>
            <c:numRef>
              <c:f>Anaylsis!$U$13:$U$15</c:f>
              <c:numCache>
                <c:formatCode>[&lt;999950]\$0.0,"K";[&lt;999950000]\$0.0,,"M";\$0.0,,,"B"</c:formatCode>
                <c:ptCount val="3"/>
                <c:pt idx="0">
                  <c:v>23870985</c:v>
                </c:pt>
                <c:pt idx="1">
                  <c:v>17201563</c:v>
                </c:pt>
                <c:pt idx="2">
                  <c:v>14315521</c:v>
                </c:pt>
              </c:numCache>
            </c:numRef>
          </c:val>
          <c:extLst>
            <c:ext xmlns:c16="http://schemas.microsoft.com/office/drawing/2014/chart" uri="{C3380CC4-5D6E-409C-BE32-E72D297353CC}">
              <c16:uniqueId val="{00000000-C3F1-4CCB-8DE0-EA63B373998A}"/>
            </c:ext>
          </c:extLst>
        </c:ser>
        <c:dLbls>
          <c:dLblPos val="outEnd"/>
          <c:showLegendKey val="0"/>
          <c:showVal val="1"/>
          <c:showCatName val="0"/>
          <c:showSerName val="0"/>
          <c:showPercent val="0"/>
          <c:showBubbleSize val="0"/>
        </c:dLbls>
        <c:gapWidth val="96"/>
        <c:axId val="161402175"/>
        <c:axId val="161407455"/>
      </c:barChart>
      <c:catAx>
        <c:axId val="161402175"/>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crossAx val="161407455"/>
        <c:crosses val="autoZero"/>
        <c:auto val="1"/>
        <c:lblAlgn val="ctr"/>
        <c:lblOffset val="100"/>
        <c:noMultiLvlLbl val="0"/>
      </c:catAx>
      <c:valAx>
        <c:axId val="161407455"/>
        <c:scaling>
          <c:orientation val="minMax"/>
        </c:scaling>
        <c:delete val="1"/>
        <c:axPos val="t"/>
        <c:numFmt formatCode="[&lt;999950]\$0.0,&quot;K&quot;;[&lt;999950000]\$0.0,,&quot;M&quot;;\$0.0,,,&quot;B&quot;" sourceLinked="1"/>
        <c:majorTickMark val="out"/>
        <c:minorTickMark val="none"/>
        <c:tickLblPos val="nextTo"/>
        <c:crossAx val="161402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5"/>
        <c:spPr>
          <a:solidFill>
            <a:schemeClr val="accent1"/>
          </a:solidFill>
          <a:ln w="28575" cap="rnd">
            <a:solidFill>
              <a:srgbClr val="A54DA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7"/>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4D8A46F4-B9D2-4C30-B480-D068DA290205}"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7E7DD015-BD39-4E5D-BD27-86996CE69B4E}"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7B165D35-3ACC-485F-AD87-A7DBABBC31F5}"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1D58454B-FCAB-4C79-83D3-CB6C9A510F84}"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F6E0B5DE-C710-4125-A5ED-414E4B4477D5}"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79D0C965-92DC-42D7-9D76-165A69B42F24}"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75133D32-9AEB-4DB7-B7F4-4DFC5384F44C}"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40393E15-6EA9-45D6-8B70-01BC8413D227}"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0CDE437F-528A-4EAB-8335-3EAD412511EF}"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0DD07762-7A0B-4710-8552-834C1C7BF403}"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0B769AE2-392E-43C3-B71F-6EFE1AEEC04E}"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spPr>
          <a:solidFill>
            <a:schemeClr val="accent1"/>
          </a:solidFill>
          <a:ln w="28575" cap="rnd">
            <a:solidFill>
              <a:srgbClr val="A54DA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9"/>
        <c:spPr>
          <a:solidFill>
            <a:schemeClr val="accent1"/>
          </a:solidFill>
          <a:ln w="28575" cap="rnd">
            <a:solidFill>
              <a:srgbClr val="A54DA5"/>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55FA981D-795A-4960-96B4-DDA8921D5096}"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spPr>
          <a:solidFill>
            <a:schemeClr val="accent1"/>
          </a:solidFill>
          <a:ln w="28575" cap="rnd">
            <a:solidFill>
              <a:srgbClr val="A54DA5"/>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BF4D8228-C7D3-4212-B8DD-822C7082A5A1}"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spPr>
          <a:solidFill>
            <a:schemeClr val="accent1"/>
          </a:solidFill>
          <a:ln w="28575" cap="rnd">
            <a:solidFill>
              <a:srgbClr val="A54DA5"/>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F056D6D1-EBDA-4155-8313-7CF448E44C61}"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spPr>
          <a:solidFill>
            <a:schemeClr val="accent1"/>
          </a:solidFill>
          <a:ln w="28575" cap="rnd">
            <a:solidFill>
              <a:srgbClr val="A54DA5"/>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F2DEAD28-2727-46C0-9B8D-9971DD635DB2}"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spPr>
          <a:solidFill>
            <a:schemeClr val="accent1"/>
          </a:solidFill>
          <a:ln w="28575" cap="rnd">
            <a:solidFill>
              <a:srgbClr val="A54DA5"/>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52EDA793-B402-4CCD-A2C8-83FCBC1D772F}"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solidFill>
            <a:schemeClr val="accent1"/>
          </a:solidFill>
          <a:ln w="28575" cap="rnd">
            <a:solidFill>
              <a:srgbClr val="A54DA5"/>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7951603B-6889-4B28-BC1C-FC1D2331CA2D}"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spPr>
          <a:solidFill>
            <a:schemeClr val="accent1"/>
          </a:solidFill>
          <a:ln w="28575" cap="rnd">
            <a:solidFill>
              <a:srgbClr val="A54DA5"/>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6F781ABA-2A95-406C-83ED-2E0EB488A34A}"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spPr>
          <a:solidFill>
            <a:schemeClr val="accent1"/>
          </a:solidFill>
          <a:ln w="28575" cap="rnd">
            <a:solidFill>
              <a:srgbClr val="A54DA5"/>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B15CA0A8-E83F-4143-BC68-B712AC6CBD0F}"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spPr>
          <a:solidFill>
            <a:schemeClr val="accent1"/>
          </a:solidFill>
          <a:ln w="28575" cap="rnd">
            <a:solidFill>
              <a:srgbClr val="A54DA5"/>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E973FF5C-B671-4D9F-B1E2-19190741B1C7}"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spPr>
          <a:solidFill>
            <a:schemeClr val="accent1"/>
          </a:solidFill>
          <a:ln w="28575" cap="rnd">
            <a:solidFill>
              <a:srgbClr val="A54DA5"/>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10B96FBE-8430-4392-B2B2-1C0CFBA6FA2B}"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spPr>
          <a:solidFill>
            <a:schemeClr val="accent1"/>
          </a:solidFill>
          <a:ln w="28575" cap="rnd">
            <a:solidFill>
              <a:srgbClr val="A54DA5"/>
            </a:solidFill>
            <a:round/>
          </a:ln>
          <a:effectLst/>
        </c:spPr>
        <c:marker>
          <c:symbol val="none"/>
        </c:marke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3F6066A2-EB19-40E3-A10C-EB881F6FE38D}" type="CELLRANGE">
                  <a:rPr lang="en-US"/>
                  <a:pPr>
                    <a:defRPr sz="10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0.10062270341207349"/>
          <c:y val="5.0925925925925923E-2"/>
          <c:w val="0.86882174103237098"/>
          <c:h val="0.8416746864975212"/>
        </c:manualLayout>
      </c:layout>
      <c:lineChart>
        <c:grouping val="standard"/>
        <c:varyColors val="0"/>
        <c:ser>
          <c:idx val="0"/>
          <c:order val="0"/>
          <c:tx>
            <c:v>Series1</c:v>
          </c:tx>
          <c:spPr>
            <a:ln w="28575" cap="rnd">
              <a:solidFill>
                <a:schemeClr val="accent1"/>
              </a:solidFill>
              <a:round/>
            </a:ln>
            <a:effectLst/>
          </c:spPr>
          <c:marker>
            <c:symbol val="none"/>
          </c:marker>
          <c:dPt>
            <c:idx val="0"/>
            <c:marker>
              <c:symbol val="none"/>
            </c:marker>
            <c:bubble3D val="0"/>
            <c:spPr>
              <a:ln w="28575" cap="rnd">
                <a:solidFill>
                  <a:schemeClr val="accent1"/>
                </a:solidFill>
                <a:round/>
              </a:ln>
              <a:effectLst/>
            </c:spPr>
            <c:extLst>
              <c:ext xmlns:c16="http://schemas.microsoft.com/office/drawing/2014/chart" uri="{C3380CC4-5D6E-409C-BE32-E72D297353CC}">
                <c16:uniqueId val="{00000002-F47A-488A-9097-FDA34767CB7D}"/>
              </c:ext>
            </c:extLst>
          </c:dPt>
          <c:dPt>
            <c:idx val="1"/>
            <c:marker>
              <c:symbol val="none"/>
            </c:marker>
            <c:bubble3D val="0"/>
            <c:spPr>
              <a:ln w="28575" cap="rnd">
                <a:solidFill>
                  <a:schemeClr val="accent1"/>
                </a:solidFill>
                <a:round/>
              </a:ln>
              <a:effectLst/>
            </c:spPr>
            <c:extLst>
              <c:ext xmlns:c16="http://schemas.microsoft.com/office/drawing/2014/chart" uri="{C3380CC4-5D6E-409C-BE32-E72D297353CC}">
                <c16:uniqueId val="{00000003-F47A-488A-9097-FDA34767CB7D}"/>
              </c:ext>
            </c:extLst>
          </c:dPt>
          <c:dPt>
            <c:idx val="2"/>
            <c:marker>
              <c:symbol val="none"/>
            </c:marker>
            <c:bubble3D val="0"/>
            <c:spPr>
              <a:ln w="28575" cap="rnd">
                <a:solidFill>
                  <a:schemeClr val="accent1"/>
                </a:solidFill>
                <a:round/>
              </a:ln>
              <a:effectLst/>
            </c:spPr>
            <c:extLst>
              <c:ext xmlns:c16="http://schemas.microsoft.com/office/drawing/2014/chart" uri="{C3380CC4-5D6E-409C-BE32-E72D297353CC}">
                <c16:uniqueId val="{00000004-F47A-488A-9097-FDA34767CB7D}"/>
              </c:ext>
            </c:extLst>
          </c:dPt>
          <c:dPt>
            <c:idx val="3"/>
            <c:marker>
              <c:symbol val="none"/>
            </c:marker>
            <c:bubble3D val="0"/>
            <c:spPr>
              <a:ln w="28575" cap="rnd">
                <a:solidFill>
                  <a:schemeClr val="accent1"/>
                </a:solidFill>
                <a:round/>
              </a:ln>
              <a:effectLst/>
            </c:spPr>
            <c:extLst>
              <c:ext xmlns:c16="http://schemas.microsoft.com/office/drawing/2014/chart" uri="{C3380CC4-5D6E-409C-BE32-E72D297353CC}">
                <c16:uniqueId val="{00000005-F47A-488A-9097-FDA34767CB7D}"/>
              </c:ext>
            </c:extLst>
          </c:dPt>
          <c:dPt>
            <c:idx val="4"/>
            <c:marker>
              <c:symbol val="none"/>
            </c:marker>
            <c:bubble3D val="0"/>
            <c:spPr>
              <a:ln w="28575" cap="rnd">
                <a:solidFill>
                  <a:schemeClr val="accent1"/>
                </a:solidFill>
                <a:round/>
              </a:ln>
              <a:effectLst/>
            </c:spPr>
            <c:extLst>
              <c:ext xmlns:c16="http://schemas.microsoft.com/office/drawing/2014/chart" uri="{C3380CC4-5D6E-409C-BE32-E72D297353CC}">
                <c16:uniqueId val="{00000006-F47A-488A-9097-FDA34767CB7D}"/>
              </c:ext>
            </c:extLst>
          </c:dPt>
          <c:dPt>
            <c:idx val="5"/>
            <c:marker>
              <c:symbol val="none"/>
            </c:marker>
            <c:bubble3D val="0"/>
            <c:spPr>
              <a:ln w="28575" cap="rnd">
                <a:solidFill>
                  <a:schemeClr val="accent1"/>
                </a:solidFill>
                <a:round/>
              </a:ln>
              <a:effectLst/>
            </c:spPr>
            <c:extLst>
              <c:ext xmlns:c16="http://schemas.microsoft.com/office/drawing/2014/chart" uri="{C3380CC4-5D6E-409C-BE32-E72D297353CC}">
                <c16:uniqueId val="{00000007-F47A-488A-9097-FDA34767CB7D}"/>
              </c:ext>
            </c:extLst>
          </c:dPt>
          <c:dPt>
            <c:idx val="6"/>
            <c:marker>
              <c:symbol val="none"/>
            </c:marker>
            <c:bubble3D val="0"/>
            <c:spPr>
              <a:ln w="28575" cap="rnd">
                <a:solidFill>
                  <a:schemeClr val="accent1"/>
                </a:solidFill>
                <a:round/>
              </a:ln>
              <a:effectLst/>
            </c:spPr>
            <c:extLst>
              <c:ext xmlns:c16="http://schemas.microsoft.com/office/drawing/2014/chart" uri="{C3380CC4-5D6E-409C-BE32-E72D297353CC}">
                <c16:uniqueId val="{00000008-F47A-488A-9097-FDA34767CB7D}"/>
              </c:ext>
            </c:extLst>
          </c:dPt>
          <c:dPt>
            <c:idx val="7"/>
            <c:marker>
              <c:symbol val="none"/>
            </c:marker>
            <c:bubble3D val="0"/>
            <c:spPr>
              <a:ln w="28575" cap="rnd">
                <a:solidFill>
                  <a:schemeClr val="accent1"/>
                </a:solidFill>
                <a:round/>
              </a:ln>
              <a:effectLst/>
            </c:spPr>
            <c:extLst>
              <c:ext xmlns:c16="http://schemas.microsoft.com/office/drawing/2014/chart" uri="{C3380CC4-5D6E-409C-BE32-E72D297353CC}">
                <c16:uniqueId val="{00000009-F47A-488A-9097-FDA34767CB7D}"/>
              </c:ext>
            </c:extLst>
          </c:dPt>
          <c:dPt>
            <c:idx val="8"/>
            <c:marker>
              <c:symbol val="none"/>
            </c:marker>
            <c:bubble3D val="0"/>
            <c:spPr>
              <a:ln w="28575" cap="rnd">
                <a:solidFill>
                  <a:schemeClr val="accent1"/>
                </a:solidFill>
                <a:round/>
              </a:ln>
              <a:effectLst/>
            </c:spPr>
            <c:extLst>
              <c:ext xmlns:c16="http://schemas.microsoft.com/office/drawing/2014/chart" uri="{C3380CC4-5D6E-409C-BE32-E72D297353CC}">
                <c16:uniqueId val="{0000000A-F47A-488A-9097-FDA34767CB7D}"/>
              </c:ext>
            </c:extLst>
          </c:dPt>
          <c:dPt>
            <c:idx val="9"/>
            <c:marker>
              <c:symbol val="none"/>
            </c:marker>
            <c:bubble3D val="0"/>
            <c:spPr>
              <a:ln w="28575" cap="rnd">
                <a:solidFill>
                  <a:schemeClr val="accent1"/>
                </a:solidFill>
                <a:round/>
              </a:ln>
              <a:effectLst/>
            </c:spPr>
            <c:extLst>
              <c:ext xmlns:c16="http://schemas.microsoft.com/office/drawing/2014/chart" uri="{C3380CC4-5D6E-409C-BE32-E72D297353CC}">
                <c16:uniqueId val="{0000000B-F47A-488A-9097-FDA34767CB7D}"/>
              </c:ext>
            </c:extLst>
          </c:dPt>
          <c:dPt>
            <c:idx val="10"/>
            <c:marker>
              <c:symbol val="none"/>
            </c:marker>
            <c:bubble3D val="0"/>
            <c:spPr>
              <a:ln w="28575" cap="rnd">
                <a:solidFill>
                  <a:schemeClr val="accent1"/>
                </a:solidFill>
                <a:round/>
              </a:ln>
              <a:effectLst/>
            </c:spPr>
            <c:extLst>
              <c:ext xmlns:c16="http://schemas.microsoft.com/office/drawing/2014/chart" uri="{C3380CC4-5D6E-409C-BE32-E72D297353CC}">
                <c16:uniqueId val="{0000000C-F47A-488A-9097-FDA34767CB7D}"/>
              </c:ext>
            </c:extLst>
          </c:dPt>
          <c:dPt>
            <c:idx val="11"/>
            <c:marker>
              <c:symbol val="none"/>
            </c:marker>
            <c:bubble3D val="0"/>
            <c:spPr>
              <a:ln w="28575" cap="rnd">
                <a:solidFill>
                  <a:schemeClr val="accent1"/>
                </a:solidFill>
                <a:round/>
              </a:ln>
              <a:effectLst/>
            </c:spPr>
            <c:extLst>
              <c:ext xmlns:c16="http://schemas.microsoft.com/office/drawing/2014/chart" uri="{C3380CC4-5D6E-409C-BE32-E72D297353CC}">
                <c16:uniqueId val="{0000000D-F47A-488A-9097-FDA34767CB7D}"/>
              </c:ext>
            </c:extLst>
          </c:dPt>
          <c:dLbls>
            <c:dLbl>
              <c:idx val="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F47A-488A-9097-FDA34767CB7D}"/>
                </c:ext>
              </c:extLst>
            </c:dLbl>
            <c:dLbl>
              <c:idx val="1"/>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F47A-488A-9097-FDA34767CB7D}"/>
                </c:ext>
              </c:extLst>
            </c:dLbl>
            <c:dLbl>
              <c:idx val="2"/>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F47A-488A-9097-FDA34767CB7D}"/>
                </c:ext>
              </c:extLst>
            </c:dLbl>
            <c:dLbl>
              <c:idx val="3"/>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F47A-488A-9097-FDA34767CB7D}"/>
                </c:ext>
              </c:extLst>
            </c:dLbl>
            <c:dLbl>
              <c:idx val="4"/>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F47A-488A-9097-FDA34767CB7D}"/>
                </c:ext>
              </c:extLst>
            </c:dLbl>
            <c:dLbl>
              <c:idx val="5"/>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F47A-488A-9097-FDA34767CB7D}"/>
                </c:ext>
              </c:extLst>
            </c:dLbl>
            <c:dLbl>
              <c:idx val="6"/>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F47A-488A-9097-FDA34767CB7D}"/>
                </c:ext>
              </c:extLst>
            </c:dLbl>
            <c:dLbl>
              <c:idx val="7"/>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F47A-488A-9097-FDA34767CB7D}"/>
                </c:ext>
              </c:extLst>
            </c:dLbl>
            <c:dLbl>
              <c:idx val="8"/>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F47A-488A-9097-FDA34767CB7D}"/>
                </c:ext>
              </c:extLst>
            </c:dLbl>
            <c:dLbl>
              <c:idx val="9"/>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F47A-488A-9097-FDA34767CB7D}"/>
                </c:ext>
              </c:extLst>
            </c:dLbl>
            <c:dLbl>
              <c:idx val="10"/>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F47A-488A-9097-FDA34767CB7D}"/>
                </c:ext>
              </c:extLst>
            </c:dLbl>
            <c:dLbl>
              <c:idx val="11"/>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F47A-488A-9097-FDA34767CB7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2312746</c:v>
              </c:pt>
              <c:pt idx="1">
                <c:v>2140813</c:v>
              </c:pt>
              <c:pt idx="2">
                <c:v>2474202</c:v>
              </c:pt>
              <c:pt idx="3">
                <c:v>3193081</c:v>
              </c:pt>
              <c:pt idx="4">
                <c:v>2164764</c:v>
              </c:pt>
              <c:pt idx="5">
                <c:v>1084194</c:v>
              </c:pt>
              <c:pt idx="6">
                <c:v>2182388</c:v>
              </c:pt>
              <c:pt idx="7">
                <c:v>2641630</c:v>
              </c:pt>
              <c:pt idx="8">
                <c:v>2367686</c:v>
              </c:pt>
              <c:pt idx="9">
                <c:v>1428569</c:v>
              </c:pt>
              <c:pt idx="10">
                <c:v>1168050</c:v>
              </c:pt>
              <c:pt idx="11">
                <c:v>1079202</c:v>
              </c:pt>
            </c:numLit>
          </c:val>
          <c:smooth val="0"/>
          <c:extLst>
            <c:ext xmlns:c15="http://schemas.microsoft.com/office/drawing/2012/chart" uri="{02D57815-91ED-43cb-92C2-25804820EDAC}">
              <c15:datalabelsRange>
                <c15:f>Anaylsis!#REF!</c15:f>
              </c15:datalabelsRange>
            </c:ext>
            <c:ext xmlns:c16="http://schemas.microsoft.com/office/drawing/2014/chart" uri="{C3380CC4-5D6E-409C-BE32-E72D297353CC}">
              <c16:uniqueId val="{00000000-F47A-488A-9097-FDA34767CB7D}"/>
            </c:ext>
          </c:extLst>
        </c:ser>
        <c:ser>
          <c:idx val="1"/>
          <c:order val="1"/>
          <c:tx>
            <c:v>Series2</c:v>
          </c:tx>
          <c:spPr>
            <a:ln w="28575" cap="rnd">
              <a:solidFill>
                <a:srgbClr val="A54DA5"/>
              </a:solidFill>
              <a:round/>
            </a:ln>
            <a:effectLst/>
          </c:spPr>
          <c:marker>
            <c:symbol val="none"/>
          </c:marker>
          <c:dPt>
            <c:idx val="0"/>
            <c:marker>
              <c:symbol val="none"/>
            </c:marker>
            <c:bubble3D val="0"/>
            <c:spPr>
              <a:ln w="28575" cap="rnd">
                <a:solidFill>
                  <a:srgbClr val="A54DA5"/>
                </a:solidFill>
                <a:round/>
              </a:ln>
              <a:effectLst/>
            </c:spPr>
            <c:extLst>
              <c:ext xmlns:c16="http://schemas.microsoft.com/office/drawing/2014/chart" uri="{C3380CC4-5D6E-409C-BE32-E72D297353CC}">
                <c16:uniqueId val="{0000000E-F47A-488A-9097-FDA34767CB7D}"/>
              </c:ext>
            </c:extLst>
          </c:dPt>
          <c:dPt>
            <c:idx val="1"/>
            <c:marker>
              <c:symbol val="none"/>
            </c:marker>
            <c:bubble3D val="0"/>
            <c:spPr>
              <a:ln w="28575" cap="rnd">
                <a:solidFill>
                  <a:srgbClr val="A54DA5"/>
                </a:solidFill>
                <a:round/>
              </a:ln>
              <a:effectLst/>
            </c:spPr>
            <c:extLst>
              <c:ext xmlns:c16="http://schemas.microsoft.com/office/drawing/2014/chart" uri="{C3380CC4-5D6E-409C-BE32-E72D297353CC}">
                <c16:uniqueId val="{0000000F-F47A-488A-9097-FDA34767CB7D}"/>
              </c:ext>
            </c:extLst>
          </c:dPt>
          <c:dPt>
            <c:idx val="2"/>
            <c:marker>
              <c:symbol val="none"/>
            </c:marker>
            <c:bubble3D val="0"/>
            <c:spPr>
              <a:ln w="28575" cap="rnd">
                <a:solidFill>
                  <a:srgbClr val="A54DA5"/>
                </a:solidFill>
                <a:round/>
              </a:ln>
              <a:effectLst/>
            </c:spPr>
            <c:extLst>
              <c:ext xmlns:c16="http://schemas.microsoft.com/office/drawing/2014/chart" uri="{C3380CC4-5D6E-409C-BE32-E72D297353CC}">
                <c16:uniqueId val="{00000010-F47A-488A-9097-FDA34767CB7D}"/>
              </c:ext>
            </c:extLst>
          </c:dPt>
          <c:dPt>
            <c:idx val="3"/>
            <c:marker>
              <c:symbol val="none"/>
            </c:marker>
            <c:bubble3D val="0"/>
            <c:spPr>
              <a:ln w="28575" cap="rnd">
                <a:solidFill>
                  <a:srgbClr val="A54DA5"/>
                </a:solidFill>
                <a:round/>
              </a:ln>
              <a:effectLst/>
            </c:spPr>
            <c:extLst>
              <c:ext xmlns:c16="http://schemas.microsoft.com/office/drawing/2014/chart" uri="{C3380CC4-5D6E-409C-BE32-E72D297353CC}">
                <c16:uniqueId val="{00000011-F47A-488A-9097-FDA34767CB7D}"/>
              </c:ext>
            </c:extLst>
          </c:dPt>
          <c:dPt>
            <c:idx val="4"/>
            <c:marker>
              <c:symbol val="none"/>
            </c:marker>
            <c:bubble3D val="0"/>
            <c:spPr>
              <a:ln w="28575" cap="rnd">
                <a:solidFill>
                  <a:srgbClr val="A54DA5"/>
                </a:solidFill>
                <a:round/>
              </a:ln>
              <a:effectLst/>
            </c:spPr>
            <c:extLst>
              <c:ext xmlns:c16="http://schemas.microsoft.com/office/drawing/2014/chart" uri="{C3380CC4-5D6E-409C-BE32-E72D297353CC}">
                <c16:uniqueId val="{00000012-F47A-488A-9097-FDA34767CB7D}"/>
              </c:ext>
            </c:extLst>
          </c:dPt>
          <c:dPt>
            <c:idx val="5"/>
            <c:marker>
              <c:symbol val="none"/>
            </c:marker>
            <c:bubble3D val="0"/>
            <c:spPr>
              <a:ln w="28575" cap="rnd">
                <a:solidFill>
                  <a:srgbClr val="A54DA5"/>
                </a:solidFill>
                <a:round/>
              </a:ln>
              <a:effectLst/>
            </c:spPr>
            <c:extLst>
              <c:ext xmlns:c16="http://schemas.microsoft.com/office/drawing/2014/chart" uri="{C3380CC4-5D6E-409C-BE32-E72D297353CC}">
                <c16:uniqueId val="{00000013-F47A-488A-9097-FDA34767CB7D}"/>
              </c:ext>
            </c:extLst>
          </c:dPt>
          <c:dPt>
            <c:idx val="6"/>
            <c:marker>
              <c:symbol val="none"/>
            </c:marker>
            <c:bubble3D val="0"/>
            <c:spPr>
              <a:ln w="28575" cap="rnd">
                <a:solidFill>
                  <a:srgbClr val="A54DA5"/>
                </a:solidFill>
                <a:round/>
              </a:ln>
              <a:effectLst/>
            </c:spPr>
            <c:extLst>
              <c:ext xmlns:c16="http://schemas.microsoft.com/office/drawing/2014/chart" uri="{C3380CC4-5D6E-409C-BE32-E72D297353CC}">
                <c16:uniqueId val="{00000014-F47A-488A-9097-FDA34767CB7D}"/>
              </c:ext>
            </c:extLst>
          </c:dPt>
          <c:dPt>
            <c:idx val="7"/>
            <c:marker>
              <c:symbol val="none"/>
            </c:marker>
            <c:bubble3D val="0"/>
            <c:spPr>
              <a:ln w="28575" cap="rnd">
                <a:solidFill>
                  <a:srgbClr val="A54DA5"/>
                </a:solidFill>
                <a:round/>
              </a:ln>
              <a:effectLst/>
            </c:spPr>
            <c:extLst>
              <c:ext xmlns:c16="http://schemas.microsoft.com/office/drawing/2014/chart" uri="{C3380CC4-5D6E-409C-BE32-E72D297353CC}">
                <c16:uniqueId val="{00000015-F47A-488A-9097-FDA34767CB7D}"/>
              </c:ext>
            </c:extLst>
          </c:dPt>
          <c:dPt>
            <c:idx val="8"/>
            <c:marker>
              <c:symbol val="none"/>
            </c:marker>
            <c:bubble3D val="0"/>
            <c:spPr>
              <a:ln w="28575" cap="rnd">
                <a:solidFill>
                  <a:srgbClr val="A54DA5"/>
                </a:solidFill>
                <a:round/>
              </a:ln>
              <a:effectLst/>
            </c:spPr>
            <c:extLst>
              <c:ext xmlns:c16="http://schemas.microsoft.com/office/drawing/2014/chart" uri="{C3380CC4-5D6E-409C-BE32-E72D297353CC}">
                <c16:uniqueId val="{00000016-F47A-488A-9097-FDA34767CB7D}"/>
              </c:ext>
            </c:extLst>
          </c:dPt>
          <c:dPt>
            <c:idx val="9"/>
            <c:marker>
              <c:symbol val="none"/>
            </c:marker>
            <c:bubble3D val="0"/>
            <c:spPr>
              <a:ln w="28575" cap="rnd">
                <a:solidFill>
                  <a:srgbClr val="A54DA5"/>
                </a:solidFill>
                <a:round/>
              </a:ln>
              <a:effectLst/>
            </c:spPr>
            <c:extLst>
              <c:ext xmlns:c16="http://schemas.microsoft.com/office/drawing/2014/chart" uri="{C3380CC4-5D6E-409C-BE32-E72D297353CC}">
                <c16:uniqueId val="{00000017-F47A-488A-9097-FDA34767CB7D}"/>
              </c:ext>
            </c:extLst>
          </c:dPt>
          <c:dPt>
            <c:idx val="10"/>
            <c:marker>
              <c:symbol val="none"/>
            </c:marker>
            <c:bubble3D val="0"/>
            <c:spPr>
              <a:ln w="28575" cap="rnd">
                <a:solidFill>
                  <a:srgbClr val="A54DA5"/>
                </a:solidFill>
                <a:round/>
              </a:ln>
              <a:effectLst/>
            </c:spPr>
            <c:extLst>
              <c:ext xmlns:c16="http://schemas.microsoft.com/office/drawing/2014/chart" uri="{C3380CC4-5D6E-409C-BE32-E72D297353CC}">
                <c16:uniqueId val="{00000018-F47A-488A-9097-FDA34767CB7D}"/>
              </c:ext>
            </c:extLst>
          </c:dPt>
          <c:dPt>
            <c:idx val="11"/>
            <c:marker>
              <c:symbol val="none"/>
            </c:marker>
            <c:bubble3D val="0"/>
            <c:spPr>
              <a:ln w="28575" cap="rnd">
                <a:solidFill>
                  <a:srgbClr val="A54DA5"/>
                </a:solidFill>
                <a:round/>
              </a:ln>
              <a:effectLst/>
            </c:spPr>
            <c:extLst>
              <c:ext xmlns:c16="http://schemas.microsoft.com/office/drawing/2014/chart" uri="{C3380CC4-5D6E-409C-BE32-E72D297353CC}">
                <c16:uniqueId val="{00000019-F47A-488A-9097-FDA34767CB7D}"/>
              </c:ext>
            </c:extLst>
          </c:dPt>
          <c:dLbls>
            <c:dLbl>
              <c:idx val="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E-F47A-488A-9097-FDA34767CB7D}"/>
                </c:ext>
              </c:extLst>
            </c:dLbl>
            <c:dLbl>
              <c:idx val="1"/>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F47A-488A-9097-FDA34767CB7D}"/>
                </c:ext>
              </c:extLst>
            </c:dLbl>
            <c:dLbl>
              <c:idx val="2"/>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F47A-488A-9097-FDA34767CB7D}"/>
                </c:ext>
              </c:extLst>
            </c:dLbl>
            <c:dLbl>
              <c:idx val="3"/>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F47A-488A-9097-FDA34767CB7D}"/>
                </c:ext>
              </c:extLst>
            </c:dLbl>
            <c:dLbl>
              <c:idx val="4"/>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F47A-488A-9097-FDA34767CB7D}"/>
                </c:ext>
              </c:extLst>
            </c:dLbl>
            <c:dLbl>
              <c:idx val="5"/>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F47A-488A-9097-FDA34767CB7D}"/>
                </c:ext>
              </c:extLst>
            </c:dLbl>
            <c:dLbl>
              <c:idx val="6"/>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F47A-488A-9097-FDA34767CB7D}"/>
                </c:ext>
              </c:extLst>
            </c:dLbl>
            <c:dLbl>
              <c:idx val="7"/>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F47A-488A-9097-FDA34767CB7D}"/>
                </c:ext>
              </c:extLst>
            </c:dLbl>
            <c:dLbl>
              <c:idx val="8"/>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47A-488A-9097-FDA34767CB7D}"/>
                </c:ext>
              </c:extLst>
            </c:dLbl>
            <c:dLbl>
              <c:idx val="9"/>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47A-488A-9097-FDA34767CB7D}"/>
                </c:ext>
              </c:extLst>
            </c:dLbl>
            <c:dLbl>
              <c:idx val="10"/>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47A-488A-9097-FDA34767CB7D}"/>
                </c:ext>
              </c:extLst>
            </c:dLbl>
            <c:dLbl>
              <c:idx val="11"/>
              <c:tx>
                <c:rich>
                  <a:bodyPr/>
                  <a:lstStyle/>
                  <a:p>
                    <a:endParaRPr lang="en-IN"/>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47A-488A-9097-FDA34767CB7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7432021</c:v>
              </c:pt>
              <c:pt idx="1">
                <c:v>6123040</c:v>
              </c:pt>
              <c:pt idx="2">
                <c:v>5220782</c:v>
              </c:pt>
              <c:pt idx="3">
                <c:v>6498339</c:v>
              </c:pt>
              <c:pt idx="4">
                <c:v>8576956</c:v>
              </c:pt>
              <c:pt idx="5">
                <c:v>8718953</c:v>
              </c:pt>
              <c:pt idx="6">
                <c:v>10368031</c:v>
              </c:pt>
              <c:pt idx="7">
                <c:v>9651596</c:v>
              </c:pt>
              <c:pt idx="8">
                <c:v>8037898</c:v>
              </c:pt>
              <c:pt idx="9">
                <c:v>7110189</c:v>
              </c:pt>
              <c:pt idx="10">
                <c:v>7855390</c:v>
              </c:pt>
              <c:pt idx="11">
                <c:v>10336130</c:v>
              </c:pt>
            </c:numLit>
          </c:val>
          <c:smooth val="0"/>
          <c:extLst>
            <c:ext xmlns:c15="http://schemas.microsoft.com/office/drawing/2012/chart" uri="{02D57815-91ED-43cb-92C2-25804820EDAC}">
              <c15:datalabelsRange>
                <c15:f>Anaylsis!#REF!</c15:f>
              </c15:datalabelsRange>
            </c:ext>
            <c:ext xmlns:c16="http://schemas.microsoft.com/office/drawing/2014/chart" uri="{C3380CC4-5D6E-409C-BE32-E72D297353CC}">
              <c16:uniqueId val="{00000001-F47A-488A-9097-FDA34767CB7D}"/>
            </c:ext>
          </c:extLst>
        </c:ser>
        <c:dLbls>
          <c:showLegendKey val="0"/>
          <c:showVal val="0"/>
          <c:showCatName val="0"/>
          <c:showSerName val="0"/>
          <c:showPercent val="0"/>
          <c:showBubbleSize val="0"/>
        </c:dLbls>
        <c:smooth val="0"/>
        <c:axId val="987876240"/>
        <c:axId val="987870960"/>
      </c:lineChart>
      <c:catAx>
        <c:axId val="98787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870960"/>
        <c:crosses val="autoZero"/>
        <c:auto val="1"/>
        <c:lblAlgn val="ctr"/>
        <c:lblOffset val="100"/>
        <c:noMultiLvlLbl val="0"/>
      </c:catAx>
      <c:valAx>
        <c:axId val="987870960"/>
        <c:scaling>
          <c:orientation val="minMax"/>
        </c:scaling>
        <c:delete val="0"/>
        <c:axPos val="l"/>
        <c:numFmt formatCode="[&lt;999950]\$0,&quot;K&quot;;[&lt;999950000]\$0,,&quot;M&quot;;\$0,,,&quot;B&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876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PROJECT.xlsm]Anaylsis!PivotTable9</c:name>
    <c:fmtId val="4"/>
  </c:pivotSource>
  <c:chart>
    <c:autoTitleDeleted val="0"/>
    <c:pivotFmts>
      <c:pivotFmt>
        <c:idx val="0"/>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A54DA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A54DA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A54DA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Anaylsis!$BN$11:$BN$12</c:f>
              <c:strCache>
                <c:ptCount val="1"/>
                <c:pt idx="0">
                  <c:v>In-store</c:v>
                </c:pt>
              </c:strCache>
            </c:strRef>
          </c:tx>
          <c:spPr>
            <a:solidFill>
              <a:srgbClr val="3D348B"/>
            </a:solidFill>
            <a:ln>
              <a:noFill/>
            </a:ln>
            <a:effectLst/>
          </c:spPr>
          <c:invertIfNegative val="0"/>
          <c:cat>
            <c:strRef>
              <c:f>Anaylsis!$BM$13:$BM$18</c:f>
              <c:strCache>
                <c:ptCount val="5"/>
                <c:pt idx="0">
                  <c:v>Midwest</c:v>
                </c:pt>
                <c:pt idx="1">
                  <c:v>Northeast</c:v>
                </c:pt>
                <c:pt idx="2">
                  <c:v>South</c:v>
                </c:pt>
                <c:pt idx="3">
                  <c:v>Southeast</c:v>
                </c:pt>
                <c:pt idx="4">
                  <c:v>West</c:v>
                </c:pt>
              </c:strCache>
            </c:strRef>
          </c:cat>
          <c:val>
            <c:numRef>
              <c:f>Anaylsis!$BN$13:$BN$18</c:f>
              <c:numCache>
                <c:formatCode>\$#,###</c:formatCode>
                <c:ptCount val="5"/>
                <c:pt idx="0">
                  <c:v>5955400</c:v>
                </c:pt>
                <c:pt idx="1">
                  <c:v>11595075</c:v>
                </c:pt>
                <c:pt idx="2">
                  <c:v>339375</c:v>
                </c:pt>
                <c:pt idx="3">
                  <c:v>7236125</c:v>
                </c:pt>
                <c:pt idx="4">
                  <c:v>10538400</c:v>
                </c:pt>
              </c:numCache>
            </c:numRef>
          </c:val>
          <c:extLst>
            <c:ext xmlns:c16="http://schemas.microsoft.com/office/drawing/2014/chart" uri="{C3380CC4-5D6E-409C-BE32-E72D297353CC}">
              <c16:uniqueId val="{00000000-49B4-4EBB-83DC-472A5ED573C6}"/>
            </c:ext>
          </c:extLst>
        </c:ser>
        <c:ser>
          <c:idx val="1"/>
          <c:order val="1"/>
          <c:tx>
            <c:strRef>
              <c:f>Anaylsis!$BO$11:$BO$12</c:f>
              <c:strCache>
                <c:ptCount val="1"/>
                <c:pt idx="0">
                  <c:v>Online</c:v>
                </c:pt>
              </c:strCache>
            </c:strRef>
          </c:tx>
          <c:spPr>
            <a:solidFill>
              <a:srgbClr val="A54DA5"/>
            </a:solidFill>
            <a:ln>
              <a:noFill/>
            </a:ln>
            <a:effectLst/>
          </c:spPr>
          <c:invertIfNegative val="0"/>
          <c:cat>
            <c:strRef>
              <c:f>Anaylsis!$BM$13:$BM$18</c:f>
              <c:strCache>
                <c:ptCount val="5"/>
                <c:pt idx="0">
                  <c:v>Midwest</c:v>
                </c:pt>
                <c:pt idx="1">
                  <c:v>Northeast</c:v>
                </c:pt>
                <c:pt idx="2">
                  <c:v>South</c:v>
                </c:pt>
                <c:pt idx="3">
                  <c:v>Southeast</c:v>
                </c:pt>
                <c:pt idx="4">
                  <c:v>West</c:v>
                </c:pt>
              </c:strCache>
            </c:strRef>
          </c:cat>
          <c:val>
            <c:numRef>
              <c:f>Anaylsis!$BO$13:$BO$18</c:f>
              <c:numCache>
                <c:formatCode>\$#,###</c:formatCode>
                <c:ptCount val="5"/>
                <c:pt idx="0">
                  <c:v>7119734</c:v>
                </c:pt>
                <c:pt idx="1">
                  <c:v>4626777</c:v>
                </c:pt>
                <c:pt idx="2">
                  <c:v>9201010</c:v>
                </c:pt>
                <c:pt idx="3">
                  <c:v>12067160</c:v>
                </c:pt>
                <c:pt idx="4">
                  <c:v>11950976</c:v>
                </c:pt>
              </c:numCache>
            </c:numRef>
          </c:val>
          <c:extLst>
            <c:ext xmlns:c16="http://schemas.microsoft.com/office/drawing/2014/chart" uri="{C3380CC4-5D6E-409C-BE32-E72D297353CC}">
              <c16:uniqueId val="{00000001-49B4-4EBB-83DC-472A5ED573C6}"/>
            </c:ext>
          </c:extLst>
        </c:ser>
        <c:ser>
          <c:idx val="2"/>
          <c:order val="2"/>
          <c:tx>
            <c:strRef>
              <c:f>Anaylsis!$BP$11:$BP$12</c:f>
              <c:strCache>
                <c:ptCount val="1"/>
                <c:pt idx="0">
                  <c:v>Outlet</c:v>
                </c:pt>
              </c:strCache>
            </c:strRef>
          </c:tx>
          <c:spPr>
            <a:solidFill>
              <a:schemeClr val="bg1">
                <a:lumMod val="65000"/>
              </a:schemeClr>
            </a:solidFill>
            <a:ln>
              <a:noFill/>
            </a:ln>
            <a:effectLst/>
          </c:spPr>
          <c:invertIfNegative val="0"/>
          <c:cat>
            <c:strRef>
              <c:f>Anaylsis!$BM$13:$BM$18</c:f>
              <c:strCache>
                <c:ptCount val="5"/>
                <c:pt idx="0">
                  <c:v>Midwest</c:v>
                </c:pt>
                <c:pt idx="1">
                  <c:v>Northeast</c:v>
                </c:pt>
                <c:pt idx="2">
                  <c:v>South</c:v>
                </c:pt>
                <c:pt idx="3">
                  <c:v>Southeast</c:v>
                </c:pt>
                <c:pt idx="4">
                  <c:v>West</c:v>
                </c:pt>
              </c:strCache>
            </c:strRef>
          </c:cat>
          <c:val>
            <c:numRef>
              <c:f>Anaylsis!$BP$13:$BP$18</c:f>
              <c:numCache>
                <c:formatCode>\$#,###</c:formatCode>
                <c:ptCount val="5"/>
                <c:pt idx="0">
                  <c:v>3599300</c:v>
                </c:pt>
                <c:pt idx="1">
                  <c:v>8856415</c:v>
                </c:pt>
                <c:pt idx="2">
                  <c:v>11062971</c:v>
                </c:pt>
                <c:pt idx="3">
                  <c:v>2071151</c:v>
                </c:pt>
                <c:pt idx="4">
                  <c:v>13946781</c:v>
                </c:pt>
              </c:numCache>
            </c:numRef>
          </c:val>
          <c:extLst>
            <c:ext xmlns:c16="http://schemas.microsoft.com/office/drawing/2014/chart" uri="{C3380CC4-5D6E-409C-BE32-E72D297353CC}">
              <c16:uniqueId val="{00000002-49B4-4EBB-83DC-472A5ED573C6}"/>
            </c:ext>
          </c:extLst>
        </c:ser>
        <c:dLbls>
          <c:showLegendKey val="0"/>
          <c:showVal val="0"/>
          <c:showCatName val="0"/>
          <c:showSerName val="0"/>
          <c:showPercent val="0"/>
          <c:showBubbleSize val="0"/>
        </c:dLbls>
        <c:gapWidth val="19"/>
        <c:overlap val="100"/>
        <c:axId val="1340828592"/>
        <c:axId val="1340829072"/>
      </c:barChart>
      <c:catAx>
        <c:axId val="1340828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0829072"/>
        <c:crosses val="autoZero"/>
        <c:auto val="1"/>
        <c:lblAlgn val="ctr"/>
        <c:lblOffset val="100"/>
        <c:noMultiLvlLbl val="0"/>
      </c:catAx>
      <c:valAx>
        <c:axId val="1340829072"/>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0828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Anaylsis!$CB$10</c:f>
              <c:strCache>
                <c:ptCount val="1"/>
                <c:pt idx="0">
                  <c:v>Sum of Total Revenue</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Anaylsis!$CA$11:$CA$17</c:f>
              <c:strCache>
                <c:ptCount val="7"/>
                <c:pt idx="0">
                  <c:v>Sun</c:v>
                </c:pt>
                <c:pt idx="1">
                  <c:v>Mon</c:v>
                </c:pt>
                <c:pt idx="2">
                  <c:v>Tue</c:v>
                </c:pt>
                <c:pt idx="3">
                  <c:v>Wed</c:v>
                </c:pt>
                <c:pt idx="4">
                  <c:v>Thu</c:v>
                </c:pt>
                <c:pt idx="5">
                  <c:v>Fri</c:v>
                </c:pt>
                <c:pt idx="6">
                  <c:v>Sat</c:v>
                </c:pt>
              </c:strCache>
            </c:strRef>
          </c:cat>
          <c:val>
            <c:numRef>
              <c:f>Anaylsis!$CB$11:$CB$17</c:f>
              <c:numCache>
                <c:formatCode>[&lt;999950]\$0,"K";[&lt;999950000]\$0,,"M";\$0,,,"B"</c:formatCode>
                <c:ptCount val="7"/>
                <c:pt idx="0">
                  <c:v>15977538</c:v>
                </c:pt>
                <c:pt idx="1">
                  <c:v>14940762</c:v>
                </c:pt>
                <c:pt idx="2">
                  <c:v>18388487</c:v>
                </c:pt>
                <c:pt idx="3">
                  <c:v>15997515</c:v>
                </c:pt>
                <c:pt idx="4">
                  <c:v>19397370</c:v>
                </c:pt>
                <c:pt idx="5">
                  <c:v>19599499</c:v>
                </c:pt>
                <c:pt idx="6">
                  <c:v>15865479</c:v>
                </c:pt>
              </c:numCache>
            </c:numRef>
          </c:val>
          <c:extLst>
            <c:ext xmlns:c16="http://schemas.microsoft.com/office/drawing/2014/chart" uri="{C3380CC4-5D6E-409C-BE32-E72D297353CC}">
              <c16:uniqueId val="{00000000-0747-4AB0-9567-2FD1648148C9}"/>
            </c:ext>
          </c:extLst>
        </c:ser>
        <c:ser>
          <c:idx val="1"/>
          <c:order val="1"/>
          <c:tx>
            <c:strRef>
              <c:f>Anaylsis!$CC$10</c:f>
              <c:strCache>
                <c:ptCount val="1"/>
                <c:pt idx="0">
                  <c:v>max</c:v>
                </c:pt>
              </c:strCache>
            </c:strRef>
          </c:tx>
          <c:spPr>
            <a:solidFill>
              <a:srgbClr val="A54DA5"/>
            </a:solidFill>
            <a:ln>
              <a:noFill/>
            </a:ln>
            <a:effectLst/>
          </c:spPr>
          <c:invertIfNegative val="0"/>
          <c:dLbls>
            <c:delete val="1"/>
          </c:dLbls>
          <c:cat>
            <c:strRef>
              <c:f>Anaylsis!$CA$11:$CA$17</c:f>
              <c:strCache>
                <c:ptCount val="7"/>
                <c:pt idx="0">
                  <c:v>Sun</c:v>
                </c:pt>
                <c:pt idx="1">
                  <c:v>Mon</c:v>
                </c:pt>
                <c:pt idx="2">
                  <c:v>Tue</c:v>
                </c:pt>
                <c:pt idx="3">
                  <c:v>Wed</c:v>
                </c:pt>
                <c:pt idx="4">
                  <c:v>Thu</c:v>
                </c:pt>
                <c:pt idx="5">
                  <c:v>Fri</c:v>
                </c:pt>
                <c:pt idx="6">
                  <c:v>Sat</c:v>
                </c:pt>
              </c:strCache>
            </c:strRef>
          </c:cat>
          <c:val>
            <c:numRef>
              <c:f>Anaylsis!$CC$11:$CC$17</c:f>
              <c:numCache>
                <c:formatCode>[&lt;999950]\$0,"K";[&lt;999950000]\$0,,"M";\$0,,,"B"</c:formatCode>
                <c:ptCount val="7"/>
                <c:pt idx="0">
                  <c:v>0</c:v>
                </c:pt>
                <c:pt idx="1">
                  <c:v>0</c:v>
                </c:pt>
                <c:pt idx="2">
                  <c:v>0</c:v>
                </c:pt>
                <c:pt idx="3">
                  <c:v>0</c:v>
                </c:pt>
                <c:pt idx="4">
                  <c:v>0</c:v>
                </c:pt>
                <c:pt idx="5">
                  <c:v>19599499</c:v>
                </c:pt>
                <c:pt idx="6">
                  <c:v>0</c:v>
                </c:pt>
              </c:numCache>
            </c:numRef>
          </c:val>
          <c:extLst>
            <c:ext xmlns:c16="http://schemas.microsoft.com/office/drawing/2014/chart" uri="{C3380CC4-5D6E-409C-BE32-E72D297353CC}">
              <c16:uniqueId val="{00000001-0747-4AB0-9567-2FD1648148C9}"/>
            </c:ext>
          </c:extLst>
        </c:ser>
        <c:dLbls>
          <c:dLblPos val="outEnd"/>
          <c:showLegendKey val="0"/>
          <c:showVal val="1"/>
          <c:showCatName val="0"/>
          <c:showSerName val="0"/>
          <c:showPercent val="0"/>
          <c:showBubbleSize val="0"/>
        </c:dLbls>
        <c:gapWidth val="47"/>
        <c:overlap val="100"/>
        <c:axId val="1239795232"/>
        <c:axId val="1239813952"/>
      </c:barChart>
      <c:catAx>
        <c:axId val="1239795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813952"/>
        <c:crosses val="autoZero"/>
        <c:auto val="1"/>
        <c:lblAlgn val="ctr"/>
        <c:lblOffset val="100"/>
        <c:noMultiLvlLbl val="0"/>
      </c:catAx>
      <c:valAx>
        <c:axId val="1239813952"/>
        <c:scaling>
          <c:orientation val="minMax"/>
        </c:scaling>
        <c:delete val="1"/>
        <c:axPos val="l"/>
        <c:numFmt formatCode="[&lt;999950]\$0,&quot;K&quot;;[&lt;999950000]\$0,,&quot;M&quot;;\$0,,,&quot;B&quot;" sourceLinked="1"/>
        <c:majorTickMark val="none"/>
        <c:minorTickMark val="none"/>
        <c:tickLblPos val="nextTo"/>
        <c:crossAx val="1239795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solidFill>
              <a:schemeClr val="bg1"/>
            </a:solidFill>
            <a:ln>
              <a:noFill/>
            </a:ln>
          </cx:spPr>
        </cx:plotSurface>
        <cx:series layoutId="regionMap" uniqueId="{B9EE56CF-8C6B-4943-BCCC-F8C116707883}">
          <cx:tx>
            <cx:txData>
              <cx:f>_xlchart.v5.2</cx:f>
              <cx:v>Sum of Total Revenue</cx:v>
            </cx:txData>
          </cx:tx>
          <cx:spPr>
            <a:solidFill>
              <a:schemeClr val="bg1"/>
            </a:solidFill>
          </cx:spPr>
          <cx:dataId val="0"/>
          <cx:layoutPr>
            <cx:regionLabelLayout val="bestFitOnly"/>
            <cx:geography cultureLanguage="en-US" cultureRegion="IN" attribution="Powered by Bing">
              <cx:geoCache provider="{E9337A44-BEBE-4D9F-B70C-5C5E7DAFC167}">
                <cx:binary>1H1pU9xI1vVfcfjzK1qpXJQ5MT0RLVVBAQZsY+Nuf1GUMdau1L79+ucICkzJ1cDMMPFGMRPDmCLR
zTx57z13ydQ/r/t/XCc36/JNnyZZ9Y/r/ve3QV3n//jtt+o6uEnX1UEaXpe60j/qg2ud/qZ//Aiv
b377Xq67MPN/s0zCfrsO1mV907/91z/x1/wb/U5fr+tQZx+am3L4eFM1SV098dnOj96sv6dhtgir
ugyva/L728/1Onj75iarw3r4NOQ3v7/d+o23b36b/51fnvkmgVh18x1jqTqgFrVtYXHz9st6+ybR
mb/52CCEHAhbWpYlxP1Tz9cpRj4nx60U6+/fy5uqwiRuv9+P2pIYP/z09s21brJ6WiUfC4YfZWF9
8/3NZb2ub6q3b8JKu3e/4OpJ7M+Xt/P8bXud//XP2Q8w89lPHkExX6bnPvoFiYsg1Pdr8t8jwcwD
RjinTNl3SNBtJKR1YJuKcmkRdfd1/+w7PJ6TZjced6NmeFys9hIPVye6XH9/RUyoPFBKcm4y6w4T
so0JMfkBZ7akAmDdqeQdGC8RZTcgP0fOQHEv9gKUp/X4sdna+s1/32xxk3Lb5LBKj+2VUgcmkZRS
xu4Qm1utbbvy9/LsRmdmlramsB9G68tNVb+5Cks/zML1/ab9760XNEUwi9uMkp2aIs0DQahNlbn5
fKYwLxZrNy6z4TPV+XK1F6qzJTU8/flN9+YvXcavhxKzDhRVFqN0Y89mPsbmBwKfcEHYnYuZac9L
JNoN0M+RW7PEJP/aS2z+SNbf1ulrKhDcu4AKCVPtdv/iQDJzAs7a6f5fINBuZB4GzoD5491eAnOp
mzp4s1jHun5FdBg7YBRawW37bvXtbbcDo3ZgUZMpIti9ut4xgZfKsxuc7dEzhC4Xe4nQ6Tqr1tX9
Kr2K62GS2ZayN8R5RtKUPKASpAB84QG7x1zteXl2Y3M/bobK6eVeovJHGb82LuxAgj2blGzWXW7r
jLKgUwohD5d3Fo/f74k7zXmJRLuR+Tlyhs0fH/cSm6MbDb72iuaMWmBr0pKwV7vZGj1gjFGbmRto
ZmztBQLtRuZh4AyYoz/2Ehj4zip+RVwEOyBYeNu0zDtTBWfyOLoh3DqwbCWZIGqmLM9KshuQ+xnM
8PjjdC/xOAuz7KZ6Xc8vDpCSIbBUG1WYexdApiQ1qYXM2WO38iJZdoPyaOgMl7Pz/cRlXQ7JOvt+
v0Kv4vQVt2y49G0NsQWyZMRClLOJYGaW6+wFkvwNKA8j55jsJw37owxHnb2i8aLsAOtuWfI+eJxz
5CmVLBhXgotbrwNNeqwwLxBoNzIPA2fA/PF1L5XlY4AU95vj6nUVhmHxLWkpDk52+zVjYzY54ERK
cwLo9mumOC+VajdE26NnOH083kuczsKq0k0Z3u/iVzFqVNigw2xDy2bFmIkx2zaSzfcgztIzL5Fo
Nz4/R86wOduPrPOW1Eiduesk/KHL101x2gcWZ0IossnQzJgAIQo5TtuyCdtUaO53xqYm8CKZduPz
eD5bc8VU/9hL7VncJOtuXd7cr9EraA9S/6ZEJfM+zp9TA37AhBTIUG9M4CzefIlEu9H5OXKGzWK5
l9gcJ0mY6bB6PWxQ3CQWQ/6MbwKbmfeRCoGPnAzbxvsAu8fc4CUS7cbm58gZNsf7md90NUKc6zq8
bur7JfrvVQfkgNuccEo3XQAz02YjOU2RLyDWTGdeKM1uaLYGz9BxP+2l5vwPCms2eJmlTKk2BU3w
sscpARuFN2Q+JbsvUc8QeolEu+H5OXKGzdV+epyJ40z/zfPXpGzQDAte58FuzZwODBvCHQsNBJuK
2w7K9gKhdiO0NaMZSGeXe6lAh2jhCL+vX8+0WfKAKw4VonNkQKalTZmF5M3t1yzgeYEku1F5GDhD
5HA/Hc4KNC18RY25ZcnQGJNCFR5bMlQCDpDSmezYnamDE3rMAZ4XZDce9+NmcKyO91JBznX5v6hv
2kj4C2pKQu+i/5myTPVNJqbszu7ms5dKtRuh7dEznM73M712/H0dvGInGgrQVCrTBom+A2hGoAlh
cDSK2tKcEYBnBdmNyWbYDIzj/QRj6j45u+nD61dEBOlOZqGlibC7bKY5I2bEFAfElOh4kjND9jJp
dsPyeOwMm/OzvTRox9n3cP2qeWh1gBSNstUm1FQzWybFASIZZDrVJthh237mBQLtxuZh4AyY4/0s
2hzr7hV5GFrPTJsJdAjujmMUPZjgEGTj/M0ZUX5Omr+B5HYOczz+2EtFOb9p16/JjKfWfy4Y43R3
ToYQAZfCKYKbu9LnL2bsOXl2Y3I/jxkq51d7icrZuqrW10FT3dR1dW9IXiEjYx0glYwODHsTnWDx
H5NllGuEiRZooHP/0Lss84vl2Q3ObPgMo7P91JxThBHNdTzcr9R/Dw9FVgbVZwsJ5W1cJIdzQSMa
2PQdT5s5l5eIshuZnyNnoJz+tZ+Ko7P6Vf0+sw+gD5wotC3dB/SPVYaYyMUwZAIEnYFy9rwouzF5
GDiD5OzTXkLyTjdh9cpkzDxQEtGjQMfS3de2viiCJkGC82XyZ8fT46D/RSLtBufR0Bk87/bTjJ2t
w+zm9WwY4+hsmhoy7utls34NoQ4sgp5n0LadpuxZcXbDshk2g+RsuZcac3VTpjAerwgKA03mFv4z
CydRghHCEkogorz9moX5L5BkNx4PA2eIXO2nDTsLr4PQX2evCokED1O23J16gcsHSUO8OUWd09cs
cnmJRLuh+Tlyhs3Z8V5qy/nNt/J1G2anwiUaLqYDzHc+f94xow7gfXA24L57c6Y1L5FoNzY/R86w
Od9PS/bpZmqdrW5uXk9xKMeRJSw9SPKdYsy58tRaS9FTc3/kadZB+yKRdqPzaOgMnk/7mYyZ8n6r
dZpXQfiaPTOMHgiJ4344V76TM09dgdPlAMilPejXY3r2YrF2wzQbPoPqfLWnVq57c3JTVjevGG9O
/TPIJCt+f7x2ZudsZP9Rg8YtFHeapmYRzrTQz8v09yDdj50jdLKXCH0ZNO7U8F/P0k3nauH3LfE3
R53ggg5Qg0auzdyEOffPvkvavECg3dg8DJwB82U/cwJ3hUB3XWo0oK3v1+gV0jWoLFMUxx5SnbNQ
x0b7mUSmU4gNjZhRuJfLtRum+fgZWufuXqrRRZygxvmqh6CBk8TVDWLjjcxZ1lNBjVBSM837Y7jq
fo/c6dFLJNqN0M+RM2wu9vMk1EV54+vXDIIobg6QaJ+lm7wmVn4ruWaZsHCSEArIHjOE5wX5G0A2
E5jD8XEvVeVLWF3rrApfExG4fKQCOMWNAXdf24ig8wwJarQ+qd39TS8SaTc2j4bO4PlyvJfwvEfw
Uw1Ju37VAwMgbVLhvMDm4KA5t2a2fSCplNO59TsAER89Vp2XSrUbpO3RM5ze72cG9O46hP8BP4B1
M3Fk0CKbgzez5Btur5n6b2Hedqd4Xi7Xbqzm42doXe4nP/h007/qPQ8ELWhUMqBwF4vOyQHq2bgf
Beq0uSFlpk7PirMbm82wGSSf/txLQ/dljQRC5tevSg3QOwi/z235N3ej3FID3Ddwf6xtxhBeJtNu
cB6PnSH05f+Tifv7Cwcf7mFcrOv18vYCx0d3Dj796e30caXkbOjGX+yMkO5cyfH3399aJmewaA8X
Q05/ZDPyiaaBRyNv1lX9+1sDFSFlSUGIjbYQG/VUZBk63CeGj+ypfQfnd7iFdNLUUwKQs6lV9fe3
CI7l1GgtMcxkEsdI3r7BwcnbjwhuzUFy0Jyu0MMhezT93E/0vU4GMNiHVdn8+03WpO91mNXV72+R
y83vfmsSleNPE3hSnAkn+P+QDjmS/Hr9Efsdv0z+n6KDMOLcyFcyTH4E2ldHhtSeE0qzcx6tzguf
NLUpU9MWFE2AsyclGcvY2BM8yRo7JzXzr3mme6fzggam/AGHFz4JzwCHww03jMlpzo/m5NeGN5Z5
nK/qLm5crzEvqjaNHFGMaKf5Nx8EMmIxk+NxU5/p9oNaOyFKl2O+Gqr4R5zEPzwj/BHh+3/yGC4Z
wTlWJLRmK1eLYKwC3ucrz+jUUsmicKpAJG7ch//B0mGvKjT5K9gmdDNtz8jPzZTpADNqvbR815tN
7Hjaku/KLHpmUtNfmm08KSxL4YwBxQVQcrZ2dptKo1Zdvgq6LnZEM3wc/P6KGMNV3rZy8fQKQlt+
fRhFpgK3siIWmy5AfLwjDMI1dFPnK1VUcmFXabmKZOE52gjXpvRTN2Qldcjg1f/+VpxOTyKRYqOR
T8yhE6VurCTI8lVehPqyKQvqcGXEV0aE//f0HKcF+2VBuY2jGQJ3OkGrt+c4NlEzhDrNV0ZTlKu0
yYdlZJne5dNP2WEvJBoSH54Ck/V4JcHMWWs0CZ6ien5qlf1Vm3bZSVb+Z0v36EmzXd/FaaDbDE8K
kmZYiD5aj9pI3Beo19TtPVs6XA8jJXaGDT5r2bPtob2Uy1Tn6SpvLb3IzdaInSGv+/cjS4el8ky9
IKokhwUix5VZ9noRJVQtacGyk7bgQridtvul7P3GLXXWXdtBmLp25NFjXFxLDhs7/jFIRo/9kbRn
uV15TpmPlXAspQtH5/iVIfDSpRl3ltvAY6zsvkg/DKWyvsS2pY+5F3lf27QdFl3a85Vnj7Gjh0wd
dRH2c2z3wneroTFSJ856uWgLnx3XdZAtmzjJlrVlZ5e1EbETU43ddeHBypNaQHZB8JSI6dNOVm3k
BrYM9HJgifktigPDDSvIY1iKrVMPk47bOj/Uys8vfGvUi5ozLtyWel7kkCZRvVPQWh0Jr8wPC9Pr
l1HRyIVR5oabmpjdmMJwpZFdu3adWa5nw7gEuHJzKQRcQGb35LAOcl27rSL0hKVteBSVoz4lZq0X
Mi3CI6lSw7UT0/riBy0/7X0SffWlTq5EF4dHRUXzvwqRWl88zD137I7kf+Upa0bI1HqJE9i5ql1K
B+h6L5gROgYrk6uqk/xUGlX6wTDC+quHpTkNoiK/EE30wyTAtImE9SWV4Y++6rzLWoz6uJtMY4DL
Dk6HxNLxYZmYsQ/dVknwPgpF/zHqQ3YMi167XpuGR62fUAc0IAycxGqyk9Cnkjqs8cNzn+bqIhJ+
9kMYipwTHWERm4RnC8vopHRut31S+exkND35LhBYsjjEInhNELkjCwY3LXL/kxwtTMm3w/irGnu4
2KLTC48HUbpI6laPrh5LkRyFmWXmZ6Rpc7UQgdf+GXi5oZYWaSvpZjoOR0eYWfnO0OH4RRoZ/9Rn
cfrDsgN9gjkOIGmwnDhVXqxYRNSVRob/E8009g8vTR66JeNt7KggaPVh06fqXdnn1FHKAgS118fc
6a3c147hx4ZrRkJdVUUJtWPmaLgtg4sbByWPapq3jcOTLg+u6szw26NGZtFadZZxqDLokbA18Z1Q
tclR1Xr9x65U7Z9jOcZHPG/q5LAzSis8jHLKx+UYybhwysrvGkf0Mfk2qrz6bo3QLWZ4A1kkHa8+
t3ad/+VHjJ/aQwIb2msIWzYGPREmC4cF60LDJTGQ4IEffy18KzvpPT9bln1luXEZ/bBkoN55RNAT
CEIOiZ8OC2Ooim4RpCI492PVLxs/UUeRAYQaCtfXUFi1QJZywQPlXUZt2cSLIO+DmyxXfJXFonUG
EYjxHSPNn3k1tEc01WnpqAYbYexkdtKx8EflhYVTGLXpViQ5UqV/UzelvQiq/jIrrFWt229NMIQn
aSasZePl4hSu0P4QNFBKkkEskyTtWVuXaunH0HMma8+xcjv+Ikk+npqqP0xHO3H9sc9rN+3iKnbi
MAodWifY1LCK/fsgyYdF1kTqgoJUHhYGtD5ukmHRtrnn0CoalmMJ65Z2dXtEJr+bM8zbSqN1WBny
QnYRXyd9JT/Qtibn2u/Ip4h59KRvsKNiGNSvjfIS10wGvWgzTJ9XI9QolYW6qLOmu66MMikdv4LN
CVgsPxBRFg4zkzXnMJRlCfshAsP+MIZ97FhlOSw8u8g8h9NGfvB0XL4jXQNLdsu0GlUWR4mZNoto
iGDErEYvRIdHl1qXq7CStYvkSHcd8Ow4z5LM8VVlYgeb1rIMkwua1/ow6KgECGl+URUTr9aWPk1I
js3UFUETOilhbmxjdUJPdYtUNGR5a3W7IPyrjiW5MTtYq3baI9wcyXns1eF5xHv/sB2CCDYOTMIx
jJqfRz4/rFg0uq0uLZfTERax1r3bjkJ/Dnus0Gh72aI37dJlRtW5DRCOnMQsy5UPb/CpzX3PlSLL
TryxST9UDWyP4cN6dApKH7cp1lzp5pBGvHD8rA3PqWeZ3xRp6tPW4OCjurmQcZWsKmG2R1Gg1VGq
fOMMt/Rf0JC2fxpRVF0MfVCfedH4JTRp90XGg1zIQYdHbCR8NapwXGZBkV7kRum9T+K/7KJMFyEN
fmjf811Wh5+hz1dla/orS2pjGfhp4dYmzS/YUFkJ3KJ/BOP+zeC6cSwbTi9W8IZGGCRXRQbLW2aw
OGYqyafQJLl2R0Ca3xlZwar8cAQGh4i9OicWve3Cb2duOyR9s0rRllEeZYFyLBLknVNXKsqcIUlg
zCIEeQW2SKRSl/hmfJx1hakcmduhk8VlWi6GthhLJ8lpmDrUL2rT4V5XpE6eWp+r1EpPuoKmJ9qu
zdzVsilOaFI1i4akg5UsvKLXtjgdOqtPRzifpIT9S+3O+1hYXdgtzDgKjCMWtmlw0kWKtr1jpV4r
T1jb6MzxRIN7pl1w8bIRzqhK+0c1RIF0ZBunNzkXvkNC3z7upZ0TtxtUWYHdcHNZVD3s+iDteAjd
uqzr95mwfaeMWKMat5J+tKzzoGSLkTakTWF7qq8yNuPa1X1y2UW0T5ycCB8MYfBY6OT20J5kSRQv
wtz8xmSzyqMocoyBpg7jRnBoCegXDEf7gfPIOCM0M6JFbac9fLU1HEFPLeroqBqcJpH1yiqaetkX
3joOeLy0OyteWqaWC20X5M+0tvrzBj6aOL1fmouMWY3hqoSO51BX/9pPbNI4MakMJ7F7BWppGMdh
j2raoe2nsG9MwHwzH+wE0RLrnI6phC9yTHgVN12aunLg7dHTBJtMvHaLx6NrBLE/it4cb5nAvTjb
DLsaR581lZmsCjjQhbC69qz2G9N2ZAmeUINang/UCALHGsErYlXqUyg8P61p6ocOUc8Faijz/ioP
MgTERoYCwe48UPMtHzoAecqUXDXmcFrGsKmdjZ7opPnoDXBzT6/AL5HhdN85QkOGY5vIjplTMPco
fK9Yy1O/y5NVW4CEZV7jwUHBHWdZoE8NNmjUU56K4skv9H96oM0VjuwoZEPlLHLKShAcJuIEBqXo
DAdWQuPdIlmbL6IyXdeGVsu4CsAHueze37qdTo9EHAVWRw4DkhiuFyd8rceiPeor+PWn5aO75JsO
43OBqgcySbPwJO9DbUjWxKsgTdlJ01bpD00L6FRXd5WZOj4D2U6SBIoURKQ+bwW4JokhcU5AtENM
AlQmO5FWIReDhcgTFz5kqZsMDT9lVqjeZWVUvotFpZZ1W4S5UzceX/kerDLtEbgumZ16l5SZbE0F
G1tH4X+OpEHsD4OHNws43tAnV2YYRl9vvWKWmUq63RhbwTNrQSYsZtqBCz1x4g3d8bijQM42h990
XgTvFa9qEYFvG5V26j7y3Y6yP4vQNlYGaKMjo8A65KXirl/W6Md5arv8EmfjnkQhLY5NY1Fs05kE
9SA6kYckXCnE20fc8PVpzrrnzMAvGQs8BYkKnLvA4X7bnmPehE3rCdw3tBIM5Fn4MFxZLmq3sBTi
DBFr6gwRgocgBul9eoLWr2sMijLlpolCjprNw+GBxKwtky5YsarzvVXCtHpneJ76mjagxpXu+HCh
DK6uMjZcxWoofhg575b10HLfRRo9CCd7W9ZOkTSSLv06B51kcbkC/1bvIiQwvxce8epjw6sQuN5K
v8kQv7/bC3cZzmudD2XoB5sXBD3881+fdIr/3r7G5ucPp/cL/fwX2oTvXkz05G/h6t0p2VvNf2mS
5uFvQZiNdFOOeOsfvySs7zO1s5T03XuO/ubDrXz19eNX/tyXPm+zzpNhftjHv2SrZy/heJTnnsbd
56rFAQw9RX7nIbW8yVXjXN39lTrIV6M5Fft1k6pGuyPF+1xww97mrqNNnprgPTBoVEXxj6DbWOGO
t38nT03pluJPTyS44Bfvw0B6Bl0Vc7VLSFRmpIv5jcTOaRCv5iwHKTbzNhyvOG/yeM2MkleHWTFU
A1vA9/Ogdw3tmd/8rGSZ4Wqrj+0TFfChWcTKyIpVp9KkOkt4mhuDo+Oe5994XEfIdRhCJBF1faT1
yI3d66H5mAS9nayl5Ll3TVNaiHNfhAW0MyWIXhKX5bxMLwKkK7ps4Se8jHMHupKm74g9FBDZT1My
nFopRTLVqNopm/UI0s3Wf5zM33bVOD2H3DBDdpNNFXQs19xVkzRsAhHIG6/TWVSs6pQlDPrbVqW9
Giu/Djt3DHNcA5iYXmh5zzjuGXXB83HR4nTAD6kLIPVLonqMqAT1F+H3iMQ0BmHUyIwGU+hvFNFh
2XewxosyqH0WgM4ZY5697xgFbXcJAw2nJ0h1Z+BdWhe0JOcw/wU+e3qNttkFromGh8etaWp6MwEO
H9iztGIfhIYVlNT4LgwEEdbCH23fLg4TyWpqOllZC/E15ias09PPnWEzPZcp1CPwzjALdx/Pn5s3
g7a1QeV3f8CeE05r5kn1Z8A8K/OdLgqbEFQHb1ernSDQeLPYM44TrUaP/OY0bRv1HdxfrhjehvVL
itPnbWiYfUC/G3ZiF9TlnSn4Gopk1Md6DO3kPDSIJmc0LobmMq5McwxQZQgTLMrTC7HNZiAJnBpq
MhxpZHhPcNxteleL0IyGOPOuPTVmvDzSRZ56wxK5gkoNR4Mse6Dy9CN/nby0pUCHHAje1LIwI3iB
HXhJNJjldyY6aPnhQMRIYhCErqnYMpQeE1/LBquOwgo4mPiqzaFFIqQNtZl3z2wEMrNkWACFKtit
oqKO9wvd9NUYcZXXxje0rdupserrYFIIULQAb3RruoiNzA3TarByp0f9BFLx0AyayzQX0eBmBimz
S5UGaZktCg7u/xGp0qz69vSabRMQZsPz40CuibOfuOQO2jKzJeBZsjSLsf/Wl3WJTYB8p4nFMvuO
csPpS9oal7kVF5PS1J2evoW53/y7iwW2i8IJxcUTyI8jnzwTQxZWVQ+V0N+yhBuw4RGsF8qH7WDW
Az+lHofdr/wGL2pII57BopZ5WiKRII3IQM6oCGBtJ8s/BBiVhWPSnrI+znX6jFmZ7pLfUjB0uaDw
Yk0VJiAspjPOj6OWnnZI12Uj/VZ5ljDSZVRXedK8L8YaXNvtiqGAcIadtvhMD0Wqh4WMx8G47PLc
O65UmYDFpuOIACsNigzJt0yZAlWVhptG8lEgkzKmUwQ/pRotIxpIdmKOKsFfjUMkEopn1JRMceZP
pg1LJXDnJ87OmWhTmKj2LOrAzsyKFkHQV5trHnE3N9FLXzie1yhVumS0DZh2b7iznknD8Flza05y
4kl81Hc1FcVh09HnFZrNrTh4Mc5XcPBT1MJhSGbbIu7jKvUCjRpyCS0qlrSKJTtDWoYOp7RqBiyH
8tpkvEqDfhhspwlK5NtcGPxOfPSL0TMQziJZdlUaTSXOZSgmgtCzNkVuNm74BI+uqMIWGlqbtx/z
MorHqzERMVK2ZpJMTivE6gMgnakAP0RZAUxEpn0P7CiPBnyrRtOv5SLnFa0Ohd3cpol7PwTBKG4f
r6RvDJ0jdR/hT2iQB0geGtnEDeqcp/G6r0RW5IeqLUl7yage63dlGXvIJCVpaaWu4Xtpv/IZnOtf
mcw8dtWaLcEms6UPntEWmQZFedo2zE34FJWgnRiRHYIDtC3Mtgb1hswnKk++jiStSh/5fNPOK6fT
kU6OaVN0MBRPP3FujXDFGWISAr+Nq4OmgvG2dlWlWQVdSru/6NhMm7Fr2GT+rMqO4bzFVIT76kV0
xCbsrKau/DOEVDb26dNiTFd3bikFxfumLBuOC8dGLAaWvC3HSNumMJRIr1KWpTV1at1w40YXQQFr
FMRVRpalZ+vwPYopPixOHnDtL31ZW612cAdCl7RObfnFaeJJcdnTMpGDU3VEtB9raZihW/Cx16fY
RGbgRCbzEIwzDzkBKHtgYh/qNgC7OPaiuJ40v0XO5gIvIrXzwaFxSfvn4tC5XcNrAaU5vcjUun1j
I9pNtmccCy9AKrOyP7dNZoLE8rK0QGLbcdq3eOcGY6uAdD22bR8rim8+ak2TqRP5tKVpE3WWd+n1
YvqhVYQjau9hbtHJRBZjhdJnkbR5FR6NfIihdV6HYtZUi5cptNMmBdToGRBnlk2CAUm4TVg1IIjG
uJmpLmiWjjrKrM+yDih0q879SYDaoM2kurd6jE6WAbJ5QT+pOGzlZFLKvICjMQICGk96Pv1IFyiE
rBMV2WwVdsm0DsXQaXGOjC1+KwzoNMXBT0V1GBt2SQ9zWba0cgf4C0z3manNWCamhtooWjKhKuhf
At/bRqtGactOGj18pn47Waq6LLC1xmQM9XVtythCvrrWaISxrWzyj6mhCQDpRZqgsjemgtT+oaJG
030GSy2xHJ0dUew+2o6wJlmIsn97xLokn6xbA7O5Cq28gzGswUjwwLD2TPwLMRbBUqQ+w1LUSFoa
tcuTJoJKBMqK8K+79ZlM4fSymIfA9v2di3ocBc10FC96QUcj/BeXCDvNX6gu6UYmBlEYn9rURh74
8I7eWoHs29hFZBn42XNmYeaOpkeiyQNvoIFbwtsA5oGXGWlQyLy3P1UNwQ6pB9x7g/LLWGN9WJQz
zZdeZ+i+cpCaG7DgSetloCwwelilruyT+r0tKulFh17NJIwBFLL9WOI0ATxAakDx6z6Do9rA5hdd
hqXsE5lBV6BFExx+3E9AGFFI8E0NkWo/mjrVkITHKOtexaKe4tSnV5spum0TMfnJCcBI4D49sKB5
ZAM6WBm+2Q+fgmAQiYfkYUxz1+tMLzoX1sjKYVkEpcilo9APFAVOWRZhcWImDe05yh9BYZyWfmqw
My8NUKVA2br3r80wMVed1zCB/oZMJ99ZlIzlx1SLFK+XHknSXbCWmP24kFGmeO4W4I9Vc9h1XLbn
ZRGgY8ERqZmSd9QsiVpkWamIG/V1U6Lxp5fFiHRp1pasd/0+bqEM7Vh2Q+L0Bo9YdKgs0rBLkdQD
812zJ03XHOWqC4gH/ub59XEd2GBmrj0m3TgirMVWzI/7ePAap6jySBy2yvbpgqdGP37qhLbCq4Yl
vregrLaIOyA+1QNSeygjLVRodbHr88Rf4YajelFosxtPPZWZ5hHpCLKZvlHJwFzmsU7ZZ5QdUDz/
rLTZ95/6uqf1mVGhSP4RHsNuvvNSiPLzaLd+pp1caxJUH1Q/JvGRFyK7cThqhn4XRyGLaAWuXY5V
Ib+RNJLZ98DKddsvsFWG4kY1ddeZbpx0FYlWtZcVXC4QB/BEHHmpEYtzRWwjjo9akVtVEtwEMqM1
VrknVJbsbKS6xZYeSVnlwQccyqiFucwyluf2MQq5KMm9y3gfF/4yav26a9913PPD8NBjadfwj15m
0eJYRCzw5SH2iqCxk7ejCbeeVDLslOMbTBT1IvDKMRqOO78ygvCoC1N4GzdWHYOBbfOw4X9qoxG8
Osbm6AwPyWLQFnLe5GBdyqkHKntxkSANi2/13Q+NMEzwGQoGDI8bdcWKb2NTKKs9iUSZ+9aK9IZh
oz4Y8bixj/osImnicHRHwS+a3AgxHZ9yOJV17w04j+JGqO9z/2Lo8i6330eeEXXJoR1Tw8qP4wYt
D+2FiCgPlVMoNeUk7LLmQXxl+55njKeMJRVWyhgKmOwzWO0i4KcG9Uo7eUfCIiTJ+yjqIuktuwiG
wF/qEMdjSxcmaxJpaA00zixNH00AxcLM4wiV96w2DZ79aaGRAc9Lo0Spz/9H3Lc1yYlzW/4iJgCJ
2+MAmVlZl3RdXG7bLwqX7QYkBEJCIPHrZ+H0F9N2x3TPifNwOjq6ou2sBAlpa+912dgGAsNKow7G
zMa57XCCVBFYc3wJ7h8pSzlNxZ7T0xYkIgqDNhpIeuTtus8Y6WeBH6Np5+BlkNke8ukyN3lWFes8
YgFsA/KN01xoic+p61DbOdkwfRPP8A/OEsNwtb6NUGQOUbc/nkjRNk7+iHq3z/NACw4sKbCBxqMI
BpG39Ps0oaCZjrrrkGlVax75bKq6vE0AnmPJ28l+mPkA1QTmK2i38dTajUbuIefZfssdnrTaXlKs
LFyB4K+mNxa4fYGlOtiffOID/FlfyH1qliXCR3HEgjTCPSxwMmGMP8ejNSHTGwC3Fn8G6eaYvoiE
soJU0LcAAAIR2kaYi5+rh22mwFdmPNgHx2b/YzIsVo2ufua4RbIl+/8Rk4gHEnY6ePk51cH14/+Z
5OvngBTE4iGLlcQNREPQLm+iA2+hof8hHoOe4s3hWk1Mmi58QQHejEWZXB/UuC0zlhoqb6ub8xAV
niU7obT49F0h7YhZWmLZ4yOxAsamK8AcbClKEfo96W1kEuMP+6wJp7fiOoOjwg5CXLuOqY071GiV
God0jW68zffqPLw+2uvySEGpYX5S2uE3DknW74N3qW+xTptI75dpaZviD/04hVn7ugUdtfMtRkr2
6b0upM16i7vEIPdviTpt8HtgPghWl5nb/davExpsK1hxvGecjDQ7BGEyCH7e8O5mp07NjmiFh7Wz
I/Z0wZsd+TArnm+3ZPH0Bnp7wPIx0BDug9fQIqXvDLDs/QvjZf9BlybHj34I9+0gt2S//8GmTbu+
2r7pm+44NDm+t51I1JAbYXwWzXfkulY6boo5O/2c8gIKIdyO64jAl+AEGHFxrjqBc36Jpi0NX5G5
8XypFeRAQ1eFpmG4eAJBBkqmuVfANnsABoBs8Jhae87GZt/OFucr/kx4m/L8KJAsOn9LCtO78Wam
Ywi+uy9oL5eSmQawIdgji8+382TwA0lj0l/kZPFfL1eAaEm4RoCKJmD5/WURMwMosGqOq0dtMy4f
0oE5VAFgkPe1v6IlBkBiR6YYESbXUH3mh17iiJUHFwysMOekwFHlPoXQgiLeNP04CnHzE07mc99q
frRtj3r3q6cG73OGtqDFdJzIjz0zjXmPCTNsFWz7QNp8XOfXiaztmt7M16G7ojGYIqLcJjAi0awm
OaRbGCHKzZru0xc5ta8a4FX7Er/ip7kRK2YgsvE+3rnrYvzQWOD4/NQBCg3Krt+AK0N8KoaiBGTh
U/lAVKTxiRR8Gxb1kliDdXUFWSCF6TU72mHSLD43bNrwHdD07dDbTrgCNZwSCurtxCKB0ldK1E5D
NYMERh0qBRTjkKdArgYQvhE5hBs1SZnHmWc8Ig0/orLdJ892ZIcKYpsLYPG8Hxr8Ol5Lh1F+WpGe
seB2ZUbr7lIQvoOUo8Vx95AJRtL5iQLG8uzgGA98e0xXlfSmBnQBuXeZAQRKP9OGRCjJcRgWePhb
QDeMKh3kfmzIhO3LTcc6wuK7ziSfRyDRpAuhFrpdt0Sy7Elsdg1eNJJpoAqbmor0M+It1lewqg0z
wGm4j4GpIUDwR3m5o1Q99JE7FlDIcVWf08K3U/RGXZ/2lzSdlGdHGo9mDv5cu4g7dsCJRvqkND3w
76DK+yjTH4BIrmJ+HzYTb5qKJZ60EBlCpkqmb8XSLVP8ybAc0MRJC7vIAkrZzYgPG7UxHUuL08Gh
2I+iETllBvmBjSxWueRFXC34wyBbIN8CM+XqnyO5PstJcQDEFdwkfh/Wj3DT98se/wrf7NEE2f++
eTsj908MP9B7xsHrQ1IUhQE+4Ru/f5ARoBPygMp95za6nils5QbZIrtss4/UgWOj7ruykPvf/Fyy
yCkRiaB42f/qiofv4TRoKu0gnc3KKNZh/mjbrFnHcg0HoOfUb6yIzyu0dPilJth2ONCAJ8IPirRs
Pk9biPVNQ/APF+CW+52LDkzj558XAluPI23CUglerhXb0PEtEyUflKVP4hqwxBVonGBlwWoI+mkH
IY1ONaW1hBIMErt2Sm3wYrtEYczzChZvue3iZk/jWupwjWzp99uyPzZcMAqcIyVL7L7JVbzTjPWw
un1NZmyLRVcmrRmkPLS8x248XicEOPAe9AS83/heaqKA37Ux6bP8X4Cv3wp6YDmID1jB0BtkafQ3
WLmd4e4DXh2/tOOY4q6zpnHYDeuIMDtBvoyb6BcAL225dNN+7/9S3f1a2+2XR7c7tBbYXweB6/+G
s2rrxmA1GaCqa2jkwIBxF6gDsJP++VK/AejYTSFET7gWICv8N93L+r/IflYIdHOGVPI/ayQUbhyr
STFK36HR2L66i7TdH6rtOJ7wSDXFI/sZHP/5Xn6FEBIIsIAK4dU+eQo6HOs8/vVe2EJiwLe8eUHf
TISxLon2fNxAMEsO24jU+d/m+e8XhP8SwAG6PsUAF/d2aH8dvGg15LdQyT9PbsBB0Qic+OfMC4S5
nzv7nwf4u44GIwR2C99ShPcbon3070Cm6zlthrlPn39GjLWFkLaF0Jj4JDk6avIF0mn4qJ7sSjyv
pR32eE40QkNgNmj1/gWVi35d6ZhzlFJ7W0sC6xHMcL+rsHwRBmvmyfTcXzfVirwOe9xZwRDXu3zp
8Ahaaj12ZkFwOCC1CNr9RiDxnix0rxMq+2MiyZiEpUNo8RVC/YSPY3+w6NJ5gnqyWq98lrqG2X+e
1t8fIx4cDUmI7pCAZCO8V+23x5i20xy7YLm0RuyRafuRCCmTDPbJB7mleN3J/z/UlYAAQStKuNx+
eHv3Riy/Xi9zyEbQJdRefh57rmknXoYQ8Scj1O7o+fdfux4g//19l9gY6I9A/xYOyMqARC8dv1yP
JSTJ+9PIRI99MZhpPzD++YJ7fPm/JBTwWaissFB3UQpoW/z/rwNc/eY6vSXiJhsCLZIqkzIjn1ON
DfNvW/Dvl8Kjy0F7of8aiszfQ51ksfS2SZubayqyJEBHsI7iSeLHP4/qN24N3w6FBkx28d5lAq92
/Z3OGMK5Zdyp4mvIAVP/3FZxKvZUUUPHiXJyzRdI9EJJdZyVme7BdJQ9UlFTzWRw2SuHAyV4+Zf7
ukpE/jLhwDAxBQWEOz8EA2he8uuEhyH4oqxrzUlvcdiaQ5y4XSVh8bImO/5ptgFEezWaBphvUUq2
oYot56SZI3mHLALSoKYahQIidR9TYCLho2RJ04w3HjlLMl6Y60TkfMViUGGfzDRJlGeax3SYDrK3
WzxX4RimRta5TgAB3hMXjSR9LK48o0hRJJF3bJDR5B4EXEAFpDx2SbsIWA2HhOQGBVDWwfEScIUl
8jNxygL8WluKa7qDygFSyDL9EV6vJZD4MZtrCwF3UqFk3dOTdYkDJNqwP6J+GWKL6Ubql9rsQky/
J5nBNedSIG3x3EKVR1tXCjPLaCsHo4uhq1OV9dyW/4FiJhzn8EpcE6wfmR0YvxXzu035nlxk0wLE
CzWPgElD5SMuKQWqneU2BIvSNVXvJN7WdQLP0PP+lSAdL8gl9XNB1ZmnYbCDFGbRwH/9tT4sVm/I
VLfCSsDBQIYysB8lb2e4fKvAwmIBAemEjhtJ/FhMhcrWQzMh6EzvE18s2/gePMjOtCE3DeP0Ms4G
5MZ7iLdT2tRY55A5HFs9RRGvZIRk+E+Pktjkt0nq1vhzlDg/5xfAeUw9DUXBRXzggwlCVOhQeLq5
ghsaHP9hGD2ebb26eNO+DAMgJkuFlDFK8spTz9Z7UZjZbCVo8rVDlV/kGnxt14bmBG3yvL6loRS+
rRlFITCUMhuk/jgAEQpsmV+pwJ8xcgJP36T3ucR5wo9D26cxTMLX/A+A/J6/+mHeD8Pr0uh/ZKlD
1guUkrqAUkeViw5TGe1+ojHDbcRCxOUqgqV4j8NlzF/UUAT9UXZJk8Di1qwvie8SXvtuZaeOLuQG
3oftLLVbboCwjM+ZTuPKFUl7ybq5D4FlL/o9w6K+oU0ymhK7r33jWvUfm7Aba1dE8FLlPZlPKMIB
dcUDHGwq/DwKbMdhVel9unaqzmjb4umGgT7yzNEDHzv7buP9HB5QLcyH3Iekx4pN5ddW2Zc4oupO
06C5k4uZD4kBNA6BTHOzjLao22LNnzLVTtAbqO5bZyZW961qSk+HoU5YMd3CgSaPng1gpweVUHx1
7oeK8iE7rvjKc4468Q32SXuCHoN9mwrRn4SL+q30BU+OLQ/HF0XBGZQ9oCNTBmRsXle35V96+NAA
MVj5fs3j7hDGc3iLFplQmo5BQO4p4MOjng26dfKMPQHU7KCjmknxLQIFhTorUtHzEvO2Oyo/BIfI
yPnZLBRACEJBbbyzt8RoL8pErjmsiQVr84/dEhf+DGWE/WpieN0Oo1Uzyq9Otr5c8F7O7/mcZLIO
WKBvZQGZRE2jmT+5hQjUb3K8S8wcTRWDq/JLyI26dxkN70wa7SuUJTu32yzrrUOa/RBmYjkDlQ9u
O0HauM4R/b5F60qGctvyqEU5r4JPq5rW71MQuCruou2LMXyMoXRQkDVuMImXHhasvoSSS9tabatw
t6ltpqaE0wW2gShDIEapVy0r6cktuk/06la7SR9jZeO7pIfNAgj0h2T1X0PL2IVG2D6LsXMNyDOE
udDJJasTPxJIwufholqqP3nlkCuGoN0bU1oBbYaosq5JVBlYQr+AMR9LEvfDaQSAUcahnJ9cNIgn
0/pZVGKem9ep9dNH2ARlXE7OuopFWvGS4/7ABOfAArHxXLtV1EGBX8Sm7athW/gXLtUGj1IoP0Aq
PZVKLdFTAXLjrGKdV1aH7JZ2A/1i8tTdc/AQC+gQanFRNpfMBhMqZdvcpznMjmUfieKLDpBs1Tny
Rl4m3EyPUHuLIwI9TL7wJmU3czS2j9APQXOytvo1Hgd1WqyLTlwt6RdN2OuK+v11m+SWnyZFfckn
2Xz3mJBTO2fWHpCe+hf47BK4gOkEJlk0cxm2y3JOC6FOE/LjCDZOU7wWw1y8Ebgn33PNxrdlW7bv
Fgu8XrIxfqAQPJxCnBT15Kb5BXlvUCbrsNwH2ojPWzgOJ9JHDIoxwNyX1ocUZ5lDRAp5lwOnSkR6
g5cysEqZgZ9EYvUrNGcE97/Et1E4kCNPifkEvHB6LAZ4XiLfFy9S6u2uMXw6uAwhF+W57C4DDedb
ben6OBim3+s8p1+JgKGsjCe/XKiX2DzA2t5FZLZ3TmfruVsdGYEn5cOJpZLWKNuh/AQcU5w3WL/u
GWv10wY/5WsOSOfTtOXzexz4DZog6Oxhi4IZ2qq0O/YFS+7BvEekmmXR1/nmB4L1rofj1gTjowA1
8Ni4UU0VFCvhUa98+qRmSxsU/dt2rwtq7yCgEkAt5Pi+IVshEbOlO5BM5DcRuMhqURt9ly8NAWOg
g28Bi6GNu/cJ3bqi8tIhB68zC6g9vxcJgYv0EI5a9HPZF4rdr4FqHoH+9BeYV4YP/ay/4HcaANBd
9MFIZDDcZvziCg5ZaKKi7rYYVfzZBsyuVd+u4QMkSPa1i5dlguekJ7Qq2ii7o2zU+bEI5VDcyjZX
NfhlupWwgK11XmwyK/k2F0spCRsuYwAdwp0PpgxznYbrrO+nYgEBFTkdreeBwnJHHA2esqHoVJU6
DSd4Wyj9DJfBIg+gon17JzsxdnWghwRKTcai4JQtxmzPPh+0bU976hHWBbxq/Sgwa+PaiFsBrED3
VZQhc6kSadnyABSHmwqOseb9mm2jr8awT+8hI2RRvUZIEe9mAATzh6RDVaoRR7SakxSJUwMfMLtZ
5jS7TWIXDvz9RjyLYZB1U1jY2xjBLjznFEzFaer9oOt2MYl9KeA1hl0mhvNWlzpgTS+qgBbupSNQ
85RxS/un0UfBdlpRAPMqzKY4vF8L7oYq1uAXHrIe4bSGcG+rRyButzyeuwpvNhe3c+Cd4e96H6TF
BqumHEIna+BHUuzqMRUn8t08U57PtU952scA/mFJO4w5aNfKRj6WBwr/fHsPxw5PSzkAfq622U1D
SaQHIZVZLm6GjibjoVmT9UF0gG9rGMzdDWlolNdpHrYZoDquo7No0PqkVDbJfBmvYOXTOZ4vcGu4
rJKcUVNmVBBAhMASP0RwWX5bCqQmRCsfn8aRRTBsLG1sYSFNXRuMFTQDkMitZdamzz6gY4bEzOa+
6ytEUpij8PCCDq+RQxCa8vTQql6VSTNFDq4pmUVZe1CxG5PkIQqW1L6CZJbshk85/dIsy+dta5vX
plWfm0IlvESZIF9WaE4OLGf6FOLwCBEkUg1aLtvuenghL5p09ri0uqjUpDb4/CEfVaWUiXzRQ5/C
5ZvCHZh3FPF1meXXuWHbMRt70IuNYw9gPvOwimDln+oNhw19LExLXjIIm3TdLcCgsB6wYOBh6dZv
aBointQ0mPxgsqy5N+OAPh6TmZuDdc3CzkCzm6wMpCvOcuRTHQ9TfxQTS14GEUaHYoZpTbAkeIiF
o3exApk6NrAJw5XajHUcMzTYs5k9bS6GexU2tV7WYbFM5gDf5HiBrnGdz0qvrCzMGrpqEg2vaGoW
VRaRZNC2QqhpzybF4A4e4PvLxvC2WAY+foLLvF1qjU25lpsX+oJTHod/B69bDet2/w23wJ5x6nRo
UVGklR3gteddE30GIuiOEBMVpzEs5DFTGX8MeKirBTb2j+EgX3sOhVqDwu2YxYx/Gtd4HmGjHsdP
JGT6FjZNBhu1djyvOoC2t0zFGHQTAnnv3FKhCCfvOMqS22WNuq+iJdlnwZroo4jIer+AUa4TNY1n
Aij7A0iBWOwxzamS8HB6SBkjyFsRHPdFSL9SsRfpfpD7qe1i8zYuedAd+rQDQQuQe0zPQzJ0Y2V0
52ZwYBv6bkzZyqOK9IgjZRp0PHnolYnf2rad4Q3vcQ8l77M2rwS+twIshzXRepWc4dKOsxol/AKv
eYDj+1aqcf5DoWprK6EICT/j4F3h0A/ydbkJZpHWs+LBTTcl8euuZzhG2yJs2flAvUsSx9/skisc
D6g8j6NlUGmNLCH3oBT1nYLDsi91g5Tm3hmr3kQ8u64ygD+Xslt693WePfYKNiXqNKuArn5bwKbB
pceX5TDwhcBaPDWQcnVuQzIPOet3CmkrO8qsne+oR/1WBkhH5rpnU5AcgklCixxuS/JhNn3/KVOL
q4Qhpu7DYAovds2iF7B+eQG1EnK4Mp3Xtj+tSKrQXiAcVjhyW5jTJ1cg9YS6JBgvpF2joLJsVwh6
GSbqoNUC5wOUMlhEFW1ly6lYjs2SguKRouICSZo+7GXsUjE/dTFyajKw7eNg7CDexWO0mhpVBRMI
aUU6bqrSEXor+FMQxnygaN9BWA5779SRLz3krAF83EHuODuCyBMufBDtmI5FhWrbUVXarZXGVhkO
3MTXLXi1vC8tVOYUPQ0Wz6S48zkDpFMZiwJMPfYLUCt0EoH8vLBHbdHi52PTCDo29YqtAnoHLiEy
6HJx05jOxwa52nC2rQ3kn2Y3VieHFrosiS4GEzjAFxbG4IROCgKueai1p0HIH7lVAs+BBpBxWQ6F
NbiJBfJ7DP+7DIosxDwaPvi6UK1LPiY6iduXK4gcqJ0Imftih2zjiDl1B8vhLimAjmHnZ7APt+wb
3KOhS0/Qe2/Yb1Nkiu6TVWsbtOWQA4ALUNkyvqY4IhCO5w+2BaCQ389IKN0l5EXoaWUbYydx2sC6
4WnhyOMjfyO5HRZZJ/1s/XBHLIa3oQEC1B+mghiH7JbSOVFdekghoO3IbWjt5Efoo7oZOQ5qh2Y6
KpVzxOMALWAE1FEPMURmSN1VgYjpiw5JVE5P3ZxJ7xXQ4QUIb1dB6mX7lR6awdGuP6gVSqAC2MEw
5vcbUr/8wIIePWHKeWGFsmVEp4IeMr8RegIfKT+o3PavAVQ/cxmPcCijUQv2zgEqGPkthFl4A3sU
tlocxtQUbb1o6GdcucUTSNENvax+qP9vi65ZHgHiLjfAp7v7MWSkEnFqH3jkvTwoIiEiWwoQ1Cro
X3jh1uw8IYXLSjIoT0s3rGI46TmEutLlah1gGlrEN4U2MGjLpalk6GmWU1vPZPPPpgtWhwQh6A/I
QFEhMq6S5KRTOsuaydy9BRtzXpVRs07Rcy46kdRrNwxfNRrE6dLwBaXBsAULqhHNo/aAdEKbGwtn
/fKtCdyOuCCjjodqE21zhH9sYcFR2iiHaCieiqFiIR1hFvahuYnMmH3ql54CsMxY3IwVAMUuQYWa
eXOReRraGi347PwRkgzIOUqtoP6roDWZFiRIUQy9E8CtS4PKG60BJuThDw5EIBrGEZEdMpH2t0ED
96+BIBymD2j+lISkJPbW1PmQFKDKgrk9wU+BB5O5JigJNH83k+onXlkAZm8bhBRYG6x4skE4Ypyb
OqaRco8eD7umBcuLA4fm43sAURXAQ66a+wBh2HxGcbm2TxmXes+6SNzdIINJbzXNku4NIZL4E1ko
fx5Xwh4g32y+NTrCzOfr5iCjYxbIyIYWJKXqwvU1d4l9XHXfYgiw1+3eejkimmYSJgqRFM8R4MOs
Lvi4niOAFl29QrPzx0oo/I2JMPRmoJxDNqmTF/R2Go9zPIQfU22issigj2x1v8E5YDZfwpflL/B6
xl0dW7PAbNYPEO4X3VIs5wbdyhDmhw0y1YatDreLbkaQbKAartSQ+fgI5gr8b0hgeKybhSwIvQF8
GF05qwyyR9KYCUnB4M0DscreN2gqlNdh0qjsCIGGer+6bIYaeh4wSqgUss9Ut3lTSiTg76Zgz3gN
GnUNJXJq38HlzArIZMTUtTUOdA5FGOCSx00CASi3VKn0IBYI/2oSyu6wTQ6/0ySQ+UHOIlW9EPXn
atAEK2bGVeuc+E8ZosVy5+ZBq7qflvzZJHq2uFySTCgIOqBAMh4fSM/iu7ztRQb5EvOy1BEr7oKg
jd9834lbFyjzCA0hr6BNi7/ArWMH8B9Z4asuMVxXGTry+Nqunpuy1+izcrBtl/eIv5r0dzyKfXKc
0zX5EDB0+rkAuRIEYMAoPRqEyOhTV0CJUUoIRC4jlC8hOlskHkVBEcNtMbEwkQcZ8fa9SJxeK5yb
yOqQn9ct0VO+z1v6biUrYGgSj+yS95J8nKD+aMrF9p+IkeNHPY9jibanwB6h9ISAq1mw5Hv9qQnW
sEFu5YIqQObxoC1sRwa4y+ehscFZc2zqWnciezfbebydkwkeFJ2Je+AC2U3AwvwDEOMuwzJo0jcV
b+TgaGieF+3jszDjHFd8ydc9WwslJD0DIJ7MmPzGkHZI660IkDjJrnCnIYmX/hku3q7WALdqjaVO
q4kk9oD0Jbob/NhCs7hG6GDl3ceCzVGpjA1h6UQvEJn37E/IncOaJnR+zZHunyLKorcRyviPIX4l
KQOHiYMV4SO8QPmDg/jgpJYZuy63XyCcnh+VDT0r83kMI+yD7RHdbOC+1xGVJ5wHekCZYUidZxDN
4Lfv1ynWf3CAHXXuUKhM6Mm5la6Nxg9B3tMX3hIqKwpU/6zUgJ6EJRSggpCv3gL91wehgAfpNxxQ
Qi41uHm4qz6iokVTv2dNzUiTdzNvJ0R5gz580EzpCb5siBec53IC1wAidEQbHEh8/AmdYnZRFxlD
N7fn0LaSb2cIzP38yjq3Jl+TgY7iho+5nGnFqA7noM6XhK4awUtAZQOuDboNXkRdGtYQBEYb0sY8
RCMYLVIdurP1DihmmcYuOVI6rPlnNA+aEVQmJXo0flmzpA3RL2UZoJ+oA582DYQ2FNovyKSRxkPt
5eHRxqaBvJ4mkKi2avweToHPTA2iFQLCg1GrF2h2snWNgIoJLYp2cTvW4AQapOHNFk5PC8lnlDAd
canWH8Z8ZQuvQRDnqPtgZeocv3A+GnT1MCu69UeHUBFrpjcrtiXyJb4F/ZjQwo8iJSs31SIy3DD4
rHlRAbHeR0LTJiz6U9u4JZv+sEGzxQk6NuUCfweNfpa6u2A2KJjvuDesTyuHBhjZcvxneu5Xdhms
YQaeHt5ZNIYBSQdO5ldurks8rElNl30To9q9TfIq/JCi6PHAgxG01L8Qlb9y8vsVYeMGWbl7h0H5
/t77BeBcPofwS3xHd8T9istVVUOSQYOaN1lLLURwS+gCWD46DlLwOuT/UjeH/1cThr/2YPhvtXz4
n+vm8Ev75b92c4iA8f5lcfytncP/hotkMF/M33/nZysHvMkALB3M9vurxGLQ6JAi/Gw7XOAlCBGM
nSlMMrBhJ3tH4p+9HEi6dyQu4LYrwhiWlgxLEJzt3naYkP8VQtKALjk44tEqBw0Y/tOv4qcn5x/b
Dufxr8w+bFf4F1IJGI0hcPqbgxMOkJiq2NJz0ueA6hOIJvSAtnAbLFe3fTOhF1gwwu48rqv/Bg4s
u08ERTmZo+Pa8zhayICMCr70WY9CLqHFZYP07H3KAV+UqUrRgcHQ7NL2i3n2fOneS5OAbLJLd5ZN
Gn0eFYO8lGccXXFStC5BOFgM5zcuyHVXdnx1yIit2r5CKY9GmKwBQYfehfELVBXiFqfWcMcy0p8s
MUgs5+FhTOIOvaUYAh1HE65oMUBVOwnRrAxSglaOTXYLdSzYGda7d6PK+5Pq8+Lem2ZBH7fUxU8u
sAUIQBE+RL4D6gsB4FIuaPVzjLOoP0Vj3HyMiq64RIF4jBwKCRZH75Hhoj1pivRrmAAglCHsc38S
75G5SZ9WebSgBxAakM0g0SNaRhxaDTitkeTpvrOnpA/VN9BM05Fo+CumTvcnNEASrxPlKUx9PeUn
JR2/Af8KlS5dAU9lPqrmKLZ/jHnHkAe069OMbpFfC7/6j6i9yFMD5u8GSKq+pIS7pyTF5ECR2R0B
jNk71JvTmyTWoYlfkx3V0i+nLBIYRuNcScWA3k/DCi5IUPstKEjZ6cRXpFB3aJZwphDlHyzsQdCb
j0NtEvYghZLnIA/OSNlEjRNz+wMM6nSapiX5s0HmjOpm7oAq0/UEUT07x7DPP8LDvMXHIuDitkXY
Dg5k4xbNfDz/0Piu+JShmegBzTwVwKt0fVHLOr0v0MXsYQvT8GE1ISpxCzQS/Uapuec27F/oSNUJ
yURclCs8PDeJ6zNeip6Qp81n3UPT0O3oswxgZKDy7Bme+Qj1zozGTJ0hy07bho9o3pjdjs2csopv
tP9qIfO5MDQkuQFPSe7SWfUnqVKU6XnWfZzgv7gMjUqekPJsN671KMuDhdzFa7JrOsfmHdTb5j3f
SFFBPtCfZWDRr5DtkOKQ5Jd4UvGnoYjSB7SNFWcYSdQN5z3KLgmI7bjSNnnXq/UubleK5YjmwkE4
I6Ft5i+tRT4A8F1EcAKw7Asonu/J5OS58ejC9H/YO6/luJFsXT8RJhI2gctTnp6USErUDYJGgvc2
8fTnS1K9Wyz1UNHn8sSOmGmFJKqASiRWLvObQhXuSdWEDnJ6NcpTsrTubSd7VpNdR2sjcqwH6Ze3
1Wgv911XK4q1UtxUseeVZE1gj2GW0WTUEgqX8Wi6KNMB8X1kwpReyyhrOJdtO3jmHI735cg/ipYk
v/MTUaxH22i3FMvFWRrxECfbTk7QVPU2PgD2z9LuetoTcKpXfWbeIll0ElmTd1qRI5bg3NAElEUJ
YDbNbiCQ5p/cMD94aupPvXApT0jPSCVqBGAHguVDXwXJiQSrvKNZ1Wxk19P4LOf0U90J5/tC82dt
I8+3XmLmy9Tk2VcAHvOdLGvjpraKas0DlQCh44xJHgXotdHOuyn3mrOmpepZB8HO7dNiH9L/vSDx
yxlt3Iwhyq0GOi9QtWzzJhWwBkpIod06n8R4WYqxfbZ7at/QERv6xnJPv2zejrk5oJkobf9rjyhN
DQxjyRMyNVUBJFbR1dJV2d6Ye5AsSrly3Y6zp9MgkL4RKh1DuXTUXtWAsm8QjHfRohw0JLOAeqqN
6H4bXUJKNBTLWUU9d6HKEN6FaXxNraz1V1FEOZDkgUR/txHroC29dW4kX2hyi5NcUOhUAj1LK82q
pxwQ+1lYxcGNS7vgpOvcuVgx0utvkt7IwJ6Ua5fi9dED2rBPhetfC4AM/bqmFXw5+pVY+2Gx5CvY
B96W4Whwj3iluFzARHxpfSc5L5YRodzeO3AiLmtKtfESkd2ErTSl513qgadXRnCO6FV73adhc5GK
qaFiS3K68kW9rcwu2iEAH20WK663btfYX7KpsA5ez7dsQx/1zzm1viMwM1xMSH48OnajDxfGsV/j
Ik/uoAGO+cpLsgBRzSDa04KkpaSiaW2YYXxtmgir0sl1V2PUzJ8FUoarMnaXjVJ9ve1myz/zdZq6
mfMqvrJlOrHRzAn8kuMyDBcIH6vIHvYlPe+TLFjqu3wAf2LW6RaW4nKdjbazrUeUaCAFi4W2iFE6
zG7mnddU46U5RtZpYCJ0S12TbSaQc6vR5LhNeMXPkLmoD+AFYVlmTRs8ZJ6XbIpyEl/zsA0PRKb4
JOwt9OY89xpxcuO5Bsd4WkNz3zEx6a7MpMxPXNR3d0CJuptcTf5dNPnhzhSN+ByPCW23UTLgUEzW
dnYs28tWNU8lfYxnsQyE/6HtF+rr2UHxk2oXDUoffEFnnLmlsOhilTT7wXlrDSYDCcEBAEOBcPIN
mW7L2Z+m0e3gkois0oFh4bq0g/6miZr8UCFdioZZLbNstXQtjTcZ+s0P6GHZyZjH1gq1BeM8YXDH
4LO4HscSPTp3eKD7Gq2ItTRBfOiiT1nvPTDDfBTh8EPmywMyD59Kk3oaulHN9ZripKWvsoUPe2s1
UX1ax1LejnVm3WfpVD6jsjR/aUP+4Vh6Bls9UX2bndYR32I4rZuuGft97s0Mwi9ItSi46UFCz9wm
VtU7tFWT+HyGxEQnYh7866ZvlPe188IfA1hYHxLyxIMDk2PVOwNwwTqsxB7GVL3sCyqxi6RujOqh
JoCSewUj3Jcw2zUZZPZT38haqqnUYtBpZ2dmpMrToU3kg6vc5puQYZReh3Ocn8nYNdtbemtxuM+X
LF/KNZM3OqvoBLjpix/PnXHnNuHsbs0YUrSW5M9oQ8vE3pSGUAA/qnI3et2XDrrBqp2jfAMzn45T
5Hyh7JgOXlLDwiz64ZKfnHcBGPw109TTpHXOB6w5AL8YlbvKmOzf0183DuQid+US59sY0YNTThBo
V0YSAc7JzXVUmupyjKPmsuVpni49PJo4mR412ea0DTxj1TnGsDfLWdGm1OkWohMDxEi7PUuSkyzc
gdmGdVqF/QGAFuK+jZ/sO+ZpawRQb4ol7jZpY0QniwOFGIxNeNoWVnLaC2AoZo6gGVil8zj0mBaD
Of822Bg90CFU+6QZUbPu0WgE8BJqheFqO4VOPSMbknGQhTXjdR7zYRC1tepzq9gjYyV+OANF/xo7
DIa0K5oK5ovnl57/pRNDKbvnwZFN5t6FDXOLfp00eQJ97rU0+VdF3P/Hknz/vYgTAq78/+C5fy/i
8senx7+tILWKn/n6T/6q4RwctHxUHDwKL5OGx981nO//xwG7j2kF5YnJf+kF/FXDuf8RjImp0QQ8
Cg9qxN81nPiPhTqbNsBAPRMlLPPf1HDHgGk+RZMITItS0RK/tSNSs7acznaMQ2AYJAFJqpbDEDjd
7S9r8kc5Byo3LiN1zcnVBNJlR12PxQSXR3AyDrAOzFvo7/R7B+FfFRNSSn/od7Cg7+DmXAtJIZTa
0FECAe5qqYNfOCg8C6iWOBoclFkFV8JrUVl2tRnBIubr2is4jz/+cvZv4rPQm7RYnisQ6zCR1dFi
Jb9ccs46t4FtFh4S1YZgkpqqPwe9h6R0BR7JpTM7BfcCSoS1EwM9d+ZpaJntPQbu5b5xcSdwx9FB
S34u6V6mSXsIqhkfADScxVMJeh6cTxfsX00fpqVN9oWnrDXUy/KUjnBxk2coHuVG29+Z2hKCnJjD
IATTFSqUxp0IVa2NHZXxXjX0a5OoQ82h74obCzLfd9Cwy32cOe29rKMLgSDqdpJ5uabMFYfFsrML
xyFtWMepPdxY3VD8WOylulrsKb2zRJKuShHmO7eJSzrpxbhGq3o6iCpEHmlprL0/CmgM6KlwNjD6
z3u7O5NmX10y7yEu0zt9FHlkHHJPYzlaYzo0iqYhx3MQUvkaVvXc+egveksxgwtc4oHqeOJEIP/b
ic5qH5LMCKZsM8et7JgYqQnK5wOyrK7qzrFtSXeylAy2ppB9vhYxcnAE/KJ8GlpZP6RQ5b+kQWZ9
CmgPxutJdMFL6qP9sIIjKsF4WqrKgIkn845MnrY6rJz4KYtz310DS8yvRM7cf03+U51LEoYzxXj3
3lcLyj5h0oIO0SjNdAFX6YBPuIKt+SmeE0EnIlWfYqiQ284U7QM6J+OumkW/80fPwF8BkYyXtiji
fVzGz6pN600Ez+wsCnzAy+bixsW2Y3HiMswvmrygWrYt48ZGH+1cLHAaV91sZkBbRmFsEPkPxcqo
IO95iXtCPeHATigRCFdJdi7SaHiJOq9/ykyV5tslWrxya/RJcMoSdEgzeM9Nn68n8BCXZS6YXcv8
RdioJHuZcxYaFEtZFt0FHc33JqSypS6m3QughqnDVMKgdigUwsRbybo/S43WYeTeR3B7hJ8+QiMK
+WH5zQ4He8M8XwFL9JpP4ZRb517cXbvzNJkr35cOW5u3Z2aogMihAw7dHL/PhTR2bmv0F5lVLk89
Op9rnqz7VANivWIKA3do6ftPjdujv9v7n+CJJtvBXb4aFP6X1hJbW0st3aUhl2U7BXQJyhJh9MgM
xp0qnJtyKr5IGwulQ0KNMzqkLWOsnktyfmsVjoN2FBhA+Ocr5ddWSraZjpssKjJ4x9agsrXKG5wf
/ClX80keCMQj1yQnQuBQQBf6PusmuOWwVAakelmIqtkMikbWrQMDPOpz2j2zP063UvXxNjDJoUDv
MrheGyEcoZXbCG8V9H5Z7id8AuTX2XDQ2oB4ZgFz8WlxbJLcUP6uS7ukcWD29xCvs2mJPo2Zq1U5
6mSMLr0G9N8KT4pyuo6AyZCG117TxWdBaIwga+Fcuw9WDXgSclIZGvEWyZvAuk+HyXB3DcB3+SJn
ECJgtpGNOM0USoLt56yA6MHUJuiyB8Ots8+BdlJpRUkYrgrpHkbR5/cyVIamulqhWk0DzhswViqx
mpYRrw8k5YO929tAYKywOTdn3HOswkBNHaEWRnTFEpi3Fr5n6apr9B/L0As/K4WVhGeVwEdKs0S8
mCHNSZVDN1gNDlgLPC2cE6p7bFxm7Er6YiCtLZqQsTyIn+qscRygfXKUOIB4XUVprK0qasxnyk74
SNmrmBpAKyoDsyzWTW+Un5cOvZyVWxoDk8txKm5m26m/O4wDzrmRJNplsIoBAwXFskE4II+3LTpT
J0Ckg6vcTbzHHIecGPmNEdWqTmJmM9ELW2eIEpRajIu/c40eHxcfyxtbYG6UZ6mHes5SVJ+jIgaM
jlL+gFR+lXkD722++d8s8NWP8A9GgsAPSTP+exaIqETVPr5Uv7by3/7NzzQQqOh/YGhi+efaWv/Y
J0X42co3RfAfxCYdkhDGQlRyf6eBjkm/3rJhCEIBIXXUUnZ/tfKReUYeOIDdCotc8iH/Kg08kgsX
aKuSoOGdBZ+NdO2YoyeoFQUCNcYZc+4mDWiJBL4avrZj4JTtaSoKSYmdMVKI0z3NMQ6RczvIC4hG
Bb0N2a/cSjl1dKoRF5l9URoWaiRqBXojEimgCd6ebj9kaT+H+8xP3CQ5d6NppMhe+NNwOCCPwLXu
ANpMzRKtoqEY5vjcHAtm5kDKfWmsYjpYa/CnlOunKOXaUADsKU8Uw/RwFA/Wq38ZIC1QsJ+RpSNH
3PpONMkbCtQhDq6SpN9OgEag3RQ+tLC1O5QwM/KhRQePvIFwinpT1fj1/9ZOb9rjf3hr4CSzz/77
W/N/8kd09X59Z97+xV/vjIXtpsR3kzErc0vUw/96Z7SSObJqbHrLxX0QHub/VE5ayRxFQPi04GC0
Iybv7c9XxuWvXLw7kUNke+jZ2L95ZbSx5y91hr4dEy0QCLR0ZB2SPl2H/JL0MxpWRQGn8nssljr9
QQYW2rRpJ3SyQaf2qaXuU0Rh+l2n7Bz4RQcp+3kO8xrpooptZu1qwwH+RXMBAQOUYkMBQsnPs3i+
a0WBOuy6dWpv8RhSg1LGVsse4ZQBdh0AuYH9HTrrypTAejFLErUx3cVYPuim2BChV+qArAMfuAx0
Vfd2F4FbXc0koEyA84kJWbgrR+hMyVp1cYhu6i8P8h8KviNuOvqeUMEt5DH4v0viebw6FQQpeIaL
+x2VnTHgjYskWBzwMTYFRRCBGYFzR/uw+NF4baJu0QLUkrQW+QXfB5X4aL77+JaOLBG4JSkDE48X
xqUekfiYsCtTa0ZIr41e6H8igFI7wBFOFySlQCHEhpdAHyHMxSaznhjwIGCxuc4gYIgaeUN4GVoq
UjLkTE9JgRlqbJcwWobNks88im3fLzF1VOvpyZa3ZEjLL0tm8mNESOpDiA8dAO0/1J7v63earSwy
8Zo+AQLPHu/C+00YxviHGvgDfhcT2IzP4KON6lORh9Vy/fHqHSk7cCGbgwHKswuIgI7GEUtdkZkE
izeHL0ycMYbd1nmYOYgPCd7wmba1czV1lRaKV56bIw1Zo7YwfiI//aPp6HsEhf7KNurntoA2ipIr
5Pn3X9m0I4WRWeq9jJ3fepdurVLgKm1hgLs7pYpZ3D/prr/vKOgrEkwwsqFRgmfmb+KIFk1uOm+u
9TKbUZc43y0K1JjOeD2wF6Kq0V87V96AsurHi37UWNBXRgrUojPgwsHlnTpa9RTZv2wareKlyx23
kIckCMu7HNpKg5gRmnLYOM7BEorivEqYwyCyNcZIHKedrNGUZDwRztj8pWER3KQpOhnOOmaSnJ9n
Y9Qy3B0mBwnew8c3/duWJMPxCbw6KZHsmaN7NszIgKgh7ed8wBJQbRpVa5XS0V+0Hty/vRYb39P/
s3yXk+Kor4SOHRTtNOueweoM/rJKZY7wZoiHIlvi40v9tglcxEQQ/4f2BuzhNR/8NdybQeZbaCSX
zyX9exYXNbkMaWZTGSgTVoVX2QB0xwoNz4+va/6+nohke3RYSAUd9DmPzpnQMMVct67xtLiGaS3r
AIDqACDXx8IKDoydwxI58Jpk8hHmKCy5TQMLJqjBLMzWeJsgaAbIDeXUpcdEwyS5s7EPVGduoRz8
9D6+W540r9/f4gO0EiFiu68PPgBfQi/0/etJVle3xdBWT7GfoIsAAVT1y3UHGY3nsyiq33EfdDU6
qOgeJuyPrgR3RmXuKUWwDDInUs88yyL94eFgwCckoaNV0kbTqdIfbwEYgjjRhU55xCwkCoANQmqR
0FBXY953PB3tAcExXNrmyBOJi1CHaKPDlkFtLIyOMAqM635+WJROIWA5LCFrYaWp5jaIJdEyZpbT
uOzYJp4S3Th00uK7Nw1mYq4QX+qWazZ04H7FwZA3Do/TlHtkLBeUYNEBP38FJ1mnuLd6MxLmS2/L
8RY4A0q+XcqfIH0Hq4MliWOv4plZ8QzBA55fnGRqnYIm16BAn8/AKk2kKWBtBbYSBrWe2PCTnplo
mnuCiFHh7d0RR76bHtQxh5lqZq3O27VOiiBwGgVc+i/5LhthVpxRmO17lzakoeaB2Qbo9tDBNOoi
d0of2KHZzeVZDIZvOB1gV7GXZphcLF0yJggi+yNC3iioY2PILyj+WASR2qelaEHlKWtEyX5+ATft
XzX7JQoa6UZQYrCgrijZfh1GuwTMn+pwTRdqwf1E1qpI151WtvzrMxomWO3WTuBax2u2XAWq2Y4X
lzUY7EQL8c51TCBWdsV3Qi9dr6qTZRMr5/r1wA9MUx9nWNa1A1qvZhwILmUbkqxN1aFWc6iVbPh6
hC69Xaqg59SyUWNj06Shlxafyt6tJABom+awt4LlZvFOjaghsGsixO54ZvYs+EBQf2Yod32E8aN9
ajhzop6bYh5ZwwobPq7vEu/N8LOf446VbhY5+Pl0gk/UqHXellLnbqk52/yd8sgW+RJpUHuIPSLP
WKIICrGWO5bWSBTYtov9akZghXr/tnbj8NXo3TT2eBqAM+dTKlU5vAoDxi78zoh6STSGe9JzS4pv
zx9OmOPyixMAbvXWHhw59az8BvGmjY3mHb1C+vrcXlokvs7bKLey5LLTKMevyeDwm3VgKw1jTZ1A
r3EDgzL9McyTFuNefKn3XE4K6ByoAJG3hUfj6S2qU+vxtvZL/tuYfs4LLBmPITeNhR5ZBup3vOeq
VYsOHnFGIpY2tpa0jhHe5UNbFG54Em5H3gjkvDbt8Rb0FdXdNq7Qs1eHcRZdWlxoFgMf2LRdy/3R
jR30rraTRANSmatjNzH7OVDsTSpusRfCknZj+g6SNWvkJeJ02XmCNiOMv9re9cxPgWSwt/MYDL2o
l2tXwSC11n7HrMfZBgXNPoQDX1XEPRcv3XYV0+gCL+HB+E6ukPNNQubeKTbcRKsELwwTnKvsRtwL
MQ6kqp3bpq+69Zx3nTFBP+wk9xgaHc+mcfykcgEXmtoto2Q2GFWfA5pXDiThrgpmn85qgsL3lkBM
uNn2dpSCEI/qoQqCv2Tt8Ljo40NopwPqLis/I8x6z8vkGmipEWwV3xnybLbQdWrjOY6j86yKB1Ne
9jPTCDZPgnAJO7GfAKHsQCPofSnwR2APhXYCyfGsWjDUw0TWGofWvFxc5C7vu6ZklTZFxvMAIyQM
c2guAfVahNy0bAaeUmk6CNeAoigmPitohI6Cg55fE3UStC/HnejriZ+khAEqt+rbUMelTIx6SNCn
OiME1xoRnmpn9li/PoZKdTmyirwLptV3bKixaW2cCHn6Wvnfh0zrMO/tFm48BsfHpR2karl/wiXH
0ahqySkPXLrmzQOEpA/Zvh+0uv3suRj8cSi3ivig/NhwrmahEBmGIFi4zqFu+pKv5Fdt1SIpZels
BbGsTD1jfEs18rMOIerrxUE3C7DLPmNG0uA5FaeTbZygvL5ApPZ9O9o04VSGWweBh+bzT5X6isNf
bUc1Se4YHInBKlWIcfNip8NCOn3wk0Gv4M9tXSST/jvlgDm2sJSadeKMwr8O9x1Y9+XeNNiVAA0l
sn7Tiqw3EryfRpTw5jp+6EoA9ZDY60srIexuugB0t7GSi6kQdiynvP0sijm/facY7pX1mO28ahzq
599lwxFiSJpvDCu8hRn8PyuGwy4ANwJFqqeVartTXWIV+Cf18JxjFTpyP5rrhmf0B/VwB+to0H91
a6j+4Z2GeNo42WysgtxSIbLc/11KPEAtVLS70FroJb8Jint9djEJVDx2v4qKRymtaw4+r5enHU1r
f/UP0uIwtqRmtEsL6ZIPBMYRhzTLftUDVEnWcWi7xvWb2PjQNW1a7UUtVd1sf9ccdwynW7DoZlev
3F+Vx3N4+m29B70QLfNKjLL2NsH/iwx56toDLuyyruRK6/X2Yv8vxMgrPxsssKUuOslwDe3eNqLL
1uLLpNc/s2+hckw2Pk1RUYFMmapEH6gAyYravZuUW9fOpg6nFsZgJUREjvJmCtOFIMLqHbKYOtdE
oYwpyb7FhEMfKwGBhJe78XX62HKA8zrEELcJDQUgbEJJYuCeGe5SlU8RODUbroN/tjSRdpxw42bk
6GFSp3Wu+9KNLNBcUvKZu8GFDYVLe5fpykGm5sLdqjfvmqEpEu+rW3bIUe+h98ss2IOZo9dQD41L
mHS7jszezxgJWHvHcsmCsRPWWTTo3ZpYlvqJPjRwwNboQlhO2ADDhfYW+4B+LaYzBwzkbWJKMRSC
L0pe4tNvQu+m1QGxyC3O6AnkAKkJTsI9CwR5TJ+cCGXP3GkbxZJrD3KR1fJ5BKvG30Fzmvkw7aRA
mOmwteL+8VfWcTJzpLY5slIz4I5KgC5m+xi0yI0l+zeXH6sfWu9pQn602nlWKsvzqEpHjsW+rnUu
VdZSpyxx0Gt/H/CeXm/+GIxOZcEG6RBYUSvOQ/oGDBnDmbUNROuy/MRwrQRWvbZ7UCXTp9TPE8wB
jj0CRxC6Y+EF4MXLlWmH2qOqjpw0qPYqQRDgRz4YLCxhJtV3MKBQz/b5ayWWBtn+1VDbCxmpLGM+
sWLEhkRHZpZK848N1D2TdSLIAz65xRy6X3N4XBkqX/oxcmCa5j3l39Df+oCo+MZ2Wpo8I9h9EvZY
GWXjFF8vEJLD4GHMpIuUBFzFqJhOHNLR8XaRUGRihsK1bj61LQj5+KQWpU4qRM98H9tjS+ma2Edi
wPta0K8z53UywXDuN05mYfARoU3GcTlWddu6B1FH3ehfL31sVcm5F0rB/ajF0e+BDYmYrzpmJJm3
eefoVwQNON3wwrCQHwhHWEmPKaa6pIcNw21EMEI06K19Y0k0SDbIn+rTFbmciEMTcB+J6tq2a7JA
z4bsqtVB9H7E8S0lsxasQPojXGTJb/hz/dNkJXC5ptyXHJdmzH3BXgFfyL0w+op0Mm/X+m7fXo+s
Z2Z8mw9TxUNtO+RzC2Tp7DH6Bo8tAnCBhRqgLwaA7IV8nShygnTntI7eu3lpBeVFMZnR2GMK2fkm
HMO+AI+6ySdEzxJAl2PBtcoFPv+teLWzTDtTp9bBWFHyRTJI2sexRau5WHUZElQEFzU5qF5NZp9h
7u1a7LMCaytWFnwxFZtARIUH0jkB6SWFJ88ZIvuCN9ZkUT8BGlLYuMyQpbPHMTZnFiV8y3y6SIzk
Gl3lA7zbJzMi2Ji/v1XE/lIGJAZzFAmqrzJqbH4XUbNA0zfQpHrW7kjLNeBzIdZ2XMeUI+h0IP97
8L3aHm69JbfR4jcmk/VnMquLbulBL6UlMpu6yIdkpBP5qK7YH2EXRjy1vqChi+iZbywBZsYjqN8d
GkkV02+SEGLAYjbUvGAG63LqdP3AdvJcLk9rL1x0qKyJyd6hli5cuC1Ubbb+AcgVk3iFzrl6fnv1
yjHXqVVuFAEaefgsYLiw6Ue00NgYqKpxm0ZoK70lpfCn8ko481w2LMiiK24XL0UWckLyhFccjEtU
X3iAHEhe1ZRGe4yU5uEGT/kFJTQUo/KDDwSlaznYDAePEWgkI6HTy7OKjwmcviVWpU2pM1GrtIji
6+mtapwzEKDxSZOOJkGKhH/wECWYiM5beJy6CnwrLPJw0TddoRyuojVvmWLK2/sLFa8DspyNTpEE
DmY9xSVgxm1iDvrWYQ6ldg7mhpjfb425dJD8rmmO8IOLYkdhLaADVs9jNOI1EKYkeZXQ6BYmA7GN
Z41dzbpCV2+RI5g7negWZqZ35cddo3/oGQF0Q7GSgY5kDHrUMwJ/DN8vyKenOex1nTnGRh67G6SW
mhxRfjDCPNKPL3ncVaNNBczedXQ7z8JKwnrfplIIDPpYmfRPLprnRPi3rZH7hu5V/ttLaYSfBcWB
gZHGv72/FF5F9TLSnXhCzUbHp8pz7JGkkGBN7Pr4Wq/dwPftN2B2pu1C/8KL5bepFAJRXa4JqU+z
XQwUMnBGLXai2zsxr2HcFlpnfUGsIXscSge8+2qAh+nn67q3qLvpQujJRkDJq2PPW2T+Ofsoofjr
FEm6HWcCCJ2J3318+789FVyfANEFAI4px9+UTX+Zqc1tWPRMbDE1TcyZ++CA0mUhhysl1MeX+m3P
2fS7A0ZBTIJwgTtuHZNGJdhnefVjEPv2oA6hgpx+D51IvyJeCIr9T1vueIQCMtCU2i6Va6KwfQyC
bLFY8CNmBY+4oOgYhQIMXURcwvUBYQX6zAoDrIRIJhS//46ZjWiviHYwcD7+7sfLzNQUKXCatIxJ
XfM387Sp7GfUZSL7Gz0J6mYVY2bw7IOSIwJ+fKXjVbZc5vwMYgVeg0yQjpvXGYkhaOXU/DYgSZtd
wHrSpXmSOjaHfGzprPHjC75nuzKgASxB25khLy5qJE36q/+yg/rUXwgmqv3Wwr5nByHmp8McQVG7
PYZtg0EJnPlIxcFaZm7MyfjxDbzyaX99A0m1tK8lDiQSVIVrH0cWJ4pzs5bltybGSqXcMstasi1d
jzhIUVfRacvYxjo19hxHx++fTXHD7XXLq/Dw+4hPprfF+WmISutf8RZXGHtRLSxvlmE4VlQ+Qhl2
D2BplZgZosdaZEAflqMaqrECASR48VEQYIaebno50DwCxDdPCekbLbotuvSJ1Z8kjJZ9VNGQP+Uy
HeAzgoWBajFVDKAxfZyDPiK3QTFfH/F13SJ3spZvDfqO1J6oiYCqTpoQSXvN+CxTJ8thCrufrk0H
KJP2WJRiOntqjdi40WQpM9qyHy//bxtOIlcrtPt5YEHrOg62A5VFbIhFPVTYsJCzRriqUXDAEdIZ
wM+W9ceX1PH73QMn1KK5w4wG3jk6AUcDGmZOSgspTQ8BpFSe4JAEXnbhQv/OjEvRCe3r5uTBQBE1
m5hu0ITNC303H9/G8TdHqMgRRE6Nfuadex1//7LzS68pJ55l/JBVtD9PE9iixZ2VTUhOWV3/B6H/
4wgClBvMM50iz0bMw3GPNrlniiiJ6677Nmqri3s3lXpbpGmtM6uPvxce8+/Wl09HhB0dU08yeUN4
6yg7iKYZr9ZytO7Krhf+JhxMD4PDiDYqlS4sX06HFQPvgl8kDRv25ezawT3FmgtdraatSwuGkkfP
72tEU8lDzcXRiXoSUaHgLM1bEVcpAkVrZzZ0G8DvNe/mZPQ93SYGw8hPj4Zp8+UMBL6dQxQZelIE
PknHawqCbG5OEBdJVL4rKxE5Fx8vwtF6swZ4Ctiwa5lAIqN+vAYu6twBkmXz3VDg0YVyUMWoAqTi
VNGn+/hS9tF+1s+U4OUBuEBIgTh6tJ+nqqanajrhre9Ur9caXFqn2djoVH8g1BOC3mbvOSAdVqGc
S90l/fm7dhx0h8CYUPD96jpS9zOpBbVRplUgrDCdGBneD8t5x6uKIGRSF9m0V6g58O7gKU55nOBj
QFnyc/DHtEgPkYw8tXh3Fl8s/N1YFfqBL27KVYzXSbx8a02MJh1QbMW0bgXjxzefKTkS+KtN3ya6
sfxzhMYbyd5NmXlw7oUhXQ57pcxiogXy8ZL67x8fEgzIL0CxALAEWE/gk/D+VGr4BmDH6/AZvTH5
FesJFx0exqMHL/Nrhx5/jLSYMwdnysfhZVM7YXkorCy/H6MEuHWJChdD08hGjU6B7Pbwa7oLqV+7
63zuxngd+yPo5CC9KUopnsfa6eoVfmexWjPL8a5GN6zOYpF0F5xI8UK1Ho/ZxuhS+8vCHHk8DVFU
xcYRcLKzoWuY3QMF7CkOcgC96y5orx1OpWzn5IZ9IVU7IoWnmi0z8fw+BppwmucWU4K07vEWrOBP
plDL82/gANwzhWxTgjBbI8yNXbfy1uJ8fqzjynTRv/JiWhhR1+1ReytvJ2kP94ltoxXiC8Mp0Rtx
64dsCLqX3Kjbz57TdaRFwAXTeUD3myEFFDzmRfMaDG9irAanGE9xj9r2E8KoK9CK6ZfB9zy65uGQ
bfqprW7hh9MSQxUZbTRIL2t44DdOr8QTdiHdN1Muzl08uMM6xlD1LJNdskUHKDn7eEf8tiFIvzQ6
jUyFedBvafrgdkEF5aJ4aUro4yB+ayztCxsxyD9Ez1eg1d+nE1uPesqyAGIAF+WcOq6tZqvILHSF
YnSoK7aSbRFFVxV1QAJjIoe9bhXhpwTmPKwIDNrqjT3WSb5HJcSDk9qDhgLD5l21XhuclkjP3nEM
daQPQ97fFwVnutWXRb2yetO5EWNa/igG2z+HFy1vRktZX4KU8m1lVqaosbGKruwi4PEasvBoamSM
qMwpoN/UBuol1ey1FAeQnRm54hHRG3u9UFf9qxThdUVeV580TbtEHEOZKlpvEtJN+cK7Ml8HFi6u
Wy+v+pRXRnh3Hz/o98H07WISkKJOscifj7PBcHFIq9ugfPGELMBnzeIWNLrVrYoiuxgBsVJ7R1Vx
w3gWpPfH1z4C4XFxnQaQBrEBUIOwjlMC05Dd7EBFeXEGvcvixI73dpXmh3mZH5FpQ0cKL+DNYEXY
WzWt4R1AxsMV+vg2XB3d3m1BqcGaDngQE+AYTrPvo5+ZhQXjgxiZwgH/UtppbYY8E+y3DUTzBRdG
p5gPsuhn1DSNusAftioOFX2ri7H24ABDBzKuFjNyDmjk0ThrAd0X6CuiGZcZF4kq5Tk6G/sSqcZb
eqD5VWWwO1cegzG1XvBTvpiQDgrXsg7kJ9LGsUIQIfmhvDS5tGWd7DM6xYckquqrwu3zflOF3YBK
WDyAR7ayG6PUTgLebE472+phJNhtEt1OeRCn67gRfIF4xrsC30VGADJt0AmQnImfHdfwz5NYOV9M
baqFuS9aX394v/XaHa8tUhSU+x7VrLR0oPkl6xtoCfPcJUL8ieNeIluX3tcJyiGbrCnFpTlpnsXH
j/N34xNJmQXqVkPTgeAdY8WBuudtwdH5Pa1T55S2GRS+cFDGGY3KdMcgoifSu1H7Utsiv0+iuT9P
kkDcYK1g7/5wL/+wtchEwfQCyUJA5Ti62Ra2vVgmZ9/BycP8gGeXPoEjUNjjluV3snb5snSDVvg1
ntQIHxt84lj/iXL4T0uCDRqJmQ02ErKnjgK/PAWwOF3RLTL/HsLMGzZeF6trb8HI8DzJUQ0VYNtv
cRIcdsqLw20dhPND7LdjfYi7xbz9w5r8w5bwkf0RQOMsgHHHmNClGKaxQpzreySF9/n/sncm3XEb
2bb+K2+9ObzQN4M3uGiyI5lsRVGcYFEN0fdABIBf/z6krHsteZV9PfegVOWymJlMABEn9tnn29Ao
hge9VJSQmebsii1mOk9lN55as66O5WxoNyMzxIi45TjfZbBysbzWhGRmymS8483uLN/tsuLxrz/l
Jdbo5xuXQwKLL9lVDh7qX22cvayswU24SMlMawjFpYlfm36FddxVYN06KKRoU1WDW3+0UHnDPLUt
vq8kC1G4PC+gVV2lYd8w8UTehthEe5oftTKkN4WdDYfOMOazDeLkmFhOYvqN4+lERy6aDt6wVasJ
BpzbBMzWWO1e4Ybe5cWo3DCLIfgL0lGuL5dxmSWFSE7Qwy6R1F1BozEyV9Gg5yxgVAxulV1JFgTA
CbrvBFw/k+u8RFSRw+Ooz/UxrUoDYLlTwQch9VJbAxu99s7wsppmORZPhr9nOoKjXZZJAHKzvZGt
ByaiyVobR7QLJvaIrQimGwGv+kfCSbIXZgzHdzPTQSMPImdm6a+vjvanbQtoGPZ5HnE80xwqf7mh
RQUx0evM6Ruqd5d8YHezhgAlESj3AJpEt0mm9+Wwkvfi9lbznq5kX/grPAm5N5xmeLa8MrlWHVl8
0HvAqzDSGavv877kYUhyJzA7sqe/f+p/Z9Sflvbb//u//3FG3aK2+8P1/dOMevBWZu/wkLOfZi2+
/9SPWQvN/E3jKE/TehMoQYT9mLXAU2r+Zm5nFuQFZjE0k0GI38fUTYaaNMKikNkYCELc5jb5MZ+k
/2axGHK8UzGkoMb8ozH1XxZYawtJQzznPIpmyWS3uYkff1hggbEQ/jBN87mWhhcJiXvTb4x8G45z
pLhnYHY55TMMj0hVixGcjyk+FOYAOmTw6u7jH769u++L1P+pp+oOtuM4MND/syJx+TRILVvCGIOy
2/D+z5+GIgnLWDrxHHS1dk4KsGX+5DSQw2cBSYi1wJw+OaLl4NNXLmsGqY4wJ0mIdszA9Zz6qzeO
6i2vkULQLUvtAwKfq+3xzsffcBRr89/sk5cy4H9W2++fmMILUQzdhgn8Xw6g5rauk6A6ng0qsSS0
cXB8EFRseNnABgGnWWYtDzMQKf667RP+UqjGvgL4qcGeb8avMD4GLaA8s0IyLxqwy1XKccLprYJs
ZsSTO45ppwqS8hCSvuI9D2l3Rei8NUdYEeybrE9Ftf/r6/Dny4DyprJso6rjyP619mFiC1JyWw7n
eoy95yah/4LxE46P39bTfEc733tsY618+eu3/Vlow9vMUA06n0GlSNMKfsPPV99S58Rsh6Q+1+6q
nYnUns4khRFSHqfPf/1OP6/C398JiB/0RpRFZvN+uc/amkjWjhCPM7lQ5lsnG7hu8eguul+0aaR2
pD0Hhrqwi5H4I6u/u2l+Lq62t9+OD4weoIAwtPjr2zuOkcGNBCOw0UXeKnyCbwVzkOWenPchgjTc
+IvKpd/LsruQ3hrn21gS8kzktXk908qnhUzpDQjeIW3A6Fud+W53Wb61imhDVSHfJLDI+qH9blAu
/d0m9ucLhXDIskFdBiYRDebnC6Xak1VbVqzcaFNcveH0HBIf7N4IIIkKuU5OElfY58T12ut57VJc
aSZQfl0TzvvILHgTLGnCToUL5VvWG85XQT/a+ZvDKGImn+KPjyZTF5SOTLJsB/RNVf35U9o9sLM+
HY2b3CQo1XPD0UvX/TzOhrcbmS4P+rlT7wVF0YRZPAXnpdV7ms7tvgS+GBRlVz20Jb4SKjiZfJR5
1RyXAamutbr2AwYjJFNOH9gs4Cr6YNlz6cf5UJ9lqwwQm+FcJcy65z5ocdIKdZFWB4Jbygc9T+5g
AhkzI5JOd2Yw9Glk7toIbaHzRWaLztpgTitGRunm13Rs3U+xSkxEarva9Qpn1QOnkILL5evIQPv1
UJjlQp9Bw2Qarvn8BaVxfJxUxdlAh6PD0HM3wQbU9acu1WSxjx1Fyzbjb/yZ5jHJT1ndKa9TRWBX
2w6wiDEMHrXOK79mHBV57o2qeGRIZnZ8ZuWSUx/3UwDNqAUbrHu3naxmPMV9t9O0WRNRiYWRZCCZ
uF0gdCrzivZGOLXeLeS6RA3JfR4PbDW6DEh932Rhp3yZKzW90vGFPFqg7/eTlyv6brCr9c21mz6C
KIhxVhRuslOg974xnSHfyVpsLbSMUYXwmOgi2c1jDlJOShktiZjcXd/EaQgcozrU/FXfs80erIAg
qsvPYVpiLY0lk+2NNWNuH8s4oOtTV/veLqLEJE/1XiIDwB/sieXLuZPGnYEGNgDVcuZrG1J5Gd9P
ssO14hP7stT91zROdX39NEhl3ijlHrafovmi43QdqVencZpa9TwWI+GFUPC7dU9O4xgTeJchJeR6
2TyqjmIc88VgEnfiGsTYLZjM4nIRooTFK2Y/hO8hu8guZKIGuEK0+JYDs02EWbE4Mg2ZxPBG6uzR
4I6SMTQ2GUzshTtbSfP4FraZYWN6gDzIDWcUQ7Wry6z3KLnZvEgtJwaFGXwqWMDDsVqbpFrGFXQF
b5LxTsIVhZGBa77YwdWq1sBdLVbMWgdJGVQpdjZy0ZZkuBsypcIhlmTuuzIJJ1NDtdFHUv7cyT1b
RA3Fp9pwRoxXQY0NYl0Og8rqRioOqgb53oNYu53XD3W2W0q7Wg7qMFQtTn9I44ED+Knc91mXYc+z
Tf0jEsfKCdmwiyrkP6pySw6LQuzaWNcf86ryqqPRe2MZFeloP6wT5INdjgNUu0plOoAkcVI9Hfcx
58f6kc3YOIFQ1gu65HyCqBnLZI1cbcZog1eqlTeVS1BfpPCo9ERA4l3qDcsqwyQ2kil0iIJt/cwZ
qE/qNTfWb5gHPBiLfIAqNJYq7Y4aXvJDksHrD0hJ7Jg9bbI4XKe4AL8t+9a7y2OZmwGe73yFeJ4z
Rw4TxtxpbUxUmZN6ThtpiPjNMc2Y7IwKz0ylv/09X4OFCmumS0j1pS1JugRtcYXu7UK6OtEoTF2d
tRWoSea7wlSMJ4yW+nS2Ww9iag1A+4YpbrakZHAKfsAjrcPYxUxx1p+IXKnTU7dU5bwbpLVmVxpj
GU9mrltv1hwjtboaN+9uIorViBgczPjwRIgTPIqnagjwpOCmYUKmBD+i+3mSi8cBu8jntk+Ng3Bk
EkduYamEQbkxr2OVTT7v6l5gFiLvzbwfOLg+aSNRJr4E/eYiii8O/Ea9yrNDP+s6dFknYYo3Uxzv
uVa77ebM827YO+UA92RezNEN1E5ybVJZ88Eawt20K3Yw7xmgJnd3xSrZh67mzc1xHLxYv8t74vse
dLf2zONs0h27GedxKz5hit5ZWEbnqAFwKI9Ns66QXPRqXEmgc7ZffvvokvWJzwXB/mxaNb8FllO+
qm32gtmzQvDotCXWpfu6d3jk+4mqIOHfsaaiBKe3HaL85q5qU5XLTa95uqkUWoV+pk4deUQ4BYxo
ER2BnfwziA1+IxYQ0li2Ohkt+Zl8Fu9EVHTmIuBbBfcFzvw3ibyHFbcHmmOMszpcJZS5+VXTEmD8
6LJb7Ida1c6dl3SfGP4Ge5uaaaafGjfxpqsYPIgIl54eEQXuYuxbna81UJ1u+VKUhXU3TwP5EZ26
iOKjtKtkOJDLVL0vq7etIbTA05BzgAv5kl7OsIMj5X1U1LjaVbJN8H2aLHNLL9OHjLHnK8Jvciu0
9F5PWPZogvmYHbznPldEEpV6zWOyYkPzjmbdaN23igV5Obkat1QktxU7yi2SXHZku4iITUZ2V1o/
6Rj8vHIU7LSGUCm9u/y191CWFAZktNPqjb32lfzMBXFZ0xxBPJ/OS82VtqUuSmKRjy2XBYYCZHgE
MiHGm3lxysdcYANyneGADitgNjOLAVsBJ9EK3rhompvans1rZSQZJEq7uhJXCTZjhrGsoUqfqESG
r6q3CcwsnYNgenqQ5FFI4XbsAkv3CAlay160ZjVc4a9UYMuHFgO3x4vBgYVkCpD/pMSt/AwtQhFB
6Qw2DFsEyHvIgvG677cZ7ShbJ25SWty5cTdDIbTOld1uiWCtUG1svilRpwvVzRBJAswAxro1HOl+
dSrWjmGg0zAbzPeIEnzKfnUBTviFOSdOuMQLzFUsyXb3kYwG7SnHJ4XVrc+8Z+71arirvVpjgdVb
L9+5VWpLf54+6fAhXQ3bg3A+WESGyVDSpjXJdNyGULuYvhmbO3d0hCLL1eTgsMzXmTEWkKL6NjXu
iL8r7WM8b8E22TwryU3RK60MaZOyZlCNTeNNCY6aYyQezt2QukVKvq6qHhfmEHoGxGwn8804db63
m/9VUv5GSUGI1Dlk/WdkxdWfie3ff+R3HQUuu8UBnglYd5uWp+HxPzqKilpiMbhEODltvwuY7oeO
wsnrh26ycV0YAEQYZYwaWfSf6Sbmz2KwBYWBwtjBY2VbBkrFr+nyHcfFMk9mGwNE62oBI2aaDG1N
LpLcwkFp6fI6+kpKJcHaBjkjTb1o9FUsVem9kKlVU3ssm46BydNASk4/R8o69yZs2M2GEUyGsEju
YuNqz0UKM8PZsYlUpjyPDAWms7/oxKgEJgoAlg2CyCr7Wpjd8KVI5P2IKhEHGoFZRIfZDv4Bz1t2
Q5eEJI4sj4rLCCBRT1CNgs7T2B59tO583etaP6jXNeZbK8gHtUdFxU01HLAxTt1dDsblse9wyg/l
aqRBz5FCC/pe5O2VXfdUQs3ivSh0MRveYrHXaGaaB+ye45AhZ5A/FxlN5t7SP7E/dY4jQ8Vr5GuG
tHu3WpxRmmmB/IaDa/QJWZ1pphqp4vpjo7T7Yq3KIzN96as9WN2LPpDdQu8z8740nvulnJezSyzT
xXy1HHFgxTcC2tUtPBz1AJxHi1jbAHwbZOH4wvA62oI1C7bKaDTN60TwsLcO2abNxBRZacYgdqTG
9G7NUfpu0qbheU4ryOhgpfYr+9y9N+jLSfHyrqfs15lcimMlO6Rlnn3lfrDu80IIpuhwDN2mVe3u
Z8vuD0Mza9cyHuundHWwZrtTc9esphOIOUkbRr9GgmstQSWLu9okv4oYwMakmCSctQkqZLMjc8Ik
PRLXI0IGRKdI0+spIsiQSkiJ550hjfUAlX7mjA3551Uh0XiH9UHZg/Jdj2aqA+2vdOeYDlr7CB0/
PhP021w3CmCgvQmv53aeVltoGnukOeo2DcXf/3uEsSXSG8XS23Zi6OJCLup+5xgh28j6VEHhLpvQ
+Y460nvlwVU0V6rodiVc24hgGU39clkm/l1R/25FBf/0Vwvqf/UZrbi3nyBAlx/5IUxvdCzkZwMH
DSfYy6r5A5yFZs1CCv4BfumWjqH/tzBtOPBT+anv0vPP4CwoQLrrEoeGoIVH9B9FYNDE/0W9wUHM
59qyNMjCMDmO/qzeVJ0zDHNhy2sta5kVRSOQzCcxkmjZjUp1Kly9wtPgjOu0L/SqrNSPI3YQDadT
Ww1PemWOa+9TWKp6VNIfaWUeOKLuWvcxY1YSKGPAGoCpP2jlTFCnaUhEGgCFyyFXpMS6j5dIr8SR
tLwK46a/kmM1tjd1ueR1KESGXchz2/raivP5RMtMqEfiEJabxYzjJ3AHLa4O+0UZGrGXjXDIjJy9
ECB5e51vs1kVThvNt6xCf0rtDAxdlk5yO2dthxJamF4kMcJJ8HgruFMbkPXDWgjrTW11ulLI6+Im
43nqI46sdM4xh1HDeUaiklAxi3LPnF3phoiAsP2rpHPOHuMpEADAQ+/JSEditNtl3IPMFhMWMMx9
aWUWhxbH0i5fe4dxE0ZNUVXMPJ5J04nFrW7F9SeGkpkFtNNa7HF2jGE6DLTqknYhPJUR6pUpnIpZ
b6sTL2NvLs/x2jD+A/6+nY+MI8xbOJ/FL0qw4qS/MIjUXUuLAI9Bt/vI1AoR2UnbaYyc9dcSTEsb
0jWXEbIA8nNWSOtoM2v87OWUfHgGUGIwPaPKpBeFRmxijYLtXL3vUHD0i5ZjbLKOfVF4RD46fnbR
fayLBuRe9CDENVxaqEKHbpOLoEKhHOmbiCQ3Oam6KEvLRWXqL4rTNgzw7sSZ+rZaGvhBi6dxt2FJ
I8SS5a3aujoIFxUyVjO3jxr741WB9vcCcsL2YxUvXdCCDAAzTmke6r1zW1ULEtkmliFMO11A1BIa
GsNK6Gn4H7rdIpKZmr73budNeOs2CW7axLj0oss1m0Rnl4ZFwnA6gRFF2jiOca4fx03Ww9kbv/I0
oPXVzAp+hqmCAoieKYp9Mnb6U0zgyVH2lbMj3hXd0Kvj4dE1xRd1ExXFJi/GF6WRJyA70k01qmC5
aJHJJktWNna1YpMqNxzvXgypHfsWXXgtZEcj0PuicA5onRYD3ucOt+HncqziEIlieZ4wKx7ii06q
KCqaabvJp2ITUpdmrs+dlaOujhelFUBDHFib/KqlcfPBTrqRzc+rj4RzJx9HkK0zgmJcPhSbjMvU
ORn0Y8VgI9kVvRObgC/NQr1niBQJ86IGN7VJB9u1GDi9umRqTtbY3nJU8dAf1fIbZ5TlCCm4CeaU
EF0xL55fx+OXHP0GKUfKwCJR+ZCXdM8bU39jouijVfZWUBcJNiBP6E5fhB3ejaREnunSdrLvJCcw
FAG/sOxp6f/t2P6vyHiQyGgD/OdjRrC5U76M2Zdp/OPO+P3Hft8ZId3RVsX34nBSYEvT2P5+3xkd
4zcGIWiz0Xg1Najb7Fo/jhqXQwiYFIaM+BD8j/8+epjqbwRD2WC1rO876j86epjmZj36Q2PDpEVG
e0xluEbjPEQb6+etEfUTehdj2IemTjQAN6S4pkwfMos0vix28dnFLui3zTpGdOu8AJLp4M/zUiCE
FG2gju6TK9zixKB/cTNP5bVwt+Bzxabr2ht+qSoooTk9hmUiURSH7MrmWKkhGQwGuKPO27WeApgE
C3dAD/G+hVoSshUx7Wy6RaR1pL0mGu+J0i+CHFdeoJJaEYKTehGl9zRBdEBbaJgGsvLPttKqIEz4
64VGygI7ZX9sRf+iuWkbrJYw/BzdOqpi5xnn80NuaJ9Fz9szw/hSNrTnkxHmceOgB9v6vQblgXlA
fh+7ncdI7bsXGzITHAvkXanw69XogiT91KT2Kc6x791jQiwfUjNfjUD6TsYK93NevDNkMPu2zVfJ
uOcQqh0vWgq+AhMiM78CX4PqHqtsGEIUY1YFlc+AQ5gEGfLF/YkB30NuAgxvSmIZ7M7m3xbmvXSn
Mdp+MjfpCWceucWrvsXzLHwFbclMoTVq633SlPfeUtJKGXhLlGfryjI7Pr409Gjq+EBGaxchno8P
xUBvIAZ3E5Lx8L7UHXKb0RNRHy8EkxQLiy+ekS9xqWh8D94TJvgxMuoSGgX8I7Z92irooS7j+4Iw
rNwbnsiXL0Cjk7HENMq6I1R3PUiXb89AQEKNcY6upjxdbpKsW0gv4ugZtg73AcLvfSVcBtlV7wkV
R6Bs80elWvci40MleWEeDc7AOy0njLZJqvnkeKPOWr/dRSN/lwrznA0aC2Yz6JEjMAPasU37A9HN
pxgDwGVZZ+7ndwZwyTShKPVLmX2GMse1X/mnPMYOKDSlDuXoQvRi9jpA/p8pKoha0p12vVG7weMI
279crneVkKsqCNsJRsnvCxfE26ZtufQdJNXJdsuTqiXvPOTc1XBS0U+5O12HW6XZngW2oOVDmfKP
jFd/NjQ+CE8eES0tOJ+Jr4sa5mmh4xDJjueEw298khikblKCjgCPDS8OaEQAQVxhd+JmcnkaL19G
3fJQSIW/2hbV5wqwfRQjrp6Ak1mRGXPTlsUQnxYiqh6qIW8DjEK5L0kFCAzm+3cQUfSoZxI/rHqT
r1QVfIYkHa7cQZn3Cf3/a6OLMwTiVY8Kh4eSAKrrTOY1CR4Ndxl4ZfoHdXHj6jyoHKDV0BXkg0Dq
KSOV5wRMe3YvUut8ebwMWCoHVZt0gk2pPycqPg7VZIzhCxtCk7HmU5Kq9X4mGWUjJ/AYFrTZL9cW
r9g2RFxf2yLelhBugbrtPLp5fDeXu3x1inXHIL23J4yoiOhAeDsKwzKEWtIGlxtgu8N5xO8zc633
xsIy5gmeb3P11sPlMo+T3Lg23EYk1o2RyLX4DQihcrBSflVmdnG+T5pyiD2D1YvMYuJguARa8U6q
FoMC4KEjFaplUBmjF+i1Fp/Ufqqv6W7NZ2u29q7MP8NyAdLryPo6LvQiInYFp9aqKofE4jltKBqv
F9o3O8fmJqsro75WiBYPVgg+rL0VYhmLA+0Z1Etzz9DoANNm5sU0KRB9DDtwRtUI6SwOfqcP/VHa
DIPQcnLDOatUUgIsI1KApAZOorG4SS7dhXYRT/p9it+VsfB62SMW6xFwABGQMsBImeAjyEnjKYIm
coDlyx8OEbSXtUn3Zj26PLQ0BwUJZcoTr53eWT23RG+Z9/qyRS/ESDYWXh22HcnN1M0tNRRKU9GQ
NkuPssa/YM7nySneOa7y1Sw8AZfv2vasIiwqXnLSuK5mTQFvzuMQKq7FEsjEI414Jb7TCQkKGbQt
927cvXcO/3c15fDEqHyTjPXEVMpsp/X9F2YdLIyLlNFN5zxXDTJ7oaR3ipzOzmZLN4g7OC3ZDOBc
KYdSAze/qBGjXSDS61mB9L2W6yvR6pXwbSoCO/JcbVB8cEH5Zz1v5lCDS4dopepPVlKUIcNqbX5D
53M6wYDgEhoqPU4/TjSkmi3U1U+bbLxLE5NBWJ9IGwL+gCZwLluKUY2oK/shIoSr1QK765RTG09v
pLs3Xwne+GJmajP5iTEX725nKPBrGfpfB8ZIZnkgtbnZ0R0BMgRBsTOCNu955nNTKGHCVhRiMotv
QISsyq40QAGc8fO4DjWzOVQH4C+j8gJ7SwQpORrldZx6BoCAvkSL7BZCps+WgG0YJeDWlYd6onwA
gPQ3BttfDBtbXYPZmkM6lmIcVb9a+ktP0Vez6aeDky1kG63pO8g+lyXIfQK3Ba8NPHZgZn872/2L
lPv9fc1NGcZw5/xpDg5PjQ6KpZ0OmrwsdjyDRlZ8rSVGSki1738oOO++12l/NLn9Yp75/m7YZ2wd
bx9Jt79Ub6tMyNJe6+lQLtwgWyXgFbESJQp5Av9KY/8bqDzi1F/2GsJv5Zt867/98QTw/Wd+nABI
CYLVDlHAxEL9vcz/cQKwOBw41PKbYfO7/vUjWsj7jVuX0wE4W44IxnZs+NF7IJCIsXs8oLYF6BYC
0D8BZMPH/eUAsM3EasyIqhrAYPS5X26hIqcm0lavOyz2kr6gwtRtaLcGas1MYEEwO3017tpuuSsb
MFlBmVJUYfcDaKdixhZZTc1prNpLnE0YVOoa/wFNQfltHu0t5pqCi757QdU53tWAG+hFl6+m0vMo
ck7f1Qmiy2KoSUROBUI5X2J2iKnJHvORDW8mH/Fc5tbIiXqibnToRZKhnVf9CeN6QUnA5q44JbCg
tO98PBH91QxEy7crg+DP2cr3iNj4AgDWtEdnzeIjaMbxofYS80Q/4jV3OuUlKyv2H1oJvtnNNWYh
PcE0QqncukN7u84sEtU83As3+WopBb9kzG+qpfo9z3qx8zz6fYtlKJgP6nEPteq9JatU+qo34n5g
EDKyWhQdvRuB7K28Owr7vW3MKo6O8WbEpO5POkWG5j7FYrrRYg8SLJMpMPa165lNgNjHWvg6sSb8
AUV4qa5Nt30BwwASThtnYjySVwrs45Ym6G8RqMVSvHYWtZ/TNI9wRtdP4KfVsGVoL2SYcdpN9NAD
YCIBt+DTbMRR7KAlEWe/fQS4pRYv7XWzsYcdpd4ahaJgcyvIrxi88rnhMPdMn5aaaKv8O0wqO9ru
M0oinapUrd6Htb3DqrxCLFVOI4SQt8bU+ieCOQQDTngHAqMt6f3q7R3u00PsrtgIrLG7JZm8fzEL
98kesmbfzMQoabh/gBsVTrRigz94ne1GyJEfaGcpnY/U+iExY0INwIY7lChbYpIXT18UlVmOwOlU
434k3edcZbjVQgnClcNJ2q1RmdaPBi7eiIHhHuNAYzwM5YhK48YEMRkpjXyeHD8HpxqmzM4Dr507
b9+DwCmOSatpFAgLyfLMD/qjK+zmrGvzdMXQ8TjtZK9YH/AbZFdmZauvJr94OJDzFFRZrmeoWHTs
d5qL9c03gJpdQWe0xmNDuiYybj4u70ptrcrexb4Zvy+eI29KvWe+KQERQwWYYf5iw4eclmvfZz7+
7YH8XQ9Epxnxh933TwZ90tH75Gd3vvb9Z35f6V31t20ZZfhb1ZkuMreZ7d9Xetf6zSbUAJPwFjiC
ZZd/9WOpZ0//sbSrZB8wI8b8MQBa+On/ZGWnWfLryr5tNryYatPzgOK8FQ9/sON7eoPlqXHLA0ST
T5LEAn8ciiaiYHqhm/DYk/RWY/d5cSvtBd1R200Ond1ZnMbFcaNV6fSjQbL1cShxPtTYQY/eVGCS
W1R0dKUjtVV4/fsSCztsUoeTiEvHV0nK9pUtR31QGCzdM6E8hUYp16B1s2wHtY1E6cR5YONw7+Sa
sRqN1RVMBMmrAYczQGtFg6ITZyrN/qSOfdCJ6hYsCJr6aNLNLedjPzjrvTXEVtg40gm0RU5PeuYR
DLLMMe41xH1T0e7lalj7YUw+2iadWhT4cu9UZXozqpl2lRt8JpWEozvUpT6yyDu+cw2HMeLyeSJy
cjLwcC4d00yVI96I60GUMYTES9vOnzP2j6tCmis7zgphkuiovUVocASKzNlLzD2BNMs5Yin+Ouaz
sTMnPQ6zwjY3beVNh/8ZQP48EWmGNymjM5PjntuvI+hgBlQBdjr1Q9UNu/EyJKfcxlviF83V+dAa
Hr4Wp9EevFYvX0ZhtR9Z6HeVJ+/ZC6qHgn4bA21uP/m5S65qEE/lTd8aiYx0Yt6Cru6Kl2ltsvvC
SJFPBoAKhlETE9Ymon/kMBA/Um1aV2axrI6vVBZ8DjjdlPFtdu6bUr4wzTh89Uj4e54rAy5a00zY
FRrHvU6FhxFLIstge3fvHQkFoS4NulCljmlpNNz2k5PlNHFyR5TPdVEjRZUkRzGuiJWtZkAJ71HZ
FLCH2/7a6XQ3xJej8eV5Oi2udIJkMOhtzeYdk+K0NkRD4Y5my+pA43QkSRf0g7QGP7zKWYdRfQNk
r3TyV0cXCsPSMbAXAuTj54s51jXiCu9V1jwSiq6dDXturkyZe9fEo+evLfAnkjw1h1CorFi1XZUz
vMZheb5bLIEYg2Wv9ieYAJjPaMOtEpYJjl6m4SxgwWHfuQwEqEb5TAKW+rmfHOOoYMTNg2QY+VY3
WDcTFzNwTGBtdAK2rhvs0SfRWPWJ02q2d3RiYkPYesudnnBrWhNC3MEaBL98tyTLg4PEStpuo84P
IPWaK/Id7CIwSK+KWrfkBakP0o6uJcFYC/70cB6r9lPK87fPQFgQz0WSaRhDOSL3LSXlq9Xq7Ixz
afhKk1/stclov0Fcnu/iidHbyyfL47x1dwLKOgw3pl7vkzVVgszqLQCBceremzP3oLmFYJVVap5q
q56ehtyUQWPjhsKXwS+Oi3p5WGiOfHDmir9Ybt0lS7CIAMtplkiFjL3PpZm/Xu40akDebU08Ooza
osMU2QLBSGVubmW7DaunSU5C49qVz6Yn9Y+yVjIIA5Xp3JMVbB6bIp4ftBnKTN9T2+jJBOe6FVzU
iaSxE6IYV01H3NiVmNy/jk6ake3d2LfYf5arLtb0h1jN3QfZgeZKuSMZpPOs+NXTqTulRawXZSFR
j4pweUdnwc5cJqny2Kyd2K923jwSeOztGyqM6HK1KkkcGIgjHKdDEddgtkfhBk3ON7cQj3KtdYMZ
IwFScId2wstPG1rOIccEyYA/MpfuGE3RQO+aLBjy9TzU6VlQqIPbfBIdjV5hNa81Bs2EedfAc2/0
cbpVZXKXQgb3S7DSIE/fLeldASxigFOhqNedh3kwdoZI96O9Pif9YIdY4txr2+YF29iKCjQLvV2Y
ydTr5mFkH5t83WhI6s00+8Fs8w8DKKkz4wdE+mkuY0x09wLNwfedVcuZgXHMcXCI4+Zk1E58h/V2
vtVmHc9ekyzIja6dErpZoFt6wowY4qpghXb9QQhqzdEtujRU8FDWyRxgUP3W1WDaOvxHV/m60R31
ikFM3frSa+OhxjyDZYGQRzEZtzqF6icl0V8AJ38BvUTIeY1ZnanU0a+WWkRKZTDBOjD+7mMKFUFr
283jZJgmrLt8/VoJK9DXlNl2soV37Tg/1vnUnjyn2Bsg9AGzrlzgzMbu0k2xn8uluC5s7YO94BN0
vO5YzEt1xBBrHCSLcKi6UxvNdQHxyCNkOllhWDfNp44Gsj/Dp7lmvMs59dz4+3yxVYrG+JOqVV2A
tulP2vJuLO1Dm7nOt0zn1IS5VX11bAVwTlE8jdqQvxHoDQoX56ifGR0m5akefByP4wlfvgkcdF1Z
DwxRHpJ8NTAQMEIYrMg7XvzYVcPXdBljetDucia2U7aRgbeJZL1RV4lkXvspWoVeXzeafcaRU9xz
W9GytmPtDgKAGeEAr2l3E79yKOqiDfGXCURzvf02MK8fISYfl4pMJaNt3yYOl2HnDh4QGvGiwpIM
1Ibd3tM7a4929gUfyacuNfbq0sUfpNYuPhFFwrcM/MENI/w3vUm08lKDbucxpGivkxeM9QM5gEY4
Mjp7Ta8kiSgS3K/g1sQD+Rzah4KqmxqCU3gwmPZykmCoGLPTY3cOEpF/yJ2p8M3BrL4NnI++jWhY
hG1Wztb4icNGKGLHni53xcDPJhWW6XVUz06cN/cMRcyIZR2VlUFQqGx799yKVr7WIJBfJXbqsz2a
TWBRYfk9po2w5CliJR+zyQnS2uqCuKhcb5tGTq4F7nDtNOixNvtMo9Nd87pp5yZdpfJIJM+jPSu3
tta7pK3pc8dFbMgu7RMlEmB8rh2rN7ljanRCgnBaBvBWyTY4T835/7N3Jr11I9uW/iuFmjPBJtgV
XtWAh6dVZx11lieEZVvs22D/6+sLZV6ULfvZ9e74DS6QF8gUD7vgjr3X+lbNXPBEbA07QCTkjK7a
6NFv0/48wZTPtitINJD9fqVd97FnH6kU8r2h1+02nRFCsHmrxTbp5teK2cCNAWjpYerS6YAHq31y
YOPDhYCxH68qtdWd6L8K0qx0d4VfTBVWjqN20msWsMYw20MdYWBuuj7bZNES7Wq2xPysot0vonhx
ZeEFsoumm9zR9Ksuqjq6j3W3b016EsOURxtqhqu5BgmrafvYjJ1N4a3PWdfVTZjBHGX20HbsmHMj
SCHi7Eqh95u6y8UeAv4VoZM0Cmv8JubAhtYu5Phhzanx8hHCf+2M3g16zOKuzeR0IGlBe6Znf81E
Un6bVPBe6yz9zof4uxuKqMF23qJrxocTDt3KKw51JAAvdOYLWt9ARh2Cxh+WQKKIeLSaeT9PcxxK
a71bHMu9nlOTAZvnZfulMvbOlMpNYXRbcHHxN4AZe6vnkzcCTt2OZIxtZ32eT+loSHRIMjoyGLpM
4/YsItsOsYtmR4Dc80WUeYCZwwwysgGeez37OaurceEOjCDGbaZUIsgjSxiqtxDQWnbLg0o75YRV
9inp0zGfhLglFDX/OyHVfYtLnd+iU21KFUyEb5Gqi0pXnd+CVu2/U1f5bkP0Kd/iWOVbNGuS09BA
mPgW2srX8GkmxhW9xrgr35JdxTDdRSrt1VC5r8Qj17SbbHHVEwrbrla6XRvnnPqwibO1p6miMmQL
NFE34GntF6kSZjOVNWtIo7+aVP5sShBtFy/mdrLN8cpDVBnSnxMn8RZda2Pm8FWa7QQ18xxTqmyB
GFnhQugtaAuFTx6yz5NKxE21TjA+JVK+1MjLjTMwvHkrqw1SrhmNukdYiUrYnVHP7nWPMalG+q5N
DO9qUWiTK/3VNenm4K/vrh0D2kotviSM4ULSWvzTEqto3+wt5jdeuv5FF1P/FRBidjmpPGDTk1BW
iHc8MmC908fB15mBjysRwmOfH9e3YOF1FculSDvtFpn9+lTgObuSSfmFDWiMjcpshyaYekbBS0UK
dEp8catyjHutLb+6owo3Rlza47tJx10HHvqZ8sXZwrCZzxh51w010NlSWclM6WIZGCpBmUZoG7oq
VXlW+cqOSlpuGwZS61v8crv0xU1etS4uO5XPXLWSqOZIpTZjf+BToPtqtM7WsKYOKHzvqxfrLBxj
bBvnVGVAM3pvnleVC72+RUSPb3HRDvQe7En6VN1XFP1b21i9i6ju651kYcRmtR7ThVFpA2iFD/Sa
X6fxMD0boByZpbt0J+0qYcqMLKimw1bzCMUUJVntgeGqUr+/pw3bYSSiV1dhckdSnPbrsgH9vILo
smSPZq6V42siy/LgWj3GoXZqDrNWfctnTFFyiTCXWPIy74aSfVbnnZ1SHz/ESd+crcxfQwx4VLeZ
0AI7rulvEc0RZr6HpS1JH9j4RaHrJ/VOy0rvWBD8+98an//x/6XxgcKoRkP/uchnh1c6/fqj9PXv
/+b/dX34E7pNDYEvEKQl44J/dX3cvxzLdBTUy4QqZ7l0YP7V9SE0VrWKfIs/pkP+ovX0TxcIkoON
WAjZDx5LIsV8+7/UBnrfBHIsoh3Zr9s0vy1dDRK+bwLF06yvXlMPB9McAHcVuY/1UpiJfykGy2dA
bHcVVeqQVqGfMPL97lr9eT6FrQ7ygmdwfRRy03xP021bPvzjOvf7aTDHrbuUztZIzSJc3LQ8/BuH
QujL8EEoDqUaCH7X7eqsDKE5ZKg9jeZ0X5jGhMAkoWj1jPbfOCsupf/WyUOi9U5OvBpz3ixC9Pti
nlPMu2sbdn2fb/rZHY6/P6t3Pby3CwjhhfLW4qGgdfPjWUGqoOUGTH3vpxHIisXE0Tc4rzM9t5hI
oQ2YR01F6+abBuPX5vcH5xn8Xhv2z8FROqinGHvuu/OkcUBaUNP3e60Wjgo4B+luiPby90dRbcjv
FGgchTAtEDZAvh1YVe67o0iCsOTYRsO+8wUoHfHGvrPn1lUVSYmO+veHe8ejeDsc/VecO+jRmUGo
k/7uOUFLbFqJ0Q97hAjkD+XdN9cyXz3wbnTUywuSn/5JFv4y/6/4G56Kgtym6vsh7c+X0TbRpJtw
zOGy/DRhI/4zI6WDHTLdfWSc2AO5WX69/f15qcv0/jKa+OPhi9FpBgv043mJITKqvM2HvUXrKbA0
7ZIp8A0gJRRqemkHvz/ar67i90d7d9Og0MQtGTfDnsx7A9BpGsRjCc0gy0G+oA4Pujx/+f0hlcfr
pzME1qw8UrAicHT9eIZLkjveNPHawcsXN6IWxSP5CEy96tU7DHXMOLA9u4iLN21B+8rpde/U2NZh
oNG2p0gat8OMRrab3ObLPJOrsjjCp+fTt3drt7BRSeKNkbfrHxamd9mQtnriFMMbEajCCf/0xHkS
ZVTd8xql0yDYTxIopdpuNg0HzWIIKA0E2iTmhRZXb2sWs/ikr+6McsVrrvEkWESCxf4N9oP4D++C
/YtHk8E0zHPecJv/vXsZMr+AOmAXPZVqQrULzh/P1LxpPacHhh3Lhzm1iDSaHL8IgdjSlKyyDiZs
SdlTzgzzRuxYIHxUM7LSAwsveRjB7A9IUVgu4sHsoFCt2nFFBhO2aKfCybWZGCKsehwwkj/S84qI
pUvbTSc0d8cmSXmqOm+L1P3U5x0ZQVoxbPrI9oO5sC8SkT9g6ERxIhY4sEC7dx2DZDRb/U3tu+uh
TXEbsF1ExxkV0aWeLPqT1tGDy6pcY6K3vOaLde69Pg98N84PPZjWG/5ytfv90/rzC+Jx5y04TTgM
Hdd997DOEnGWPambLpNrLYcgmXr60Ujn+2GNmu0wlMZ/+ZXkiLiUHRuvjVpvfnw9/G4ePX/N+30X
RUdDii2S/y9+JS47i94bbuKPvz/Dn9dtRX9kUAW5QSER3gkHSPQcCbYbeppTBWjRUUzHuJ6Ic8fY
Fv7+UD8/ph7TMAdXJrZLhdD+8dTigQkHuDy+gt5oX9RaaxzraXD/cAF/eRTsj5Qp8Ae4hj8epST4
suwnLqDmdHoXtK6vHTAUeB9+fzLGz+sYZ+OhuaBaJCTdfnecHH6C4QCP28+zUYfgNLKdM5c0SmVV
Y2WRLiUFDz7qItgo3hP29H0t8vRPy5LF6fz4wQAgholJReYCYRfv7l/b1mJNR1fuxVy4aEn9Ygcg
ot+x10y9jSVWcTSq2d92ev2tqCf3nPfZtIf5Ol6V62qdAJH8iYNr/vI3gSxCikKoMhkMP96CmMaN
FiWW3FfxUB31zt76Oq7Xterb60hiFUzcoXkuICRsihZ/4dCkiyL1maHvVZgFq+JbYczjde7N4bpO
nwawLxu6Wc3dUg0pE8TUPgA5nU7VUlxrev+n4uLXJwDb3bIo6Xn/1b3/rrqIDMKyFm/ioibLOWa3
uiMtJn5IWMU2TetmYSQNHfel0/PF6soTvI3PXurey87xj0MTRYS4duMWLIN/WxPbBd57/bbilTpZ
9G52YAwWZNiZxreiL3bwSpo/fBIMddt/eiy+O4N3T+fUF/zgekGVo2XxKVr96tTbM3BFDXdr2rHI
D+h0skw/MqUZN7IRfwJ1Wr98ChCzMSaGRuu+f929hbUEkJLc06nqG2Tanv1CWfXBFbIKwF9/rYtx
fnJNI/kC0qsfxniT1SbKFovm/BjLnalL5jyOcIMJlAnzA3Mgk4wDYp1FpU7irvGNvprBUunesf/f
2sShhY7mPzUembbGaDPIxkh2oI/6GSX6nbNwoFi8Gfx8af/hmv9cunkOu0FkXQ6DcXZLPz40NtE3
eYRUft9mxVMV7d0xK0Jt1RMChdDe/n75+cWy7VCRsPMEEEut+G5HIYscgzWLzr6Jq1cfHhpfbYRC
AhTNH46k/tK7J4kjKZqdEIgK3hf2bRQPjUtHd7908X1OJPxTVqgpG5HWTmAvOVQI3dG8U+QYf8Lf
/uLr6+hAuzG38GGi8P7xivYxOWZRpss9koZn3PUfZrc96yJ6Ldz+hS2v84cP1Fvt+dO52iaSXRIA
kFq8u4X+qMk5Jet3zza8Og8Wdc8S0TusaE1b4/oNCMl9nRaMBJaG4oZo2M0o4y6kEx78/v7+8mGy
QRLgOIJ8+P6znA5IApKR93fy6j7UGxdVGxSpgHFovLGT7PX3h/vFR9PRqRxhR7L3/ilXwyHYPS5J
x9svS4cHoDGizTp4yR/2iL+8vgadDJ4kLi/imh9vaCaNuDYA+u3ZI3cbjyDtcKwy+LKRpx0nafF2
jmIINbKotlMU4+YdjQL0lHaxrs6f1sifN+WeY7ArZFMOOtN+/75OTK2ZAOb8mBGhNfg5qB/derWM
DGhjsps2jSyrfeL2ZlDng/6H18r41RtMNcTFpm6HBvruWevjEQFdpXf7xRDJS0PiI73aLu5vZGrY
wNucmhl7PfAHAm3BURKMTlvYoZ41uRnghU5yTCDLdDUmFnpys+9BL9ixLb/+/sn4xc/Ew+KAk0D1
ZKB9/fGWgVsg+oPAk70zR91uEFByhCQol1o+/cMl+cWh8NgJF70CbThQpz8eKs0MyYTYbff9GpWv
gpTr27VKyg5/jf5vnJbKDUKvq1pqP61qDSaavvFEu0dF0t36tuHs6sWNLrKu//z7C/iLRYwj0Rah
RASM+L5TAfAjzuqBI6XoY5kMVM0d5mtzy9cNmh/TkoDoj+UPy8cvLyX7a4Go3BC2/+6ukThYgTa0
GbmZymplM65Is9IMO92UfziUb//iQ0+loQPNgJuJk+ndk+zloh5iQgX3GKf1ducsC3qvNBHTGjKR
rABOd9IMSSDoSStHfaXt2DkO83adXau8LT2blyu16DEeI7kUj2YzQoDqqtwjhLUonDQAHpF8rifm
w7nl2RIzVoE/Q1YGwPWKU7Iw+tVw8PzRRv82gRJdLmzyEvcpFKp1C/QyIVohT4x7ZzCZFhRiJhQk
M8rZ2Vp+k5gf/clIy29ORrMkDhp2MMkFw3IrCrs075IHWdTGcizA+Nt7sGql2Gp6Y5zKFZDQXg75
KK/tEgvEleiHJbp1JDi0Hf9fm2BWdTLHpCb8vAormF7xledWthsONvEAu8FmFjlqyH5PXaXVB6Mj
liVY4s7sAj9JH0tIMOgIBsiYRzcmInHjDTXCKpIwl3hbNtAFL7OR7ST2R79BGyfl5OchbKllZrQN
qe+i1EAc0XcoGzNsSlsVV6hOzM8uQKglIHZqZo6DyeKusYGjYeGX2fJhitzxrkpF15NV2cLy1+vS
i7cDjvMBQnYy71pv9lMsOTEsSIHsYd1Imfn7CidmvS0iFX2ha6afB620vYcsaRknFWWtZvTJiCC3
aRDlecMtfd7doPRvkVLCFRrD1b5y4GaCQzhoSjFntf7NgISOQdNuVpq6CHHdKBLgdkpvZ4p8CnOl
wYuH8WQpVZ7ZyM+Z0unZA4q9QWn3gNV9FZY2bUel65NK4ecorZ8vUmcvlP6PiplYJaUJlEod6PYI
+sSAlqVCOri2aAhHpSZE4IUurHjUdcKRld7Q9stuaygNYq7UiIPSJXpKoQhystizW2ByhFJtVjpG
G0FjqpSNEOKiY+SLfDNn+UBRgeq54CsRSqWKzJFHtkonma7w2Rl13eR0l2alpczn2QxXPW+3M4GX
QZZEI1zmvLyYrCRE5Ox9iDxxBgM3k/bhJTuMSetmUfrN6E3JqTSdkVJ34iuD7KMUn0RqIalDpPnq
KD0oksYm9JRGFNk5w0mlG3WRYxwtPTWPUqlKaVKckEnvUrsxIB0sH0ulQK3S6ODa4i4dlo9A/6rt
pKNy7IboY/k264pRQhzHwa12oxqF4eG9z9VwTKoxGcIkD/Mgo7NCDdFIBF7DRA3WmH2OH1o1bJPD
zHeR+VuvBnGFGsktzOakGtJ5alxHMgBMz9IbX4VkmLf8PdjL/x7zDf9M/ag01RAQUFBPHLGaDZo8
PE8lFo05dN/miKYaKWZquIjiP79u1cAxU6NHLzeOOsFuEB4ZSzpqQMk/1NuZF2JLrqy9yEtvmeJJ
Pi9J58oWKFMkpjxcgcg+a4a107MYvqYGEa/Zu5pZfyHeNG8OVl6YQ1h6nTsGSw0H/FID45QFOSn3
qC6X0dZOtGd1hD91y1yy40oFhNkWZDSV431CV/+DSWjTfVRWeXqcMsgZNiRRUilMDwXGOK3B3NKM
S1Kpvzh6RD1Jf7fZuqteXDR8ZL/0RAQ4eO9iCMeTnVq4NqRzJ8Y8evVp7qPKqxwEuG/W7nXx5gfm
TOVr13Q4lZdSGp9AO3YhWzT7hhl+8wxrcgpBKy77norl3ltE9jxK/s6ioamte7M9rcg0Nil5qUdT
WPKJLpyyX8hkVTBengRsie3HBGLsl7YR+Y40+PYjYtL0kHVRXxwJgM13SDLlk12DnsQlMSFgjeyy
D4dV8nIUpmYD18PkGjsOACsKriOIxTx0aSGDSOr9bpezbyoPZQNrOejTeHxso0lBPREWeYEfK/tX
rQsspyWjwWNTJYV6BrXpFPtZcqeXSUHaQTeApeVyao+Y5zhFVzHLL4gg56c6+fgIu2qYruIoim9S
r0VjreM3rhGGXIpE8FctglGEnjp3Y2/aa0Al0p6cJkluIOw1n2jdIXZAcXITd7yq26ou191K8tdu
qmdR7l2Cp26KohndTWMn9g0vUctLxd2lCd+e8tIXN6QSNS/dGHe3Yu2Me5lyvVOSB/ekvCx7L+Gi
ooZYLjQezdvG7poXW+0wN+SYNyMBJ1mKj9NOD/Zc8mc1kN9GJ9pTg5P+ch1l89IvTfeRcBYTf4fb
fiH5B0UlsRxcVjCG0SmmG7Ef/B7J8STtG7G22kQCth/fzCC5EDE40E6+QkUVOFAacyIPHRm5ES2X
Bp/lJiRtJN5osAZa3BMJvB1vGCKsrjVC28ZYbMBedfTQOElMlvFQf3JibOn9kKxJYEJbNpRqR361
B+ytce+1p6XTozAGQXvRlZw8+sL5wdMy1sU4Sg+WctI3uhbfDDhVVhgHNhV4hTvsRlhtcezI2YkQ
VNHEQRCOdTspe/4F7LLoNOOJXJtsbeohWHnPaWNV8mlZaFp77ii/EpBhb6JoKY5G16unfAD+wczF
tO9SwsIeRd2jHZtqfmRh6/nZ67vms0Ukx51GUnYRkNqc3CxOWUHEEVX3sWjX+YPnyOFRb+b8nKrb
bXaRd2njYz63YuRAubbsQOmhYKTISG6E5Kp5Gckpeqwtrzo68r02wyDFYeVFZ6CpSL/1BNs1yjww
m2t+pmSfH8gsk1/XCTjsae1oiaO1TJZXt6HNh0Ad9EpAv0V2QeVoU7VBxIgORGRriaxYc6IzWaw8
3c0g2+WIZoxAumTgScKj0LH0OoInjTUruSnyrDY2pbHWHzQro4k7LgX3WpdeMh4dq/aqjS/71xoj
Gjo/nQi0tpzaV63OjEcRA3UcJ2l8g9MA0ZtXr71ltVhfazNruo1jVuibuswevpnesBKMBknzoDUN
l8XhSy73+pQbXaCiH+9XwlzOfq+zmrnO+G1uvPa2jyoa/63ZXPfj0jzPWdTeGqj3biKnTfe9jw4b
PyqwZpkoKKXH+12B9Xlq8Wnpt53mSdb4Oidotl5qLh52hSv2xNGuGaKORcwxXfqmvTUwELa8T6v0
+uuobOL9WBTjQTglt4bP5qWFeR9ujRunHxwhm10D4uKha0Y4sdhkexKWdo1smiaMxsZ6sf3Y3okG
6m0joPmi/8E0NlrO3uB6BUw0RZiT2EfctRJ0GyVKcYqQKVCsp0eziMWm0Oq73hdXI4wjZpF6yl6m
68IJKPd1S/9HHxKsEGXTcdjcQaEM1TaBB7pHosZ4XU+1qxmyxw2pV9GdE5n10Z9RA7HolsjbSUoP
WsPWj3ban8ZlKUIyccYrPZ66yyp2KxAB1RJQ6lMCqmwZWqiffXg9x5z4p3Nej9bXEdpQm+oGSxr5
Dqsl223lGHj6e3GBD0A8UW/rUPTn+sWf1JypBhFFZ/nYRrXLtCyhIB0JiX3y5ik+68AAd+7cHJy6
aEN/0uCbpnA0vGn9TP+vfM5LTHV8c7hIpiZiFnp2OBt3WUSyyfJcHnNNt4Ix0gifKAWWd+i9F2U0
zKEozPKWf3Bpykfa/dBqDkudH58HyUEGO3I/DEBeAxrTS8CmVHz2iTl9BN1dHNLUfZwzvdzTLk2o
AynlglIZ2Op0Sq5Sj8ZNbZjHCLvkS6JH0270NH3fY5APvRQZ3DTyMkqy3gOUof42XhbnguJCPGXC
3lf2XO94nViAawTUQeygdfdBGL2O+WA+zY0wrv3SX1EtlOK+SeZsM1PD7mzWLk5NFo+G7bq3Cxqp
nT3Kud251IVB13fkVsxz821l1GRumrhPr9uMxyCtABJg8KwalrVmSQJRZnIzY1QHNQ5vakXjP7gO
Bb2Is8/wvUBFTNWhz9siC2yhXQ7rbEHE9gix1sodr+IO/CugCmZsFGTucF0KO3oArEuZIZD5sgTC
wfH69AwcEr1WaXkXcsFAGRFVmdhIxnOrs2/Kxq7rTTL5BkOLYj0uSz1eObbGZ6f0tJwXzqmQes8Z
OHErAV2TwXxHJlqxLS20jNeIGdp45Ud99pEkH2xFBg14Wms1X6y1oaUxpBp5eJHVXi40sxU4ZCRf
aOiy/OSTMX9G33fqMnc+RGO/GT2Zq9h6fCEVZHop0PkvDHhAv8j+kr7vEjgyOxiz5n/0mZmyz/nc
1ZUCr9vrpoViplIhEuAjY298BHXdHWvTfTFW51vU1e0nKtbiUyEJM8ik1B7cAiq8NSK07t2hvF0c
KpZi6QyG3n6/buIZDxHl0HyArj2mJ82qJxGOri7dg5sb2HQr4dQ32kQEYVAtbn1D+wZ8gullmA+G
omARIpEy+1SWWXVrtl5566T0kYN0YQElcrX/WkhTf6lklnxtI32FYKLxB1tUACe7w4OBO9+bPnZU
PNy3lE0OmOCCr4TmWMei8fii+HPzzNeS3tlaGBCWoStYxzpKzXvqY3amuTK0xPksv5Y5iStykDQR
5DKUr7lQMW5y7aNPusyMl/yNT1wLiN6ynaNPZg7ubSOiFJ9Fs0byq2Y3hLKZ6+hjbc3t6q5oZxYG
meBS2blxTwKeQJCahMOc8Hgk5kCBU1cw/RNngOrux6RxEV/Jf+M3c9GFLn4yOxSVzmNUWUufh6Pk
V8KpRi4VVqi03EDAFy3Rx4tKXqSr3bNv1KvRQJ3dTNicKF75y6vmgSoXCGG9MBH+ou21RZUAPRNS
QnTm0r/MEp3ELacrKVqLCIwiyRR86jbFPESfxm5EnhyTsQxMKLbLV3MYOOrQWiTVTMLyP/19Me0R
VGhgMZ4EVyJ1lGmusc51wH6i3lu+HW+slmyMDb0gLj04vurORj9W7YuUCC+lLEjZYOYzqEGDLhAO
D3s2dgiEUbV2fX1nTygquIXMWzdT1HJ+uWvTD+kaPc8uJCqGcV8uCD+u4LqMr6NDbzQYTBJErhzN
SO7zZTT31QDxHwife5tj4oBi1Hj6PRQZuRxm2vDRjRg46YM56vxGqnJ+dVpF3DxnmSuN+V9tFyRT
pLy79P7JSKMvw1UctZ5/f62w0qXsXtKAH+tfLnKU31LCJIq9P6AppfDFMQz6HS7sptB5fwJCYHHC
V/T/TsjCNbTYdU9FZyd4b46609FE6ZitgMlpsWTxqgs23HyE+X7hxtAV8BEOFxkiK/lCN8lo4QlU
JWThViYxjmgDH4wM0GVb1PqJmXR3mEgLvYV3M+MBzNPHdU2mhwmA699jsP92Hv/BeYxZWM07/nMN
6lUKaE7Wqn/8t6j1+PV//89//qt/qVD9vwioRWGqBnsAqXX6tv+oUH33L2R1kB0YMlosBw7H+keF
Kvy/SP9SnmPEhQjUXBrn/6hQhfUXJGcCaQ0EQugE0K7+n//4QfIm3/3/7yVwrNXver2EnqscQfT0
xKySPvk2d/5uMm4lKE971qaLSmcjAS4RaKwWzphSDmlvzM02FxZ2EfhIFIKzZpEz7TS99W1GnQAr
f03Rbw+LBIYfYfoLyNBcn3iABSQCvlyAxKRBSpAZP5Qzm6A0duynEY3mVatDnlgnX4t2aZ3ZOGAS
zb2K2Ypg63JA3Oy1LMkPmE6qCzebATvN9m3R9daLNoloudBZvL0A6WJ/OWa+qB6sPBrcS7m2q74Z
CmdC0S1YBb9mK+RFXmcMAGo59DOAWYucwhV3UGh1uoV4wRqeeX0nrNgD5RRN6ZRtTYujqFErk30X
R9DrNsT/1vm2KaL0gUxFtq3JVK2bLs1G5ygcBjUu3947B1PxUbp9sjfn7GvR+ss2dVOsgHqbYlbG
f7cHNXC/5BZlR4Yp6cC/Yl0tbhaVIajKFM6P1RN6iJhw2xva5xnQfuDpWTkph7UGQMq3ti3jXYx2
7J/CFU+PvV2FJs+GXthXo0+phJLSNY6D77f1Rb/60eNaeu5d49rRfdcvpnek4WJpuOoau7gARE2W
hNtF2cdxIplFs0x3k6Oe4ho0Y9AOGCgdvy4ueqZaMMPKCd+2QxM6yJdluugHPEjAoojVclNnPbdV
DMdoz7ivO+QGeOkepDYDremwZNNaYe4AJ8EXt8VbuETRQdSl+bFZyUsJVqmt9z7ZMzTDYuw7B6Hp
HjmoHUvjQ+zRGNG3AyvnrG1RRBD0uDeHjIbRMYntqgzKrOBL+TmWa6e+KYWC7xYYO6XAjtmIaxQb
E6YcOpkOoQTHdFzPXhKBfEoEZsS8hh/M2hwzwGkJwnGUXnKgjRYUq2bR9LXNacuofNx0eGjYeLv3
+WyHpW0e46G7shcPDyh9OTetr0W7woi3c1Q89ErcnOmBk8sHUu5vZyYuQcdhdjES7KAcl2dDn9ad
66bRLhqXO73I5JHosmS7Om12Sdijfmzgme4Ym5gnX6sod6Qh8eMzBSnFnJ741NU7BsvphVYs61Fv
eTVNpzAf/MX8VPWe2LRGTBhS0msb0Wfjrq7cvj/ZlpUdZTq9dDTLTl0q4ovWcSFirSWe+WbZ19RE
9M6HnaBmy3OtDdNSq0Dhab4W0CpKNnGSfMPd+9ElAi/wo5ro9FbHLi26HGOj8KYQN1V8yUakomm+
gLTN1jtqe5wp2Mjw9NnRRnSZ8YFfn11k9qJ1QTT3zREpz/CtKZol9BKLi8PLdsBME+ZuowCPa3+A
23esJhtrPBhYL71cjWjvd4OOvWi9T51+X+vSPzFjOYNdO1YYG0NPB2+VcfVj4pWIxHmQbbv3lvkq
M7U58O1h3nVNATCOtMEgjsSj2uoGQKNlaJRomAStC7OanDAj3/gu1aorrzWMjd/DDGx7m0UwZWSk
tgNZOc8BFiODKtkk3HtIqm05K/IJ2eo8W400YGkmzt4k/JY2mD8cvK74AnY+DVpT908Oy+VpYGKF
YNLKrjGIZYcBd07IW2Hc4mC8HTO51TxOCkb49eyJ7DNmImuTD5FLZHsmNTi3pjinZuuc6gYjLDeM
vfzc+M9um3zUNeJGCnN+TfrSOMSuHDYqqiWAGLNsyG3yT8OSWkRACf+2tyZ2QCtaqDxzz5HT3U6M
2HcsE/TLQWm7eKWd/ol1hUhG+glj0Fh9dp2Zw7hpicHa69yoHfbE4ZqJdnK25tm/6mb9vHZaH4qs
fJYxgujMH26WmZwqRWScs4Ziv5Jn6VSsLhSu0aBnu8zKLX5eLT4nIr1GWsTXgepvzg2mg1l/X0A6
2pnYxu8ISL8CRdNtZqPPHlwte7BjP2U7N36Wq/+RONijOdgOz/HQ7MqiwMJpTjs5sZdysj1pCWQc
Za0AHxO3qDa6L5W92Fu7W+VB7837JmJvFACMgUKUFOOF3U76dWJY54FIPCKIHp3cZBRRgMRns0EX
XLVZ/U9sHSQqPtrYai1tNO+DJ629TLP5PHPrsCGNcbthGfU+5TDlPhZgqsLOcnnVNIznpjteucu4
Hdv85Hpmz7a8NS86J/OClux53Kl+nWzypfBwQQzrMSGErW+yEzzlfN8XOhxLXwOyPWo7PmbFZo18
F+y6ULkIYhBf6DQjwSWPwbteVl3cJiUNzdXt2quCHS7gyLHeNpmNvoEie4MR8XJOW74JU/FgCLIU
opqaHfsy7il/a3b9HZKXa8S/5Zdxrg6+t3wkdxR3JOfjzMQibeBspRfjYtE7LY0dkhgPgCiW7esZ
hjRO4qhtaP4nxoWd2vEO4zTezCG2nqN6wKOlG3AuIEfRwfNyVqYRzOKHWBtlHtQdqKCe71qT0mEg
pzMLDcMAbTU0w6WJS2OTmmZz8BnvBZGlPSTapD7PUxzWjh/AI7yedNd81KqiutHjZqTNsxSC7say
ZsO5yjSgbjJfT/NoPYhZb160jm0TkKxqIDLNZawVWIUxdYEQCPIOfGcBoPb+l5Lpl5HAke3Z8J+l
XX2AiaBt2ly7LZdkuMnn9El2FtKM2alP7eo8YSss7uc0P5kaoEeD0wvNqmg/sbyKw2Qs0edsxYQ6
2VHHCEUzt1kNJwCcPNE9XsM2LRecrByf/TjGia972lU8Tvkj2Kcp8EfpvTqDHTO/bky2K1bxufbc
5c6d6GLlg/ds5UjDS690H11IXaEWOfrGdJPsvorRls8Tci68/CXO77kOZ+Inph03DPLibOUMlVMW
ZJ+fF3eSyK3sa9PlLwuphWffr8YnPCYgJYbkutDZIy8jn2w3a4xy46Udfbe1wSHd6F1xIcmUPPxf
9s5sN24s7bJPxALnQwKNvmAw5lBICkmWpRtCkzmT53Amn75XuLKq7Oz+s7qA/6aBvklkwmlbwSAP
v2HvtZn/2tQIVXyDr5GpEf4azSEfre/9+uKVkAQ4bpP+Hjiit1sEkUTa4u/qbp4ekXWRqcbcDarx
kqcnmFifKvc+OJ2LDRZKHz9w1D+hWSHpxPK30kcu7TAlXEfS5QXBwC7sTCihCbYZdqp1Zp4ry2KZ
ZDrqhNIF5kbXzifyW/zdWBvMvxP1QQCSseqnIjXupByMBw7IFrJVb+GZdrsxKbbs29uNDZafl1er
VaSm+NYxdmdnQ7x4+k0fG2teQQtixqChrX8oE+jIVeG47zbmUIZPXeyTT6YCzSgoGHquuXnlbixo
nSmAh4PoSYpLe/06aLjFeIwrbTXiVmLFgXugpPJAgpkyfKSdN8oxOTb9KDY54dwPvkYhSsR5wbKs
Gr41/rJ3zfGzjlx3izviHR+dwhkvYQdFMVlMVW0Gy4QlgBfllm/u4GRXWADxkmFR4x2d7P51YAtO
j8uCpJIo8ch9Y84WKd6Beb1L7EoSRihxrHgGgKTOtIOkyYZDpY/rqLHOWZJZTyl+pG0hXe+YJmV9
hPFQsjH3H+YlgRqhmgvwFnurG+9kyVA0ZRGjljJ6YoFVEn5ohpFmk8OZMElvnYZkvAyphjtXa6FQ
llbcewzLWzAXprGqNcilqT2EHvkUHCmpExA3Cy9BDYG35MnreI1gpMjf6B6XufTl01RX9RovEIj+
lCU+kzDgCV4Z0q4wS+w01mCxYNBFH0+MnH3xx9LeurH1UVT9Uy1ZfGnuct8BI6FkdubNNGITaGQX
MudPAotV3o3Gun7TLJr5rUCMEhA2WD5NXcvswGTQOs2aDf6MaB/wIassgY0XADKtT3m5PBHVPm3q
lrouZXr2mTdGaLCxvl9S7vSpcBmnIxx2Jy96EkZxUklvnxumhKQQVD8ogEF4J+3ayAh4TTR0awxh
b6ekRZZQ9OVTY2cpYpw+3ii78te2TcHDPJCASS0rbvKYA2Ye0XX4uqPOrhe9620Th34+udtkzKd7
NWMH91vXWDH9ofIxSBPVZXauprk/mzrYilqNjKSanIA6fT6bmX8gfUZfLS46FDEMhCoDZTuxgvms
6TkKQ3sxveUtlu5WGG1/otWduRgsWhkCRx5JFAtMgiL5oXkKgI2LggLdv9ypvLlTqXWspoQjMgHS
0Q+pvpGSFncwGwuj/7A1a8cIrCw7Xp081Ar6Qc+9J0ckMLTT5W0S/UfUx++oe7h/auu+724EK816
WDqGdVX8ym4WQoJd7GHoMIa1xGnxve/YQsPG9+stAzR8zzFuoygywdcS0XeybXmfjVRoWpvBmGAt
ngbEpernPKpHSjTtrnfV4DEPnRZeC/AaApO3gUK6I5PN7HntvuEOfp2b5Mu6MpmsaJzZy5ss+WBj
XTmATvlCGGNZr1OEUWdeW6hoptoqKPLqRsCib6r7sTO73aCBtCDrIt9mKdbnlTQbPVnVeSdfTORX
yFsGh0ZHqqex94r9MLDso7LO975IKiQ6lb2R8xIfR713Nw0sopkcFBbA/q3v9dldlWrGDydt++OS
pO5BWl6zMwsQ99Al542DdubRJuky9BrzjT4+u8krQuyiWL9dlhgsYFvHJwtF2qo3TOcGA6C9ZrE6
ba168sJsoGMahA0/EQ0cqjAM71ZVbQdSG8N40misFMPdFE5ZyHxDY3Cr38Z2761cmVkEshQRYI/O
3YlifvfK3g9IXHoTccEVo7C9qfqi2pG3uHeaYcHbNpyNsqa0aMkgLnP/FZ5UCllFWGHGijggGryi
FGKDwQKaotsnypVnJ0ajye1ajhvbZFXRTeaqZvO1SWq92FM77kVZZasCdvGG48pZc6LPfPVOtS7y
6+Rd3tJQeRfsFvaWdpipizUh2sh9n2ra1okGsBPeRGjD5Hlu/WPVVuBq88wOzUg4QZ+XK22gBWED
pY5ibvXAjYt01+b2NRUMAmbetfqR7U13aGvrh1r6m9lncH/tL9BKnEGGETS7xOUdyZrHpc7dgFk4
iOmigLQ2Aqsn46BDjeBpR5BSd6lZEs9dlzexK77VHtJ7amx0UpLbv53IBzX0bTwy8yAdi37GSeZN
n8Oo07zeDNK0+1pqee/W3c0skXk1M5qk2AKhrui10OauSq0kIqCDKhkVjGysdqWz8wrYyke7pC4a
5v3SoXABG8OTuuqxqgV633FGOkYTUgS+DyJ7T4WzR2l6N3X1tE9JFQ1pI48c0d/Q0pAyhBKSdos7
mcTSVTe0LDeNVD8vRm9uWUUySll48dqdxcDbuMyZtvdghSwDgDClWJzS7CzVs7I1RifjOJJSUxiP
nJ0XE7IYnwi8O6FJdF/euIqhT4Yd0+ZlwZHBVCA0onQ8JAji2adV74AX/Pss1vgiPWerRihNLs7o
Jyyxd4LUy3CShgkqQd90rcMaomkyd0WxrIUuhBjEQSJ7LKPkyzPUuV3MY+65bzh4N7J46wyWlp33
o2FrTqubzriQF9KHSj9UWbUyMpmFULZ+SPKHmHPnr4nSkrWy2d60UlvlJvlExeIxL1kyPw4rgpqC
xEDewan1mtXZXUNkI06WvnGnq41a3Jb9YB406noZTHFBHNpAYz6oueF/4k0uCYUD1CZZE7dT1YRJ
h9FEuUcJS6XRnZWbTSXFWF70GyY58YFXlhPAjxOKN/Ss+pNWL83Wbs2CZACkr/u0UNEdvjmdnLrW
aBBxs6Bm6zZRlXePGqv7dlMC2Z83jZaPzcoyEsZtLn3CzPFh9ukms31DsT/jGjnAZ5q4Z95/6uGM
vyMiFXkH7t0n6/KP+Pb/7pk97MzzG5Sk/3H9gz8oLjjnku5//v6fDJT/+Huv7M3f/mP9E9V83381
8+Wr7Qt+699n0df/8//2F/8Ynv+babxhsYT/q2n8Dt5zmv46iv/jt/wxijccEs+uAbmCxdUf8/Y/
RvGGq/+Npa3NwB9F5pXr/M9RvGkypUcBDa4TqbeLn+Kfo3jD+xtsb+BbJiGRmNb9/yjy5U9R9jbO
OlIvMfPjIEBbbntXBfgvg3gdL+/CHNx8aFt5lQ8tZTsTcMHKYLUUbPakjdaLHJjmQwrkd0mSaxdw
U/O2srWZiIjUc1ZFOyHeIz6a4EWKqI5Wf+1Mg3xpdZ0/B9EmamhtqFPO40nm19cOW9QE4VlvkyHx
U/xlavp0B7VnDH/KyWpYypdrtvXOZ0bEA6r1X9WikbuGHty+1cAz3U4EixcAsLrxzY/l/CasZE6h
bHHZVkk8sERr8oYZXqGrAy8k+U4EVvbGgHe+I8+WeBuQYC+8/JuVL+NcgElcuq+hiRmeycLex3AK
mHi5qHK0NA3ITTSfrhzQ/N+4hX4aRP7lFvr5FVx9EXyrOtB244oM+fUrKBfbJgETkeTSEC/sWL2z
lubUoKysJ4poy1ScKLyj/LtaSPNUjSYfjT6kJh4g1+EJJtm8Fqwy9/6C1mWJnORsovT+NNJce66U
016SGVSlk2bZTe90+Ku8K9sRyKK3jRNyZPrWqm89r3nqCPnaOXI8Mb80H83E3BIl8ZkpV73/8pDc
/f3T/boC8n+3M/ChbR0e/pV9q+u2/b95siS2jTjSSUNnDB+9GNdvPyaT7bth2tOdJvRm32dWsy+z
kYSNBJ5YUGrdsmlZ9JAsNOnvMje4DL4zTrcxGOTDWFvOQzTzbwof9pcpa+MYa+Z4m/QuSSSxmu4c
L/oW25MJPgPhdV6ReOHmhb5LqxGDjtZo2xwpUzjXqNUXveSetjp9OOqL9Vm5/WlsTGPX9ZGzm4nt
YbtLI5lOc76eHLJTdLiTLMxfCulnB4Yv40eakCxQMMT8kBB89mIuGhZLxkDfjA9MDv2mS8fpwkOZ
n8Wg8TC1+Hpz61NnyYtyLGrcNszJKDp6QJpWKRy6PkxT1MA1u/2tvhB6Y6boxESFdmmq+JaCrkqz
G5p19CBeYT7PjKi+vAKwFLMy6I0sJmC7oyswNhXxejv0DSmZn51+8zNr3KuM4caBXdUFpkUezlol
S7ajaMdbtdixedHSbrptO4MLal4xqLxHd6NzfTa1fCGdZ2yf7aSlRUezQdPQ+Csdwc75r++dP51Z
8E880wfobrH18/kuf0LsfzmzTCxPUTwI7ZJ0Oj2r31dbjdi8b/M0UlMLwqNYi3LvNPXygW4ZR0HX
ynmFjTT5zGQ9naVrRgfV6epZKJspQVLoWwVDfUJIH6reLWlY+VPyoXGQxg+gzQu++1MdISbSO2S9
rUNgHrxC8zLpEOMCMfNRZ96yN4wS0xXH1bwZWLNeD9Q6h9ooO2PtdAzJUpRM/JnTMJ3Jzlnuf962
MkMYnKbufNMo8lsMCea7Ljz9u6eV7bPPmOeZuFhFdlEKzb5EZ53AJK/S90rPt6puqLMIBerp0/se
F8K8gEfPvcS79XQFPPWvL/9Pz+C/zqvr5afUunpFXde8sqmvj/Yvl39UBJXES4O+s5EsbTvcXsHc
KO0hW3w+gZGZcBdVqz1mczokgcPoX96whEimradTuAYWzyCYUMqcA6WWfMsHFweJj8YVhrnRRC8o
iPkwVwrwXqW9tvnPP4B9fb0aLmJ8LPfX5fQvH6BiB9sYGPUuhQuOf8qM6axkzPTAjegi2opzJlIj
54XpcsRUjDLWJDPJNz3SnaMxuhFK14Zu25zrN1o94+SOKMoSE+XlRhVe9FgIhaYjqWK6nL/+2X++
j/908W0inVipmySgsYz9/WeHKZw2iz06l7p30NmObRv94G6OvF2DVP2bsaTLTTa1021BJOm2Q2bG
0rSq3L0n0+GA+YYcHii1+8K5bhzIO3js3BJ13miDo29UX90uXpuehMnnH0ufcrdrx/YHIH4om35K
ARmN/V5fFg+/CI3tXY8vocKkLOjEM/bXk4lgu0NU/WxiJ9hpHppONjyESwH72RStFVPFJ9MLen9S
4schgsaW0AJVgn1LZ5rTlwG1vwmIWYWy30rTWC+W9DdWnb+jJ921iVWpwMql3Bc2DNRK8KhTE0x3
Px+9yNfizyYit3jtssG+6yGqHsi/Ni8A9YAnlxnDVN9Uyacu22WTkS73wp03fNlFeT1BrpeG9fgB
BNZyY+tXTZFNSCdkVczus1nmjzpR1+xqSV37Lsrsw6rRu6k4mfb5aLb0pwxXmLaZJ4RbbeiA6D2T
qMG75K9vBIpEvunf7gSfgF2EFGgQf5aDfyobOKvJvcoHdYHT2InVjNKUGLLr2VyME449zG4rkVyZ
1YjX4w2lmHxDt8DQDUF0vo5L1teaEqQZZAWCV6Ct+C/0NF8NKA9L5OfVplOoFVBaCf19HvXiieO/
ezfBP371KUOMkGTCUmDOYAVMNGxV3AxV56xLoc/cB3ZF6EZhFVGxKYzoqoFYStaNsPTCeZFij+Xg
CW2bwQQtwa+30kj0RiSv3YN9mbF89Hr/icmCIzKv8PHViGYnY4GlwFPL/IOo3UC/fq8o1brnFtUX
E0cw25OZLmvfmp8NKUluqD0r4OdJyqDNeCBI+uBmzUxW867niQ9M02XYDEN+qJE57RYmGVrA+lVt
F0Ci9Y05sYhcyT5PvvEeSL+1TBSLYJGjRW5EWmbPLdBpZvC5cuMdUpKrqsriNEC3J5NPjXzwizaM
1wIH0eZB9wgU0dqS1RqowDiwEnLbAGsRc4X7jyOvqK8KR5aB/HvU9TwGM7na0QpZvm2HBdFaj3Hc
tfsIMworCSOz3hMrgnoRwxDJjxrcMcoff75HGltr6wU653tZ1JyrnSpxaHGy6yutIkkkdsb8MHMj
YDQgDPfIlJ+ccIf993ejXkB+zHq/3GNjixhQooS5NNSWO0JvfQJX2Yr8IMDb26N819aMYJmweKB+
4wA17Lgm9stfeWRzsW2DqRAQf8FdmCqqTDroJuyI4wJtKCM9RGZb/CC07tKRupWuHMrWCEmxqIDJ
5uVZiDK5M0tBnjrtMVfGn5f7nw/Sf3fPepN+NFz8H93vXerPzvNfLez/S50tvnloH/+1zuyIuqz/
yOffetu//6Z/yMyMv+HVZYzpgxmiFvinyMzz/wbMBtQR7ygs8ajM/tnZWv7fDNv0DV3XSeNC+PWv
ztZyEZkRzoVLGvaFfv1d/2js/+go/lJk9icWAahBGFvmVa0G65DX5Z+INhbpfY2Ha/owGBEyBKpJ
cT8iDCXJnmCelI3XYdDfkRFMe6lsewwgfPoAeYdu14hy2FoKK7LepdBcf7mM/4feBxDE70c3Pxof
ztHp4a9RXVAxfn+JTy0r/dz03L3AsFrf+n6u33qLC9uGRtDJA6MHBm/Ymr1OG+xBscVmWA7tqqTI
iz69qjLuW0g+qlnLWZTimeyb+DwnauxWlN/GS5kkHc49MkUxeEFvRXeNtl6/LbHQtlpou53m7UAk
LyHT2IrBpIFpNcfoa4u8eUow5+5oPem9Vr5TqIuHJH8ObdFaZaDllX/wmt4AGjtn64lMROVhz+rX
/uhZd2hr+ye/Roc/NopsOwqIAi/CmKn3krcLDGLcE5humeJi7a5Bh3v5VaULxCApDh2rI6x42HQo
kUGt32PVBYYaj5uqwfkaxdqWNOzmwIzc2Pa91X4QVN7c+hjTQzdrj2AhDrJ220dRpTjLfNDIou27
I3X7cJi0QQvhgaEbKPzMPSvIAHhCko3GxAEnbW/UF832X3QrI4ozbesasV7BRDmKkITovTPeaHGt
3S99jgZOJHO7HtNhOsViecDMWdw2M1AhwCkVqu3RJbsbbYD9zv4ZiZJMCMplC4qvF/ure9G9XF6I
y7JYf3rlnTMs4soGQRx/Q4pSaz1lcYMYhRaXtYJa23Nksi4uxsdZ10lWogbaT650tgzhq41E9pev
jMZlxGlhJ6aWMnaTBViMWSu7lkXH5atLNNxLN64MFbv3XHV19Ny82WTMRw4xndbBN1zvkCDmAy9Q
6cV3epb2sRZ19kONBpTevNfkg2rT5WxV5nSyBl18xiJxNzbQvDUdEwMXE5sBNlOy49O6I46clegG
8xpbTJnL5C3ntqdubqZVx53GTj0eL7oYxjOlLlqWse3XhZ36W1uRA9pppFSaI2ogiE8WzV6JOkFf
zCBu0oRbGqFktBkHSpTVomz3u8MfstKmQgsiz+/XDmb8NzNGLVZm8/x15f3fKPT6oTdNzc6W9kDK
TJa5L605MwOKRGLszcHNmhBu2YwIoBNYGoea7SZc1BY9nqlKQfitzw410HnLhsTvxkuAJFF7dKb2
qqcn+Rg/UmMcfawfznriOu4HsbAuLVmUn2LMkBABRq4eiMZlZQ+kS7YDC+TZdHCIe5H9UY726BJd
MjaPyyir09U4w+VbVH5DGFREIexHK9NLr08XPkY7iAs7GraDS60VmngJ7wX6cocdRu3uMWM9+cm4
vAvAq6R1tvbeJ34ioNf0y1AaWn3mJBxfhoSZRsBUZtaDMmYdHeZpk/srbDIs6uq2Ea8Vdvk+dPDY
EV4Lz2w4W6W099RkcJJL0HBZYAwsxU9zLWCd+PMw7Guk+3gKOERgsERecYsfxsVhkcbmbVvY473b
gClHb5UMUzBXbXHLMERuadpRcozwzbVNQ7LuEMpmcc8ux8GxZNtE/AXS2G9AMNQFN1KHcxpe/g1N
mzqhJCJcVlhKxyOb1Y8Ez2pFaPTkqes1v+5yj4IxM+bkMCxstckAS9gAjfkTA/vqkdwxg+SgvgxL
OYKCkjWHL5Hw+UcWU/0EKfoHJpgkyN0hLCy072TpEIQ3KeVfTGv0UpbwZcyXgqG52dh66X81C+7Z
uTTGl9hLitUwG8OFeA/mMJDoF83VGswRdbLTzWzQg04l9jHxCfER49A8QHdYsiAy3OTecEzzuR7K
9CKQqxm7tmnjO0AhUmJs7FBVIY9pX2saATTIkOidbXPFHkTYQ94S5StkqcY03HQ4vWsycEcnQV/t
YZjJ5y5hpNppeYjdir+OeL4Bn+PsX3wN+5oSbvuKioy/Ivb15WRzNm+yGRVnk5vTWo2OWnM2THtE
VtF3bBQG/+Cm45znIc/JZmC/j1UlQKCjrXy9NCvib5U4GTF+QoYnJkYLvTXUwZ9GQvmGTvXHjvHD
z6+NFjI5lnqjEZds8SEHQ6zbxP3ILH0MR89GIqom61tqIN/MpBB3PkRX/tbywySJmRvRya3bSZMn
bF0cOU5ximcv+pha5qX4kki308h3MEryCXUEXVLa2Xl2arG1a03yG5bJvKWT5zsdU288g4JAiGT2
Jvq72cRqxT+AOWqv2Zir+wZH5NF2FMJe3HHVC0yV4WOwivaYI7wPm7JmE0xd8s5mqv7gLnWslQ3/
mKMjE4O3noEzndqapXXA67Q5Wp5CFOJYiMVXiH2EDTpDm+2QOYBvbeYGSEY4Lb3+zc26rlorV+Xv
dgfKcj37lTUFMVO7CL21RkfWFV2JpDsRIyHAXrFsiZAeNCQG4Nwx4ebfGPrzdSVvmp0NtxotxmXW
3Yd8ipxtlpVw4i1wFwshGol1g34XYC7UGNQ9bMD3lFj161xH3abD3BPWnc73RUYOlkK8t9Wr5aiS
PzMdPk2jytcEg7A1F5ii0LK2xqnlOOMpamcECeSIDNg5dVMGhdeRUiGEmb9huXlpNYMAmtm4aoky
Xx4yL9JEwFOH9MSChJEgwY/IstAQUl/GRO/OdZbN99Bt0oepGMg1BqlixUGDo5+hd3uJ/asPzvGc
m8Spk3CqecROqekaTuhPbXsN7kotHJSlTRTXNXsnymbxMWaTevd8dMF4ZDX/IOx2vBaYjtkgNav9
9Wwsnc36vVnYsbqiZpLfu6eu1BdkZWnB1njSFqHQnGXDSRkL8cIj50i2arC8sU/xs+bZzMSs3Q+4
g+xtz0uf6Wq9YLHlHojWqOLdw5A1vAls/MBqlyuuZziNURLxasWgy77C8h5gStphrQTCZ5vUmKPX
5By0iW/JrVe7RXbTJHM+QSEW5TmrvOlbw27nYlijeFUERWxrF1RAkLNH+MDbpB08JkbVVrUNK00t
LnXrujrllQFGqt+mpTTuGAsn5YFhk38b90L+8CvdTvEqxYjJvazQVxVBKUFrAaQKp54Ql+7oerNZ
u38vsv9/W/fvFpbMBpkJ/tdt3f7zLal/6+n+/jv+sa80YNEjxgMST0qty3byn12dYVy9QxYbTcbv
HhagX4xDtHNsr0yXYRTM1F+MQ7SIPtwotpXXMRVLzv+kpyPf9ffOCZYtgHx+LPaWNInWtYP9dXSb
G5HqHRG5Zwxu2j6OqkkdK8zSYDg86A0iZv5Y5hZoYt13i4cllY7/Dm78KwGe+EB7Yzkro7YeXdeY
nnOhpUewatghCtNDdCEr12OXv7R+HWrEFnUXfMYxIabxOKonvVIRipwhLazymPtpuyWEKsvOAn4+
qV9Mfjcco9W+jGZmWlmvVuVsoDAoCxsNsOdsQD6x7kRufp8jgkWtr4/RqbCkPLW92W1nd1AH02/G
T0LvXu2yI5zIb/WXYuRlpMtUvjZlrqPXKV3oBS3qo4yJC8wYRCfCbJLjMifTjjrf3vBFaWfEwhF6
UDFsEt1jrL5qiLIdGqgivYF0xyHflCl8Oma3yNzN52GerikAMgRLLBHlJ/plhkF76dDghejunzG5
+E+TM81sXidrK03/eZo8dz3o8yqyhvKeNaba2X1jnpuyZIHnWYTwZGl64uga946bpDe+Vrz5nXJY
jPCudcBjHBXCpG1RawPaBBHt58ixNnllFF9lkTIXzjzj67qPUEyUmnrnm+lX33PQYm+evjuGN1Yk
r2bIXqQXw28ovFdezhRuIqN/8urnMi2fUYCkN5WSgNKScQABSXg7+5N6DUhXrByJnikQY0UyFpqm
q7ou9csHsUyQKTF0y/31jnxSQ+tuMMZj6yVEMd+BEVXMVoWA/F8PIqy0YSCSig3iDG9sGvvAzY34
YudGfjfP7XIb8UZaJYutTgjfOJFTfXL4W6yalEdhb+2sYAtSYvl5GN22ODlQuU7J7Fo30J2BAifR
eEdT3Wyqtp0+cNcUVcCSDI1krnHOQs0iwn20jW0psvFEylC6m5yqPXXk6TJ3c8f4M4FDsSokgAKY
91UczL0UR4PFJQ1BJ/QzWZVorRqEQkFTXfXGyh38IPba/hvqJMYTWHZNUDe5Iu5EF2loxsmwGRKT
5lArUa9hqfKPQ1nSInTShuZBKFGz8el3UsUPJZQrDy0+uKe4EVSpA0nxP2riJ9eeV/iEs+fuqXG0
T3dxIMsmSYb8EIlvYDXayDsTRdfKAnKzEZnuPzMmyIOhEUcZwcwqPfzbBTzi98E1io2ZGu4HL8WF
2X+J7csdML1cY3gDkuDG735tW4gAIgFy04s2PXKleFXl43ysRw2lsEdU6oH2eJRhyS5hPcN7uxOO
Xa8XRbiM64LAxTSH4w4f96WAe7H1irH/BjanBsxVAeLLImacwo/ToyZxDzh0SMjLfT6SWzOZY/3l
M9ARI3QbZDprYxkyuOsRtr3RW56GSU3BwKptkzBHChN/5ivp7Ogm8armznUVgiuveeTF7F58q981
lbXcjr1OqOIkDtSoKbMkbDb7NCrJp4ICeQe3T4PlZbTUgNKbH/K2kDdlO7DnN1X2CvFCId8gf64f
m3HvzWkS7SvdFyRGK+KfSb2yJqnfEJ1EClw93se2ak4zcqsVh6d+bnu+bpIqk1VV0rIPuvLD2Br1
/aKMT5oN9yxtVe3hCJr7su3pcA2kwyAbTNqpKN42AOfDKJWPmpAz6DrT6h7ICZu/Sl3K1aKJGR8f
mVBiViWDBoNijEVBsjJS7G6in2SY4uBiabh0CLT76akqdHujZBUz6R/cGx37NdmkHEQ+pq4wgn3y
YtV6spvB3V3HBjSFdjdfzYmO+8JLcNlhidW+jExp2A0Sa0VAQP8ji2iZbSetL61C6yKRLTO61t/i
pYzXCoUh0dHDQBBCq7EQYwfzwraoOzVlcWGi1KN+dyvmPI08MhjDiloRZDVO3nKnG5RMbdLk1+1Z
tKztGLl5aROGRkvhhW3uDWEvEvsrvoYTjmL6QGfODo4zswiinAK0oZM5JRpRfrV0xmcJV29lG3K5
EJTgh8zW3BdYrDwblkvf6aCNRSAy3VRJr3FgxegFndR+zYsB7oVQyCgjlKmLXhtvIx0tUaHLEwlY
zB7G2dw5gytL5L2R84BgdwJytHh79oWXRTf2VA+sexqsyetcn/mCK2bIoUiH+1Hm8TNJ7IwD+rIN
ZrdK7rKinbHTqHj8pscuTaClxIFWWWJWyCN/x7kJa6TTT9hQrcuy9Hd9nIJ5KUCOMXnMVw73Hstm
s7yyzQIeCbZRvgF1aImTve9pl5xhB7rgpvawi0TxCveDt0snt9/EXlesqUbLle5FJ+aAOTVv27Ng
wdpEAC1ZAhJSDg9UsulL1lxx12eBORVM1LyoZI3ScHyP0fiWpDrm4UF3j8vQig9DFAWzP6mdnba5
Z3LqPEBHfNJnm7QCP1KncbTEvmHGtfV60a+VI4antkz6g+OWVwl1t08yULIqJ/l8IEtt1y+FcGkc
4vaQEkW2ttPYvrRxVd8trMlCunpngMR9D4nHfIGbNJ7ggtBHkk46PBtpqu2KZXBOpUyzg5k6m9rK
0FEzFQZw+G3C3oyasizWzCSjQMRD8eh7sbxKLdUtpBOD5kzCnVPRl0fO7YoQ0mRLRCOdC+F5u5Y8
iFPCFP0onTz+PvgIxEU71KFcwN7Q1Cw/IFQ+JmWFNB8330Me8SN0Rt6t+PngjmTWzcCpupaJ8Rq1
uL/K2oZbJmu2mcgqJnc6zZFhPxUqJ+MXvNfaxvm0JaDC36RTHr02/Txhe02bV4K2SGHze39d00nu
xZj1m4IJxtWzhFATvxd+b3IqaGiLnm63dwjenS09EF62HHx/DkQeF8epO4qapANsueVwtguAyYmH
GQB9WfGUaW71QFGVHyvl8ap3DPZc6Zh72W1ddwbWpFiemRlsSvfaa6ESuQFFBrlzcrRtktnlRk/M
+CRYsK0bM+t3McFnQKgg7t0ph1EK1mCSQ72+Cecsc+hDx1cGYdkKSJzDgGw0lls5imyVO41xQEBa
bRxvnN56jykbPhH0rFHeughNixgZsjsrO3TqZfqo8kS+uqDadcrctzL2o5Af5EfZl2qTEbVXr+ZK
a/Zzq3vMTXNth9Ijd1dC5YyxDTuvbuRkEimc2+56HEp2zECLPkE4maBGFkyGpUvH6Pg6NKU8u6Xu
XdHKF5sRPsdGjyRv0DEyDgvnAFGdVJsJCrEdTjj9h8cqKehm7Hd9R0BI7XbxGpxqE1B6NGtQ5fcO
kEMraPWZ9MKovaZXm0Au+KpfQZjHO5a10VrgtMNFO7fIbuCxYBXW2lCNBRYuJSLxXSV642+MHqF5
uuj3QvJCCgjTzWAcdsbHJEVxi16fA2EwCwKMc3MTVQvM1gdvivqMRBPs7/VH2pcDYNCyKvzyUUxJ
ntuHyPHS/NhNnl8/jvPAVYMJM2kawomKSjnIGlCPjB8KQwyr/8XemTTHbaXb9r+88YMCBz0Gb5J9
x2QySZEiJwhJLKFvD/pff9dJW+/KrCo7PPegmgibTDKJBM63v7X3LrD+r8hWTN3VFIXFSmuDpCWv
fhr/VZHZ9z74/IScEewvfE35phEhuJmMvtrThTk2SK2UGpBkFh+63qvvajz2yLRO+WryyTPTidSE
EccdzH29ImnS2IKPV8h+1ViAR+jiroxHD1+VAOAeSIE4u53zNJPuh/nedt6trJIBDsy5OlK2Mqzt
2W+uTV6bi8TJGwqSq/xBHyKwbnL/VYrC0O3wcQD1s8tfceozWCZxhDEGqVCCON05TWatiQQyjnoh
CSXSARxjW6chBBpkZTtTzqJe4/X0tCppmumtF0n6DEhDXNGxKoVmLGo9S5eYepMr+3fox6ydXvEf
3oeJx9uqZ/74OBKAteqTMEYH6WYdJD/E4dtKiZtVmakQe5yOGJoKOIqnMLuose7IK4KJWMiqyA9j
niRPoZe1r0hPDjOT7M9TMYePuT3Ljafe7CCPkq3mt0xftpFT6BKQX0AWzwhz0lX6fkpk/RgEud6u
4pJ/taMbeg9zVFxxzSH2slh8bqIG2JEguC9FGT4HMBMnywBlQAvXtZ1pKBi3gConGkI/un5ePRKK
KIsVy6jCvSMDiOVYVH9ltUDYVDWPIZnukT4vvUHnsR/PIQtNnSie+zSbspcEO9NnLxmCLWidCEHV
hIH3qW8/p003vPdEii5xbRNZm4fVip+o2CQN/YcrsC18JA6OsAWjB2edGpRnRTXQ8G3m1MeJX7Pl
oinH6VK7XhqtCtT5axOSYaDXMyQQ4XnGWnqaWBsso/aUwcf7aJ6TE7H08T43ffdMTBQD7OhwMena
t8wr589RSFnpwhEOvxy9xuVat9PpJeVWYXDlDzivEne+16aSolx6Mrat0WdX9E5vZc5cVxBSaJNk
fRwCI6VNlpMveJ1f7ookEKSqsSdk/lQHWWE3J9vkcB0XugpLmtH5pnpwiW4i6Lr+UraDl9+LNJEm
maYOw1gteAqQOAn1suwirFsDjgdnftcm3ILsHCk4diLqw+Ki16aXthirkT2ORnf5QmsZeFtC2SRU
Gu5R13CrhW8243DkLWk8ElbDGvuwKUVJ1fD/za1eRhaN2Oc5HLdInfUT+77x+Rf55z+so4XaNv8K
Enk6TB8aJ2ksMOi2Wtb/qqlU9TgkmSmGc6hJe6X5RrQQKLAUse81jzb48M3IzW2fGAcztTea1Wzs
SKw9N7irOlDIsl3zq279OcFRE2///IdT+Pm//WxgesS/uNT9fKykykVfF3pgDOeqas5uxVmRgJj+
r4DS//Ai0AqWS6O1r7sf3wA7aUeGXraQsUEBF/9xtGxTuOVv3OE/kuRfSpKe6hX5E0kyy+KCaOo/
qpK3L/pJmrigIS7BRYIIIhf1ke/3M9BIfLJ1qmFUSxBmM1fh8ywq2uj//R/L4B85vu6Bk7jM1EpN
5FGm/hGsierhoh3AV+4KnRikv8GakKj0x0uILj9aO3FrULbnohjecPdfkNLYiZFvhIwOYy1csjuq
0l7YSnGvbuL7pHR4q0v8xyqt4X9V6wHaWO8BLoSSAXLXiJy6H0/p+vNN4s9ucn+rlH9ICJYA4rYQ
SNVuoL6tCcjjZGUwBRnGpN6QPSfl3KsXWcC0suhuywbiCpwTsAMrCKCyeQ/6x2KiUDsKpgmzWfck
PrO6GEris2XAQsPyNPBtteXgudyvWs8nc3HWWYJERJTI5eTZhr0SCE3GyTdAR6SfO3cDtD+RMt1V
qs2Ke1uycJBj4WKr3UultjCj2sc0oZFf84SoxrU7lhoRl94Y2ovC1kOmvaS6ZnbVEyY61Cgi5bQL
KZs7GFUTH7ntbunBxl8clXG5sQvbWRpsrXgzByMVq5HMhg2rL+Mlw+tHxX2TPQqDZH5Sdt5CzGLs
nid/RWOveekwLO/7kj1aJIxL5MyAmoXjrrWJ/uax0rKL6WoZmMNwtXXOtHaWkT9cjW70ncTRamtR
tLlEwUqPIs+JGHXG+tqTlsHbHsXhHcdO6zxEin/kDNKdcJHX2M7OQdXkP5Le8Tc9hXUbaYPZIYTJ
q+H43+2A4mURELzpaBhnHcl/Ebv44lv4FQGSimWV2Yd+KInFIxP7MWmkeTVHfzyalTtcYoKeHqo0
+objMPpqlw5RU+F4RJoiT4A8yAWQMCspp2KnVI75Y9bgsizSTJ4NM40Ab7FwB3760GRJe9bIBMGp
HcvPFBYHC7xp43kiFX1VjTY2SpufVCPcdKX3Qfg0ey5pfpmH82yZFCWTdpEkDX6IShzNqNYPkITv
Gf8+CyErewBLJsSQZZ1/dcl9fyAJoUcCC8g9Uen/Zwv3/zKpeKKkRKxuZ60rrjrrVrxxXXsyUss6
TlDJVWMSrMBlf1diLHxFB6RHBP4xOlhJJHCtpxmUsNlbqzpNhy0H93CjsVZ2qLk96JFz1/eyJunF
YS1dl16y9JKRc1eR9bCbXIME2U9kFAZauwQSf9Z4IkRyvuI31DeBe7R6wgxlXXyZBjzDkdncazhq
BDaAlZ9ZV84e2brwqu+ShTQmlvJ5Um1UIMhvudtkGwL82mmZx8bRtlCfCvWXmt61ELNeyR6bwGv9
xepU1NbkB7tq6LW7wSPaJOiqcJXo1is3Q3lvVPm40VDFKfIN7f1US+uZGDX2qIkrES4bYhhNg4+V
dnA5si3IrXwlJodlvZsTZUAEOgffw9zGrCZbQh1auhKL+FwEjBCWSiNpgGPRcvP1MFTxJmXvubQ4
CgGEmdlD5dnhnm4qwumZyva0ArKjHFkrF21KQwQP7O2Mxf7OavrD1JjDvpmsgGQ2IYcHaPPnTkza
TqsnEk8sERV8wEppDfojawsrw8wpmIsvUzCY+Wko7XPO0hwG2F47zuw/JZwKcSeDYpAiEVzgGOJ7
Ktu/FnA9e1bNqKokcjlVb9PqipPyTTb8ysSsVyuiloxjmBWM4IbNJa2HMBm5lXG+i7LLxG13EY3c
76iCJrzVLaa3uSPAB89JsOw7rsF4Gqc3fxoxb+exXj/WzfhY6JhvQq/I70sQI2olfM6ll9AOxN6s
mInYllgc9jIbwgPCotxXaU/MdVy0VGlWhX9tE/dHVaLfhgY43BB5GaKCJ2ISNhzGqsopcqzBVky7
EoNzZyP2V7GjbXCuzhsSefIN/B+wMvkWAxE8z1E2SWHtJojsQ17oUcezRau/pxrJxHjoErpS4JAM
5oPGKzvYx9HbpR0CyGm0Gudh5IH9aJKQ4S7SgUsPpaq3v0gRN4dozifSH2bT/tZy9cdL0YG/L4UW
uCASTuVea9o3GBKE3hxKQ/cO9RQow3tSkFNTt3vyncL7KOuyR4LSiTBoeupCojTgwvXnIXqtPEuu
e8PKd4Jl8lePUz8+d49CdsCc1jqFYHKoS1aFHDYPVL72FZPuYKocBvx5VNxza/9RpBZHcwrBhjvM
0PIC2l/rpINPDM9w1FW4ILsbQoKqs+5FJ0H3a93o8SvP5BBbRd7dSXPO74Pe9n/oY9TRIpEFJjB3
2r9oaTafc93d4zBhTZWbzrtd+DaIM8arjuTlPluHFILs7bLfQ3zkS8n5YVphAFPrxYB3EaEu8p47
/LknpKnsXUt08kDyziDqwiE66CGoLeeZ54i/rth7bDpWnBrij1sFtNJiXtk38Th+T5lqLG5GYfBM
L0x/GV2GHirVIu0SJ46kiNPMm1c6J9KzmWFx4SpuLXdp+Pm897s6fbdA/CHoSZuV2WAwNxbBnoVV
vhJpxIe1Ktv6fq5Noq5wgXikOlBBkq8nw9fvcHEMr/YwDf8KvKh+w1zak5rM/nIR+OhK2JUn7YAb
qL8UNvcb+rcbKAJ9kvcTAccUzRFhvutc8v53rjZUb3444gCZ5qDbVwLX3CqJkxrpBJPFC3k+lrUg
zaK9JhbbN7KeTaI82irb85kjEhUoB4fXZDHh85P7a9Nt9NfAbwNrXcQ6aKvoNXvbARdeA7/C7WVi
ki9YWdBVS4bZltszgq8tejZMqeGepqGtDwKKduVUlk5CUCdXmcEF52bVvBy9hlQH3a4xdxvtmi4c
31oIWT2ITrbgbrZ/Iu8LtsgNaF0b3aTaS5dUkkWeFc1r2iTK0Bnim8e2Jcsv6WRUxbolWhfOL6nn
fylK5S7Q2T6ZhvPNCiP/M9kV+dcylOXGJPYrW3GLJ7VrIghMw9CTckdkMavvY1d37/zZct96u8l2
VVTRQmaENiTlZE7mN3dgT9wGwnz22ygiqSk3R4SxhtUnMTrljlhX/m8K4+rtEvy0Vy8N6n454uX5
2vs9oduFXb0xnbcPtt+yCktGQ3/tQACDdagPHdeSLruFB4H67tfsldZB7oQKHEmCL1SlFJ8x2Tpy
Y2JWOXayA7BMSCdcQUiyLqd8cZ+E6UWfu/hLXbjncOpXZZQTq+ERvQhnvCym1n+wWl8/d64VrkI/
Zw1p+5VxT3SztvAIHNxizYGoIQLD+kYJsEHlHQ6I5wLOirUceKW2ECSKTgBV5EX6WRieZWvM6wGn
xd5IMhy1lt2u5srM4E317iTYADpdk/8rSoyOSqrOcel4Qnpe9BJrChl0zecQKuGbg3th05c6wBt/
zVkuSSPq7iJjTHETmymtK4GNpBM3YQIhmFrEUuk+6xaGT/JMtSjj1mIOdyVro5csGLMnBLJoC8yp
MR8E3alhp4MKm5JBlDY5dKbOGTEnU8CjG0ECSdcYbGKfGDsal9Mv0nMFhulgYAsQxXYbALcZzpqt
6HxMNVEdBvCPE79hdjLAiL4Hc9xucjw+u7yq+03oQxnXWWiujHR+qXBXEtNqiOZryILmYtY1yzE9
bva30e+fKfmvp2SPLN4/mZKL9/hr8fXDkKy+5ueQbH1ycYJhWYK2sUz3Fz+G94nQR05gZALfht1f
2B3xycW/oesYxBFZLNWl+HNGdj8RbEofG2fi30brvzMjI6f824xsCn4Kx6cj0fGMj66HjmktnqNR
U60C44r6k+wrPDN8X3dj/aIb9zcpBFB2mKaWaYjn1lGI4HyjBYUCBwlq799dAJb7ORiLN/9GGIZ+
SkIeX5WD8IEg5sVcvOU2pmtdAYrNjVVMmNDuIGvwA6c3mlHSd76NHe/RJSH72oxdf6/3X3MFQUYK
h2wVGFneGMm5z3Arpno1foWagaKMb0SlZiq6cryRluaNuqwUgElEFXK02eRE+UxUqCirRLxPWelz
B8j87g6RPzC5twQzW5nG8GjnJvyOkdLE67tIvMTc1r6qnBkVDmreyFAeWFCi5AI6hG0qeLQisOEV
znI+d3IifFhBpqEvh+9sAgFP25igcQ4z05G1VP0wVUn4FUM/k3FiwGvX3YYHVLV0eHIuRwW2zvZY
XtBCSx/0dASVnfLBJc4xTs+emY8PtKjPm2pqVxPkrOsOdG7UjIl90eFVtyag7di9iBtymwDfjpJQ
PXPMvYtjC7YWbdI+mhOWyBiucm0Nk7kL5kpkBNqy0bPb0F0l09wdiaoBAZ4VDdzPJKkt9BskHCte
2Luhw402Zc+w591jp/jipBOgxpTniS+x4o9bRSJXikkuCl87DTP8PrZ4h/rcCW50DObTHIruJUun
qobmz5vTEDT1kUVU/8MHfqHjb1IsNIB6dN9bRbaugD6SVTH4rNIEy5s7xtlGLHxFVteKsQ4pqbC3
YZwj/BrJIN8SbIKZSpmvq0Vam+Gl8Ij+3SF9xteoSs0XI8zjB3+2eTVTd5tHQdjQBh7SOoobBh4p
IpxROGRJDiZutPDigyLHwStpQqRc41UrwuZgKsIcYMNtNs4NPBc3CH1QPDrCD2g6WVKl9iUJTedC
dikTUw81Wyx8OaffrRve3kUGflB9zle+ot9rxcHzd0w/M6tFF3dM5J1UvLx7Q+eFouijoLCgRaYw
X3G5UkyteHtYUdB7TVH4ogytu7q3unKNGF4Bl7rICZyr+ZR/GQuRWIoy932Lt2dkkVAdfJLO+J+y
EGHbLka/nxIHZMIf9exUoIIRP2xIIiB2+QCIFPR0llzJBTWnQ0SP7a4enIvwEo6sFogyCYnQTeQP
gP3y6VnLscteg4DVrsgCTk9uB1lHFqpRQqtI+7Hr7I4IQBjyZWtN9TLi0HgmUXc8tWBr2FESeyFL
qdKaqUv0gz5dU2VWLBs+L9dAwkKRbdpnn8fbuIpQoScXN5Yzc6xVMcw/WrME2c4QMQqbaNda2w1d
82xxhH7QUk81LaoJ2WRU7sPCuSvV9JyrOTpTE3XV5dMDKoVBKAbzdqkmb2+S2QMxjeBHv8/l8SYw
/WztkuGyMhnfaVKJ2YJE5zzh86EmfNxsxJYfWDPxnUyt3nZKDfCRBRylD9gIBUmCiEUb1oKcEsm3
UWqC0hUiiFF6NdEahFIdXKU/xAgRvlIkhtlk2a5UioQ4ZHbZsN0TEkahtIxAqRrp9N7Inkxw3sOg
1Y/JTQARGN82uow+jzd1BJnEcyf0EoQTm7/YGr3vqitNJUBcYey7d4YkubTILqyHWC5OR1fpMble
PvYx5rR8dNvloIQbypducaWoOaBB3g5zTwrAozwIv+k+KEA1BNKhMeWRrEYyXn2PbD0lGAk5AeFY
hsu46KfRoQldK+bXq+ZXVnDyDpOCtXEGYmK4jI6OkqX0sDGAYZRURT3eVrMLTcUwcDWxojpPN3VL
lkR/eEryqiecFSyqWJcBsmQPqRLHHL95d8tIP6RxKI5z7tdrTbJ8Im9spGm8L2pUNo/L78mleHCF
6bIk3BE5blbCXOiE05kqQ8CpXjSf5zTsyCiFNTH8+MFutJqPBDIfTmeJkoL0B5CUP/ZZEDzYShiE
2qQJBz8eoVz90Wf2WKVKSMzG4GukpEVDiYyGkhtjJTw6SoKkzCJftqZzkEqeHDsuHXrhX2wlXdKb
ytk0GYMlJnGKolKweUaLq4cnmk7ocdqY0+xvCP3MfmCgKs74hqUSS4fWQjdtlITKPUY7JW2MrlpH
eX21CepY1Up2NZUAayspFkw/+m7d9Fm/BNh30+7KRZidfcLqLpQDsUZU0i7RxoSUCf0CrG+tlNy5
z5UUnHmmv9I6JQ8P4s3uG87HQksfcyUi20pObllkb+RNY+Z2qPRmIB/6CuifnG56tK3qr5RErSHt
Hmw5TLvCi8e90/KIHNPZ2WsZRonfYoP+OSf/xTnZEBxh/+ycfFcW7Ydz8u9f8xNx161PnJAdzrQc
b+nahZf/GcklHOh3X3mTdaG7lsHp+ucyyf/0XyF365Pp4ORx6cxhfcrQ9LcOyiYbqz8sPelOdUgR
w2tvexz+Ptabq8gYTKdTdO9WlS8IsVNo7aAoW7t20mnnlhDuRBCGEZ2wsVndhTeuF7HsXd5gXzfM
DbqgdBRBlu01dHMpXef7jLtjnRexx+ddwcUleaPZS6yI5FLO+ntihqOP+Tgdu4VuC3dakRoN00zp
XvmZ5H4X3rX2+/4wmnEz3DWIkuuoTcnYn0jI5B7vpHeV8C0UwQAGaNJOOh8sYE2FZoukmI0VqXlv
vcK3Dfy+e6tHZV9OCvHGLt0R2GqCTNHlGhEXMhSELVoKGmcVNuy7rHPpluzU4iZPCLWLi/Ghr7Ut
9BSwCTD6oKj0CAcmUbphqX4qMrNfRltWS1Nx7QBip8hHfNtxg2gE3UPYCej4LDMCUxZsw9CKBYMz
0aVZI0FOA1L6FvzleZdRJAQuwdhmvTDLi6wAtY6DcO3vvCPTMZV+EuDXdKp53zaW1Kyj24Rjuk44
JlbW4IzVtvEqTK3GiCBZJlYWW5lK8eSWVGyIXc97AeSFb9vcJfEYlfVIuD0ZUe6Rm2XBqRS1glCY
cT1EaZeQ3emHzQjdJnIi6PtjRq8l5QM4hrFOoDZ4GlLhqjJs67U3DXGVchovBAZr47tfuFXyg0FD
/qDW2RjMs1FIOxePLknMG4fbLe1ilUKlUJIVNZX7/YkSrvTg3NAqpiWMVlPWJfuYNFVzDYHyIETJ
ykfBWpQCDffkefQLPY4TcHPiZFeTwr00Q4gDR7RyTa84xvQ4TrcpdYkirsZr63QWVYD4LVax30Tk
P9QtuobXutbSMnm3lwZur51e6ORQZuZk7/NRbzazothK8tq+G21NL65/g94axb+1NxQubBOiegrp
i4M0CR63zDCjXjBOxM4qujdQPBzLc2nZF413EIaKDuq3sLH0IxpNvqH+RdtiwqI+hJe7Y/iqtmIW
40OhKL/oBvzhjGL5ecMAU0NPjyq5H5iWjezKw++7h1exzzF4Fwh7m1knR2GGRTCTnpnwwCX34ys/
I60kCk3sMopHI9JAVp3lnJja5ReC8oK3SIGOFLb2W4JgrXWqMMhOuNXnRM5nu3DtB3Vl3wdCcmph
Xbt2anEHJYPYH1cA7WZlb7yYrFzegUr/QQ+5fl8qVDOkm/jY1NZwKvsUkFNtk1mDhlj++nQbxGBg
hOHLdxyybDHgJB5DC4zeMT3j5KXu8wxBWiiU1CWi/ZQqxJRCAG2XJHJ4setyiBZJOg4E9pvGa06d
OG035I6EiyHTOUcYVrcWhTR/aK4XcZrg3dikin7t2uy7Q7gKTTeB9NQjuvYXJEVZjxUBKxFm1778
bnmch4j7DnWqMBsWEgrRLfBC8D0qbZ951ASaZqUt6o760kEn2p4xHA4/SVAm+2REiAQFHm2H1JGq
IMG4cwi6be0QV7Lbtayd/ah7ahVljMkjfWLOg+9PiH03ppOvwGRbIcqaq2hlhiCXbAQt9mkiybx3
UhGji5958Y5dT/Huxrq/ym48dJVjKVlPpUWmELx04CRX3O3efjIJ/E+5uh9xZsNXC4Va+wq6HqCv
4a0Em1M7pC9SAdpIldzZO918KxW+DTxMhdIgrITlpWO/AoT6K1MB4OUNBXeb4YUYbeyMZkKyTVYh
SPZw5CzjaXaAt/8REs28JBmArvuMndVIitYXgwqT+1nB6b3C1CcFrAuFrhsKYmdpoz+iMs7pUtaw
65uylCFMEES8VwGvWmNXItnTc02JAwx9lHQa5uQ2/MFWQ98VfeG+moQSaauZS2tNsE62jFrYSVrf
oPQLxet7+DZgc2H4jXoOl3wizY0VCuNzWPvV0cPHfCj9prpAZgEs1HrPO6uMA/HUtI82vRb0uipz
Adwow1MksB0EY+0wyWNFmJtp6paWUbPHwbYgRuQP0zbKO4pAkqVm4nGYldshgxaDwvYZag02Pe7N
HsF4lN5FyjhBUnFC9SFmikTZKlxlsNAZn4nPdyL/avkjwdVeO+7LMYitRUmb97IHGb9v+ip9yf2y
fmF72FwIcA6eK+DoY4dctIiUF4SG5Gkd6SVbCuUUCehZX+gOLtwV2xuA5LE19HZPv2RPW4rbfbYs
nVyN2IIW1GICnh3lW6GGV7/U0iWYGMdLeShuPpdcWV7gVPJ0GTe0Q3vKF1Mrh4w1ApTayjWD1xwD
DW0n80EoV43B92cVpUw3YRsNrEAw40yzTT+JNfOg9woE5YUMZbxxlKHHjavqKXAJ1qTVtyFcOAzY
5qyglU8Mms1GVsoo9I+IfAu9/YvDsSBAB9n1T0TkcvigIN++4PeTsa9/ErZLco/3B/nYdz7BuUNb
Gi4ua+OWiPvzVGwqxEp4rgV/pdTj/5WPLZ1TsRKk6ZrDyKm+6m8gVtQ+fjgVk+NDS4SDtO3rwFYm
p/ZfMcUpb1vuFjENwXU+HjWabTjAGel1NO30naKIeT/clpswxiw609vO87b9vC1CA1dqF5ZDrEfZ
ifUXy2yD53Rm9j3WapMatZgI9+Vt1RkUiCNL6jfZu4oA6oLSuefJboeHrqkoWGmmPKPHIvGy915t
cPu6856jsSS0c76teNvburdQm18WmftI7YJ7tRVOIrUgdm7L4kLtjT21QS5YJYfUmZ4Tf+xf2ri2
rmzDWTl3fRX8aNUemvaVOxKkYUggNJLXWe2rLUIwX8aQx5kxSboEeNCFHAttqs2b0b1UePfQwydT
MgaH493sNoJWAW4mP9xc0x7KIsEG4fZ5eO41I9g7t4V6yKoafq00rRNpuWmCgXMWLHMHTilzFRa7
zAnk2u6D6FVwWh+Xppd7W6mguAUkWPY4CfrmkdNYfndluIuHLNzSxukdbECfrV6Olbma89x5zKOQ
QmeiPzKXkzpLMtAXowO+wPyJa9Yq/feJsvAK5KxxMU5mPfSO31DjEaT1oQtSFZ0iKFUHraJptB79
o0pVu2F3RMP5lXe2ELNRxXq3u/ZuXu9CMs52qaZLJPrAa5d+TDja0uLY/lhnQ3tg9OTOZoy8OX6W
tYQuFdm94Cis8ziak3tSU0pKYG23/5J13GM5s7YeZFoJLxzN6mgThMRK4atmrgjzIVlnNGbe47Bi
a0hjEVl6ToUdhvMLCTKxbA9tkpvRwonG8OK11Q/Jd+l2ejvXNN54ZvmDczeldOYwZwN39Ln9XjQ8
dHbkPWbPVD8ne8JJ6zW5m4m5x73cf2X+QnEfGvamrGo3dKk07iIxa3MjSp+txBiL4X5uZZg813oa
jP3DrHlxmYHbQU9tXdHH12FyowtOzklk7/x1CfxbRuRO8t4S6oed4kT85VTGZ91hZDiHTECrXJSQ
2Vbbw+MPhE1O6vHs8RqBJOY8mx8tOYbroYA/XrY8eItdUNCKpJUsscHFnGXPsH6A7kg3Mk9zPt5m
QyA8FjrOJAu3YI9p+TzGpF7ldHuJYENN47TQ3JZIVVKxyDg381WWiqPR+pgbdOHSHmFdGfZ3Gefv
01zRRjTpDdiLXkw7iD3e944yaVyopCutCq/hCrSKWj9rgILOSsrOxKgXYC9K5vZg5E2+juEi6Try
h1NHQ9tqwLq8rW2YIIyvc310ZN0dGEfz6yQKi6yY0rG3TlJgI/flwxzxwUxJU5o98zN51gsn89J3
rymtVeI4EXGCiXzSOiM7k99I60XBGjcebfFIQTt3LQ+rCaI9bJFOovwSXwoH64EGREgZfCNdemFK
efathpCWmQ+2VjJJtuHV4RC6zkk3XNJHwL4+1nt7wXKGwNDZwRWXOurdLocn3STTXwc427ulNa+N
zMHGaCTG1akU/JDNZIpYjb3HBpuvHcz+Kl1Ednc2Iu66HhMMWlgkXkxKOL+4Ob1XEeoCNGXE4qBr
3ScWkN2xGhwaz/xQck9BwwOHie1A+67T80sEVxrO9zojE1xUmFxILsv+RXuLtyuJyN51DGinQWj+
yLolHDeBMXfLttDz5UAc7xKPSX0mqj/euk2u9uPGV91B8Mcr2G/GgHJ4gpvaNYZXHU8Bb8oDZcrs
E2eYP9xsGe+2YSZ8UFEo/e9xPPEQ8cweACse23FJkGZxikHM7hPp4ZjQCYXti3RGpTf0te6RNZlY
bkdckZd/Qar3LlEbgqSE/Pm/JJj/DbvDC4hYci/6LoYFCvUnwzeyH3Ky2ldXhNajW4/FAyV0IQEi
tb7JOBjd9XPr7SH+qBbLWPutUYwybrpR3D3GlolJOZLmV1NySZtmzZRl1LQDikruRs0W91LaKedD
ln0yH6ZHUm4cD4u5iM9tT4WQzibjRDoTc3VkJ0uq/VJsOx63zCy8pyEg2cXkh2KU7ly6XXrPBcAy
Q1rWWvaIJL7MBz2j3yVnnwo7nwWfIyxgEQHFtnxDG6WJfNb6+GT0qdxJg7olyKvxW9526XI2q/nJ
RJvAJJu4RLJlcUvSSy0/4wM1TjPUwgmqpMct5egJ11sdXW2nE49EGBibuUyq1TTUQJQO4UUvFRPq
xZwdIuRlyUaZG1O944k+fo3oeH8yI8LrGO0E8slgYiGiXIYq844uyqZ9aCmSTVhemaJtv+i1o5Tf
CX0/1b9MGqDgDkt1E79YCOUFin7pdDyJUh2r31xGmMcK7KPrTuDJVuNbvq70cX73WsaQIJ3YEZHY
69J1YyH/N80QUOA6ddtBz5+GkZzWmHy7NRdpsOdPma2ol84eTLVmZag/dKFWrWpanP85H5NWGbfT
X52PfcPj3Pjfz8ensiNE+4N8LH77qp+YhfeJU5nBbtL87ViLRvzTi4CwrFwkuBBQbw1Oef9fPjZN
NGfPIHXE4xhNTe7/ehEMvqGPPYGjNdwcwXF/Sz42P+ReCkH8EYdkDvIAHS6nqj+ek5l6h46S02Zv
E+tD5VCiiStK8Hzn9XG1KevEQ5utiPSVmhs8ke+P2zMvAhpOYkwArHiXbkamdcmIuU2tuVeJW/Ts
eV6qPXkV1SdoHbDWpd76S8GG514UBMAnDbAGzfTZM7N0u65U0DSr6oBHsYW/r0CuWTU1D3UR6s1A
MLU270hpch67ohv/ws+jDEu/mIZ4B1RnBqUCBvYxgmc+GJoSDozEeBIQzZJ+vHBe9bckuvlLo23V
78XP/cslcvntO/9aZvDBpHR7Pd/UTQZfB6RKmV1+nUwMjWMq+mi1HzS0RjpivqknsArs//1z+1t7
yX94pQ8IjXollgwcQ4mL8YVhfvjNZm5hM9lnSFncTFcGtgpy9lAoSVqJH/GrWtspSoLr3/71XNw3
pKlyMXlYxf7469H+zu6abL5955AWtdDUqlAyotmrbrSJLPn7r2Zj2MG042H6Uk6fX9/M0PeGuKBR
eS/0wU7viiafN9izOLV2mf/05691qxn/cKVgo+VFXBPnDnPvH19sxOcdkakT7+tozDjuRSSdruo6
V/VeglGEQJ37jrDT00DS9g7LTFutY+nIv/074xwiSB+XjIp6cT/8WTEOuVPekadX031FDJmc5MoJ
g+DJd2DC/+LF/v0asnWhsgI9uhgt62MubkOMqNk2TgJlO88PpddImpz4BMOKphHG75ijm1v4BEP/
+Zv9758SW3cdIXzhOAQG6x/uS2mYDPSwVwntyTVKVc9fczC7YVgUMZEKf+u1LAptONn7AnqNu6Cu
VIlfLyIr1gbRR/Qvx6SdsiafXEyyejMdw2kwP//5a6nv9cs1dHstmwAiejpc3bLFhz9ekrckOJJs
t5+neRCrkiy1Qxab/e8L3//62f+gf/z2OmprqcpiuFyNP/5OnZPJxinHmGwKu0fiHUhbXFhTwUms
N+3HKI5z9j8gOHiIMTYHa3Cg6O7Pf9cP1476GZgfudFhqKMx6OO1Q3RlGtd2y89AsSnxobQAq/a/
8C6gRv1Qhh5hn445/cX9/PYWfniLDW5B2Gux+eEY+PDn7EMHV0bg4hzGefJCV1h+cExrOldJEW0b
syrwI2hq4zdMY+gug6Gb+v3gFOP/sHcmzY0jaRL9RTGGLbBcuZMSJVFbKnWBSUoJ+x7Y4tfPg7pr
pit7ptp6znOrtMokSBAEIvxzf/4LeaWhuggl5JSFJdYUQ0AJwcN+CnUqLn99dv6n9yn5YgKo2AEq
lfs7nUxSa6g9IQ7UTrjvCMtOCwEpD/iKcnd0D6VIa8SOlOEcjMIxO8MYIHtsl2F47LPKucJSHR5x
49k3gXA7bwe2qEpxQAfesP/r9/rPV61vcDYBf5GddN3f36oRUNGG5Z8IdmDMGV5Lf8ogO3Zq+9fH
+e1XzxXjG9xjuLnh4uIH8tsdNhEWJ0V0ybEaaTsJkqVQocwqeZV3jnz462P9fjv/PhihTouno8Sy
+jsdbvY72TlTyu28arNN5IfDhg1Kv8YDlrFfXOpFJgRvs5+8n3TyRXuAj+pfnFjTkMsv8c+Xq29j
2qOli0UBb+e3z5y3NQ2bjBwOXj+289HLLW6mKpjs+hj1tb4I3AfvcimKScBIYLSs4zTiv4nirNyC
jpGOhptT0PfzHds0qlK6Jq1bqlsVaRuLPtUz0xkESKL49zq3w68Bs9SzP+f6jP44IfI1rbvsJulu
Lnx5NbQGN1x2gNa97DP3gRJa46AweF3HmOL7jVEnAuzSqC9zFNr9KgfHe1uQmnrLw9l414JlXCdq
EKLBVIZfhS9kfSqLhj11iUJ5wKzpdICkY1oLbK9d1ggV6ZtV2Vj0pZN3+Sj7wn4aESgbeuWHApwP
UaWvfFDOuCkAacUgAtL4jEexODmSW4vZDsl7H3PzZp4kv3Aw+hZWPZaNwCoNpgxjEkQ9EBXX2Y+O
wWKo9Kbul+9BGyjTxvvpN2Pr3yN7cL3x64+yXVYFHB5jnSBz2HHvJKjg/dQ4yTZTFkRnb/m3HRhQ
7LmSEWuTjFRieEkuHoPKns88Z/LnppnH2+/TG7o0U1llbFxqu4npj9BeHh/pQHDtk0XQjN7ZoIDr
QztXvfW+71Yk3q5apblD+eYkXmlC54qsjIlOhjw39aFPas7dDEWEHhHDiB/B2Tg/+taA2mZFRnm3
RFMWnYHXGeMkPhOAiWiB9JL31ggA4YVtO0ck8el0W1EdIx9wfdpPfjngThMW57agtumddmhrZ6I7
vQHhFYxqZEftTZgU+kLz9MQWN2unO2NopttkdoZ44zlm8pq7ilsTzipSjgZpOXu5DoslOExr6ghS
IvZVstGTyQKG0lG9K4eca8krlD5H4wxdMWTrNVMnM9AUJQVY/SVItunjpZsp5QPAyE5Hyi46LrAt
rsD6LR6ZEZJM4+qVS5lLG6KyH3roXjeYysSjiwa4GISd+RyJPD1lfr4NNNbdqXWm20rkDT3MsNCj
EcRc04VyPYuqpRwjTo6G35ZXoOWdNSJwsnGtzjibdqlPfWO4B9z14WOkvG3lLB5ft8zOM0dbE+Dw
bgvt7bNE1/Bnwol4Rmr/9LEtY/QoELhndOOstzeGmDRTastam24JBG/CLEcGCIIJZ9V6pp/6NonK
+ZSawS6OEWiR2CvgVzZCmMCNmhVjgPmCj5VnfruGMJOTQ1qQjZ1DKQDOjtbr7DM+4tt2IiKIU2fa
DLPvwI+17J1skic3dAlrdbV1lWMGN/pMrmtVjvssKIw15pZFtTbcTVDTtZsE8X0Xz+9Ead7qXnTb
VBT2ZnbRMS2c+Udh+C/N4tRbDXadr+fJ56nW19ZrYTsnTXKfDHpyE7sJzkHHfRyG8KoqvehF1URr
YmeeTnFecAN2ljVSYc03bmLbZwyhzcVM8u4kBiBWWmMh8JrZr3EoEWINQIc1VtR9olXXh9msiD2W
4RCSOY3s9GRWTmWuQhF5173MeUNVDtR0NcyWfpLasWmxziFlqQEqIapzc8tCyYk3o7vUCngU2rTE
o55wwI8PlI+yfqg6rEqretDzOYPMuISXvJ2TQeLEMtIep9zFUNUEBQdlFX1uI+Pel+N4743zvLV1
32+X5w/6alUzM03qprjrFH5kj18adifqBayVlRHkpCT2EGU+KP+sdLu1C0yRW1FJl7IT8kTwosA7
1Clbn57rb1OwzNsF2oAEPA4Ar9vaKm47Qz17uWb2PELEcBpNiDkiR5BuFM1H6U6mFspu3WW7Ms3k
nUHUbOd6ffRDpdF4ZffTRiXheEqhBmKtxivwauODCleyJOS3HrhPHkucOCdkRczU1khaTw8FF2bK
2oEtQi4u+dx622JuYdigcBoF8n/vlP6XcibEebc0YQsW0vsxjfh09oZMBLbgkSlJ1bMeg916qLUO
bibRuATP4fjbVVWvhWo8sFNjQD2daVHKbvbtZ235/hbX1Uxvm332Csc4B2GLW8AJqKeWJNGgknkY
mvPgkocNRW2hHdps/tMYP1rcmo8igchn0ip/4kvFGC4ZsPEQZswDudP5mLTRXTzCA8epKTuas+Hc
+C6XAAI+jpgwkvsRKMDORdkjipY4TxlBCEbgnY3T2kyPYdpYS/VWsrEJrDVDaO4HKbmwg/LsIh+s
wyKw7qImp2Gx8ezrIMLb39ZgaUPZmJvCH6t9buh6l+vOf+uXcB03mmY9dFQgrH1FDfwqAzG1j4fS
IjYxYlGJupBgmzHZN73hV7eGBoBlBJD+VjVNReV2zkTlkPgY8n2eYbWQmYuIUzXRFfKwX0ETogZ8
FsH8qdiOXzOs7C/KEbCqqNyicIRoBs90J6BlFm6zvGHHXu+zgkx7OJjVKTdn+osGVZ/HtMiZOEp1
69OYfLCbLqbRLvAPxaTb4+jDXqSGxb/C1xae07709040FO9ZCVt+Cw23+eEwuNy5bpp9BbIAjlF7
FFbgqEZLAoz67HX1a8FLb9umAq4eSA2dqwv18GYAbCcQIDp4wDUWDR6uhlo3cQnPJyVQAl4uWeOe
2PKNJ9ussD5GEUCLhBvEsDCwu20ZRfPZC/rq3TPLAWJoCgs+4BkInlrvZ8l4iFoCdWcaQ/eethn3
bMqKCrCLQZtFaj044NHkkzL60us+GKVjsDQcSty/YkGYQCVdHvPDViXbJCW+Gjcuz5OsrZtklP0T
qf/h3WkT/2fUB2REl9QK+U54ipLHHqNmj+7HsigPwnXmE20UEDkKd6DbERnfyAqonf5A1iZtll4H
PI1rVlHUwVizt1F5g6phNSHT2HyyeVdqwveWGmdnTHLmZSPPDNJJc7HO+97FZIchj8KntJkOZrhM
RFtyNhvlWBW3M1rTH3w7tYC/Um14lMHEY8REHeK6hFm+jjotHhN6mrDhQQWiOt3c20atTrVO+o+a
vdHCjs8h5RachdZPXkNruZRRlIxz7NUWFF6rnQ6uYYfPs7TsN2HVgqapfrwOv51eJU3PZsXLTs4U
PJllMqysXravYe0kLCeNYN10yRML43CrQtdgotTcu/ZzRKMFlAJur1Rrc1EVz4YsjZUBGtIbKOtK
vVKvDc/fOdQxgL5lrMDMrVhNLE4AKMcAkUrsKz57bNR+p1oHU/Ke5RY2RcE+GeqHwuNIAxijY2vX
u+Mn8fhgz17eWTeYbncZDop1VrgnqysAUCeDuSpkv/MjsLNMdMTGC7mcjXQyr2ZJv7U2GbbzwnHV
+3trbrJVUcz5nlDX9NC4UE+t3o/OaTl8iRoIe6Ox+LoDNdUJwu62Q806Je2cHwIDecCaBgbPddvv
awoz3zPF7I09Pk8dFkInIjoOze9JsytGxWhXTel1Zk77DMLjymbBtWZT7W4UPasjpmnYAZN7kC3g
P6PAL9c19Gf2PsMzloJ3E/ZDegbSeuer7lO1otrW1FvvTTdZMmfBazuLYtfOtXularQDPGBH4lIQ
bsRb4jq7ihpS1inBDamcUyGan2Ohb3sa/Ji6PNGieuaWi2DErOjKbfVX2kTPZgBIxCr3NatpyCPg
pY1khDyBSOkp2N/SwMpLA/YmEKZ8qhamtFFZ71NgsrCimXjjx9YxB1q4CSxjl/Y1/SzeyNjQ/SgG
8JZWgapNnIEdQTT2/Q9t648JdJmL7XjX0EM3rudgjn4YdUcXTNv62clpAenMMx6sKrGxi26HJnmh
8ZO4u4qvZfNk+EP/2PhNsI275MGzo/jgjUFG/+LQvwir9bcTbLbDwB7muu9b0r8wePmZz8ZJ2on3
4na02CVF48KFjelxTBoXeXRMl+2EF8TTvmJOih13qSalkUlfA28Q7S4upns6LYNfDO7J5os6R9BZ
ZUHnG3trwAl8RTcIHGnSFgNuYatdXs9qsvQNf4k7Ilzglz5GTDwDykmyul2hajopqDfYRzsIjLga
MtZDB8/uPXGjmPomm05UKRCLANHU7Ua2nJDT121vhT/9KAu/utDlB8hRGTFIXA0UP/pspChnrtgW
RVz2/abi9oLOtMw08F+EP3vszdtQNOwxKkuSJdIUePKMe/abcD4L6Lz04uLXU3PjGjepkMmwVUtz
XNF73JbGLrXXAMbZnZjJNHym2hpvU3cmCm1memdGLWWeGaV9USEQuSP4+fdmJxVDSNx66F2D8Y4v
0ZVnFQ/LljdQ1byOZd0BZhpYOuTCNfa1SS8la3teGlaoIAbHBn0jZwrIPNNjf0V/xqubF/idW5Z/
Kyeu72RLNhVzxBE8RUoBUdUeLazl66Szw5MdS0SBjk2+33toBMuk5vt4Q+0IvKRui4+Uqlr2Cfhs
6DV8+f4rYKcJUbls+79bgz0p9YEsev3WFcCl1lNroRL49ng7apY9gs0msx5dug9Bxskk5C6BpiuM
nYtQDNecMcpU+Zs+4495kdQQ05I4AIfIWywwRJ9crcq9W8juR5UoPkCS8orcR/SlQ3i5k0luvhS9
wbdeZtQ8h+PUHltZTnfZxHpXQzE86Kyn5bmeZwVmnM/lwMZ6rCXbvmaIa2oK57TZs1Rjb9/3uddu
hiwcM3ieqCKIl9wM4BuCbic5VjmDbI5ZaBQF17+hxXVQRfUb4l+yN7IURdHXV0HbdthX8oAOVJ4d
JOXKSFc7BfrEucaIbtxIc5RXVaqZkGmJeBXq7PR93Ql6QncDDleW/4TU4ETpS6w6PAwD5E/eX4yF
S1CtgSjCNuuS98s5yXumbCZ/5LuabiqP/kkXkXK94JrPVmmWe7JMikAUJaQeDJxb/D/+pqoSvXMd
rgCFBTNZBcPygnnqPkRWIABdDT7fEBFM5dX+Zio944VCTw1N32mPHu7mhefB2TLdiQvWtL35PPBC
W+qvAgkjVRgvsSmxD2cKJH/Scd3HguU1/Y9gDr6FJyic4Zc2HUSlNA32tuZFASdVb0iJJaCA0hqe
FASb68Acw9MQh9VbGNPtPdMEVkOo5Cfs2GQ45KjCU1ib1VvmdeoYNJOwV3M35AZD8jw079kc8AlL
y0X+CqMoYwVMImQflIl1zb6l/UHLPH+hgAh66itO09DRxjxmivTu8oO1uiz+VeiifoMdwqGnvhtO
8ELDo0Jyhezki+5NA8eIDBQ51fDvghZ6Kzff9152wzo2YUzXqv4oDT/AKUZXeje04clQfDtKhfzY
yV+sw34OUCzKYK9akglR5c5nGwn8XBeU07YjTX9r7WrzKifNjlHeDU8yt3nnip2P3JTcDveGLRE/
GIv6G7lcBWONNCdriaQgoaqsMx9z+GoMeq4STxvvkZFSRuz6AjxRXAd7r2pluKnYnZIp5/4YOJwp
EoHiUbMh+PLCmg8cqOUabA3Qv5Bgw1MCiS1kHTBr3OtLibjvse3z3Xj49F32yQBqzemlAxP7Og3+
0krKgrxFSq0jzMgl5TwWrJJrsxvKm3hU/WNijP6venDCrwS/+WmQIIgoJODJ5CRjs5ulByiWEDQB
nqAJf6bu0l/ctVisNl6FwL3J6+SPsur/T8n9C6OD5VjBXxod4L7SA1P8yQz893/0hxnY+Q/HJs3O
OttcvLcBI4Q/YnIGbgbDdRmdWoa12IX/2+fgLf/H/vb7WgwD/mBJ2P/hghYFrstBln/n/ztmYCl/
i8hRGwpkkUELLgfLBCvxm8TeDplfTi6MgAWPurGdfMezWO3sQvkXcDxxxe4kIuWucFTKbda6vXiK
lUx/wVC3yDdNgp03G+yCH/Ze9LgkHwmY5FesyBMSxgh2r0ObsGEGEEcnIjhwNaYWa8is3TQEm4oT
sOls52YBkYMhLa/TuhHVz5Kn03mYEfn3dL/s0R0H3HixVe+KYWyDn0MCqexAMI8OKtXM7sswTr1/
R/mfx48gia9hMyhna7sDVr0gqv3kbVAifulRR4oDQLKM9mzCQZRJQYZRIO3ywnDWvZEl8bQqKCiz
x5s8dpgg7vwm1/UNzxE+Lrnl1ltYZtCTDjyd7HbCE9gsw7BSOlQBrBhXQNckjLRYOn1IOEvInqIb
sgYJs+mxWcOBJhXcD4NnIqhA9/oYR0qj9TaDLTMaq4wUmW4XuGSYrYu+1XCv3b6EpFayw8FpqAKH
qoLYp6zR3MiUp+E6c4m7o2dFtRWjyPtpT9vdLx3O82JcUwVK/GaIKhITHu7haG9RRtbeoCmLozES
l4DSD6Uak+sKXQwUxFK/Ewsx7CO21w+ZcOmktDuDJjqzHC+0nMqdG9TzGwm4bEu6DR0zm2MozV2z
G/wiuya8Y/PsdYojGPd+D1OroWmgRFAButQf/YHSsj7OdkVRVqTj4+hWWgg1Q5zTQOpEGZEMuTCy
o+rQ6SC8tMVY/AhLQQ6eRay/+OHqW57YT1lVRBc7arq7MR68C2Gc4WdcwPSOAjM8tXU8Xbgeqh08
uuQ5Z1zCeryaye8wW1qzD+HJ48EeGc3Eu6E/NnyO68k+TLEraPJbijCgbcGZ9Fr7OqTWfi9Y8OiN
SXhvfq4bX4Kmyum0cc3ygWhgxn40jHFzy7SxJxTx1pvW1az1sWwt1+Xh0WFxQ4w5jug5+xHe4LMN
O+IqoLe0Xpm1HB8R4pD3fXZp6bI6zL/M0XEZbnqARVZRVZbbzIKthzNY3tHiSvnBKB8Z1Wy6tHds
YmkThYDgugGzJfDWGWYAZOmjyLoyJ1R/x8Hlq9KZ77pnEn6Jc7d8bjsKtYfQq9+pcfxhwrFaq9z3
T3zTCN81PXGo3/5Zz/l0CUFqnkpnah9pO9UvOHhZElJNY32kVWtcUTZKg2XT2N4JgF6wc9L6c3lQ
HdhBNlsyeJpv0EtZFvv9Cxbc/Mec6eSHPapkyeX6GS1DZUAkgV+YKxSwQY9ATeCNapew3R0rTM6Y
ovI9Wb/5tgxKeRqnLmA3O2fEWfm34tZMEyyTMEHiFQaH5K4M0+lEdeHUriuWQFzFEGVi6U/wqhVY
ewd8ImCCvoY0gu+S86JIhuXxOhLGGhPmeKoY9G7Ik1nPDuUZt0q0T4luH9JaeL8mSc54BYAKQ6yk
jUKurVqnj16bOvQtziFagFNDj+x4QCfRMXA67zyPbcNPo+8eNOE64DVG9eH2BoBCRix3dhjo92as
4H6bYvH5FmNNjjJynqLYkWu3yS0QgUUzI/QzcXMss/+ppCDmlUc4mlGTdGaaWDOn9sQwLHrrMLp+
Aqaj2HZorq0+hETvjtOGfRfJNCaoBxsBxieeMM7XFqCHjZO5I24AZQl+cU5s3JgsLXdtBcOL7ge/
usCvBDVWI4LQ/jCZN0OXlCHQXHzRC0srnQ5WrKb7anQ6H015tB8GGpTes7FgVNYnvcVKlLTtlk7h
+d4hRkBuspRvqFDVVeCGrbtCmOM+RyxvuovMEvgF8kiHPoJk7QWm+TibortB4e9ZHvVw7kxbsu2l
cOtYFXj0VvWMFCtMq7rpEtT7YJTVWhnTR8Mz794c3fkYibBb86KsXtOwO0oE1L1qnOlaKCtZB37t
fzisCb8q4fxiCGGxgh86EnhNMVMpkG6blmBuUhBeI4ngnwM7y64JmLnpKtUfsWE1K/il1cqZpqfK
aB+mRhuoqi30tZA1I/yzeJdgMWL0pYNLwyhxKxClaLLsxu4Qifgmz4Zo5/RJuGnL1vyBZ8TZp5FE
X2m8j1SX/n2DbLiOadJ9jDyTO0jcgiNLs2LbtqHMz7KCUi+7ciDtb0QHSrrnhNm4q/YOUeMLV26x
oZwI7i0hgV+AlQSNStCEWPY4/nMEL+rEO5w3FqlOWolqpNQ8k8UdbU5yl1tzdTRLZa2NzpjgGRnJ
tYDywcSirPaqn3pYzZP6ScIx3sCjZy/nZa+qM9/Tpsa6zOPxeqATBws/xY93jt8QYugqxo5FbK1n
e+q+TBtEDPPe/iElirkdnLHdYo/Jdo7P5tluRfiACNjdsPNX+zGw8Q53xHeHKLXNbUrZQgSApPDX
oo3Fceyv2sSJ17IcGfQ6+SvEdqprRuIDBX5E9m9kUbjtvUIN/WyzpDvagse94WXZppH8F0PLgLmy
dA9Doowjco2zGRLT2lkqMYlGiPQjwKPOvTMWewW8ZOV0YX5JVc4su0uTXa3S5tizINn22FkOSKDd
zptYeQnQrHuiCMMV7CNmvPlEvkWZQmyMBX8y1dWwtb2u/FByRIV3QNr1EdjDOXYP42A360SetTPW
h9IpmOTWgbWrTPnRGPWl732WDkmZrpHx99yiBXgA8WImDplm5oy7JNOsMHKCtJlR3Xh1e/GMbh90
zV7D71wZhBs3RlyCHFFs1ivSXGVLSrchXrZyE4RR4vZs5/NoxxTkbJOJug+6adznbh8cnDmNNtou
wPOUdzOF0zvqO3FWVYJAZT5fgqFfOpKzfN+putooTQDAiSgYknFv7svBpshUeDZY4AmHeCC8R0T0
5KDTEPVYmp9N6IotOgYBCLpXqOGjrncIac1d7OSX0TLJIBRzs/UEl1/VCRIrQ3lxBZJroEi3D7I3
6XCp++NUtMEBtqpAIdP+qVDzJU/kqxN6fzO6/f9e6l/spXC8OTi5/nfT+PktKT//xOX727/4+0bK
hTVvE7J1bWvh1P/jRsozAfOhxfGNmx4zADZMfwQrId5Ln2eXx+XoAxZhN/f3vZTD5ouUJm5Kwwww
V2El/zeClRziT2YlnFkMH3kdfH0BGc/fvHVzAEqQ2jPc2CGxaS7JM8GGfzgb/4Nr+Z8PgWGevR9S
PG8ZV/qfnYvY8RahPdDE4G3Yov6KroyV73JK/+uc/x+OsryLf0Dwk9SaJhlzFK987cRrNX0q+e8Z
vTF4/vmD/Gb19JLKYQzKIXrNveYyJ5tGv//1pzBBzfz+jfi0IjkY5iyuDNP83cDf5QJW39C0BynK
9qPCSjtuEVesrTdyaBkCK4T6hhKV98idndHvps6etqTCTMLaw7hP6rZ9tmJtmwB9u3TTKu8C6nqQ
rJsgMQQtN88qbI2NraYBiHrIwwjEeoxZp08f58WW4KVeetW5A1alisGrX4N58zswheZw6EHFk6WK
oYvj9d1kwA/OlEoCgGn6ijsrCyG3hQ4SG7l3ZfjaxWtHgo+F6xyfjUa4aGH5vNYGJpNYSKhgUdFP
cOBgYQOe7a/7oNBPYEjzTVzzQE295sO1Cg/fZkFdkGiGTefpYu9Y3bWTWeppKmfnMobcdwXz/21F
MSqSMavavDedHc15DWUmtXn2mZZuoWdMq4mZ2L3tKV4Ece3a0ynraJ7rM96RzjyHECoPFYPWdVT1
8SVMh/EjUDDYBm1TKeWG5PO8IeV4if4cSzd8iWtc8Rv67/QTRk9pg0QzP9t2EjmrGEd9CVZnMVz2
XD0HVkJV5eQq5zIMBi+0nGAc8eeKZbpa4XGDyjhLlwL6UEGHZmZM9JOyspBEEGlYWpF4giiPrutU
3LC4/lTwZrC+qv5XqqcnR1ufAQnjn5NFLM7pRfICo4eerBkTzaqNGx5Po/O5TBcCAAONPqSNMdEW
WfMlyBDYfW/wesXE+0gnLzsVgeyeEwEwmQIl76rw+xh1cwy3tmzNfc8SiCgdRVxRaQ8bQAztbsQL
uq8sS7OxcN1oHdBZtfXhEzPUyP3oJDFAHRhMcQBLu+umSVkEFX52SGU6PGSV7h8UsTDmdjyQGSkl
8pJHNIlTaJSdfGI5K4gS/XbAhXvrB5zOVUOL3KbAF7MB0eTdKHA46TG13GJX51QWAaNOaFboW5Rl
pw8jjI6J8ZCWoI7YuSTy1srNdB/DpdmbThu+h+SZCT1bIryxxgC/ThZjDwRcUYJKxzRxO8cUns3R
7K5JiTsnINbNdSOWQRGIliMag3sXClvsKYG37zyziK5HR1Lz1KA1ezFL30kOBk42hrnHplVsF/qJ
XB8yTviucHOugnqs1MpGmtpXWOu+nDTzv7AKqHUHFu6qJan/HgeGuY165JRVACR9KzoV4K0JlvMR
kqPcmHr6leN7S9k+Tfk2jvB9ghGaDwVsrGvAx84jcxgNUsInnGaTGNz7Xtnu5eiML74VDq9lKOOL
UTQGK0cSocu6mBEJTY6YXnCMfJgZIeaGFcwNLPXxraVV91z2UXA70Vr2yEAFf17XMa6jF0VejVY0
37Ey1ruobv07EMrl2xzL8dLO4ImmNFY3U9e41+bEaIJYsbzKaiZaZiOHNZE496FGPmOtNWt4j7ge
1tKwOEBDbjymXAEodasNr1zBhsy8Vem6coMiVu2GcDS+HPhIxSrOq/gBnSD9hbTXHcyBmxDdtd2e
SwMjKPDaXT3X3V5VI2zLrk46mkViZ9sbTgNlyYXXGVdN/KhRz6MVNYm8pgxjd5MGHtWYGAlOvNvo
0TIrfUJcasBrYJjIZZg069QtqcySRRocfVYMO9rpXdyVUXCUVE7vFHMZ0oOR2LdxlrCncKksW+O4
YGQYGGprzG17/NuELm78eUfZu9h6YR+C06L8bA3cnfMwVRo0IhOnuzJvm3dCkorb2JBdcqKddA9C
3FLcBV5Bx8N5GTzvAA1v+PQMBlkWDv6r7/nTWCXIVQD6GRRmlfmuvBJ1J0cu/eoC3MYzK+VbAhgM
D5dxlVW6kkQ/cyYc+AWDfektE0XSYVDj1XbwM6R9ruFvgiy7dDNaXG7LIfFRMqVmoj2wK7CYg9j5
YlLIVPeDYu5uwxyBv+q0ttgm5O/P36NRq4usexw2jBGcuHoekqLYq6Av90w3w22iTWOViiUZ3GAJ
MaZlcFL1b35gq6PvuT4Mkp72PT/MjEM6Zhk3z3a4CTDwMPmLSfa2ZpCc3Wwazqagsw3RqpoOFT4p
C4HLtI8toEgK5/yhOMEgYK7i0VbIrjHV+qDKmjdsTK4+0O7nPphTZ7x8u15BsjCI+Y7Gydov997o
MgjSdc9hiYGGp0n73cpE92KM34hHCh6Ix4iJr963NdE1j5Fyn9vxr+/pWrZM/orWlVch2X4GPpTc
WU0E7Juecn/ParQ9wj7KnscgCfZl2TDTbZZdB1xU/GRMaaPvWfzysIOP1a1Eylx6dJmc2yZjqCrA
2hYzn7+zqe54M4uGTpOaC5zddXbSXNFrAjFEqh2j/Ex5hh/x0HaPXebqZy6k6M6NRXSr0j6g0wNL
nOsQxEvautz7QAxeFAtShaJi0YE+ltH8tymaFYrpTqlMX7Qwhs+hDMVTsbQeaKWgH/nC/fv3lKkp
/JoN3uzk2OPOcGrzhtmyeIxI3d5Bu8SllVv9Vsgp+Vn2nX8JqoG6FDBzP+x+dn4MrXB+pLKeb3hS
ubu4icVmpiZ1w5wWPwZ1PGcdifYe/ny5tdqy2IJ1nm6+z7qSuJyrzvdvrYVgimzAg69LrxCBTOpk
YrCyvR7XFRfiDpnNuPLwo23LAK5VMSt7W8PYZfRu0AIUesF86plJ3oa+GR2xT2Nh+76WtW+SmBCO
z7rCd640TMkbttLhFksYPD1HDWA2ZZndGk1aHCm2cF+CMBz2KiSmBGmUh6GhHb5+Tfgz6yp9NhvM
BBFyA+2WM/NRqc1lxIt9PJunG24K89GiTfvWa7VGFJfwK9FP52eKeCQlTRqghSYsjYEho+EA6ATY
ZS+9hSwqdr2NkcDpC/wYo57uTG/Eo9HW023jdTy66S+ALtFUyLeTLrxsA0g+pH/ApKyBZ9NwRPLQ
jBycDjOhom5zXXpl9diT6tn13HBYA2GuuzIdS902WDCwkLjMVmKG4fMIyp799LgjOsnQATSaeOwM
g2mlXwysmB2YLTnSytqIOn6aSlL7qL9zbv7Q4J6qBya6Zpk/G9hWtkXNlN8OEvP921juFJiFnXE0
3iHEMoyekspeCfSRU4wDd5uQtMMxSHaizTzv5I6wmnw1tyAwKOtc2fNA6KAI3GGCG0oqAqHI1hfD
xVpGOU/OHD7kD48ouZGiGiQernslYDXwV+/QgsA1VxoRuoOYvE8MWx+ZeNBkTtHe8oluvXiy1gyS
4xtTJ1a37pPigboBxCYf+6euv/WcStG+IWfrdS5nn/bisnkgeU/wKEvEFe7Du76evVXl4OkaU/Hp
N8rbmU75YvfYCnPaQ675GBnosoo7p4y6duf77QgjLLL2YYgHjzoPdUWQoiVq0xjelhVijOmPlmcV
z3cWc901XL7iwyvFB/6J28nq7J01jcWybmuOfgzh1dPJ41jFet36Ijpwt9pzIoY14b5yE+GJxlPo
v4iSBLFKsQlDYG9CIFIL6sfGvGX4/8nemexGrmRb9lcKb84ESWM7qIm3dLUhhZqQJoSiY08aeyO/
vhaViUKEyyHHzfEbZAJ580bQ2RmPnbP32syEyKYApe5KzreUtkVVZZLRCpsBMQlphWUcrWlMwsZL
clxylRj6PVGU8WvUD3aQKQPbxNST4gnorPoq8RjPQKoxl6wKM76MU0d+KctMftOirFzxVS9ecMUg
bBxc3DZQuhTNQpkd+mGaSVj2sz185z7QYlJMNyQ7WnQKm/lLGjnNVwmuYoua2kVLqZpi48yOswUz
EK7DhmDlHAr5bqgztuR6nlxEKZ3EldGRzNbMBUw6TaCRyW2/2YxVJEbkdr3Kssu2/E55b7wAnvOu
Db/v9HVjkkg/1CkINbPqxy/hTO+zm1DspFrc7joPeblZFKRSZL62jCUb7uJGhfZ3K7bqBVI2T7eW
0aV3pd1Vux57+YvTUF+BmozNm8nzu5csj90Lgj3L53By9ZB5WS+e9OUL6RiFRD7kxYEqy/4yTjzr
Oi7a7rnshB0AphgvoDUNl0Q8Zz86K0W2HRvcXEL8wi+DK4ufRQv7Z3AM6w1hWmXyikj3wshM64oI
QDCEeK8RjgylxV63hSU4aZ31KEq32KKVNtAEDUN8U2nTr2xwvW9m5ZYIpGdy16J83mF8SdfpQFec
Gm9GlhbD0Fv14Jg3ztSwkqV5GpBFRvab49IpzvnaXkzsKrDkiXk1Gh7pfXLetEnxoOVo/ErGpRGr
/IrGjUcWKhrAzJDP0B0FMSFoZFDgunW/samM95XvFA80squrbs7NA41vSqltVKA1p5WeSa8nkKwd
tSJgu+Rov6YuR30/gmAxesd76jRo9Ow7vT27mHFlakn4iLKku+KjmNOybNI3ZYjqMa2z+pvsSa/b
S81G8JeENeTNoVrYyPDM6YNqXXmHFmAs1+96D8bl5H/2zZheDGb/i0YzekjaO1fK98pLQWX7o5S6
Q/QgMWMg8G7mamBc0Aot33fYNwCypNVVNhB8hRVNdjcooqMbZlvOCvBp2m49z64xTzh4fRoAM7z/
PwG5MMDim+avepfEeBF2ZHFXbf8l02kyWFEeP6mmFXy46HgbZRHetVJU34UmX620HV9xmHydyZiw
di4alo2GfGVPlg4ru9QEAV9L3NQyjVvjtWmI9WOgvmYkuHPiXt/Nw0DcFk98oIHA29NedomaA2+/
Ih/XPcTQoIM0NaPvyHlIymElXNlCixDwKveBrQ7fE9xer0uM70ZG/rOlSELXJSG7/C1Qb1XdfbUS
66ebezT5q26CEBAOxABiJOC6Tem1T/TVfmhcrhjwmH0dMQOjv8JFEaH77A6x9ZAM0PLSPuGFbfx4
NZbUVPTR/Z1NtFEnYvMLe5AnFuTsVsnZuaix66y6sXO2Mi/Dt8rP5nWOyIjQNZHeOAQhgILU2MWY
DdWtaokzioaxvC/nlngpU7sriqI7dN5U3IUggL+4tR5tnNQxbwAtit9GhEahSke5bfqEpF0oV7el
reKr3M7sr5bEJoIrbAZk9pIyUYAL2+4LltvtIIHxzp3S78Kwd8Az4dCsuqzaT4PIv3asuKtelXLr
M5ncN3n/EPVwzZWrOxciqqZ9NzavMRTbICWDfo3kSxGc5WoBYcLDFaUcA1wLAXwb1Rn1b1X+7rt0
SDZ5J78LjJQvrdcRfUUMc5x9r/Q01S8N2YeAJJfBtYZ/yYpa86E3NTWtScO1/ZskJ7dyXZU1SEbR
VKBU61LNbM3iBqny1OQPZeGT7mRP/j5OFmc0LawHLGW/lMKwpc+UKk0tmgt9Hn+4NrsGOzcL5lI2
m6QadfZsIEUsEp/ZT2sEGiL/C95/G46S81TgTlhbISw1qsJ8Q7vjR2smqGIZ0SIZ5/s6jWPQK+fN
ZQuiSHBjKntHDeXQOaNNpPWe8cPy8/HSqmyxdWpBIyUDSxaFRjD4Wvg7doT9xdY1865V/u9aWdpT
xKv3aJouAzAbmidaw0aFm9YDq6VBAN3rvuq3ZlKXG6eLwNpj8Dxj+v7YBQWG4toOZBTf8MxjJoKj
cpNYYa8JRuZrq0GjGZfIimey3rMfL864dj+0qL3laL6BIRpQoXMMDHCVrTq7cptgqogj1fGcMpdx
1TaPZL75vMN76lCgO0hIsE0bRsmRdElvHUn70eDEYi96UKnFJyMdjGu9A7D2+aGO7foeZ2WYIFAQ
RyyCqaN+NfHpIE8Fhyqbsr/K8m6JYU8pOXl4V3Wkij2ApemfNsk56KLJEvThEL8cH5RgW8PUqqQN
JkIpV4SK85VuaNmxJ7XOnN8xEmE5P15oRhgu6BVUTX+3/DMW/1lKrQlIvBPLEJ/wba320gMcZgVS
qqm/MEyng5jP8XWfK3Xm+Mvg4k+j9/vxBYFLUH2WGc3RYGOKLBnrWdQGXqHRgC85QaceHz+/ictJ
HB9EmDyYCyME4LP590kqg89F55tN0EG4pmcQU0VErghvclOfg3kCWzf0QNEqEi53nx/61PNDVpNt
6j7DG2OZgv05UvFtSxmRKQCmj9mEn8cG0ZUujWBX00Hp4lsA2R6TK/b5YU+9+oIQK3iinC4kpb8P
K1rfqdyEw7p1ml8YxfAIyG0OIoen1nd5fj8/3KkXEugSnAKEjJ4hji5w1NS6gbeCw7Wd/VCb9Z7N
vyImzdXPrDIfAAXLAyN8MDrswFlo9OMLOs//uZfO3I8/2vdncwr7n6rj2dRITMJ7jnfA8Wb9LSam
LejA9P4XDy2BXo7rWAKez4eXxhXdjK+6weMcWXc2OUPXMmKJ/ecXlVu4jK+Qg34gFVn4+3urYOl5
XwUGElZwak4KRmQqz9y/U2+hhQgbaC1deYAvfz8upBWUw5SPLKhjnaP4qF4dr3r9/HTOHeNoJSU8
z3T4UDcBhlTiyJq95RXn6CHLzT9+0Xn+DG4Oj4f74eFAgjE2ZtcEktr1Oup188KsSgZlw5h8Q9XI
I1kO+gKqGzZEf+sHYCjnVrSPr54A8MQIhfcPce3x7NGyJVasygeVagBv7KrOWQPCq4mzRACCzKjc
/NPryvEI9PCpo+BaHb97NdsqD51eHRSlokBxpjuSetwzpcTHF1wwQycRh9bukiF/9IL7kdERtpPX
AYhBlGSyStb4s6/clFnG56dz4kichGe7FmrnRQT996Pot0kyT5NXBSxtqIa09pLYtgfZpE+fH+fE
bTJcy9QN7hUr13vU3h+zbkcWmfAbtwrmRCd/4U3z8nWalYt55eLzI5kfv7Hir0MdfWPpUTmLCx7s
wuDTuC8t8mVH998RXeAthnJ+nCCC7olHCdFGW5230Rv0/Q5b1m03E4+aMv3dmy1ttKIRNMALC/OM
7aXyohOkAUZjPF+HOftAqy4Rdy7mLvZVpDyYZMZduEOubsaqp4M9wUBa02YjDMVJ5jMnSkjL8evH
F5y5ns4LgOTu+GMH4FQTftlzTdu4e/YJTb4xBu9+cpzkrZh7YIx5zvw0x9UBN2znEh/HzNo5ODAW
EpvJrLGIw8z+sQjZGHUOarmquJcj8tOQxlJRZfW2xXC7qhNYyWGTCjxtY4XfZQB9iz63XyursgJm
2+Om6zxzzXHSDS089ypDVswN9kNSlqp440fjenYjtSG/Lfe5Wuaibpxb/bu7mGQ+fwJOPGsmbDQU
HHyzKPmXIuGPZy0shprqY+K6pKB/B7wCB+66CqK0wXBMkOEYfH7AjwWPEOCeLBsaAjTE44IHf/cw
jLKoAt/rLGhIVbGtiZa7coTs9qEXdVcxrdcHCwLM5edHPvH6Us1hbIAgBLfn+PVtiJvV4t4pIbFM
07cBBuhrzbznAehX+uvzQ504SQQerEb0OvjPcenIXJT95tSXQTE0TEUwxze0awHtYttvDk6bJd66
ZcA+LUEi/j9fpqirYKnr+IeooI/KEJd0MNpOZRm0IXkZ9Vg+RAs3y0un5h+XAdaySBnAkNheoTD8
++GhB9RGQHjyAHzD8zSV48b0SBdqciH+8WNKuYFgCmEUu48P7C3ZokqOhj5HV9CPpEnQeBXp7Tja
DkJB5+fnd+/jg2LpghPD+wLNzj7+bEVJLksrrzktuxCBJqeyYobITKfNl5jfzw/28QXkYJQ2lAY2
A+3jzxfaWSN2+oIz06yHWGjPoD5+pko8YK46U4Ms7/LfJQiHYlvqcGp8Xt7JVn+867DIk6nUEGKA
eEG3WW79yia0MB/m1byQERb99ucnd/qIsFSRsS0v3fHnxZIuwfQcsTaGi8yXb9VkPAiSRHBO4h6I
e/Pq8wOeunUU3vC5qDo44tETaUOuhGTkZoHW9xfEFGEsyAC762cO87FgtHQb+heQWJfq47ihMHi6
ShL+6mDQzAWuVVoHqfgifn4yH1cRjmLoFBtg8Uh2OnqRoQ0o6OlGFjSCjhadHvx5/W+3dO7SumOg
TtatmKozq6T58UvJUVk48Arj+fnAjoOljZua4K/At2GCjblPG66UGZZdnyk96u521U4+lm3gI4QO
ujM2+rLV3X2n6uiQM0fegZh/mCe7vsfUCKlNSoqDpSyoF0M3sjjn0TcB5kFXsc/8+pM3ZsmqYBgI
f+H4xiBJiDFI8erSnS636eSnF5qiz/n5jTn5lKGrpKXkm6gGj0rOwqr5jERVHpSdm6+qagj0zHjw
3O5c1XLihbVJUERV6TjkcBw9ALabi1LWJQuRkgIhSxgflKOr3ednc2oFcigBQNmxKefa/b2KE1Nl
qqjXMsRD0AEGl88UMBX8yW3+He/zP6+i2TMiE+WTsfBmj3eocMScAcFVxt4x/LlcuyZx7oomfP78
rE69PB5vu4skl43BMQJRtQRNzBUvD3Jp70s2GYzYQvsnw5Zq10S292PMoZXSLWzPfKpOrXkISS3q
ajplHzY9tE71WFhDFmBuuu1KDTc6tr70SabzV5brM0c79cCz7TF52NlZfmiSAZZDQgoGKpCRzPaF
Y7vIyyHcfH4xP7AvYcnqXESXSDlDIHM+Wlf93lS9Tcs98PpRf0qwk+xIsECPloohZzbnjo+p4VXr
vuqG23oqsxs7d8nr89B0zgBBGCzDdDdqeF143dFj9H16bndrnLzyLjts3ky40MeFTxO2uj0WBV8b
ZTEm6Oo3o/MrLBtee0hc75lEDbl2iSy4ykuRPGXj0B5Cv3qNUXTMzkKyGQvrQBfJXzkTDiM/5jw+
v5An3jVm2pSgrivgtB1/EHOX35Aoyu2xnH/K2eh2ukRMiR3Dr6a3z4914nIsKZdLXUGjlqr77/fa
hOSnW5Clgjk0fuo0HDaFrb+1E8x7l8RrgBdOd6bCOPHSGQYTOyoavlgfSuyhySfVRBWnl9rf4iSC
bIhqhzlGM68EpJvHuhkXB0k5BP/8XOFnY7CisjHE8UppLfF+jddWAXu1G3gphJY3+R3deAKBcDNO
ZCqfKW1O3UkuLW0A02D3ewyX5l0BqGPVVaDpUb2ejAFVQim6uxGAXFDgFj1zvBPfHE6QGgo/NP3a
9zf0z+ItbKw4qbi0aoiYXFgN9pe6qjcCRex/cygfE7bnUDB6xx9R6VpJV5Rs0Qy/Kr/YeQ35xu2c
y6Q3jDPL16lnVPBCLT6EpdN/9IwOSOLKmc5A0Bb9A4TEX7ZdP+A7blZJVN95eFL/8eaIBQzThQnU
mfHJ8QtoKGZtZjuXwWzOaPzc8b4hyE7SBzhzoBMLMy113YYVSxli+sv9/ON+yRnyiR6yBcwj+zlS
ao8z+uHzh36Jsj0u6P86xvGqrBHhZJGvFiDoN1ZWksiL1m7te7Mn8TDMsUomkQ5mYmzkpnXS6LEa
GxexELPa3iP0cDR61JC4sNaVRbSFBjAA+B1kqUR0zQWxLPGd6eMbLidoF6HUy33RIs5idzutkcGG
B9yqDCl0BfjFWMiwJOgY97NfILYqDdyNVdFilR3q0H+HN9+muU51WC2grQxDXKzceG807XTIge/c
DCIurgetGQIv8x+SKmvXXGHs2PSKmlWMUDBAnFisqnGW27CPbcTCGcmWlkggxqb97vPLe+rZ5CuO
kZfJ4ZL48PcdBCNZd5PDs4lM+K1W3ZsXy1tLaHAIKgBFY/VfvHbU3BR7tO8ZCB0dz46nshbRVAZd
HS89p5vRzA5jV54pXj+2/Jb0CFPQ+KNH4PhHhwHeGAMI8Mlo0rM7KZMGzaCH/fSRIfQ1gpR1b5tk
pJZntkzHCW8WJQTHpUvLFWVzfVyQ+RKksBxteiJYz4k91XEJNZZ2h9FFz7doZtjj1HYB2y0b6k1e
IhIEEMhCXhOEa6Pyt9NROwi913ZGZ5XrEGEoD5zcM+9kgu2n321jYKOukAKC94w2fmc49F7ceRMZ
4Vczg4nmzTYpTV1qZRBaQJ2k/B4wevIXng/jC5Fv8x6GdL3D0cU/L2Z7Hbddik3PNZ9qYZ+7FafW
dGgaBrAL2gzCWG7VH2tEord2UWbEZQFjnpguraZR32dGN5x5sk6tRX8c57gwGuRAEhoI4cCzc31d
0m9YF3G8/fx1OfVBdCCfM1dg3kbCw98no9emrGoQuAFDJ289LfgX3XyushhNfTudMZ2dPBj9SvYs
Pu62402E07AYlTnvihY7BTvReQ85dYcCFC11l5y5fKcWAoe2P18LLHsfit98moSToqIKmrS5Ay5N
Pnw4PRMj/atL0CzEzpkraZx6LpaZNxtYJATAL/6+lHMrc64vdVqqsPsns0my8tyMB5Ne/KYSWhxY
sl78t764T/QwDqYIUwMkDdKhFhuyX1nTo4slCHtGGIH//fxOn/x5LIi0kejf+scL46jCVstiypyx
lr+EHz3F5vA1F+hI/ovjuKQAU1E6i2Xu78vQDtoUS/R4ATtRSTeHYPhJGzdV35z5kJ4qW5eYEFos
y3+5R++hGH0cHGgvgacERtwicR3Lu6ayL8guv82r+qHI/TONilMP8B+HPC5Y09ki99zWi8X8vo/6
6heZwojbnYumGs7sOcSp53cJNaIXTXQRvaS/r2M3epaclVuwzJjTaxfL3/DVCeXLDW9N+5bsblhr
axK3y21SL14DzViUmQ2iPzCxzxZNleewhhDcmzgWcLXhM4q75ivBj0SplHm+LsLW2yl39J48m1UT
qz1BxIXWqs2cLa3NyvytjyZ2FuzxSuqvadXfIMWR246SL/EG4o0nkWz7YjK/SkTXfOxN+8zTdOoq
+ItTlxYHz+3xADbPZUtco6TyI8Z97mZj1enWM/CAS3qm5HJO45kDnrrFizMLoYxLs/X4ssvUiKaa
YihISGZHF9c3cvdOehMRoNJVu2jSP39h3rUTRx1eFDMmJ8jrwjbz6E5H2gQBycuLwClmfx2PvfPV
io1hXQIJuYyrPH+CLQ3TzUI5+W4X8GKwdkU/A/pF0rfXRjDlZy7DietOsbFYoAnaYjuxvHx/fOR8
Z/JgSoo8AMNvbeNmcq5LMEHBlFbtc0oQT4Au8vuZC3GiiYkqga7Psmq7H/a+kbJnGQ680e0cImUV
kbVDkCp2bdgAEXAdseJJQTlpg5SPQF9MzGRwXoAu+vyHiBNr5eILR44BSItBm/n32etII5yiSwp8
yylIyndfQyLACKKtLu1Lrox7IMTevsRiBfE5p4lsaAVzVNiMw5dRjPpumkLQfe9ZXd2sf6MsLvfx
yCOFY4pATeXbeyT5vybE2CzZw9Zy0niLVtjaNFrZBbFTu1sV9+7Giy7NKhNfM1GqW15bTGhgHObn
2Ov9i1x3X3QAy2c25qfOnwkYHnR3mdAfN45ot6VwawTnn2fqK5EPaFEdlTwnIFt2n1/rU4dCeI3W
ADc6n42jryZDJ7Kdls8SgQ7xBgzS4uZTMrvw4zx6/vxY7/ft+E1bur+C3SufwePtf6k5eT8WCZuD
AbDpqmNgjNlrtox9CBWDvIrcuDQqPfzSKXO8MU0tujM7DQakyOVelqAx33/Q/+IbzuAbkOV5rDj/
HyWweeve/s+v97TAm7fi1//9n+s3UMhv5c8/CQ7/+UP/ITi49pLrtwyGdbaTNAdYyP+DwnP9f1F9
oDtiNLf0+Xnk/kNwEP6/mPDyZPvWUrr/SXAQ7r+oJdhe0Wy1XL6G4p8QHI6/ImQGOrTJCRDUkdF8
0K4St542RZwBPogMeyYNyiqvmOdOj4WhsEhF9jkMwvKa/Plkc0CXXBu+WPzyjx1lEPpxp83OFChF
uatrA94+Z0z2f9yEL//++/5M1TvehXIUBPmLdtVmafzwceyY1A21HauAvPtkP5qqvssqAF+Ja8mt
ro35ymhpcVl1qt23o6sePz88eXofTpM2pYkL0fJM7vHxNpj4Hcihk9sFVe7kiiyJeN7lbowVGqEE
Satxc0HqLV8LfBAkQkgCBxagf0Kl1DJl/UomghGtKsjlbJrjBHKwgSXJm8dsN5kZ/y7ur6JYi1yb
h5WSmINxErfwQpHcT7/pLGT3IvUIxcCOFMQWHujQdWrSC+z6G27iab8k6YCLioyJjkfN2rai4ToH
eq2MBzR58qaBBv8A6gBHpYAVMTqtfPOKItHxeQzT7xg44m4o8+Ep78tp36aqvAoBd61x5nnGeqzM
8ioOddrfySRfCG7kD44q8a9a0KdbKvLw3h+A8W2GVurVgUtVFuvI0PmzIYuv2JPVymnqbgu7Anva
w1RNgEZVFd/aODNoy/iIzHCR4a9xk+auygcSqofFpJF2JM62DsqgWaiERkQxbsg4bC6y3qzv2gJ6
LJIctXdqIz/UyIy2huiGpxQm+VOdzs5X7o65RRFDHJBJ9knvqPrHVJHKGLlUO8lYTvAgw+ql12fu
TM16GzgLXsMdYbyKrvSvHENLAtJ4p98j/rhHveGPTHrTPjsYNK5CFVkHPHvGQ09ew3PajeWVqir/
qigoZjZ+Wlvpyipw7wBBnHUkyLnctjLM12M5mFvSJbJ76cS4XUgMAoNQNT+skP8ZZQgEwXrRewzI
YcBsYvX1D9XyOsMxmvZO0ueHyuPmTq4cN6pPgWW3AoH3VnfIaJSYUulckKXikuOw14wwu4+Q8JFb
Edc3BBDaxMNEw69MnwhowmhL70zXWTSM6jVR9fDEuGO+9uuBv0rE014WfLsMxRn7oyZvwmx52bXa
vtUifUDSybk4VuqvOj8u1gN2IvK043L4RVDctCcD2LqNLO5EiHiMdG05bQpI6iR1k9TweyTc+c3N
fXut8F6QW6KgKWOtCsN7Rw/rHwyf5+tyjKdHkw/pnpARTIhNne1gMnU/9dQxHhLYshtSR8F2a1zb
NuI+pv1yqZdHNC/Be08NZz/jc4rg5HMnLAcPCWG80+8GecpLHrnhRd5mL6PW9mRqNcVt5P2GQQ8P
LtEKgrnbsDAPcWu/Ahuov5mYVp4ik2cTy1WW7E1ckRsLKBfApYEYDVcSS2fzUC50YBVzozBUd7uw
tuStJCvn1u9G+7afQuOhTFr50ttO9YppjafVxR7fmGH1KnCSXKbwGL4qb8nC0VIQxF45Vm8RlF5k
fmLScGT42eb95LyYlwDMp3avJll2G0Vi+TVd2vZZsg2/n6rOIB6ILQXxJ8AlVZ4Wa2fUk6CrTGCe
4CKTPS5pcvLIWuY2FVnvLnlONbAtjL4QA1x8I6aobzoHY7f5TPPVyJyXoSrH7kfS9NZLgiMriwKw
V6WFzHLWyi1Cu7G/nuoxhHQYid66x5ONO9dS06MBFGBNkHJcrgxbIRusZ2fHc2iTHkBTHuKV6lia
+vKmr4jMwRnoX1ha9qXTW+2u0vN7ze5vrEIWO7xj9t0MP3xlu8SgNHZEnEp4Q3YACUz0+ILInOND
YWaPLYPLbb/kAfXW9D3xCOeyhv5nFpvFQSujH6T1xYd4Zh5UGr28qiC2bnMb4CcNku6ngd90GyXt
perqcIfa2MCtn/kbY4Kvlrt2hIghSm6s2YJA78thWjfYiJ3Uu9AykGhJXpfzSvphfUB3g0pZU0RD
6HgjiiSjJ1nk+e9IzsQ40UMkxqa1prVvlfdT6SZbs9D8yxR6xzUt+hHHGi8slm/jMpnQqfe+F5E9
yY00jQG4G2k2QeFiLJad8LbVCC+UJA5ey3JBnOgIFaGx6pejnfgBLLavoiDjnuZKe2WUvsi3Jtf+
RyvH0QFr6WsoF2fuIRuPbgiw8hJKaIxkl4VEE7SEVpSm3qPh9A26pL6DPzhcgrDD9ocATAmHNeKb
xwfc2+EkhbBoIuxMS6e+ZzxrYGnN2h2qrVgxhNNAcHvq1SPdckVKt7os1WItyrPsBZdS5a4d5Ux7
crOIXGCi7W3IHkRdMliCClEwCzJMEjx6W7gH+oymvplYRIAhZNJsV5L36trKW3lJxBjcC7jGBzQT
7UbEMW9Vu4UxXq9KGi4Lv9G+kE6jHudRpOtmYRcwhArGfCMGrSITxZnfZK7bdNuK+UGmssKO3/qB
mm3/UPTh9CXJxLwZwr6+yApprR0zx+3lZMMqH6Ns21rCunNbWsxVuKgOogYntC69Xa0NzFiW9LbR
FtPG8kX6zXUibPL6NO6scMKV6Q/aroZiglC2uMsNQJ8tcKhDkggFRHUYNpEW+U9Qdox9nvDEO6KK
F25tuPXH0Lqu6PyRIzRq90WnPOiY83Sx5CXnK8v24ZwQNl78sqL6BvuBe+UrdO9raxzhEeboxhDp
xNm1bGfjIJm2gO+LneYyn0Px0qfuBKbXHpHnmoCBL+OJgKt1aqT6L4mTMN9Y6JLURk/14TDXtb+W
hdbseyO3XyDxJmTHZUl6ZXVR+6MQqUMaW2sNTOCM0ojsF7yAOo6prMVCW5WoUDRVZjs3tofvVWoA
yMzHpS6Q9R2Wu3yDWL+stvA5kktNLbpdnMkpKexmER/QzzdXft1WFgpbGoersbITDMoeUM00qezb
yQQsOsel/G5KMPHEbU3Zcm9goC8lUpoKvkNLYF8KofLKN8mV80rZ/fTI05LMSthC7/Ss5YOD+nf6
zT4a8v6khfeSqQPvAEmEV26oy3AT2Qt5PU4K8oqkfTuDn7jXKik53UTEux7AIBZjJkHrgiIv3liO
kt+V7JluxYgtMP3zdUYWXV/8u/iqE9N4wCze/pQAvLyNaZMpvzKKpZukpsncUoY6X1VWU5YtBSNg
i8HKNmls5gca9+VVDvkhsPSWWMYKpnPXpBBnC0mC0Ca2Wz7uflFp9yXw0qfEFNFtVFBplLYjb6L5
/Vf49TehLViTsK6XRZmMv98d7LBV4ruUJ35dG19YBsufQjrsgrUIa+R73KUTsRCtioafszAn9rGh
9U9xAt9/ZdSaVxI300z7qHCmS30gUjHuh3ETLX7QimLrBZ1psW6npfzFPfTidioHR8Ip0NhBeFWo
6TdGg2Sv5rAiITLxyf4YIdpMdggOspIixzTm12fUDsapPcSSlct+ibn8Bx1YY5KEFEVaBxXVrC9C
WrhLOeyW6zqtG4g8S3kvam8zcGNe26nBND6WXOy+s89taIzjHvbSJF9+CSRfsh0+uAH7SlQFyP4u
sBIq/zUWJPvWdTpzG3WwZyaLgjD2ubJdpKsvboTsOm1tQANd9RqBsL4HvlBftGKYLstR1t/63rJu
oUKpx5GK+0yn5kOfcvmxixeLmT/qrA8uQro3mTtoog0AcpPo1xJIMkleNN1I41ut56njU8QDZgw8
8cCCcB3wnVpC5aq3VFI3u8B4zqQfv/dj/974CuaiFvMdZj1kzB81KiNsw6af4PcrCkGwFpqFxRPb
11fzCHO8afp4w9I8bycaTQTQ9VRQcOGTvRsvrymKr/t0tOoLLBUgBEO7+imT3L3zHLiqfgeILdSa
CvbugkQ+s5k98SCiM/MW3SuUo2V4/HeX0QZxL3PozYHC/L2e3ESCAS78aVeR5Mi1RJntx8L9TSDx
EADNAi1vmG+YNJ5h8wiGzZRLmj1Gmx5l/vXQmNbLIAFrJLPILnW9EK8mWk+FlUyWwyUMC480GiPb
6BYBJInihS5YSgLw+vatbsSYxlVBvZoX/hUFJEk+SkyX6FfGTVOj366WFcYEXnc/RI3zVbPdidzZ
SMdQWlqWthLgdilaHOresSKZvmcBI2yEmp3NMvuSKONfmq3lCWngUeFxX2p1Vc71XYlumzUFmz2w
aAp6n6ialaUnNMKJxdnC9Zc3GRKbq7QnYWggiRZbfDw8ReRc47Kwzfy1ESD4L7p8doerOhwjLlJC
RqKm2k5t7SiL9XUvRZjDbxBpD7IEsJ/WWhtOqDSfqhBgW1sLUCGuA372kFHSbMJ5+QchBX240VuG
NeswQfA5oIvzzEsmnC30AKEkX2Nq+kaP05L4vpgzjkq/2ioWYRhoilLeVeCvNNCya7bTOq5GNiKt
Z7XPOuiRNYwJe93a5KCuC5+0GdWwcfNiS36f0j7bNUmX7PuB6krPRp5Iwny6TVw6/VOX5K9uw/6R
jFf54o25SDbNtERPLtfOX1AGF/PMxeejo93DdRAHgw/HXSaGZA/ZlkXPs7v80BE8+KYIYn2zJoPa
0MxNCLmK+yk6r/nCTtS7mmodeMvIpt/Jy/a5JCj2WUGzOOiK1ahb9nZl7OfrmMjJcW3NuSJwKweK
bMxRcYDExK6ldMWK2sm9K0TTP+kG6b7E01RvdtsQ/WOxw5IGu2cI1TNfgK4y2mczpaFU17m86dwE
FENosZp0YQmx2evYGYWWhaG+smfekZa0PwMICv9np8/1j6pUXJViJk+X3eHKTqw5YI5eX9Sypitn
MlBbKX/5hMYFy6U9uTSACrP+hhTauzJG2izAAv2ryJDNRTK55ZUTceGYOU77UjftdeWVwxOjULb3
45TsvaUDxKRS3hQZ/SE3YZvMUHL+7fGWztvEm+VL5hRfBgUdnyguttu6Hd0apQXOZoyZUFv8paW2
FM7Lr1bWEmvqISADNs/c72oSY34wlldVLeu7noFTJshPvtq1AjnaFCk4D2Z2255Ui8dp2bwmSmcD
HyurvtPLhjtTpZQi799iWUYLZj0yp8sMVRl5iM1IX0eAqKCxytnl7nQ5RwDe1EB37f0xxCVPIRGV
0AdVr03XVkTHQ7RTfffe8SkFjw9etHztQJEiKpddMOCoJMgtCqqcOedVHzoINJb2gBZpXAZk2e6a
hiOXfmnkzQkUvUzSEBrj+HfjEfs687qVazVFFCPjgu/0IrpXulTZfS2RQAGNzvwFt2ijZAWXVvcQ
pmBbcYujUc9JSOaMmNuDiY9mXkFEFbTgQoeUhCjTyd/tycTzUx5BQHbGuC3hRa5x4oOgzEDoUfDo
sOAdhqrMfOgIAvCqv83ColFmd2P9A1QAKdV6Nz2WoG9WodnkB21pruBoY1ljR09I2NKpWdLiVh6l
BtGd/4+981qS28jW9avsFwADCY9blK9qx2az2eQNokUD7xIukU9/PrRG+5BNHjJ0ricmYqQZqYgq
IJG51r9+ozP+pMoC7Ok0W5wtuPwLfvNySKoC7LZuUoeMX+Oraeq1XPYNHl9ZUSx1PQSrv5cm6ZL7
1gEaqhsR35uirK/axlpNxp3gKhj67qkRYGgkwYGpQd+tr2YkJbeTQ6e1ScyBzd2w+i9o1ppPKqHY
kWYXXs0++2wzp9zC1O3kZxMfUWw9ilGgl6uAcjzK84G4qat1PXdy3YYRLvVEyJcgkmHmU/MWko9z
iC6XDDrNQ7qi3tQl6ylAg/ZJBCwJR4/9l7EjkyoVcXLrE9OyF3JdP5gX4UYEDll6/Jx4Rb9eytsg
BCHF7am4r+YJFImE3q0HHezh5WwQAxDwGCTprc+WD+4EiDoZrnPrJ4bLUTGHwVUXUoZ0S2E9zJLo
pbDC59BrqIQd2uFN6uXiofXwJ8uIeDkhwSeOtTTrK3xm6yvXooit1meQUh5+7CE9tnupG4rzmWwJ
rBWmx2WmTG4L8DmzKa0HUu3ZbNnHnnCnaz8ioSGxjAHj5gUSnAZAywCLt3NSpzPBXZSfPbtJu6HN
KfYJCVH7rlEUJwPNTsWLja+MDQralLwUizk1n0rLAKCewYztLKZVGCicbUwPthbg8o7DnsXzss0q
n7sBckTkeeMkH+jqF2J0rWrtJ4gzOStJPoIEtHnf+lTthp6BLKZ+4maabG/pxHtUkM76wfSmlh7P
Zq0ZZnyvZvAyq1RVdqodtzvPbQmIuG6VCLasnSzs4hYnX8x/vcwF9cLf0+5CzocUyIR3UoJOI8pY
A18FSqPOH7/6a4z3wFcnbLrgxc1CmhCC1Nq/sIuj5OgwiT/lNS9Z1mbpLSafn6bJ5a5pMjVOVpDy
qkwF92AoTbqhae6eqEpyJxoVuWcRbkEhdcvoZjdErLHJzuQrPjZNTAW5TMt2GnngS4B+prCA1F/+
58uLuVQ5R4whRvnZnTlTWw6VU60HdYcz7bKv0jwj6bHhhc6oKhPfZZNh1pjcIqqCYqHdTF+3nqYj
m/0Fk+ji2+joxiN0kgb2BSj2SdV1cLm9n9cqYFEdLRl53eMBIIFfPJ/8MsdbJnA+EqGZYtpDMTsA
qOxGd819KYgnPQ/x8B+e439HlX8aVTr4fHxX2f80qryFwP3DmPLvD/xnTBmYb15UM6bFiSlC16Yb
/c+YMnDe4M0DG50u1FudPBgi/uM0L96g5ILmuc4j+cvKIf4ntSt4g/7WRGCOCwgfh5nxL5zmfyKt
+avgjtk7Agw64ZfUsO95HvFsUEjXrnua1Ap+WLku7tOS3QhGzoRQze0/gHhhEUs80F5AIjsHmDZ9
DAnpeO/WbGfwFtgPbCrCRDHZ+e5O/mLe+Lo95tutGrrVlIeu03vNwwjhO8diDp1TPjlUianD4U58
xBWeVlQhXVZSbrXMPPAPwMbx99emr301bAwgwASCSbHHGNlDNfhjfxaDwLSkVXWnOImfqo69YZzH
LLwuQtl4W691MSQzg9rjNnn+hWItey+oIj4pjUwEQRam6K1e7HNSwnAsvBEntlKOxY64bA9PhaDF
aJDYUOI2q+FKtHa7d8yWdFg5xlGuqlBsnKmvblNrMVHAiIlwiaDrUB9Df96OI1VoBIXEwPRl8DCc
wQXsI4USCGZPWJHug+YCoKl3sinH+xRuF32lU0+RAQbNwdKFYYoLeJpv2KrMD4aUaPwL/2FUWhLh
rrsiiYB06xtMFJOdkRozsnj8GY/EBWO+bWgytfRAYI72Z1xPYcGlm5aYt01lqeWpzoPKxT4lJDVx
zuOtJ5fhA/JqKmzwIzAgGk4OAB6AdwwYQuzntPQOCiP2jeFYcOARqqxKRCNHD5JlYpsnnfmxbExv
2xCiKYkIVuFuppHL9pPNSCbKeJXuFVp0teJc6FS1kw4PYmzSHWfLPJ7CICyTbW3Vw73KyP/ZCHvu
ic5BeLuvRAEcUMdDYRPw7bVE9TqJtoG7JVT8JMksArVT0q7QxDg81txwju4EQSQqHY8cSNd9wgQn
AAH06juMvNQeqzNLYtGX6siRQ15HIDhij7WZ3EumTXcLp/ZBY8L3pYOIuS/MbB8OQMW8qeGJmXF1
r2n7barHMT/rPMi3dGr+c+oP7VETmroLy3Y4Ljj76/1gDeQc+9hfYtw+OYr4867uDwHuvBcsntQZ
aUr8SEr4eAzwKiJ3h3PpqzOb061ohMJXC3PGr+j/iyay9Gq/6pJuHoUigR26TNqla/Oll6/RLe/S
xMjJti+y0W0xXq+8+R2J5MAJUYc7LANxO+4SXOpjzsmgHYovdU4oFB2SzNfB3PylKCYOXNSE1ZRG
bd1O5uorLonVyxjIHsOa2vS275n56lHbp9K08+kJ9lESXi0uzSKeEMO4icORCC4fHHL4XMcvTSOl
JhDaAJi+G0ZJvu/LnJ88ZQxbetMfGDVNhs7eLXazLMdl6siwMmJsC6OmllWyBStKOHvDmcK+wFKt
jkII0SvTHk9q3VFTptlQX0ncntptZ9rNc4/98wkNRclSV+u4veiLe+Ib180w5feTRlbf5kzFb6yx
AV43rJCryfW3LWnsvpOxpt/o3B7sN52AA5BZUqPIbOLbI//HU30t/bJmptQEnPo4T6sdd+hCDt+S
8MkwiZ5XGRHZveNfCLZG8xpJlWvehPFsj5sWdvez7BnnbluDjutlK6fA4T45Oc03KDD7aGEM043K
LE2oHTGoGMPOtkZtomILl4wtJ4FYnt1xlGZ7JgzL5C9Fgs8/62gRCTP1Ruh5eqoTVWY4Vhtu/Twu
Q8XSkbq/NFJ7N10v+MZTMzXGfh6HjDk8aY+HLrDK26UmAiPyGrxyoVfm6i3Whdat0zS8WES8lrcS
MVO1qROvwR98oQpSjT+QkjYNaXXFwGI1H+EbsHYZ7Jxq9FgAIB353JG23Xjc1gQtfjKmel6IsZNF
uCnJnhfbJvBox8aUUQuFqD9/JJCsuUm9Jay2gYePRoxFxCmxADaKuW/+6sXw3qbUJSs1zN0DKsX5
Le4ndrk1CJibDgHTWSdau5oJX1d8QRw3j/eCIMjr1J5iArfJWLlKmVM+WAXegJGfju5nd6rJ+Jps
kdJvFTtYBwaWkExgr7DlbC64D6dXo68ltpFdQC+L+YVLboMUF6w9Sekl0cGPWEDGQ8E5gyeAHa5T
KlK8wOgr39rAUOyDaMRQO2eMtnYA9Wwv7H6Tl0uSQjShXonr7MnOTKK+orp/OUf/Wzj+qXC0Ic9+
V3L8VDjefJ3/5/xV9l+XH8rHvz/2D8vNfoPszfPRFFCM4BcIl+0flpv7Bqk/VgZUlqb9PcvNEW9Q
PjHcwAdzlayunMr/Wz1CR4NGzT8xnVX0+W+qR8YUr0okaHbUtRjRoXPxnZ+07laHB7s9uvLICDQj
wV3aw25JGllc0nhyLwrboeldwvIk9TBLx9OU1cPbtGWmeihygau6ZMwJ/Laa3pOaYAPQS2aVrSLm
JYmdjEyv3jz4BSZESdiRPqKM+QY+Tmoz5SeAXFm1++TV03MpFiDhsnpAtua+w7lUv+1l+NCsoe0l
RghO1NB3A2wJKhC8f/X1SPoHYibEAve9h3/40A7mU1gIIDRSrK37uiY4vZcESBMBmG28lg++GPFD
HFc3lSLTWxh4tccainzVG+G3HtNWMyKCE+vfqdLylEz5mpOgSHa3JzHs9IxtjHaYlL7cqEIzZVpp
1Dx/yh6j59MzklTCA6UODtTr6KDzajxpBIMb3x75YO/OPYEqsHbyyKvCKvww5RxNm7oMTKxJB33t
teQEoC3Wx8rk7BjmnnRnA2cALQKEADVmgfs+G4i0xjV9jNIhlO6qQqQ9n/FBRy4TjNXWahPj4zhC
maOKqFbClC2u0OqG5mF2BVkTRekzIktG8SSrl0NEmfxpZZWq26AtjW8asvNG2ZhfMYJIvxjkpd60
2O4cXr5fv34rVjZeOjn/Tfo6EXfRC/CGFK0mO0CSHAHdj9iFAEgoa7jJL7EVtYaaEPkDmeNJIEZQ
y3EABr3yrDhNj3EpIF16/SDtfer6zBdsvTqT57E2otpoyEhwmtMkHc4PHGjH/cBZ8wSIgbpdtEtg
HlgqK9ZSsRYwDj/nIwkOXJ0Ix753sx3jC1iEgLOPEhuud2krl6euTfuroLbDh1xPwT61Leltu6qz
CfIdkws0o/QDkjebqA4I/UbLw+Z8wXm5GNxsMzX8yFyTcOFqC5K4a4ZOVLjdMEdeOHgR8nf9UXN4
HZgXhIeytOxvs4fBOLbkVcUub2uVbhMLL+d9mJtDShxCw5+FMW279xrPmi34yxNPOJpk4+fMEov+
PmbOxKBoLjZ2UzDnH8z4uvIo4zYTwsL1cBN7WaY2NMQAh4KAPPmogBtXbhW8+AC9m9m/o9R6Ynww
XiFR/0C6ycIUa+rmNMpHbejdVJTXVcK4YtNDTNwDf3Mm+la74Uiszwl8RAuMDfdlrcvmrvd09bY3
bA8jkqW6A1cR55E5SiQI0NhVcPWPmtHoDlq3PuMWUlCkWbO9mUvXfq+gjRLishCTRdwnLyppjAQm
FrwYVp0Rrz6TDF0Pk4JKM6wD3zjXdHO9cehau78e7TC/VfQhl9qgNh/cxNoxXxpeJsMmbJCqjHOS
V0KHiIUOo99Zmf7TpI3sOhYCnpLMc+jNzUkuPHrdwgIjKMZD6SgalHRLbnsMy/nMs+5CXnojl6o+
Ms7t3hF9yNhvnkS6G9PJziKIdPq9chdzp/MuRV7L7EGbbfNoeO5ysDqfLhuuGUlERDSbxq5eNGGd
hN4wy6LL24FSuuBZbBSC9NnZ3E4e8/kZgvvbVGnaeX6/fXJiTf4Uc8PVLlwnYKZxnm6MBWIkTJSg
IPSqxgQgMrtx3OjUb8TGr1u5kaWVPnh+YuqNKhEjW8wcLtOQFwCFJDJGJgFP5Dt7LRSNcFKQm5J6
gw3Tc6OJ7JXZYp2auPNvmmWkYoGBWUUjsWhr6G9ucwnABcI8tbyTQVGc/XoKtsBp+q3lTexKvTfG
H192lq4Y4m+hqopz2awZK4JYj7/fIqBb953S7FFQeAK80E221clqaDb8hROG3r0+KEDHU1vjncTr
MFv3wl0vBHasaBB7vklJItL1bM7kRaSzEdY3HNvLTS/JzNk2Dcqbfqz1NcDlf7xw/lsu/alcEmK1
Jf6NJCD7jPfEc/1DsfT3h/7B2qw3kNJDQGIKH3j8HrKd/xRLofnGgeMc4l8HmuM6Hsz2f7C24A3e
DJDKQduwwMC053+rJQopwCccoxBBw80IqL7+Ddb2qlgiMhIDZgfODuITB48GLvQ91tYRzjp0ZS8u
NQOboWOnZb89SnedxaZmjSS2SReiB/JCGPP7TOFPxZCeIwZFX+s+k/BVWwIGHe4tpMLlnsYaDssz
J78kVkcSMhQeSng6f/jv393pX+Bw6zf7jmRh4SODEe+qv1uxQqC4H7950I9zidRSXhheq3uR1sYG
VId+fPJNAPSFbOXfX9AOVonVj5fEpQ43Huy4A4+nuQoevhOgGVlJTtLYJBfPC6+awSeApZww2Djg
nQAUFBWd0R0FLenHcGZPVZvRmXznGHrjFO/dhMiKU+zD+480QcHwR7141AcLoOwuqDO4s009qjss
f8RDaYlBH5y4bi44veP5l2QUGRGIkPSiTnaV3rj42QKZzTX32vAmdV+upRubjvtMtFTTR3m31kAh
RW+yk36cV9vZxXObgtEgstrjiXSbaujHcY8Kd7lePJj3Eno8uQx26T5LGy714hghhoNDK25kwKG8
8ZNsSXYMqedkJ9ZvbqZOCTE3TawHwRhWR5nPERcR2NB9NFLi2hJv5mso0gwVSYBW+9GaZhIGvMbq
0luVVnwjShD7xJGRqvcSKQci/M6ArmPlqegRmnE+32DP4Bt7z1+89sniOEnPg+xZf0lfaiAMzPLv
tawZbNmlpT60gVDGJ9sauHNZjw0nXWajOApbZA0cChh9E+oAcyUq24l/2o6EWe6IN0OYoHQHWcIA
FUtXkkHvRQ0NBZw6uKYZ5pqEeOdzEj+Oixc+TqPk48xuyWbpcJ9KQVT1xuw7blK2EH8cec4w9E8p
bP726GizqnbcR2AQNwPWgDleMg9SLqyed4umhttMqwHuBUFsmZ71+kj89eZwwJNkPZNkcQk7YxEQ
hQfDx/J3mq/ThFQhIzAhx+JUq44rky2AnpBR3fdy4SUsoWET2YLRjL9tJqvcwUFPtqXbiZWDqZYH
2F3DjeGG5FVWOdlKzIRGSOT54F4vS+I9GpMvbjh3yjsCs5Jna2YO2hhEaG8yq/af66SYPrS2mSuI
FSzZdIYZNs3TEGzSHB+lDaUKOVuW8lx4L40fUjd0/fDWyrThbd3JZ9mQacHtnbPKk7fmoFwUlm5i
1CiCx84WBO44Qartbc6KtD7PleLZZXbrzN+WfBnbj/xtlX/DckHdZ5XJoNdDlbhpEtZIz5xx3KRN
KB7Q0/B4ysLoaKjimWcLeaWsoNQ37UfuDC+XT9qjPhRtM8f73jTa/gmQS90jQeJFMLTPDc6s1vIO
BfO6iwtrvI1i1csjjRXclDy21B0G1N1xTPWirmyyI8Gsm5GrePi0arzD6Mt2SKK4L0Tugr3RqzaX
Oi0s+VBobRiPxJPq7mqwpCHvFgUfd18SaT2/19W8hO9BxqviPp5ySFogTd0mnmz7pCd0nZFeKu6l
RK+RbZQJJoidRcKNaGFF0ogE6JMcdhVSlzokVZuXhVwogwdHah3vsTetL8UgGdBGaoaaxGbeWIRx
G6hNAhGk3pMqg9G6zWOQTUgPomg++/YswKiCPIGFXXFNo0hyRTRaIvNPUkiITxFNx/DFjoOh+CDZ
IQQhp7F25W1T1bUXRIqo+nDnlwSp7Sz6XQx1WE7nvvN55kwoxE0+oPD5EIxxV3x1/doifN5ZuoSU
MxPM+7bi/NEd01O4S6e4tgLCBUHrTPOUWraWa49NyqiBiw3yFQ3gnyXBTY3Y9MmdxnhNYHvnY4c0
b0TVjO8RIBk72ILploXRb+wxSU92GcZoi4hNiaoMnbmwxUJSrl+5R5I2vdU9Ju+M7EOSOmO/d1pQ
d1DIdolrNpnm1LaB+di7rbWxK/OTUU9ZNNQMwYulJrMsnVVwJK4o+avsY/+rSogpqIWsb4nnuBpn
2S27opTqLYb3ySfXnupdxSHF2KG374Murj8JJ632Vm0mMT6KTDnMwZd3YQKa4bcF6DkZq+V11ibl
eyvv/Sg0+2GvjQE3+Ulhy0OoGjFTc3s7lbq6chE87EYYM2/Z1ttPeTim7yanvJt9U+UH2RGe0y1k
nJh5Ux+mrMneJb1XvsfzrE+YJNSQnTnAtmXR6XNphMUe7RydXjfXK6HGZ9ub7OaBQ6d9qt2qTbe5
ZhIUZGbzIUUhyK0l44TkZ3ckRN0fadI9SOtJNlVEfPn9t0z6clvCKz1aqyUeqbLWDXljvrNNTbcm
pWmhHNj20pouXV81h6DsFoyvS7s5rUFo+8QVbwlYbw8mauYtmS3tE8SQduaUmrxTjeZm2i2VP950
gxO/C9vUOxi9LgjQwewAB2YdIKX2vBsjHboLG/ZyxENkOc0GYxI9FPNu6SX5Y9D4Nt245PB+eu9h
yib9xTTL/MLQR19kLWlcf1+h/FTMIT61+Y9gMyI/4LVAvmsqOyCfF9LE0MpjUaPkMWebQwhgG60+
vIxLzFt+/P1V16rnx6rIB2DAWXSVX65WhT9WRXRtqZ/ObngG320/orRiY2gHixrj99cBVvzpOhCT
MZak2rNwnPvxOlOKEKgPk/jsMNFgTzUle/bKpnNVzIbx7y8GJAkBmgIZae6rOavgHTYSikBGy3O4
a1bWUw9LZmNkY/iHgfLPhWxAbgb3DW07FgOvvY+7JPRbJjWkFnmLuKlXNo2LjwhczKG59KvRxe9/
2i+uJ+hDmNMjUEaC+sraAXNFXtuycs9gNPHj30dQTT5JtnHrnmqkz8hi+MPtfDU0p1jnx2Fgsep0
eXivi/WlShwwvcE5w1WjuiIXhOKHDZUTuFZE5KK241Mbo5r4e9PIOT5+/6N/XqSBS5AGviy4v1iu
+epHN7XTmaqEjTuO2ZoAASFHiflPlre/vIqPix+8ABfV86tVU8bWXMdZ750T2nYGoZCs/OCPdiC/
ugoNZeCSeoSe/PVr7g221bkGvwVxCmBCBjMN4tz/xzJxsQJFuU23s8q4f3zdCsBCaExY11gxNEBM
JFgU04KAerfEg7gZWjXpP7R0P+9f7OnsYfwsTPy47I+XBBSLl7n0nLPRxN6TgDIHyjRRioyYTu1q
mIpW5PWaJfL7xfHzzoLXA7wW/MDx0vzpjcBCODN1S0BnMfJ2x0wEL4MH+KJzuKG/v9QvfiKLA/sK
anB8VV5vlj6TNi5VWfDaViZVJZqL7iGvlA4L5gV8V+uq+f1Ff/X7sHmCN2K6v7Ahn2Db2mnoiXPp
dYQ8Vc46wQ7SA43OH9/0FZp4tU2HoBMMYB0/9Ncwoh8fYpMGMjDZT87MB6HC5aJyMQ70zfK+nbS8
aRAi18isKJPVTF03U2v1N1OH8mzvQH6nuWjcZwjA/RcMlGyqTl2X6V1QeO2fHG9/9U2BPsiGgrYE
QLO+Z9+183XmzhlyK1Z4ZXOhLIY8mQMq9/BWMJGP8pCy/vdPQvz87q5uxdSVdohjQPDaVjwpwUti
zrizERjUuuC79A+k+qAKk4IjM23jdb3nmbjpxrL7CIFQi62dheq+662uJPFv1N2eKgmGHbz4dPv7
L/ire8JO+ZIvw7N7bTVkdmj9p4C3vtIBRbfp5p9EYthnDOvrDEai+ScY56e16dnh+jYA5bBEEbX+
+BC6rF+LfpJQJycmvBPtAdh0V7NMVUs3/vtf96uLgRth+48J+s+5SoEm3Q2S0XJW+Gje5TWqZTQU
dDmu2dIl/f5iPz1qflmwehWa9nrivXZhrApDtH1sLuRguzSWSTawsngR6RJ/fyHrlXrMWolg3lo8
uPw4nFZfLWSSvjPFLHCmgpBpf2fSw8EiCfoBK0Yc7fpLm08gIU4C/Tqd04rMs9a3ZdSV6zHYdOo+
zQpwAmOmWWIwgiRA+1IeTcMDygL1svcmgQW0511BczxbyXI31EhEq3+7Eb/YebsApiEBKz+VQhm5
w61f9f3Z0jhAzKSsXNAgZIfEXP511cWlWAMO8ThAej/5/CJesxi9QMyWpmdDds75/bjghju88pvL
mhn/J/xwPb2+q5MdjjXG37z6Pgg8BjGvnlKtK1t00nXOXqecrzg7T2fpxOHjCyDi+aR8bTtduu8b
paw/HADW6yXicGWGO57NlS2bSmjlFX631zllPGQO1qZngVa/0lszDzzoNAvqPtvCrSMO/kKGVTjw
YXrR34TMy4+EKCfZ0RoWFBkwNZZ7c6xAEXWx4jUdsUI0FiMcTNh2rCNZeX2OTldkd/6wGDV/0py5
x5AU5BzgMrCbt27e60d8ujjuDA6DwzJIIrknubR9BC9c3bmzAhrr4wLcrwA4ggnXTcnqN4WD6TXR
k4XcmqKo3s6gDTfSG4yDcjLvrlmEoQ+E9hZImwcU9KaPsJuE29wkq9Z3xzBKHdleDYWD/t0v8dTd
Nliq0UDr7IwiaaU1lu6ImEikHb4CY0eUF9i3OWGmYOu8bnhnyCdhQNeKUnyZGQUBihuolzahalcw
FBlzejctir/3jU43J488bSzCJHzGI0b1dEV1p/mnuoOg9VJ8TkUM8hKWa13TtbxraV26WLrUPdL1
QpA4R2axVGFxSgJD3bckoqd3eMaWpOYm3TS87e2eB2K1RCrtGlG1xT0jLc4LOQ6i22Odqu4L0wqu
Es9rinu/Ff0X1Zv8CgTrrv7KBHB0rmUnVihqJvw1QpjDB/np7rOLwBSfeRE64a6wcudqWiXZIBoo
54lKGQq195j4V1twEJCrQacA4UG1ePZusmP+RObgsfgLbXx96lQ+Gu9Uk3HprtCcWqFZO0A4aWn3
1m09T+5wLzKSprcFyyW9o19FXyQWn5EyzAfnNE2yJw0ewYGx0RD00FdYq1mwRgd1ruuJRsLy58y/
cibYuacUSU7MuSqm7KaRJZhW0I69PiiM2ayI0G1QxgSCmnwQtStLVFIuCww3OVJrjUxyNrzUAWD2
rD7kRkANqdeAmyGdRYBI5J8iCo+MbPUtHHR8h5hQ3f0NwbnlyJexU8x1nNxynzM4ADGjuX6GR/jy
WkELWIe4vDOzj3PP8zrUJKHbJdFEKJFmR9BesHlrcNjGpeeyirrAozNLS5f7avUrZm7n/fjXAgtv
2qsMHP7v0QwU7efYtddCInGo7YLGd54rka9IrASej1rYZkeEfyDwL8ef742AjCnYlX/lwnZh0mpm
Kt+jODb7S4UFjD5UrcGkoVwcbiykMsfe56GVZG/7uuOLCBPsZN+WVk8isOjUp1H5toGFge8WxX3Q
EGNw7aoSq6E8r53NiGnQ8jUwmGTs8qCznLeLaEGB04XamFgvMfsV5zFjgLSJUuAK1orDNKfgDR5s
/wOFeUG8pCsHxNhRmU0tfhBxrCuweaN083Mpe9B68kxngWqn1gGQRO7E58o0FVAbCPmw0oD1OOXz
3yf+f+ekf5qT+t46C/t/z0nv0+bL1/859T/Zp/39wX+IZeKNwE9DcFDhO8n8k+L0H2KZeAMIs2YN
/mfm+b+TUusNn6B6RAVO5eNZlHz/4ZUxKRWOa74IHPi//8WUFMuZV2c3dRwAhmPzHfhe9Aw/Hp+d
TEZZhSEe/fjq4BWdNihZrSHbJUFIrJvlPs3VNF1zrGUQTdonrNqNkznDsQX5LzaVTlcljVPBHavq
O3yqH/ETwLCjLTveNWem10R5fZKCXt5ZDH+fc5Cssryblql/hMKRHWmWz8wLrr25vGYacIgHxBGD
dENIIyzochpx75HZt9Ecs5uK+7jp/JajrG46IJUAQN+FMU6ne2lC884TvY030PzcMDOJYHftUPaT
Wzdk30i7L7YVBuKry+qNb6sDG2u7aZP6W1jU19DB7mOFcM3Jxr3Dtjku+s7J8VtI+LdkbkQqzZ6X
dmi2Tac/uwN8iEl8Jl3kqVv6fVMCS2JEZ+MEiweQDLxoNnswtj7W0KHwGhnsp2Iqn31OMoyY53tT
FtfrHRgqXDCcovyWtwx7+2TI93a5NFu7mgtsThDiMnN6SOz5PqiVt6EiIp+8DD/DswkPgtB2ErIv
xWg1J70Oh4y558aYJpzY7Gylo7VRhXrw0uV+bp2n1C7OkIefZZfDE3Fv/NSmiPecfufwgxiAfSNv
984peVaLPey7sIVM66xcLpQSChZwVFu0MlbDjcJkDBd9tqwIBiSO7EU4bEZjRRnabNm9iACB759H
AVRkLswphlXktl6rdfgXqCbu5t68G6z5wFTpIgI8LLAZubR+Y6AoS7/ZJf+aK7LrAjsci4dzZN9F
dssxEuHg/KjjAVHt4JXbjOilbdFzoSmDv59CXLqS7Jo4qT9Kp4uRVqqHynS3ihA2DL7lsCX77Rmx
WkjQovocNBrEO2GzTWV2U3T+E2Lev4LOvg1nqiiPTXexhiPzQ0l4yvSgO/dImsDAQrWPScUzgtdW
bophGiLkIhevWdLdPPM8wWfsc+izEpQmNrKjKY/a3nysE/E5tGfIP0rW0ZCQ9OtPD50cHxxVfqtI
Nt+YlFrbsVIPdizSqMiGdl/Cdt5pz4BTLDKIcut9F7V3A/L01HR1jimAC/fP8ffD+jl+Jw6fPkvR
9p4yXy7HNfceTR2zB8tgBBLjuOnn6YIyNZ7egtQ221IxbFk6x90sqCSOnb9M5FK506mvvOCkJsO4
LdKl3HXgPbc14W97My2nc5V2PdZKpf15EP2nZZLelQiKNmHVNFmH1WqRtvk2hKq3RSs9P8d+I40o
aS20KDkBF4/g+o+VMrxxC20zzBDsMutL4xunLj5JG+JeoUpsWj0SYZHet8Mid5hppVSFREPlUUau
yjloBriafndTGuld3TjNjgDhx8YQyaYfXXc3je6zIrH+c83slLdy9YH1uijwoXi2OvT2VVaNW2tp
4jsxuAPia5a/zq3PjWhaTAsqKEqTiROTJfa23/DcFl6BUbMMu1iYW4Xs69Yx/fGg8IyJlsJ/8g3v
ZrS6+RRP8psxy4vjFX9IwXoFbhAcAPd4bfp49ckPeIGuvmuCstxzRiKqm6MzGUVkjzifx4G6ydyO
7E3h/btm9uVqoErQd+j1SGJ4hWyEzjzWHgJ9PF2mZluL4mzRqUee/cf89tedJb9rlYX5XAzOEGOL
H0+n2cfSLIdMR69WPKOyoAtiO87FvGyQDPfNib8z/wA6vLbdfLkmBGsPjV64/vXHayZ2HaZBH9fY
brrpzu2nh0bxYuPad5wNnBTX30tW6gWWxp98oO21Wf2+k365NmlmYPlkXPyUmNMWMB5QNq1ZLxJK
AFzouwWp17pdXPImL/D2UZ/nXiFhmqfpnE89720IX1umy+eURJOk1hdSIDl1bTrUsDI2+cjgOZgv
M2w+Jo8QQtFPAAjk17Un9xX0ElUlj6abVltPOTdjUBqb1cfx4LoMvRKg+g0EhWX7XZV09/dP+t7b
9BVetS4hoDFcG4RHOqb1GhyzygwfJcupj6nFSLkx78xQ38Hi/mMK96/u6Eselw+ExFJ6hbxDYAkU
XDPWalgy6aKzWkTm7MySTbj2whz7muJ6SARWYtNCf29WjIY5Qx2dfOsm9uW1VIFwiWGKpS6IqWNI
MeMD89IbW06HNGC7d1u09UnCMBVfDvWUuNZyqJi97lS2ZJfRlDQQhXpUkmN/tDLnPGC+t5sRTwHH
ZN/izGVYVJQ8RRU0B0gL3+JGPwbJuNdDz+Hd2sd0cY9pWmebpNJxZLfqUvh4M1ijvvOXdQpu8WeH
gfFJupBDfUGN9fsH9osdxgZrwaJ6nXX9NEkACGk6x7Cxhp8xTKScUOxsDP2hm8z2H7DkFS96/Ra4
LxM84o6Yib7Ck6S1MPlxSK5wi+ne6bMz0cF/2DBfJi6vrkEOB7GU638zoXx1jSyF04rfYn1swqmF
oq/gbcf687rT4+izHAZUY4X1f9g7s+W4kavrvsr/AujADORtoWayioMoitQNgqIkDIkpMSWAp/8X
JLe/brXtDt/bEe5oO1hkVQHIzHPO3msjcTPsq45FukMtS05i/KnL8y+hP1b4n8YWWUjuHKm32GQF
q1Mzlxckyt8XXzu7AEXFsXD8ZZN75LAAWu1ui8zfjWHzMez5v/0OcKE7Z3NEcwRxABK1CHVds7db
O904QtmHYWr6jWln35n+k/2Sycs4ybP0knlVtXNAtZjte1YTVVWKut3sH+vKTneus/xNGIP7L55Y
rgXzYtp86BN/bfpWdtNP4Hqro1VQKIwpZWnWD5zgDclnxh63wQqXb4s5vJaej16+a83NYpV3fc69
HMtqZ9CU2et40Zvet+rtkJovOm+cLZNNivPRv8ZD4Edgoa6psPMt3QsjQq1UbzF7Ppu2fl86ExFe
9mFyOB0KxQduIbxCnnieOYjBH06bg1NoXMr6MfH81T/K/ek2LHwARfRGGG6+BQUnDra3PIumHf+G
j/UvHhL2jPU/1hqg9auDWicqKHpNWI0Oqy1HnGkTaN6Oi6g9bpK/uSJEm/31OQnZhVnWyHSjRf7L
7qhcZ3ZWotKxxcoAjrgjaiLOzzE7lbC4PoAyJK0cCqTRZpnKc06ASXHxJQfAgUEkTkzRRDjo1E7g
B9hkYOg3dKq/dNK6NcbwrhBlF6WC0/5U1c7WaSAT5gvQqvmmDNbNmNssceRbrNdTKtaHfDEvaqgA
a9R2xHF1h1g93Pdc0h/l5eJOzpbhlB2JVp59o+cVDX2eJh76TbH0ZHeGdKjWIigGiLTVWIvO1aCf
MgI6tiGpzdGiKPW8RT+1NLrRzoGicUYsftY9EqWz43Bas4Jhm1Vy3q7/YkBEBO673pDNMO4tt+12
62PUTd61DvSTn6wFhCcNnqfGiArFaQm/wmVSgAeDhp9uDe9F5R6PWB+rW+FN723fb/Ww9mWK7JI5
1CyCrNsIcfBLno6P2nFxqdfeEdHl2RgxFJeQqcnWpvzpizNF8aGM2Vky4NAAFZdnX/cXTIif005X
Z2l5VyggW3wtM0obDbCPKbVWKOlCTvY4D15slP1/sx/7/+Lx5qyzxtl6DK2QNPz51IMML6dl5ZEG
EczvVTc+4uG9cr7gy/N4rNfz149Su169Kr3gpPfjma/Sfj/rToNj5WWqdLayJzdRAIYNx9YJtkVP
9B+UeJKUp2E+FlZnUKDJEg87zmGCW5N31NTi0rQCvEbCvki/VdxWrOXQRZyrbbDG5P38PDoct8zW
aSLfzEiKT3oIJyEn64TCkP0wdWouSMIxO8iHp35kBW3t/rENKUlx51zGYXh0vQFgSOFPO5ypzlbp
5aZM9RO+6nBb0mjfePX8zhweyEzTPwZUB0eZ+deRTYQic3hyaEeup/k++H1//V+H7e86bJxz6Tn9
+w7bJetoe7XZn50IP170uxNB/GauOxMKKtQ/3Ni/2xC83zg+YDVYrQT/bKuZv/mspL5JKPEaSbD+
8d/tmv5vaK8wePIDJsmsnAn+i9Ya8eR/Xp7ZJ8m9RJjAoROxlffrI9Vafq4GjOznxTMntSkKUJ89
BUxsz5vGd8dXk7YB4mSvfswIUL8uBJZsVIjIN6rEkO+sIDM/5L1c5l1rT/IuxRwoN76B+lIELfiG
zDn31WBtyjGDsOyFzNwB6goXbhui8v2ceunNWOj61kxoP25qu7ht0lbeB7UTHkpTpIc4iIMDjSe3
52BpwHIE63dYsrQ9SQazl6Gb4+2ydKmBUpSZFrCx0L4BpuB/yug2DVFQ2nk0oYeNHHCkh9ygQwJ3
Nn7ksOjSkiO56TSYX6Rc6rdAFuFlkU7845zb7/gB9PajP+1lPPl3Op5Chk2+IH5tBRmesJy6R9na
xruuW/U9aDJx5+RViKWpbL8lkx0r8HeNdZ+lzbBimlrOiq4+5xIHL4V3PhMtkNvfcixJUe4hUAaU
5NDLQvd9TcwquemaxXiv/IQWiQXG62osqjrNmXoZxaQgVa5aaA74H9Om7z8I0QM/I6qg/bKKzF9a
Q2JuHzx33vh+kg/kwwu21bBCgcIccWObWUv4o5ABy5/Vvin6nkNku/oTDBqbb7oqvhRZ3x/FkvXs
S1n2vphDcZuZ7R02ce8s2745wyxYboDmk0/kBd0+AIhv0+7IZtbCeYB5UduJfBEZpyHU/Grgt5Ep
tbc7p7iZrSCO2rr0+aCTwM1qxcOtlXkG2F4zPUwqLp6Qj6WfZJ+lJF1WjUO8HrXfjoSF3NoiIDHp
dtiORFXMDXhSrTtcBlcsHeg305Gb2cL+kWLMg2s3m12kuyrdFotD6gOSe/09A4LRRs20KiyqgilV
k6fVfYZYfuOqObhN4GlsgQkOG7sNy0vTG/mtbTB2i2SpIZfR4QtmFuUmeY6DhbOcGBL3i5o0NASJ
DvkQFHSQajTga2IVAy1MKQmogcq6IhUWD0mM9V6Hxg5WM6yxedz6rXfNCjG+A0eUJ3N1iujcMNLt
2A1A8at0ulmW3u8YBPXVR1Hn8QsI/MQ4x8pW7GtVYH1VdHWx8pp6eBwBIcS7cZbWay+KuIpg9Q0P
1lCpzy2zz4iTqPUmWyrFaJz7eY3pKMIjmE3dbdiZyOK1ZwgTpTO5m7gHcrYZYst5dkYzvYG9436B
bEwIpMWcKImCdiG0PanCzzmRKhfpTbN5YoYqnpZRciKe8yBe8XzFWGybpKtBw1flG5M+8bHN3C+G
qRs4Oq1zwcg7f/Mw0yruCauudnEYVy95MnRWVLQkT3Cxqva1D4gq3ICNbk5hTB+yNHAFbnrOELep
PfU04NoHlD0YaKGb9ztAYYT8hq27CxlDA6Zh01zGNSndbbKtC88FS3YPoba2grNndpg8nDQP+R7c
/FAPA8saTb4gAh5vHkYQho/2aHiHOjPltDVEH7v4gVvz1QYNs+MkqTjVmlB9RFVm+QFSS3FKZhD9
tDcYdxNwtG7+mcsXG5T5J9DawHwULXjNihYPYIYAXoN9083nMZhRFbvoSo7KRIeLaGbu7tyuNd5r
L8BUDihjvJ/VzG2QiERscscW7YaRykjEd6o++3rW31SR6leYP9bF6bKYc4zGQg1zh/4g5B9H3aWz
iOUW+hydllSTDGsbnIQts/mAR7jheCv0Teu3xMyhL9/6VXB2m5lsEVIcHwQYawzgWXzKJctmbbnq
MJnlU4Lp+dC14OlX6t+IOwkJOTaFuYpo3fo7hSv964KFoNyNFlx6TOjlzqzTEYOQGWLDNS3GKzdu
oXxyhN1WN9knMK/kKs4BbVfzJZylL+1N2jpW34M8nrv8Lp5iY2OL3L+zciwcuD/bR58UjUc4Cck9
y+KEOFQuJ8zNz55bVY8KOdHjYHUxHJEsj581Ylko2W1IBxb/+XklpT/DdgKa0WkeqzBrqntQK+U9
taiC7lOC3Muki3qDgqQeSTvJvTZh2WbLi6ZyzmiwimGvwkDlADLL8poLk7frS5JQuyLli2GCxaMu
bKAhbeff4hDy7xaQhxfPq6iHWjq4H9yw9U9Yu/VTMhiMwdMxTr85izHT5U6G8tAbqkZ7McdXAaP8
w8I9fsKtbL43mVpOem69A6ZD2KCxWj5LlyqIesVYjolVzPvcne3NZPXDTvVkMGBHZz0aMmu5sfsl
OKUZEeulzu9VMeDqULZzF9dF57LISvB0S3yq/dy+tFOd1AAtXQIqwqG+TzDuHNbv86mtJ+sW2GJ7
ZLkIDuC1adOTVuLsbFt7D4VY0q9xj78pA+tgbFo14XX0zB78/RLMD7ZsKVVnIU6jNXTPbVyDTsWp
e+R58ucNiqWWvlMgSi4RsEHqytncglpKdYShWz1oxywzyhmHoA66SMCZMoiQqnDvBlnGlyUQ06lj
Y2Q0SNoXLMF3s87EO8M6uwap4qkXgl3SzyYzLaI8jOaAoMwAODiy1HD7rXMMrNRexIgz2GdjLu8J
atGfYSdqag7Lf7XrLLyz54onL10XTZTmdnZYtPagcrW2XX+oZvGCrQtrzZgSVIyFQg1gvqrQTiM8
IuI1M2L5AXVVp+79tsu6oxNgStssvi8B0OeWMm9tH07ioRFWZSq8d2ApIzZ+vvnaXuYPrUq2ExiR
ee+kfrBvhB9EKT6gmMpEPyyWXec3fVt0JdADI6V/5njZG27rCrikLU1v12o4g5i3SOtZfFpJ0zT2
hzqRmTmcuWVtyuYAho1B2nK8vHL2nT5J6Env+TjZz6IfgidLJc0Zj9yTqoJ5VzqqPAWqA2k2jGhh
6unRLyAcxMN3IOhvee+/BoMevuCl4AThkh6y6bzhNRCUPn4QFvfEC+20Wxq3XBy0Ji2I5grFz3dn
gaUDxkNJSBbKCbG+DFlxbOu5f3A8TRMSPHqqNtR1SfIU+nShS/LEH9KF8w6cLe2Vxs8W5f9KqL8v
ocy/LaGoojKSqn+potbX/V5F4cxmmoNKyPFoKFFJ/V8hhTObjt+fsDcOJdXvdZP5G+IFTBcsnivv
xvuvIIl++GsXDeU/DTQLTqODLIHpwJ9bEXT4lCebTp7KnCSmIIGrDDQXxdBS4gXwekizvVqTxbAS
05qygMu6m3HN6mLcN3/k3qbdgkES6HktffBiwprRXMnVwMhBiGCo2UAH2sB9sVmwMoa1cQatYFd1
DbQH/MkXAXPhyLtEajWnIGWuPyKdCJRAxKcy4Ixt6oAGyymSHnGtBogDIKhCfEErtXKgfyRHEcwC
icebOB77FShg3ibYlZhz9psjqmVPpxVyxaqOmPFSWRs/dY2qORZzgybjgxUjnDiHUwpZYma0HHwd
EyeB1yECw342xzjJdiXNDwg+MjW819QUc40rWos+val7B13iRpeq0ffKDgZwDEmok+sijDTc1xKU
2KNOTB/5K70Yl15UaYaUDWNvbo3UdLwTmwg/mQCWDl6mVjbVgaMoYl8w8oTXztSRUWx1uG0tHS5O
GJGHZCUwLEo/psLGGJ98KZc5ueNwVe9qmMpsDowqmg2cu/BlGaYemoalpx1qPPJ+/GXb879WYSKw
11yN1yDMKSmkmTjHAvnnw5LZdATjeHxpOQ+BFzyUbbmGpISo3ATMzDHMCez11U1b6r1yVXOvsJ5y
wzQBQR4DqDWDE9jD6M/TR6oH+WKmtOSCAoqigyt4PWF434xqyh8RGE8bmLlqWwlD7IHLZaeeidYr
eScsdwi4tozSq1Mmqv7sxsURIU8ByTOXD+OESxAbUBJElVbEj2n/3NUV5/T5CRQ1IwNDiO6Lt/Kj
S5jw2wm+8EkmPscy3Zc32Ak6YtLcMsItXnysR8DVyrDSQzLV4t0no6fYtHGb3484jd8SdmjGMc0M
g44+bwpmxzLOUNd51WxW5kPbETygSZd6duziKTca+5VqtUkoROV7ZvvWsx/yULn0LPdkpEBgkwDV
0PECkXf0tzjuwrdlktZONLU50/ZP+jc4c7t8QW1HBxB4TqNvRjf17grZFXtnXBz4RUlcH1t0eie8
yf6F6CLrdbIHFDCc9pDcalBquYSi7c6U0JjJnzrgA3eO9uqjdErnRuOvv2LqBauUNN5D06TWFSZ/
/qKqNH/lihaHaRqcm6GmJBqqisAC0qLfm6Rnq43bJDhnrbPcK68fb0tQblvMu5yO4yYMHue8R4dn
GA7LijNll3BunQexmCgINI/EsZhajrdNmGVnegPO3RAO3S29zOwTCtOVojlr89LIMbv0qVRPgxz0
B2JmmzMGcoYcxAO+Urfmz+3o9ze9V5NCOw1BfjYXSti9VabgdkwRn8ib1od+MRMkyyLct2r0vntj
qw50G+dPUw6HOxEGu21TEhkQX3BlE3jA1ISTDW5zq0pOtmhuZooV+IxISqQ7fB0qjYJSVsXRxAiw
qbym3lpWRzYH1Mm9nZoTaYq++kKSyHBjKp3tGbTB26pc/ZDXHqlHMpyPdTs4DziW5pehzhA6YRt9
4AuJ7yZEsp84LVrR6GrAfR2d8LqccqKhKOIaN0dKUQ61/NhkaE+57DwthlZ7EcjmK7E4/WEhiabb
TLHp7CbmzUDr2/4+sDCPcASDqJnboGPCzrO/L3ZKP8wEJcGtjCpFAE6AQj9e0ri8b8ZeIEGzkxcC
SIvD4gm1nwD1jLRFMvPiZ9K8iF6Kq1GX9sM8jQMbRTcDt6it4iCK6a5QQ0MyEA8qzrnERXIikKAy
yZhOGQrlc1OTL4FRkiHT4FQXJBV03RyWGmpjsBQoi2zlWh/8ufTsyOyNOOqUzxA+1xOIUiNsqeWZ
FR67uVNfpE++MHLSM3sJPixV259z7JCnovMwvtD7ebLavHtMgh5hXT9jXiZ6A832LNXHrhrEdfKC
5TJ2jfHW1IPJjmbpxyKrVbLh6QluK63nr2CKkAyhn/aOVeXps5GU4yHurPE6olFCo2GvVmSlnrXn
dfdAj+LtTMDUwcmm9IGdrXn1xVB/Cfsq+D6jgy42ft/BgBDJVy2nfId1XtClaPa6Doebeeq8LdPi
PjJq3mckjM44hZbMUXp1xfjWlKFVAH0AuUHSjoF8FYzUczxUIN4CbOOkoGdx5IHm+l65SLPJUVef
wqTy/Z1bJ+UXJ0nCQ6Wm+DJYcXgzhhX4V2Yhp1SERzFIWPXA1NlPaF4W1x6F5R0U3O4irbnfDWFX
I1ky+kvcI8HNXelddRFAvxir4RNzFETVDbS7qCMjkpxNRw8PtEzC28UQ8zfYasVAryljuxZ8xzeF
7o2nFNzsq8pqlh5p1CDuOiMnc1L3DX2OJY53BGTUgPAr55qZyEeGCrS5DKF2AkTzQjoU9Y97QoPu
s4UBosSi4oOuGb5JnHN7M3PeMOfWF4Oi/kOYJB0K5Mm51b1wWQZnmw7EYkYkEV3WC4gp2bEOC3DW
ca6yNW/Tvgx0iGFowtdr06q+rxPb+RiE/bibEAvsFRqug+HnFewEtOzYJGyc7Fm3NWqngVJidg8B
aXXvfdoWlNZ9s2wHPYoPlpc3+0p1NjKv1nryYFe5UWk07r2MFXh3e5zEQ5GQ2oejpY606dyGcau5
7KXLONC0Lr3rg8Xt7XCHFF59S4fM7unDanGMexUcwc00UVd0c1TFc3ffLEVzL+dGHYnlso8TgYAR
KHcj0pri4RCTWPCJs4D9NAESm4FMkNoTlsbwWhI4u49l8+KpItgZuXhgiNblfD6z59yh6e8gwyKn
Ju/zFG5+a5x8AFSwX1wfEddqbnjPmpbZFA0cfbaHaUvvUd/MMoTfn7jdvsyldx9zNt1bGZs1/QU3
3+sQKOrWUQvnj4lF+OqQk7TtVPtMhnV5h3TTZfq4mO6B/a7aj+5AeloPGNDIrOBoEy1wF1gBkn8z
yF45oPkdVnzYamqOj0OTx1ECsdHeBFZryZNXJFbEnQ2zoG7GNGrdKfewjNccX1ED7aQh9aPftulG
L44++eYMakGqFUOMh4qbQwRfOfgiEXClfZCM3i/oPThMT5xUKehsU38YzSL5aMq6+OjanAHdpFvc
yIuVumtkL24W6XNaSbz4ZAYNHcEERhKIINrPhBWO8SkbxnbZQnrIz3kvhKKGt7KBIyb9zlLZSffN
KXPkkCAiMPqFRLIr4mRHEq0QsLdnr0jVAxWuc3Hddr4K1VpbIbMkYpI4ndNKL7uEg//L4oc3ues/
JT6ZSchqrtgeLT6ley5lYH0mJdneAAsuIhX7GF+CEuPtMtonRMjoFzRQSzWQjdA4yxvqqS9ZYDyE
jUuGBskLNLHRW3aKdI26r/TBJCo+koi/JkqEm6ywyl2RJx+5LM6elGQXXqEYtmgP4o1RZOR9ZM6F
uM1Xq0NrRQkP1A782lbKkHZ4WfDF0G6A30giBFz0ZoOZAUZfqpx9NcA0TKr5TPQyHUPXfnZaaBpR
ONUlctCq3VvYwKPFmAD9yMHZLlTcNMpLWm4MJZcsd15nw54OebY0BByFBxF7wd3k0+Fv/AorCLff
m9EFO6bB8ROYJP/YGPF89uzOvKRlkdFm1C5YuJZtrkuzU9YEUCG6fokw/SEJdQcNdrNPrhWIn71g
znLnmXy4PCx22dKX1AlN2/9EeP5h8PcvRGO/DNRWmphNkDjcfLBeDNV+UealsTsXIAyzU152lHUG
g6cz7E5WaY+51QfXrNR7w1mqYssmh+I///FfB+TrH2dqyMgw9AC+rvi0P/rMYEu3/rw02cmaiCpe
8pY4jqxI72jbysf//KdW7dEftUn8KeK1+O9a/f6Vm5Ap9Jzwo/hTxEdVO56RGVwNpNdv//nvrLPO
v/whF7AFRb+Jy+DXODfwerPbyiA5DU087/E3uyd/+BEbnPX3qqWTezuK1My46OVbEyRU1HqBzG1A
61+DvVPe3X9+S3+9xLiW6VSjf1yhCr/aEQazD9OeKgNjFcQ/2D7zwclXzJYLztPamknavk/DyHW2
EGj9+Nv/6x/9Tf/IoenDdfj3I/gP9dCn/2/7Juv+7Y8NpH+88B8NJOH/hofE8j0KYRA9PKD/bCDR
WPoNPR8wnN/H9P83j/d+A4mwhsyvA3fs9f9sK7kABkNiORDiUiSadKT+m3G8veaI/PFmNwlU9JAR
M/u3EMV7Ky76jw+wMDsEPLEybiCsjw+wIaBj0fA8lcUid2xk3dZke3gkm3A8hDVRDtY4C060IbxX
WesnBiHlDaa+MrJUHyIMMUdvQ2p3FREGlUeEh6Y09ZPHBLmmK3uqTTKrItetnvUg77Xt9htGN2Fk
SKQpaAMmJHKrfKmsSExz6XNslFvYH/qKRmzT2Ot4LCmvrh67J2i37EYB0NGZlKSvpkFJFDofUQR/
d5pebbC3Pcxi7h/z2vcOSjN0wUY3lI8ZOPxz3YTqZg5SxAeTKuWBjOpsmxMNfjuDWD6VhG/tctIl
zm5LEHLfDeCzQDr7YG5NEy8qu8lGu1QLAJWachMQoJiu3YX5uJituSNFI44afG23ZhseIeY+NiZq
Aweh0KWU8BfjqUQQRpxDEpK1KVPJHE6F8b43mzLihiGmFiLURiUSxYBWUSIJDORilTdL7xJx6xnB
uUS8FsVM/jeDGzT7yWZ6R2ItruDI60jMgH72QXmV2uo5fWalsD/iHPJPkxuMr5VVM8DqlNiahBHE
Vwaftrkr6jRrRaSM1DJvxip2lg9wognd2mXUN8a7LCbIWhviPIxlP+AAJl+iqjsYeF7tUki4PRVh
72EeVk4VMpkS4GE1fpGJU8eo0HjZQBbYZBmGgQJD7mW57MMlgRgGMuN+M2dGmfabcOmcEfdH5t0G
skWpYE2Z3BlyQcjfj4JWRT648mrMmdMYyNkmaKqHuoEP2V5ATmAtBc1bh2wjlDFjFxArPLJ2Vucg
rnq/fSUPzXtsl0ZnciO6OjPQkGAxbHP9QABHSYlVhwG9F4J5R73H0mtihHcXtvBHwvoIufiozaEz
Pxjj7CPQMEROZGVkJyUbxZ7tK5xo+knSAszpovG5N2qvUM8PkVWY1id40tODZphRwuWtlL23Mysn
88BIpm0GbiaODJjPAqTgaDyn0svkFsQ+WSu9X07Uciahg5VQX7HDrqZmZcePQDMY5bGSUPvlskmf
Y6+S5dXIZ9uKSlphd8uo/XGPgUnH0aBSTBoWTbkzPdb0CCDI4JgSOAnCgIGJTZwGycYxWgYpCAOI
71a+81mlLrVRUiZ3Kp3Vnc+Ae9ePDdqz1OI4yBswL9RL3q6EjrmbKhpV2Vw1937XVs/0DadhEyiL
wySNoDV/WFhQt/OcmW/oxydQAAYixq4P5CaBCLiizXus3VYVcMkXWa6C4X7eWGNKYDFAs8dhDKp7
FTbJIaBZm1qjdyfyMXmKC5RvyFpsMrqMZHn934ZY9Vk//82GCNNi1dr++w0RZzUbYvTW1kVW/WlL
/MdLf/d9er8hlPbxcfgep3Lkaf/cEsmjcjCEumxILjuju6rH/sHIdfzfeGwszpmh6di8jFf9Pmpx
fuNHIejajvhpAP1v9sTA/Muh1gJaRcIVZ9sQmkfwCzwhkGwIjCNzsv8YiHKfrh3phTQd4uzGVkzr
TW/WGxTaKfBBeyY9D8S3ALK6IGCKbM02tgeJXspd7dWJOhpFbel20yB9JXUodbqvZUaa5RyDGaNo
sK61hw2jdwf81bMNSZXQJ4egAgvjuM4LUBWsu3pTLiQHAnitX6s1xa8xF0zVY86Ia6Mrojmt1Hbf
6KZbV6j8RhXV5JX4a+xG2Bxski3bXSeN9SU//Poyz+Z7W/XieQCVBCcWkjczyC6cHpPJE89lZk0/
81pjuaIZnGYKcNHbFerjGoRleAaA0X3tQvCbRVXiPv8B5aUDuwIoXVCwczExGZKD4GM0wm1pL9kJ
mBFQik8M3cC5rp7+ujaGozOmzsdFo3OuHFAUnWNCm/DLzrr+5ApzzI6ff0I+meLCjwhE3nVMnJfu
K3lXfAM/wZVdARs0ViaBv07Lj7kTxKWy9ry3mSAh0icT3oBnad6tLvhrpgPINo9TysjB8QlK8sXE
p3ZXPEpIENNrkZt8dlF40DYHmjhX381K6J1BenUkwixKe2tDZul0yeNsPDk19AbgvrzmJ/QMXyGw
unIqabhxX/MN/7yghZkAt0C6Ip7tYb3C4wwMmEvadS+4DUGJaqoPazvBYii39A5l9mBg/aMqnnN+
C10O/hl2eK4iEAR85Si2eI8/SQgabKoXBQb43oOC7jAeG1mm5qfW77DzF+UCSn/Uy/c0XnGl5liJ
57nQj/3SeXuycHw3KuIsfiYMIH9gYIeYqZgUvgOrtJ8qlxtwHcBx15bc6HLCArtnPMdvWmKbf5Jr
zXtL15uoN4lzTH8ggYN+5G6g9cSVFU4P//gHBxigDlAKMJErRjDpuPkMGwhAjFS5wSjQ9F8p1RD3
0KyCOsrQRm8RTXCBOcDB0QhF0qEMQB0/n6ucjkgkBUT33cgt6uNOqmhuIzhwj0EeOycjHyF4zNrh
fWfLAMukRGb56ECIB8CpS+6YGJ3H12laZZgVDVogaOt9MgvAg8N6iUKnd06lR184tDp+Wa/M7IBd
R+zoVkBQHkeBjddqXluaVM8/buHMAIFLLlN9U68PO3tf8xr7IJy1M/CV/ODr/CAUoQXA/ESEs9zD
jBJMpwRf5Eo+cKKmCLlhBnpaNwVSB+6A9ZEgYCE7IHzky5tpIIL4YuHIrEy9LivRR3kNcAR/8K0n
F03eswHSgykO4WzkUSgk+gWkaDraNbwdgsCyQ5F6ZKyB5eXjmHA4ftKUFeIengcyYDniOasZW458
P3ELunrEFn+Y8W7bG1TEDsTNmuzWuhC3i1rjbfsfeMG6sZCaFgwAwmgIutS5Z5iJNNFou5n1FP7x
1gRSdIR+YTJ9hevtwSrfOuRbtjThJJ/Xwciq90s3D+kOJwxPGOB/3hBj1umxtEmKfZy7qbmgOl1P
TkRSOjPPshRruGklgfCSBMzvcWnAnpAAQcgkFvfJNGPrqfeagW+wdKfHhhsdnSpDrFdpxgrPSJfg
vU8hM4OYuPqSdhYaQkLYPnRgjdzjNBBp7Sx84ElK7ihDIBraEq1mPcXmsjTnpOa4u3OqEsRzGRPO
mZsLYdpY6cE/a65Ska0orAzw3s6ClObgUnW5wYH1cFmJzvLeTGQ7uH7JlXqCMAruGGcUbfS2dAjw
ZQJG57Xr8dSveExNB99n4Kysa7ZCkEuC5dptXmI53o1ivXMCq6jns5u3/Ho7ibuvVHIg/7CC34fM
UJ6c9d5r6RvmN26DsXuwVr3Zj3vepWBTDHb4zJFN85s8QoTj1yEbARtRXfI5zXUbGTXl4MOIZGGi
hd+xvrVdH25J81jvRzFDLGlUKJ6ZN3Ihfy5pkM+zcgvXilvJi8N2OOVhh9CIODnd7hqOg/euz9NV
FFLkQBD4eh0Axz+euHIM3WddQYCJJuW16f7HygrHE0iNJhTr2cqcipoTJID85OkVblW46ypljZDV
SOnz3sRK/iTAt3ywUuAADF2+InwVp7Yht2wT0rFnc0ZfwJyAPuhVLx4LWcH5YYhCDvSEfmNFtFLE
Vul8ZPkBU7C1koEjxCapKYZBoC/ipqy6nuFAEE8QurtMFA9LXqDGzsiyieh/J89spbCYepJEzm5l
8tTIYWKt5ZlstylLTI230PaITFSt/7Wuyuc6sdqziKfB1BTAeuIc4rRPOK6ZM68bUedXxRMY9+aG
PSa85zxtxjy7o8N0lbAPZVn91SNK7qYbiiQaCS7+mAXKY5JUxZ8Vxalh1+q2w20QtX0QmQFDaox7
pVUa+tj3M6TUobkJctGW8cqHryNU4Z+Q/O6bplN7g2ih+4biMC+Dxxg3jflp9ovGWDHZyCJOaG1L
VtWcJ9z1SS5xzMHeNlTBWxThSxUFHVkoDN/dHN+bXR4ttFzpJnMbmgaudPayskexgVG1Rxupz16e
ShlR5cxEoFVNOu9nfy6CI4VoRo5eNyCztoNU3PSOu9yFUx+cyYVnm8smtYoAscyV2vpIN4SZE63l
u2yR4TmwY+5eC1S6n4Y1GJC8QWveTFADZTDctBMJglRPSOw7w5veCrfOP85B+RHOjipuC9W5D0qm
DML7TofYaFuxD0dn/N7NrfiChYFmh2aasXCT7ZQXZNuQGJf9zLTmaI6EeM5TX+5KykZS89z/z96Z
LceNZNn2V/oHkAbHjPsYM4MzRVLDC4wpSpgnd8xff5cHpVsiM4u62c/5UtZdZRQiEID78XP2Xpuz
ag8J6jKQSTZfcr+8Z4g/1W7px4h9PDWJDxgfSIhrdjmKjL0fjV+GaIJBn/l/Mi6Y7xJ3rjai4ORp
5z7Uis6Vt4o2IuVP5W3dqZy+Zr11b6CdZkKk1GWQJsstyhUS2f2+3MHLdvZROPgXJAk527hV960O
ylxJj8poq8q2voSTxBIFfIycBtLiY+qGY19KcaQDYCAjqtVZHvbORW0zv+OmVYT1tMSmeGQlTbRC
OFQvmJxYsVY8IfmNg4jVp+o0llxcswmgvnSGinRqwzsr0EjfxrW9tivMuJah5D7QO4Q9E/k3xWGP
aZYfDNStQYghCpYMBd7lkrm3fVpaG87B5l1O6tRFPRfdgzVZxsVcAmtZGYHP343Urn92Q4EZK8JT
fOymqmWU0NWfMt3zZ7iP2YTn28rvLRkFB3+0jSsTZdCanddn3OnsCFlF7Frn5dmIzf0Je+inydAB
QiBgdESBVDsDe2+NsnzEwccEc29GebJ2g7xds/jHm4Uh1z6Kk+5sqNznBuDT1uoEBPPG1HH0lTib
M2k/RdLE9kIO+vQJlDsoY0NSCaZmtZlzM992LcOhqGVFYeWXsGxqQd5PavkHU032vkyKeaOseeZH
K8R4kfSGL1aN3QMFZyEJJPeuc807Mh0KwbSrkCj1CWpHHpRGggO+yEqnOPiLGuJnFv94l2RWuwEu
2WwixszkvScRfPYa4vm+8xKDhUmm3iFAL/Jo5MoK2PYAZqKbFMlG+81klrRb35M1lijei9TuxsfG
C4qzBbkVRJuZ/PWlW0guMvl/Mz/deVZhPozxhNtUQE9zjGPq6sKPhRTO+FdQ2vFF3JZXtP7URwMF
/nkpA/yfFeR3qoEPZW+RvDUqj94WZ5fumLftnH5UXtObZ2VOItbRaMWik0ztLNzZIWSJcZsJnU4b
c3CLrqOOQBA6TjXHEDetg89RW7Co0xYdm5nle0bpAqJeLvbez5DzuWurcAxzFSvsCMTOuWZvfw6S
kl0Xwj36jyAN7HhH58YtcUBI/vsc8Ridf7cE9TVIhPdbF7H3Njlxe6tRUYh4oLv6ddo2xXw0xTLd
zdYo7qlFCVlo0eQhJKE+++XE//8zjALBxMHe4gBt+Ryj9STjF+RGn0QFpuM0O0Q15PFNWZNE93Fx
ll59cuYFkqlThlQjdeUCZ16NOZvv+x/gr9Mb4FC04EPhaCub/dYmPya4qBfCaA/uFAbxKqpUnG76
UETWlWByF1NsRs0+tdMkhscTLdW28VR0FVeduA/MXlw5dU5V+f6n0l/71eyKD2QHuN0o22FQvh3g
VHYfEcLlxIeK8Nc98g2as1NKBgMVGXgkkuSofPoS3t/GGOLmpWP1dfo/8Tf0CgUzrupXrMRbRq++
GVyecKHA0+Y+540lupr9HN3Fwj2ZwS0fkGzPqHwUrrqMHwSKAmpuewzs+9yPjDOhy++XUJ8BvSA5
qN5MFNXKpI+fHDp9gm7auMq+n5IyxkpnWrx/u/7mR3Q168MHz4xwXby9X0MYp4ZtBMWhigacJuE8
9ViuPbA5KwBYOGqqpqwI2FDtU+nk813b0as4hdKk9STvyqp9Qb3991v4lpjBsIUayEF96/i2YBt+
/WAbLo6FnrqBbEIAhSvPgLXY0ZJ6VLR4FLls+vg7WmCMGePZZ83A+aLColfsBeP2dK1Uo89g3Nn3
b5X9dx8MeFHInJJ5EOSQ1x/MH0y0GbJNDo0XU6HGoAG0TGccpY/RPrVV9aFJisA5m2vKVoSVtcqP
xBsPd70zoNZNhjF8NM2Z0zJ6R+piusLp/sS9j52F8j2N6UQXEeIKTEn0eqrQ5M0mgJtuSe7Lqb9E
R9w9vxxK05JEln7RXQCa3oBmoxQxMvmQWISp455woPNsLeBF6CkTVbH85ney9Lzq9ZtGZgDKFMiH
tBABM7y+HYkwWrrmvrG3E5c10KoXKI5Br4861cSnZ+EPL2YrGIwPlbXQPJnKhI81o3f+MIUedyu2
NZjZXQCJZIXD/8nN4j8nn/dwe2oP2RZImtUogbYR1tEDTa3xBpVrqGlkL8UD0O2XYBYgkzRvvHwe
eEI4EDyffvt/R7O/60RbrGW/vCZ/E2v7p3xS+ese9Msf/RzLun+wDiLf/yWM7YdB+jSWdaEqeSzY
4Wn2+qMF7dhYodlTAg8HNaxz/a79aEGzpP4DV7T1NmrMRFzHuwtw0DdtSPiOFj/8sm8Wdm/QY0mG
C5sm75DgCMab4wGtouqdqwsik5wZxSvE/AShmHZh5dqQ5WprltImraIMNE+Pj38ptYnLkti5ppOz
q9MmL+vk97Jsaexg4PafHG0HkydnGHne/S7sgvTK0sax/OQhg9drceZO1NqdXfuq02YzMKjtzhyC
EjebWd102pTGeQF/GqfL/FHO43jU0SP9asJ69QkhLQ0qMzGg3QZ1eFckQXknrQ5xNTY4RWbXnqU/
vvFad7nDcSfvdA4O9ZT2oEXdtIWhQ/FFj3c9sTKtB09MWydxCMFNEXzf92k2Pfl+ybFN1RGazwUQ
Qds26obpefKRoW4PK67Omo0dD9YuTHzxgflYcudOXrYdTGeIV4bJwJe+knURtOoBnQ/VPM1wn8jc
AVCyaTfLfdX1+doU05/5NEm1guelQGUP6UWbVhzFqsZVX4hrG5OV7pM9FLzzV8E4JDujS5ajLDWC
NpltEriGwNcY1gBMPr2HG3LUM2YD8fWYZ9nOz6Z8sySc7BWBCQdzrMeLKan6i8oQ6VUioMytOhKh
PtDs6+m6hvm6Q6x4TU2uDjOSmEu/NccLRzGCZquwn/Bh1McsFN0Hj4zzaQ2hPN9qYg2jzsQKzkgq
7y8X7Fu7VvjGhviY6tagYfuhm53uM1tz8X1G/nRvDX3KIjZV16VyjSs79UnUwUfIvcJoiiQlvGlV
UH6yZQpKJGiqTdUxSh6rHHa4SaisYcsJf7BS18gnwShP3QT+b0hbiIVzjJYW8f9Xm9G8XCNrY9Bv
LDZJYFOR5FsHAcEt5A0Tj3/YkuwclTRtzXrYBaDraf86T2BcgvNTjgpMmObKkVDt+sqEmWgtBIGp
eNpNwmBsMzCmvWgW4L5F3AQcrD06L1Wc3ZgNUrg0j5frHFUnA1Q3MkAf2kG5imIlwlU7esUEDg95
eJV6PutXkhzTHLkVxU+20STaT6koabBP2XThhbm5TRzVX7Ij0G6om3a4lXoS2Z6GksZpPumm8X2I
BPc6YHgp9RRz0PPMVE82kXujCXD1uLM/jT6FnoK6dQuwN9GzUU/pMSlkFEamqZ6e2nqOaumJqnsa
rganQStHXc5kyDjLR5aR5mbWM9lKT2cxLbvbVE9s/dPwFh8Bbjg90UX2116Xesor9bzX05Pf4jQE
5t2ePqrTaHjSU2IMgAyMiTA1yIlliux6UXnsF3x7q/I0Zh6M1h12BEWbBIgxZOKYfxpKoxx99EXF
qNr36qhZO20bsZKkaGuXsn6mqcaAu9ezbvs09saCwgg809PweNCD8ew0JC/0vNw+jc5BdtPMmE4j
9UZP1zkDio/yNHKPG0s27a54mcaLH8N5ZCR6Vi+HJmZyH4+nOf50GupHLxP+2C85f3Y2DIdDreNR
quPSWMpY1h3NhanZOIOVjx9kNsXBVyfOo6RaJ35hju5DCfyq9bdBQ27Lzuj7Lnue/aYROZ4cISUb
F2PWf+uA39QBcIN1/fffJ9If57pMq/iVOuvlb36UAS97PUdVD5QwIih90PhZBgjxh+mCj2QS/EOC
9bMMcP8wgfRRBqAS9Ij2oMb8f2XAH2Cu0Peb4INNwP/WPykL3igeCVBimk1NANaFigD92OuiIOpH
uBRRO1715TPBl/DA//zlbvzNwfBNsfyXC7w5O8jJLkrmHeNVQOI8u/OqD5/S4SoNQYi81Kr/9QB1
8if+UpijpAwocfFR2pRcVDtvzqCzUKJgyi0uMxcAftawRKBWw0MNbZK+3xd1eo2SmsxAc2++vGc1
BDjeOtM2mVU91y+anBgHLZSZPYYmcw8Vsv+WIppMy4teOspwzk2vWbCQhFkk7zHLzeeeQ77Q/dx2
u8xK3aPCDcb0qabhPGdRi8GfwEjQ6bYEbGoNHpzg1TjYYbdxixKv3IcW+vkg4fNWg19v+BAlVDeP
rRH7t3WUokkf5qnoz4uo7XVGJ5PUHf3Awsa3hhRqQ7mxXOEBcccvaO4ZVmJBYXTbWZJeuuvY1xjT
m+UcVXhifBhpUzvV1h7iKKRs6/KsmyJN9Eh/JLH8u2r8ZtXgqdJv0n9fNa6+DU/Pr88OL3/yc9EQ
6DZthxfT5BxCN4XX5ueioZGdP5cJi9MC6Xy+x0yDpUVwZPkpWGEFMV2PgWngQPnSB4l/cHrgHXp9
6DVpIuvLoBEmXAfx3Jv3OOmcaahkY1/6kfIf59Fxz2ZbMDl1l8LczAmktc3U1Ec0oK1Y1aIdtuYS
K2CbuMR6S7UX4Ml76xNZvDn8t0Im58CcbWdtNS3FBi/WDH3FGT4hjZObLp6pQprZooobAoropsu6
DVr6atj34yzuGE4gURmi4Zo5B3OHwKjGfpUvEuVgiwdml9K0OfgyQ3Qh8wFVGESPPUfrpl41CWUw
2FASCjbGjHjAmWff2yUTPt0Dku2lRxKRmX9mPc6YVTHn+XOLReU6jd2hxKpYTtcRzW9ko3HEdy+b
EjcrObm5f1bP0lngckCP3LPD87/aOqDzSO7YjCnWbeczEmh5YctynjAZ8wGZxkeLQTBIW5b2LTqa
+jZ0svhuyfLhumUK1mSwDTdk7AQxwtUa2BN9l0MZFnSgMqem5Ub+AAbroM+rjeHIqWsu7dx66Jqm
85cG565Zd+0hEm7aw7+zYtvfI93PafZK0O2Qk7NSVuY6rwAXo0YsK7HuqIPOHCVqGHBN3CbYA9FS
VVW+TcHUFpRoDX0L+27IyUeRqLqwU7hpNEzwu9FyEKFapDLErRDLckexRJe0152veO0aSUb3WszG
bohqoUZkpJ3N4tgitesYARoDsl80Bn7NuGAU0bklkyLatI4a9IPjLwcmAS4W0gnu8iovYdcPx67r
+8a8EnOZdbZcSaWQnpTIfq1RiU8xqnlr+Yxecq7kczciVynh0y9LEd2e3uJ/F7zfLHjkAGmQ639f
8D6m6ivRsemrXPsff/VjzQu8PwKdtoBYHO/Fq6yG0PoDXZ5HhhNyPVy4evX5uQT6f1AIMWlGtudY
hJXyMX5WSujYaa4wNPaQhQSUWP9kCdQL3H+KCzIaQtd3bdPiKSXfiUCJ15WSJcwk793EOz8lrshS
4BsThIqBY6HFSC6P+1Jy/9dy5u8uCFnPZMVx2QWELt1+6deAEbAakEXuue1aweYkIlhC1EFeEbSH
eEa39ssP8jeV2mtJ4ssXpNjkfjGeCuCbvr4eLZFFUQw7536deE8k1YkrTnziXrnEh75/qdezitOl
+Kn5rYFYmxpq+/pSksSwuM+Fcw5tjM6oT+602y3IHjwrJgdyWcJHP88IiI/IyX7/0n/zLXmSsEoE
NJIpo9/8jMSNDbNpSOdcEUB0VgUNnROOjBjVh/i34XBC8EXePDQ8gYIESLrFGDPefNEJjlDpT6lz
PtYeFwJriuhmzEy69UPno/yqbKb8R7TltH9nmQzMsESNNm1CX742tbTsn359j4rA86iVfeSxb4dn
HKFhdMWRcx6MDl+XTIB0TwYW//G/uxZFCRW59jn5b0dCMebEIsHohHcDVVPvGOrZJxrhrs+s342f
9H18fZ/xqSDmdWmqIt79C7mEcGLDq3vnnObld2VxfO8tEOz//N6xCIFb4WKsUm9+THPIHL9jiooP
E51dFgyMNk/sWrFo8dj7FxP6dXv7lfSA02IcxC18y08PaGYMCxnp55wociKxBq4pIgPdVQFb4nPQ
5u4TUzNeUp3kOCdIBsHa2me/+Rh/fYI9QmpMfDu8qrqSfP2qRpawogi37fnEaQLSQiVQS0WIhBts
52uzxbu/zXOL0c68IBvbnF5et1FI0H6fdfnXl5fPQFGMGpRfmv756w+TF2CXyrzh5UVrckfQyogq
mUQ/B6nF9v0v/neX8jyk4IIjtm29faKmJpC19Fv7PAWoePcSeU/hw1IfgHv+DVH69VLP8u3gkjd9
uHUWl/vL49skXV3QVYZyx7EVeZ8hm8+VjYTzJFceKq1le//raZ/ZL4+XviSzaz0JIBiJH/htPc9Y
zAFC4odHM4JyTG3H7E1JtLEIaae7VBG3trVdZmpJkFn3pwFdOcHN9yHljJsg9doD0E55OK0guIWQ
tc6LxTgsSgxmgKmof3eT3NMW+59XguQUZFwMS1yPvCTbY2t8/fNTn2bOVOIzVoVZ7swlWXZ16hmw
clTeA7Chpo7XRZHJOlrTk5+9reAfu5XSQK07E2OO9BYKebqO3LgDzld2zxNCSuiWycJ7ZcFDTjam
zMSAckLrt0VM77dNEH9Ct0FVnvFnUstffaBhcqMyZJmjFtN3HNvPMarbR5lxA08Q1BugPOSxeihs
H0ErGxlA76gVB6Fc/mmFVn7clCETZxSyKWzWuE9tb09VzzV0TrenEs4MLSc8BgX4wVc9KJUrldQa
qKrVv3Ptd8veiAhPwVOvxXWMUORmloJ5ZF4k3XOekfdKYpPVHEuRzneCgcgNqFhoHVCY4vSLmEN+
Mn+xPU0TCximnBLXqy73nvJUq0dPgXMzZLZnRReCHZr42CcOPNbXBiX2YWj99k56mI/d0W8RAcWo
8Fh/cegBS2GHETNqT8NueUmnILhwIoDfQDe5o1r9jc063Uc2boWTdtOoQY10p9FuOEb+nVLx8mgN
rnp+0fZT7IePggnJc07MA8nNNorURUHuXAeo3B77Rs+YMVXbZ2HECWdVZihZFy3rdnoT5Ohpl6vY
qXeN8sh9mMtEZofYmVDHzb7Pk+2gTJ9XZQWa75jowgSB2nRzGumamYXWt56hWBemgdjerQoydVP4
k5vcNvEaeFqcO2dZ062HOgAFOZiR7x0bvV4aAzS4vXIGEndRf/FhbNfPy63s2Be9OuH9q82Y+W+J
kukqMUom4PNJexPVgVakz46WOucRMmlR2TzLQ2agDUBArPZBR47VBFXnphEBe1FH6x7ZKr0wa9VV
Lhraxo4XWIDFEq+RwLpPQ926T17SowhUlQyLjTsLyWB6sQ4LkZL+xiKi8Es1DNV9sKTzZdECN23V
VAPVMAoRwGEw5TEt6uEshrTBv1JMEyjbpe6xEkTePa6BFCKJhy565ePWu6KDZp6XTkKaT5mH4Tp1
FQhJF3//XC3zfQ4gfdvXSdMcc1AyVEZenqBWVNVt16iAiLSoL78hue++Bw5ZmC5wrSsSXXDDzBMQ
sDXH32ZcLwUL14hggZtgzM0nD1WU2il39r5Oiy82CiHeRa1MGe8wnPtkE/RAUrHGVfuh7usr3F0I
3pAPJF9i2wDwUHOcnj0dMVLN0TmME7/dB2r0PpM9AoK9apYvXjzWR9sBFbKCkLt8qYo237qutRB8
O/AzBpFLhFI+Vl8yDvPdphp0KqUp/b0uRhG3TcicN1KWxralBlwNFC+7MgDVwcKEaaA2o7s+h/JS
5W1zlhHIu5vdfv4WocTY4tEwbmeCcz+l+YCpYiaRsKnwHGatQoedyyfsq7wf6WKgLCyTNZAIsSsB
wWQyMK6IcTJZ/u0ISWQubTKdPL+w626dt1B3XNSWfhDTkkT2Pl5Q6QYHyxazuyFZfVw5EUkb2iEe
bZw+Ts6CulEojBVAeeSbW6us+4cm99pmPVRq1+uEFGK8vxa+qj8hOLRWaSimnTIiewPl0ISY0JW3
7EqIMgkdTS48p6X/EZv8onjgs4vaD8GTdn1zQ2ACD7VB+7x7OoXHG1bGK6G0XmhbN52Vnb/YYix7
QpfBats9x9JkQUIhLe5fzARmNyBC93uUUkE/ueY2TxON4qi1uafEtbCsLdeoP0fCmW5O7hR/LuSh
UyH7cdC7Efhly8FycYoDZXzbqD3ZCyxBrMYUZk3NajtxjlIqo4TzhkXcD43Dq9/TCjo4E6DSgyty
fFYNjy26V6Jy8WFVBUzNNqaeS0A+CLsGVYLzSTXlF6THQfN9bgZnpeiXRNvC79S2ypzxWxmMLf2V
3HA/hl6EqDwJ1QEVPpLbaorhgJA2m/wJaO4pa1x76zppTENpZvn4VCxGb3yAW1HbB5icwdUgM9hU
BX7YZBzBwRjesqMP3jwsYVz68Jic8WFwZXkH0uy7VSyfSN8S13kHhZx1lcRB1IL91ukb6znukvh5
SdPxQ9z7/HK88dm2JSU+XDmxPxKRkaTamFwo/+i5jNk301jgT1Ye6zjOLhWjAMeNc+609XzZ0iy6
85YphaPK8B12H79CtqbYQehf4b/dAnotLicpneslXYprZpT9XZkGuBzoNn11BqPY1t1i/0ma3XDe
0cjXTgAr9VYqsHH2oG5cjf0CJKRsC5YLIB4YGwLnOI/Dn1FjjB/GLs4hTffmpaQj+CUfvTxeyyIJ
2Svh1a1a5vBXIXCvSzm59tEADMjkY4jVk5WOzXmJIm0LMaU/R2tlRCunU6XcC5a8nUExi5ZYWBZU
YVjn0y4pKvseTVoD3B2fdJMm0YU598stLMZ6FQIM+dwXzOq3plJOepzSaXKxCpiGtwqiMcivvMkc
m32Y9OrAKde4yPylfgCQboXY4fuSMB3DN/NDz8NzRaus+S6GVl32TTPsJzbC8ypTJVBrHIGKpi7H
C/KE2z1kWoEBj8rCWMeDP9zG1kDSagVuiag2lrzP+dTBQpoL92JKLZZR2yTRbt1iT8TgWMo+WhdV
bV12/ry4q5mWcQC82ndYEMX4rbaIzNpBalp2EPOcM8dpwUMW3nJQvZ/eqVK0D72Y1WNAgux2mJZ8
vdB/RSrmOSvHTBKMEkvmb+xm9BGbRfB3zbJjH+pMsuzQCKfFxuFW3QwL5xTm1b5cu3WUXhNRMD2Y
cjQu3bSzY9DOgGECtAWAuZvKxV/tu+O6JuxX7Xue3e9RkUwfG/xaX0c38p9JlvLSndl4SAkVwSLI
u+oCoUcU2PV3FMRtupHJMvcHv2u+u8kU3xC2jKd/SVV3tMcJy1Rd46VPphRmtoO9ap2zO18bxZht
LYhs3SaMqdnjBdsRLs/aT1Zu73TBed4DCTQw3X9KsPaRDxAv2bVJyIAJe68qrisca0TMWJNxmyB7
XLNnKwHdqhmLqX+cEvSizssJ9t9e6G96oQx/wndHxlffxv85PGH0g3Pw7dfB8Y+//NEP9U+BGTSr
mP5YHE9/zH986w/OvhzETUA8P9qkP3uhKM4Y1IBHRT964sb+2gv1aGBCCKEd5erwon/SC33dbnEd
nQ7GCSxw9HiJTt6bpoCDMhWWKK34vHJheC7k31le/Pj+EfX1CfzHRYhWhErL92Sm/vq019WD0YRh
sBxAzrWryVfLJvEHfw1usdu+fynGZL8ehk/fhy4r4hoCIk3XfnOpukTEklH7HqYhZfDKvnduWTa+
lBrsRhGn3aEUkmD4xXWYJYNVff/yf7mdDPH5vnQjaStBznjTk2T/DNzRs9hnq/HeKv2PAWy49y/x
psNA7B+XcGnfcnRGivX26MwReO5xIbaUG+M929KjCkW97mlHrMyl/fb+xaiT397QAGG+CcqFAixw
AMC8/u3sGAvIFCp1QO/bHkGbEpQGj7MkQA39TjE4D040tmQmxG1nrly7zkoqgBDXBs40zrCI7ahd
aQaHK5IK8rN+hH/OmWoIWzRbRVxT6YUZu1crGkzrSbiS6BAhPZT2n1Y27pHwdNAN9VFIdqb1OCvy
toDQ9uUGaLd9lbR9uLEToohYN6dHhvTyIqWMB0iBMC/ZOPS17j3cMB/T2WejJRTylmrbvXbZRu48
SpjV4EjEDDE4rn6oxAqFT0QARt+uUGG2u6FfljM0SJd9Zgw7uyy/O35xV6fOV28JbjuJGXx0gvLY
mNOXGPMhl8i8rUFJtSrtbNnkzcI227pAMCuxcVU2fqOea4lYSq5pbBik7tZy61hlv0XE511NE+pF
CHbRkfneo2+I6JglKTuu8hswcMM32zPC+4kJzWYWWQaOuI3vO88p1n2A8pBKAuNTDDJtjIYD/Nto
m5lTclkpl1o1IpgrmMdzF25xvh2l0c1azRSHsHmzHvk2dfl96yNHT+inrTH5Ytoys8w8rxoRiV1F
OeY9OJVvfEzyQV7jVOTfCabJuq9FPpzT/+gPTNQRXUrZlfyq5OdEZQtnpeBQaFVtvgPbxiNStmD6
63peZ9AIiP/orR2bufmIoSLYAH+Z1kaSWv3nPjVbJHrmTJza4sf3pA4uFF0cXiOsuZuk9TROOBXh
2WLI6CKKEnnbLJW8KaW6iMLZ/gxUsLt3ejs/aFDNpZhs71BWPAvg4dNd31XTvirtz0ku3RmhbB/v
MmKtD4QmhrcmsTR7w27k5RIb9U2P38ki5eQSknCD06opzJ0c6RrBDEKaCMGWThMmnr0Mnf4cAGK+
omTxblJyZ6LIrlEIdr4APRrDLs0T4gjcj9MQH50y0jP38baZ84cMDzGQzczYO2VFYatQ9qbMEzhM
AsA3olHsLZtgAFIvisNcds4ZTVroRJwti5UZu/V1ObNv8ERbiECNKDZvgRzMTwo9ybrgpbkY4sw4
72LP2tsTLjWvoKCkNMYYDI3S37Rmy9VACHGQDIH8UiZN0S7CHXmcjCD6HORdhes4DvdxFI3nU5aB
bqr7ce3hEdqjvox490HTWw5AJpJEEJO6ebiyvWI8LlYiLjTefxdlXvhY13WG1DStOKsmT+QafQwF
WU1x15l3KdksB2uwv/j8rtg74g/YmIie8LnTdoqvzqE6GqJcrhbHIIl6HPJNG4gEsEZ2aai2uc2I
59lU7fKcxoEKiJvhdBJE8XAWEUWxFYZ5O839jkzGmHMRdNuarJn9kvPPxpHXPkhh+EQ1qNHYNGTH
7Yhrsp+oifMVvQ1vq6Zd28T2ves2oU60BWZd+YO66Y3GfmLdDs7wN9h7UySoU08YmqTnF3KdZrmK
Ck5YKztq5odaBMUFC9JyJqaQM7LlfpY1qiJ4XwaNvKheF01kbZSZXMRBtU/YAEirMiFRxTFemqIU
1ZUqg7NisB40tmFlRYIQHSiQDl0BglrIpKJVF1zGUf4tIsSIPA219XvoH73pNGgj7OGao2wZrrBZ
BRuWBO86nVGmhp4ozrzSkgc7QFFZj8v4iUB4e0U1xJVNyKHEbnq8QCuN/P4e0k76KMbWvCdpyLm1
l8yD5xgKMEZlxqHDLXCw0czcemA2eU+86RnxBAkbRNhxm6t1DgT00U1cklNCILHoewsYSByuUUew
ejAtRYCy+M5FYQO5gjGyDKiMA+MACI9A+9b/6gubSBNtk9q0kZudBVng3xdqEvvKTenQWQ7JrsOc
HqzcsbbCC5MDUHPO/VPvMrh03WsvFfkhMeL4S6DRROm8L+aE2z8k04Ng5doA8A8Qa8/FvR3AEUWU
hzvK6HLrg9N6W28sy48dmPov0+AlV570lo+qsjd1no6YPhspr3rRdLu8zHjyCAaCc1bIVUGrecPm
+b3KlbWK4AbuPLz2Z+yP49mQ2awZLZhb77wTJWKUjVWo/qWu+LfI/22Rz1Dol6rob/wh4/9cfpvS
r/XrCv/0Zz9VXqZ2eziei3+TcfgrlZdJth4TEJMOrRu+UjzYKB6YfyAbpTrTggfKyZ+iLwHbCBsZ
7kRcHhYT0X9S5btv6lKEAFzepYoDq0AZ7ryZt7SZU9AKrrILafXp/OTUDlt0RcuNGGecnRWr88hG
Nh9SHF+lcVbDU3HlmnMI6b5jau6Byc7PEiovQnmzcdcT+urlfKo8/xtvqb9B5+7JpQVFEHs5ExhM
/7PzAQvlEvRQUXrLatRzAb2fLWqOKd+3iHayJLw2U6Pzb2nYDsLGXNnJZv5gVzKCfjoOnfm5sMci
nfUST3qFTGoaf8eUyKn1FPhsMUPpzvQY4wX7MF3GAZl48CGx6I2M2VrrbnnLS6ejHIXZXKp7WkOe
2AaZYxfmx7Rl7NLvq2YIQBIqs6zMc3Ao8OsWs/2aYAzf+W0z37hWUaHVnMeMP/VmY/nSVICGX5Jv
/30Bf/MCaqPruy/g4zdZ1lX369v3429+nq/FH46v1Yw2Vkseb5tDys8ztv2HgwnTpF9EE44DGVf6
zxmb/4Ljt/Ye/xBt/0dvBEOVFjjvC1Av5pX/5O178/JZHHtRGvB+o4vzmQ/r//0X+U8gOELg63YP
AbB/jjgJjp6YwPFfFqWbl+Hpr77dN2Ng+GgC6CuwlQCpKXfizUk+guhq2RT+hz6rOMUMZhisgimq
v1TdMN2UHj7TYmm1nZop2uf3r61/r9fHbi6OqoC4FW4b6tI3XzHxCuhdeRAygAtreJNSjZthYkRZ
wjW+ywhteorDsgmZUKX2Ri1z+m0ymN9s2SDtTSEFw7Ye2E03BAWsEqM99nmdXKsgoy+ZFTCTu1k2
WxUz+uqVT+4HxeTmf/ElENKEtF2w11Ecv/6dTOk0DJKX8AChwNpOCDJ3pQH+JwUP8tDaJg1HkUOi
Mkp6j3DlNT2HYR3QNkgXHdqNG1DoIMoUli1zwLodMvTZDQEpHVM45LsAzs19mfZ61rR02coo8c6+
/x3+0mnhdwh8dMYBCiVEvm/WeeXYfT/7QOEhXY4bSWQM6GwAwD6Y0/ev9Jc2hL4ScD26HewraLBe
3yx3EIrgUK40ADI54DLjx/OC9ig7u701XWhR71/vzUt0erwRVqAM5BFHu6yfwF9eIkuoqipJOT6Q
4CdvWVHUaunjfyaq4rsgztMuCvprdmDZb/fJEB9lUJA8cZAWsIGAu9bYYXrIVXD//tc5qW1+VUBw
JRelIQuTXhf+sihk2K9D0lEZwpH9d7b4CkwlsV77eeaHm0ubjVIkHlVz3eV38wAAsCm8fONkhN4k
fUXqsuu2t5IGAv5y5uqrhjEuA0dB7yvmxHCsi2repzybD6CzqpnenkkcaJyRjkazhotMjS6BAys9
KMtTH0dvSQ/vf0k70M/bq29JW1GwNOCypu9HufD6V4usqOiTRU6HUdewpa5mAZGpM0NXuLWudT2K
3okI0o2r62Ae3uzAaaHfDacqWdfLzal07iiiCVg0PworT6/ccHa++LrWhjW6lWK0Pgj0K5jOAZGs
pUcsq2XmxA7BHN8Aw54eAMJbm0rX88ilyaKMv7Cc5QdP1/xxb5E0rs8B7C4JrfSIIQVM/AOF0fx/
2Tuz5riRM4v+InRgSSSAVxRq5SqSIiW9ILQR+5YAEsuvnwPKGrfUnmn73Q92hB2kilUFJL7l3nN3
zdY5AEu0jr3T+E8oGfNzbmDVrnEfDpt0/GvKg2dX9UVyprmjmwKGQrTm1qlUW8+iY+nuW20LbCHt
uIOwRnMzWAlJPaopngdan3LrgeqtG3KDlhySBVKKv/VKSTE4RzcWNFC5TKHWF62MjK2/clPHfIK5
XL14pBu8Yr9t5rAgwoo8T7Ir4nBqTMKMwVJ98FjdR97WyTFxLs/51t2tXSDv2Kn7EWberQCssumO
aUj3pc43iBhNorF1iylto7H1jwbWvUgkGQBbT12qSvJXS6vbF3ZwnrVR32LOY3o81xOt6dalEhKA
Nye/3j7PqCkJqMA8ZYT91t1aTFyQ4LJ4Zmu9JSZVCEroho23xhhz5HprjQbt8rJ1zibPlx28f+do
N4F/HlfhfFax7O/pQPv6PJgjFGKvB0khDvXWm6utSx87x/ncbJ17kdrg4doZ0xIZZ+o9Mqxx1xTz
xFczE5i5TQAmRgFpim4/ZhLH2abPAytXcsPgem4W2G8OFoRISat9t6jyJouZlwNxKWD9l2M0bnOI
tCJKRJnmpbURhJoJwal5MCePdZ7cxIn8lG4TjXSbbcTblCNX8mUhFN6GbRxNpGyQWcFMhKAi/+Ao
ZV178zhd6m12Ql4nUxT4k+GYAzkbthkLAYMpRxRzF6uqWZzmzXxlbFOZop9RUmyTGmOb2bTb9Cal
4d0xJWWkAxCG9puHkRfxGCpANviS8c+UQT7ZZkKq740rd22a62GbGLH6XD7nU29CP+o9UMJvwyWT
Jf3d+jZywqvF9GmxBBvFuTxZ22zKa7hdpMFMCmJyZ6+U1PaE8AneUxeuQxrviPKpvyotkg85EMVv
0uuXD45W06XyfX0udEAbn7TiWpnkWHaIZUjPMPV5tLi/jKUAzlkuS+KEJjEYFhDNwFu7yOpI1ajI
BA9nY53fC23WB1qA9GwWSbsXZcMkYRkhdDrQDy3Z1dfZzJ4e+++w+WXr67wei5ZmZu4uQUv+gSSX
h7wXvw+73iyYWenllSSgqbmliymjuKUoWFF+hKoha6q1Kz/KEp4c1hr7oW2O7d7Uk73nHauLJ6Gj
TSCIIjvFaLYOZv+yBpO4s7lRb4lc6saoiMEchWbb6O9WjqosKM31hAxJfU098EiyybxnhsH1NVHW
iLFM6ouyaVNCSieqE03J1zQQoWQCYjqKETp04Yg7keAkWTyUieg+5LlToFhZpygzqAsNl3CzsrBQ
vwlmsy30q+dm6Mtzl6HVWg2CAssckFmueJOMu9YbWTbxZQ0Ef9fitLcOupaLR2buEVCmB7fOIYQE
DU67D5TmnSPEuAtM6Hbu6EArQxK2F65I7lavZRFdiJXfsYOyf4E+y4RaOfwlQGCJL9bDtuElES8c
8LKQXVLk7h6Ku3tncTAQGcrGF3nIiphPlrvAG+MLtYq7a2MZhNSR6qJRvCC6SJdXamD9nIE+2iPB
6C75QsAzucLCZl1fdce4NtwrRvnGw8ILgNUpefKusYdYy11S9xMoJQUdSKbDg+kx442LZHxQJqwq
hSH6A+uTq76wSFDWXXNES7hOIfWic+XO5hHGOUMsNTq32unEoWVBCxfKluTs5emhceIUEuP4hCDY
3k3DkGFnmdw9DK57FdeBJpkwIXqs1Ut65OP3iq9K+F16rfqq01zN2BABjI0Lbn9lRsoBKXYdxBXb
ezEvDJJJZhXp7TzZc7X+UBT/t2H9m4YVWZSkw/y/LTLbWvhjo4o/d6z/+KV/dqzsT2zMMQB+Asm8
458da/AHBmNbYM2TXK5gaX7rWH3ssJJBJmARiuCfHauJQwbTb2DR+f0AkfwHJsG/tBHuRi5yHdps
Sns8Br+WbZaWnTbNpDlrH0cBfrLEvXPU1N6u5eT/Tdv1l0aC18LHTlIJ+AXrL+p4jU9sZWxfn9+I
qRymMG9HBwQun8A1qYt/JwffGpNfSlKX8Rzyd2YC9Ho/StY/NRLKYC/Y+iavB+oUMA/syBjPH5DO
YRbOmYALgr2c2beeJpnZf1P2/2Wb6gKGoj2mX+Ls2aZ6v3QxnQE3rwFwf17VMHyrymozAVgaurcF
cm1GAPwc2+bfveV/8RG7fFoQMZmRsPH/rXcaMDGryffIo9y8Tm96YuDiCFyDTKGIRdCz/9Pl/i9m
EX95QZqbbRzKK7KlRpn969vMTWNu7V4FDNJjhOa4BvGVIvCtfMf45MRa/s384S145Jcv1XPftuGU
r1t7+Ls7BwUMFtV41qexmTsqPxn39t26dnRE/ps9ZiEl/NYva4Hgu7AeCIqsn+sWfOwGClvrMPF6
72FYbHsMlXZHHZKX2V+zkZk/wH/6m6sAg8PvF6GHyZeWgUsQuwCG/V8/oJpQqSSnWjxBNUvEE6xu
N77qkxJkTtJsWZtdYk0Xq0mXEoH54FpP3IPLgwEm72SbZJNeMiaZZ8Kv3M+J06NTZATDtUQ8PATz
TXY8Z2mVXrRpI5j/QXm3N80kXhM0/aPdA9oyFLrNabFXNNTubN0aykPlPm7Q6NZY5gdrAJETZxuQ
fVUwar/42mmXiDnvrPeQJlFmKgcMsOSUkFHm6yI4bcjolxwJXfzQKVtxycU54R4h5Z3Brt9eU8v6
zlU6EyFnZTB5CLYLtHg318t0XZspkn5yISdWODgsiO3gIFDLhoufdU+1QrTkfVB0cKHJh4exvfmP
VgVIWmoStVmzafw0laPvUdGxmA866o+t1NwgIMr97Ctzfvih8ax03H50wKM8GB3wZXeTXWdr5n6G
GGezyYPh/VE2A0NnJovUiG/4ulFgToqQraBUQLfKBrhG+m7nBWO10ccAV458jv5KYRUrYT2NAV/a
6nfB89StiLQ3DtybAaNzJtc5EDYMkDGYN7Limw/mx7WaImABRcOOCyZMMTM3zxu6fOHyZu1FI03t
J42i1aCWTC+BF2fVuWBmRhGL8dIf9wMeg5d0Q7X51A04eYoR1nK1CK4Tks/FZ0ZU7cc0af8hhw82
xT26VZoWkMFcGXPRGjvBkvtKvcG83/SvTJaYGmhJ/73j7m4/ztiNq10CAXFTSSi+pCClkBzTHHfB
1G7vdRIBNOQESP/b5486n/T50Rf7tPC8iG4QZFQHI+727WfIFqp3FcYZzo01PRm813cpJPhoSoLg
MHY9F3C63R5yKKb2hBY3RsfNwhlVcj9RPXezHzw4MAKVEw4M/8dwKH0zvx1QCbRu6FN3zY8tU4St
mmvmmIQTmA9hTHYJmscys8zzZA2enhGBGFgv+n7IDHjlYz5FXWIs8UOLeLAMUzICCBFIxyG+ttdg
+YjmafqmF4OSbMr7NbufCJCb8FZvZRuTK33sbWL30EIXEJnhye3ojECputrlc+6f2q0MnDMYpdR8
yyEg8LPbCkU0N5SMfu7cunR6O+JlTmgaZpb3zfwkiYndpS36Gmkby61wC7nJo60P/VaZ0vrJcFhm
687Y6tYp7agGBzICP+HxCWgG8fI5uyTI5isIePokfCJDw9HcFMpmA4NCjck3hOdQzKvMu9RZKm9b
s4ZFSvu9XJPhUvGFz0bfhGueIL5s1+FbgDxjinoDzF3ExR2Q7Ex1GgVC9wGbey9+dkBag1o1xHvU
xMYuU93n2vLy2xx9iDh1E2NWftDhzMFgySW1FPQhqcX/CDmXoe8jpZv3dlyn2QldMU/pdes9emba
rkU8RQXZPt+Suis3dDXY/HVOY2SR+BZ/WG36YiY/oZg+zw1godyVW+QDLN7cMPMXQO3cWG9RA7FJ
f5ExvCNrJthosfhQIh6jDWoiYq8yom173gbDJKfyXSIXVzN4WQE3fqqUYaznNRWjf3YquK0bdhe1
gKMsVVwk0JMva6JdphR1cSmDNr6ejDa5ZwCQnhM/ePLStHsuB/V5qeB+cwlaz2znxygnAvmWkQzn
vMu07xI0rf2JIQkTgDKdCFQOJu+RkWLBOk5PZxdMnI6cqbN23JcecIJG+YeA8JE7KPTzeMA39lwh
Qo+auSdnR1cpphnYYB4BjMJFN+/E9S1SH/GltBx+vuWJpd67aWDHXwJ/ysib6tq4Oax+Q36RnRQj
AY+EhlyDDBj56Kq4pdd3kw+L5zcnQCX+ncfMKsp5S8DcWuLPFzvuPzYzloawHZhxOhNm2cLSfK1d
AKY2K3vBYSHKRMGf6xdIFbl/a8wLj4UKqdlbp/btRwQAPRp7R7ly0XQjV0qfmH6UzNsQiUu5hkWQ
blL+t5SETtqc6XnAv6O3SAI5pMF1P/HV4DoLOAcrthHYqdBKhRmZzEmYFjWX4OwwcpbEKFQke2Hb
LJVWpyXVnIPaTcgYwcFO6kpbsrXwG14552FS7VBF4ufZnATSnRgIvpkP4GCSOhCv4vO65Bz4b0eg
h0ZE7ck+3y79Cdft/TDVWGbGdhLXE1J1FBQuxFm1eY1qp+DJYTmKK8JecQGBl5jv+8zlnK7cbLMd
dZsFuRxcvEsZlA95/PFnWbULbLRLcyqJ2DB4fHmK074rCRh4yxYZNLUvUvJgb60Mki9Mb2TdM5+t
xHxjyQTLhqmC5uNkd4wfbFfzV2dVy3ud9MpL1gq53YMAJ0w2LGtdgfapTJONYT35pva8XTILyZan
zzuow+7yGBuN+5FsKA7WRZGVMrVqE4KXYw5pebSSp4mlLtNYs5TXYnX8nnPRsx7LxmDeNqbG66C6
4IjNIphD/ubNubgladjzxGXBNIAneReA7XXUFu2SqBm5k/IExrhkzrZPtCOnO4QhxGN9bH3MJyjI
hvox3r5RpiZ8TWPFFVf2fI2G1dE1MHwAr4ymrzUy1CkMqJ4tY2G8wedEafkoncwYH7WcS9nuMpzy
qf/AwDWQPKoAFRJa6ifAog9LkRmJ9T73qZaT4zwNmJUs/PLElYNdM3Ha7eKyyqJhKpnqAhM6VkZA
DeIxSLoUQqW37K30LjPSZc9/kJKBgL2U+doiu0u7h8bnZCnIgIEiHmQXA6hxqPuUR8/iV6cE92i4
zJ5xKEcmD6hsZFSbhBKbXnAllj7edeBMEp8j3VHJeLDMxIrUalWhAqF2bjQUxGQorYdacMSg7BtY
tmtcW1ZBRUIIWfEKpchl/dXEp2AFwhUOnW4i7sBpx6nwWqvu1SiXu2AW05nrmsJg7My7YGjNO4IN
dKTB88l+qUjPcLs9tXEM+H3cCOmM6PIunVjWiTthDuJmtsf6Hd82z2WGkReefBUyusIgYMcZdn4l
90lQ3owFIy2Hj+rOJIrmfWvIEdGV7dw2uiJajY0WBeTcHUvQLJh97p3KeqDyq/e2MZmvrozdiwPi
JsvCyg5ysw5rbxKg3I18/c5Cgi9EjNzCB/TQUxpVo1k2FNqGRrnKExh/7ai3EyTdFHtvSSzeAD1m
7GzSlJ2la2/6AjI2q2JOm0wqrshVx3z3MZTD/n4pJjw9mrL7b1rxrev4pYvaIu6wgjFYYFn+F2kx
0Y15wBOvPbWkylH065nMnH+D3PCX7oftJFshtu+0/YLG7dfuh4C8Ycxx451+YIBHj1lm1+PtZWZF
ApMUW+vydhz+/23pX1p/XheruSuxg4NI+31LTUteOkzJ29Ocl/LzYFTqVPUzqSATIURq3+AVfZAy
5SzugPVlf7PBZG7z+6dL6BhdMTc4f8TvvIqlz5meWLI5YTDBZUk6sP3kb6cuE2xOe/iY/Dd2R9qS
rfIGlMLh/vYB/Hdi97cTO7Baf7pW/qrx4mH7r+JZbczp/OI/pnYBqXIQa7bvjpUmDn++4p8sL1P8
8fbVmv9E3vzUmaD/YmKHAot7ymT8w2X5c2rn/hHAB0cBZtpAYKCt/0c6E+/XS2zzHaAwwYbO/esy
Wfx9Sc7Yqe3l7NnXK8U0GZdZnywDYnbbDKulvzHotfdtRZXAfNzNuxBVzPqRBC3JDD6zTr1ujWvA
VON+6YzqkFA9IOxd+5smqU+pcsYL9mUvwiUqr5qxNh67uscNUCeoiTOf5AdRyUcNUJNHWTBQtDSI
mK22a8Jqe8zLHggX/551sIllqzG9xc4x7wiw5O+ew9RNSIRNbyQ188UORBumXfxuWru7GSvhxlkP
BZKDU9e3DrQOxO5eKS+WQN46FkFEcfFtxBMRjdhHdxW+x51y6uUG8l+ynwbgWNpE0yWx9ZW9sSde
wTpgHl2PLH4Ykyf2EZxX/RIsOt/37JyjtRT7clZ3qsCaxmk+fAZHTB6aVxFH5LaoYiuqJ6uy0Eov
nSAXBP0Li8XsgX1sE1WWtRKkhj1vahYe222rT8mQ36klMBHzFysPsswKRxtPoTBbh5RK1yHjDYvd
BGw01BBnLiSy3KQWPRdNxsO2RtkPsXcMqvHUik1cXto1nrtG7QTPrMiOTVjsOaLUdHl2B72Aptne
BJHz0TA6cVQuIwZH15A85ccvVY9zYp6xLmB2vMJnjUjAxnO7egcjK9uDCxYiIhXcCDMmXGHnylMQ
B5eBrd7OL2zcCGtsPC8OIUO02u6+J2QtdMZ5PtgCT6ihq+Vsk2Tw5OVAFnvL15HnTd0BOa57AI1K
dshsiqimZg5dn8JnxPTXAW3aB1b+qUWfcNUZ/plgoWpHqHkXjb2aQodgE45orKsd0SUlONki756a
Xj7783qd25MXJlqKg1ETbcNYMD16bfV5dfNPeTeIY97Eih59qvfol41LZwffBcltiAQC7KFAklAL
h3LikvBV8i5ocnTfCW5nAlDKXZGAA/AtWApwK0JrcM8MwaxPi1gtxMv91WwUX9ZFzPuZtmqfZwgq
3RopzLrWKPFLrgUg0F3ksdg8pavAV5su8472pYsKS30w+gFXizfHEbW23vXN0h1Rh4t9A0jlIIG7
HWInf69waN0wK6sOjv8lCXrzMicQG9xWGk9wAqp+N8pURF6ZZQ+VLvxd3UuT6KF0ObZZoJ6gWEOh
8oLiYWU/EfX9etMPqjz4eTHRWafywL62ilzb9Pb1vO3fbMO8pw5ZAQHCOYB4j/fcLewoHRxU814u
zxZ7px2bZH2y7eQ8uNq+6g1zjAyEpO9HlM2HEQ5OZBNxtGM7yV5tqrqQHGDCDtzcfL/EwgwHw0JG
oTGLDmnr7YJxJS1xLerHwnCW+7gdzYs19JMbkm+QkmFoFOletj5SlqGSu7EEaucsPRttqcZr8CYO
P2hc13Snx6aQt4YovmSosqFqkwijO49tOqOYyFv5PFvSDE9eWoInd8zXOU6hMEyNe2lBm6O8GB6h
hp7JxZAXf/UYxin3QTLaBFDgNCh3ZtbaUykjwYgL10vwdRzKh4xYS5bb9+WIk9/MM+tIYPH3SqzL
oVTrFflY19nEz/cIJSjrt4yiuj54iaF29B5ttGy1Yuo5LDFF9rlrkon8Z5Lk8GOcvG04UhZoYMng
HXYUWsvezhrgAzXeGTOR6maxvcNY2Z+Dbus0stzZaZjcj7GdJrvKA6y0GIj4WVvOovuuewCF3rrE
t67KcS2UlnWJ/bI45KWt98WCJR+tAgzCoPJPdPF3TWl/krK/zhORn3t3fvan3iNDQg6QCxx5Hs2s
fgoC/VICcYwYtX+XONAxbOBlmhL0OdZ45YkBfY9vX7IGu5TbNCXZjpJ9vLovU8YtsZP6u7jrXpUa
TYxSgiCcdWyOQgAZj2FX77tpKK9hqKqjmJWP/ywOWFjXYe+kn4KFYcoilhNSKOtqlZuqyF66w+CX
eLN9XrFe16eOOv6+L+R1bvEQYlyAiGbCtFBYSXlQo+uGZuU+bomYjB277Grp+nOioFFr7aCnGkab
xpbHC9xM+bEs5g9TPGILXrxvzWgTsZmU6WG0h+k41zOAmxoto1fp4G4omVIn2H47IbY/fLppCX3e
DUx5d1X8ABum2bOBOsxdxjgcf9fZSo2XMWjzsDPmb07WYiApx/Hs61Vx1mQK3HksT5y/2SXFiHZM
cKHvJ9/Y1uooX/zSdo7Z6rgHzPrOwS5boB2itY6Jl79MOnNxUPlPy9Czy+7InzWSV8dovQsQg3iL
myKJuZXWwW08f2+Jyrz4Le1BI3iSr5yqB0XsUjT5Czj2L+zP6+G9yIYYdxahW11A1PhEG9jugDj4
zfRMH1R53IpMZvMSdUU5Vf4dI5xggvONWmW7yRjwuL1z6uwm09bOa6Udv3dGMmRwRC2L6snSdvuG
07vAy9Vu6dz1ltQNv8PbUrthCJDhrRzdk+id/8j3RttEm4zUqlWrUv9VcH//t8KeBVC8/6+8vlPf
SR36ZR3+41d+2ics+QerQqTDduA5FLCUyD8La1tQdCM1xbwQ+NTQ1Lw/C2v5h81Cg99jl0vtbLPG
/llYWxtaW6C5/snd/k8Ka8f+baFJtbx1xeAsTduBSve7rrbox7WYxiC7z4uAGK8dxSgnvkoKeRfE
rRDvBFSp/ojJseYZHSMtp4rTmdwVsW6m+ZaqBrCqV7CbZPiJpO8h/UFfdXkAFeZO4pUNQSoUp2St
zel+KDvzW2W2k8mhjGba3ykr9fF2jVYDBaThBvH1sQkEkKG0yy8VvIpXhyEnjj2Smr4YW/s6EzZ/
8QrRIQpKiMUY8K26kKGOydqskYO2CN1Q1ugdN9Q4hh3rOmgtZatcAp6E8d4zjS8+pF5mibhka+JI
bmWqs3OGc4P4UpGdPUbyn6Z8RNNjkpsbqlqmD8rzixTf77zcI3yPg6i1p0rtnZZ3HPrjOvj7nmiD
iKE65OC4OCQ6Q92TTPJLhuXjfc8jOr91ARxEhFV7d5kymXUt2cwjv5Sb1JoBOYuSAFF12JtDtjx6
7sBSgW9i+RAvZNUb2GBHZlpx8kjHFCM7pwRn2syff85knF6t00ziXZZZ7lGKGQFi7eh9gHOlJrsj
r6yDhw4r4WnmtC+LmomCTDrmkL6nq4vR1xA7DNdHylnFq3/nF5M3chYLLol8zUg48eYUj3vu9r3C
XektH4dx6bCBIhkyd3ahqxllVzpHmTk6+95kQFkZefrqKWq9NMmKU5+J8TAlDmSqLkNd2KTeu24V
rAPqtEgiexmad4WkT1oanolImKx3hhtM+1pXDHSFx5NdKVd+m9qAFCdumltaxpWOCgZ+yom8BL51
6GqjvRaJmS83Zj2aXntBJDj5LbYfIsM55Enn41mkU7IgRNGlzXmtM0uEpkMQRx2moONQ7FY9g+kY
miAhzuSK+2CGLSwZUcUJ7rwD+sJ3tVrae2Q6nAG/QlTaPjM39/BXQ29CGADjhmXPlqpNN+L1EejQ
niwSCnVm7W2Sfqs6b2mxAXiFF5b+UhnXmjyMHg/q3Nz2hp9d63pIr2RcT4gpU9mGBevA/cI4ejnP
CQouaml0n5Tg0kzR05V2Q8SnKK1wAANl7SbcvcPJVJV3QCKc3WM9pchPO51S3pKHwZ0d+6Rbsv7O
hgjSMyuXNia263olHqeLbAMuU5PybUatrnhWmbWhVvBadZBgCiDTdqeIffRu5rWabsveNY+KJFB6
VichdcYSBlIuD5VEaXjZrUEdpGEqgySBXmdKkvFKf/pgQ9Q5ws/p8AubPXutIV/fkaP51ViDmnsK
bCb0bBdJ2O3QOD1FdIcg9ZCMS/MBHwjWWZ8gzKd19W0qqLhV9ZH/k9UG/q9hOHESLY+45efmDAN1
YCpfljYUOzO1EW1vedhO06rXic2dOzISdzK3Xx91Yev2NBWp1bDqX+bIbw3ryul782aNc/udINas
DmMR5NU+TzjN3JFxabF0+XGdHf+SGz6CSB9S4Xw9WxNiETLI1ohXIv3Cj/t9aSUxa0K+qwaEzJpH
NuLfdwYpIZjxx7SMZJDbV42sg73jg1HbG9mWYi3S2XoivSWLiP21+Z4LkeRfVOfln3NzMN6jr9cf
exNzxF41QnCviVlHzG+dfWVJYzgzNQDBRZRlv5ekwqgrfkCQWGls+b6uLduFmFmfDL6L6A0X+9iC
oKqlzQLVRnVJB7azabuS0JUKmWqtaf9RvdMsQMaaMKk2bkWUOULJEZ8OcTpPFnLWZ2DXL4TsSdgV
/UyFH9SmfZL+5L2DqGRFyUBM6mCn4AMCknkJHUdTin07TnY4c+eHOu7FbVnZCFgqhcDpZlJNcwOv
RuZHv2ucD90wf0jmmQxc+DbsSKwsLgkt0+bAckfn83gDBN26XUlgeGAUnqsdgtI5eWfNbHhohES5
rMupcrwBEtxO4C6PL13PqXEr/MI6/Hdc+e/UUw7MF2qZ/1tg+PR9/tz/uZz6x2/8nFM6f7g4sRzK
DMLHfvhKf5ZTpvyD+gr1GxgRVGhbpfWPcsqhBiMQgOGh3PwoVGL/W07Z7h/Em2GPEVBifpBq/gN1
Icf9pjj706YB7RPaWsaVSKDwqvFav24AuAMNpLINcguqjhcN7gjq4PLVn+3ydrWMDhYeY7W5aooH
b/JvyEPUH6TOu8e2Yepoqv4y8jAnKcxbb8AAGOcldmQM9y9P78e6Mz6zU6AUko0JnM2PN7iSy1Pl
vvbcxXknRFbYFab10vLOq6V8G8rXajbve0KOUQ8Yxdo4R6ZmbXvjt4oM6x0y7hVQUxHooRJhHBe5
IEk2MT2UYpNS3fvSJ4WbDEWC260L8wBJjpkdB8PeS03Rg/8SoDsH7BMldxGpXrBAZ5JzCZ+v8tW6
eM1iP4sl6akQ18ZqqHJEPPtHzIuLe8aj7qL4L5bMy5/ixTC4vy2v0PClCJT8nNex/y2ROazH1e7J
udxvRllNEiwhuObjvCpizQb+BKB2c2NfYetatyFRAJsjR1CP7thz+4MG9KH3a5MvfoT16YRdB5FP
ncHxAF42wEiYfeYdvvsRPxJPE4eAz6zPHpNy47HOY37T2XVzYgT3nDcZo91hyjF6BIx1p4T4ra5K
0pdszqZkv1BGshO/aYS6Sllrv/RJVTPB6Vm1zRRetQ5osBP5lTyTifX99JH45X7HYGVXzOCR5+J5
1kyYF8YXF6xwXxImCHsnLsZHDMco+slhOI58pIZTN1t25HREGeMdfLs+2kHwgDvvWZb2a0OG29WK
IyUMiuR2TTtvV43Dx6bqL5Vu6lMxZG1EHRPx4AaMubTyqm1Niyz09T5NKkCLdvHcksJC7IXR7ItK
f5dZLW8qucb3U9CgyDNnAzIlpoOeAWyxjMURBuyGNdN3dk6BpxGp7BKL6aKYdHoN1Fvd+AOmgQ1x
dPaaLIO6AlqNhWK6W7fiPmOucKwogb74aIQus1qWfdu5xkPSLgJ0W/I9BgJ55xrDoztk8yNVUIkR
h70roVnZqS6khEBLtozTbGGutQuJgO7rzLmQHpSygwP5fYIhshEctQTi5hJEPUA2jmLOjhDtewb/
Y86+NA7x7Sgpqz0xrzyrzKqPmsaBmVHDlSEUk7muqUtIG/ArfXt+stwaq0RZPBtlfGYoioyub6kD
B+PFXWIzdIo5v6SdC9KuFdmrM7rqE8CHXW4NzC8nQfekO4bE42IW14w2xyuJcuN+ZL7RRSS0G6/N
IBn7afaPLoNJ30yo1vS67JDSGEAfzPFhsTQymVIU7T37Grh5hIxk2xBKHpyGRLMY1FoPsmLMn3pZ
DbuBNOTkmOWNfanHRPGgdwZejQuLlNt4Gr6OZYcYItb6nhgLi2cpl0USaIpLuDjLt67lUN0nnlgu
45DVJ0ZByxQcBy4tGDeLNOcd8mcXqEg/Da9W18GJSKa4Pch5HNNX8tkC7rUJKSNrgq6dbomI6T/2
LlcLSYECB4ilK/MqrYPqOGVU72ln2EDgKbu6gsptyeXRSxtOCUwAyCcSY+86dEfQM7Z1Y+fs42BF
C5KgI7N9+I/EAz97WTvflrkBkqV4sdfMRB1XNGwshstgdOI2N7G7qBIFaG1k3+LeV1Fmt9lzpXJW
3bJ1sxtbLRrL37g6EVoB6x7BxPuupG9FSeUE1y1unIsVDAfHc/Q1oYHtg3AC45HNvEcR72ZRUoCI
WqtA5aBsUm7jabbtfdzUGw53MW8krR7rkKGnKhoGquq0Iaguqw8oQpaj2u5a6IaSIHrtHOIOQYcB
3xf9jGa4KLJ9tvSniSwIeBtAnXmWrMSJx7J+NznLR1jk7knoKviq7P6dN4t0CvvC0aBQhg9yAXKV
mSZcVEefKU39CIClg+YQ0+JrTD25z43BuFpImUD2MFroKdCxAxElRQohxSEWFueBv9xmkB3vVsPU
N0sW0GMvI9qterbDuUeHoD37TczJwiMQUAInG7Vono9ha6kjelrFGTzcIJYATuAwPt58szsTwd2Z
ctdli0Enj474YfSZYRd+U+wbtBAEUTV4nOf5aCwdcFFTw9i2ZjPEV1x9XfAe7c1NLDFaBuAbZoGg
gRrEB1As+qcgy1ka+cUSdawBYfB2ZwIZCVo22te5894jFWz2uJrGg9m3jOgX8jgNIRiR1zNz0LGa
L0bRfSMh+qYcYsiZMMCYnBPSXNpefYdS2ry2Z77Y2lzyw5QN5nlFXw7y0iNYsYX8SGBghlYKIRGt
A4mHkLFDuyo47zr5aV2Rc9boghCYDp/spiiu3DZmfUaWITLPaQnbJcdYV2pEtJlId1NRvI6yDA4z
9F828CXJQwFnGV1UfEOqTWwDZ+boL4Lky+Z3ZlkzqPu4sONdigX6FvSX5uHOMoxa/2Njua9t0H0X
Q1YeSpeCQc/iBUhmCuSoR9Tn80+tSjBdHefhVY3C3uUQZSPBIcqgZ0rvoeTk7wK7ac+mb6/XyJr5
GLzi01jFZsRhyq6NaeiLT0DzTgzOY5bhw9QJwY357HOuy6z8YhOpuavspTmPbGQPufag9dLl/Q97
Z7YkKXJ22yeiDWfmNghiyhhyHuoGy8qqYgZndODpz6K6+/ySzHSO/nvpRmq1ZVZWJLh/w95r75Ag
lGdyAFgjzosVjOb8vUuieTMajrtRPj+DSvKczVjjvSIiXe5zk8kJt+m6okvcAV+hyiU//ogZ64PX
Pu8vqz4NZJjN15r6/AQQ9Ej8pQrwase0/4W6t/so+2BJ9IQwA+ZmEV8ttD8HdMAxE+gkk0xxIz7o
JE2sFx/7EyxpJgszgyJriRxjRZ8BZB5GNW+XppzhbI0M6OPa+GFXU2VvZ37PG0OK+jaKhT5+mdyD
O9neN5V3+segT1+ZjPrbopsAa8cxGQ+Z7E20Rc6IvC0DFMz4qgcVn2CdNUaf4ZJt80To5WPj+faj
Au2sB5yaGiUGUS6Bzf7vV9eSY7O+qDG/U2QnNdzx1tlLKWxemcrp60Pb+YSKDqgMtjR3QF9neJ69
fsZYn70T3Kp/J17zVKgkYlpUs5ZpYvMHs3P7qcJ78iXgdLE8ZCaab8jYno6SjPCG7NEkI9jKnqcv
vfBgutZD97SotjlGHJ4XdF7F3q+c+8Wp7iLI8i4CKqOeDkJbMh5nZ3R/RMRVBonRuais7PSNbbZ1
EUNqb9tSFaHN2CuQtVyKLR1zCWXXrB9b02rTYOajuE654SEPi2p0ar0c4u0C5r4E+NDNt8pj2xaL
NttFrup3JJ0ZoeTn2veto+0zO4vKfcNq8o3TLH/jihveCzXpT0TXRTj53PSo24qKN2qcU1ONDB5T
rYuY9zuqeI0NVqp3ozaXG3/BUumjXag3ia7yUKaFfzKadiSNcBL5ZrIqiXQr1mG5dO1Dz7jkTfeW
4QfiyPHgdbV/V2dZf7PipH2pTbuFbd7VRJOZyN/y0kZ7Q3W1vPpg7OqM9qFTz0AMWeHSJ4EcXHxp
srgv5DyGacb7cAdNBGC5FxXOi4q8xXmPyRJZtiMQDqqfwfJ5EYn0Qt0IczO0csu5Ogg4P0ZXsWKv
3eGpWCrU+l1SaZeimtIPbHzVro08OHflMhXHYahQz3pZ7G0sC0v2pitV+aZHU/QAB4cNS8nx2pb+
k4KRSxHWDN+rsqq3Gvj7ndMv8V1bUZIW1dggzCvH8lmQ38Py3jX2CnH8Oau7ZgdSLtnWcVMEUluK
bmO30t4p9N4PqILbdmsvUYnAD6L0mInhXFbLsLGMrDpgMojvDaTs86MHb7++TXFCIJwfT3pDNgLc
CoNioZSJP0NjG/5kAlFupisiKHcbZT3Vf+GDmFmRqNYdMj+BSwaYCNhQMVkaGhIYPMUiq5Y8toRz
dPLI2mX7bx76BJoexMJy2MI6ku6hhbYsvuOIira6lkXxGXoiMcI8wi0MXi9WTBpJsg1y4mc5ffB/
nsdek4cBoubj1PT0AqLR9ovNCHzsZ8QCqpXHlmdyO/RmepYZUMfIGNxfJTOkL73Czbpp07Zno1rK
5y73o/RDQK0OSstXF4Yw1cbrlmUN5PW8nzUpvgeHZF0NJUGiBU3auq9LpvSQvMgFEUTH9pUEnOVT
p7C+U3h9gJQXJKdJfV/zbYHpNf2DJMvhPZms8lEpYZ8WmarAYHC7tTFjoA5OShOIAOAZzNpUB03e
7SfYzEHLGPNqWQ2BNPyML/Dty7CfJh9jrcjCmLuO4ryZw8lo+3Ao3KMmq3Fb07g/9nHq79pcNz5t
hmIHQJ8SSywnE15kj6F5nezT2By3bb1KutPS4dfbJep74WvjHs76zZwS/werktvIT4KWWTcCaRjz
oREFSohhiM85LS06XlSuIc9Ns5P+ZIcNXLVNxUOJ9iJLk1BFZRL6Bdd4hPLiW0dND8PPLQ8aKRxb
TXGTVMpBeuFBsodbpc245E1zV0cWu1/f1W69ucyPUkGBm3JY4zkRBDa7gJYKHLo45Lfkp5SOdYGO
D2laNvEhqjXe3Y6Df5BZMBfA/ZYWj1Wb9yOXjpofWAb713GK8zAj/vmQOyngS8aoG72r61Oqi3vP
K9lcdFgBURrHn6z/s21Vs16nsGu8a86cMJhKPQ9FEYEQKHzzI2Z3BqNrdcCUOLtw9ncfjenm4Mi9
vYV7Syc4evyh4y48eGQBHudyJYjQeKb4JnpC1qu4CObcZPrgxs7WWYpPbKRJCPYi2aCVfccTeZfE
GPWW5gdb0vcuI/mjMAa9DqFCYFuZTDMkpZJ1N5awU5YSkwZpANZjDHyPmlnowYoBLKDscecxLm3O
tZNVPC2duxd67gZGa6XnIo7ze+YPur4drGnwwhET/bXrqbczfTS2zTr+mbxOHv2mKcIFPfkhzjz9
p6po0bI+Gw8AvYat0hrjIetZ7eay/eqTqT+5ZZptoHq4JzYe2ySZJd4NBzm3oeUng637w4Kbehen
zXf6NUqxuUrnrbVk5bEa5EiS5NjNbyNL6w3znotpltErpdRzqjUEoiDXuEsczBzNtFA41skxQpyG
QGPQWoIghm++aC5KzPARM+O10jjyspHRsnSwq2H38t6YSZcbs2lZVeneGBhDZD8vdY5RZcmNu2pO
zqlWffTS7dCRJU+wJn5B+6H+m6mOqlhWT0ltYFoDGGOOlfWjs5H463HL1kErXyeYNr+kLDVY6wSj
9BumHhTfE+L4zeKUj97cM46u4wxDmPSib6M+5DgaxhFUhz+rxwbBWs1+JYoYO/VK7ewO9D3Ffyno
cSZ7n+PGe6w4sIilMO2aJMkxYvHltUmv8SaUoaPnKPfIHldLGk+0OtGWX5V0Lzj35Q0NA4W1yLXV
BpgjfXMMrAUhTn3RhYOeyCuqZO/I/+BfEWH5y4iNR6gWHB5eis8NHsNptrlcham+olwOYHW1PA6R
glsb10WabxfTaUndnFddvLZcSUEhekgRxjoLlFUcgA1GoiKc1UvUU+Wt+z/DphKOO4MjwZlaDFZs
d1DXNN+Q2pxYocJMTaV+zGPtEvkdtU6BBj1r3JMUY79TZu6Gbu4UJ2kz/mt8vQtgOKLGoosLIqs5
t/H4gGcHbn3KEx/NduhP1UNjrcn35eweKysnTk7rkz29CwPEpdRuyrDe2LR1d32kIblpnRTMuwn8
U5dxmNalQMFMc9baQ4dhOdaZXPT1Rs/tH1JF/sOg6YzhIpXilpu/5bFgctbP5o4IERiUvfmdFBPx
pDxIDc40qzbIhlr9tDt3fOLsg8njwP5z9WY4tQ3DKDaioPc161IAFGXOkqZG2Op5fvCd6mL1BYu4
xbSGrZHCwwrdWJArkZGxeFqhxwLF/y5PZ/lJBmn9gWzVXMnNy/KVGwlZL2LOtc+aVebN1QvtkHHh
tRtycqeDl2ftmfW1EQBQzAjSS+NTi+EqNMt5/k6dxasVI+1D8OjdamVG7DmS4UtLnV9xK2aJG1Hr
EPh5/sMyWfBDUldVgUx19eJN9nBvGIm1XNvJI8ZGuWW9Zwpa4vPqTQk11Xd2ok6FuyUJaGKFnVZt
kC6z3KG7SegXIu0q0pY0GJvL4EBg6vMc2y9UCPZTA196h7GjP/AezKHTdoLmyntVHroVmVTGU6wX
MugS8+aJLvospxVyVkZegD7CSLfFali4U6yPzHNRMVpt+jEhb8fvpx26rjog0sMZTlbF+bNxehA7
gHjVtA6J2BgqZmHUNCWmjormhvJO1RLNkVO3r620mrumgbCChRFR8mbQmfHNMouCmXMBwyto3qtK
bf2ZRbJwtl4zLG9DTqYSr3HE0IgBdbKJ4edczEEisuPpIYtJqn6vmio9L1LKdsuFxX4J0xUV06z6
jTB6nCBtv1ZCnDIfZe6437CteLzaQ9YfpIduAVFTQ9HqEWC2ibViDIiymZ7sQYIVr3SoRzgoMHRJ
g6ikAv/yDzuJsxikUxRPOGPm+XHOR9KATV60cGkmgofcjsZ7MriiKUFLucW+/EtRXoesCB5mjbJ+
YUV3IteG+G45oJhKo+ZhikfjLcuowLc2akr6dVvcd03NgrtoRu+xI7iIireN63vSVsY3zUqHk4kK
Y9iUi+9d2lnr3zDQ6lf0uvPekB7s82HszIcObv2jTxgK1hkR+XealhjfZxj1p77zxidA9QxDcbDw
ltYVx+qmtL3KoGYEScK2lWUcNhNuLHKTwUGZrR9nVyb8q/TBb83iDs7ebO96R9n8psuMTWMbZ9sp
7+7Jb7ayjTNLAx0G1lEdlPYpszgqK4Idf5HSIsjG6SjUFqfHfs6A6Zr4PibtOEubt8Gx653SuHXj
2uIy45Ha0uykoR532V5qWLpwVJV3bTS5x1HpfYgOPT9LUeEZy12hn2uAnC99VvWIaye8L4mmoGG1
iLfNtNceZN7Iqz0r71AmIg67cZF7kENWYMqcp0RrVX/xitJ8Z3qrcYkp+axT353bulEgvKn+GWe6
TGm05HFOsjHw/JgtLLuMIJZdeRl6/0sbhQg5nKKDk9j9VpsXcfFHXg0zM5IwbcxjnQjvvpocfLez
PZ4cMFtqA0tsa5ECz0Pjo111+vbUJf5wwS2fn4GefSfMDoA5eX+7zJs/Y4LIAsNCfhN5GWNFEZXM
ytr5VUvNaOci4wmlwZZZ40HfJ5i5g7GdjSM5lMxs6ryaDQZt5COYE/lNQnc3vV1Ty+pL+5EW0Itp
FSDvtKTEc5F1w73n1syBBaEgW9LBxuJxshPI8AmXTWbnNbnKy5ifNbfZKpv1DTNWQaVRJzuRewAg
MPra+cL/r0cPnTnNN9VXzIHH/NXvjHcz5rC2tSpMMQpsmZR8+hViFT9m4aHws207jWBsLKL1zhC5
dVAWbqs4w/IuaRWAa6Lh1RdA1cvNTFJzg9D5DVZ5du/EwwHgDRvxpt+PizV+0ybWIIapvZu60EkE
pEKeGg3Cz8hFPXnDZ+lnzYMamoehNooZi7LH1S7WRjAptBtQzDmIVtRTw8b8TDjQD0tzh8tv2UfL
+b9JWYMx6PGt917ZAwbv6TxKOR3bonn779r6P1lbIwtZw+b//dr6/ifvO2ilzyr9/Mft9V9f+Nf2
2rX+wC6/ptp6XOxsqP+H5urpf9jCF4xZnD85r+yV/xYDGogB6eV1FHqCSBOblfJfYkATog6wRZg5
ngAtwRb7fyMG/NMG9w/LazJGSC6FZQW3g5wP519hIxxD3VJKHW2/WzEIR5KHMsMulHk1oqn2Qx9P
gBlwPJKYrnqn8TfUNO0Rgz1P9tLAWQ4SYgdB1nV9YW8ThqtQ8VirbVv/i+c9uinHme9KOirCjSBK
bBYc5uxStK6DYzFb24XdpdxoJgb0EM22RHKe4CkL2ywhRhLa6mvbzYjD8EZeBUv90KXgeokMzUS5
XrhJ2PpUDSGSq+YpzrHCHvSGme+WLYD7ubCVhMUOfATxk2PC6EPbl+NixJcwJNUhdZf0pyZE/KUW
Lb1MfM27PdeMJNkEWOekLCLWvm4HfYGArK7YDHZshLWm7HuoJ8XdaPrZja6zv4yqwx8UZQtvbmSR
mtiPU4hAEdG5G3OI23wowTSpgQsAIBfBanh78cvrm7GwzRev5WOG0c/QflidsBWnSlhB38GD0MSh
4fPJW6klTmrxy/teMx3uxqV8gIpa32eD196SyIMyMup5dQJhicTMW6IgVyyKDZx8fYBs+lK5giHi
7DpMypgoLVlQ2VAoXSLuh9p67wggfRLQ62ma2oj0RUPLYqybhHHsK6hfr1ORGztAJt6+lHE2BeMS
RWgWMBjNpp4HkI+Xi22P3SMVmpeFzm9z6WozRdBVhVYpHt3xvlyNqB2INo5X/d6iq69XSZt5ZbU6
fFDsxi9taU63scs4c3G5ap3XB/Zv42uCBdZczbDAY2CDyax6sPXeulBZvwHoYNq52mjn1VBbrdZa
tlZN6Gh2eVD4bvVakCCYZ9ljNGDKHVZ7brQadWOn3ueZ6YWlhaw/YU6wjX6be/3V55uRtrYbVu+v
r9QXxY62Yy2GPTjpcQrzkAM2WN3D3eojXigYIZHaivBNw8L8Yj/UPG2UwwxpVycyFE2gl0n3vpQp
4tTVq5ysrmV79S9T0dlBPOBpFgNUhGL1OaMMjo9y9T7bBSKOefVDu17HXH71SLeomYLit296bHhu
fpupp9VXLWciUgbYEtvst+1aOvia2M4Sy7y6smHPWji0Hauc8WvTgkzpjmGhYs5mC+b0MBr+dHmr
Pz3fswaOhbout9WTTamJasJu0Mq9CotnIdTtLL1z0Jc89F4SJW+TtVAnDyIrzF3lr8yXwqGBACCd
XgkrMt58ijedW1Qw5m4xR5AbI2rNfqdqr7KjWqntzOCYIW6mTF+sag/Srh2fxjS11FNPtgnm+jjW
wInkcDayjzzv26XaUiFU7oIBrzMCJA4+Q+uOJdyWxyyOP8ibZXSUJQL1Js17ifcZR5seThRQaJFF
Oq32EjW78RbnBbpR7OJ9HsME9qyPoQYH+uXmvsgdAB2Lj3KlGHrmYH0FO2hTRYih+S8nyo8ZdncN
Xak+9NFzlQ8O0sgGrTbNa2tEvFhi+pNT9V8/7P/HD4u+bE0p//c39VM94IcNPlsEMNU/3dV/fenf
d7X3Bz2Q7uKoxs3trAr8v4RmnvkHknl7VXe5eGbXf/O3zsz+AxssBlVoGo5l2P/ghzUNTLSebq/J
0NzYmLT/Nzc1oVj/LDOzfBeAnW65fE/HxHD+Lxy7gdzjima5PkyjK1ToA0BlJAwsdJ8QFLBzKoOW
tGK6+OCnJgwIuvz0yrtbb8ci8bwtllfxnEWp+fY7wrl2jOpp7JzoGyQ7gB6LCYWI8ED7IFtmhQhg
hH2XarAN3LxCjKsmNNrbXpvo1hJMwOYZCXxy5WrV8g3LFPM0LE3RhA2NFpuDeVbYjlCOTryRWfWr
K1FFgHmdrV2uddYtERn0tiSyAq2e2EXqjUZKdTSvq2PHZoasmQkFMGs4tFOEG18MEpFk0Btod4fS
NLkHYYb5U6qTrUkr+6Gj4/S3CDP6n/wpAgaGVbFYjYaqw2ErmzThGxdz+JuHM0WVQ4gha808TLnM
D6mOwC8EK13+SvmFH+xoZYFVNvIusaTRj8WxwY/mQnVvctHAfEb8ZG+WtLu3SkGF93Mdexycspsa
oupZdl5967t2nO+mZortrTVAOiOEnHObq78QEULphuNvSaT3wLh+DhtH8kFCxGYhhSgd5xYxrO4D
aaHym4g97z4qasXgGkKY2EaYp2mUC1XvXK9krbW4x0mW8paLxr+3ifhLzpnl2wcEdHJHqLJ/5vRt
9kuSqPOarrybfnNeUruqnwRz+gcNWNYVWyWcsdmzCZbD6VlGrXiO6hxq/MxvRytS6zgNbn1jPTJq
Tws3R+i4mUA1zK3ZFDBzaO0NuzugWOv5OwtzZ1YMqNVSNh8tvc4blSbqcn9pYEzbMTQkoZUeYdNJ
D9cEgcXDhEaerZblPxnkmD5M5sJ+0Z9aKkyb+CSK0m6FSaNSRgSoqU9vwROadwIRjjTdeIeaCkn5
xLbiAPK0X9gzzgbs8GjQzgYZmypQDM9DU5+8KkHG5mf9MbG509iSyOHRxeySn2lY/XvpacLciNZx
Xirq1EuCB1TFgVlYmr7xsqxe7MAR7WLuY1DI2Jq1LFOSuEs+CDg6dlp7H6BBRvJ0fNXAtnLMiN8P
mGUaN3No1mWQ5+0Y7y0GDWRNftmpd+SgH4sGkMqbITu/P9n8p0XlYujvbhRrT8yoGIDm0cUty/Eu
HfvuLWnKa+Sb8bkYytT/yjC40EUbZllb2ikudbfauuxsXmxTT3eM/VjeIKIOI4hrO93hH3tTh5G7
xOo17RnZaX5SX+A3NWEn+8dsEAxsColYzs0M4cFwTdQrlV2MPc9JtOcqNqN93bag2AfbLGWAWhfs
cAa2y8nh/Gr97wFXxc9wmPUUccc4GMN2Zj8H4lnPjvWgI3vwq8d68c591kXHDDUKPvp6Oqk0Ywo7
pUVo9XgvmnraI9rXftgLJw1mzKCJlj18yww3Ksp4ugf32s3TU78w3XZjxfA/s19F286bjPX8hpTT
+saE5xGFE8VyS4611hEbBk2YZJcCyBNLFjRNFUmpmV3d6Ywsf2aze9UXI/oA9K6w/jUFkobRu2Vj
3bGGYlFqFd14L4bI3DU1knqVYk+2nOWaNh5EYmAuQZJ0xW4WOWJJja8S+ZzDC2truWV08VFHrs3W
wb0tskWEAiCawSzh3Gbd7psIG1bmaAT7tpG6OV3hoaevv/uctns8LF6YEpe8AwpBNR8hLK0FmY0g
r3EYjaN2yspU3CEyGzeDG3+rUwONmcB+lLtztTX8gTVJX7dvKmvUQS/j/iUb2p4HQ2l7wEK/htYp
9oyh5rBvlXgehRF9M3NbA0sdJdbRyawSkbFn6EdI8CoHJGDZdxVYoh1zPKo+GdcMPoDUnLxIIzxM
09yHgbU57k2upqwETNbbVslT4Szude6aqoJoBpIs9Jq0f8QBFr36DZQy0y4jbPlDQkqgB9i9XgdC
y5Tm79Ityp0YRhJtU8PblV3v7+tllB8sEPQ3FFBa2I9sQ2ty4K8whGt8rwpcill6D6gHqwucCe2G
A/PVjZtSZ8zfDLu4W5wrpZqYNsPU5+JkT1l89vPS85kZrxqvPh3cIDeQMG0a/AdbSyHnsaFDBaMh
zKtJfB/NbjJh1cEtRGwFuyhXuvlJa8FttzLGpkbA9StooO6NJ46E3XQgilk329WOXT9MS69fzSyv
th7BeM5Q8BhYaqdPRhdMIllbw3aFH1kadhU3+2l2VvlzKFsyvROzXAK6b/zlreXMp8rlxoaw3LCv
x3vxUifD+Jj4ufeDcVQcovOCTxsZ3zR/+JWmVfzOzIIktLnSg86yXyrL1tj5dzlTLfZso+CcW+Ym
eolbaz+Z2bfIGb48o7H3S2310KbRYWOsep/H2d+Cnje2rtt+NiUg+9Fk/5RMOY2LIX/GEaLzPNMg
KHlmdhghHtWBAXYgJL1VkKfutCH+p/yhEs61ioGFlwsR3mVvoI0zMNvhv05aRZqKKJfrCgiBCdL9
GLLkeWasiwczQLdisrMwx+LgCjIsIVsR3Oqvh2turytPs/EQqLeovrnl0PZF6aeR58+a4dQrcU7/
lhhuekBO6/4Eevc4jOIXKZCsClOYmZr7gfJe3zaok9Ei6O7Jn6PlLPV1j2cSphgvckencFJVjug9
kTIk1wmXUDyah2yaS7af8mjPrKIzR7ykas7PBc888mb8yQLR1d7I+iQguHJPEIA81f30ZC1JtxNL
Um0KmIswKpcfPfVn0JtD/YTWAHxWt/BZR6U5w8moxhAyIGKdqit30wC9rNW8ryg23gU98ofe2OYN
Q2QRMJl5aETPc2V/lQar0nQZulAmqbxDL/Eb6vTTLVVAXfADvVyTbAd+pEBUnTp4kklJZ0mL6TPD
ltFzkj0Vi/sIRSxmrKmyHU6J6cZKNYIGXrP+qglSaPdpol+TuUOj7WLiZv8VM/Gd8P6LbA2rz14m
9iWP0ZQMe8k2h0EMwvzHIYEXmXWwsEaHvx04Vosr/aw1nbPtnOW1J4BnLTYbUd2QjcUI0v07Q9a/
MNthwi7hXmr6LVLdbSloTRM0FS2W/4ww+7bwcYF307NiJC1Ff+u16kK1Bt3BQX2N1HNCOjbAMSPE
MiCkFUMG8Rbj1sZGRlapa9nnKvO8s1M2VZCg/jNml1ATLS+XewNO4t1/R7T/yYjWNPW1E/v3jd8z
I9qfXffz5z/OZ//6qr96Pk/84cB7+b+ZWX81fL7+B4HH4IfW0S3hOevY9u+OD8+Rh9GHYZpOt0ij
+D+zWesPAqtWC7fv2Qzp/3ezWctl3vyPxiLLw73hIAvShemQevevsUTu3IJ1U3Z11EYqXLkfqQAx
tUSaQuLVl9RZG+G4hjr3Bjkpq8BpK7qJXEpO1UNTWinSz6grQ9pWce0ay3nmgMpDh55pG8coMwPV
YhGMnem9ZH7VMMSzzU8/rsTRkDoZvL5NWZ/EVoiN4MdQyf44ml28t7kgtjCLGjbpOT6OpR/286gj
uvYxUWwWf+p2NlVpUFTkRSE/rt8t2XifVduVx2GKl52eOruhg5qr96MejFka3wTawEM1p8A0EnNE
6NNZzNWYmNTviUAeYYzaciKwdC3WDMf5jodVskwpZdFgD4zjS93O/QvKS+88ZYv+OKiWjJyCOL5B
+Bc9A7njlSRhAp1jL84tdljcYdzmKWdtlOktIvuoOqgU7Gdrzg+1rN1jC19052gkrS6c+rdqzbgn
fMaup/yeSBIOn8jI0WMrLyyw+aLfbuynVjchVTSWHjC1ss5+NnXHoVs0dkR4o6w80U5FR6QE8eHY
cnFpbjuGRZfGIU8kbDwNlahSZCiA6gwNYbvnGOnkHrZFuTMa0+a7dsuDHI3u4qYaV8pgPDtTOX3N
dNthp1iSR27eoQ7iPFazU+wcOOJbTU7zo5Vm7veB40tW8zdWy91eSG7dYQQYBUs0eh29tN5lWeT8
wA+dzxd6p+wSM3pFSiMn9s9Tjyq0BDmSMlI4cDu3O/CjjH91JvYkABgAMliwt0CYv3ttpX7FNHW7
ZaX0UKqXVch7A2BgVh2kk0y+JAwIUTDU8yfhGCT8VIutX7Sa9GVPW4EcYAOSTeonMpQxrTPQDNKc
aflOke5UN1OM9QUO3UsyaewNNNNqDt5Q5w9T3WgnDx/8zShbwI8NKSgbWVhsnVM6TvcwaERH7lrI
VSOGJivPg2WY1IkybpdVqKYpLFtzl1jSCwwuybXzMMrDPHjU2AjI4w3DFh1JjgFbyFTABkE34lij
CklZei/lvabZB5/5KIqqqrm0jvFZF40bnRuzmJI7KYo3B4nkY1nb+0jzhHbs0sGKjH3RU/C5m9FX
lf8Fm7hJwzial9vCvOG+Gwyv/PIrQKtnqxowB/TDiy0n8771hoS6CIbOsxV1GXklA/vhovJPqnax
B/oRlkQwyo58lJNWZsAq5zEGvIWM5sUocCMhEGB1gFqWGMwaRDL7/U6DlpAZ+o2Dks+9HOWyi1DB
UZORzad/YDFTPYIJLb42s0tAvM6crGnDzp7FQzX5Q/Qji5oOscriYykgNB1zOCGdFCk8ubiEPOBf
uNWgi+fBNK6USL33s+8uqgLt4FWjXh/tulAIir1hIJxoWLncayVgXRTJ5vCRQcbnqywbQegsYqgy
vT5uqkZN91XvWj8YNvT5nqEBvm53buiERy1FgN4zZvFD0oj4Ixd4vDALJh2cKjCJkmlCATZcVzLd
c/bxJxLYA0HS8Du82KToZniyUr+qby5jbJRj89AkZn+XF8rWsYyNgHTcyY0JI62c2zQ60w5/E/+o
F2O2aW0+Y+YG0fxM/IRxh5AcjVCOFF5f/UFqn1mmc6l8qznmqc97P9nRGidm9UjsTHc/CCPZE83s
7eukze8rozgvv/WUrbDr85SsEeXwiXa16q2EuZznrn7tFLrYUA1YxzPHOKFG3jOcztZ3FdyMiJ00
RAFiajuCQPUnt2Cd5qDVFYGpEPQ6WlVdXeqtR290nStLwPED6btBAW76dzMQa7QkrdjmkxXv+5Y2
YbMsA7rWkmzEr2ZuvnNHtejDLQf3x2qAHxm3bQy90Z/iRUS7Sc+8Fxh/3YOFCZvLoSoIC3a7W917
gFy1WT+NQFy/FsOx7+cIVbnrxEeOzuhQ8q3eEWWk244Ygo9RkCwMGNyQh8xupjt3WT21tuFt4mYi
0witCdW8STPX1OMVKPyO2g75a6+zCusRI0rE4CaOJ2r4e8z4rBVzf98hXHpZ3Lo/zs447EVbAdpD
pA4hQzD4WjqIB6og4tFl5JZt28nw7lJzTQ0CwLJlnFptFH/+0+RjZDIEk8gYMtk9rnsQUkuSh1bm
s4jhL7DDokSYj1BWwtG4WO8mCstV9OrLT3Jd+4twF/GT+Um9s3uEFzk59gena8w3beLPM/w63krR
kfqe0mi0VV9cc101rwPv4YW2vr232Umf8RRVAe1DdqYTS/eNmYzXnNTugHBY51As47fGQ906W0ny
FjGeuUaR8PkmnUMlUJLDOHhg8+rS1K/dBJchSHnz7+3MnfZsu9tPz63YB5PwZ9LCPrQAtcqNVXrO
saTtgvWRLHciy+vvqosbVO+lDpML/3Six28R2BUaCrpwYmqBd2uzGTL5BoelC5C/VaSHCmz+ZQIt
f2fixSzW2x9KMMH2W4umGOC/6F8I2EX6A7CDaaEFY93XmJ124+SwqLZ1LGasoLCQxkYPEBhfsoPg
kHQmvpuuvMX0eKnbsd/WESEKxkQtj2kuQ6WiZ5wEbZv7aK5HZmfuE0lqHsRgNBhpnOCynGX68N/6
/j+q7y2GDP+v+v6l/0z+qbT/8wv+Ku3F76xq3cN/9Pf+5e99Dh6AP3RH/z/sndly3Ei2ZX/lWr+j
DINjarP7EhMjGCTF4JSiXmBMUXLMg2PG1/dyqLJLUlYrO+9zWZllKZUSIwIBuB8/Z++1CbO1zBXE
BB3gX9ILQh5RV/gcLf7QXPgaemo6DHpACsMacP/OJGeVVHwnuYASjKTDJI9zhQUgOviRF1BxkkTK
Gsy3Ic7uBS8JXeP5UHhEXBQFqT3ZNAHyHqSszzhjaZHPM60FKpj7uSnVUTUjQF2Eb4z9e2JoEmt6
iOfZvUfo1lJCVQxyI8g1zmj2yM3JNhTR+GD481SiHg+HIBTPiFXDAnNIAd/Hk+OADtLMI+NDWGAT
va5USt+Bwseqgq9O7c9JfxwZj03DSfqMpaNT5E9GSlpH0AyP9cBFfjRK6ox9LWJb7GU6QgTkWgpE
oRnlJpGGA4tejU1bFjbPvAQb2D2oQhTbfsyTu6goYpxUaMm2I+PTp7KwgbtAfjnyoapdvvTG72Nc
JE+EXaPRBIqSUuPBhpkwii0c6Q9xFfVvUVJ/aWyLDT5BHbz1qPq3YTXQWCWYZKFvcJ3SMnJhJULA
IhZ3HM2hOROwXZSWBilOd7HMBuMELBF7XpYZcn40ZqtfcCvKLNVe19q1/SsbflNP3KJZdc0RhHhk
6WUIhEE2PXi5majbGk4Rhx9Ej7ZdDKf/LAj/XwsCyfO/JB+/JEoy1fxxxvvtL/0x42VeKzx+C2bH
KsdiyvqvIS+AEearDFp1CrDzHU0k/Af6Pk77LAKeZ7Oy/GttAKPsgHRjbOwHts3J8++sDb71pzM/
L48inB/JuwBQorHm3yV6BYNXVRWCjGMQYPMFlliBSzNDFyfT3EDYdPbsgZ/mMiC5Bc9p/GziutkK
wJ3nJJb9nVMBBQ4VLnHXj6xor3x25nhmLVFemT9VJQRaCJzBqYm6p4jEUL3VNW8m2lSV7DB8yWfg
5eWL3bHe1MXIdjcwen13o7I64+oMb8Q8uW+l2ZAtQiPafXNqVKUbnXT80nmV8SWb/OmZyUUxfaFR
Evop8U5ivEOjvVfgXAM5pWczzergyhsYlY6OgCSMSroXd33HmrOz48p4MoTLiY4aZdgTGQO9jNnL
pi0S2MS+7Ux3lprooWdx8CnPcurolrRtLktl20drGuVNWlsYdzJPr2y06PdRMI7uwWogR4Fx/F0U
S3km3BKtS7CInatE9lGlLedTKxI7gxH0Nsdi/WLb6awPaZwtBDTkq4oh6z2MAdO/WscfrInGKxGT
MDOQAD3HZhvTUkhz2L8LUNaXumVEt/WZL4T7RTHtRcwSEYwVhZJ0KJJvO/tDw7i+ORioCJ4Udddb
zyqKFj4f61chBW1ERIRPE54ArjLBjMR3VKH1FGbw/TazzUxGJh0BIHmtfZ6dk3MCUlVHx4cRl7bo
tqjunbrE0xK4jG+wgmKOJnCpITRixD9/toAf6IWXX+bodVCwYfPxNk1PSvV2jgv+juvMmX9Tl+SE
2+FCQojb4SdK4SQl25Wg1Q1CS3xiCnpySlzSmqoM9jwJdOEL4be0chSZCRy2dZQUbQ0+RtEPydXo
Vz0TvC4EyRV37lvNML+9Eh3ddSIZ2uUcYiPlcxaw9G1psTGmYuED+fqicNgU6bnLCOm4xkDPGxg5
AEhsG5Axgb2RigWKEzGDjIYM8S8NtXQXTH4udkiNPfsuGvIxOrRdZML5rQcyMyS22XeGu5xSGEIx
2WMoAAyO5N38Ksdj22wroxzagVMRpJQNAn9+/OTpDx8sQMw2i51xBdU48TtL4zsn4RG7Pk0xX8vS
kuyDsI88KqPmQ0SMde8DML5kcvCKnt9n02EwPOdE8jP35jdyfzrK6GXEkxdsHeHSZRCjPSxXhOqK
N3PGfvot3cozoe2z+9HRgA+hjhxUXXGRKTVC5mjgXeIkqt0zqSEYprETfr50cj7WTErtTYzV9zek
4bPxsr7LgD1XHvMZIuqWVilv1q097jKD09NdqMATA+xtOdm03sj3DCymWR6ZXFZEYef6K7VBSnBN
Uu2x7sB6n0OvZfCmKv49nHUwF7J2sl6MiqDwrEJouCH0mjHZmLNC+WmjjqIwrfmQNHX+FaMpdyRT
UH1PWdooLV0jKK4qjPRw1qxiImSszqbt5GfduOtColQZ4I0PlPPT/ZDOBBFwp+EZrXpm2HlcFtYm
FGF90wWkJ9duwOjOJvJq09otNOGCqfZ2ZiJw55l+dE51uA5fJuZZLaZ9SOO5I19FtfVrJ/oWLXxK
GNfAXXyVYj4+MHGyt+YgXXKGu/ZzaiDooYXGY0EKx/QYeEax9W0mYBtbjYoPwwW48Uxh8OnAPzhg
k8AWbrtR5c7ODUs8WFwyqrkpdH1AH6H/ualTH6FhWQXOngKPqbPdotSQMhUnRBdc31mHRSnfZwXp
Oe7ygsX4AVut2AsafiRfd864sRuOdhyhRH1yJjhHVR7E8VaxYzByq8uHfABHx0CW2DaQn7H9jMoe
pPqo5i/CL5zriOCfYwpH/D13/eUlkP3kH4gDS28anF5fnGYan3rXnU91AVoHWiF8jsR4VqmhXqgV
2x3DMOxeeRgkV7NF79OejJysQnA6Od6ygxkgMimluXyB04jUwxnz9oy60mfElPoggoolcl7nLMVf
NqL4gHngW4Rqq+yW2svdueOo89GmDuldEi3+jSubO+Wp4ovrhjFjxoCpGpO/hhlpNwV3dJserMIA
Hc9pwEEjFAytdZPTJ2wuwPpQJJnwbnRTBxLLsANxVd+ODC03mdFH9+WgWE1mn+mdUfcPWEawHYwW
RNCwBbwD0cW5qQlfsp8jEpRexjhXjzTf7mN3aB5mm17TKFuLRG3Lfyx9zAJk8HXBh4ZBJlLlnARm
GZsfpT1OZyJanhY64b/1LVrPanKRCrhjWYU8H3VeH7Hn6wcfvUIdUmXX9n3bMiXzsKyTi2PG5s1Y
Lbhoo6YzL+Bmqv0EaG2fp8ratKmjyDDArVDv89HEqI+ic/wUcVTPt5i1XWZ5Rd/TEG3yvN8alsj3
g0PAQjCZ3ZMNEew1sXEPshUC1+5TgZvINOrT4JGYhuMm/USoT30e876/Y5L7Sdu8bmu6Rdirxqn2
tn4ZdTdM29LdQELm4xwa4jxPqXXJLK/7OoDH/jSHhEu+0bnJhwvszkiekX9mJ5ln+OIa9dGel+gS
xxacKo/JKyMePBIdIuscFTd9LHXdt47xQamOrrkNuhLiRfEl78bpptHqA4jcWHKTbnilFR7tJBzD
+7AOXfLGRok7p4SRvUH9V9/RrsxuzQhe2A7lsHERtFJ2vuhJ8ilyWrnCm67rtig/JX3HlLOqn6O+
JuvIVC8dW+Ieh62rZwCvFrT5lMi9G2N2xcdxxLDCMzcrxiytxdgHxGwriZt2iM+77X1FrxtDWubb
HTpT1CfkUdQTANO4E3zCgByMWDj5TtY0Q9j8jDuPRLQrE21YQfTb0c6t3yJ8UxuZe4yEbQLF0bdq
GyX+G4tjHWshM4iYpgk7RQjWQ4oGoDlOJ+sQCiRUGxtCwiWQwrsPYEs8VkpAP1CMivk8MVLrZQK2
3Q3MZjAGA9d49swGyw66kJ3lTPUW8517CLuieIRJNZT009L8YINf3U12Dq2y1sCxvkN8t8FEHN8X
uiuP3Hd+MpUaznPrmL8hCmaBYgJ8ywo0HJOpTdpdV4QXh17wVV32Mf9qi/qMJKJ5iF2mF1sm4eMe
OS+tuHisrOtepP0F+gyh05F3oisa3FSZnJ/NNo/gfhX9S9zHhLsXOC9dK6CgmAb5PCCbwJc3QVtp
Wufaq4vpOJkQVEQYB4xdPL6HTqUj3eXChB0U+L2nCMiKXZ6Eosu29eQ2B1wR7I6kjBL15hc5Q24R
vIAIMDZDPalHhCA+KRNNlBIGbzFnT9tk1+SccTE3b8xJWQ8xoKd2g18CMwXUvXMl6HtvzHjuz5MS
mN1se0KZxHqKaow0h63PevOeNr33lbn1uE8yz12Ocdjln2vfb46hCqN9rksrtBQKjcFMIADuwWpL
rKaHYLIhD4Km8jbog/52rC17F815t52HhoEakb3nLC2Gu4VgTueZ/S277cqcHuMWy0Nxn3aJs20z
lxk+kYDeAyAFh86jEWoST0pZUI7i98yyTXnAk4sBezCpBenOZR8km6wc8ukGV3K7ZwQfTmgAAtxe
lAG3QOBrVt7ZkR+xx4MKWRy0quBaXyW2loclGlO8DDI+NFk/37it6941ZQwdHm++AZbYxflY5d15
spr5KiiT6d5yu/YpHgusn825DpZp14R286Foq/YzkdfkuneNurYGN7pSMnihUBsPPpjkwVfiktJ3
gK46ZBkWkKmQOVa7ZbQOSbgs82YUCuQCMH+Mm4XtLQ+9Y9a/T1lBRi5LXg6KEfrixmHKwxyLeU8G
lA+ilR4DGSEDISMmKxK0BYqI33GPPdX9XDI4Ut/GSNhrHOMUTR65eI7/UDFvqtfJU7lOoZzSfOvG
sL6dXAq5JOBeOGUjhlHo93O2x60cY+60BeaQpOBXRJUoKBb3FYa3A2F8CEhyMjrG35YYuZNwVCD9
e2nXzT2736kr2EHH43etvftv/bH/wnB/XyVl1/73/9Jdse+6ZkJnLzNTt8j1E5YQHqfz7w/GxGww
jJTUtb5S4jTq7EI3ie2nZfbb91BZydWvX8+l3/fTCwoHn4ZNCpHJiMDVeuzvTuIIOmZ6Xm11LBkh
3qBQrV9bFua3zOiYA9lV/xnjkxB3cgh656QU8s55i4kpLm4hAxHEBeUo3HtNKdSHQg3WXWF4S32t
6E+9DDEB0kOGUm8jljKibCs8XPXSdEIO9KJbHm3yQNWeoYU6Jn1PmQmg5a1yh7F7ROwK4HLpLNTI
21LHg31aOE+gRwkmDmwych1qfclZJGPFeCp8p34d87l955YpvxLoWz46oaSi79YQWs82a9TTAmix
5Gxk6LXT5IBlGdFlwZHTHsKUg8PVmmE28wfVB1HVpC+q2PImhFdB9bqehQuvse5+/SXobsePX7rv
eoJODchGk+bMT196RoUceS0AAHfW52WXoFIsLVbOce3XL6R/0J9eCDsdZQBWbPvnuytQnOAaIgqP
MFD4iusA+lFXNnw/a6hlm+j8MllNHEIYBNWvf/fVA5PceBx/wsROriUl399qBFRbPrwEGFtpzTR/
JJc+aZKZ+pGI7GrCMLbxOp9DgDEWHNt+/eIWWpafPjsyONskz83Cw/anzz4iGI7gk1dHNCb89GGU
zFfB+9tPZdpybBaWx4cfxFwR1bvmuqmy10gm6edH0CjW0/qG/mNk+SsjC7wIvpv/t57ptzeE+4gc
f0yfYFnUf+2PqQfpEyySLliLIHRoWjLa+GeD0yJ9QjcWucdtFrs/Bh460c0mQZD1lUfNdfhZ/5x7
CBdDDKeckNMqNlF8Nn+nt/njeio43KKbCi3GHqinbB6zH29yYhoaDHc9DMshR5zK/tpfFMHj3gZF
dfvpuwtz/+fd4sfneX0xEjjI0jBD4fFxf1q8pTtpa2gnLrHB0b8UlU0YzBC+ZEmnHya95EnTF2/h
kKrj/+ClsecwefLIr/v5YU6MzJo6kFYXdFC8NCJolvp5ZAhJ+YfGAIc99F1T0XJrI0ynf/E4/7hP
6k/u24IWdRCyoNCZ+WktsZ1EliGmu0teGDTnAoMaZWt2PVtPQrwM8hTd7vn1R7Z/XEL++aLcKoLJ
mccq8tPlLusy6mUd2hcSglk2kAScbLDBzcFH4vZS6zRkkTi8eG/1bCVx13fvHr3Rq9zAhr1tPK0R
p2s3HVvE0dF+WUgS9gKbJQ+8i2mdhzqCJpcsWl1PLDUb8ATG2dn++nPwbHy3En77GGvjnfEAaiPx
k8UqGAOH9kVsX+hYcq/0OY27XPfkgpZVLk9YAacM08qvX5XhwZ9fNeTxAOHLC4c/fWM0Ev10cpV1
Sa3BegIJxkTeL+OvZjo1F7IbpgdX1NYd0FDawmvC6q9f/88Ppk+hA3wJCQ73zc/PyhCGJVkuk3Xx
DB1zrx8Y2ELTvRz+cj//aa9Zr7BjhTxZesNj9PDTIhDNfleaZm9dRBJODwYAmewwJACjAZo67TtB
LOJtMD39dJp0mWt/5GExEBYQVgNW7u9/cAcRp6Pnus6f7lpbGFXYmJF56buGh0T4WKxuwLuYwyYp
s/B/8JBooSnPJf/zKSx/XACtOjUTwxlsBBFoEyBk0SdGgoKs2jfJbVe6cTfQIyVPkrs8JPX5jmyt
SUuMcQ1BiVuqs+GRAi/p78p9ZtrYZbIh3Fsds5o4HkirL+eUpwzSCmK2EPNpfvj1JVuDXf9VKK1f
oG/z/ZlQ/dGEBz89Imkuoz6AVH6JEE02h4Vq/LjeNygD61elCmNLvgfr3swFLHTmtkxQWG/bOWyO
9VzQ4koyQWz4Mi4Av6zIbN8DZU4Pv36f/2YV1FEB1FPUjRxTfnqbBuCZwYNMfMEZxwVZL7NV0yC3
zMh6Ihr8rypVvYP+8BRjeOauZs9FEozy9udXLDppp2Y2t5eRzt6Z8Yj7RqqP/odDa7s3neleOR4N
7yiJqOxxLCPfH1FHPia9lqER79m9O+R83eN2Tq5Mg4cgcRj/CH1PrJeIIBI2L/RDxLsPPs10y0Hx
ThDZyfb5QNrb9E1a/nn63/JL9W+20W8V9vffN5s1hw5GkpaAEPEnPsQSZKFPKSov5LgAlK3nRe1S
30g/IGQEClUCoB2JexmAjdoukTSIu4ooPoQk/6SbXIsqtjMdyK2dkrxnFp1/GNZ8mthre4tWpQQx
hxaQ5pLpLLRAzHg0niHAyW5n+lWlaIjqyBumprRxSBziyUh1Hg5bgI7G0YRuEdTlhVTC+By0RXpj
F0F1N6T0ggH/K8ANtZ0bH63Zzz5Y1Zx/NtFS70DlgySiR7jUvL8hfp9dTKbX3RyXu6Rj/75m5lo4
JHim9X2z5vlMa7aP0DE/rh8HDS0236hf+jJPx50T+f5jGDaxuWlSkrRop9EMYfwvic4h9YsmntfZ
we+NAXeMHn/bZccFcRTBCn0v1MnG8cd5ndPJjS17yu16iK5NpOYY/gYmmT4te3UxRhzNm9TtShd9
lY32mlTtur73ZZFDWQxFHO2CFB2JxOP5UmfcIz5dEsJdKsIZmiJGhkhpEO59q2NMxFzTfYPITplQ
Bqw2lIB63FuzC7TJzF/jaJ3HBBeC9ApaGGVIqwguugFKmPXszFZsgWhfvsUtOWv2kudUzQ2pSCQy
yXmNZ6qTKTgRFRHfDVnYfQ4g9jPvsGOTRmSqdqFTSGxWQh1UCCmq4Ww1mubykVzO5NoeAkJ4qAN+
JyOq4vjHaNAP7eiAUKT6hJjM/Yhq0cV+Vcfv3CjTF9lHqR4by3Jn9nw92zjqIAfI2iXD1h+23FiF
6TAQKKcJQjrysk1Qde+iAfs4oSOpnww3SLLzUAZMU67LMg+LJ38gcSiE7pzPlb8r/CLAqduRkaMZ
aNAYIpv/t+zRdmGVicSwkCzP0PCLHTEyYf3RiGl883azFMAPk4YiOBimLn4WWAzgnrnSJUbrsykD
iiFWcPHWkJJDmhYz4JmWVZQ/T0bLNzZHzHUhxjEFG/xQj8z09CyZuSuJsLLYTEXZ8DNCy69fQ+TN
iGCshS+V9qqxNU0V7MZw5PYqJZN7tIYs2YmQl95neLldZk+8RUxMNjIxqVe7nNlZWozu2xQt4Qtt
xPa9peODFY3MJEOwDvmiQIKkYnxUDU9oACnG4cfjM+PNceKozpR10UuPXZK8iKI6Z2VmPzWmHlVD
/aav0qHIRZnn08zMRVjInWV1/I7EHdiis6Xw+TZJXHw9WwxcLo6y2ak3Xe7wJ2hCpHdIrFliOFcH
Nxj4wpvQr6YHQD1s6jjYJ8TYrJHUcMFN5LKJrsPFqAra9ybUl3KdSbdtzy/Xd8tog/GZ04jpvqLs
tPG1JvN9s9YiWQ758QNDOgaskqYOEXDW3Xo2XkfxMLvD/Soa6BOOG06e2njubbbnbqrH3ayrx9nm
2luFnivzSPJKWTy076SiTMwV+dWgZpozjLDFycwG9y3I2UWRlLXvdc5u24SyeU0zPPDbKWnnh7VQ
WLKmnK/XKPhVrpi2OV9tw5tBjJq+MwZgNJb4DlywRsPcYh5pr4rQb5JgUd1wG/Hd0XKneK8aNp62
Usc24h2ZqUkRXuEgRxqR1a9EerCbzxmakH1EsPWbBz8IE2LlQWhvWsU7J3qFCoqopZlRiqFoSa0F
DoBOBlIL4/Vvh581GH5OCdPa5e4sIMAD0yduDkwJ8m5oKNB3XPEW+8RbXbHt8AZrG2vHJjDKMcXm
Z0W/QyDgxcv1EbIiN2V6jiKMMoidh2yz8RKIsX3Pw5bvqI4Cijv+NSSgRO2xNLK2Vfqogus9ubJm
BAUsA87J45u+gxrgn/g41RlSuvcA7Bw+P2GbvFumeOrIWNG6I1CFuhz/350J3Rzcvuj5ySDqp3vB
5Lu/rUdpxGDgIs6Alkcw1qaP4RbsaXjxZiIy4zYdoF/+aQUhKTCJ/5RmAaTYrjGTKywZ3CNrRyou
kKptsPjz+ddFIMsdOC4J2XbbHKH4DVmCzqkJecJqT798MSIXWFUFeWfVrym8yjMTM3Wk3G+OTeTw
rWIFJqWNjZzrMFKChmUSvcCUme6nWXpvKuh4Xk1IRXs7If9kJ12eeKVa3sl6J2Kzt2A5JywBrkWN
vv8mJBGyke19OEVkrQWV/oLSRrA02VXUHAtF+zOBYA5UkeNoi8+zoyiyA42HsFH1P84mnU4nJb3a
ZsIPjyDlGCLweCMVou2MJUjTHVjnw5wgxVALKmoe9IbJ4f36CdmJqJFbIoTQwSikk/rAu4xG/brQ
XX4aJEfUhKXb3IwcaZ/6ht8EIMnX0ukqbQHalH+rGNdtc15M7qg6N1CoBKuKw63Dm9IODCzldrFT
fc9JRl81VQ9TCDXHyped0m8n9vgUWRKJt7rveF5LrZ9iQMljtcwk6PjO4uCDInNj4yJVfm+SjIfL
FrrZGLfKhb7LLY/PAxHlQ5xEnrMfyRo8zomLmscN+9x9mNQIzZOZCdIYQ5nu2z8VKwnCm1KbGpjQ
ilOGL73a4zEbc8KAPP523sd28wgXbKRijzIu9KI3F/z2eu2bbNLuK2mxyFOKSH0kB46KX6ngnlj0
Bfi2FumD+5DarAt6YVXSZ8dZ711AlmxrU0e0/OQn8+9QDqLLen8KUMFXUAUQUJaNyG79PuAWCcwe
wYebDdexnFF7f7shQMIHX2vioZkdqUEdjZRovFy7PqRHL2W9K7wp061unNrMN/FZW01p3aWu7jZk
rQFbiiGSVW46d1UzLZmx9RubJoQCWLRsEv2BvrVVIaDmWyVG/ttMIaR2nD2tO+hG6sgtZz25MQb3
nZVLniw/athhUKIB4K65afq0YrV3EusD7C2SDGNgnBsTelmvRRzquK6AIutop+L152IDw9XbN/4L
TG7+qJtBbECEQElnJo9x6FgUKqmG6NAYzFb3Za/fbdp3PGZOM/O6sp6nh2IWHAlqjmov4YRGRbrg
DIkUGoBYjrbojB2CWaBrilpoeRysIJmOXT+U8QdLu85OJcvonTJ1/rYbdFr/lECh3JlWtKinzu0p
QqSRhS+rG6bEacTn9cMRapftP/bBVHzA4vA5NiJjmwEGPrpkvW58xaF2zGT6VRK5gV8Xi51DlFS2
HSqHB3hCU4dBgR1pTqA6d7Q8QyqU2XvJ0pnrnNR8oZU7LqS69KlzMMsAeoFssDDHw1Sc8Dakt45o
LWvLrlmcONlPR61WwZxb1yVRJ071NZxy6gXPnlgMKTJJ5WxtQjimqe3M60Yv/tdg9GlEhogE7ope
VJxgiIc+GZVNF4YuWw/SBGHNo0xtvh5V1PyzCS0ukuMu0z0dwHETOIAEsACwLjUDNU6hS7omDqaH
TGIIz8E+bkF98Mzog3LGhOE8OiGPahg3jDJMxdtDlUKzya6oDxDy8E6ndTOJcKO8om2usi8VNSa7
C/KDPaIf54ROJnqJgog7aD0YSlOW9XWepzVLXseaVnkTqiX6aYzLUAveJKFkZlaH1t2qzbOMrn23
F6LRCG1g+MTtBKTLs9k/IQxxtxaS1WohtuNp4JW367oZphmLI7JZZ7/q0JEPsKjXURjcFIqkgl2E
ZOBpJIX7NSMzBQAe655CkHbX5VipkghuuVG5B0+Hu+EQIp5hy9kuPtpAPr+IwTNb8m16nrhOW//c
DGiN8a3CaOiRaFVcAUlbnHwf+eWJA9vUHVvON+RR9Oqq6tr+kAubWKGgRUhoZov1RHQWLTs3ZFWi
z8Ml8VODbYOAFk4S67zKY8r3FNOx3q1ivdqdeB4WyWb0rWR2IQJ5zJ0JesKUcpBZQWK4N3f2gVeO
nzDdTc9T7C03MXzxZyQO2a7lCWF15rSzHFBWakq3V5AKMIvauFdrsinlNCmnjnKmo42Q7XNfO+57
GvbLF4jyA0luU0u5PTILpq6yz1bdmjcWRdlVrsNTESqTo9qvmapNU6agUKqpuXYRcN0lPsmrMvWS
34q6k48eNf607QvMf5lOaoXtM99BXoueY1iDn6tm5ie5a6gruHYCXpc17JUBG/gm0l3Iq1Lh4H2b
d/1nwvNXEx4GC3Q8fzHh+dJ2//VvVezf/uYfKnb/Hz5Kc4/+vuVCFtNS9T9U7DaGdsIwmXqssxb7
u0mPSVqmaZl+4Ico1nGG/99Jj+P/wwoDz0TFTlSwTUPi70x6vODHZhjSesfDQiO0s56ENUb2P7Y6
5SxQcaYyPrWF35+roKSUKe26PTsz+S+YGSl8IfBbD8zL0fZKbFdkKe5yLXDJYkWyURT1/kF1oXqk
lwDT38kpG7EWkx4GM9lZNTOI3poDXEaUNJMW1TBO8dWhT/tI60kEuht8+rm7EZlLNGFINq+rJTpN
xME+yHpk0jOxY7II5DMICwhOg6uibeilH+E8vlir9gc37fy8dAOtWmboh2QwzF2n1UJS64YY1SEh
mrSaiA0dYdFiRGAace3e8FfAIClCNa/I+bwkUZ22u3hKx6NCKXe7jHO5mbR+adFKplRrmqIarj2i
0/ger6kHo2TRnxypbbtnmpLsEq2O8nwXvVM8zsWjjEl2QgwP67PlP/sm2ir2p2fIOGSlBeiuAjEf
ggFpjtGAtJSozUBVJqJ7zFCP3hMJ5lyiVchVraKuau51DFBgLDvMu+GGiHA86CzrGw+lH0k0XEKn
RcQmKgxwtoFBL5ocmOpZfaQtSTcAfZnVxx+IG8A9Z8/EUu/8Iba3wh1JO8nlIm46BFsExpWEOgTe
0gEp6Y64nbtn0c7If+pksfbGYCviTWYEcKotXb4Pt79ZAvvYIZMDLeXueq2cy6LuJSqxh4ajep6z
WQAvM8tPQGnnaytGDFTMQYx7dgaV3bkQHaV8aEXpYAP2q/w2SIvmLl+FfGFexP6mLirvg+xbj6ww
I9JRQ8NrpCL7MjdVunelN93MS/2lW+WC5bx4+6hJWDPR7F1P7Csq9ZytE6A0zLXmMLcQDvYlOgrL
6T4CCCCQpfOzE0gQ5IrjKl2cVhkj/IL2kzk2wHfSgUFMUbvnVDbOY+YJUHhu2aNXahtv2w0Fl2ys
C3WLdvwTu21/Z9Q24X2j+UWUxSd/HMFLEaDUnAatu8y1AhMDlNXuCjUHr1hG+qfF0PCUIcqRp0QI
OBc6HsXRXIWdkVeVOebLcfyEmL8yd9bM0WzfQlYhMlarQ3Gl23vXhwTA8XMwL4PWkWZaUVo3dJJB
E81kOCE4HV3rdWnDV1P1ZKLTdlS+iess9BK6NcJHenVFRgmKRC1jddGzyqj+YnI8ANalxa5Ky15d
IFbBB/JeaVohEobd6dlHyZrzwE/AF0JyEmyL5Bx44XiacI5SN5P9yaYn29G+bVfhbRBNSm57Vb8W
qzBXaY2uMttDqlW7g9bvKq3knVdNr1b39sh8UdHFp2yV/toLzvtjH1lFiOptTs+IEFPYgS2+is0E
6/O2dZ1o7zskqXDitfZN3YFb9wm2sGov+E2oYnY33XIuTd84yq6Nr7KA7Z1EOOPgRpS3oTmPh1Kk
tL6g7H6ccFzsCphc5yDx6ep1xUaPQCl2SAbaZCp1LxCPiQrz4DGB8y22wZCJbdoUzXWaATivUA1d
DaJNtoNVyNtxgGW47dNlYfphuicXh8Utal3jZYTO0+fn3swk2extTbNQVhTKhlMc0vrszdNHDPTe
rqKAPk2gnfYuf+qcu2Z1a+VOw7hJGECumqqxaY3DgPNPGf0+VirVXJxQOU/QUvC8e1QmsUtK13au
lxnsAXlu2zDPMvJwQ0IIJn88Y8KCJqYGXD1BSrXfx9OGwac60M1bc2bv8kXOX+mikPpAA/4QuxLY
MhGfPYac9jMZmWDnfMhWm9grrV1lm/0Jan1OCytSN0nef2JjwYfe5cOxXJqRp5QUpGXT1ePo0b1M
us92yW6z94Xf3ogiCg+DtB4lo5GjY5BNSme03qoySK9yHwgaKrxjS9zQBtB3ALC5gmpPM/cI58c8
mbMmRYZZfPJGMcFKJJbI60YyICoVHNoauHsPcfA8lX5Coy5/iDRgyG+lf0WxTq4Yaa5fe3pPOo4v
QOtes/aO1pDTNrcb2j1ArzaMG5qdqRkQVqVhmva8dXlEb+NaUg4CRdpmeU2mzZKFO9dOrOu5a6LD
2DfnqSiavblM7TvicXJ7i3pkPJDjiXBokS+9iE9qgeOBQPckXUW3FCZ1n42/Y1Pt9yYdsz1U3efK
UvEpUK084uV0dmR/3A1W9NC1JRC0wiYnrB/cC2EPxUEZLZCu9KE3W+Myxun9xHW9jia4IcrM76Rf
LIfJy+AvEZDimhtvaL2DuyCpFIRWlqgpe0DWdDieRUY/buy5rg9Nn0jvmsYiDbe5NWW1x6JkQV1a
Yb70dGb4HWLUmF/ysxZzH0chh2EibELj49jawIETXBKLjqXQro2VHzxlVp4DvkFlp6O85GOWVX4K
y3ShlGnhMTDOoN21xRrmbOyUThsGdVwFc2VN7sbsl+aDXdlGvKtTtfzmEJH5W1GZ07VP+sK5b8r2
qpkN6BlD4U8Y3on7YNyTjSz9eck1QCB4nAtzYc7Fihlkhvc2E5bH2aJPr7Eg9M4GIyo5SEufXBdm
0eJLcfdA3sbDTBrce2P3xlVLOMB9OwfNYQwa6+BACCw3RcnymtHzgjoxI23AdC9fxBwRDZ3qYJOa
pglOHIccGLWIYWcuILdGXDPjht1t4Vwnaues6p64ss5WeI4Zo/UhTMJ0MA8uSBiaOXMMKKX1yeta
Mg7ac2tBDFqCduiJREKWnMeZcSIvwaPwi4huYlQgwg+Wa3jdtuqWJjlkLh3nKggZN8ZOD9dbNuZr
60Ju3oGDTi//h70z7XHbSMLwXzHyXQTvA9gEWI00l2fs2HFiO18EWpIl6iAlkTqoX79Ps8mxSI3H
nvQASyyW+RaNS+xSd3Udb73lTzfr9ySP9ynltTyC9DBwmII6IIIFZXF9NKYHUNnzw07v6vnGA88I
PdDHRRAEvUEaGHfLmb8UI8EO+aejFdmXsCFdWQxxZSIldEZUheI91T9yd1CTMyl3AkssTJ5RysSe
Q2f5xs5FEIsHxGTBJSxSN3Cz6x9h/BMzOmD5hsPb8omOczumpWie6ZA9ZtknjPexb6Gk17TwfYF8
hVmQHiFml18U8O1iLqYmBbQ19vfZdpZ3N1vHvMggel9d2O50+TZep8D63fl028+c6f3K2UOzyIDE
u/3Wc27cqb9iOKrlO+/SxWY7h4glXlzZgq8l4Ee79bcpAO1FbOejw8Cf/h3gc/9p5q73emDDVSIo
Yby7VMc16w0mxiS4X+qOdWHm3qeMMQEf8wFZInfi2FByHCcX5sHRbzaUUDdQZc7cz9bKphQM5hvE
KmAL7hIzuF/M8nxsdgZ0wKwjI8SeRrfRvmOQQrDdTzt4rXL4lpbe4LKzhlKoBxEHFELZEph8nFnv
wW1bfcfdx92E+m2f4lpwBYZ823cOux05ld0exsjJ/n0KjQ2T6PfAwR0mUCXz1TSE4/Gw7ppJYl8a
EaO0uytjBaLW3GXw1DO82Bpk637HnbqX5k73RgCXDndAko5v/PVx9cdqD2bkAns++5pkRvohiPXF
p4mhLyZ0UsyCW3p0B7e05Oi3+moAzon9+lpfT9x31jGDY1ZfJTcmieN+5yhGInr2qp9Dvo/vr0NX
5wzoOaO9Z45pXsaXe3flXM0WnfjmoNNUsYLX90NC5xdVwk0/W62ZMDChWj0ToPqZgNdjJHY9DiCH
xYN6KN1h+SzR8T4V0Py5AOnnBV5/LqD7iQDxzws4P2Nb+oulvsaBAuw/LXD/XtECIJoBdlmyH7lF
h8BKNAvsir6BvWghKILa/8f/P4j/AWYCRPl++N+L0mwTDbNXyddXYP+3yy/1Xnb576skAEBPnUid
2ToPmM4yCeARzhsejNW6BR2dgFw+wD0tXwvoawSCBObLB9HBRxXNha/5wI9B5Plw4j23ld0QmL9v
yBEHQKkOXTkIRBOkkGuJlZ+CmnOygwZVEf16zmjI5eTrYtJ5e8gh94WLPN7H19y/t6k+6AeD7ScG
6XVnVto7Ud4j6JUCOdd8BRr24fJlzWZgNNBmCSjZle9P9Gu44fQ3W/+PyABkAKclpaa1vmeAgk6l
ZzG4XzHB4ApcJcRt5md7Z0KO04tXncm9fux0IXK+zHAoV7DorafuoGs7uy5orl5nh2Ohr4Y29DbM
ABGzFiB5/HuWmsxXgsXathnZkf+ZHpOriLAk7fRzJ7gm0SzGjs3du7W+i/PuUc8SMRSEdu2ePt9e
5Fb8Vw51xIbdcM3Mvu4SZ8w2rdeT7d7jlj2+szMW4AsaYL/DuI2Z37UyK+2n8zsaSN/R27qFJEDc
TkH2zg0+G1anj0sZHlPeYDmj75Uo1XaZCMtMEX06pRFq0SOvfsGV8f7QGXwg6hCsq8s+VYi/IQvX
r/Cbf5+kHkO54i/HCTWN2RzQ5n5xxehNv7vP4L+x4ni4PNg6czTopc31/TC2J72Ju03vSI9w1eqM
YXYZjpgcL6O59XaynE0knu9/xqyUC+mFWdgv+C7ebceb/P043TKy9bd/SVSW+LTogfnAXPgsyvLn
/tHTgl6NC6E/MFTAFM8SlcVLFS/zlIxFyDtvR+Nff7F1zTABjUNjgVfFw+lbJDFkBMXHVK00vgaA
tO/Iz8HFYhpPlPQ9NTy9QqnPp//mqRVIBd2Mfv0Fd7mZrX22EgzN8RyoRC0wiOIBOX2qBM8Eki/4
RUWetl2rZ8yBDTtJ7bZ69vJNzaAISqwsAPGPLN/QwE1yS/lAsf8ryx8m2zgTh5DCZnxKJkVLxM8t
viHh2wFgVBdLczxdYPBPf/SAlgsA1xYAVakVPv+vLD4cLSPwjNLpOF2874s2EKWfntXTAgGDLtPL
5FNXgudotuu7osdOfty6A0DEqKwEW2N1YN2NUgkNGxiYmm0FhgPhkNwJ7VOCrqsaAQsb59JaR3uB
XCQCT4+D72rgtCGjgZCt2intOg4QmDX99udaQtfmtrNtD4iyXCPW5VQJuMmayX0j6nZtswbQTwsT
pmQOjEBzaS4hImkYQza/RqqKBkSULB555lrkBkAEIn+ShoP2DF+I+iqEYxRs6X2pFln79Qv1eFCT
2EZLjwDcpIpbwLI1k/BStNjKNXLn15WAN+CCl2a3VUpqlx2gnU/1HBTxN0TYouO2WmRNCbpoumS6
vSvNbovOgUFLHEG+khkwmbEWOI4BM3D9x/e5CeEipgG79BTbt3xhoRSXz1XoQusPAyhtNeJphAO+
pXFJ4C/rpT/QPi0wJla+1D+3hrat0e2uk08pjV3DKwIzAoglsCiHtc8fgi9WxioK62cyoAcLJT3V
cheg0FMbEFgEDrrok25rfEDg7quaAgIErkMoIEuHSFyyp1rALeSqoFgTlKGzPHwtMogmNKKqFsH2
OPHAssQ05+rmP9UCdoI4SVyb5Vlpn3dIf71ynORj/W2awT069sXTsIuBj8UgZiacfnAd2uUawEoj
emGVLke8RDxhC4LahkH0Ya31UQ07RS6/fUfBBn+huHzb0kAPkxMQI3SKp24QoHzSCJQNmjSKb2qR
JWCIu696K1o604M47tQrHl1+YJBLMOAYpkhTPK3bBGKcrnLC1CYj4pI1JvlaPM0gAXto0rQfcODa
twvIY6geAkezCBQpmX2zdKf3gRtopoF+cCBavAtUtWBhCgAEwmNS+skND8nXOQs4yQaoquJpXQaV
4WDKfqKIFcWF4DQ8I8/VPOYpwRRV7gFpelpkDyEBVg4VSRfw+wviAZkNEHnI05NAk4NGRskK2AZt
swTsW1GMVvIGiJJ8CidwbJR7/NwpoKoiKNTbegYwZGcDPJ6bNyVKsCggUUcoowDCjtouMEgaeSXz
vlB4m04B96FqlGS73AdAOJgm+LhnTF6Z1lQyM/KbWrR8IB9lVfOfh8qWQ22AsgAusTT0zUMg1GOR
W61qC63TAlz2uuomEBUUOoe8h0p540KglE7OlCvHLJOK7bsO6QFSjg9M4gNIR0WlqHgaFwIVRXRA
tbXKL7dPCwaZT8VrAaeA5irqhcU4EvSAwFODKEqKxfwQ+P9a6hqJW0tRC8SKdJ0RKVW4iuZeELgL
Lg2SS3KvtNAuANBT1QKDqUCWwHP4eCJRjMAilDBMOGCLr2rR7UAQZylXlHAOJGnl4xAjw2BYr+OA
LmEImHja5yia9CWp7gL2OpVD4SQ97PWaRQg08gqCabGtIAMIKwMZwyh5CmJ2LGl1qYSzFCLJNaIF
WlzLxIJUe6tOBKBd1b0A6I6IKIDG9dG94FFZwY0w9SrH1EK74ArWSKXQCa8RxgsmaHHTFE8jieQB
PfQxC7RQSy21z1MA0KuaRAGAaYOuIHwok+qNO5KSqwfem5m81WZo3R2BU6tqF9CCH4C8KG3fWWkB
rDzcp2Dl0UXxyAxmm+yCQE8pngibKNlknnzlFDbBuB53CP0AuoBfFI9Ue4u0YJFdVvYXDGppFg0T
VVoRQ9O4KUFliipUiURr3V7A3S0D/X9+U5JY0qGf5b+GQQCMzHRDF57ushbZuuq7RSeJ6lEQVTaS
pxBkP+40e77msgN8u0LotFAL50Txz82ribozlTRHkIEUT+OKlMU2UdQs48zWuc4U35V7FAimAaYC
xKjcpYZBoM5A9xBTEaBNKZ72mUWXgWaqlwOJFYZPmIxJlnuhkWQjeKDwCnwV11r+QdscBZq8xKRU
JacRs+hi97Aw5SLPk2zU5gGvQfH83L3wE/foQwPQxTRajIrWn2icPtb8870/qFpezj8v211ET4to
a6j9oegEkt/9rTPot1pjQJFSP/mwSrEX31P+83KB519d+65qVdX/vI7Gm3AznDLBT3Q6la/5JlzS
PvTvRfglXIanXQmcQc7ftzf59Zfae578/j8QnM4bckXZVlnuhvEDcV1wAZpVFzwP4zRMq1cUP6Ps
TVCVfBEuoq/JpjExWeKdlWUz5nMTjpLTt5b4WXXJcTweZtFwm9WEF91aqsJ740W4DzfjU8myG0ZZ
8s81936/Pe/Buj21uy/RejSq70KJ21V9/6txwnTtumQJiVWVfI3Go+hU42XHgargm1E4rW1AQ6JX
leXCcRwnUf1EypZJZdHxKAobVkSCLZUlJ/v6jyeRrKpiX5/bJgkIVBaMgO1wntf2hUTZqYq+S7ZR
eqZmieFSlX0fRnHNelCefYnr5T7c5IswHp2qowSZqL9ymobD6TYdZ1ltT5ctoMryo+E0moT19kqJ
kFAXzV2QJlltZzNcSpTZ1GWnjApNYZOt2aayoPsS0pPtpin6RV48ibOGDWG0m6g2qb70m/GXDWMB
6tqWJQx10buwfm+VFSJ1wftX1+FylU6j+rWOfFGHfAn5t+NNOq5ZKhBQIpn/EsLvx4doWLvGSnjV
Swj/zOjd6jWL+EAW6pVFJ5ts+uoi3CTclPXtArrTqL7xURqCn/Jz3hRf0AvnzbMvMfmq7/92GtU1
LvPxymLnCzySelRTFr+URW/Gk2YHe4HJVhX8+ziO03yxCxthAox7IjmvKv79NBmNX92kZ3ebzHqr
iv8j2X5nIwq08guEffILzjdiCYZWff8PaH+cpuOaS1Eiq9RlH+pRZZljV5X7ZxZOq40hbEqJA1QV
+9d4s+Rmq0mW6XBlyRGRTWN7l6lmVdFPz+xUDPY+/oguWlV+lA6TOI1qnluZa1NWDOOfGGZa+zVl
LvNpyY9lmh5Qn+f5p4oN5rF/Vk+uib8YLsbh5rf/AAAA//8=</cx:binary>
              </cx:geoCache>
            </cx:geography>
          </cx:layoutPr>
          <cx:valueColors>
            <cx:minColor>
              <a:schemeClr val="bg1">
                <a:lumMod val="50000"/>
              </a:schemeClr>
            </cx:minColor>
            <cx:maxColor>
              <a:srgbClr val="A54DA5"/>
            </cx:max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image" Target="../media/image7.svg"/><Relationship Id="rId3" Type="http://schemas.openxmlformats.org/officeDocument/2006/relationships/chart" Target="../charts/chart2.xml"/><Relationship Id="rId7" Type="http://schemas.openxmlformats.org/officeDocument/2006/relationships/image" Target="../media/image5.svg"/><Relationship Id="rId12" Type="http://schemas.openxmlformats.org/officeDocument/2006/relationships/image" Target="../media/image6.png"/><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4.png"/><Relationship Id="rId11" Type="http://schemas.openxmlformats.org/officeDocument/2006/relationships/chart" Target="../charts/chart5.xml"/><Relationship Id="rId5" Type="http://schemas.openxmlformats.org/officeDocument/2006/relationships/image" Target="../media/image3.svg"/><Relationship Id="rId10" Type="http://schemas.openxmlformats.org/officeDocument/2006/relationships/chart" Target="../charts/chart4.xml"/><Relationship Id="rId4" Type="http://schemas.openxmlformats.org/officeDocument/2006/relationships/image" Target="../media/image2.png"/><Relationship Id="rId9"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1</xdr:col>
      <xdr:colOff>457200</xdr:colOff>
      <xdr:row>9</xdr:row>
      <xdr:rowOff>53340</xdr:rowOff>
    </xdr:from>
    <xdr:to>
      <xdr:col>5</xdr:col>
      <xdr:colOff>403860</xdr:colOff>
      <xdr:row>11</xdr:row>
      <xdr:rowOff>22860</xdr:rowOff>
    </xdr:to>
    <xdr:sp macro="" textlink="Anaylsis!F26">
      <xdr:nvSpPr>
        <xdr:cNvPr id="11" name="TextBox 10">
          <a:extLst>
            <a:ext uri="{FF2B5EF4-FFF2-40B4-BE49-F238E27FC236}">
              <a16:creationId xmlns:a16="http://schemas.microsoft.com/office/drawing/2014/main" id="{0CE3D37B-3DDD-7A45-D169-7095C2696F03}"/>
            </a:ext>
          </a:extLst>
        </xdr:cNvPr>
        <xdr:cNvSpPr txBox="1"/>
      </xdr:nvSpPr>
      <xdr:spPr>
        <a:xfrm>
          <a:off x="1066800" y="1699260"/>
          <a:ext cx="238506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936E9DD-936C-4CA2-A5D1-955B1CFE0DCB}" type="TxLink">
            <a:rPr lang="en-US" sz="1100" b="1" i="0" u="none" strike="noStrike">
              <a:solidFill>
                <a:srgbClr val="FF0000"/>
              </a:solidFill>
              <a:latin typeface="Calibri"/>
              <a:ea typeface="Calibri"/>
              <a:cs typeface="Calibri"/>
            </a:rPr>
            <a:pPr/>
            <a:t>Select from  2nd month to see result</a:t>
          </a:fld>
          <a:endParaRPr lang="en-IN" sz="1200" b="1">
            <a:solidFill>
              <a:srgbClr val="FF0000"/>
            </a:solidFill>
            <a:latin typeface="Arial Black" panose="020B0A04020102020204" pitchFamily="34" charset="0"/>
          </a:endParaRPr>
        </a:p>
      </xdr:txBody>
    </xdr:sp>
    <xdr:clientData/>
  </xdr:twoCellAnchor>
  <xdr:twoCellAnchor>
    <xdr:from>
      <xdr:col>2</xdr:col>
      <xdr:colOff>297180</xdr:colOff>
      <xdr:row>3</xdr:row>
      <xdr:rowOff>144780</xdr:rowOff>
    </xdr:from>
    <xdr:to>
      <xdr:col>5</xdr:col>
      <xdr:colOff>60960</xdr:colOff>
      <xdr:row>5</xdr:row>
      <xdr:rowOff>167640</xdr:rowOff>
    </xdr:to>
    <xdr:sp macro="" textlink="">
      <xdr:nvSpPr>
        <xdr:cNvPr id="2" name="TextBox 1">
          <a:extLst>
            <a:ext uri="{FF2B5EF4-FFF2-40B4-BE49-F238E27FC236}">
              <a16:creationId xmlns:a16="http://schemas.microsoft.com/office/drawing/2014/main" id="{E582E5B1-FC7B-9AF1-3887-7964DCC6646C}"/>
            </a:ext>
          </a:extLst>
        </xdr:cNvPr>
        <xdr:cNvSpPr txBox="1"/>
      </xdr:nvSpPr>
      <xdr:spPr>
        <a:xfrm>
          <a:off x="1516380" y="708660"/>
          <a:ext cx="159258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lumMod val="50000"/>
                </a:schemeClr>
              </a:solidFill>
              <a:latin typeface="Arial Black" panose="020B0A04020102020204" pitchFamily="34" charset="0"/>
            </a:rPr>
            <a:t>Total</a:t>
          </a:r>
          <a:r>
            <a:rPr lang="en-IN" sz="1200" baseline="0">
              <a:solidFill>
                <a:schemeClr val="bg1">
                  <a:lumMod val="50000"/>
                </a:schemeClr>
              </a:solidFill>
              <a:latin typeface="Arial Black" panose="020B0A04020102020204" pitchFamily="34" charset="0"/>
            </a:rPr>
            <a:t> Revenue</a:t>
          </a:r>
          <a:endParaRPr lang="en-IN" sz="1200">
            <a:solidFill>
              <a:schemeClr val="bg1">
                <a:lumMod val="50000"/>
              </a:schemeClr>
            </a:solidFill>
            <a:latin typeface="Arial Black" panose="020B0A04020102020204" pitchFamily="34" charset="0"/>
          </a:endParaRPr>
        </a:p>
      </xdr:txBody>
    </xdr:sp>
    <xdr:clientData/>
  </xdr:twoCellAnchor>
  <xdr:twoCellAnchor>
    <xdr:from>
      <xdr:col>2</xdr:col>
      <xdr:colOff>152400</xdr:colOff>
      <xdr:row>4</xdr:row>
      <xdr:rowOff>38100</xdr:rowOff>
    </xdr:from>
    <xdr:to>
      <xdr:col>2</xdr:col>
      <xdr:colOff>312420</xdr:colOff>
      <xdr:row>5</xdr:row>
      <xdr:rowOff>7620</xdr:rowOff>
    </xdr:to>
    <xdr:sp macro="" textlink="">
      <xdr:nvSpPr>
        <xdr:cNvPr id="4" name="Flowchart: Connector 3">
          <a:extLst>
            <a:ext uri="{FF2B5EF4-FFF2-40B4-BE49-F238E27FC236}">
              <a16:creationId xmlns:a16="http://schemas.microsoft.com/office/drawing/2014/main" id="{62DC16BE-37A5-A109-CBE0-7AFE5E24C313}"/>
            </a:ext>
          </a:extLst>
        </xdr:cNvPr>
        <xdr:cNvSpPr/>
      </xdr:nvSpPr>
      <xdr:spPr>
        <a:xfrm>
          <a:off x="1371600" y="784860"/>
          <a:ext cx="160020" cy="152400"/>
        </a:xfrm>
        <a:prstGeom prst="flowChartConnector">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3D348B"/>
            </a:solidFill>
          </a:endParaRPr>
        </a:p>
      </xdr:txBody>
    </xdr:sp>
    <xdr:clientData/>
  </xdr:twoCellAnchor>
  <xdr:twoCellAnchor>
    <xdr:from>
      <xdr:col>1</xdr:col>
      <xdr:colOff>419100</xdr:colOff>
      <xdr:row>4</xdr:row>
      <xdr:rowOff>129540</xdr:rowOff>
    </xdr:from>
    <xdr:to>
      <xdr:col>5</xdr:col>
      <xdr:colOff>533400</xdr:colOff>
      <xdr:row>8</xdr:row>
      <xdr:rowOff>121920</xdr:rowOff>
    </xdr:to>
    <xdr:sp macro="" textlink="Anaylsis!$C$6">
      <xdr:nvSpPr>
        <xdr:cNvPr id="5" name="TextBox 4">
          <a:extLst>
            <a:ext uri="{FF2B5EF4-FFF2-40B4-BE49-F238E27FC236}">
              <a16:creationId xmlns:a16="http://schemas.microsoft.com/office/drawing/2014/main" id="{A1D96D24-CEFF-F6A6-D6B5-DDB73C576DE2}"/>
            </a:ext>
          </a:extLst>
        </xdr:cNvPr>
        <xdr:cNvSpPr txBox="1"/>
      </xdr:nvSpPr>
      <xdr:spPr>
        <a:xfrm>
          <a:off x="1028700" y="861060"/>
          <a:ext cx="255270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976C75C-761B-4E99-A2E6-68DFAF65F6E2}" type="TxLink">
            <a:rPr lang="en-US" sz="4000" b="0" i="0" u="none" strike="noStrike">
              <a:solidFill>
                <a:srgbClr val="3D348B"/>
              </a:solidFill>
              <a:latin typeface="Arial Black" panose="020B0A04020102020204" pitchFamily="34" charset="0"/>
              <a:ea typeface="Calibri"/>
              <a:cs typeface="Calibri"/>
            </a:rPr>
            <a:pPr/>
            <a:t>$120.2M</a:t>
          </a:fld>
          <a:endParaRPr lang="en-IN" sz="4000">
            <a:solidFill>
              <a:srgbClr val="3D348B"/>
            </a:solidFill>
            <a:latin typeface="Arial Black" panose="020B0A04020102020204" pitchFamily="34" charset="0"/>
          </a:endParaRPr>
        </a:p>
      </xdr:txBody>
    </xdr:sp>
    <xdr:clientData/>
  </xdr:twoCellAnchor>
  <xdr:twoCellAnchor>
    <xdr:from>
      <xdr:col>1</xdr:col>
      <xdr:colOff>457200</xdr:colOff>
      <xdr:row>8</xdr:row>
      <xdr:rowOff>58916</xdr:rowOff>
    </xdr:from>
    <xdr:to>
      <xdr:col>3</xdr:col>
      <xdr:colOff>411480</xdr:colOff>
      <xdr:row>9</xdr:row>
      <xdr:rowOff>133350</xdr:rowOff>
    </xdr:to>
    <xdr:sp macro="" textlink="">
      <xdr:nvSpPr>
        <xdr:cNvPr id="3" name="TextBox 2">
          <a:extLst>
            <a:ext uri="{FF2B5EF4-FFF2-40B4-BE49-F238E27FC236}">
              <a16:creationId xmlns:a16="http://schemas.microsoft.com/office/drawing/2014/main" id="{C444DC06-2046-FF82-30A5-DC2C39C7B17A}"/>
            </a:ext>
          </a:extLst>
        </xdr:cNvPr>
        <xdr:cNvSpPr txBox="1"/>
      </xdr:nvSpPr>
      <xdr:spPr>
        <a:xfrm>
          <a:off x="1066800" y="1521956"/>
          <a:ext cx="1173480" cy="257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1">
                  <a:lumMod val="50000"/>
                </a:schemeClr>
              </a:solidFill>
              <a:latin typeface="+mn-lt"/>
              <a:ea typeface="Cascadia Code SemiBold" panose="020B0609020000020004" pitchFamily="49" charset="0"/>
              <a:cs typeface="Cascadia Code SemiBold" panose="020B0609020000020004" pitchFamily="49" charset="0"/>
            </a:rPr>
            <a:t>Previous</a:t>
          </a:r>
          <a:r>
            <a:rPr lang="en-IN" sz="1100" b="1" baseline="0">
              <a:solidFill>
                <a:schemeClr val="bg1">
                  <a:lumMod val="50000"/>
                </a:schemeClr>
              </a:solidFill>
              <a:latin typeface="+mn-lt"/>
              <a:ea typeface="Cascadia Code SemiBold" panose="020B0609020000020004" pitchFamily="49" charset="0"/>
              <a:cs typeface="Cascadia Code SemiBold" panose="020B0609020000020004" pitchFamily="49" charset="0"/>
            </a:rPr>
            <a:t> Month</a:t>
          </a:r>
          <a:endParaRPr lang="en-IN" sz="1100" b="1">
            <a:solidFill>
              <a:schemeClr val="bg1">
                <a:lumMod val="50000"/>
              </a:schemeClr>
            </a:solidFill>
            <a:latin typeface="+mn-lt"/>
            <a:ea typeface="Cascadia Code SemiBold" panose="020B0609020000020004" pitchFamily="49" charset="0"/>
            <a:cs typeface="Cascadia Code SemiBold" panose="020B0609020000020004" pitchFamily="49" charset="0"/>
          </a:endParaRPr>
        </a:p>
      </xdr:txBody>
    </xdr:sp>
    <xdr:clientData/>
  </xdr:twoCellAnchor>
  <xdr:twoCellAnchor>
    <xdr:from>
      <xdr:col>4</xdr:col>
      <xdr:colOff>129540</xdr:colOff>
      <xdr:row>8</xdr:row>
      <xdr:rowOff>38100</xdr:rowOff>
    </xdr:from>
    <xdr:to>
      <xdr:col>5</xdr:col>
      <xdr:colOff>396240</xdr:colOff>
      <xdr:row>9</xdr:row>
      <xdr:rowOff>152400</xdr:rowOff>
    </xdr:to>
    <xdr:sp macro="" textlink="">
      <xdr:nvSpPr>
        <xdr:cNvPr id="6" name="TextBox 5">
          <a:extLst>
            <a:ext uri="{FF2B5EF4-FFF2-40B4-BE49-F238E27FC236}">
              <a16:creationId xmlns:a16="http://schemas.microsoft.com/office/drawing/2014/main" id="{3D10A13E-F8C2-FD8F-0CC0-2C984D8F17C3}"/>
            </a:ext>
          </a:extLst>
        </xdr:cNvPr>
        <xdr:cNvSpPr txBox="1"/>
      </xdr:nvSpPr>
      <xdr:spPr>
        <a:xfrm>
          <a:off x="2567940" y="1501140"/>
          <a:ext cx="8763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lumMod val="50000"/>
                </a:schemeClr>
              </a:solidFill>
              <a:latin typeface="Arial Black" panose="020B0A04020102020204" pitchFamily="34" charset="0"/>
            </a:rPr>
            <a:t>%</a:t>
          </a:r>
          <a:r>
            <a:rPr lang="en-IN" sz="1200" baseline="0">
              <a:solidFill>
                <a:schemeClr val="bg1">
                  <a:lumMod val="50000"/>
                </a:schemeClr>
              </a:solidFill>
              <a:latin typeface="Arial Black" panose="020B0A04020102020204" pitchFamily="34" charset="0"/>
            </a:rPr>
            <a:t> </a:t>
          </a:r>
          <a:r>
            <a:rPr lang="en-IN" sz="1200" b="1">
              <a:solidFill>
                <a:schemeClr val="bg1">
                  <a:lumMod val="50000"/>
                </a:schemeClr>
              </a:solidFill>
              <a:latin typeface="+mn-lt"/>
              <a:ea typeface="Cascadia Code SemiBold" panose="020B0609020000020004" pitchFamily="49" charset="0"/>
              <a:cs typeface="Cascadia Code SemiBold" panose="020B0609020000020004" pitchFamily="49" charset="0"/>
            </a:rPr>
            <a:t>Change</a:t>
          </a:r>
        </a:p>
      </xdr:txBody>
    </xdr:sp>
    <xdr:clientData/>
  </xdr:twoCellAnchor>
  <xdr:twoCellAnchor>
    <xdr:from>
      <xdr:col>1</xdr:col>
      <xdr:colOff>563880</xdr:colOff>
      <xdr:row>9</xdr:row>
      <xdr:rowOff>89396</xdr:rowOff>
    </xdr:from>
    <xdr:to>
      <xdr:col>3</xdr:col>
      <xdr:colOff>464820</xdr:colOff>
      <xdr:row>10</xdr:row>
      <xdr:rowOff>163830</xdr:rowOff>
    </xdr:to>
    <xdr:sp macro="" textlink="Anaylsis!F23">
      <xdr:nvSpPr>
        <xdr:cNvPr id="7" name="TextBox 6">
          <a:extLst>
            <a:ext uri="{FF2B5EF4-FFF2-40B4-BE49-F238E27FC236}">
              <a16:creationId xmlns:a16="http://schemas.microsoft.com/office/drawing/2014/main" id="{4D0AA311-DE88-D660-1F1F-D59448645A06}"/>
            </a:ext>
          </a:extLst>
        </xdr:cNvPr>
        <xdr:cNvSpPr txBox="1"/>
      </xdr:nvSpPr>
      <xdr:spPr>
        <a:xfrm>
          <a:off x="1173480" y="1735316"/>
          <a:ext cx="1120140" cy="257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127C5F4-262E-43BF-B9EB-04811E23212D}" type="TxLink">
            <a:rPr lang="en-US" sz="1400" b="1" i="0" u="none" strike="noStrike">
              <a:solidFill>
                <a:schemeClr val="bg2">
                  <a:lumMod val="50000"/>
                </a:schemeClr>
              </a:solidFill>
              <a:latin typeface="Calibri"/>
              <a:ea typeface="Calibri"/>
              <a:cs typeface="Calibri"/>
            </a:rPr>
            <a:pPr/>
            <a:t> </a:t>
          </a:fld>
          <a:endParaRPr lang="en-IN" sz="1400" b="1">
            <a:solidFill>
              <a:schemeClr val="bg2">
                <a:lumMod val="50000"/>
              </a:schemeClr>
            </a:solidFill>
            <a:latin typeface="+mn-lt"/>
            <a:ea typeface="Cascadia Code SemiBold" panose="020B0609020000020004" pitchFamily="49" charset="0"/>
            <a:cs typeface="Cascadia Code SemiBold" panose="020B0609020000020004" pitchFamily="49" charset="0"/>
          </a:endParaRPr>
        </a:p>
      </xdr:txBody>
    </xdr:sp>
    <xdr:clientData/>
  </xdr:twoCellAnchor>
  <xdr:twoCellAnchor editAs="oneCell">
    <xdr:from>
      <xdr:col>0</xdr:col>
      <xdr:colOff>217395</xdr:colOff>
      <xdr:row>4</xdr:row>
      <xdr:rowOff>152101</xdr:rowOff>
    </xdr:from>
    <xdr:to>
      <xdr:col>1</xdr:col>
      <xdr:colOff>289561</xdr:colOff>
      <xdr:row>24</xdr:row>
      <xdr:rowOff>136115</xdr:rowOff>
    </xdr:to>
    <mc:AlternateContent xmlns:mc="http://schemas.openxmlformats.org/markup-compatibility/2006">
      <mc:Choice xmlns:a14="http://schemas.microsoft.com/office/drawing/2010/main" Requires="a14">
        <xdr:graphicFrame macro="">
          <xdr:nvGraphicFramePr>
            <xdr:cNvPr id="9" name="Month Name">
              <a:extLst>
                <a:ext uri="{FF2B5EF4-FFF2-40B4-BE49-F238E27FC236}">
                  <a16:creationId xmlns:a16="http://schemas.microsoft.com/office/drawing/2014/main" id="{23FB9B88-FAFD-4587-8E1A-C29588F15462}"/>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dr:sp macro="" textlink="">
          <xdr:nvSpPr>
            <xdr:cNvPr id="0" name=""/>
            <xdr:cNvSpPr>
              <a:spLocks noTextEdit="1"/>
            </xdr:cNvSpPr>
          </xdr:nvSpPr>
          <xdr:spPr>
            <a:xfrm>
              <a:off x="217395" y="898861"/>
              <a:ext cx="681766" cy="36416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4</xdr:col>
          <xdr:colOff>68580</xdr:colOff>
          <xdr:row>9</xdr:row>
          <xdr:rowOff>83820</xdr:rowOff>
        </xdr:from>
        <xdr:to>
          <xdr:col>5</xdr:col>
          <xdr:colOff>441960</xdr:colOff>
          <xdr:row>11</xdr:row>
          <xdr:rowOff>38100</xdr:rowOff>
        </xdr:to>
        <xdr:pic>
          <xdr:nvPicPr>
            <xdr:cNvPr id="12" name="Picture 11">
              <a:extLst>
                <a:ext uri="{FF2B5EF4-FFF2-40B4-BE49-F238E27FC236}">
                  <a16:creationId xmlns:a16="http://schemas.microsoft.com/office/drawing/2014/main" id="{3E094BD6-A1D9-9A21-7B8F-3C0E98A5A885}"/>
                </a:ext>
              </a:extLst>
            </xdr:cNvPr>
            <xdr:cNvPicPr>
              <a:picLocks noChangeAspect="1" noChangeArrowheads="1"/>
              <a:extLst>
                <a:ext uri="{84589F7E-364E-4C9E-8A38-B11213B215E9}">
                  <a14:cameraTool cellRange="Anaylsis!$B$23" spid="_x0000_s1094"/>
                </a:ext>
              </a:extLst>
            </xdr:cNvPicPr>
          </xdr:nvPicPr>
          <xdr:blipFill>
            <a:blip xmlns:r="http://schemas.openxmlformats.org/officeDocument/2006/relationships" r:embed="rId1"/>
            <a:srcRect/>
            <a:stretch>
              <a:fillRect/>
            </a:stretch>
          </xdr:blipFill>
          <xdr:spPr bwMode="auto">
            <a:xfrm>
              <a:off x="2506980" y="1729740"/>
              <a:ext cx="982980" cy="3200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436133</xdr:colOff>
      <xdr:row>12</xdr:row>
      <xdr:rowOff>53788</xdr:rowOff>
    </xdr:from>
    <xdr:to>
      <xdr:col>5</xdr:col>
      <xdr:colOff>32273</xdr:colOff>
      <xdr:row>14</xdr:row>
      <xdr:rowOff>76648</xdr:rowOff>
    </xdr:to>
    <xdr:sp macro="" textlink="">
      <xdr:nvSpPr>
        <xdr:cNvPr id="13" name="TextBox 12">
          <a:extLst>
            <a:ext uri="{FF2B5EF4-FFF2-40B4-BE49-F238E27FC236}">
              <a16:creationId xmlns:a16="http://schemas.microsoft.com/office/drawing/2014/main" id="{759297CC-E550-BE56-3AAC-DD45504D8B28}"/>
            </a:ext>
          </a:extLst>
        </xdr:cNvPr>
        <xdr:cNvSpPr txBox="1"/>
      </xdr:nvSpPr>
      <xdr:spPr>
        <a:xfrm>
          <a:off x="1661309" y="2227729"/>
          <a:ext cx="1433905" cy="381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bg1">
                  <a:lumMod val="50000"/>
                </a:schemeClr>
              </a:solidFill>
              <a:latin typeface="Arial Black" panose="020B0A04020102020204" pitchFamily="34" charset="0"/>
            </a:rPr>
            <a:t>Qty</a:t>
          </a:r>
          <a:r>
            <a:rPr lang="en-IN" sz="1400" baseline="0">
              <a:solidFill>
                <a:schemeClr val="bg1">
                  <a:lumMod val="50000"/>
                </a:schemeClr>
              </a:solidFill>
              <a:latin typeface="Arial Black" panose="020B0A04020102020204" pitchFamily="34" charset="0"/>
            </a:rPr>
            <a:t> ordered</a:t>
          </a:r>
          <a:endParaRPr lang="en-IN" sz="1400">
            <a:solidFill>
              <a:schemeClr val="bg1">
                <a:lumMod val="50000"/>
              </a:schemeClr>
            </a:solidFill>
            <a:latin typeface="Arial Black" panose="020B0A04020102020204" pitchFamily="34" charset="0"/>
          </a:endParaRPr>
        </a:p>
      </xdr:txBody>
    </xdr:sp>
    <xdr:clientData/>
  </xdr:twoCellAnchor>
  <xdr:twoCellAnchor>
    <xdr:from>
      <xdr:col>2</xdr:col>
      <xdr:colOff>243840</xdr:colOff>
      <xdr:row>12</xdr:row>
      <xdr:rowOff>152400</xdr:rowOff>
    </xdr:from>
    <xdr:to>
      <xdr:col>2</xdr:col>
      <xdr:colOff>403860</xdr:colOff>
      <xdr:row>13</xdr:row>
      <xdr:rowOff>121920</xdr:rowOff>
    </xdr:to>
    <xdr:sp macro="" textlink="">
      <xdr:nvSpPr>
        <xdr:cNvPr id="14" name="Flowchart: Connector 13">
          <a:extLst>
            <a:ext uri="{FF2B5EF4-FFF2-40B4-BE49-F238E27FC236}">
              <a16:creationId xmlns:a16="http://schemas.microsoft.com/office/drawing/2014/main" id="{E068B10F-290B-8AB5-4B18-A536CF58AF81}"/>
            </a:ext>
          </a:extLst>
        </xdr:cNvPr>
        <xdr:cNvSpPr/>
      </xdr:nvSpPr>
      <xdr:spPr>
        <a:xfrm>
          <a:off x="1463040" y="2362200"/>
          <a:ext cx="160020" cy="152400"/>
        </a:xfrm>
        <a:prstGeom prst="flowChartConnector">
          <a:avLst/>
        </a:prstGeom>
        <a:solidFill>
          <a:srgbClr val="A54DA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A54DA5"/>
            </a:solidFill>
          </a:endParaRPr>
        </a:p>
      </xdr:txBody>
    </xdr:sp>
    <xdr:clientData/>
  </xdr:twoCellAnchor>
  <xdr:twoCellAnchor>
    <xdr:from>
      <xdr:col>2</xdr:col>
      <xdr:colOff>435087</xdr:colOff>
      <xdr:row>17</xdr:row>
      <xdr:rowOff>114897</xdr:rowOff>
    </xdr:from>
    <xdr:to>
      <xdr:col>5</xdr:col>
      <xdr:colOff>74706</xdr:colOff>
      <xdr:row>19</xdr:row>
      <xdr:rowOff>137757</xdr:rowOff>
    </xdr:to>
    <xdr:sp macro="" textlink="">
      <xdr:nvSpPr>
        <xdr:cNvPr id="17" name="TextBox 16">
          <a:extLst>
            <a:ext uri="{FF2B5EF4-FFF2-40B4-BE49-F238E27FC236}">
              <a16:creationId xmlns:a16="http://schemas.microsoft.com/office/drawing/2014/main" id="{EEB96A87-15D5-2B52-DCBF-4A251788E278}"/>
            </a:ext>
          </a:extLst>
        </xdr:cNvPr>
        <xdr:cNvSpPr txBox="1"/>
      </xdr:nvSpPr>
      <xdr:spPr>
        <a:xfrm>
          <a:off x="1660263" y="3185309"/>
          <a:ext cx="1477384" cy="381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bg1">
                  <a:lumMod val="50000"/>
                </a:schemeClr>
              </a:solidFill>
              <a:latin typeface="Arial Black" panose="020B0A04020102020204" pitchFamily="34" charset="0"/>
            </a:rPr>
            <a:t>Transactions</a:t>
          </a:r>
        </a:p>
      </xdr:txBody>
    </xdr:sp>
    <xdr:clientData/>
  </xdr:twoCellAnchor>
  <xdr:twoCellAnchor>
    <xdr:from>
      <xdr:col>2</xdr:col>
      <xdr:colOff>228600</xdr:colOff>
      <xdr:row>18</xdr:row>
      <xdr:rowOff>38100</xdr:rowOff>
    </xdr:from>
    <xdr:to>
      <xdr:col>2</xdr:col>
      <xdr:colOff>388620</xdr:colOff>
      <xdr:row>19</xdr:row>
      <xdr:rowOff>7620</xdr:rowOff>
    </xdr:to>
    <xdr:sp macro="" textlink="">
      <xdr:nvSpPr>
        <xdr:cNvPr id="18" name="Flowchart: Connector 17">
          <a:extLst>
            <a:ext uri="{FF2B5EF4-FFF2-40B4-BE49-F238E27FC236}">
              <a16:creationId xmlns:a16="http://schemas.microsoft.com/office/drawing/2014/main" id="{53890701-F62A-A8EC-AD2B-62D8FA4FF91C}"/>
            </a:ext>
          </a:extLst>
        </xdr:cNvPr>
        <xdr:cNvSpPr/>
      </xdr:nvSpPr>
      <xdr:spPr>
        <a:xfrm>
          <a:off x="1447800" y="3345180"/>
          <a:ext cx="160020" cy="152400"/>
        </a:xfrm>
        <a:prstGeom prst="flowChartConnector">
          <a:avLst/>
        </a:prstGeom>
        <a:solidFill>
          <a:srgbClr val="3D348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rgbClr val="3D348B"/>
            </a:solidFill>
            <a:latin typeface="+mn-lt"/>
            <a:ea typeface="+mn-ea"/>
            <a:cs typeface="+mn-cs"/>
          </a:endParaRPr>
        </a:p>
      </xdr:txBody>
    </xdr:sp>
    <xdr:clientData/>
  </xdr:twoCellAnchor>
  <xdr:twoCellAnchor>
    <xdr:from>
      <xdr:col>2</xdr:col>
      <xdr:colOff>236220</xdr:colOff>
      <xdr:row>13</xdr:row>
      <xdr:rowOff>53340</xdr:rowOff>
    </xdr:from>
    <xdr:to>
      <xdr:col>5</xdr:col>
      <xdr:colOff>45720</xdr:colOff>
      <xdr:row>16</xdr:row>
      <xdr:rowOff>171823</xdr:rowOff>
    </xdr:to>
    <xdr:sp macro="" textlink="Anaylsis!$D$6">
      <xdr:nvSpPr>
        <xdr:cNvPr id="19" name="TextBox 18">
          <a:extLst>
            <a:ext uri="{FF2B5EF4-FFF2-40B4-BE49-F238E27FC236}">
              <a16:creationId xmlns:a16="http://schemas.microsoft.com/office/drawing/2014/main" id="{0E3D2858-9651-3AA1-460C-F0A004DDAE2F}"/>
            </a:ext>
          </a:extLst>
        </xdr:cNvPr>
        <xdr:cNvSpPr txBox="1"/>
      </xdr:nvSpPr>
      <xdr:spPr>
        <a:xfrm>
          <a:off x="1461396" y="2406575"/>
          <a:ext cx="1647265" cy="656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6BF50CE-96EC-4A6F-868D-294A963D5FC5}" type="TxLink">
            <a:rPr lang="en-US" sz="3200" b="0" i="0" u="none" strike="noStrike">
              <a:solidFill>
                <a:srgbClr val="A54DA5"/>
              </a:solidFill>
              <a:latin typeface="Arial Black" panose="020B0A04020102020204" pitchFamily="34" charset="0"/>
              <a:ea typeface="Calibri"/>
              <a:cs typeface="Calibri"/>
            </a:rPr>
            <a:pPr marL="0" indent="0" algn="ctr"/>
            <a:t>2.5M</a:t>
          </a:fld>
          <a:endParaRPr lang="en-IN" sz="3200" b="0" i="0" u="none" strike="noStrike">
            <a:solidFill>
              <a:srgbClr val="A54DA5"/>
            </a:solidFill>
            <a:latin typeface="Arial Black" panose="020B0A04020102020204" pitchFamily="34" charset="0"/>
            <a:ea typeface="Calibri"/>
            <a:cs typeface="Calibri"/>
          </a:endParaRPr>
        </a:p>
      </xdr:txBody>
    </xdr:sp>
    <xdr:clientData/>
  </xdr:twoCellAnchor>
  <xdr:twoCellAnchor>
    <xdr:from>
      <xdr:col>2</xdr:col>
      <xdr:colOff>376517</xdr:colOff>
      <xdr:row>18</xdr:row>
      <xdr:rowOff>114448</xdr:rowOff>
    </xdr:from>
    <xdr:to>
      <xdr:col>4</xdr:col>
      <xdr:colOff>590176</xdr:colOff>
      <xdr:row>22</xdr:row>
      <xdr:rowOff>52293</xdr:rowOff>
    </xdr:to>
    <xdr:sp macro="" textlink="Anaylsis!$E$6">
      <xdr:nvSpPr>
        <xdr:cNvPr id="20" name="TextBox 19">
          <a:extLst>
            <a:ext uri="{FF2B5EF4-FFF2-40B4-BE49-F238E27FC236}">
              <a16:creationId xmlns:a16="http://schemas.microsoft.com/office/drawing/2014/main" id="{502D9D94-F7F0-2053-F9BD-6BE05498F9EB}"/>
            </a:ext>
          </a:extLst>
        </xdr:cNvPr>
        <xdr:cNvSpPr txBox="1"/>
      </xdr:nvSpPr>
      <xdr:spPr>
        <a:xfrm>
          <a:off x="1601693" y="3364154"/>
          <a:ext cx="1438836" cy="655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E5484E8-1541-4F42-8717-9AEB75673D5D}" type="TxLink">
            <a:rPr lang="en-US" sz="3200" b="0" i="0" u="none" strike="noStrike">
              <a:solidFill>
                <a:srgbClr val="3D348B"/>
              </a:solidFill>
              <a:latin typeface="Arial Black" panose="020B0A04020102020204" pitchFamily="34" charset="0"/>
              <a:ea typeface="Calibri"/>
              <a:cs typeface="Calibri"/>
            </a:rPr>
            <a:pPr marL="0" indent="0" algn="ctr"/>
            <a:t>9,648</a:t>
          </a:fld>
          <a:endParaRPr lang="en-IN" sz="3200" b="0" i="0" u="none" strike="noStrike">
            <a:solidFill>
              <a:srgbClr val="3D348B"/>
            </a:solidFill>
            <a:latin typeface="Arial Black" panose="020B0A04020102020204" pitchFamily="34" charset="0"/>
            <a:ea typeface="Calibri"/>
            <a:cs typeface="Calibri"/>
          </a:endParaRPr>
        </a:p>
      </xdr:txBody>
    </xdr:sp>
    <xdr:clientData/>
  </xdr:twoCellAnchor>
  <xdr:twoCellAnchor>
    <xdr:from>
      <xdr:col>6</xdr:col>
      <xdr:colOff>411480</xdr:colOff>
      <xdr:row>8</xdr:row>
      <xdr:rowOff>175260</xdr:rowOff>
    </xdr:from>
    <xdr:to>
      <xdr:col>10</xdr:col>
      <xdr:colOff>277080</xdr:colOff>
      <xdr:row>22</xdr:row>
      <xdr:rowOff>26940</xdr:rowOff>
    </xdr:to>
    <xdr:graphicFrame macro="">
      <xdr:nvGraphicFramePr>
        <xdr:cNvPr id="21" name="Chart 20">
          <a:extLst>
            <a:ext uri="{FF2B5EF4-FFF2-40B4-BE49-F238E27FC236}">
              <a16:creationId xmlns:a16="http://schemas.microsoft.com/office/drawing/2014/main" id="{A12E31A8-40BA-444A-BF06-E216CA9DC3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9</xdr:row>
      <xdr:rowOff>0</xdr:rowOff>
    </xdr:from>
    <xdr:to>
      <xdr:col>14</xdr:col>
      <xdr:colOff>475200</xdr:colOff>
      <xdr:row>22</xdr:row>
      <xdr:rowOff>0</xdr:rowOff>
    </xdr:to>
    <xdr:graphicFrame macro="">
      <xdr:nvGraphicFramePr>
        <xdr:cNvPr id="22" name="Chart 21">
          <a:extLst>
            <a:ext uri="{FF2B5EF4-FFF2-40B4-BE49-F238E27FC236}">
              <a16:creationId xmlns:a16="http://schemas.microsoft.com/office/drawing/2014/main" id="{0109E439-B44D-4631-8D13-7BC83602F9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510540</xdr:colOff>
      <xdr:row>8</xdr:row>
      <xdr:rowOff>99060</xdr:rowOff>
    </xdr:from>
    <xdr:to>
      <xdr:col>7</xdr:col>
      <xdr:colOff>365760</xdr:colOff>
      <xdr:row>11</xdr:row>
      <xdr:rowOff>38100</xdr:rowOff>
    </xdr:to>
    <xdr:pic>
      <xdr:nvPicPr>
        <xdr:cNvPr id="23" name="Graphic 1" descr="User with solid fill">
          <a:extLst>
            <a:ext uri="{FF2B5EF4-FFF2-40B4-BE49-F238E27FC236}">
              <a16:creationId xmlns:a16="http://schemas.microsoft.com/office/drawing/2014/main" id="{D17337A3-5749-F22F-E34F-C1B06B84E71A}"/>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168140" y="1577340"/>
          <a:ext cx="464820" cy="487680"/>
        </a:xfrm>
        <a:prstGeom prst="rect">
          <a:avLst/>
        </a:prstGeom>
      </xdr:spPr>
    </xdr:pic>
    <xdr:clientData/>
  </xdr:twoCellAnchor>
  <xdr:twoCellAnchor editAs="oneCell">
    <xdr:from>
      <xdr:col>10</xdr:col>
      <xdr:colOff>563880</xdr:colOff>
      <xdr:row>8</xdr:row>
      <xdr:rowOff>76200</xdr:rowOff>
    </xdr:from>
    <xdr:to>
      <xdr:col>11</xdr:col>
      <xdr:colOff>464820</xdr:colOff>
      <xdr:row>11</xdr:row>
      <xdr:rowOff>45720</xdr:rowOff>
    </xdr:to>
    <xdr:pic>
      <xdr:nvPicPr>
        <xdr:cNvPr id="24" name="Graphic 1" descr="Female Profile with solid fill">
          <a:extLst>
            <a:ext uri="{FF2B5EF4-FFF2-40B4-BE49-F238E27FC236}">
              <a16:creationId xmlns:a16="http://schemas.microsoft.com/office/drawing/2014/main" id="{9629A860-0DE8-3B2C-4CEC-765BEF3D4ED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659880" y="1554480"/>
          <a:ext cx="510540" cy="518160"/>
        </a:xfrm>
        <a:prstGeom prst="rect">
          <a:avLst/>
        </a:prstGeom>
      </xdr:spPr>
    </xdr:pic>
    <xdr:clientData/>
  </xdr:twoCellAnchor>
  <xdr:twoCellAnchor>
    <xdr:from>
      <xdr:col>6</xdr:col>
      <xdr:colOff>388620</xdr:colOff>
      <xdr:row>4</xdr:row>
      <xdr:rowOff>7620</xdr:rowOff>
    </xdr:from>
    <xdr:to>
      <xdr:col>13</xdr:col>
      <xdr:colOff>327660</xdr:colOff>
      <xdr:row>6</xdr:row>
      <xdr:rowOff>30480</xdr:rowOff>
    </xdr:to>
    <xdr:sp macro="" textlink="">
      <xdr:nvSpPr>
        <xdr:cNvPr id="8" name="TextBox 7">
          <a:extLst>
            <a:ext uri="{FF2B5EF4-FFF2-40B4-BE49-F238E27FC236}">
              <a16:creationId xmlns:a16="http://schemas.microsoft.com/office/drawing/2014/main" id="{EFA5D30D-55BD-D76D-E18E-C8A4E93400DC}"/>
            </a:ext>
          </a:extLst>
        </xdr:cNvPr>
        <xdr:cNvSpPr txBox="1"/>
      </xdr:nvSpPr>
      <xdr:spPr>
        <a:xfrm>
          <a:off x="4046220" y="754380"/>
          <a:ext cx="420624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2">
                  <a:lumMod val="50000"/>
                </a:schemeClr>
              </a:solidFill>
              <a:latin typeface="Arial Black" panose="020B0A04020102020204" pitchFamily="34" charset="0"/>
            </a:rPr>
            <a:t>Which products contributed more to revenue ?</a:t>
          </a:r>
        </a:p>
      </xdr:txBody>
    </xdr:sp>
    <xdr:clientData/>
  </xdr:twoCellAnchor>
  <xdr:twoCellAnchor>
    <xdr:from>
      <xdr:col>6</xdr:col>
      <xdr:colOff>388620</xdr:colOff>
      <xdr:row>5</xdr:row>
      <xdr:rowOff>106680</xdr:rowOff>
    </xdr:from>
    <xdr:to>
      <xdr:col>14</xdr:col>
      <xdr:colOff>396240</xdr:colOff>
      <xdr:row>8</xdr:row>
      <xdr:rowOff>114300</xdr:rowOff>
    </xdr:to>
    <xdr:sp macro="" textlink="Anaylsis!T25">
      <xdr:nvSpPr>
        <xdr:cNvPr id="10" name="TextBox 9">
          <a:extLst>
            <a:ext uri="{FF2B5EF4-FFF2-40B4-BE49-F238E27FC236}">
              <a16:creationId xmlns:a16="http://schemas.microsoft.com/office/drawing/2014/main" id="{DD63EB76-5160-31DA-2F04-430F76A3D9AC}"/>
            </a:ext>
          </a:extLst>
        </xdr:cNvPr>
        <xdr:cNvSpPr txBox="1"/>
      </xdr:nvSpPr>
      <xdr:spPr>
        <a:xfrm>
          <a:off x="4046220" y="1036320"/>
          <a:ext cx="4884420" cy="556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DE520C0-2F31-4A22-AD1C-63BD71FCF394}" type="TxLink">
            <a:rPr lang="en-US" sz="1200" b="0" i="0" u="none" strike="noStrike">
              <a:solidFill>
                <a:schemeClr val="bg2">
                  <a:lumMod val="25000"/>
                </a:schemeClr>
              </a:solidFill>
              <a:latin typeface="Calibri"/>
              <a:ea typeface="Calibri"/>
              <a:cs typeface="Calibri"/>
            </a:rPr>
            <a:pPr marL="0" indent="0" algn="ctr"/>
            <a:t>STREET FOOTWEAR contributed more to revenue. Women purchase more of APPAREL product, while men purchased more of STREET FOOTWEAR</a:t>
          </a:fld>
          <a:endParaRPr lang="en-IN" sz="1200" b="0" i="0" u="none" strike="noStrike">
            <a:solidFill>
              <a:schemeClr val="bg2">
                <a:lumMod val="25000"/>
              </a:schemeClr>
            </a:solidFill>
            <a:latin typeface="Calibri"/>
            <a:ea typeface="Calibri"/>
            <a:cs typeface="Calibri"/>
          </a:endParaRPr>
        </a:p>
      </xdr:txBody>
    </xdr:sp>
    <xdr:clientData/>
  </xdr:twoCellAnchor>
  <xdr:twoCellAnchor>
    <xdr:from>
      <xdr:col>8</xdr:col>
      <xdr:colOff>76200</xdr:colOff>
      <xdr:row>8</xdr:row>
      <xdr:rowOff>121920</xdr:rowOff>
    </xdr:from>
    <xdr:to>
      <xdr:col>9</xdr:col>
      <xdr:colOff>83820</xdr:colOff>
      <xdr:row>10</xdr:row>
      <xdr:rowOff>91440</xdr:rowOff>
    </xdr:to>
    <xdr:sp macro="" textlink="Anaylsis!$Y$12">
      <xdr:nvSpPr>
        <xdr:cNvPr id="15" name="TextBox 14">
          <a:extLst>
            <a:ext uri="{FF2B5EF4-FFF2-40B4-BE49-F238E27FC236}">
              <a16:creationId xmlns:a16="http://schemas.microsoft.com/office/drawing/2014/main" id="{EC488FB6-1C77-A77F-FFB1-A30AEC3793C6}"/>
            </a:ext>
          </a:extLst>
        </xdr:cNvPr>
        <xdr:cNvSpPr txBox="1"/>
      </xdr:nvSpPr>
      <xdr:spPr>
        <a:xfrm>
          <a:off x="4953000" y="1600200"/>
          <a:ext cx="61722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2CC7ED8-9DD7-48A7-A1D3-73EDFCD88015}" type="TxLink">
            <a:rPr lang="en-US" sz="1400" b="1" i="0" u="none" strike="noStrike">
              <a:solidFill>
                <a:srgbClr val="3D348B"/>
              </a:solidFill>
              <a:latin typeface="Arial "/>
              <a:ea typeface="Calibri"/>
              <a:cs typeface="Calibri"/>
            </a:rPr>
            <a:pPr marL="0" indent="0" algn="ctr"/>
            <a:t>54%</a:t>
          </a:fld>
          <a:endParaRPr lang="en-IN" sz="3200" b="1" i="0" u="none" strike="noStrike">
            <a:solidFill>
              <a:srgbClr val="3D348B"/>
            </a:solidFill>
            <a:latin typeface="Arial "/>
            <a:ea typeface="Calibri"/>
            <a:cs typeface="Calibri"/>
          </a:endParaRPr>
        </a:p>
      </xdr:txBody>
    </xdr:sp>
    <xdr:clientData/>
  </xdr:twoCellAnchor>
  <xdr:twoCellAnchor>
    <xdr:from>
      <xdr:col>12</xdr:col>
      <xdr:colOff>320040</xdr:colOff>
      <xdr:row>8</xdr:row>
      <xdr:rowOff>121920</xdr:rowOff>
    </xdr:from>
    <xdr:to>
      <xdr:col>13</xdr:col>
      <xdr:colOff>327660</xdr:colOff>
      <xdr:row>10</xdr:row>
      <xdr:rowOff>91440</xdr:rowOff>
    </xdr:to>
    <xdr:sp macro="" textlink="Anaylsis!$Y$13">
      <xdr:nvSpPr>
        <xdr:cNvPr id="16" name="TextBox 15">
          <a:extLst>
            <a:ext uri="{FF2B5EF4-FFF2-40B4-BE49-F238E27FC236}">
              <a16:creationId xmlns:a16="http://schemas.microsoft.com/office/drawing/2014/main" id="{AE5FC027-4F28-4C6C-93F1-B32839882003}"/>
            </a:ext>
          </a:extLst>
        </xdr:cNvPr>
        <xdr:cNvSpPr txBox="1"/>
      </xdr:nvSpPr>
      <xdr:spPr>
        <a:xfrm>
          <a:off x="7635240" y="1600200"/>
          <a:ext cx="61722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3DCC340-F8F9-42D0-BDBE-AC45ED91832C}" type="TxLink">
            <a:rPr lang="en-US" sz="1400" b="1" i="0" u="none" strike="noStrike">
              <a:solidFill>
                <a:srgbClr val="A54DA5"/>
              </a:solidFill>
              <a:latin typeface="Arial "/>
              <a:ea typeface="Calibri"/>
              <a:cs typeface="Calibri"/>
            </a:rPr>
            <a:pPr marL="0" indent="0" algn="ctr"/>
            <a:t>46%</a:t>
          </a:fld>
          <a:endParaRPr lang="en-IN" sz="1400" b="1" i="0" u="none" strike="noStrike">
            <a:solidFill>
              <a:srgbClr val="A54DA5"/>
            </a:solidFill>
            <a:latin typeface="Arial "/>
            <a:ea typeface="Calibri"/>
            <a:cs typeface="Calibri"/>
          </a:endParaRPr>
        </a:p>
      </xdr:txBody>
    </xdr:sp>
    <xdr:clientData/>
  </xdr:twoCellAnchor>
  <xdr:twoCellAnchor>
    <xdr:from>
      <xdr:col>7</xdr:col>
      <xdr:colOff>228600</xdr:colOff>
      <xdr:row>8</xdr:row>
      <xdr:rowOff>83820</xdr:rowOff>
    </xdr:from>
    <xdr:to>
      <xdr:col>8</xdr:col>
      <xdr:colOff>266700</xdr:colOff>
      <xdr:row>10</xdr:row>
      <xdr:rowOff>53340</xdr:rowOff>
    </xdr:to>
    <xdr:sp macro="" textlink="">
      <xdr:nvSpPr>
        <xdr:cNvPr id="28" name="TextBox 27">
          <a:extLst>
            <a:ext uri="{FF2B5EF4-FFF2-40B4-BE49-F238E27FC236}">
              <a16:creationId xmlns:a16="http://schemas.microsoft.com/office/drawing/2014/main" id="{238937FC-993D-0C5C-D0DE-7DB773D14AAC}"/>
            </a:ext>
          </a:extLst>
        </xdr:cNvPr>
        <xdr:cNvSpPr txBox="1"/>
      </xdr:nvSpPr>
      <xdr:spPr>
        <a:xfrm>
          <a:off x="4495800" y="1562100"/>
          <a:ext cx="6477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a:solidFill>
                <a:srgbClr val="3D348B"/>
              </a:solidFill>
              <a:latin typeface="Arial Black" panose="020B0A04020102020204" pitchFamily="34" charset="0"/>
              <a:ea typeface="+mn-ea"/>
              <a:cs typeface="+mn-cs"/>
            </a:rPr>
            <a:t>Male</a:t>
          </a:r>
          <a:endParaRPr lang="en-IN" sz="1400" b="1">
            <a:solidFill>
              <a:srgbClr val="3D348B"/>
            </a:solidFill>
            <a:latin typeface="+mn-lt"/>
            <a:ea typeface="Cascadia Code SemiBold" panose="020B0609020000020004" pitchFamily="49" charset="0"/>
            <a:cs typeface="Cascadia Code SemiBold" panose="020B0609020000020004" pitchFamily="49" charset="0"/>
          </a:endParaRPr>
        </a:p>
      </xdr:txBody>
    </xdr:sp>
    <xdr:clientData/>
  </xdr:twoCellAnchor>
  <xdr:twoCellAnchor>
    <xdr:from>
      <xdr:col>11</xdr:col>
      <xdr:colOff>320040</xdr:colOff>
      <xdr:row>8</xdr:row>
      <xdr:rowOff>114300</xdr:rowOff>
    </xdr:from>
    <xdr:to>
      <xdr:col>13</xdr:col>
      <xdr:colOff>7620</xdr:colOff>
      <xdr:row>10</xdr:row>
      <xdr:rowOff>83820</xdr:rowOff>
    </xdr:to>
    <xdr:sp macro="" textlink="">
      <xdr:nvSpPr>
        <xdr:cNvPr id="29" name="TextBox 28">
          <a:extLst>
            <a:ext uri="{FF2B5EF4-FFF2-40B4-BE49-F238E27FC236}">
              <a16:creationId xmlns:a16="http://schemas.microsoft.com/office/drawing/2014/main" id="{8ECF1EC2-61FB-780B-5440-BD66F31515CF}"/>
            </a:ext>
          </a:extLst>
        </xdr:cNvPr>
        <xdr:cNvSpPr txBox="1"/>
      </xdr:nvSpPr>
      <xdr:spPr>
        <a:xfrm>
          <a:off x="7025640" y="1592580"/>
          <a:ext cx="90678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a:solidFill>
                <a:srgbClr val="A54DA5"/>
              </a:solidFill>
              <a:latin typeface="Arial Black" panose="020B0A04020102020204" pitchFamily="34" charset="0"/>
              <a:ea typeface="+mn-ea"/>
              <a:cs typeface="+mn-cs"/>
            </a:rPr>
            <a:t>Female</a:t>
          </a:r>
          <a:endParaRPr lang="en-IN" sz="1200" b="1">
            <a:solidFill>
              <a:srgbClr val="A54DA5"/>
            </a:solidFill>
            <a:latin typeface="+mn-lt"/>
            <a:ea typeface="Cascadia Code SemiBold" panose="020B0609020000020004" pitchFamily="49" charset="0"/>
            <a:cs typeface="Cascadia Code SemiBold" panose="020B0609020000020004" pitchFamily="49" charset="0"/>
          </a:endParaRPr>
        </a:p>
      </xdr:txBody>
    </xdr:sp>
    <xdr:clientData/>
  </xdr:twoCellAnchor>
  <xdr:twoCellAnchor>
    <xdr:from>
      <xdr:col>15</xdr:col>
      <xdr:colOff>99060</xdr:colOff>
      <xdr:row>8</xdr:row>
      <xdr:rowOff>15240</xdr:rowOff>
    </xdr:from>
    <xdr:to>
      <xdr:col>22</xdr:col>
      <xdr:colOff>30480</xdr:colOff>
      <xdr:row>23</xdr:row>
      <xdr:rowOff>7620</xdr:rowOff>
    </xdr:to>
    <mc:AlternateContent xmlns:mc="http://schemas.openxmlformats.org/markup-compatibility/2006">
      <mc:Choice xmlns:cx4="http://schemas.microsoft.com/office/drawing/2016/5/10/chartex" Requires="cx4">
        <xdr:graphicFrame macro="">
          <xdr:nvGraphicFramePr>
            <xdr:cNvPr id="30" name="Chart 29">
              <a:extLst>
                <a:ext uri="{FF2B5EF4-FFF2-40B4-BE49-F238E27FC236}">
                  <a16:creationId xmlns:a16="http://schemas.microsoft.com/office/drawing/2014/main" id="{74F086B4-BE39-4AB6-A4B8-4C85545C948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9243060" y="1493520"/>
              <a:ext cx="4198620" cy="27355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30480</xdr:colOff>
      <xdr:row>4</xdr:row>
      <xdr:rowOff>7620</xdr:rowOff>
    </xdr:from>
    <xdr:to>
      <xdr:col>21</xdr:col>
      <xdr:colOff>579120</xdr:colOff>
      <xdr:row>6</xdr:row>
      <xdr:rowOff>30480</xdr:rowOff>
    </xdr:to>
    <xdr:sp macro="" textlink="">
      <xdr:nvSpPr>
        <xdr:cNvPr id="31" name="TextBox 30">
          <a:extLst>
            <a:ext uri="{FF2B5EF4-FFF2-40B4-BE49-F238E27FC236}">
              <a16:creationId xmlns:a16="http://schemas.microsoft.com/office/drawing/2014/main" id="{95E9460F-7029-4313-8CB3-F104B0DDDE97}"/>
            </a:ext>
          </a:extLst>
        </xdr:cNvPr>
        <xdr:cNvSpPr txBox="1"/>
      </xdr:nvSpPr>
      <xdr:spPr>
        <a:xfrm>
          <a:off x="9174480" y="754380"/>
          <a:ext cx="420624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2">
                  <a:lumMod val="50000"/>
                </a:schemeClr>
              </a:solidFill>
              <a:latin typeface="Arial Black" panose="020B0A04020102020204" pitchFamily="34" charset="0"/>
            </a:rPr>
            <a:t>Which state should we push more products to ? </a:t>
          </a:r>
        </a:p>
      </xdr:txBody>
    </xdr:sp>
    <xdr:clientData/>
  </xdr:twoCellAnchor>
  <xdr:twoCellAnchor>
    <xdr:from>
      <xdr:col>15</xdr:col>
      <xdr:colOff>30480</xdr:colOff>
      <xdr:row>5</xdr:row>
      <xdr:rowOff>106680</xdr:rowOff>
    </xdr:from>
    <xdr:to>
      <xdr:col>21</xdr:col>
      <xdr:colOff>548640</xdr:colOff>
      <xdr:row>8</xdr:row>
      <xdr:rowOff>114300</xdr:rowOff>
    </xdr:to>
    <xdr:sp macro="" textlink="Anaylsis!AJ27">
      <xdr:nvSpPr>
        <xdr:cNvPr id="32" name="TextBox 31">
          <a:extLst>
            <a:ext uri="{FF2B5EF4-FFF2-40B4-BE49-F238E27FC236}">
              <a16:creationId xmlns:a16="http://schemas.microsoft.com/office/drawing/2014/main" id="{E62753D1-4478-4704-3D19-46D8323EA31C}"/>
            </a:ext>
          </a:extLst>
        </xdr:cNvPr>
        <xdr:cNvSpPr txBox="1"/>
      </xdr:nvSpPr>
      <xdr:spPr>
        <a:xfrm>
          <a:off x="9174480" y="1036320"/>
          <a:ext cx="4175760" cy="556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0D16AA8-22F0-424F-8684-881F5DB6E049}" type="TxLink">
            <a:rPr lang="en-US" sz="1200" b="0" i="0" u="none" strike="noStrike">
              <a:solidFill>
                <a:schemeClr val="bg2">
                  <a:lumMod val="25000"/>
                </a:schemeClr>
              </a:solidFill>
              <a:latin typeface="Calibri"/>
              <a:ea typeface="Calibri"/>
              <a:cs typeface="Calibri"/>
            </a:rPr>
            <a:pPr marL="0" indent="0" algn="ctr"/>
            <a:t>NEW YORK ,CALIFORNIA ,FLORIDA and TEXAS need more focus as they contributed  26% to revenue out of  50 States</a:t>
          </a:fld>
          <a:endParaRPr lang="en-IN" sz="1200" b="0" i="0" u="none" strike="noStrike">
            <a:solidFill>
              <a:schemeClr val="bg2">
                <a:lumMod val="25000"/>
              </a:schemeClr>
            </a:solidFill>
            <a:latin typeface="Calibri"/>
            <a:ea typeface="Calibri"/>
            <a:cs typeface="Calibri"/>
          </a:endParaRPr>
        </a:p>
      </xdr:txBody>
    </xdr:sp>
    <xdr:clientData/>
  </xdr:twoCellAnchor>
  <xdr:twoCellAnchor>
    <xdr:from>
      <xdr:col>1</xdr:col>
      <xdr:colOff>281940</xdr:colOff>
      <xdr:row>28</xdr:row>
      <xdr:rowOff>137160</xdr:rowOff>
    </xdr:from>
    <xdr:to>
      <xdr:col>9</xdr:col>
      <xdr:colOff>7471</xdr:colOff>
      <xdr:row>39</xdr:row>
      <xdr:rowOff>160020</xdr:rowOff>
    </xdr:to>
    <xdr:graphicFrame macro="">
      <xdr:nvGraphicFramePr>
        <xdr:cNvPr id="25" name="Chart 24">
          <a:extLst>
            <a:ext uri="{FF2B5EF4-FFF2-40B4-BE49-F238E27FC236}">
              <a16:creationId xmlns:a16="http://schemas.microsoft.com/office/drawing/2014/main" id="{5366C5A7-8212-494E-985E-734B3111E5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403860</xdr:colOff>
      <xdr:row>24</xdr:row>
      <xdr:rowOff>53340</xdr:rowOff>
    </xdr:from>
    <xdr:to>
      <xdr:col>8</xdr:col>
      <xdr:colOff>342900</xdr:colOff>
      <xdr:row>26</xdr:row>
      <xdr:rowOff>76200</xdr:rowOff>
    </xdr:to>
    <xdr:sp macro="" textlink="">
      <xdr:nvSpPr>
        <xdr:cNvPr id="26" name="TextBox 25">
          <a:extLst>
            <a:ext uri="{FF2B5EF4-FFF2-40B4-BE49-F238E27FC236}">
              <a16:creationId xmlns:a16="http://schemas.microsoft.com/office/drawing/2014/main" id="{9213E777-544A-5BB4-B58C-451ED2D79906}"/>
            </a:ext>
          </a:extLst>
        </xdr:cNvPr>
        <xdr:cNvSpPr txBox="1"/>
      </xdr:nvSpPr>
      <xdr:spPr>
        <a:xfrm>
          <a:off x="1013460" y="4457700"/>
          <a:ext cx="420624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2">
                  <a:lumMod val="50000"/>
                </a:schemeClr>
              </a:solidFill>
              <a:latin typeface="Arial Black" panose="020B0A04020102020204" pitchFamily="34" charset="0"/>
            </a:rPr>
            <a:t> What is the peak month for </a:t>
          </a:r>
          <a:r>
            <a:rPr lang="en-IN" sz="1200">
              <a:solidFill>
                <a:srgbClr val="3D348B"/>
              </a:solidFill>
              <a:latin typeface="Arial Black" panose="020B0A04020102020204" pitchFamily="34" charset="0"/>
            </a:rPr>
            <a:t>2020</a:t>
          </a:r>
          <a:r>
            <a:rPr lang="en-IN" sz="1200">
              <a:solidFill>
                <a:schemeClr val="bg2">
                  <a:lumMod val="50000"/>
                </a:schemeClr>
              </a:solidFill>
              <a:latin typeface="Arial Black" panose="020B0A04020102020204" pitchFamily="34" charset="0"/>
            </a:rPr>
            <a:t> and </a:t>
          </a:r>
          <a:r>
            <a:rPr lang="en-IN" sz="1200">
              <a:solidFill>
                <a:srgbClr val="A54DA5"/>
              </a:solidFill>
              <a:latin typeface="Arial Black" panose="020B0A04020102020204" pitchFamily="34" charset="0"/>
            </a:rPr>
            <a:t>2021</a:t>
          </a:r>
          <a:r>
            <a:rPr lang="en-IN" sz="1200">
              <a:solidFill>
                <a:schemeClr val="bg2">
                  <a:lumMod val="50000"/>
                </a:schemeClr>
              </a:solidFill>
              <a:latin typeface="Arial Black" panose="020B0A04020102020204" pitchFamily="34" charset="0"/>
            </a:rPr>
            <a:t> ?</a:t>
          </a:r>
        </a:p>
      </xdr:txBody>
    </xdr:sp>
    <xdr:clientData/>
  </xdr:twoCellAnchor>
  <xdr:twoCellAnchor>
    <xdr:from>
      <xdr:col>1</xdr:col>
      <xdr:colOff>289560</xdr:colOff>
      <xdr:row>25</xdr:row>
      <xdr:rowOff>152400</xdr:rowOff>
    </xdr:from>
    <xdr:to>
      <xdr:col>9</xdr:col>
      <xdr:colOff>53340</xdr:colOff>
      <xdr:row>28</xdr:row>
      <xdr:rowOff>106680</xdr:rowOff>
    </xdr:to>
    <xdr:sp macro="" textlink="Anaylsis!AX48">
      <xdr:nvSpPr>
        <xdr:cNvPr id="27" name="TextBox 26">
          <a:extLst>
            <a:ext uri="{FF2B5EF4-FFF2-40B4-BE49-F238E27FC236}">
              <a16:creationId xmlns:a16="http://schemas.microsoft.com/office/drawing/2014/main" id="{248A9E1E-1D46-C21D-3350-682BD7789AE7}"/>
            </a:ext>
          </a:extLst>
        </xdr:cNvPr>
        <xdr:cNvSpPr txBox="1"/>
      </xdr:nvSpPr>
      <xdr:spPr>
        <a:xfrm>
          <a:off x="899160" y="4739640"/>
          <a:ext cx="464058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E8F9C5B-7E82-4DFE-9F3E-BB81801BD0D7}" type="TxLink">
            <a:rPr lang="en-US" sz="1200" b="0" i="0" u="none" strike="noStrike">
              <a:solidFill>
                <a:schemeClr val="bg2">
                  <a:lumMod val="25000"/>
                </a:schemeClr>
              </a:solidFill>
              <a:latin typeface="Calibri"/>
              <a:ea typeface="Calibri"/>
              <a:cs typeface="Calibri"/>
            </a:rPr>
            <a:pPr marL="0" indent="0" algn="ctr"/>
            <a:t>Apr  the peak month of 2020 with $31,93,081 while the peak month for 2021 is Jul with $1,03,68,031. Revenue increase is 30.8% in 2021</a:t>
          </a:fld>
          <a:endParaRPr lang="en-IN" sz="1200" b="0" i="0" u="none" strike="noStrike">
            <a:solidFill>
              <a:schemeClr val="bg2">
                <a:lumMod val="25000"/>
              </a:schemeClr>
            </a:solidFill>
            <a:latin typeface="Calibri"/>
            <a:ea typeface="Calibri"/>
            <a:cs typeface="Calibri"/>
          </a:endParaRPr>
        </a:p>
      </xdr:txBody>
    </xdr:sp>
    <xdr:clientData/>
  </xdr:twoCellAnchor>
  <xdr:twoCellAnchor>
    <xdr:from>
      <xdr:col>9</xdr:col>
      <xdr:colOff>279101</xdr:colOff>
      <xdr:row>28</xdr:row>
      <xdr:rowOff>60512</xdr:rowOff>
    </xdr:from>
    <xdr:to>
      <xdr:col>15</xdr:col>
      <xdr:colOff>464969</xdr:colOff>
      <xdr:row>40</xdr:row>
      <xdr:rowOff>121472</xdr:rowOff>
    </xdr:to>
    <xdr:graphicFrame macro="">
      <xdr:nvGraphicFramePr>
        <xdr:cNvPr id="33" name="Chart 32">
          <a:extLst>
            <a:ext uri="{FF2B5EF4-FFF2-40B4-BE49-F238E27FC236}">
              <a16:creationId xmlns:a16="http://schemas.microsoft.com/office/drawing/2014/main" id="{586BA83E-A9B6-46E5-A98E-314846121D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373529</xdr:colOff>
      <xdr:row>24</xdr:row>
      <xdr:rowOff>53340</xdr:rowOff>
    </xdr:from>
    <xdr:to>
      <xdr:col>15</xdr:col>
      <xdr:colOff>309581</xdr:colOff>
      <xdr:row>26</xdr:row>
      <xdr:rowOff>76200</xdr:rowOff>
    </xdr:to>
    <xdr:sp macro="" textlink="">
      <xdr:nvSpPr>
        <xdr:cNvPr id="34" name="TextBox 33">
          <a:extLst>
            <a:ext uri="{FF2B5EF4-FFF2-40B4-BE49-F238E27FC236}">
              <a16:creationId xmlns:a16="http://schemas.microsoft.com/office/drawing/2014/main" id="{0B41219A-24DB-FA4D-C55D-34841CB5494C}"/>
            </a:ext>
          </a:extLst>
        </xdr:cNvPr>
        <xdr:cNvSpPr txBox="1"/>
      </xdr:nvSpPr>
      <xdr:spPr>
        <a:xfrm>
          <a:off x="5886823" y="4378811"/>
          <a:ext cx="3611582" cy="381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2">
                  <a:lumMod val="50000"/>
                </a:schemeClr>
              </a:solidFill>
              <a:latin typeface="Arial Black" panose="020B0A04020102020204" pitchFamily="34" charset="0"/>
              <a:ea typeface="+mn-ea"/>
              <a:cs typeface="+mn-cs"/>
            </a:rPr>
            <a:t>What's</a:t>
          </a:r>
          <a:r>
            <a:rPr lang="en-IN" sz="1200">
              <a:solidFill>
                <a:schemeClr val="bg2">
                  <a:lumMod val="50000"/>
                </a:schemeClr>
              </a:solidFill>
              <a:latin typeface="Arial Black" panose="020B0A04020102020204" pitchFamily="34" charset="0"/>
            </a:rPr>
            <a:t> our top Region &amp; Sales Channel ?</a:t>
          </a:r>
        </a:p>
      </xdr:txBody>
    </xdr:sp>
    <xdr:clientData/>
  </xdr:twoCellAnchor>
  <xdr:twoCellAnchor>
    <xdr:from>
      <xdr:col>9</xdr:col>
      <xdr:colOff>195281</xdr:colOff>
      <xdr:row>25</xdr:row>
      <xdr:rowOff>121920</xdr:rowOff>
    </xdr:from>
    <xdr:to>
      <xdr:col>15</xdr:col>
      <xdr:colOff>533549</xdr:colOff>
      <xdr:row>28</xdr:row>
      <xdr:rowOff>91440</xdr:rowOff>
    </xdr:to>
    <xdr:sp macro="" textlink="Anaylsis!BM29">
      <xdr:nvSpPr>
        <xdr:cNvPr id="35" name="TextBox 34">
          <a:extLst>
            <a:ext uri="{FF2B5EF4-FFF2-40B4-BE49-F238E27FC236}">
              <a16:creationId xmlns:a16="http://schemas.microsoft.com/office/drawing/2014/main" id="{B5DCBE90-763B-B000-167D-D2F7CA0529D3}"/>
            </a:ext>
          </a:extLst>
        </xdr:cNvPr>
        <xdr:cNvSpPr txBox="1"/>
      </xdr:nvSpPr>
      <xdr:spPr>
        <a:xfrm>
          <a:off x="5708575" y="4626685"/>
          <a:ext cx="4013798" cy="507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FE40301-4097-4F9E-9A21-65EAE464175D}" type="TxLink">
            <a:rPr lang="en-US" sz="1200" b="0" i="0" u="none" strike="noStrike">
              <a:solidFill>
                <a:schemeClr val="bg2">
                  <a:lumMod val="25000"/>
                </a:schemeClr>
              </a:solidFill>
              <a:latin typeface="Calibri"/>
              <a:ea typeface="Calibri"/>
              <a:cs typeface="Calibri"/>
            </a:rPr>
            <a:pPr marL="0" indent="0" algn="ctr"/>
            <a:t>We make more revenue from the WEST Region.  ONLINE Sales channel contributed more to revenue</a:t>
          </a:fld>
          <a:endParaRPr lang="en-IN" sz="1200" b="0" i="0" u="none" strike="noStrike">
            <a:solidFill>
              <a:schemeClr val="bg2">
                <a:lumMod val="25000"/>
              </a:schemeClr>
            </a:solidFill>
            <a:latin typeface="Calibri"/>
            <a:ea typeface="Calibri"/>
            <a:cs typeface="Calibri"/>
          </a:endParaRPr>
        </a:p>
      </xdr:txBody>
    </xdr:sp>
    <xdr:clientData/>
  </xdr:twoCellAnchor>
  <xdr:twoCellAnchor>
    <xdr:from>
      <xdr:col>16</xdr:col>
      <xdr:colOff>137160</xdr:colOff>
      <xdr:row>29</xdr:row>
      <xdr:rowOff>37352</xdr:rowOff>
    </xdr:from>
    <xdr:to>
      <xdr:col>22</xdr:col>
      <xdr:colOff>577178</xdr:colOff>
      <xdr:row>40</xdr:row>
      <xdr:rowOff>43328</xdr:rowOff>
    </xdr:to>
    <xdr:graphicFrame macro="">
      <xdr:nvGraphicFramePr>
        <xdr:cNvPr id="36" name="Chart 35">
          <a:extLst>
            <a:ext uri="{FF2B5EF4-FFF2-40B4-BE49-F238E27FC236}">
              <a16:creationId xmlns:a16="http://schemas.microsoft.com/office/drawing/2014/main" id="{385145B4-A998-4050-B259-0AA7732D78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228600</xdr:colOff>
      <xdr:row>24</xdr:row>
      <xdr:rowOff>53340</xdr:rowOff>
    </xdr:from>
    <xdr:to>
      <xdr:col>22</xdr:col>
      <xdr:colOff>167640</xdr:colOff>
      <xdr:row>26</xdr:row>
      <xdr:rowOff>76200</xdr:rowOff>
    </xdr:to>
    <xdr:sp macro="" textlink="Anaylsis!BX7">
      <xdr:nvSpPr>
        <xdr:cNvPr id="37" name="TextBox 36">
          <a:extLst>
            <a:ext uri="{FF2B5EF4-FFF2-40B4-BE49-F238E27FC236}">
              <a16:creationId xmlns:a16="http://schemas.microsoft.com/office/drawing/2014/main" id="{A52DAF7B-50EC-F0B7-862C-592AC6C389DD}"/>
            </a:ext>
          </a:extLst>
        </xdr:cNvPr>
        <xdr:cNvSpPr txBox="1"/>
      </xdr:nvSpPr>
      <xdr:spPr>
        <a:xfrm>
          <a:off x="9982200" y="4457700"/>
          <a:ext cx="359664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6E3D35F-FC40-4740-B01A-27A5A3930B81}" type="TxLink">
            <a:rPr lang="en-US" sz="1200">
              <a:solidFill>
                <a:schemeClr val="bg2">
                  <a:lumMod val="50000"/>
                </a:schemeClr>
              </a:solidFill>
              <a:latin typeface="Arial Black" panose="020B0A04020102020204" pitchFamily="34" charset="0"/>
              <a:ea typeface="+mn-ea"/>
              <a:cs typeface="+mn-cs"/>
            </a:rPr>
            <a:pPr marL="0" indent="0" algn="ctr"/>
            <a:t>Revenue trend by weekday</a:t>
          </a:fld>
          <a:endParaRPr lang="en-IN" sz="1200">
            <a:solidFill>
              <a:schemeClr val="bg2">
                <a:lumMod val="50000"/>
              </a:schemeClr>
            </a:solidFill>
            <a:latin typeface="Arial Black" panose="020B0A04020102020204" pitchFamily="34" charset="0"/>
            <a:ea typeface="+mn-ea"/>
            <a:cs typeface="+mn-cs"/>
          </a:endParaRPr>
        </a:p>
      </xdr:txBody>
    </xdr:sp>
    <xdr:clientData/>
  </xdr:twoCellAnchor>
  <xdr:twoCellAnchor editAs="oneCell">
    <xdr:from>
      <xdr:col>6</xdr:col>
      <xdr:colOff>66188</xdr:colOff>
      <xdr:row>1</xdr:row>
      <xdr:rowOff>163009</xdr:rowOff>
    </xdr:from>
    <xdr:to>
      <xdr:col>12</xdr:col>
      <xdr:colOff>160020</xdr:colOff>
      <xdr:row>3</xdr:row>
      <xdr:rowOff>163009</xdr:rowOff>
    </xdr:to>
    <mc:AlternateContent xmlns:mc="http://schemas.openxmlformats.org/markup-compatibility/2006">
      <mc:Choice xmlns:a14="http://schemas.microsoft.com/office/drawing/2010/main" Requires="a14">
        <xdr:graphicFrame macro="">
          <xdr:nvGraphicFramePr>
            <xdr:cNvPr id="38" name="Product">
              <a:extLst>
                <a:ext uri="{FF2B5EF4-FFF2-40B4-BE49-F238E27FC236}">
                  <a16:creationId xmlns:a16="http://schemas.microsoft.com/office/drawing/2014/main" id="{99BF70DB-E676-4116-9F51-10FA4F1C80D3}"/>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3723788" y="345889"/>
              <a:ext cx="3751432" cy="381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14641</xdr:colOff>
      <xdr:row>1</xdr:row>
      <xdr:rowOff>150757</xdr:rowOff>
    </xdr:from>
    <xdr:to>
      <xdr:col>5</xdr:col>
      <xdr:colOff>494702</xdr:colOff>
      <xdr:row>3</xdr:row>
      <xdr:rowOff>175261</xdr:rowOff>
    </xdr:to>
    <mc:AlternateContent xmlns:mc="http://schemas.openxmlformats.org/markup-compatibility/2006">
      <mc:Choice xmlns:a14="http://schemas.microsoft.com/office/drawing/2010/main" Requires="a14">
        <xdr:graphicFrame macro="">
          <xdr:nvGraphicFramePr>
            <xdr:cNvPr id="39" name="Sales Method">
              <a:extLst>
                <a:ext uri="{FF2B5EF4-FFF2-40B4-BE49-F238E27FC236}">
                  <a16:creationId xmlns:a16="http://schemas.microsoft.com/office/drawing/2014/main" id="{1EBD3BB9-4260-4660-B8BB-C24EB9BEC05D}"/>
                </a:ext>
              </a:extLst>
            </xdr:cNvPr>
            <xdr:cNvGraphicFramePr/>
          </xdr:nvGraphicFramePr>
          <xdr:xfrm>
            <a:off x="0" y="0"/>
            <a:ext cx="0" cy="0"/>
          </xdr:xfrm>
          <a:graphic>
            <a:graphicData uri="http://schemas.microsoft.com/office/drawing/2010/slicer">
              <sle:slicer xmlns:sle="http://schemas.microsoft.com/office/drawing/2010/slicer" name="Sales Method"/>
            </a:graphicData>
          </a:graphic>
        </xdr:graphicFrame>
      </mc:Choice>
      <mc:Fallback>
        <xdr:sp macro="" textlink="">
          <xdr:nvSpPr>
            <xdr:cNvPr id="0" name=""/>
            <xdr:cNvSpPr>
              <a:spLocks noTextEdit="1"/>
            </xdr:cNvSpPr>
          </xdr:nvSpPr>
          <xdr:spPr>
            <a:xfrm>
              <a:off x="1233841" y="333637"/>
              <a:ext cx="2308861" cy="4055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601831</xdr:colOff>
      <xdr:row>27</xdr:row>
      <xdr:rowOff>152100</xdr:rowOff>
    </xdr:from>
    <xdr:to>
      <xdr:col>22</xdr:col>
      <xdr:colOff>388471</xdr:colOff>
      <xdr:row>30</xdr:row>
      <xdr:rowOff>7620</xdr:rowOff>
    </xdr:to>
    <mc:AlternateContent xmlns:mc="http://schemas.openxmlformats.org/markup-compatibility/2006">
      <mc:Choice xmlns:a14="http://schemas.microsoft.com/office/drawing/2010/main" Requires="a14">
        <xdr:graphicFrame macro="">
          <xdr:nvGraphicFramePr>
            <xdr:cNvPr id="40" name="Year">
              <a:extLst>
                <a:ext uri="{FF2B5EF4-FFF2-40B4-BE49-F238E27FC236}">
                  <a16:creationId xmlns:a16="http://schemas.microsoft.com/office/drawing/2014/main" id="{CE07A5EF-5181-4803-9104-415083B9B37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2184231" y="5105100"/>
              <a:ext cx="1615440" cy="4041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335281</xdr:colOff>
      <xdr:row>2</xdr:row>
      <xdr:rowOff>30480</xdr:rowOff>
    </xdr:from>
    <xdr:to>
      <xdr:col>13</xdr:col>
      <xdr:colOff>30481</xdr:colOff>
      <xdr:row>3</xdr:row>
      <xdr:rowOff>105486</xdr:rowOff>
    </xdr:to>
    <xdr:pic macro="[0]!_xludf.Clear">
      <xdr:nvPicPr>
        <xdr:cNvPr id="42" name="Graphic 41" descr="Close with solid fill">
          <a:extLst>
            <a:ext uri="{FF2B5EF4-FFF2-40B4-BE49-F238E27FC236}">
              <a16:creationId xmlns:a16="http://schemas.microsoft.com/office/drawing/2014/main" id="{388D60DD-28FF-70DD-5EE1-2A23A8C429A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650481" y="396240"/>
          <a:ext cx="304800" cy="273126"/>
        </a:xfrm>
        <a:prstGeom prst="rect">
          <a:avLst/>
        </a:prstGeom>
      </xdr:spPr>
    </xdr:pic>
    <xdr:clientData/>
  </xdr:twoCellAnchor>
  <xdr:twoCellAnchor>
    <xdr:from>
      <xdr:col>13</xdr:col>
      <xdr:colOff>403860</xdr:colOff>
      <xdr:row>0</xdr:row>
      <xdr:rowOff>40490</xdr:rowOff>
    </xdr:from>
    <xdr:to>
      <xdr:col>22</xdr:col>
      <xdr:colOff>276860</xdr:colOff>
      <xdr:row>3</xdr:row>
      <xdr:rowOff>119532</xdr:rowOff>
    </xdr:to>
    <xdr:sp macro="" textlink="">
      <xdr:nvSpPr>
        <xdr:cNvPr id="41" name="TextBox 40">
          <a:extLst>
            <a:ext uri="{FF2B5EF4-FFF2-40B4-BE49-F238E27FC236}">
              <a16:creationId xmlns:a16="http://schemas.microsoft.com/office/drawing/2014/main" id="{F6E3BD39-F2D1-3808-8D0A-0DAA7EB65CD1}"/>
            </a:ext>
          </a:extLst>
        </xdr:cNvPr>
        <xdr:cNvSpPr txBox="1"/>
      </xdr:nvSpPr>
      <xdr:spPr>
        <a:xfrm>
          <a:off x="8328660" y="40490"/>
          <a:ext cx="5359400" cy="642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0">
              <a:solidFill>
                <a:srgbClr val="A45DA5"/>
              </a:solidFill>
              <a:latin typeface="Arial Black" panose="020B0A04020102020204" pitchFamily="34" charset="0"/>
            </a:rPr>
            <a:t>Adidas</a:t>
          </a:r>
          <a:r>
            <a:rPr lang="en-IN" sz="2800" b="0" baseline="0">
              <a:solidFill>
                <a:schemeClr val="bg2">
                  <a:lumMod val="50000"/>
                </a:schemeClr>
              </a:solidFill>
              <a:latin typeface="Arial Black" panose="020B0A04020102020204" pitchFamily="34" charset="0"/>
            </a:rPr>
            <a:t> Sales </a:t>
          </a:r>
          <a:r>
            <a:rPr lang="en-IN" sz="3200" b="0" baseline="0">
              <a:solidFill>
                <a:schemeClr val="bg2">
                  <a:lumMod val="50000"/>
                </a:schemeClr>
              </a:solidFill>
              <a:latin typeface="Arial Black" panose="020B0A04020102020204" pitchFamily="34" charset="0"/>
            </a:rPr>
            <a:t>Dashboard</a:t>
          </a:r>
          <a:endParaRPr lang="en-IN" sz="2800" b="0">
            <a:solidFill>
              <a:schemeClr val="bg2">
                <a:lumMod val="50000"/>
              </a:schemeClr>
            </a:solidFill>
            <a:latin typeface="Arial Black" panose="020B0A04020102020204" pitchFamily="34" charset="0"/>
          </a:endParaRPr>
        </a:p>
      </xdr:txBody>
    </xdr:sp>
    <xdr:clientData/>
  </xdr:twoCellAnchor>
  <xdr:twoCellAnchor>
    <xdr:from>
      <xdr:col>2</xdr:col>
      <xdr:colOff>0</xdr:colOff>
      <xdr:row>4</xdr:row>
      <xdr:rowOff>0</xdr:rowOff>
    </xdr:from>
    <xdr:to>
      <xdr:col>22</xdr:col>
      <xdr:colOff>0</xdr:colOff>
      <xdr:row>4</xdr:row>
      <xdr:rowOff>0</xdr:rowOff>
    </xdr:to>
    <xdr:cxnSp macro="">
      <xdr:nvCxnSpPr>
        <xdr:cNvPr id="44" name="Straight Connector 43">
          <a:extLst>
            <a:ext uri="{FF2B5EF4-FFF2-40B4-BE49-F238E27FC236}">
              <a16:creationId xmlns:a16="http://schemas.microsoft.com/office/drawing/2014/main" id="{DA12E38B-BE98-5982-F0F1-7DCD1396277A}"/>
            </a:ext>
          </a:extLst>
        </xdr:cNvPr>
        <xdr:cNvCxnSpPr/>
      </xdr:nvCxnSpPr>
      <xdr:spPr>
        <a:xfrm>
          <a:off x="1219200" y="746760"/>
          <a:ext cx="12192000" cy="0"/>
        </a:xfrm>
        <a:prstGeom prst="line">
          <a:avLst/>
        </a:prstGeom>
        <a:ln>
          <a:gradFill flip="none" rotWithShape="1">
            <a:gsLst>
              <a:gs pos="0">
                <a:schemeClr val="bg1">
                  <a:lumMod val="85000"/>
                  <a:alpha val="61000"/>
                </a:schemeClr>
              </a:gs>
              <a:gs pos="50000">
                <a:schemeClr val="bg1">
                  <a:lumMod val="85000"/>
                </a:schemeClr>
              </a:gs>
              <a:gs pos="100000">
                <a:schemeClr val="bg1">
                  <a:lumMod val="85000"/>
                  <a:alpha val="6700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23</xdr:row>
      <xdr:rowOff>45720</xdr:rowOff>
    </xdr:from>
    <xdr:to>
      <xdr:col>22</xdr:col>
      <xdr:colOff>114300</xdr:colOff>
      <xdr:row>23</xdr:row>
      <xdr:rowOff>68467</xdr:rowOff>
    </xdr:to>
    <xdr:cxnSp macro="">
      <xdr:nvCxnSpPr>
        <xdr:cNvPr id="47" name="Straight Connector 46">
          <a:extLst>
            <a:ext uri="{FF2B5EF4-FFF2-40B4-BE49-F238E27FC236}">
              <a16:creationId xmlns:a16="http://schemas.microsoft.com/office/drawing/2014/main" id="{169317E1-7C61-1CDD-E3AE-B0E79F40392E}"/>
            </a:ext>
          </a:extLst>
        </xdr:cNvPr>
        <xdr:cNvCxnSpPr/>
      </xdr:nvCxnSpPr>
      <xdr:spPr>
        <a:xfrm>
          <a:off x="1219200" y="4267200"/>
          <a:ext cx="12306300" cy="22747"/>
        </a:xfrm>
        <a:prstGeom prst="line">
          <a:avLst/>
        </a:prstGeom>
        <a:ln>
          <a:gradFill flip="none" rotWithShape="1">
            <a:gsLst>
              <a:gs pos="0">
                <a:schemeClr val="bg1">
                  <a:lumMod val="85000"/>
                  <a:alpha val="61000"/>
                </a:schemeClr>
              </a:gs>
              <a:gs pos="50000">
                <a:schemeClr val="bg1">
                  <a:lumMod val="85000"/>
                </a:schemeClr>
              </a:gs>
              <a:gs pos="100000">
                <a:schemeClr val="bg1">
                  <a:lumMod val="85000"/>
                  <a:alpha val="6700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5366</xdr:colOff>
      <xdr:row>4</xdr:row>
      <xdr:rowOff>0</xdr:rowOff>
    </xdr:from>
    <xdr:to>
      <xdr:col>6</xdr:col>
      <xdr:colOff>5366</xdr:colOff>
      <xdr:row>23</xdr:row>
      <xdr:rowOff>0</xdr:rowOff>
    </xdr:to>
    <xdr:cxnSp macro="">
      <xdr:nvCxnSpPr>
        <xdr:cNvPr id="48" name="Straight Connector 47">
          <a:extLst>
            <a:ext uri="{FF2B5EF4-FFF2-40B4-BE49-F238E27FC236}">
              <a16:creationId xmlns:a16="http://schemas.microsoft.com/office/drawing/2014/main" id="{A935640A-7CEB-E900-5138-52045FB2A15F}"/>
            </a:ext>
          </a:extLst>
        </xdr:cNvPr>
        <xdr:cNvCxnSpPr/>
      </xdr:nvCxnSpPr>
      <xdr:spPr>
        <a:xfrm flipV="1">
          <a:off x="3662966" y="746760"/>
          <a:ext cx="0" cy="3474720"/>
        </a:xfrm>
        <a:prstGeom prst="line">
          <a:avLst/>
        </a:prstGeom>
        <a:ln>
          <a:gradFill flip="none" rotWithShape="1">
            <a:gsLst>
              <a:gs pos="0">
                <a:schemeClr val="bg1">
                  <a:lumMod val="85000"/>
                  <a:alpha val="61000"/>
                </a:schemeClr>
              </a:gs>
              <a:gs pos="50000">
                <a:schemeClr val="bg1">
                  <a:lumMod val="85000"/>
                </a:schemeClr>
              </a:gs>
              <a:gs pos="100000">
                <a:schemeClr val="bg1">
                  <a:lumMod val="85000"/>
                  <a:alpha val="6700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586740</xdr:colOff>
      <xdr:row>4</xdr:row>
      <xdr:rowOff>0</xdr:rowOff>
    </xdr:from>
    <xdr:to>
      <xdr:col>14</xdr:col>
      <xdr:colOff>586740</xdr:colOff>
      <xdr:row>23</xdr:row>
      <xdr:rowOff>0</xdr:rowOff>
    </xdr:to>
    <xdr:cxnSp macro="">
      <xdr:nvCxnSpPr>
        <xdr:cNvPr id="53" name="Straight Connector 52">
          <a:extLst>
            <a:ext uri="{FF2B5EF4-FFF2-40B4-BE49-F238E27FC236}">
              <a16:creationId xmlns:a16="http://schemas.microsoft.com/office/drawing/2014/main" id="{08775BFF-1252-4AF7-DC91-B0EE14C787E8}"/>
            </a:ext>
          </a:extLst>
        </xdr:cNvPr>
        <xdr:cNvCxnSpPr/>
      </xdr:nvCxnSpPr>
      <xdr:spPr>
        <a:xfrm flipV="1">
          <a:off x="9121140" y="746760"/>
          <a:ext cx="0" cy="3474720"/>
        </a:xfrm>
        <a:prstGeom prst="line">
          <a:avLst/>
        </a:prstGeom>
        <a:ln>
          <a:gradFill flip="none" rotWithShape="1">
            <a:gsLst>
              <a:gs pos="0">
                <a:schemeClr val="bg1">
                  <a:lumMod val="85000"/>
                  <a:alpha val="61000"/>
                </a:schemeClr>
              </a:gs>
              <a:gs pos="50000">
                <a:schemeClr val="bg1">
                  <a:lumMod val="85000"/>
                </a:schemeClr>
              </a:gs>
              <a:gs pos="100000">
                <a:schemeClr val="bg1">
                  <a:lumMod val="85000"/>
                  <a:alpha val="6700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23</xdr:row>
      <xdr:rowOff>15240</xdr:rowOff>
    </xdr:from>
    <xdr:to>
      <xdr:col>16</xdr:col>
      <xdr:colOff>0</xdr:colOff>
      <xdr:row>41</xdr:row>
      <xdr:rowOff>0</xdr:rowOff>
    </xdr:to>
    <xdr:cxnSp macro="">
      <xdr:nvCxnSpPr>
        <xdr:cNvPr id="60" name="Straight Connector 59">
          <a:extLst>
            <a:ext uri="{FF2B5EF4-FFF2-40B4-BE49-F238E27FC236}">
              <a16:creationId xmlns:a16="http://schemas.microsoft.com/office/drawing/2014/main" id="{08B49EBC-15E2-1D86-9EE0-6C4741412770}"/>
            </a:ext>
          </a:extLst>
        </xdr:cNvPr>
        <xdr:cNvCxnSpPr/>
      </xdr:nvCxnSpPr>
      <xdr:spPr>
        <a:xfrm flipV="1">
          <a:off x="9753600" y="4236720"/>
          <a:ext cx="0" cy="3276600"/>
        </a:xfrm>
        <a:prstGeom prst="line">
          <a:avLst/>
        </a:prstGeom>
        <a:ln>
          <a:gradFill flip="none" rotWithShape="1">
            <a:gsLst>
              <a:gs pos="0">
                <a:schemeClr val="bg1">
                  <a:lumMod val="85000"/>
                  <a:alpha val="61000"/>
                </a:schemeClr>
              </a:gs>
              <a:gs pos="50000">
                <a:schemeClr val="bg1">
                  <a:lumMod val="85000"/>
                </a:schemeClr>
              </a:gs>
              <a:gs pos="100000">
                <a:schemeClr val="bg1">
                  <a:lumMod val="85000"/>
                  <a:alpha val="6700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23</xdr:row>
      <xdr:rowOff>0</xdr:rowOff>
    </xdr:from>
    <xdr:to>
      <xdr:col>9</xdr:col>
      <xdr:colOff>0</xdr:colOff>
      <xdr:row>41</xdr:row>
      <xdr:rowOff>0</xdr:rowOff>
    </xdr:to>
    <xdr:cxnSp macro="">
      <xdr:nvCxnSpPr>
        <xdr:cNvPr id="61" name="Straight Connector 60">
          <a:extLst>
            <a:ext uri="{FF2B5EF4-FFF2-40B4-BE49-F238E27FC236}">
              <a16:creationId xmlns:a16="http://schemas.microsoft.com/office/drawing/2014/main" id="{3DD724FD-1B57-B3FD-2263-FA79C5E415A3}"/>
            </a:ext>
          </a:extLst>
        </xdr:cNvPr>
        <xdr:cNvCxnSpPr/>
      </xdr:nvCxnSpPr>
      <xdr:spPr>
        <a:xfrm flipV="1">
          <a:off x="5486400" y="4221480"/>
          <a:ext cx="0" cy="3291840"/>
        </a:xfrm>
        <a:prstGeom prst="line">
          <a:avLst/>
        </a:prstGeom>
        <a:ln>
          <a:gradFill flip="none" rotWithShape="1">
            <a:gsLst>
              <a:gs pos="0">
                <a:schemeClr val="bg1">
                  <a:lumMod val="85000"/>
                  <a:alpha val="61000"/>
                </a:schemeClr>
              </a:gs>
              <a:gs pos="50000">
                <a:schemeClr val="bg1">
                  <a:lumMod val="85000"/>
                </a:schemeClr>
              </a:gs>
              <a:gs pos="100000">
                <a:schemeClr val="bg1">
                  <a:lumMod val="85000"/>
                  <a:alpha val="6700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xdr:colOff>
      <xdr:row>0</xdr:row>
      <xdr:rowOff>137160</xdr:rowOff>
    </xdr:from>
    <xdr:to>
      <xdr:col>5</xdr:col>
      <xdr:colOff>30480</xdr:colOff>
      <xdr:row>2</xdr:row>
      <xdr:rowOff>53340</xdr:rowOff>
    </xdr:to>
    <xdr:sp macro="" textlink="">
      <xdr:nvSpPr>
        <xdr:cNvPr id="43" name="TextBox 42">
          <a:extLst>
            <a:ext uri="{FF2B5EF4-FFF2-40B4-BE49-F238E27FC236}">
              <a16:creationId xmlns:a16="http://schemas.microsoft.com/office/drawing/2014/main" id="{13052063-EFCE-744C-61FD-C448DEEE2577}"/>
            </a:ext>
          </a:extLst>
        </xdr:cNvPr>
        <xdr:cNvSpPr txBox="1"/>
      </xdr:nvSpPr>
      <xdr:spPr>
        <a:xfrm>
          <a:off x="1242060" y="137160"/>
          <a:ext cx="18364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lumMod val="50000"/>
                </a:schemeClr>
              </a:solidFill>
              <a:latin typeface="Arial Black" panose="020B0A04020102020204" pitchFamily="34" charset="0"/>
            </a:rPr>
            <a:t>Select</a:t>
          </a:r>
          <a:r>
            <a:rPr lang="en-IN" sz="1100" baseline="0">
              <a:solidFill>
                <a:schemeClr val="bg1">
                  <a:lumMod val="50000"/>
                </a:schemeClr>
              </a:solidFill>
              <a:latin typeface="Arial Black" panose="020B0A04020102020204" pitchFamily="34" charset="0"/>
            </a:rPr>
            <a:t> Sales channel</a:t>
          </a:r>
          <a:endParaRPr lang="en-IN" sz="1100">
            <a:solidFill>
              <a:schemeClr val="bg1">
                <a:lumMod val="50000"/>
              </a:schemeClr>
            </a:solidFill>
            <a:latin typeface="Arial Black" panose="020B0A04020102020204" pitchFamily="34" charset="0"/>
          </a:endParaRPr>
        </a:p>
      </xdr:txBody>
    </xdr:sp>
    <xdr:clientData/>
  </xdr:twoCellAnchor>
  <xdr:twoCellAnchor>
    <xdr:from>
      <xdr:col>6</xdr:col>
      <xdr:colOff>60960</xdr:colOff>
      <xdr:row>0</xdr:row>
      <xdr:rowOff>137160</xdr:rowOff>
    </xdr:from>
    <xdr:to>
      <xdr:col>8</xdr:col>
      <xdr:colOff>182880</xdr:colOff>
      <xdr:row>2</xdr:row>
      <xdr:rowOff>45720</xdr:rowOff>
    </xdr:to>
    <xdr:sp macro="" textlink="">
      <xdr:nvSpPr>
        <xdr:cNvPr id="45" name="TextBox 44">
          <a:extLst>
            <a:ext uri="{FF2B5EF4-FFF2-40B4-BE49-F238E27FC236}">
              <a16:creationId xmlns:a16="http://schemas.microsoft.com/office/drawing/2014/main" id="{73F35768-EFE2-93C1-2769-8F901C07B449}"/>
            </a:ext>
          </a:extLst>
        </xdr:cNvPr>
        <xdr:cNvSpPr txBox="1"/>
      </xdr:nvSpPr>
      <xdr:spPr>
        <a:xfrm>
          <a:off x="3718560" y="137160"/>
          <a:ext cx="13411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lumMod val="50000"/>
                </a:schemeClr>
              </a:solidFill>
              <a:latin typeface="Arial Black" panose="020B0A04020102020204" pitchFamily="34" charset="0"/>
            </a:rPr>
            <a:t>Select</a:t>
          </a:r>
          <a:r>
            <a:rPr lang="en-IN" sz="1100" baseline="0">
              <a:solidFill>
                <a:schemeClr val="bg1">
                  <a:lumMod val="50000"/>
                </a:schemeClr>
              </a:solidFill>
              <a:latin typeface="Arial Black" panose="020B0A04020102020204" pitchFamily="34" charset="0"/>
            </a:rPr>
            <a:t> Product</a:t>
          </a:r>
          <a:endParaRPr lang="en-IN" sz="1100">
            <a:solidFill>
              <a:schemeClr val="bg1">
                <a:lumMod val="50000"/>
              </a:schemeClr>
            </a:solidFill>
            <a:latin typeface="Arial Black" panose="020B0A04020102020204" pitchFamily="34" charset="0"/>
          </a:endParaRPr>
        </a:p>
      </xdr:txBody>
    </xdr:sp>
    <xdr:clientData/>
  </xdr:twoCellAnchor>
  <xdr:twoCellAnchor>
    <xdr:from>
      <xdr:col>19</xdr:col>
      <xdr:colOff>571500</xdr:colOff>
      <xdr:row>26</xdr:row>
      <xdr:rowOff>83820</xdr:rowOff>
    </xdr:from>
    <xdr:to>
      <xdr:col>21</xdr:col>
      <xdr:colOff>441960</xdr:colOff>
      <xdr:row>27</xdr:row>
      <xdr:rowOff>175260</xdr:rowOff>
    </xdr:to>
    <xdr:sp macro="" textlink="">
      <xdr:nvSpPr>
        <xdr:cNvPr id="46" name="TextBox 45">
          <a:extLst>
            <a:ext uri="{FF2B5EF4-FFF2-40B4-BE49-F238E27FC236}">
              <a16:creationId xmlns:a16="http://schemas.microsoft.com/office/drawing/2014/main" id="{F68EAF0E-C790-7D7A-759E-6A74E34D05A7}"/>
            </a:ext>
          </a:extLst>
        </xdr:cNvPr>
        <xdr:cNvSpPr txBox="1"/>
      </xdr:nvSpPr>
      <xdr:spPr>
        <a:xfrm>
          <a:off x="12153900" y="4853940"/>
          <a:ext cx="108966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lumMod val="50000"/>
                </a:schemeClr>
              </a:solidFill>
              <a:latin typeface="Arial Black" panose="020B0A04020102020204" pitchFamily="34" charset="0"/>
            </a:rPr>
            <a:t>Select</a:t>
          </a:r>
          <a:r>
            <a:rPr lang="en-IN" sz="1100" baseline="0">
              <a:solidFill>
                <a:schemeClr val="bg1">
                  <a:lumMod val="50000"/>
                </a:schemeClr>
              </a:solidFill>
              <a:latin typeface="Arial Black" panose="020B0A04020102020204" pitchFamily="34" charset="0"/>
            </a:rPr>
            <a:t> Year</a:t>
          </a:r>
          <a:endParaRPr lang="en-IN" sz="1100">
            <a:solidFill>
              <a:schemeClr val="bg1">
                <a:lumMod val="50000"/>
              </a:schemeClr>
            </a:solidFill>
            <a:latin typeface="Arial Black" panose="020B0A04020102020204" pitchFamily="34" charset="0"/>
          </a:endParaRPr>
        </a:p>
      </xdr:txBody>
    </xdr:sp>
    <xdr:clientData/>
  </xdr:twoCellAnchor>
  <xdr:twoCellAnchor>
    <xdr:from>
      <xdr:col>0</xdr:col>
      <xdr:colOff>243840</xdr:colOff>
      <xdr:row>3</xdr:row>
      <xdr:rowOff>91440</xdr:rowOff>
    </xdr:from>
    <xdr:to>
      <xdr:col>1</xdr:col>
      <xdr:colOff>312420</xdr:colOff>
      <xdr:row>5</xdr:row>
      <xdr:rowOff>0</xdr:rowOff>
    </xdr:to>
    <xdr:sp macro="" textlink="">
      <xdr:nvSpPr>
        <xdr:cNvPr id="49" name="TextBox 48">
          <a:extLst>
            <a:ext uri="{FF2B5EF4-FFF2-40B4-BE49-F238E27FC236}">
              <a16:creationId xmlns:a16="http://schemas.microsoft.com/office/drawing/2014/main" id="{9715CA2D-8A19-6AF4-1E99-8AFDC717D4AF}"/>
            </a:ext>
          </a:extLst>
        </xdr:cNvPr>
        <xdr:cNvSpPr txBox="1"/>
      </xdr:nvSpPr>
      <xdr:spPr>
        <a:xfrm>
          <a:off x="243840" y="655320"/>
          <a:ext cx="67818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lumMod val="50000"/>
                </a:schemeClr>
              </a:solidFill>
              <a:latin typeface="Arial Black" panose="020B0A04020102020204" pitchFamily="34" charset="0"/>
            </a:rPr>
            <a:t>Month</a:t>
          </a:r>
        </a:p>
      </xdr:txBody>
    </xdr:sp>
    <xdr:clientData/>
  </xdr:twoCellAnchor>
  <xdr:twoCellAnchor>
    <xdr:from>
      <xdr:col>12</xdr:col>
      <xdr:colOff>53340</xdr:colOff>
      <xdr:row>0</xdr:row>
      <xdr:rowOff>175260</xdr:rowOff>
    </xdr:from>
    <xdr:to>
      <xdr:col>13</xdr:col>
      <xdr:colOff>335280</xdr:colOff>
      <xdr:row>2</xdr:row>
      <xdr:rowOff>60960</xdr:rowOff>
    </xdr:to>
    <xdr:sp macro="" textlink="">
      <xdr:nvSpPr>
        <xdr:cNvPr id="54" name="TextBox 53">
          <a:extLst>
            <a:ext uri="{FF2B5EF4-FFF2-40B4-BE49-F238E27FC236}">
              <a16:creationId xmlns:a16="http://schemas.microsoft.com/office/drawing/2014/main" id="{1B281E4D-B217-9BE2-2CA6-CE926A6D09E3}"/>
            </a:ext>
          </a:extLst>
        </xdr:cNvPr>
        <xdr:cNvSpPr txBox="1"/>
      </xdr:nvSpPr>
      <xdr:spPr>
        <a:xfrm>
          <a:off x="7368540" y="175260"/>
          <a:ext cx="8915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rgbClr val="FF0000"/>
              </a:solidFill>
              <a:latin typeface="Arial Black" panose="020B0A04020102020204" pitchFamily="34" charset="0"/>
            </a:rPr>
            <a:t>Reset</a:t>
          </a:r>
          <a:r>
            <a:rPr lang="en-IN" sz="1100" baseline="0">
              <a:solidFill>
                <a:srgbClr val="FF0000"/>
              </a:solidFill>
              <a:latin typeface="Arial Black" panose="020B0A04020102020204" pitchFamily="34" charset="0"/>
            </a:rPr>
            <a:t> All</a:t>
          </a:r>
          <a:endParaRPr lang="en-IN" sz="1100">
            <a:solidFill>
              <a:srgbClr val="FF0000"/>
            </a:solidFill>
            <a:latin typeface="Arial Black" panose="020B0A0402010202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a Sai" refreshedDate="45592.500999074073" createdVersion="8" refreshedVersion="8" minRefreshableVersion="3" recordCount="9648" xr:uid="{A21CCC87-EF8E-4ED9-9838-8502DD697C19}">
  <cacheSource type="worksheet">
    <worksheetSource name="Transformed_Data"/>
  </cacheSource>
  <cacheFields count="15">
    <cacheField name="Retailer" numFmtId="0">
      <sharedItems/>
    </cacheField>
    <cacheField name="Invoice Date" numFmtId="14">
      <sharedItems containsSemiMixedTypes="0" containsNonDate="0" containsDate="1" containsString="0" minDate="2020-01-01T00:00:00" maxDate="2022-01-01T00:00:00"/>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acheField>
    <cacheField name="Gender" numFmtId="0">
      <sharedItems count="2">
        <s v="Men"/>
        <s v="Women"/>
      </sharedItems>
    </cacheField>
    <cacheField name="Product" numFmtId="0">
      <sharedItems count="3">
        <s v="Street Footwear"/>
        <s v="Athletic Footwear"/>
        <s v="Apparel"/>
      </sharedItems>
    </cacheField>
    <cacheField name="Price per Unit" numFmtId="0">
      <sharedItems containsSemiMixedTypes="0" containsString="0" containsNumber="1" minValue="7" maxValue="110.00000000000001"/>
    </cacheField>
    <cacheField name="Units Sold" numFmtId="0">
      <sharedItems containsSemiMixedTypes="0" containsString="0" containsNumber="1" containsInteger="1" minValue="0" maxValue="1275"/>
    </cacheField>
    <cacheField name="Total Revenue" numFmtId="0">
      <sharedItems containsSemiMixedTypes="0" containsString="0" containsNumber="1" minValue="0" maxValue="82500.000000000015"/>
    </cacheField>
    <cacheField name="Sales Method" numFmtId="0">
      <sharedItems count="3">
        <s v="In-store"/>
        <s v="Outlet"/>
        <s v="Online"/>
      </sharedItems>
    </cacheField>
    <cacheField name="Month Name" numFmtId="0">
      <sharedItems count="12">
        <s v="Jan"/>
        <s v="Feb"/>
        <s v="Mar"/>
        <s v="Apr"/>
        <s v="May"/>
        <s v="Jul"/>
        <s v="Aug"/>
        <s v="Sep"/>
        <s v="Oct"/>
        <s v="Nov"/>
        <s v="Dec"/>
        <s v="Jun"/>
      </sharedItems>
    </cacheField>
    <cacheField name="Day Name" numFmtId="0">
      <sharedItems count="7">
        <s v="Wed"/>
        <s v="Thu"/>
        <s v="Fri"/>
        <s v="Sat"/>
        <s v="Sun"/>
        <s v="Mon"/>
        <s v="Tue"/>
      </sharedItems>
    </cacheField>
    <cacheField name="Month" numFmtId="0">
      <sharedItems containsSemiMixedTypes="0" containsString="0" containsNumber="1" containsInteger="1" minValue="1" maxValue="12" count="12">
        <n v="1"/>
        <n v="2"/>
        <n v="3"/>
        <n v="4"/>
        <n v="5"/>
        <n v="7"/>
        <n v="8"/>
        <n v="9"/>
        <n v="10"/>
        <n v="11"/>
        <n v="12"/>
        <n v="6"/>
      </sharedItems>
    </cacheField>
    <cacheField name="Year" numFmtId="0">
      <sharedItems containsSemiMixedTypes="0" containsString="0" containsNumber="1" containsInteger="1" minValue="2020" maxValue="2021" count="2">
        <n v="2020"/>
        <n v="2021"/>
      </sharedItems>
    </cacheField>
  </cacheFields>
  <extLst>
    <ext xmlns:x14="http://schemas.microsoft.com/office/spreadsheetml/2009/9/main" uri="{725AE2AE-9491-48be-B2B4-4EB974FC3084}">
      <x14:pivotCacheDefinition pivotCacheId="3240180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s v="Foot Locker"/>
    <d v="2020-01-01T00:00:00"/>
    <x v="0"/>
    <x v="0"/>
    <s v="New York"/>
    <x v="0"/>
    <x v="0"/>
    <n v="50"/>
    <n v="1200"/>
    <n v="60000"/>
    <x v="0"/>
    <x v="0"/>
    <x v="0"/>
    <x v="0"/>
    <x v="0"/>
  </r>
  <r>
    <s v="Foot Locker"/>
    <d v="2020-01-02T00:00:00"/>
    <x v="0"/>
    <x v="0"/>
    <s v="New York"/>
    <x v="0"/>
    <x v="1"/>
    <n v="50"/>
    <n v="1000"/>
    <n v="50000"/>
    <x v="0"/>
    <x v="0"/>
    <x v="1"/>
    <x v="0"/>
    <x v="0"/>
  </r>
  <r>
    <s v="Foot Locker"/>
    <d v="2020-01-03T00:00:00"/>
    <x v="0"/>
    <x v="0"/>
    <s v="New York"/>
    <x v="1"/>
    <x v="0"/>
    <n v="40"/>
    <n v="1000"/>
    <n v="40000"/>
    <x v="0"/>
    <x v="0"/>
    <x v="2"/>
    <x v="0"/>
    <x v="0"/>
  </r>
  <r>
    <s v="Foot Locker"/>
    <d v="2020-01-04T00:00:00"/>
    <x v="0"/>
    <x v="0"/>
    <s v="New York"/>
    <x v="1"/>
    <x v="1"/>
    <n v="45"/>
    <n v="850"/>
    <n v="38250"/>
    <x v="0"/>
    <x v="0"/>
    <x v="3"/>
    <x v="0"/>
    <x v="0"/>
  </r>
  <r>
    <s v="Foot Locker"/>
    <d v="2020-01-05T00:00:00"/>
    <x v="0"/>
    <x v="0"/>
    <s v="New York"/>
    <x v="0"/>
    <x v="2"/>
    <n v="60"/>
    <n v="900"/>
    <n v="54000"/>
    <x v="0"/>
    <x v="0"/>
    <x v="4"/>
    <x v="0"/>
    <x v="0"/>
  </r>
  <r>
    <s v="Foot Locker"/>
    <d v="2020-01-06T00:00:00"/>
    <x v="0"/>
    <x v="0"/>
    <s v="New York"/>
    <x v="1"/>
    <x v="2"/>
    <n v="50"/>
    <n v="1000"/>
    <n v="50000"/>
    <x v="0"/>
    <x v="0"/>
    <x v="5"/>
    <x v="0"/>
    <x v="0"/>
  </r>
  <r>
    <s v="Foot Locker"/>
    <d v="2020-01-07T00:00:00"/>
    <x v="0"/>
    <x v="0"/>
    <s v="New York"/>
    <x v="0"/>
    <x v="0"/>
    <n v="50"/>
    <n v="1250"/>
    <n v="62500"/>
    <x v="0"/>
    <x v="0"/>
    <x v="6"/>
    <x v="0"/>
    <x v="0"/>
  </r>
  <r>
    <s v="Foot Locker"/>
    <d v="2020-01-08T00:00:00"/>
    <x v="0"/>
    <x v="0"/>
    <s v="New York"/>
    <x v="0"/>
    <x v="1"/>
    <n v="50"/>
    <n v="900"/>
    <n v="45000"/>
    <x v="1"/>
    <x v="0"/>
    <x v="0"/>
    <x v="0"/>
    <x v="0"/>
  </r>
  <r>
    <s v="Foot Locker"/>
    <d v="2020-01-21T00:00:00"/>
    <x v="0"/>
    <x v="0"/>
    <s v="New York"/>
    <x v="1"/>
    <x v="0"/>
    <n v="40"/>
    <n v="950"/>
    <n v="38000"/>
    <x v="1"/>
    <x v="0"/>
    <x v="6"/>
    <x v="0"/>
    <x v="0"/>
  </r>
  <r>
    <s v="Foot Locker"/>
    <d v="2020-01-22T00:00:00"/>
    <x v="0"/>
    <x v="0"/>
    <s v="New York"/>
    <x v="1"/>
    <x v="1"/>
    <n v="45"/>
    <n v="825"/>
    <n v="37125"/>
    <x v="1"/>
    <x v="0"/>
    <x v="0"/>
    <x v="0"/>
    <x v="0"/>
  </r>
  <r>
    <s v="Foot Locker"/>
    <d v="2020-01-23T00:00:00"/>
    <x v="0"/>
    <x v="0"/>
    <s v="New York"/>
    <x v="0"/>
    <x v="2"/>
    <n v="60"/>
    <n v="900"/>
    <n v="54000"/>
    <x v="1"/>
    <x v="0"/>
    <x v="1"/>
    <x v="0"/>
    <x v="0"/>
  </r>
  <r>
    <s v="Foot Locker"/>
    <d v="2020-01-24T00:00:00"/>
    <x v="0"/>
    <x v="0"/>
    <s v="New York"/>
    <x v="1"/>
    <x v="2"/>
    <n v="50"/>
    <n v="1000"/>
    <n v="50000"/>
    <x v="1"/>
    <x v="0"/>
    <x v="2"/>
    <x v="0"/>
    <x v="0"/>
  </r>
  <r>
    <s v="Foot Locker"/>
    <d v="2020-01-25T00:00:00"/>
    <x v="0"/>
    <x v="0"/>
    <s v="New York"/>
    <x v="0"/>
    <x v="0"/>
    <n v="50"/>
    <n v="1220"/>
    <n v="61000"/>
    <x v="1"/>
    <x v="0"/>
    <x v="3"/>
    <x v="0"/>
    <x v="0"/>
  </r>
  <r>
    <s v="Foot Locker"/>
    <d v="2020-01-26T00:00:00"/>
    <x v="0"/>
    <x v="0"/>
    <s v="New York"/>
    <x v="0"/>
    <x v="1"/>
    <n v="50"/>
    <n v="925"/>
    <n v="46250"/>
    <x v="1"/>
    <x v="0"/>
    <x v="4"/>
    <x v="0"/>
    <x v="0"/>
  </r>
  <r>
    <s v="Foot Locker"/>
    <d v="2020-01-27T00:00:00"/>
    <x v="0"/>
    <x v="0"/>
    <s v="New York"/>
    <x v="1"/>
    <x v="0"/>
    <n v="40"/>
    <n v="950"/>
    <n v="38000"/>
    <x v="1"/>
    <x v="0"/>
    <x v="5"/>
    <x v="0"/>
    <x v="0"/>
  </r>
  <r>
    <s v="Foot Locker"/>
    <d v="2020-01-28T00:00:00"/>
    <x v="0"/>
    <x v="0"/>
    <s v="New York"/>
    <x v="1"/>
    <x v="1"/>
    <n v="45"/>
    <n v="800"/>
    <n v="36000"/>
    <x v="1"/>
    <x v="0"/>
    <x v="6"/>
    <x v="0"/>
    <x v="0"/>
  </r>
  <r>
    <s v="Foot Locker"/>
    <d v="2020-01-29T00:00:00"/>
    <x v="0"/>
    <x v="0"/>
    <s v="New York"/>
    <x v="0"/>
    <x v="2"/>
    <n v="60"/>
    <n v="850"/>
    <n v="51000"/>
    <x v="1"/>
    <x v="0"/>
    <x v="0"/>
    <x v="0"/>
    <x v="0"/>
  </r>
  <r>
    <s v="Foot Locker"/>
    <d v="2020-01-30T00:00:00"/>
    <x v="0"/>
    <x v="0"/>
    <s v="New York"/>
    <x v="1"/>
    <x v="2"/>
    <n v="50"/>
    <n v="950"/>
    <n v="47500"/>
    <x v="1"/>
    <x v="0"/>
    <x v="1"/>
    <x v="0"/>
    <x v="0"/>
  </r>
  <r>
    <s v="Foot Locker"/>
    <d v="2020-01-31T00:00:00"/>
    <x v="0"/>
    <x v="0"/>
    <s v="New York"/>
    <x v="0"/>
    <x v="0"/>
    <n v="50"/>
    <n v="1200"/>
    <n v="60000"/>
    <x v="1"/>
    <x v="0"/>
    <x v="2"/>
    <x v="0"/>
    <x v="0"/>
  </r>
  <r>
    <s v="Foot Locker"/>
    <d v="2020-02-01T00:00:00"/>
    <x v="0"/>
    <x v="0"/>
    <s v="New York"/>
    <x v="0"/>
    <x v="1"/>
    <n v="50"/>
    <n v="900"/>
    <n v="45000"/>
    <x v="1"/>
    <x v="1"/>
    <x v="3"/>
    <x v="1"/>
    <x v="0"/>
  </r>
  <r>
    <s v="Foot Locker"/>
    <d v="2020-02-02T00:00:00"/>
    <x v="0"/>
    <x v="0"/>
    <s v="New York"/>
    <x v="1"/>
    <x v="0"/>
    <n v="40"/>
    <n v="900"/>
    <n v="36000"/>
    <x v="1"/>
    <x v="1"/>
    <x v="4"/>
    <x v="1"/>
    <x v="0"/>
  </r>
  <r>
    <s v="Foot Locker"/>
    <d v="2020-02-03T00:00:00"/>
    <x v="0"/>
    <x v="0"/>
    <s v="New York"/>
    <x v="1"/>
    <x v="1"/>
    <n v="45"/>
    <n v="825"/>
    <n v="37125"/>
    <x v="1"/>
    <x v="1"/>
    <x v="5"/>
    <x v="1"/>
    <x v="0"/>
  </r>
  <r>
    <s v="Foot Locker"/>
    <d v="2020-02-04T00:00:00"/>
    <x v="0"/>
    <x v="0"/>
    <s v="New York"/>
    <x v="0"/>
    <x v="2"/>
    <n v="60"/>
    <n v="825"/>
    <n v="49500"/>
    <x v="1"/>
    <x v="1"/>
    <x v="6"/>
    <x v="1"/>
    <x v="0"/>
  </r>
  <r>
    <s v="Foot Locker"/>
    <d v="2020-02-05T00:00:00"/>
    <x v="0"/>
    <x v="0"/>
    <s v="New York"/>
    <x v="1"/>
    <x v="2"/>
    <n v="50"/>
    <n v="950"/>
    <n v="47500"/>
    <x v="1"/>
    <x v="1"/>
    <x v="0"/>
    <x v="1"/>
    <x v="0"/>
  </r>
  <r>
    <s v="Foot Locker"/>
    <d v="2020-02-06T00:00:00"/>
    <x v="0"/>
    <x v="0"/>
    <s v="New York"/>
    <x v="0"/>
    <x v="0"/>
    <n v="60"/>
    <n v="1220"/>
    <n v="73200"/>
    <x v="1"/>
    <x v="1"/>
    <x v="1"/>
    <x v="1"/>
    <x v="0"/>
  </r>
  <r>
    <s v="Foot Locker"/>
    <d v="2020-02-07T00:00:00"/>
    <x v="0"/>
    <x v="0"/>
    <s v="New York"/>
    <x v="0"/>
    <x v="1"/>
    <n v="55.000000000000007"/>
    <n v="925"/>
    <n v="50875.000000000007"/>
    <x v="1"/>
    <x v="1"/>
    <x v="2"/>
    <x v="1"/>
    <x v="0"/>
  </r>
  <r>
    <s v="Foot Locker"/>
    <d v="2020-02-08T00:00:00"/>
    <x v="0"/>
    <x v="0"/>
    <s v="New York"/>
    <x v="1"/>
    <x v="0"/>
    <n v="50"/>
    <n v="900"/>
    <n v="45000"/>
    <x v="1"/>
    <x v="1"/>
    <x v="3"/>
    <x v="1"/>
    <x v="0"/>
  </r>
  <r>
    <s v="Foot Locker"/>
    <d v="2020-02-09T00:00:00"/>
    <x v="0"/>
    <x v="0"/>
    <s v="New York"/>
    <x v="1"/>
    <x v="1"/>
    <n v="50"/>
    <n v="850"/>
    <n v="42500"/>
    <x v="1"/>
    <x v="1"/>
    <x v="4"/>
    <x v="1"/>
    <x v="0"/>
  </r>
  <r>
    <s v="Foot Locker"/>
    <d v="2020-02-10T00:00:00"/>
    <x v="0"/>
    <x v="0"/>
    <s v="New York"/>
    <x v="0"/>
    <x v="2"/>
    <n v="60"/>
    <n v="875"/>
    <n v="52500"/>
    <x v="1"/>
    <x v="1"/>
    <x v="5"/>
    <x v="1"/>
    <x v="0"/>
  </r>
  <r>
    <s v="Foot Locker"/>
    <d v="2020-03-03T00:00:00"/>
    <x v="0"/>
    <x v="0"/>
    <s v="New York"/>
    <x v="1"/>
    <x v="2"/>
    <n v="65"/>
    <n v="1000"/>
    <n v="65000"/>
    <x v="1"/>
    <x v="2"/>
    <x v="6"/>
    <x v="2"/>
    <x v="0"/>
  </r>
  <r>
    <s v="Foot Locker"/>
    <d v="2020-03-04T00:00:00"/>
    <x v="0"/>
    <x v="0"/>
    <s v="New York"/>
    <x v="0"/>
    <x v="0"/>
    <n v="60"/>
    <n v="1250"/>
    <n v="75000"/>
    <x v="1"/>
    <x v="2"/>
    <x v="0"/>
    <x v="2"/>
    <x v="0"/>
  </r>
  <r>
    <s v="Foot Locker"/>
    <d v="2020-03-05T00:00:00"/>
    <x v="0"/>
    <x v="0"/>
    <s v="New York"/>
    <x v="0"/>
    <x v="1"/>
    <n v="55.000000000000007"/>
    <n v="1000"/>
    <n v="55000.000000000007"/>
    <x v="1"/>
    <x v="2"/>
    <x v="1"/>
    <x v="2"/>
    <x v="0"/>
  </r>
  <r>
    <s v="Foot Locker"/>
    <d v="2020-03-06T00:00:00"/>
    <x v="0"/>
    <x v="0"/>
    <s v="New York"/>
    <x v="1"/>
    <x v="0"/>
    <n v="50"/>
    <n v="925"/>
    <n v="46250"/>
    <x v="1"/>
    <x v="2"/>
    <x v="2"/>
    <x v="2"/>
    <x v="0"/>
  </r>
  <r>
    <s v="Foot Locker"/>
    <d v="2020-03-07T00:00:00"/>
    <x v="0"/>
    <x v="0"/>
    <s v="New York"/>
    <x v="1"/>
    <x v="1"/>
    <n v="50"/>
    <n v="900"/>
    <n v="45000"/>
    <x v="1"/>
    <x v="2"/>
    <x v="3"/>
    <x v="2"/>
    <x v="0"/>
  </r>
  <r>
    <s v="Foot Locker"/>
    <d v="2020-03-08T00:00:00"/>
    <x v="0"/>
    <x v="0"/>
    <s v="New York"/>
    <x v="0"/>
    <x v="2"/>
    <n v="60"/>
    <n v="900"/>
    <n v="54000"/>
    <x v="1"/>
    <x v="2"/>
    <x v="4"/>
    <x v="2"/>
    <x v="0"/>
  </r>
  <r>
    <s v="Foot Locker"/>
    <d v="2020-03-09T00:00:00"/>
    <x v="0"/>
    <x v="0"/>
    <s v="New York"/>
    <x v="1"/>
    <x v="2"/>
    <n v="65"/>
    <n v="1050"/>
    <n v="68250"/>
    <x v="1"/>
    <x v="2"/>
    <x v="5"/>
    <x v="2"/>
    <x v="0"/>
  </r>
  <r>
    <s v="Foot Locker"/>
    <d v="2020-03-10T00:00:00"/>
    <x v="0"/>
    <x v="0"/>
    <s v="New York"/>
    <x v="0"/>
    <x v="0"/>
    <n v="60"/>
    <n v="1275"/>
    <n v="76500"/>
    <x v="1"/>
    <x v="2"/>
    <x v="6"/>
    <x v="2"/>
    <x v="0"/>
  </r>
  <r>
    <s v="Foot Locker"/>
    <d v="2020-03-11T00:00:00"/>
    <x v="0"/>
    <x v="0"/>
    <s v="New York"/>
    <x v="0"/>
    <x v="1"/>
    <n v="55.000000000000007"/>
    <n v="1025"/>
    <n v="56375.000000000007"/>
    <x v="1"/>
    <x v="2"/>
    <x v="0"/>
    <x v="2"/>
    <x v="0"/>
  </r>
  <r>
    <s v="Foot Locker"/>
    <d v="2020-03-12T00:00:00"/>
    <x v="0"/>
    <x v="0"/>
    <s v="New York"/>
    <x v="1"/>
    <x v="0"/>
    <n v="50"/>
    <n v="950"/>
    <n v="47500"/>
    <x v="1"/>
    <x v="2"/>
    <x v="1"/>
    <x v="2"/>
    <x v="0"/>
  </r>
  <r>
    <s v="Foot Locker"/>
    <d v="2020-03-13T00:00:00"/>
    <x v="0"/>
    <x v="0"/>
    <s v="New York"/>
    <x v="1"/>
    <x v="1"/>
    <n v="50"/>
    <n v="900"/>
    <n v="45000"/>
    <x v="1"/>
    <x v="2"/>
    <x v="2"/>
    <x v="2"/>
    <x v="0"/>
  </r>
  <r>
    <s v="Foot Locker"/>
    <d v="2020-03-14T00:00:00"/>
    <x v="0"/>
    <x v="0"/>
    <s v="New York"/>
    <x v="0"/>
    <x v="2"/>
    <n v="60"/>
    <n v="925"/>
    <n v="55500"/>
    <x v="1"/>
    <x v="2"/>
    <x v="3"/>
    <x v="2"/>
    <x v="0"/>
  </r>
  <r>
    <s v="Foot Locker"/>
    <d v="2020-03-15T00:00:00"/>
    <x v="0"/>
    <x v="0"/>
    <s v="New York"/>
    <x v="1"/>
    <x v="2"/>
    <n v="65"/>
    <n v="1100"/>
    <n v="71500"/>
    <x v="1"/>
    <x v="2"/>
    <x v="4"/>
    <x v="2"/>
    <x v="0"/>
  </r>
  <r>
    <s v="Foot Locker"/>
    <d v="2020-03-16T00:00:00"/>
    <x v="0"/>
    <x v="0"/>
    <s v="New York"/>
    <x v="0"/>
    <x v="0"/>
    <n v="60"/>
    <n v="1250"/>
    <n v="75000"/>
    <x v="1"/>
    <x v="2"/>
    <x v="5"/>
    <x v="2"/>
    <x v="0"/>
  </r>
  <r>
    <s v="Foot Locker"/>
    <d v="2020-03-17T00:00:00"/>
    <x v="0"/>
    <x v="0"/>
    <s v="New York"/>
    <x v="0"/>
    <x v="1"/>
    <n v="55.000000000000007"/>
    <n v="1025"/>
    <n v="56375.000000000007"/>
    <x v="1"/>
    <x v="2"/>
    <x v="6"/>
    <x v="2"/>
    <x v="0"/>
  </r>
  <r>
    <s v="Foot Locker"/>
    <d v="2020-03-18T00:00:00"/>
    <x v="0"/>
    <x v="0"/>
    <s v="New York"/>
    <x v="1"/>
    <x v="0"/>
    <n v="50"/>
    <n v="950"/>
    <n v="47500"/>
    <x v="1"/>
    <x v="2"/>
    <x v="0"/>
    <x v="2"/>
    <x v="0"/>
  </r>
  <r>
    <s v="Foot Locker"/>
    <d v="2020-03-31T00:00:00"/>
    <x v="0"/>
    <x v="0"/>
    <s v="New York"/>
    <x v="1"/>
    <x v="1"/>
    <n v="50"/>
    <n v="925"/>
    <n v="46250"/>
    <x v="1"/>
    <x v="2"/>
    <x v="6"/>
    <x v="2"/>
    <x v="0"/>
  </r>
  <r>
    <s v="Walmart"/>
    <d v="2020-04-17T00:00:00"/>
    <x v="0"/>
    <x v="0"/>
    <s v="New York"/>
    <x v="0"/>
    <x v="2"/>
    <n v="60"/>
    <n v="900"/>
    <n v="54000"/>
    <x v="1"/>
    <x v="3"/>
    <x v="2"/>
    <x v="3"/>
    <x v="0"/>
  </r>
  <r>
    <s v="Walmart"/>
    <d v="2020-04-18T00:00:00"/>
    <x v="0"/>
    <x v="0"/>
    <s v="New York"/>
    <x v="1"/>
    <x v="2"/>
    <n v="65"/>
    <n v="1075"/>
    <n v="69875"/>
    <x v="1"/>
    <x v="3"/>
    <x v="3"/>
    <x v="3"/>
    <x v="0"/>
  </r>
  <r>
    <s v="Walmart"/>
    <d v="2020-04-19T00:00:00"/>
    <x v="0"/>
    <x v="0"/>
    <s v="New York"/>
    <x v="0"/>
    <x v="0"/>
    <n v="60"/>
    <n v="1200"/>
    <n v="72000"/>
    <x v="1"/>
    <x v="3"/>
    <x v="4"/>
    <x v="3"/>
    <x v="0"/>
  </r>
  <r>
    <s v="Walmart"/>
    <d v="2020-04-20T00:00:00"/>
    <x v="0"/>
    <x v="0"/>
    <s v="New York"/>
    <x v="0"/>
    <x v="1"/>
    <n v="55.000000000000007"/>
    <n v="1000"/>
    <n v="55000.000000000007"/>
    <x v="1"/>
    <x v="3"/>
    <x v="5"/>
    <x v="3"/>
    <x v="0"/>
  </r>
  <r>
    <s v="Walmart"/>
    <d v="2020-04-21T00:00:00"/>
    <x v="0"/>
    <x v="0"/>
    <s v="New York"/>
    <x v="1"/>
    <x v="0"/>
    <n v="50"/>
    <n v="925"/>
    <n v="46250"/>
    <x v="1"/>
    <x v="3"/>
    <x v="6"/>
    <x v="3"/>
    <x v="0"/>
  </r>
  <r>
    <s v="Walmart"/>
    <d v="2020-04-22T00:00:00"/>
    <x v="0"/>
    <x v="0"/>
    <s v="New York"/>
    <x v="1"/>
    <x v="1"/>
    <n v="50"/>
    <n v="900"/>
    <n v="45000"/>
    <x v="1"/>
    <x v="3"/>
    <x v="0"/>
    <x v="3"/>
    <x v="0"/>
  </r>
  <r>
    <s v="Walmart"/>
    <d v="2020-04-23T00:00:00"/>
    <x v="0"/>
    <x v="0"/>
    <s v="New York"/>
    <x v="0"/>
    <x v="2"/>
    <n v="60"/>
    <n v="900"/>
    <n v="54000"/>
    <x v="1"/>
    <x v="3"/>
    <x v="1"/>
    <x v="3"/>
    <x v="0"/>
  </r>
  <r>
    <s v="Walmart"/>
    <d v="2020-04-24T00:00:00"/>
    <x v="0"/>
    <x v="0"/>
    <s v="New York"/>
    <x v="1"/>
    <x v="2"/>
    <n v="65"/>
    <n v="1000"/>
    <n v="65000"/>
    <x v="1"/>
    <x v="3"/>
    <x v="2"/>
    <x v="3"/>
    <x v="0"/>
  </r>
  <r>
    <s v="Walmart"/>
    <d v="2020-04-25T00:00:00"/>
    <x v="0"/>
    <x v="0"/>
    <s v="New York"/>
    <x v="0"/>
    <x v="2"/>
    <n v="65"/>
    <n v="875"/>
    <n v="56875"/>
    <x v="1"/>
    <x v="3"/>
    <x v="3"/>
    <x v="3"/>
    <x v="0"/>
  </r>
  <r>
    <s v="Walmart"/>
    <d v="2020-04-26T00:00:00"/>
    <x v="0"/>
    <x v="0"/>
    <s v="New York"/>
    <x v="1"/>
    <x v="2"/>
    <n v="70"/>
    <n v="1000"/>
    <n v="70000"/>
    <x v="1"/>
    <x v="3"/>
    <x v="4"/>
    <x v="3"/>
    <x v="0"/>
  </r>
  <r>
    <s v="Walmart"/>
    <d v="2020-04-27T00:00:00"/>
    <x v="0"/>
    <x v="0"/>
    <s v="New York"/>
    <x v="0"/>
    <x v="0"/>
    <n v="65"/>
    <n v="1150"/>
    <n v="74750"/>
    <x v="1"/>
    <x v="3"/>
    <x v="5"/>
    <x v="3"/>
    <x v="0"/>
  </r>
  <r>
    <s v="Walmart"/>
    <d v="2020-04-28T00:00:00"/>
    <x v="0"/>
    <x v="0"/>
    <s v="New York"/>
    <x v="0"/>
    <x v="1"/>
    <n v="55.000000000000007"/>
    <n v="975"/>
    <n v="53625.000000000007"/>
    <x v="1"/>
    <x v="3"/>
    <x v="6"/>
    <x v="3"/>
    <x v="0"/>
  </r>
  <r>
    <s v="Walmart"/>
    <d v="2020-04-29T00:00:00"/>
    <x v="0"/>
    <x v="0"/>
    <s v="New York"/>
    <x v="1"/>
    <x v="0"/>
    <n v="55.000000000000007"/>
    <n v="920"/>
    <n v="50600.000000000007"/>
    <x v="1"/>
    <x v="3"/>
    <x v="0"/>
    <x v="3"/>
    <x v="0"/>
  </r>
  <r>
    <s v="Walmart"/>
    <d v="2020-04-30T00:00:00"/>
    <x v="0"/>
    <x v="0"/>
    <s v="New York"/>
    <x v="1"/>
    <x v="1"/>
    <n v="55.000000000000007"/>
    <n v="900"/>
    <n v="49500.000000000007"/>
    <x v="1"/>
    <x v="3"/>
    <x v="1"/>
    <x v="3"/>
    <x v="0"/>
  </r>
  <r>
    <s v="Walmart"/>
    <d v="2020-05-01T00:00:00"/>
    <x v="0"/>
    <x v="0"/>
    <s v="New York"/>
    <x v="0"/>
    <x v="2"/>
    <n v="65"/>
    <n v="875"/>
    <n v="56875"/>
    <x v="1"/>
    <x v="4"/>
    <x v="2"/>
    <x v="4"/>
    <x v="0"/>
  </r>
  <r>
    <s v="Walmart"/>
    <d v="2020-05-02T00:00:00"/>
    <x v="0"/>
    <x v="0"/>
    <s v="New York"/>
    <x v="1"/>
    <x v="2"/>
    <n v="70"/>
    <n v="975"/>
    <n v="68250"/>
    <x v="1"/>
    <x v="4"/>
    <x v="3"/>
    <x v="4"/>
    <x v="0"/>
  </r>
  <r>
    <s v="Walmart"/>
    <d v="2020-05-03T00:00:00"/>
    <x v="0"/>
    <x v="0"/>
    <s v="New York"/>
    <x v="0"/>
    <x v="0"/>
    <n v="65"/>
    <n v="1200"/>
    <n v="78000"/>
    <x v="1"/>
    <x v="4"/>
    <x v="4"/>
    <x v="4"/>
    <x v="0"/>
  </r>
  <r>
    <s v="Walmart"/>
    <d v="2020-05-04T00:00:00"/>
    <x v="0"/>
    <x v="0"/>
    <s v="New York"/>
    <x v="0"/>
    <x v="1"/>
    <n v="55.000000000000007"/>
    <n v="1000"/>
    <n v="55000.000000000007"/>
    <x v="1"/>
    <x v="4"/>
    <x v="5"/>
    <x v="4"/>
    <x v="0"/>
  </r>
  <r>
    <s v="Walmart"/>
    <d v="2020-05-05T00:00:00"/>
    <x v="0"/>
    <x v="0"/>
    <s v="New York"/>
    <x v="1"/>
    <x v="0"/>
    <n v="55.000000000000007"/>
    <n v="950"/>
    <n v="52250.000000000007"/>
    <x v="1"/>
    <x v="4"/>
    <x v="6"/>
    <x v="4"/>
    <x v="0"/>
  </r>
  <r>
    <s v="Walmart"/>
    <d v="2020-05-06T00:00:00"/>
    <x v="0"/>
    <x v="0"/>
    <s v="New York"/>
    <x v="1"/>
    <x v="1"/>
    <n v="55.000000000000007"/>
    <n v="900"/>
    <n v="49500.000000000007"/>
    <x v="1"/>
    <x v="4"/>
    <x v="0"/>
    <x v="4"/>
    <x v="0"/>
  </r>
  <r>
    <s v="Walmart"/>
    <d v="2020-05-07T00:00:00"/>
    <x v="0"/>
    <x v="0"/>
    <s v="New York"/>
    <x v="0"/>
    <x v="2"/>
    <n v="65"/>
    <n v="900"/>
    <n v="58500"/>
    <x v="1"/>
    <x v="4"/>
    <x v="1"/>
    <x v="4"/>
    <x v="0"/>
  </r>
  <r>
    <s v="Walmart"/>
    <d v="2020-07-18T00:00:00"/>
    <x v="0"/>
    <x v="0"/>
    <s v="New York"/>
    <x v="1"/>
    <x v="2"/>
    <n v="70"/>
    <n v="1000"/>
    <n v="70000"/>
    <x v="1"/>
    <x v="5"/>
    <x v="3"/>
    <x v="5"/>
    <x v="0"/>
  </r>
  <r>
    <s v="Sports Direct"/>
    <d v="2020-07-19T00:00:00"/>
    <x v="0"/>
    <x v="0"/>
    <s v="New York"/>
    <x v="0"/>
    <x v="0"/>
    <n v="25"/>
    <n v="900"/>
    <n v="22500"/>
    <x v="1"/>
    <x v="5"/>
    <x v="4"/>
    <x v="5"/>
    <x v="0"/>
  </r>
  <r>
    <s v="Sports Direct"/>
    <d v="2020-07-20T00:00:00"/>
    <x v="0"/>
    <x v="0"/>
    <s v="New York"/>
    <x v="0"/>
    <x v="1"/>
    <n v="35"/>
    <n v="900"/>
    <n v="31500"/>
    <x v="1"/>
    <x v="5"/>
    <x v="5"/>
    <x v="5"/>
    <x v="0"/>
  </r>
  <r>
    <s v="Sports Direct"/>
    <d v="2020-07-21T00:00:00"/>
    <x v="0"/>
    <x v="0"/>
    <s v="New York"/>
    <x v="1"/>
    <x v="0"/>
    <n v="35"/>
    <n v="700"/>
    <n v="24500"/>
    <x v="1"/>
    <x v="5"/>
    <x v="6"/>
    <x v="5"/>
    <x v="0"/>
  </r>
  <r>
    <s v="Sports Direct"/>
    <d v="2020-07-22T00:00:00"/>
    <x v="0"/>
    <x v="0"/>
    <s v="New York"/>
    <x v="1"/>
    <x v="1"/>
    <n v="35"/>
    <n v="700"/>
    <n v="24500"/>
    <x v="1"/>
    <x v="5"/>
    <x v="0"/>
    <x v="5"/>
    <x v="0"/>
  </r>
  <r>
    <s v="Sports Direct"/>
    <d v="2020-07-23T00:00:00"/>
    <x v="1"/>
    <x v="1"/>
    <s v="Houston"/>
    <x v="0"/>
    <x v="2"/>
    <n v="40"/>
    <n v="550"/>
    <n v="22000"/>
    <x v="1"/>
    <x v="5"/>
    <x v="1"/>
    <x v="5"/>
    <x v="0"/>
  </r>
  <r>
    <s v="Sports Direct"/>
    <d v="2020-07-24T00:00:00"/>
    <x v="1"/>
    <x v="1"/>
    <s v="Houston"/>
    <x v="1"/>
    <x v="2"/>
    <n v="35"/>
    <n v="700"/>
    <n v="24500"/>
    <x v="1"/>
    <x v="5"/>
    <x v="2"/>
    <x v="5"/>
    <x v="0"/>
  </r>
  <r>
    <s v="Sports Direct"/>
    <d v="2020-07-25T00:00:00"/>
    <x v="1"/>
    <x v="1"/>
    <s v="Houston"/>
    <x v="0"/>
    <x v="0"/>
    <n v="25"/>
    <n v="850"/>
    <n v="21250"/>
    <x v="1"/>
    <x v="5"/>
    <x v="3"/>
    <x v="5"/>
    <x v="0"/>
  </r>
  <r>
    <s v="Sports Direct"/>
    <d v="2020-07-26T00:00:00"/>
    <x v="1"/>
    <x v="1"/>
    <s v="Houston"/>
    <x v="0"/>
    <x v="1"/>
    <n v="35"/>
    <n v="850"/>
    <n v="29750"/>
    <x v="1"/>
    <x v="5"/>
    <x v="4"/>
    <x v="5"/>
    <x v="0"/>
  </r>
  <r>
    <s v="Sports Direct"/>
    <d v="2020-07-27T00:00:00"/>
    <x v="1"/>
    <x v="1"/>
    <s v="Houston"/>
    <x v="1"/>
    <x v="0"/>
    <n v="35"/>
    <n v="675"/>
    <n v="23625"/>
    <x v="1"/>
    <x v="5"/>
    <x v="5"/>
    <x v="5"/>
    <x v="0"/>
  </r>
  <r>
    <s v="Sports Direct"/>
    <d v="2020-07-28T00:00:00"/>
    <x v="1"/>
    <x v="1"/>
    <s v="Houston"/>
    <x v="1"/>
    <x v="1"/>
    <n v="35"/>
    <n v="625"/>
    <n v="21875"/>
    <x v="1"/>
    <x v="5"/>
    <x v="6"/>
    <x v="5"/>
    <x v="0"/>
  </r>
  <r>
    <s v="Sports Direct"/>
    <d v="2020-07-29T00:00:00"/>
    <x v="1"/>
    <x v="1"/>
    <s v="Houston"/>
    <x v="0"/>
    <x v="2"/>
    <n v="40"/>
    <n v="500"/>
    <n v="20000"/>
    <x v="1"/>
    <x v="5"/>
    <x v="0"/>
    <x v="5"/>
    <x v="0"/>
  </r>
  <r>
    <s v="Sports Direct"/>
    <d v="2020-07-30T00:00:00"/>
    <x v="1"/>
    <x v="1"/>
    <s v="Houston"/>
    <x v="1"/>
    <x v="2"/>
    <n v="35"/>
    <n v="700"/>
    <n v="24500"/>
    <x v="1"/>
    <x v="5"/>
    <x v="1"/>
    <x v="5"/>
    <x v="0"/>
  </r>
  <r>
    <s v="Sports Direct"/>
    <d v="2020-07-31T00:00:00"/>
    <x v="1"/>
    <x v="1"/>
    <s v="Houston"/>
    <x v="0"/>
    <x v="0"/>
    <n v="30"/>
    <n v="875"/>
    <n v="26250"/>
    <x v="1"/>
    <x v="5"/>
    <x v="2"/>
    <x v="5"/>
    <x v="0"/>
  </r>
  <r>
    <s v="Sports Direct"/>
    <d v="2020-08-01T00:00:00"/>
    <x v="1"/>
    <x v="1"/>
    <s v="Houston"/>
    <x v="0"/>
    <x v="1"/>
    <n v="40"/>
    <n v="875"/>
    <n v="35000"/>
    <x v="1"/>
    <x v="6"/>
    <x v="3"/>
    <x v="6"/>
    <x v="0"/>
  </r>
  <r>
    <s v="Sports Direct"/>
    <d v="2020-08-02T00:00:00"/>
    <x v="1"/>
    <x v="1"/>
    <s v="Houston"/>
    <x v="1"/>
    <x v="0"/>
    <n v="35"/>
    <n v="700"/>
    <n v="24500"/>
    <x v="1"/>
    <x v="6"/>
    <x v="4"/>
    <x v="6"/>
    <x v="0"/>
  </r>
  <r>
    <s v="Sports Direct"/>
    <d v="2020-08-03T00:00:00"/>
    <x v="1"/>
    <x v="1"/>
    <s v="Houston"/>
    <x v="1"/>
    <x v="1"/>
    <n v="40"/>
    <n v="600"/>
    <n v="24000"/>
    <x v="1"/>
    <x v="6"/>
    <x v="5"/>
    <x v="6"/>
    <x v="0"/>
  </r>
  <r>
    <s v="Sports Direct"/>
    <d v="2020-08-04T00:00:00"/>
    <x v="1"/>
    <x v="1"/>
    <s v="Houston"/>
    <x v="0"/>
    <x v="2"/>
    <n v="45"/>
    <n v="500"/>
    <n v="22500"/>
    <x v="1"/>
    <x v="6"/>
    <x v="6"/>
    <x v="6"/>
    <x v="0"/>
  </r>
  <r>
    <s v="Sports Direct"/>
    <d v="2020-08-05T00:00:00"/>
    <x v="1"/>
    <x v="1"/>
    <s v="Houston"/>
    <x v="1"/>
    <x v="2"/>
    <n v="40"/>
    <n v="650"/>
    <n v="26000"/>
    <x v="1"/>
    <x v="6"/>
    <x v="0"/>
    <x v="6"/>
    <x v="0"/>
  </r>
  <r>
    <s v="Sports Direct"/>
    <d v="2020-08-06T00:00:00"/>
    <x v="1"/>
    <x v="1"/>
    <s v="Houston"/>
    <x v="0"/>
    <x v="0"/>
    <n v="30"/>
    <n v="900"/>
    <n v="27000"/>
    <x v="1"/>
    <x v="6"/>
    <x v="1"/>
    <x v="6"/>
    <x v="0"/>
  </r>
  <r>
    <s v="Sports Direct"/>
    <d v="2020-08-07T00:00:00"/>
    <x v="1"/>
    <x v="1"/>
    <s v="Houston"/>
    <x v="0"/>
    <x v="1"/>
    <n v="40"/>
    <n v="900"/>
    <n v="36000"/>
    <x v="1"/>
    <x v="6"/>
    <x v="2"/>
    <x v="6"/>
    <x v="0"/>
  </r>
  <r>
    <s v="Sports Direct"/>
    <d v="2020-08-08T00:00:00"/>
    <x v="1"/>
    <x v="1"/>
    <s v="Houston"/>
    <x v="1"/>
    <x v="0"/>
    <n v="35"/>
    <n v="725"/>
    <n v="25375"/>
    <x v="1"/>
    <x v="6"/>
    <x v="3"/>
    <x v="6"/>
    <x v="0"/>
  </r>
  <r>
    <s v="Sports Direct"/>
    <d v="2020-08-09T00:00:00"/>
    <x v="1"/>
    <x v="1"/>
    <s v="Houston"/>
    <x v="1"/>
    <x v="1"/>
    <n v="40"/>
    <n v="625"/>
    <n v="25000"/>
    <x v="1"/>
    <x v="6"/>
    <x v="4"/>
    <x v="6"/>
    <x v="0"/>
  </r>
  <r>
    <s v="Walmart"/>
    <d v="2020-08-10T00:00:00"/>
    <x v="1"/>
    <x v="1"/>
    <s v="Houston"/>
    <x v="0"/>
    <x v="2"/>
    <n v="45"/>
    <n v="525"/>
    <n v="23625"/>
    <x v="1"/>
    <x v="6"/>
    <x v="5"/>
    <x v="6"/>
    <x v="0"/>
  </r>
  <r>
    <s v="Walmart"/>
    <d v="2020-08-11T00:00:00"/>
    <x v="1"/>
    <x v="1"/>
    <s v="Houston"/>
    <x v="1"/>
    <x v="2"/>
    <n v="40"/>
    <n v="800"/>
    <n v="32000"/>
    <x v="1"/>
    <x v="6"/>
    <x v="6"/>
    <x v="6"/>
    <x v="0"/>
  </r>
  <r>
    <s v="Walmart"/>
    <d v="2020-08-12T00:00:00"/>
    <x v="1"/>
    <x v="1"/>
    <s v="Houston"/>
    <x v="0"/>
    <x v="0"/>
    <n v="30"/>
    <n v="925"/>
    <n v="27750"/>
    <x v="1"/>
    <x v="6"/>
    <x v="0"/>
    <x v="6"/>
    <x v="0"/>
  </r>
  <r>
    <s v="Walmart"/>
    <d v="2020-08-13T00:00:00"/>
    <x v="1"/>
    <x v="1"/>
    <s v="Houston"/>
    <x v="0"/>
    <x v="1"/>
    <n v="40"/>
    <n v="925"/>
    <n v="37000"/>
    <x v="1"/>
    <x v="6"/>
    <x v="1"/>
    <x v="6"/>
    <x v="0"/>
  </r>
  <r>
    <s v="Walmart"/>
    <d v="2020-08-14T00:00:00"/>
    <x v="1"/>
    <x v="1"/>
    <s v="Houston"/>
    <x v="1"/>
    <x v="0"/>
    <n v="35"/>
    <n v="775"/>
    <n v="27125"/>
    <x v="1"/>
    <x v="6"/>
    <x v="2"/>
    <x v="6"/>
    <x v="0"/>
  </r>
  <r>
    <s v="Walmart"/>
    <d v="2020-08-15T00:00:00"/>
    <x v="1"/>
    <x v="1"/>
    <s v="Houston"/>
    <x v="1"/>
    <x v="1"/>
    <n v="40"/>
    <n v="700"/>
    <n v="28000"/>
    <x v="1"/>
    <x v="6"/>
    <x v="3"/>
    <x v="6"/>
    <x v="0"/>
  </r>
  <r>
    <s v="Walmart"/>
    <d v="2020-08-16T00:00:00"/>
    <x v="1"/>
    <x v="1"/>
    <s v="Houston"/>
    <x v="0"/>
    <x v="2"/>
    <n v="45"/>
    <n v="600"/>
    <n v="27000"/>
    <x v="1"/>
    <x v="6"/>
    <x v="4"/>
    <x v="6"/>
    <x v="0"/>
  </r>
  <r>
    <s v="Walmart"/>
    <d v="2020-08-17T00:00:00"/>
    <x v="1"/>
    <x v="1"/>
    <s v="Houston"/>
    <x v="1"/>
    <x v="2"/>
    <n v="40"/>
    <n v="950"/>
    <n v="38000"/>
    <x v="1"/>
    <x v="6"/>
    <x v="5"/>
    <x v="6"/>
    <x v="0"/>
  </r>
  <r>
    <s v="Walmart"/>
    <d v="2020-08-18T00:00:00"/>
    <x v="1"/>
    <x v="1"/>
    <s v="Houston"/>
    <x v="0"/>
    <x v="0"/>
    <n v="40"/>
    <n v="950"/>
    <n v="38000"/>
    <x v="1"/>
    <x v="6"/>
    <x v="6"/>
    <x v="6"/>
    <x v="0"/>
  </r>
  <r>
    <s v="Walmart"/>
    <d v="2020-08-19T00:00:00"/>
    <x v="1"/>
    <x v="1"/>
    <s v="Houston"/>
    <x v="0"/>
    <x v="1"/>
    <n v="45"/>
    <n v="950"/>
    <n v="42750"/>
    <x v="1"/>
    <x v="6"/>
    <x v="0"/>
    <x v="6"/>
    <x v="0"/>
  </r>
  <r>
    <s v="Walmart"/>
    <d v="2020-08-20T00:00:00"/>
    <x v="1"/>
    <x v="1"/>
    <s v="Houston"/>
    <x v="1"/>
    <x v="0"/>
    <n v="40"/>
    <n v="800"/>
    <n v="32000"/>
    <x v="1"/>
    <x v="6"/>
    <x v="1"/>
    <x v="6"/>
    <x v="0"/>
  </r>
  <r>
    <s v="Walmart"/>
    <d v="2020-08-21T00:00:00"/>
    <x v="1"/>
    <x v="1"/>
    <s v="Houston"/>
    <x v="1"/>
    <x v="1"/>
    <n v="40"/>
    <n v="750"/>
    <n v="30000"/>
    <x v="1"/>
    <x v="6"/>
    <x v="2"/>
    <x v="6"/>
    <x v="0"/>
  </r>
  <r>
    <s v="Walmart"/>
    <d v="2020-08-22T00:00:00"/>
    <x v="1"/>
    <x v="1"/>
    <s v="Houston"/>
    <x v="0"/>
    <x v="2"/>
    <n v="45"/>
    <n v="650"/>
    <n v="29250"/>
    <x v="1"/>
    <x v="6"/>
    <x v="3"/>
    <x v="6"/>
    <x v="0"/>
  </r>
  <r>
    <s v="Walmart"/>
    <d v="2020-08-23T00:00:00"/>
    <x v="1"/>
    <x v="1"/>
    <s v="Houston"/>
    <x v="1"/>
    <x v="2"/>
    <n v="50"/>
    <n v="1000"/>
    <n v="50000"/>
    <x v="1"/>
    <x v="6"/>
    <x v="4"/>
    <x v="6"/>
    <x v="0"/>
  </r>
  <r>
    <s v="Walmart"/>
    <d v="2020-08-24T00:00:00"/>
    <x v="1"/>
    <x v="1"/>
    <s v="Houston"/>
    <x v="0"/>
    <x v="0"/>
    <n v="40"/>
    <n v="950"/>
    <n v="38000"/>
    <x v="1"/>
    <x v="6"/>
    <x v="5"/>
    <x v="6"/>
    <x v="0"/>
  </r>
  <r>
    <s v="Walmart"/>
    <d v="2020-08-25T00:00:00"/>
    <x v="1"/>
    <x v="1"/>
    <s v="Houston"/>
    <x v="0"/>
    <x v="1"/>
    <n v="45"/>
    <n v="950"/>
    <n v="42750"/>
    <x v="1"/>
    <x v="6"/>
    <x v="6"/>
    <x v="6"/>
    <x v="0"/>
  </r>
  <r>
    <s v="Walmart"/>
    <d v="2020-08-26T00:00:00"/>
    <x v="1"/>
    <x v="1"/>
    <s v="Houston"/>
    <x v="1"/>
    <x v="0"/>
    <n v="40"/>
    <n v="1100"/>
    <n v="44000"/>
    <x v="1"/>
    <x v="6"/>
    <x v="0"/>
    <x v="6"/>
    <x v="0"/>
  </r>
  <r>
    <s v="Walmart"/>
    <d v="2020-08-27T00:00:00"/>
    <x v="1"/>
    <x v="1"/>
    <s v="Houston"/>
    <x v="1"/>
    <x v="1"/>
    <n v="40"/>
    <n v="700"/>
    <n v="28000"/>
    <x v="1"/>
    <x v="6"/>
    <x v="1"/>
    <x v="6"/>
    <x v="0"/>
  </r>
  <r>
    <s v="Walmart"/>
    <d v="2020-08-28T00:00:00"/>
    <x v="1"/>
    <x v="1"/>
    <s v="Houston"/>
    <x v="0"/>
    <x v="2"/>
    <n v="45"/>
    <n v="700"/>
    <n v="31500"/>
    <x v="1"/>
    <x v="6"/>
    <x v="2"/>
    <x v="6"/>
    <x v="0"/>
  </r>
  <r>
    <s v="Walmart"/>
    <d v="2020-08-29T00:00:00"/>
    <x v="1"/>
    <x v="1"/>
    <s v="Houston"/>
    <x v="1"/>
    <x v="2"/>
    <n v="50"/>
    <n v="975"/>
    <n v="48750"/>
    <x v="1"/>
    <x v="6"/>
    <x v="3"/>
    <x v="6"/>
    <x v="0"/>
  </r>
  <r>
    <s v="Walmart"/>
    <d v="2020-08-30T00:00:00"/>
    <x v="1"/>
    <x v="1"/>
    <s v="Houston"/>
    <x v="0"/>
    <x v="0"/>
    <n v="40"/>
    <n v="925"/>
    <n v="37000"/>
    <x v="1"/>
    <x v="6"/>
    <x v="4"/>
    <x v="6"/>
    <x v="0"/>
  </r>
  <r>
    <s v="Walmart"/>
    <d v="2020-08-31T00:00:00"/>
    <x v="1"/>
    <x v="1"/>
    <s v="Houston"/>
    <x v="0"/>
    <x v="1"/>
    <n v="45"/>
    <n v="925"/>
    <n v="41625"/>
    <x v="1"/>
    <x v="6"/>
    <x v="5"/>
    <x v="6"/>
    <x v="0"/>
  </r>
  <r>
    <s v="Walmart"/>
    <d v="2020-09-01T00:00:00"/>
    <x v="1"/>
    <x v="1"/>
    <s v="Houston"/>
    <x v="1"/>
    <x v="0"/>
    <n v="40"/>
    <n v="1100"/>
    <n v="44000"/>
    <x v="1"/>
    <x v="7"/>
    <x v="6"/>
    <x v="7"/>
    <x v="0"/>
  </r>
  <r>
    <s v="Walmart"/>
    <d v="2020-09-02T00:00:00"/>
    <x v="1"/>
    <x v="1"/>
    <s v="Houston"/>
    <x v="1"/>
    <x v="1"/>
    <n v="40"/>
    <n v="650"/>
    <n v="26000"/>
    <x v="1"/>
    <x v="7"/>
    <x v="0"/>
    <x v="7"/>
    <x v="0"/>
  </r>
  <r>
    <s v="Walmart"/>
    <d v="2020-09-03T00:00:00"/>
    <x v="1"/>
    <x v="1"/>
    <s v="Houston"/>
    <x v="0"/>
    <x v="2"/>
    <n v="45"/>
    <n v="650"/>
    <n v="29250"/>
    <x v="1"/>
    <x v="7"/>
    <x v="1"/>
    <x v="7"/>
    <x v="0"/>
  </r>
  <r>
    <s v="Walmart"/>
    <d v="2020-09-04T00:00:00"/>
    <x v="1"/>
    <x v="1"/>
    <s v="Houston"/>
    <x v="1"/>
    <x v="2"/>
    <n v="50"/>
    <n v="900"/>
    <n v="45000"/>
    <x v="1"/>
    <x v="7"/>
    <x v="2"/>
    <x v="7"/>
    <x v="0"/>
  </r>
  <r>
    <s v="Walmart"/>
    <d v="2020-09-05T00:00:00"/>
    <x v="1"/>
    <x v="1"/>
    <s v="Houston"/>
    <x v="0"/>
    <x v="0"/>
    <n v="45"/>
    <n v="850"/>
    <n v="38250"/>
    <x v="1"/>
    <x v="7"/>
    <x v="3"/>
    <x v="7"/>
    <x v="0"/>
  </r>
  <r>
    <s v="Walmart"/>
    <d v="2020-09-06T00:00:00"/>
    <x v="1"/>
    <x v="1"/>
    <s v="Houston"/>
    <x v="0"/>
    <x v="1"/>
    <n v="45"/>
    <n v="850"/>
    <n v="38250"/>
    <x v="1"/>
    <x v="7"/>
    <x v="4"/>
    <x v="7"/>
    <x v="0"/>
  </r>
  <r>
    <s v="Walmart"/>
    <d v="2020-09-07T00:00:00"/>
    <x v="1"/>
    <x v="1"/>
    <s v="Houston"/>
    <x v="1"/>
    <x v="0"/>
    <n v="50"/>
    <n v="900"/>
    <n v="45000"/>
    <x v="1"/>
    <x v="7"/>
    <x v="5"/>
    <x v="7"/>
    <x v="0"/>
  </r>
  <r>
    <s v="Walmart"/>
    <d v="2020-09-08T00:00:00"/>
    <x v="1"/>
    <x v="1"/>
    <s v="Houston"/>
    <x v="1"/>
    <x v="1"/>
    <n v="50"/>
    <n v="625"/>
    <n v="31250"/>
    <x v="1"/>
    <x v="7"/>
    <x v="6"/>
    <x v="7"/>
    <x v="0"/>
  </r>
  <r>
    <s v="Walmart"/>
    <d v="2020-09-09T00:00:00"/>
    <x v="1"/>
    <x v="1"/>
    <s v="Houston"/>
    <x v="0"/>
    <x v="2"/>
    <n v="45"/>
    <n v="625"/>
    <n v="28125"/>
    <x v="1"/>
    <x v="7"/>
    <x v="0"/>
    <x v="7"/>
    <x v="0"/>
  </r>
  <r>
    <s v="Walmart"/>
    <d v="2020-09-10T00:00:00"/>
    <x v="1"/>
    <x v="1"/>
    <s v="Houston"/>
    <x v="1"/>
    <x v="2"/>
    <n v="55.000000000000007"/>
    <n v="850"/>
    <n v="46750.000000000007"/>
    <x v="1"/>
    <x v="7"/>
    <x v="1"/>
    <x v="7"/>
    <x v="0"/>
  </r>
  <r>
    <s v="Walmart"/>
    <d v="2020-09-11T00:00:00"/>
    <x v="1"/>
    <x v="1"/>
    <s v="Houston"/>
    <x v="0"/>
    <x v="0"/>
    <n v="45"/>
    <n v="800"/>
    <n v="36000"/>
    <x v="1"/>
    <x v="7"/>
    <x v="2"/>
    <x v="7"/>
    <x v="0"/>
  </r>
  <r>
    <s v="Walmart"/>
    <d v="2020-09-12T00:00:00"/>
    <x v="1"/>
    <x v="1"/>
    <s v="Houston"/>
    <x v="0"/>
    <x v="1"/>
    <n v="45"/>
    <n v="800"/>
    <n v="36000"/>
    <x v="1"/>
    <x v="7"/>
    <x v="3"/>
    <x v="7"/>
    <x v="0"/>
  </r>
  <r>
    <s v="Walmart"/>
    <d v="2020-09-13T00:00:00"/>
    <x v="1"/>
    <x v="1"/>
    <s v="Houston"/>
    <x v="1"/>
    <x v="0"/>
    <n v="50"/>
    <n v="750"/>
    <n v="37500"/>
    <x v="1"/>
    <x v="7"/>
    <x v="4"/>
    <x v="7"/>
    <x v="0"/>
  </r>
  <r>
    <s v="Walmart"/>
    <d v="2020-09-14T00:00:00"/>
    <x v="1"/>
    <x v="1"/>
    <s v="Houston"/>
    <x v="1"/>
    <x v="1"/>
    <n v="50"/>
    <n v="600"/>
    <n v="30000"/>
    <x v="1"/>
    <x v="7"/>
    <x v="5"/>
    <x v="7"/>
    <x v="0"/>
  </r>
  <r>
    <s v="Walmart"/>
    <d v="2020-09-15T00:00:00"/>
    <x v="1"/>
    <x v="1"/>
    <s v="Houston"/>
    <x v="0"/>
    <x v="2"/>
    <n v="45"/>
    <n v="575"/>
    <n v="25875"/>
    <x v="1"/>
    <x v="7"/>
    <x v="6"/>
    <x v="7"/>
    <x v="0"/>
  </r>
  <r>
    <s v="Walmart"/>
    <d v="2020-09-16T00:00:00"/>
    <x v="1"/>
    <x v="1"/>
    <s v="Houston"/>
    <x v="1"/>
    <x v="2"/>
    <n v="55.000000000000007"/>
    <n v="750"/>
    <n v="41250.000000000007"/>
    <x v="1"/>
    <x v="7"/>
    <x v="0"/>
    <x v="7"/>
    <x v="0"/>
  </r>
  <r>
    <s v="Walmart"/>
    <d v="2020-10-20T00:00:00"/>
    <x v="1"/>
    <x v="1"/>
    <s v="Houston"/>
    <x v="0"/>
    <x v="0"/>
    <n v="45"/>
    <n v="900"/>
    <n v="40500"/>
    <x v="1"/>
    <x v="8"/>
    <x v="6"/>
    <x v="8"/>
    <x v="0"/>
  </r>
  <r>
    <s v="Walmart"/>
    <d v="2020-10-21T00:00:00"/>
    <x v="1"/>
    <x v="1"/>
    <s v="Houston"/>
    <x v="0"/>
    <x v="1"/>
    <n v="45"/>
    <n v="900"/>
    <n v="40500"/>
    <x v="1"/>
    <x v="8"/>
    <x v="0"/>
    <x v="8"/>
    <x v="0"/>
  </r>
  <r>
    <s v="Walmart"/>
    <d v="2020-10-22T00:00:00"/>
    <x v="1"/>
    <x v="1"/>
    <s v="Houston"/>
    <x v="1"/>
    <x v="0"/>
    <n v="50"/>
    <n v="825"/>
    <n v="41250"/>
    <x v="1"/>
    <x v="8"/>
    <x v="1"/>
    <x v="8"/>
    <x v="0"/>
  </r>
  <r>
    <s v="Walmart"/>
    <d v="2020-10-23T00:00:00"/>
    <x v="1"/>
    <x v="1"/>
    <s v="Houston"/>
    <x v="1"/>
    <x v="1"/>
    <n v="50"/>
    <n v="675"/>
    <n v="33750"/>
    <x v="1"/>
    <x v="8"/>
    <x v="2"/>
    <x v="8"/>
    <x v="0"/>
  </r>
  <r>
    <s v="Walmart"/>
    <d v="2020-10-24T00:00:00"/>
    <x v="1"/>
    <x v="1"/>
    <s v="Houston"/>
    <x v="0"/>
    <x v="2"/>
    <n v="45"/>
    <n v="650"/>
    <n v="29250"/>
    <x v="1"/>
    <x v="8"/>
    <x v="3"/>
    <x v="8"/>
    <x v="0"/>
  </r>
  <r>
    <s v="Walmart"/>
    <d v="2020-10-25T00:00:00"/>
    <x v="1"/>
    <x v="1"/>
    <s v="Houston"/>
    <x v="1"/>
    <x v="2"/>
    <n v="55.000000000000007"/>
    <n v="850"/>
    <n v="46750.000000000007"/>
    <x v="1"/>
    <x v="8"/>
    <x v="4"/>
    <x v="8"/>
    <x v="0"/>
  </r>
  <r>
    <s v="Walmart"/>
    <d v="2020-10-26T00:00:00"/>
    <x v="1"/>
    <x v="1"/>
    <s v="Houston"/>
    <x v="0"/>
    <x v="0"/>
    <n v="45"/>
    <n v="950"/>
    <n v="42750"/>
    <x v="1"/>
    <x v="8"/>
    <x v="5"/>
    <x v="8"/>
    <x v="0"/>
  </r>
  <r>
    <s v="Walmart"/>
    <d v="2020-10-27T00:00:00"/>
    <x v="1"/>
    <x v="1"/>
    <s v="Houston"/>
    <x v="0"/>
    <x v="1"/>
    <n v="45"/>
    <n v="950"/>
    <n v="42750"/>
    <x v="1"/>
    <x v="8"/>
    <x v="6"/>
    <x v="8"/>
    <x v="0"/>
  </r>
  <r>
    <s v="Walmart"/>
    <d v="2020-10-28T00:00:00"/>
    <x v="1"/>
    <x v="1"/>
    <s v="Houston"/>
    <x v="1"/>
    <x v="0"/>
    <n v="50"/>
    <n v="850"/>
    <n v="42500"/>
    <x v="1"/>
    <x v="8"/>
    <x v="0"/>
    <x v="8"/>
    <x v="0"/>
  </r>
  <r>
    <s v="Walmart"/>
    <d v="2020-10-29T00:00:00"/>
    <x v="1"/>
    <x v="1"/>
    <s v="Houston"/>
    <x v="1"/>
    <x v="1"/>
    <n v="50"/>
    <n v="700"/>
    <n v="35000"/>
    <x v="1"/>
    <x v="8"/>
    <x v="1"/>
    <x v="8"/>
    <x v="0"/>
  </r>
  <r>
    <s v="Walmart"/>
    <d v="2020-10-30T00:00:00"/>
    <x v="1"/>
    <x v="1"/>
    <s v="Houston"/>
    <x v="0"/>
    <x v="2"/>
    <n v="45"/>
    <n v="650"/>
    <n v="29250"/>
    <x v="1"/>
    <x v="8"/>
    <x v="2"/>
    <x v="8"/>
    <x v="0"/>
  </r>
  <r>
    <s v="Walmart"/>
    <d v="2020-10-31T00:00:00"/>
    <x v="1"/>
    <x v="1"/>
    <s v="Houston"/>
    <x v="1"/>
    <x v="2"/>
    <n v="55.000000000000007"/>
    <n v="900"/>
    <n v="49500.000000000007"/>
    <x v="1"/>
    <x v="8"/>
    <x v="3"/>
    <x v="8"/>
    <x v="0"/>
  </r>
  <r>
    <s v="West Gear"/>
    <d v="2020-11-01T00:00:00"/>
    <x v="1"/>
    <x v="1"/>
    <s v="Houston"/>
    <x v="0"/>
    <x v="0"/>
    <n v="40"/>
    <n v="775"/>
    <n v="31000"/>
    <x v="1"/>
    <x v="9"/>
    <x v="4"/>
    <x v="9"/>
    <x v="0"/>
  </r>
  <r>
    <s v="West Gear"/>
    <d v="2020-11-02T00:00:00"/>
    <x v="1"/>
    <x v="1"/>
    <s v="Houston"/>
    <x v="0"/>
    <x v="1"/>
    <n v="50"/>
    <n v="775"/>
    <n v="38750"/>
    <x v="1"/>
    <x v="9"/>
    <x v="5"/>
    <x v="9"/>
    <x v="0"/>
  </r>
  <r>
    <s v="West Gear"/>
    <d v="2020-11-03T00:00:00"/>
    <x v="1"/>
    <x v="1"/>
    <s v="Houston"/>
    <x v="1"/>
    <x v="0"/>
    <n v="50"/>
    <n v="775"/>
    <n v="38750"/>
    <x v="1"/>
    <x v="9"/>
    <x v="6"/>
    <x v="9"/>
    <x v="0"/>
  </r>
  <r>
    <s v="West Gear"/>
    <d v="2020-11-04T00:00:00"/>
    <x v="1"/>
    <x v="1"/>
    <s v="Houston"/>
    <x v="1"/>
    <x v="1"/>
    <n v="50"/>
    <n v="625"/>
    <n v="31250"/>
    <x v="1"/>
    <x v="9"/>
    <x v="0"/>
    <x v="9"/>
    <x v="0"/>
  </r>
  <r>
    <s v="West Gear"/>
    <d v="2020-11-05T00:00:00"/>
    <x v="2"/>
    <x v="2"/>
    <s v="San Francisco"/>
    <x v="0"/>
    <x v="2"/>
    <n v="55.000000000000007"/>
    <n v="575"/>
    <n v="31625.000000000004"/>
    <x v="1"/>
    <x v="9"/>
    <x v="1"/>
    <x v="9"/>
    <x v="0"/>
  </r>
  <r>
    <s v="West Gear"/>
    <d v="2020-11-06T00:00:00"/>
    <x v="2"/>
    <x v="2"/>
    <s v="San Francisco"/>
    <x v="1"/>
    <x v="2"/>
    <n v="50"/>
    <n v="775"/>
    <n v="38750"/>
    <x v="1"/>
    <x v="9"/>
    <x v="2"/>
    <x v="9"/>
    <x v="0"/>
  </r>
  <r>
    <s v="West Gear"/>
    <d v="2020-11-07T00:00:00"/>
    <x v="2"/>
    <x v="2"/>
    <s v="San Francisco"/>
    <x v="0"/>
    <x v="0"/>
    <n v="40"/>
    <n v="825"/>
    <n v="33000"/>
    <x v="1"/>
    <x v="9"/>
    <x v="3"/>
    <x v="9"/>
    <x v="0"/>
  </r>
  <r>
    <s v="West Gear"/>
    <d v="2020-11-08T00:00:00"/>
    <x v="2"/>
    <x v="2"/>
    <s v="San Francisco"/>
    <x v="0"/>
    <x v="1"/>
    <n v="50"/>
    <n v="725"/>
    <n v="36250"/>
    <x v="1"/>
    <x v="9"/>
    <x v="4"/>
    <x v="9"/>
    <x v="0"/>
  </r>
  <r>
    <s v="West Gear"/>
    <d v="2020-11-09T00:00:00"/>
    <x v="2"/>
    <x v="2"/>
    <s v="San Francisco"/>
    <x v="1"/>
    <x v="0"/>
    <n v="50"/>
    <n v="725"/>
    <n v="36250"/>
    <x v="1"/>
    <x v="9"/>
    <x v="5"/>
    <x v="9"/>
    <x v="0"/>
  </r>
  <r>
    <s v="West Gear"/>
    <d v="2020-11-10T00:00:00"/>
    <x v="2"/>
    <x v="2"/>
    <s v="San Francisco"/>
    <x v="1"/>
    <x v="1"/>
    <n v="50"/>
    <n v="575"/>
    <n v="28750"/>
    <x v="1"/>
    <x v="9"/>
    <x v="6"/>
    <x v="9"/>
    <x v="0"/>
  </r>
  <r>
    <s v="West Gear"/>
    <d v="2020-11-11T00:00:00"/>
    <x v="2"/>
    <x v="2"/>
    <s v="San Francisco"/>
    <x v="0"/>
    <x v="2"/>
    <n v="55.000000000000007"/>
    <n v="500"/>
    <n v="27500.000000000004"/>
    <x v="1"/>
    <x v="9"/>
    <x v="0"/>
    <x v="9"/>
    <x v="0"/>
  </r>
  <r>
    <s v="West Gear"/>
    <d v="2020-11-12T00:00:00"/>
    <x v="2"/>
    <x v="2"/>
    <s v="San Francisco"/>
    <x v="1"/>
    <x v="2"/>
    <n v="50"/>
    <n v="700"/>
    <n v="35000"/>
    <x v="1"/>
    <x v="9"/>
    <x v="1"/>
    <x v="9"/>
    <x v="0"/>
  </r>
  <r>
    <s v="West Gear"/>
    <d v="2020-11-13T00:00:00"/>
    <x v="2"/>
    <x v="2"/>
    <s v="San Francisco"/>
    <x v="0"/>
    <x v="0"/>
    <n v="50"/>
    <n v="850"/>
    <n v="42500"/>
    <x v="1"/>
    <x v="9"/>
    <x v="2"/>
    <x v="9"/>
    <x v="0"/>
  </r>
  <r>
    <s v="West Gear"/>
    <d v="2020-11-14T00:00:00"/>
    <x v="2"/>
    <x v="2"/>
    <s v="San Francisco"/>
    <x v="0"/>
    <x v="1"/>
    <n v="60"/>
    <n v="700"/>
    <n v="42000"/>
    <x v="1"/>
    <x v="9"/>
    <x v="3"/>
    <x v="9"/>
    <x v="0"/>
  </r>
  <r>
    <s v="West Gear"/>
    <d v="2020-11-15T00:00:00"/>
    <x v="2"/>
    <x v="2"/>
    <s v="San Francisco"/>
    <x v="1"/>
    <x v="0"/>
    <n v="60"/>
    <n v="700"/>
    <n v="42000"/>
    <x v="1"/>
    <x v="9"/>
    <x v="4"/>
    <x v="9"/>
    <x v="0"/>
  </r>
  <r>
    <s v="West Gear"/>
    <d v="2020-12-22T00:00:00"/>
    <x v="2"/>
    <x v="2"/>
    <s v="San Francisco"/>
    <x v="1"/>
    <x v="1"/>
    <n v="60"/>
    <n v="600"/>
    <n v="36000"/>
    <x v="1"/>
    <x v="10"/>
    <x v="6"/>
    <x v="10"/>
    <x v="0"/>
  </r>
  <r>
    <s v="West Gear"/>
    <d v="2020-12-23T00:00:00"/>
    <x v="2"/>
    <x v="2"/>
    <s v="San Francisco"/>
    <x v="0"/>
    <x v="2"/>
    <n v="65"/>
    <n v="500"/>
    <n v="32500"/>
    <x v="1"/>
    <x v="10"/>
    <x v="0"/>
    <x v="10"/>
    <x v="0"/>
  </r>
  <r>
    <s v="West Gear"/>
    <d v="2020-12-24T00:00:00"/>
    <x v="2"/>
    <x v="2"/>
    <s v="San Francisco"/>
    <x v="1"/>
    <x v="2"/>
    <n v="60"/>
    <n v="700"/>
    <n v="42000"/>
    <x v="1"/>
    <x v="10"/>
    <x v="1"/>
    <x v="10"/>
    <x v="0"/>
  </r>
  <r>
    <s v="West Gear"/>
    <d v="2020-12-25T00:00:00"/>
    <x v="2"/>
    <x v="2"/>
    <s v="San Francisco"/>
    <x v="0"/>
    <x v="0"/>
    <n v="60"/>
    <n v="875"/>
    <n v="52500"/>
    <x v="1"/>
    <x v="10"/>
    <x v="2"/>
    <x v="10"/>
    <x v="0"/>
  </r>
  <r>
    <s v="West Gear"/>
    <d v="2020-12-26T00:00:00"/>
    <x v="2"/>
    <x v="2"/>
    <s v="San Francisco"/>
    <x v="0"/>
    <x v="1"/>
    <n v="65"/>
    <n v="675"/>
    <n v="43875"/>
    <x v="1"/>
    <x v="10"/>
    <x v="3"/>
    <x v="10"/>
    <x v="0"/>
  </r>
  <r>
    <s v="West Gear"/>
    <d v="2020-12-27T00:00:00"/>
    <x v="2"/>
    <x v="2"/>
    <s v="San Francisco"/>
    <x v="1"/>
    <x v="0"/>
    <n v="65"/>
    <n v="725"/>
    <n v="47125"/>
    <x v="1"/>
    <x v="10"/>
    <x v="4"/>
    <x v="10"/>
    <x v="0"/>
  </r>
  <r>
    <s v="West Gear"/>
    <d v="2020-12-28T00:00:00"/>
    <x v="2"/>
    <x v="2"/>
    <s v="San Francisco"/>
    <x v="1"/>
    <x v="1"/>
    <n v="60"/>
    <n v="625"/>
    <n v="37500"/>
    <x v="1"/>
    <x v="10"/>
    <x v="5"/>
    <x v="10"/>
    <x v="0"/>
  </r>
  <r>
    <s v="West Gear"/>
    <d v="2020-12-29T00:00:00"/>
    <x v="2"/>
    <x v="2"/>
    <s v="San Francisco"/>
    <x v="0"/>
    <x v="2"/>
    <n v="65"/>
    <n v="525"/>
    <n v="34125"/>
    <x v="1"/>
    <x v="10"/>
    <x v="6"/>
    <x v="10"/>
    <x v="0"/>
  </r>
  <r>
    <s v="West Gear"/>
    <d v="2020-12-30T00:00:00"/>
    <x v="2"/>
    <x v="2"/>
    <s v="San Francisco"/>
    <x v="1"/>
    <x v="2"/>
    <n v="80"/>
    <n v="700"/>
    <n v="56000"/>
    <x v="1"/>
    <x v="10"/>
    <x v="0"/>
    <x v="10"/>
    <x v="0"/>
  </r>
  <r>
    <s v="West Gear"/>
    <d v="2020-12-31T00:00:00"/>
    <x v="2"/>
    <x v="2"/>
    <s v="San Francisco"/>
    <x v="0"/>
    <x v="0"/>
    <n v="60"/>
    <n v="900"/>
    <n v="54000"/>
    <x v="1"/>
    <x v="10"/>
    <x v="1"/>
    <x v="10"/>
    <x v="0"/>
  </r>
  <r>
    <s v="West Gear"/>
    <d v="2021-01-01T00:00:00"/>
    <x v="2"/>
    <x v="2"/>
    <s v="San Francisco"/>
    <x v="0"/>
    <x v="1"/>
    <n v="65"/>
    <n v="750"/>
    <n v="48750"/>
    <x v="1"/>
    <x v="0"/>
    <x v="2"/>
    <x v="0"/>
    <x v="1"/>
  </r>
  <r>
    <s v="West Gear"/>
    <d v="2021-01-02T00:00:00"/>
    <x v="2"/>
    <x v="2"/>
    <s v="San Francisco"/>
    <x v="1"/>
    <x v="0"/>
    <n v="65"/>
    <n v="750"/>
    <n v="48750"/>
    <x v="1"/>
    <x v="0"/>
    <x v="3"/>
    <x v="0"/>
    <x v="1"/>
  </r>
  <r>
    <s v="West Gear"/>
    <d v="2021-01-03T00:00:00"/>
    <x v="2"/>
    <x v="2"/>
    <s v="San Francisco"/>
    <x v="1"/>
    <x v="1"/>
    <n v="60"/>
    <n v="650"/>
    <n v="39000"/>
    <x v="1"/>
    <x v="0"/>
    <x v="4"/>
    <x v="0"/>
    <x v="1"/>
  </r>
  <r>
    <s v="West Gear"/>
    <d v="2021-01-04T00:00:00"/>
    <x v="2"/>
    <x v="2"/>
    <s v="San Francisco"/>
    <x v="0"/>
    <x v="2"/>
    <n v="65"/>
    <n v="550"/>
    <n v="35750"/>
    <x v="1"/>
    <x v="0"/>
    <x v="5"/>
    <x v="0"/>
    <x v="1"/>
  </r>
  <r>
    <s v="West Gear"/>
    <d v="2021-01-05T00:00:00"/>
    <x v="2"/>
    <x v="2"/>
    <s v="San Francisco"/>
    <x v="1"/>
    <x v="2"/>
    <n v="80"/>
    <n v="725"/>
    <n v="58000"/>
    <x v="1"/>
    <x v="0"/>
    <x v="6"/>
    <x v="0"/>
    <x v="1"/>
  </r>
  <r>
    <s v="West Gear"/>
    <d v="2021-01-06T00:00:00"/>
    <x v="2"/>
    <x v="2"/>
    <s v="San Francisco"/>
    <x v="0"/>
    <x v="0"/>
    <n v="60"/>
    <n v="975"/>
    <n v="58500"/>
    <x v="1"/>
    <x v="0"/>
    <x v="0"/>
    <x v="0"/>
    <x v="1"/>
  </r>
  <r>
    <s v="West Gear"/>
    <d v="2021-01-07T00:00:00"/>
    <x v="2"/>
    <x v="2"/>
    <s v="San Francisco"/>
    <x v="0"/>
    <x v="1"/>
    <n v="65"/>
    <n v="825"/>
    <n v="53625"/>
    <x v="1"/>
    <x v="0"/>
    <x v="1"/>
    <x v="0"/>
    <x v="1"/>
  </r>
  <r>
    <s v="West Gear"/>
    <d v="2021-01-08T00:00:00"/>
    <x v="2"/>
    <x v="2"/>
    <s v="San Francisco"/>
    <x v="1"/>
    <x v="0"/>
    <n v="65"/>
    <n v="825"/>
    <n v="53625"/>
    <x v="1"/>
    <x v="0"/>
    <x v="2"/>
    <x v="0"/>
    <x v="1"/>
  </r>
  <r>
    <s v="West Gear"/>
    <d v="2021-01-09T00:00:00"/>
    <x v="2"/>
    <x v="2"/>
    <s v="San Francisco"/>
    <x v="1"/>
    <x v="1"/>
    <n v="60"/>
    <n v="700"/>
    <n v="42000"/>
    <x v="1"/>
    <x v="0"/>
    <x v="3"/>
    <x v="0"/>
    <x v="1"/>
  </r>
  <r>
    <s v="West Gear"/>
    <d v="2021-01-10T00:00:00"/>
    <x v="2"/>
    <x v="2"/>
    <s v="San Francisco"/>
    <x v="0"/>
    <x v="2"/>
    <n v="65"/>
    <n v="575"/>
    <n v="37375"/>
    <x v="1"/>
    <x v="0"/>
    <x v="4"/>
    <x v="0"/>
    <x v="1"/>
  </r>
  <r>
    <s v="West Gear"/>
    <d v="2021-01-11T00:00:00"/>
    <x v="2"/>
    <x v="2"/>
    <s v="San Francisco"/>
    <x v="1"/>
    <x v="2"/>
    <n v="80"/>
    <n v="875"/>
    <n v="70000"/>
    <x v="1"/>
    <x v="0"/>
    <x v="5"/>
    <x v="0"/>
    <x v="1"/>
  </r>
  <r>
    <s v="West Gear"/>
    <d v="2021-01-12T00:00:00"/>
    <x v="2"/>
    <x v="2"/>
    <s v="San Francisco"/>
    <x v="0"/>
    <x v="0"/>
    <n v="60"/>
    <n v="1025"/>
    <n v="61500"/>
    <x v="1"/>
    <x v="0"/>
    <x v="6"/>
    <x v="0"/>
    <x v="1"/>
  </r>
  <r>
    <s v="West Gear"/>
    <d v="2021-01-13T00:00:00"/>
    <x v="2"/>
    <x v="2"/>
    <s v="San Francisco"/>
    <x v="0"/>
    <x v="1"/>
    <n v="65"/>
    <n v="875"/>
    <n v="56875"/>
    <x v="1"/>
    <x v="0"/>
    <x v="0"/>
    <x v="0"/>
    <x v="1"/>
  </r>
  <r>
    <s v="West Gear"/>
    <d v="2021-01-14T00:00:00"/>
    <x v="2"/>
    <x v="2"/>
    <s v="San Francisco"/>
    <x v="1"/>
    <x v="0"/>
    <n v="65"/>
    <n v="825"/>
    <n v="53625"/>
    <x v="1"/>
    <x v="0"/>
    <x v="1"/>
    <x v="0"/>
    <x v="1"/>
  </r>
  <r>
    <s v="West Gear"/>
    <d v="2021-01-15T00:00:00"/>
    <x v="2"/>
    <x v="2"/>
    <s v="San Francisco"/>
    <x v="1"/>
    <x v="1"/>
    <n v="60"/>
    <n v="725"/>
    <n v="43500"/>
    <x v="1"/>
    <x v="0"/>
    <x v="2"/>
    <x v="0"/>
    <x v="1"/>
  </r>
  <r>
    <s v="West Gear"/>
    <d v="2021-01-16T00:00:00"/>
    <x v="2"/>
    <x v="2"/>
    <s v="San Francisco"/>
    <x v="0"/>
    <x v="2"/>
    <n v="65"/>
    <n v="775"/>
    <n v="50375"/>
    <x v="1"/>
    <x v="0"/>
    <x v="3"/>
    <x v="0"/>
    <x v="1"/>
  </r>
  <r>
    <s v="West Gear"/>
    <d v="2021-01-17T00:00:00"/>
    <x v="2"/>
    <x v="2"/>
    <s v="San Francisco"/>
    <x v="1"/>
    <x v="2"/>
    <n v="80"/>
    <n v="775"/>
    <n v="62000"/>
    <x v="1"/>
    <x v="0"/>
    <x v="4"/>
    <x v="0"/>
    <x v="1"/>
  </r>
  <r>
    <s v="West Gear"/>
    <d v="2021-01-18T00:00:00"/>
    <x v="2"/>
    <x v="2"/>
    <s v="San Francisco"/>
    <x v="0"/>
    <x v="0"/>
    <n v="65"/>
    <n v="975"/>
    <n v="63375"/>
    <x v="1"/>
    <x v="0"/>
    <x v="5"/>
    <x v="0"/>
    <x v="1"/>
  </r>
  <r>
    <s v="West Gear"/>
    <d v="2021-01-19T00:00:00"/>
    <x v="2"/>
    <x v="2"/>
    <s v="San Francisco"/>
    <x v="0"/>
    <x v="1"/>
    <n v="70"/>
    <n v="925"/>
    <n v="64750"/>
    <x v="1"/>
    <x v="0"/>
    <x v="6"/>
    <x v="0"/>
    <x v="1"/>
  </r>
  <r>
    <s v="West Gear"/>
    <d v="2021-01-20T00:00:00"/>
    <x v="2"/>
    <x v="2"/>
    <s v="San Francisco"/>
    <x v="1"/>
    <x v="0"/>
    <n v="65"/>
    <n v="800"/>
    <n v="52000"/>
    <x v="1"/>
    <x v="0"/>
    <x v="0"/>
    <x v="0"/>
    <x v="1"/>
  </r>
  <r>
    <s v="West Gear"/>
    <d v="2021-01-21T00:00:00"/>
    <x v="2"/>
    <x v="2"/>
    <s v="San Francisco"/>
    <x v="1"/>
    <x v="1"/>
    <n v="65"/>
    <n v="750"/>
    <n v="48750"/>
    <x v="1"/>
    <x v="0"/>
    <x v="1"/>
    <x v="0"/>
    <x v="1"/>
  </r>
  <r>
    <s v="West Gear"/>
    <d v="2021-01-22T00:00:00"/>
    <x v="2"/>
    <x v="2"/>
    <s v="San Francisco"/>
    <x v="0"/>
    <x v="2"/>
    <n v="75"/>
    <n v="750"/>
    <n v="56250"/>
    <x v="1"/>
    <x v="0"/>
    <x v="2"/>
    <x v="0"/>
    <x v="1"/>
  </r>
  <r>
    <s v="West Gear"/>
    <d v="2021-01-23T00:00:00"/>
    <x v="2"/>
    <x v="2"/>
    <s v="San Francisco"/>
    <x v="1"/>
    <x v="2"/>
    <n v="80"/>
    <n v="725"/>
    <n v="58000"/>
    <x v="1"/>
    <x v="0"/>
    <x v="3"/>
    <x v="0"/>
    <x v="1"/>
  </r>
  <r>
    <s v="West Gear"/>
    <d v="2021-01-24T00:00:00"/>
    <x v="2"/>
    <x v="2"/>
    <s v="San Francisco"/>
    <x v="0"/>
    <x v="0"/>
    <n v="55.000000000000007"/>
    <n v="925"/>
    <n v="50875.000000000007"/>
    <x v="1"/>
    <x v="0"/>
    <x v="4"/>
    <x v="0"/>
    <x v="1"/>
  </r>
  <r>
    <s v="West Gear"/>
    <d v="2021-01-25T00:00:00"/>
    <x v="2"/>
    <x v="2"/>
    <s v="San Francisco"/>
    <x v="0"/>
    <x v="1"/>
    <n v="60.000000000000007"/>
    <n v="925"/>
    <n v="55500.000000000007"/>
    <x v="1"/>
    <x v="0"/>
    <x v="5"/>
    <x v="0"/>
    <x v="1"/>
  </r>
  <r>
    <s v="West Gear"/>
    <d v="2021-01-26T00:00:00"/>
    <x v="2"/>
    <x v="2"/>
    <s v="San Francisco"/>
    <x v="1"/>
    <x v="0"/>
    <n v="55.000000000000007"/>
    <n v="775"/>
    <n v="42625.000000000007"/>
    <x v="1"/>
    <x v="0"/>
    <x v="6"/>
    <x v="0"/>
    <x v="1"/>
  </r>
  <r>
    <s v="West Gear"/>
    <d v="2021-01-27T00:00:00"/>
    <x v="2"/>
    <x v="2"/>
    <s v="San Francisco"/>
    <x v="1"/>
    <x v="1"/>
    <n v="55.000000000000007"/>
    <n v="725"/>
    <n v="39875.000000000007"/>
    <x v="1"/>
    <x v="0"/>
    <x v="0"/>
    <x v="0"/>
    <x v="1"/>
  </r>
  <r>
    <s v="West Gear"/>
    <d v="2021-01-28T00:00:00"/>
    <x v="2"/>
    <x v="2"/>
    <s v="San Francisco"/>
    <x v="0"/>
    <x v="2"/>
    <n v="65"/>
    <n v="725"/>
    <n v="47125"/>
    <x v="1"/>
    <x v="0"/>
    <x v="1"/>
    <x v="0"/>
    <x v="1"/>
  </r>
  <r>
    <s v="West Gear"/>
    <d v="2021-01-29T00:00:00"/>
    <x v="2"/>
    <x v="2"/>
    <s v="San Francisco"/>
    <x v="1"/>
    <x v="2"/>
    <n v="70"/>
    <n v="775"/>
    <n v="54250"/>
    <x v="1"/>
    <x v="0"/>
    <x v="2"/>
    <x v="0"/>
    <x v="1"/>
  </r>
  <r>
    <s v="West Gear"/>
    <d v="2021-01-30T00:00:00"/>
    <x v="2"/>
    <x v="2"/>
    <s v="San Francisco"/>
    <x v="0"/>
    <x v="0"/>
    <n v="55.000000000000007"/>
    <n v="875"/>
    <n v="48125.000000000007"/>
    <x v="1"/>
    <x v="0"/>
    <x v="3"/>
    <x v="0"/>
    <x v="1"/>
  </r>
  <r>
    <s v="West Gear"/>
    <d v="2021-01-31T00:00:00"/>
    <x v="2"/>
    <x v="2"/>
    <s v="San Francisco"/>
    <x v="0"/>
    <x v="1"/>
    <n v="60.000000000000007"/>
    <n v="875"/>
    <n v="52500.000000000007"/>
    <x v="1"/>
    <x v="0"/>
    <x v="4"/>
    <x v="0"/>
    <x v="1"/>
  </r>
  <r>
    <s v="West Gear"/>
    <d v="2021-02-01T00:00:00"/>
    <x v="2"/>
    <x v="2"/>
    <s v="San Francisco"/>
    <x v="1"/>
    <x v="0"/>
    <n v="55.000000000000007"/>
    <n v="700"/>
    <n v="38500.000000000007"/>
    <x v="1"/>
    <x v="1"/>
    <x v="5"/>
    <x v="1"/>
    <x v="1"/>
  </r>
  <r>
    <s v="West Gear"/>
    <d v="2021-02-02T00:00:00"/>
    <x v="2"/>
    <x v="2"/>
    <s v="San Francisco"/>
    <x v="1"/>
    <x v="1"/>
    <n v="55.000000000000007"/>
    <n v="675"/>
    <n v="37125.000000000007"/>
    <x v="1"/>
    <x v="1"/>
    <x v="6"/>
    <x v="1"/>
    <x v="1"/>
  </r>
  <r>
    <s v="West Gear"/>
    <d v="2021-02-03T00:00:00"/>
    <x v="2"/>
    <x v="2"/>
    <s v="San Francisco"/>
    <x v="0"/>
    <x v="2"/>
    <n v="65"/>
    <n v="650"/>
    <n v="42250"/>
    <x v="1"/>
    <x v="1"/>
    <x v="0"/>
    <x v="1"/>
    <x v="1"/>
  </r>
  <r>
    <s v="West Gear"/>
    <d v="2021-02-04T00:00:00"/>
    <x v="2"/>
    <x v="2"/>
    <s v="San Francisco"/>
    <x v="1"/>
    <x v="2"/>
    <n v="70"/>
    <n v="700"/>
    <n v="49000"/>
    <x v="1"/>
    <x v="1"/>
    <x v="1"/>
    <x v="1"/>
    <x v="1"/>
  </r>
  <r>
    <s v="West Gear"/>
    <d v="2021-02-05T00:00:00"/>
    <x v="2"/>
    <x v="2"/>
    <s v="San Francisco"/>
    <x v="0"/>
    <x v="0"/>
    <n v="55.000000000000007"/>
    <n v="875"/>
    <n v="48125.000000000007"/>
    <x v="1"/>
    <x v="1"/>
    <x v="2"/>
    <x v="1"/>
    <x v="1"/>
  </r>
  <r>
    <s v="West Gear"/>
    <d v="2021-02-06T00:00:00"/>
    <x v="2"/>
    <x v="2"/>
    <s v="San Francisco"/>
    <x v="0"/>
    <x v="1"/>
    <n v="60.000000000000007"/>
    <n v="875"/>
    <n v="52500.000000000007"/>
    <x v="1"/>
    <x v="1"/>
    <x v="3"/>
    <x v="1"/>
    <x v="1"/>
  </r>
  <r>
    <s v="West Gear"/>
    <d v="2021-02-07T00:00:00"/>
    <x v="2"/>
    <x v="2"/>
    <s v="San Francisco"/>
    <x v="1"/>
    <x v="0"/>
    <n v="55.000000000000007"/>
    <n v="725"/>
    <n v="39875.000000000007"/>
    <x v="1"/>
    <x v="1"/>
    <x v="4"/>
    <x v="1"/>
    <x v="1"/>
  </r>
  <r>
    <s v="West Gear"/>
    <d v="2021-02-08T00:00:00"/>
    <x v="2"/>
    <x v="2"/>
    <s v="San Francisco"/>
    <x v="1"/>
    <x v="1"/>
    <n v="55.000000000000007"/>
    <n v="700"/>
    <n v="38500.000000000007"/>
    <x v="1"/>
    <x v="1"/>
    <x v="5"/>
    <x v="1"/>
    <x v="1"/>
  </r>
  <r>
    <s v="West Gear"/>
    <d v="2021-02-09T00:00:00"/>
    <x v="2"/>
    <x v="2"/>
    <s v="San Francisco"/>
    <x v="0"/>
    <x v="2"/>
    <n v="65"/>
    <n v="650"/>
    <n v="42250"/>
    <x v="1"/>
    <x v="1"/>
    <x v="6"/>
    <x v="1"/>
    <x v="1"/>
  </r>
  <r>
    <s v="West Gear"/>
    <d v="2021-02-10T00:00:00"/>
    <x v="2"/>
    <x v="2"/>
    <s v="San Francisco"/>
    <x v="1"/>
    <x v="2"/>
    <n v="70"/>
    <n v="775"/>
    <n v="54250"/>
    <x v="1"/>
    <x v="1"/>
    <x v="0"/>
    <x v="1"/>
    <x v="1"/>
  </r>
  <r>
    <s v="West Gear"/>
    <d v="2021-02-11T00:00:00"/>
    <x v="2"/>
    <x v="2"/>
    <s v="San Francisco"/>
    <x v="0"/>
    <x v="0"/>
    <n v="55.000000000000007"/>
    <n v="975"/>
    <n v="53625.000000000007"/>
    <x v="1"/>
    <x v="1"/>
    <x v="1"/>
    <x v="1"/>
    <x v="1"/>
  </r>
  <r>
    <s v="West Gear"/>
    <d v="2021-02-12T00:00:00"/>
    <x v="2"/>
    <x v="2"/>
    <s v="San Francisco"/>
    <x v="0"/>
    <x v="1"/>
    <n v="60.000000000000007"/>
    <n v="975"/>
    <n v="58500.000000000007"/>
    <x v="1"/>
    <x v="1"/>
    <x v="2"/>
    <x v="1"/>
    <x v="1"/>
  </r>
  <r>
    <s v="West Gear"/>
    <d v="2021-02-13T00:00:00"/>
    <x v="2"/>
    <x v="2"/>
    <s v="San Francisco"/>
    <x v="1"/>
    <x v="0"/>
    <n v="55.000000000000007"/>
    <n v="775"/>
    <n v="42625.000000000007"/>
    <x v="1"/>
    <x v="1"/>
    <x v="3"/>
    <x v="1"/>
    <x v="1"/>
  </r>
  <r>
    <s v="West Gear"/>
    <d v="2021-02-14T00:00:00"/>
    <x v="2"/>
    <x v="2"/>
    <s v="San Francisco"/>
    <x v="1"/>
    <x v="1"/>
    <n v="55.000000000000007"/>
    <n v="775"/>
    <n v="42625.000000000007"/>
    <x v="1"/>
    <x v="1"/>
    <x v="4"/>
    <x v="1"/>
    <x v="1"/>
  </r>
  <r>
    <s v="West Gear"/>
    <d v="2021-02-15T00:00:00"/>
    <x v="2"/>
    <x v="2"/>
    <s v="San Francisco"/>
    <x v="0"/>
    <x v="2"/>
    <n v="65"/>
    <n v="700"/>
    <n v="45500"/>
    <x v="1"/>
    <x v="1"/>
    <x v="5"/>
    <x v="1"/>
    <x v="1"/>
  </r>
  <r>
    <s v="West Gear"/>
    <d v="2021-02-16T00:00:00"/>
    <x v="2"/>
    <x v="2"/>
    <s v="San Francisco"/>
    <x v="1"/>
    <x v="2"/>
    <n v="70"/>
    <n v="800"/>
    <n v="56000"/>
    <x v="1"/>
    <x v="1"/>
    <x v="6"/>
    <x v="1"/>
    <x v="1"/>
  </r>
  <r>
    <s v="Kohl's"/>
    <d v="2021-02-17T00:00:00"/>
    <x v="2"/>
    <x v="2"/>
    <s v="San Francisco"/>
    <x v="0"/>
    <x v="0"/>
    <n v="35"/>
    <n v="700"/>
    <n v="24500"/>
    <x v="1"/>
    <x v="1"/>
    <x v="0"/>
    <x v="1"/>
    <x v="1"/>
  </r>
  <r>
    <s v="Kohl's"/>
    <d v="2021-02-18T00:00:00"/>
    <x v="2"/>
    <x v="2"/>
    <s v="San Francisco"/>
    <x v="0"/>
    <x v="1"/>
    <n v="45"/>
    <n v="700"/>
    <n v="31500"/>
    <x v="1"/>
    <x v="1"/>
    <x v="1"/>
    <x v="1"/>
    <x v="1"/>
  </r>
  <r>
    <s v="Kohl's"/>
    <d v="2021-03-09T00:00:00"/>
    <x v="2"/>
    <x v="2"/>
    <s v="San Francisco"/>
    <x v="1"/>
    <x v="0"/>
    <n v="45"/>
    <n v="700"/>
    <n v="31500"/>
    <x v="1"/>
    <x v="2"/>
    <x v="6"/>
    <x v="2"/>
    <x v="1"/>
  </r>
  <r>
    <s v="Kohl's"/>
    <d v="2021-03-10T00:00:00"/>
    <x v="2"/>
    <x v="2"/>
    <s v="San Francisco"/>
    <x v="1"/>
    <x v="1"/>
    <n v="45"/>
    <n v="550"/>
    <n v="24750"/>
    <x v="1"/>
    <x v="2"/>
    <x v="0"/>
    <x v="2"/>
    <x v="1"/>
  </r>
  <r>
    <s v="Kohl's"/>
    <d v="2021-03-11T00:00:00"/>
    <x v="2"/>
    <x v="2"/>
    <s v="Los Angeles"/>
    <x v="0"/>
    <x v="2"/>
    <n v="50"/>
    <n v="500"/>
    <n v="25000"/>
    <x v="1"/>
    <x v="2"/>
    <x v="1"/>
    <x v="2"/>
    <x v="1"/>
  </r>
  <r>
    <s v="Kohl's"/>
    <d v="2021-03-12T00:00:00"/>
    <x v="2"/>
    <x v="2"/>
    <s v="Los Angeles"/>
    <x v="1"/>
    <x v="2"/>
    <n v="45"/>
    <n v="700"/>
    <n v="31500"/>
    <x v="1"/>
    <x v="2"/>
    <x v="2"/>
    <x v="2"/>
    <x v="1"/>
  </r>
  <r>
    <s v="Kohl's"/>
    <d v="2021-03-13T00:00:00"/>
    <x v="2"/>
    <x v="2"/>
    <s v="Los Angeles"/>
    <x v="0"/>
    <x v="0"/>
    <n v="35"/>
    <n v="750"/>
    <n v="26250"/>
    <x v="1"/>
    <x v="2"/>
    <x v="3"/>
    <x v="2"/>
    <x v="1"/>
  </r>
  <r>
    <s v="Kohl's"/>
    <d v="2021-03-14T00:00:00"/>
    <x v="2"/>
    <x v="2"/>
    <s v="Los Angeles"/>
    <x v="0"/>
    <x v="1"/>
    <n v="45"/>
    <n v="650"/>
    <n v="29250"/>
    <x v="1"/>
    <x v="2"/>
    <x v="4"/>
    <x v="2"/>
    <x v="1"/>
  </r>
  <r>
    <s v="Kohl's"/>
    <d v="2021-03-15T00:00:00"/>
    <x v="2"/>
    <x v="2"/>
    <s v="Los Angeles"/>
    <x v="1"/>
    <x v="0"/>
    <n v="45"/>
    <n v="675"/>
    <n v="30375"/>
    <x v="1"/>
    <x v="2"/>
    <x v="5"/>
    <x v="2"/>
    <x v="1"/>
  </r>
  <r>
    <s v="Kohl's"/>
    <d v="2021-03-16T00:00:00"/>
    <x v="2"/>
    <x v="2"/>
    <s v="Los Angeles"/>
    <x v="1"/>
    <x v="1"/>
    <n v="45"/>
    <n v="525"/>
    <n v="23625"/>
    <x v="1"/>
    <x v="2"/>
    <x v="6"/>
    <x v="2"/>
    <x v="1"/>
  </r>
  <r>
    <s v="Kohl's"/>
    <d v="2021-03-17T00:00:00"/>
    <x v="2"/>
    <x v="2"/>
    <s v="Los Angeles"/>
    <x v="0"/>
    <x v="2"/>
    <n v="50"/>
    <n v="450"/>
    <n v="22500"/>
    <x v="1"/>
    <x v="2"/>
    <x v="0"/>
    <x v="2"/>
    <x v="1"/>
  </r>
  <r>
    <s v="Kohl's"/>
    <d v="2021-03-18T00:00:00"/>
    <x v="2"/>
    <x v="2"/>
    <s v="Los Angeles"/>
    <x v="1"/>
    <x v="2"/>
    <n v="45"/>
    <n v="650"/>
    <n v="29250"/>
    <x v="1"/>
    <x v="2"/>
    <x v="1"/>
    <x v="2"/>
    <x v="1"/>
  </r>
  <r>
    <s v="Kohl's"/>
    <d v="2021-03-19T00:00:00"/>
    <x v="2"/>
    <x v="2"/>
    <s v="Los Angeles"/>
    <x v="0"/>
    <x v="0"/>
    <n v="35"/>
    <n v="800"/>
    <n v="28000"/>
    <x v="1"/>
    <x v="2"/>
    <x v="2"/>
    <x v="2"/>
    <x v="1"/>
  </r>
  <r>
    <s v="Kohl's"/>
    <d v="2021-03-20T00:00:00"/>
    <x v="2"/>
    <x v="2"/>
    <s v="Los Angeles"/>
    <x v="0"/>
    <x v="1"/>
    <n v="45"/>
    <n v="650"/>
    <n v="29250"/>
    <x v="1"/>
    <x v="2"/>
    <x v="3"/>
    <x v="2"/>
    <x v="1"/>
  </r>
  <r>
    <s v="Kohl's"/>
    <d v="2021-03-21T00:00:00"/>
    <x v="2"/>
    <x v="2"/>
    <s v="Los Angeles"/>
    <x v="1"/>
    <x v="0"/>
    <n v="45"/>
    <n v="650"/>
    <n v="29250"/>
    <x v="1"/>
    <x v="2"/>
    <x v="4"/>
    <x v="2"/>
    <x v="1"/>
  </r>
  <r>
    <s v="Kohl's"/>
    <d v="2021-03-22T00:00:00"/>
    <x v="2"/>
    <x v="2"/>
    <s v="Los Angeles"/>
    <x v="1"/>
    <x v="1"/>
    <n v="45"/>
    <n v="550"/>
    <n v="24750"/>
    <x v="1"/>
    <x v="2"/>
    <x v="5"/>
    <x v="2"/>
    <x v="1"/>
  </r>
  <r>
    <s v="Kohl's"/>
    <d v="2021-03-23T00:00:00"/>
    <x v="2"/>
    <x v="2"/>
    <s v="Los Angeles"/>
    <x v="0"/>
    <x v="2"/>
    <n v="50"/>
    <n v="425"/>
    <n v="21250"/>
    <x v="1"/>
    <x v="2"/>
    <x v="6"/>
    <x v="2"/>
    <x v="1"/>
  </r>
  <r>
    <s v="Kohl's"/>
    <d v="2021-04-06T00:00:00"/>
    <x v="2"/>
    <x v="2"/>
    <s v="Los Angeles"/>
    <x v="1"/>
    <x v="2"/>
    <n v="45"/>
    <n v="625"/>
    <n v="28125"/>
    <x v="1"/>
    <x v="3"/>
    <x v="6"/>
    <x v="3"/>
    <x v="1"/>
  </r>
  <r>
    <s v="Kohl's"/>
    <d v="2021-04-07T00:00:00"/>
    <x v="2"/>
    <x v="2"/>
    <s v="Los Angeles"/>
    <x v="0"/>
    <x v="0"/>
    <n v="45"/>
    <n v="800"/>
    <n v="36000"/>
    <x v="1"/>
    <x v="3"/>
    <x v="0"/>
    <x v="3"/>
    <x v="1"/>
  </r>
  <r>
    <s v="Kohl's"/>
    <d v="2021-04-08T00:00:00"/>
    <x v="2"/>
    <x v="2"/>
    <s v="Los Angeles"/>
    <x v="0"/>
    <x v="1"/>
    <n v="50"/>
    <n v="600"/>
    <n v="30000"/>
    <x v="1"/>
    <x v="3"/>
    <x v="1"/>
    <x v="3"/>
    <x v="1"/>
  </r>
  <r>
    <s v="Kohl's"/>
    <d v="2021-04-09T00:00:00"/>
    <x v="2"/>
    <x v="2"/>
    <s v="Los Angeles"/>
    <x v="1"/>
    <x v="0"/>
    <n v="50"/>
    <n v="625"/>
    <n v="31250"/>
    <x v="1"/>
    <x v="3"/>
    <x v="2"/>
    <x v="3"/>
    <x v="1"/>
  </r>
  <r>
    <s v="Kohl's"/>
    <d v="2021-04-10T00:00:00"/>
    <x v="2"/>
    <x v="2"/>
    <s v="Los Angeles"/>
    <x v="1"/>
    <x v="1"/>
    <n v="45"/>
    <n v="525"/>
    <n v="23625"/>
    <x v="1"/>
    <x v="3"/>
    <x v="3"/>
    <x v="3"/>
    <x v="1"/>
  </r>
  <r>
    <s v="Kohl's"/>
    <d v="2021-04-11T00:00:00"/>
    <x v="2"/>
    <x v="2"/>
    <s v="Los Angeles"/>
    <x v="0"/>
    <x v="2"/>
    <n v="50"/>
    <n v="425"/>
    <n v="21250"/>
    <x v="1"/>
    <x v="3"/>
    <x v="4"/>
    <x v="3"/>
    <x v="1"/>
  </r>
  <r>
    <s v="Kohl's"/>
    <d v="2021-04-12T00:00:00"/>
    <x v="2"/>
    <x v="2"/>
    <s v="Los Angeles"/>
    <x v="1"/>
    <x v="2"/>
    <n v="65"/>
    <n v="600"/>
    <n v="39000"/>
    <x v="1"/>
    <x v="3"/>
    <x v="5"/>
    <x v="3"/>
    <x v="1"/>
  </r>
  <r>
    <s v="Kohl's"/>
    <d v="2021-04-13T00:00:00"/>
    <x v="2"/>
    <x v="2"/>
    <s v="Los Angeles"/>
    <x v="0"/>
    <x v="0"/>
    <n v="45"/>
    <n v="800"/>
    <n v="36000"/>
    <x v="1"/>
    <x v="3"/>
    <x v="6"/>
    <x v="3"/>
    <x v="1"/>
  </r>
  <r>
    <s v="Kohl's"/>
    <d v="2021-04-14T00:00:00"/>
    <x v="2"/>
    <x v="2"/>
    <s v="Los Angeles"/>
    <x v="0"/>
    <x v="1"/>
    <n v="50"/>
    <n v="650"/>
    <n v="32500"/>
    <x v="1"/>
    <x v="3"/>
    <x v="0"/>
    <x v="3"/>
    <x v="1"/>
  </r>
  <r>
    <s v="Kohl's"/>
    <d v="2021-04-15T00:00:00"/>
    <x v="2"/>
    <x v="2"/>
    <s v="Los Angeles"/>
    <x v="1"/>
    <x v="0"/>
    <n v="50"/>
    <n v="650"/>
    <n v="32500"/>
    <x v="1"/>
    <x v="3"/>
    <x v="1"/>
    <x v="3"/>
    <x v="1"/>
  </r>
  <r>
    <s v="Kohl's"/>
    <d v="2021-04-16T00:00:00"/>
    <x v="2"/>
    <x v="2"/>
    <s v="Los Angeles"/>
    <x v="1"/>
    <x v="1"/>
    <n v="45"/>
    <n v="550"/>
    <n v="24750"/>
    <x v="1"/>
    <x v="3"/>
    <x v="2"/>
    <x v="3"/>
    <x v="1"/>
  </r>
  <r>
    <s v="Kohl's"/>
    <d v="2021-04-17T00:00:00"/>
    <x v="2"/>
    <x v="2"/>
    <s v="Los Angeles"/>
    <x v="0"/>
    <x v="2"/>
    <n v="50"/>
    <n v="450"/>
    <n v="22500"/>
    <x v="1"/>
    <x v="3"/>
    <x v="3"/>
    <x v="3"/>
    <x v="1"/>
  </r>
  <r>
    <s v="Kohl's"/>
    <d v="2021-04-18T00:00:00"/>
    <x v="2"/>
    <x v="2"/>
    <s v="Los Angeles"/>
    <x v="1"/>
    <x v="2"/>
    <n v="65"/>
    <n v="625"/>
    <n v="40625"/>
    <x v="1"/>
    <x v="3"/>
    <x v="4"/>
    <x v="3"/>
    <x v="1"/>
  </r>
  <r>
    <s v="Kohl's"/>
    <d v="2021-04-19T00:00:00"/>
    <x v="2"/>
    <x v="2"/>
    <s v="Los Angeles"/>
    <x v="0"/>
    <x v="0"/>
    <n v="45"/>
    <n v="900"/>
    <n v="40500"/>
    <x v="1"/>
    <x v="3"/>
    <x v="5"/>
    <x v="3"/>
    <x v="1"/>
  </r>
  <r>
    <s v="Kohl's"/>
    <d v="2021-04-20T00:00:00"/>
    <x v="2"/>
    <x v="2"/>
    <s v="Los Angeles"/>
    <x v="0"/>
    <x v="1"/>
    <n v="50"/>
    <n v="750"/>
    <n v="37500"/>
    <x v="1"/>
    <x v="3"/>
    <x v="6"/>
    <x v="3"/>
    <x v="1"/>
  </r>
  <r>
    <s v="Kohl's"/>
    <d v="2021-04-21T00:00:00"/>
    <x v="2"/>
    <x v="2"/>
    <s v="Los Angeles"/>
    <x v="1"/>
    <x v="0"/>
    <n v="50"/>
    <n v="750"/>
    <n v="37500"/>
    <x v="1"/>
    <x v="3"/>
    <x v="0"/>
    <x v="3"/>
    <x v="1"/>
  </r>
  <r>
    <s v="Kohl's"/>
    <d v="2021-04-22T00:00:00"/>
    <x v="2"/>
    <x v="2"/>
    <s v="Los Angeles"/>
    <x v="1"/>
    <x v="1"/>
    <n v="45"/>
    <n v="625"/>
    <n v="28125"/>
    <x v="1"/>
    <x v="3"/>
    <x v="1"/>
    <x v="3"/>
    <x v="1"/>
  </r>
  <r>
    <s v="Kohl's"/>
    <d v="2021-04-23T00:00:00"/>
    <x v="2"/>
    <x v="2"/>
    <s v="Los Angeles"/>
    <x v="0"/>
    <x v="2"/>
    <n v="50"/>
    <n v="500"/>
    <n v="25000"/>
    <x v="1"/>
    <x v="3"/>
    <x v="2"/>
    <x v="3"/>
    <x v="1"/>
  </r>
  <r>
    <s v="Kohl's"/>
    <d v="2021-04-24T00:00:00"/>
    <x v="2"/>
    <x v="2"/>
    <s v="Los Angeles"/>
    <x v="1"/>
    <x v="2"/>
    <n v="65"/>
    <n v="800"/>
    <n v="52000"/>
    <x v="1"/>
    <x v="3"/>
    <x v="3"/>
    <x v="3"/>
    <x v="1"/>
  </r>
  <r>
    <s v="Kohl's"/>
    <d v="2021-04-25T00:00:00"/>
    <x v="2"/>
    <x v="2"/>
    <s v="Los Angeles"/>
    <x v="0"/>
    <x v="0"/>
    <n v="45"/>
    <n v="950"/>
    <n v="42750"/>
    <x v="1"/>
    <x v="3"/>
    <x v="4"/>
    <x v="3"/>
    <x v="1"/>
  </r>
  <r>
    <s v="Kohl's"/>
    <d v="2021-04-26T00:00:00"/>
    <x v="2"/>
    <x v="2"/>
    <s v="Los Angeles"/>
    <x v="0"/>
    <x v="1"/>
    <n v="50"/>
    <n v="800"/>
    <n v="40000"/>
    <x v="1"/>
    <x v="3"/>
    <x v="5"/>
    <x v="3"/>
    <x v="1"/>
  </r>
  <r>
    <s v="Kohl's"/>
    <d v="2021-04-27T00:00:00"/>
    <x v="2"/>
    <x v="2"/>
    <s v="Los Angeles"/>
    <x v="1"/>
    <x v="0"/>
    <n v="50"/>
    <n v="750"/>
    <n v="37500"/>
    <x v="1"/>
    <x v="3"/>
    <x v="6"/>
    <x v="3"/>
    <x v="1"/>
  </r>
  <r>
    <s v="Kohl's"/>
    <d v="2021-04-28T00:00:00"/>
    <x v="2"/>
    <x v="2"/>
    <s v="Los Angeles"/>
    <x v="1"/>
    <x v="1"/>
    <n v="45"/>
    <n v="650"/>
    <n v="29250"/>
    <x v="1"/>
    <x v="3"/>
    <x v="0"/>
    <x v="3"/>
    <x v="1"/>
  </r>
  <r>
    <s v="Kohl's"/>
    <d v="2021-04-29T00:00:00"/>
    <x v="2"/>
    <x v="2"/>
    <s v="Los Angeles"/>
    <x v="0"/>
    <x v="2"/>
    <n v="50"/>
    <n v="700"/>
    <n v="35000"/>
    <x v="1"/>
    <x v="3"/>
    <x v="1"/>
    <x v="3"/>
    <x v="1"/>
  </r>
  <r>
    <s v="Kohl's"/>
    <d v="2021-04-30T00:00:00"/>
    <x v="2"/>
    <x v="2"/>
    <s v="Los Angeles"/>
    <x v="1"/>
    <x v="2"/>
    <n v="65"/>
    <n v="700"/>
    <n v="45500"/>
    <x v="1"/>
    <x v="3"/>
    <x v="2"/>
    <x v="3"/>
    <x v="1"/>
  </r>
  <r>
    <s v="Kohl's"/>
    <d v="2021-05-01T00:00:00"/>
    <x v="2"/>
    <x v="2"/>
    <s v="Los Angeles"/>
    <x v="0"/>
    <x v="0"/>
    <n v="50"/>
    <n v="900"/>
    <n v="45000"/>
    <x v="1"/>
    <x v="4"/>
    <x v="3"/>
    <x v="4"/>
    <x v="1"/>
  </r>
  <r>
    <s v="Kohl's"/>
    <d v="2021-05-02T00:00:00"/>
    <x v="2"/>
    <x v="2"/>
    <s v="Los Angeles"/>
    <x v="0"/>
    <x v="1"/>
    <n v="55.000000000000007"/>
    <n v="850"/>
    <n v="46750.000000000007"/>
    <x v="1"/>
    <x v="4"/>
    <x v="4"/>
    <x v="4"/>
    <x v="1"/>
  </r>
  <r>
    <s v="Kohl's"/>
    <d v="2021-05-03T00:00:00"/>
    <x v="2"/>
    <x v="2"/>
    <s v="Los Angeles"/>
    <x v="1"/>
    <x v="0"/>
    <n v="50"/>
    <n v="725"/>
    <n v="36250"/>
    <x v="1"/>
    <x v="4"/>
    <x v="5"/>
    <x v="4"/>
    <x v="1"/>
  </r>
  <r>
    <s v="Kohl's"/>
    <d v="2021-05-04T00:00:00"/>
    <x v="2"/>
    <x v="2"/>
    <s v="Los Angeles"/>
    <x v="1"/>
    <x v="1"/>
    <n v="50"/>
    <n v="675"/>
    <n v="33750"/>
    <x v="1"/>
    <x v="4"/>
    <x v="6"/>
    <x v="4"/>
    <x v="1"/>
  </r>
  <r>
    <s v="Kohl's"/>
    <d v="2021-05-05T00:00:00"/>
    <x v="2"/>
    <x v="2"/>
    <s v="Los Angeles"/>
    <x v="0"/>
    <x v="2"/>
    <n v="60"/>
    <n v="675"/>
    <n v="40500"/>
    <x v="1"/>
    <x v="4"/>
    <x v="0"/>
    <x v="4"/>
    <x v="1"/>
  </r>
  <r>
    <s v="Kohl's"/>
    <d v="2021-05-06T00:00:00"/>
    <x v="2"/>
    <x v="2"/>
    <s v="Los Angeles"/>
    <x v="1"/>
    <x v="2"/>
    <n v="65"/>
    <n v="650"/>
    <n v="42250"/>
    <x v="1"/>
    <x v="4"/>
    <x v="1"/>
    <x v="4"/>
    <x v="1"/>
  </r>
  <r>
    <s v="Kohl's"/>
    <d v="2021-05-07T00:00:00"/>
    <x v="2"/>
    <x v="2"/>
    <s v="Los Angeles"/>
    <x v="0"/>
    <x v="0"/>
    <n v="50"/>
    <n v="850"/>
    <n v="42500"/>
    <x v="1"/>
    <x v="4"/>
    <x v="2"/>
    <x v="4"/>
    <x v="1"/>
  </r>
  <r>
    <s v="Kohl's"/>
    <d v="2021-05-08T00:00:00"/>
    <x v="2"/>
    <x v="2"/>
    <s v="Los Angeles"/>
    <x v="0"/>
    <x v="1"/>
    <n v="55.000000000000007"/>
    <n v="850"/>
    <n v="46750.000000000007"/>
    <x v="1"/>
    <x v="4"/>
    <x v="3"/>
    <x v="4"/>
    <x v="1"/>
  </r>
  <r>
    <s v="Kohl's"/>
    <d v="2021-05-09T00:00:00"/>
    <x v="2"/>
    <x v="2"/>
    <s v="Los Angeles"/>
    <x v="1"/>
    <x v="0"/>
    <n v="50"/>
    <n v="700"/>
    <n v="35000"/>
    <x v="1"/>
    <x v="4"/>
    <x v="4"/>
    <x v="4"/>
    <x v="1"/>
  </r>
  <r>
    <s v="Kohl's"/>
    <d v="2021-05-10T00:00:00"/>
    <x v="2"/>
    <x v="2"/>
    <s v="Los Angeles"/>
    <x v="1"/>
    <x v="1"/>
    <n v="50"/>
    <n v="650"/>
    <n v="32500"/>
    <x v="1"/>
    <x v="4"/>
    <x v="5"/>
    <x v="4"/>
    <x v="1"/>
  </r>
  <r>
    <s v="Kohl's"/>
    <d v="2021-05-11T00:00:00"/>
    <x v="2"/>
    <x v="2"/>
    <s v="Los Angeles"/>
    <x v="0"/>
    <x v="2"/>
    <n v="60"/>
    <n v="650"/>
    <n v="39000"/>
    <x v="1"/>
    <x v="4"/>
    <x v="6"/>
    <x v="4"/>
    <x v="1"/>
  </r>
  <r>
    <s v="Kohl's"/>
    <d v="2021-05-12T00:00:00"/>
    <x v="2"/>
    <x v="2"/>
    <s v="Los Angeles"/>
    <x v="1"/>
    <x v="2"/>
    <n v="65"/>
    <n v="700"/>
    <n v="45500"/>
    <x v="1"/>
    <x v="4"/>
    <x v="0"/>
    <x v="4"/>
    <x v="1"/>
  </r>
  <r>
    <s v="Kohl's"/>
    <d v="2021-05-13T00:00:00"/>
    <x v="2"/>
    <x v="2"/>
    <s v="Los Angeles"/>
    <x v="0"/>
    <x v="0"/>
    <n v="50"/>
    <n v="800"/>
    <n v="40000"/>
    <x v="1"/>
    <x v="4"/>
    <x v="1"/>
    <x v="4"/>
    <x v="1"/>
  </r>
  <r>
    <s v="Kohl's"/>
    <d v="2021-05-14T00:00:00"/>
    <x v="2"/>
    <x v="2"/>
    <s v="Los Angeles"/>
    <x v="0"/>
    <x v="1"/>
    <n v="55.000000000000007"/>
    <n v="800"/>
    <n v="44000.000000000007"/>
    <x v="1"/>
    <x v="4"/>
    <x v="2"/>
    <x v="4"/>
    <x v="1"/>
  </r>
  <r>
    <s v="Kohl's"/>
    <d v="2021-05-15T00:00:00"/>
    <x v="2"/>
    <x v="2"/>
    <s v="Los Angeles"/>
    <x v="1"/>
    <x v="0"/>
    <n v="50"/>
    <n v="650"/>
    <n v="32500"/>
    <x v="1"/>
    <x v="4"/>
    <x v="3"/>
    <x v="4"/>
    <x v="1"/>
  </r>
  <r>
    <s v="Kohl's"/>
    <d v="2021-05-16T00:00:00"/>
    <x v="2"/>
    <x v="2"/>
    <s v="Los Angeles"/>
    <x v="1"/>
    <x v="1"/>
    <n v="50"/>
    <n v="625"/>
    <n v="31250"/>
    <x v="1"/>
    <x v="4"/>
    <x v="4"/>
    <x v="4"/>
    <x v="1"/>
  </r>
  <r>
    <s v="Kohl's"/>
    <d v="2021-05-17T00:00:00"/>
    <x v="2"/>
    <x v="2"/>
    <s v="Los Angeles"/>
    <x v="0"/>
    <x v="2"/>
    <n v="60"/>
    <n v="600"/>
    <n v="36000"/>
    <x v="1"/>
    <x v="4"/>
    <x v="5"/>
    <x v="4"/>
    <x v="1"/>
  </r>
  <r>
    <s v="Kohl's"/>
    <d v="2021-05-18T00:00:00"/>
    <x v="2"/>
    <x v="2"/>
    <s v="Los Angeles"/>
    <x v="1"/>
    <x v="2"/>
    <n v="65"/>
    <n v="650"/>
    <n v="42250"/>
    <x v="1"/>
    <x v="4"/>
    <x v="6"/>
    <x v="4"/>
    <x v="1"/>
  </r>
  <r>
    <s v="Kohl's"/>
    <d v="2021-05-19T00:00:00"/>
    <x v="2"/>
    <x v="2"/>
    <s v="Los Angeles"/>
    <x v="0"/>
    <x v="0"/>
    <n v="50"/>
    <n v="825"/>
    <n v="41250"/>
    <x v="1"/>
    <x v="4"/>
    <x v="0"/>
    <x v="4"/>
    <x v="1"/>
  </r>
  <r>
    <s v="Kohl's"/>
    <d v="2021-05-20T00:00:00"/>
    <x v="2"/>
    <x v="2"/>
    <s v="Los Angeles"/>
    <x v="0"/>
    <x v="1"/>
    <n v="55.000000000000007"/>
    <n v="825"/>
    <n v="45375.000000000007"/>
    <x v="1"/>
    <x v="4"/>
    <x v="1"/>
    <x v="4"/>
    <x v="1"/>
  </r>
  <r>
    <s v="Kohl's"/>
    <d v="2021-05-21T00:00:00"/>
    <x v="2"/>
    <x v="2"/>
    <s v="Los Angeles"/>
    <x v="1"/>
    <x v="0"/>
    <n v="50"/>
    <n v="675"/>
    <n v="33750"/>
    <x v="1"/>
    <x v="4"/>
    <x v="2"/>
    <x v="4"/>
    <x v="1"/>
  </r>
  <r>
    <s v="Kohl's"/>
    <d v="2021-05-22T00:00:00"/>
    <x v="2"/>
    <x v="2"/>
    <s v="Los Angeles"/>
    <x v="1"/>
    <x v="1"/>
    <n v="50"/>
    <n v="650"/>
    <n v="32500"/>
    <x v="1"/>
    <x v="4"/>
    <x v="3"/>
    <x v="4"/>
    <x v="1"/>
  </r>
  <r>
    <s v="Kohl's"/>
    <d v="2021-05-23T00:00:00"/>
    <x v="2"/>
    <x v="2"/>
    <s v="Los Angeles"/>
    <x v="0"/>
    <x v="2"/>
    <n v="60"/>
    <n v="600"/>
    <n v="36000"/>
    <x v="1"/>
    <x v="4"/>
    <x v="4"/>
    <x v="4"/>
    <x v="1"/>
  </r>
  <r>
    <s v="Kohl's"/>
    <d v="2021-05-24T00:00:00"/>
    <x v="2"/>
    <x v="2"/>
    <s v="Los Angeles"/>
    <x v="1"/>
    <x v="2"/>
    <n v="65"/>
    <n v="700"/>
    <n v="45500"/>
    <x v="1"/>
    <x v="4"/>
    <x v="5"/>
    <x v="4"/>
    <x v="1"/>
  </r>
  <r>
    <s v="Kohl's"/>
    <d v="2021-05-25T00:00:00"/>
    <x v="2"/>
    <x v="2"/>
    <s v="Los Angeles"/>
    <x v="0"/>
    <x v="0"/>
    <n v="50"/>
    <n v="900"/>
    <n v="45000"/>
    <x v="1"/>
    <x v="4"/>
    <x v="6"/>
    <x v="4"/>
    <x v="1"/>
  </r>
  <r>
    <s v="Kohl's"/>
    <d v="2021-05-26T00:00:00"/>
    <x v="2"/>
    <x v="2"/>
    <s v="Los Angeles"/>
    <x v="0"/>
    <x v="1"/>
    <n v="55.000000000000007"/>
    <n v="900"/>
    <n v="49500.000000000007"/>
    <x v="1"/>
    <x v="4"/>
    <x v="0"/>
    <x v="4"/>
    <x v="1"/>
  </r>
  <r>
    <s v="Kohl's"/>
    <d v="2021-05-27T00:00:00"/>
    <x v="2"/>
    <x v="2"/>
    <s v="Los Angeles"/>
    <x v="1"/>
    <x v="0"/>
    <n v="50"/>
    <n v="700"/>
    <n v="35000"/>
    <x v="1"/>
    <x v="4"/>
    <x v="1"/>
    <x v="4"/>
    <x v="1"/>
  </r>
  <r>
    <s v="Kohl's"/>
    <d v="2021-05-28T00:00:00"/>
    <x v="2"/>
    <x v="2"/>
    <s v="Los Angeles"/>
    <x v="1"/>
    <x v="1"/>
    <n v="50"/>
    <n v="700"/>
    <n v="35000"/>
    <x v="1"/>
    <x v="4"/>
    <x v="2"/>
    <x v="4"/>
    <x v="1"/>
  </r>
  <r>
    <s v="Kohl's"/>
    <d v="2021-05-29T00:00:00"/>
    <x v="2"/>
    <x v="2"/>
    <s v="Los Angeles"/>
    <x v="0"/>
    <x v="2"/>
    <n v="60"/>
    <n v="625"/>
    <n v="37500"/>
    <x v="1"/>
    <x v="4"/>
    <x v="3"/>
    <x v="4"/>
    <x v="1"/>
  </r>
  <r>
    <s v="Kohl's"/>
    <d v="2021-05-30T00:00:00"/>
    <x v="2"/>
    <x v="2"/>
    <s v="Los Angeles"/>
    <x v="1"/>
    <x v="2"/>
    <n v="65"/>
    <n v="725"/>
    <n v="47125"/>
    <x v="1"/>
    <x v="4"/>
    <x v="4"/>
    <x v="4"/>
    <x v="1"/>
  </r>
  <r>
    <s v="Foot Locker"/>
    <d v="2021-05-31T00:00:00"/>
    <x v="2"/>
    <x v="2"/>
    <s v="Los Angeles"/>
    <x v="0"/>
    <x v="0"/>
    <n v="45"/>
    <n v="475"/>
    <n v="21375"/>
    <x v="1"/>
    <x v="4"/>
    <x v="5"/>
    <x v="4"/>
    <x v="1"/>
  </r>
  <r>
    <s v="Foot Locker"/>
    <d v="2021-06-01T00:00:00"/>
    <x v="2"/>
    <x v="2"/>
    <s v="Los Angeles"/>
    <x v="0"/>
    <x v="1"/>
    <n v="45"/>
    <n v="275"/>
    <n v="12375"/>
    <x v="1"/>
    <x v="11"/>
    <x v="6"/>
    <x v="11"/>
    <x v="1"/>
  </r>
  <r>
    <s v="Foot Locker"/>
    <d v="2021-06-02T00:00:00"/>
    <x v="2"/>
    <x v="2"/>
    <s v="Los Angeles"/>
    <x v="1"/>
    <x v="0"/>
    <n v="35"/>
    <n v="275"/>
    <n v="9625"/>
    <x v="1"/>
    <x v="11"/>
    <x v="0"/>
    <x v="11"/>
    <x v="1"/>
  </r>
  <r>
    <s v="Foot Locker"/>
    <d v="2021-06-03T00:00:00"/>
    <x v="2"/>
    <x v="2"/>
    <s v="Los Angeles"/>
    <x v="1"/>
    <x v="1"/>
    <n v="40"/>
    <n v="125"/>
    <n v="5000"/>
    <x v="1"/>
    <x v="11"/>
    <x v="1"/>
    <x v="11"/>
    <x v="1"/>
  </r>
  <r>
    <s v="Foot Locker"/>
    <d v="2021-06-04T00:00:00"/>
    <x v="3"/>
    <x v="3"/>
    <s v="Chicago"/>
    <x v="0"/>
    <x v="2"/>
    <n v="54.999999999999993"/>
    <n v="175"/>
    <n v="9624.9999999999982"/>
    <x v="1"/>
    <x v="11"/>
    <x v="2"/>
    <x v="11"/>
    <x v="1"/>
  </r>
  <r>
    <s v="Foot Locker"/>
    <d v="2021-06-05T00:00:00"/>
    <x v="3"/>
    <x v="3"/>
    <s v="Chicago"/>
    <x v="1"/>
    <x v="2"/>
    <n v="45"/>
    <n v="275"/>
    <n v="12375"/>
    <x v="1"/>
    <x v="11"/>
    <x v="3"/>
    <x v="11"/>
    <x v="1"/>
  </r>
  <r>
    <s v="Foot Locker"/>
    <d v="2021-06-06T00:00:00"/>
    <x v="3"/>
    <x v="3"/>
    <s v="Chicago"/>
    <x v="0"/>
    <x v="0"/>
    <n v="45"/>
    <n v="525"/>
    <n v="23625"/>
    <x v="1"/>
    <x v="11"/>
    <x v="4"/>
    <x v="11"/>
    <x v="1"/>
  </r>
  <r>
    <s v="Foot Locker"/>
    <d v="2021-06-07T00:00:00"/>
    <x v="3"/>
    <x v="3"/>
    <s v="Chicago"/>
    <x v="0"/>
    <x v="1"/>
    <n v="45"/>
    <n v="175"/>
    <n v="7875"/>
    <x v="1"/>
    <x v="11"/>
    <x v="5"/>
    <x v="11"/>
    <x v="1"/>
  </r>
  <r>
    <s v="Foot Locker"/>
    <d v="2021-06-08T00:00:00"/>
    <x v="3"/>
    <x v="3"/>
    <s v="Chicago"/>
    <x v="1"/>
    <x v="0"/>
    <n v="35"/>
    <n v="225"/>
    <n v="7875"/>
    <x v="1"/>
    <x v="11"/>
    <x v="6"/>
    <x v="11"/>
    <x v="1"/>
  </r>
  <r>
    <s v="Foot Locker"/>
    <d v="2021-06-09T00:00:00"/>
    <x v="3"/>
    <x v="3"/>
    <s v="Chicago"/>
    <x v="1"/>
    <x v="1"/>
    <n v="40"/>
    <n v="100"/>
    <n v="4000"/>
    <x v="1"/>
    <x v="11"/>
    <x v="0"/>
    <x v="11"/>
    <x v="1"/>
  </r>
  <r>
    <s v="Foot Locker"/>
    <d v="2021-06-10T00:00:00"/>
    <x v="3"/>
    <x v="3"/>
    <s v="Chicago"/>
    <x v="0"/>
    <x v="2"/>
    <n v="54.999999999999993"/>
    <n v="175"/>
    <n v="9624.9999999999982"/>
    <x v="1"/>
    <x v="11"/>
    <x v="1"/>
    <x v="11"/>
    <x v="1"/>
  </r>
  <r>
    <s v="Foot Locker"/>
    <d v="2021-06-11T00:00:00"/>
    <x v="3"/>
    <x v="3"/>
    <s v="Chicago"/>
    <x v="1"/>
    <x v="2"/>
    <n v="45"/>
    <n v="275"/>
    <n v="12375"/>
    <x v="1"/>
    <x v="11"/>
    <x v="2"/>
    <x v="11"/>
    <x v="1"/>
  </r>
  <r>
    <s v="Foot Locker"/>
    <d v="2021-06-12T00:00:00"/>
    <x v="3"/>
    <x v="3"/>
    <s v="Chicago"/>
    <x v="0"/>
    <x v="0"/>
    <n v="50"/>
    <n v="495"/>
    <n v="24750"/>
    <x v="1"/>
    <x v="11"/>
    <x v="3"/>
    <x v="11"/>
    <x v="1"/>
  </r>
  <r>
    <s v="Foot Locker"/>
    <d v="2021-06-13T00:00:00"/>
    <x v="3"/>
    <x v="3"/>
    <s v="Chicago"/>
    <x v="0"/>
    <x v="1"/>
    <n v="50"/>
    <n v="200"/>
    <n v="10000"/>
    <x v="1"/>
    <x v="11"/>
    <x v="4"/>
    <x v="11"/>
    <x v="1"/>
  </r>
  <r>
    <s v="Foot Locker"/>
    <d v="2021-06-14T00:00:00"/>
    <x v="3"/>
    <x v="3"/>
    <s v="Chicago"/>
    <x v="1"/>
    <x v="0"/>
    <n v="40"/>
    <n v="225"/>
    <n v="9000"/>
    <x v="1"/>
    <x v="11"/>
    <x v="5"/>
    <x v="11"/>
    <x v="1"/>
  </r>
  <r>
    <s v="Foot Locker"/>
    <d v="2021-06-15T00:00:00"/>
    <x v="3"/>
    <x v="3"/>
    <s v="Chicago"/>
    <x v="1"/>
    <x v="1"/>
    <n v="45"/>
    <n v="75"/>
    <n v="3375"/>
    <x v="1"/>
    <x v="11"/>
    <x v="6"/>
    <x v="11"/>
    <x v="1"/>
  </r>
  <r>
    <s v="Foot Locker"/>
    <d v="2021-06-16T00:00:00"/>
    <x v="3"/>
    <x v="3"/>
    <s v="Chicago"/>
    <x v="0"/>
    <x v="2"/>
    <n v="60"/>
    <n v="125"/>
    <n v="7500"/>
    <x v="1"/>
    <x v="11"/>
    <x v="0"/>
    <x v="11"/>
    <x v="1"/>
  </r>
  <r>
    <s v="Foot Locker"/>
    <d v="2021-06-17T00:00:00"/>
    <x v="3"/>
    <x v="3"/>
    <s v="Chicago"/>
    <x v="1"/>
    <x v="2"/>
    <n v="50"/>
    <n v="225"/>
    <n v="11250"/>
    <x v="1"/>
    <x v="11"/>
    <x v="1"/>
    <x v="11"/>
    <x v="1"/>
  </r>
  <r>
    <s v="Foot Locker"/>
    <d v="2021-06-18T00:00:00"/>
    <x v="3"/>
    <x v="3"/>
    <s v="Chicago"/>
    <x v="0"/>
    <x v="0"/>
    <n v="50"/>
    <n v="450"/>
    <n v="22500"/>
    <x v="1"/>
    <x v="11"/>
    <x v="2"/>
    <x v="11"/>
    <x v="1"/>
  </r>
  <r>
    <s v="Foot Locker"/>
    <d v="2021-06-19T00:00:00"/>
    <x v="3"/>
    <x v="3"/>
    <s v="Chicago"/>
    <x v="0"/>
    <x v="1"/>
    <n v="50"/>
    <n v="150"/>
    <n v="7500"/>
    <x v="1"/>
    <x v="11"/>
    <x v="3"/>
    <x v="11"/>
    <x v="1"/>
  </r>
  <r>
    <s v="Foot Locker"/>
    <d v="2021-06-20T00:00:00"/>
    <x v="3"/>
    <x v="3"/>
    <s v="Chicago"/>
    <x v="1"/>
    <x v="0"/>
    <n v="40"/>
    <n v="150"/>
    <n v="6000"/>
    <x v="1"/>
    <x v="11"/>
    <x v="4"/>
    <x v="11"/>
    <x v="1"/>
  </r>
  <r>
    <s v="Foot Locker"/>
    <d v="2021-06-21T00:00:00"/>
    <x v="3"/>
    <x v="3"/>
    <s v="Chicago"/>
    <x v="1"/>
    <x v="1"/>
    <n v="45"/>
    <n v="75"/>
    <n v="3375"/>
    <x v="1"/>
    <x v="11"/>
    <x v="5"/>
    <x v="11"/>
    <x v="1"/>
  </r>
  <r>
    <s v="Foot Locker"/>
    <d v="2021-06-22T00:00:00"/>
    <x v="3"/>
    <x v="3"/>
    <s v="Chicago"/>
    <x v="0"/>
    <x v="2"/>
    <n v="60"/>
    <n v="100"/>
    <n v="6000"/>
    <x v="1"/>
    <x v="11"/>
    <x v="6"/>
    <x v="11"/>
    <x v="1"/>
  </r>
  <r>
    <s v="Foot Locker"/>
    <d v="2021-06-23T00:00:00"/>
    <x v="3"/>
    <x v="3"/>
    <s v="Chicago"/>
    <x v="1"/>
    <x v="2"/>
    <n v="50"/>
    <n v="225"/>
    <n v="11250"/>
    <x v="1"/>
    <x v="11"/>
    <x v="0"/>
    <x v="11"/>
    <x v="1"/>
  </r>
  <r>
    <s v="Foot Locker"/>
    <d v="2021-06-24T00:00:00"/>
    <x v="3"/>
    <x v="3"/>
    <s v="Chicago"/>
    <x v="0"/>
    <x v="0"/>
    <n v="60"/>
    <n v="495"/>
    <n v="29700"/>
    <x v="1"/>
    <x v="11"/>
    <x v="1"/>
    <x v="11"/>
    <x v="1"/>
  </r>
  <r>
    <s v="Foot Locker"/>
    <d v="2021-06-25T00:00:00"/>
    <x v="3"/>
    <x v="3"/>
    <s v="Chicago"/>
    <x v="0"/>
    <x v="1"/>
    <n v="55.000000000000007"/>
    <n v="200"/>
    <n v="11000.000000000002"/>
    <x v="1"/>
    <x v="11"/>
    <x v="2"/>
    <x v="11"/>
    <x v="1"/>
  </r>
  <r>
    <s v="Foot Locker"/>
    <d v="2021-06-26T00:00:00"/>
    <x v="3"/>
    <x v="3"/>
    <s v="Chicago"/>
    <x v="1"/>
    <x v="0"/>
    <n v="50"/>
    <n v="175"/>
    <n v="8750"/>
    <x v="1"/>
    <x v="11"/>
    <x v="3"/>
    <x v="11"/>
    <x v="1"/>
  </r>
  <r>
    <s v="Foot Locker"/>
    <d v="2021-06-27T00:00:00"/>
    <x v="3"/>
    <x v="3"/>
    <s v="Chicago"/>
    <x v="1"/>
    <x v="1"/>
    <n v="50"/>
    <n v="100"/>
    <n v="5000"/>
    <x v="1"/>
    <x v="11"/>
    <x v="4"/>
    <x v="11"/>
    <x v="1"/>
  </r>
  <r>
    <s v="Foot Locker"/>
    <d v="2021-06-28T00:00:00"/>
    <x v="3"/>
    <x v="3"/>
    <s v="Chicago"/>
    <x v="0"/>
    <x v="2"/>
    <n v="60"/>
    <n v="125"/>
    <n v="7500"/>
    <x v="1"/>
    <x v="11"/>
    <x v="5"/>
    <x v="11"/>
    <x v="1"/>
  </r>
  <r>
    <s v="Foot Locker"/>
    <d v="2021-06-29T00:00:00"/>
    <x v="3"/>
    <x v="3"/>
    <s v="Chicago"/>
    <x v="1"/>
    <x v="2"/>
    <n v="65"/>
    <n v="250"/>
    <n v="16250"/>
    <x v="1"/>
    <x v="11"/>
    <x v="6"/>
    <x v="11"/>
    <x v="1"/>
  </r>
  <r>
    <s v="Foot Locker"/>
    <d v="2021-06-30T00:00:00"/>
    <x v="3"/>
    <x v="3"/>
    <s v="Chicago"/>
    <x v="0"/>
    <x v="0"/>
    <n v="50"/>
    <n v="500"/>
    <n v="25000"/>
    <x v="1"/>
    <x v="11"/>
    <x v="0"/>
    <x v="11"/>
    <x v="1"/>
  </r>
  <r>
    <s v="Foot Locker"/>
    <d v="2021-07-01T00:00:00"/>
    <x v="3"/>
    <x v="3"/>
    <s v="Chicago"/>
    <x v="0"/>
    <x v="1"/>
    <n v="45.000000000000007"/>
    <n v="250"/>
    <n v="11250.000000000002"/>
    <x v="1"/>
    <x v="5"/>
    <x v="1"/>
    <x v="5"/>
    <x v="1"/>
  </r>
  <r>
    <s v="Foot Locker"/>
    <d v="2021-07-02T00:00:00"/>
    <x v="3"/>
    <x v="3"/>
    <s v="Chicago"/>
    <x v="1"/>
    <x v="0"/>
    <n v="40"/>
    <n v="200"/>
    <n v="8000"/>
    <x v="1"/>
    <x v="5"/>
    <x v="2"/>
    <x v="5"/>
    <x v="1"/>
  </r>
  <r>
    <s v="Foot Locker"/>
    <d v="2021-07-03T00:00:00"/>
    <x v="3"/>
    <x v="3"/>
    <s v="Chicago"/>
    <x v="1"/>
    <x v="1"/>
    <n v="40"/>
    <n v="175"/>
    <n v="7000"/>
    <x v="1"/>
    <x v="5"/>
    <x v="3"/>
    <x v="5"/>
    <x v="1"/>
  </r>
  <r>
    <s v="Foot Locker"/>
    <d v="2021-07-04T00:00:00"/>
    <x v="3"/>
    <x v="3"/>
    <s v="Chicago"/>
    <x v="0"/>
    <x v="2"/>
    <n v="50"/>
    <n v="175"/>
    <n v="8750"/>
    <x v="1"/>
    <x v="5"/>
    <x v="4"/>
    <x v="5"/>
    <x v="1"/>
  </r>
  <r>
    <s v="Foot Locker"/>
    <d v="2021-07-05T00:00:00"/>
    <x v="3"/>
    <x v="3"/>
    <s v="Chicago"/>
    <x v="1"/>
    <x v="2"/>
    <n v="55.000000000000007"/>
    <n v="350"/>
    <n v="19250.000000000004"/>
    <x v="1"/>
    <x v="5"/>
    <x v="5"/>
    <x v="5"/>
    <x v="1"/>
  </r>
  <r>
    <s v="Foot Locker"/>
    <d v="2021-07-06T00:00:00"/>
    <x v="3"/>
    <x v="3"/>
    <s v="Chicago"/>
    <x v="0"/>
    <x v="0"/>
    <n v="50"/>
    <n v="575"/>
    <n v="28750"/>
    <x v="1"/>
    <x v="5"/>
    <x v="6"/>
    <x v="5"/>
    <x v="1"/>
  </r>
  <r>
    <s v="Foot Locker"/>
    <d v="2021-07-07T00:00:00"/>
    <x v="3"/>
    <x v="3"/>
    <s v="Chicago"/>
    <x v="0"/>
    <x v="1"/>
    <n v="45.000000000000007"/>
    <n v="325"/>
    <n v="14625.000000000002"/>
    <x v="1"/>
    <x v="5"/>
    <x v="0"/>
    <x v="5"/>
    <x v="1"/>
  </r>
  <r>
    <s v="Foot Locker"/>
    <d v="2021-07-08T00:00:00"/>
    <x v="3"/>
    <x v="3"/>
    <s v="Chicago"/>
    <x v="1"/>
    <x v="0"/>
    <n v="40"/>
    <n v="250"/>
    <n v="10000"/>
    <x v="1"/>
    <x v="5"/>
    <x v="1"/>
    <x v="5"/>
    <x v="1"/>
  </r>
  <r>
    <s v="Foot Locker"/>
    <d v="2021-07-09T00:00:00"/>
    <x v="3"/>
    <x v="3"/>
    <s v="Chicago"/>
    <x v="1"/>
    <x v="1"/>
    <n v="40"/>
    <n v="200"/>
    <n v="8000"/>
    <x v="1"/>
    <x v="5"/>
    <x v="2"/>
    <x v="5"/>
    <x v="1"/>
  </r>
  <r>
    <s v="Foot Locker"/>
    <d v="2021-07-10T00:00:00"/>
    <x v="3"/>
    <x v="3"/>
    <s v="Chicago"/>
    <x v="0"/>
    <x v="2"/>
    <n v="50"/>
    <n v="225"/>
    <n v="11250"/>
    <x v="1"/>
    <x v="5"/>
    <x v="3"/>
    <x v="5"/>
    <x v="1"/>
  </r>
  <r>
    <s v="Foot Locker"/>
    <d v="2021-07-11T00:00:00"/>
    <x v="3"/>
    <x v="3"/>
    <s v="Chicago"/>
    <x v="1"/>
    <x v="2"/>
    <n v="55.000000000000007"/>
    <n v="400"/>
    <n v="22000.000000000004"/>
    <x v="1"/>
    <x v="5"/>
    <x v="4"/>
    <x v="5"/>
    <x v="1"/>
  </r>
  <r>
    <s v="Foot Locker"/>
    <d v="2021-07-12T00:00:00"/>
    <x v="3"/>
    <x v="3"/>
    <s v="Chicago"/>
    <x v="0"/>
    <x v="0"/>
    <n v="50"/>
    <n v="550"/>
    <n v="27500"/>
    <x v="1"/>
    <x v="5"/>
    <x v="5"/>
    <x v="5"/>
    <x v="1"/>
  </r>
  <r>
    <s v="Foot Locker"/>
    <d v="2021-07-13T00:00:00"/>
    <x v="3"/>
    <x v="3"/>
    <s v="Chicago"/>
    <x v="0"/>
    <x v="1"/>
    <n v="45.000000000000007"/>
    <n v="325"/>
    <n v="14625.000000000002"/>
    <x v="1"/>
    <x v="5"/>
    <x v="6"/>
    <x v="5"/>
    <x v="1"/>
  </r>
  <r>
    <s v="Foot Locker"/>
    <d v="2021-07-14T00:00:00"/>
    <x v="3"/>
    <x v="3"/>
    <s v="Chicago"/>
    <x v="1"/>
    <x v="0"/>
    <n v="40"/>
    <n v="250"/>
    <n v="10000"/>
    <x v="1"/>
    <x v="5"/>
    <x v="0"/>
    <x v="5"/>
    <x v="1"/>
  </r>
  <r>
    <s v="Foot Locker"/>
    <d v="2021-07-15T00:00:00"/>
    <x v="3"/>
    <x v="3"/>
    <s v="Chicago"/>
    <x v="1"/>
    <x v="1"/>
    <n v="40"/>
    <n v="225"/>
    <n v="9000"/>
    <x v="1"/>
    <x v="5"/>
    <x v="1"/>
    <x v="5"/>
    <x v="1"/>
  </r>
  <r>
    <s v="Foot Locker"/>
    <d v="2021-07-16T00:00:00"/>
    <x v="3"/>
    <x v="3"/>
    <s v="Chicago"/>
    <x v="0"/>
    <x v="2"/>
    <n v="50"/>
    <n v="200"/>
    <n v="10000"/>
    <x v="1"/>
    <x v="5"/>
    <x v="2"/>
    <x v="5"/>
    <x v="1"/>
  </r>
  <r>
    <s v="Foot Locker"/>
    <d v="2021-07-17T00:00:00"/>
    <x v="3"/>
    <x v="3"/>
    <s v="Chicago"/>
    <x v="1"/>
    <x v="2"/>
    <n v="55.000000000000007"/>
    <n v="375"/>
    <n v="20625.000000000004"/>
    <x v="1"/>
    <x v="5"/>
    <x v="3"/>
    <x v="5"/>
    <x v="1"/>
  </r>
  <r>
    <s v="Foot Locker"/>
    <d v="2021-07-18T00:00:00"/>
    <x v="3"/>
    <x v="3"/>
    <s v="Chicago"/>
    <x v="0"/>
    <x v="0"/>
    <n v="50"/>
    <n v="500"/>
    <n v="25000"/>
    <x v="1"/>
    <x v="5"/>
    <x v="4"/>
    <x v="5"/>
    <x v="1"/>
  </r>
  <r>
    <s v="Foot Locker"/>
    <d v="2021-07-19T00:00:00"/>
    <x v="3"/>
    <x v="3"/>
    <s v="Chicago"/>
    <x v="0"/>
    <x v="1"/>
    <n v="45.000000000000007"/>
    <n v="300"/>
    <n v="13500.000000000002"/>
    <x v="1"/>
    <x v="5"/>
    <x v="5"/>
    <x v="5"/>
    <x v="1"/>
  </r>
  <r>
    <s v="Foot Locker"/>
    <d v="2021-07-20T00:00:00"/>
    <x v="3"/>
    <x v="3"/>
    <s v="Chicago"/>
    <x v="1"/>
    <x v="0"/>
    <n v="40"/>
    <n v="200"/>
    <n v="8000"/>
    <x v="1"/>
    <x v="5"/>
    <x v="6"/>
    <x v="5"/>
    <x v="1"/>
  </r>
  <r>
    <s v="Foot Locker"/>
    <d v="2021-07-21T00:00:00"/>
    <x v="3"/>
    <x v="3"/>
    <s v="Chicago"/>
    <x v="1"/>
    <x v="1"/>
    <n v="40"/>
    <n v="175"/>
    <n v="7000"/>
    <x v="1"/>
    <x v="5"/>
    <x v="0"/>
    <x v="5"/>
    <x v="1"/>
  </r>
  <r>
    <s v="Foot Locker"/>
    <d v="2021-07-22T00:00:00"/>
    <x v="3"/>
    <x v="3"/>
    <s v="Chicago"/>
    <x v="0"/>
    <x v="2"/>
    <n v="50"/>
    <n v="175"/>
    <n v="8750"/>
    <x v="1"/>
    <x v="5"/>
    <x v="1"/>
    <x v="5"/>
    <x v="1"/>
  </r>
  <r>
    <s v="Foot Locker"/>
    <d v="2021-07-23T00:00:00"/>
    <x v="3"/>
    <x v="3"/>
    <s v="Chicago"/>
    <x v="1"/>
    <x v="2"/>
    <n v="55.000000000000007"/>
    <n v="250"/>
    <n v="13750.000000000002"/>
    <x v="1"/>
    <x v="5"/>
    <x v="2"/>
    <x v="5"/>
    <x v="1"/>
  </r>
  <r>
    <s v="Foot Locker"/>
    <d v="2021-07-24T00:00:00"/>
    <x v="3"/>
    <x v="3"/>
    <s v="Chicago"/>
    <x v="0"/>
    <x v="0"/>
    <n v="60"/>
    <n v="425"/>
    <n v="25500"/>
    <x v="1"/>
    <x v="5"/>
    <x v="3"/>
    <x v="5"/>
    <x v="1"/>
  </r>
  <r>
    <s v="Foot Locker"/>
    <d v="2021-07-25T00:00:00"/>
    <x v="3"/>
    <x v="3"/>
    <s v="Chicago"/>
    <x v="0"/>
    <x v="1"/>
    <n v="50"/>
    <n v="250"/>
    <n v="12500"/>
    <x v="1"/>
    <x v="5"/>
    <x v="4"/>
    <x v="5"/>
    <x v="1"/>
  </r>
  <r>
    <s v="Foot Locker"/>
    <d v="2021-07-26T00:00:00"/>
    <x v="3"/>
    <x v="3"/>
    <s v="Chicago"/>
    <x v="1"/>
    <x v="0"/>
    <n v="50"/>
    <n v="150"/>
    <n v="7500"/>
    <x v="1"/>
    <x v="5"/>
    <x v="5"/>
    <x v="5"/>
    <x v="1"/>
  </r>
  <r>
    <s v="Foot Locker"/>
    <d v="2021-07-27T00:00:00"/>
    <x v="3"/>
    <x v="3"/>
    <s v="Chicago"/>
    <x v="1"/>
    <x v="1"/>
    <n v="50"/>
    <n v="125"/>
    <n v="6250"/>
    <x v="1"/>
    <x v="5"/>
    <x v="6"/>
    <x v="5"/>
    <x v="1"/>
  </r>
  <r>
    <s v="Foot Locker"/>
    <d v="2021-07-28T00:00:00"/>
    <x v="3"/>
    <x v="3"/>
    <s v="Chicago"/>
    <x v="0"/>
    <x v="2"/>
    <n v="60"/>
    <n v="125"/>
    <n v="7500"/>
    <x v="1"/>
    <x v="5"/>
    <x v="0"/>
    <x v="5"/>
    <x v="1"/>
  </r>
  <r>
    <s v="Foot Locker"/>
    <d v="2021-07-29T00:00:00"/>
    <x v="3"/>
    <x v="3"/>
    <s v="Chicago"/>
    <x v="1"/>
    <x v="2"/>
    <n v="64.999999999999986"/>
    <n v="250"/>
    <n v="16249.999999999996"/>
    <x v="1"/>
    <x v="5"/>
    <x v="1"/>
    <x v="5"/>
    <x v="1"/>
  </r>
  <r>
    <s v="Foot Locker"/>
    <d v="2021-07-30T00:00:00"/>
    <x v="3"/>
    <x v="3"/>
    <s v="Chicago"/>
    <x v="0"/>
    <x v="0"/>
    <n v="60"/>
    <n v="400"/>
    <n v="24000"/>
    <x v="1"/>
    <x v="5"/>
    <x v="2"/>
    <x v="5"/>
    <x v="1"/>
  </r>
  <r>
    <s v="Foot Locker"/>
    <d v="2021-07-31T00:00:00"/>
    <x v="3"/>
    <x v="3"/>
    <s v="Chicago"/>
    <x v="0"/>
    <x v="1"/>
    <n v="50"/>
    <n v="250"/>
    <n v="12500"/>
    <x v="1"/>
    <x v="5"/>
    <x v="3"/>
    <x v="5"/>
    <x v="1"/>
  </r>
  <r>
    <s v="Foot Locker"/>
    <d v="2021-08-01T00:00:00"/>
    <x v="3"/>
    <x v="3"/>
    <s v="Chicago"/>
    <x v="1"/>
    <x v="0"/>
    <n v="50"/>
    <n v="195"/>
    <n v="9750"/>
    <x v="1"/>
    <x v="6"/>
    <x v="4"/>
    <x v="6"/>
    <x v="1"/>
  </r>
  <r>
    <s v="Foot Locker"/>
    <d v="2021-08-02T00:00:00"/>
    <x v="3"/>
    <x v="3"/>
    <s v="Chicago"/>
    <x v="1"/>
    <x v="1"/>
    <n v="50"/>
    <n v="175"/>
    <n v="8750"/>
    <x v="1"/>
    <x v="6"/>
    <x v="5"/>
    <x v="6"/>
    <x v="1"/>
  </r>
  <r>
    <s v="Foot Locker"/>
    <d v="2021-08-03T00:00:00"/>
    <x v="3"/>
    <x v="3"/>
    <s v="Chicago"/>
    <x v="0"/>
    <x v="2"/>
    <n v="60"/>
    <n v="150"/>
    <n v="9000"/>
    <x v="1"/>
    <x v="6"/>
    <x v="6"/>
    <x v="6"/>
    <x v="1"/>
  </r>
  <r>
    <s v="Foot Locker"/>
    <d v="2021-08-04T00:00:00"/>
    <x v="3"/>
    <x v="3"/>
    <s v="Chicago"/>
    <x v="1"/>
    <x v="2"/>
    <n v="64.999999999999986"/>
    <n v="250"/>
    <n v="16249.999999999996"/>
    <x v="1"/>
    <x v="6"/>
    <x v="0"/>
    <x v="6"/>
    <x v="1"/>
  </r>
  <r>
    <s v="Foot Locker"/>
    <d v="2021-08-05T00:00:00"/>
    <x v="3"/>
    <x v="3"/>
    <s v="Chicago"/>
    <x v="0"/>
    <x v="0"/>
    <n v="60"/>
    <n v="500"/>
    <n v="30000"/>
    <x v="1"/>
    <x v="6"/>
    <x v="1"/>
    <x v="6"/>
    <x v="1"/>
  </r>
  <r>
    <s v="Foot Locker"/>
    <d v="2021-08-06T00:00:00"/>
    <x v="3"/>
    <x v="3"/>
    <s v="Chicago"/>
    <x v="0"/>
    <x v="1"/>
    <n v="50"/>
    <n v="300"/>
    <n v="15000"/>
    <x v="1"/>
    <x v="6"/>
    <x v="2"/>
    <x v="6"/>
    <x v="1"/>
  </r>
  <r>
    <s v="Foot Locker"/>
    <d v="2021-08-07T00:00:00"/>
    <x v="3"/>
    <x v="3"/>
    <s v="Chicago"/>
    <x v="1"/>
    <x v="0"/>
    <n v="50"/>
    <n v="250"/>
    <n v="12500"/>
    <x v="1"/>
    <x v="6"/>
    <x v="3"/>
    <x v="6"/>
    <x v="1"/>
  </r>
  <r>
    <s v="Foot Locker"/>
    <d v="2021-08-08T00:00:00"/>
    <x v="3"/>
    <x v="3"/>
    <s v="Chicago"/>
    <x v="1"/>
    <x v="1"/>
    <n v="50"/>
    <n v="200"/>
    <n v="10000"/>
    <x v="1"/>
    <x v="6"/>
    <x v="4"/>
    <x v="6"/>
    <x v="1"/>
  </r>
  <r>
    <s v="Foot Locker"/>
    <d v="2021-08-09T00:00:00"/>
    <x v="3"/>
    <x v="3"/>
    <s v="Chicago"/>
    <x v="0"/>
    <x v="2"/>
    <n v="60"/>
    <n v="200"/>
    <n v="12000"/>
    <x v="1"/>
    <x v="6"/>
    <x v="5"/>
    <x v="6"/>
    <x v="1"/>
  </r>
  <r>
    <s v="Foot Locker"/>
    <d v="2021-08-10T00:00:00"/>
    <x v="3"/>
    <x v="3"/>
    <s v="Chicago"/>
    <x v="1"/>
    <x v="2"/>
    <n v="64.999999999999986"/>
    <n v="300"/>
    <n v="19499.999999999996"/>
    <x v="1"/>
    <x v="6"/>
    <x v="6"/>
    <x v="6"/>
    <x v="1"/>
  </r>
  <r>
    <s v="Sports Direct"/>
    <d v="2021-08-11T00:00:00"/>
    <x v="3"/>
    <x v="3"/>
    <s v="Chicago"/>
    <x v="0"/>
    <x v="0"/>
    <n v="20"/>
    <n v="725"/>
    <n v="14500"/>
    <x v="1"/>
    <x v="6"/>
    <x v="0"/>
    <x v="6"/>
    <x v="1"/>
  </r>
  <r>
    <s v="Sports Direct"/>
    <d v="2021-08-12T00:00:00"/>
    <x v="3"/>
    <x v="3"/>
    <s v="Chicago"/>
    <x v="0"/>
    <x v="1"/>
    <n v="30"/>
    <n v="725"/>
    <n v="21750"/>
    <x v="1"/>
    <x v="6"/>
    <x v="1"/>
    <x v="6"/>
    <x v="1"/>
  </r>
  <r>
    <s v="Sports Direct"/>
    <d v="2021-08-13T00:00:00"/>
    <x v="3"/>
    <x v="3"/>
    <s v="Chicago"/>
    <x v="1"/>
    <x v="0"/>
    <n v="30"/>
    <n v="525"/>
    <n v="15750"/>
    <x v="1"/>
    <x v="6"/>
    <x v="2"/>
    <x v="6"/>
    <x v="1"/>
  </r>
  <r>
    <s v="Sports Direct"/>
    <d v="2021-08-14T00:00:00"/>
    <x v="3"/>
    <x v="3"/>
    <s v="Chicago"/>
    <x v="1"/>
    <x v="1"/>
    <n v="35"/>
    <n v="525"/>
    <n v="18375"/>
    <x v="1"/>
    <x v="6"/>
    <x v="3"/>
    <x v="6"/>
    <x v="1"/>
  </r>
  <r>
    <s v="Sports Direct"/>
    <d v="2021-08-15T00:00:00"/>
    <x v="1"/>
    <x v="1"/>
    <s v="Dallas"/>
    <x v="0"/>
    <x v="2"/>
    <n v="40"/>
    <n v="375"/>
    <n v="15000"/>
    <x v="1"/>
    <x v="6"/>
    <x v="4"/>
    <x v="6"/>
    <x v="1"/>
  </r>
  <r>
    <s v="Sports Direct"/>
    <d v="2021-08-16T00:00:00"/>
    <x v="1"/>
    <x v="1"/>
    <s v="Dallas"/>
    <x v="1"/>
    <x v="2"/>
    <n v="35"/>
    <n v="525"/>
    <n v="18375"/>
    <x v="1"/>
    <x v="6"/>
    <x v="5"/>
    <x v="6"/>
    <x v="1"/>
  </r>
  <r>
    <s v="Sports Direct"/>
    <d v="2021-08-17T00:00:00"/>
    <x v="1"/>
    <x v="1"/>
    <s v="Dallas"/>
    <x v="0"/>
    <x v="0"/>
    <n v="25"/>
    <n v="675"/>
    <n v="16875"/>
    <x v="1"/>
    <x v="6"/>
    <x v="6"/>
    <x v="6"/>
    <x v="1"/>
  </r>
  <r>
    <s v="Sports Direct"/>
    <d v="2021-08-18T00:00:00"/>
    <x v="1"/>
    <x v="1"/>
    <s v="Dallas"/>
    <x v="0"/>
    <x v="1"/>
    <n v="35"/>
    <n v="650"/>
    <n v="22750"/>
    <x v="1"/>
    <x v="6"/>
    <x v="0"/>
    <x v="6"/>
    <x v="1"/>
  </r>
  <r>
    <s v="Sports Direct"/>
    <d v="2021-08-19T00:00:00"/>
    <x v="1"/>
    <x v="1"/>
    <s v="Dallas"/>
    <x v="1"/>
    <x v="0"/>
    <n v="35"/>
    <n v="475"/>
    <n v="16625"/>
    <x v="1"/>
    <x v="6"/>
    <x v="1"/>
    <x v="6"/>
    <x v="1"/>
  </r>
  <r>
    <s v="Sports Direct"/>
    <d v="2021-08-20T00:00:00"/>
    <x v="1"/>
    <x v="1"/>
    <s v="Dallas"/>
    <x v="1"/>
    <x v="1"/>
    <n v="35"/>
    <n v="425"/>
    <n v="14875"/>
    <x v="1"/>
    <x v="6"/>
    <x v="2"/>
    <x v="6"/>
    <x v="1"/>
  </r>
  <r>
    <s v="Sports Direct"/>
    <d v="2021-08-21T00:00:00"/>
    <x v="1"/>
    <x v="1"/>
    <s v="Dallas"/>
    <x v="0"/>
    <x v="2"/>
    <n v="40"/>
    <n v="300"/>
    <n v="12000"/>
    <x v="1"/>
    <x v="6"/>
    <x v="3"/>
    <x v="6"/>
    <x v="1"/>
  </r>
  <r>
    <s v="Sports Direct"/>
    <d v="2021-08-22T00:00:00"/>
    <x v="1"/>
    <x v="1"/>
    <s v="Dallas"/>
    <x v="1"/>
    <x v="2"/>
    <n v="35"/>
    <n v="500"/>
    <n v="17500"/>
    <x v="1"/>
    <x v="6"/>
    <x v="4"/>
    <x v="6"/>
    <x v="1"/>
  </r>
  <r>
    <s v="Sports Direct"/>
    <d v="2021-08-23T00:00:00"/>
    <x v="1"/>
    <x v="1"/>
    <s v="Dallas"/>
    <x v="0"/>
    <x v="0"/>
    <n v="30"/>
    <n v="675"/>
    <n v="20250"/>
    <x v="1"/>
    <x v="6"/>
    <x v="5"/>
    <x v="6"/>
    <x v="1"/>
  </r>
  <r>
    <s v="Sports Direct"/>
    <d v="2021-08-24T00:00:00"/>
    <x v="1"/>
    <x v="1"/>
    <s v="Dallas"/>
    <x v="0"/>
    <x v="1"/>
    <n v="40"/>
    <n v="675"/>
    <n v="27000"/>
    <x v="1"/>
    <x v="6"/>
    <x v="6"/>
    <x v="6"/>
    <x v="1"/>
  </r>
  <r>
    <s v="Sports Direct"/>
    <d v="2021-08-25T00:00:00"/>
    <x v="1"/>
    <x v="1"/>
    <s v="Dallas"/>
    <x v="1"/>
    <x v="0"/>
    <n v="30"/>
    <n v="500"/>
    <n v="15000"/>
    <x v="1"/>
    <x v="6"/>
    <x v="0"/>
    <x v="6"/>
    <x v="1"/>
  </r>
  <r>
    <s v="Sports Direct"/>
    <d v="2021-08-26T00:00:00"/>
    <x v="1"/>
    <x v="1"/>
    <s v="Dallas"/>
    <x v="1"/>
    <x v="1"/>
    <n v="35"/>
    <n v="400"/>
    <n v="14000"/>
    <x v="1"/>
    <x v="6"/>
    <x v="1"/>
    <x v="6"/>
    <x v="1"/>
  </r>
  <r>
    <s v="Sports Direct"/>
    <d v="2021-08-27T00:00:00"/>
    <x v="1"/>
    <x v="1"/>
    <s v="Dallas"/>
    <x v="0"/>
    <x v="2"/>
    <n v="40"/>
    <n v="300"/>
    <n v="12000"/>
    <x v="1"/>
    <x v="6"/>
    <x v="2"/>
    <x v="6"/>
    <x v="1"/>
  </r>
  <r>
    <s v="Sports Direct"/>
    <d v="2021-08-28T00:00:00"/>
    <x v="1"/>
    <x v="1"/>
    <s v="Dallas"/>
    <x v="1"/>
    <x v="2"/>
    <n v="35"/>
    <n v="450"/>
    <n v="15750"/>
    <x v="1"/>
    <x v="6"/>
    <x v="3"/>
    <x v="6"/>
    <x v="1"/>
  </r>
  <r>
    <s v="Sports Direct"/>
    <d v="2021-08-29T00:00:00"/>
    <x v="1"/>
    <x v="1"/>
    <s v="Dallas"/>
    <x v="0"/>
    <x v="0"/>
    <n v="20"/>
    <n v="700"/>
    <n v="14000"/>
    <x v="1"/>
    <x v="6"/>
    <x v="4"/>
    <x v="6"/>
    <x v="1"/>
  </r>
  <r>
    <s v="Sports Direct"/>
    <d v="2021-08-30T00:00:00"/>
    <x v="1"/>
    <x v="1"/>
    <s v="Dallas"/>
    <x v="0"/>
    <x v="1"/>
    <n v="30.000000000000004"/>
    <n v="700"/>
    <n v="21000.000000000004"/>
    <x v="1"/>
    <x v="6"/>
    <x v="5"/>
    <x v="6"/>
    <x v="1"/>
  </r>
  <r>
    <s v="Sports Direct"/>
    <d v="2021-08-31T00:00:00"/>
    <x v="1"/>
    <x v="1"/>
    <s v="Dallas"/>
    <x v="1"/>
    <x v="0"/>
    <n v="24.999999999999996"/>
    <n v="525"/>
    <n v="13124.999999999998"/>
    <x v="1"/>
    <x v="6"/>
    <x v="6"/>
    <x v="6"/>
    <x v="1"/>
  </r>
  <r>
    <s v="Sports Direct"/>
    <d v="2021-09-01T00:00:00"/>
    <x v="1"/>
    <x v="1"/>
    <s v="Dallas"/>
    <x v="1"/>
    <x v="1"/>
    <n v="30.000000000000004"/>
    <n v="425"/>
    <n v="12750.000000000002"/>
    <x v="1"/>
    <x v="7"/>
    <x v="0"/>
    <x v="7"/>
    <x v="1"/>
  </r>
  <r>
    <s v="Sports Direct"/>
    <d v="2021-09-02T00:00:00"/>
    <x v="1"/>
    <x v="1"/>
    <s v="Dallas"/>
    <x v="0"/>
    <x v="2"/>
    <n v="35"/>
    <n v="325"/>
    <n v="11375"/>
    <x v="1"/>
    <x v="7"/>
    <x v="1"/>
    <x v="7"/>
    <x v="1"/>
  </r>
  <r>
    <s v="Sports Direct"/>
    <d v="2021-09-03T00:00:00"/>
    <x v="1"/>
    <x v="1"/>
    <s v="Dallas"/>
    <x v="1"/>
    <x v="2"/>
    <n v="30.000000000000004"/>
    <n v="600"/>
    <n v="18000.000000000004"/>
    <x v="1"/>
    <x v="7"/>
    <x v="2"/>
    <x v="7"/>
    <x v="1"/>
  </r>
  <r>
    <s v="Sports Direct"/>
    <d v="2021-09-04T00:00:00"/>
    <x v="1"/>
    <x v="1"/>
    <s v="Dallas"/>
    <x v="0"/>
    <x v="0"/>
    <n v="20"/>
    <n v="750"/>
    <n v="15000"/>
    <x v="1"/>
    <x v="7"/>
    <x v="3"/>
    <x v="7"/>
    <x v="1"/>
  </r>
  <r>
    <s v="Sports Direct"/>
    <d v="2021-09-05T00:00:00"/>
    <x v="1"/>
    <x v="1"/>
    <s v="Dallas"/>
    <x v="0"/>
    <x v="1"/>
    <n v="30.000000000000004"/>
    <n v="775"/>
    <n v="23250.000000000004"/>
    <x v="1"/>
    <x v="7"/>
    <x v="4"/>
    <x v="7"/>
    <x v="1"/>
  </r>
  <r>
    <s v="Sports Direct"/>
    <d v="2021-09-06T00:00:00"/>
    <x v="1"/>
    <x v="1"/>
    <s v="Dallas"/>
    <x v="1"/>
    <x v="0"/>
    <n v="24.999999999999996"/>
    <n v="625"/>
    <n v="15624.999999999998"/>
    <x v="1"/>
    <x v="7"/>
    <x v="5"/>
    <x v="7"/>
    <x v="1"/>
  </r>
  <r>
    <s v="Sports Direct"/>
    <d v="2021-09-07T00:00:00"/>
    <x v="1"/>
    <x v="1"/>
    <s v="Dallas"/>
    <x v="1"/>
    <x v="1"/>
    <n v="35"/>
    <n v="550"/>
    <n v="19250"/>
    <x v="1"/>
    <x v="7"/>
    <x v="6"/>
    <x v="7"/>
    <x v="1"/>
  </r>
  <r>
    <s v="Sports Direct"/>
    <d v="2021-09-08T00:00:00"/>
    <x v="1"/>
    <x v="1"/>
    <s v="Dallas"/>
    <x v="0"/>
    <x v="2"/>
    <n v="50"/>
    <n v="450"/>
    <n v="22500"/>
    <x v="1"/>
    <x v="7"/>
    <x v="0"/>
    <x v="7"/>
    <x v="1"/>
  </r>
  <r>
    <s v="Sports Direct"/>
    <d v="2021-09-09T00:00:00"/>
    <x v="1"/>
    <x v="1"/>
    <s v="Dallas"/>
    <x v="1"/>
    <x v="2"/>
    <n v="45"/>
    <n v="800"/>
    <n v="36000"/>
    <x v="1"/>
    <x v="7"/>
    <x v="1"/>
    <x v="7"/>
    <x v="1"/>
  </r>
  <r>
    <s v="Sports Direct"/>
    <d v="2021-09-10T00:00:00"/>
    <x v="1"/>
    <x v="1"/>
    <s v="Dallas"/>
    <x v="0"/>
    <x v="0"/>
    <n v="45"/>
    <n v="800"/>
    <n v="36000"/>
    <x v="1"/>
    <x v="7"/>
    <x v="2"/>
    <x v="7"/>
    <x v="1"/>
  </r>
  <r>
    <s v="Sports Direct"/>
    <d v="2021-09-11T00:00:00"/>
    <x v="1"/>
    <x v="1"/>
    <s v="Dallas"/>
    <x v="0"/>
    <x v="1"/>
    <n v="50"/>
    <n v="800"/>
    <n v="40000"/>
    <x v="1"/>
    <x v="7"/>
    <x v="3"/>
    <x v="7"/>
    <x v="1"/>
  </r>
  <r>
    <s v="Sports Direct"/>
    <d v="2021-09-12T00:00:00"/>
    <x v="1"/>
    <x v="1"/>
    <s v="Dallas"/>
    <x v="1"/>
    <x v="0"/>
    <n v="45"/>
    <n v="650"/>
    <n v="29250"/>
    <x v="1"/>
    <x v="7"/>
    <x v="4"/>
    <x v="7"/>
    <x v="1"/>
  </r>
  <r>
    <s v="Sports Direct"/>
    <d v="2021-09-13T00:00:00"/>
    <x v="1"/>
    <x v="1"/>
    <s v="Dallas"/>
    <x v="1"/>
    <x v="1"/>
    <n v="45"/>
    <n v="600"/>
    <n v="27000"/>
    <x v="1"/>
    <x v="7"/>
    <x v="5"/>
    <x v="7"/>
    <x v="1"/>
  </r>
  <r>
    <s v="Sports Direct"/>
    <d v="2021-09-14T00:00:00"/>
    <x v="1"/>
    <x v="1"/>
    <s v="Dallas"/>
    <x v="0"/>
    <x v="2"/>
    <n v="50"/>
    <n v="500"/>
    <n v="25000"/>
    <x v="1"/>
    <x v="7"/>
    <x v="6"/>
    <x v="7"/>
    <x v="1"/>
  </r>
  <r>
    <s v="Sports Direct"/>
    <d v="2021-09-15T00:00:00"/>
    <x v="1"/>
    <x v="1"/>
    <s v="Dallas"/>
    <x v="1"/>
    <x v="2"/>
    <n v="55.000000000000007"/>
    <n v="875"/>
    <n v="48125.000000000007"/>
    <x v="1"/>
    <x v="7"/>
    <x v="0"/>
    <x v="7"/>
    <x v="1"/>
  </r>
  <r>
    <s v="Sports Direct"/>
    <d v="2021-09-16T00:00:00"/>
    <x v="1"/>
    <x v="1"/>
    <s v="Dallas"/>
    <x v="0"/>
    <x v="0"/>
    <n v="45"/>
    <n v="825"/>
    <n v="37125"/>
    <x v="1"/>
    <x v="7"/>
    <x v="1"/>
    <x v="7"/>
    <x v="1"/>
  </r>
  <r>
    <s v="Sports Direct"/>
    <d v="2021-09-17T00:00:00"/>
    <x v="1"/>
    <x v="1"/>
    <s v="Dallas"/>
    <x v="0"/>
    <x v="1"/>
    <n v="50"/>
    <n v="825"/>
    <n v="41250"/>
    <x v="1"/>
    <x v="7"/>
    <x v="2"/>
    <x v="7"/>
    <x v="1"/>
  </r>
  <r>
    <s v="Sports Direct"/>
    <d v="2021-09-18T00:00:00"/>
    <x v="1"/>
    <x v="1"/>
    <s v="Dallas"/>
    <x v="1"/>
    <x v="0"/>
    <n v="45"/>
    <n v="975"/>
    <n v="43875"/>
    <x v="1"/>
    <x v="7"/>
    <x v="3"/>
    <x v="7"/>
    <x v="1"/>
  </r>
  <r>
    <s v="Sports Direct"/>
    <d v="2021-09-19T00:00:00"/>
    <x v="1"/>
    <x v="1"/>
    <s v="Dallas"/>
    <x v="1"/>
    <x v="1"/>
    <n v="45"/>
    <n v="575"/>
    <n v="25875"/>
    <x v="1"/>
    <x v="7"/>
    <x v="4"/>
    <x v="7"/>
    <x v="1"/>
  </r>
  <r>
    <s v="Sports Direct"/>
    <d v="2021-09-20T00:00:00"/>
    <x v="1"/>
    <x v="1"/>
    <s v="Dallas"/>
    <x v="0"/>
    <x v="2"/>
    <n v="50"/>
    <n v="575"/>
    <n v="28750"/>
    <x v="1"/>
    <x v="7"/>
    <x v="5"/>
    <x v="7"/>
    <x v="1"/>
  </r>
  <r>
    <s v="Sports Direct"/>
    <d v="2021-09-21T00:00:00"/>
    <x v="1"/>
    <x v="1"/>
    <s v="Dallas"/>
    <x v="1"/>
    <x v="2"/>
    <n v="60"/>
    <n v="850"/>
    <n v="51000"/>
    <x v="1"/>
    <x v="7"/>
    <x v="6"/>
    <x v="7"/>
    <x v="1"/>
  </r>
  <r>
    <s v="Sports Direct"/>
    <d v="2021-09-22T00:00:00"/>
    <x v="1"/>
    <x v="1"/>
    <s v="Dallas"/>
    <x v="0"/>
    <x v="0"/>
    <n v="50"/>
    <n v="800"/>
    <n v="40000"/>
    <x v="1"/>
    <x v="7"/>
    <x v="0"/>
    <x v="7"/>
    <x v="1"/>
  </r>
  <r>
    <s v="Sports Direct"/>
    <d v="2021-09-23T00:00:00"/>
    <x v="1"/>
    <x v="1"/>
    <s v="Dallas"/>
    <x v="0"/>
    <x v="1"/>
    <n v="55.000000000000007"/>
    <n v="800"/>
    <n v="44000.000000000007"/>
    <x v="1"/>
    <x v="7"/>
    <x v="1"/>
    <x v="7"/>
    <x v="1"/>
  </r>
  <r>
    <s v="Sports Direct"/>
    <d v="2021-09-24T00:00:00"/>
    <x v="1"/>
    <x v="1"/>
    <s v="Dallas"/>
    <x v="1"/>
    <x v="0"/>
    <n v="50"/>
    <n v="975"/>
    <n v="48750"/>
    <x v="1"/>
    <x v="7"/>
    <x v="2"/>
    <x v="7"/>
    <x v="1"/>
  </r>
  <r>
    <s v="Sports Direct"/>
    <d v="2021-09-25T00:00:00"/>
    <x v="1"/>
    <x v="1"/>
    <s v="Dallas"/>
    <x v="1"/>
    <x v="1"/>
    <n v="50"/>
    <n v="525"/>
    <n v="26250"/>
    <x v="1"/>
    <x v="7"/>
    <x v="3"/>
    <x v="7"/>
    <x v="1"/>
  </r>
  <r>
    <s v="Sports Direct"/>
    <d v="2021-09-26T00:00:00"/>
    <x v="1"/>
    <x v="1"/>
    <s v="Dallas"/>
    <x v="0"/>
    <x v="2"/>
    <n v="55.000000000000007"/>
    <n v="525"/>
    <n v="28875.000000000004"/>
    <x v="1"/>
    <x v="7"/>
    <x v="4"/>
    <x v="7"/>
    <x v="1"/>
  </r>
  <r>
    <s v="Sports Direct"/>
    <d v="2021-09-27T00:00:00"/>
    <x v="1"/>
    <x v="1"/>
    <s v="Dallas"/>
    <x v="1"/>
    <x v="2"/>
    <n v="60"/>
    <n v="775"/>
    <n v="46500"/>
    <x v="1"/>
    <x v="7"/>
    <x v="5"/>
    <x v="7"/>
    <x v="1"/>
  </r>
  <r>
    <s v="Sports Direct"/>
    <d v="2021-09-28T00:00:00"/>
    <x v="1"/>
    <x v="1"/>
    <s v="Dallas"/>
    <x v="0"/>
    <x v="0"/>
    <n v="55.000000000000007"/>
    <n v="725"/>
    <n v="39875.000000000007"/>
    <x v="1"/>
    <x v="7"/>
    <x v="6"/>
    <x v="7"/>
    <x v="1"/>
  </r>
  <r>
    <s v="Sports Direct"/>
    <d v="2021-09-29T00:00:00"/>
    <x v="1"/>
    <x v="1"/>
    <s v="Dallas"/>
    <x v="0"/>
    <x v="1"/>
    <n v="55.000000000000007"/>
    <n v="675"/>
    <n v="37125.000000000007"/>
    <x v="1"/>
    <x v="7"/>
    <x v="0"/>
    <x v="7"/>
    <x v="1"/>
  </r>
  <r>
    <s v="Sports Direct"/>
    <d v="2021-09-30T00:00:00"/>
    <x v="1"/>
    <x v="1"/>
    <s v="Dallas"/>
    <x v="1"/>
    <x v="0"/>
    <n v="60"/>
    <n v="725"/>
    <n v="43500"/>
    <x v="1"/>
    <x v="7"/>
    <x v="1"/>
    <x v="7"/>
    <x v="1"/>
  </r>
  <r>
    <s v="Sports Direct"/>
    <d v="2021-10-01T00:00:00"/>
    <x v="1"/>
    <x v="1"/>
    <s v="Dallas"/>
    <x v="1"/>
    <x v="1"/>
    <n v="60"/>
    <n v="450"/>
    <n v="27000"/>
    <x v="1"/>
    <x v="8"/>
    <x v="2"/>
    <x v="8"/>
    <x v="1"/>
  </r>
  <r>
    <s v="Sports Direct"/>
    <d v="2021-10-02T00:00:00"/>
    <x v="1"/>
    <x v="1"/>
    <s v="Dallas"/>
    <x v="0"/>
    <x v="2"/>
    <n v="55.000000000000007"/>
    <n v="450"/>
    <n v="24750.000000000004"/>
    <x v="1"/>
    <x v="8"/>
    <x v="3"/>
    <x v="8"/>
    <x v="1"/>
  </r>
  <r>
    <s v="Sports Direct"/>
    <d v="2021-10-03T00:00:00"/>
    <x v="1"/>
    <x v="1"/>
    <s v="Dallas"/>
    <x v="1"/>
    <x v="2"/>
    <n v="50"/>
    <n v="675"/>
    <n v="33750"/>
    <x v="1"/>
    <x v="8"/>
    <x v="4"/>
    <x v="8"/>
    <x v="1"/>
  </r>
  <r>
    <s v="Sports Direct"/>
    <d v="2021-10-04T00:00:00"/>
    <x v="1"/>
    <x v="1"/>
    <s v="Dallas"/>
    <x v="0"/>
    <x v="0"/>
    <n v="40"/>
    <n v="625"/>
    <n v="25000"/>
    <x v="1"/>
    <x v="8"/>
    <x v="5"/>
    <x v="8"/>
    <x v="1"/>
  </r>
  <r>
    <s v="Sports Direct"/>
    <d v="2021-10-05T00:00:00"/>
    <x v="1"/>
    <x v="1"/>
    <s v="Dallas"/>
    <x v="0"/>
    <x v="1"/>
    <n v="40"/>
    <n v="625"/>
    <n v="25000"/>
    <x v="1"/>
    <x v="8"/>
    <x v="6"/>
    <x v="8"/>
    <x v="1"/>
  </r>
  <r>
    <s v="Sports Direct"/>
    <d v="2021-10-06T00:00:00"/>
    <x v="1"/>
    <x v="1"/>
    <s v="Dallas"/>
    <x v="1"/>
    <x v="0"/>
    <n v="45"/>
    <n v="575"/>
    <n v="25875"/>
    <x v="1"/>
    <x v="8"/>
    <x v="0"/>
    <x v="8"/>
    <x v="1"/>
  </r>
  <r>
    <s v="Sports Direct"/>
    <d v="2021-10-07T00:00:00"/>
    <x v="1"/>
    <x v="1"/>
    <s v="Dallas"/>
    <x v="1"/>
    <x v="1"/>
    <n v="45"/>
    <n v="425"/>
    <n v="19125"/>
    <x v="1"/>
    <x v="8"/>
    <x v="1"/>
    <x v="8"/>
    <x v="1"/>
  </r>
  <r>
    <s v="Sports Direct"/>
    <d v="2021-10-08T00:00:00"/>
    <x v="1"/>
    <x v="1"/>
    <s v="Dallas"/>
    <x v="0"/>
    <x v="2"/>
    <n v="40"/>
    <n v="400"/>
    <n v="16000"/>
    <x v="1"/>
    <x v="8"/>
    <x v="2"/>
    <x v="8"/>
    <x v="1"/>
  </r>
  <r>
    <s v="Sports Direct"/>
    <d v="2021-10-09T00:00:00"/>
    <x v="1"/>
    <x v="1"/>
    <s v="Dallas"/>
    <x v="1"/>
    <x v="2"/>
    <n v="50"/>
    <n v="575"/>
    <n v="28750"/>
    <x v="1"/>
    <x v="8"/>
    <x v="3"/>
    <x v="8"/>
    <x v="1"/>
  </r>
  <r>
    <s v="Sports Direct"/>
    <d v="2021-10-10T00:00:00"/>
    <x v="1"/>
    <x v="1"/>
    <s v="Dallas"/>
    <x v="0"/>
    <x v="0"/>
    <n v="40"/>
    <n v="725"/>
    <n v="29000"/>
    <x v="1"/>
    <x v="8"/>
    <x v="4"/>
    <x v="8"/>
    <x v="1"/>
  </r>
  <r>
    <s v="Sports Direct"/>
    <d v="2021-10-11T00:00:00"/>
    <x v="1"/>
    <x v="1"/>
    <s v="Dallas"/>
    <x v="0"/>
    <x v="1"/>
    <n v="40"/>
    <n v="725"/>
    <n v="29000"/>
    <x v="1"/>
    <x v="8"/>
    <x v="5"/>
    <x v="8"/>
    <x v="1"/>
  </r>
  <r>
    <s v="Sports Direct"/>
    <d v="2021-10-12T00:00:00"/>
    <x v="1"/>
    <x v="1"/>
    <s v="Dallas"/>
    <x v="1"/>
    <x v="0"/>
    <n v="65"/>
    <n v="650"/>
    <n v="42250"/>
    <x v="1"/>
    <x v="8"/>
    <x v="6"/>
    <x v="8"/>
    <x v="1"/>
  </r>
  <r>
    <s v="Sports Direct"/>
    <d v="2021-10-13T00:00:00"/>
    <x v="1"/>
    <x v="1"/>
    <s v="Dallas"/>
    <x v="1"/>
    <x v="1"/>
    <n v="65"/>
    <n v="500"/>
    <n v="32500"/>
    <x v="1"/>
    <x v="8"/>
    <x v="0"/>
    <x v="8"/>
    <x v="1"/>
  </r>
  <r>
    <s v="Sports Direct"/>
    <d v="2021-10-14T00:00:00"/>
    <x v="1"/>
    <x v="1"/>
    <s v="Dallas"/>
    <x v="0"/>
    <x v="2"/>
    <n v="60"/>
    <n v="475"/>
    <n v="28500"/>
    <x v="1"/>
    <x v="8"/>
    <x v="1"/>
    <x v="8"/>
    <x v="1"/>
  </r>
  <r>
    <s v="Sports Direct"/>
    <d v="2021-10-15T00:00:00"/>
    <x v="1"/>
    <x v="1"/>
    <s v="Dallas"/>
    <x v="1"/>
    <x v="2"/>
    <n v="70"/>
    <n v="675"/>
    <n v="47250"/>
    <x v="1"/>
    <x v="8"/>
    <x v="2"/>
    <x v="8"/>
    <x v="1"/>
  </r>
  <r>
    <s v="Sports Direct"/>
    <d v="2021-10-16T00:00:00"/>
    <x v="1"/>
    <x v="1"/>
    <s v="Dallas"/>
    <x v="0"/>
    <x v="0"/>
    <n v="60"/>
    <n v="825"/>
    <n v="49500"/>
    <x v="1"/>
    <x v="8"/>
    <x v="3"/>
    <x v="8"/>
    <x v="1"/>
  </r>
  <r>
    <s v="Sports Direct"/>
    <d v="2021-10-17T00:00:00"/>
    <x v="1"/>
    <x v="1"/>
    <s v="Dallas"/>
    <x v="0"/>
    <x v="1"/>
    <n v="60"/>
    <n v="825"/>
    <n v="49500"/>
    <x v="1"/>
    <x v="8"/>
    <x v="4"/>
    <x v="8"/>
    <x v="1"/>
  </r>
  <r>
    <s v="Sports Direct"/>
    <d v="2021-10-18T00:00:00"/>
    <x v="1"/>
    <x v="1"/>
    <s v="Dallas"/>
    <x v="1"/>
    <x v="0"/>
    <n v="65"/>
    <n v="725"/>
    <n v="47125"/>
    <x v="1"/>
    <x v="8"/>
    <x v="5"/>
    <x v="8"/>
    <x v="1"/>
  </r>
  <r>
    <s v="Sports Direct"/>
    <d v="2021-10-19T00:00:00"/>
    <x v="1"/>
    <x v="1"/>
    <s v="Dallas"/>
    <x v="1"/>
    <x v="1"/>
    <n v="65"/>
    <n v="575"/>
    <n v="37375"/>
    <x v="1"/>
    <x v="8"/>
    <x v="6"/>
    <x v="8"/>
    <x v="1"/>
  </r>
  <r>
    <s v="Sports Direct"/>
    <d v="2021-10-20T00:00:00"/>
    <x v="1"/>
    <x v="1"/>
    <s v="Dallas"/>
    <x v="0"/>
    <x v="2"/>
    <n v="60"/>
    <n v="525"/>
    <n v="31500"/>
    <x v="1"/>
    <x v="8"/>
    <x v="0"/>
    <x v="8"/>
    <x v="1"/>
  </r>
  <r>
    <s v="Sports Direct"/>
    <d v="2021-10-21T00:00:00"/>
    <x v="1"/>
    <x v="1"/>
    <s v="Dallas"/>
    <x v="1"/>
    <x v="2"/>
    <n v="70"/>
    <n v="775"/>
    <n v="54250"/>
    <x v="1"/>
    <x v="8"/>
    <x v="1"/>
    <x v="8"/>
    <x v="1"/>
  </r>
  <r>
    <s v="Foot Locker"/>
    <d v="2021-10-22T00:00:00"/>
    <x v="1"/>
    <x v="1"/>
    <s v="Dallas"/>
    <x v="0"/>
    <x v="0"/>
    <n v="45"/>
    <n v="425"/>
    <n v="19125"/>
    <x v="1"/>
    <x v="8"/>
    <x v="2"/>
    <x v="8"/>
    <x v="1"/>
  </r>
  <r>
    <s v="Foot Locker"/>
    <d v="2021-10-23T00:00:00"/>
    <x v="1"/>
    <x v="1"/>
    <s v="Dallas"/>
    <x v="0"/>
    <x v="1"/>
    <n v="45"/>
    <n v="225"/>
    <n v="10125"/>
    <x v="1"/>
    <x v="8"/>
    <x v="3"/>
    <x v="8"/>
    <x v="1"/>
  </r>
  <r>
    <s v="Foot Locker"/>
    <d v="2021-10-24T00:00:00"/>
    <x v="1"/>
    <x v="1"/>
    <s v="Dallas"/>
    <x v="1"/>
    <x v="0"/>
    <n v="35"/>
    <n v="225"/>
    <n v="7875"/>
    <x v="1"/>
    <x v="8"/>
    <x v="4"/>
    <x v="8"/>
    <x v="1"/>
  </r>
  <r>
    <s v="Foot Locker"/>
    <d v="2021-10-25T00:00:00"/>
    <x v="1"/>
    <x v="1"/>
    <s v="Dallas"/>
    <x v="1"/>
    <x v="1"/>
    <n v="40"/>
    <n v="75"/>
    <n v="3000"/>
    <x v="1"/>
    <x v="8"/>
    <x v="5"/>
    <x v="8"/>
    <x v="1"/>
  </r>
  <r>
    <s v="Foot Locker"/>
    <d v="2021-10-26T00:00:00"/>
    <x v="0"/>
    <x v="4"/>
    <s v="Philadelphia"/>
    <x v="0"/>
    <x v="2"/>
    <n v="54.999999999999993"/>
    <n v="125"/>
    <n v="6874.9999999999991"/>
    <x v="1"/>
    <x v="8"/>
    <x v="6"/>
    <x v="8"/>
    <x v="1"/>
  </r>
  <r>
    <s v="Foot Locker"/>
    <d v="2021-10-27T00:00:00"/>
    <x v="0"/>
    <x v="4"/>
    <s v="Philadelphia"/>
    <x v="1"/>
    <x v="2"/>
    <n v="45"/>
    <n v="225"/>
    <n v="10125"/>
    <x v="1"/>
    <x v="8"/>
    <x v="0"/>
    <x v="8"/>
    <x v="1"/>
  </r>
  <r>
    <s v="Foot Locker"/>
    <d v="2021-10-28T00:00:00"/>
    <x v="0"/>
    <x v="4"/>
    <s v="Philadelphia"/>
    <x v="0"/>
    <x v="0"/>
    <n v="45"/>
    <n v="475"/>
    <n v="21375"/>
    <x v="1"/>
    <x v="8"/>
    <x v="1"/>
    <x v="8"/>
    <x v="1"/>
  </r>
  <r>
    <s v="Foot Locker"/>
    <d v="2021-10-29T00:00:00"/>
    <x v="0"/>
    <x v="4"/>
    <s v="Philadelphia"/>
    <x v="0"/>
    <x v="1"/>
    <n v="45"/>
    <n v="125"/>
    <n v="5625"/>
    <x v="1"/>
    <x v="8"/>
    <x v="2"/>
    <x v="8"/>
    <x v="1"/>
  </r>
  <r>
    <s v="Foot Locker"/>
    <d v="2021-10-30T00:00:00"/>
    <x v="0"/>
    <x v="4"/>
    <s v="Philadelphia"/>
    <x v="1"/>
    <x v="0"/>
    <n v="35"/>
    <n v="175"/>
    <n v="6125"/>
    <x v="1"/>
    <x v="8"/>
    <x v="3"/>
    <x v="8"/>
    <x v="1"/>
  </r>
  <r>
    <s v="Foot Locker"/>
    <d v="2021-10-31T00:00:00"/>
    <x v="0"/>
    <x v="4"/>
    <s v="Philadelphia"/>
    <x v="1"/>
    <x v="1"/>
    <n v="40"/>
    <n v="50"/>
    <n v="2000"/>
    <x v="1"/>
    <x v="8"/>
    <x v="4"/>
    <x v="8"/>
    <x v="1"/>
  </r>
  <r>
    <s v="Foot Locker"/>
    <d v="2021-11-01T00:00:00"/>
    <x v="0"/>
    <x v="4"/>
    <s v="Philadelphia"/>
    <x v="0"/>
    <x v="2"/>
    <n v="54.999999999999993"/>
    <n v="125"/>
    <n v="6874.9999999999991"/>
    <x v="1"/>
    <x v="9"/>
    <x v="5"/>
    <x v="9"/>
    <x v="1"/>
  </r>
  <r>
    <s v="Foot Locker"/>
    <d v="2021-11-02T00:00:00"/>
    <x v="0"/>
    <x v="4"/>
    <s v="Philadelphia"/>
    <x v="1"/>
    <x v="2"/>
    <n v="45"/>
    <n v="225"/>
    <n v="10125"/>
    <x v="1"/>
    <x v="9"/>
    <x v="6"/>
    <x v="9"/>
    <x v="1"/>
  </r>
  <r>
    <s v="Foot Locker"/>
    <d v="2021-11-03T00:00:00"/>
    <x v="0"/>
    <x v="4"/>
    <s v="Philadelphia"/>
    <x v="0"/>
    <x v="0"/>
    <n v="50"/>
    <n v="445"/>
    <n v="22250"/>
    <x v="1"/>
    <x v="9"/>
    <x v="0"/>
    <x v="9"/>
    <x v="1"/>
  </r>
  <r>
    <s v="Foot Locker"/>
    <d v="2021-11-04T00:00:00"/>
    <x v="0"/>
    <x v="4"/>
    <s v="Philadelphia"/>
    <x v="0"/>
    <x v="1"/>
    <n v="50"/>
    <n v="150"/>
    <n v="7500"/>
    <x v="1"/>
    <x v="9"/>
    <x v="1"/>
    <x v="9"/>
    <x v="1"/>
  </r>
  <r>
    <s v="Foot Locker"/>
    <d v="2021-11-05T00:00:00"/>
    <x v="0"/>
    <x v="4"/>
    <s v="Philadelphia"/>
    <x v="1"/>
    <x v="0"/>
    <n v="40"/>
    <n v="175"/>
    <n v="7000"/>
    <x v="1"/>
    <x v="9"/>
    <x v="2"/>
    <x v="9"/>
    <x v="1"/>
  </r>
  <r>
    <s v="Foot Locker"/>
    <d v="2021-11-06T00:00:00"/>
    <x v="0"/>
    <x v="4"/>
    <s v="Philadelphia"/>
    <x v="1"/>
    <x v="1"/>
    <n v="45"/>
    <n v="25"/>
    <n v="1125"/>
    <x v="1"/>
    <x v="9"/>
    <x v="3"/>
    <x v="9"/>
    <x v="1"/>
  </r>
  <r>
    <s v="Foot Locker"/>
    <d v="2021-11-07T00:00:00"/>
    <x v="0"/>
    <x v="4"/>
    <s v="Philadelphia"/>
    <x v="0"/>
    <x v="2"/>
    <n v="60"/>
    <n v="75"/>
    <n v="4500"/>
    <x v="1"/>
    <x v="9"/>
    <x v="4"/>
    <x v="9"/>
    <x v="1"/>
  </r>
  <r>
    <s v="Foot Locker"/>
    <d v="2021-11-08T00:00:00"/>
    <x v="0"/>
    <x v="4"/>
    <s v="Philadelphia"/>
    <x v="1"/>
    <x v="2"/>
    <n v="50"/>
    <n v="175"/>
    <n v="8750"/>
    <x v="1"/>
    <x v="9"/>
    <x v="5"/>
    <x v="9"/>
    <x v="1"/>
  </r>
  <r>
    <s v="Foot Locker"/>
    <d v="2021-11-09T00:00:00"/>
    <x v="0"/>
    <x v="4"/>
    <s v="Philadelphia"/>
    <x v="0"/>
    <x v="0"/>
    <n v="50"/>
    <n v="450"/>
    <n v="22500"/>
    <x v="1"/>
    <x v="9"/>
    <x v="6"/>
    <x v="9"/>
    <x v="1"/>
  </r>
  <r>
    <s v="Foot Locker"/>
    <d v="2021-11-10T00:00:00"/>
    <x v="0"/>
    <x v="4"/>
    <s v="Philadelphia"/>
    <x v="0"/>
    <x v="1"/>
    <n v="50"/>
    <n v="150"/>
    <n v="7500"/>
    <x v="1"/>
    <x v="9"/>
    <x v="0"/>
    <x v="9"/>
    <x v="1"/>
  </r>
  <r>
    <s v="Foot Locker"/>
    <d v="2021-11-11T00:00:00"/>
    <x v="0"/>
    <x v="4"/>
    <s v="Philadelphia"/>
    <x v="1"/>
    <x v="0"/>
    <n v="40"/>
    <n v="150"/>
    <n v="6000"/>
    <x v="1"/>
    <x v="9"/>
    <x v="1"/>
    <x v="9"/>
    <x v="1"/>
  </r>
  <r>
    <s v="Foot Locker"/>
    <d v="2021-11-12T00:00:00"/>
    <x v="0"/>
    <x v="4"/>
    <s v="Philadelphia"/>
    <x v="1"/>
    <x v="1"/>
    <n v="45"/>
    <n v="75"/>
    <n v="3375"/>
    <x v="1"/>
    <x v="9"/>
    <x v="2"/>
    <x v="9"/>
    <x v="1"/>
  </r>
  <r>
    <s v="Foot Locker"/>
    <d v="2021-11-13T00:00:00"/>
    <x v="0"/>
    <x v="4"/>
    <s v="Philadelphia"/>
    <x v="0"/>
    <x v="2"/>
    <n v="60"/>
    <n v="75"/>
    <n v="4500"/>
    <x v="1"/>
    <x v="9"/>
    <x v="3"/>
    <x v="9"/>
    <x v="1"/>
  </r>
  <r>
    <s v="Foot Locker"/>
    <d v="2021-11-14T00:00:00"/>
    <x v="0"/>
    <x v="4"/>
    <s v="Philadelphia"/>
    <x v="1"/>
    <x v="2"/>
    <n v="50"/>
    <n v="200"/>
    <n v="10000"/>
    <x v="1"/>
    <x v="9"/>
    <x v="4"/>
    <x v="9"/>
    <x v="1"/>
  </r>
  <r>
    <s v="Foot Locker"/>
    <d v="2021-11-15T00:00:00"/>
    <x v="0"/>
    <x v="4"/>
    <s v="Philadelphia"/>
    <x v="0"/>
    <x v="0"/>
    <n v="60"/>
    <n v="470"/>
    <n v="28200"/>
    <x v="1"/>
    <x v="9"/>
    <x v="5"/>
    <x v="9"/>
    <x v="1"/>
  </r>
  <r>
    <s v="Foot Locker"/>
    <d v="2021-11-16T00:00:00"/>
    <x v="0"/>
    <x v="4"/>
    <s v="Philadelphia"/>
    <x v="0"/>
    <x v="1"/>
    <n v="60.000000000000007"/>
    <n v="175"/>
    <n v="10500.000000000002"/>
    <x v="1"/>
    <x v="9"/>
    <x v="6"/>
    <x v="9"/>
    <x v="1"/>
  </r>
  <r>
    <s v="Foot Locker"/>
    <d v="2021-11-17T00:00:00"/>
    <x v="0"/>
    <x v="4"/>
    <s v="Philadelphia"/>
    <x v="1"/>
    <x v="0"/>
    <n v="55.000000000000007"/>
    <n v="150"/>
    <n v="8250.0000000000018"/>
    <x v="1"/>
    <x v="9"/>
    <x v="0"/>
    <x v="9"/>
    <x v="1"/>
  </r>
  <r>
    <s v="Foot Locker"/>
    <d v="2021-11-18T00:00:00"/>
    <x v="0"/>
    <x v="4"/>
    <s v="Philadelphia"/>
    <x v="1"/>
    <x v="1"/>
    <n v="55.000000000000007"/>
    <n v="100"/>
    <n v="5500.0000000000009"/>
    <x v="1"/>
    <x v="9"/>
    <x v="1"/>
    <x v="9"/>
    <x v="1"/>
  </r>
  <r>
    <s v="Foot Locker"/>
    <d v="2021-11-19T00:00:00"/>
    <x v="0"/>
    <x v="4"/>
    <s v="Philadelphia"/>
    <x v="0"/>
    <x v="2"/>
    <n v="65"/>
    <n v="125"/>
    <n v="8125"/>
    <x v="1"/>
    <x v="9"/>
    <x v="2"/>
    <x v="9"/>
    <x v="1"/>
  </r>
  <r>
    <s v="Foot Locker"/>
    <d v="2021-11-20T00:00:00"/>
    <x v="0"/>
    <x v="4"/>
    <s v="Philadelphia"/>
    <x v="1"/>
    <x v="2"/>
    <n v="70"/>
    <n v="250"/>
    <n v="17500"/>
    <x v="1"/>
    <x v="9"/>
    <x v="3"/>
    <x v="9"/>
    <x v="1"/>
  </r>
  <r>
    <s v="Foot Locker"/>
    <d v="2021-11-21T00:00:00"/>
    <x v="0"/>
    <x v="4"/>
    <s v="Philadelphia"/>
    <x v="0"/>
    <x v="0"/>
    <n v="65"/>
    <n v="500"/>
    <n v="32500"/>
    <x v="1"/>
    <x v="9"/>
    <x v="4"/>
    <x v="9"/>
    <x v="1"/>
  </r>
  <r>
    <s v="Foot Locker"/>
    <d v="2021-11-22T00:00:00"/>
    <x v="0"/>
    <x v="4"/>
    <s v="Philadelphia"/>
    <x v="0"/>
    <x v="1"/>
    <n v="60.000000000000007"/>
    <n v="250"/>
    <n v="15000.000000000002"/>
    <x v="1"/>
    <x v="9"/>
    <x v="5"/>
    <x v="9"/>
    <x v="1"/>
  </r>
  <r>
    <s v="Foot Locker"/>
    <d v="2021-11-23T00:00:00"/>
    <x v="0"/>
    <x v="4"/>
    <s v="Philadelphia"/>
    <x v="1"/>
    <x v="0"/>
    <n v="55.000000000000007"/>
    <n v="175"/>
    <n v="9625.0000000000018"/>
    <x v="1"/>
    <x v="9"/>
    <x v="6"/>
    <x v="9"/>
    <x v="1"/>
  </r>
  <r>
    <s v="Foot Locker"/>
    <d v="2021-11-24T00:00:00"/>
    <x v="0"/>
    <x v="4"/>
    <s v="Philadelphia"/>
    <x v="1"/>
    <x v="1"/>
    <n v="55.000000000000007"/>
    <n v="150"/>
    <n v="8250.0000000000018"/>
    <x v="1"/>
    <x v="9"/>
    <x v="0"/>
    <x v="9"/>
    <x v="1"/>
  </r>
  <r>
    <s v="Foot Locker"/>
    <d v="2021-11-25T00:00:00"/>
    <x v="0"/>
    <x v="4"/>
    <s v="Philadelphia"/>
    <x v="0"/>
    <x v="2"/>
    <n v="65"/>
    <n v="150"/>
    <n v="9750"/>
    <x v="1"/>
    <x v="9"/>
    <x v="1"/>
    <x v="9"/>
    <x v="1"/>
  </r>
  <r>
    <s v="Foot Locker"/>
    <d v="2021-11-26T00:00:00"/>
    <x v="0"/>
    <x v="4"/>
    <s v="Philadelphia"/>
    <x v="1"/>
    <x v="2"/>
    <n v="70"/>
    <n v="300"/>
    <n v="21000"/>
    <x v="1"/>
    <x v="9"/>
    <x v="2"/>
    <x v="9"/>
    <x v="1"/>
  </r>
  <r>
    <s v="Foot Locker"/>
    <d v="2021-11-27T00:00:00"/>
    <x v="0"/>
    <x v="4"/>
    <s v="Philadelphia"/>
    <x v="0"/>
    <x v="0"/>
    <n v="65"/>
    <n v="500"/>
    <n v="32500"/>
    <x v="1"/>
    <x v="9"/>
    <x v="3"/>
    <x v="9"/>
    <x v="1"/>
  </r>
  <r>
    <s v="Foot Locker"/>
    <d v="2021-11-28T00:00:00"/>
    <x v="0"/>
    <x v="4"/>
    <s v="Philadelphia"/>
    <x v="0"/>
    <x v="1"/>
    <n v="60.000000000000007"/>
    <n v="300"/>
    <n v="18000.000000000004"/>
    <x v="1"/>
    <x v="9"/>
    <x v="4"/>
    <x v="9"/>
    <x v="1"/>
  </r>
  <r>
    <s v="Foot Locker"/>
    <d v="2021-11-29T00:00:00"/>
    <x v="0"/>
    <x v="4"/>
    <s v="Philadelphia"/>
    <x v="1"/>
    <x v="0"/>
    <n v="55.000000000000007"/>
    <n v="225"/>
    <n v="12375.000000000002"/>
    <x v="1"/>
    <x v="9"/>
    <x v="5"/>
    <x v="9"/>
    <x v="1"/>
  </r>
  <r>
    <s v="Foot Locker"/>
    <d v="2021-11-30T00:00:00"/>
    <x v="0"/>
    <x v="4"/>
    <s v="Philadelphia"/>
    <x v="1"/>
    <x v="1"/>
    <n v="55.000000000000007"/>
    <n v="175"/>
    <n v="9625.0000000000018"/>
    <x v="1"/>
    <x v="9"/>
    <x v="6"/>
    <x v="9"/>
    <x v="1"/>
  </r>
  <r>
    <s v="Foot Locker"/>
    <d v="2021-12-01T00:00:00"/>
    <x v="0"/>
    <x v="4"/>
    <s v="Philadelphia"/>
    <x v="0"/>
    <x v="2"/>
    <n v="65"/>
    <n v="200"/>
    <n v="13000"/>
    <x v="1"/>
    <x v="10"/>
    <x v="0"/>
    <x v="10"/>
    <x v="1"/>
  </r>
  <r>
    <s v="Foot Locker"/>
    <d v="2021-12-02T00:00:00"/>
    <x v="0"/>
    <x v="4"/>
    <s v="Philadelphia"/>
    <x v="1"/>
    <x v="2"/>
    <n v="70"/>
    <n v="375"/>
    <n v="26250"/>
    <x v="1"/>
    <x v="10"/>
    <x v="1"/>
    <x v="10"/>
    <x v="1"/>
  </r>
  <r>
    <s v="Foot Locker"/>
    <d v="2021-12-03T00:00:00"/>
    <x v="0"/>
    <x v="4"/>
    <s v="Philadelphia"/>
    <x v="0"/>
    <x v="0"/>
    <n v="65"/>
    <n v="525"/>
    <n v="34125"/>
    <x v="1"/>
    <x v="10"/>
    <x v="2"/>
    <x v="10"/>
    <x v="1"/>
  </r>
  <r>
    <s v="Foot Locker"/>
    <d v="2021-12-04T00:00:00"/>
    <x v="0"/>
    <x v="4"/>
    <s v="Philadelphia"/>
    <x v="0"/>
    <x v="1"/>
    <n v="60.000000000000007"/>
    <n v="300"/>
    <n v="18000.000000000004"/>
    <x v="1"/>
    <x v="10"/>
    <x v="3"/>
    <x v="10"/>
    <x v="1"/>
  </r>
  <r>
    <s v="Foot Locker"/>
    <d v="2021-12-05T00:00:00"/>
    <x v="0"/>
    <x v="4"/>
    <s v="Philadelphia"/>
    <x v="1"/>
    <x v="0"/>
    <n v="55.000000000000007"/>
    <n v="225"/>
    <n v="12375.000000000002"/>
    <x v="1"/>
    <x v="10"/>
    <x v="4"/>
    <x v="10"/>
    <x v="1"/>
  </r>
  <r>
    <s v="Foot Locker"/>
    <d v="2021-12-06T00:00:00"/>
    <x v="0"/>
    <x v="4"/>
    <s v="Philadelphia"/>
    <x v="1"/>
    <x v="1"/>
    <n v="55.000000000000007"/>
    <n v="200"/>
    <n v="11000.000000000002"/>
    <x v="1"/>
    <x v="10"/>
    <x v="5"/>
    <x v="10"/>
    <x v="1"/>
  </r>
  <r>
    <s v="Foot Locker"/>
    <d v="2021-12-07T00:00:00"/>
    <x v="0"/>
    <x v="4"/>
    <s v="Philadelphia"/>
    <x v="0"/>
    <x v="2"/>
    <n v="65"/>
    <n v="175"/>
    <n v="11375"/>
    <x v="1"/>
    <x v="10"/>
    <x v="6"/>
    <x v="10"/>
    <x v="1"/>
  </r>
  <r>
    <s v="Foot Locker"/>
    <d v="2021-12-08T00:00:00"/>
    <x v="0"/>
    <x v="4"/>
    <s v="Philadelphia"/>
    <x v="1"/>
    <x v="2"/>
    <n v="70"/>
    <n v="350"/>
    <n v="24500"/>
    <x v="1"/>
    <x v="10"/>
    <x v="0"/>
    <x v="10"/>
    <x v="1"/>
  </r>
  <r>
    <s v="Foot Locker"/>
    <d v="2021-12-09T00:00:00"/>
    <x v="0"/>
    <x v="4"/>
    <s v="Philadelphia"/>
    <x v="0"/>
    <x v="0"/>
    <n v="65"/>
    <n v="475"/>
    <n v="30875"/>
    <x v="1"/>
    <x v="10"/>
    <x v="1"/>
    <x v="10"/>
    <x v="1"/>
  </r>
  <r>
    <s v="Foot Locker"/>
    <d v="2021-12-10T00:00:00"/>
    <x v="0"/>
    <x v="4"/>
    <s v="Philadelphia"/>
    <x v="0"/>
    <x v="1"/>
    <n v="50"/>
    <n v="275"/>
    <n v="13750"/>
    <x v="1"/>
    <x v="10"/>
    <x v="2"/>
    <x v="10"/>
    <x v="1"/>
  </r>
  <r>
    <s v="Foot Locker"/>
    <d v="2021-12-11T00:00:00"/>
    <x v="0"/>
    <x v="4"/>
    <s v="Philadelphia"/>
    <x v="1"/>
    <x v="0"/>
    <n v="45"/>
    <n v="200"/>
    <n v="9000"/>
    <x v="1"/>
    <x v="10"/>
    <x v="3"/>
    <x v="10"/>
    <x v="1"/>
  </r>
  <r>
    <s v="Foot Locker"/>
    <d v="2021-12-12T00:00:00"/>
    <x v="0"/>
    <x v="4"/>
    <s v="Philadelphia"/>
    <x v="1"/>
    <x v="1"/>
    <n v="45"/>
    <n v="175"/>
    <n v="7875"/>
    <x v="1"/>
    <x v="10"/>
    <x v="4"/>
    <x v="10"/>
    <x v="1"/>
  </r>
  <r>
    <s v="Foot Locker"/>
    <d v="2021-12-13T00:00:00"/>
    <x v="0"/>
    <x v="4"/>
    <s v="Philadelphia"/>
    <x v="0"/>
    <x v="2"/>
    <n v="54.999999999999993"/>
    <n v="125"/>
    <n v="6874.9999999999991"/>
    <x v="1"/>
    <x v="10"/>
    <x v="5"/>
    <x v="10"/>
    <x v="1"/>
  </r>
  <r>
    <s v="Foot Locker"/>
    <d v="2021-12-14T00:00:00"/>
    <x v="0"/>
    <x v="4"/>
    <s v="Philadelphia"/>
    <x v="1"/>
    <x v="2"/>
    <n v="60"/>
    <n v="225"/>
    <n v="13500"/>
    <x v="1"/>
    <x v="10"/>
    <x v="6"/>
    <x v="10"/>
    <x v="1"/>
  </r>
  <r>
    <s v="Foot Locker"/>
    <d v="2021-12-15T00:00:00"/>
    <x v="0"/>
    <x v="4"/>
    <s v="Philadelphia"/>
    <x v="0"/>
    <x v="0"/>
    <n v="60"/>
    <n v="400"/>
    <n v="24000"/>
    <x v="1"/>
    <x v="10"/>
    <x v="0"/>
    <x v="10"/>
    <x v="1"/>
  </r>
  <r>
    <s v="Foot Locker"/>
    <d v="2021-12-16T00:00:00"/>
    <x v="0"/>
    <x v="4"/>
    <s v="Philadelphia"/>
    <x v="0"/>
    <x v="1"/>
    <n v="50"/>
    <n v="225"/>
    <n v="11250"/>
    <x v="1"/>
    <x v="10"/>
    <x v="1"/>
    <x v="10"/>
    <x v="1"/>
  </r>
  <r>
    <s v="Foot Locker"/>
    <d v="2021-12-17T00:00:00"/>
    <x v="0"/>
    <x v="4"/>
    <s v="Philadelphia"/>
    <x v="1"/>
    <x v="0"/>
    <n v="50"/>
    <n v="125"/>
    <n v="6250"/>
    <x v="1"/>
    <x v="10"/>
    <x v="2"/>
    <x v="10"/>
    <x v="1"/>
  </r>
  <r>
    <s v="Foot Locker"/>
    <d v="2021-12-18T00:00:00"/>
    <x v="0"/>
    <x v="4"/>
    <s v="Philadelphia"/>
    <x v="1"/>
    <x v="1"/>
    <n v="50"/>
    <n v="100"/>
    <n v="5000"/>
    <x v="1"/>
    <x v="10"/>
    <x v="3"/>
    <x v="10"/>
    <x v="1"/>
  </r>
  <r>
    <s v="Foot Locker"/>
    <d v="2021-12-19T00:00:00"/>
    <x v="0"/>
    <x v="4"/>
    <s v="Philadelphia"/>
    <x v="0"/>
    <x v="2"/>
    <n v="60"/>
    <n v="100"/>
    <n v="6000"/>
    <x v="1"/>
    <x v="10"/>
    <x v="4"/>
    <x v="10"/>
    <x v="1"/>
  </r>
  <r>
    <s v="Foot Locker"/>
    <d v="2021-12-20T00:00:00"/>
    <x v="0"/>
    <x v="4"/>
    <s v="Philadelphia"/>
    <x v="1"/>
    <x v="2"/>
    <n v="64.999999999999986"/>
    <n v="225"/>
    <n v="14624.999999999996"/>
    <x v="1"/>
    <x v="10"/>
    <x v="5"/>
    <x v="10"/>
    <x v="1"/>
  </r>
  <r>
    <s v="Foot Locker"/>
    <d v="2021-12-21T00:00:00"/>
    <x v="0"/>
    <x v="4"/>
    <s v="Philadelphia"/>
    <x v="0"/>
    <x v="0"/>
    <n v="70"/>
    <n v="375"/>
    <n v="26250"/>
    <x v="1"/>
    <x v="10"/>
    <x v="6"/>
    <x v="10"/>
    <x v="1"/>
  </r>
  <r>
    <s v="Foot Locker"/>
    <d v="2021-12-22T00:00:00"/>
    <x v="0"/>
    <x v="4"/>
    <s v="Philadelphia"/>
    <x v="0"/>
    <x v="1"/>
    <n v="60.000000000000007"/>
    <n v="200"/>
    <n v="12000.000000000002"/>
    <x v="1"/>
    <x v="10"/>
    <x v="0"/>
    <x v="10"/>
    <x v="1"/>
  </r>
  <r>
    <s v="Foot Locker"/>
    <d v="2021-12-23T00:00:00"/>
    <x v="0"/>
    <x v="4"/>
    <s v="Philadelphia"/>
    <x v="1"/>
    <x v="0"/>
    <n v="60.000000000000007"/>
    <n v="195"/>
    <n v="11700.000000000002"/>
    <x v="1"/>
    <x v="10"/>
    <x v="1"/>
    <x v="10"/>
    <x v="1"/>
  </r>
  <r>
    <s v="Foot Locker"/>
    <d v="2021-12-24T00:00:00"/>
    <x v="0"/>
    <x v="4"/>
    <s v="Philadelphia"/>
    <x v="1"/>
    <x v="1"/>
    <n v="60.000000000000007"/>
    <n v="175"/>
    <n v="10500.000000000002"/>
    <x v="1"/>
    <x v="10"/>
    <x v="2"/>
    <x v="10"/>
    <x v="1"/>
  </r>
  <r>
    <s v="Foot Locker"/>
    <d v="2021-12-25T00:00:00"/>
    <x v="0"/>
    <x v="4"/>
    <s v="Philadelphia"/>
    <x v="0"/>
    <x v="2"/>
    <n v="70"/>
    <n v="150"/>
    <n v="10500"/>
    <x v="1"/>
    <x v="10"/>
    <x v="3"/>
    <x v="10"/>
    <x v="1"/>
  </r>
  <r>
    <s v="Foot Locker"/>
    <d v="2021-12-26T00:00:00"/>
    <x v="0"/>
    <x v="4"/>
    <s v="Philadelphia"/>
    <x v="1"/>
    <x v="2"/>
    <n v="75"/>
    <n v="250"/>
    <n v="18750"/>
    <x v="1"/>
    <x v="10"/>
    <x v="4"/>
    <x v="10"/>
    <x v="1"/>
  </r>
  <r>
    <s v="Foot Locker"/>
    <d v="2021-12-27T00:00:00"/>
    <x v="0"/>
    <x v="4"/>
    <s v="Philadelphia"/>
    <x v="0"/>
    <x v="0"/>
    <n v="70"/>
    <n v="475"/>
    <n v="33250"/>
    <x v="1"/>
    <x v="10"/>
    <x v="5"/>
    <x v="10"/>
    <x v="1"/>
  </r>
  <r>
    <s v="Foot Locker"/>
    <d v="2021-12-28T00:00:00"/>
    <x v="0"/>
    <x v="4"/>
    <s v="Philadelphia"/>
    <x v="0"/>
    <x v="1"/>
    <n v="60.000000000000007"/>
    <n v="275"/>
    <n v="16500.000000000004"/>
    <x v="1"/>
    <x v="10"/>
    <x v="6"/>
    <x v="10"/>
    <x v="1"/>
  </r>
  <r>
    <s v="Foot Locker"/>
    <d v="2021-12-29T00:00:00"/>
    <x v="0"/>
    <x v="4"/>
    <s v="Philadelphia"/>
    <x v="1"/>
    <x v="0"/>
    <n v="60.000000000000007"/>
    <n v="225"/>
    <n v="13500.000000000002"/>
    <x v="1"/>
    <x v="10"/>
    <x v="0"/>
    <x v="10"/>
    <x v="1"/>
  </r>
  <r>
    <s v="Foot Locker"/>
    <d v="2021-12-30T00:00:00"/>
    <x v="0"/>
    <x v="4"/>
    <s v="Philadelphia"/>
    <x v="1"/>
    <x v="1"/>
    <n v="60.000000000000007"/>
    <n v="175"/>
    <n v="10500.000000000002"/>
    <x v="1"/>
    <x v="10"/>
    <x v="1"/>
    <x v="10"/>
    <x v="1"/>
  </r>
  <r>
    <s v="Foot Locker"/>
    <d v="2021-12-31T00:00:00"/>
    <x v="0"/>
    <x v="4"/>
    <s v="Philadelphia"/>
    <x v="0"/>
    <x v="2"/>
    <n v="70"/>
    <n v="175"/>
    <n v="12250"/>
    <x v="1"/>
    <x v="10"/>
    <x v="2"/>
    <x v="10"/>
    <x v="1"/>
  </r>
  <r>
    <s v="Foot Locker"/>
    <d v="2020-01-01T00:00:00"/>
    <x v="0"/>
    <x v="4"/>
    <s v="Philadelphia"/>
    <x v="1"/>
    <x v="2"/>
    <n v="75"/>
    <n v="275"/>
    <n v="20625"/>
    <x v="1"/>
    <x v="0"/>
    <x v="0"/>
    <x v="0"/>
    <x v="0"/>
  </r>
  <r>
    <s v="West Gear"/>
    <d v="2020-01-02T00:00:00"/>
    <x v="0"/>
    <x v="4"/>
    <s v="Philadelphia"/>
    <x v="0"/>
    <x v="0"/>
    <n v="35"/>
    <n v="450"/>
    <n v="15750"/>
    <x v="1"/>
    <x v="0"/>
    <x v="1"/>
    <x v="0"/>
    <x v="0"/>
  </r>
  <r>
    <s v="West Gear"/>
    <d v="2020-01-03T00:00:00"/>
    <x v="0"/>
    <x v="4"/>
    <s v="Philadelphia"/>
    <x v="0"/>
    <x v="1"/>
    <n v="45"/>
    <n v="450"/>
    <n v="20250"/>
    <x v="1"/>
    <x v="0"/>
    <x v="2"/>
    <x v="0"/>
    <x v="0"/>
  </r>
  <r>
    <s v="West Gear"/>
    <d v="2020-01-04T00:00:00"/>
    <x v="0"/>
    <x v="4"/>
    <s v="Philadelphia"/>
    <x v="1"/>
    <x v="0"/>
    <n v="45"/>
    <n v="450"/>
    <n v="20250"/>
    <x v="1"/>
    <x v="0"/>
    <x v="3"/>
    <x v="0"/>
    <x v="0"/>
  </r>
  <r>
    <s v="West Gear"/>
    <d v="2020-01-05T00:00:00"/>
    <x v="0"/>
    <x v="4"/>
    <s v="Philadelphia"/>
    <x v="1"/>
    <x v="1"/>
    <n v="45"/>
    <n v="300"/>
    <n v="13500"/>
    <x v="1"/>
    <x v="0"/>
    <x v="4"/>
    <x v="0"/>
    <x v="0"/>
  </r>
  <r>
    <s v="West Gear"/>
    <d v="2020-01-06T00:00:00"/>
    <x v="2"/>
    <x v="5"/>
    <s v="Las Vegas"/>
    <x v="0"/>
    <x v="2"/>
    <n v="50"/>
    <n v="250"/>
    <n v="12500"/>
    <x v="1"/>
    <x v="0"/>
    <x v="5"/>
    <x v="0"/>
    <x v="0"/>
  </r>
  <r>
    <s v="West Gear"/>
    <d v="2020-01-07T00:00:00"/>
    <x v="2"/>
    <x v="5"/>
    <s v="Las Vegas"/>
    <x v="1"/>
    <x v="2"/>
    <n v="45"/>
    <n v="475"/>
    <n v="21375"/>
    <x v="1"/>
    <x v="0"/>
    <x v="6"/>
    <x v="0"/>
    <x v="0"/>
  </r>
  <r>
    <s v="West Gear"/>
    <d v="2020-01-08T00:00:00"/>
    <x v="2"/>
    <x v="5"/>
    <s v="Las Vegas"/>
    <x v="0"/>
    <x v="0"/>
    <n v="35"/>
    <n v="525"/>
    <n v="18375"/>
    <x v="1"/>
    <x v="0"/>
    <x v="0"/>
    <x v="0"/>
    <x v="0"/>
  </r>
  <r>
    <s v="West Gear"/>
    <d v="2020-01-09T00:00:00"/>
    <x v="2"/>
    <x v="5"/>
    <s v="Las Vegas"/>
    <x v="0"/>
    <x v="1"/>
    <n v="45"/>
    <n v="425"/>
    <n v="19125"/>
    <x v="1"/>
    <x v="0"/>
    <x v="1"/>
    <x v="0"/>
    <x v="0"/>
  </r>
  <r>
    <s v="West Gear"/>
    <d v="2020-01-10T00:00:00"/>
    <x v="2"/>
    <x v="5"/>
    <s v="Las Vegas"/>
    <x v="1"/>
    <x v="0"/>
    <n v="45"/>
    <n v="425"/>
    <n v="19125"/>
    <x v="1"/>
    <x v="0"/>
    <x v="2"/>
    <x v="0"/>
    <x v="0"/>
  </r>
  <r>
    <s v="West Gear"/>
    <d v="2020-01-11T00:00:00"/>
    <x v="2"/>
    <x v="5"/>
    <s v="Las Vegas"/>
    <x v="1"/>
    <x v="1"/>
    <n v="45"/>
    <n v="275"/>
    <n v="12375"/>
    <x v="1"/>
    <x v="0"/>
    <x v="3"/>
    <x v="0"/>
    <x v="0"/>
  </r>
  <r>
    <s v="West Gear"/>
    <d v="2020-01-12T00:00:00"/>
    <x v="2"/>
    <x v="5"/>
    <s v="Las Vegas"/>
    <x v="0"/>
    <x v="2"/>
    <n v="50"/>
    <n v="200"/>
    <n v="10000"/>
    <x v="1"/>
    <x v="0"/>
    <x v="4"/>
    <x v="0"/>
    <x v="0"/>
  </r>
  <r>
    <s v="West Gear"/>
    <d v="2020-01-13T00:00:00"/>
    <x v="2"/>
    <x v="5"/>
    <s v="Las Vegas"/>
    <x v="1"/>
    <x v="2"/>
    <n v="45"/>
    <n v="400"/>
    <n v="18000"/>
    <x v="1"/>
    <x v="0"/>
    <x v="5"/>
    <x v="0"/>
    <x v="0"/>
  </r>
  <r>
    <s v="West Gear"/>
    <d v="2020-01-14T00:00:00"/>
    <x v="2"/>
    <x v="5"/>
    <s v="Las Vegas"/>
    <x v="0"/>
    <x v="0"/>
    <n v="45"/>
    <n v="550"/>
    <n v="24750"/>
    <x v="1"/>
    <x v="0"/>
    <x v="6"/>
    <x v="0"/>
    <x v="0"/>
  </r>
  <r>
    <s v="West Gear"/>
    <d v="2020-01-15T00:00:00"/>
    <x v="2"/>
    <x v="5"/>
    <s v="Las Vegas"/>
    <x v="0"/>
    <x v="1"/>
    <n v="54.999999999999993"/>
    <n v="400"/>
    <n v="21999.999999999996"/>
    <x v="1"/>
    <x v="0"/>
    <x v="0"/>
    <x v="0"/>
    <x v="0"/>
  </r>
  <r>
    <s v="West Gear"/>
    <d v="2020-01-16T00:00:00"/>
    <x v="2"/>
    <x v="5"/>
    <s v="Las Vegas"/>
    <x v="1"/>
    <x v="0"/>
    <n v="54.999999999999993"/>
    <n v="400"/>
    <n v="21999.999999999996"/>
    <x v="1"/>
    <x v="0"/>
    <x v="1"/>
    <x v="0"/>
    <x v="0"/>
  </r>
  <r>
    <s v="West Gear"/>
    <d v="2020-01-17T00:00:00"/>
    <x v="2"/>
    <x v="5"/>
    <s v="Las Vegas"/>
    <x v="1"/>
    <x v="1"/>
    <n v="54.999999999999993"/>
    <n v="300"/>
    <n v="16499.999999999996"/>
    <x v="1"/>
    <x v="0"/>
    <x v="2"/>
    <x v="0"/>
    <x v="0"/>
  </r>
  <r>
    <s v="West Gear"/>
    <d v="2020-01-18T00:00:00"/>
    <x v="2"/>
    <x v="5"/>
    <s v="Las Vegas"/>
    <x v="0"/>
    <x v="2"/>
    <n v="60"/>
    <n v="175"/>
    <n v="10500"/>
    <x v="1"/>
    <x v="0"/>
    <x v="3"/>
    <x v="0"/>
    <x v="0"/>
  </r>
  <r>
    <s v="West Gear"/>
    <d v="2020-01-19T00:00:00"/>
    <x v="2"/>
    <x v="5"/>
    <s v="Las Vegas"/>
    <x v="1"/>
    <x v="2"/>
    <n v="54.999999999999993"/>
    <n v="375"/>
    <n v="20624.999999999996"/>
    <x v="1"/>
    <x v="0"/>
    <x v="4"/>
    <x v="0"/>
    <x v="0"/>
  </r>
  <r>
    <s v="West Gear"/>
    <d v="2020-01-20T00:00:00"/>
    <x v="2"/>
    <x v="5"/>
    <s v="Las Vegas"/>
    <x v="0"/>
    <x v="0"/>
    <n v="60"/>
    <n v="550"/>
    <n v="33000"/>
    <x v="1"/>
    <x v="0"/>
    <x v="5"/>
    <x v="0"/>
    <x v="0"/>
  </r>
  <r>
    <s v="West Gear"/>
    <d v="2020-01-21T00:00:00"/>
    <x v="2"/>
    <x v="5"/>
    <s v="Las Vegas"/>
    <x v="0"/>
    <x v="1"/>
    <n v="65"/>
    <n v="350"/>
    <n v="22750"/>
    <x v="1"/>
    <x v="0"/>
    <x v="6"/>
    <x v="0"/>
    <x v="0"/>
  </r>
  <r>
    <s v="West Gear"/>
    <d v="2020-01-22T00:00:00"/>
    <x v="2"/>
    <x v="5"/>
    <s v="Las Vegas"/>
    <x v="1"/>
    <x v="0"/>
    <n v="65"/>
    <n v="400"/>
    <n v="26000"/>
    <x v="1"/>
    <x v="0"/>
    <x v="0"/>
    <x v="0"/>
    <x v="0"/>
  </r>
  <r>
    <s v="West Gear"/>
    <d v="2020-01-23T00:00:00"/>
    <x v="2"/>
    <x v="5"/>
    <s v="Las Vegas"/>
    <x v="1"/>
    <x v="1"/>
    <n v="60"/>
    <n v="300"/>
    <n v="18000"/>
    <x v="1"/>
    <x v="0"/>
    <x v="1"/>
    <x v="0"/>
    <x v="0"/>
  </r>
  <r>
    <s v="West Gear"/>
    <d v="2020-01-24T00:00:00"/>
    <x v="2"/>
    <x v="5"/>
    <s v="Las Vegas"/>
    <x v="0"/>
    <x v="2"/>
    <n v="65"/>
    <n v="200"/>
    <n v="13000"/>
    <x v="1"/>
    <x v="0"/>
    <x v="2"/>
    <x v="0"/>
    <x v="0"/>
  </r>
  <r>
    <s v="West Gear"/>
    <d v="2020-01-25T00:00:00"/>
    <x v="2"/>
    <x v="5"/>
    <s v="Las Vegas"/>
    <x v="1"/>
    <x v="2"/>
    <n v="80"/>
    <n v="350"/>
    <n v="28000"/>
    <x v="1"/>
    <x v="0"/>
    <x v="3"/>
    <x v="0"/>
    <x v="0"/>
  </r>
  <r>
    <s v="West Gear"/>
    <d v="2020-01-26T00:00:00"/>
    <x v="2"/>
    <x v="5"/>
    <s v="Las Vegas"/>
    <x v="0"/>
    <x v="0"/>
    <n v="60"/>
    <n v="550"/>
    <n v="33000"/>
    <x v="1"/>
    <x v="0"/>
    <x v="4"/>
    <x v="0"/>
    <x v="0"/>
  </r>
  <r>
    <s v="West Gear"/>
    <d v="2020-01-27T00:00:00"/>
    <x v="2"/>
    <x v="5"/>
    <s v="Las Vegas"/>
    <x v="0"/>
    <x v="1"/>
    <n v="65"/>
    <n v="400"/>
    <n v="26000"/>
    <x v="1"/>
    <x v="0"/>
    <x v="5"/>
    <x v="0"/>
    <x v="0"/>
  </r>
  <r>
    <s v="West Gear"/>
    <d v="2020-01-28T00:00:00"/>
    <x v="2"/>
    <x v="5"/>
    <s v="Las Vegas"/>
    <x v="1"/>
    <x v="0"/>
    <n v="65"/>
    <n v="400"/>
    <n v="26000"/>
    <x v="1"/>
    <x v="0"/>
    <x v="6"/>
    <x v="0"/>
    <x v="0"/>
  </r>
  <r>
    <s v="West Gear"/>
    <d v="2020-01-29T00:00:00"/>
    <x v="2"/>
    <x v="5"/>
    <s v="Las Vegas"/>
    <x v="1"/>
    <x v="1"/>
    <n v="60"/>
    <n v="300"/>
    <n v="18000"/>
    <x v="1"/>
    <x v="0"/>
    <x v="0"/>
    <x v="0"/>
    <x v="0"/>
  </r>
  <r>
    <s v="West Gear"/>
    <d v="2020-01-30T00:00:00"/>
    <x v="2"/>
    <x v="5"/>
    <s v="Las Vegas"/>
    <x v="0"/>
    <x v="2"/>
    <n v="65"/>
    <n v="200"/>
    <n v="13000"/>
    <x v="1"/>
    <x v="0"/>
    <x v="1"/>
    <x v="0"/>
    <x v="0"/>
  </r>
  <r>
    <s v="West Gear"/>
    <d v="2020-01-31T00:00:00"/>
    <x v="2"/>
    <x v="5"/>
    <s v="Las Vegas"/>
    <x v="1"/>
    <x v="2"/>
    <n v="80"/>
    <n v="450"/>
    <n v="36000"/>
    <x v="1"/>
    <x v="0"/>
    <x v="2"/>
    <x v="0"/>
    <x v="0"/>
  </r>
  <r>
    <s v="West Gear"/>
    <d v="2020-02-01T00:00:00"/>
    <x v="2"/>
    <x v="5"/>
    <s v="Las Vegas"/>
    <x v="0"/>
    <x v="0"/>
    <n v="60"/>
    <n v="700"/>
    <n v="42000"/>
    <x v="1"/>
    <x v="1"/>
    <x v="3"/>
    <x v="1"/>
    <x v="0"/>
  </r>
  <r>
    <s v="West Gear"/>
    <d v="2020-02-02T00:00:00"/>
    <x v="2"/>
    <x v="5"/>
    <s v="Las Vegas"/>
    <x v="0"/>
    <x v="1"/>
    <n v="65"/>
    <n v="550"/>
    <n v="35750"/>
    <x v="1"/>
    <x v="1"/>
    <x v="4"/>
    <x v="1"/>
    <x v="0"/>
  </r>
  <r>
    <s v="West Gear"/>
    <d v="2020-02-03T00:00:00"/>
    <x v="2"/>
    <x v="5"/>
    <s v="Las Vegas"/>
    <x v="1"/>
    <x v="0"/>
    <n v="65"/>
    <n v="550"/>
    <n v="35750"/>
    <x v="1"/>
    <x v="1"/>
    <x v="5"/>
    <x v="1"/>
    <x v="0"/>
  </r>
  <r>
    <s v="West Gear"/>
    <d v="2020-02-04T00:00:00"/>
    <x v="2"/>
    <x v="5"/>
    <s v="Las Vegas"/>
    <x v="1"/>
    <x v="1"/>
    <n v="60"/>
    <n v="425"/>
    <n v="25500"/>
    <x v="1"/>
    <x v="1"/>
    <x v="6"/>
    <x v="1"/>
    <x v="0"/>
  </r>
  <r>
    <s v="West Gear"/>
    <d v="2020-02-05T00:00:00"/>
    <x v="2"/>
    <x v="5"/>
    <s v="Las Vegas"/>
    <x v="0"/>
    <x v="2"/>
    <n v="65"/>
    <n v="300"/>
    <n v="19500"/>
    <x v="1"/>
    <x v="1"/>
    <x v="0"/>
    <x v="1"/>
    <x v="0"/>
  </r>
  <r>
    <s v="West Gear"/>
    <d v="2020-02-06T00:00:00"/>
    <x v="2"/>
    <x v="5"/>
    <s v="Las Vegas"/>
    <x v="1"/>
    <x v="2"/>
    <n v="80"/>
    <n v="600"/>
    <n v="48000"/>
    <x v="1"/>
    <x v="1"/>
    <x v="1"/>
    <x v="1"/>
    <x v="0"/>
  </r>
  <r>
    <s v="West Gear"/>
    <d v="2020-02-07T00:00:00"/>
    <x v="2"/>
    <x v="5"/>
    <s v="Las Vegas"/>
    <x v="0"/>
    <x v="0"/>
    <n v="60"/>
    <n v="750"/>
    <n v="45000"/>
    <x v="1"/>
    <x v="1"/>
    <x v="2"/>
    <x v="1"/>
    <x v="0"/>
  </r>
  <r>
    <s v="West Gear"/>
    <d v="2020-02-08T00:00:00"/>
    <x v="2"/>
    <x v="5"/>
    <s v="Las Vegas"/>
    <x v="0"/>
    <x v="1"/>
    <n v="65"/>
    <n v="600"/>
    <n v="39000"/>
    <x v="1"/>
    <x v="1"/>
    <x v="3"/>
    <x v="1"/>
    <x v="0"/>
  </r>
  <r>
    <s v="West Gear"/>
    <d v="2020-02-09T00:00:00"/>
    <x v="2"/>
    <x v="5"/>
    <s v="Las Vegas"/>
    <x v="1"/>
    <x v="0"/>
    <n v="65"/>
    <n v="550"/>
    <n v="35750"/>
    <x v="0"/>
    <x v="1"/>
    <x v="4"/>
    <x v="1"/>
    <x v="0"/>
  </r>
  <r>
    <s v="West Gear"/>
    <d v="2020-02-10T00:00:00"/>
    <x v="2"/>
    <x v="5"/>
    <s v="Las Vegas"/>
    <x v="1"/>
    <x v="1"/>
    <n v="60"/>
    <n v="450"/>
    <n v="27000"/>
    <x v="0"/>
    <x v="1"/>
    <x v="5"/>
    <x v="1"/>
    <x v="0"/>
  </r>
  <r>
    <s v="West Gear"/>
    <d v="2020-02-11T00:00:00"/>
    <x v="2"/>
    <x v="5"/>
    <s v="Las Vegas"/>
    <x v="0"/>
    <x v="2"/>
    <n v="65"/>
    <n v="500"/>
    <n v="32500"/>
    <x v="0"/>
    <x v="1"/>
    <x v="6"/>
    <x v="1"/>
    <x v="0"/>
  </r>
  <r>
    <s v="West Gear"/>
    <d v="2020-02-12T00:00:00"/>
    <x v="2"/>
    <x v="5"/>
    <s v="Las Vegas"/>
    <x v="1"/>
    <x v="2"/>
    <n v="80"/>
    <n v="500"/>
    <n v="40000"/>
    <x v="0"/>
    <x v="1"/>
    <x v="0"/>
    <x v="1"/>
    <x v="0"/>
  </r>
  <r>
    <s v="West Gear"/>
    <d v="2020-02-13T00:00:00"/>
    <x v="2"/>
    <x v="5"/>
    <s v="Las Vegas"/>
    <x v="0"/>
    <x v="0"/>
    <n v="65"/>
    <n v="700"/>
    <n v="45500"/>
    <x v="0"/>
    <x v="1"/>
    <x v="1"/>
    <x v="1"/>
    <x v="0"/>
  </r>
  <r>
    <s v="West Gear"/>
    <d v="2020-02-14T00:00:00"/>
    <x v="2"/>
    <x v="5"/>
    <s v="Las Vegas"/>
    <x v="0"/>
    <x v="1"/>
    <n v="70"/>
    <n v="650"/>
    <n v="45500"/>
    <x v="0"/>
    <x v="1"/>
    <x v="2"/>
    <x v="1"/>
    <x v="0"/>
  </r>
  <r>
    <s v="West Gear"/>
    <d v="2020-02-15T00:00:00"/>
    <x v="2"/>
    <x v="5"/>
    <s v="Las Vegas"/>
    <x v="1"/>
    <x v="0"/>
    <n v="65"/>
    <n v="525"/>
    <n v="34125"/>
    <x v="0"/>
    <x v="1"/>
    <x v="3"/>
    <x v="1"/>
    <x v="0"/>
  </r>
  <r>
    <s v="West Gear"/>
    <d v="2020-02-16T00:00:00"/>
    <x v="2"/>
    <x v="5"/>
    <s v="Las Vegas"/>
    <x v="1"/>
    <x v="1"/>
    <n v="65"/>
    <n v="475"/>
    <n v="30875"/>
    <x v="0"/>
    <x v="1"/>
    <x v="4"/>
    <x v="1"/>
    <x v="0"/>
  </r>
  <r>
    <s v="West Gear"/>
    <d v="2020-02-17T00:00:00"/>
    <x v="2"/>
    <x v="5"/>
    <s v="Las Vegas"/>
    <x v="0"/>
    <x v="2"/>
    <n v="75"/>
    <n v="475"/>
    <n v="35625"/>
    <x v="0"/>
    <x v="1"/>
    <x v="5"/>
    <x v="1"/>
    <x v="0"/>
  </r>
  <r>
    <s v="West Gear"/>
    <d v="2020-02-18T00:00:00"/>
    <x v="2"/>
    <x v="5"/>
    <s v="Las Vegas"/>
    <x v="1"/>
    <x v="2"/>
    <n v="80"/>
    <n v="400"/>
    <n v="32000"/>
    <x v="0"/>
    <x v="1"/>
    <x v="6"/>
    <x v="1"/>
    <x v="0"/>
  </r>
  <r>
    <s v="West Gear"/>
    <d v="2020-02-19T00:00:00"/>
    <x v="2"/>
    <x v="5"/>
    <s v="Las Vegas"/>
    <x v="0"/>
    <x v="0"/>
    <n v="60.000000000000007"/>
    <n v="600"/>
    <n v="36000.000000000007"/>
    <x v="0"/>
    <x v="1"/>
    <x v="0"/>
    <x v="1"/>
    <x v="0"/>
  </r>
  <r>
    <s v="West Gear"/>
    <d v="2020-02-20T00:00:00"/>
    <x v="2"/>
    <x v="5"/>
    <s v="Las Vegas"/>
    <x v="0"/>
    <x v="1"/>
    <n v="65.000000000000014"/>
    <n v="600"/>
    <n v="39000.000000000007"/>
    <x v="0"/>
    <x v="1"/>
    <x v="1"/>
    <x v="1"/>
    <x v="0"/>
  </r>
  <r>
    <s v="West Gear"/>
    <d v="2020-02-21T00:00:00"/>
    <x v="2"/>
    <x v="5"/>
    <s v="Las Vegas"/>
    <x v="1"/>
    <x v="0"/>
    <n v="60.000000000000007"/>
    <n v="450"/>
    <n v="27000.000000000004"/>
    <x v="0"/>
    <x v="1"/>
    <x v="2"/>
    <x v="1"/>
    <x v="0"/>
  </r>
  <r>
    <s v="West Gear"/>
    <d v="2020-02-22T00:00:00"/>
    <x v="2"/>
    <x v="5"/>
    <s v="Las Vegas"/>
    <x v="1"/>
    <x v="1"/>
    <n v="60.000000000000007"/>
    <n v="400"/>
    <n v="24000.000000000004"/>
    <x v="0"/>
    <x v="1"/>
    <x v="3"/>
    <x v="1"/>
    <x v="0"/>
  </r>
  <r>
    <s v="West Gear"/>
    <d v="2020-02-23T00:00:00"/>
    <x v="2"/>
    <x v="5"/>
    <s v="Las Vegas"/>
    <x v="0"/>
    <x v="2"/>
    <n v="70"/>
    <n v="400"/>
    <n v="28000"/>
    <x v="0"/>
    <x v="1"/>
    <x v="4"/>
    <x v="1"/>
    <x v="0"/>
  </r>
  <r>
    <s v="West Gear"/>
    <d v="2020-02-24T00:00:00"/>
    <x v="2"/>
    <x v="5"/>
    <s v="Las Vegas"/>
    <x v="1"/>
    <x v="2"/>
    <n v="75.000000000000014"/>
    <n v="450"/>
    <n v="33750.000000000007"/>
    <x v="0"/>
    <x v="1"/>
    <x v="5"/>
    <x v="1"/>
    <x v="0"/>
  </r>
  <r>
    <s v="West Gear"/>
    <d v="2020-02-25T00:00:00"/>
    <x v="2"/>
    <x v="5"/>
    <s v="Las Vegas"/>
    <x v="0"/>
    <x v="0"/>
    <n v="60.000000000000007"/>
    <n v="550"/>
    <n v="33000.000000000007"/>
    <x v="0"/>
    <x v="1"/>
    <x v="6"/>
    <x v="1"/>
    <x v="0"/>
  </r>
  <r>
    <s v="West Gear"/>
    <d v="2020-02-26T00:00:00"/>
    <x v="2"/>
    <x v="5"/>
    <s v="Las Vegas"/>
    <x v="0"/>
    <x v="1"/>
    <n v="65.000000000000014"/>
    <n v="550"/>
    <n v="35750.000000000007"/>
    <x v="0"/>
    <x v="1"/>
    <x v="0"/>
    <x v="1"/>
    <x v="0"/>
  </r>
  <r>
    <s v="West Gear"/>
    <d v="2020-02-27T00:00:00"/>
    <x v="2"/>
    <x v="5"/>
    <s v="Las Vegas"/>
    <x v="1"/>
    <x v="0"/>
    <n v="60.000000000000007"/>
    <n v="375"/>
    <n v="22500.000000000004"/>
    <x v="0"/>
    <x v="1"/>
    <x v="1"/>
    <x v="1"/>
    <x v="0"/>
  </r>
  <r>
    <s v="West Gear"/>
    <d v="2020-02-28T00:00:00"/>
    <x v="2"/>
    <x v="5"/>
    <s v="Las Vegas"/>
    <x v="1"/>
    <x v="1"/>
    <n v="60.000000000000007"/>
    <n v="350"/>
    <n v="21000.000000000004"/>
    <x v="0"/>
    <x v="1"/>
    <x v="2"/>
    <x v="1"/>
    <x v="0"/>
  </r>
  <r>
    <s v="West Gear"/>
    <d v="2020-03-01T00:00:00"/>
    <x v="2"/>
    <x v="5"/>
    <s v="Las Vegas"/>
    <x v="0"/>
    <x v="2"/>
    <n v="70"/>
    <n v="325"/>
    <n v="22750"/>
    <x v="0"/>
    <x v="2"/>
    <x v="4"/>
    <x v="2"/>
    <x v="0"/>
  </r>
  <r>
    <s v="West Gear"/>
    <d v="2020-03-02T00:00:00"/>
    <x v="2"/>
    <x v="5"/>
    <s v="Las Vegas"/>
    <x v="1"/>
    <x v="2"/>
    <n v="75.000000000000014"/>
    <n v="375"/>
    <n v="28125.000000000004"/>
    <x v="0"/>
    <x v="2"/>
    <x v="5"/>
    <x v="2"/>
    <x v="0"/>
  </r>
  <r>
    <s v="West Gear"/>
    <d v="2020-03-03T00:00:00"/>
    <x v="2"/>
    <x v="5"/>
    <s v="Las Vegas"/>
    <x v="0"/>
    <x v="0"/>
    <n v="60.000000000000007"/>
    <n v="575"/>
    <n v="34500.000000000007"/>
    <x v="0"/>
    <x v="2"/>
    <x v="6"/>
    <x v="2"/>
    <x v="0"/>
  </r>
  <r>
    <s v="West Gear"/>
    <d v="2020-03-04T00:00:00"/>
    <x v="2"/>
    <x v="5"/>
    <s v="Las Vegas"/>
    <x v="0"/>
    <x v="1"/>
    <n v="65.000000000000014"/>
    <n v="575"/>
    <n v="37375.000000000007"/>
    <x v="0"/>
    <x v="2"/>
    <x v="0"/>
    <x v="2"/>
    <x v="0"/>
  </r>
  <r>
    <s v="West Gear"/>
    <d v="2020-03-05T00:00:00"/>
    <x v="2"/>
    <x v="5"/>
    <s v="Las Vegas"/>
    <x v="1"/>
    <x v="0"/>
    <n v="60.000000000000007"/>
    <n v="425"/>
    <n v="25500.000000000004"/>
    <x v="0"/>
    <x v="2"/>
    <x v="1"/>
    <x v="2"/>
    <x v="0"/>
  </r>
  <r>
    <s v="West Gear"/>
    <d v="2020-03-06T00:00:00"/>
    <x v="2"/>
    <x v="5"/>
    <s v="Las Vegas"/>
    <x v="1"/>
    <x v="1"/>
    <n v="60.000000000000007"/>
    <n v="400"/>
    <n v="24000.000000000004"/>
    <x v="0"/>
    <x v="2"/>
    <x v="2"/>
    <x v="2"/>
    <x v="0"/>
  </r>
  <r>
    <s v="West Gear"/>
    <d v="2020-03-07T00:00:00"/>
    <x v="2"/>
    <x v="5"/>
    <s v="Las Vegas"/>
    <x v="0"/>
    <x v="2"/>
    <n v="70"/>
    <n v="350"/>
    <n v="24500"/>
    <x v="0"/>
    <x v="2"/>
    <x v="3"/>
    <x v="2"/>
    <x v="0"/>
  </r>
  <r>
    <s v="West Gear"/>
    <d v="2020-03-08T00:00:00"/>
    <x v="2"/>
    <x v="5"/>
    <s v="Las Vegas"/>
    <x v="1"/>
    <x v="2"/>
    <n v="75.000000000000014"/>
    <n v="475"/>
    <n v="35625.000000000007"/>
    <x v="0"/>
    <x v="2"/>
    <x v="4"/>
    <x v="2"/>
    <x v="0"/>
  </r>
  <r>
    <s v="West Gear"/>
    <d v="2020-03-09T00:00:00"/>
    <x v="2"/>
    <x v="5"/>
    <s v="Las Vegas"/>
    <x v="0"/>
    <x v="0"/>
    <n v="60.000000000000007"/>
    <n v="675"/>
    <n v="40500.000000000007"/>
    <x v="0"/>
    <x v="2"/>
    <x v="5"/>
    <x v="2"/>
    <x v="0"/>
  </r>
  <r>
    <s v="West Gear"/>
    <d v="2020-03-10T00:00:00"/>
    <x v="2"/>
    <x v="5"/>
    <s v="Las Vegas"/>
    <x v="0"/>
    <x v="1"/>
    <n v="65.000000000000014"/>
    <n v="675"/>
    <n v="43875.000000000007"/>
    <x v="0"/>
    <x v="2"/>
    <x v="6"/>
    <x v="2"/>
    <x v="0"/>
  </r>
  <r>
    <s v="West Gear"/>
    <d v="2020-03-11T00:00:00"/>
    <x v="2"/>
    <x v="5"/>
    <s v="Las Vegas"/>
    <x v="1"/>
    <x v="0"/>
    <n v="60.000000000000007"/>
    <n v="475"/>
    <n v="28500.000000000004"/>
    <x v="0"/>
    <x v="2"/>
    <x v="0"/>
    <x v="2"/>
    <x v="0"/>
  </r>
  <r>
    <s v="West Gear"/>
    <d v="2020-03-12T00:00:00"/>
    <x v="2"/>
    <x v="5"/>
    <s v="Las Vegas"/>
    <x v="1"/>
    <x v="1"/>
    <n v="60.000000000000007"/>
    <n v="475"/>
    <n v="28500.000000000004"/>
    <x v="0"/>
    <x v="2"/>
    <x v="1"/>
    <x v="2"/>
    <x v="0"/>
  </r>
  <r>
    <s v="West Gear"/>
    <d v="2020-03-13T00:00:00"/>
    <x v="2"/>
    <x v="5"/>
    <s v="Las Vegas"/>
    <x v="0"/>
    <x v="2"/>
    <n v="70"/>
    <n v="400"/>
    <n v="28000"/>
    <x v="0"/>
    <x v="2"/>
    <x v="2"/>
    <x v="2"/>
    <x v="0"/>
  </r>
  <r>
    <s v="West Gear"/>
    <d v="2020-03-14T00:00:00"/>
    <x v="2"/>
    <x v="5"/>
    <s v="Las Vegas"/>
    <x v="1"/>
    <x v="2"/>
    <n v="75.000000000000014"/>
    <n v="500"/>
    <n v="37500.000000000007"/>
    <x v="0"/>
    <x v="2"/>
    <x v="3"/>
    <x v="2"/>
    <x v="0"/>
  </r>
  <r>
    <s v="West Gear"/>
    <d v="2020-03-15T00:00:00"/>
    <x v="2"/>
    <x v="5"/>
    <s v="Las Vegas"/>
    <x v="0"/>
    <x v="0"/>
    <n v="30"/>
    <n v="425"/>
    <n v="12750"/>
    <x v="0"/>
    <x v="2"/>
    <x v="4"/>
    <x v="2"/>
    <x v="0"/>
  </r>
  <r>
    <s v="West Gear"/>
    <d v="2020-03-16T00:00:00"/>
    <x v="2"/>
    <x v="5"/>
    <s v="Las Vegas"/>
    <x v="0"/>
    <x v="1"/>
    <n v="40"/>
    <n v="425"/>
    <n v="17000"/>
    <x v="0"/>
    <x v="2"/>
    <x v="5"/>
    <x v="2"/>
    <x v="0"/>
  </r>
  <r>
    <s v="West Gear"/>
    <d v="2020-03-17T00:00:00"/>
    <x v="2"/>
    <x v="5"/>
    <s v="Las Vegas"/>
    <x v="1"/>
    <x v="0"/>
    <n v="40"/>
    <n v="425"/>
    <n v="17000"/>
    <x v="0"/>
    <x v="2"/>
    <x v="6"/>
    <x v="2"/>
    <x v="0"/>
  </r>
  <r>
    <s v="West Gear"/>
    <d v="2020-03-18T00:00:00"/>
    <x v="2"/>
    <x v="5"/>
    <s v="Las Vegas"/>
    <x v="1"/>
    <x v="1"/>
    <n v="40"/>
    <n v="275"/>
    <n v="11000"/>
    <x v="0"/>
    <x v="2"/>
    <x v="0"/>
    <x v="2"/>
    <x v="0"/>
  </r>
  <r>
    <s v="West Gear"/>
    <d v="2020-03-19T00:00:00"/>
    <x v="2"/>
    <x v="6"/>
    <s v="Denver"/>
    <x v="0"/>
    <x v="2"/>
    <n v="45"/>
    <n v="225"/>
    <n v="10125"/>
    <x v="0"/>
    <x v="2"/>
    <x v="1"/>
    <x v="2"/>
    <x v="0"/>
  </r>
  <r>
    <s v="West Gear"/>
    <d v="2020-03-20T00:00:00"/>
    <x v="2"/>
    <x v="6"/>
    <s v="Denver"/>
    <x v="1"/>
    <x v="2"/>
    <n v="40"/>
    <n v="475"/>
    <n v="19000"/>
    <x v="0"/>
    <x v="2"/>
    <x v="2"/>
    <x v="2"/>
    <x v="0"/>
  </r>
  <r>
    <s v="West Gear"/>
    <d v="2020-03-21T00:00:00"/>
    <x v="2"/>
    <x v="6"/>
    <s v="Denver"/>
    <x v="0"/>
    <x v="0"/>
    <n v="30"/>
    <n v="525"/>
    <n v="15750"/>
    <x v="0"/>
    <x v="2"/>
    <x v="3"/>
    <x v="2"/>
    <x v="0"/>
  </r>
  <r>
    <s v="West Gear"/>
    <d v="2020-03-22T00:00:00"/>
    <x v="2"/>
    <x v="6"/>
    <s v="Denver"/>
    <x v="0"/>
    <x v="1"/>
    <n v="40"/>
    <n v="425"/>
    <n v="17000"/>
    <x v="0"/>
    <x v="2"/>
    <x v="4"/>
    <x v="2"/>
    <x v="0"/>
  </r>
  <r>
    <s v="West Gear"/>
    <d v="2020-03-23T00:00:00"/>
    <x v="2"/>
    <x v="6"/>
    <s v="Denver"/>
    <x v="1"/>
    <x v="0"/>
    <n v="40"/>
    <n v="425"/>
    <n v="17000"/>
    <x v="0"/>
    <x v="2"/>
    <x v="5"/>
    <x v="2"/>
    <x v="0"/>
  </r>
  <r>
    <s v="West Gear"/>
    <d v="2020-03-24T00:00:00"/>
    <x v="2"/>
    <x v="6"/>
    <s v="Denver"/>
    <x v="1"/>
    <x v="1"/>
    <n v="40"/>
    <n v="275"/>
    <n v="11000"/>
    <x v="0"/>
    <x v="2"/>
    <x v="6"/>
    <x v="2"/>
    <x v="0"/>
  </r>
  <r>
    <s v="West Gear"/>
    <d v="2020-03-25T00:00:00"/>
    <x v="2"/>
    <x v="6"/>
    <s v="Denver"/>
    <x v="0"/>
    <x v="2"/>
    <n v="45"/>
    <n v="200"/>
    <n v="9000"/>
    <x v="0"/>
    <x v="2"/>
    <x v="0"/>
    <x v="2"/>
    <x v="0"/>
  </r>
  <r>
    <s v="West Gear"/>
    <d v="2020-03-26T00:00:00"/>
    <x v="2"/>
    <x v="6"/>
    <s v="Denver"/>
    <x v="1"/>
    <x v="2"/>
    <n v="40"/>
    <n v="400"/>
    <n v="16000"/>
    <x v="0"/>
    <x v="2"/>
    <x v="1"/>
    <x v="2"/>
    <x v="0"/>
  </r>
  <r>
    <s v="West Gear"/>
    <d v="2020-03-27T00:00:00"/>
    <x v="2"/>
    <x v="6"/>
    <s v="Denver"/>
    <x v="0"/>
    <x v="0"/>
    <n v="40"/>
    <n v="550"/>
    <n v="22000"/>
    <x v="0"/>
    <x v="2"/>
    <x v="2"/>
    <x v="2"/>
    <x v="0"/>
  </r>
  <r>
    <s v="West Gear"/>
    <d v="2020-03-28T00:00:00"/>
    <x v="2"/>
    <x v="6"/>
    <s v="Denver"/>
    <x v="0"/>
    <x v="1"/>
    <n v="49.999999999999993"/>
    <n v="400"/>
    <n v="19999.999999999996"/>
    <x v="0"/>
    <x v="2"/>
    <x v="3"/>
    <x v="2"/>
    <x v="0"/>
  </r>
  <r>
    <s v="West Gear"/>
    <d v="2020-03-29T00:00:00"/>
    <x v="2"/>
    <x v="6"/>
    <s v="Denver"/>
    <x v="1"/>
    <x v="0"/>
    <n v="54.999999999999993"/>
    <n v="400"/>
    <n v="21999.999999999996"/>
    <x v="0"/>
    <x v="2"/>
    <x v="4"/>
    <x v="2"/>
    <x v="0"/>
  </r>
  <r>
    <s v="West Gear"/>
    <d v="2020-03-30T00:00:00"/>
    <x v="2"/>
    <x v="6"/>
    <s v="Denver"/>
    <x v="1"/>
    <x v="1"/>
    <n v="54.999999999999993"/>
    <n v="300"/>
    <n v="16499.999999999996"/>
    <x v="0"/>
    <x v="2"/>
    <x v="5"/>
    <x v="2"/>
    <x v="0"/>
  </r>
  <r>
    <s v="West Gear"/>
    <d v="2020-03-31T00:00:00"/>
    <x v="2"/>
    <x v="6"/>
    <s v="Denver"/>
    <x v="0"/>
    <x v="2"/>
    <n v="60"/>
    <n v="150"/>
    <n v="9000"/>
    <x v="0"/>
    <x v="2"/>
    <x v="6"/>
    <x v="2"/>
    <x v="0"/>
  </r>
  <r>
    <s v="West Gear"/>
    <d v="2020-04-01T00:00:00"/>
    <x v="2"/>
    <x v="6"/>
    <s v="Denver"/>
    <x v="1"/>
    <x v="2"/>
    <n v="54.999999999999993"/>
    <n v="350"/>
    <n v="19249.999999999996"/>
    <x v="0"/>
    <x v="3"/>
    <x v="0"/>
    <x v="3"/>
    <x v="0"/>
  </r>
  <r>
    <s v="West Gear"/>
    <d v="2020-04-02T00:00:00"/>
    <x v="2"/>
    <x v="6"/>
    <s v="Denver"/>
    <x v="0"/>
    <x v="0"/>
    <n v="60"/>
    <n v="525"/>
    <n v="31500"/>
    <x v="0"/>
    <x v="3"/>
    <x v="1"/>
    <x v="3"/>
    <x v="0"/>
  </r>
  <r>
    <s v="West Gear"/>
    <d v="2020-04-03T00:00:00"/>
    <x v="2"/>
    <x v="6"/>
    <s v="Denver"/>
    <x v="0"/>
    <x v="1"/>
    <n v="65"/>
    <n v="325"/>
    <n v="21125"/>
    <x v="0"/>
    <x v="3"/>
    <x v="2"/>
    <x v="3"/>
    <x v="0"/>
  </r>
  <r>
    <s v="West Gear"/>
    <d v="2020-04-04T00:00:00"/>
    <x v="2"/>
    <x v="6"/>
    <s v="Denver"/>
    <x v="1"/>
    <x v="0"/>
    <n v="65"/>
    <n v="375"/>
    <n v="24375"/>
    <x v="0"/>
    <x v="3"/>
    <x v="3"/>
    <x v="3"/>
    <x v="0"/>
  </r>
  <r>
    <s v="West Gear"/>
    <d v="2020-04-05T00:00:00"/>
    <x v="2"/>
    <x v="6"/>
    <s v="Denver"/>
    <x v="1"/>
    <x v="1"/>
    <n v="60"/>
    <n v="275"/>
    <n v="16500"/>
    <x v="0"/>
    <x v="3"/>
    <x v="4"/>
    <x v="3"/>
    <x v="0"/>
  </r>
  <r>
    <s v="West Gear"/>
    <d v="2020-04-06T00:00:00"/>
    <x v="2"/>
    <x v="6"/>
    <s v="Denver"/>
    <x v="0"/>
    <x v="2"/>
    <n v="65"/>
    <n v="175"/>
    <n v="11375"/>
    <x v="0"/>
    <x v="3"/>
    <x v="5"/>
    <x v="3"/>
    <x v="0"/>
  </r>
  <r>
    <s v="West Gear"/>
    <d v="2020-04-07T00:00:00"/>
    <x v="2"/>
    <x v="6"/>
    <s v="Denver"/>
    <x v="1"/>
    <x v="2"/>
    <n v="80"/>
    <n v="325"/>
    <n v="26000"/>
    <x v="0"/>
    <x v="3"/>
    <x v="6"/>
    <x v="3"/>
    <x v="0"/>
  </r>
  <r>
    <s v="West Gear"/>
    <d v="2020-04-08T00:00:00"/>
    <x v="2"/>
    <x v="6"/>
    <s v="Denver"/>
    <x v="0"/>
    <x v="0"/>
    <n v="60"/>
    <n v="525"/>
    <n v="31500"/>
    <x v="0"/>
    <x v="3"/>
    <x v="0"/>
    <x v="3"/>
    <x v="0"/>
  </r>
  <r>
    <s v="West Gear"/>
    <d v="2020-04-09T00:00:00"/>
    <x v="2"/>
    <x v="6"/>
    <s v="Denver"/>
    <x v="0"/>
    <x v="1"/>
    <n v="65"/>
    <n v="375"/>
    <n v="24375"/>
    <x v="0"/>
    <x v="3"/>
    <x v="1"/>
    <x v="3"/>
    <x v="0"/>
  </r>
  <r>
    <s v="West Gear"/>
    <d v="2020-04-10T00:00:00"/>
    <x v="2"/>
    <x v="6"/>
    <s v="Denver"/>
    <x v="1"/>
    <x v="0"/>
    <n v="65"/>
    <n v="375"/>
    <n v="24375"/>
    <x v="0"/>
    <x v="3"/>
    <x v="2"/>
    <x v="3"/>
    <x v="0"/>
  </r>
  <r>
    <s v="West Gear"/>
    <d v="2020-04-11T00:00:00"/>
    <x v="2"/>
    <x v="6"/>
    <s v="Denver"/>
    <x v="1"/>
    <x v="1"/>
    <n v="60"/>
    <n v="275"/>
    <n v="16500"/>
    <x v="0"/>
    <x v="3"/>
    <x v="3"/>
    <x v="3"/>
    <x v="0"/>
  </r>
  <r>
    <s v="West Gear"/>
    <d v="2020-04-12T00:00:00"/>
    <x v="2"/>
    <x v="6"/>
    <s v="Denver"/>
    <x v="0"/>
    <x v="2"/>
    <n v="65"/>
    <n v="175"/>
    <n v="11375"/>
    <x v="0"/>
    <x v="3"/>
    <x v="4"/>
    <x v="3"/>
    <x v="0"/>
  </r>
  <r>
    <s v="West Gear"/>
    <d v="2020-04-13T00:00:00"/>
    <x v="2"/>
    <x v="6"/>
    <s v="Denver"/>
    <x v="1"/>
    <x v="2"/>
    <n v="80"/>
    <n v="475"/>
    <n v="38000"/>
    <x v="0"/>
    <x v="3"/>
    <x v="5"/>
    <x v="3"/>
    <x v="0"/>
  </r>
  <r>
    <s v="West Gear"/>
    <d v="2020-04-14T00:00:00"/>
    <x v="2"/>
    <x v="6"/>
    <s v="Denver"/>
    <x v="0"/>
    <x v="0"/>
    <n v="60"/>
    <n v="725"/>
    <n v="43500"/>
    <x v="0"/>
    <x v="3"/>
    <x v="6"/>
    <x v="3"/>
    <x v="0"/>
  </r>
  <r>
    <s v="West Gear"/>
    <d v="2020-04-15T00:00:00"/>
    <x v="2"/>
    <x v="6"/>
    <s v="Denver"/>
    <x v="0"/>
    <x v="1"/>
    <n v="65"/>
    <n v="575"/>
    <n v="37375"/>
    <x v="0"/>
    <x v="3"/>
    <x v="0"/>
    <x v="3"/>
    <x v="0"/>
  </r>
  <r>
    <s v="West Gear"/>
    <d v="2020-04-16T00:00:00"/>
    <x v="2"/>
    <x v="6"/>
    <s v="Denver"/>
    <x v="1"/>
    <x v="0"/>
    <n v="65"/>
    <n v="575"/>
    <n v="37375"/>
    <x v="0"/>
    <x v="3"/>
    <x v="1"/>
    <x v="3"/>
    <x v="0"/>
  </r>
  <r>
    <s v="West Gear"/>
    <d v="2020-04-17T00:00:00"/>
    <x v="2"/>
    <x v="6"/>
    <s v="Denver"/>
    <x v="1"/>
    <x v="1"/>
    <n v="65"/>
    <n v="450"/>
    <n v="29250"/>
    <x v="0"/>
    <x v="3"/>
    <x v="2"/>
    <x v="3"/>
    <x v="0"/>
  </r>
  <r>
    <s v="West Gear"/>
    <d v="2020-04-18T00:00:00"/>
    <x v="2"/>
    <x v="6"/>
    <s v="Denver"/>
    <x v="0"/>
    <x v="2"/>
    <n v="70"/>
    <n v="325"/>
    <n v="22750"/>
    <x v="0"/>
    <x v="3"/>
    <x v="3"/>
    <x v="3"/>
    <x v="0"/>
  </r>
  <r>
    <s v="West Gear"/>
    <d v="2020-04-19T00:00:00"/>
    <x v="2"/>
    <x v="6"/>
    <s v="Denver"/>
    <x v="1"/>
    <x v="2"/>
    <n v="85.000000000000014"/>
    <n v="625"/>
    <n v="53125.000000000007"/>
    <x v="0"/>
    <x v="3"/>
    <x v="4"/>
    <x v="3"/>
    <x v="0"/>
  </r>
  <r>
    <s v="West Gear"/>
    <d v="2020-04-20T00:00:00"/>
    <x v="2"/>
    <x v="6"/>
    <s v="Denver"/>
    <x v="0"/>
    <x v="0"/>
    <n v="65"/>
    <n v="775"/>
    <n v="50375"/>
    <x v="0"/>
    <x v="3"/>
    <x v="5"/>
    <x v="3"/>
    <x v="0"/>
  </r>
  <r>
    <s v="West Gear"/>
    <d v="2020-04-21T00:00:00"/>
    <x v="2"/>
    <x v="6"/>
    <s v="Denver"/>
    <x v="0"/>
    <x v="1"/>
    <n v="70"/>
    <n v="625"/>
    <n v="43750"/>
    <x v="0"/>
    <x v="3"/>
    <x v="6"/>
    <x v="3"/>
    <x v="0"/>
  </r>
  <r>
    <s v="West Gear"/>
    <d v="2020-04-22T00:00:00"/>
    <x v="2"/>
    <x v="6"/>
    <s v="Denver"/>
    <x v="1"/>
    <x v="0"/>
    <n v="70"/>
    <n v="575"/>
    <n v="40250"/>
    <x v="0"/>
    <x v="3"/>
    <x v="0"/>
    <x v="3"/>
    <x v="0"/>
  </r>
  <r>
    <s v="West Gear"/>
    <d v="2020-04-23T00:00:00"/>
    <x v="2"/>
    <x v="6"/>
    <s v="Denver"/>
    <x v="1"/>
    <x v="1"/>
    <n v="65"/>
    <n v="475"/>
    <n v="30875"/>
    <x v="0"/>
    <x v="3"/>
    <x v="1"/>
    <x v="3"/>
    <x v="0"/>
  </r>
  <r>
    <s v="West Gear"/>
    <d v="2020-04-24T00:00:00"/>
    <x v="2"/>
    <x v="6"/>
    <s v="Denver"/>
    <x v="0"/>
    <x v="2"/>
    <n v="70"/>
    <n v="525"/>
    <n v="36750"/>
    <x v="0"/>
    <x v="3"/>
    <x v="2"/>
    <x v="3"/>
    <x v="0"/>
  </r>
  <r>
    <s v="West Gear"/>
    <d v="2020-04-25T00:00:00"/>
    <x v="2"/>
    <x v="6"/>
    <s v="Denver"/>
    <x v="1"/>
    <x v="2"/>
    <n v="85.000000000000014"/>
    <n v="525"/>
    <n v="44625.000000000007"/>
    <x v="0"/>
    <x v="3"/>
    <x v="3"/>
    <x v="3"/>
    <x v="0"/>
  </r>
  <r>
    <s v="West Gear"/>
    <d v="2020-04-26T00:00:00"/>
    <x v="2"/>
    <x v="6"/>
    <s v="Denver"/>
    <x v="0"/>
    <x v="0"/>
    <n v="70"/>
    <n v="725"/>
    <n v="50750"/>
    <x v="0"/>
    <x v="3"/>
    <x v="4"/>
    <x v="3"/>
    <x v="0"/>
  </r>
  <r>
    <s v="West Gear"/>
    <d v="2020-04-27T00:00:00"/>
    <x v="2"/>
    <x v="6"/>
    <s v="Denver"/>
    <x v="0"/>
    <x v="1"/>
    <n v="75.000000000000014"/>
    <n v="675"/>
    <n v="50625.000000000007"/>
    <x v="0"/>
    <x v="3"/>
    <x v="5"/>
    <x v="3"/>
    <x v="0"/>
  </r>
  <r>
    <s v="West Gear"/>
    <d v="2020-04-28T00:00:00"/>
    <x v="2"/>
    <x v="6"/>
    <s v="Denver"/>
    <x v="1"/>
    <x v="0"/>
    <n v="70"/>
    <n v="550"/>
    <n v="38500"/>
    <x v="0"/>
    <x v="3"/>
    <x v="6"/>
    <x v="3"/>
    <x v="0"/>
  </r>
  <r>
    <s v="West Gear"/>
    <d v="2020-04-29T00:00:00"/>
    <x v="2"/>
    <x v="6"/>
    <s v="Denver"/>
    <x v="1"/>
    <x v="1"/>
    <n v="70"/>
    <n v="500"/>
    <n v="35000"/>
    <x v="0"/>
    <x v="3"/>
    <x v="0"/>
    <x v="3"/>
    <x v="0"/>
  </r>
  <r>
    <s v="West Gear"/>
    <d v="2020-04-30T00:00:00"/>
    <x v="2"/>
    <x v="6"/>
    <s v="Denver"/>
    <x v="0"/>
    <x v="2"/>
    <n v="75"/>
    <n v="500"/>
    <n v="37500"/>
    <x v="0"/>
    <x v="3"/>
    <x v="1"/>
    <x v="3"/>
    <x v="0"/>
  </r>
  <r>
    <s v="West Gear"/>
    <d v="2020-05-01T00:00:00"/>
    <x v="2"/>
    <x v="6"/>
    <s v="Denver"/>
    <x v="1"/>
    <x v="2"/>
    <n v="80"/>
    <n v="400"/>
    <n v="32000"/>
    <x v="0"/>
    <x v="4"/>
    <x v="2"/>
    <x v="4"/>
    <x v="0"/>
  </r>
  <r>
    <s v="West Gear"/>
    <d v="2020-05-02T00:00:00"/>
    <x v="2"/>
    <x v="6"/>
    <s v="Denver"/>
    <x v="0"/>
    <x v="0"/>
    <n v="65.000000000000014"/>
    <n v="600"/>
    <n v="39000.000000000007"/>
    <x v="0"/>
    <x v="4"/>
    <x v="3"/>
    <x v="4"/>
    <x v="0"/>
  </r>
  <r>
    <s v="West Gear"/>
    <d v="2020-05-03T00:00:00"/>
    <x v="2"/>
    <x v="6"/>
    <s v="Denver"/>
    <x v="0"/>
    <x v="1"/>
    <n v="70.000000000000014"/>
    <n v="600"/>
    <n v="42000.000000000007"/>
    <x v="0"/>
    <x v="4"/>
    <x v="4"/>
    <x v="4"/>
    <x v="0"/>
  </r>
  <r>
    <s v="West Gear"/>
    <d v="2020-05-04T00:00:00"/>
    <x v="2"/>
    <x v="6"/>
    <s v="Denver"/>
    <x v="1"/>
    <x v="0"/>
    <n v="65.000000000000014"/>
    <n v="450"/>
    <n v="29250.000000000007"/>
    <x v="0"/>
    <x v="4"/>
    <x v="5"/>
    <x v="4"/>
    <x v="0"/>
  </r>
  <r>
    <s v="West Gear"/>
    <d v="2020-05-05T00:00:00"/>
    <x v="2"/>
    <x v="6"/>
    <s v="Denver"/>
    <x v="1"/>
    <x v="1"/>
    <n v="65.000000000000014"/>
    <n v="400"/>
    <n v="26000.000000000007"/>
    <x v="0"/>
    <x v="4"/>
    <x v="6"/>
    <x v="4"/>
    <x v="0"/>
  </r>
  <r>
    <s v="West Gear"/>
    <d v="2020-05-06T00:00:00"/>
    <x v="2"/>
    <x v="6"/>
    <s v="Denver"/>
    <x v="0"/>
    <x v="2"/>
    <n v="75.000000000000014"/>
    <n v="400"/>
    <n v="30000.000000000007"/>
    <x v="0"/>
    <x v="4"/>
    <x v="0"/>
    <x v="4"/>
    <x v="0"/>
  </r>
  <r>
    <s v="West Gear"/>
    <d v="2020-05-07T00:00:00"/>
    <x v="2"/>
    <x v="6"/>
    <s v="Denver"/>
    <x v="1"/>
    <x v="2"/>
    <n v="70"/>
    <n v="425"/>
    <n v="29750"/>
    <x v="0"/>
    <x v="4"/>
    <x v="1"/>
    <x v="4"/>
    <x v="0"/>
  </r>
  <r>
    <s v="West Gear"/>
    <d v="2020-05-08T00:00:00"/>
    <x v="2"/>
    <x v="6"/>
    <s v="Denver"/>
    <x v="0"/>
    <x v="0"/>
    <n v="55.000000000000007"/>
    <n v="525"/>
    <n v="28875.000000000004"/>
    <x v="0"/>
    <x v="4"/>
    <x v="2"/>
    <x v="4"/>
    <x v="0"/>
  </r>
  <r>
    <s v="West Gear"/>
    <d v="2020-05-09T00:00:00"/>
    <x v="2"/>
    <x v="6"/>
    <s v="Denver"/>
    <x v="0"/>
    <x v="1"/>
    <n v="60.000000000000007"/>
    <n v="525"/>
    <n v="31500.000000000004"/>
    <x v="0"/>
    <x v="4"/>
    <x v="3"/>
    <x v="4"/>
    <x v="0"/>
  </r>
  <r>
    <s v="West Gear"/>
    <d v="2020-05-10T00:00:00"/>
    <x v="2"/>
    <x v="6"/>
    <s v="Denver"/>
    <x v="1"/>
    <x v="0"/>
    <n v="55.000000000000007"/>
    <n v="350"/>
    <n v="19250.000000000004"/>
    <x v="0"/>
    <x v="4"/>
    <x v="4"/>
    <x v="4"/>
    <x v="0"/>
  </r>
  <r>
    <s v="West Gear"/>
    <d v="2020-05-11T00:00:00"/>
    <x v="2"/>
    <x v="6"/>
    <s v="Denver"/>
    <x v="1"/>
    <x v="1"/>
    <n v="55.000000000000007"/>
    <n v="325"/>
    <n v="17875.000000000004"/>
    <x v="0"/>
    <x v="4"/>
    <x v="5"/>
    <x v="4"/>
    <x v="0"/>
  </r>
  <r>
    <s v="West Gear"/>
    <d v="2020-05-12T00:00:00"/>
    <x v="2"/>
    <x v="6"/>
    <s v="Denver"/>
    <x v="0"/>
    <x v="2"/>
    <n v="65"/>
    <n v="300"/>
    <n v="19500"/>
    <x v="0"/>
    <x v="4"/>
    <x v="6"/>
    <x v="4"/>
    <x v="0"/>
  </r>
  <r>
    <s v="West Gear"/>
    <d v="2020-05-13T00:00:00"/>
    <x v="2"/>
    <x v="6"/>
    <s v="Denver"/>
    <x v="1"/>
    <x v="2"/>
    <n v="70"/>
    <n v="350"/>
    <n v="24500"/>
    <x v="0"/>
    <x v="4"/>
    <x v="0"/>
    <x v="4"/>
    <x v="0"/>
  </r>
  <r>
    <s v="West Gear"/>
    <d v="2020-05-14T00:00:00"/>
    <x v="2"/>
    <x v="6"/>
    <s v="Denver"/>
    <x v="0"/>
    <x v="0"/>
    <n v="55.000000000000007"/>
    <n v="575"/>
    <n v="31625.000000000004"/>
    <x v="0"/>
    <x v="4"/>
    <x v="1"/>
    <x v="4"/>
    <x v="0"/>
  </r>
  <r>
    <s v="West Gear"/>
    <d v="2020-05-15T00:00:00"/>
    <x v="2"/>
    <x v="6"/>
    <s v="Denver"/>
    <x v="0"/>
    <x v="1"/>
    <n v="60.000000000000007"/>
    <n v="575"/>
    <n v="34500.000000000007"/>
    <x v="0"/>
    <x v="4"/>
    <x v="2"/>
    <x v="4"/>
    <x v="0"/>
  </r>
  <r>
    <s v="West Gear"/>
    <d v="2020-05-16T00:00:00"/>
    <x v="2"/>
    <x v="6"/>
    <s v="Denver"/>
    <x v="1"/>
    <x v="0"/>
    <n v="55.000000000000007"/>
    <n v="425"/>
    <n v="23375.000000000004"/>
    <x v="0"/>
    <x v="4"/>
    <x v="3"/>
    <x v="4"/>
    <x v="0"/>
  </r>
  <r>
    <s v="West Gear"/>
    <d v="2020-05-17T00:00:00"/>
    <x v="2"/>
    <x v="6"/>
    <s v="Denver"/>
    <x v="1"/>
    <x v="1"/>
    <n v="65.000000000000014"/>
    <n v="400"/>
    <n v="26000.000000000007"/>
    <x v="0"/>
    <x v="4"/>
    <x v="4"/>
    <x v="4"/>
    <x v="0"/>
  </r>
  <r>
    <s v="West Gear"/>
    <d v="2020-05-18T00:00:00"/>
    <x v="2"/>
    <x v="6"/>
    <s v="Denver"/>
    <x v="0"/>
    <x v="2"/>
    <n v="75.000000000000014"/>
    <n v="375"/>
    <n v="28125.000000000004"/>
    <x v="0"/>
    <x v="4"/>
    <x v="5"/>
    <x v="4"/>
    <x v="0"/>
  </r>
  <r>
    <s v="West Gear"/>
    <d v="2020-05-19T00:00:00"/>
    <x v="2"/>
    <x v="6"/>
    <s v="Denver"/>
    <x v="1"/>
    <x v="2"/>
    <n v="80.000000000000014"/>
    <n v="500"/>
    <n v="40000.000000000007"/>
    <x v="0"/>
    <x v="4"/>
    <x v="6"/>
    <x v="4"/>
    <x v="0"/>
  </r>
  <r>
    <s v="West Gear"/>
    <d v="2020-05-20T00:00:00"/>
    <x v="2"/>
    <x v="6"/>
    <s v="Denver"/>
    <x v="0"/>
    <x v="0"/>
    <n v="65.000000000000014"/>
    <n v="700"/>
    <n v="45500.000000000007"/>
    <x v="0"/>
    <x v="4"/>
    <x v="0"/>
    <x v="4"/>
    <x v="0"/>
  </r>
  <r>
    <s v="West Gear"/>
    <d v="2020-05-21T00:00:00"/>
    <x v="2"/>
    <x v="6"/>
    <s v="Denver"/>
    <x v="0"/>
    <x v="1"/>
    <n v="70.000000000000014"/>
    <n v="700"/>
    <n v="49000.000000000007"/>
    <x v="0"/>
    <x v="4"/>
    <x v="1"/>
    <x v="4"/>
    <x v="0"/>
  </r>
  <r>
    <s v="West Gear"/>
    <d v="2020-05-22T00:00:00"/>
    <x v="2"/>
    <x v="6"/>
    <s v="Denver"/>
    <x v="1"/>
    <x v="0"/>
    <n v="65.000000000000014"/>
    <n v="500"/>
    <n v="32500.000000000007"/>
    <x v="0"/>
    <x v="4"/>
    <x v="2"/>
    <x v="4"/>
    <x v="0"/>
  </r>
  <r>
    <s v="West Gear"/>
    <d v="2020-05-23T00:00:00"/>
    <x v="2"/>
    <x v="6"/>
    <s v="Denver"/>
    <x v="1"/>
    <x v="1"/>
    <n v="65.000000000000014"/>
    <n v="500"/>
    <n v="32500.000000000007"/>
    <x v="0"/>
    <x v="4"/>
    <x v="3"/>
    <x v="4"/>
    <x v="0"/>
  </r>
  <r>
    <s v="West Gear"/>
    <d v="2020-05-24T00:00:00"/>
    <x v="2"/>
    <x v="6"/>
    <s v="Denver"/>
    <x v="0"/>
    <x v="2"/>
    <n v="75.000000000000014"/>
    <n v="425"/>
    <n v="31875.000000000007"/>
    <x v="0"/>
    <x v="4"/>
    <x v="4"/>
    <x v="4"/>
    <x v="0"/>
  </r>
  <r>
    <s v="West Gear"/>
    <d v="2020-05-25T00:00:00"/>
    <x v="2"/>
    <x v="6"/>
    <s v="Denver"/>
    <x v="1"/>
    <x v="2"/>
    <n v="80.000000000000014"/>
    <n v="525"/>
    <n v="42000.000000000007"/>
    <x v="0"/>
    <x v="4"/>
    <x v="5"/>
    <x v="4"/>
    <x v="0"/>
  </r>
  <r>
    <s v="West Gear"/>
    <d v="2020-05-26T00:00:00"/>
    <x v="2"/>
    <x v="6"/>
    <s v="Denver"/>
    <x v="0"/>
    <x v="0"/>
    <n v="40"/>
    <n v="450"/>
    <n v="18000"/>
    <x v="0"/>
    <x v="4"/>
    <x v="6"/>
    <x v="4"/>
    <x v="0"/>
  </r>
  <r>
    <s v="West Gear"/>
    <d v="2020-05-27T00:00:00"/>
    <x v="2"/>
    <x v="6"/>
    <s v="Denver"/>
    <x v="0"/>
    <x v="1"/>
    <n v="50"/>
    <n v="450"/>
    <n v="22500"/>
    <x v="0"/>
    <x v="4"/>
    <x v="0"/>
    <x v="4"/>
    <x v="0"/>
  </r>
  <r>
    <s v="West Gear"/>
    <d v="2020-05-28T00:00:00"/>
    <x v="2"/>
    <x v="6"/>
    <s v="Denver"/>
    <x v="1"/>
    <x v="0"/>
    <n v="50"/>
    <n v="450"/>
    <n v="22500"/>
    <x v="0"/>
    <x v="4"/>
    <x v="1"/>
    <x v="4"/>
    <x v="0"/>
  </r>
  <r>
    <s v="West Gear"/>
    <d v="2020-05-29T00:00:00"/>
    <x v="2"/>
    <x v="6"/>
    <s v="Denver"/>
    <x v="1"/>
    <x v="1"/>
    <n v="50"/>
    <n v="300"/>
    <n v="15000"/>
    <x v="0"/>
    <x v="4"/>
    <x v="2"/>
    <x v="4"/>
    <x v="0"/>
  </r>
  <r>
    <s v="West Gear"/>
    <d v="2020-05-30T00:00:00"/>
    <x v="2"/>
    <x v="7"/>
    <s v="Seattle"/>
    <x v="0"/>
    <x v="2"/>
    <n v="55.000000000000007"/>
    <n v="250"/>
    <n v="13750.000000000002"/>
    <x v="0"/>
    <x v="4"/>
    <x v="3"/>
    <x v="4"/>
    <x v="0"/>
  </r>
  <r>
    <s v="West Gear"/>
    <d v="2020-05-31T00:00:00"/>
    <x v="2"/>
    <x v="7"/>
    <s v="Seattle"/>
    <x v="1"/>
    <x v="2"/>
    <n v="50"/>
    <n v="500"/>
    <n v="25000"/>
    <x v="0"/>
    <x v="4"/>
    <x v="4"/>
    <x v="4"/>
    <x v="0"/>
  </r>
  <r>
    <s v="West Gear"/>
    <d v="2020-06-01T00:00:00"/>
    <x v="2"/>
    <x v="7"/>
    <s v="Seattle"/>
    <x v="0"/>
    <x v="0"/>
    <n v="40"/>
    <n v="550"/>
    <n v="22000"/>
    <x v="0"/>
    <x v="11"/>
    <x v="5"/>
    <x v="11"/>
    <x v="0"/>
  </r>
  <r>
    <s v="West Gear"/>
    <d v="2020-06-02T00:00:00"/>
    <x v="2"/>
    <x v="7"/>
    <s v="Seattle"/>
    <x v="0"/>
    <x v="1"/>
    <n v="50"/>
    <n v="450"/>
    <n v="22500"/>
    <x v="0"/>
    <x v="11"/>
    <x v="6"/>
    <x v="11"/>
    <x v="0"/>
  </r>
  <r>
    <s v="West Gear"/>
    <d v="2020-06-03T00:00:00"/>
    <x v="2"/>
    <x v="7"/>
    <s v="Seattle"/>
    <x v="1"/>
    <x v="0"/>
    <n v="50"/>
    <n v="450"/>
    <n v="22500"/>
    <x v="0"/>
    <x v="11"/>
    <x v="0"/>
    <x v="11"/>
    <x v="0"/>
  </r>
  <r>
    <s v="West Gear"/>
    <d v="2020-06-04T00:00:00"/>
    <x v="2"/>
    <x v="7"/>
    <s v="Seattle"/>
    <x v="1"/>
    <x v="1"/>
    <n v="50"/>
    <n v="300"/>
    <n v="15000"/>
    <x v="0"/>
    <x v="11"/>
    <x v="1"/>
    <x v="11"/>
    <x v="0"/>
  </r>
  <r>
    <s v="West Gear"/>
    <d v="2020-06-05T00:00:00"/>
    <x v="2"/>
    <x v="7"/>
    <s v="Seattle"/>
    <x v="0"/>
    <x v="2"/>
    <n v="55.000000000000007"/>
    <n v="225"/>
    <n v="12375.000000000002"/>
    <x v="0"/>
    <x v="11"/>
    <x v="2"/>
    <x v="11"/>
    <x v="0"/>
  </r>
  <r>
    <s v="West Gear"/>
    <d v="2020-06-06T00:00:00"/>
    <x v="2"/>
    <x v="7"/>
    <s v="Seattle"/>
    <x v="1"/>
    <x v="2"/>
    <n v="50"/>
    <n v="425"/>
    <n v="21250"/>
    <x v="0"/>
    <x v="11"/>
    <x v="3"/>
    <x v="11"/>
    <x v="0"/>
  </r>
  <r>
    <s v="West Gear"/>
    <d v="2020-06-07T00:00:00"/>
    <x v="2"/>
    <x v="7"/>
    <s v="Seattle"/>
    <x v="0"/>
    <x v="0"/>
    <n v="50"/>
    <n v="575"/>
    <n v="28750"/>
    <x v="0"/>
    <x v="11"/>
    <x v="4"/>
    <x v="11"/>
    <x v="0"/>
  </r>
  <r>
    <s v="West Gear"/>
    <d v="2020-06-08T00:00:00"/>
    <x v="2"/>
    <x v="7"/>
    <s v="Seattle"/>
    <x v="0"/>
    <x v="1"/>
    <n v="60"/>
    <n v="425"/>
    <n v="25500"/>
    <x v="0"/>
    <x v="11"/>
    <x v="5"/>
    <x v="11"/>
    <x v="0"/>
  </r>
  <r>
    <s v="West Gear"/>
    <d v="2020-06-09T00:00:00"/>
    <x v="2"/>
    <x v="7"/>
    <s v="Seattle"/>
    <x v="1"/>
    <x v="0"/>
    <n v="64.999999999999986"/>
    <n v="425"/>
    <n v="27624.999999999993"/>
    <x v="0"/>
    <x v="11"/>
    <x v="6"/>
    <x v="11"/>
    <x v="0"/>
  </r>
  <r>
    <s v="West Gear"/>
    <d v="2020-06-10T00:00:00"/>
    <x v="2"/>
    <x v="7"/>
    <s v="Seattle"/>
    <x v="1"/>
    <x v="1"/>
    <n v="64.999999999999986"/>
    <n v="325"/>
    <n v="21124.999999999996"/>
    <x v="0"/>
    <x v="11"/>
    <x v="0"/>
    <x v="11"/>
    <x v="0"/>
  </r>
  <r>
    <s v="West Gear"/>
    <d v="2020-06-11T00:00:00"/>
    <x v="2"/>
    <x v="7"/>
    <s v="Seattle"/>
    <x v="0"/>
    <x v="2"/>
    <n v="70"/>
    <n v="175"/>
    <n v="12250"/>
    <x v="0"/>
    <x v="11"/>
    <x v="1"/>
    <x v="11"/>
    <x v="0"/>
  </r>
  <r>
    <s v="West Gear"/>
    <d v="2020-06-12T00:00:00"/>
    <x v="2"/>
    <x v="7"/>
    <s v="Seattle"/>
    <x v="1"/>
    <x v="2"/>
    <n v="64.999999999999986"/>
    <n v="375"/>
    <n v="24374.999999999996"/>
    <x v="0"/>
    <x v="11"/>
    <x v="2"/>
    <x v="11"/>
    <x v="0"/>
  </r>
  <r>
    <s v="West Gear"/>
    <d v="2020-06-13T00:00:00"/>
    <x v="2"/>
    <x v="7"/>
    <s v="Seattle"/>
    <x v="0"/>
    <x v="0"/>
    <n v="70"/>
    <n v="550"/>
    <n v="38500"/>
    <x v="0"/>
    <x v="11"/>
    <x v="3"/>
    <x v="11"/>
    <x v="0"/>
  </r>
  <r>
    <s v="West Gear"/>
    <d v="2020-06-14T00:00:00"/>
    <x v="2"/>
    <x v="7"/>
    <s v="Seattle"/>
    <x v="0"/>
    <x v="1"/>
    <n v="75"/>
    <n v="350"/>
    <n v="26250"/>
    <x v="0"/>
    <x v="11"/>
    <x v="4"/>
    <x v="11"/>
    <x v="0"/>
  </r>
  <r>
    <s v="West Gear"/>
    <d v="2020-06-15T00:00:00"/>
    <x v="2"/>
    <x v="7"/>
    <s v="Seattle"/>
    <x v="1"/>
    <x v="0"/>
    <n v="75"/>
    <n v="400"/>
    <n v="30000"/>
    <x v="0"/>
    <x v="11"/>
    <x v="5"/>
    <x v="11"/>
    <x v="0"/>
  </r>
  <r>
    <s v="West Gear"/>
    <d v="2020-06-16T00:00:00"/>
    <x v="2"/>
    <x v="7"/>
    <s v="Seattle"/>
    <x v="1"/>
    <x v="1"/>
    <n v="60"/>
    <n v="300"/>
    <n v="18000"/>
    <x v="0"/>
    <x v="11"/>
    <x v="6"/>
    <x v="11"/>
    <x v="0"/>
  </r>
  <r>
    <s v="West Gear"/>
    <d v="2020-06-17T00:00:00"/>
    <x v="2"/>
    <x v="7"/>
    <s v="Seattle"/>
    <x v="0"/>
    <x v="2"/>
    <n v="65"/>
    <n v="200"/>
    <n v="13000"/>
    <x v="0"/>
    <x v="11"/>
    <x v="0"/>
    <x v="11"/>
    <x v="0"/>
  </r>
  <r>
    <s v="West Gear"/>
    <d v="2020-06-18T00:00:00"/>
    <x v="2"/>
    <x v="7"/>
    <s v="Seattle"/>
    <x v="1"/>
    <x v="2"/>
    <n v="80"/>
    <n v="350"/>
    <n v="28000"/>
    <x v="0"/>
    <x v="11"/>
    <x v="1"/>
    <x v="11"/>
    <x v="0"/>
  </r>
  <r>
    <s v="West Gear"/>
    <d v="2020-06-19T00:00:00"/>
    <x v="2"/>
    <x v="7"/>
    <s v="Seattle"/>
    <x v="0"/>
    <x v="0"/>
    <n v="60"/>
    <n v="550"/>
    <n v="33000"/>
    <x v="0"/>
    <x v="11"/>
    <x v="2"/>
    <x v="11"/>
    <x v="0"/>
  </r>
  <r>
    <s v="West Gear"/>
    <d v="2020-06-20T00:00:00"/>
    <x v="2"/>
    <x v="7"/>
    <s v="Seattle"/>
    <x v="0"/>
    <x v="1"/>
    <n v="65"/>
    <n v="400"/>
    <n v="26000"/>
    <x v="0"/>
    <x v="11"/>
    <x v="3"/>
    <x v="11"/>
    <x v="0"/>
  </r>
  <r>
    <s v="West Gear"/>
    <d v="2020-06-21T00:00:00"/>
    <x v="2"/>
    <x v="7"/>
    <s v="Seattle"/>
    <x v="1"/>
    <x v="0"/>
    <n v="65"/>
    <n v="400"/>
    <n v="26000"/>
    <x v="0"/>
    <x v="11"/>
    <x v="4"/>
    <x v="11"/>
    <x v="0"/>
  </r>
  <r>
    <s v="West Gear"/>
    <d v="2020-06-22T00:00:00"/>
    <x v="2"/>
    <x v="7"/>
    <s v="Seattle"/>
    <x v="1"/>
    <x v="1"/>
    <n v="60"/>
    <n v="300"/>
    <n v="18000"/>
    <x v="0"/>
    <x v="11"/>
    <x v="5"/>
    <x v="11"/>
    <x v="0"/>
  </r>
  <r>
    <s v="West Gear"/>
    <d v="2020-06-23T00:00:00"/>
    <x v="2"/>
    <x v="7"/>
    <s v="Seattle"/>
    <x v="0"/>
    <x v="2"/>
    <n v="65"/>
    <n v="200"/>
    <n v="13000"/>
    <x v="0"/>
    <x v="11"/>
    <x v="6"/>
    <x v="11"/>
    <x v="0"/>
  </r>
  <r>
    <s v="West Gear"/>
    <d v="2020-06-24T00:00:00"/>
    <x v="2"/>
    <x v="7"/>
    <s v="Seattle"/>
    <x v="1"/>
    <x v="2"/>
    <n v="80"/>
    <n v="500"/>
    <n v="40000"/>
    <x v="0"/>
    <x v="11"/>
    <x v="0"/>
    <x v="11"/>
    <x v="0"/>
  </r>
  <r>
    <s v="West Gear"/>
    <d v="2020-06-25T00:00:00"/>
    <x v="2"/>
    <x v="7"/>
    <s v="Seattle"/>
    <x v="0"/>
    <x v="0"/>
    <n v="75"/>
    <n v="750"/>
    <n v="56250"/>
    <x v="0"/>
    <x v="11"/>
    <x v="1"/>
    <x v="11"/>
    <x v="0"/>
  </r>
  <r>
    <s v="West Gear"/>
    <d v="2020-06-26T00:00:00"/>
    <x v="2"/>
    <x v="7"/>
    <s v="Seattle"/>
    <x v="0"/>
    <x v="1"/>
    <n v="80"/>
    <n v="625"/>
    <n v="50000"/>
    <x v="0"/>
    <x v="11"/>
    <x v="2"/>
    <x v="11"/>
    <x v="0"/>
  </r>
  <r>
    <s v="West Gear"/>
    <d v="2020-06-27T00:00:00"/>
    <x v="2"/>
    <x v="7"/>
    <s v="Seattle"/>
    <x v="1"/>
    <x v="0"/>
    <n v="80"/>
    <n v="625"/>
    <n v="50000"/>
    <x v="0"/>
    <x v="11"/>
    <x v="3"/>
    <x v="11"/>
    <x v="0"/>
  </r>
  <r>
    <s v="West Gear"/>
    <d v="2020-06-28T00:00:00"/>
    <x v="2"/>
    <x v="7"/>
    <s v="Seattle"/>
    <x v="1"/>
    <x v="1"/>
    <n v="80"/>
    <n v="500"/>
    <n v="40000"/>
    <x v="0"/>
    <x v="11"/>
    <x v="4"/>
    <x v="11"/>
    <x v="0"/>
  </r>
  <r>
    <s v="West Gear"/>
    <d v="2020-06-29T00:00:00"/>
    <x v="2"/>
    <x v="7"/>
    <s v="Seattle"/>
    <x v="0"/>
    <x v="2"/>
    <n v="85.000000000000014"/>
    <n v="375"/>
    <n v="31875.000000000004"/>
    <x v="0"/>
    <x v="11"/>
    <x v="5"/>
    <x v="11"/>
    <x v="0"/>
  </r>
  <r>
    <s v="West Gear"/>
    <d v="2020-06-30T00:00:00"/>
    <x v="2"/>
    <x v="7"/>
    <s v="Seattle"/>
    <x v="1"/>
    <x v="2"/>
    <n v="100"/>
    <n v="675"/>
    <n v="67500"/>
    <x v="0"/>
    <x v="11"/>
    <x v="6"/>
    <x v="11"/>
    <x v="0"/>
  </r>
  <r>
    <s v="West Gear"/>
    <d v="2020-07-01T00:00:00"/>
    <x v="2"/>
    <x v="7"/>
    <s v="Seattle"/>
    <x v="0"/>
    <x v="0"/>
    <n v="80"/>
    <n v="825"/>
    <n v="66000"/>
    <x v="0"/>
    <x v="5"/>
    <x v="0"/>
    <x v="5"/>
    <x v="0"/>
  </r>
  <r>
    <s v="West Gear"/>
    <d v="2020-07-02T00:00:00"/>
    <x v="2"/>
    <x v="7"/>
    <s v="Seattle"/>
    <x v="0"/>
    <x v="1"/>
    <n v="85.000000000000014"/>
    <n v="675"/>
    <n v="57375.000000000007"/>
    <x v="0"/>
    <x v="5"/>
    <x v="1"/>
    <x v="5"/>
    <x v="0"/>
  </r>
  <r>
    <s v="West Gear"/>
    <d v="2020-07-03T00:00:00"/>
    <x v="2"/>
    <x v="7"/>
    <s v="Seattle"/>
    <x v="1"/>
    <x v="0"/>
    <n v="85.000000000000014"/>
    <n v="625"/>
    <n v="53125.000000000007"/>
    <x v="0"/>
    <x v="5"/>
    <x v="2"/>
    <x v="5"/>
    <x v="0"/>
  </r>
  <r>
    <s v="West Gear"/>
    <d v="2020-07-04T00:00:00"/>
    <x v="2"/>
    <x v="7"/>
    <s v="Seattle"/>
    <x v="1"/>
    <x v="1"/>
    <n v="80"/>
    <n v="525"/>
    <n v="42000"/>
    <x v="0"/>
    <x v="5"/>
    <x v="3"/>
    <x v="5"/>
    <x v="0"/>
  </r>
  <r>
    <s v="West Gear"/>
    <d v="2020-07-05T00:00:00"/>
    <x v="2"/>
    <x v="7"/>
    <s v="Seattle"/>
    <x v="0"/>
    <x v="2"/>
    <n v="85.000000000000014"/>
    <n v="575"/>
    <n v="48875.000000000007"/>
    <x v="0"/>
    <x v="5"/>
    <x v="4"/>
    <x v="5"/>
    <x v="0"/>
  </r>
  <r>
    <s v="West Gear"/>
    <d v="2020-07-06T00:00:00"/>
    <x v="2"/>
    <x v="7"/>
    <s v="Seattle"/>
    <x v="1"/>
    <x v="2"/>
    <n v="100"/>
    <n v="575"/>
    <n v="57500"/>
    <x v="0"/>
    <x v="5"/>
    <x v="5"/>
    <x v="5"/>
    <x v="0"/>
  </r>
  <r>
    <s v="West Gear"/>
    <d v="2020-07-07T00:00:00"/>
    <x v="2"/>
    <x v="7"/>
    <s v="Seattle"/>
    <x v="0"/>
    <x v="0"/>
    <n v="85.000000000000014"/>
    <n v="775"/>
    <n v="65875.000000000015"/>
    <x v="0"/>
    <x v="5"/>
    <x v="6"/>
    <x v="5"/>
    <x v="0"/>
  </r>
  <r>
    <s v="West Gear"/>
    <d v="2020-07-08T00:00:00"/>
    <x v="2"/>
    <x v="7"/>
    <s v="Seattle"/>
    <x v="0"/>
    <x v="1"/>
    <n v="80.000000000000014"/>
    <n v="750"/>
    <n v="60000.000000000007"/>
    <x v="0"/>
    <x v="5"/>
    <x v="0"/>
    <x v="5"/>
    <x v="0"/>
  </r>
  <r>
    <s v="West Gear"/>
    <d v="2020-07-09T00:00:00"/>
    <x v="2"/>
    <x v="7"/>
    <s v="Seattle"/>
    <x v="1"/>
    <x v="0"/>
    <n v="75.000000000000014"/>
    <n v="625"/>
    <n v="46875.000000000007"/>
    <x v="0"/>
    <x v="5"/>
    <x v="1"/>
    <x v="5"/>
    <x v="0"/>
  </r>
  <r>
    <s v="West Gear"/>
    <d v="2020-07-10T00:00:00"/>
    <x v="2"/>
    <x v="7"/>
    <s v="Seattle"/>
    <x v="1"/>
    <x v="1"/>
    <n v="75.000000000000014"/>
    <n v="575"/>
    <n v="43125.000000000007"/>
    <x v="0"/>
    <x v="5"/>
    <x v="2"/>
    <x v="5"/>
    <x v="0"/>
  </r>
  <r>
    <s v="West Gear"/>
    <d v="2020-07-11T00:00:00"/>
    <x v="2"/>
    <x v="7"/>
    <s v="Seattle"/>
    <x v="0"/>
    <x v="2"/>
    <n v="75"/>
    <n v="575"/>
    <n v="43125"/>
    <x v="0"/>
    <x v="5"/>
    <x v="3"/>
    <x v="5"/>
    <x v="0"/>
  </r>
  <r>
    <s v="West Gear"/>
    <d v="2020-07-12T00:00:00"/>
    <x v="2"/>
    <x v="7"/>
    <s v="Seattle"/>
    <x v="1"/>
    <x v="2"/>
    <n v="80"/>
    <n v="400"/>
    <n v="32000"/>
    <x v="0"/>
    <x v="5"/>
    <x v="4"/>
    <x v="5"/>
    <x v="0"/>
  </r>
  <r>
    <s v="West Gear"/>
    <d v="2020-07-13T00:00:00"/>
    <x v="2"/>
    <x v="7"/>
    <s v="Seattle"/>
    <x v="0"/>
    <x v="0"/>
    <n v="70.000000000000014"/>
    <n v="600"/>
    <n v="42000.000000000007"/>
    <x v="0"/>
    <x v="5"/>
    <x v="5"/>
    <x v="5"/>
    <x v="0"/>
  </r>
  <r>
    <s v="West Gear"/>
    <d v="2020-07-14T00:00:00"/>
    <x v="2"/>
    <x v="7"/>
    <s v="Seattle"/>
    <x v="0"/>
    <x v="1"/>
    <n v="75.000000000000028"/>
    <n v="600"/>
    <n v="45000.000000000015"/>
    <x v="0"/>
    <x v="5"/>
    <x v="6"/>
    <x v="5"/>
    <x v="0"/>
  </r>
  <r>
    <s v="West Gear"/>
    <d v="2020-07-15T00:00:00"/>
    <x v="2"/>
    <x v="7"/>
    <s v="Seattle"/>
    <x v="1"/>
    <x v="0"/>
    <n v="70.000000000000014"/>
    <n v="450"/>
    <n v="31500.000000000007"/>
    <x v="0"/>
    <x v="5"/>
    <x v="0"/>
    <x v="5"/>
    <x v="0"/>
  </r>
  <r>
    <s v="West Gear"/>
    <d v="2020-07-16T00:00:00"/>
    <x v="2"/>
    <x v="7"/>
    <s v="Seattle"/>
    <x v="1"/>
    <x v="1"/>
    <n v="70.000000000000014"/>
    <n v="400"/>
    <n v="28000.000000000007"/>
    <x v="0"/>
    <x v="5"/>
    <x v="1"/>
    <x v="5"/>
    <x v="0"/>
  </r>
  <r>
    <s v="West Gear"/>
    <d v="2020-07-17T00:00:00"/>
    <x v="2"/>
    <x v="7"/>
    <s v="Seattle"/>
    <x v="0"/>
    <x v="2"/>
    <n v="80.000000000000014"/>
    <n v="425"/>
    <n v="34000.000000000007"/>
    <x v="0"/>
    <x v="5"/>
    <x v="2"/>
    <x v="5"/>
    <x v="0"/>
  </r>
  <r>
    <s v="West Gear"/>
    <d v="2020-07-18T00:00:00"/>
    <x v="2"/>
    <x v="7"/>
    <s v="Seattle"/>
    <x v="1"/>
    <x v="2"/>
    <n v="65"/>
    <n v="450"/>
    <n v="29250"/>
    <x v="0"/>
    <x v="5"/>
    <x v="3"/>
    <x v="5"/>
    <x v="0"/>
  </r>
  <r>
    <s v="West Gear"/>
    <d v="2020-07-19T00:00:00"/>
    <x v="2"/>
    <x v="7"/>
    <s v="Seattle"/>
    <x v="0"/>
    <x v="0"/>
    <n v="60.000000000000007"/>
    <n v="550"/>
    <n v="33000.000000000007"/>
    <x v="0"/>
    <x v="5"/>
    <x v="4"/>
    <x v="5"/>
    <x v="0"/>
  </r>
  <r>
    <s v="West Gear"/>
    <d v="2020-07-20T00:00:00"/>
    <x v="2"/>
    <x v="7"/>
    <s v="Seattle"/>
    <x v="0"/>
    <x v="1"/>
    <n v="65.000000000000014"/>
    <n v="550"/>
    <n v="35750.000000000007"/>
    <x v="0"/>
    <x v="5"/>
    <x v="5"/>
    <x v="5"/>
    <x v="0"/>
  </r>
  <r>
    <s v="West Gear"/>
    <d v="2020-07-21T00:00:00"/>
    <x v="2"/>
    <x v="7"/>
    <s v="Seattle"/>
    <x v="1"/>
    <x v="0"/>
    <n v="60.000000000000007"/>
    <n v="375"/>
    <n v="22500.000000000004"/>
    <x v="0"/>
    <x v="5"/>
    <x v="6"/>
    <x v="5"/>
    <x v="0"/>
  </r>
  <r>
    <s v="West Gear"/>
    <d v="2020-07-22T00:00:00"/>
    <x v="2"/>
    <x v="7"/>
    <s v="Seattle"/>
    <x v="1"/>
    <x v="1"/>
    <n v="60.000000000000007"/>
    <n v="350"/>
    <n v="21000.000000000004"/>
    <x v="0"/>
    <x v="5"/>
    <x v="0"/>
    <x v="5"/>
    <x v="0"/>
  </r>
  <r>
    <s v="West Gear"/>
    <d v="2020-07-23T00:00:00"/>
    <x v="2"/>
    <x v="7"/>
    <s v="Seattle"/>
    <x v="0"/>
    <x v="2"/>
    <n v="70"/>
    <n v="325"/>
    <n v="22750"/>
    <x v="0"/>
    <x v="5"/>
    <x v="1"/>
    <x v="5"/>
    <x v="0"/>
  </r>
  <r>
    <s v="West Gear"/>
    <d v="2020-07-24T00:00:00"/>
    <x v="2"/>
    <x v="7"/>
    <s v="Seattle"/>
    <x v="1"/>
    <x v="2"/>
    <n v="75.000000000000014"/>
    <n v="375"/>
    <n v="28125.000000000004"/>
    <x v="0"/>
    <x v="5"/>
    <x v="2"/>
    <x v="5"/>
    <x v="0"/>
  </r>
  <r>
    <s v="West Gear"/>
    <d v="2020-07-25T00:00:00"/>
    <x v="2"/>
    <x v="7"/>
    <s v="Seattle"/>
    <x v="0"/>
    <x v="0"/>
    <n v="60.000000000000007"/>
    <n v="600"/>
    <n v="36000.000000000007"/>
    <x v="0"/>
    <x v="5"/>
    <x v="3"/>
    <x v="5"/>
    <x v="0"/>
  </r>
  <r>
    <s v="West Gear"/>
    <d v="2020-07-26T00:00:00"/>
    <x v="2"/>
    <x v="7"/>
    <s v="Seattle"/>
    <x v="0"/>
    <x v="1"/>
    <n v="65.000000000000014"/>
    <n v="625"/>
    <n v="40625.000000000007"/>
    <x v="0"/>
    <x v="5"/>
    <x v="4"/>
    <x v="5"/>
    <x v="0"/>
  </r>
  <r>
    <s v="West Gear"/>
    <d v="2020-07-27T00:00:00"/>
    <x v="2"/>
    <x v="7"/>
    <s v="Seattle"/>
    <x v="1"/>
    <x v="0"/>
    <n v="60.000000000000007"/>
    <n v="475"/>
    <n v="28500.000000000004"/>
    <x v="0"/>
    <x v="5"/>
    <x v="5"/>
    <x v="5"/>
    <x v="0"/>
  </r>
  <r>
    <s v="West Gear"/>
    <d v="2020-07-28T00:00:00"/>
    <x v="2"/>
    <x v="7"/>
    <s v="Seattle"/>
    <x v="1"/>
    <x v="1"/>
    <n v="70.000000000000014"/>
    <n v="450"/>
    <n v="31500.000000000007"/>
    <x v="0"/>
    <x v="5"/>
    <x v="6"/>
    <x v="5"/>
    <x v="0"/>
  </r>
  <r>
    <s v="West Gear"/>
    <d v="2020-07-29T00:00:00"/>
    <x v="2"/>
    <x v="7"/>
    <s v="Seattle"/>
    <x v="0"/>
    <x v="2"/>
    <n v="90.000000000000014"/>
    <n v="425"/>
    <n v="38250.000000000007"/>
    <x v="0"/>
    <x v="5"/>
    <x v="0"/>
    <x v="5"/>
    <x v="0"/>
  </r>
  <r>
    <s v="West Gear"/>
    <d v="2020-07-30T00:00:00"/>
    <x v="2"/>
    <x v="7"/>
    <s v="Seattle"/>
    <x v="1"/>
    <x v="2"/>
    <n v="95.000000000000014"/>
    <n v="550"/>
    <n v="52250.000000000007"/>
    <x v="0"/>
    <x v="5"/>
    <x v="1"/>
    <x v="5"/>
    <x v="0"/>
  </r>
  <r>
    <s v="West Gear"/>
    <d v="2020-07-31T00:00:00"/>
    <x v="2"/>
    <x v="7"/>
    <s v="Seattle"/>
    <x v="0"/>
    <x v="0"/>
    <n v="80.000000000000014"/>
    <n v="750"/>
    <n v="60000.000000000007"/>
    <x v="0"/>
    <x v="5"/>
    <x v="2"/>
    <x v="5"/>
    <x v="0"/>
  </r>
  <r>
    <s v="West Gear"/>
    <d v="2020-08-01T00:00:00"/>
    <x v="2"/>
    <x v="7"/>
    <s v="Seattle"/>
    <x v="0"/>
    <x v="1"/>
    <n v="85.000000000000014"/>
    <n v="750"/>
    <n v="63750.000000000007"/>
    <x v="0"/>
    <x v="6"/>
    <x v="3"/>
    <x v="6"/>
    <x v="0"/>
  </r>
  <r>
    <s v="West Gear"/>
    <d v="2020-08-02T00:00:00"/>
    <x v="2"/>
    <x v="7"/>
    <s v="Seattle"/>
    <x v="1"/>
    <x v="0"/>
    <n v="80.000000000000014"/>
    <n v="550"/>
    <n v="44000.000000000007"/>
    <x v="0"/>
    <x v="6"/>
    <x v="4"/>
    <x v="6"/>
    <x v="0"/>
  </r>
  <r>
    <s v="West Gear"/>
    <d v="2020-08-03T00:00:00"/>
    <x v="2"/>
    <x v="7"/>
    <s v="Seattle"/>
    <x v="1"/>
    <x v="1"/>
    <n v="80.000000000000014"/>
    <n v="550"/>
    <n v="44000.000000000007"/>
    <x v="0"/>
    <x v="6"/>
    <x v="5"/>
    <x v="6"/>
    <x v="0"/>
  </r>
  <r>
    <s v="West Gear"/>
    <d v="2020-08-04T00:00:00"/>
    <x v="2"/>
    <x v="7"/>
    <s v="Seattle"/>
    <x v="0"/>
    <x v="2"/>
    <n v="90.000000000000014"/>
    <n v="475"/>
    <n v="42750.000000000007"/>
    <x v="0"/>
    <x v="6"/>
    <x v="6"/>
    <x v="6"/>
    <x v="0"/>
  </r>
  <r>
    <s v="West Gear"/>
    <d v="2020-08-05T00:00:00"/>
    <x v="2"/>
    <x v="7"/>
    <s v="Seattle"/>
    <x v="1"/>
    <x v="2"/>
    <n v="95.000000000000014"/>
    <n v="575"/>
    <n v="54625.000000000007"/>
    <x v="0"/>
    <x v="6"/>
    <x v="0"/>
    <x v="6"/>
    <x v="0"/>
  </r>
  <r>
    <s v="Foot Locker"/>
    <d v="2020-08-06T00:00:00"/>
    <x v="2"/>
    <x v="7"/>
    <s v="Seattle"/>
    <x v="0"/>
    <x v="0"/>
    <n v="45"/>
    <n v="1050"/>
    <n v="47250"/>
    <x v="0"/>
    <x v="6"/>
    <x v="1"/>
    <x v="6"/>
    <x v="0"/>
  </r>
  <r>
    <s v="Foot Locker"/>
    <d v="2020-08-07T00:00:00"/>
    <x v="2"/>
    <x v="7"/>
    <s v="Seattle"/>
    <x v="0"/>
    <x v="1"/>
    <n v="45"/>
    <n v="850"/>
    <n v="38250"/>
    <x v="0"/>
    <x v="6"/>
    <x v="2"/>
    <x v="6"/>
    <x v="0"/>
  </r>
  <r>
    <s v="Foot Locker"/>
    <d v="2020-08-08T00:00:00"/>
    <x v="2"/>
    <x v="7"/>
    <s v="Seattle"/>
    <x v="1"/>
    <x v="0"/>
    <n v="35"/>
    <n v="850"/>
    <n v="29750"/>
    <x v="0"/>
    <x v="6"/>
    <x v="3"/>
    <x v="6"/>
    <x v="0"/>
  </r>
  <r>
    <s v="Foot Locker"/>
    <d v="2020-08-09T00:00:00"/>
    <x v="2"/>
    <x v="7"/>
    <s v="Seattle"/>
    <x v="1"/>
    <x v="1"/>
    <n v="40"/>
    <n v="700"/>
    <n v="28000"/>
    <x v="0"/>
    <x v="6"/>
    <x v="4"/>
    <x v="6"/>
    <x v="0"/>
  </r>
  <r>
    <s v="Foot Locker"/>
    <d v="2020-08-10T00:00:00"/>
    <x v="4"/>
    <x v="8"/>
    <s v="Miami"/>
    <x v="0"/>
    <x v="2"/>
    <n v="55.000000000000007"/>
    <n v="750"/>
    <n v="41250.000000000007"/>
    <x v="0"/>
    <x v="6"/>
    <x v="5"/>
    <x v="6"/>
    <x v="0"/>
  </r>
  <r>
    <s v="Foot Locker"/>
    <d v="2020-08-11T00:00:00"/>
    <x v="4"/>
    <x v="8"/>
    <s v="Miami"/>
    <x v="1"/>
    <x v="2"/>
    <n v="45"/>
    <n v="850"/>
    <n v="38250"/>
    <x v="0"/>
    <x v="6"/>
    <x v="6"/>
    <x v="6"/>
    <x v="0"/>
  </r>
  <r>
    <s v="Foot Locker"/>
    <d v="2020-08-12T00:00:00"/>
    <x v="4"/>
    <x v="8"/>
    <s v="Miami"/>
    <x v="0"/>
    <x v="0"/>
    <n v="45"/>
    <n v="1100"/>
    <n v="49500"/>
    <x v="0"/>
    <x v="6"/>
    <x v="0"/>
    <x v="6"/>
    <x v="0"/>
  </r>
  <r>
    <s v="Foot Locker"/>
    <d v="2020-08-13T00:00:00"/>
    <x v="4"/>
    <x v="8"/>
    <s v="Miami"/>
    <x v="0"/>
    <x v="1"/>
    <n v="45"/>
    <n v="750"/>
    <n v="33750"/>
    <x v="0"/>
    <x v="6"/>
    <x v="1"/>
    <x v="6"/>
    <x v="0"/>
  </r>
  <r>
    <s v="Foot Locker"/>
    <d v="2020-08-14T00:00:00"/>
    <x v="4"/>
    <x v="8"/>
    <s v="Miami"/>
    <x v="1"/>
    <x v="0"/>
    <n v="35"/>
    <n v="800"/>
    <n v="28000"/>
    <x v="0"/>
    <x v="6"/>
    <x v="2"/>
    <x v="6"/>
    <x v="0"/>
  </r>
  <r>
    <s v="West Gear"/>
    <d v="2020-08-15T00:00:00"/>
    <x v="4"/>
    <x v="8"/>
    <s v="Miami"/>
    <x v="1"/>
    <x v="1"/>
    <n v="40"/>
    <n v="675"/>
    <n v="27000"/>
    <x v="0"/>
    <x v="6"/>
    <x v="3"/>
    <x v="6"/>
    <x v="0"/>
  </r>
  <r>
    <s v="Foot Locker"/>
    <d v="2020-08-16T00:00:00"/>
    <x v="4"/>
    <x v="8"/>
    <s v="Miami"/>
    <x v="0"/>
    <x v="2"/>
    <n v="55.000000000000007"/>
    <n v="750"/>
    <n v="41250.000000000007"/>
    <x v="0"/>
    <x v="6"/>
    <x v="4"/>
    <x v="6"/>
    <x v="0"/>
  </r>
  <r>
    <s v="Foot Locker"/>
    <d v="2020-08-17T00:00:00"/>
    <x v="4"/>
    <x v="8"/>
    <s v="Miami"/>
    <x v="1"/>
    <x v="2"/>
    <n v="45"/>
    <n v="850"/>
    <n v="38250"/>
    <x v="0"/>
    <x v="6"/>
    <x v="5"/>
    <x v="6"/>
    <x v="0"/>
  </r>
  <r>
    <s v="Foot Locker"/>
    <d v="2020-08-18T00:00:00"/>
    <x v="4"/>
    <x v="8"/>
    <s v="Miami"/>
    <x v="0"/>
    <x v="0"/>
    <n v="45"/>
    <n v="1070"/>
    <n v="48150"/>
    <x v="0"/>
    <x v="6"/>
    <x v="6"/>
    <x v="6"/>
    <x v="0"/>
  </r>
  <r>
    <s v="Foot Locker"/>
    <d v="2020-08-19T00:00:00"/>
    <x v="4"/>
    <x v="8"/>
    <s v="Miami"/>
    <x v="0"/>
    <x v="1"/>
    <n v="45"/>
    <n v="750"/>
    <n v="33750"/>
    <x v="0"/>
    <x v="6"/>
    <x v="0"/>
    <x v="6"/>
    <x v="0"/>
  </r>
  <r>
    <s v="Foot Locker"/>
    <d v="2020-08-20T00:00:00"/>
    <x v="4"/>
    <x v="8"/>
    <s v="Miami"/>
    <x v="1"/>
    <x v="0"/>
    <n v="35"/>
    <n v="775"/>
    <n v="27125"/>
    <x v="0"/>
    <x v="6"/>
    <x v="1"/>
    <x v="6"/>
    <x v="0"/>
  </r>
  <r>
    <s v="Foot Locker"/>
    <d v="2020-08-21T00:00:00"/>
    <x v="4"/>
    <x v="8"/>
    <s v="Miami"/>
    <x v="1"/>
    <x v="1"/>
    <n v="40"/>
    <n v="625"/>
    <n v="25000"/>
    <x v="0"/>
    <x v="6"/>
    <x v="2"/>
    <x v="6"/>
    <x v="0"/>
  </r>
  <r>
    <s v="Foot Locker"/>
    <d v="2020-08-22T00:00:00"/>
    <x v="4"/>
    <x v="8"/>
    <s v="Miami"/>
    <x v="0"/>
    <x v="2"/>
    <n v="55.000000000000007"/>
    <n v="675"/>
    <n v="37125.000000000007"/>
    <x v="0"/>
    <x v="6"/>
    <x v="3"/>
    <x v="6"/>
    <x v="0"/>
  </r>
  <r>
    <s v="Foot Locker"/>
    <d v="2020-08-23T00:00:00"/>
    <x v="4"/>
    <x v="8"/>
    <s v="Miami"/>
    <x v="1"/>
    <x v="2"/>
    <n v="45"/>
    <n v="775"/>
    <n v="34875"/>
    <x v="0"/>
    <x v="6"/>
    <x v="4"/>
    <x v="6"/>
    <x v="0"/>
  </r>
  <r>
    <s v="Foot Locker"/>
    <d v="2020-04-24T00:00:00"/>
    <x v="4"/>
    <x v="8"/>
    <s v="Miami"/>
    <x v="0"/>
    <x v="0"/>
    <n v="45"/>
    <n v="1025"/>
    <n v="46125"/>
    <x v="0"/>
    <x v="3"/>
    <x v="2"/>
    <x v="3"/>
    <x v="0"/>
  </r>
  <r>
    <s v="Foot Locker"/>
    <d v="2020-04-24T00:00:00"/>
    <x v="4"/>
    <x v="8"/>
    <s v="Miami"/>
    <x v="0"/>
    <x v="1"/>
    <n v="45"/>
    <n v="725"/>
    <n v="32625"/>
    <x v="0"/>
    <x v="3"/>
    <x v="2"/>
    <x v="3"/>
    <x v="0"/>
  </r>
  <r>
    <s v="West Gear"/>
    <d v="2020-04-24T00:00:00"/>
    <x v="4"/>
    <x v="8"/>
    <s v="Miami"/>
    <x v="1"/>
    <x v="0"/>
    <n v="35"/>
    <n v="725"/>
    <n v="25375"/>
    <x v="0"/>
    <x v="3"/>
    <x v="2"/>
    <x v="3"/>
    <x v="0"/>
  </r>
  <r>
    <s v="West Gear"/>
    <d v="2020-04-24T00:00:00"/>
    <x v="4"/>
    <x v="8"/>
    <s v="Miami"/>
    <x v="1"/>
    <x v="1"/>
    <n v="40"/>
    <n v="650"/>
    <n v="26000"/>
    <x v="0"/>
    <x v="3"/>
    <x v="2"/>
    <x v="3"/>
    <x v="0"/>
  </r>
  <r>
    <s v="West Gear"/>
    <d v="2020-04-24T00:00:00"/>
    <x v="4"/>
    <x v="8"/>
    <s v="Miami"/>
    <x v="0"/>
    <x v="2"/>
    <n v="55.000000000000007"/>
    <n v="675"/>
    <n v="37125.000000000007"/>
    <x v="0"/>
    <x v="3"/>
    <x v="2"/>
    <x v="3"/>
    <x v="0"/>
  </r>
  <r>
    <s v="West Gear"/>
    <d v="2020-04-24T00:00:00"/>
    <x v="4"/>
    <x v="8"/>
    <s v="Miami"/>
    <x v="1"/>
    <x v="2"/>
    <n v="45"/>
    <n v="800"/>
    <n v="36000"/>
    <x v="0"/>
    <x v="3"/>
    <x v="2"/>
    <x v="3"/>
    <x v="0"/>
  </r>
  <r>
    <s v="West Gear"/>
    <d v="2020-04-24T00:00:00"/>
    <x v="4"/>
    <x v="8"/>
    <s v="Miami"/>
    <x v="0"/>
    <x v="0"/>
    <n v="55.000000000000007"/>
    <n v="1070"/>
    <n v="58850.000000000007"/>
    <x v="0"/>
    <x v="3"/>
    <x v="2"/>
    <x v="3"/>
    <x v="0"/>
  </r>
  <r>
    <s v="West Gear"/>
    <d v="2020-04-24T00:00:00"/>
    <x v="4"/>
    <x v="8"/>
    <s v="Miami"/>
    <x v="0"/>
    <x v="1"/>
    <n v="55.000000000000007"/>
    <n v="775"/>
    <n v="42625.000000000007"/>
    <x v="0"/>
    <x v="3"/>
    <x v="2"/>
    <x v="3"/>
    <x v="0"/>
  </r>
  <r>
    <s v="West Gear"/>
    <d v="2020-04-24T00:00:00"/>
    <x v="4"/>
    <x v="8"/>
    <s v="Miami"/>
    <x v="1"/>
    <x v="0"/>
    <n v="50"/>
    <n v="750"/>
    <n v="37500"/>
    <x v="0"/>
    <x v="3"/>
    <x v="2"/>
    <x v="3"/>
    <x v="0"/>
  </r>
  <r>
    <s v="West Gear"/>
    <d v="2020-04-24T00:00:00"/>
    <x v="4"/>
    <x v="8"/>
    <s v="Miami"/>
    <x v="1"/>
    <x v="1"/>
    <n v="50"/>
    <n v="700"/>
    <n v="35000"/>
    <x v="0"/>
    <x v="3"/>
    <x v="2"/>
    <x v="3"/>
    <x v="0"/>
  </r>
  <r>
    <s v="West Gear"/>
    <d v="2020-04-24T00:00:00"/>
    <x v="4"/>
    <x v="8"/>
    <s v="Miami"/>
    <x v="0"/>
    <x v="2"/>
    <n v="60"/>
    <n v="725"/>
    <n v="43500"/>
    <x v="0"/>
    <x v="3"/>
    <x v="2"/>
    <x v="3"/>
    <x v="0"/>
  </r>
  <r>
    <s v="West Gear"/>
    <d v="2020-04-24T00:00:00"/>
    <x v="4"/>
    <x v="8"/>
    <s v="Miami"/>
    <x v="1"/>
    <x v="2"/>
    <n v="65"/>
    <n v="825"/>
    <n v="53625"/>
    <x v="0"/>
    <x v="3"/>
    <x v="2"/>
    <x v="3"/>
    <x v="0"/>
  </r>
  <r>
    <s v="West Gear"/>
    <d v="2020-04-24T00:00:00"/>
    <x v="4"/>
    <x v="8"/>
    <s v="Miami"/>
    <x v="0"/>
    <x v="0"/>
    <n v="60"/>
    <n v="1075"/>
    <n v="64500"/>
    <x v="0"/>
    <x v="3"/>
    <x v="2"/>
    <x v="3"/>
    <x v="0"/>
  </r>
  <r>
    <s v="West Gear"/>
    <d v="2020-04-24T00:00:00"/>
    <x v="4"/>
    <x v="8"/>
    <s v="Miami"/>
    <x v="0"/>
    <x v="1"/>
    <n v="55.000000000000007"/>
    <n v="825"/>
    <n v="45375.000000000007"/>
    <x v="0"/>
    <x v="3"/>
    <x v="2"/>
    <x v="3"/>
    <x v="0"/>
  </r>
  <r>
    <s v="West Gear"/>
    <d v="2020-09-07T00:00:00"/>
    <x v="4"/>
    <x v="8"/>
    <s v="Miami"/>
    <x v="1"/>
    <x v="0"/>
    <n v="50"/>
    <n v="800"/>
    <n v="40000"/>
    <x v="0"/>
    <x v="7"/>
    <x v="5"/>
    <x v="7"/>
    <x v="0"/>
  </r>
  <r>
    <s v="West Gear"/>
    <d v="2020-09-08T00:00:00"/>
    <x v="4"/>
    <x v="8"/>
    <s v="Miami"/>
    <x v="1"/>
    <x v="1"/>
    <n v="50"/>
    <n v="775"/>
    <n v="38750"/>
    <x v="0"/>
    <x v="7"/>
    <x v="6"/>
    <x v="7"/>
    <x v="0"/>
  </r>
  <r>
    <s v="West Gear"/>
    <d v="2020-09-09T00:00:00"/>
    <x v="4"/>
    <x v="8"/>
    <s v="Miami"/>
    <x v="0"/>
    <x v="2"/>
    <n v="65"/>
    <n v="775"/>
    <n v="50375"/>
    <x v="0"/>
    <x v="7"/>
    <x v="0"/>
    <x v="7"/>
    <x v="0"/>
  </r>
  <r>
    <s v="West Gear"/>
    <d v="2020-09-10T00:00:00"/>
    <x v="4"/>
    <x v="8"/>
    <s v="Miami"/>
    <x v="1"/>
    <x v="2"/>
    <n v="70"/>
    <n v="925"/>
    <n v="64750"/>
    <x v="0"/>
    <x v="7"/>
    <x v="1"/>
    <x v="7"/>
    <x v="0"/>
  </r>
  <r>
    <s v="West Gear"/>
    <d v="2020-09-11T00:00:00"/>
    <x v="4"/>
    <x v="8"/>
    <s v="Miami"/>
    <x v="0"/>
    <x v="0"/>
    <n v="65"/>
    <n v="1150"/>
    <n v="74750"/>
    <x v="0"/>
    <x v="7"/>
    <x v="2"/>
    <x v="7"/>
    <x v="0"/>
  </r>
  <r>
    <s v="West Gear"/>
    <d v="2020-09-12T00:00:00"/>
    <x v="4"/>
    <x v="8"/>
    <s v="Miami"/>
    <x v="0"/>
    <x v="1"/>
    <n v="60.000000000000007"/>
    <n v="900"/>
    <n v="54000.000000000007"/>
    <x v="0"/>
    <x v="7"/>
    <x v="3"/>
    <x v="7"/>
    <x v="0"/>
  </r>
  <r>
    <s v="West Gear"/>
    <d v="2020-09-13T00:00:00"/>
    <x v="4"/>
    <x v="8"/>
    <s v="Miami"/>
    <x v="1"/>
    <x v="0"/>
    <n v="55.000000000000007"/>
    <n v="825"/>
    <n v="45375.000000000007"/>
    <x v="0"/>
    <x v="7"/>
    <x v="4"/>
    <x v="7"/>
    <x v="0"/>
  </r>
  <r>
    <s v="West Gear"/>
    <d v="2020-09-14T00:00:00"/>
    <x v="4"/>
    <x v="8"/>
    <s v="Miami"/>
    <x v="1"/>
    <x v="1"/>
    <n v="55.000000000000007"/>
    <n v="775"/>
    <n v="42625.000000000007"/>
    <x v="0"/>
    <x v="7"/>
    <x v="5"/>
    <x v="7"/>
    <x v="0"/>
  </r>
  <r>
    <s v="West Gear"/>
    <d v="2020-09-15T00:00:00"/>
    <x v="4"/>
    <x v="8"/>
    <s v="Miami"/>
    <x v="0"/>
    <x v="2"/>
    <n v="65"/>
    <n v="800"/>
    <n v="52000"/>
    <x v="0"/>
    <x v="7"/>
    <x v="6"/>
    <x v="7"/>
    <x v="0"/>
  </r>
  <r>
    <s v="West Gear"/>
    <d v="2020-09-16T00:00:00"/>
    <x v="4"/>
    <x v="8"/>
    <s v="Miami"/>
    <x v="1"/>
    <x v="2"/>
    <n v="70"/>
    <n v="975"/>
    <n v="68250"/>
    <x v="0"/>
    <x v="7"/>
    <x v="0"/>
    <x v="7"/>
    <x v="0"/>
  </r>
  <r>
    <s v="West Gear"/>
    <d v="2020-09-17T00:00:00"/>
    <x v="4"/>
    <x v="8"/>
    <s v="Miami"/>
    <x v="0"/>
    <x v="0"/>
    <n v="65"/>
    <n v="1125"/>
    <n v="73125"/>
    <x v="0"/>
    <x v="7"/>
    <x v="1"/>
    <x v="7"/>
    <x v="0"/>
  </r>
  <r>
    <s v="West Gear"/>
    <d v="2020-09-18T00:00:00"/>
    <x v="4"/>
    <x v="8"/>
    <s v="Miami"/>
    <x v="0"/>
    <x v="1"/>
    <n v="60.000000000000007"/>
    <n v="900"/>
    <n v="54000.000000000007"/>
    <x v="0"/>
    <x v="7"/>
    <x v="2"/>
    <x v="7"/>
    <x v="0"/>
  </r>
  <r>
    <s v="West Gear"/>
    <d v="2020-09-19T00:00:00"/>
    <x v="4"/>
    <x v="8"/>
    <s v="Miami"/>
    <x v="1"/>
    <x v="0"/>
    <n v="55.000000000000007"/>
    <n v="825"/>
    <n v="45375.000000000007"/>
    <x v="0"/>
    <x v="7"/>
    <x v="3"/>
    <x v="7"/>
    <x v="0"/>
  </r>
  <r>
    <s v="Foot Locker"/>
    <d v="2020-09-20T00:00:00"/>
    <x v="4"/>
    <x v="8"/>
    <s v="Miami"/>
    <x v="1"/>
    <x v="1"/>
    <n v="45"/>
    <n v="775"/>
    <n v="34875"/>
    <x v="0"/>
    <x v="7"/>
    <x v="4"/>
    <x v="7"/>
    <x v="0"/>
  </r>
  <r>
    <s v="Foot Locker"/>
    <d v="2020-09-21T00:00:00"/>
    <x v="4"/>
    <x v="8"/>
    <s v="Miami"/>
    <x v="0"/>
    <x v="2"/>
    <n v="55.000000000000007"/>
    <n v="750"/>
    <n v="41250.000000000007"/>
    <x v="0"/>
    <x v="7"/>
    <x v="5"/>
    <x v="7"/>
    <x v="0"/>
  </r>
  <r>
    <s v="Foot Locker"/>
    <d v="2020-09-22T00:00:00"/>
    <x v="4"/>
    <x v="8"/>
    <s v="Miami"/>
    <x v="1"/>
    <x v="2"/>
    <n v="60.000000000000007"/>
    <n v="925"/>
    <n v="55500.000000000007"/>
    <x v="0"/>
    <x v="7"/>
    <x v="6"/>
    <x v="7"/>
    <x v="0"/>
  </r>
  <r>
    <s v="Foot Locker"/>
    <d v="2020-09-23T00:00:00"/>
    <x v="4"/>
    <x v="8"/>
    <s v="Miami"/>
    <x v="0"/>
    <x v="0"/>
    <n v="55.000000000000007"/>
    <n v="1050"/>
    <n v="57750.000000000007"/>
    <x v="0"/>
    <x v="7"/>
    <x v="0"/>
    <x v="7"/>
    <x v="0"/>
  </r>
  <r>
    <s v="Foot Locker"/>
    <d v="2020-09-24T00:00:00"/>
    <x v="4"/>
    <x v="8"/>
    <s v="Miami"/>
    <x v="0"/>
    <x v="1"/>
    <n v="50.000000000000014"/>
    <n v="850"/>
    <n v="42500.000000000015"/>
    <x v="0"/>
    <x v="7"/>
    <x v="1"/>
    <x v="7"/>
    <x v="0"/>
  </r>
  <r>
    <s v="Sports Direct"/>
    <d v="2020-09-25T00:00:00"/>
    <x v="4"/>
    <x v="8"/>
    <s v="Miami"/>
    <x v="1"/>
    <x v="0"/>
    <n v="45"/>
    <n v="750"/>
    <n v="33750"/>
    <x v="0"/>
    <x v="7"/>
    <x v="2"/>
    <x v="7"/>
    <x v="0"/>
  </r>
  <r>
    <s v="Sports Direct"/>
    <d v="2020-09-26T00:00:00"/>
    <x v="4"/>
    <x v="8"/>
    <s v="Miami"/>
    <x v="1"/>
    <x v="1"/>
    <n v="45"/>
    <n v="725"/>
    <n v="32625"/>
    <x v="0"/>
    <x v="7"/>
    <x v="3"/>
    <x v="7"/>
    <x v="0"/>
  </r>
  <r>
    <s v="Sports Direct"/>
    <d v="2020-09-27T00:00:00"/>
    <x v="4"/>
    <x v="8"/>
    <s v="Miami"/>
    <x v="0"/>
    <x v="2"/>
    <n v="55.000000000000007"/>
    <n v="725"/>
    <n v="39875.000000000007"/>
    <x v="0"/>
    <x v="7"/>
    <x v="4"/>
    <x v="7"/>
    <x v="0"/>
  </r>
  <r>
    <s v="Sports Direct"/>
    <d v="2020-09-28T00:00:00"/>
    <x v="4"/>
    <x v="8"/>
    <s v="Miami"/>
    <x v="1"/>
    <x v="2"/>
    <n v="60.000000000000007"/>
    <n v="825"/>
    <n v="49500.000000000007"/>
    <x v="0"/>
    <x v="7"/>
    <x v="5"/>
    <x v="7"/>
    <x v="0"/>
  </r>
  <r>
    <s v="Sports Direct"/>
    <d v="2020-09-29T00:00:00"/>
    <x v="4"/>
    <x v="8"/>
    <s v="Miami"/>
    <x v="0"/>
    <x v="0"/>
    <n v="60.000000000000007"/>
    <n v="1000"/>
    <n v="60000.000000000007"/>
    <x v="0"/>
    <x v="7"/>
    <x v="6"/>
    <x v="7"/>
    <x v="0"/>
  </r>
  <r>
    <s v="Sports Direct"/>
    <d v="2020-09-30T00:00:00"/>
    <x v="4"/>
    <x v="8"/>
    <s v="Miami"/>
    <x v="0"/>
    <x v="1"/>
    <n v="50.000000000000014"/>
    <n v="825"/>
    <n v="41250.000000000015"/>
    <x v="0"/>
    <x v="7"/>
    <x v="0"/>
    <x v="7"/>
    <x v="0"/>
  </r>
  <r>
    <s v="Sports Direct"/>
    <d v="2020-10-01T00:00:00"/>
    <x v="4"/>
    <x v="8"/>
    <s v="Miami"/>
    <x v="1"/>
    <x v="0"/>
    <n v="50.000000000000014"/>
    <n v="725"/>
    <n v="36250.000000000007"/>
    <x v="0"/>
    <x v="8"/>
    <x v="1"/>
    <x v="8"/>
    <x v="0"/>
  </r>
  <r>
    <s v="Sports Direct"/>
    <d v="2020-10-02T00:00:00"/>
    <x v="4"/>
    <x v="8"/>
    <s v="Miami"/>
    <x v="1"/>
    <x v="1"/>
    <n v="50.000000000000014"/>
    <n v="700"/>
    <n v="35000.000000000007"/>
    <x v="0"/>
    <x v="8"/>
    <x v="2"/>
    <x v="8"/>
    <x v="0"/>
  </r>
  <r>
    <s v="Sports Direct"/>
    <d v="2020-10-03T00:00:00"/>
    <x v="4"/>
    <x v="8"/>
    <s v="Miami"/>
    <x v="0"/>
    <x v="2"/>
    <n v="60.000000000000007"/>
    <n v="700"/>
    <n v="42000.000000000007"/>
    <x v="0"/>
    <x v="8"/>
    <x v="3"/>
    <x v="8"/>
    <x v="0"/>
  </r>
  <r>
    <s v="Sports Direct"/>
    <d v="2020-10-04T00:00:00"/>
    <x v="4"/>
    <x v="8"/>
    <s v="Miami"/>
    <x v="1"/>
    <x v="2"/>
    <n v="65"/>
    <n v="825"/>
    <n v="53625"/>
    <x v="0"/>
    <x v="8"/>
    <x v="4"/>
    <x v="8"/>
    <x v="0"/>
  </r>
  <r>
    <s v="Sports Direct"/>
    <d v="2020-10-05T00:00:00"/>
    <x v="4"/>
    <x v="8"/>
    <s v="Miami"/>
    <x v="0"/>
    <x v="0"/>
    <n v="60.000000000000007"/>
    <n v="975"/>
    <n v="58500.000000000007"/>
    <x v="0"/>
    <x v="8"/>
    <x v="5"/>
    <x v="8"/>
    <x v="0"/>
  </r>
  <r>
    <s v="Sports Direct"/>
    <d v="2020-10-06T00:00:00"/>
    <x v="4"/>
    <x v="8"/>
    <s v="Miami"/>
    <x v="0"/>
    <x v="1"/>
    <n v="50.000000000000014"/>
    <n v="800"/>
    <n v="40000.000000000015"/>
    <x v="0"/>
    <x v="8"/>
    <x v="6"/>
    <x v="8"/>
    <x v="0"/>
  </r>
  <r>
    <s v="Sports Direct"/>
    <d v="2020-10-07T00:00:00"/>
    <x v="4"/>
    <x v="8"/>
    <s v="Miami"/>
    <x v="1"/>
    <x v="0"/>
    <n v="50.000000000000014"/>
    <n v="745"/>
    <n v="37250.000000000007"/>
    <x v="0"/>
    <x v="8"/>
    <x v="0"/>
    <x v="8"/>
    <x v="0"/>
  </r>
  <r>
    <s v="Sports Direct"/>
    <d v="2020-10-08T00:00:00"/>
    <x v="4"/>
    <x v="8"/>
    <s v="Miami"/>
    <x v="1"/>
    <x v="1"/>
    <n v="50.000000000000014"/>
    <n v="775"/>
    <n v="38750.000000000015"/>
    <x v="0"/>
    <x v="8"/>
    <x v="1"/>
    <x v="8"/>
    <x v="0"/>
  </r>
  <r>
    <s v="Sports Direct"/>
    <d v="2020-10-09T00:00:00"/>
    <x v="4"/>
    <x v="8"/>
    <s v="Miami"/>
    <x v="0"/>
    <x v="2"/>
    <n v="65"/>
    <n v="750"/>
    <n v="48750"/>
    <x v="0"/>
    <x v="8"/>
    <x v="2"/>
    <x v="8"/>
    <x v="0"/>
  </r>
  <r>
    <s v="Sports Direct"/>
    <d v="2020-10-10T00:00:00"/>
    <x v="4"/>
    <x v="8"/>
    <s v="Miami"/>
    <x v="1"/>
    <x v="2"/>
    <n v="70"/>
    <n v="850"/>
    <n v="59500"/>
    <x v="0"/>
    <x v="8"/>
    <x v="3"/>
    <x v="8"/>
    <x v="0"/>
  </r>
  <r>
    <s v="Sports Direct"/>
    <d v="2020-05-24T00:00:00"/>
    <x v="4"/>
    <x v="8"/>
    <s v="Miami"/>
    <x v="0"/>
    <x v="0"/>
    <n v="65"/>
    <n v="1075"/>
    <n v="69875"/>
    <x v="0"/>
    <x v="4"/>
    <x v="4"/>
    <x v="4"/>
    <x v="0"/>
  </r>
  <r>
    <s v="Sports Direct"/>
    <d v="2020-05-24T00:00:00"/>
    <x v="4"/>
    <x v="8"/>
    <s v="Miami"/>
    <x v="0"/>
    <x v="1"/>
    <n v="55.000000000000007"/>
    <n v="875"/>
    <n v="48125.000000000007"/>
    <x v="0"/>
    <x v="4"/>
    <x v="4"/>
    <x v="4"/>
    <x v="0"/>
  </r>
  <r>
    <s v="Sports Direct"/>
    <d v="2020-05-24T00:00:00"/>
    <x v="4"/>
    <x v="8"/>
    <s v="Miami"/>
    <x v="1"/>
    <x v="0"/>
    <n v="55.000000000000007"/>
    <n v="825"/>
    <n v="45375.000000000007"/>
    <x v="0"/>
    <x v="4"/>
    <x v="4"/>
    <x v="4"/>
    <x v="0"/>
  </r>
  <r>
    <s v="Sports Direct"/>
    <d v="2020-05-24T00:00:00"/>
    <x v="4"/>
    <x v="8"/>
    <s v="Miami"/>
    <x v="1"/>
    <x v="1"/>
    <n v="55.000000000000007"/>
    <n v="775"/>
    <n v="42625.000000000007"/>
    <x v="0"/>
    <x v="4"/>
    <x v="4"/>
    <x v="4"/>
    <x v="0"/>
  </r>
  <r>
    <s v="Foot Locker"/>
    <d v="2020-05-24T00:00:00"/>
    <x v="4"/>
    <x v="8"/>
    <s v="Miami"/>
    <x v="0"/>
    <x v="2"/>
    <n v="65"/>
    <n v="775"/>
    <n v="50375"/>
    <x v="0"/>
    <x v="4"/>
    <x v="4"/>
    <x v="4"/>
    <x v="0"/>
  </r>
  <r>
    <s v="Foot Locker"/>
    <d v="2020-05-24T00:00:00"/>
    <x v="4"/>
    <x v="8"/>
    <s v="Miami"/>
    <x v="1"/>
    <x v="2"/>
    <n v="70"/>
    <n v="875"/>
    <n v="61250"/>
    <x v="0"/>
    <x v="4"/>
    <x v="4"/>
    <x v="4"/>
    <x v="0"/>
  </r>
  <r>
    <s v="Foot Locker"/>
    <d v="2020-10-17T00:00:00"/>
    <x v="4"/>
    <x v="8"/>
    <s v="Miami"/>
    <x v="0"/>
    <x v="0"/>
    <n v="35"/>
    <n v="450"/>
    <n v="15750"/>
    <x v="0"/>
    <x v="8"/>
    <x v="3"/>
    <x v="8"/>
    <x v="0"/>
  </r>
  <r>
    <s v="Foot Locker"/>
    <d v="2020-10-18T00:00:00"/>
    <x v="4"/>
    <x v="8"/>
    <s v="Miami"/>
    <x v="0"/>
    <x v="1"/>
    <n v="35"/>
    <n v="250"/>
    <n v="8750"/>
    <x v="0"/>
    <x v="8"/>
    <x v="4"/>
    <x v="8"/>
    <x v="0"/>
  </r>
  <r>
    <s v="Foot Locker"/>
    <d v="2020-10-19T00:00:00"/>
    <x v="4"/>
    <x v="8"/>
    <s v="Miami"/>
    <x v="1"/>
    <x v="0"/>
    <n v="25"/>
    <n v="250"/>
    <n v="6250"/>
    <x v="0"/>
    <x v="8"/>
    <x v="5"/>
    <x v="8"/>
    <x v="0"/>
  </r>
  <r>
    <s v="Foot Locker"/>
    <d v="2020-10-20T00:00:00"/>
    <x v="4"/>
    <x v="8"/>
    <s v="Miami"/>
    <x v="1"/>
    <x v="1"/>
    <n v="30.000000000000004"/>
    <n v="100"/>
    <n v="3000.0000000000005"/>
    <x v="0"/>
    <x v="8"/>
    <x v="6"/>
    <x v="8"/>
    <x v="0"/>
  </r>
  <r>
    <s v="Foot Locker"/>
    <d v="2020-10-21T00:00:00"/>
    <x v="3"/>
    <x v="9"/>
    <s v="Minneapolis"/>
    <x v="0"/>
    <x v="2"/>
    <n v="44.999999999999993"/>
    <n v="150"/>
    <n v="6749.9999999999991"/>
    <x v="0"/>
    <x v="8"/>
    <x v="0"/>
    <x v="8"/>
    <x v="0"/>
  </r>
  <r>
    <s v="Foot Locker"/>
    <d v="2020-10-22T00:00:00"/>
    <x v="3"/>
    <x v="9"/>
    <s v="Minneapolis"/>
    <x v="1"/>
    <x v="2"/>
    <n v="35"/>
    <n v="250"/>
    <n v="8750"/>
    <x v="0"/>
    <x v="8"/>
    <x v="1"/>
    <x v="8"/>
    <x v="0"/>
  </r>
  <r>
    <s v="Foot Locker"/>
    <d v="2020-10-23T00:00:00"/>
    <x v="3"/>
    <x v="9"/>
    <s v="Minneapolis"/>
    <x v="0"/>
    <x v="0"/>
    <n v="35"/>
    <n v="500"/>
    <n v="17500"/>
    <x v="0"/>
    <x v="8"/>
    <x v="2"/>
    <x v="8"/>
    <x v="0"/>
  </r>
  <r>
    <s v="Foot Locker"/>
    <d v="2020-10-24T00:00:00"/>
    <x v="3"/>
    <x v="9"/>
    <s v="Minneapolis"/>
    <x v="0"/>
    <x v="1"/>
    <n v="35"/>
    <n v="150"/>
    <n v="5250"/>
    <x v="0"/>
    <x v="8"/>
    <x v="3"/>
    <x v="8"/>
    <x v="0"/>
  </r>
  <r>
    <s v="Foot Locker"/>
    <d v="2020-10-25T00:00:00"/>
    <x v="3"/>
    <x v="9"/>
    <s v="Minneapolis"/>
    <x v="1"/>
    <x v="0"/>
    <n v="25"/>
    <n v="200"/>
    <n v="5000"/>
    <x v="0"/>
    <x v="8"/>
    <x v="4"/>
    <x v="8"/>
    <x v="0"/>
  </r>
  <r>
    <s v="Foot Locker"/>
    <d v="2020-10-26T00:00:00"/>
    <x v="3"/>
    <x v="9"/>
    <s v="Minneapolis"/>
    <x v="1"/>
    <x v="1"/>
    <n v="30.000000000000004"/>
    <n v="75"/>
    <n v="2250.0000000000005"/>
    <x v="0"/>
    <x v="8"/>
    <x v="5"/>
    <x v="8"/>
    <x v="0"/>
  </r>
  <r>
    <s v="Foot Locker"/>
    <d v="2020-10-27T00:00:00"/>
    <x v="3"/>
    <x v="9"/>
    <s v="Minneapolis"/>
    <x v="0"/>
    <x v="2"/>
    <n v="44.999999999999993"/>
    <n v="150"/>
    <n v="6749.9999999999991"/>
    <x v="0"/>
    <x v="8"/>
    <x v="6"/>
    <x v="8"/>
    <x v="0"/>
  </r>
  <r>
    <s v="Foot Locker"/>
    <d v="2020-10-28T00:00:00"/>
    <x v="3"/>
    <x v="9"/>
    <s v="Minneapolis"/>
    <x v="1"/>
    <x v="2"/>
    <n v="35"/>
    <n v="225"/>
    <n v="7875"/>
    <x v="0"/>
    <x v="8"/>
    <x v="0"/>
    <x v="8"/>
    <x v="0"/>
  </r>
  <r>
    <s v="Foot Locker"/>
    <d v="2020-10-29T00:00:00"/>
    <x v="3"/>
    <x v="9"/>
    <s v="Minneapolis"/>
    <x v="0"/>
    <x v="0"/>
    <n v="40"/>
    <n v="445"/>
    <n v="17800"/>
    <x v="0"/>
    <x v="8"/>
    <x v="1"/>
    <x v="8"/>
    <x v="0"/>
  </r>
  <r>
    <s v="Foot Locker"/>
    <d v="2020-10-30T00:00:00"/>
    <x v="3"/>
    <x v="9"/>
    <s v="Minneapolis"/>
    <x v="0"/>
    <x v="1"/>
    <n v="40"/>
    <n v="125"/>
    <n v="5000"/>
    <x v="0"/>
    <x v="8"/>
    <x v="2"/>
    <x v="8"/>
    <x v="0"/>
  </r>
  <r>
    <s v="Foot Locker"/>
    <d v="2020-10-31T00:00:00"/>
    <x v="3"/>
    <x v="9"/>
    <s v="Minneapolis"/>
    <x v="1"/>
    <x v="0"/>
    <n v="30.000000000000004"/>
    <n v="175"/>
    <n v="5250.0000000000009"/>
    <x v="0"/>
    <x v="8"/>
    <x v="3"/>
    <x v="8"/>
    <x v="0"/>
  </r>
  <r>
    <s v="Foot Locker"/>
    <d v="2020-11-01T00:00:00"/>
    <x v="3"/>
    <x v="9"/>
    <s v="Minneapolis"/>
    <x v="1"/>
    <x v="1"/>
    <n v="35"/>
    <n v="25"/>
    <n v="875"/>
    <x v="0"/>
    <x v="9"/>
    <x v="4"/>
    <x v="9"/>
    <x v="0"/>
  </r>
  <r>
    <s v="Foot Locker"/>
    <d v="2020-11-02T00:00:00"/>
    <x v="3"/>
    <x v="9"/>
    <s v="Minneapolis"/>
    <x v="0"/>
    <x v="2"/>
    <n v="50"/>
    <n v="75"/>
    <n v="3750"/>
    <x v="0"/>
    <x v="9"/>
    <x v="5"/>
    <x v="9"/>
    <x v="0"/>
  </r>
  <r>
    <s v="Foot Locker"/>
    <d v="2020-11-03T00:00:00"/>
    <x v="3"/>
    <x v="9"/>
    <s v="Minneapolis"/>
    <x v="1"/>
    <x v="2"/>
    <n v="40"/>
    <n v="175"/>
    <n v="7000"/>
    <x v="0"/>
    <x v="9"/>
    <x v="6"/>
    <x v="9"/>
    <x v="0"/>
  </r>
  <r>
    <s v="Foot Locker"/>
    <d v="2020-11-04T00:00:00"/>
    <x v="3"/>
    <x v="9"/>
    <s v="Minneapolis"/>
    <x v="0"/>
    <x v="0"/>
    <n v="40"/>
    <n v="400"/>
    <n v="16000"/>
    <x v="0"/>
    <x v="9"/>
    <x v="0"/>
    <x v="9"/>
    <x v="0"/>
  </r>
  <r>
    <s v="Foot Locker"/>
    <d v="2020-11-05T00:00:00"/>
    <x v="3"/>
    <x v="9"/>
    <s v="Minneapolis"/>
    <x v="0"/>
    <x v="1"/>
    <n v="40"/>
    <n v="100"/>
    <n v="4000"/>
    <x v="0"/>
    <x v="9"/>
    <x v="1"/>
    <x v="9"/>
    <x v="0"/>
  </r>
  <r>
    <s v="Foot Locker"/>
    <d v="2020-11-06T00:00:00"/>
    <x v="3"/>
    <x v="9"/>
    <s v="Minneapolis"/>
    <x v="1"/>
    <x v="0"/>
    <n v="30.000000000000004"/>
    <n v="100"/>
    <n v="3000.0000000000005"/>
    <x v="0"/>
    <x v="9"/>
    <x v="2"/>
    <x v="9"/>
    <x v="0"/>
  </r>
  <r>
    <s v="Foot Locker"/>
    <d v="2020-11-07T00:00:00"/>
    <x v="3"/>
    <x v="9"/>
    <s v="Minneapolis"/>
    <x v="1"/>
    <x v="1"/>
    <n v="35"/>
    <n v="25"/>
    <n v="875"/>
    <x v="0"/>
    <x v="9"/>
    <x v="3"/>
    <x v="9"/>
    <x v="0"/>
  </r>
  <r>
    <s v="Foot Locker"/>
    <d v="2020-11-08T00:00:00"/>
    <x v="3"/>
    <x v="9"/>
    <s v="Minneapolis"/>
    <x v="0"/>
    <x v="2"/>
    <n v="50"/>
    <n v="50"/>
    <n v="2500"/>
    <x v="0"/>
    <x v="9"/>
    <x v="4"/>
    <x v="9"/>
    <x v="0"/>
  </r>
  <r>
    <s v="Foot Locker"/>
    <d v="2020-11-09T00:00:00"/>
    <x v="3"/>
    <x v="9"/>
    <s v="Minneapolis"/>
    <x v="1"/>
    <x v="2"/>
    <n v="40"/>
    <n v="175"/>
    <n v="7000"/>
    <x v="0"/>
    <x v="9"/>
    <x v="5"/>
    <x v="9"/>
    <x v="0"/>
  </r>
  <r>
    <s v="Foot Locker"/>
    <d v="2020-11-10T00:00:00"/>
    <x v="3"/>
    <x v="9"/>
    <s v="Minneapolis"/>
    <x v="0"/>
    <x v="0"/>
    <n v="50"/>
    <n v="445"/>
    <n v="22250"/>
    <x v="0"/>
    <x v="9"/>
    <x v="6"/>
    <x v="9"/>
    <x v="0"/>
  </r>
  <r>
    <s v="Foot Locker"/>
    <d v="2020-11-11T00:00:00"/>
    <x v="3"/>
    <x v="9"/>
    <s v="Minneapolis"/>
    <x v="0"/>
    <x v="1"/>
    <n v="45.000000000000007"/>
    <n v="150"/>
    <n v="6750.0000000000009"/>
    <x v="0"/>
    <x v="9"/>
    <x v="0"/>
    <x v="9"/>
    <x v="0"/>
  </r>
  <r>
    <s v="Foot Locker"/>
    <d v="2020-11-12T00:00:00"/>
    <x v="3"/>
    <x v="9"/>
    <s v="Minneapolis"/>
    <x v="1"/>
    <x v="0"/>
    <n v="40"/>
    <n v="125"/>
    <n v="5000"/>
    <x v="0"/>
    <x v="9"/>
    <x v="1"/>
    <x v="9"/>
    <x v="0"/>
  </r>
  <r>
    <s v="Foot Locker"/>
    <d v="2020-11-13T00:00:00"/>
    <x v="3"/>
    <x v="9"/>
    <s v="Minneapolis"/>
    <x v="1"/>
    <x v="1"/>
    <n v="40"/>
    <n v="50"/>
    <n v="2000"/>
    <x v="0"/>
    <x v="9"/>
    <x v="2"/>
    <x v="9"/>
    <x v="0"/>
  </r>
  <r>
    <s v="Foot Locker"/>
    <d v="2020-11-14T00:00:00"/>
    <x v="3"/>
    <x v="9"/>
    <s v="Minneapolis"/>
    <x v="0"/>
    <x v="2"/>
    <n v="54.999999999999993"/>
    <n v="75"/>
    <n v="4124.9999999999991"/>
    <x v="0"/>
    <x v="9"/>
    <x v="3"/>
    <x v="9"/>
    <x v="0"/>
  </r>
  <r>
    <s v="Foot Locker"/>
    <d v="2020-11-15T00:00:00"/>
    <x v="3"/>
    <x v="9"/>
    <s v="Minneapolis"/>
    <x v="1"/>
    <x v="2"/>
    <n v="60"/>
    <n v="175"/>
    <n v="10500"/>
    <x v="0"/>
    <x v="9"/>
    <x v="4"/>
    <x v="9"/>
    <x v="0"/>
  </r>
  <r>
    <s v="Foot Locker"/>
    <d v="2020-11-16T00:00:00"/>
    <x v="3"/>
    <x v="9"/>
    <s v="Minneapolis"/>
    <x v="0"/>
    <x v="0"/>
    <n v="45"/>
    <n v="425"/>
    <n v="19125"/>
    <x v="1"/>
    <x v="9"/>
    <x v="5"/>
    <x v="9"/>
    <x v="0"/>
  </r>
  <r>
    <s v="Foot Locker"/>
    <d v="2020-11-17T00:00:00"/>
    <x v="3"/>
    <x v="9"/>
    <s v="Minneapolis"/>
    <x v="0"/>
    <x v="1"/>
    <n v="40.000000000000007"/>
    <n v="175"/>
    <n v="7000.0000000000009"/>
    <x v="1"/>
    <x v="9"/>
    <x v="6"/>
    <x v="9"/>
    <x v="0"/>
  </r>
  <r>
    <s v="Foot Locker"/>
    <d v="2020-11-18T00:00:00"/>
    <x v="3"/>
    <x v="9"/>
    <s v="Minneapolis"/>
    <x v="1"/>
    <x v="0"/>
    <n v="35"/>
    <n v="175"/>
    <n v="6125"/>
    <x v="1"/>
    <x v="9"/>
    <x v="0"/>
    <x v="9"/>
    <x v="0"/>
  </r>
  <r>
    <s v="Foot Locker"/>
    <d v="2020-11-19T00:00:00"/>
    <x v="3"/>
    <x v="9"/>
    <s v="Minneapolis"/>
    <x v="1"/>
    <x v="1"/>
    <n v="35"/>
    <n v="150"/>
    <n v="5250"/>
    <x v="1"/>
    <x v="9"/>
    <x v="1"/>
    <x v="9"/>
    <x v="0"/>
  </r>
  <r>
    <s v="Foot Locker"/>
    <d v="2020-11-20T00:00:00"/>
    <x v="3"/>
    <x v="9"/>
    <s v="Minneapolis"/>
    <x v="0"/>
    <x v="2"/>
    <n v="50"/>
    <n v="150"/>
    <n v="7500"/>
    <x v="1"/>
    <x v="9"/>
    <x v="2"/>
    <x v="9"/>
    <x v="0"/>
  </r>
  <r>
    <s v="Foot Locker"/>
    <d v="2020-11-21T00:00:00"/>
    <x v="3"/>
    <x v="9"/>
    <s v="Minneapolis"/>
    <x v="1"/>
    <x v="2"/>
    <n v="55.000000000000007"/>
    <n v="325"/>
    <n v="17875.000000000004"/>
    <x v="1"/>
    <x v="9"/>
    <x v="3"/>
    <x v="9"/>
    <x v="0"/>
  </r>
  <r>
    <s v="Foot Locker"/>
    <d v="2020-11-22T00:00:00"/>
    <x v="3"/>
    <x v="9"/>
    <s v="Minneapolis"/>
    <x v="0"/>
    <x v="0"/>
    <n v="50"/>
    <n v="550"/>
    <n v="27500"/>
    <x v="1"/>
    <x v="9"/>
    <x v="4"/>
    <x v="9"/>
    <x v="0"/>
  </r>
  <r>
    <s v="Foot Locker"/>
    <d v="2020-11-23T00:00:00"/>
    <x v="3"/>
    <x v="9"/>
    <s v="Minneapolis"/>
    <x v="0"/>
    <x v="1"/>
    <n v="45.000000000000007"/>
    <n v="300"/>
    <n v="13500.000000000002"/>
    <x v="1"/>
    <x v="9"/>
    <x v="5"/>
    <x v="9"/>
    <x v="0"/>
  </r>
  <r>
    <s v="Foot Locker"/>
    <d v="2020-11-24T00:00:00"/>
    <x v="3"/>
    <x v="9"/>
    <s v="Minneapolis"/>
    <x v="1"/>
    <x v="0"/>
    <n v="40"/>
    <n v="225"/>
    <n v="9000"/>
    <x v="1"/>
    <x v="9"/>
    <x v="6"/>
    <x v="9"/>
    <x v="0"/>
  </r>
  <r>
    <s v="Foot Locker"/>
    <d v="2020-11-25T00:00:00"/>
    <x v="3"/>
    <x v="9"/>
    <s v="Minneapolis"/>
    <x v="1"/>
    <x v="1"/>
    <n v="40"/>
    <n v="175"/>
    <n v="7000"/>
    <x v="1"/>
    <x v="9"/>
    <x v="0"/>
    <x v="9"/>
    <x v="0"/>
  </r>
  <r>
    <s v="Foot Locker"/>
    <d v="2020-11-26T00:00:00"/>
    <x v="3"/>
    <x v="9"/>
    <s v="Minneapolis"/>
    <x v="0"/>
    <x v="2"/>
    <n v="50"/>
    <n v="200"/>
    <n v="10000"/>
    <x v="1"/>
    <x v="9"/>
    <x v="1"/>
    <x v="9"/>
    <x v="0"/>
  </r>
  <r>
    <s v="Foot Locker"/>
    <d v="2020-11-27T00:00:00"/>
    <x v="3"/>
    <x v="9"/>
    <s v="Minneapolis"/>
    <x v="1"/>
    <x v="2"/>
    <n v="55.000000000000007"/>
    <n v="375"/>
    <n v="20625.000000000004"/>
    <x v="1"/>
    <x v="9"/>
    <x v="2"/>
    <x v="9"/>
    <x v="0"/>
  </r>
  <r>
    <s v="Foot Locker"/>
    <d v="2020-11-28T00:00:00"/>
    <x v="3"/>
    <x v="9"/>
    <s v="Minneapolis"/>
    <x v="0"/>
    <x v="0"/>
    <n v="50"/>
    <n v="525"/>
    <n v="26250"/>
    <x v="1"/>
    <x v="9"/>
    <x v="3"/>
    <x v="9"/>
    <x v="0"/>
  </r>
  <r>
    <s v="Foot Locker"/>
    <d v="2020-11-29T00:00:00"/>
    <x v="3"/>
    <x v="9"/>
    <s v="Minneapolis"/>
    <x v="0"/>
    <x v="1"/>
    <n v="45.000000000000007"/>
    <n v="300"/>
    <n v="13500.000000000002"/>
    <x v="1"/>
    <x v="9"/>
    <x v="4"/>
    <x v="9"/>
    <x v="0"/>
  </r>
  <r>
    <s v="Foot Locker"/>
    <d v="2020-11-30T00:00:00"/>
    <x v="3"/>
    <x v="9"/>
    <s v="Minneapolis"/>
    <x v="1"/>
    <x v="0"/>
    <n v="40"/>
    <n v="225"/>
    <n v="9000"/>
    <x v="1"/>
    <x v="9"/>
    <x v="5"/>
    <x v="9"/>
    <x v="0"/>
  </r>
  <r>
    <s v="Foot Locker"/>
    <d v="2020-12-01T00:00:00"/>
    <x v="3"/>
    <x v="9"/>
    <s v="Minneapolis"/>
    <x v="1"/>
    <x v="1"/>
    <n v="35"/>
    <n v="175"/>
    <n v="6125"/>
    <x v="1"/>
    <x v="10"/>
    <x v="6"/>
    <x v="10"/>
    <x v="0"/>
  </r>
  <r>
    <s v="Foot Locker"/>
    <d v="2020-12-02T00:00:00"/>
    <x v="3"/>
    <x v="9"/>
    <s v="Minneapolis"/>
    <x v="0"/>
    <x v="2"/>
    <n v="45"/>
    <n v="150"/>
    <n v="6750"/>
    <x v="1"/>
    <x v="10"/>
    <x v="0"/>
    <x v="10"/>
    <x v="0"/>
  </r>
  <r>
    <s v="Foot Locker"/>
    <d v="2020-12-03T00:00:00"/>
    <x v="3"/>
    <x v="9"/>
    <s v="Minneapolis"/>
    <x v="1"/>
    <x v="2"/>
    <n v="50"/>
    <n v="325"/>
    <n v="16250"/>
    <x v="1"/>
    <x v="10"/>
    <x v="1"/>
    <x v="10"/>
    <x v="0"/>
  </r>
  <r>
    <s v="Foot Locker"/>
    <d v="2020-12-04T00:00:00"/>
    <x v="3"/>
    <x v="9"/>
    <s v="Minneapolis"/>
    <x v="0"/>
    <x v="0"/>
    <n v="45"/>
    <n v="450"/>
    <n v="20250"/>
    <x v="1"/>
    <x v="10"/>
    <x v="2"/>
    <x v="10"/>
    <x v="0"/>
  </r>
  <r>
    <s v="Foot Locker"/>
    <d v="2020-12-05T00:00:00"/>
    <x v="3"/>
    <x v="9"/>
    <s v="Minneapolis"/>
    <x v="0"/>
    <x v="1"/>
    <n v="40.000000000000007"/>
    <n v="250"/>
    <n v="10000.000000000002"/>
    <x v="1"/>
    <x v="10"/>
    <x v="3"/>
    <x v="10"/>
    <x v="0"/>
  </r>
  <r>
    <s v="Foot Locker"/>
    <d v="2020-12-06T00:00:00"/>
    <x v="3"/>
    <x v="9"/>
    <s v="Minneapolis"/>
    <x v="1"/>
    <x v="0"/>
    <n v="25"/>
    <n v="150"/>
    <n v="3750"/>
    <x v="1"/>
    <x v="10"/>
    <x v="4"/>
    <x v="10"/>
    <x v="0"/>
  </r>
  <r>
    <s v="Foot Locker"/>
    <d v="2020-12-07T00:00:00"/>
    <x v="3"/>
    <x v="9"/>
    <s v="Minneapolis"/>
    <x v="1"/>
    <x v="1"/>
    <n v="25"/>
    <n v="125"/>
    <n v="3125"/>
    <x v="1"/>
    <x v="10"/>
    <x v="5"/>
    <x v="10"/>
    <x v="0"/>
  </r>
  <r>
    <s v="Foot Locker"/>
    <d v="2020-12-08T00:00:00"/>
    <x v="3"/>
    <x v="9"/>
    <s v="Minneapolis"/>
    <x v="0"/>
    <x v="2"/>
    <n v="35"/>
    <n v="125"/>
    <n v="4375"/>
    <x v="1"/>
    <x v="10"/>
    <x v="6"/>
    <x v="10"/>
    <x v="0"/>
  </r>
  <r>
    <s v="Foot Locker"/>
    <d v="2020-12-09T00:00:00"/>
    <x v="3"/>
    <x v="9"/>
    <s v="Minneapolis"/>
    <x v="1"/>
    <x v="2"/>
    <n v="40"/>
    <n v="200"/>
    <n v="8000"/>
    <x v="1"/>
    <x v="10"/>
    <x v="0"/>
    <x v="10"/>
    <x v="0"/>
  </r>
  <r>
    <s v="Foot Locker"/>
    <d v="2020-12-10T00:00:00"/>
    <x v="3"/>
    <x v="9"/>
    <s v="Minneapolis"/>
    <x v="0"/>
    <x v="0"/>
    <n v="44.999999999999993"/>
    <n v="375"/>
    <n v="16874.999999999996"/>
    <x v="1"/>
    <x v="10"/>
    <x v="1"/>
    <x v="10"/>
    <x v="0"/>
  </r>
  <r>
    <s v="Foot Locker"/>
    <d v="2020-12-11T00:00:00"/>
    <x v="3"/>
    <x v="9"/>
    <s v="Minneapolis"/>
    <x v="0"/>
    <x v="1"/>
    <n v="35"/>
    <n v="200"/>
    <n v="7000"/>
    <x v="1"/>
    <x v="10"/>
    <x v="2"/>
    <x v="10"/>
    <x v="0"/>
  </r>
  <r>
    <s v="Foot Locker"/>
    <d v="2020-12-12T00:00:00"/>
    <x v="3"/>
    <x v="9"/>
    <s v="Minneapolis"/>
    <x v="1"/>
    <x v="0"/>
    <n v="35"/>
    <n v="100"/>
    <n v="3500"/>
    <x v="1"/>
    <x v="10"/>
    <x v="3"/>
    <x v="10"/>
    <x v="0"/>
  </r>
  <r>
    <s v="Foot Locker"/>
    <d v="2020-12-13T00:00:00"/>
    <x v="3"/>
    <x v="9"/>
    <s v="Minneapolis"/>
    <x v="1"/>
    <x v="1"/>
    <n v="35"/>
    <n v="75"/>
    <n v="2625"/>
    <x v="1"/>
    <x v="10"/>
    <x v="4"/>
    <x v="10"/>
    <x v="0"/>
  </r>
  <r>
    <s v="Foot Locker"/>
    <d v="2020-12-14T00:00:00"/>
    <x v="3"/>
    <x v="9"/>
    <s v="Minneapolis"/>
    <x v="0"/>
    <x v="2"/>
    <n v="44.999999999999993"/>
    <n v="75"/>
    <n v="3374.9999999999995"/>
    <x v="1"/>
    <x v="10"/>
    <x v="5"/>
    <x v="10"/>
    <x v="0"/>
  </r>
  <r>
    <s v="Foot Locker"/>
    <d v="2020-12-15T00:00:00"/>
    <x v="3"/>
    <x v="9"/>
    <s v="Minneapolis"/>
    <x v="1"/>
    <x v="2"/>
    <n v="49.999999999999986"/>
    <n v="200"/>
    <n v="9999.9999999999964"/>
    <x v="1"/>
    <x v="10"/>
    <x v="6"/>
    <x v="10"/>
    <x v="0"/>
  </r>
  <r>
    <s v="Foot Locker"/>
    <d v="2020-12-16T00:00:00"/>
    <x v="3"/>
    <x v="9"/>
    <s v="Minneapolis"/>
    <x v="0"/>
    <x v="0"/>
    <n v="50"/>
    <n v="350"/>
    <n v="17500"/>
    <x v="1"/>
    <x v="10"/>
    <x v="0"/>
    <x v="10"/>
    <x v="0"/>
  </r>
  <r>
    <s v="Foot Locker"/>
    <d v="2020-12-17T00:00:00"/>
    <x v="3"/>
    <x v="9"/>
    <s v="Minneapolis"/>
    <x v="0"/>
    <x v="1"/>
    <n v="40"/>
    <n v="200"/>
    <n v="8000"/>
    <x v="1"/>
    <x v="10"/>
    <x v="1"/>
    <x v="10"/>
    <x v="0"/>
  </r>
  <r>
    <s v="Foot Locker"/>
    <d v="2020-12-18T00:00:00"/>
    <x v="3"/>
    <x v="9"/>
    <s v="Minneapolis"/>
    <x v="1"/>
    <x v="0"/>
    <n v="40"/>
    <n v="145"/>
    <n v="5800"/>
    <x v="1"/>
    <x v="10"/>
    <x v="2"/>
    <x v="10"/>
    <x v="0"/>
  </r>
  <r>
    <s v="Foot Locker"/>
    <d v="2020-12-19T00:00:00"/>
    <x v="3"/>
    <x v="9"/>
    <s v="Minneapolis"/>
    <x v="1"/>
    <x v="1"/>
    <n v="40"/>
    <n v="150"/>
    <n v="6000"/>
    <x v="1"/>
    <x v="10"/>
    <x v="3"/>
    <x v="10"/>
    <x v="0"/>
  </r>
  <r>
    <s v="Foot Locker"/>
    <d v="2020-12-20T00:00:00"/>
    <x v="3"/>
    <x v="9"/>
    <s v="Minneapolis"/>
    <x v="0"/>
    <x v="2"/>
    <n v="54.999999999999993"/>
    <n v="125"/>
    <n v="6874.9999999999991"/>
    <x v="1"/>
    <x v="10"/>
    <x v="4"/>
    <x v="10"/>
    <x v="0"/>
  </r>
  <r>
    <s v="Foot Locker"/>
    <d v="2020-12-21T00:00:00"/>
    <x v="3"/>
    <x v="9"/>
    <s v="Minneapolis"/>
    <x v="1"/>
    <x v="2"/>
    <n v="59.999999999999986"/>
    <n v="225"/>
    <n v="13499.999999999996"/>
    <x v="1"/>
    <x v="10"/>
    <x v="5"/>
    <x v="10"/>
    <x v="0"/>
  </r>
  <r>
    <s v="Foot Locker"/>
    <d v="2020-12-22T00:00:00"/>
    <x v="3"/>
    <x v="9"/>
    <s v="Minneapolis"/>
    <x v="0"/>
    <x v="0"/>
    <n v="54.999999999999993"/>
    <n v="475"/>
    <n v="26124.999999999996"/>
    <x v="1"/>
    <x v="10"/>
    <x v="6"/>
    <x v="10"/>
    <x v="0"/>
  </r>
  <r>
    <s v="Foot Locker"/>
    <d v="2020-12-23T00:00:00"/>
    <x v="3"/>
    <x v="9"/>
    <s v="Minneapolis"/>
    <x v="0"/>
    <x v="1"/>
    <n v="45"/>
    <n v="275"/>
    <n v="12375"/>
    <x v="1"/>
    <x v="10"/>
    <x v="0"/>
    <x v="10"/>
    <x v="0"/>
  </r>
  <r>
    <s v="Foot Locker"/>
    <d v="2020-12-24T00:00:00"/>
    <x v="3"/>
    <x v="9"/>
    <s v="Minneapolis"/>
    <x v="1"/>
    <x v="0"/>
    <n v="45"/>
    <n v="225"/>
    <n v="10125"/>
    <x v="1"/>
    <x v="10"/>
    <x v="1"/>
    <x v="10"/>
    <x v="0"/>
  </r>
  <r>
    <s v="Foot Locker"/>
    <d v="2020-12-25T00:00:00"/>
    <x v="3"/>
    <x v="9"/>
    <s v="Minneapolis"/>
    <x v="1"/>
    <x v="1"/>
    <n v="45"/>
    <n v="175"/>
    <n v="7875"/>
    <x v="1"/>
    <x v="10"/>
    <x v="2"/>
    <x v="10"/>
    <x v="0"/>
  </r>
  <r>
    <s v="Foot Locker"/>
    <d v="2020-12-26T00:00:00"/>
    <x v="3"/>
    <x v="9"/>
    <s v="Minneapolis"/>
    <x v="0"/>
    <x v="2"/>
    <n v="54.999999999999993"/>
    <n v="175"/>
    <n v="9624.9999999999982"/>
    <x v="1"/>
    <x v="10"/>
    <x v="3"/>
    <x v="10"/>
    <x v="0"/>
  </r>
  <r>
    <s v="Foot Locker"/>
    <d v="2020-12-27T00:00:00"/>
    <x v="3"/>
    <x v="9"/>
    <s v="Minneapolis"/>
    <x v="1"/>
    <x v="2"/>
    <n v="59.999999999999986"/>
    <n v="275"/>
    <n v="16499.999999999996"/>
    <x v="1"/>
    <x v="10"/>
    <x v="4"/>
    <x v="10"/>
    <x v="0"/>
  </r>
  <r>
    <s v="Kohl's"/>
    <d v="2020-12-28T00:00:00"/>
    <x v="3"/>
    <x v="9"/>
    <s v="Minneapolis"/>
    <x v="0"/>
    <x v="0"/>
    <n v="35"/>
    <n v="475"/>
    <n v="16625"/>
    <x v="1"/>
    <x v="10"/>
    <x v="5"/>
    <x v="10"/>
    <x v="0"/>
  </r>
  <r>
    <s v="Kohl's"/>
    <d v="2020-12-29T00:00:00"/>
    <x v="3"/>
    <x v="9"/>
    <s v="Minneapolis"/>
    <x v="0"/>
    <x v="1"/>
    <n v="45"/>
    <n v="475"/>
    <n v="21375"/>
    <x v="1"/>
    <x v="10"/>
    <x v="6"/>
    <x v="10"/>
    <x v="0"/>
  </r>
  <r>
    <s v="Kohl's"/>
    <d v="2020-12-30T00:00:00"/>
    <x v="3"/>
    <x v="9"/>
    <s v="Minneapolis"/>
    <x v="1"/>
    <x v="0"/>
    <n v="45"/>
    <n v="475"/>
    <n v="21375"/>
    <x v="1"/>
    <x v="10"/>
    <x v="0"/>
    <x v="10"/>
    <x v="0"/>
  </r>
  <r>
    <s v="Kohl's"/>
    <d v="2020-12-31T00:00:00"/>
    <x v="3"/>
    <x v="9"/>
    <s v="Minneapolis"/>
    <x v="1"/>
    <x v="1"/>
    <n v="45"/>
    <n v="325"/>
    <n v="14625"/>
    <x v="1"/>
    <x v="10"/>
    <x v="1"/>
    <x v="10"/>
    <x v="0"/>
  </r>
  <r>
    <s v="Kohl's"/>
    <d v="2021-01-01T00:00:00"/>
    <x v="3"/>
    <x v="10"/>
    <s v="Billings"/>
    <x v="0"/>
    <x v="2"/>
    <n v="50"/>
    <n v="275"/>
    <n v="13750"/>
    <x v="1"/>
    <x v="0"/>
    <x v="2"/>
    <x v="0"/>
    <x v="1"/>
  </r>
  <r>
    <s v="Kohl's"/>
    <d v="2021-01-02T00:00:00"/>
    <x v="3"/>
    <x v="10"/>
    <s v="Billings"/>
    <x v="1"/>
    <x v="2"/>
    <n v="45"/>
    <n v="475"/>
    <n v="21375"/>
    <x v="1"/>
    <x v="0"/>
    <x v="3"/>
    <x v="0"/>
    <x v="1"/>
  </r>
  <r>
    <s v="Kohl's"/>
    <d v="2021-01-03T00:00:00"/>
    <x v="3"/>
    <x v="10"/>
    <s v="Billings"/>
    <x v="0"/>
    <x v="0"/>
    <n v="35"/>
    <n v="525"/>
    <n v="18375"/>
    <x v="1"/>
    <x v="0"/>
    <x v="4"/>
    <x v="0"/>
    <x v="1"/>
  </r>
  <r>
    <s v="Kohl's"/>
    <d v="2021-01-04T00:00:00"/>
    <x v="3"/>
    <x v="10"/>
    <s v="Billings"/>
    <x v="0"/>
    <x v="1"/>
    <n v="45"/>
    <n v="425"/>
    <n v="19125"/>
    <x v="1"/>
    <x v="0"/>
    <x v="5"/>
    <x v="0"/>
    <x v="1"/>
  </r>
  <r>
    <s v="Kohl's"/>
    <d v="2021-01-05T00:00:00"/>
    <x v="3"/>
    <x v="10"/>
    <s v="Billings"/>
    <x v="1"/>
    <x v="0"/>
    <n v="45"/>
    <n v="450"/>
    <n v="20250"/>
    <x v="1"/>
    <x v="0"/>
    <x v="6"/>
    <x v="0"/>
    <x v="1"/>
  </r>
  <r>
    <s v="Kohl's"/>
    <d v="2021-01-06T00:00:00"/>
    <x v="3"/>
    <x v="10"/>
    <s v="Billings"/>
    <x v="1"/>
    <x v="1"/>
    <n v="45"/>
    <n v="300"/>
    <n v="13500"/>
    <x v="1"/>
    <x v="0"/>
    <x v="0"/>
    <x v="0"/>
    <x v="1"/>
  </r>
  <r>
    <s v="Kohl's"/>
    <d v="2021-01-07T00:00:00"/>
    <x v="3"/>
    <x v="10"/>
    <s v="Billings"/>
    <x v="0"/>
    <x v="2"/>
    <n v="50"/>
    <n v="225"/>
    <n v="11250"/>
    <x v="1"/>
    <x v="0"/>
    <x v="1"/>
    <x v="0"/>
    <x v="1"/>
  </r>
  <r>
    <s v="Kohl's"/>
    <d v="2021-01-08T00:00:00"/>
    <x v="3"/>
    <x v="10"/>
    <s v="Billings"/>
    <x v="1"/>
    <x v="2"/>
    <n v="45"/>
    <n v="425"/>
    <n v="19125"/>
    <x v="1"/>
    <x v="0"/>
    <x v="2"/>
    <x v="0"/>
    <x v="1"/>
  </r>
  <r>
    <s v="Kohl's"/>
    <d v="2021-01-09T00:00:00"/>
    <x v="3"/>
    <x v="10"/>
    <s v="Billings"/>
    <x v="0"/>
    <x v="0"/>
    <n v="35"/>
    <n v="575"/>
    <n v="20125"/>
    <x v="1"/>
    <x v="0"/>
    <x v="3"/>
    <x v="0"/>
    <x v="1"/>
  </r>
  <r>
    <s v="Kohl's"/>
    <d v="2021-01-10T00:00:00"/>
    <x v="3"/>
    <x v="10"/>
    <s v="Billings"/>
    <x v="0"/>
    <x v="1"/>
    <n v="45"/>
    <n v="425"/>
    <n v="19125"/>
    <x v="1"/>
    <x v="0"/>
    <x v="4"/>
    <x v="0"/>
    <x v="1"/>
  </r>
  <r>
    <s v="Kohl's"/>
    <d v="2021-01-11T00:00:00"/>
    <x v="3"/>
    <x v="10"/>
    <s v="Billings"/>
    <x v="1"/>
    <x v="0"/>
    <n v="45"/>
    <n v="425"/>
    <n v="19125"/>
    <x v="1"/>
    <x v="0"/>
    <x v="5"/>
    <x v="0"/>
    <x v="1"/>
  </r>
  <r>
    <s v="Kohl's"/>
    <d v="2021-01-12T00:00:00"/>
    <x v="3"/>
    <x v="10"/>
    <s v="Billings"/>
    <x v="1"/>
    <x v="1"/>
    <n v="45"/>
    <n v="325"/>
    <n v="14625"/>
    <x v="1"/>
    <x v="0"/>
    <x v="6"/>
    <x v="0"/>
    <x v="1"/>
  </r>
  <r>
    <s v="Kohl's"/>
    <d v="2021-01-13T00:00:00"/>
    <x v="3"/>
    <x v="10"/>
    <s v="Billings"/>
    <x v="0"/>
    <x v="2"/>
    <n v="50"/>
    <n v="200"/>
    <n v="10000"/>
    <x v="1"/>
    <x v="0"/>
    <x v="0"/>
    <x v="0"/>
    <x v="1"/>
  </r>
  <r>
    <s v="Kohl's"/>
    <d v="2021-01-14T00:00:00"/>
    <x v="3"/>
    <x v="10"/>
    <s v="Billings"/>
    <x v="1"/>
    <x v="2"/>
    <n v="45"/>
    <n v="400"/>
    <n v="18000"/>
    <x v="1"/>
    <x v="0"/>
    <x v="1"/>
    <x v="0"/>
    <x v="1"/>
  </r>
  <r>
    <s v="Kohl's"/>
    <d v="2021-01-15T00:00:00"/>
    <x v="3"/>
    <x v="10"/>
    <s v="Billings"/>
    <x v="0"/>
    <x v="0"/>
    <n v="45"/>
    <n v="575"/>
    <n v="25875"/>
    <x v="1"/>
    <x v="0"/>
    <x v="2"/>
    <x v="0"/>
    <x v="1"/>
  </r>
  <r>
    <s v="Kohl's"/>
    <d v="2021-01-16T00:00:00"/>
    <x v="3"/>
    <x v="10"/>
    <s v="Billings"/>
    <x v="0"/>
    <x v="1"/>
    <n v="45"/>
    <n v="375"/>
    <n v="16875"/>
    <x v="1"/>
    <x v="0"/>
    <x v="3"/>
    <x v="0"/>
    <x v="1"/>
  </r>
  <r>
    <s v="Kohl's"/>
    <d v="2021-01-17T00:00:00"/>
    <x v="3"/>
    <x v="10"/>
    <s v="Billings"/>
    <x v="1"/>
    <x v="0"/>
    <n v="45"/>
    <n v="400"/>
    <n v="18000"/>
    <x v="1"/>
    <x v="0"/>
    <x v="4"/>
    <x v="0"/>
    <x v="1"/>
  </r>
  <r>
    <s v="Kohl's"/>
    <d v="2021-01-18T00:00:00"/>
    <x v="3"/>
    <x v="10"/>
    <s v="Billings"/>
    <x v="1"/>
    <x v="1"/>
    <n v="40"/>
    <n v="300"/>
    <n v="12000"/>
    <x v="1"/>
    <x v="0"/>
    <x v="5"/>
    <x v="0"/>
    <x v="1"/>
  </r>
  <r>
    <s v="Kohl's"/>
    <d v="2021-01-19T00:00:00"/>
    <x v="3"/>
    <x v="10"/>
    <s v="Billings"/>
    <x v="0"/>
    <x v="2"/>
    <n v="45"/>
    <n v="200"/>
    <n v="9000"/>
    <x v="1"/>
    <x v="0"/>
    <x v="6"/>
    <x v="0"/>
    <x v="1"/>
  </r>
  <r>
    <s v="Kohl's"/>
    <d v="2021-01-20T00:00:00"/>
    <x v="3"/>
    <x v="10"/>
    <s v="Billings"/>
    <x v="1"/>
    <x v="2"/>
    <n v="60"/>
    <n v="375"/>
    <n v="22500"/>
    <x v="1"/>
    <x v="0"/>
    <x v="0"/>
    <x v="0"/>
    <x v="1"/>
  </r>
  <r>
    <s v="Kohl's"/>
    <d v="2021-01-21T00:00:00"/>
    <x v="3"/>
    <x v="10"/>
    <s v="Billings"/>
    <x v="0"/>
    <x v="0"/>
    <n v="40"/>
    <n v="575"/>
    <n v="23000"/>
    <x v="1"/>
    <x v="0"/>
    <x v="1"/>
    <x v="0"/>
    <x v="1"/>
  </r>
  <r>
    <s v="Kohl's"/>
    <d v="2021-01-22T00:00:00"/>
    <x v="3"/>
    <x v="10"/>
    <s v="Billings"/>
    <x v="0"/>
    <x v="1"/>
    <n v="45"/>
    <n v="425"/>
    <n v="19125"/>
    <x v="1"/>
    <x v="0"/>
    <x v="2"/>
    <x v="0"/>
    <x v="1"/>
  </r>
  <r>
    <s v="Kohl's"/>
    <d v="2021-01-23T00:00:00"/>
    <x v="3"/>
    <x v="10"/>
    <s v="Billings"/>
    <x v="1"/>
    <x v="0"/>
    <n v="45"/>
    <n v="425"/>
    <n v="19125"/>
    <x v="1"/>
    <x v="0"/>
    <x v="3"/>
    <x v="0"/>
    <x v="1"/>
  </r>
  <r>
    <s v="Kohl's"/>
    <d v="2021-01-24T00:00:00"/>
    <x v="3"/>
    <x v="10"/>
    <s v="Billings"/>
    <x v="1"/>
    <x v="1"/>
    <n v="40"/>
    <n v="325"/>
    <n v="13000"/>
    <x v="1"/>
    <x v="0"/>
    <x v="4"/>
    <x v="0"/>
    <x v="1"/>
  </r>
  <r>
    <s v="Kohl's"/>
    <d v="2021-01-25T00:00:00"/>
    <x v="3"/>
    <x v="10"/>
    <s v="Billings"/>
    <x v="0"/>
    <x v="2"/>
    <n v="45"/>
    <n v="225"/>
    <n v="10125"/>
    <x v="1"/>
    <x v="0"/>
    <x v="5"/>
    <x v="0"/>
    <x v="1"/>
  </r>
  <r>
    <s v="Kohl's"/>
    <d v="2021-01-26T00:00:00"/>
    <x v="3"/>
    <x v="10"/>
    <s v="Billings"/>
    <x v="1"/>
    <x v="2"/>
    <n v="60"/>
    <n v="400"/>
    <n v="24000"/>
    <x v="1"/>
    <x v="0"/>
    <x v="6"/>
    <x v="0"/>
    <x v="1"/>
  </r>
  <r>
    <s v="Kohl's"/>
    <d v="2021-01-27T00:00:00"/>
    <x v="3"/>
    <x v="10"/>
    <s v="Billings"/>
    <x v="0"/>
    <x v="0"/>
    <n v="40"/>
    <n v="675"/>
    <n v="27000"/>
    <x v="1"/>
    <x v="0"/>
    <x v="0"/>
    <x v="0"/>
    <x v="1"/>
  </r>
  <r>
    <s v="Kohl's"/>
    <d v="2021-01-28T00:00:00"/>
    <x v="3"/>
    <x v="10"/>
    <s v="Billings"/>
    <x v="0"/>
    <x v="1"/>
    <n v="45"/>
    <n v="525"/>
    <n v="23625"/>
    <x v="1"/>
    <x v="0"/>
    <x v="1"/>
    <x v="0"/>
    <x v="1"/>
  </r>
  <r>
    <s v="Kohl's"/>
    <d v="2021-01-29T00:00:00"/>
    <x v="3"/>
    <x v="10"/>
    <s v="Billings"/>
    <x v="1"/>
    <x v="0"/>
    <n v="45"/>
    <n v="550"/>
    <n v="24750"/>
    <x v="1"/>
    <x v="0"/>
    <x v="2"/>
    <x v="0"/>
    <x v="1"/>
  </r>
  <r>
    <s v="Kohl's"/>
    <d v="2021-01-30T00:00:00"/>
    <x v="3"/>
    <x v="10"/>
    <s v="Billings"/>
    <x v="1"/>
    <x v="1"/>
    <n v="40"/>
    <n v="425"/>
    <n v="17000"/>
    <x v="1"/>
    <x v="0"/>
    <x v="3"/>
    <x v="0"/>
    <x v="1"/>
  </r>
  <r>
    <s v="Kohl's"/>
    <d v="2021-01-31T00:00:00"/>
    <x v="3"/>
    <x v="10"/>
    <s v="Billings"/>
    <x v="0"/>
    <x v="2"/>
    <n v="45"/>
    <n v="300"/>
    <n v="13500"/>
    <x v="1"/>
    <x v="0"/>
    <x v="4"/>
    <x v="0"/>
    <x v="1"/>
  </r>
  <r>
    <s v="Kohl's"/>
    <d v="2021-02-01T00:00:00"/>
    <x v="3"/>
    <x v="10"/>
    <s v="Billings"/>
    <x v="1"/>
    <x v="2"/>
    <n v="60"/>
    <n v="600"/>
    <n v="36000"/>
    <x v="1"/>
    <x v="1"/>
    <x v="5"/>
    <x v="1"/>
    <x v="1"/>
  </r>
  <r>
    <s v="Kohl's"/>
    <d v="2021-02-02T00:00:00"/>
    <x v="3"/>
    <x v="10"/>
    <s v="Billings"/>
    <x v="0"/>
    <x v="0"/>
    <n v="40"/>
    <n v="750"/>
    <n v="30000"/>
    <x v="1"/>
    <x v="1"/>
    <x v="6"/>
    <x v="1"/>
    <x v="1"/>
  </r>
  <r>
    <s v="Kohl's"/>
    <d v="2021-02-03T00:00:00"/>
    <x v="3"/>
    <x v="10"/>
    <s v="Billings"/>
    <x v="0"/>
    <x v="1"/>
    <n v="45"/>
    <n v="600"/>
    <n v="27000"/>
    <x v="1"/>
    <x v="1"/>
    <x v="0"/>
    <x v="1"/>
    <x v="1"/>
  </r>
  <r>
    <s v="Kohl's"/>
    <d v="2021-02-04T00:00:00"/>
    <x v="3"/>
    <x v="10"/>
    <s v="Billings"/>
    <x v="1"/>
    <x v="0"/>
    <n v="45"/>
    <n v="550"/>
    <n v="24750"/>
    <x v="1"/>
    <x v="1"/>
    <x v="1"/>
    <x v="1"/>
    <x v="1"/>
  </r>
  <r>
    <s v="Kohl's"/>
    <d v="2021-02-05T00:00:00"/>
    <x v="3"/>
    <x v="10"/>
    <s v="Billings"/>
    <x v="1"/>
    <x v="1"/>
    <n v="40"/>
    <n v="450"/>
    <n v="18000"/>
    <x v="1"/>
    <x v="1"/>
    <x v="2"/>
    <x v="1"/>
    <x v="1"/>
  </r>
  <r>
    <s v="Kohl's"/>
    <d v="2021-02-06T00:00:00"/>
    <x v="3"/>
    <x v="10"/>
    <s v="Billings"/>
    <x v="0"/>
    <x v="2"/>
    <n v="45"/>
    <n v="475"/>
    <n v="21375"/>
    <x v="1"/>
    <x v="1"/>
    <x v="3"/>
    <x v="1"/>
    <x v="1"/>
  </r>
  <r>
    <s v="Kohl's"/>
    <d v="2021-02-07T00:00:00"/>
    <x v="3"/>
    <x v="10"/>
    <s v="Billings"/>
    <x v="1"/>
    <x v="2"/>
    <n v="60"/>
    <n v="475"/>
    <n v="28500"/>
    <x v="1"/>
    <x v="1"/>
    <x v="4"/>
    <x v="1"/>
    <x v="1"/>
  </r>
  <r>
    <s v="Kohl's"/>
    <d v="2021-02-08T00:00:00"/>
    <x v="3"/>
    <x v="10"/>
    <s v="Billings"/>
    <x v="0"/>
    <x v="0"/>
    <n v="45"/>
    <n v="675"/>
    <n v="30375"/>
    <x v="1"/>
    <x v="1"/>
    <x v="5"/>
    <x v="1"/>
    <x v="1"/>
  </r>
  <r>
    <s v="Kohl's"/>
    <d v="2021-02-09T00:00:00"/>
    <x v="3"/>
    <x v="10"/>
    <s v="Billings"/>
    <x v="0"/>
    <x v="1"/>
    <n v="55.000000000000007"/>
    <n v="625"/>
    <n v="34375.000000000007"/>
    <x v="1"/>
    <x v="1"/>
    <x v="6"/>
    <x v="1"/>
    <x v="1"/>
  </r>
  <r>
    <s v="Kohl's"/>
    <d v="2021-02-10T00:00:00"/>
    <x v="3"/>
    <x v="10"/>
    <s v="Billings"/>
    <x v="1"/>
    <x v="0"/>
    <n v="50"/>
    <n v="500"/>
    <n v="25000"/>
    <x v="1"/>
    <x v="1"/>
    <x v="0"/>
    <x v="1"/>
    <x v="1"/>
  </r>
  <r>
    <s v="Kohl's"/>
    <d v="2021-02-11T00:00:00"/>
    <x v="3"/>
    <x v="10"/>
    <s v="Billings"/>
    <x v="1"/>
    <x v="1"/>
    <n v="45"/>
    <n v="425"/>
    <n v="19125"/>
    <x v="1"/>
    <x v="1"/>
    <x v="1"/>
    <x v="1"/>
    <x v="1"/>
  </r>
  <r>
    <s v="Kohl's"/>
    <d v="2021-02-12T00:00:00"/>
    <x v="3"/>
    <x v="10"/>
    <s v="Billings"/>
    <x v="0"/>
    <x v="2"/>
    <n v="54.999999999999993"/>
    <n v="425"/>
    <n v="23374.999999999996"/>
    <x v="1"/>
    <x v="1"/>
    <x v="2"/>
    <x v="1"/>
    <x v="1"/>
  </r>
  <r>
    <s v="Kohl's"/>
    <d v="2021-02-13T00:00:00"/>
    <x v="3"/>
    <x v="10"/>
    <s v="Billings"/>
    <x v="1"/>
    <x v="2"/>
    <n v="60"/>
    <n v="400"/>
    <n v="24000"/>
    <x v="1"/>
    <x v="1"/>
    <x v="3"/>
    <x v="1"/>
    <x v="1"/>
  </r>
  <r>
    <s v="Kohl's"/>
    <d v="2021-02-14T00:00:00"/>
    <x v="3"/>
    <x v="10"/>
    <s v="Billings"/>
    <x v="0"/>
    <x v="0"/>
    <n v="45"/>
    <n v="600"/>
    <n v="27000"/>
    <x v="1"/>
    <x v="1"/>
    <x v="4"/>
    <x v="1"/>
    <x v="1"/>
  </r>
  <r>
    <s v="Kohl's"/>
    <d v="2021-02-15T00:00:00"/>
    <x v="3"/>
    <x v="10"/>
    <s v="Billings"/>
    <x v="0"/>
    <x v="1"/>
    <n v="50"/>
    <n v="600"/>
    <n v="30000"/>
    <x v="1"/>
    <x v="1"/>
    <x v="5"/>
    <x v="1"/>
    <x v="1"/>
  </r>
  <r>
    <s v="Kohl's"/>
    <d v="2021-02-16T00:00:00"/>
    <x v="3"/>
    <x v="10"/>
    <s v="Billings"/>
    <x v="1"/>
    <x v="0"/>
    <n v="45"/>
    <n v="450"/>
    <n v="20250"/>
    <x v="1"/>
    <x v="1"/>
    <x v="6"/>
    <x v="1"/>
    <x v="1"/>
  </r>
  <r>
    <s v="Kohl's"/>
    <d v="2021-02-17T00:00:00"/>
    <x v="3"/>
    <x v="10"/>
    <s v="Billings"/>
    <x v="1"/>
    <x v="1"/>
    <n v="45"/>
    <n v="400"/>
    <n v="18000"/>
    <x v="1"/>
    <x v="1"/>
    <x v="0"/>
    <x v="1"/>
    <x v="1"/>
  </r>
  <r>
    <s v="Kohl's"/>
    <d v="2021-02-18T00:00:00"/>
    <x v="3"/>
    <x v="10"/>
    <s v="Billings"/>
    <x v="0"/>
    <x v="2"/>
    <n v="54.999999999999993"/>
    <n v="400"/>
    <n v="21999.999999999996"/>
    <x v="1"/>
    <x v="1"/>
    <x v="1"/>
    <x v="1"/>
    <x v="1"/>
  </r>
  <r>
    <s v="Kohl's"/>
    <d v="2021-02-19T00:00:00"/>
    <x v="3"/>
    <x v="10"/>
    <s v="Billings"/>
    <x v="1"/>
    <x v="2"/>
    <n v="60"/>
    <n v="450"/>
    <n v="27000"/>
    <x v="1"/>
    <x v="1"/>
    <x v="2"/>
    <x v="1"/>
    <x v="1"/>
  </r>
  <r>
    <s v="Kohl's"/>
    <d v="2021-02-20T00:00:00"/>
    <x v="3"/>
    <x v="10"/>
    <s v="Billings"/>
    <x v="0"/>
    <x v="0"/>
    <n v="45"/>
    <n v="550"/>
    <n v="24750"/>
    <x v="1"/>
    <x v="1"/>
    <x v="3"/>
    <x v="1"/>
    <x v="1"/>
  </r>
  <r>
    <s v="Kohl's"/>
    <d v="2021-02-21T00:00:00"/>
    <x v="3"/>
    <x v="10"/>
    <s v="Billings"/>
    <x v="0"/>
    <x v="1"/>
    <n v="50"/>
    <n v="550"/>
    <n v="27500"/>
    <x v="1"/>
    <x v="1"/>
    <x v="4"/>
    <x v="1"/>
    <x v="1"/>
  </r>
  <r>
    <s v="Kohl's"/>
    <d v="2021-02-22T00:00:00"/>
    <x v="3"/>
    <x v="10"/>
    <s v="Billings"/>
    <x v="1"/>
    <x v="0"/>
    <n v="45"/>
    <n v="400"/>
    <n v="18000"/>
    <x v="1"/>
    <x v="1"/>
    <x v="5"/>
    <x v="1"/>
    <x v="1"/>
  </r>
  <r>
    <s v="Kohl's"/>
    <d v="2021-02-23T00:00:00"/>
    <x v="3"/>
    <x v="10"/>
    <s v="Billings"/>
    <x v="1"/>
    <x v="1"/>
    <n v="45"/>
    <n v="375"/>
    <n v="16875"/>
    <x v="1"/>
    <x v="1"/>
    <x v="6"/>
    <x v="1"/>
    <x v="1"/>
  </r>
  <r>
    <s v="Kohl's"/>
    <d v="2021-02-24T00:00:00"/>
    <x v="3"/>
    <x v="10"/>
    <s v="Billings"/>
    <x v="0"/>
    <x v="2"/>
    <n v="54.999999999999993"/>
    <n v="350"/>
    <n v="19249.999999999996"/>
    <x v="1"/>
    <x v="1"/>
    <x v="0"/>
    <x v="1"/>
    <x v="1"/>
  </r>
  <r>
    <s v="Kohl's"/>
    <d v="2021-02-25T00:00:00"/>
    <x v="3"/>
    <x v="10"/>
    <s v="Billings"/>
    <x v="1"/>
    <x v="2"/>
    <n v="60"/>
    <n v="400"/>
    <n v="24000"/>
    <x v="1"/>
    <x v="1"/>
    <x v="1"/>
    <x v="1"/>
    <x v="1"/>
  </r>
  <r>
    <s v="Kohl's"/>
    <d v="2021-02-26T00:00:00"/>
    <x v="3"/>
    <x v="10"/>
    <s v="Billings"/>
    <x v="0"/>
    <x v="0"/>
    <n v="40"/>
    <n v="575"/>
    <n v="23000"/>
    <x v="1"/>
    <x v="1"/>
    <x v="2"/>
    <x v="1"/>
    <x v="1"/>
  </r>
  <r>
    <s v="Kohl's"/>
    <d v="2021-02-27T00:00:00"/>
    <x v="3"/>
    <x v="10"/>
    <s v="Billings"/>
    <x v="0"/>
    <x v="1"/>
    <n v="45.000000000000007"/>
    <n v="575"/>
    <n v="25875.000000000004"/>
    <x v="1"/>
    <x v="1"/>
    <x v="3"/>
    <x v="1"/>
    <x v="1"/>
  </r>
  <r>
    <s v="Kohl's"/>
    <d v="2021-02-28T00:00:00"/>
    <x v="3"/>
    <x v="10"/>
    <s v="Billings"/>
    <x v="1"/>
    <x v="0"/>
    <n v="40"/>
    <n v="425"/>
    <n v="17000"/>
    <x v="1"/>
    <x v="1"/>
    <x v="4"/>
    <x v="1"/>
    <x v="1"/>
  </r>
  <r>
    <s v="Kohl's"/>
    <d v="2021-03-01T00:00:00"/>
    <x v="3"/>
    <x v="10"/>
    <s v="Billings"/>
    <x v="1"/>
    <x v="1"/>
    <n v="40"/>
    <n v="425"/>
    <n v="17000"/>
    <x v="1"/>
    <x v="2"/>
    <x v="5"/>
    <x v="2"/>
    <x v="1"/>
  </r>
  <r>
    <s v="Kohl's"/>
    <d v="2021-03-02T00:00:00"/>
    <x v="3"/>
    <x v="10"/>
    <s v="Billings"/>
    <x v="0"/>
    <x v="2"/>
    <n v="54.999999999999993"/>
    <n v="375"/>
    <n v="20624.999999999996"/>
    <x v="1"/>
    <x v="2"/>
    <x v="6"/>
    <x v="2"/>
    <x v="1"/>
  </r>
  <r>
    <s v="Kohl's"/>
    <d v="2021-03-03T00:00:00"/>
    <x v="3"/>
    <x v="10"/>
    <s v="Billings"/>
    <x v="1"/>
    <x v="2"/>
    <n v="60"/>
    <n v="475"/>
    <n v="28500"/>
    <x v="1"/>
    <x v="2"/>
    <x v="0"/>
    <x v="2"/>
    <x v="1"/>
  </r>
  <r>
    <s v="Kohl's"/>
    <d v="2021-03-04T00:00:00"/>
    <x v="3"/>
    <x v="10"/>
    <s v="Billings"/>
    <x v="0"/>
    <x v="0"/>
    <n v="45"/>
    <n v="675"/>
    <n v="30375"/>
    <x v="1"/>
    <x v="2"/>
    <x v="1"/>
    <x v="2"/>
    <x v="1"/>
  </r>
  <r>
    <s v="Kohl's"/>
    <d v="2021-03-05T00:00:00"/>
    <x v="3"/>
    <x v="10"/>
    <s v="Billings"/>
    <x v="0"/>
    <x v="1"/>
    <n v="50"/>
    <n v="675"/>
    <n v="33750"/>
    <x v="1"/>
    <x v="2"/>
    <x v="2"/>
    <x v="2"/>
    <x v="1"/>
  </r>
  <r>
    <s v="Kohl's"/>
    <d v="2021-03-06T00:00:00"/>
    <x v="3"/>
    <x v="10"/>
    <s v="Billings"/>
    <x v="1"/>
    <x v="0"/>
    <n v="45"/>
    <n v="475"/>
    <n v="21375"/>
    <x v="1"/>
    <x v="2"/>
    <x v="3"/>
    <x v="2"/>
    <x v="1"/>
  </r>
  <r>
    <s v="Kohl's"/>
    <d v="2021-03-07T00:00:00"/>
    <x v="3"/>
    <x v="10"/>
    <s v="Billings"/>
    <x v="1"/>
    <x v="1"/>
    <n v="45"/>
    <n v="475"/>
    <n v="21375"/>
    <x v="1"/>
    <x v="2"/>
    <x v="4"/>
    <x v="2"/>
    <x v="1"/>
  </r>
  <r>
    <s v="Kohl's"/>
    <d v="2021-03-08T00:00:00"/>
    <x v="3"/>
    <x v="10"/>
    <s v="Billings"/>
    <x v="0"/>
    <x v="2"/>
    <n v="54.999999999999993"/>
    <n v="400"/>
    <n v="21999.999999999996"/>
    <x v="1"/>
    <x v="2"/>
    <x v="5"/>
    <x v="2"/>
    <x v="1"/>
  </r>
  <r>
    <s v="Kohl's"/>
    <d v="2021-03-09T00:00:00"/>
    <x v="3"/>
    <x v="10"/>
    <s v="Billings"/>
    <x v="1"/>
    <x v="2"/>
    <n v="60"/>
    <n v="500"/>
    <n v="30000"/>
    <x v="1"/>
    <x v="2"/>
    <x v="6"/>
    <x v="2"/>
    <x v="1"/>
  </r>
  <r>
    <s v="Sports Direct"/>
    <d v="2021-03-10T00:00:00"/>
    <x v="3"/>
    <x v="10"/>
    <s v="Billings"/>
    <x v="0"/>
    <x v="0"/>
    <n v="20"/>
    <n v="700"/>
    <n v="14000"/>
    <x v="1"/>
    <x v="2"/>
    <x v="0"/>
    <x v="2"/>
    <x v="1"/>
  </r>
  <r>
    <s v="Sports Direct"/>
    <d v="2021-03-11T00:00:00"/>
    <x v="3"/>
    <x v="10"/>
    <s v="Billings"/>
    <x v="0"/>
    <x v="1"/>
    <n v="30"/>
    <n v="700"/>
    <n v="21000"/>
    <x v="1"/>
    <x v="2"/>
    <x v="1"/>
    <x v="2"/>
    <x v="1"/>
  </r>
  <r>
    <s v="Sports Direct"/>
    <d v="2021-03-12T00:00:00"/>
    <x v="3"/>
    <x v="10"/>
    <s v="Billings"/>
    <x v="1"/>
    <x v="0"/>
    <n v="30"/>
    <n v="500"/>
    <n v="15000"/>
    <x v="1"/>
    <x v="2"/>
    <x v="2"/>
    <x v="2"/>
    <x v="1"/>
  </r>
  <r>
    <s v="Sports Direct"/>
    <d v="2021-03-13T00:00:00"/>
    <x v="3"/>
    <x v="10"/>
    <s v="Billings"/>
    <x v="1"/>
    <x v="1"/>
    <n v="35"/>
    <n v="500"/>
    <n v="17500"/>
    <x v="1"/>
    <x v="2"/>
    <x v="3"/>
    <x v="2"/>
    <x v="1"/>
  </r>
  <r>
    <s v="Sports Direct"/>
    <d v="2021-03-14T00:00:00"/>
    <x v="1"/>
    <x v="11"/>
    <s v="Knoxville"/>
    <x v="0"/>
    <x v="2"/>
    <n v="40"/>
    <n v="350"/>
    <n v="14000"/>
    <x v="1"/>
    <x v="2"/>
    <x v="4"/>
    <x v="2"/>
    <x v="1"/>
  </r>
  <r>
    <s v="Sports Direct"/>
    <d v="2021-03-15T00:00:00"/>
    <x v="1"/>
    <x v="11"/>
    <s v="Knoxville"/>
    <x v="1"/>
    <x v="2"/>
    <n v="35"/>
    <n v="500"/>
    <n v="17500"/>
    <x v="1"/>
    <x v="2"/>
    <x v="5"/>
    <x v="2"/>
    <x v="1"/>
  </r>
  <r>
    <s v="Sports Direct"/>
    <d v="2021-03-16T00:00:00"/>
    <x v="1"/>
    <x v="11"/>
    <s v="Knoxville"/>
    <x v="0"/>
    <x v="0"/>
    <n v="25"/>
    <n v="650"/>
    <n v="16250"/>
    <x v="1"/>
    <x v="2"/>
    <x v="6"/>
    <x v="2"/>
    <x v="1"/>
  </r>
  <r>
    <s v="Sports Direct"/>
    <d v="2021-03-17T00:00:00"/>
    <x v="1"/>
    <x v="11"/>
    <s v="Knoxville"/>
    <x v="0"/>
    <x v="1"/>
    <n v="35"/>
    <n v="625"/>
    <n v="21875"/>
    <x v="1"/>
    <x v="2"/>
    <x v="0"/>
    <x v="2"/>
    <x v="1"/>
  </r>
  <r>
    <s v="Sports Direct"/>
    <d v="2021-03-18T00:00:00"/>
    <x v="1"/>
    <x v="11"/>
    <s v="Knoxville"/>
    <x v="1"/>
    <x v="0"/>
    <n v="35"/>
    <n v="450"/>
    <n v="15750"/>
    <x v="1"/>
    <x v="2"/>
    <x v="1"/>
    <x v="2"/>
    <x v="1"/>
  </r>
  <r>
    <s v="Sports Direct"/>
    <d v="2021-03-19T00:00:00"/>
    <x v="1"/>
    <x v="11"/>
    <s v="Knoxville"/>
    <x v="1"/>
    <x v="1"/>
    <n v="35"/>
    <n v="400"/>
    <n v="14000"/>
    <x v="1"/>
    <x v="2"/>
    <x v="2"/>
    <x v="2"/>
    <x v="1"/>
  </r>
  <r>
    <s v="Sports Direct"/>
    <d v="2021-03-20T00:00:00"/>
    <x v="1"/>
    <x v="11"/>
    <s v="Knoxville"/>
    <x v="0"/>
    <x v="2"/>
    <n v="40"/>
    <n v="275"/>
    <n v="11000"/>
    <x v="1"/>
    <x v="2"/>
    <x v="3"/>
    <x v="2"/>
    <x v="1"/>
  </r>
  <r>
    <s v="Sports Direct"/>
    <d v="2021-03-21T00:00:00"/>
    <x v="1"/>
    <x v="11"/>
    <s v="Knoxville"/>
    <x v="1"/>
    <x v="2"/>
    <n v="35"/>
    <n v="475"/>
    <n v="16625"/>
    <x v="1"/>
    <x v="2"/>
    <x v="4"/>
    <x v="2"/>
    <x v="1"/>
  </r>
  <r>
    <s v="Sports Direct"/>
    <d v="2021-03-22T00:00:00"/>
    <x v="1"/>
    <x v="11"/>
    <s v="Knoxville"/>
    <x v="0"/>
    <x v="0"/>
    <n v="30"/>
    <n v="650"/>
    <n v="19500"/>
    <x v="1"/>
    <x v="2"/>
    <x v="5"/>
    <x v="2"/>
    <x v="1"/>
  </r>
  <r>
    <s v="Sports Direct"/>
    <d v="2021-03-23T00:00:00"/>
    <x v="1"/>
    <x v="11"/>
    <s v="Knoxville"/>
    <x v="0"/>
    <x v="1"/>
    <n v="40"/>
    <n v="650"/>
    <n v="26000"/>
    <x v="1"/>
    <x v="2"/>
    <x v="6"/>
    <x v="2"/>
    <x v="1"/>
  </r>
  <r>
    <s v="Sports Direct"/>
    <d v="2021-03-24T00:00:00"/>
    <x v="1"/>
    <x v="11"/>
    <s v="Knoxville"/>
    <x v="1"/>
    <x v="0"/>
    <n v="30"/>
    <n v="475"/>
    <n v="14250"/>
    <x v="1"/>
    <x v="2"/>
    <x v="0"/>
    <x v="2"/>
    <x v="1"/>
  </r>
  <r>
    <s v="Sports Direct"/>
    <d v="2021-03-25T00:00:00"/>
    <x v="1"/>
    <x v="11"/>
    <s v="Knoxville"/>
    <x v="1"/>
    <x v="1"/>
    <n v="35"/>
    <n v="375"/>
    <n v="13125"/>
    <x v="1"/>
    <x v="2"/>
    <x v="1"/>
    <x v="2"/>
    <x v="1"/>
  </r>
  <r>
    <s v="Sports Direct"/>
    <d v="2021-03-26T00:00:00"/>
    <x v="1"/>
    <x v="11"/>
    <s v="Knoxville"/>
    <x v="0"/>
    <x v="2"/>
    <n v="40"/>
    <n v="275"/>
    <n v="11000"/>
    <x v="1"/>
    <x v="2"/>
    <x v="2"/>
    <x v="2"/>
    <x v="1"/>
  </r>
  <r>
    <s v="Sports Direct"/>
    <d v="2021-03-27T00:00:00"/>
    <x v="1"/>
    <x v="11"/>
    <s v="Knoxville"/>
    <x v="1"/>
    <x v="2"/>
    <n v="35"/>
    <n v="425"/>
    <n v="14875"/>
    <x v="1"/>
    <x v="2"/>
    <x v="3"/>
    <x v="2"/>
    <x v="1"/>
  </r>
  <r>
    <s v="Sports Direct"/>
    <d v="2021-03-28T00:00:00"/>
    <x v="1"/>
    <x v="11"/>
    <s v="Knoxville"/>
    <x v="0"/>
    <x v="0"/>
    <n v="20"/>
    <n v="675"/>
    <n v="13500"/>
    <x v="1"/>
    <x v="2"/>
    <x v="4"/>
    <x v="2"/>
    <x v="1"/>
  </r>
  <r>
    <s v="Sports Direct"/>
    <d v="2021-03-29T00:00:00"/>
    <x v="1"/>
    <x v="11"/>
    <s v="Knoxville"/>
    <x v="0"/>
    <x v="1"/>
    <n v="25.000000000000007"/>
    <n v="675"/>
    <n v="16875.000000000004"/>
    <x v="1"/>
    <x v="2"/>
    <x v="5"/>
    <x v="2"/>
    <x v="1"/>
  </r>
  <r>
    <s v="Sports Direct"/>
    <d v="2021-03-30T00:00:00"/>
    <x v="1"/>
    <x v="11"/>
    <s v="Knoxville"/>
    <x v="1"/>
    <x v="0"/>
    <n v="19.999999999999996"/>
    <n v="500"/>
    <n v="9999.9999999999982"/>
    <x v="1"/>
    <x v="2"/>
    <x v="6"/>
    <x v="2"/>
    <x v="1"/>
  </r>
  <r>
    <s v="Sports Direct"/>
    <d v="2021-03-31T00:00:00"/>
    <x v="1"/>
    <x v="11"/>
    <s v="Knoxville"/>
    <x v="1"/>
    <x v="1"/>
    <n v="25.000000000000007"/>
    <n v="400"/>
    <n v="10000.000000000004"/>
    <x v="1"/>
    <x v="2"/>
    <x v="0"/>
    <x v="2"/>
    <x v="1"/>
  </r>
  <r>
    <s v="Sports Direct"/>
    <d v="2021-04-01T00:00:00"/>
    <x v="1"/>
    <x v="11"/>
    <s v="Knoxville"/>
    <x v="0"/>
    <x v="2"/>
    <n v="30"/>
    <n v="300"/>
    <n v="9000"/>
    <x v="1"/>
    <x v="3"/>
    <x v="1"/>
    <x v="3"/>
    <x v="1"/>
  </r>
  <r>
    <s v="Sports Direct"/>
    <d v="2021-04-02T00:00:00"/>
    <x v="1"/>
    <x v="11"/>
    <s v="Knoxville"/>
    <x v="1"/>
    <x v="2"/>
    <n v="25.000000000000007"/>
    <n v="575"/>
    <n v="14375.000000000004"/>
    <x v="1"/>
    <x v="3"/>
    <x v="2"/>
    <x v="3"/>
    <x v="1"/>
  </r>
  <r>
    <s v="Sports Direct"/>
    <d v="2021-04-03T00:00:00"/>
    <x v="1"/>
    <x v="11"/>
    <s v="Knoxville"/>
    <x v="0"/>
    <x v="0"/>
    <n v="14.999999999999996"/>
    <n v="725"/>
    <n v="10874.999999999998"/>
    <x v="1"/>
    <x v="3"/>
    <x v="3"/>
    <x v="3"/>
    <x v="1"/>
  </r>
  <r>
    <s v="Sports Direct"/>
    <d v="2021-04-04T00:00:00"/>
    <x v="1"/>
    <x v="11"/>
    <s v="Knoxville"/>
    <x v="0"/>
    <x v="1"/>
    <n v="25.000000000000007"/>
    <n v="750"/>
    <n v="18750.000000000004"/>
    <x v="1"/>
    <x v="3"/>
    <x v="4"/>
    <x v="3"/>
    <x v="1"/>
  </r>
  <r>
    <s v="Sports Direct"/>
    <d v="2021-04-05T00:00:00"/>
    <x v="1"/>
    <x v="11"/>
    <s v="Knoxville"/>
    <x v="1"/>
    <x v="0"/>
    <n v="19.999999999999996"/>
    <n v="600"/>
    <n v="11999.999999999998"/>
    <x v="1"/>
    <x v="3"/>
    <x v="5"/>
    <x v="3"/>
    <x v="1"/>
  </r>
  <r>
    <s v="Sports Direct"/>
    <d v="2021-04-06T00:00:00"/>
    <x v="1"/>
    <x v="11"/>
    <s v="Knoxville"/>
    <x v="1"/>
    <x v="1"/>
    <n v="30.000000000000004"/>
    <n v="525"/>
    <n v="15750.000000000002"/>
    <x v="1"/>
    <x v="3"/>
    <x v="6"/>
    <x v="3"/>
    <x v="1"/>
  </r>
  <r>
    <s v="Sports Direct"/>
    <d v="2021-04-07T00:00:00"/>
    <x v="1"/>
    <x v="11"/>
    <s v="Knoxville"/>
    <x v="0"/>
    <x v="2"/>
    <n v="45"/>
    <n v="425"/>
    <n v="19125"/>
    <x v="1"/>
    <x v="3"/>
    <x v="0"/>
    <x v="3"/>
    <x v="1"/>
  </r>
  <r>
    <s v="Sports Direct"/>
    <d v="2021-04-08T00:00:00"/>
    <x v="1"/>
    <x v="11"/>
    <s v="Knoxville"/>
    <x v="1"/>
    <x v="2"/>
    <n v="40"/>
    <n v="775"/>
    <n v="31000"/>
    <x v="1"/>
    <x v="3"/>
    <x v="1"/>
    <x v="3"/>
    <x v="1"/>
  </r>
  <r>
    <s v="Sports Direct"/>
    <d v="2021-04-09T00:00:00"/>
    <x v="1"/>
    <x v="11"/>
    <s v="Knoxville"/>
    <x v="0"/>
    <x v="0"/>
    <n v="40"/>
    <n v="775"/>
    <n v="31000"/>
    <x v="1"/>
    <x v="3"/>
    <x v="2"/>
    <x v="3"/>
    <x v="1"/>
  </r>
  <r>
    <s v="Sports Direct"/>
    <d v="2021-04-10T00:00:00"/>
    <x v="1"/>
    <x v="11"/>
    <s v="Knoxville"/>
    <x v="0"/>
    <x v="1"/>
    <n v="45"/>
    <n v="775"/>
    <n v="34875"/>
    <x v="1"/>
    <x v="3"/>
    <x v="3"/>
    <x v="3"/>
    <x v="1"/>
  </r>
  <r>
    <s v="Sports Direct"/>
    <d v="2021-04-11T00:00:00"/>
    <x v="1"/>
    <x v="11"/>
    <s v="Knoxville"/>
    <x v="1"/>
    <x v="0"/>
    <n v="40"/>
    <n v="650"/>
    <n v="26000"/>
    <x v="1"/>
    <x v="3"/>
    <x v="4"/>
    <x v="3"/>
    <x v="1"/>
  </r>
  <r>
    <s v="Sports Direct"/>
    <d v="2021-04-12T00:00:00"/>
    <x v="1"/>
    <x v="11"/>
    <s v="Knoxville"/>
    <x v="1"/>
    <x v="1"/>
    <n v="40"/>
    <n v="600"/>
    <n v="24000"/>
    <x v="1"/>
    <x v="3"/>
    <x v="5"/>
    <x v="3"/>
    <x v="1"/>
  </r>
  <r>
    <s v="Sports Direct"/>
    <d v="2021-04-13T00:00:00"/>
    <x v="1"/>
    <x v="11"/>
    <s v="Knoxville"/>
    <x v="0"/>
    <x v="2"/>
    <n v="45"/>
    <n v="500"/>
    <n v="22500"/>
    <x v="1"/>
    <x v="3"/>
    <x v="6"/>
    <x v="3"/>
    <x v="1"/>
  </r>
  <r>
    <s v="Sports Direct"/>
    <d v="2021-04-14T00:00:00"/>
    <x v="1"/>
    <x v="11"/>
    <s v="Knoxville"/>
    <x v="1"/>
    <x v="2"/>
    <n v="50"/>
    <n v="875"/>
    <n v="43750"/>
    <x v="1"/>
    <x v="3"/>
    <x v="0"/>
    <x v="3"/>
    <x v="1"/>
  </r>
  <r>
    <s v="Sports Direct"/>
    <d v="2021-04-15T00:00:00"/>
    <x v="1"/>
    <x v="11"/>
    <s v="Knoxville"/>
    <x v="0"/>
    <x v="0"/>
    <n v="40"/>
    <n v="825"/>
    <n v="33000"/>
    <x v="1"/>
    <x v="3"/>
    <x v="1"/>
    <x v="3"/>
    <x v="1"/>
  </r>
  <r>
    <s v="Sports Direct"/>
    <d v="2021-04-16T00:00:00"/>
    <x v="1"/>
    <x v="11"/>
    <s v="Knoxville"/>
    <x v="0"/>
    <x v="1"/>
    <n v="45"/>
    <n v="825"/>
    <n v="37125"/>
    <x v="1"/>
    <x v="3"/>
    <x v="2"/>
    <x v="3"/>
    <x v="1"/>
  </r>
  <r>
    <s v="Sports Direct"/>
    <d v="2021-04-17T00:00:00"/>
    <x v="1"/>
    <x v="11"/>
    <s v="Knoxville"/>
    <x v="1"/>
    <x v="0"/>
    <n v="40"/>
    <n v="975"/>
    <n v="39000"/>
    <x v="1"/>
    <x v="3"/>
    <x v="3"/>
    <x v="3"/>
    <x v="1"/>
  </r>
  <r>
    <s v="Sports Direct"/>
    <d v="2021-04-18T00:00:00"/>
    <x v="1"/>
    <x v="11"/>
    <s v="Knoxville"/>
    <x v="1"/>
    <x v="1"/>
    <n v="40"/>
    <n v="575"/>
    <n v="23000"/>
    <x v="1"/>
    <x v="3"/>
    <x v="4"/>
    <x v="3"/>
    <x v="1"/>
  </r>
  <r>
    <s v="Sports Direct"/>
    <d v="2021-04-19T00:00:00"/>
    <x v="1"/>
    <x v="11"/>
    <s v="Knoxville"/>
    <x v="0"/>
    <x v="2"/>
    <n v="45"/>
    <n v="550"/>
    <n v="24750"/>
    <x v="1"/>
    <x v="3"/>
    <x v="5"/>
    <x v="3"/>
    <x v="1"/>
  </r>
  <r>
    <s v="Sports Direct"/>
    <d v="2021-04-20T00:00:00"/>
    <x v="1"/>
    <x v="11"/>
    <s v="Knoxville"/>
    <x v="1"/>
    <x v="2"/>
    <n v="54.999999999999993"/>
    <n v="825"/>
    <n v="45374.999999999993"/>
    <x v="1"/>
    <x v="3"/>
    <x v="6"/>
    <x v="3"/>
    <x v="1"/>
  </r>
  <r>
    <s v="Sports Direct"/>
    <d v="2021-04-21T00:00:00"/>
    <x v="1"/>
    <x v="11"/>
    <s v="Knoxville"/>
    <x v="0"/>
    <x v="0"/>
    <n v="45"/>
    <n v="775"/>
    <n v="34875"/>
    <x v="1"/>
    <x v="3"/>
    <x v="0"/>
    <x v="3"/>
    <x v="1"/>
  </r>
  <r>
    <s v="Sports Direct"/>
    <d v="2021-04-22T00:00:00"/>
    <x v="1"/>
    <x v="11"/>
    <s v="Knoxville"/>
    <x v="0"/>
    <x v="1"/>
    <n v="55.000000000000007"/>
    <n v="775"/>
    <n v="42625.000000000007"/>
    <x v="1"/>
    <x v="3"/>
    <x v="1"/>
    <x v="3"/>
    <x v="1"/>
  </r>
  <r>
    <s v="Sports Direct"/>
    <d v="2021-04-23T00:00:00"/>
    <x v="1"/>
    <x v="11"/>
    <s v="Knoxville"/>
    <x v="1"/>
    <x v="0"/>
    <n v="50"/>
    <n v="950"/>
    <n v="47500"/>
    <x v="1"/>
    <x v="3"/>
    <x v="2"/>
    <x v="3"/>
    <x v="1"/>
  </r>
  <r>
    <s v="Sports Direct"/>
    <d v="2021-04-24T00:00:00"/>
    <x v="1"/>
    <x v="11"/>
    <s v="Knoxville"/>
    <x v="1"/>
    <x v="1"/>
    <n v="45"/>
    <n v="475"/>
    <n v="21375"/>
    <x v="1"/>
    <x v="3"/>
    <x v="3"/>
    <x v="3"/>
    <x v="1"/>
  </r>
  <r>
    <s v="Sports Direct"/>
    <d v="2021-04-25T00:00:00"/>
    <x v="1"/>
    <x v="11"/>
    <s v="Knoxville"/>
    <x v="0"/>
    <x v="2"/>
    <n v="50"/>
    <n v="475"/>
    <n v="23750"/>
    <x v="1"/>
    <x v="3"/>
    <x v="4"/>
    <x v="3"/>
    <x v="1"/>
  </r>
  <r>
    <s v="Sports Direct"/>
    <d v="2021-04-26T00:00:00"/>
    <x v="1"/>
    <x v="11"/>
    <s v="Knoxville"/>
    <x v="1"/>
    <x v="2"/>
    <n v="54.999999999999993"/>
    <n v="725"/>
    <n v="39874.999999999993"/>
    <x v="1"/>
    <x v="3"/>
    <x v="5"/>
    <x v="3"/>
    <x v="1"/>
  </r>
  <r>
    <s v="Sports Direct"/>
    <d v="2021-04-27T00:00:00"/>
    <x v="1"/>
    <x v="11"/>
    <s v="Knoxville"/>
    <x v="0"/>
    <x v="0"/>
    <n v="50"/>
    <n v="675"/>
    <n v="33750"/>
    <x v="1"/>
    <x v="3"/>
    <x v="6"/>
    <x v="3"/>
    <x v="1"/>
  </r>
  <r>
    <s v="Sports Direct"/>
    <d v="2021-04-28T00:00:00"/>
    <x v="1"/>
    <x v="11"/>
    <s v="Knoxville"/>
    <x v="0"/>
    <x v="1"/>
    <n v="50"/>
    <n v="625"/>
    <n v="31250"/>
    <x v="1"/>
    <x v="3"/>
    <x v="0"/>
    <x v="3"/>
    <x v="1"/>
  </r>
  <r>
    <s v="Sports Direct"/>
    <d v="2021-04-29T00:00:00"/>
    <x v="1"/>
    <x v="11"/>
    <s v="Knoxville"/>
    <x v="1"/>
    <x v="0"/>
    <n v="54.999999999999993"/>
    <n v="675"/>
    <n v="37124.999999999993"/>
    <x v="1"/>
    <x v="3"/>
    <x v="1"/>
    <x v="3"/>
    <x v="1"/>
  </r>
  <r>
    <s v="Sports Direct"/>
    <d v="2021-04-30T00:00:00"/>
    <x v="1"/>
    <x v="11"/>
    <s v="Knoxville"/>
    <x v="1"/>
    <x v="1"/>
    <n v="54.999999999999993"/>
    <n v="400"/>
    <n v="21999.999999999996"/>
    <x v="1"/>
    <x v="3"/>
    <x v="2"/>
    <x v="3"/>
    <x v="1"/>
  </r>
  <r>
    <s v="Sports Direct"/>
    <d v="2021-05-01T00:00:00"/>
    <x v="1"/>
    <x v="11"/>
    <s v="Knoxville"/>
    <x v="0"/>
    <x v="2"/>
    <n v="50"/>
    <n v="400"/>
    <n v="20000"/>
    <x v="1"/>
    <x v="4"/>
    <x v="3"/>
    <x v="4"/>
    <x v="1"/>
  </r>
  <r>
    <s v="Sports Direct"/>
    <d v="2021-05-02T00:00:00"/>
    <x v="1"/>
    <x v="11"/>
    <s v="Knoxville"/>
    <x v="1"/>
    <x v="2"/>
    <n v="45"/>
    <n v="625"/>
    <n v="28125"/>
    <x v="1"/>
    <x v="4"/>
    <x v="4"/>
    <x v="4"/>
    <x v="1"/>
  </r>
  <r>
    <s v="Sports Direct"/>
    <d v="2021-05-03T00:00:00"/>
    <x v="1"/>
    <x v="11"/>
    <s v="Knoxville"/>
    <x v="0"/>
    <x v="0"/>
    <n v="35"/>
    <n v="575"/>
    <n v="20125"/>
    <x v="1"/>
    <x v="4"/>
    <x v="5"/>
    <x v="4"/>
    <x v="1"/>
  </r>
  <r>
    <s v="Sports Direct"/>
    <d v="2021-05-04T00:00:00"/>
    <x v="1"/>
    <x v="11"/>
    <s v="Knoxville"/>
    <x v="0"/>
    <x v="1"/>
    <n v="35"/>
    <n v="575"/>
    <n v="20125"/>
    <x v="1"/>
    <x v="4"/>
    <x v="6"/>
    <x v="4"/>
    <x v="1"/>
  </r>
  <r>
    <s v="Sports Direct"/>
    <d v="2021-05-05T00:00:00"/>
    <x v="1"/>
    <x v="11"/>
    <s v="Knoxville"/>
    <x v="1"/>
    <x v="0"/>
    <n v="40"/>
    <n v="525"/>
    <n v="21000"/>
    <x v="1"/>
    <x v="4"/>
    <x v="0"/>
    <x v="4"/>
    <x v="1"/>
  </r>
  <r>
    <s v="Sports Direct"/>
    <d v="2021-05-06T00:00:00"/>
    <x v="1"/>
    <x v="11"/>
    <s v="Knoxville"/>
    <x v="1"/>
    <x v="1"/>
    <n v="40"/>
    <n v="375"/>
    <n v="15000"/>
    <x v="1"/>
    <x v="4"/>
    <x v="1"/>
    <x v="4"/>
    <x v="1"/>
  </r>
  <r>
    <s v="Sports Direct"/>
    <d v="2021-05-07T00:00:00"/>
    <x v="1"/>
    <x v="11"/>
    <s v="Knoxville"/>
    <x v="0"/>
    <x v="2"/>
    <n v="35"/>
    <n v="350"/>
    <n v="12250"/>
    <x v="1"/>
    <x v="4"/>
    <x v="2"/>
    <x v="4"/>
    <x v="1"/>
  </r>
  <r>
    <s v="Sports Direct"/>
    <d v="2021-05-08T00:00:00"/>
    <x v="1"/>
    <x v="11"/>
    <s v="Knoxville"/>
    <x v="1"/>
    <x v="2"/>
    <n v="45"/>
    <n v="525"/>
    <n v="23625"/>
    <x v="1"/>
    <x v="4"/>
    <x v="3"/>
    <x v="4"/>
    <x v="1"/>
  </r>
  <r>
    <s v="Sports Direct"/>
    <d v="2021-05-09T00:00:00"/>
    <x v="1"/>
    <x v="11"/>
    <s v="Knoxville"/>
    <x v="0"/>
    <x v="0"/>
    <n v="30.000000000000004"/>
    <n v="675"/>
    <n v="20250.000000000004"/>
    <x v="1"/>
    <x v="4"/>
    <x v="4"/>
    <x v="4"/>
    <x v="1"/>
  </r>
  <r>
    <s v="Sports Direct"/>
    <d v="2021-05-10T00:00:00"/>
    <x v="1"/>
    <x v="11"/>
    <s v="Knoxville"/>
    <x v="0"/>
    <x v="1"/>
    <n v="30.000000000000004"/>
    <n v="675"/>
    <n v="20250.000000000004"/>
    <x v="1"/>
    <x v="4"/>
    <x v="5"/>
    <x v="4"/>
    <x v="1"/>
  </r>
  <r>
    <s v="Sports Direct"/>
    <d v="2021-05-11T00:00:00"/>
    <x v="1"/>
    <x v="11"/>
    <s v="Knoxville"/>
    <x v="1"/>
    <x v="0"/>
    <n v="55.000000000000007"/>
    <n v="600"/>
    <n v="33000.000000000007"/>
    <x v="1"/>
    <x v="4"/>
    <x v="6"/>
    <x v="4"/>
    <x v="1"/>
  </r>
  <r>
    <s v="Sports Direct"/>
    <d v="2021-05-12T00:00:00"/>
    <x v="1"/>
    <x v="11"/>
    <s v="Knoxville"/>
    <x v="1"/>
    <x v="1"/>
    <n v="55.000000000000007"/>
    <n v="475"/>
    <n v="26125.000000000004"/>
    <x v="1"/>
    <x v="4"/>
    <x v="0"/>
    <x v="4"/>
    <x v="1"/>
  </r>
  <r>
    <s v="Sports Direct"/>
    <d v="2021-05-13T00:00:00"/>
    <x v="1"/>
    <x v="11"/>
    <s v="Knoxville"/>
    <x v="0"/>
    <x v="2"/>
    <n v="54.999999999999993"/>
    <n v="450"/>
    <n v="24749.999999999996"/>
    <x v="1"/>
    <x v="4"/>
    <x v="1"/>
    <x v="4"/>
    <x v="1"/>
  </r>
  <r>
    <s v="Sports Direct"/>
    <d v="2021-05-14T00:00:00"/>
    <x v="1"/>
    <x v="11"/>
    <s v="Knoxville"/>
    <x v="1"/>
    <x v="2"/>
    <n v="65"/>
    <n v="650"/>
    <n v="42250"/>
    <x v="1"/>
    <x v="4"/>
    <x v="2"/>
    <x v="4"/>
    <x v="1"/>
  </r>
  <r>
    <s v="Sports Direct"/>
    <d v="2021-05-15T00:00:00"/>
    <x v="1"/>
    <x v="11"/>
    <s v="Knoxville"/>
    <x v="0"/>
    <x v="0"/>
    <n v="54.999999999999993"/>
    <n v="800"/>
    <n v="43999.999999999993"/>
    <x v="1"/>
    <x v="4"/>
    <x v="3"/>
    <x v="4"/>
    <x v="1"/>
  </r>
  <r>
    <s v="Sports Direct"/>
    <d v="2021-05-16T00:00:00"/>
    <x v="1"/>
    <x v="11"/>
    <s v="Knoxville"/>
    <x v="0"/>
    <x v="1"/>
    <n v="54.999999999999993"/>
    <n v="800"/>
    <n v="43999.999999999993"/>
    <x v="1"/>
    <x v="4"/>
    <x v="4"/>
    <x v="4"/>
    <x v="1"/>
  </r>
  <r>
    <s v="Sports Direct"/>
    <d v="2021-05-17T00:00:00"/>
    <x v="1"/>
    <x v="11"/>
    <s v="Knoxville"/>
    <x v="1"/>
    <x v="0"/>
    <n v="60"/>
    <n v="700"/>
    <n v="42000"/>
    <x v="1"/>
    <x v="4"/>
    <x v="5"/>
    <x v="4"/>
    <x v="1"/>
  </r>
  <r>
    <s v="Sports Direct"/>
    <d v="2021-05-18T00:00:00"/>
    <x v="1"/>
    <x v="11"/>
    <s v="Knoxville"/>
    <x v="1"/>
    <x v="1"/>
    <n v="60"/>
    <n v="550"/>
    <n v="33000"/>
    <x v="1"/>
    <x v="4"/>
    <x v="6"/>
    <x v="4"/>
    <x v="1"/>
  </r>
  <r>
    <s v="Sports Direct"/>
    <d v="2021-05-19T00:00:00"/>
    <x v="1"/>
    <x v="11"/>
    <s v="Knoxville"/>
    <x v="0"/>
    <x v="2"/>
    <n v="54.999999999999993"/>
    <n v="500"/>
    <n v="27499.999999999996"/>
    <x v="1"/>
    <x v="4"/>
    <x v="0"/>
    <x v="4"/>
    <x v="1"/>
  </r>
  <r>
    <s v="Sports Direct"/>
    <d v="2021-05-20T00:00:00"/>
    <x v="1"/>
    <x v="11"/>
    <s v="Knoxville"/>
    <x v="1"/>
    <x v="2"/>
    <n v="65"/>
    <n v="750"/>
    <n v="48750"/>
    <x v="1"/>
    <x v="4"/>
    <x v="1"/>
    <x v="4"/>
    <x v="1"/>
  </r>
  <r>
    <s v="Foot Locker"/>
    <d v="2021-05-21T00:00:00"/>
    <x v="1"/>
    <x v="11"/>
    <s v="Knoxville"/>
    <x v="0"/>
    <x v="0"/>
    <n v="35"/>
    <n v="425"/>
    <n v="14875"/>
    <x v="1"/>
    <x v="4"/>
    <x v="2"/>
    <x v="4"/>
    <x v="1"/>
  </r>
  <r>
    <s v="Foot Locker"/>
    <d v="2021-05-22T00:00:00"/>
    <x v="1"/>
    <x v="11"/>
    <s v="Knoxville"/>
    <x v="0"/>
    <x v="1"/>
    <n v="35"/>
    <n v="225"/>
    <n v="7875"/>
    <x v="1"/>
    <x v="4"/>
    <x v="3"/>
    <x v="4"/>
    <x v="1"/>
  </r>
  <r>
    <s v="Foot Locker"/>
    <d v="2021-05-23T00:00:00"/>
    <x v="1"/>
    <x v="11"/>
    <s v="Knoxville"/>
    <x v="1"/>
    <x v="0"/>
    <n v="25"/>
    <n v="225"/>
    <n v="5625"/>
    <x v="1"/>
    <x v="4"/>
    <x v="4"/>
    <x v="4"/>
    <x v="1"/>
  </r>
  <r>
    <s v="Foot Locker"/>
    <d v="2021-05-24T00:00:00"/>
    <x v="1"/>
    <x v="11"/>
    <s v="Knoxville"/>
    <x v="1"/>
    <x v="1"/>
    <n v="30.000000000000004"/>
    <n v="75"/>
    <n v="2250.0000000000005"/>
    <x v="1"/>
    <x v="4"/>
    <x v="5"/>
    <x v="4"/>
    <x v="1"/>
  </r>
  <r>
    <s v="Foot Locker"/>
    <d v="2021-05-25T00:00:00"/>
    <x v="3"/>
    <x v="12"/>
    <s v="Omaha"/>
    <x v="0"/>
    <x v="2"/>
    <n v="44.999999999999993"/>
    <n v="125"/>
    <n v="5624.9999999999991"/>
    <x v="1"/>
    <x v="4"/>
    <x v="6"/>
    <x v="4"/>
    <x v="1"/>
  </r>
  <r>
    <s v="Foot Locker"/>
    <d v="2021-05-26T00:00:00"/>
    <x v="3"/>
    <x v="12"/>
    <s v="Omaha"/>
    <x v="1"/>
    <x v="2"/>
    <n v="35"/>
    <n v="225"/>
    <n v="7875"/>
    <x v="1"/>
    <x v="4"/>
    <x v="0"/>
    <x v="4"/>
    <x v="1"/>
  </r>
  <r>
    <s v="Foot Locker"/>
    <d v="2021-05-27T00:00:00"/>
    <x v="3"/>
    <x v="12"/>
    <s v="Omaha"/>
    <x v="0"/>
    <x v="0"/>
    <n v="35"/>
    <n v="475"/>
    <n v="16625"/>
    <x v="1"/>
    <x v="4"/>
    <x v="1"/>
    <x v="4"/>
    <x v="1"/>
  </r>
  <r>
    <s v="Foot Locker"/>
    <d v="2021-05-28T00:00:00"/>
    <x v="3"/>
    <x v="12"/>
    <s v="Omaha"/>
    <x v="0"/>
    <x v="1"/>
    <n v="35"/>
    <n v="125"/>
    <n v="4375"/>
    <x v="1"/>
    <x v="4"/>
    <x v="2"/>
    <x v="4"/>
    <x v="1"/>
  </r>
  <r>
    <s v="Foot Locker"/>
    <d v="2021-05-29T00:00:00"/>
    <x v="3"/>
    <x v="12"/>
    <s v="Omaha"/>
    <x v="1"/>
    <x v="0"/>
    <n v="25"/>
    <n v="175"/>
    <n v="4375"/>
    <x v="1"/>
    <x v="4"/>
    <x v="3"/>
    <x v="4"/>
    <x v="1"/>
  </r>
  <r>
    <s v="Foot Locker"/>
    <d v="2021-05-30T00:00:00"/>
    <x v="3"/>
    <x v="12"/>
    <s v="Omaha"/>
    <x v="1"/>
    <x v="1"/>
    <n v="30.000000000000004"/>
    <n v="50"/>
    <n v="1500.0000000000002"/>
    <x v="1"/>
    <x v="4"/>
    <x v="4"/>
    <x v="4"/>
    <x v="1"/>
  </r>
  <r>
    <s v="Foot Locker"/>
    <d v="2021-05-31T00:00:00"/>
    <x v="3"/>
    <x v="12"/>
    <s v="Omaha"/>
    <x v="0"/>
    <x v="2"/>
    <n v="44.999999999999993"/>
    <n v="125"/>
    <n v="5624.9999999999991"/>
    <x v="1"/>
    <x v="4"/>
    <x v="5"/>
    <x v="4"/>
    <x v="1"/>
  </r>
  <r>
    <s v="Foot Locker"/>
    <d v="2021-06-01T00:00:00"/>
    <x v="3"/>
    <x v="12"/>
    <s v="Omaha"/>
    <x v="1"/>
    <x v="2"/>
    <n v="35"/>
    <n v="200"/>
    <n v="7000"/>
    <x v="1"/>
    <x v="11"/>
    <x v="6"/>
    <x v="11"/>
    <x v="1"/>
  </r>
  <r>
    <s v="Foot Locker"/>
    <d v="2021-06-02T00:00:00"/>
    <x v="3"/>
    <x v="12"/>
    <s v="Omaha"/>
    <x v="0"/>
    <x v="0"/>
    <n v="40"/>
    <n v="420"/>
    <n v="16800"/>
    <x v="1"/>
    <x v="11"/>
    <x v="0"/>
    <x v="11"/>
    <x v="1"/>
  </r>
  <r>
    <s v="Foot Locker"/>
    <d v="2021-06-03T00:00:00"/>
    <x v="3"/>
    <x v="12"/>
    <s v="Omaha"/>
    <x v="0"/>
    <x v="1"/>
    <n v="40"/>
    <n v="100"/>
    <n v="4000"/>
    <x v="1"/>
    <x v="11"/>
    <x v="1"/>
    <x v="11"/>
    <x v="1"/>
  </r>
  <r>
    <s v="Foot Locker"/>
    <d v="2021-06-04T00:00:00"/>
    <x v="3"/>
    <x v="12"/>
    <s v="Omaha"/>
    <x v="1"/>
    <x v="0"/>
    <n v="30.000000000000004"/>
    <n v="150"/>
    <n v="4500.0000000000009"/>
    <x v="1"/>
    <x v="11"/>
    <x v="2"/>
    <x v="11"/>
    <x v="1"/>
  </r>
  <r>
    <s v="Foot Locker"/>
    <d v="2021-06-05T00:00:00"/>
    <x v="3"/>
    <x v="12"/>
    <s v="Omaha"/>
    <x v="1"/>
    <x v="1"/>
    <n v="35"/>
    <n v="0"/>
    <n v="0"/>
    <x v="1"/>
    <x v="11"/>
    <x v="3"/>
    <x v="11"/>
    <x v="1"/>
  </r>
  <r>
    <s v="Foot Locker"/>
    <d v="2021-06-06T00:00:00"/>
    <x v="3"/>
    <x v="12"/>
    <s v="Omaha"/>
    <x v="0"/>
    <x v="2"/>
    <n v="50"/>
    <n v="50"/>
    <n v="2500"/>
    <x v="1"/>
    <x v="11"/>
    <x v="4"/>
    <x v="11"/>
    <x v="1"/>
  </r>
  <r>
    <s v="Foot Locker"/>
    <d v="2021-06-07T00:00:00"/>
    <x v="3"/>
    <x v="12"/>
    <s v="Omaha"/>
    <x v="1"/>
    <x v="2"/>
    <n v="40"/>
    <n v="150"/>
    <n v="6000"/>
    <x v="1"/>
    <x v="11"/>
    <x v="5"/>
    <x v="11"/>
    <x v="1"/>
  </r>
  <r>
    <s v="Foot Locker"/>
    <d v="2021-06-08T00:00:00"/>
    <x v="3"/>
    <x v="12"/>
    <s v="Omaha"/>
    <x v="0"/>
    <x v="0"/>
    <n v="40"/>
    <n v="375"/>
    <n v="15000"/>
    <x v="1"/>
    <x v="11"/>
    <x v="6"/>
    <x v="11"/>
    <x v="1"/>
  </r>
  <r>
    <s v="Foot Locker"/>
    <d v="2021-06-09T00:00:00"/>
    <x v="3"/>
    <x v="12"/>
    <s v="Omaha"/>
    <x v="0"/>
    <x v="1"/>
    <n v="35"/>
    <n v="75"/>
    <n v="2625"/>
    <x v="1"/>
    <x v="11"/>
    <x v="0"/>
    <x v="11"/>
    <x v="1"/>
  </r>
  <r>
    <s v="Foot Locker"/>
    <d v="2021-06-10T00:00:00"/>
    <x v="3"/>
    <x v="12"/>
    <s v="Omaha"/>
    <x v="1"/>
    <x v="0"/>
    <n v="25.000000000000007"/>
    <n v="75"/>
    <n v="1875.0000000000005"/>
    <x v="1"/>
    <x v="11"/>
    <x v="1"/>
    <x v="11"/>
    <x v="1"/>
  </r>
  <r>
    <s v="Foot Locker"/>
    <d v="2021-06-11T00:00:00"/>
    <x v="3"/>
    <x v="12"/>
    <s v="Omaha"/>
    <x v="1"/>
    <x v="1"/>
    <n v="30"/>
    <n v="0"/>
    <n v="0"/>
    <x v="1"/>
    <x v="11"/>
    <x v="2"/>
    <x v="11"/>
    <x v="1"/>
  </r>
  <r>
    <s v="Foot Locker"/>
    <d v="2021-06-12T00:00:00"/>
    <x v="3"/>
    <x v="12"/>
    <s v="Omaha"/>
    <x v="0"/>
    <x v="2"/>
    <n v="45"/>
    <n v="25"/>
    <n v="1125"/>
    <x v="1"/>
    <x v="11"/>
    <x v="3"/>
    <x v="11"/>
    <x v="1"/>
  </r>
  <r>
    <s v="Foot Locker"/>
    <d v="2021-06-13T00:00:00"/>
    <x v="3"/>
    <x v="12"/>
    <s v="Omaha"/>
    <x v="1"/>
    <x v="2"/>
    <n v="35"/>
    <n v="150"/>
    <n v="5250"/>
    <x v="1"/>
    <x v="11"/>
    <x v="4"/>
    <x v="11"/>
    <x v="1"/>
  </r>
  <r>
    <s v="Foot Locker"/>
    <d v="2021-06-14T00:00:00"/>
    <x v="3"/>
    <x v="12"/>
    <s v="Omaha"/>
    <x v="0"/>
    <x v="0"/>
    <n v="45"/>
    <n v="420"/>
    <n v="18900"/>
    <x v="1"/>
    <x v="11"/>
    <x v="5"/>
    <x v="11"/>
    <x v="1"/>
  </r>
  <r>
    <s v="Foot Locker"/>
    <d v="2021-06-15T00:00:00"/>
    <x v="3"/>
    <x v="12"/>
    <s v="Omaha"/>
    <x v="0"/>
    <x v="1"/>
    <n v="40.000000000000007"/>
    <n v="125"/>
    <n v="5000.0000000000009"/>
    <x v="1"/>
    <x v="11"/>
    <x v="6"/>
    <x v="11"/>
    <x v="1"/>
  </r>
  <r>
    <s v="Foot Locker"/>
    <d v="2021-06-16T00:00:00"/>
    <x v="3"/>
    <x v="12"/>
    <s v="Omaha"/>
    <x v="1"/>
    <x v="0"/>
    <n v="35"/>
    <n v="100"/>
    <n v="3500"/>
    <x v="1"/>
    <x v="11"/>
    <x v="0"/>
    <x v="11"/>
    <x v="1"/>
  </r>
  <r>
    <s v="Foot Locker"/>
    <d v="2021-06-17T00:00:00"/>
    <x v="3"/>
    <x v="12"/>
    <s v="Omaha"/>
    <x v="1"/>
    <x v="1"/>
    <n v="35"/>
    <n v="25"/>
    <n v="875"/>
    <x v="1"/>
    <x v="11"/>
    <x v="1"/>
    <x v="11"/>
    <x v="1"/>
  </r>
  <r>
    <s v="Foot Locker"/>
    <d v="2021-06-18T00:00:00"/>
    <x v="3"/>
    <x v="12"/>
    <s v="Omaha"/>
    <x v="0"/>
    <x v="2"/>
    <n v="49.999999999999993"/>
    <n v="50"/>
    <n v="2499.9999999999995"/>
    <x v="1"/>
    <x v="11"/>
    <x v="2"/>
    <x v="11"/>
    <x v="1"/>
  </r>
  <r>
    <s v="Foot Locker"/>
    <d v="2021-06-19T00:00:00"/>
    <x v="3"/>
    <x v="12"/>
    <s v="Omaha"/>
    <x v="1"/>
    <x v="2"/>
    <n v="54.999999999999993"/>
    <n v="150"/>
    <n v="8249.9999999999982"/>
    <x v="1"/>
    <x v="11"/>
    <x v="3"/>
    <x v="11"/>
    <x v="1"/>
  </r>
  <r>
    <s v="Foot Locker"/>
    <d v="2021-06-20T00:00:00"/>
    <x v="3"/>
    <x v="12"/>
    <s v="Omaha"/>
    <x v="0"/>
    <x v="0"/>
    <n v="40"/>
    <n v="400"/>
    <n v="16000"/>
    <x v="1"/>
    <x v="11"/>
    <x v="4"/>
    <x v="11"/>
    <x v="1"/>
  </r>
  <r>
    <s v="Foot Locker"/>
    <d v="2021-06-21T00:00:00"/>
    <x v="3"/>
    <x v="12"/>
    <s v="Omaha"/>
    <x v="0"/>
    <x v="1"/>
    <n v="35.000000000000007"/>
    <n v="150"/>
    <n v="5250.0000000000009"/>
    <x v="1"/>
    <x v="11"/>
    <x v="5"/>
    <x v="11"/>
    <x v="1"/>
  </r>
  <r>
    <s v="Foot Locker"/>
    <d v="2021-06-22T00:00:00"/>
    <x v="3"/>
    <x v="12"/>
    <s v="Omaha"/>
    <x v="1"/>
    <x v="0"/>
    <n v="30.000000000000004"/>
    <n v="175"/>
    <n v="5250.0000000000009"/>
    <x v="1"/>
    <x v="11"/>
    <x v="6"/>
    <x v="11"/>
    <x v="1"/>
  </r>
  <r>
    <s v="Foot Locker"/>
    <d v="2021-06-23T00:00:00"/>
    <x v="3"/>
    <x v="12"/>
    <s v="Omaha"/>
    <x v="1"/>
    <x v="1"/>
    <n v="30.000000000000004"/>
    <n v="150"/>
    <n v="4500.0000000000009"/>
    <x v="1"/>
    <x v="11"/>
    <x v="0"/>
    <x v="11"/>
    <x v="1"/>
  </r>
  <r>
    <s v="Foot Locker"/>
    <d v="2021-06-24T00:00:00"/>
    <x v="3"/>
    <x v="12"/>
    <s v="Omaha"/>
    <x v="0"/>
    <x v="2"/>
    <n v="45"/>
    <n v="150"/>
    <n v="6750"/>
    <x v="1"/>
    <x v="11"/>
    <x v="1"/>
    <x v="11"/>
    <x v="1"/>
  </r>
  <r>
    <s v="Foot Locker"/>
    <d v="2021-06-25T00:00:00"/>
    <x v="3"/>
    <x v="12"/>
    <s v="Omaha"/>
    <x v="1"/>
    <x v="2"/>
    <n v="50"/>
    <n v="325"/>
    <n v="16250"/>
    <x v="1"/>
    <x v="11"/>
    <x v="2"/>
    <x v="11"/>
    <x v="1"/>
  </r>
  <r>
    <s v="Foot Locker"/>
    <d v="2021-06-26T00:00:00"/>
    <x v="3"/>
    <x v="12"/>
    <s v="Omaha"/>
    <x v="0"/>
    <x v="0"/>
    <n v="45"/>
    <n v="550"/>
    <n v="24750"/>
    <x v="1"/>
    <x v="11"/>
    <x v="3"/>
    <x v="11"/>
    <x v="1"/>
  </r>
  <r>
    <s v="Foot Locker"/>
    <d v="2021-06-27T00:00:00"/>
    <x v="3"/>
    <x v="12"/>
    <s v="Omaha"/>
    <x v="0"/>
    <x v="1"/>
    <n v="40.000000000000007"/>
    <n v="300"/>
    <n v="12000.000000000002"/>
    <x v="1"/>
    <x v="11"/>
    <x v="4"/>
    <x v="11"/>
    <x v="1"/>
  </r>
  <r>
    <s v="Foot Locker"/>
    <d v="2021-06-28T00:00:00"/>
    <x v="3"/>
    <x v="12"/>
    <s v="Omaha"/>
    <x v="1"/>
    <x v="0"/>
    <n v="35"/>
    <n v="225"/>
    <n v="7875"/>
    <x v="1"/>
    <x v="11"/>
    <x v="5"/>
    <x v="11"/>
    <x v="1"/>
  </r>
  <r>
    <s v="Foot Locker"/>
    <d v="2021-06-29T00:00:00"/>
    <x v="3"/>
    <x v="12"/>
    <s v="Omaha"/>
    <x v="1"/>
    <x v="1"/>
    <n v="35"/>
    <n v="175"/>
    <n v="6125"/>
    <x v="1"/>
    <x v="11"/>
    <x v="6"/>
    <x v="11"/>
    <x v="1"/>
  </r>
  <r>
    <s v="Foot Locker"/>
    <d v="2021-06-30T00:00:00"/>
    <x v="3"/>
    <x v="12"/>
    <s v="Omaha"/>
    <x v="0"/>
    <x v="2"/>
    <n v="45"/>
    <n v="175"/>
    <n v="7875"/>
    <x v="1"/>
    <x v="11"/>
    <x v="0"/>
    <x v="11"/>
    <x v="1"/>
  </r>
  <r>
    <s v="Foot Locker"/>
    <d v="2021-07-01T00:00:00"/>
    <x v="3"/>
    <x v="12"/>
    <s v="Omaha"/>
    <x v="1"/>
    <x v="2"/>
    <n v="50"/>
    <n v="350"/>
    <n v="17500"/>
    <x v="1"/>
    <x v="5"/>
    <x v="1"/>
    <x v="5"/>
    <x v="1"/>
  </r>
  <r>
    <s v="Foot Locker"/>
    <d v="2021-07-02T00:00:00"/>
    <x v="3"/>
    <x v="12"/>
    <s v="Omaha"/>
    <x v="0"/>
    <x v="0"/>
    <n v="45"/>
    <n v="500"/>
    <n v="22500"/>
    <x v="1"/>
    <x v="5"/>
    <x v="2"/>
    <x v="5"/>
    <x v="1"/>
  </r>
  <r>
    <s v="Foot Locker"/>
    <d v="2021-07-03T00:00:00"/>
    <x v="3"/>
    <x v="12"/>
    <s v="Omaha"/>
    <x v="0"/>
    <x v="1"/>
    <n v="45.000000000000007"/>
    <n v="275"/>
    <n v="12375.000000000002"/>
    <x v="1"/>
    <x v="5"/>
    <x v="3"/>
    <x v="5"/>
    <x v="1"/>
  </r>
  <r>
    <s v="Foot Locker"/>
    <d v="2021-07-04T00:00:00"/>
    <x v="3"/>
    <x v="12"/>
    <s v="Omaha"/>
    <x v="1"/>
    <x v="0"/>
    <n v="40"/>
    <n v="200"/>
    <n v="8000"/>
    <x v="1"/>
    <x v="5"/>
    <x v="4"/>
    <x v="5"/>
    <x v="1"/>
  </r>
  <r>
    <s v="Foot Locker"/>
    <d v="2021-07-05T00:00:00"/>
    <x v="3"/>
    <x v="12"/>
    <s v="Omaha"/>
    <x v="1"/>
    <x v="1"/>
    <n v="30.000000000000004"/>
    <n v="125"/>
    <n v="3750.0000000000005"/>
    <x v="1"/>
    <x v="5"/>
    <x v="5"/>
    <x v="5"/>
    <x v="1"/>
  </r>
  <r>
    <s v="Foot Locker"/>
    <d v="2021-07-06T00:00:00"/>
    <x v="3"/>
    <x v="12"/>
    <s v="Omaha"/>
    <x v="0"/>
    <x v="2"/>
    <n v="40"/>
    <n v="100"/>
    <n v="4000"/>
    <x v="1"/>
    <x v="5"/>
    <x v="6"/>
    <x v="5"/>
    <x v="1"/>
  </r>
  <r>
    <s v="Foot Locker"/>
    <d v="2021-07-07T00:00:00"/>
    <x v="3"/>
    <x v="12"/>
    <s v="Omaha"/>
    <x v="1"/>
    <x v="2"/>
    <n v="45"/>
    <n v="275"/>
    <n v="12375"/>
    <x v="1"/>
    <x v="5"/>
    <x v="0"/>
    <x v="5"/>
    <x v="1"/>
  </r>
  <r>
    <s v="Foot Locker"/>
    <d v="2021-07-08T00:00:00"/>
    <x v="3"/>
    <x v="12"/>
    <s v="Omaha"/>
    <x v="0"/>
    <x v="0"/>
    <n v="40"/>
    <n v="400"/>
    <n v="16000"/>
    <x v="1"/>
    <x v="5"/>
    <x v="1"/>
    <x v="5"/>
    <x v="1"/>
  </r>
  <r>
    <s v="Foot Locker"/>
    <d v="2021-07-09T00:00:00"/>
    <x v="3"/>
    <x v="12"/>
    <s v="Omaha"/>
    <x v="0"/>
    <x v="1"/>
    <n v="35.000000000000007"/>
    <n v="200"/>
    <n v="7000.0000000000018"/>
    <x v="1"/>
    <x v="5"/>
    <x v="2"/>
    <x v="5"/>
    <x v="1"/>
  </r>
  <r>
    <s v="Foot Locker"/>
    <d v="2021-07-10T00:00:00"/>
    <x v="3"/>
    <x v="12"/>
    <s v="Omaha"/>
    <x v="1"/>
    <x v="0"/>
    <n v="20"/>
    <n v="100"/>
    <n v="2000"/>
    <x v="1"/>
    <x v="5"/>
    <x v="3"/>
    <x v="5"/>
    <x v="1"/>
  </r>
  <r>
    <s v="Foot Locker"/>
    <d v="2021-07-11T00:00:00"/>
    <x v="3"/>
    <x v="12"/>
    <s v="Omaha"/>
    <x v="1"/>
    <x v="1"/>
    <n v="20"/>
    <n v="75"/>
    <n v="1500"/>
    <x v="1"/>
    <x v="5"/>
    <x v="4"/>
    <x v="5"/>
    <x v="1"/>
  </r>
  <r>
    <s v="Foot Locker"/>
    <d v="2021-07-12T00:00:00"/>
    <x v="3"/>
    <x v="12"/>
    <s v="Omaha"/>
    <x v="0"/>
    <x v="2"/>
    <n v="30"/>
    <n v="75"/>
    <n v="2250"/>
    <x v="1"/>
    <x v="5"/>
    <x v="5"/>
    <x v="5"/>
    <x v="1"/>
  </r>
  <r>
    <s v="Foot Locker"/>
    <d v="2021-07-13T00:00:00"/>
    <x v="3"/>
    <x v="12"/>
    <s v="Omaha"/>
    <x v="1"/>
    <x v="2"/>
    <n v="35"/>
    <n v="150"/>
    <n v="5250"/>
    <x v="1"/>
    <x v="5"/>
    <x v="6"/>
    <x v="5"/>
    <x v="1"/>
  </r>
  <r>
    <s v="Foot Locker"/>
    <d v="2021-07-14T00:00:00"/>
    <x v="3"/>
    <x v="12"/>
    <s v="Omaha"/>
    <x v="0"/>
    <x v="0"/>
    <n v="40"/>
    <n v="325"/>
    <n v="13000"/>
    <x v="1"/>
    <x v="5"/>
    <x v="0"/>
    <x v="5"/>
    <x v="1"/>
  </r>
  <r>
    <s v="Foot Locker"/>
    <d v="2021-07-15T00:00:00"/>
    <x v="3"/>
    <x v="12"/>
    <s v="Omaha"/>
    <x v="0"/>
    <x v="1"/>
    <n v="30"/>
    <n v="150"/>
    <n v="4500"/>
    <x v="1"/>
    <x v="5"/>
    <x v="1"/>
    <x v="5"/>
    <x v="1"/>
  </r>
  <r>
    <s v="Foot Locker"/>
    <d v="2021-07-16T00:00:00"/>
    <x v="3"/>
    <x v="12"/>
    <s v="Omaha"/>
    <x v="1"/>
    <x v="0"/>
    <n v="30"/>
    <n v="50"/>
    <n v="1500"/>
    <x v="1"/>
    <x v="5"/>
    <x v="2"/>
    <x v="5"/>
    <x v="1"/>
  </r>
  <r>
    <s v="Foot Locker"/>
    <d v="2021-07-17T00:00:00"/>
    <x v="3"/>
    <x v="12"/>
    <s v="Omaha"/>
    <x v="1"/>
    <x v="1"/>
    <n v="30"/>
    <n v="25"/>
    <n v="750"/>
    <x v="1"/>
    <x v="5"/>
    <x v="3"/>
    <x v="5"/>
    <x v="1"/>
  </r>
  <r>
    <s v="Foot Locker"/>
    <d v="2021-07-18T00:00:00"/>
    <x v="3"/>
    <x v="12"/>
    <s v="Omaha"/>
    <x v="0"/>
    <x v="2"/>
    <n v="40"/>
    <n v="25"/>
    <n v="1000"/>
    <x v="1"/>
    <x v="5"/>
    <x v="4"/>
    <x v="5"/>
    <x v="1"/>
  </r>
  <r>
    <s v="Foot Locker"/>
    <d v="2021-07-19T00:00:00"/>
    <x v="3"/>
    <x v="12"/>
    <s v="Omaha"/>
    <x v="1"/>
    <x v="2"/>
    <n v="44.999999999999993"/>
    <n v="150"/>
    <n v="6749.9999999999991"/>
    <x v="1"/>
    <x v="5"/>
    <x v="5"/>
    <x v="5"/>
    <x v="1"/>
  </r>
  <r>
    <s v="Foot Locker"/>
    <d v="2021-07-20T00:00:00"/>
    <x v="3"/>
    <x v="12"/>
    <s v="Omaha"/>
    <x v="0"/>
    <x v="0"/>
    <n v="40"/>
    <n v="300"/>
    <n v="12000"/>
    <x v="1"/>
    <x v="5"/>
    <x v="6"/>
    <x v="5"/>
    <x v="1"/>
  </r>
  <r>
    <s v="Foot Locker"/>
    <d v="2021-07-21T00:00:00"/>
    <x v="3"/>
    <x v="12"/>
    <s v="Omaha"/>
    <x v="0"/>
    <x v="1"/>
    <n v="30.000000000000004"/>
    <n v="150"/>
    <n v="4500.0000000000009"/>
    <x v="1"/>
    <x v="5"/>
    <x v="0"/>
    <x v="5"/>
    <x v="1"/>
  </r>
  <r>
    <s v="Foot Locker"/>
    <d v="2021-07-22T00:00:00"/>
    <x v="3"/>
    <x v="12"/>
    <s v="Omaha"/>
    <x v="1"/>
    <x v="0"/>
    <n v="30.000000000000004"/>
    <n v="95"/>
    <n v="2850.0000000000005"/>
    <x v="1"/>
    <x v="5"/>
    <x v="1"/>
    <x v="5"/>
    <x v="1"/>
  </r>
  <r>
    <s v="Foot Locker"/>
    <d v="2021-07-23T00:00:00"/>
    <x v="3"/>
    <x v="12"/>
    <s v="Omaha"/>
    <x v="1"/>
    <x v="1"/>
    <n v="30.000000000000004"/>
    <n v="125"/>
    <n v="3750.0000000000005"/>
    <x v="1"/>
    <x v="5"/>
    <x v="2"/>
    <x v="5"/>
    <x v="1"/>
  </r>
  <r>
    <s v="Foot Locker"/>
    <d v="2021-07-24T00:00:00"/>
    <x v="3"/>
    <x v="12"/>
    <s v="Omaha"/>
    <x v="0"/>
    <x v="2"/>
    <n v="49.999999999999993"/>
    <n v="100"/>
    <n v="4999.9999999999991"/>
    <x v="1"/>
    <x v="5"/>
    <x v="3"/>
    <x v="5"/>
    <x v="1"/>
  </r>
  <r>
    <s v="Foot Locker"/>
    <d v="2021-07-25T00:00:00"/>
    <x v="3"/>
    <x v="12"/>
    <s v="Omaha"/>
    <x v="1"/>
    <x v="2"/>
    <n v="54.999999999999986"/>
    <n v="200"/>
    <n v="10999.999999999996"/>
    <x v="1"/>
    <x v="5"/>
    <x v="4"/>
    <x v="5"/>
    <x v="1"/>
  </r>
  <r>
    <s v="Foot Locker"/>
    <d v="2021-07-26T00:00:00"/>
    <x v="3"/>
    <x v="12"/>
    <s v="Omaha"/>
    <x v="0"/>
    <x v="0"/>
    <n v="49.999999999999993"/>
    <n v="450"/>
    <n v="22499.999999999996"/>
    <x v="1"/>
    <x v="5"/>
    <x v="5"/>
    <x v="5"/>
    <x v="1"/>
  </r>
  <r>
    <s v="Foot Locker"/>
    <d v="2021-07-27T00:00:00"/>
    <x v="3"/>
    <x v="12"/>
    <s v="Omaha"/>
    <x v="0"/>
    <x v="1"/>
    <n v="40"/>
    <n v="250"/>
    <n v="10000"/>
    <x v="1"/>
    <x v="5"/>
    <x v="6"/>
    <x v="5"/>
    <x v="1"/>
  </r>
  <r>
    <s v="Foot Locker"/>
    <d v="2021-07-28T00:00:00"/>
    <x v="3"/>
    <x v="12"/>
    <s v="Omaha"/>
    <x v="1"/>
    <x v="0"/>
    <n v="40"/>
    <n v="200"/>
    <n v="8000"/>
    <x v="1"/>
    <x v="5"/>
    <x v="0"/>
    <x v="5"/>
    <x v="1"/>
  </r>
  <r>
    <s v="Foot Locker"/>
    <d v="2021-07-29T00:00:00"/>
    <x v="3"/>
    <x v="12"/>
    <s v="Omaha"/>
    <x v="1"/>
    <x v="1"/>
    <n v="40"/>
    <n v="150"/>
    <n v="6000"/>
    <x v="1"/>
    <x v="5"/>
    <x v="1"/>
    <x v="5"/>
    <x v="1"/>
  </r>
  <r>
    <s v="Foot Locker"/>
    <d v="2021-07-30T00:00:00"/>
    <x v="3"/>
    <x v="12"/>
    <s v="Omaha"/>
    <x v="0"/>
    <x v="2"/>
    <n v="49.999999999999993"/>
    <n v="150"/>
    <n v="7499.9999999999991"/>
    <x v="1"/>
    <x v="5"/>
    <x v="2"/>
    <x v="5"/>
    <x v="1"/>
  </r>
  <r>
    <s v="Foot Locker"/>
    <d v="2021-07-31T00:00:00"/>
    <x v="3"/>
    <x v="12"/>
    <s v="Omaha"/>
    <x v="1"/>
    <x v="2"/>
    <n v="54.999999999999986"/>
    <n v="250"/>
    <n v="13749.999999999996"/>
    <x v="1"/>
    <x v="5"/>
    <x v="3"/>
    <x v="5"/>
    <x v="1"/>
  </r>
  <r>
    <s v="Sports Direct"/>
    <d v="2021-08-01T00:00:00"/>
    <x v="3"/>
    <x v="12"/>
    <s v="Omaha"/>
    <x v="0"/>
    <x v="0"/>
    <n v="20"/>
    <n v="675"/>
    <n v="13500"/>
    <x v="1"/>
    <x v="6"/>
    <x v="4"/>
    <x v="6"/>
    <x v="1"/>
  </r>
  <r>
    <s v="Sports Direct"/>
    <d v="2021-08-02T00:00:00"/>
    <x v="3"/>
    <x v="12"/>
    <s v="Omaha"/>
    <x v="0"/>
    <x v="1"/>
    <n v="30"/>
    <n v="675"/>
    <n v="20250"/>
    <x v="1"/>
    <x v="6"/>
    <x v="5"/>
    <x v="6"/>
    <x v="1"/>
  </r>
  <r>
    <s v="Sports Direct"/>
    <d v="2021-08-03T00:00:00"/>
    <x v="3"/>
    <x v="12"/>
    <s v="Omaha"/>
    <x v="1"/>
    <x v="0"/>
    <n v="30"/>
    <n v="475"/>
    <n v="14250"/>
    <x v="1"/>
    <x v="6"/>
    <x v="6"/>
    <x v="6"/>
    <x v="1"/>
  </r>
  <r>
    <s v="Sports Direct"/>
    <d v="2021-08-04T00:00:00"/>
    <x v="3"/>
    <x v="12"/>
    <s v="Omaha"/>
    <x v="1"/>
    <x v="1"/>
    <n v="35"/>
    <n v="475"/>
    <n v="16625"/>
    <x v="1"/>
    <x v="6"/>
    <x v="0"/>
    <x v="6"/>
    <x v="1"/>
  </r>
  <r>
    <s v="Sports Direct"/>
    <d v="2021-08-05T00:00:00"/>
    <x v="1"/>
    <x v="13"/>
    <s v="Birmingham"/>
    <x v="0"/>
    <x v="2"/>
    <n v="40"/>
    <n v="325"/>
    <n v="13000"/>
    <x v="1"/>
    <x v="6"/>
    <x v="1"/>
    <x v="6"/>
    <x v="1"/>
  </r>
  <r>
    <s v="Sports Direct"/>
    <d v="2021-08-06T00:00:00"/>
    <x v="1"/>
    <x v="13"/>
    <s v="Birmingham"/>
    <x v="1"/>
    <x v="2"/>
    <n v="35"/>
    <n v="475"/>
    <n v="16625"/>
    <x v="1"/>
    <x v="6"/>
    <x v="2"/>
    <x v="6"/>
    <x v="1"/>
  </r>
  <r>
    <s v="Sports Direct"/>
    <d v="2021-08-07T00:00:00"/>
    <x v="1"/>
    <x v="13"/>
    <s v="Birmingham"/>
    <x v="0"/>
    <x v="0"/>
    <n v="25"/>
    <n v="625"/>
    <n v="15625"/>
    <x v="1"/>
    <x v="6"/>
    <x v="3"/>
    <x v="6"/>
    <x v="1"/>
  </r>
  <r>
    <s v="Sports Direct"/>
    <d v="2021-08-08T00:00:00"/>
    <x v="1"/>
    <x v="13"/>
    <s v="Birmingham"/>
    <x v="0"/>
    <x v="1"/>
    <n v="35"/>
    <n v="600"/>
    <n v="21000"/>
    <x v="1"/>
    <x v="6"/>
    <x v="4"/>
    <x v="6"/>
    <x v="1"/>
  </r>
  <r>
    <s v="Sports Direct"/>
    <d v="2021-08-09T00:00:00"/>
    <x v="1"/>
    <x v="13"/>
    <s v="Birmingham"/>
    <x v="1"/>
    <x v="0"/>
    <n v="35"/>
    <n v="425"/>
    <n v="14875"/>
    <x v="1"/>
    <x v="6"/>
    <x v="5"/>
    <x v="6"/>
    <x v="1"/>
  </r>
  <r>
    <s v="Sports Direct"/>
    <d v="2021-08-10T00:00:00"/>
    <x v="1"/>
    <x v="13"/>
    <s v="Birmingham"/>
    <x v="1"/>
    <x v="1"/>
    <n v="35"/>
    <n v="375"/>
    <n v="13125"/>
    <x v="1"/>
    <x v="6"/>
    <x v="6"/>
    <x v="6"/>
    <x v="1"/>
  </r>
  <r>
    <s v="Sports Direct"/>
    <d v="2021-08-11T00:00:00"/>
    <x v="1"/>
    <x v="13"/>
    <s v="Birmingham"/>
    <x v="0"/>
    <x v="2"/>
    <n v="40"/>
    <n v="250"/>
    <n v="10000"/>
    <x v="1"/>
    <x v="6"/>
    <x v="0"/>
    <x v="6"/>
    <x v="1"/>
  </r>
  <r>
    <s v="Sports Direct"/>
    <d v="2021-08-12T00:00:00"/>
    <x v="1"/>
    <x v="13"/>
    <s v="Birmingham"/>
    <x v="1"/>
    <x v="2"/>
    <n v="35"/>
    <n v="450"/>
    <n v="15750"/>
    <x v="1"/>
    <x v="6"/>
    <x v="1"/>
    <x v="6"/>
    <x v="1"/>
  </r>
  <r>
    <s v="Sports Direct"/>
    <d v="2021-08-13T00:00:00"/>
    <x v="1"/>
    <x v="13"/>
    <s v="Birmingham"/>
    <x v="0"/>
    <x v="0"/>
    <n v="30"/>
    <n v="625"/>
    <n v="18750"/>
    <x v="1"/>
    <x v="6"/>
    <x v="2"/>
    <x v="6"/>
    <x v="1"/>
  </r>
  <r>
    <s v="Sports Direct"/>
    <d v="2021-08-14T00:00:00"/>
    <x v="1"/>
    <x v="13"/>
    <s v="Birmingham"/>
    <x v="0"/>
    <x v="1"/>
    <n v="40"/>
    <n v="625"/>
    <n v="25000"/>
    <x v="1"/>
    <x v="6"/>
    <x v="3"/>
    <x v="6"/>
    <x v="1"/>
  </r>
  <r>
    <s v="Sports Direct"/>
    <d v="2021-08-15T00:00:00"/>
    <x v="1"/>
    <x v="13"/>
    <s v="Birmingham"/>
    <x v="1"/>
    <x v="0"/>
    <n v="30"/>
    <n v="450"/>
    <n v="13500"/>
    <x v="1"/>
    <x v="6"/>
    <x v="4"/>
    <x v="6"/>
    <x v="1"/>
  </r>
  <r>
    <s v="Sports Direct"/>
    <d v="2021-08-16T00:00:00"/>
    <x v="1"/>
    <x v="13"/>
    <s v="Birmingham"/>
    <x v="1"/>
    <x v="1"/>
    <n v="35"/>
    <n v="350"/>
    <n v="12250"/>
    <x v="1"/>
    <x v="6"/>
    <x v="5"/>
    <x v="6"/>
    <x v="1"/>
  </r>
  <r>
    <s v="Sports Direct"/>
    <d v="2021-08-17T00:00:00"/>
    <x v="1"/>
    <x v="13"/>
    <s v="Birmingham"/>
    <x v="0"/>
    <x v="2"/>
    <n v="40"/>
    <n v="250"/>
    <n v="10000"/>
    <x v="1"/>
    <x v="6"/>
    <x v="6"/>
    <x v="6"/>
    <x v="1"/>
  </r>
  <r>
    <s v="Sports Direct"/>
    <d v="2021-08-18T00:00:00"/>
    <x v="1"/>
    <x v="13"/>
    <s v="Birmingham"/>
    <x v="1"/>
    <x v="2"/>
    <n v="35"/>
    <n v="400"/>
    <n v="14000"/>
    <x v="1"/>
    <x v="6"/>
    <x v="0"/>
    <x v="6"/>
    <x v="1"/>
  </r>
  <r>
    <s v="Sports Direct"/>
    <d v="2021-08-19T00:00:00"/>
    <x v="1"/>
    <x v="13"/>
    <s v="Birmingham"/>
    <x v="0"/>
    <x v="0"/>
    <n v="20"/>
    <n v="650"/>
    <n v="13000"/>
    <x v="1"/>
    <x v="6"/>
    <x v="1"/>
    <x v="6"/>
    <x v="1"/>
  </r>
  <r>
    <s v="Sports Direct"/>
    <d v="2021-08-20T00:00:00"/>
    <x v="1"/>
    <x v="13"/>
    <s v="Birmingham"/>
    <x v="0"/>
    <x v="1"/>
    <n v="20.000000000000007"/>
    <n v="650"/>
    <n v="13000.000000000005"/>
    <x v="1"/>
    <x v="6"/>
    <x v="2"/>
    <x v="6"/>
    <x v="1"/>
  </r>
  <r>
    <s v="Sports Direct"/>
    <d v="2021-08-21T00:00:00"/>
    <x v="1"/>
    <x v="13"/>
    <s v="Birmingham"/>
    <x v="1"/>
    <x v="0"/>
    <n v="14.999999999999996"/>
    <n v="475"/>
    <n v="7124.9999999999982"/>
    <x v="1"/>
    <x v="6"/>
    <x v="3"/>
    <x v="6"/>
    <x v="1"/>
  </r>
  <r>
    <s v="Sports Direct"/>
    <d v="2021-08-22T00:00:00"/>
    <x v="1"/>
    <x v="13"/>
    <s v="Birmingham"/>
    <x v="1"/>
    <x v="1"/>
    <n v="20.000000000000007"/>
    <n v="375"/>
    <n v="7500.0000000000027"/>
    <x v="1"/>
    <x v="6"/>
    <x v="4"/>
    <x v="6"/>
    <x v="1"/>
  </r>
  <r>
    <s v="Sports Direct"/>
    <d v="2021-08-23T00:00:00"/>
    <x v="1"/>
    <x v="13"/>
    <s v="Birmingham"/>
    <x v="0"/>
    <x v="2"/>
    <n v="25"/>
    <n v="275"/>
    <n v="6875"/>
    <x v="1"/>
    <x v="6"/>
    <x v="5"/>
    <x v="6"/>
    <x v="1"/>
  </r>
  <r>
    <s v="Sports Direct"/>
    <d v="2021-08-24T00:00:00"/>
    <x v="1"/>
    <x v="13"/>
    <s v="Birmingham"/>
    <x v="1"/>
    <x v="2"/>
    <n v="20.000000000000007"/>
    <n v="550"/>
    <n v="11000.000000000004"/>
    <x v="1"/>
    <x v="6"/>
    <x v="6"/>
    <x v="6"/>
    <x v="1"/>
  </r>
  <r>
    <s v="Sports Direct"/>
    <d v="2021-08-25T00:00:00"/>
    <x v="1"/>
    <x v="13"/>
    <s v="Birmingham"/>
    <x v="0"/>
    <x v="0"/>
    <n v="9.9999999999999964"/>
    <n v="700"/>
    <n v="6999.9999999999973"/>
    <x v="1"/>
    <x v="6"/>
    <x v="0"/>
    <x v="6"/>
    <x v="1"/>
  </r>
  <r>
    <s v="Sports Direct"/>
    <d v="2021-08-26T00:00:00"/>
    <x v="1"/>
    <x v="13"/>
    <s v="Birmingham"/>
    <x v="0"/>
    <x v="1"/>
    <n v="20.000000000000007"/>
    <n v="725"/>
    <n v="14500.000000000005"/>
    <x v="1"/>
    <x v="6"/>
    <x v="1"/>
    <x v="6"/>
    <x v="1"/>
  </r>
  <r>
    <s v="Sports Direct"/>
    <d v="2021-08-27T00:00:00"/>
    <x v="1"/>
    <x v="13"/>
    <s v="Birmingham"/>
    <x v="1"/>
    <x v="0"/>
    <n v="14.999999999999996"/>
    <n v="575"/>
    <n v="8624.9999999999982"/>
    <x v="1"/>
    <x v="6"/>
    <x v="2"/>
    <x v="6"/>
    <x v="1"/>
  </r>
  <r>
    <s v="Sports Direct"/>
    <d v="2021-08-28T00:00:00"/>
    <x v="1"/>
    <x v="13"/>
    <s v="Birmingham"/>
    <x v="1"/>
    <x v="1"/>
    <n v="35"/>
    <n v="500"/>
    <n v="17500"/>
    <x v="1"/>
    <x v="6"/>
    <x v="3"/>
    <x v="6"/>
    <x v="1"/>
  </r>
  <r>
    <s v="Sports Direct"/>
    <d v="2021-08-29T00:00:00"/>
    <x v="1"/>
    <x v="13"/>
    <s v="Birmingham"/>
    <x v="0"/>
    <x v="2"/>
    <n v="50"/>
    <n v="400"/>
    <n v="20000"/>
    <x v="1"/>
    <x v="6"/>
    <x v="4"/>
    <x v="6"/>
    <x v="1"/>
  </r>
  <r>
    <s v="Sports Direct"/>
    <d v="2021-08-30T00:00:00"/>
    <x v="1"/>
    <x v="13"/>
    <s v="Birmingham"/>
    <x v="1"/>
    <x v="2"/>
    <n v="45"/>
    <n v="750"/>
    <n v="33750"/>
    <x v="1"/>
    <x v="6"/>
    <x v="5"/>
    <x v="6"/>
    <x v="1"/>
  </r>
  <r>
    <s v="Sports Direct"/>
    <d v="2021-08-31T00:00:00"/>
    <x v="1"/>
    <x v="13"/>
    <s v="Birmingham"/>
    <x v="0"/>
    <x v="0"/>
    <n v="45"/>
    <n v="750"/>
    <n v="33750"/>
    <x v="1"/>
    <x v="6"/>
    <x v="6"/>
    <x v="6"/>
    <x v="1"/>
  </r>
  <r>
    <s v="Sports Direct"/>
    <d v="2021-09-01T00:00:00"/>
    <x v="1"/>
    <x v="13"/>
    <s v="Birmingham"/>
    <x v="0"/>
    <x v="1"/>
    <n v="50"/>
    <n v="750"/>
    <n v="37500"/>
    <x v="1"/>
    <x v="7"/>
    <x v="0"/>
    <x v="7"/>
    <x v="1"/>
  </r>
  <r>
    <s v="Sports Direct"/>
    <d v="2021-09-02T00:00:00"/>
    <x v="1"/>
    <x v="13"/>
    <s v="Birmingham"/>
    <x v="1"/>
    <x v="0"/>
    <n v="45"/>
    <n v="650"/>
    <n v="29250"/>
    <x v="1"/>
    <x v="7"/>
    <x v="1"/>
    <x v="7"/>
    <x v="1"/>
  </r>
  <r>
    <s v="Sports Direct"/>
    <d v="2021-09-03T00:00:00"/>
    <x v="1"/>
    <x v="13"/>
    <s v="Birmingham"/>
    <x v="1"/>
    <x v="1"/>
    <n v="45"/>
    <n v="600"/>
    <n v="27000"/>
    <x v="1"/>
    <x v="7"/>
    <x v="2"/>
    <x v="7"/>
    <x v="1"/>
  </r>
  <r>
    <s v="Sports Direct"/>
    <d v="2021-09-04T00:00:00"/>
    <x v="1"/>
    <x v="13"/>
    <s v="Birmingham"/>
    <x v="0"/>
    <x v="2"/>
    <n v="50"/>
    <n v="500"/>
    <n v="25000"/>
    <x v="1"/>
    <x v="7"/>
    <x v="3"/>
    <x v="7"/>
    <x v="1"/>
  </r>
  <r>
    <s v="Sports Direct"/>
    <d v="2021-09-05T00:00:00"/>
    <x v="1"/>
    <x v="13"/>
    <s v="Birmingham"/>
    <x v="1"/>
    <x v="2"/>
    <n v="55.000000000000007"/>
    <n v="875"/>
    <n v="48125.000000000007"/>
    <x v="1"/>
    <x v="7"/>
    <x v="4"/>
    <x v="7"/>
    <x v="1"/>
  </r>
  <r>
    <s v="Sports Direct"/>
    <d v="2021-09-06T00:00:00"/>
    <x v="1"/>
    <x v="13"/>
    <s v="Birmingham"/>
    <x v="0"/>
    <x v="0"/>
    <n v="45"/>
    <n v="825"/>
    <n v="37125"/>
    <x v="1"/>
    <x v="7"/>
    <x v="5"/>
    <x v="7"/>
    <x v="1"/>
  </r>
  <r>
    <s v="Sports Direct"/>
    <d v="2021-09-07T00:00:00"/>
    <x v="1"/>
    <x v="13"/>
    <s v="Birmingham"/>
    <x v="0"/>
    <x v="1"/>
    <n v="50"/>
    <n v="825"/>
    <n v="41250"/>
    <x v="1"/>
    <x v="7"/>
    <x v="6"/>
    <x v="7"/>
    <x v="1"/>
  </r>
  <r>
    <s v="Sports Direct"/>
    <d v="2021-09-08T00:00:00"/>
    <x v="1"/>
    <x v="13"/>
    <s v="Birmingham"/>
    <x v="1"/>
    <x v="0"/>
    <n v="45"/>
    <n v="975"/>
    <n v="43875"/>
    <x v="1"/>
    <x v="7"/>
    <x v="0"/>
    <x v="7"/>
    <x v="1"/>
  </r>
  <r>
    <s v="Sports Direct"/>
    <d v="2021-09-09T00:00:00"/>
    <x v="1"/>
    <x v="13"/>
    <s v="Birmingham"/>
    <x v="1"/>
    <x v="1"/>
    <n v="45"/>
    <n v="575"/>
    <n v="25875"/>
    <x v="1"/>
    <x v="7"/>
    <x v="1"/>
    <x v="7"/>
    <x v="1"/>
  </r>
  <r>
    <s v="Sports Direct"/>
    <d v="2021-09-10T00:00:00"/>
    <x v="1"/>
    <x v="13"/>
    <s v="Birmingham"/>
    <x v="0"/>
    <x v="2"/>
    <n v="50"/>
    <n v="525"/>
    <n v="26250"/>
    <x v="1"/>
    <x v="7"/>
    <x v="2"/>
    <x v="7"/>
    <x v="1"/>
  </r>
  <r>
    <s v="Sports Direct"/>
    <d v="2021-09-11T00:00:00"/>
    <x v="1"/>
    <x v="13"/>
    <s v="Birmingham"/>
    <x v="1"/>
    <x v="2"/>
    <n v="60"/>
    <n v="800"/>
    <n v="48000"/>
    <x v="1"/>
    <x v="7"/>
    <x v="3"/>
    <x v="7"/>
    <x v="1"/>
  </r>
  <r>
    <s v="Sports Direct"/>
    <d v="2021-09-12T00:00:00"/>
    <x v="1"/>
    <x v="13"/>
    <s v="Birmingham"/>
    <x v="0"/>
    <x v="0"/>
    <n v="40"/>
    <n v="750"/>
    <n v="30000"/>
    <x v="1"/>
    <x v="7"/>
    <x v="4"/>
    <x v="7"/>
    <x v="1"/>
  </r>
  <r>
    <s v="Sports Direct"/>
    <d v="2021-09-13T00:00:00"/>
    <x v="1"/>
    <x v="13"/>
    <s v="Birmingham"/>
    <x v="0"/>
    <x v="1"/>
    <n v="55.000000000000007"/>
    <n v="750"/>
    <n v="41250.000000000007"/>
    <x v="1"/>
    <x v="7"/>
    <x v="5"/>
    <x v="7"/>
    <x v="1"/>
  </r>
  <r>
    <s v="Sports Direct"/>
    <d v="2021-09-14T00:00:00"/>
    <x v="1"/>
    <x v="13"/>
    <s v="Birmingham"/>
    <x v="1"/>
    <x v="0"/>
    <n v="55.000000000000007"/>
    <n v="925"/>
    <n v="50875.000000000007"/>
    <x v="1"/>
    <x v="7"/>
    <x v="6"/>
    <x v="7"/>
    <x v="1"/>
  </r>
  <r>
    <s v="Sports Direct"/>
    <d v="2021-09-15T00:00:00"/>
    <x v="1"/>
    <x v="13"/>
    <s v="Birmingham"/>
    <x v="1"/>
    <x v="1"/>
    <n v="50"/>
    <n v="425"/>
    <n v="21250"/>
    <x v="1"/>
    <x v="7"/>
    <x v="0"/>
    <x v="7"/>
    <x v="1"/>
  </r>
  <r>
    <s v="Sports Direct"/>
    <d v="2021-09-16T00:00:00"/>
    <x v="1"/>
    <x v="13"/>
    <s v="Birmingham"/>
    <x v="0"/>
    <x v="2"/>
    <n v="55.000000000000007"/>
    <n v="425"/>
    <n v="23375.000000000004"/>
    <x v="1"/>
    <x v="7"/>
    <x v="1"/>
    <x v="7"/>
    <x v="1"/>
  </r>
  <r>
    <s v="Sports Direct"/>
    <d v="2021-09-17T00:00:00"/>
    <x v="1"/>
    <x v="13"/>
    <s v="Birmingham"/>
    <x v="1"/>
    <x v="2"/>
    <n v="60"/>
    <n v="675"/>
    <n v="40500"/>
    <x v="1"/>
    <x v="7"/>
    <x v="2"/>
    <x v="7"/>
    <x v="1"/>
  </r>
  <r>
    <s v="Sports Direct"/>
    <d v="2021-09-18T00:00:00"/>
    <x v="1"/>
    <x v="13"/>
    <s v="Birmingham"/>
    <x v="0"/>
    <x v="0"/>
    <n v="55.000000000000007"/>
    <n v="625"/>
    <n v="34375.000000000007"/>
    <x v="1"/>
    <x v="7"/>
    <x v="3"/>
    <x v="7"/>
    <x v="1"/>
  </r>
  <r>
    <s v="Sports Direct"/>
    <d v="2021-09-19T00:00:00"/>
    <x v="1"/>
    <x v="13"/>
    <s v="Birmingham"/>
    <x v="0"/>
    <x v="1"/>
    <n v="55.000000000000007"/>
    <n v="575"/>
    <n v="31625.000000000004"/>
    <x v="1"/>
    <x v="7"/>
    <x v="4"/>
    <x v="7"/>
    <x v="1"/>
  </r>
  <r>
    <s v="Sports Direct"/>
    <d v="2021-09-20T00:00:00"/>
    <x v="1"/>
    <x v="13"/>
    <s v="Birmingham"/>
    <x v="1"/>
    <x v="0"/>
    <n v="60"/>
    <n v="625"/>
    <n v="37500"/>
    <x v="1"/>
    <x v="7"/>
    <x v="5"/>
    <x v="7"/>
    <x v="1"/>
  </r>
  <r>
    <s v="Sports Direct"/>
    <d v="2021-09-21T00:00:00"/>
    <x v="1"/>
    <x v="13"/>
    <s v="Birmingham"/>
    <x v="1"/>
    <x v="1"/>
    <n v="60"/>
    <n v="350"/>
    <n v="21000"/>
    <x v="1"/>
    <x v="7"/>
    <x v="6"/>
    <x v="7"/>
    <x v="1"/>
  </r>
  <r>
    <s v="Sports Direct"/>
    <d v="2021-09-22T00:00:00"/>
    <x v="1"/>
    <x v="13"/>
    <s v="Birmingham"/>
    <x v="0"/>
    <x v="2"/>
    <n v="45"/>
    <n v="350"/>
    <n v="15750"/>
    <x v="1"/>
    <x v="7"/>
    <x v="0"/>
    <x v="7"/>
    <x v="1"/>
  </r>
  <r>
    <s v="Sports Direct"/>
    <d v="2021-09-23T00:00:00"/>
    <x v="1"/>
    <x v="13"/>
    <s v="Birmingham"/>
    <x v="1"/>
    <x v="2"/>
    <n v="40"/>
    <n v="575"/>
    <n v="23000"/>
    <x v="1"/>
    <x v="7"/>
    <x v="1"/>
    <x v="7"/>
    <x v="1"/>
  </r>
  <r>
    <s v="Sports Direct"/>
    <d v="2021-09-24T00:00:00"/>
    <x v="1"/>
    <x v="13"/>
    <s v="Birmingham"/>
    <x v="0"/>
    <x v="0"/>
    <n v="30.000000000000004"/>
    <n v="525"/>
    <n v="15750.000000000002"/>
    <x v="1"/>
    <x v="7"/>
    <x v="2"/>
    <x v="7"/>
    <x v="1"/>
  </r>
  <r>
    <s v="Sports Direct"/>
    <d v="2021-09-25T00:00:00"/>
    <x v="1"/>
    <x v="13"/>
    <s v="Birmingham"/>
    <x v="0"/>
    <x v="1"/>
    <n v="30.000000000000004"/>
    <n v="525"/>
    <n v="15750.000000000002"/>
    <x v="1"/>
    <x v="7"/>
    <x v="3"/>
    <x v="7"/>
    <x v="1"/>
  </r>
  <r>
    <s v="Sports Direct"/>
    <d v="2021-09-26T00:00:00"/>
    <x v="1"/>
    <x v="13"/>
    <s v="Birmingham"/>
    <x v="1"/>
    <x v="0"/>
    <n v="35"/>
    <n v="475"/>
    <n v="16625"/>
    <x v="1"/>
    <x v="7"/>
    <x v="4"/>
    <x v="7"/>
    <x v="1"/>
  </r>
  <r>
    <s v="Sports Direct"/>
    <d v="2021-09-27T00:00:00"/>
    <x v="1"/>
    <x v="13"/>
    <s v="Birmingham"/>
    <x v="1"/>
    <x v="1"/>
    <n v="35"/>
    <n v="325"/>
    <n v="11375"/>
    <x v="1"/>
    <x v="7"/>
    <x v="5"/>
    <x v="7"/>
    <x v="1"/>
  </r>
  <r>
    <s v="Sports Direct"/>
    <d v="2021-09-28T00:00:00"/>
    <x v="1"/>
    <x v="13"/>
    <s v="Birmingham"/>
    <x v="0"/>
    <x v="2"/>
    <n v="30.000000000000004"/>
    <n v="300"/>
    <n v="9000.0000000000018"/>
    <x v="1"/>
    <x v="7"/>
    <x v="6"/>
    <x v="7"/>
    <x v="1"/>
  </r>
  <r>
    <s v="Sports Direct"/>
    <d v="2021-09-29T00:00:00"/>
    <x v="1"/>
    <x v="13"/>
    <s v="Birmingham"/>
    <x v="1"/>
    <x v="2"/>
    <n v="40"/>
    <n v="475"/>
    <n v="19000"/>
    <x v="1"/>
    <x v="7"/>
    <x v="0"/>
    <x v="7"/>
    <x v="1"/>
  </r>
  <r>
    <s v="Sports Direct"/>
    <d v="2021-09-30T00:00:00"/>
    <x v="1"/>
    <x v="13"/>
    <s v="Birmingham"/>
    <x v="0"/>
    <x v="0"/>
    <n v="20.000000000000004"/>
    <n v="625"/>
    <n v="12500.000000000002"/>
    <x v="1"/>
    <x v="7"/>
    <x v="1"/>
    <x v="7"/>
    <x v="1"/>
  </r>
  <r>
    <s v="Sports Direct"/>
    <d v="2021-10-01T00:00:00"/>
    <x v="1"/>
    <x v="13"/>
    <s v="Birmingham"/>
    <x v="0"/>
    <x v="1"/>
    <n v="20.000000000000004"/>
    <n v="625"/>
    <n v="12500.000000000002"/>
    <x v="1"/>
    <x v="8"/>
    <x v="2"/>
    <x v="8"/>
    <x v="1"/>
  </r>
  <r>
    <s v="Sports Direct"/>
    <d v="2021-10-02T00:00:00"/>
    <x v="1"/>
    <x v="13"/>
    <s v="Birmingham"/>
    <x v="1"/>
    <x v="0"/>
    <n v="45.000000000000007"/>
    <n v="575"/>
    <n v="25875.000000000004"/>
    <x v="1"/>
    <x v="8"/>
    <x v="3"/>
    <x v="8"/>
    <x v="1"/>
  </r>
  <r>
    <s v="Sports Direct"/>
    <d v="2021-10-03T00:00:00"/>
    <x v="1"/>
    <x v="13"/>
    <s v="Birmingham"/>
    <x v="1"/>
    <x v="1"/>
    <n v="45.000000000000007"/>
    <n v="450"/>
    <n v="20250.000000000004"/>
    <x v="1"/>
    <x v="8"/>
    <x v="4"/>
    <x v="8"/>
    <x v="1"/>
  </r>
  <r>
    <s v="Sports Direct"/>
    <d v="2021-10-04T00:00:00"/>
    <x v="1"/>
    <x v="13"/>
    <s v="Birmingham"/>
    <x v="0"/>
    <x v="2"/>
    <n v="49.999999999999993"/>
    <n v="425"/>
    <n v="21249.999999999996"/>
    <x v="1"/>
    <x v="8"/>
    <x v="5"/>
    <x v="8"/>
    <x v="1"/>
  </r>
  <r>
    <s v="Sports Direct"/>
    <d v="2021-10-05T00:00:00"/>
    <x v="1"/>
    <x v="13"/>
    <s v="Birmingham"/>
    <x v="1"/>
    <x v="2"/>
    <n v="60"/>
    <n v="625"/>
    <n v="37500"/>
    <x v="1"/>
    <x v="8"/>
    <x v="6"/>
    <x v="8"/>
    <x v="1"/>
  </r>
  <r>
    <s v="Sports Direct"/>
    <d v="2021-10-06T00:00:00"/>
    <x v="1"/>
    <x v="13"/>
    <s v="Birmingham"/>
    <x v="0"/>
    <x v="0"/>
    <n v="60"/>
    <n v="775"/>
    <n v="46500"/>
    <x v="1"/>
    <x v="8"/>
    <x v="0"/>
    <x v="8"/>
    <x v="1"/>
  </r>
  <r>
    <s v="Sports Direct"/>
    <d v="2021-10-07T00:00:00"/>
    <x v="1"/>
    <x v="13"/>
    <s v="Birmingham"/>
    <x v="0"/>
    <x v="1"/>
    <n v="60"/>
    <n v="775"/>
    <n v="46500"/>
    <x v="1"/>
    <x v="8"/>
    <x v="1"/>
    <x v="8"/>
    <x v="1"/>
  </r>
  <r>
    <s v="Sports Direct"/>
    <d v="2021-10-08T00:00:00"/>
    <x v="1"/>
    <x v="13"/>
    <s v="Birmingham"/>
    <x v="1"/>
    <x v="0"/>
    <n v="65"/>
    <n v="700"/>
    <n v="45500"/>
    <x v="1"/>
    <x v="8"/>
    <x v="2"/>
    <x v="8"/>
    <x v="1"/>
  </r>
  <r>
    <s v="Sports Direct"/>
    <d v="2021-10-09T00:00:00"/>
    <x v="1"/>
    <x v="13"/>
    <s v="Birmingham"/>
    <x v="1"/>
    <x v="1"/>
    <n v="65"/>
    <n v="550"/>
    <n v="35750"/>
    <x v="1"/>
    <x v="8"/>
    <x v="3"/>
    <x v="8"/>
    <x v="1"/>
  </r>
  <r>
    <s v="Sports Direct"/>
    <d v="2021-10-10T00:00:00"/>
    <x v="1"/>
    <x v="13"/>
    <s v="Birmingham"/>
    <x v="0"/>
    <x v="2"/>
    <n v="60"/>
    <n v="500"/>
    <n v="30000"/>
    <x v="1"/>
    <x v="8"/>
    <x v="4"/>
    <x v="8"/>
    <x v="1"/>
  </r>
  <r>
    <s v="Sports Direct"/>
    <d v="2021-10-11T00:00:00"/>
    <x v="1"/>
    <x v="13"/>
    <s v="Birmingham"/>
    <x v="1"/>
    <x v="2"/>
    <n v="70"/>
    <n v="750"/>
    <n v="52500"/>
    <x v="1"/>
    <x v="8"/>
    <x v="5"/>
    <x v="8"/>
    <x v="1"/>
  </r>
  <r>
    <s v="Amazon"/>
    <d v="2021-10-12T00:00:00"/>
    <x v="1"/>
    <x v="13"/>
    <s v="Birmingham"/>
    <x v="0"/>
    <x v="0"/>
    <n v="40"/>
    <n v="450"/>
    <n v="18000"/>
    <x v="1"/>
    <x v="8"/>
    <x v="6"/>
    <x v="8"/>
    <x v="1"/>
  </r>
  <r>
    <s v="Amazon"/>
    <d v="2021-10-13T00:00:00"/>
    <x v="1"/>
    <x v="13"/>
    <s v="Birmingham"/>
    <x v="0"/>
    <x v="1"/>
    <n v="40"/>
    <n v="250"/>
    <n v="10000"/>
    <x v="1"/>
    <x v="8"/>
    <x v="0"/>
    <x v="8"/>
    <x v="1"/>
  </r>
  <r>
    <s v="Amazon"/>
    <d v="2021-10-14T00:00:00"/>
    <x v="1"/>
    <x v="13"/>
    <s v="Birmingham"/>
    <x v="1"/>
    <x v="0"/>
    <n v="30.000000000000004"/>
    <n v="250"/>
    <n v="7500.0000000000009"/>
    <x v="1"/>
    <x v="8"/>
    <x v="1"/>
    <x v="8"/>
    <x v="1"/>
  </r>
  <r>
    <s v="Amazon"/>
    <d v="2021-10-15T00:00:00"/>
    <x v="1"/>
    <x v="13"/>
    <s v="Birmingham"/>
    <x v="1"/>
    <x v="1"/>
    <n v="35"/>
    <n v="100"/>
    <n v="3500"/>
    <x v="1"/>
    <x v="8"/>
    <x v="2"/>
    <x v="8"/>
    <x v="1"/>
  </r>
  <r>
    <s v="Amazon"/>
    <d v="2021-10-16T00:00:00"/>
    <x v="0"/>
    <x v="14"/>
    <s v="Portland"/>
    <x v="0"/>
    <x v="2"/>
    <n v="50"/>
    <n v="150"/>
    <n v="7500"/>
    <x v="1"/>
    <x v="8"/>
    <x v="3"/>
    <x v="8"/>
    <x v="1"/>
  </r>
  <r>
    <s v="Amazon"/>
    <d v="2021-10-17T00:00:00"/>
    <x v="0"/>
    <x v="14"/>
    <s v="Portland"/>
    <x v="1"/>
    <x v="2"/>
    <n v="40"/>
    <n v="250"/>
    <n v="10000"/>
    <x v="1"/>
    <x v="8"/>
    <x v="4"/>
    <x v="8"/>
    <x v="1"/>
  </r>
  <r>
    <s v="Amazon"/>
    <d v="2021-10-18T00:00:00"/>
    <x v="0"/>
    <x v="14"/>
    <s v="Portland"/>
    <x v="0"/>
    <x v="0"/>
    <n v="40"/>
    <n v="500"/>
    <n v="20000"/>
    <x v="1"/>
    <x v="8"/>
    <x v="5"/>
    <x v="8"/>
    <x v="1"/>
  </r>
  <r>
    <s v="Amazon"/>
    <d v="2021-10-19T00:00:00"/>
    <x v="0"/>
    <x v="14"/>
    <s v="Portland"/>
    <x v="0"/>
    <x v="1"/>
    <n v="40"/>
    <n v="150"/>
    <n v="6000"/>
    <x v="1"/>
    <x v="8"/>
    <x v="6"/>
    <x v="8"/>
    <x v="1"/>
  </r>
  <r>
    <s v="Amazon"/>
    <d v="2021-10-20T00:00:00"/>
    <x v="0"/>
    <x v="14"/>
    <s v="Portland"/>
    <x v="1"/>
    <x v="0"/>
    <n v="30.000000000000004"/>
    <n v="200"/>
    <n v="6000.0000000000009"/>
    <x v="1"/>
    <x v="8"/>
    <x v="0"/>
    <x v="8"/>
    <x v="1"/>
  </r>
  <r>
    <s v="Amazon"/>
    <d v="2021-10-21T00:00:00"/>
    <x v="0"/>
    <x v="14"/>
    <s v="Portland"/>
    <x v="1"/>
    <x v="1"/>
    <n v="35"/>
    <n v="75"/>
    <n v="2625"/>
    <x v="1"/>
    <x v="8"/>
    <x v="1"/>
    <x v="8"/>
    <x v="1"/>
  </r>
  <r>
    <s v="Amazon"/>
    <d v="2021-10-22T00:00:00"/>
    <x v="0"/>
    <x v="14"/>
    <s v="Portland"/>
    <x v="0"/>
    <x v="2"/>
    <n v="50"/>
    <n v="150"/>
    <n v="7500"/>
    <x v="1"/>
    <x v="8"/>
    <x v="2"/>
    <x v="8"/>
    <x v="1"/>
  </r>
  <r>
    <s v="Amazon"/>
    <d v="2021-10-23T00:00:00"/>
    <x v="0"/>
    <x v="14"/>
    <s v="Portland"/>
    <x v="1"/>
    <x v="2"/>
    <n v="40"/>
    <n v="250"/>
    <n v="10000"/>
    <x v="1"/>
    <x v="8"/>
    <x v="3"/>
    <x v="8"/>
    <x v="1"/>
  </r>
  <r>
    <s v="Amazon"/>
    <d v="2021-10-24T00:00:00"/>
    <x v="0"/>
    <x v="14"/>
    <s v="Portland"/>
    <x v="0"/>
    <x v="0"/>
    <n v="40"/>
    <n v="470"/>
    <n v="18800"/>
    <x v="1"/>
    <x v="8"/>
    <x v="4"/>
    <x v="8"/>
    <x v="1"/>
  </r>
  <r>
    <s v="Amazon"/>
    <d v="2021-10-25T00:00:00"/>
    <x v="0"/>
    <x v="14"/>
    <s v="Portland"/>
    <x v="0"/>
    <x v="1"/>
    <n v="40"/>
    <n v="175"/>
    <n v="7000"/>
    <x v="1"/>
    <x v="8"/>
    <x v="5"/>
    <x v="8"/>
    <x v="1"/>
  </r>
  <r>
    <s v="Amazon"/>
    <d v="2021-10-26T00:00:00"/>
    <x v="0"/>
    <x v="14"/>
    <s v="Portland"/>
    <x v="1"/>
    <x v="0"/>
    <n v="30.000000000000004"/>
    <n v="200"/>
    <n v="6000.0000000000009"/>
    <x v="1"/>
    <x v="8"/>
    <x v="6"/>
    <x v="8"/>
    <x v="1"/>
  </r>
  <r>
    <s v="Amazon"/>
    <d v="2021-10-27T00:00:00"/>
    <x v="0"/>
    <x v="14"/>
    <s v="Portland"/>
    <x v="1"/>
    <x v="1"/>
    <n v="35"/>
    <n v="50"/>
    <n v="1750"/>
    <x v="1"/>
    <x v="8"/>
    <x v="0"/>
    <x v="8"/>
    <x v="1"/>
  </r>
  <r>
    <s v="Amazon"/>
    <d v="2021-10-28T00:00:00"/>
    <x v="0"/>
    <x v="14"/>
    <s v="Portland"/>
    <x v="0"/>
    <x v="2"/>
    <n v="50"/>
    <n v="100"/>
    <n v="5000"/>
    <x v="1"/>
    <x v="8"/>
    <x v="1"/>
    <x v="8"/>
    <x v="1"/>
  </r>
  <r>
    <s v="Amazon"/>
    <d v="2021-10-29T00:00:00"/>
    <x v="0"/>
    <x v="14"/>
    <s v="Portland"/>
    <x v="1"/>
    <x v="2"/>
    <n v="40"/>
    <n v="200"/>
    <n v="8000"/>
    <x v="1"/>
    <x v="8"/>
    <x v="2"/>
    <x v="8"/>
    <x v="1"/>
  </r>
  <r>
    <s v="Amazon"/>
    <d v="2021-10-30T00:00:00"/>
    <x v="0"/>
    <x v="14"/>
    <s v="Portland"/>
    <x v="0"/>
    <x v="0"/>
    <n v="40"/>
    <n v="450"/>
    <n v="18000"/>
    <x v="1"/>
    <x v="8"/>
    <x v="3"/>
    <x v="8"/>
    <x v="1"/>
  </r>
  <r>
    <s v="Amazon"/>
    <d v="2021-10-31T00:00:00"/>
    <x v="0"/>
    <x v="14"/>
    <s v="Portland"/>
    <x v="0"/>
    <x v="1"/>
    <n v="40"/>
    <n v="150"/>
    <n v="6000"/>
    <x v="1"/>
    <x v="8"/>
    <x v="4"/>
    <x v="8"/>
    <x v="1"/>
  </r>
  <r>
    <s v="Amazon"/>
    <d v="2021-11-01T00:00:00"/>
    <x v="0"/>
    <x v="14"/>
    <s v="Portland"/>
    <x v="1"/>
    <x v="0"/>
    <n v="30.000000000000004"/>
    <n v="150"/>
    <n v="4500.0000000000009"/>
    <x v="1"/>
    <x v="9"/>
    <x v="5"/>
    <x v="9"/>
    <x v="1"/>
  </r>
  <r>
    <s v="Amazon"/>
    <d v="2021-11-02T00:00:00"/>
    <x v="0"/>
    <x v="14"/>
    <s v="Portland"/>
    <x v="1"/>
    <x v="1"/>
    <n v="35"/>
    <n v="75"/>
    <n v="2625"/>
    <x v="1"/>
    <x v="9"/>
    <x v="6"/>
    <x v="9"/>
    <x v="1"/>
  </r>
  <r>
    <s v="Amazon"/>
    <d v="2021-11-03T00:00:00"/>
    <x v="0"/>
    <x v="14"/>
    <s v="Portland"/>
    <x v="0"/>
    <x v="2"/>
    <n v="50"/>
    <n v="75"/>
    <n v="3750"/>
    <x v="1"/>
    <x v="9"/>
    <x v="0"/>
    <x v="9"/>
    <x v="1"/>
  </r>
  <r>
    <s v="Amazon"/>
    <d v="2021-11-04T00:00:00"/>
    <x v="0"/>
    <x v="14"/>
    <s v="Portland"/>
    <x v="1"/>
    <x v="2"/>
    <n v="40"/>
    <n v="225"/>
    <n v="9000"/>
    <x v="1"/>
    <x v="9"/>
    <x v="1"/>
    <x v="9"/>
    <x v="1"/>
  </r>
  <r>
    <s v="Amazon"/>
    <d v="2021-11-05T00:00:00"/>
    <x v="0"/>
    <x v="14"/>
    <s v="Portland"/>
    <x v="0"/>
    <x v="0"/>
    <n v="54.999999999999993"/>
    <n v="495"/>
    <n v="27224.999999999996"/>
    <x v="1"/>
    <x v="9"/>
    <x v="2"/>
    <x v="9"/>
    <x v="1"/>
  </r>
  <r>
    <s v="Amazon"/>
    <d v="2021-11-06T00:00:00"/>
    <x v="0"/>
    <x v="14"/>
    <s v="Portland"/>
    <x v="0"/>
    <x v="1"/>
    <n v="50"/>
    <n v="200"/>
    <n v="10000"/>
    <x v="1"/>
    <x v="9"/>
    <x v="3"/>
    <x v="9"/>
    <x v="1"/>
  </r>
  <r>
    <s v="Amazon"/>
    <d v="2021-11-07T00:00:00"/>
    <x v="0"/>
    <x v="14"/>
    <s v="Portland"/>
    <x v="1"/>
    <x v="0"/>
    <n v="45"/>
    <n v="175"/>
    <n v="7875"/>
    <x v="1"/>
    <x v="9"/>
    <x v="4"/>
    <x v="9"/>
    <x v="1"/>
  </r>
  <r>
    <s v="Amazon"/>
    <d v="2021-11-08T00:00:00"/>
    <x v="0"/>
    <x v="14"/>
    <s v="Portland"/>
    <x v="1"/>
    <x v="1"/>
    <n v="45"/>
    <n v="125"/>
    <n v="5625"/>
    <x v="1"/>
    <x v="9"/>
    <x v="5"/>
    <x v="9"/>
    <x v="1"/>
  </r>
  <r>
    <s v="Amazon"/>
    <d v="2021-11-09T00:00:00"/>
    <x v="0"/>
    <x v="14"/>
    <s v="Portland"/>
    <x v="0"/>
    <x v="2"/>
    <n v="54.999999999999993"/>
    <n v="150"/>
    <n v="8249.9999999999982"/>
    <x v="1"/>
    <x v="9"/>
    <x v="6"/>
    <x v="9"/>
    <x v="1"/>
  </r>
  <r>
    <s v="Amazon"/>
    <d v="2021-11-10T00:00:00"/>
    <x v="0"/>
    <x v="14"/>
    <s v="Portland"/>
    <x v="1"/>
    <x v="2"/>
    <n v="60"/>
    <n v="275"/>
    <n v="16500"/>
    <x v="1"/>
    <x v="9"/>
    <x v="0"/>
    <x v="9"/>
    <x v="1"/>
  </r>
  <r>
    <s v="Amazon"/>
    <d v="2021-11-11T00:00:00"/>
    <x v="0"/>
    <x v="14"/>
    <s v="Portland"/>
    <x v="0"/>
    <x v="0"/>
    <n v="54.999999999999993"/>
    <n v="525"/>
    <n v="28874.999999999996"/>
    <x v="1"/>
    <x v="9"/>
    <x v="1"/>
    <x v="9"/>
    <x v="1"/>
  </r>
  <r>
    <s v="Amazon"/>
    <d v="2021-11-12T00:00:00"/>
    <x v="0"/>
    <x v="14"/>
    <s v="Portland"/>
    <x v="0"/>
    <x v="1"/>
    <n v="50"/>
    <n v="275"/>
    <n v="13750"/>
    <x v="1"/>
    <x v="9"/>
    <x v="2"/>
    <x v="9"/>
    <x v="1"/>
  </r>
  <r>
    <s v="Amazon"/>
    <d v="2021-11-13T00:00:00"/>
    <x v="0"/>
    <x v="14"/>
    <s v="Portland"/>
    <x v="1"/>
    <x v="0"/>
    <n v="45"/>
    <n v="200"/>
    <n v="9000"/>
    <x v="1"/>
    <x v="9"/>
    <x v="3"/>
    <x v="9"/>
    <x v="1"/>
  </r>
  <r>
    <s v="Amazon"/>
    <d v="2021-11-14T00:00:00"/>
    <x v="0"/>
    <x v="14"/>
    <s v="Portland"/>
    <x v="1"/>
    <x v="1"/>
    <n v="45"/>
    <n v="175"/>
    <n v="7875"/>
    <x v="1"/>
    <x v="9"/>
    <x v="4"/>
    <x v="9"/>
    <x v="1"/>
  </r>
  <r>
    <s v="Amazon"/>
    <d v="2021-11-15T00:00:00"/>
    <x v="0"/>
    <x v="14"/>
    <s v="Portland"/>
    <x v="0"/>
    <x v="2"/>
    <n v="54.999999999999993"/>
    <n v="175"/>
    <n v="9624.9999999999982"/>
    <x v="1"/>
    <x v="9"/>
    <x v="5"/>
    <x v="9"/>
    <x v="1"/>
  </r>
  <r>
    <s v="Amazon"/>
    <d v="2021-11-16T00:00:00"/>
    <x v="0"/>
    <x v="14"/>
    <s v="Portland"/>
    <x v="1"/>
    <x v="2"/>
    <n v="60"/>
    <n v="325"/>
    <n v="19500"/>
    <x v="1"/>
    <x v="9"/>
    <x v="6"/>
    <x v="9"/>
    <x v="1"/>
  </r>
  <r>
    <s v="Amazon"/>
    <d v="2021-11-17T00:00:00"/>
    <x v="0"/>
    <x v="14"/>
    <s v="Portland"/>
    <x v="0"/>
    <x v="0"/>
    <n v="54.999999999999993"/>
    <n v="550"/>
    <n v="30249.999999999996"/>
    <x v="1"/>
    <x v="9"/>
    <x v="0"/>
    <x v="9"/>
    <x v="1"/>
  </r>
  <r>
    <s v="Amazon"/>
    <d v="2021-11-18T00:00:00"/>
    <x v="0"/>
    <x v="14"/>
    <s v="Portland"/>
    <x v="0"/>
    <x v="1"/>
    <n v="50"/>
    <n v="300"/>
    <n v="15000"/>
    <x v="1"/>
    <x v="9"/>
    <x v="1"/>
    <x v="9"/>
    <x v="1"/>
  </r>
  <r>
    <s v="Amazon"/>
    <d v="2021-11-19T00:00:00"/>
    <x v="0"/>
    <x v="14"/>
    <s v="Portland"/>
    <x v="1"/>
    <x v="0"/>
    <n v="45"/>
    <n v="225"/>
    <n v="10125"/>
    <x v="1"/>
    <x v="9"/>
    <x v="2"/>
    <x v="9"/>
    <x v="1"/>
  </r>
  <r>
    <s v="Amazon"/>
    <d v="2021-11-20T00:00:00"/>
    <x v="0"/>
    <x v="14"/>
    <s v="Portland"/>
    <x v="1"/>
    <x v="1"/>
    <n v="45"/>
    <n v="175"/>
    <n v="7875"/>
    <x v="1"/>
    <x v="9"/>
    <x v="3"/>
    <x v="9"/>
    <x v="1"/>
  </r>
  <r>
    <s v="Amazon"/>
    <d v="2021-11-21T00:00:00"/>
    <x v="0"/>
    <x v="14"/>
    <s v="Portland"/>
    <x v="0"/>
    <x v="2"/>
    <n v="54.999999999999993"/>
    <n v="200"/>
    <n v="10999.999999999998"/>
    <x v="1"/>
    <x v="9"/>
    <x v="4"/>
    <x v="9"/>
    <x v="1"/>
  </r>
  <r>
    <s v="Amazon"/>
    <d v="2021-12-20T00:00:00"/>
    <x v="0"/>
    <x v="14"/>
    <s v="Portland"/>
    <x v="1"/>
    <x v="2"/>
    <n v="60"/>
    <n v="375"/>
    <n v="22500"/>
    <x v="1"/>
    <x v="10"/>
    <x v="5"/>
    <x v="10"/>
    <x v="1"/>
  </r>
  <r>
    <s v="Amazon"/>
    <d v="2021-12-21T00:00:00"/>
    <x v="0"/>
    <x v="14"/>
    <s v="Portland"/>
    <x v="0"/>
    <x v="0"/>
    <n v="54.999999999999993"/>
    <n v="525"/>
    <n v="28874.999999999996"/>
    <x v="1"/>
    <x v="10"/>
    <x v="6"/>
    <x v="10"/>
    <x v="1"/>
  </r>
  <r>
    <s v="Amazon"/>
    <d v="2021-12-22T00:00:00"/>
    <x v="0"/>
    <x v="14"/>
    <s v="Portland"/>
    <x v="0"/>
    <x v="1"/>
    <n v="50"/>
    <n v="300"/>
    <n v="15000"/>
    <x v="1"/>
    <x v="10"/>
    <x v="0"/>
    <x v="10"/>
    <x v="1"/>
  </r>
  <r>
    <s v="Amazon"/>
    <d v="2021-12-23T00:00:00"/>
    <x v="0"/>
    <x v="14"/>
    <s v="Portland"/>
    <x v="1"/>
    <x v="0"/>
    <n v="45"/>
    <n v="225"/>
    <n v="10125"/>
    <x v="1"/>
    <x v="10"/>
    <x v="1"/>
    <x v="10"/>
    <x v="1"/>
  </r>
  <r>
    <s v="Amazon"/>
    <d v="2021-12-24T00:00:00"/>
    <x v="0"/>
    <x v="14"/>
    <s v="Portland"/>
    <x v="1"/>
    <x v="1"/>
    <n v="45"/>
    <n v="175"/>
    <n v="7875"/>
    <x v="1"/>
    <x v="10"/>
    <x v="2"/>
    <x v="10"/>
    <x v="1"/>
  </r>
  <r>
    <s v="Amazon"/>
    <d v="2021-12-25T00:00:00"/>
    <x v="0"/>
    <x v="14"/>
    <s v="Portland"/>
    <x v="0"/>
    <x v="2"/>
    <n v="54.999999999999993"/>
    <n v="150"/>
    <n v="8249.9999999999982"/>
    <x v="1"/>
    <x v="10"/>
    <x v="3"/>
    <x v="10"/>
    <x v="1"/>
  </r>
  <r>
    <s v="Amazon"/>
    <d v="2021-12-26T00:00:00"/>
    <x v="0"/>
    <x v="14"/>
    <s v="Portland"/>
    <x v="1"/>
    <x v="2"/>
    <n v="60"/>
    <n v="325"/>
    <n v="19500"/>
    <x v="1"/>
    <x v="10"/>
    <x v="4"/>
    <x v="10"/>
    <x v="1"/>
  </r>
  <r>
    <s v="Amazon"/>
    <d v="2021-12-27T00:00:00"/>
    <x v="0"/>
    <x v="14"/>
    <s v="Portland"/>
    <x v="0"/>
    <x v="0"/>
    <n v="54.999999999999993"/>
    <n v="450"/>
    <n v="24749.999999999996"/>
    <x v="1"/>
    <x v="10"/>
    <x v="5"/>
    <x v="10"/>
    <x v="1"/>
  </r>
  <r>
    <s v="Amazon"/>
    <d v="2021-12-28T00:00:00"/>
    <x v="0"/>
    <x v="14"/>
    <s v="Portland"/>
    <x v="0"/>
    <x v="1"/>
    <n v="50"/>
    <n v="250"/>
    <n v="12500"/>
    <x v="1"/>
    <x v="10"/>
    <x v="6"/>
    <x v="10"/>
    <x v="1"/>
  </r>
  <r>
    <s v="Amazon"/>
    <d v="2021-12-29T00:00:00"/>
    <x v="0"/>
    <x v="14"/>
    <s v="Portland"/>
    <x v="1"/>
    <x v="0"/>
    <n v="45"/>
    <n v="150"/>
    <n v="6750"/>
    <x v="1"/>
    <x v="10"/>
    <x v="0"/>
    <x v="10"/>
    <x v="1"/>
  </r>
  <r>
    <s v="Amazon"/>
    <d v="2021-12-30T00:00:00"/>
    <x v="0"/>
    <x v="14"/>
    <s v="Portland"/>
    <x v="1"/>
    <x v="1"/>
    <n v="45"/>
    <n v="125"/>
    <n v="5625"/>
    <x v="1"/>
    <x v="10"/>
    <x v="1"/>
    <x v="10"/>
    <x v="1"/>
  </r>
  <r>
    <s v="Amazon"/>
    <d v="2021-12-31T00:00:00"/>
    <x v="0"/>
    <x v="14"/>
    <s v="Portland"/>
    <x v="0"/>
    <x v="2"/>
    <n v="54.999999999999993"/>
    <n v="125"/>
    <n v="6874.9999999999991"/>
    <x v="1"/>
    <x v="10"/>
    <x v="2"/>
    <x v="10"/>
    <x v="1"/>
  </r>
  <r>
    <s v="Amazon"/>
    <d v="2021-09-17T00:00:00"/>
    <x v="0"/>
    <x v="14"/>
    <s v="Portland"/>
    <x v="1"/>
    <x v="2"/>
    <n v="60"/>
    <n v="225"/>
    <n v="13500"/>
    <x v="1"/>
    <x v="7"/>
    <x v="2"/>
    <x v="7"/>
    <x v="1"/>
  </r>
  <r>
    <s v="Amazon"/>
    <d v="2021-10-19T00:00:00"/>
    <x v="0"/>
    <x v="14"/>
    <s v="Portland"/>
    <x v="0"/>
    <x v="0"/>
    <n v="60"/>
    <n v="400"/>
    <n v="24000"/>
    <x v="1"/>
    <x v="8"/>
    <x v="6"/>
    <x v="8"/>
    <x v="1"/>
  </r>
  <r>
    <s v="Amazon"/>
    <d v="2021-10-19T00:00:00"/>
    <x v="0"/>
    <x v="14"/>
    <s v="Portland"/>
    <x v="0"/>
    <x v="1"/>
    <n v="55.000000000000007"/>
    <n v="225"/>
    <n v="12375.000000000002"/>
    <x v="1"/>
    <x v="8"/>
    <x v="6"/>
    <x v="8"/>
    <x v="1"/>
  </r>
  <r>
    <s v="Amazon"/>
    <d v="2021-10-19T00:00:00"/>
    <x v="0"/>
    <x v="14"/>
    <s v="Portland"/>
    <x v="1"/>
    <x v="0"/>
    <n v="55.000000000000007"/>
    <n v="125"/>
    <n v="6875.0000000000009"/>
    <x v="1"/>
    <x v="8"/>
    <x v="6"/>
    <x v="8"/>
    <x v="1"/>
  </r>
  <r>
    <s v="Amazon"/>
    <d v="2021-10-19T00:00:00"/>
    <x v="0"/>
    <x v="14"/>
    <s v="Portland"/>
    <x v="1"/>
    <x v="1"/>
    <n v="55.000000000000007"/>
    <n v="100"/>
    <n v="5500.0000000000009"/>
    <x v="1"/>
    <x v="8"/>
    <x v="6"/>
    <x v="8"/>
    <x v="1"/>
  </r>
  <r>
    <s v="Amazon"/>
    <d v="2021-10-19T00:00:00"/>
    <x v="0"/>
    <x v="14"/>
    <s v="Portland"/>
    <x v="0"/>
    <x v="2"/>
    <n v="65"/>
    <n v="100"/>
    <n v="6500"/>
    <x v="1"/>
    <x v="8"/>
    <x v="6"/>
    <x v="8"/>
    <x v="1"/>
  </r>
  <r>
    <s v="Amazon"/>
    <d v="2021-10-19T00:00:00"/>
    <x v="0"/>
    <x v="14"/>
    <s v="Portland"/>
    <x v="1"/>
    <x v="2"/>
    <n v="70"/>
    <n v="225"/>
    <n v="15750"/>
    <x v="1"/>
    <x v="8"/>
    <x v="6"/>
    <x v="8"/>
    <x v="1"/>
  </r>
  <r>
    <s v="Amazon"/>
    <d v="2021-11-18T00:00:00"/>
    <x v="0"/>
    <x v="14"/>
    <s v="Portland"/>
    <x v="0"/>
    <x v="0"/>
    <n v="65"/>
    <n v="375"/>
    <n v="24375"/>
    <x v="1"/>
    <x v="9"/>
    <x v="1"/>
    <x v="9"/>
    <x v="1"/>
  </r>
  <r>
    <s v="Amazon"/>
    <d v="2021-11-18T00:00:00"/>
    <x v="0"/>
    <x v="14"/>
    <s v="Portland"/>
    <x v="0"/>
    <x v="1"/>
    <n v="55.000000000000007"/>
    <n v="200"/>
    <n v="11000.000000000002"/>
    <x v="1"/>
    <x v="9"/>
    <x v="1"/>
    <x v="9"/>
    <x v="1"/>
  </r>
  <r>
    <s v="Amazon"/>
    <d v="2021-11-18T00:00:00"/>
    <x v="0"/>
    <x v="14"/>
    <s v="Portland"/>
    <x v="1"/>
    <x v="0"/>
    <n v="55.000000000000007"/>
    <n v="195"/>
    <n v="10725.000000000002"/>
    <x v="1"/>
    <x v="9"/>
    <x v="1"/>
    <x v="9"/>
    <x v="1"/>
  </r>
  <r>
    <s v="Amazon"/>
    <d v="2021-11-18T00:00:00"/>
    <x v="0"/>
    <x v="14"/>
    <s v="Portland"/>
    <x v="1"/>
    <x v="1"/>
    <n v="55.000000000000007"/>
    <n v="175"/>
    <n v="9625.0000000000018"/>
    <x v="1"/>
    <x v="9"/>
    <x v="1"/>
    <x v="9"/>
    <x v="1"/>
  </r>
  <r>
    <s v="Amazon"/>
    <d v="2021-11-18T00:00:00"/>
    <x v="0"/>
    <x v="14"/>
    <s v="Portland"/>
    <x v="0"/>
    <x v="2"/>
    <n v="65"/>
    <n v="150"/>
    <n v="9750"/>
    <x v="1"/>
    <x v="9"/>
    <x v="1"/>
    <x v="9"/>
    <x v="1"/>
  </r>
  <r>
    <s v="Amazon"/>
    <d v="2021-11-18T00:00:00"/>
    <x v="0"/>
    <x v="14"/>
    <s v="Portland"/>
    <x v="1"/>
    <x v="2"/>
    <n v="70"/>
    <n v="250"/>
    <n v="17500"/>
    <x v="1"/>
    <x v="9"/>
    <x v="1"/>
    <x v="9"/>
    <x v="1"/>
  </r>
  <r>
    <s v="Amazon"/>
    <d v="2021-12-17T00:00:00"/>
    <x v="0"/>
    <x v="14"/>
    <s v="Portland"/>
    <x v="0"/>
    <x v="0"/>
    <n v="65"/>
    <n v="475"/>
    <n v="30875"/>
    <x v="1"/>
    <x v="10"/>
    <x v="2"/>
    <x v="10"/>
    <x v="1"/>
  </r>
  <r>
    <s v="Amazon"/>
    <d v="2021-12-17T00:00:00"/>
    <x v="0"/>
    <x v="14"/>
    <s v="Portland"/>
    <x v="0"/>
    <x v="1"/>
    <n v="55.000000000000007"/>
    <n v="275"/>
    <n v="15125.000000000002"/>
    <x v="1"/>
    <x v="10"/>
    <x v="2"/>
    <x v="10"/>
    <x v="1"/>
  </r>
  <r>
    <s v="Amazon"/>
    <d v="2021-12-17T00:00:00"/>
    <x v="0"/>
    <x v="14"/>
    <s v="Portland"/>
    <x v="1"/>
    <x v="0"/>
    <n v="55.000000000000007"/>
    <n v="250"/>
    <n v="13750.000000000002"/>
    <x v="1"/>
    <x v="10"/>
    <x v="2"/>
    <x v="10"/>
    <x v="1"/>
  </r>
  <r>
    <s v="Amazon"/>
    <d v="2021-12-17T00:00:00"/>
    <x v="0"/>
    <x v="14"/>
    <s v="Portland"/>
    <x v="1"/>
    <x v="1"/>
    <n v="55.000000000000007"/>
    <n v="200"/>
    <n v="11000.000000000002"/>
    <x v="1"/>
    <x v="10"/>
    <x v="2"/>
    <x v="10"/>
    <x v="1"/>
  </r>
  <r>
    <s v="Amazon"/>
    <d v="2021-12-17T00:00:00"/>
    <x v="0"/>
    <x v="14"/>
    <s v="Portland"/>
    <x v="0"/>
    <x v="2"/>
    <n v="65"/>
    <n v="200"/>
    <n v="13000"/>
    <x v="1"/>
    <x v="10"/>
    <x v="2"/>
    <x v="10"/>
    <x v="1"/>
  </r>
  <r>
    <s v="Amazon"/>
    <d v="2021-12-17T00:00:00"/>
    <x v="0"/>
    <x v="14"/>
    <s v="Portland"/>
    <x v="1"/>
    <x v="2"/>
    <n v="70"/>
    <n v="300"/>
    <n v="21000"/>
    <x v="1"/>
    <x v="10"/>
    <x v="2"/>
    <x v="10"/>
    <x v="1"/>
  </r>
  <r>
    <s v="West Gear"/>
    <d v="2021-01-10T00:00:00"/>
    <x v="0"/>
    <x v="14"/>
    <s v="Portland"/>
    <x v="0"/>
    <x v="0"/>
    <n v="35"/>
    <n v="375"/>
    <n v="13125"/>
    <x v="1"/>
    <x v="0"/>
    <x v="4"/>
    <x v="0"/>
    <x v="1"/>
  </r>
  <r>
    <s v="West Gear"/>
    <d v="2021-01-10T00:00:00"/>
    <x v="0"/>
    <x v="14"/>
    <s v="Portland"/>
    <x v="0"/>
    <x v="1"/>
    <n v="45"/>
    <n v="375"/>
    <n v="16875"/>
    <x v="1"/>
    <x v="0"/>
    <x v="4"/>
    <x v="0"/>
    <x v="1"/>
  </r>
  <r>
    <s v="West Gear"/>
    <d v="2021-01-10T00:00:00"/>
    <x v="0"/>
    <x v="14"/>
    <s v="Portland"/>
    <x v="1"/>
    <x v="0"/>
    <n v="45"/>
    <n v="375"/>
    <n v="16875"/>
    <x v="1"/>
    <x v="0"/>
    <x v="4"/>
    <x v="0"/>
    <x v="1"/>
  </r>
  <r>
    <s v="West Gear"/>
    <d v="2021-01-10T00:00:00"/>
    <x v="0"/>
    <x v="14"/>
    <s v="Portland"/>
    <x v="1"/>
    <x v="1"/>
    <n v="45"/>
    <n v="225"/>
    <n v="10125"/>
    <x v="1"/>
    <x v="0"/>
    <x v="4"/>
    <x v="0"/>
    <x v="1"/>
  </r>
  <r>
    <s v="Amazon"/>
    <d v="2021-01-24T00:00:00"/>
    <x v="2"/>
    <x v="15"/>
    <s v="Anchorage"/>
    <x v="1"/>
    <x v="2"/>
    <n v="55.000000000000007"/>
    <n v="300"/>
    <n v="16500.000000000004"/>
    <x v="1"/>
    <x v="0"/>
    <x v="4"/>
    <x v="0"/>
    <x v="1"/>
  </r>
  <r>
    <s v="Amazon"/>
    <d v="2021-02-22T00:00:00"/>
    <x v="2"/>
    <x v="15"/>
    <s v="Anchorage"/>
    <x v="0"/>
    <x v="0"/>
    <n v="55.000000000000007"/>
    <n v="575"/>
    <n v="31625.000000000004"/>
    <x v="1"/>
    <x v="1"/>
    <x v="5"/>
    <x v="1"/>
    <x v="1"/>
  </r>
  <r>
    <s v="Amazon"/>
    <d v="2021-02-22T00:00:00"/>
    <x v="2"/>
    <x v="15"/>
    <s v="Anchorage"/>
    <x v="0"/>
    <x v="1"/>
    <n v="55.000000000000007"/>
    <n v="225"/>
    <n v="12375.000000000002"/>
    <x v="1"/>
    <x v="1"/>
    <x v="5"/>
    <x v="1"/>
    <x v="1"/>
  </r>
  <r>
    <s v="Amazon"/>
    <d v="2021-02-22T00:00:00"/>
    <x v="2"/>
    <x v="15"/>
    <s v="Anchorage"/>
    <x v="1"/>
    <x v="0"/>
    <n v="45"/>
    <n v="275"/>
    <n v="12375"/>
    <x v="1"/>
    <x v="1"/>
    <x v="5"/>
    <x v="1"/>
    <x v="1"/>
  </r>
  <r>
    <s v="Amazon"/>
    <d v="2021-02-22T00:00:00"/>
    <x v="2"/>
    <x v="15"/>
    <s v="Anchorage"/>
    <x v="1"/>
    <x v="1"/>
    <n v="49.999999999999993"/>
    <n v="175"/>
    <n v="8749.9999999999982"/>
    <x v="1"/>
    <x v="1"/>
    <x v="5"/>
    <x v="1"/>
    <x v="1"/>
  </r>
  <r>
    <s v="Amazon"/>
    <d v="2021-02-22T00:00:00"/>
    <x v="2"/>
    <x v="15"/>
    <s v="Anchorage"/>
    <x v="0"/>
    <x v="2"/>
    <n v="65.000000000000014"/>
    <n v="250"/>
    <n v="16250.000000000004"/>
    <x v="1"/>
    <x v="1"/>
    <x v="5"/>
    <x v="1"/>
    <x v="1"/>
  </r>
  <r>
    <s v="Amazon"/>
    <d v="2021-02-22T00:00:00"/>
    <x v="2"/>
    <x v="15"/>
    <s v="Anchorage"/>
    <x v="1"/>
    <x v="2"/>
    <n v="55.000000000000007"/>
    <n v="350"/>
    <n v="19250.000000000004"/>
    <x v="1"/>
    <x v="1"/>
    <x v="5"/>
    <x v="1"/>
    <x v="1"/>
  </r>
  <r>
    <s v="Amazon"/>
    <d v="2021-03-20T00:00:00"/>
    <x v="2"/>
    <x v="15"/>
    <s v="Anchorage"/>
    <x v="0"/>
    <x v="0"/>
    <n v="55.000000000000007"/>
    <n v="545"/>
    <n v="29975.000000000004"/>
    <x v="1"/>
    <x v="2"/>
    <x v="3"/>
    <x v="2"/>
    <x v="1"/>
  </r>
  <r>
    <s v="Amazon"/>
    <d v="2021-03-20T00:00:00"/>
    <x v="2"/>
    <x v="15"/>
    <s v="Anchorage"/>
    <x v="0"/>
    <x v="1"/>
    <n v="55.000000000000007"/>
    <n v="250"/>
    <n v="13750.000000000002"/>
    <x v="1"/>
    <x v="2"/>
    <x v="3"/>
    <x v="2"/>
    <x v="1"/>
  </r>
  <r>
    <s v="Amazon"/>
    <d v="2021-03-20T00:00:00"/>
    <x v="2"/>
    <x v="15"/>
    <s v="Anchorage"/>
    <x v="1"/>
    <x v="0"/>
    <n v="45"/>
    <n v="275"/>
    <n v="12375"/>
    <x v="1"/>
    <x v="2"/>
    <x v="3"/>
    <x v="2"/>
    <x v="1"/>
  </r>
  <r>
    <s v="Amazon"/>
    <d v="2021-03-20T00:00:00"/>
    <x v="2"/>
    <x v="15"/>
    <s v="Anchorage"/>
    <x v="1"/>
    <x v="1"/>
    <n v="49.999999999999993"/>
    <n v="125"/>
    <n v="6249.9999999999991"/>
    <x v="1"/>
    <x v="2"/>
    <x v="3"/>
    <x v="2"/>
    <x v="1"/>
  </r>
  <r>
    <s v="Amazon"/>
    <d v="2021-03-20T00:00:00"/>
    <x v="2"/>
    <x v="15"/>
    <s v="Anchorage"/>
    <x v="0"/>
    <x v="2"/>
    <n v="65.000000000000014"/>
    <n v="175"/>
    <n v="11375.000000000002"/>
    <x v="1"/>
    <x v="2"/>
    <x v="3"/>
    <x v="2"/>
    <x v="1"/>
  </r>
  <r>
    <s v="Amazon"/>
    <d v="2021-03-20T00:00:00"/>
    <x v="2"/>
    <x v="15"/>
    <s v="Anchorage"/>
    <x v="1"/>
    <x v="2"/>
    <n v="55.000000000000007"/>
    <n v="275"/>
    <n v="15125.000000000002"/>
    <x v="1"/>
    <x v="2"/>
    <x v="3"/>
    <x v="2"/>
    <x v="1"/>
  </r>
  <r>
    <s v="Amazon"/>
    <d v="2021-04-21T00:00:00"/>
    <x v="2"/>
    <x v="15"/>
    <s v="Anchorage"/>
    <x v="0"/>
    <x v="0"/>
    <n v="55.000000000000007"/>
    <n v="525"/>
    <n v="28875.000000000004"/>
    <x v="1"/>
    <x v="3"/>
    <x v="0"/>
    <x v="3"/>
    <x v="1"/>
  </r>
  <r>
    <s v="Amazon"/>
    <d v="2021-04-21T00:00:00"/>
    <x v="2"/>
    <x v="15"/>
    <s v="Anchorage"/>
    <x v="0"/>
    <x v="1"/>
    <n v="55.000000000000007"/>
    <n v="225"/>
    <n v="12375.000000000002"/>
    <x v="1"/>
    <x v="3"/>
    <x v="0"/>
    <x v="3"/>
    <x v="1"/>
  </r>
  <r>
    <s v="Amazon"/>
    <d v="2021-04-21T00:00:00"/>
    <x v="2"/>
    <x v="15"/>
    <s v="Anchorage"/>
    <x v="1"/>
    <x v="0"/>
    <n v="45"/>
    <n v="225"/>
    <n v="10125"/>
    <x v="1"/>
    <x v="3"/>
    <x v="0"/>
    <x v="3"/>
    <x v="1"/>
  </r>
  <r>
    <s v="Amazon"/>
    <d v="2021-04-21T00:00:00"/>
    <x v="2"/>
    <x v="15"/>
    <s v="Anchorage"/>
    <x v="1"/>
    <x v="1"/>
    <n v="49.999999999999993"/>
    <n v="150"/>
    <n v="7499.9999999999991"/>
    <x v="1"/>
    <x v="3"/>
    <x v="0"/>
    <x v="3"/>
    <x v="1"/>
  </r>
  <r>
    <s v="Amazon"/>
    <d v="2021-04-21T00:00:00"/>
    <x v="2"/>
    <x v="15"/>
    <s v="Anchorage"/>
    <x v="0"/>
    <x v="2"/>
    <n v="60.000000000000007"/>
    <n v="150"/>
    <n v="9000.0000000000018"/>
    <x v="1"/>
    <x v="3"/>
    <x v="0"/>
    <x v="3"/>
    <x v="1"/>
  </r>
  <r>
    <s v="Amazon"/>
    <d v="2021-04-21T00:00:00"/>
    <x v="2"/>
    <x v="15"/>
    <s v="Anchorage"/>
    <x v="1"/>
    <x v="2"/>
    <n v="50"/>
    <n v="300"/>
    <n v="15000"/>
    <x v="1"/>
    <x v="3"/>
    <x v="0"/>
    <x v="3"/>
    <x v="1"/>
  </r>
  <r>
    <s v="Amazon"/>
    <d v="2021-05-20T00:00:00"/>
    <x v="2"/>
    <x v="15"/>
    <s v="Anchorage"/>
    <x v="0"/>
    <x v="0"/>
    <n v="65"/>
    <n v="570"/>
    <n v="37050"/>
    <x v="1"/>
    <x v="4"/>
    <x v="1"/>
    <x v="4"/>
    <x v="1"/>
  </r>
  <r>
    <s v="Amazon"/>
    <d v="2021-05-20T00:00:00"/>
    <x v="2"/>
    <x v="15"/>
    <s v="Anchorage"/>
    <x v="0"/>
    <x v="1"/>
    <n v="60.000000000000007"/>
    <n v="275"/>
    <n v="16500.000000000004"/>
    <x v="1"/>
    <x v="4"/>
    <x v="1"/>
    <x v="4"/>
    <x v="1"/>
  </r>
  <r>
    <s v="Amazon"/>
    <d v="2021-05-20T00:00:00"/>
    <x v="2"/>
    <x v="15"/>
    <s v="Anchorage"/>
    <x v="1"/>
    <x v="0"/>
    <n v="55.000000000000007"/>
    <n v="300"/>
    <n v="16500.000000000004"/>
    <x v="1"/>
    <x v="4"/>
    <x v="1"/>
    <x v="4"/>
    <x v="1"/>
  </r>
  <r>
    <s v="Amazon"/>
    <d v="2021-05-20T00:00:00"/>
    <x v="2"/>
    <x v="15"/>
    <s v="Anchorage"/>
    <x v="1"/>
    <x v="1"/>
    <n v="55.000000000000007"/>
    <n v="250"/>
    <n v="13750.000000000002"/>
    <x v="1"/>
    <x v="4"/>
    <x v="1"/>
    <x v="4"/>
    <x v="1"/>
  </r>
  <r>
    <s v="Amazon"/>
    <d v="2021-05-20T00:00:00"/>
    <x v="2"/>
    <x v="15"/>
    <s v="Anchorage"/>
    <x v="0"/>
    <x v="2"/>
    <n v="65"/>
    <n v="275"/>
    <n v="17875"/>
    <x v="1"/>
    <x v="4"/>
    <x v="1"/>
    <x v="4"/>
    <x v="1"/>
  </r>
  <r>
    <s v="Amazon"/>
    <d v="2021-05-20T00:00:00"/>
    <x v="2"/>
    <x v="15"/>
    <s v="Anchorage"/>
    <x v="1"/>
    <x v="2"/>
    <n v="70"/>
    <n v="400"/>
    <n v="28000"/>
    <x v="1"/>
    <x v="4"/>
    <x v="1"/>
    <x v="4"/>
    <x v="1"/>
  </r>
  <r>
    <s v="Amazon"/>
    <d v="2021-06-22T00:00:00"/>
    <x v="2"/>
    <x v="15"/>
    <s v="Anchorage"/>
    <x v="0"/>
    <x v="0"/>
    <n v="65"/>
    <n v="650"/>
    <n v="42250"/>
    <x v="1"/>
    <x v="11"/>
    <x v="6"/>
    <x v="11"/>
    <x v="1"/>
  </r>
  <r>
    <s v="Amazon"/>
    <d v="2021-06-22T00:00:00"/>
    <x v="2"/>
    <x v="15"/>
    <s v="Anchorage"/>
    <x v="0"/>
    <x v="1"/>
    <n v="60.000000000000007"/>
    <n v="400"/>
    <n v="24000.000000000004"/>
    <x v="1"/>
    <x v="11"/>
    <x v="6"/>
    <x v="11"/>
    <x v="1"/>
  </r>
  <r>
    <s v="Amazon"/>
    <d v="2021-06-22T00:00:00"/>
    <x v="2"/>
    <x v="15"/>
    <s v="Anchorage"/>
    <x v="1"/>
    <x v="0"/>
    <n v="55.000000000000007"/>
    <n v="325"/>
    <n v="17875.000000000004"/>
    <x v="1"/>
    <x v="11"/>
    <x v="6"/>
    <x v="11"/>
    <x v="1"/>
  </r>
  <r>
    <s v="Amazon"/>
    <d v="2021-06-22T00:00:00"/>
    <x v="2"/>
    <x v="15"/>
    <s v="Anchorage"/>
    <x v="1"/>
    <x v="1"/>
    <n v="55.000000000000007"/>
    <n v="300"/>
    <n v="16500.000000000004"/>
    <x v="1"/>
    <x v="11"/>
    <x v="6"/>
    <x v="11"/>
    <x v="1"/>
  </r>
  <r>
    <s v="Amazon"/>
    <d v="2021-06-22T00:00:00"/>
    <x v="2"/>
    <x v="15"/>
    <s v="Anchorage"/>
    <x v="0"/>
    <x v="2"/>
    <n v="65"/>
    <n v="300"/>
    <n v="19500"/>
    <x v="1"/>
    <x v="11"/>
    <x v="6"/>
    <x v="11"/>
    <x v="1"/>
  </r>
  <r>
    <s v="Amazon"/>
    <d v="2021-06-22T00:00:00"/>
    <x v="2"/>
    <x v="15"/>
    <s v="Anchorage"/>
    <x v="1"/>
    <x v="2"/>
    <n v="70"/>
    <n v="450"/>
    <n v="31500"/>
    <x v="1"/>
    <x v="11"/>
    <x v="6"/>
    <x v="11"/>
    <x v="1"/>
  </r>
  <r>
    <s v="Amazon"/>
    <d v="2021-07-20T00:00:00"/>
    <x v="2"/>
    <x v="15"/>
    <s v="Anchorage"/>
    <x v="0"/>
    <x v="0"/>
    <n v="65"/>
    <n v="675"/>
    <n v="43875"/>
    <x v="1"/>
    <x v="5"/>
    <x v="6"/>
    <x v="5"/>
    <x v="1"/>
  </r>
  <r>
    <s v="Amazon"/>
    <d v="2021-07-20T00:00:00"/>
    <x v="2"/>
    <x v="15"/>
    <s v="Anchorage"/>
    <x v="0"/>
    <x v="1"/>
    <n v="60.000000000000007"/>
    <n v="425"/>
    <n v="25500.000000000004"/>
    <x v="1"/>
    <x v="5"/>
    <x v="6"/>
    <x v="5"/>
    <x v="1"/>
  </r>
  <r>
    <s v="Amazon"/>
    <d v="2021-07-20T00:00:00"/>
    <x v="2"/>
    <x v="15"/>
    <s v="Anchorage"/>
    <x v="1"/>
    <x v="0"/>
    <n v="55.000000000000007"/>
    <n v="350"/>
    <n v="19250.000000000004"/>
    <x v="1"/>
    <x v="5"/>
    <x v="6"/>
    <x v="5"/>
    <x v="1"/>
  </r>
  <r>
    <s v="Amazon"/>
    <d v="2021-07-20T00:00:00"/>
    <x v="2"/>
    <x v="15"/>
    <s v="Anchorage"/>
    <x v="1"/>
    <x v="1"/>
    <n v="55.000000000000007"/>
    <n v="300"/>
    <n v="16500.000000000004"/>
    <x v="1"/>
    <x v="5"/>
    <x v="6"/>
    <x v="5"/>
    <x v="1"/>
  </r>
  <r>
    <s v="Amazon"/>
    <d v="2021-07-20T00:00:00"/>
    <x v="2"/>
    <x v="15"/>
    <s v="Anchorage"/>
    <x v="0"/>
    <x v="2"/>
    <n v="65"/>
    <n v="325"/>
    <n v="21125"/>
    <x v="1"/>
    <x v="5"/>
    <x v="6"/>
    <x v="5"/>
    <x v="1"/>
  </r>
  <r>
    <s v="Amazon"/>
    <d v="2021-07-20T00:00:00"/>
    <x v="2"/>
    <x v="15"/>
    <s v="Anchorage"/>
    <x v="1"/>
    <x v="2"/>
    <n v="70"/>
    <n v="500"/>
    <n v="35000"/>
    <x v="1"/>
    <x v="5"/>
    <x v="6"/>
    <x v="5"/>
    <x v="1"/>
  </r>
  <r>
    <s v="Amazon"/>
    <d v="2021-08-21T00:00:00"/>
    <x v="2"/>
    <x v="15"/>
    <s v="Anchorage"/>
    <x v="0"/>
    <x v="0"/>
    <n v="65"/>
    <n v="650"/>
    <n v="42250"/>
    <x v="1"/>
    <x v="6"/>
    <x v="3"/>
    <x v="6"/>
    <x v="1"/>
  </r>
  <r>
    <s v="Amazon"/>
    <d v="2021-08-21T00:00:00"/>
    <x v="2"/>
    <x v="15"/>
    <s v="Anchorage"/>
    <x v="0"/>
    <x v="1"/>
    <n v="60.000000000000007"/>
    <n v="425"/>
    <n v="25500.000000000004"/>
    <x v="1"/>
    <x v="6"/>
    <x v="3"/>
    <x v="6"/>
    <x v="1"/>
  </r>
  <r>
    <s v="Amazon"/>
    <d v="2021-08-21T00:00:00"/>
    <x v="2"/>
    <x v="15"/>
    <s v="Anchorage"/>
    <x v="1"/>
    <x v="0"/>
    <n v="55.000000000000007"/>
    <n v="350"/>
    <n v="19250.000000000004"/>
    <x v="1"/>
    <x v="6"/>
    <x v="3"/>
    <x v="6"/>
    <x v="1"/>
  </r>
  <r>
    <s v="Amazon"/>
    <d v="2021-08-21T00:00:00"/>
    <x v="2"/>
    <x v="15"/>
    <s v="Anchorage"/>
    <x v="1"/>
    <x v="1"/>
    <n v="55.000000000000007"/>
    <n v="250"/>
    <n v="13750.000000000002"/>
    <x v="1"/>
    <x v="6"/>
    <x v="3"/>
    <x v="6"/>
    <x v="1"/>
  </r>
  <r>
    <s v="Amazon"/>
    <d v="2021-08-21T00:00:00"/>
    <x v="2"/>
    <x v="15"/>
    <s v="Anchorage"/>
    <x v="0"/>
    <x v="2"/>
    <n v="65"/>
    <n v="225"/>
    <n v="14625"/>
    <x v="1"/>
    <x v="6"/>
    <x v="3"/>
    <x v="6"/>
    <x v="1"/>
  </r>
  <r>
    <s v="Amazon"/>
    <d v="2021-08-21T00:00:00"/>
    <x v="2"/>
    <x v="15"/>
    <s v="Anchorage"/>
    <x v="1"/>
    <x v="2"/>
    <n v="70"/>
    <n v="400"/>
    <n v="28000"/>
    <x v="1"/>
    <x v="6"/>
    <x v="3"/>
    <x v="6"/>
    <x v="1"/>
  </r>
  <r>
    <s v="Amazon"/>
    <d v="2021-09-20T00:00:00"/>
    <x v="2"/>
    <x v="15"/>
    <s v="Anchorage"/>
    <x v="0"/>
    <x v="0"/>
    <n v="65"/>
    <n v="525"/>
    <n v="34125"/>
    <x v="1"/>
    <x v="7"/>
    <x v="5"/>
    <x v="7"/>
    <x v="1"/>
  </r>
  <r>
    <s v="Amazon"/>
    <d v="2021-09-20T00:00:00"/>
    <x v="2"/>
    <x v="15"/>
    <s v="Anchorage"/>
    <x v="0"/>
    <x v="1"/>
    <n v="60.000000000000007"/>
    <n v="325"/>
    <n v="19500.000000000004"/>
    <x v="1"/>
    <x v="7"/>
    <x v="5"/>
    <x v="7"/>
    <x v="1"/>
  </r>
  <r>
    <s v="Amazon"/>
    <d v="2021-09-20T00:00:00"/>
    <x v="2"/>
    <x v="15"/>
    <s v="Anchorage"/>
    <x v="1"/>
    <x v="0"/>
    <n v="55.000000000000007"/>
    <n v="225"/>
    <n v="12375.000000000002"/>
    <x v="1"/>
    <x v="7"/>
    <x v="5"/>
    <x v="7"/>
    <x v="1"/>
  </r>
  <r>
    <s v="Amazon"/>
    <d v="2021-09-20T00:00:00"/>
    <x v="2"/>
    <x v="15"/>
    <s v="Anchorage"/>
    <x v="1"/>
    <x v="1"/>
    <n v="55.000000000000007"/>
    <n v="200"/>
    <n v="11000.000000000002"/>
    <x v="1"/>
    <x v="7"/>
    <x v="5"/>
    <x v="7"/>
    <x v="1"/>
  </r>
  <r>
    <s v="Amazon"/>
    <d v="2021-09-20T00:00:00"/>
    <x v="2"/>
    <x v="15"/>
    <s v="Anchorage"/>
    <x v="0"/>
    <x v="2"/>
    <n v="65"/>
    <n v="200"/>
    <n v="13000"/>
    <x v="1"/>
    <x v="7"/>
    <x v="5"/>
    <x v="7"/>
    <x v="1"/>
  </r>
  <r>
    <s v="Amazon"/>
    <d v="2021-09-20T00:00:00"/>
    <x v="2"/>
    <x v="15"/>
    <s v="Anchorage"/>
    <x v="1"/>
    <x v="2"/>
    <n v="70"/>
    <n v="300"/>
    <n v="21000"/>
    <x v="1"/>
    <x v="7"/>
    <x v="5"/>
    <x v="7"/>
    <x v="1"/>
  </r>
  <r>
    <s v="Amazon"/>
    <d v="2021-10-22T00:00:00"/>
    <x v="2"/>
    <x v="15"/>
    <s v="Anchorage"/>
    <x v="0"/>
    <x v="0"/>
    <n v="70"/>
    <n v="450"/>
    <n v="31500"/>
    <x v="1"/>
    <x v="8"/>
    <x v="2"/>
    <x v="8"/>
    <x v="1"/>
  </r>
  <r>
    <s v="Amazon"/>
    <d v="2021-10-22T00:00:00"/>
    <x v="2"/>
    <x v="15"/>
    <s v="Anchorage"/>
    <x v="0"/>
    <x v="1"/>
    <n v="65.000000000000014"/>
    <n v="275"/>
    <n v="17875.000000000004"/>
    <x v="1"/>
    <x v="8"/>
    <x v="2"/>
    <x v="8"/>
    <x v="1"/>
  </r>
  <r>
    <s v="Amazon"/>
    <d v="2021-10-22T00:00:00"/>
    <x v="2"/>
    <x v="15"/>
    <s v="Anchorage"/>
    <x v="1"/>
    <x v="0"/>
    <n v="65.000000000000014"/>
    <n v="175"/>
    <n v="11375.000000000002"/>
    <x v="1"/>
    <x v="8"/>
    <x v="2"/>
    <x v="8"/>
    <x v="1"/>
  </r>
  <r>
    <s v="Amazon"/>
    <d v="2021-10-22T00:00:00"/>
    <x v="2"/>
    <x v="15"/>
    <s v="Anchorage"/>
    <x v="1"/>
    <x v="1"/>
    <n v="65.000000000000014"/>
    <n v="150"/>
    <n v="9750.0000000000018"/>
    <x v="1"/>
    <x v="8"/>
    <x v="2"/>
    <x v="8"/>
    <x v="1"/>
  </r>
  <r>
    <s v="Amazon"/>
    <d v="2021-10-22T00:00:00"/>
    <x v="2"/>
    <x v="15"/>
    <s v="Anchorage"/>
    <x v="0"/>
    <x v="2"/>
    <n v="75.000000000000014"/>
    <n v="150"/>
    <n v="11250.000000000002"/>
    <x v="1"/>
    <x v="8"/>
    <x v="2"/>
    <x v="8"/>
    <x v="1"/>
  </r>
  <r>
    <s v="Amazon"/>
    <d v="2021-10-22T00:00:00"/>
    <x v="2"/>
    <x v="15"/>
    <s v="Anchorage"/>
    <x v="1"/>
    <x v="2"/>
    <n v="80"/>
    <n v="275"/>
    <n v="22000"/>
    <x v="1"/>
    <x v="8"/>
    <x v="2"/>
    <x v="8"/>
    <x v="1"/>
  </r>
  <r>
    <s v="Amazon"/>
    <d v="2021-11-21T00:00:00"/>
    <x v="2"/>
    <x v="15"/>
    <s v="Anchorage"/>
    <x v="0"/>
    <x v="0"/>
    <n v="75.000000000000014"/>
    <n v="425"/>
    <n v="31875.000000000007"/>
    <x v="1"/>
    <x v="9"/>
    <x v="4"/>
    <x v="9"/>
    <x v="1"/>
  </r>
  <r>
    <s v="Amazon"/>
    <d v="2021-11-21T00:00:00"/>
    <x v="2"/>
    <x v="15"/>
    <s v="Anchorage"/>
    <x v="0"/>
    <x v="1"/>
    <n v="65.000000000000014"/>
    <n v="300"/>
    <n v="19500.000000000004"/>
    <x v="1"/>
    <x v="9"/>
    <x v="4"/>
    <x v="9"/>
    <x v="1"/>
  </r>
  <r>
    <s v="Amazon"/>
    <d v="2021-11-21T00:00:00"/>
    <x v="2"/>
    <x v="15"/>
    <s v="Anchorage"/>
    <x v="1"/>
    <x v="0"/>
    <n v="65.000000000000014"/>
    <n v="320"/>
    <n v="20800.000000000004"/>
    <x v="1"/>
    <x v="9"/>
    <x v="4"/>
    <x v="9"/>
    <x v="1"/>
  </r>
  <r>
    <s v="Amazon"/>
    <d v="2021-11-21T00:00:00"/>
    <x v="2"/>
    <x v="15"/>
    <s v="Anchorage"/>
    <x v="1"/>
    <x v="1"/>
    <n v="65.000000000000014"/>
    <n v="300"/>
    <n v="19500.000000000004"/>
    <x v="1"/>
    <x v="9"/>
    <x v="4"/>
    <x v="9"/>
    <x v="1"/>
  </r>
  <r>
    <s v="Amazon"/>
    <d v="2021-11-21T00:00:00"/>
    <x v="2"/>
    <x v="15"/>
    <s v="Anchorage"/>
    <x v="0"/>
    <x v="2"/>
    <n v="75.000000000000014"/>
    <n v="275"/>
    <n v="20625.000000000004"/>
    <x v="1"/>
    <x v="9"/>
    <x v="4"/>
    <x v="9"/>
    <x v="1"/>
  </r>
  <r>
    <s v="Amazon"/>
    <d v="2021-11-21T00:00:00"/>
    <x v="2"/>
    <x v="15"/>
    <s v="Anchorage"/>
    <x v="1"/>
    <x v="2"/>
    <n v="80"/>
    <n v="375"/>
    <n v="30000"/>
    <x v="1"/>
    <x v="9"/>
    <x v="4"/>
    <x v="9"/>
    <x v="1"/>
  </r>
  <r>
    <s v="Amazon"/>
    <d v="2021-12-20T00:00:00"/>
    <x v="2"/>
    <x v="15"/>
    <s v="Anchorage"/>
    <x v="0"/>
    <x v="0"/>
    <n v="75.000000000000014"/>
    <n v="600"/>
    <n v="45000.000000000007"/>
    <x v="1"/>
    <x v="10"/>
    <x v="5"/>
    <x v="10"/>
    <x v="1"/>
  </r>
  <r>
    <s v="Amazon"/>
    <d v="2021-12-20T00:00:00"/>
    <x v="2"/>
    <x v="15"/>
    <s v="Anchorage"/>
    <x v="0"/>
    <x v="1"/>
    <n v="65.000000000000014"/>
    <n v="400"/>
    <n v="26000.000000000007"/>
    <x v="1"/>
    <x v="10"/>
    <x v="5"/>
    <x v="10"/>
    <x v="1"/>
  </r>
  <r>
    <s v="Foot Locker"/>
    <d v="2021-01-10T00:00:00"/>
    <x v="2"/>
    <x v="15"/>
    <s v="Anchorage"/>
    <x v="0"/>
    <x v="0"/>
    <n v="35"/>
    <n v="375"/>
    <n v="13125"/>
    <x v="1"/>
    <x v="0"/>
    <x v="4"/>
    <x v="0"/>
    <x v="1"/>
  </r>
  <r>
    <s v="Foot Locker"/>
    <d v="2021-01-10T00:00:00"/>
    <x v="2"/>
    <x v="15"/>
    <s v="Anchorage"/>
    <x v="0"/>
    <x v="1"/>
    <n v="45"/>
    <n v="375"/>
    <n v="16875"/>
    <x v="1"/>
    <x v="0"/>
    <x v="4"/>
    <x v="0"/>
    <x v="1"/>
  </r>
  <r>
    <s v="Foot Locker"/>
    <d v="2021-01-10T00:00:00"/>
    <x v="2"/>
    <x v="15"/>
    <s v="Anchorage"/>
    <x v="1"/>
    <x v="0"/>
    <n v="45"/>
    <n v="375"/>
    <n v="16875"/>
    <x v="1"/>
    <x v="0"/>
    <x v="4"/>
    <x v="0"/>
    <x v="1"/>
  </r>
  <r>
    <s v="Foot Locker"/>
    <d v="2021-01-10T00:00:00"/>
    <x v="2"/>
    <x v="15"/>
    <s v="Anchorage"/>
    <x v="1"/>
    <x v="1"/>
    <n v="45"/>
    <n v="225"/>
    <n v="10125"/>
    <x v="1"/>
    <x v="0"/>
    <x v="4"/>
    <x v="0"/>
    <x v="1"/>
  </r>
  <r>
    <s v="Foot Locker"/>
    <d v="2021-01-10T00:00:00"/>
    <x v="2"/>
    <x v="15"/>
    <s v="Anchorage"/>
    <x v="0"/>
    <x v="2"/>
    <n v="50"/>
    <n v="175"/>
    <n v="8750"/>
    <x v="1"/>
    <x v="0"/>
    <x v="4"/>
    <x v="0"/>
    <x v="1"/>
  </r>
  <r>
    <s v="Foot Locker"/>
    <d v="2021-01-10T00:00:00"/>
    <x v="2"/>
    <x v="15"/>
    <s v="Anchorage"/>
    <x v="1"/>
    <x v="2"/>
    <n v="45"/>
    <n v="425"/>
    <n v="19125"/>
    <x v="1"/>
    <x v="0"/>
    <x v="4"/>
    <x v="0"/>
    <x v="1"/>
  </r>
  <r>
    <s v="Foot Locker"/>
    <d v="2021-02-10T00:00:00"/>
    <x v="2"/>
    <x v="15"/>
    <s v="Anchorage"/>
    <x v="0"/>
    <x v="0"/>
    <n v="35"/>
    <n v="475"/>
    <n v="16625"/>
    <x v="1"/>
    <x v="1"/>
    <x v="0"/>
    <x v="1"/>
    <x v="1"/>
  </r>
  <r>
    <s v="Foot Locker"/>
    <d v="2021-02-10T00:00:00"/>
    <x v="2"/>
    <x v="15"/>
    <s v="Anchorage"/>
    <x v="0"/>
    <x v="1"/>
    <n v="45"/>
    <n v="375"/>
    <n v="16875"/>
    <x v="1"/>
    <x v="1"/>
    <x v="0"/>
    <x v="1"/>
    <x v="1"/>
  </r>
  <r>
    <s v="Foot Locker"/>
    <d v="2021-02-10T00:00:00"/>
    <x v="2"/>
    <x v="15"/>
    <s v="Anchorage"/>
    <x v="1"/>
    <x v="0"/>
    <n v="45"/>
    <n v="375"/>
    <n v="16875"/>
    <x v="1"/>
    <x v="1"/>
    <x v="0"/>
    <x v="1"/>
    <x v="1"/>
  </r>
  <r>
    <s v="Foot Locker"/>
    <d v="2021-02-10T00:00:00"/>
    <x v="2"/>
    <x v="16"/>
    <s v="Honolulu"/>
    <x v="1"/>
    <x v="1"/>
    <n v="45"/>
    <n v="225"/>
    <n v="10125"/>
    <x v="1"/>
    <x v="1"/>
    <x v="0"/>
    <x v="1"/>
    <x v="1"/>
  </r>
  <r>
    <s v="Foot Locker"/>
    <d v="2021-02-10T00:00:00"/>
    <x v="2"/>
    <x v="16"/>
    <s v="Honolulu"/>
    <x v="0"/>
    <x v="2"/>
    <n v="50"/>
    <n v="150"/>
    <n v="7500"/>
    <x v="1"/>
    <x v="1"/>
    <x v="0"/>
    <x v="1"/>
    <x v="1"/>
  </r>
  <r>
    <s v="Foot Locker"/>
    <d v="2021-02-10T00:00:00"/>
    <x v="2"/>
    <x v="16"/>
    <s v="Honolulu"/>
    <x v="1"/>
    <x v="2"/>
    <n v="45"/>
    <n v="350"/>
    <n v="15750"/>
    <x v="1"/>
    <x v="1"/>
    <x v="0"/>
    <x v="1"/>
    <x v="1"/>
  </r>
  <r>
    <s v="Foot Locker"/>
    <d v="2021-03-09T00:00:00"/>
    <x v="2"/>
    <x v="16"/>
    <s v="Honolulu"/>
    <x v="0"/>
    <x v="0"/>
    <n v="45"/>
    <n v="500"/>
    <n v="22500"/>
    <x v="1"/>
    <x v="2"/>
    <x v="6"/>
    <x v="2"/>
    <x v="1"/>
  </r>
  <r>
    <s v="Foot Locker"/>
    <d v="2021-03-09T00:00:00"/>
    <x v="2"/>
    <x v="16"/>
    <s v="Honolulu"/>
    <x v="0"/>
    <x v="1"/>
    <n v="54.999999999999993"/>
    <n v="350"/>
    <n v="19249.999999999996"/>
    <x v="1"/>
    <x v="2"/>
    <x v="6"/>
    <x v="2"/>
    <x v="1"/>
  </r>
  <r>
    <s v="Foot Locker"/>
    <d v="2021-03-09T00:00:00"/>
    <x v="2"/>
    <x v="16"/>
    <s v="Honolulu"/>
    <x v="1"/>
    <x v="0"/>
    <n v="59.999999999999986"/>
    <n v="375"/>
    <n v="22499.999999999996"/>
    <x v="1"/>
    <x v="2"/>
    <x v="6"/>
    <x v="2"/>
    <x v="1"/>
  </r>
  <r>
    <s v="Foot Locker"/>
    <d v="2021-03-09T00:00:00"/>
    <x v="2"/>
    <x v="16"/>
    <s v="Honolulu"/>
    <x v="1"/>
    <x v="1"/>
    <n v="54.999999999999993"/>
    <n v="275"/>
    <n v="15124.999999999998"/>
    <x v="1"/>
    <x v="2"/>
    <x v="6"/>
    <x v="2"/>
    <x v="1"/>
  </r>
  <r>
    <s v="Foot Locker"/>
    <d v="2021-03-09T00:00:00"/>
    <x v="2"/>
    <x v="16"/>
    <s v="Honolulu"/>
    <x v="0"/>
    <x v="2"/>
    <n v="60"/>
    <n v="125"/>
    <n v="7500"/>
    <x v="1"/>
    <x v="2"/>
    <x v="6"/>
    <x v="2"/>
    <x v="1"/>
  </r>
  <r>
    <s v="Foot Locker"/>
    <d v="2021-03-09T00:00:00"/>
    <x v="2"/>
    <x v="16"/>
    <s v="Honolulu"/>
    <x v="1"/>
    <x v="2"/>
    <n v="54.999999999999993"/>
    <n v="325"/>
    <n v="17874.999999999996"/>
    <x v="1"/>
    <x v="2"/>
    <x v="6"/>
    <x v="2"/>
    <x v="1"/>
  </r>
  <r>
    <s v="Foot Locker"/>
    <d v="2021-04-10T00:00:00"/>
    <x v="2"/>
    <x v="16"/>
    <s v="Honolulu"/>
    <x v="0"/>
    <x v="0"/>
    <n v="60"/>
    <n v="500"/>
    <n v="30000"/>
    <x v="1"/>
    <x v="3"/>
    <x v="3"/>
    <x v="3"/>
    <x v="1"/>
  </r>
  <r>
    <s v="Foot Locker"/>
    <d v="2021-04-10T00:00:00"/>
    <x v="2"/>
    <x v="16"/>
    <s v="Honolulu"/>
    <x v="0"/>
    <x v="1"/>
    <n v="65"/>
    <n v="300"/>
    <n v="19500"/>
    <x v="1"/>
    <x v="3"/>
    <x v="3"/>
    <x v="3"/>
    <x v="1"/>
  </r>
  <r>
    <s v="Foot Locker"/>
    <d v="2021-04-10T00:00:00"/>
    <x v="2"/>
    <x v="16"/>
    <s v="Honolulu"/>
    <x v="1"/>
    <x v="0"/>
    <n v="65"/>
    <n v="350"/>
    <n v="22750"/>
    <x v="1"/>
    <x v="3"/>
    <x v="3"/>
    <x v="3"/>
    <x v="1"/>
  </r>
  <r>
    <s v="Foot Locker"/>
    <d v="2021-04-10T00:00:00"/>
    <x v="2"/>
    <x v="16"/>
    <s v="Honolulu"/>
    <x v="1"/>
    <x v="1"/>
    <n v="50"/>
    <n v="250"/>
    <n v="12500"/>
    <x v="1"/>
    <x v="3"/>
    <x v="3"/>
    <x v="3"/>
    <x v="1"/>
  </r>
  <r>
    <s v="Foot Locker"/>
    <d v="2021-04-10T00:00:00"/>
    <x v="2"/>
    <x v="16"/>
    <s v="Honolulu"/>
    <x v="0"/>
    <x v="2"/>
    <n v="55.000000000000007"/>
    <n v="150"/>
    <n v="8250.0000000000018"/>
    <x v="1"/>
    <x v="3"/>
    <x v="3"/>
    <x v="3"/>
    <x v="1"/>
  </r>
  <r>
    <s v="Foot Locker"/>
    <d v="2021-04-10T00:00:00"/>
    <x v="2"/>
    <x v="16"/>
    <s v="Honolulu"/>
    <x v="1"/>
    <x v="2"/>
    <n v="70"/>
    <n v="325"/>
    <n v="22750"/>
    <x v="1"/>
    <x v="3"/>
    <x v="3"/>
    <x v="3"/>
    <x v="1"/>
  </r>
  <r>
    <s v="Foot Locker"/>
    <d v="2021-05-11T00:00:00"/>
    <x v="2"/>
    <x v="16"/>
    <s v="Honolulu"/>
    <x v="0"/>
    <x v="0"/>
    <n v="54.999999999999993"/>
    <n v="525"/>
    <n v="28874.999999999996"/>
    <x v="1"/>
    <x v="4"/>
    <x v="6"/>
    <x v="4"/>
    <x v="1"/>
  </r>
  <r>
    <s v="Foot Locker"/>
    <d v="2021-05-11T00:00:00"/>
    <x v="2"/>
    <x v="16"/>
    <s v="Honolulu"/>
    <x v="0"/>
    <x v="1"/>
    <n v="60"/>
    <n v="375"/>
    <n v="22500"/>
    <x v="1"/>
    <x v="4"/>
    <x v="6"/>
    <x v="4"/>
    <x v="1"/>
  </r>
  <r>
    <s v="Foot Locker"/>
    <d v="2021-05-11T00:00:00"/>
    <x v="2"/>
    <x v="16"/>
    <s v="Honolulu"/>
    <x v="1"/>
    <x v="0"/>
    <n v="60"/>
    <n v="375"/>
    <n v="22500"/>
    <x v="1"/>
    <x v="4"/>
    <x v="6"/>
    <x v="4"/>
    <x v="1"/>
  </r>
  <r>
    <s v="Foot Locker"/>
    <d v="2021-05-11T00:00:00"/>
    <x v="2"/>
    <x v="16"/>
    <s v="Honolulu"/>
    <x v="1"/>
    <x v="1"/>
    <n v="54.999999999999993"/>
    <n v="275"/>
    <n v="15124.999999999998"/>
    <x v="1"/>
    <x v="4"/>
    <x v="6"/>
    <x v="4"/>
    <x v="1"/>
  </r>
  <r>
    <s v="Foot Locker"/>
    <d v="2021-05-11T00:00:00"/>
    <x v="2"/>
    <x v="16"/>
    <s v="Honolulu"/>
    <x v="0"/>
    <x v="2"/>
    <n v="60"/>
    <n v="175"/>
    <n v="10500"/>
    <x v="1"/>
    <x v="4"/>
    <x v="6"/>
    <x v="4"/>
    <x v="1"/>
  </r>
  <r>
    <s v="Foot Locker"/>
    <d v="2021-05-11T00:00:00"/>
    <x v="2"/>
    <x v="16"/>
    <s v="Honolulu"/>
    <x v="1"/>
    <x v="2"/>
    <n v="75"/>
    <n v="475"/>
    <n v="35625"/>
    <x v="1"/>
    <x v="4"/>
    <x v="6"/>
    <x v="4"/>
    <x v="1"/>
  </r>
  <r>
    <s v="Foot Locker"/>
    <d v="2021-06-10T00:00:00"/>
    <x v="2"/>
    <x v="16"/>
    <s v="Honolulu"/>
    <x v="0"/>
    <x v="0"/>
    <n v="70"/>
    <n v="725"/>
    <n v="50750"/>
    <x v="1"/>
    <x v="11"/>
    <x v="1"/>
    <x v="11"/>
    <x v="1"/>
  </r>
  <r>
    <s v="Foot Locker"/>
    <d v="2021-06-10T00:00:00"/>
    <x v="2"/>
    <x v="16"/>
    <s v="Honolulu"/>
    <x v="0"/>
    <x v="1"/>
    <n v="75"/>
    <n v="600"/>
    <n v="45000"/>
    <x v="1"/>
    <x v="11"/>
    <x v="1"/>
    <x v="11"/>
    <x v="1"/>
  </r>
  <r>
    <s v="Foot Locker"/>
    <d v="2021-06-10T00:00:00"/>
    <x v="2"/>
    <x v="16"/>
    <s v="Honolulu"/>
    <x v="1"/>
    <x v="0"/>
    <n v="75"/>
    <n v="600"/>
    <n v="45000"/>
    <x v="1"/>
    <x v="11"/>
    <x v="1"/>
    <x v="11"/>
    <x v="1"/>
  </r>
  <r>
    <s v="Foot Locker"/>
    <d v="2021-06-10T00:00:00"/>
    <x v="2"/>
    <x v="16"/>
    <s v="Honolulu"/>
    <x v="1"/>
    <x v="1"/>
    <n v="75"/>
    <n v="475"/>
    <n v="35625"/>
    <x v="1"/>
    <x v="11"/>
    <x v="1"/>
    <x v="11"/>
    <x v="1"/>
  </r>
  <r>
    <s v="Foot Locker"/>
    <d v="2021-06-10T00:00:00"/>
    <x v="2"/>
    <x v="16"/>
    <s v="Honolulu"/>
    <x v="0"/>
    <x v="2"/>
    <n v="85.000000000000014"/>
    <n v="350"/>
    <n v="29750.000000000004"/>
    <x v="1"/>
    <x v="11"/>
    <x v="1"/>
    <x v="11"/>
    <x v="1"/>
  </r>
  <r>
    <s v="Foot Locker"/>
    <d v="2021-06-10T00:00:00"/>
    <x v="2"/>
    <x v="16"/>
    <s v="Honolulu"/>
    <x v="1"/>
    <x v="2"/>
    <n v="100"/>
    <n v="650"/>
    <n v="65000"/>
    <x v="1"/>
    <x v="11"/>
    <x v="1"/>
    <x v="11"/>
    <x v="1"/>
  </r>
  <r>
    <s v="Foot Locker"/>
    <d v="2021-07-09T00:00:00"/>
    <x v="2"/>
    <x v="16"/>
    <s v="Honolulu"/>
    <x v="0"/>
    <x v="0"/>
    <n v="80"/>
    <n v="800"/>
    <n v="64000"/>
    <x v="1"/>
    <x v="5"/>
    <x v="2"/>
    <x v="5"/>
    <x v="1"/>
  </r>
  <r>
    <s v="Foot Locker"/>
    <d v="2021-07-09T00:00:00"/>
    <x v="2"/>
    <x v="16"/>
    <s v="Honolulu"/>
    <x v="0"/>
    <x v="1"/>
    <n v="85.000000000000014"/>
    <n v="650"/>
    <n v="55250.000000000007"/>
    <x v="1"/>
    <x v="5"/>
    <x v="2"/>
    <x v="5"/>
    <x v="1"/>
  </r>
  <r>
    <s v="Foot Locker"/>
    <d v="2021-07-09T00:00:00"/>
    <x v="2"/>
    <x v="16"/>
    <s v="Honolulu"/>
    <x v="1"/>
    <x v="0"/>
    <n v="85.000000000000014"/>
    <n v="600"/>
    <n v="51000.000000000007"/>
    <x v="1"/>
    <x v="5"/>
    <x v="2"/>
    <x v="5"/>
    <x v="1"/>
  </r>
  <r>
    <s v="Foot Locker"/>
    <d v="2021-07-09T00:00:00"/>
    <x v="2"/>
    <x v="16"/>
    <s v="Honolulu"/>
    <x v="1"/>
    <x v="1"/>
    <n v="80"/>
    <n v="500"/>
    <n v="40000"/>
    <x v="1"/>
    <x v="5"/>
    <x v="2"/>
    <x v="5"/>
    <x v="1"/>
  </r>
  <r>
    <s v="Foot Locker"/>
    <d v="2021-07-09T00:00:00"/>
    <x v="2"/>
    <x v="16"/>
    <s v="Honolulu"/>
    <x v="0"/>
    <x v="2"/>
    <n v="85.000000000000014"/>
    <n v="550"/>
    <n v="46750.000000000007"/>
    <x v="1"/>
    <x v="5"/>
    <x v="2"/>
    <x v="5"/>
    <x v="1"/>
  </r>
  <r>
    <s v="Foot Locker"/>
    <d v="2021-07-09T00:00:00"/>
    <x v="2"/>
    <x v="16"/>
    <s v="Honolulu"/>
    <x v="1"/>
    <x v="2"/>
    <n v="100"/>
    <n v="550"/>
    <n v="55000"/>
    <x v="1"/>
    <x v="5"/>
    <x v="2"/>
    <x v="5"/>
    <x v="1"/>
  </r>
  <r>
    <s v="Foot Locker"/>
    <d v="2021-08-10T00:00:00"/>
    <x v="2"/>
    <x v="16"/>
    <s v="Honolulu"/>
    <x v="0"/>
    <x v="0"/>
    <n v="85.000000000000014"/>
    <n v="750"/>
    <n v="63750.000000000007"/>
    <x v="1"/>
    <x v="6"/>
    <x v="6"/>
    <x v="6"/>
    <x v="1"/>
  </r>
  <r>
    <s v="Foot Locker"/>
    <d v="2021-08-10T00:00:00"/>
    <x v="2"/>
    <x v="16"/>
    <s v="Honolulu"/>
    <x v="0"/>
    <x v="1"/>
    <n v="75.000000000000014"/>
    <n v="725"/>
    <n v="54375.000000000007"/>
    <x v="1"/>
    <x v="6"/>
    <x v="6"/>
    <x v="6"/>
    <x v="1"/>
  </r>
  <r>
    <s v="Foot Locker"/>
    <d v="2021-08-10T00:00:00"/>
    <x v="2"/>
    <x v="16"/>
    <s v="Honolulu"/>
    <x v="1"/>
    <x v="0"/>
    <n v="70"/>
    <n v="600"/>
    <n v="42000"/>
    <x v="1"/>
    <x v="6"/>
    <x v="6"/>
    <x v="6"/>
    <x v="1"/>
  </r>
  <r>
    <s v="Foot Locker"/>
    <d v="2021-08-10T00:00:00"/>
    <x v="2"/>
    <x v="16"/>
    <s v="Honolulu"/>
    <x v="1"/>
    <x v="1"/>
    <n v="70"/>
    <n v="525"/>
    <n v="36750"/>
    <x v="1"/>
    <x v="6"/>
    <x v="6"/>
    <x v="6"/>
    <x v="1"/>
  </r>
  <r>
    <s v="Walmart"/>
    <d v="2021-08-10T00:00:00"/>
    <x v="2"/>
    <x v="16"/>
    <s v="Honolulu"/>
    <x v="0"/>
    <x v="2"/>
    <n v="70"/>
    <n v="525"/>
    <n v="36750"/>
    <x v="1"/>
    <x v="6"/>
    <x v="6"/>
    <x v="6"/>
    <x v="1"/>
  </r>
  <r>
    <s v="Walmart"/>
    <d v="2021-08-10T00:00:00"/>
    <x v="2"/>
    <x v="16"/>
    <s v="Honolulu"/>
    <x v="1"/>
    <x v="2"/>
    <n v="75"/>
    <n v="350"/>
    <n v="26250"/>
    <x v="1"/>
    <x v="6"/>
    <x v="6"/>
    <x v="6"/>
    <x v="1"/>
  </r>
  <r>
    <s v="Walmart"/>
    <d v="2021-09-11T00:00:00"/>
    <x v="2"/>
    <x v="16"/>
    <s v="Honolulu"/>
    <x v="0"/>
    <x v="0"/>
    <n v="65.000000000000014"/>
    <n v="550"/>
    <n v="35750.000000000007"/>
    <x v="1"/>
    <x v="7"/>
    <x v="3"/>
    <x v="7"/>
    <x v="1"/>
  </r>
  <r>
    <s v="Walmart"/>
    <d v="2021-09-11T00:00:00"/>
    <x v="2"/>
    <x v="16"/>
    <s v="Honolulu"/>
    <x v="0"/>
    <x v="1"/>
    <n v="70.000000000000014"/>
    <n v="550"/>
    <n v="38500.000000000007"/>
    <x v="1"/>
    <x v="7"/>
    <x v="3"/>
    <x v="7"/>
    <x v="1"/>
  </r>
  <r>
    <s v="Walmart"/>
    <d v="2021-09-11T00:00:00"/>
    <x v="2"/>
    <x v="16"/>
    <s v="Honolulu"/>
    <x v="1"/>
    <x v="0"/>
    <n v="65.000000000000014"/>
    <n v="375"/>
    <n v="24375.000000000004"/>
    <x v="1"/>
    <x v="7"/>
    <x v="3"/>
    <x v="7"/>
    <x v="1"/>
  </r>
  <r>
    <s v="Walmart"/>
    <d v="2021-09-11T00:00:00"/>
    <x v="2"/>
    <x v="16"/>
    <s v="Honolulu"/>
    <x v="1"/>
    <x v="1"/>
    <n v="65.000000000000014"/>
    <n v="325"/>
    <n v="21125.000000000004"/>
    <x v="1"/>
    <x v="7"/>
    <x v="3"/>
    <x v="7"/>
    <x v="1"/>
  </r>
  <r>
    <s v="Walmart"/>
    <d v="2021-09-11T00:00:00"/>
    <x v="2"/>
    <x v="16"/>
    <s v="Honolulu"/>
    <x v="0"/>
    <x v="2"/>
    <n v="75.000000000000014"/>
    <n v="350"/>
    <n v="26250.000000000004"/>
    <x v="1"/>
    <x v="7"/>
    <x v="3"/>
    <x v="7"/>
    <x v="1"/>
  </r>
  <r>
    <s v="Walmart"/>
    <d v="2021-09-11T00:00:00"/>
    <x v="2"/>
    <x v="16"/>
    <s v="Honolulu"/>
    <x v="1"/>
    <x v="2"/>
    <n v="60"/>
    <n v="375"/>
    <n v="22500"/>
    <x v="1"/>
    <x v="7"/>
    <x v="3"/>
    <x v="7"/>
    <x v="1"/>
  </r>
  <r>
    <s v="Walmart"/>
    <d v="2021-10-10T00:00:00"/>
    <x v="2"/>
    <x v="16"/>
    <s v="Honolulu"/>
    <x v="0"/>
    <x v="0"/>
    <n v="55.000000000000007"/>
    <n v="475"/>
    <n v="26125.000000000004"/>
    <x v="1"/>
    <x v="8"/>
    <x v="4"/>
    <x v="8"/>
    <x v="1"/>
  </r>
  <r>
    <s v="Walmart"/>
    <d v="2021-10-10T00:00:00"/>
    <x v="2"/>
    <x v="16"/>
    <s v="Honolulu"/>
    <x v="0"/>
    <x v="1"/>
    <n v="65.000000000000014"/>
    <n v="475"/>
    <n v="30875.000000000007"/>
    <x v="1"/>
    <x v="8"/>
    <x v="4"/>
    <x v="8"/>
    <x v="1"/>
  </r>
  <r>
    <s v="Walmart"/>
    <d v="2021-10-10T00:00:00"/>
    <x v="2"/>
    <x v="16"/>
    <s v="Honolulu"/>
    <x v="1"/>
    <x v="0"/>
    <n v="60.000000000000007"/>
    <n v="300"/>
    <n v="18000.000000000004"/>
    <x v="1"/>
    <x v="8"/>
    <x v="4"/>
    <x v="8"/>
    <x v="1"/>
  </r>
  <r>
    <s v="Walmart"/>
    <d v="2021-10-10T00:00:00"/>
    <x v="2"/>
    <x v="16"/>
    <s v="Honolulu"/>
    <x v="1"/>
    <x v="1"/>
    <n v="55.000000000000007"/>
    <n v="275"/>
    <n v="15125.000000000002"/>
    <x v="1"/>
    <x v="8"/>
    <x v="4"/>
    <x v="8"/>
    <x v="1"/>
  </r>
  <r>
    <s v="Walmart"/>
    <d v="2021-10-10T00:00:00"/>
    <x v="2"/>
    <x v="16"/>
    <s v="Honolulu"/>
    <x v="0"/>
    <x v="2"/>
    <n v="65"/>
    <n v="250"/>
    <n v="16250"/>
    <x v="1"/>
    <x v="8"/>
    <x v="4"/>
    <x v="8"/>
    <x v="1"/>
  </r>
  <r>
    <s v="Walmart"/>
    <d v="2021-10-10T00:00:00"/>
    <x v="2"/>
    <x v="16"/>
    <s v="Honolulu"/>
    <x v="1"/>
    <x v="2"/>
    <n v="70"/>
    <n v="300"/>
    <n v="21000"/>
    <x v="1"/>
    <x v="8"/>
    <x v="4"/>
    <x v="8"/>
    <x v="1"/>
  </r>
  <r>
    <s v="Walmart"/>
    <d v="2021-11-10T00:00:00"/>
    <x v="2"/>
    <x v="16"/>
    <s v="Honolulu"/>
    <x v="0"/>
    <x v="0"/>
    <n v="55.000000000000007"/>
    <n v="525"/>
    <n v="28875.000000000004"/>
    <x v="1"/>
    <x v="9"/>
    <x v="0"/>
    <x v="9"/>
    <x v="1"/>
  </r>
  <r>
    <s v="Walmart"/>
    <d v="2021-11-10T00:00:00"/>
    <x v="2"/>
    <x v="16"/>
    <s v="Honolulu"/>
    <x v="0"/>
    <x v="1"/>
    <n v="60.000000000000007"/>
    <n v="600"/>
    <n v="36000.000000000007"/>
    <x v="1"/>
    <x v="9"/>
    <x v="0"/>
    <x v="9"/>
    <x v="1"/>
  </r>
  <r>
    <s v="Walmart"/>
    <d v="2021-11-10T00:00:00"/>
    <x v="2"/>
    <x v="16"/>
    <s v="Honolulu"/>
    <x v="1"/>
    <x v="0"/>
    <n v="55.000000000000007"/>
    <n v="425"/>
    <n v="23375.000000000004"/>
    <x v="1"/>
    <x v="9"/>
    <x v="0"/>
    <x v="9"/>
    <x v="1"/>
  </r>
  <r>
    <s v="Walmart"/>
    <d v="2021-11-10T00:00:00"/>
    <x v="2"/>
    <x v="16"/>
    <s v="Honolulu"/>
    <x v="1"/>
    <x v="1"/>
    <n v="65.000000000000014"/>
    <n v="400"/>
    <n v="26000.000000000007"/>
    <x v="1"/>
    <x v="9"/>
    <x v="0"/>
    <x v="9"/>
    <x v="1"/>
  </r>
  <r>
    <s v="Walmart"/>
    <d v="2021-11-10T00:00:00"/>
    <x v="2"/>
    <x v="16"/>
    <s v="Honolulu"/>
    <x v="0"/>
    <x v="2"/>
    <n v="85.000000000000014"/>
    <n v="375"/>
    <n v="31875.000000000004"/>
    <x v="1"/>
    <x v="9"/>
    <x v="0"/>
    <x v="9"/>
    <x v="1"/>
  </r>
  <r>
    <s v="Walmart"/>
    <d v="2021-11-10T00:00:00"/>
    <x v="2"/>
    <x v="16"/>
    <s v="Honolulu"/>
    <x v="1"/>
    <x v="2"/>
    <n v="90.000000000000014"/>
    <n v="500"/>
    <n v="45000.000000000007"/>
    <x v="1"/>
    <x v="9"/>
    <x v="0"/>
    <x v="9"/>
    <x v="1"/>
  </r>
  <r>
    <s v="Walmart"/>
    <d v="2021-12-09T00:00:00"/>
    <x v="2"/>
    <x v="16"/>
    <s v="Honolulu"/>
    <x v="0"/>
    <x v="0"/>
    <n v="75.000000000000014"/>
    <n v="700"/>
    <n v="52500.000000000007"/>
    <x v="1"/>
    <x v="10"/>
    <x v="1"/>
    <x v="10"/>
    <x v="1"/>
  </r>
  <r>
    <s v="Walmart"/>
    <d v="2021-12-09T00:00:00"/>
    <x v="2"/>
    <x v="16"/>
    <s v="Honolulu"/>
    <x v="0"/>
    <x v="1"/>
    <n v="85.000000000000014"/>
    <n v="700"/>
    <n v="59500.000000000007"/>
    <x v="1"/>
    <x v="10"/>
    <x v="1"/>
    <x v="10"/>
    <x v="1"/>
  </r>
  <r>
    <s v="Sports Direct"/>
    <d v="2021-12-09T00:00:00"/>
    <x v="2"/>
    <x v="16"/>
    <s v="Honolulu"/>
    <x v="1"/>
    <x v="0"/>
    <n v="80.000000000000014"/>
    <n v="500"/>
    <n v="40000.000000000007"/>
    <x v="1"/>
    <x v="10"/>
    <x v="1"/>
    <x v="10"/>
    <x v="1"/>
  </r>
  <r>
    <s v="Sports Direct"/>
    <d v="2021-12-09T00:00:00"/>
    <x v="2"/>
    <x v="16"/>
    <s v="Honolulu"/>
    <x v="1"/>
    <x v="1"/>
    <n v="80.000000000000014"/>
    <n v="500"/>
    <n v="40000.000000000007"/>
    <x v="1"/>
    <x v="10"/>
    <x v="1"/>
    <x v="10"/>
    <x v="1"/>
  </r>
  <r>
    <s v="Sports Direct"/>
    <d v="2021-12-09T00:00:00"/>
    <x v="2"/>
    <x v="16"/>
    <s v="Honolulu"/>
    <x v="0"/>
    <x v="2"/>
    <n v="90.000000000000014"/>
    <n v="425"/>
    <n v="38250.000000000007"/>
    <x v="1"/>
    <x v="10"/>
    <x v="1"/>
    <x v="10"/>
    <x v="1"/>
  </r>
  <r>
    <s v="Sports Direct"/>
    <d v="2021-12-09T00:00:00"/>
    <x v="2"/>
    <x v="16"/>
    <s v="Honolulu"/>
    <x v="1"/>
    <x v="2"/>
    <n v="95.000000000000014"/>
    <n v="525"/>
    <n v="49875.000000000007"/>
    <x v="1"/>
    <x v="10"/>
    <x v="1"/>
    <x v="10"/>
    <x v="1"/>
  </r>
  <r>
    <s v="Sports Direct"/>
    <d v="2021-01-17T00:00:00"/>
    <x v="2"/>
    <x v="16"/>
    <s v="Honolulu"/>
    <x v="0"/>
    <x v="0"/>
    <n v="40"/>
    <n v="425"/>
    <n v="17000"/>
    <x v="1"/>
    <x v="0"/>
    <x v="4"/>
    <x v="0"/>
    <x v="1"/>
  </r>
  <r>
    <s v="Sports Direct"/>
    <d v="2021-01-17T00:00:00"/>
    <x v="2"/>
    <x v="16"/>
    <s v="Honolulu"/>
    <x v="0"/>
    <x v="1"/>
    <n v="50"/>
    <n v="425"/>
    <n v="21250"/>
    <x v="1"/>
    <x v="0"/>
    <x v="4"/>
    <x v="0"/>
    <x v="1"/>
  </r>
  <r>
    <s v="Sports Direct"/>
    <d v="2021-01-17T00:00:00"/>
    <x v="2"/>
    <x v="16"/>
    <s v="Honolulu"/>
    <x v="1"/>
    <x v="0"/>
    <n v="50"/>
    <n v="425"/>
    <n v="21250"/>
    <x v="1"/>
    <x v="0"/>
    <x v="4"/>
    <x v="0"/>
    <x v="1"/>
  </r>
  <r>
    <s v="Sports Direct"/>
    <d v="2021-01-17T00:00:00"/>
    <x v="2"/>
    <x v="16"/>
    <s v="Honolulu"/>
    <x v="1"/>
    <x v="1"/>
    <n v="50"/>
    <n v="275"/>
    <n v="13750"/>
    <x v="1"/>
    <x v="0"/>
    <x v="4"/>
    <x v="0"/>
    <x v="1"/>
  </r>
  <r>
    <s v="Sports Direct"/>
    <d v="2021-01-17T00:00:00"/>
    <x v="2"/>
    <x v="16"/>
    <s v="Honolulu"/>
    <x v="0"/>
    <x v="2"/>
    <n v="55.000000000000007"/>
    <n v="225"/>
    <n v="12375.000000000002"/>
    <x v="1"/>
    <x v="0"/>
    <x v="4"/>
    <x v="0"/>
    <x v="1"/>
  </r>
  <r>
    <s v="Sports Direct"/>
    <d v="2021-01-17T00:00:00"/>
    <x v="2"/>
    <x v="16"/>
    <s v="Honolulu"/>
    <x v="1"/>
    <x v="2"/>
    <n v="50"/>
    <n v="475"/>
    <n v="23750"/>
    <x v="1"/>
    <x v="0"/>
    <x v="4"/>
    <x v="0"/>
    <x v="1"/>
  </r>
  <r>
    <s v="Sports Direct"/>
    <d v="2021-02-17T00:00:00"/>
    <x v="2"/>
    <x v="16"/>
    <s v="Honolulu"/>
    <x v="0"/>
    <x v="0"/>
    <n v="40"/>
    <n v="525"/>
    <n v="21000"/>
    <x v="1"/>
    <x v="1"/>
    <x v="0"/>
    <x v="1"/>
    <x v="1"/>
  </r>
  <r>
    <s v="Sports Direct"/>
    <d v="2021-02-17T00:00:00"/>
    <x v="2"/>
    <x v="16"/>
    <s v="Honolulu"/>
    <x v="0"/>
    <x v="1"/>
    <n v="50"/>
    <n v="425"/>
    <n v="21250"/>
    <x v="1"/>
    <x v="1"/>
    <x v="0"/>
    <x v="1"/>
    <x v="1"/>
  </r>
  <r>
    <s v="Sports Direct"/>
    <d v="2021-02-17T00:00:00"/>
    <x v="2"/>
    <x v="16"/>
    <s v="Honolulu"/>
    <x v="1"/>
    <x v="0"/>
    <n v="50"/>
    <n v="425"/>
    <n v="21250"/>
    <x v="1"/>
    <x v="1"/>
    <x v="0"/>
    <x v="1"/>
    <x v="1"/>
  </r>
  <r>
    <s v="Sports Direct"/>
    <d v="2021-02-17T00:00:00"/>
    <x v="4"/>
    <x v="8"/>
    <s v="Orlando"/>
    <x v="1"/>
    <x v="1"/>
    <n v="50"/>
    <n v="275"/>
    <n v="13750"/>
    <x v="1"/>
    <x v="1"/>
    <x v="0"/>
    <x v="1"/>
    <x v="1"/>
  </r>
  <r>
    <s v="Sports Direct"/>
    <d v="2021-02-17T00:00:00"/>
    <x v="4"/>
    <x v="8"/>
    <s v="Orlando"/>
    <x v="0"/>
    <x v="2"/>
    <n v="55.000000000000007"/>
    <n v="200"/>
    <n v="11000.000000000002"/>
    <x v="1"/>
    <x v="1"/>
    <x v="0"/>
    <x v="1"/>
    <x v="1"/>
  </r>
  <r>
    <s v="Sports Direct"/>
    <d v="2021-02-17T00:00:00"/>
    <x v="4"/>
    <x v="8"/>
    <s v="Orlando"/>
    <x v="1"/>
    <x v="2"/>
    <n v="50"/>
    <n v="400"/>
    <n v="20000"/>
    <x v="1"/>
    <x v="1"/>
    <x v="0"/>
    <x v="1"/>
    <x v="1"/>
  </r>
  <r>
    <s v="Sports Direct"/>
    <d v="2021-03-16T00:00:00"/>
    <x v="4"/>
    <x v="8"/>
    <s v="Orlando"/>
    <x v="0"/>
    <x v="0"/>
    <n v="50"/>
    <n v="550"/>
    <n v="27500"/>
    <x v="1"/>
    <x v="2"/>
    <x v="6"/>
    <x v="2"/>
    <x v="1"/>
  </r>
  <r>
    <s v="Sports Direct"/>
    <d v="2021-03-16T00:00:00"/>
    <x v="4"/>
    <x v="8"/>
    <s v="Orlando"/>
    <x v="0"/>
    <x v="1"/>
    <n v="60"/>
    <n v="400"/>
    <n v="24000"/>
    <x v="1"/>
    <x v="2"/>
    <x v="6"/>
    <x v="2"/>
    <x v="1"/>
  </r>
  <r>
    <s v="Sports Direct"/>
    <d v="2021-03-16T00:00:00"/>
    <x v="4"/>
    <x v="8"/>
    <s v="Orlando"/>
    <x v="1"/>
    <x v="0"/>
    <n v="64.999999999999986"/>
    <n v="425"/>
    <n v="27624.999999999993"/>
    <x v="1"/>
    <x v="2"/>
    <x v="6"/>
    <x v="2"/>
    <x v="1"/>
  </r>
  <r>
    <s v="Sports Direct"/>
    <d v="2021-03-16T00:00:00"/>
    <x v="4"/>
    <x v="8"/>
    <s v="Orlando"/>
    <x v="1"/>
    <x v="1"/>
    <n v="60"/>
    <n v="325"/>
    <n v="19500"/>
    <x v="1"/>
    <x v="2"/>
    <x v="6"/>
    <x v="2"/>
    <x v="1"/>
  </r>
  <r>
    <s v="Sports Direct"/>
    <d v="2021-03-16T00:00:00"/>
    <x v="4"/>
    <x v="8"/>
    <s v="Orlando"/>
    <x v="0"/>
    <x v="2"/>
    <n v="65"/>
    <n v="175"/>
    <n v="11375"/>
    <x v="1"/>
    <x v="2"/>
    <x v="6"/>
    <x v="2"/>
    <x v="1"/>
  </r>
  <r>
    <s v="Sports Direct"/>
    <d v="2021-03-16T00:00:00"/>
    <x v="4"/>
    <x v="8"/>
    <s v="Orlando"/>
    <x v="1"/>
    <x v="2"/>
    <n v="60"/>
    <n v="375"/>
    <n v="22500"/>
    <x v="1"/>
    <x v="2"/>
    <x v="6"/>
    <x v="2"/>
    <x v="1"/>
  </r>
  <r>
    <s v="Walmart"/>
    <d v="2021-04-17T00:00:00"/>
    <x v="4"/>
    <x v="8"/>
    <s v="Orlando"/>
    <x v="0"/>
    <x v="0"/>
    <n v="65"/>
    <n v="550"/>
    <n v="35750"/>
    <x v="1"/>
    <x v="3"/>
    <x v="3"/>
    <x v="3"/>
    <x v="1"/>
  </r>
  <r>
    <s v="Walmart"/>
    <d v="2021-04-17T00:00:00"/>
    <x v="4"/>
    <x v="8"/>
    <s v="Orlando"/>
    <x v="0"/>
    <x v="1"/>
    <n v="70"/>
    <n v="350"/>
    <n v="24500"/>
    <x v="1"/>
    <x v="3"/>
    <x v="3"/>
    <x v="3"/>
    <x v="1"/>
  </r>
  <r>
    <s v="Walmart"/>
    <d v="2021-04-17T00:00:00"/>
    <x v="4"/>
    <x v="8"/>
    <s v="Orlando"/>
    <x v="1"/>
    <x v="0"/>
    <n v="70"/>
    <n v="400"/>
    <n v="28000"/>
    <x v="1"/>
    <x v="3"/>
    <x v="3"/>
    <x v="3"/>
    <x v="1"/>
  </r>
  <r>
    <s v="Walmart"/>
    <d v="2021-04-17T00:00:00"/>
    <x v="4"/>
    <x v="8"/>
    <s v="Orlando"/>
    <x v="1"/>
    <x v="1"/>
    <n v="55.000000000000007"/>
    <n v="300"/>
    <n v="16500.000000000004"/>
    <x v="1"/>
    <x v="3"/>
    <x v="3"/>
    <x v="3"/>
    <x v="1"/>
  </r>
  <r>
    <s v="Walmart"/>
    <d v="2021-04-17T00:00:00"/>
    <x v="4"/>
    <x v="8"/>
    <s v="Orlando"/>
    <x v="0"/>
    <x v="2"/>
    <n v="60.000000000000007"/>
    <n v="200"/>
    <n v="12000.000000000002"/>
    <x v="1"/>
    <x v="3"/>
    <x v="3"/>
    <x v="3"/>
    <x v="1"/>
  </r>
  <r>
    <s v="Walmart"/>
    <d v="2021-04-17T00:00:00"/>
    <x v="4"/>
    <x v="8"/>
    <s v="Orlando"/>
    <x v="1"/>
    <x v="2"/>
    <n v="75.000000000000014"/>
    <n v="375"/>
    <n v="28125.000000000004"/>
    <x v="1"/>
    <x v="3"/>
    <x v="3"/>
    <x v="3"/>
    <x v="1"/>
  </r>
  <r>
    <s v="Walmart"/>
    <d v="2021-05-18T00:00:00"/>
    <x v="4"/>
    <x v="8"/>
    <s v="Orlando"/>
    <x v="0"/>
    <x v="0"/>
    <n v="60"/>
    <n v="575"/>
    <n v="34500"/>
    <x v="1"/>
    <x v="4"/>
    <x v="6"/>
    <x v="4"/>
    <x v="1"/>
  </r>
  <r>
    <s v="Walmart"/>
    <d v="2021-05-18T00:00:00"/>
    <x v="4"/>
    <x v="8"/>
    <s v="Orlando"/>
    <x v="0"/>
    <x v="1"/>
    <n v="65"/>
    <n v="425"/>
    <n v="27625"/>
    <x v="1"/>
    <x v="4"/>
    <x v="6"/>
    <x v="4"/>
    <x v="1"/>
  </r>
  <r>
    <s v="Walmart"/>
    <d v="2021-05-18T00:00:00"/>
    <x v="4"/>
    <x v="8"/>
    <s v="Orlando"/>
    <x v="1"/>
    <x v="0"/>
    <n v="65"/>
    <n v="425"/>
    <n v="27625"/>
    <x v="1"/>
    <x v="4"/>
    <x v="6"/>
    <x v="4"/>
    <x v="1"/>
  </r>
  <r>
    <s v="Walmart"/>
    <d v="2021-05-18T00:00:00"/>
    <x v="4"/>
    <x v="8"/>
    <s v="Orlando"/>
    <x v="1"/>
    <x v="1"/>
    <n v="60"/>
    <n v="325"/>
    <n v="19500"/>
    <x v="1"/>
    <x v="4"/>
    <x v="6"/>
    <x v="4"/>
    <x v="1"/>
  </r>
  <r>
    <s v="Walmart"/>
    <d v="2021-05-18T00:00:00"/>
    <x v="4"/>
    <x v="8"/>
    <s v="Orlando"/>
    <x v="0"/>
    <x v="2"/>
    <n v="54.999999999999993"/>
    <n v="225"/>
    <n v="12374.999999999998"/>
    <x v="1"/>
    <x v="4"/>
    <x v="6"/>
    <x v="4"/>
    <x v="1"/>
  </r>
  <r>
    <s v="Walmart"/>
    <d v="2021-05-18T00:00:00"/>
    <x v="4"/>
    <x v="8"/>
    <s v="Orlando"/>
    <x v="1"/>
    <x v="2"/>
    <n v="70"/>
    <n v="575"/>
    <n v="40250"/>
    <x v="1"/>
    <x v="4"/>
    <x v="6"/>
    <x v="4"/>
    <x v="1"/>
  </r>
  <r>
    <s v="Walmart"/>
    <d v="2021-06-17T00:00:00"/>
    <x v="4"/>
    <x v="8"/>
    <s v="Orlando"/>
    <x v="0"/>
    <x v="0"/>
    <n v="64.999999999999986"/>
    <n v="825"/>
    <n v="53624.999999999985"/>
    <x v="1"/>
    <x v="11"/>
    <x v="1"/>
    <x v="11"/>
    <x v="1"/>
  </r>
  <r>
    <s v="Walmart"/>
    <d v="2021-06-17T00:00:00"/>
    <x v="4"/>
    <x v="8"/>
    <s v="Orlando"/>
    <x v="0"/>
    <x v="1"/>
    <n v="70"/>
    <n v="700"/>
    <n v="49000"/>
    <x v="0"/>
    <x v="11"/>
    <x v="1"/>
    <x v="11"/>
    <x v="1"/>
  </r>
  <r>
    <s v="Walmart"/>
    <d v="2021-06-17T00:00:00"/>
    <x v="4"/>
    <x v="8"/>
    <s v="Orlando"/>
    <x v="1"/>
    <x v="0"/>
    <n v="85"/>
    <n v="700"/>
    <n v="59500"/>
    <x v="0"/>
    <x v="11"/>
    <x v="1"/>
    <x v="11"/>
    <x v="1"/>
  </r>
  <r>
    <s v="Walmart"/>
    <d v="2021-06-17T00:00:00"/>
    <x v="4"/>
    <x v="8"/>
    <s v="Orlando"/>
    <x v="1"/>
    <x v="1"/>
    <n v="85"/>
    <n v="575"/>
    <n v="48875"/>
    <x v="0"/>
    <x v="11"/>
    <x v="1"/>
    <x v="11"/>
    <x v="1"/>
  </r>
  <r>
    <s v="Walmart"/>
    <d v="2021-06-17T00:00:00"/>
    <x v="4"/>
    <x v="8"/>
    <s v="Orlando"/>
    <x v="0"/>
    <x v="2"/>
    <n v="95"/>
    <n v="450"/>
    <n v="42750"/>
    <x v="0"/>
    <x v="11"/>
    <x v="1"/>
    <x v="11"/>
    <x v="1"/>
  </r>
  <r>
    <s v="Walmart"/>
    <d v="2021-06-17T00:00:00"/>
    <x v="4"/>
    <x v="8"/>
    <s v="Orlando"/>
    <x v="1"/>
    <x v="2"/>
    <n v="110.00000000000001"/>
    <n v="750"/>
    <n v="82500.000000000015"/>
    <x v="0"/>
    <x v="11"/>
    <x v="1"/>
    <x v="11"/>
    <x v="1"/>
  </r>
  <r>
    <s v="Walmart"/>
    <d v="2021-07-16T00:00:00"/>
    <x v="4"/>
    <x v="8"/>
    <s v="Orlando"/>
    <x v="0"/>
    <x v="0"/>
    <n v="90"/>
    <n v="900"/>
    <n v="81000"/>
    <x v="0"/>
    <x v="5"/>
    <x v="2"/>
    <x v="5"/>
    <x v="1"/>
  </r>
  <r>
    <s v="Walmart"/>
    <d v="2021-07-16T00:00:00"/>
    <x v="4"/>
    <x v="8"/>
    <s v="Orlando"/>
    <x v="0"/>
    <x v="1"/>
    <n v="95"/>
    <n v="750"/>
    <n v="71250"/>
    <x v="0"/>
    <x v="5"/>
    <x v="2"/>
    <x v="5"/>
    <x v="1"/>
  </r>
  <r>
    <s v="Walmart"/>
    <d v="2021-07-16T00:00:00"/>
    <x v="4"/>
    <x v="8"/>
    <s v="Orlando"/>
    <x v="1"/>
    <x v="0"/>
    <n v="95"/>
    <n v="700"/>
    <n v="66500"/>
    <x v="0"/>
    <x v="5"/>
    <x v="2"/>
    <x v="5"/>
    <x v="1"/>
  </r>
  <r>
    <s v="Walmart"/>
    <d v="2021-07-16T00:00:00"/>
    <x v="4"/>
    <x v="8"/>
    <s v="Orlando"/>
    <x v="1"/>
    <x v="1"/>
    <n v="90"/>
    <n v="600"/>
    <n v="54000"/>
    <x v="0"/>
    <x v="5"/>
    <x v="2"/>
    <x v="5"/>
    <x v="1"/>
  </r>
  <r>
    <s v="Walmart"/>
    <d v="2021-07-16T00:00:00"/>
    <x v="4"/>
    <x v="8"/>
    <s v="Orlando"/>
    <x v="0"/>
    <x v="2"/>
    <n v="95"/>
    <n v="650"/>
    <n v="61750"/>
    <x v="0"/>
    <x v="5"/>
    <x v="2"/>
    <x v="5"/>
    <x v="1"/>
  </r>
  <r>
    <s v="Walmart"/>
    <d v="2021-07-16T00:00:00"/>
    <x v="4"/>
    <x v="8"/>
    <s v="Orlando"/>
    <x v="1"/>
    <x v="2"/>
    <n v="110.00000000000001"/>
    <n v="650"/>
    <n v="71500.000000000015"/>
    <x v="0"/>
    <x v="5"/>
    <x v="2"/>
    <x v="5"/>
    <x v="1"/>
  </r>
  <r>
    <s v="Walmart"/>
    <d v="2021-08-17T00:00:00"/>
    <x v="4"/>
    <x v="8"/>
    <s v="Orlando"/>
    <x v="0"/>
    <x v="0"/>
    <n v="95"/>
    <n v="850"/>
    <n v="80750"/>
    <x v="0"/>
    <x v="6"/>
    <x v="6"/>
    <x v="6"/>
    <x v="1"/>
  </r>
  <r>
    <s v="Walmart"/>
    <d v="2021-08-17T00:00:00"/>
    <x v="4"/>
    <x v="8"/>
    <s v="Orlando"/>
    <x v="0"/>
    <x v="1"/>
    <n v="85.000000000000014"/>
    <n v="825"/>
    <n v="70125.000000000015"/>
    <x v="0"/>
    <x v="6"/>
    <x v="6"/>
    <x v="6"/>
    <x v="1"/>
  </r>
  <r>
    <s v="Walmart"/>
    <d v="2021-08-17T00:00:00"/>
    <x v="4"/>
    <x v="8"/>
    <s v="Orlando"/>
    <x v="1"/>
    <x v="0"/>
    <n v="80"/>
    <n v="700"/>
    <n v="56000"/>
    <x v="0"/>
    <x v="6"/>
    <x v="6"/>
    <x v="6"/>
    <x v="1"/>
  </r>
  <r>
    <s v="Walmart"/>
    <d v="2021-08-17T00:00:00"/>
    <x v="4"/>
    <x v="8"/>
    <s v="Orlando"/>
    <x v="1"/>
    <x v="1"/>
    <n v="80"/>
    <n v="475"/>
    <n v="38000"/>
    <x v="0"/>
    <x v="6"/>
    <x v="6"/>
    <x v="6"/>
    <x v="1"/>
  </r>
  <r>
    <s v="Walmart"/>
    <d v="2021-08-17T00:00:00"/>
    <x v="4"/>
    <x v="8"/>
    <s v="Orlando"/>
    <x v="0"/>
    <x v="2"/>
    <n v="80"/>
    <n v="475"/>
    <n v="38000"/>
    <x v="0"/>
    <x v="6"/>
    <x v="6"/>
    <x v="6"/>
    <x v="1"/>
  </r>
  <r>
    <s v="Walmart"/>
    <d v="2021-08-17T00:00:00"/>
    <x v="4"/>
    <x v="8"/>
    <s v="Orlando"/>
    <x v="1"/>
    <x v="2"/>
    <n v="85"/>
    <n v="300"/>
    <n v="25500"/>
    <x v="0"/>
    <x v="6"/>
    <x v="6"/>
    <x v="6"/>
    <x v="1"/>
  </r>
  <r>
    <s v="Walmart"/>
    <d v="2021-09-18T00:00:00"/>
    <x v="4"/>
    <x v="8"/>
    <s v="Orlando"/>
    <x v="0"/>
    <x v="0"/>
    <n v="60.000000000000007"/>
    <n v="500"/>
    <n v="30000.000000000004"/>
    <x v="0"/>
    <x v="7"/>
    <x v="3"/>
    <x v="7"/>
    <x v="1"/>
  </r>
  <r>
    <s v="Walmart"/>
    <d v="2021-09-18T00:00:00"/>
    <x v="4"/>
    <x v="8"/>
    <s v="Orlando"/>
    <x v="0"/>
    <x v="1"/>
    <n v="65.000000000000014"/>
    <n v="500"/>
    <n v="32500.000000000007"/>
    <x v="0"/>
    <x v="7"/>
    <x v="3"/>
    <x v="7"/>
    <x v="1"/>
  </r>
  <r>
    <s v="Walmart"/>
    <d v="2021-09-18T00:00:00"/>
    <x v="4"/>
    <x v="8"/>
    <s v="Orlando"/>
    <x v="1"/>
    <x v="0"/>
    <n v="60.000000000000007"/>
    <n v="300"/>
    <n v="18000.000000000004"/>
    <x v="0"/>
    <x v="7"/>
    <x v="3"/>
    <x v="7"/>
    <x v="1"/>
  </r>
  <r>
    <s v="Walmart"/>
    <d v="2021-09-18T00:00:00"/>
    <x v="4"/>
    <x v="8"/>
    <s v="Orlando"/>
    <x v="1"/>
    <x v="1"/>
    <n v="60.000000000000007"/>
    <n v="250"/>
    <n v="15000.000000000002"/>
    <x v="0"/>
    <x v="7"/>
    <x v="3"/>
    <x v="7"/>
    <x v="1"/>
  </r>
  <r>
    <s v="Walmart"/>
    <d v="2021-09-18T00:00:00"/>
    <x v="4"/>
    <x v="8"/>
    <s v="Orlando"/>
    <x v="0"/>
    <x v="2"/>
    <n v="70"/>
    <n v="275"/>
    <n v="19250"/>
    <x v="0"/>
    <x v="7"/>
    <x v="3"/>
    <x v="7"/>
    <x v="1"/>
  </r>
  <r>
    <s v="Walmart"/>
    <d v="2021-09-18T00:00:00"/>
    <x v="4"/>
    <x v="8"/>
    <s v="Orlando"/>
    <x v="1"/>
    <x v="2"/>
    <n v="54.999999999999993"/>
    <n v="300"/>
    <n v="16499.999999999996"/>
    <x v="0"/>
    <x v="7"/>
    <x v="3"/>
    <x v="7"/>
    <x v="1"/>
  </r>
  <r>
    <s v="Walmart"/>
    <d v="2021-10-17T00:00:00"/>
    <x v="4"/>
    <x v="8"/>
    <s v="Orlando"/>
    <x v="0"/>
    <x v="0"/>
    <n v="50"/>
    <n v="400"/>
    <n v="20000"/>
    <x v="0"/>
    <x v="8"/>
    <x v="4"/>
    <x v="8"/>
    <x v="1"/>
  </r>
  <r>
    <s v="Walmart"/>
    <d v="2021-10-17T00:00:00"/>
    <x v="4"/>
    <x v="8"/>
    <s v="Orlando"/>
    <x v="0"/>
    <x v="1"/>
    <n v="65.000000000000014"/>
    <n v="575"/>
    <n v="37375.000000000007"/>
    <x v="0"/>
    <x v="8"/>
    <x v="4"/>
    <x v="8"/>
    <x v="1"/>
  </r>
  <r>
    <s v="Walmart"/>
    <d v="2021-10-17T00:00:00"/>
    <x v="4"/>
    <x v="8"/>
    <s v="Orlando"/>
    <x v="1"/>
    <x v="0"/>
    <n v="60.000000000000007"/>
    <n v="400"/>
    <n v="24000.000000000004"/>
    <x v="0"/>
    <x v="8"/>
    <x v="4"/>
    <x v="8"/>
    <x v="1"/>
  </r>
  <r>
    <s v="Walmart"/>
    <d v="2021-10-17T00:00:00"/>
    <x v="4"/>
    <x v="8"/>
    <s v="Orlando"/>
    <x v="1"/>
    <x v="1"/>
    <n v="55.000000000000007"/>
    <n v="375"/>
    <n v="20625.000000000004"/>
    <x v="0"/>
    <x v="8"/>
    <x v="4"/>
    <x v="8"/>
    <x v="1"/>
  </r>
  <r>
    <s v="Walmart"/>
    <d v="2021-10-17T00:00:00"/>
    <x v="4"/>
    <x v="8"/>
    <s v="Orlando"/>
    <x v="0"/>
    <x v="2"/>
    <n v="65"/>
    <n v="350"/>
    <n v="22750"/>
    <x v="0"/>
    <x v="8"/>
    <x v="4"/>
    <x v="8"/>
    <x v="1"/>
  </r>
  <r>
    <s v="Walmart"/>
    <d v="2021-10-17T00:00:00"/>
    <x v="4"/>
    <x v="8"/>
    <s v="Orlando"/>
    <x v="1"/>
    <x v="2"/>
    <n v="70"/>
    <n v="400"/>
    <n v="28000"/>
    <x v="0"/>
    <x v="8"/>
    <x v="4"/>
    <x v="8"/>
    <x v="1"/>
  </r>
  <r>
    <s v="Walmart"/>
    <d v="2021-11-17T00:00:00"/>
    <x v="4"/>
    <x v="8"/>
    <s v="Orlando"/>
    <x v="0"/>
    <x v="0"/>
    <n v="55.000000000000007"/>
    <n v="625"/>
    <n v="34375.000000000007"/>
    <x v="0"/>
    <x v="9"/>
    <x v="0"/>
    <x v="9"/>
    <x v="1"/>
  </r>
  <r>
    <s v="Walmart"/>
    <d v="2021-11-17T00:00:00"/>
    <x v="4"/>
    <x v="8"/>
    <s v="Orlando"/>
    <x v="0"/>
    <x v="1"/>
    <n v="60.000000000000007"/>
    <n v="700"/>
    <n v="42000.000000000007"/>
    <x v="0"/>
    <x v="9"/>
    <x v="0"/>
    <x v="9"/>
    <x v="1"/>
  </r>
  <r>
    <s v="Walmart"/>
    <d v="2021-11-17T00:00:00"/>
    <x v="4"/>
    <x v="8"/>
    <s v="Orlando"/>
    <x v="1"/>
    <x v="0"/>
    <n v="55.000000000000007"/>
    <n v="525"/>
    <n v="28875.000000000004"/>
    <x v="0"/>
    <x v="9"/>
    <x v="0"/>
    <x v="9"/>
    <x v="1"/>
  </r>
  <r>
    <s v="Walmart"/>
    <d v="2021-11-17T00:00:00"/>
    <x v="4"/>
    <x v="8"/>
    <s v="Orlando"/>
    <x v="1"/>
    <x v="1"/>
    <n v="65.000000000000014"/>
    <n v="500"/>
    <n v="32500.000000000007"/>
    <x v="0"/>
    <x v="9"/>
    <x v="0"/>
    <x v="9"/>
    <x v="1"/>
  </r>
  <r>
    <s v="Walmart"/>
    <d v="2021-11-17T00:00:00"/>
    <x v="4"/>
    <x v="8"/>
    <s v="Orlando"/>
    <x v="0"/>
    <x v="2"/>
    <n v="85.000000000000014"/>
    <n v="475"/>
    <n v="40375.000000000007"/>
    <x v="0"/>
    <x v="9"/>
    <x v="0"/>
    <x v="9"/>
    <x v="1"/>
  </r>
  <r>
    <s v="Walmart"/>
    <d v="2021-11-17T00:00:00"/>
    <x v="4"/>
    <x v="8"/>
    <s v="Orlando"/>
    <x v="1"/>
    <x v="2"/>
    <n v="90.000000000000014"/>
    <n v="600"/>
    <n v="54000.000000000007"/>
    <x v="0"/>
    <x v="9"/>
    <x v="0"/>
    <x v="9"/>
    <x v="1"/>
  </r>
  <r>
    <s v="Walmart"/>
    <d v="2021-12-16T00:00:00"/>
    <x v="4"/>
    <x v="8"/>
    <s v="Orlando"/>
    <x v="0"/>
    <x v="0"/>
    <n v="75.000000000000014"/>
    <n v="800"/>
    <n v="60000.000000000015"/>
    <x v="0"/>
    <x v="10"/>
    <x v="1"/>
    <x v="10"/>
    <x v="1"/>
  </r>
  <r>
    <s v="Walmart"/>
    <d v="2021-12-16T00:00:00"/>
    <x v="4"/>
    <x v="8"/>
    <s v="Orlando"/>
    <x v="0"/>
    <x v="1"/>
    <n v="85.000000000000014"/>
    <n v="800"/>
    <n v="68000.000000000015"/>
    <x v="0"/>
    <x v="10"/>
    <x v="1"/>
    <x v="10"/>
    <x v="1"/>
  </r>
  <r>
    <s v="West Gear"/>
    <d v="2021-12-16T00:00:00"/>
    <x v="4"/>
    <x v="8"/>
    <s v="Orlando"/>
    <x v="1"/>
    <x v="0"/>
    <n v="80.000000000000014"/>
    <n v="600"/>
    <n v="48000.000000000007"/>
    <x v="0"/>
    <x v="10"/>
    <x v="1"/>
    <x v="10"/>
    <x v="1"/>
  </r>
  <r>
    <s v="West Gear"/>
    <d v="2021-12-16T00:00:00"/>
    <x v="4"/>
    <x v="8"/>
    <s v="Orlando"/>
    <x v="1"/>
    <x v="1"/>
    <n v="80.000000000000014"/>
    <n v="600"/>
    <n v="48000.000000000007"/>
    <x v="0"/>
    <x v="10"/>
    <x v="1"/>
    <x v="10"/>
    <x v="1"/>
  </r>
  <r>
    <s v="West Gear"/>
    <d v="2021-12-16T00:00:00"/>
    <x v="4"/>
    <x v="8"/>
    <s v="Orlando"/>
    <x v="0"/>
    <x v="2"/>
    <n v="90.000000000000014"/>
    <n v="525"/>
    <n v="47250.000000000007"/>
    <x v="0"/>
    <x v="10"/>
    <x v="1"/>
    <x v="10"/>
    <x v="1"/>
  </r>
  <r>
    <s v="West Gear"/>
    <d v="2021-12-16T00:00:00"/>
    <x v="4"/>
    <x v="8"/>
    <s v="Orlando"/>
    <x v="1"/>
    <x v="2"/>
    <n v="95.000000000000014"/>
    <n v="625"/>
    <n v="59375.000000000007"/>
    <x v="0"/>
    <x v="10"/>
    <x v="1"/>
    <x v="10"/>
    <x v="1"/>
  </r>
  <r>
    <s v="West Gear"/>
    <d v="2021-01-12T00:00:00"/>
    <x v="4"/>
    <x v="8"/>
    <s v="Orlando"/>
    <x v="0"/>
    <x v="0"/>
    <n v="45"/>
    <n v="850"/>
    <n v="38250"/>
    <x v="0"/>
    <x v="0"/>
    <x v="6"/>
    <x v="0"/>
    <x v="1"/>
  </r>
  <r>
    <s v="West Gear"/>
    <d v="2021-01-12T00:00:00"/>
    <x v="4"/>
    <x v="8"/>
    <s v="Orlando"/>
    <x v="0"/>
    <x v="1"/>
    <n v="45"/>
    <n v="650"/>
    <n v="29250"/>
    <x v="0"/>
    <x v="0"/>
    <x v="6"/>
    <x v="0"/>
    <x v="1"/>
  </r>
  <r>
    <s v="West Gear"/>
    <d v="2021-01-12T00:00:00"/>
    <x v="4"/>
    <x v="8"/>
    <s v="Orlando"/>
    <x v="1"/>
    <x v="0"/>
    <n v="35"/>
    <n v="650"/>
    <n v="22750"/>
    <x v="0"/>
    <x v="0"/>
    <x v="6"/>
    <x v="0"/>
    <x v="1"/>
  </r>
  <r>
    <s v="West Gear"/>
    <d v="2021-01-12T00:00:00"/>
    <x v="4"/>
    <x v="8"/>
    <s v="Orlando"/>
    <x v="1"/>
    <x v="1"/>
    <n v="40"/>
    <n v="500"/>
    <n v="20000"/>
    <x v="0"/>
    <x v="0"/>
    <x v="6"/>
    <x v="0"/>
    <x v="1"/>
  </r>
  <r>
    <s v="West Gear"/>
    <d v="2021-01-12T00:00:00"/>
    <x v="4"/>
    <x v="8"/>
    <s v="Orlando"/>
    <x v="0"/>
    <x v="2"/>
    <n v="55.000000000000007"/>
    <n v="550"/>
    <n v="30250.000000000004"/>
    <x v="0"/>
    <x v="0"/>
    <x v="6"/>
    <x v="0"/>
    <x v="1"/>
  </r>
  <r>
    <s v="West Gear"/>
    <d v="2021-01-12T00:00:00"/>
    <x v="4"/>
    <x v="8"/>
    <s v="Orlando"/>
    <x v="1"/>
    <x v="2"/>
    <n v="45"/>
    <n v="650"/>
    <n v="29250"/>
    <x v="0"/>
    <x v="0"/>
    <x v="6"/>
    <x v="0"/>
    <x v="1"/>
  </r>
  <r>
    <s v="West Gear"/>
    <d v="2021-02-10T00:00:00"/>
    <x v="4"/>
    <x v="8"/>
    <s v="Orlando"/>
    <x v="0"/>
    <x v="0"/>
    <n v="45"/>
    <n v="900"/>
    <n v="40500"/>
    <x v="0"/>
    <x v="1"/>
    <x v="0"/>
    <x v="1"/>
    <x v="1"/>
  </r>
  <r>
    <s v="West Gear"/>
    <d v="2021-02-10T00:00:00"/>
    <x v="4"/>
    <x v="8"/>
    <s v="Orlando"/>
    <x v="0"/>
    <x v="1"/>
    <n v="45"/>
    <n v="550"/>
    <n v="24750"/>
    <x v="0"/>
    <x v="1"/>
    <x v="0"/>
    <x v="1"/>
    <x v="1"/>
  </r>
  <r>
    <s v="West Gear"/>
    <d v="2021-02-10T00:00:00"/>
    <x v="4"/>
    <x v="8"/>
    <s v="Orlando"/>
    <x v="1"/>
    <x v="0"/>
    <n v="35"/>
    <n v="600"/>
    <n v="21000"/>
    <x v="0"/>
    <x v="1"/>
    <x v="0"/>
    <x v="1"/>
    <x v="1"/>
  </r>
  <r>
    <s v="West Gear"/>
    <d v="2021-02-10T00:00:00"/>
    <x v="0"/>
    <x v="0"/>
    <s v="Albany"/>
    <x v="1"/>
    <x v="1"/>
    <n v="40"/>
    <n v="475"/>
    <n v="19000"/>
    <x v="0"/>
    <x v="1"/>
    <x v="0"/>
    <x v="1"/>
    <x v="1"/>
  </r>
  <r>
    <s v="West Gear"/>
    <d v="2021-02-10T00:00:00"/>
    <x v="0"/>
    <x v="0"/>
    <s v="Albany"/>
    <x v="0"/>
    <x v="2"/>
    <n v="55.000000000000007"/>
    <n v="550"/>
    <n v="30250.000000000004"/>
    <x v="0"/>
    <x v="1"/>
    <x v="0"/>
    <x v="1"/>
    <x v="1"/>
  </r>
  <r>
    <s v="West Gear"/>
    <d v="2021-02-10T00:00:00"/>
    <x v="0"/>
    <x v="0"/>
    <s v="Albany"/>
    <x v="1"/>
    <x v="2"/>
    <n v="45"/>
    <n v="650"/>
    <n v="29250"/>
    <x v="0"/>
    <x v="1"/>
    <x v="0"/>
    <x v="1"/>
    <x v="1"/>
  </r>
  <r>
    <s v="West Gear"/>
    <d v="2021-03-08T00:00:00"/>
    <x v="0"/>
    <x v="0"/>
    <s v="Albany"/>
    <x v="0"/>
    <x v="0"/>
    <n v="45"/>
    <n v="870"/>
    <n v="39150"/>
    <x v="0"/>
    <x v="2"/>
    <x v="5"/>
    <x v="2"/>
    <x v="1"/>
  </r>
  <r>
    <s v="West Gear"/>
    <d v="2021-03-08T00:00:00"/>
    <x v="0"/>
    <x v="0"/>
    <s v="Albany"/>
    <x v="0"/>
    <x v="1"/>
    <n v="45"/>
    <n v="550"/>
    <n v="24750"/>
    <x v="0"/>
    <x v="2"/>
    <x v="5"/>
    <x v="2"/>
    <x v="1"/>
  </r>
  <r>
    <s v="West Gear"/>
    <d v="2021-03-08T00:00:00"/>
    <x v="0"/>
    <x v="0"/>
    <s v="Albany"/>
    <x v="1"/>
    <x v="0"/>
    <n v="35"/>
    <n v="575"/>
    <n v="20125"/>
    <x v="0"/>
    <x v="2"/>
    <x v="5"/>
    <x v="2"/>
    <x v="1"/>
  </r>
  <r>
    <s v="West Gear"/>
    <d v="2021-03-08T00:00:00"/>
    <x v="0"/>
    <x v="0"/>
    <s v="Albany"/>
    <x v="1"/>
    <x v="1"/>
    <n v="40"/>
    <n v="425"/>
    <n v="17000"/>
    <x v="0"/>
    <x v="2"/>
    <x v="5"/>
    <x v="2"/>
    <x v="1"/>
  </r>
  <r>
    <s v="West Gear"/>
    <d v="2021-03-08T00:00:00"/>
    <x v="0"/>
    <x v="0"/>
    <s v="Albany"/>
    <x v="0"/>
    <x v="2"/>
    <n v="55.000000000000007"/>
    <n v="475"/>
    <n v="26125.000000000004"/>
    <x v="0"/>
    <x v="2"/>
    <x v="5"/>
    <x v="2"/>
    <x v="1"/>
  </r>
  <r>
    <s v="West Gear"/>
    <d v="2021-03-08T00:00:00"/>
    <x v="0"/>
    <x v="0"/>
    <s v="Albany"/>
    <x v="1"/>
    <x v="2"/>
    <n v="45"/>
    <n v="575"/>
    <n v="25875"/>
    <x v="0"/>
    <x v="2"/>
    <x v="5"/>
    <x v="2"/>
    <x v="1"/>
  </r>
  <r>
    <s v="West Gear"/>
    <d v="2021-04-09T00:00:00"/>
    <x v="0"/>
    <x v="0"/>
    <s v="Albany"/>
    <x v="0"/>
    <x v="0"/>
    <n v="45"/>
    <n v="825"/>
    <n v="37125"/>
    <x v="0"/>
    <x v="3"/>
    <x v="2"/>
    <x v="3"/>
    <x v="1"/>
  </r>
  <r>
    <s v="West Gear"/>
    <d v="2021-04-09T00:00:00"/>
    <x v="0"/>
    <x v="0"/>
    <s v="Albany"/>
    <x v="0"/>
    <x v="1"/>
    <n v="45"/>
    <n v="525"/>
    <n v="23625"/>
    <x v="0"/>
    <x v="3"/>
    <x v="2"/>
    <x v="3"/>
    <x v="1"/>
  </r>
  <r>
    <s v="West Gear"/>
    <d v="2021-04-09T00:00:00"/>
    <x v="0"/>
    <x v="0"/>
    <s v="Albany"/>
    <x v="1"/>
    <x v="0"/>
    <n v="35"/>
    <n v="525"/>
    <n v="18375"/>
    <x v="0"/>
    <x v="3"/>
    <x v="2"/>
    <x v="3"/>
    <x v="1"/>
  </r>
  <r>
    <s v="West Gear"/>
    <d v="2021-04-09T00:00:00"/>
    <x v="0"/>
    <x v="0"/>
    <s v="Albany"/>
    <x v="1"/>
    <x v="1"/>
    <n v="40"/>
    <n v="450"/>
    <n v="18000"/>
    <x v="0"/>
    <x v="3"/>
    <x v="2"/>
    <x v="3"/>
    <x v="1"/>
  </r>
  <r>
    <s v="West Gear"/>
    <d v="2021-04-09T00:00:00"/>
    <x v="0"/>
    <x v="0"/>
    <s v="Albany"/>
    <x v="0"/>
    <x v="2"/>
    <n v="55.000000000000007"/>
    <n v="475"/>
    <n v="26125.000000000004"/>
    <x v="0"/>
    <x v="3"/>
    <x v="2"/>
    <x v="3"/>
    <x v="1"/>
  </r>
  <r>
    <s v="West Gear"/>
    <d v="2021-04-09T00:00:00"/>
    <x v="0"/>
    <x v="0"/>
    <s v="Albany"/>
    <x v="1"/>
    <x v="2"/>
    <n v="45"/>
    <n v="600"/>
    <n v="27000"/>
    <x v="0"/>
    <x v="3"/>
    <x v="2"/>
    <x v="3"/>
    <x v="1"/>
  </r>
  <r>
    <s v="West Gear"/>
    <d v="2021-05-08T00:00:00"/>
    <x v="0"/>
    <x v="0"/>
    <s v="Albany"/>
    <x v="0"/>
    <x v="0"/>
    <n v="55.000000000000007"/>
    <n v="870"/>
    <n v="47850.000000000007"/>
    <x v="0"/>
    <x v="4"/>
    <x v="3"/>
    <x v="4"/>
    <x v="1"/>
  </r>
  <r>
    <s v="West Gear"/>
    <d v="2021-05-08T00:00:00"/>
    <x v="0"/>
    <x v="0"/>
    <s v="Albany"/>
    <x v="0"/>
    <x v="1"/>
    <n v="55.000000000000007"/>
    <n v="575"/>
    <n v="31625.000000000004"/>
    <x v="0"/>
    <x v="4"/>
    <x v="3"/>
    <x v="4"/>
    <x v="1"/>
  </r>
  <r>
    <s v="West Gear"/>
    <d v="2021-05-08T00:00:00"/>
    <x v="0"/>
    <x v="0"/>
    <s v="Albany"/>
    <x v="1"/>
    <x v="0"/>
    <n v="50"/>
    <n v="550"/>
    <n v="27500"/>
    <x v="0"/>
    <x v="4"/>
    <x v="3"/>
    <x v="4"/>
    <x v="1"/>
  </r>
  <r>
    <s v="West Gear"/>
    <d v="2021-05-08T00:00:00"/>
    <x v="0"/>
    <x v="0"/>
    <s v="Albany"/>
    <x v="1"/>
    <x v="1"/>
    <n v="50"/>
    <n v="500"/>
    <n v="25000"/>
    <x v="0"/>
    <x v="4"/>
    <x v="3"/>
    <x v="4"/>
    <x v="1"/>
  </r>
  <r>
    <s v="West Gear"/>
    <d v="2021-05-08T00:00:00"/>
    <x v="0"/>
    <x v="0"/>
    <s v="Albany"/>
    <x v="0"/>
    <x v="2"/>
    <n v="60"/>
    <n v="525"/>
    <n v="31500"/>
    <x v="0"/>
    <x v="4"/>
    <x v="3"/>
    <x v="4"/>
    <x v="1"/>
  </r>
  <r>
    <s v="West Gear"/>
    <d v="2021-05-08T00:00:00"/>
    <x v="0"/>
    <x v="0"/>
    <s v="Albany"/>
    <x v="1"/>
    <x v="2"/>
    <n v="65"/>
    <n v="625"/>
    <n v="40625"/>
    <x v="0"/>
    <x v="4"/>
    <x v="3"/>
    <x v="4"/>
    <x v="1"/>
  </r>
  <r>
    <s v="West Gear"/>
    <d v="2021-06-10T00:00:00"/>
    <x v="0"/>
    <x v="0"/>
    <s v="Albany"/>
    <x v="0"/>
    <x v="0"/>
    <n v="60"/>
    <n v="875"/>
    <n v="52500"/>
    <x v="0"/>
    <x v="11"/>
    <x v="1"/>
    <x v="11"/>
    <x v="1"/>
  </r>
  <r>
    <s v="West Gear"/>
    <d v="2021-06-10T00:00:00"/>
    <x v="0"/>
    <x v="0"/>
    <s v="Albany"/>
    <x v="0"/>
    <x v="1"/>
    <n v="55.000000000000007"/>
    <n v="625"/>
    <n v="34375.000000000007"/>
    <x v="0"/>
    <x v="11"/>
    <x v="1"/>
    <x v="11"/>
    <x v="1"/>
  </r>
  <r>
    <s v="West Gear"/>
    <d v="2021-06-10T00:00:00"/>
    <x v="0"/>
    <x v="0"/>
    <s v="Albany"/>
    <x v="1"/>
    <x v="0"/>
    <n v="50"/>
    <n v="600"/>
    <n v="30000"/>
    <x v="0"/>
    <x v="11"/>
    <x v="1"/>
    <x v="11"/>
    <x v="1"/>
  </r>
  <r>
    <s v="West Gear"/>
    <d v="2021-06-10T00:00:00"/>
    <x v="0"/>
    <x v="0"/>
    <s v="Albany"/>
    <x v="1"/>
    <x v="1"/>
    <n v="50"/>
    <n v="575"/>
    <n v="28750"/>
    <x v="0"/>
    <x v="11"/>
    <x v="1"/>
    <x v="11"/>
    <x v="1"/>
  </r>
  <r>
    <s v="West Gear"/>
    <d v="2021-06-10T00:00:00"/>
    <x v="0"/>
    <x v="0"/>
    <s v="Albany"/>
    <x v="0"/>
    <x v="2"/>
    <n v="65"/>
    <n v="575"/>
    <n v="37375"/>
    <x v="0"/>
    <x v="11"/>
    <x v="1"/>
    <x v="11"/>
    <x v="1"/>
  </r>
  <r>
    <s v="West Gear"/>
    <d v="2021-06-10T00:00:00"/>
    <x v="0"/>
    <x v="0"/>
    <s v="Albany"/>
    <x v="1"/>
    <x v="2"/>
    <n v="70"/>
    <n v="725"/>
    <n v="50750"/>
    <x v="0"/>
    <x v="11"/>
    <x v="1"/>
    <x v="11"/>
    <x v="1"/>
  </r>
  <r>
    <s v="West Gear"/>
    <d v="2021-07-08T00:00:00"/>
    <x v="0"/>
    <x v="0"/>
    <s v="Albany"/>
    <x v="0"/>
    <x v="0"/>
    <n v="65"/>
    <n v="950"/>
    <n v="61750"/>
    <x v="0"/>
    <x v="5"/>
    <x v="1"/>
    <x v="5"/>
    <x v="1"/>
  </r>
  <r>
    <s v="West Gear"/>
    <d v="2021-07-08T00:00:00"/>
    <x v="0"/>
    <x v="0"/>
    <s v="Albany"/>
    <x v="0"/>
    <x v="1"/>
    <n v="60.000000000000007"/>
    <n v="700"/>
    <n v="42000.000000000007"/>
    <x v="0"/>
    <x v="5"/>
    <x v="1"/>
    <x v="5"/>
    <x v="1"/>
  </r>
  <r>
    <s v="West Gear"/>
    <d v="2021-07-08T00:00:00"/>
    <x v="0"/>
    <x v="0"/>
    <s v="Albany"/>
    <x v="1"/>
    <x v="0"/>
    <n v="55.000000000000007"/>
    <n v="625"/>
    <n v="34375.000000000007"/>
    <x v="0"/>
    <x v="5"/>
    <x v="1"/>
    <x v="5"/>
    <x v="1"/>
  </r>
  <r>
    <s v="West Gear"/>
    <d v="2021-07-08T00:00:00"/>
    <x v="0"/>
    <x v="0"/>
    <s v="Albany"/>
    <x v="1"/>
    <x v="1"/>
    <n v="55.000000000000007"/>
    <n v="575"/>
    <n v="31625.000000000004"/>
    <x v="0"/>
    <x v="5"/>
    <x v="1"/>
    <x v="5"/>
    <x v="1"/>
  </r>
  <r>
    <s v="West Gear"/>
    <d v="2021-07-08T00:00:00"/>
    <x v="0"/>
    <x v="0"/>
    <s v="Albany"/>
    <x v="0"/>
    <x v="2"/>
    <n v="65"/>
    <n v="600"/>
    <n v="39000"/>
    <x v="0"/>
    <x v="5"/>
    <x v="1"/>
    <x v="5"/>
    <x v="1"/>
  </r>
  <r>
    <s v="West Gear"/>
    <d v="2021-07-08T00:00:00"/>
    <x v="0"/>
    <x v="0"/>
    <s v="Albany"/>
    <x v="1"/>
    <x v="2"/>
    <n v="70"/>
    <n v="775"/>
    <n v="54250"/>
    <x v="0"/>
    <x v="5"/>
    <x v="1"/>
    <x v="5"/>
    <x v="1"/>
  </r>
  <r>
    <s v="West Gear"/>
    <d v="2021-08-09T00:00:00"/>
    <x v="0"/>
    <x v="0"/>
    <s v="Albany"/>
    <x v="0"/>
    <x v="0"/>
    <n v="65"/>
    <n v="925"/>
    <n v="60125"/>
    <x v="0"/>
    <x v="6"/>
    <x v="5"/>
    <x v="6"/>
    <x v="1"/>
  </r>
  <r>
    <s v="West Gear"/>
    <d v="2021-08-09T00:00:00"/>
    <x v="0"/>
    <x v="0"/>
    <s v="Albany"/>
    <x v="0"/>
    <x v="1"/>
    <n v="60.000000000000007"/>
    <n v="700"/>
    <n v="42000.000000000007"/>
    <x v="0"/>
    <x v="6"/>
    <x v="5"/>
    <x v="6"/>
    <x v="1"/>
  </r>
  <r>
    <s v="West Gear"/>
    <d v="2021-08-09T00:00:00"/>
    <x v="0"/>
    <x v="0"/>
    <s v="Albany"/>
    <x v="1"/>
    <x v="0"/>
    <n v="55.000000000000007"/>
    <n v="625"/>
    <n v="34375.000000000007"/>
    <x v="0"/>
    <x v="6"/>
    <x v="5"/>
    <x v="6"/>
    <x v="1"/>
  </r>
  <r>
    <s v="West Gear"/>
    <d v="2021-08-09T00:00:00"/>
    <x v="0"/>
    <x v="0"/>
    <s v="Albany"/>
    <x v="1"/>
    <x v="1"/>
    <n v="45"/>
    <n v="575"/>
    <n v="25875"/>
    <x v="0"/>
    <x v="6"/>
    <x v="5"/>
    <x v="6"/>
    <x v="1"/>
  </r>
  <r>
    <s v="West Gear"/>
    <d v="2021-08-09T00:00:00"/>
    <x v="0"/>
    <x v="0"/>
    <s v="Albany"/>
    <x v="0"/>
    <x v="2"/>
    <n v="55.000000000000007"/>
    <n v="550"/>
    <n v="30250.000000000004"/>
    <x v="0"/>
    <x v="6"/>
    <x v="5"/>
    <x v="6"/>
    <x v="1"/>
  </r>
  <r>
    <s v="West Gear"/>
    <d v="2021-08-09T00:00:00"/>
    <x v="0"/>
    <x v="0"/>
    <s v="Albany"/>
    <x v="1"/>
    <x v="2"/>
    <n v="60.000000000000007"/>
    <n v="725"/>
    <n v="43500.000000000007"/>
    <x v="0"/>
    <x v="6"/>
    <x v="5"/>
    <x v="6"/>
    <x v="1"/>
  </r>
  <r>
    <s v="West Gear"/>
    <d v="2021-09-08T00:00:00"/>
    <x v="0"/>
    <x v="0"/>
    <s v="Albany"/>
    <x v="0"/>
    <x v="0"/>
    <n v="55.000000000000007"/>
    <n v="850"/>
    <n v="46750.000000000007"/>
    <x v="0"/>
    <x v="7"/>
    <x v="0"/>
    <x v="7"/>
    <x v="1"/>
  </r>
  <r>
    <s v="West Gear"/>
    <d v="2021-09-08T00:00:00"/>
    <x v="0"/>
    <x v="0"/>
    <s v="Albany"/>
    <x v="0"/>
    <x v="1"/>
    <n v="50.000000000000014"/>
    <n v="650"/>
    <n v="32500.000000000011"/>
    <x v="0"/>
    <x v="7"/>
    <x v="0"/>
    <x v="7"/>
    <x v="1"/>
  </r>
  <r>
    <s v="West Gear"/>
    <d v="2021-09-08T00:00:00"/>
    <x v="0"/>
    <x v="0"/>
    <s v="Albany"/>
    <x v="1"/>
    <x v="0"/>
    <n v="45"/>
    <n v="550"/>
    <n v="24750"/>
    <x v="0"/>
    <x v="7"/>
    <x v="0"/>
    <x v="7"/>
    <x v="1"/>
  </r>
  <r>
    <s v="West Gear"/>
    <d v="2021-09-08T00:00:00"/>
    <x v="0"/>
    <x v="0"/>
    <s v="Albany"/>
    <x v="1"/>
    <x v="1"/>
    <n v="45"/>
    <n v="525"/>
    <n v="23625"/>
    <x v="0"/>
    <x v="7"/>
    <x v="0"/>
    <x v="7"/>
    <x v="1"/>
  </r>
  <r>
    <s v="West Gear"/>
    <d v="2021-09-08T00:00:00"/>
    <x v="0"/>
    <x v="0"/>
    <s v="Albany"/>
    <x v="0"/>
    <x v="2"/>
    <n v="55.000000000000007"/>
    <n v="525"/>
    <n v="28875.000000000004"/>
    <x v="0"/>
    <x v="7"/>
    <x v="0"/>
    <x v="7"/>
    <x v="1"/>
  </r>
  <r>
    <s v="West Gear"/>
    <d v="2021-09-08T00:00:00"/>
    <x v="0"/>
    <x v="0"/>
    <s v="Albany"/>
    <x v="1"/>
    <x v="2"/>
    <n v="60.000000000000007"/>
    <n v="625"/>
    <n v="37500.000000000007"/>
    <x v="0"/>
    <x v="7"/>
    <x v="0"/>
    <x v="7"/>
    <x v="1"/>
  </r>
  <r>
    <s v="West Gear"/>
    <d v="2021-10-10T00:00:00"/>
    <x v="0"/>
    <x v="0"/>
    <s v="Albany"/>
    <x v="0"/>
    <x v="0"/>
    <n v="60.000000000000007"/>
    <n v="800"/>
    <n v="48000.000000000007"/>
    <x v="0"/>
    <x v="8"/>
    <x v="4"/>
    <x v="8"/>
    <x v="1"/>
  </r>
  <r>
    <s v="West Gear"/>
    <d v="2021-10-10T00:00:00"/>
    <x v="0"/>
    <x v="0"/>
    <s v="Albany"/>
    <x v="0"/>
    <x v="1"/>
    <n v="50.000000000000014"/>
    <n v="625"/>
    <n v="31250.000000000007"/>
    <x v="0"/>
    <x v="8"/>
    <x v="4"/>
    <x v="8"/>
    <x v="1"/>
  </r>
  <r>
    <s v="West Gear"/>
    <d v="2021-10-10T00:00:00"/>
    <x v="0"/>
    <x v="0"/>
    <s v="Albany"/>
    <x v="1"/>
    <x v="0"/>
    <n v="50.000000000000014"/>
    <n v="525"/>
    <n v="26250.000000000007"/>
    <x v="0"/>
    <x v="8"/>
    <x v="4"/>
    <x v="8"/>
    <x v="1"/>
  </r>
  <r>
    <s v="West Gear"/>
    <d v="2021-10-10T00:00:00"/>
    <x v="0"/>
    <x v="0"/>
    <s v="Albany"/>
    <x v="1"/>
    <x v="1"/>
    <n v="50.000000000000014"/>
    <n v="500"/>
    <n v="25000.000000000007"/>
    <x v="0"/>
    <x v="8"/>
    <x v="4"/>
    <x v="8"/>
    <x v="1"/>
  </r>
  <r>
    <s v="West Gear"/>
    <d v="2021-10-10T00:00:00"/>
    <x v="0"/>
    <x v="0"/>
    <s v="Albany"/>
    <x v="0"/>
    <x v="2"/>
    <n v="60.000000000000007"/>
    <n v="500"/>
    <n v="30000.000000000004"/>
    <x v="0"/>
    <x v="8"/>
    <x v="4"/>
    <x v="8"/>
    <x v="1"/>
  </r>
  <r>
    <s v="West Gear"/>
    <d v="2021-10-10T00:00:00"/>
    <x v="0"/>
    <x v="0"/>
    <s v="Albany"/>
    <x v="1"/>
    <x v="2"/>
    <n v="65"/>
    <n v="625"/>
    <n v="40625"/>
    <x v="0"/>
    <x v="8"/>
    <x v="4"/>
    <x v="8"/>
    <x v="1"/>
  </r>
  <r>
    <s v="West Gear"/>
    <d v="2021-11-09T00:00:00"/>
    <x v="0"/>
    <x v="0"/>
    <s v="Albany"/>
    <x v="0"/>
    <x v="0"/>
    <n v="60.000000000000007"/>
    <n v="775"/>
    <n v="46500.000000000007"/>
    <x v="0"/>
    <x v="9"/>
    <x v="6"/>
    <x v="9"/>
    <x v="1"/>
  </r>
  <r>
    <s v="West Gear"/>
    <d v="2021-11-09T00:00:00"/>
    <x v="0"/>
    <x v="0"/>
    <s v="Albany"/>
    <x v="0"/>
    <x v="1"/>
    <n v="50.000000000000014"/>
    <n v="600"/>
    <n v="30000.000000000007"/>
    <x v="0"/>
    <x v="9"/>
    <x v="6"/>
    <x v="9"/>
    <x v="1"/>
  </r>
  <r>
    <s v="West Gear"/>
    <d v="2021-11-09T00:00:00"/>
    <x v="0"/>
    <x v="0"/>
    <s v="Albany"/>
    <x v="1"/>
    <x v="0"/>
    <n v="50.000000000000014"/>
    <n v="545"/>
    <n v="27250.000000000007"/>
    <x v="0"/>
    <x v="9"/>
    <x v="6"/>
    <x v="9"/>
    <x v="1"/>
  </r>
  <r>
    <s v="West Gear"/>
    <d v="2021-11-09T00:00:00"/>
    <x v="0"/>
    <x v="0"/>
    <s v="Albany"/>
    <x v="1"/>
    <x v="1"/>
    <n v="50.000000000000014"/>
    <n v="575"/>
    <n v="28750.000000000007"/>
    <x v="0"/>
    <x v="9"/>
    <x v="6"/>
    <x v="9"/>
    <x v="1"/>
  </r>
  <r>
    <s v="West Gear"/>
    <d v="2021-11-09T00:00:00"/>
    <x v="0"/>
    <x v="0"/>
    <s v="Albany"/>
    <x v="0"/>
    <x v="2"/>
    <n v="65"/>
    <n v="550"/>
    <n v="35750"/>
    <x v="0"/>
    <x v="9"/>
    <x v="6"/>
    <x v="9"/>
    <x v="1"/>
  </r>
  <r>
    <s v="West Gear"/>
    <d v="2021-11-09T00:00:00"/>
    <x v="0"/>
    <x v="0"/>
    <s v="Albany"/>
    <x v="1"/>
    <x v="2"/>
    <n v="70"/>
    <n v="650"/>
    <n v="45500"/>
    <x v="0"/>
    <x v="9"/>
    <x v="6"/>
    <x v="9"/>
    <x v="1"/>
  </r>
  <r>
    <s v="West Gear"/>
    <d v="2021-12-08T00:00:00"/>
    <x v="0"/>
    <x v="0"/>
    <s v="Albany"/>
    <x v="0"/>
    <x v="0"/>
    <n v="65"/>
    <n v="875"/>
    <n v="56875"/>
    <x v="0"/>
    <x v="10"/>
    <x v="0"/>
    <x v="10"/>
    <x v="1"/>
  </r>
  <r>
    <s v="West Gear"/>
    <d v="2021-12-08T00:00:00"/>
    <x v="0"/>
    <x v="0"/>
    <s v="Albany"/>
    <x v="0"/>
    <x v="1"/>
    <n v="55.000000000000007"/>
    <n v="675"/>
    <n v="37125.000000000007"/>
    <x v="0"/>
    <x v="10"/>
    <x v="0"/>
    <x v="10"/>
    <x v="1"/>
  </r>
  <r>
    <s v="Kohl's"/>
    <d v="2021-12-08T00:00:00"/>
    <x v="0"/>
    <x v="0"/>
    <s v="Albany"/>
    <x v="1"/>
    <x v="0"/>
    <n v="55.000000000000007"/>
    <n v="625"/>
    <n v="34375.000000000007"/>
    <x v="0"/>
    <x v="10"/>
    <x v="0"/>
    <x v="10"/>
    <x v="1"/>
  </r>
  <r>
    <s v="Kohl's"/>
    <d v="2021-12-08T00:00:00"/>
    <x v="0"/>
    <x v="0"/>
    <s v="Albany"/>
    <x v="1"/>
    <x v="1"/>
    <n v="55.000000000000007"/>
    <n v="575"/>
    <n v="31625.000000000004"/>
    <x v="0"/>
    <x v="10"/>
    <x v="0"/>
    <x v="10"/>
    <x v="1"/>
  </r>
  <r>
    <s v="Kohl's"/>
    <d v="2021-12-08T00:00:00"/>
    <x v="0"/>
    <x v="0"/>
    <s v="Albany"/>
    <x v="0"/>
    <x v="2"/>
    <n v="65"/>
    <n v="575"/>
    <n v="37375"/>
    <x v="0"/>
    <x v="10"/>
    <x v="0"/>
    <x v="10"/>
    <x v="1"/>
  </r>
  <r>
    <s v="Kohl's"/>
    <d v="2021-12-08T00:00:00"/>
    <x v="0"/>
    <x v="0"/>
    <s v="Albany"/>
    <x v="1"/>
    <x v="2"/>
    <n v="70"/>
    <n v="675"/>
    <n v="47250"/>
    <x v="0"/>
    <x v="10"/>
    <x v="0"/>
    <x v="10"/>
    <x v="1"/>
  </r>
  <r>
    <s v="Kohl's"/>
    <d v="2021-01-14T00:00:00"/>
    <x v="0"/>
    <x v="0"/>
    <s v="Albany"/>
    <x v="0"/>
    <x v="0"/>
    <n v="40"/>
    <n v="800"/>
    <n v="32000"/>
    <x v="0"/>
    <x v="0"/>
    <x v="1"/>
    <x v="0"/>
    <x v="1"/>
  </r>
  <r>
    <s v="Kohl's"/>
    <d v="2021-01-14T00:00:00"/>
    <x v="0"/>
    <x v="0"/>
    <s v="Albany"/>
    <x v="0"/>
    <x v="1"/>
    <n v="40"/>
    <n v="600"/>
    <n v="24000"/>
    <x v="0"/>
    <x v="0"/>
    <x v="1"/>
    <x v="0"/>
    <x v="1"/>
  </r>
  <r>
    <s v="Kohl's"/>
    <d v="2021-01-14T00:00:00"/>
    <x v="0"/>
    <x v="0"/>
    <s v="Albany"/>
    <x v="1"/>
    <x v="0"/>
    <n v="30.000000000000004"/>
    <n v="600"/>
    <n v="18000.000000000004"/>
    <x v="0"/>
    <x v="0"/>
    <x v="1"/>
    <x v="0"/>
    <x v="1"/>
  </r>
  <r>
    <s v="Kohl's"/>
    <d v="2021-01-14T00:00:00"/>
    <x v="0"/>
    <x v="0"/>
    <s v="Albany"/>
    <x v="1"/>
    <x v="1"/>
    <n v="35"/>
    <n v="450"/>
    <n v="15750"/>
    <x v="0"/>
    <x v="0"/>
    <x v="1"/>
    <x v="0"/>
    <x v="1"/>
  </r>
  <r>
    <s v="Kohl's"/>
    <d v="2021-01-14T00:00:00"/>
    <x v="0"/>
    <x v="0"/>
    <s v="Albany"/>
    <x v="0"/>
    <x v="2"/>
    <n v="50"/>
    <n v="500"/>
    <n v="25000"/>
    <x v="0"/>
    <x v="0"/>
    <x v="1"/>
    <x v="0"/>
    <x v="1"/>
  </r>
  <r>
    <s v="Kohl's"/>
    <d v="2021-01-14T00:00:00"/>
    <x v="0"/>
    <x v="0"/>
    <s v="Albany"/>
    <x v="1"/>
    <x v="2"/>
    <n v="40"/>
    <n v="600"/>
    <n v="24000"/>
    <x v="0"/>
    <x v="0"/>
    <x v="1"/>
    <x v="0"/>
    <x v="1"/>
  </r>
  <r>
    <s v="Kohl's"/>
    <d v="2021-02-12T00:00:00"/>
    <x v="0"/>
    <x v="0"/>
    <s v="Albany"/>
    <x v="0"/>
    <x v="0"/>
    <n v="40"/>
    <n v="850"/>
    <n v="34000"/>
    <x v="0"/>
    <x v="1"/>
    <x v="2"/>
    <x v="1"/>
    <x v="1"/>
  </r>
  <r>
    <s v="Kohl's"/>
    <d v="2021-02-12T00:00:00"/>
    <x v="0"/>
    <x v="0"/>
    <s v="Albany"/>
    <x v="0"/>
    <x v="1"/>
    <n v="40"/>
    <n v="500"/>
    <n v="20000"/>
    <x v="0"/>
    <x v="1"/>
    <x v="2"/>
    <x v="1"/>
    <x v="1"/>
  </r>
  <r>
    <s v="Kohl's"/>
    <d v="2021-02-12T00:00:00"/>
    <x v="0"/>
    <x v="0"/>
    <s v="Albany"/>
    <x v="1"/>
    <x v="0"/>
    <n v="30.000000000000004"/>
    <n v="550"/>
    <n v="16500.000000000004"/>
    <x v="0"/>
    <x v="1"/>
    <x v="2"/>
    <x v="1"/>
    <x v="1"/>
  </r>
  <r>
    <s v="Kohl's"/>
    <d v="2021-02-12T00:00:00"/>
    <x v="2"/>
    <x v="17"/>
    <s v="Cheyenne"/>
    <x v="1"/>
    <x v="1"/>
    <n v="35"/>
    <n v="425"/>
    <n v="14875"/>
    <x v="0"/>
    <x v="1"/>
    <x v="2"/>
    <x v="1"/>
    <x v="1"/>
  </r>
  <r>
    <s v="Kohl's"/>
    <d v="2021-02-12T00:00:00"/>
    <x v="2"/>
    <x v="17"/>
    <s v="Cheyenne"/>
    <x v="0"/>
    <x v="2"/>
    <n v="50"/>
    <n v="500"/>
    <n v="25000"/>
    <x v="0"/>
    <x v="1"/>
    <x v="2"/>
    <x v="1"/>
    <x v="1"/>
  </r>
  <r>
    <s v="Kohl's"/>
    <d v="2021-02-12T00:00:00"/>
    <x v="2"/>
    <x v="17"/>
    <s v="Cheyenne"/>
    <x v="1"/>
    <x v="2"/>
    <n v="40"/>
    <n v="600"/>
    <n v="24000"/>
    <x v="0"/>
    <x v="1"/>
    <x v="2"/>
    <x v="1"/>
    <x v="1"/>
  </r>
  <r>
    <s v="Kohl's"/>
    <d v="2021-03-10T00:00:00"/>
    <x v="2"/>
    <x v="17"/>
    <s v="Cheyenne"/>
    <x v="0"/>
    <x v="0"/>
    <n v="40"/>
    <n v="820"/>
    <n v="32800"/>
    <x v="0"/>
    <x v="2"/>
    <x v="0"/>
    <x v="2"/>
    <x v="1"/>
  </r>
  <r>
    <s v="Kohl's"/>
    <d v="2021-03-10T00:00:00"/>
    <x v="2"/>
    <x v="17"/>
    <s v="Cheyenne"/>
    <x v="0"/>
    <x v="1"/>
    <n v="40"/>
    <n v="525"/>
    <n v="21000"/>
    <x v="0"/>
    <x v="2"/>
    <x v="0"/>
    <x v="2"/>
    <x v="1"/>
  </r>
  <r>
    <s v="Kohl's"/>
    <d v="2021-03-10T00:00:00"/>
    <x v="2"/>
    <x v="17"/>
    <s v="Cheyenne"/>
    <x v="1"/>
    <x v="0"/>
    <n v="30.000000000000004"/>
    <n v="550"/>
    <n v="16500.000000000004"/>
    <x v="0"/>
    <x v="2"/>
    <x v="0"/>
    <x v="2"/>
    <x v="1"/>
  </r>
  <r>
    <s v="Kohl's"/>
    <d v="2021-03-10T00:00:00"/>
    <x v="2"/>
    <x v="17"/>
    <s v="Cheyenne"/>
    <x v="1"/>
    <x v="1"/>
    <n v="35"/>
    <n v="400"/>
    <n v="14000"/>
    <x v="0"/>
    <x v="2"/>
    <x v="0"/>
    <x v="2"/>
    <x v="1"/>
  </r>
  <r>
    <s v="Kohl's"/>
    <d v="2021-03-10T00:00:00"/>
    <x v="2"/>
    <x v="17"/>
    <s v="Cheyenne"/>
    <x v="0"/>
    <x v="2"/>
    <n v="50"/>
    <n v="450"/>
    <n v="22500"/>
    <x v="0"/>
    <x v="2"/>
    <x v="0"/>
    <x v="2"/>
    <x v="1"/>
  </r>
  <r>
    <s v="Kohl's"/>
    <d v="2021-03-10T00:00:00"/>
    <x v="2"/>
    <x v="17"/>
    <s v="Cheyenne"/>
    <x v="1"/>
    <x v="2"/>
    <n v="40"/>
    <n v="550"/>
    <n v="22000"/>
    <x v="0"/>
    <x v="2"/>
    <x v="0"/>
    <x v="2"/>
    <x v="1"/>
  </r>
  <r>
    <s v="Kohl's"/>
    <d v="2021-04-11T00:00:00"/>
    <x v="2"/>
    <x v="17"/>
    <s v="Cheyenne"/>
    <x v="0"/>
    <x v="0"/>
    <n v="40"/>
    <n v="800"/>
    <n v="32000"/>
    <x v="0"/>
    <x v="3"/>
    <x v="4"/>
    <x v="3"/>
    <x v="1"/>
  </r>
  <r>
    <s v="Kohl's"/>
    <d v="2021-04-11T00:00:00"/>
    <x v="2"/>
    <x v="17"/>
    <s v="Cheyenne"/>
    <x v="0"/>
    <x v="1"/>
    <n v="40"/>
    <n v="500"/>
    <n v="20000"/>
    <x v="0"/>
    <x v="3"/>
    <x v="4"/>
    <x v="3"/>
    <x v="1"/>
  </r>
  <r>
    <s v="Kohl's"/>
    <d v="2021-04-11T00:00:00"/>
    <x v="2"/>
    <x v="17"/>
    <s v="Cheyenne"/>
    <x v="1"/>
    <x v="0"/>
    <n v="30.000000000000004"/>
    <n v="500"/>
    <n v="15000.000000000002"/>
    <x v="0"/>
    <x v="3"/>
    <x v="4"/>
    <x v="3"/>
    <x v="1"/>
  </r>
  <r>
    <s v="Kohl's"/>
    <d v="2021-04-11T00:00:00"/>
    <x v="2"/>
    <x v="17"/>
    <s v="Cheyenne"/>
    <x v="1"/>
    <x v="1"/>
    <n v="35"/>
    <n v="425"/>
    <n v="14875"/>
    <x v="0"/>
    <x v="3"/>
    <x v="4"/>
    <x v="3"/>
    <x v="1"/>
  </r>
  <r>
    <s v="Kohl's"/>
    <d v="2021-04-11T00:00:00"/>
    <x v="2"/>
    <x v="17"/>
    <s v="Cheyenne"/>
    <x v="0"/>
    <x v="2"/>
    <n v="50"/>
    <n v="425"/>
    <n v="21250"/>
    <x v="0"/>
    <x v="3"/>
    <x v="4"/>
    <x v="3"/>
    <x v="1"/>
  </r>
  <r>
    <s v="Kohl's"/>
    <d v="2021-04-11T00:00:00"/>
    <x v="2"/>
    <x v="17"/>
    <s v="Cheyenne"/>
    <x v="1"/>
    <x v="2"/>
    <n v="40"/>
    <n v="550"/>
    <n v="22000"/>
    <x v="0"/>
    <x v="3"/>
    <x v="4"/>
    <x v="3"/>
    <x v="1"/>
  </r>
  <r>
    <s v="Kohl's"/>
    <d v="2021-05-10T00:00:00"/>
    <x v="2"/>
    <x v="17"/>
    <s v="Cheyenne"/>
    <x v="0"/>
    <x v="0"/>
    <n v="50"/>
    <n v="820"/>
    <n v="41000"/>
    <x v="0"/>
    <x v="4"/>
    <x v="5"/>
    <x v="4"/>
    <x v="1"/>
  </r>
  <r>
    <s v="Kohl's"/>
    <d v="2021-05-10T00:00:00"/>
    <x v="2"/>
    <x v="17"/>
    <s v="Cheyenne"/>
    <x v="0"/>
    <x v="1"/>
    <n v="45.000000000000007"/>
    <n v="525"/>
    <n v="23625.000000000004"/>
    <x v="0"/>
    <x v="4"/>
    <x v="5"/>
    <x v="4"/>
    <x v="1"/>
  </r>
  <r>
    <s v="Kohl's"/>
    <d v="2021-05-10T00:00:00"/>
    <x v="2"/>
    <x v="17"/>
    <s v="Cheyenne"/>
    <x v="1"/>
    <x v="0"/>
    <n v="40"/>
    <n v="500"/>
    <n v="20000"/>
    <x v="0"/>
    <x v="4"/>
    <x v="5"/>
    <x v="4"/>
    <x v="1"/>
  </r>
  <r>
    <s v="Kohl's"/>
    <d v="2021-05-10T00:00:00"/>
    <x v="2"/>
    <x v="17"/>
    <s v="Cheyenne"/>
    <x v="1"/>
    <x v="1"/>
    <n v="40"/>
    <n v="450"/>
    <n v="18000"/>
    <x v="0"/>
    <x v="4"/>
    <x v="5"/>
    <x v="4"/>
    <x v="1"/>
  </r>
  <r>
    <s v="Kohl's"/>
    <d v="2021-05-10T00:00:00"/>
    <x v="2"/>
    <x v="17"/>
    <s v="Cheyenne"/>
    <x v="0"/>
    <x v="2"/>
    <n v="50"/>
    <n v="475"/>
    <n v="23750"/>
    <x v="0"/>
    <x v="4"/>
    <x v="5"/>
    <x v="4"/>
    <x v="1"/>
  </r>
  <r>
    <s v="Kohl's"/>
    <d v="2021-05-10T00:00:00"/>
    <x v="2"/>
    <x v="17"/>
    <s v="Cheyenne"/>
    <x v="1"/>
    <x v="2"/>
    <n v="55.000000000000007"/>
    <n v="600"/>
    <n v="33000.000000000007"/>
    <x v="0"/>
    <x v="4"/>
    <x v="5"/>
    <x v="4"/>
    <x v="1"/>
  </r>
  <r>
    <s v="Kohl's"/>
    <d v="2021-06-12T00:00:00"/>
    <x v="2"/>
    <x v="17"/>
    <s v="Cheyenne"/>
    <x v="0"/>
    <x v="0"/>
    <n v="50"/>
    <n v="850"/>
    <n v="42500"/>
    <x v="0"/>
    <x v="11"/>
    <x v="3"/>
    <x v="11"/>
    <x v="1"/>
  </r>
  <r>
    <s v="Kohl's"/>
    <d v="2021-06-12T00:00:00"/>
    <x v="2"/>
    <x v="17"/>
    <s v="Cheyenne"/>
    <x v="0"/>
    <x v="1"/>
    <n v="45.000000000000007"/>
    <n v="600"/>
    <n v="27000.000000000004"/>
    <x v="0"/>
    <x v="11"/>
    <x v="3"/>
    <x v="11"/>
    <x v="1"/>
  </r>
  <r>
    <s v="Kohl's"/>
    <d v="2021-06-12T00:00:00"/>
    <x v="2"/>
    <x v="17"/>
    <s v="Cheyenne"/>
    <x v="1"/>
    <x v="0"/>
    <n v="40"/>
    <n v="525"/>
    <n v="21000"/>
    <x v="0"/>
    <x v="11"/>
    <x v="3"/>
    <x v="11"/>
    <x v="1"/>
  </r>
  <r>
    <s v="Kohl's"/>
    <d v="2021-06-12T00:00:00"/>
    <x v="2"/>
    <x v="17"/>
    <s v="Cheyenne"/>
    <x v="1"/>
    <x v="1"/>
    <n v="40"/>
    <n v="500"/>
    <n v="20000"/>
    <x v="0"/>
    <x v="11"/>
    <x v="3"/>
    <x v="11"/>
    <x v="1"/>
  </r>
  <r>
    <s v="Kohl's"/>
    <d v="2021-06-12T00:00:00"/>
    <x v="2"/>
    <x v="17"/>
    <s v="Cheyenne"/>
    <x v="0"/>
    <x v="2"/>
    <n v="50"/>
    <n v="500"/>
    <n v="25000"/>
    <x v="0"/>
    <x v="11"/>
    <x v="3"/>
    <x v="11"/>
    <x v="1"/>
  </r>
  <r>
    <s v="Kohl's"/>
    <d v="2021-06-12T00:00:00"/>
    <x v="2"/>
    <x v="17"/>
    <s v="Cheyenne"/>
    <x v="1"/>
    <x v="2"/>
    <n v="55.000000000000007"/>
    <n v="650"/>
    <n v="35750.000000000007"/>
    <x v="0"/>
    <x v="11"/>
    <x v="3"/>
    <x v="11"/>
    <x v="1"/>
  </r>
  <r>
    <s v="Kohl's"/>
    <d v="2021-07-10T00:00:00"/>
    <x v="2"/>
    <x v="17"/>
    <s v="Cheyenne"/>
    <x v="0"/>
    <x v="0"/>
    <n v="50"/>
    <n v="875"/>
    <n v="43750"/>
    <x v="0"/>
    <x v="5"/>
    <x v="3"/>
    <x v="5"/>
    <x v="1"/>
  </r>
  <r>
    <s v="Kohl's"/>
    <d v="2021-07-10T00:00:00"/>
    <x v="2"/>
    <x v="17"/>
    <s v="Cheyenne"/>
    <x v="0"/>
    <x v="1"/>
    <n v="45.000000000000007"/>
    <n v="625"/>
    <n v="28125.000000000004"/>
    <x v="0"/>
    <x v="5"/>
    <x v="3"/>
    <x v="5"/>
    <x v="1"/>
  </r>
  <r>
    <s v="Kohl's"/>
    <d v="2021-07-10T00:00:00"/>
    <x v="2"/>
    <x v="17"/>
    <s v="Cheyenne"/>
    <x v="1"/>
    <x v="0"/>
    <n v="40"/>
    <n v="550"/>
    <n v="22000"/>
    <x v="0"/>
    <x v="5"/>
    <x v="3"/>
    <x v="5"/>
    <x v="1"/>
  </r>
  <r>
    <s v="Kohl's"/>
    <d v="2021-07-10T00:00:00"/>
    <x v="2"/>
    <x v="17"/>
    <s v="Cheyenne"/>
    <x v="1"/>
    <x v="1"/>
    <n v="40"/>
    <n v="500"/>
    <n v="20000"/>
    <x v="0"/>
    <x v="5"/>
    <x v="3"/>
    <x v="5"/>
    <x v="1"/>
  </r>
  <r>
    <s v="Kohl's"/>
    <d v="2021-07-10T00:00:00"/>
    <x v="2"/>
    <x v="17"/>
    <s v="Cheyenne"/>
    <x v="0"/>
    <x v="2"/>
    <n v="50"/>
    <n v="525"/>
    <n v="26250"/>
    <x v="0"/>
    <x v="5"/>
    <x v="3"/>
    <x v="5"/>
    <x v="1"/>
  </r>
  <r>
    <s v="Kohl's"/>
    <d v="2021-07-10T00:00:00"/>
    <x v="2"/>
    <x v="17"/>
    <s v="Cheyenne"/>
    <x v="1"/>
    <x v="2"/>
    <n v="55.000000000000007"/>
    <n v="700"/>
    <n v="38500.000000000007"/>
    <x v="0"/>
    <x v="5"/>
    <x v="3"/>
    <x v="5"/>
    <x v="1"/>
  </r>
  <r>
    <s v="Kohl's"/>
    <d v="2021-08-11T00:00:00"/>
    <x v="2"/>
    <x v="17"/>
    <s v="Cheyenne"/>
    <x v="0"/>
    <x v="0"/>
    <n v="50"/>
    <n v="850"/>
    <n v="42500"/>
    <x v="0"/>
    <x v="6"/>
    <x v="0"/>
    <x v="6"/>
    <x v="1"/>
  </r>
  <r>
    <s v="Kohl's"/>
    <d v="2021-08-11T00:00:00"/>
    <x v="2"/>
    <x v="17"/>
    <s v="Cheyenne"/>
    <x v="0"/>
    <x v="1"/>
    <n v="45.000000000000007"/>
    <n v="625"/>
    <n v="28125.000000000004"/>
    <x v="0"/>
    <x v="6"/>
    <x v="0"/>
    <x v="6"/>
    <x v="1"/>
  </r>
  <r>
    <s v="Kohl's"/>
    <d v="2021-08-11T00:00:00"/>
    <x v="2"/>
    <x v="17"/>
    <s v="Cheyenne"/>
    <x v="1"/>
    <x v="0"/>
    <n v="40"/>
    <n v="550"/>
    <n v="22000"/>
    <x v="0"/>
    <x v="6"/>
    <x v="0"/>
    <x v="6"/>
    <x v="1"/>
  </r>
  <r>
    <s v="Kohl's"/>
    <d v="2021-08-11T00:00:00"/>
    <x v="2"/>
    <x v="17"/>
    <s v="Cheyenne"/>
    <x v="1"/>
    <x v="1"/>
    <n v="40"/>
    <n v="525"/>
    <n v="21000"/>
    <x v="0"/>
    <x v="6"/>
    <x v="0"/>
    <x v="6"/>
    <x v="1"/>
  </r>
  <r>
    <s v="Kohl's"/>
    <d v="2021-08-11T00:00:00"/>
    <x v="2"/>
    <x v="17"/>
    <s v="Cheyenne"/>
    <x v="0"/>
    <x v="2"/>
    <n v="50"/>
    <n v="500"/>
    <n v="25000"/>
    <x v="0"/>
    <x v="6"/>
    <x v="0"/>
    <x v="6"/>
    <x v="1"/>
  </r>
  <r>
    <s v="Kohl's"/>
    <d v="2021-08-11T00:00:00"/>
    <x v="2"/>
    <x v="17"/>
    <s v="Cheyenne"/>
    <x v="1"/>
    <x v="2"/>
    <n v="55.000000000000007"/>
    <n v="675"/>
    <n v="37125.000000000007"/>
    <x v="0"/>
    <x v="6"/>
    <x v="0"/>
    <x v="6"/>
    <x v="1"/>
  </r>
  <r>
    <s v="Kohl's"/>
    <d v="2021-09-10T00:00:00"/>
    <x v="2"/>
    <x v="17"/>
    <s v="Cheyenne"/>
    <x v="0"/>
    <x v="0"/>
    <n v="50"/>
    <n v="800"/>
    <n v="40000"/>
    <x v="0"/>
    <x v="7"/>
    <x v="2"/>
    <x v="7"/>
    <x v="1"/>
  </r>
  <r>
    <s v="Kohl's"/>
    <d v="2021-09-10T00:00:00"/>
    <x v="2"/>
    <x v="17"/>
    <s v="Cheyenne"/>
    <x v="0"/>
    <x v="1"/>
    <n v="45.000000000000007"/>
    <n v="600"/>
    <n v="27000.000000000004"/>
    <x v="0"/>
    <x v="7"/>
    <x v="2"/>
    <x v="7"/>
    <x v="1"/>
  </r>
  <r>
    <s v="Kohl's"/>
    <d v="2021-09-10T00:00:00"/>
    <x v="2"/>
    <x v="17"/>
    <s v="Cheyenne"/>
    <x v="1"/>
    <x v="0"/>
    <n v="40"/>
    <n v="525"/>
    <n v="21000"/>
    <x v="0"/>
    <x v="7"/>
    <x v="2"/>
    <x v="7"/>
    <x v="1"/>
  </r>
  <r>
    <s v="Kohl's"/>
    <d v="2021-09-10T00:00:00"/>
    <x v="2"/>
    <x v="17"/>
    <s v="Cheyenne"/>
    <x v="1"/>
    <x v="1"/>
    <n v="40"/>
    <n v="500"/>
    <n v="20000"/>
    <x v="0"/>
    <x v="7"/>
    <x v="2"/>
    <x v="7"/>
    <x v="1"/>
  </r>
  <r>
    <s v="Kohl's"/>
    <d v="2021-09-10T00:00:00"/>
    <x v="2"/>
    <x v="17"/>
    <s v="Cheyenne"/>
    <x v="0"/>
    <x v="2"/>
    <n v="50"/>
    <n v="500"/>
    <n v="25000"/>
    <x v="0"/>
    <x v="7"/>
    <x v="2"/>
    <x v="7"/>
    <x v="1"/>
  </r>
  <r>
    <s v="Kohl's"/>
    <d v="2021-09-10T00:00:00"/>
    <x v="2"/>
    <x v="17"/>
    <s v="Cheyenne"/>
    <x v="1"/>
    <x v="2"/>
    <n v="55.000000000000007"/>
    <n v="600"/>
    <n v="33000.000000000007"/>
    <x v="0"/>
    <x v="7"/>
    <x v="2"/>
    <x v="7"/>
    <x v="1"/>
  </r>
  <r>
    <s v="Kohl's"/>
    <d v="2021-10-12T00:00:00"/>
    <x v="2"/>
    <x v="17"/>
    <s v="Cheyenne"/>
    <x v="0"/>
    <x v="0"/>
    <n v="55.000000000000007"/>
    <n v="775"/>
    <n v="42625.000000000007"/>
    <x v="0"/>
    <x v="8"/>
    <x v="6"/>
    <x v="8"/>
    <x v="1"/>
  </r>
  <r>
    <s v="Kohl's"/>
    <d v="2021-10-12T00:00:00"/>
    <x v="2"/>
    <x v="17"/>
    <s v="Cheyenne"/>
    <x v="0"/>
    <x v="1"/>
    <n v="45.000000000000007"/>
    <n v="600"/>
    <n v="27000.000000000004"/>
    <x v="0"/>
    <x v="8"/>
    <x v="6"/>
    <x v="8"/>
    <x v="1"/>
  </r>
  <r>
    <s v="Kohl's"/>
    <d v="2021-10-12T00:00:00"/>
    <x v="2"/>
    <x v="17"/>
    <s v="Cheyenne"/>
    <x v="1"/>
    <x v="0"/>
    <n v="45.000000000000007"/>
    <n v="500"/>
    <n v="22500.000000000004"/>
    <x v="0"/>
    <x v="8"/>
    <x v="6"/>
    <x v="8"/>
    <x v="1"/>
  </r>
  <r>
    <s v="Kohl's"/>
    <d v="2021-10-12T00:00:00"/>
    <x v="2"/>
    <x v="17"/>
    <s v="Cheyenne"/>
    <x v="1"/>
    <x v="1"/>
    <n v="45.000000000000007"/>
    <n v="475"/>
    <n v="21375.000000000004"/>
    <x v="0"/>
    <x v="8"/>
    <x v="6"/>
    <x v="8"/>
    <x v="1"/>
  </r>
  <r>
    <s v="Kohl's"/>
    <d v="2021-10-12T00:00:00"/>
    <x v="2"/>
    <x v="17"/>
    <s v="Cheyenne"/>
    <x v="0"/>
    <x v="2"/>
    <n v="55.000000000000007"/>
    <n v="475"/>
    <n v="26125.000000000004"/>
    <x v="0"/>
    <x v="8"/>
    <x v="6"/>
    <x v="8"/>
    <x v="1"/>
  </r>
  <r>
    <s v="Kohl's"/>
    <d v="2021-10-12T00:00:00"/>
    <x v="2"/>
    <x v="17"/>
    <s v="Cheyenne"/>
    <x v="1"/>
    <x v="2"/>
    <n v="60"/>
    <n v="600"/>
    <n v="36000"/>
    <x v="0"/>
    <x v="8"/>
    <x v="6"/>
    <x v="8"/>
    <x v="1"/>
  </r>
  <r>
    <s v="Kohl's"/>
    <d v="2021-11-11T00:00:00"/>
    <x v="2"/>
    <x v="17"/>
    <s v="Cheyenne"/>
    <x v="0"/>
    <x v="0"/>
    <n v="55.000000000000007"/>
    <n v="750"/>
    <n v="41250.000000000007"/>
    <x v="0"/>
    <x v="9"/>
    <x v="1"/>
    <x v="9"/>
    <x v="1"/>
  </r>
  <r>
    <s v="Kohl's"/>
    <d v="2021-11-11T00:00:00"/>
    <x v="2"/>
    <x v="17"/>
    <s v="Cheyenne"/>
    <x v="0"/>
    <x v="1"/>
    <n v="45.000000000000007"/>
    <n v="575"/>
    <n v="25875.000000000004"/>
    <x v="0"/>
    <x v="9"/>
    <x v="1"/>
    <x v="9"/>
    <x v="1"/>
  </r>
  <r>
    <s v="Kohl's"/>
    <d v="2021-11-11T00:00:00"/>
    <x v="2"/>
    <x v="17"/>
    <s v="Cheyenne"/>
    <x v="1"/>
    <x v="0"/>
    <n v="45.000000000000007"/>
    <n v="520"/>
    <n v="23400.000000000004"/>
    <x v="0"/>
    <x v="9"/>
    <x v="1"/>
    <x v="9"/>
    <x v="1"/>
  </r>
  <r>
    <s v="Kohl's"/>
    <d v="2021-11-11T00:00:00"/>
    <x v="2"/>
    <x v="17"/>
    <s v="Cheyenne"/>
    <x v="1"/>
    <x v="1"/>
    <n v="45.000000000000007"/>
    <n v="500"/>
    <n v="22500.000000000004"/>
    <x v="0"/>
    <x v="9"/>
    <x v="1"/>
    <x v="9"/>
    <x v="1"/>
  </r>
  <r>
    <s v="Kohl's"/>
    <d v="2021-11-11T00:00:00"/>
    <x v="2"/>
    <x v="17"/>
    <s v="Cheyenne"/>
    <x v="0"/>
    <x v="2"/>
    <n v="55.000000000000007"/>
    <n v="475"/>
    <n v="26125.000000000004"/>
    <x v="0"/>
    <x v="9"/>
    <x v="1"/>
    <x v="9"/>
    <x v="1"/>
  </r>
  <r>
    <s v="Kohl's"/>
    <d v="2021-11-11T00:00:00"/>
    <x v="2"/>
    <x v="17"/>
    <s v="Cheyenne"/>
    <x v="1"/>
    <x v="2"/>
    <n v="60"/>
    <n v="575"/>
    <n v="34500"/>
    <x v="0"/>
    <x v="9"/>
    <x v="1"/>
    <x v="9"/>
    <x v="1"/>
  </r>
  <r>
    <s v="Kohl's"/>
    <d v="2021-12-10T00:00:00"/>
    <x v="2"/>
    <x v="17"/>
    <s v="Cheyenne"/>
    <x v="0"/>
    <x v="0"/>
    <n v="55.000000000000007"/>
    <n v="800"/>
    <n v="44000.000000000007"/>
    <x v="0"/>
    <x v="10"/>
    <x v="2"/>
    <x v="10"/>
    <x v="1"/>
  </r>
  <r>
    <s v="Kohl's"/>
    <d v="2021-12-10T00:00:00"/>
    <x v="2"/>
    <x v="17"/>
    <s v="Cheyenne"/>
    <x v="0"/>
    <x v="1"/>
    <n v="45.000000000000007"/>
    <n v="600"/>
    <n v="27000.000000000004"/>
    <x v="0"/>
    <x v="10"/>
    <x v="2"/>
    <x v="10"/>
    <x v="1"/>
  </r>
  <r>
    <s v="Foot Locker"/>
    <d v="2021-12-10T00:00:00"/>
    <x v="2"/>
    <x v="17"/>
    <s v="Cheyenne"/>
    <x v="1"/>
    <x v="0"/>
    <n v="45.000000000000007"/>
    <n v="550"/>
    <n v="24750.000000000004"/>
    <x v="0"/>
    <x v="10"/>
    <x v="2"/>
    <x v="10"/>
    <x v="1"/>
  </r>
  <r>
    <s v="Foot Locker"/>
    <d v="2021-12-10T00:00:00"/>
    <x v="2"/>
    <x v="17"/>
    <s v="Cheyenne"/>
    <x v="1"/>
    <x v="1"/>
    <n v="45.000000000000007"/>
    <n v="500"/>
    <n v="22500.000000000004"/>
    <x v="0"/>
    <x v="10"/>
    <x v="2"/>
    <x v="10"/>
    <x v="1"/>
  </r>
  <r>
    <s v="Foot Locker"/>
    <d v="2021-12-10T00:00:00"/>
    <x v="2"/>
    <x v="17"/>
    <s v="Cheyenne"/>
    <x v="0"/>
    <x v="2"/>
    <n v="55.000000000000007"/>
    <n v="500"/>
    <n v="27500.000000000004"/>
    <x v="0"/>
    <x v="10"/>
    <x v="2"/>
    <x v="10"/>
    <x v="1"/>
  </r>
  <r>
    <s v="Foot Locker"/>
    <d v="2021-12-10T00:00:00"/>
    <x v="2"/>
    <x v="17"/>
    <s v="Cheyenne"/>
    <x v="1"/>
    <x v="2"/>
    <n v="60"/>
    <n v="600"/>
    <n v="36000"/>
    <x v="0"/>
    <x v="10"/>
    <x v="2"/>
    <x v="10"/>
    <x v="1"/>
  </r>
  <r>
    <s v="Foot Locker"/>
    <d v="2021-01-24T00:00:00"/>
    <x v="2"/>
    <x v="17"/>
    <s v="Cheyenne"/>
    <x v="0"/>
    <x v="0"/>
    <n v="30.000000000000004"/>
    <n v="350"/>
    <n v="10500.000000000002"/>
    <x v="0"/>
    <x v="0"/>
    <x v="4"/>
    <x v="0"/>
    <x v="1"/>
  </r>
  <r>
    <s v="Foot Locker"/>
    <d v="2021-01-24T00:00:00"/>
    <x v="2"/>
    <x v="17"/>
    <s v="Cheyenne"/>
    <x v="0"/>
    <x v="1"/>
    <n v="40"/>
    <n v="350"/>
    <n v="14000"/>
    <x v="0"/>
    <x v="0"/>
    <x v="4"/>
    <x v="0"/>
    <x v="1"/>
  </r>
  <r>
    <s v="Foot Locker"/>
    <d v="2021-01-24T00:00:00"/>
    <x v="2"/>
    <x v="17"/>
    <s v="Cheyenne"/>
    <x v="1"/>
    <x v="0"/>
    <n v="40"/>
    <n v="350"/>
    <n v="14000"/>
    <x v="0"/>
    <x v="0"/>
    <x v="4"/>
    <x v="0"/>
    <x v="1"/>
  </r>
  <r>
    <s v="Foot Locker"/>
    <d v="2021-01-24T00:00:00"/>
    <x v="2"/>
    <x v="17"/>
    <s v="Cheyenne"/>
    <x v="1"/>
    <x v="1"/>
    <n v="40"/>
    <n v="200"/>
    <n v="8000"/>
    <x v="0"/>
    <x v="0"/>
    <x v="4"/>
    <x v="0"/>
    <x v="1"/>
  </r>
  <r>
    <s v="Foot Locker"/>
    <d v="2021-01-24T00:00:00"/>
    <x v="2"/>
    <x v="17"/>
    <s v="Cheyenne"/>
    <x v="0"/>
    <x v="2"/>
    <n v="45.000000000000007"/>
    <n v="150"/>
    <n v="6750.0000000000009"/>
    <x v="0"/>
    <x v="0"/>
    <x v="4"/>
    <x v="0"/>
    <x v="1"/>
  </r>
  <r>
    <s v="Foot Locker"/>
    <d v="2021-01-24T00:00:00"/>
    <x v="2"/>
    <x v="17"/>
    <s v="Cheyenne"/>
    <x v="1"/>
    <x v="2"/>
    <n v="40"/>
    <n v="400"/>
    <n v="16000"/>
    <x v="0"/>
    <x v="0"/>
    <x v="4"/>
    <x v="0"/>
    <x v="1"/>
  </r>
  <r>
    <s v="Foot Locker"/>
    <d v="2021-02-24T00:00:00"/>
    <x v="2"/>
    <x v="17"/>
    <s v="Cheyenne"/>
    <x v="0"/>
    <x v="0"/>
    <n v="30.000000000000004"/>
    <n v="450"/>
    <n v="13500.000000000002"/>
    <x v="0"/>
    <x v="1"/>
    <x v="0"/>
    <x v="1"/>
    <x v="1"/>
  </r>
  <r>
    <s v="Foot Locker"/>
    <d v="2021-02-24T00:00:00"/>
    <x v="2"/>
    <x v="17"/>
    <s v="Cheyenne"/>
    <x v="0"/>
    <x v="1"/>
    <n v="40"/>
    <n v="350"/>
    <n v="14000"/>
    <x v="0"/>
    <x v="1"/>
    <x v="0"/>
    <x v="1"/>
    <x v="1"/>
  </r>
  <r>
    <s v="Foot Locker"/>
    <d v="2021-02-24T00:00:00"/>
    <x v="2"/>
    <x v="17"/>
    <s v="Cheyenne"/>
    <x v="1"/>
    <x v="0"/>
    <n v="40"/>
    <n v="350"/>
    <n v="14000"/>
    <x v="0"/>
    <x v="1"/>
    <x v="0"/>
    <x v="1"/>
    <x v="1"/>
  </r>
  <r>
    <s v="Foot Locker"/>
    <d v="2021-02-24T00:00:00"/>
    <x v="4"/>
    <x v="18"/>
    <s v="Richmond"/>
    <x v="1"/>
    <x v="1"/>
    <n v="40"/>
    <n v="200"/>
    <n v="8000"/>
    <x v="0"/>
    <x v="1"/>
    <x v="0"/>
    <x v="1"/>
    <x v="1"/>
  </r>
  <r>
    <s v="Foot Locker"/>
    <d v="2021-02-24T00:00:00"/>
    <x v="4"/>
    <x v="18"/>
    <s v="Richmond"/>
    <x v="0"/>
    <x v="2"/>
    <n v="45.000000000000007"/>
    <n v="125"/>
    <n v="5625.0000000000009"/>
    <x v="0"/>
    <x v="1"/>
    <x v="0"/>
    <x v="1"/>
    <x v="1"/>
  </r>
  <r>
    <s v="Foot Locker"/>
    <d v="2021-02-24T00:00:00"/>
    <x v="4"/>
    <x v="18"/>
    <s v="Richmond"/>
    <x v="1"/>
    <x v="2"/>
    <n v="40"/>
    <n v="325"/>
    <n v="13000"/>
    <x v="0"/>
    <x v="1"/>
    <x v="0"/>
    <x v="1"/>
    <x v="1"/>
  </r>
  <r>
    <s v="Foot Locker"/>
    <d v="2021-03-23T00:00:00"/>
    <x v="4"/>
    <x v="18"/>
    <s v="Richmond"/>
    <x v="0"/>
    <x v="0"/>
    <n v="40"/>
    <n v="475"/>
    <n v="19000"/>
    <x v="0"/>
    <x v="2"/>
    <x v="6"/>
    <x v="2"/>
    <x v="1"/>
  </r>
  <r>
    <s v="Foot Locker"/>
    <d v="2021-03-23T00:00:00"/>
    <x v="4"/>
    <x v="18"/>
    <s v="Richmond"/>
    <x v="0"/>
    <x v="1"/>
    <n v="50"/>
    <n v="325"/>
    <n v="16250"/>
    <x v="0"/>
    <x v="2"/>
    <x v="6"/>
    <x v="2"/>
    <x v="1"/>
  </r>
  <r>
    <s v="Foot Locker"/>
    <d v="2021-03-23T00:00:00"/>
    <x v="4"/>
    <x v="18"/>
    <s v="Richmond"/>
    <x v="1"/>
    <x v="0"/>
    <n v="54.999999999999993"/>
    <n v="350"/>
    <n v="19249.999999999996"/>
    <x v="0"/>
    <x v="2"/>
    <x v="6"/>
    <x v="2"/>
    <x v="1"/>
  </r>
  <r>
    <s v="Foot Locker"/>
    <d v="2021-03-23T00:00:00"/>
    <x v="4"/>
    <x v="18"/>
    <s v="Richmond"/>
    <x v="1"/>
    <x v="1"/>
    <n v="50"/>
    <n v="250"/>
    <n v="12500"/>
    <x v="0"/>
    <x v="2"/>
    <x v="6"/>
    <x v="2"/>
    <x v="1"/>
  </r>
  <r>
    <s v="Foot Locker"/>
    <d v="2021-03-23T00:00:00"/>
    <x v="4"/>
    <x v="18"/>
    <s v="Richmond"/>
    <x v="0"/>
    <x v="2"/>
    <n v="55.000000000000007"/>
    <n v="100"/>
    <n v="5500.0000000000009"/>
    <x v="0"/>
    <x v="2"/>
    <x v="6"/>
    <x v="2"/>
    <x v="1"/>
  </r>
  <r>
    <s v="Foot Locker"/>
    <d v="2021-03-23T00:00:00"/>
    <x v="4"/>
    <x v="18"/>
    <s v="Richmond"/>
    <x v="1"/>
    <x v="2"/>
    <n v="50"/>
    <n v="300"/>
    <n v="15000"/>
    <x v="0"/>
    <x v="2"/>
    <x v="6"/>
    <x v="2"/>
    <x v="1"/>
  </r>
  <r>
    <s v="Foot Locker"/>
    <d v="2021-04-24T00:00:00"/>
    <x v="4"/>
    <x v="18"/>
    <s v="Richmond"/>
    <x v="0"/>
    <x v="0"/>
    <n v="55.000000000000007"/>
    <n v="475"/>
    <n v="26125.000000000004"/>
    <x v="0"/>
    <x v="3"/>
    <x v="3"/>
    <x v="3"/>
    <x v="1"/>
  </r>
  <r>
    <s v="Foot Locker"/>
    <d v="2021-04-24T00:00:00"/>
    <x v="4"/>
    <x v="18"/>
    <s v="Richmond"/>
    <x v="0"/>
    <x v="1"/>
    <n v="60.000000000000007"/>
    <n v="275"/>
    <n v="16500.000000000004"/>
    <x v="0"/>
    <x v="3"/>
    <x v="3"/>
    <x v="3"/>
    <x v="1"/>
  </r>
  <r>
    <s v="Foot Locker"/>
    <d v="2021-04-24T00:00:00"/>
    <x v="4"/>
    <x v="18"/>
    <s v="Richmond"/>
    <x v="1"/>
    <x v="0"/>
    <n v="60.000000000000007"/>
    <n v="325"/>
    <n v="19500.000000000004"/>
    <x v="0"/>
    <x v="3"/>
    <x v="3"/>
    <x v="3"/>
    <x v="1"/>
  </r>
  <r>
    <s v="Foot Locker"/>
    <d v="2021-04-24T00:00:00"/>
    <x v="4"/>
    <x v="18"/>
    <s v="Richmond"/>
    <x v="1"/>
    <x v="1"/>
    <n v="45.000000000000007"/>
    <n v="225"/>
    <n v="10125.000000000002"/>
    <x v="0"/>
    <x v="3"/>
    <x v="3"/>
    <x v="3"/>
    <x v="1"/>
  </r>
  <r>
    <s v="Foot Locker"/>
    <d v="2021-04-24T00:00:00"/>
    <x v="4"/>
    <x v="18"/>
    <s v="Richmond"/>
    <x v="0"/>
    <x v="2"/>
    <n v="50.000000000000014"/>
    <n v="125"/>
    <n v="6250.0000000000018"/>
    <x v="0"/>
    <x v="3"/>
    <x v="3"/>
    <x v="3"/>
    <x v="1"/>
  </r>
  <r>
    <s v="Foot Locker"/>
    <d v="2021-04-24T00:00:00"/>
    <x v="4"/>
    <x v="18"/>
    <s v="Richmond"/>
    <x v="1"/>
    <x v="2"/>
    <n v="65.000000000000014"/>
    <n v="300"/>
    <n v="19500.000000000004"/>
    <x v="0"/>
    <x v="3"/>
    <x v="3"/>
    <x v="3"/>
    <x v="1"/>
  </r>
  <r>
    <s v="Foot Locker"/>
    <d v="2021-05-25T00:00:00"/>
    <x v="4"/>
    <x v="18"/>
    <s v="Richmond"/>
    <x v="0"/>
    <x v="0"/>
    <n v="50"/>
    <n v="500"/>
    <n v="25000"/>
    <x v="0"/>
    <x v="4"/>
    <x v="6"/>
    <x v="4"/>
    <x v="1"/>
  </r>
  <r>
    <s v="Foot Locker"/>
    <d v="2021-05-25T00:00:00"/>
    <x v="4"/>
    <x v="18"/>
    <s v="Richmond"/>
    <x v="0"/>
    <x v="1"/>
    <n v="55.000000000000007"/>
    <n v="350"/>
    <n v="19250.000000000004"/>
    <x v="0"/>
    <x v="4"/>
    <x v="6"/>
    <x v="4"/>
    <x v="1"/>
  </r>
  <r>
    <s v="Foot Locker"/>
    <d v="2021-05-25T00:00:00"/>
    <x v="4"/>
    <x v="18"/>
    <s v="Richmond"/>
    <x v="1"/>
    <x v="0"/>
    <n v="55.000000000000007"/>
    <n v="350"/>
    <n v="19250.000000000004"/>
    <x v="0"/>
    <x v="4"/>
    <x v="6"/>
    <x v="4"/>
    <x v="1"/>
  </r>
  <r>
    <s v="Foot Locker"/>
    <d v="2021-05-25T00:00:00"/>
    <x v="4"/>
    <x v="18"/>
    <s v="Richmond"/>
    <x v="1"/>
    <x v="1"/>
    <n v="50"/>
    <n v="275"/>
    <n v="13750"/>
    <x v="0"/>
    <x v="4"/>
    <x v="6"/>
    <x v="4"/>
    <x v="1"/>
  </r>
  <r>
    <s v="Foot Locker"/>
    <d v="2021-05-25T00:00:00"/>
    <x v="4"/>
    <x v="18"/>
    <s v="Richmond"/>
    <x v="0"/>
    <x v="2"/>
    <n v="44.999999999999993"/>
    <n v="175"/>
    <n v="7874.9999999999991"/>
    <x v="0"/>
    <x v="4"/>
    <x v="6"/>
    <x v="4"/>
    <x v="1"/>
  </r>
  <r>
    <s v="Foot Locker"/>
    <d v="2021-05-25T00:00:00"/>
    <x v="4"/>
    <x v="18"/>
    <s v="Richmond"/>
    <x v="1"/>
    <x v="2"/>
    <n v="60"/>
    <n v="525"/>
    <n v="31500"/>
    <x v="0"/>
    <x v="4"/>
    <x v="6"/>
    <x v="4"/>
    <x v="1"/>
  </r>
  <r>
    <s v="Foot Locker"/>
    <d v="2021-06-24T00:00:00"/>
    <x v="4"/>
    <x v="18"/>
    <s v="Richmond"/>
    <x v="0"/>
    <x v="0"/>
    <n v="54.999999999999993"/>
    <n v="775"/>
    <n v="42624.999999999993"/>
    <x v="0"/>
    <x v="11"/>
    <x v="1"/>
    <x v="11"/>
    <x v="1"/>
  </r>
  <r>
    <s v="Foot Locker"/>
    <d v="2021-06-24T00:00:00"/>
    <x v="4"/>
    <x v="18"/>
    <s v="Richmond"/>
    <x v="0"/>
    <x v="1"/>
    <n v="64.999999999999986"/>
    <n v="650"/>
    <n v="42249.999999999993"/>
    <x v="0"/>
    <x v="11"/>
    <x v="1"/>
    <x v="11"/>
    <x v="1"/>
  </r>
  <r>
    <s v="Foot Locker"/>
    <d v="2021-06-24T00:00:00"/>
    <x v="4"/>
    <x v="18"/>
    <s v="Richmond"/>
    <x v="1"/>
    <x v="0"/>
    <n v="80"/>
    <n v="650"/>
    <n v="52000"/>
    <x v="0"/>
    <x v="11"/>
    <x v="1"/>
    <x v="11"/>
    <x v="1"/>
  </r>
  <r>
    <s v="Foot Locker"/>
    <d v="2021-06-24T00:00:00"/>
    <x v="4"/>
    <x v="18"/>
    <s v="Richmond"/>
    <x v="1"/>
    <x v="1"/>
    <n v="80"/>
    <n v="525"/>
    <n v="42000"/>
    <x v="0"/>
    <x v="11"/>
    <x v="1"/>
    <x v="11"/>
    <x v="1"/>
  </r>
  <r>
    <s v="Foot Locker"/>
    <d v="2021-06-24T00:00:00"/>
    <x v="4"/>
    <x v="18"/>
    <s v="Richmond"/>
    <x v="0"/>
    <x v="2"/>
    <n v="90"/>
    <n v="400"/>
    <n v="36000"/>
    <x v="0"/>
    <x v="11"/>
    <x v="1"/>
    <x v="11"/>
    <x v="1"/>
  </r>
  <r>
    <s v="Foot Locker"/>
    <d v="2021-06-24T00:00:00"/>
    <x v="4"/>
    <x v="18"/>
    <s v="Richmond"/>
    <x v="1"/>
    <x v="2"/>
    <n v="105"/>
    <n v="700"/>
    <n v="73500"/>
    <x v="0"/>
    <x v="11"/>
    <x v="1"/>
    <x v="11"/>
    <x v="1"/>
  </r>
  <r>
    <s v="Foot Locker"/>
    <d v="2021-07-23T00:00:00"/>
    <x v="4"/>
    <x v="18"/>
    <s v="Richmond"/>
    <x v="0"/>
    <x v="0"/>
    <n v="85"/>
    <n v="850"/>
    <n v="72250"/>
    <x v="0"/>
    <x v="5"/>
    <x v="2"/>
    <x v="5"/>
    <x v="1"/>
  </r>
  <r>
    <s v="Foot Locker"/>
    <d v="2021-07-23T00:00:00"/>
    <x v="4"/>
    <x v="18"/>
    <s v="Richmond"/>
    <x v="0"/>
    <x v="1"/>
    <n v="90"/>
    <n v="700"/>
    <n v="63000"/>
    <x v="0"/>
    <x v="5"/>
    <x v="2"/>
    <x v="5"/>
    <x v="1"/>
  </r>
  <r>
    <s v="Foot Locker"/>
    <d v="2021-07-23T00:00:00"/>
    <x v="4"/>
    <x v="18"/>
    <s v="Richmond"/>
    <x v="1"/>
    <x v="0"/>
    <n v="90"/>
    <n v="650"/>
    <n v="58500"/>
    <x v="0"/>
    <x v="5"/>
    <x v="2"/>
    <x v="5"/>
    <x v="1"/>
  </r>
  <r>
    <s v="Foot Locker"/>
    <d v="2021-07-23T00:00:00"/>
    <x v="4"/>
    <x v="18"/>
    <s v="Richmond"/>
    <x v="1"/>
    <x v="1"/>
    <n v="85"/>
    <n v="550"/>
    <n v="46750"/>
    <x v="0"/>
    <x v="5"/>
    <x v="2"/>
    <x v="5"/>
    <x v="1"/>
  </r>
  <r>
    <s v="Foot Locker"/>
    <d v="2021-07-23T00:00:00"/>
    <x v="4"/>
    <x v="18"/>
    <s v="Richmond"/>
    <x v="0"/>
    <x v="2"/>
    <n v="90"/>
    <n v="600"/>
    <n v="54000"/>
    <x v="0"/>
    <x v="5"/>
    <x v="2"/>
    <x v="5"/>
    <x v="1"/>
  </r>
  <r>
    <s v="Foot Locker"/>
    <d v="2021-07-23T00:00:00"/>
    <x v="4"/>
    <x v="18"/>
    <s v="Richmond"/>
    <x v="1"/>
    <x v="2"/>
    <n v="105"/>
    <n v="600"/>
    <n v="63000"/>
    <x v="0"/>
    <x v="5"/>
    <x v="2"/>
    <x v="5"/>
    <x v="1"/>
  </r>
  <r>
    <s v="Foot Locker"/>
    <d v="2021-08-24T00:00:00"/>
    <x v="4"/>
    <x v="18"/>
    <s v="Richmond"/>
    <x v="0"/>
    <x v="0"/>
    <n v="90"/>
    <n v="800"/>
    <n v="72000"/>
    <x v="0"/>
    <x v="6"/>
    <x v="6"/>
    <x v="6"/>
    <x v="1"/>
  </r>
  <r>
    <s v="Foot Locker"/>
    <d v="2021-08-24T00:00:00"/>
    <x v="4"/>
    <x v="18"/>
    <s v="Richmond"/>
    <x v="0"/>
    <x v="1"/>
    <n v="80"/>
    <n v="775"/>
    <n v="62000"/>
    <x v="0"/>
    <x v="6"/>
    <x v="6"/>
    <x v="6"/>
    <x v="1"/>
  </r>
  <r>
    <s v="Foot Locker"/>
    <d v="2021-08-24T00:00:00"/>
    <x v="4"/>
    <x v="18"/>
    <s v="Richmond"/>
    <x v="1"/>
    <x v="0"/>
    <n v="70"/>
    <n v="650"/>
    <n v="45500"/>
    <x v="0"/>
    <x v="6"/>
    <x v="6"/>
    <x v="6"/>
    <x v="1"/>
  </r>
  <r>
    <s v="Foot Locker"/>
    <d v="2021-08-24T00:00:00"/>
    <x v="4"/>
    <x v="18"/>
    <s v="Richmond"/>
    <x v="1"/>
    <x v="1"/>
    <n v="70"/>
    <n v="425"/>
    <n v="29750"/>
    <x v="0"/>
    <x v="6"/>
    <x v="6"/>
    <x v="6"/>
    <x v="1"/>
  </r>
  <r>
    <s v="Foot Locker"/>
    <d v="2021-08-24T00:00:00"/>
    <x v="4"/>
    <x v="18"/>
    <s v="Richmond"/>
    <x v="0"/>
    <x v="2"/>
    <n v="70"/>
    <n v="425"/>
    <n v="29750"/>
    <x v="0"/>
    <x v="6"/>
    <x v="6"/>
    <x v="6"/>
    <x v="1"/>
  </r>
  <r>
    <s v="Foot Locker"/>
    <d v="2021-08-24T00:00:00"/>
    <x v="4"/>
    <x v="18"/>
    <s v="Richmond"/>
    <x v="1"/>
    <x v="2"/>
    <n v="75"/>
    <n v="250"/>
    <n v="18750"/>
    <x v="0"/>
    <x v="6"/>
    <x v="6"/>
    <x v="6"/>
    <x v="1"/>
  </r>
  <r>
    <s v="Foot Locker"/>
    <d v="2021-09-25T00:00:00"/>
    <x v="4"/>
    <x v="18"/>
    <s v="Richmond"/>
    <x v="0"/>
    <x v="0"/>
    <n v="50.000000000000014"/>
    <n v="450"/>
    <n v="22500.000000000007"/>
    <x v="0"/>
    <x v="7"/>
    <x v="3"/>
    <x v="7"/>
    <x v="1"/>
  </r>
  <r>
    <s v="Foot Locker"/>
    <d v="2021-09-25T00:00:00"/>
    <x v="4"/>
    <x v="18"/>
    <s v="Richmond"/>
    <x v="0"/>
    <x v="1"/>
    <n v="55.000000000000014"/>
    <n v="450"/>
    <n v="24750.000000000007"/>
    <x v="0"/>
    <x v="7"/>
    <x v="3"/>
    <x v="7"/>
    <x v="1"/>
  </r>
  <r>
    <s v="Foot Locker"/>
    <d v="2021-09-25T00:00:00"/>
    <x v="4"/>
    <x v="18"/>
    <s v="Richmond"/>
    <x v="1"/>
    <x v="0"/>
    <n v="50.000000000000014"/>
    <n v="250"/>
    <n v="12500.000000000004"/>
    <x v="0"/>
    <x v="7"/>
    <x v="3"/>
    <x v="7"/>
    <x v="1"/>
  </r>
  <r>
    <s v="Foot Locker"/>
    <d v="2021-09-25T00:00:00"/>
    <x v="4"/>
    <x v="18"/>
    <s v="Richmond"/>
    <x v="1"/>
    <x v="1"/>
    <n v="50.000000000000014"/>
    <n v="200"/>
    <n v="10000.000000000004"/>
    <x v="0"/>
    <x v="7"/>
    <x v="3"/>
    <x v="7"/>
    <x v="1"/>
  </r>
  <r>
    <s v="Foot Locker"/>
    <d v="2021-09-25T00:00:00"/>
    <x v="4"/>
    <x v="18"/>
    <s v="Richmond"/>
    <x v="0"/>
    <x v="2"/>
    <n v="60.000000000000007"/>
    <n v="225"/>
    <n v="13500.000000000002"/>
    <x v="0"/>
    <x v="7"/>
    <x v="3"/>
    <x v="7"/>
    <x v="1"/>
  </r>
  <r>
    <s v="Foot Locker"/>
    <d v="2021-09-25T00:00:00"/>
    <x v="4"/>
    <x v="18"/>
    <s v="Richmond"/>
    <x v="1"/>
    <x v="2"/>
    <n v="44.999999999999993"/>
    <n v="250"/>
    <n v="11249.999999999998"/>
    <x v="0"/>
    <x v="7"/>
    <x v="3"/>
    <x v="7"/>
    <x v="1"/>
  </r>
  <r>
    <s v="Foot Locker"/>
    <d v="2021-10-24T00:00:00"/>
    <x v="4"/>
    <x v="18"/>
    <s v="Richmond"/>
    <x v="0"/>
    <x v="0"/>
    <n v="40"/>
    <n v="350"/>
    <n v="14000"/>
    <x v="0"/>
    <x v="8"/>
    <x v="4"/>
    <x v="8"/>
    <x v="1"/>
  </r>
  <r>
    <s v="Foot Locker"/>
    <d v="2021-10-24T00:00:00"/>
    <x v="4"/>
    <x v="18"/>
    <s v="Richmond"/>
    <x v="0"/>
    <x v="1"/>
    <n v="55.000000000000014"/>
    <n v="525"/>
    <n v="28875.000000000007"/>
    <x v="0"/>
    <x v="8"/>
    <x v="4"/>
    <x v="8"/>
    <x v="1"/>
  </r>
  <r>
    <s v="Foot Locker"/>
    <d v="2021-10-24T00:00:00"/>
    <x v="4"/>
    <x v="18"/>
    <s v="Richmond"/>
    <x v="1"/>
    <x v="0"/>
    <n v="50.000000000000014"/>
    <n v="350"/>
    <n v="17500.000000000004"/>
    <x v="0"/>
    <x v="8"/>
    <x v="4"/>
    <x v="8"/>
    <x v="1"/>
  </r>
  <r>
    <s v="Foot Locker"/>
    <d v="2021-10-24T00:00:00"/>
    <x v="4"/>
    <x v="18"/>
    <s v="Richmond"/>
    <x v="1"/>
    <x v="1"/>
    <n v="45.000000000000007"/>
    <n v="325"/>
    <n v="14625.000000000002"/>
    <x v="0"/>
    <x v="8"/>
    <x v="4"/>
    <x v="8"/>
    <x v="1"/>
  </r>
  <r>
    <s v="Foot Locker"/>
    <d v="2021-10-24T00:00:00"/>
    <x v="4"/>
    <x v="18"/>
    <s v="Richmond"/>
    <x v="0"/>
    <x v="2"/>
    <n v="55.000000000000007"/>
    <n v="300"/>
    <n v="16500.000000000004"/>
    <x v="0"/>
    <x v="8"/>
    <x v="4"/>
    <x v="8"/>
    <x v="1"/>
  </r>
  <r>
    <s v="Foot Locker"/>
    <d v="2021-10-24T00:00:00"/>
    <x v="4"/>
    <x v="18"/>
    <s v="Richmond"/>
    <x v="1"/>
    <x v="2"/>
    <n v="60.000000000000007"/>
    <n v="350"/>
    <n v="21000.000000000004"/>
    <x v="0"/>
    <x v="8"/>
    <x v="4"/>
    <x v="8"/>
    <x v="1"/>
  </r>
  <r>
    <s v="Foot Locker"/>
    <d v="2021-11-24T00:00:00"/>
    <x v="4"/>
    <x v="18"/>
    <s v="Richmond"/>
    <x v="0"/>
    <x v="0"/>
    <n v="45.000000000000007"/>
    <n v="575"/>
    <n v="25875.000000000004"/>
    <x v="0"/>
    <x v="9"/>
    <x v="0"/>
    <x v="9"/>
    <x v="1"/>
  </r>
  <r>
    <s v="Foot Locker"/>
    <d v="2021-11-24T00:00:00"/>
    <x v="4"/>
    <x v="18"/>
    <s v="Richmond"/>
    <x v="0"/>
    <x v="1"/>
    <n v="50.000000000000014"/>
    <n v="650"/>
    <n v="32500.000000000011"/>
    <x v="0"/>
    <x v="9"/>
    <x v="0"/>
    <x v="9"/>
    <x v="1"/>
  </r>
  <r>
    <s v="Foot Locker"/>
    <d v="2021-11-24T00:00:00"/>
    <x v="4"/>
    <x v="18"/>
    <s v="Richmond"/>
    <x v="1"/>
    <x v="0"/>
    <n v="45.000000000000007"/>
    <n v="475"/>
    <n v="21375.000000000004"/>
    <x v="0"/>
    <x v="9"/>
    <x v="0"/>
    <x v="9"/>
    <x v="1"/>
  </r>
  <r>
    <s v="Foot Locker"/>
    <d v="2021-11-24T00:00:00"/>
    <x v="4"/>
    <x v="18"/>
    <s v="Richmond"/>
    <x v="1"/>
    <x v="1"/>
    <n v="55.000000000000014"/>
    <n v="450"/>
    <n v="24750.000000000007"/>
    <x v="0"/>
    <x v="9"/>
    <x v="0"/>
    <x v="9"/>
    <x v="1"/>
  </r>
  <r>
    <s v="Foot Locker"/>
    <d v="2021-11-24T00:00:00"/>
    <x v="4"/>
    <x v="18"/>
    <s v="Richmond"/>
    <x v="0"/>
    <x v="2"/>
    <n v="75.000000000000014"/>
    <n v="425"/>
    <n v="31875.000000000007"/>
    <x v="0"/>
    <x v="9"/>
    <x v="0"/>
    <x v="9"/>
    <x v="1"/>
  </r>
  <r>
    <s v="Foot Locker"/>
    <d v="2021-11-24T00:00:00"/>
    <x v="4"/>
    <x v="18"/>
    <s v="Richmond"/>
    <x v="1"/>
    <x v="2"/>
    <n v="80.000000000000014"/>
    <n v="550"/>
    <n v="44000.000000000007"/>
    <x v="0"/>
    <x v="9"/>
    <x v="0"/>
    <x v="9"/>
    <x v="1"/>
  </r>
  <r>
    <s v="Foot Locker"/>
    <d v="2021-12-23T00:00:00"/>
    <x v="4"/>
    <x v="18"/>
    <s v="Richmond"/>
    <x v="0"/>
    <x v="0"/>
    <n v="65.000000000000014"/>
    <n v="750"/>
    <n v="48750.000000000007"/>
    <x v="0"/>
    <x v="10"/>
    <x v="1"/>
    <x v="10"/>
    <x v="1"/>
  </r>
  <r>
    <s v="Foot Locker"/>
    <d v="2021-12-23T00:00:00"/>
    <x v="4"/>
    <x v="18"/>
    <s v="Richmond"/>
    <x v="0"/>
    <x v="1"/>
    <n v="75.000000000000028"/>
    <n v="750"/>
    <n v="56250.000000000022"/>
    <x v="0"/>
    <x v="10"/>
    <x v="1"/>
    <x v="10"/>
    <x v="1"/>
  </r>
  <r>
    <s v="Sports Direct"/>
    <d v="2021-12-23T00:00:00"/>
    <x v="4"/>
    <x v="18"/>
    <s v="Richmond"/>
    <x v="1"/>
    <x v="0"/>
    <n v="70.000000000000014"/>
    <n v="550"/>
    <n v="38500.000000000007"/>
    <x v="0"/>
    <x v="10"/>
    <x v="1"/>
    <x v="10"/>
    <x v="1"/>
  </r>
  <r>
    <s v="Sports Direct"/>
    <d v="2021-12-23T00:00:00"/>
    <x v="4"/>
    <x v="18"/>
    <s v="Richmond"/>
    <x v="1"/>
    <x v="1"/>
    <n v="70.000000000000014"/>
    <n v="550"/>
    <n v="38500.000000000007"/>
    <x v="0"/>
    <x v="10"/>
    <x v="1"/>
    <x v="10"/>
    <x v="1"/>
  </r>
  <r>
    <s v="Sports Direct"/>
    <d v="2021-12-23T00:00:00"/>
    <x v="4"/>
    <x v="18"/>
    <s v="Richmond"/>
    <x v="0"/>
    <x v="2"/>
    <n v="80.000000000000014"/>
    <n v="475"/>
    <n v="38000.000000000007"/>
    <x v="0"/>
    <x v="10"/>
    <x v="1"/>
    <x v="10"/>
    <x v="1"/>
  </r>
  <r>
    <s v="Sports Direct"/>
    <d v="2021-12-23T00:00:00"/>
    <x v="4"/>
    <x v="18"/>
    <s v="Richmond"/>
    <x v="1"/>
    <x v="2"/>
    <n v="85.000000000000014"/>
    <n v="575"/>
    <n v="48875.000000000007"/>
    <x v="0"/>
    <x v="10"/>
    <x v="1"/>
    <x v="10"/>
    <x v="1"/>
  </r>
  <r>
    <s v="Sports Direct"/>
    <d v="2021-01-19T00:00:00"/>
    <x v="4"/>
    <x v="18"/>
    <s v="Richmond"/>
    <x v="0"/>
    <x v="0"/>
    <n v="35"/>
    <n v="750"/>
    <n v="26250"/>
    <x v="0"/>
    <x v="0"/>
    <x v="6"/>
    <x v="0"/>
    <x v="1"/>
  </r>
  <r>
    <s v="Sports Direct"/>
    <d v="2021-01-19T00:00:00"/>
    <x v="4"/>
    <x v="18"/>
    <s v="Richmond"/>
    <x v="0"/>
    <x v="1"/>
    <n v="35"/>
    <n v="550"/>
    <n v="19250"/>
    <x v="0"/>
    <x v="0"/>
    <x v="6"/>
    <x v="0"/>
    <x v="1"/>
  </r>
  <r>
    <s v="Sports Direct"/>
    <d v="2021-01-19T00:00:00"/>
    <x v="4"/>
    <x v="18"/>
    <s v="Richmond"/>
    <x v="1"/>
    <x v="0"/>
    <n v="25"/>
    <n v="550"/>
    <n v="13750"/>
    <x v="0"/>
    <x v="0"/>
    <x v="6"/>
    <x v="0"/>
    <x v="1"/>
  </r>
  <r>
    <s v="Sports Direct"/>
    <d v="2021-01-19T00:00:00"/>
    <x v="4"/>
    <x v="18"/>
    <s v="Richmond"/>
    <x v="1"/>
    <x v="1"/>
    <n v="29.999999999999993"/>
    <n v="400"/>
    <n v="11999.999999999996"/>
    <x v="0"/>
    <x v="0"/>
    <x v="6"/>
    <x v="0"/>
    <x v="1"/>
  </r>
  <r>
    <s v="Sports Direct"/>
    <d v="2021-01-19T00:00:00"/>
    <x v="4"/>
    <x v="18"/>
    <s v="Richmond"/>
    <x v="0"/>
    <x v="2"/>
    <n v="45.000000000000007"/>
    <n v="450"/>
    <n v="20250.000000000004"/>
    <x v="0"/>
    <x v="0"/>
    <x v="6"/>
    <x v="0"/>
    <x v="1"/>
  </r>
  <r>
    <s v="Sports Direct"/>
    <d v="2021-01-19T00:00:00"/>
    <x v="4"/>
    <x v="18"/>
    <s v="Richmond"/>
    <x v="1"/>
    <x v="2"/>
    <n v="35"/>
    <n v="550"/>
    <n v="19250"/>
    <x v="0"/>
    <x v="0"/>
    <x v="6"/>
    <x v="0"/>
    <x v="1"/>
  </r>
  <r>
    <s v="Sports Direct"/>
    <d v="2021-02-17T00:00:00"/>
    <x v="4"/>
    <x v="18"/>
    <s v="Richmond"/>
    <x v="0"/>
    <x v="0"/>
    <n v="35"/>
    <n v="800"/>
    <n v="28000"/>
    <x v="0"/>
    <x v="1"/>
    <x v="0"/>
    <x v="1"/>
    <x v="1"/>
  </r>
  <r>
    <s v="Sports Direct"/>
    <d v="2021-02-17T00:00:00"/>
    <x v="4"/>
    <x v="18"/>
    <s v="Richmond"/>
    <x v="0"/>
    <x v="1"/>
    <n v="35"/>
    <n v="450"/>
    <n v="15750"/>
    <x v="0"/>
    <x v="1"/>
    <x v="0"/>
    <x v="1"/>
    <x v="1"/>
  </r>
  <r>
    <s v="Sports Direct"/>
    <d v="2021-02-17T00:00:00"/>
    <x v="4"/>
    <x v="18"/>
    <s v="Richmond"/>
    <x v="1"/>
    <x v="0"/>
    <n v="25"/>
    <n v="500"/>
    <n v="12500"/>
    <x v="0"/>
    <x v="1"/>
    <x v="0"/>
    <x v="1"/>
    <x v="1"/>
  </r>
  <r>
    <s v="Sports Direct"/>
    <d v="2021-02-17T00:00:00"/>
    <x v="3"/>
    <x v="19"/>
    <s v="Detroit"/>
    <x v="1"/>
    <x v="1"/>
    <n v="29.999999999999993"/>
    <n v="375"/>
    <n v="11249.999999999998"/>
    <x v="0"/>
    <x v="1"/>
    <x v="0"/>
    <x v="1"/>
    <x v="1"/>
  </r>
  <r>
    <s v="Sports Direct"/>
    <d v="2021-02-17T00:00:00"/>
    <x v="3"/>
    <x v="19"/>
    <s v="Detroit"/>
    <x v="0"/>
    <x v="2"/>
    <n v="45.000000000000007"/>
    <n v="450"/>
    <n v="20250.000000000004"/>
    <x v="0"/>
    <x v="1"/>
    <x v="0"/>
    <x v="1"/>
    <x v="1"/>
  </r>
  <r>
    <s v="Sports Direct"/>
    <d v="2021-02-17T00:00:00"/>
    <x v="3"/>
    <x v="19"/>
    <s v="Detroit"/>
    <x v="1"/>
    <x v="2"/>
    <n v="35"/>
    <n v="550"/>
    <n v="19250"/>
    <x v="0"/>
    <x v="1"/>
    <x v="0"/>
    <x v="1"/>
    <x v="1"/>
  </r>
  <r>
    <s v="Sports Direct"/>
    <d v="2021-03-15T00:00:00"/>
    <x v="3"/>
    <x v="19"/>
    <s v="Detroit"/>
    <x v="0"/>
    <x v="0"/>
    <n v="35"/>
    <n v="770"/>
    <n v="26950"/>
    <x v="0"/>
    <x v="2"/>
    <x v="5"/>
    <x v="2"/>
    <x v="1"/>
  </r>
  <r>
    <s v="Sports Direct"/>
    <d v="2021-03-15T00:00:00"/>
    <x v="3"/>
    <x v="19"/>
    <s v="Detroit"/>
    <x v="0"/>
    <x v="1"/>
    <n v="35"/>
    <n v="450"/>
    <n v="15750"/>
    <x v="0"/>
    <x v="2"/>
    <x v="5"/>
    <x v="2"/>
    <x v="1"/>
  </r>
  <r>
    <s v="Sports Direct"/>
    <d v="2021-03-15T00:00:00"/>
    <x v="3"/>
    <x v="19"/>
    <s v="Detroit"/>
    <x v="1"/>
    <x v="0"/>
    <n v="25"/>
    <n v="475"/>
    <n v="11875"/>
    <x v="0"/>
    <x v="2"/>
    <x v="5"/>
    <x v="2"/>
    <x v="1"/>
  </r>
  <r>
    <s v="Sports Direct"/>
    <d v="2021-03-15T00:00:00"/>
    <x v="3"/>
    <x v="19"/>
    <s v="Detroit"/>
    <x v="1"/>
    <x v="1"/>
    <n v="29.999999999999993"/>
    <n v="325"/>
    <n v="9749.9999999999982"/>
    <x v="0"/>
    <x v="2"/>
    <x v="5"/>
    <x v="2"/>
    <x v="1"/>
  </r>
  <r>
    <s v="Sports Direct"/>
    <d v="2021-03-15T00:00:00"/>
    <x v="3"/>
    <x v="19"/>
    <s v="Detroit"/>
    <x v="0"/>
    <x v="2"/>
    <n v="45.000000000000007"/>
    <n v="375"/>
    <n v="16875.000000000004"/>
    <x v="0"/>
    <x v="2"/>
    <x v="5"/>
    <x v="2"/>
    <x v="1"/>
  </r>
  <r>
    <s v="Sports Direct"/>
    <d v="2021-03-15T00:00:00"/>
    <x v="3"/>
    <x v="19"/>
    <s v="Detroit"/>
    <x v="1"/>
    <x v="2"/>
    <n v="35"/>
    <n v="475"/>
    <n v="16625"/>
    <x v="0"/>
    <x v="2"/>
    <x v="5"/>
    <x v="2"/>
    <x v="1"/>
  </r>
  <r>
    <s v="Sports Direct"/>
    <d v="2021-04-16T00:00:00"/>
    <x v="3"/>
    <x v="19"/>
    <s v="Detroit"/>
    <x v="0"/>
    <x v="0"/>
    <n v="35"/>
    <n v="725"/>
    <n v="25375"/>
    <x v="0"/>
    <x v="3"/>
    <x v="2"/>
    <x v="3"/>
    <x v="1"/>
  </r>
  <r>
    <s v="Sports Direct"/>
    <d v="2021-04-16T00:00:00"/>
    <x v="3"/>
    <x v="19"/>
    <s v="Detroit"/>
    <x v="0"/>
    <x v="1"/>
    <n v="40"/>
    <n v="425"/>
    <n v="17000"/>
    <x v="0"/>
    <x v="3"/>
    <x v="2"/>
    <x v="3"/>
    <x v="1"/>
  </r>
  <r>
    <s v="Sports Direct"/>
    <d v="2021-04-16T00:00:00"/>
    <x v="3"/>
    <x v="19"/>
    <s v="Detroit"/>
    <x v="1"/>
    <x v="0"/>
    <n v="30.000000000000004"/>
    <n v="450"/>
    <n v="13500.000000000002"/>
    <x v="0"/>
    <x v="3"/>
    <x v="2"/>
    <x v="3"/>
    <x v="1"/>
  </r>
  <r>
    <s v="Sports Direct"/>
    <d v="2021-04-16T00:00:00"/>
    <x v="3"/>
    <x v="19"/>
    <s v="Detroit"/>
    <x v="1"/>
    <x v="1"/>
    <n v="35"/>
    <n v="375"/>
    <n v="13125"/>
    <x v="0"/>
    <x v="3"/>
    <x v="2"/>
    <x v="3"/>
    <x v="1"/>
  </r>
  <r>
    <s v="Sports Direct"/>
    <d v="2021-04-16T00:00:00"/>
    <x v="3"/>
    <x v="19"/>
    <s v="Detroit"/>
    <x v="0"/>
    <x v="2"/>
    <n v="50"/>
    <n v="400"/>
    <n v="20000"/>
    <x v="0"/>
    <x v="3"/>
    <x v="2"/>
    <x v="3"/>
    <x v="1"/>
  </r>
  <r>
    <s v="Sports Direct"/>
    <d v="2021-04-16T00:00:00"/>
    <x v="3"/>
    <x v="19"/>
    <s v="Detroit"/>
    <x v="1"/>
    <x v="2"/>
    <n v="40"/>
    <n v="525"/>
    <n v="21000"/>
    <x v="0"/>
    <x v="3"/>
    <x v="2"/>
    <x v="3"/>
    <x v="1"/>
  </r>
  <r>
    <s v="Sports Direct"/>
    <d v="2021-05-15T00:00:00"/>
    <x v="3"/>
    <x v="19"/>
    <s v="Detroit"/>
    <x v="0"/>
    <x v="0"/>
    <n v="50"/>
    <n v="795"/>
    <n v="39750"/>
    <x v="0"/>
    <x v="4"/>
    <x v="3"/>
    <x v="4"/>
    <x v="1"/>
  </r>
  <r>
    <s v="Sports Direct"/>
    <d v="2021-05-15T00:00:00"/>
    <x v="3"/>
    <x v="19"/>
    <s v="Detroit"/>
    <x v="0"/>
    <x v="1"/>
    <n v="50"/>
    <n v="500"/>
    <n v="25000"/>
    <x v="0"/>
    <x v="4"/>
    <x v="3"/>
    <x v="4"/>
    <x v="1"/>
  </r>
  <r>
    <s v="Sports Direct"/>
    <d v="2021-05-15T00:00:00"/>
    <x v="3"/>
    <x v="19"/>
    <s v="Detroit"/>
    <x v="1"/>
    <x v="0"/>
    <n v="45"/>
    <n v="475"/>
    <n v="21375"/>
    <x v="0"/>
    <x v="4"/>
    <x v="3"/>
    <x v="4"/>
    <x v="1"/>
  </r>
  <r>
    <s v="Sports Direct"/>
    <d v="2021-05-15T00:00:00"/>
    <x v="3"/>
    <x v="19"/>
    <s v="Detroit"/>
    <x v="1"/>
    <x v="1"/>
    <n v="45"/>
    <n v="450"/>
    <n v="20250"/>
    <x v="0"/>
    <x v="4"/>
    <x v="3"/>
    <x v="4"/>
    <x v="1"/>
  </r>
  <r>
    <s v="Sports Direct"/>
    <d v="2021-05-15T00:00:00"/>
    <x v="3"/>
    <x v="19"/>
    <s v="Detroit"/>
    <x v="0"/>
    <x v="2"/>
    <n v="54.999999999999993"/>
    <n v="475"/>
    <n v="26124.999999999996"/>
    <x v="0"/>
    <x v="4"/>
    <x v="3"/>
    <x v="4"/>
    <x v="1"/>
  </r>
  <r>
    <s v="Sports Direct"/>
    <d v="2021-05-15T00:00:00"/>
    <x v="3"/>
    <x v="19"/>
    <s v="Detroit"/>
    <x v="1"/>
    <x v="2"/>
    <n v="60"/>
    <n v="575"/>
    <n v="34500"/>
    <x v="0"/>
    <x v="4"/>
    <x v="3"/>
    <x v="4"/>
    <x v="1"/>
  </r>
  <r>
    <s v="Sports Direct"/>
    <d v="2021-06-17T00:00:00"/>
    <x v="3"/>
    <x v="19"/>
    <s v="Detroit"/>
    <x v="0"/>
    <x v="0"/>
    <n v="54.999999999999993"/>
    <n v="825"/>
    <n v="45374.999999999993"/>
    <x v="0"/>
    <x v="11"/>
    <x v="1"/>
    <x v="11"/>
    <x v="1"/>
  </r>
  <r>
    <s v="Sports Direct"/>
    <d v="2021-06-17T00:00:00"/>
    <x v="3"/>
    <x v="19"/>
    <s v="Detroit"/>
    <x v="0"/>
    <x v="1"/>
    <n v="50"/>
    <n v="575"/>
    <n v="28750"/>
    <x v="0"/>
    <x v="11"/>
    <x v="1"/>
    <x v="11"/>
    <x v="1"/>
  </r>
  <r>
    <s v="Sports Direct"/>
    <d v="2021-06-17T00:00:00"/>
    <x v="3"/>
    <x v="19"/>
    <s v="Detroit"/>
    <x v="1"/>
    <x v="0"/>
    <n v="45"/>
    <n v="550"/>
    <n v="24750"/>
    <x v="0"/>
    <x v="11"/>
    <x v="1"/>
    <x v="11"/>
    <x v="1"/>
  </r>
  <r>
    <s v="Sports Direct"/>
    <d v="2021-06-17T00:00:00"/>
    <x v="3"/>
    <x v="19"/>
    <s v="Detroit"/>
    <x v="1"/>
    <x v="1"/>
    <n v="45"/>
    <n v="525"/>
    <n v="23625"/>
    <x v="0"/>
    <x v="11"/>
    <x v="1"/>
    <x v="11"/>
    <x v="1"/>
  </r>
  <r>
    <s v="Sports Direct"/>
    <d v="2021-06-17T00:00:00"/>
    <x v="3"/>
    <x v="19"/>
    <s v="Detroit"/>
    <x v="0"/>
    <x v="2"/>
    <n v="60"/>
    <n v="525"/>
    <n v="31500"/>
    <x v="0"/>
    <x v="11"/>
    <x v="1"/>
    <x v="11"/>
    <x v="1"/>
  </r>
  <r>
    <s v="Sports Direct"/>
    <d v="2021-06-17T00:00:00"/>
    <x v="3"/>
    <x v="19"/>
    <s v="Detroit"/>
    <x v="1"/>
    <x v="2"/>
    <n v="65"/>
    <n v="675"/>
    <n v="43875"/>
    <x v="0"/>
    <x v="11"/>
    <x v="1"/>
    <x v="11"/>
    <x v="1"/>
  </r>
  <r>
    <s v="Sports Direct"/>
    <d v="2021-07-15T00:00:00"/>
    <x v="3"/>
    <x v="19"/>
    <s v="Detroit"/>
    <x v="0"/>
    <x v="0"/>
    <n v="60"/>
    <n v="900"/>
    <n v="54000"/>
    <x v="0"/>
    <x v="5"/>
    <x v="1"/>
    <x v="5"/>
    <x v="1"/>
  </r>
  <r>
    <s v="Sports Direct"/>
    <d v="2021-07-15T00:00:00"/>
    <x v="3"/>
    <x v="19"/>
    <s v="Detroit"/>
    <x v="0"/>
    <x v="1"/>
    <n v="55.000000000000007"/>
    <n v="650"/>
    <n v="35750.000000000007"/>
    <x v="0"/>
    <x v="5"/>
    <x v="1"/>
    <x v="5"/>
    <x v="1"/>
  </r>
  <r>
    <s v="Sports Direct"/>
    <d v="2021-07-15T00:00:00"/>
    <x v="3"/>
    <x v="19"/>
    <s v="Detroit"/>
    <x v="1"/>
    <x v="0"/>
    <n v="50"/>
    <n v="575"/>
    <n v="28750"/>
    <x v="0"/>
    <x v="5"/>
    <x v="1"/>
    <x v="5"/>
    <x v="1"/>
  </r>
  <r>
    <s v="Sports Direct"/>
    <d v="2021-07-15T00:00:00"/>
    <x v="3"/>
    <x v="19"/>
    <s v="Detroit"/>
    <x v="1"/>
    <x v="1"/>
    <n v="50"/>
    <n v="525"/>
    <n v="26250"/>
    <x v="0"/>
    <x v="5"/>
    <x v="1"/>
    <x v="5"/>
    <x v="1"/>
  </r>
  <r>
    <s v="Sports Direct"/>
    <d v="2021-07-15T00:00:00"/>
    <x v="3"/>
    <x v="19"/>
    <s v="Detroit"/>
    <x v="0"/>
    <x v="2"/>
    <n v="60"/>
    <n v="550"/>
    <n v="33000"/>
    <x v="0"/>
    <x v="5"/>
    <x v="1"/>
    <x v="5"/>
    <x v="1"/>
  </r>
  <r>
    <s v="Sports Direct"/>
    <d v="2021-07-15T00:00:00"/>
    <x v="3"/>
    <x v="19"/>
    <s v="Detroit"/>
    <x v="1"/>
    <x v="2"/>
    <n v="65"/>
    <n v="725"/>
    <n v="47125"/>
    <x v="0"/>
    <x v="5"/>
    <x v="1"/>
    <x v="5"/>
    <x v="1"/>
  </r>
  <r>
    <s v="Sports Direct"/>
    <d v="2021-08-16T00:00:00"/>
    <x v="3"/>
    <x v="19"/>
    <s v="Detroit"/>
    <x v="0"/>
    <x v="0"/>
    <n v="60"/>
    <n v="875"/>
    <n v="52500"/>
    <x v="0"/>
    <x v="6"/>
    <x v="5"/>
    <x v="6"/>
    <x v="1"/>
  </r>
  <r>
    <s v="Sports Direct"/>
    <d v="2021-08-16T00:00:00"/>
    <x v="3"/>
    <x v="19"/>
    <s v="Detroit"/>
    <x v="0"/>
    <x v="1"/>
    <n v="55.000000000000007"/>
    <n v="650"/>
    <n v="35750.000000000007"/>
    <x v="0"/>
    <x v="6"/>
    <x v="5"/>
    <x v="6"/>
    <x v="1"/>
  </r>
  <r>
    <s v="Sports Direct"/>
    <d v="2021-08-16T00:00:00"/>
    <x v="3"/>
    <x v="19"/>
    <s v="Detroit"/>
    <x v="1"/>
    <x v="0"/>
    <n v="45.000000000000007"/>
    <n v="575"/>
    <n v="25875.000000000004"/>
    <x v="0"/>
    <x v="6"/>
    <x v="5"/>
    <x v="6"/>
    <x v="1"/>
  </r>
  <r>
    <s v="Sports Direct"/>
    <d v="2021-08-16T00:00:00"/>
    <x v="3"/>
    <x v="19"/>
    <s v="Detroit"/>
    <x v="1"/>
    <x v="1"/>
    <n v="35"/>
    <n v="525"/>
    <n v="18375"/>
    <x v="0"/>
    <x v="6"/>
    <x v="5"/>
    <x v="6"/>
    <x v="1"/>
  </r>
  <r>
    <s v="Sports Direct"/>
    <d v="2021-08-16T00:00:00"/>
    <x v="3"/>
    <x v="19"/>
    <s v="Detroit"/>
    <x v="0"/>
    <x v="2"/>
    <n v="45.000000000000007"/>
    <n v="500"/>
    <n v="22500.000000000004"/>
    <x v="0"/>
    <x v="6"/>
    <x v="5"/>
    <x v="6"/>
    <x v="1"/>
  </r>
  <r>
    <s v="Sports Direct"/>
    <d v="2021-08-16T00:00:00"/>
    <x v="3"/>
    <x v="19"/>
    <s v="Detroit"/>
    <x v="1"/>
    <x v="2"/>
    <n v="50.000000000000014"/>
    <n v="675"/>
    <n v="33750.000000000007"/>
    <x v="0"/>
    <x v="6"/>
    <x v="5"/>
    <x v="6"/>
    <x v="1"/>
  </r>
  <r>
    <s v="Sports Direct"/>
    <d v="2021-09-15T00:00:00"/>
    <x v="3"/>
    <x v="19"/>
    <s v="Detroit"/>
    <x v="0"/>
    <x v="0"/>
    <n v="45.000000000000007"/>
    <n v="800"/>
    <n v="36000.000000000007"/>
    <x v="0"/>
    <x v="7"/>
    <x v="0"/>
    <x v="7"/>
    <x v="1"/>
  </r>
  <r>
    <s v="Sports Direct"/>
    <d v="2021-09-15T00:00:00"/>
    <x v="3"/>
    <x v="19"/>
    <s v="Detroit"/>
    <x v="0"/>
    <x v="1"/>
    <n v="40.000000000000014"/>
    <n v="600"/>
    <n v="24000.000000000007"/>
    <x v="0"/>
    <x v="7"/>
    <x v="0"/>
    <x v="7"/>
    <x v="1"/>
  </r>
  <r>
    <s v="Sports Direct"/>
    <d v="2021-09-15T00:00:00"/>
    <x v="3"/>
    <x v="19"/>
    <s v="Detroit"/>
    <x v="1"/>
    <x v="0"/>
    <n v="35"/>
    <n v="500"/>
    <n v="17500"/>
    <x v="0"/>
    <x v="7"/>
    <x v="0"/>
    <x v="7"/>
    <x v="1"/>
  </r>
  <r>
    <s v="Sports Direct"/>
    <d v="2021-09-15T00:00:00"/>
    <x v="3"/>
    <x v="19"/>
    <s v="Detroit"/>
    <x v="1"/>
    <x v="1"/>
    <n v="35"/>
    <n v="475"/>
    <n v="16625"/>
    <x v="0"/>
    <x v="7"/>
    <x v="0"/>
    <x v="7"/>
    <x v="1"/>
  </r>
  <r>
    <s v="Sports Direct"/>
    <d v="2021-09-15T00:00:00"/>
    <x v="3"/>
    <x v="19"/>
    <s v="Detroit"/>
    <x v="0"/>
    <x v="2"/>
    <n v="45.000000000000007"/>
    <n v="475"/>
    <n v="21375.000000000004"/>
    <x v="0"/>
    <x v="7"/>
    <x v="0"/>
    <x v="7"/>
    <x v="1"/>
  </r>
  <r>
    <s v="Sports Direct"/>
    <d v="2021-09-15T00:00:00"/>
    <x v="3"/>
    <x v="19"/>
    <s v="Detroit"/>
    <x v="1"/>
    <x v="2"/>
    <n v="50.000000000000014"/>
    <n v="575"/>
    <n v="28750.000000000007"/>
    <x v="0"/>
    <x v="7"/>
    <x v="0"/>
    <x v="7"/>
    <x v="1"/>
  </r>
  <r>
    <s v="Sports Direct"/>
    <d v="2021-10-17T00:00:00"/>
    <x v="3"/>
    <x v="19"/>
    <s v="Detroit"/>
    <x v="0"/>
    <x v="0"/>
    <n v="50.000000000000014"/>
    <n v="750"/>
    <n v="37500.000000000007"/>
    <x v="0"/>
    <x v="8"/>
    <x v="4"/>
    <x v="8"/>
    <x v="1"/>
  </r>
  <r>
    <s v="Sports Direct"/>
    <d v="2021-10-17T00:00:00"/>
    <x v="3"/>
    <x v="19"/>
    <s v="Detroit"/>
    <x v="0"/>
    <x v="1"/>
    <n v="40.000000000000014"/>
    <n v="575"/>
    <n v="23000.000000000007"/>
    <x v="0"/>
    <x v="8"/>
    <x v="4"/>
    <x v="8"/>
    <x v="1"/>
  </r>
  <r>
    <s v="Sports Direct"/>
    <d v="2021-10-17T00:00:00"/>
    <x v="3"/>
    <x v="19"/>
    <s v="Detroit"/>
    <x v="1"/>
    <x v="0"/>
    <n v="40.000000000000014"/>
    <n v="425"/>
    <n v="17000.000000000007"/>
    <x v="0"/>
    <x v="8"/>
    <x v="4"/>
    <x v="8"/>
    <x v="1"/>
  </r>
  <r>
    <s v="Sports Direct"/>
    <d v="2021-10-17T00:00:00"/>
    <x v="3"/>
    <x v="19"/>
    <s v="Detroit"/>
    <x v="1"/>
    <x v="1"/>
    <n v="40.000000000000014"/>
    <n v="400"/>
    <n v="16000.000000000005"/>
    <x v="0"/>
    <x v="8"/>
    <x v="4"/>
    <x v="8"/>
    <x v="1"/>
  </r>
  <r>
    <s v="Sports Direct"/>
    <d v="2021-10-17T00:00:00"/>
    <x v="3"/>
    <x v="19"/>
    <s v="Detroit"/>
    <x v="0"/>
    <x v="2"/>
    <n v="50.000000000000014"/>
    <n v="400"/>
    <n v="20000.000000000007"/>
    <x v="0"/>
    <x v="8"/>
    <x v="4"/>
    <x v="8"/>
    <x v="1"/>
  </r>
  <r>
    <s v="Sports Direct"/>
    <d v="2021-10-17T00:00:00"/>
    <x v="3"/>
    <x v="19"/>
    <s v="Detroit"/>
    <x v="1"/>
    <x v="2"/>
    <n v="55.000000000000007"/>
    <n v="525"/>
    <n v="28875.000000000004"/>
    <x v="0"/>
    <x v="8"/>
    <x v="4"/>
    <x v="8"/>
    <x v="1"/>
  </r>
  <r>
    <s v="Sports Direct"/>
    <d v="2021-11-16T00:00:00"/>
    <x v="3"/>
    <x v="19"/>
    <s v="Detroit"/>
    <x v="0"/>
    <x v="0"/>
    <n v="50.000000000000014"/>
    <n v="675"/>
    <n v="33750.000000000007"/>
    <x v="0"/>
    <x v="9"/>
    <x v="6"/>
    <x v="9"/>
    <x v="1"/>
  </r>
  <r>
    <s v="Sports Direct"/>
    <d v="2021-11-16T00:00:00"/>
    <x v="3"/>
    <x v="19"/>
    <s v="Detroit"/>
    <x v="0"/>
    <x v="1"/>
    <n v="45.000000000000014"/>
    <n v="500"/>
    <n v="22500.000000000007"/>
    <x v="0"/>
    <x v="9"/>
    <x v="6"/>
    <x v="9"/>
    <x v="1"/>
  </r>
  <r>
    <s v="Sports Direct"/>
    <d v="2021-11-16T00:00:00"/>
    <x v="3"/>
    <x v="19"/>
    <s v="Detroit"/>
    <x v="1"/>
    <x v="0"/>
    <n v="45.000000000000014"/>
    <n v="445"/>
    <n v="20025.000000000007"/>
    <x v="0"/>
    <x v="9"/>
    <x v="6"/>
    <x v="9"/>
    <x v="1"/>
  </r>
  <r>
    <s v="Sports Direct"/>
    <d v="2021-11-16T00:00:00"/>
    <x v="3"/>
    <x v="19"/>
    <s v="Detroit"/>
    <x v="1"/>
    <x v="1"/>
    <n v="45.000000000000014"/>
    <n v="475"/>
    <n v="21375.000000000007"/>
    <x v="0"/>
    <x v="9"/>
    <x v="6"/>
    <x v="9"/>
    <x v="1"/>
  </r>
  <r>
    <s v="Sports Direct"/>
    <d v="2021-11-16T00:00:00"/>
    <x v="3"/>
    <x v="19"/>
    <s v="Detroit"/>
    <x v="0"/>
    <x v="2"/>
    <n v="60"/>
    <n v="450"/>
    <n v="27000"/>
    <x v="0"/>
    <x v="9"/>
    <x v="6"/>
    <x v="9"/>
    <x v="1"/>
  </r>
  <r>
    <s v="Sports Direct"/>
    <d v="2021-11-16T00:00:00"/>
    <x v="3"/>
    <x v="19"/>
    <s v="Detroit"/>
    <x v="1"/>
    <x v="2"/>
    <n v="64.999999999999986"/>
    <n v="625"/>
    <n v="40624.999999999993"/>
    <x v="0"/>
    <x v="9"/>
    <x v="6"/>
    <x v="9"/>
    <x v="1"/>
  </r>
  <r>
    <s v="Sports Direct"/>
    <d v="2021-12-15T00:00:00"/>
    <x v="3"/>
    <x v="19"/>
    <s v="Detroit"/>
    <x v="0"/>
    <x v="0"/>
    <n v="60"/>
    <n v="850"/>
    <n v="51000"/>
    <x v="0"/>
    <x v="10"/>
    <x v="0"/>
    <x v="10"/>
    <x v="1"/>
  </r>
  <r>
    <s v="Sports Direct"/>
    <d v="2021-12-15T00:00:00"/>
    <x v="3"/>
    <x v="19"/>
    <s v="Detroit"/>
    <x v="0"/>
    <x v="1"/>
    <n v="50"/>
    <n v="650"/>
    <n v="32500"/>
    <x v="0"/>
    <x v="10"/>
    <x v="0"/>
    <x v="10"/>
    <x v="1"/>
  </r>
  <r>
    <s v="Foot Locker"/>
    <d v="2021-12-15T00:00:00"/>
    <x v="3"/>
    <x v="19"/>
    <s v="Detroit"/>
    <x v="1"/>
    <x v="0"/>
    <n v="50"/>
    <n v="600"/>
    <n v="30000"/>
    <x v="0"/>
    <x v="10"/>
    <x v="0"/>
    <x v="10"/>
    <x v="1"/>
  </r>
  <r>
    <s v="Foot Locker"/>
    <d v="2021-12-15T00:00:00"/>
    <x v="3"/>
    <x v="19"/>
    <s v="Detroit"/>
    <x v="1"/>
    <x v="1"/>
    <n v="50"/>
    <n v="550"/>
    <n v="27500"/>
    <x v="0"/>
    <x v="10"/>
    <x v="0"/>
    <x v="10"/>
    <x v="1"/>
  </r>
  <r>
    <s v="Foot Locker"/>
    <d v="2021-12-15T00:00:00"/>
    <x v="3"/>
    <x v="19"/>
    <s v="Detroit"/>
    <x v="0"/>
    <x v="2"/>
    <n v="60"/>
    <n v="550"/>
    <n v="33000"/>
    <x v="0"/>
    <x v="10"/>
    <x v="0"/>
    <x v="10"/>
    <x v="1"/>
  </r>
  <r>
    <s v="Foot Locker"/>
    <d v="2021-12-15T00:00:00"/>
    <x v="3"/>
    <x v="19"/>
    <s v="Detroit"/>
    <x v="1"/>
    <x v="2"/>
    <n v="64.999999999999986"/>
    <n v="650"/>
    <n v="42249.999999999993"/>
    <x v="0"/>
    <x v="10"/>
    <x v="0"/>
    <x v="10"/>
    <x v="1"/>
  </r>
  <r>
    <s v="Foot Locker"/>
    <d v="2021-01-18T00:00:00"/>
    <x v="3"/>
    <x v="19"/>
    <s v="Detroit"/>
    <x v="0"/>
    <x v="0"/>
    <n v="30"/>
    <n v="625"/>
    <n v="18750"/>
    <x v="0"/>
    <x v="0"/>
    <x v="5"/>
    <x v="0"/>
    <x v="1"/>
  </r>
  <r>
    <s v="Foot Locker"/>
    <d v="2021-01-18T00:00:00"/>
    <x v="3"/>
    <x v="19"/>
    <s v="Detroit"/>
    <x v="0"/>
    <x v="1"/>
    <n v="30"/>
    <n v="425"/>
    <n v="12750"/>
    <x v="0"/>
    <x v="0"/>
    <x v="5"/>
    <x v="0"/>
    <x v="1"/>
  </r>
  <r>
    <s v="Foot Locker"/>
    <d v="2021-01-18T00:00:00"/>
    <x v="3"/>
    <x v="19"/>
    <s v="Detroit"/>
    <x v="1"/>
    <x v="0"/>
    <n v="20"/>
    <n v="425"/>
    <n v="8500"/>
    <x v="0"/>
    <x v="0"/>
    <x v="5"/>
    <x v="0"/>
    <x v="1"/>
  </r>
  <r>
    <s v="Foot Locker"/>
    <d v="2021-01-18T00:00:00"/>
    <x v="3"/>
    <x v="19"/>
    <s v="Detroit"/>
    <x v="1"/>
    <x v="1"/>
    <n v="25.000000000000007"/>
    <n v="275"/>
    <n v="6875.0000000000018"/>
    <x v="0"/>
    <x v="0"/>
    <x v="5"/>
    <x v="0"/>
    <x v="1"/>
  </r>
  <r>
    <s v="Foot Locker"/>
    <d v="2021-01-18T00:00:00"/>
    <x v="3"/>
    <x v="19"/>
    <s v="Detroit"/>
    <x v="0"/>
    <x v="2"/>
    <n v="40"/>
    <n v="325"/>
    <n v="13000"/>
    <x v="0"/>
    <x v="0"/>
    <x v="5"/>
    <x v="0"/>
    <x v="1"/>
  </r>
  <r>
    <s v="Foot Locker"/>
    <d v="2021-01-18T00:00:00"/>
    <x v="3"/>
    <x v="19"/>
    <s v="Detroit"/>
    <x v="1"/>
    <x v="2"/>
    <n v="30"/>
    <n v="425"/>
    <n v="12750"/>
    <x v="0"/>
    <x v="0"/>
    <x v="5"/>
    <x v="0"/>
    <x v="1"/>
  </r>
  <r>
    <s v="Foot Locker"/>
    <d v="2021-02-18T00:00:00"/>
    <x v="3"/>
    <x v="19"/>
    <s v="Detroit"/>
    <x v="0"/>
    <x v="0"/>
    <n v="30"/>
    <n v="675"/>
    <n v="20250"/>
    <x v="0"/>
    <x v="1"/>
    <x v="1"/>
    <x v="1"/>
    <x v="1"/>
  </r>
  <r>
    <s v="Foot Locker"/>
    <d v="2021-02-18T00:00:00"/>
    <x v="3"/>
    <x v="19"/>
    <s v="Detroit"/>
    <x v="0"/>
    <x v="1"/>
    <n v="30"/>
    <n v="325"/>
    <n v="9750"/>
    <x v="0"/>
    <x v="1"/>
    <x v="1"/>
    <x v="1"/>
    <x v="1"/>
  </r>
  <r>
    <s v="Foot Locker"/>
    <d v="2021-02-18T00:00:00"/>
    <x v="3"/>
    <x v="19"/>
    <s v="Detroit"/>
    <x v="1"/>
    <x v="0"/>
    <n v="20"/>
    <n v="375"/>
    <n v="7500"/>
    <x v="0"/>
    <x v="1"/>
    <x v="1"/>
    <x v="1"/>
    <x v="1"/>
  </r>
  <r>
    <s v="Foot Locker"/>
    <d v="2021-02-18T00:00:00"/>
    <x v="3"/>
    <x v="20"/>
    <s v="St. Louis"/>
    <x v="1"/>
    <x v="1"/>
    <n v="25.000000000000007"/>
    <n v="250"/>
    <n v="6250.0000000000018"/>
    <x v="0"/>
    <x v="1"/>
    <x v="1"/>
    <x v="1"/>
    <x v="1"/>
  </r>
  <r>
    <s v="Foot Locker"/>
    <d v="2021-02-18T00:00:00"/>
    <x v="3"/>
    <x v="20"/>
    <s v="St. Louis"/>
    <x v="0"/>
    <x v="2"/>
    <n v="40"/>
    <n v="325"/>
    <n v="13000"/>
    <x v="0"/>
    <x v="1"/>
    <x v="1"/>
    <x v="1"/>
    <x v="1"/>
  </r>
  <r>
    <s v="Foot Locker"/>
    <d v="2021-02-18T00:00:00"/>
    <x v="3"/>
    <x v="20"/>
    <s v="St. Louis"/>
    <x v="1"/>
    <x v="2"/>
    <n v="30"/>
    <n v="400"/>
    <n v="12000"/>
    <x v="0"/>
    <x v="1"/>
    <x v="1"/>
    <x v="1"/>
    <x v="1"/>
  </r>
  <r>
    <s v="Foot Locker"/>
    <d v="2021-03-17T00:00:00"/>
    <x v="3"/>
    <x v="20"/>
    <s v="St. Louis"/>
    <x v="0"/>
    <x v="0"/>
    <n v="35"/>
    <n v="620"/>
    <n v="21700"/>
    <x v="0"/>
    <x v="2"/>
    <x v="0"/>
    <x v="2"/>
    <x v="1"/>
  </r>
  <r>
    <s v="Foot Locker"/>
    <d v="2021-03-17T00:00:00"/>
    <x v="3"/>
    <x v="20"/>
    <s v="St. Louis"/>
    <x v="0"/>
    <x v="1"/>
    <n v="35"/>
    <n v="300"/>
    <n v="10500"/>
    <x v="0"/>
    <x v="2"/>
    <x v="0"/>
    <x v="2"/>
    <x v="1"/>
  </r>
  <r>
    <s v="Foot Locker"/>
    <d v="2021-03-17T00:00:00"/>
    <x v="3"/>
    <x v="20"/>
    <s v="St. Louis"/>
    <x v="1"/>
    <x v="0"/>
    <n v="25.000000000000007"/>
    <n v="350"/>
    <n v="8750.0000000000018"/>
    <x v="0"/>
    <x v="2"/>
    <x v="0"/>
    <x v="2"/>
    <x v="1"/>
  </r>
  <r>
    <s v="Foot Locker"/>
    <d v="2021-03-17T00:00:00"/>
    <x v="3"/>
    <x v="20"/>
    <s v="St. Louis"/>
    <x v="1"/>
    <x v="1"/>
    <n v="30"/>
    <n v="200"/>
    <n v="6000"/>
    <x v="0"/>
    <x v="2"/>
    <x v="0"/>
    <x v="2"/>
    <x v="1"/>
  </r>
  <r>
    <s v="Foot Locker"/>
    <d v="2021-03-17T00:00:00"/>
    <x v="3"/>
    <x v="20"/>
    <s v="St. Louis"/>
    <x v="0"/>
    <x v="2"/>
    <n v="45"/>
    <n v="250"/>
    <n v="11250"/>
    <x v="0"/>
    <x v="2"/>
    <x v="0"/>
    <x v="2"/>
    <x v="1"/>
  </r>
  <r>
    <s v="Foot Locker"/>
    <d v="2021-03-17T00:00:00"/>
    <x v="3"/>
    <x v="20"/>
    <s v="St. Louis"/>
    <x v="1"/>
    <x v="2"/>
    <n v="35"/>
    <n v="350"/>
    <n v="12250"/>
    <x v="0"/>
    <x v="2"/>
    <x v="0"/>
    <x v="2"/>
    <x v="1"/>
  </r>
  <r>
    <s v="Foot Locker"/>
    <d v="2021-04-18T00:00:00"/>
    <x v="3"/>
    <x v="20"/>
    <s v="St. Louis"/>
    <x v="0"/>
    <x v="0"/>
    <n v="35"/>
    <n v="575"/>
    <n v="20125"/>
    <x v="0"/>
    <x v="3"/>
    <x v="4"/>
    <x v="3"/>
    <x v="1"/>
  </r>
  <r>
    <s v="Foot Locker"/>
    <d v="2021-04-18T00:00:00"/>
    <x v="3"/>
    <x v="20"/>
    <s v="St. Louis"/>
    <x v="0"/>
    <x v="1"/>
    <n v="30.000000000000004"/>
    <n v="275"/>
    <n v="8250.0000000000018"/>
    <x v="0"/>
    <x v="3"/>
    <x v="4"/>
    <x v="3"/>
    <x v="1"/>
  </r>
  <r>
    <s v="Foot Locker"/>
    <d v="2021-04-18T00:00:00"/>
    <x v="3"/>
    <x v="20"/>
    <s v="St. Louis"/>
    <x v="1"/>
    <x v="0"/>
    <n v="20.000000000000007"/>
    <n v="275"/>
    <n v="5500.0000000000018"/>
    <x v="0"/>
    <x v="3"/>
    <x v="4"/>
    <x v="3"/>
    <x v="1"/>
  </r>
  <r>
    <s v="Foot Locker"/>
    <d v="2021-04-18T00:00:00"/>
    <x v="3"/>
    <x v="20"/>
    <s v="St. Louis"/>
    <x v="1"/>
    <x v="1"/>
    <n v="25"/>
    <n v="200"/>
    <n v="5000"/>
    <x v="0"/>
    <x v="3"/>
    <x v="4"/>
    <x v="3"/>
    <x v="1"/>
  </r>
  <r>
    <s v="Foot Locker"/>
    <d v="2021-04-18T00:00:00"/>
    <x v="3"/>
    <x v="20"/>
    <s v="St. Louis"/>
    <x v="0"/>
    <x v="2"/>
    <n v="40"/>
    <n v="225"/>
    <n v="9000"/>
    <x v="0"/>
    <x v="3"/>
    <x v="4"/>
    <x v="3"/>
    <x v="1"/>
  </r>
  <r>
    <s v="Foot Locker"/>
    <d v="2021-04-18T00:00:00"/>
    <x v="3"/>
    <x v="20"/>
    <s v="St. Louis"/>
    <x v="1"/>
    <x v="2"/>
    <n v="30.000000000000004"/>
    <n v="350"/>
    <n v="10500.000000000002"/>
    <x v="0"/>
    <x v="3"/>
    <x v="4"/>
    <x v="3"/>
    <x v="1"/>
  </r>
  <r>
    <s v="Foot Locker"/>
    <d v="2021-05-19T00:00:00"/>
    <x v="3"/>
    <x v="20"/>
    <s v="St. Louis"/>
    <x v="0"/>
    <x v="0"/>
    <n v="40"/>
    <n v="620"/>
    <n v="24800"/>
    <x v="0"/>
    <x v="4"/>
    <x v="0"/>
    <x v="4"/>
    <x v="1"/>
  </r>
  <r>
    <s v="Foot Locker"/>
    <d v="2021-05-19T00:00:00"/>
    <x v="3"/>
    <x v="20"/>
    <s v="St. Louis"/>
    <x v="0"/>
    <x v="1"/>
    <n v="35.000000000000007"/>
    <n v="325"/>
    <n v="11375.000000000002"/>
    <x v="0"/>
    <x v="4"/>
    <x v="0"/>
    <x v="4"/>
    <x v="1"/>
  </r>
  <r>
    <s v="Foot Locker"/>
    <d v="2021-05-19T00:00:00"/>
    <x v="3"/>
    <x v="20"/>
    <s v="St. Louis"/>
    <x v="1"/>
    <x v="0"/>
    <n v="30.000000000000004"/>
    <n v="300"/>
    <n v="9000.0000000000018"/>
    <x v="0"/>
    <x v="4"/>
    <x v="0"/>
    <x v="4"/>
    <x v="1"/>
  </r>
  <r>
    <s v="Foot Locker"/>
    <d v="2021-05-19T00:00:00"/>
    <x v="3"/>
    <x v="20"/>
    <s v="St. Louis"/>
    <x v="1"/>
    <x v="1"/>
    <n v="30.000000000000004"/>
    <n v="225"/>
    <n v="6750.0000000000009"/>
    <x v="0"/>
    <x v="4"/>
    <x v="0"/>
    <x v="4"/>
    <x v="1"/>
  </r>
  <r>
    <s v="Foot Locker"/>
    <d v="2021-05-19T00:00:00"/>
    <x v="3"/>
    <x v="20"/>
    <s v="St. Louis"/>
    <x v="0"/>
    <x v="2"/>
    <n v="44.999999999999993"/>
    <n v="250"/>
    <n v="11249.999999999998"/>
    <x v="0"/>
    <x v="4"/>
    <x v="0"/>
    <x v="4"/>
    <x v="1"/>
  </r>
  <r>
    <s v="Foot Locker"/>
    <d v="2021-05-19T00:00:00"/>
    <x v="3"/>
    <x v="20"/>
    <s v="St. Louis"/>
    <x v="1"/>
    <x v="2"/>
    <n v="49.999999999999993"/>
    <n v="350"/>
    <n v="17499.999999999996"/>
    <x v="0"/>
    <x v="4"/>
    <x v="0"/>
    <x v="4"/>
    <x v="1"/>
  </r>
  <r>
    <s v="Foot Locker"/>
    <d v="2021-06-18T00:00:00"/>
    <x v="3"/>
    <x v="20"/>
    <s v="St. Louis"/>
    <x v="0"/>
    <x v="0"/>
    <n v="35"/>
    <n v="600"/>
    <n v="21000"/>
    <x v="0"/>
    <x v="11"/>
    <x v="2"/>
    <x v="11"/>
    <x v="1"/>
  </r>
  <r>
    <s v="Foot Locker"/>
    <d v="2021-06-18T00:00:00"/>
    <x v="3"/>
    <x v="20"/>
    <s v="St. Louis"/>
    <x v="0"/>
    <x v="1"/>
    <n v="30.000000000000011"/>
    <n v="350"/>
    <n v="10500.000000000004"/>
    <x v="0"/>
    <x v="11"/>
    <x v="2"/>
    <x v="11"/>
    <x v="1"/>
  </r>
  <r>
    <s v="Foot Locker"/>
    <d v="2021-06-18T00:00:00"/>
    <x v="3"/>
    <x v="20"/>
    <s v="St. Louis"/>
    <x v="1"/>
    <x v="0"/>
    <n v="25.000000000000007"/>
    <n v="375"/>
    <n v="9375.0000000000018"/>
    <x v="0"/>
    <x v="11"/>
    <x v="2"/>
    <x v="11"/>
    <x v="1"/>
  </r>
  <r>
    <s v="Foot Locker"/>
    <d v="2021-06-18T00:00:00"/>
    <x v="3"/>
    <x v="20"/>
    <s v="St. Louis"/>
    <x v="1"/>
    <x v="1"/>
    <n v="25.000000000000007"/>
    <n v="350"/>
    <n v="8750.0000000000018"/>
    <x v="0"/>
    <x v="11"/>
    <x v="2"/>
    <x v="11"/>
    <x v="1"/>
  </r>
  <r>
    <s v="Foot Locker"/>
    <d v="2021-06-18T00:00:00"/>
    <x v="3"/>
    <x v="20"/>
    <s v="St. Louis"/>
    <x v="0"/>
    <x v="2"/>
    <n v="40"/>
    <n v="350"/>
    <n v="14000"/>
    <x v="0"/>
    <x v="11"/>
    <x v="2"/>
    <x v="11"/>
    <x v="1"/>
  </r>
  <r>
    <s v="Foot Locker"/>
    <d v="2021-06-18T00:00:00"/>
    <x v="3"/>
    <x v="20"/>
    <s v="St. Louis"/>
    <x v="1"/>
    <x v="2"/>
    <n v="45"/>
    <n v="525"/>
    <n v="23625"/>
    <x v="0"/>
    <x v="11"/>
    <x v="2"/>
    <x v="11"/>
    <x v="1"/>
  </r>
  <r>
    <s v="Foot Locker"/>
    <d v="2021-07-17T00:00:00"/>
    <x v="3"/>
    <x v="20"/>
    <s v="St. Louis"/>
    <x v="0"/>
    <x v="0"/>
    <n v="40"/>
    <n v="750"/>
    <n v="30000"/>
    <x v="0"/>
    <x v="5"/>
    <x v="3"/>
    <x v="5"/>
    <x v="1"/>
  </r>
  <r>
    <s v="Foot Locker"/>
    <d v="2021-07-17T00:00:00"/>
    <x v="3"/>
    <x v="20"/>
    <s v="St. Louis"/>
    <x v="0"/>
    <x v="1"/>
    <n v="35.000000000000007"/>
    <n v="500"/>
    <n v="17500.000000000004"/>
    <x v="0"/>
    <x v="5"/>
    <x v="3"/>
    <x v="5"/>
    <x v="1"/>
  </r>
  <r>
    <s v="Foot Locker"/>
    <d v="2021-07-17T00:00:00"/>
    <x v="3"/>
    <x v="20"/>
    <s v="St. Louis"/>
    <x v="1"/>
    <x v="0"/>
    <n v="30.000000000000004"/>
    <n v="425"/>
    <n v="12750.000000000002"/>
    <x v="0"/>
    <x v="5"/>
    <x v="3"/>
    <x v="5"/>
    <x v="1"/>
  </r>
  <r>
    <s v="Foot Locker"/>
    <d v="2021-07-17T00:00:00"/>
    <x v="3"/>
    <x v="20"/>
    <s v="St. Louis"/>
    <x v="1"/>
    <x v="1"/>
    <n v="30.000000000000004"/>
    <n v="375"/>
    <n v="11250.000000000002"/>
    <x v="0"/>
    <x v="5"/>
    <x v="3"/>
    <x v="5"/>
    <x v="1"/>
  </r>
  <r>
    <s v="Foot Locker"/>
    <d v="2021-07-17T00:00:00"/>
    <x v="3"/>
    <x v="20"/>
    <s v="St. Louis"/>
    <x v="0"/>
    <x v="2"/>
    <n v="40"/>
    <n v="375"/>
    <n v="15000"/>
    <x v="0"/>
    <x v="5"/>
    <x v="3"/>
    <x v="5"/>
    <x v="1"/>
  </r>
  <r>
    <s v="Foot Locker"/>
    <d v="2021-07-17T00:00:00"/>
    <x v="3"/>
    <x v="20"/>
    <s v="St. Louis"/>
    <x v="1"/>
    <x v="2"/>
    <n v="45"/>
    <n v="550"/>
    <n v="24750"/>
    <x v="0"/>
    <x v="5"/>
    <x v="3"/>
    <x v="5"/>
    <x v="1"/>
  </r>
  <r>
    <s v="Foot Locker"/>
    <d v="2021-08-18T00:00:00"/>
    <x v="3"/>
    <x v="20"/>
    <s v="St. Louis"/>
    <x v="0"/>
    <x v="0"/>
    <n v="40"/>
    <n v="700"/>
    <n v="28000"/>
    <x v="0"/>
    <x v="6"/>
    <x v="0"/>
    <x v="6"/>
    <x v="1"/>
  </r>
  <r>
    <s v="Foot Locker"/>
    <d v="2021-08-18T00:00:00"/>
    <x v="3"/>
    <x v="20"/>
    <s v="St. Louis"/>
    <x v="0"/>
    <x v="1"/>
    <n v="40.000000000000007"/>
    <n v="475"/>
    <n v="19000.000000000004"/>
    <x v="0"/>
    <x v="6"/>
    <x v="0"/>
    <x v="6"/>
    <x v="1"/>
  </r>
  <r>
    <s v="Foot Locker"/>
    <d v="2021-08-18T00:00:00"/>
    <x v="3"/>
    <x v="20"/>
    <s v="St. Louis"/>
    <x v="1"/>
    <x v="0"/>
    <n v="35"/>
    <n v="400"/>
    <n v="14000"/>
    <x v="0"/>
    <x v="6"/>
    <x v="0"/>
    <x v="6"/>
    <x v="1"/>
  </r>
  <r>
    <s v="Foot Locker"/>
    <d v="2021-08-18T00:00:00"/>
    <x v="3"/>
    <x v="20"/>
    <s v="St. Louis"/>
    <x v="1"/>
    <x v="1"/>
    <n v="25.000000000000007"/>
    <n v="325"/>
    <n v="8125.0000000000027"/>
    <x v="0"/>
    <x v="6"/>
    <x v="0"/>
    <x v="6"/>
    <x v="1"/>
  </r>
  <r>
    <s v="Foot Locker"/>
    <d v="2021-08-18T00:00:00"/>
    <x v="3"/>
    <x v="20"/>
    <s v="St. Louis"/>
    <x v="0"/>
    <x v="2"/>
    <n v="35"/>
    <n v="300"/>
    <n v="10500"/>
    <x v="0"/>
    <x v="6"/>
    <x v="0"/>
    <x v="6"/>
    <x v="1"/>
  </r>
  <r>
    <s v="Foot Locker"/>
    <d v="2021-08-18T00:00:00"/>
    <x v="3"/>
    <x v="20"/>
    <s v="St. Louis"/>
    <x v="1"/>
    <x v="2"/>
    <n v="40"/>
    <n v="475"/>
    <n v="19000"/>
    <x v="0"/>
    <x v="6"/>
    <x v="0"/>
    <x v="6"/>
    <x v="1"/>
  </r>
  <r>
    <s v="Foot Locker"/>
    <d v="2021-09-19T00:00:00"/>
    <x v="3"/>
    <x v="20"/>
    <s v="St. Louis"/>
    <x v="0"/>
    <x v="0"/>
    <n v="35"/>
    <n v="600"/>
    <n v="21000"/>
    <x v="0"/>
    <x v="7"/>
    <x v="4"/>
    <x v="7"/>
    <x v="1"/>
  </r>
  <r>
    <s v="Foot Locker"/>
    <d v="2021-09-19T00:00:00"/>
    <x v="3"/>
    <x v="20"/>
    <s v="St. Louis"/>
    <x v="0"/>
    <x v="1"/>
    <n v="30.000000000000011"/>
    <n v="400"/>
    <n v="12000.000000000004"/>
    <x v="0"/>
    <x v="7"/>
    <x v="4"/>
    <x v="7"/>
    <x v="1"/>
  </r>
  <r>
    <s v="Foot Locker"/>
    <d v="2021-09-19T00:00:00"/>
    <x v="3"/>
    <x v="20"/>
    <s v="St. Louis"/>
    <x v="1"/>
    <x v="0"/>
    <n v="15.000000000000002"/>
    <n v="300"/>
    <n v="4500.0000000000009"/>
    <x v="0"/>
    <x v="7"/>
    <x v="4"/>
    <x v="7"/>
    <x v="1"/>
  </r>
  <r>
    <s v="Foot Locker"/>
    <d v="2021-09-19T00:00:00"/>
    <x v="3"/>
    <x v="20"/>
    <s v="St. Louis"/>
    <x v="1"/>
    <x v="1"/>
    <n v="15.000000000000002"/>
    <n v="275"/>
    <n v="4125.0000000000009"/>
    <x v="0"/>
    <x v="7"/>
    <x v="4"/>
    <x v="7"/>
    <x v="1"/>
  </r>
  <r>
    <s v="Foot Locker"/>
    <d v="2021-09-19T00:00:00"/>
    <x v="3"/>
    <x v="20"/>
    <s v="St. Louis"/>
    <x v="0"/>
    <x v="2"/>
    <n v="25"/>
    <n v="275"/>
    <n v="6875"/>
    <x v="0"/>
    <x v="7"/>
    <x v="4"/>
    <x v="7"/>
    <x v="1"/>
  </r>
  <r>
    <s v="Foot Locker"/>
    <d v="2021-09-19T00:00:00"/>
    <x v="3"/>
    <x v="20"/>
    <s v="St. Louis"/>
    <x v="1"/>
    <x v="2"/>
    <n v="30.000000000000004"/>
    <n v="350"/>
    <n v="10500.000000000002"/>
    <x v="0"/>
    <x v="7"/>
    <x v="4"/>
    <x v="7"/>
    <x v="1"/>
  </r>
  <r>
    <s v="Foot Locker"/>
    <d v="2021-10-18T00:00:00"/>
    <x v="3"/>
    <x v="20"/>
    <s v="St. Louis"/>
    <x v="0"/>
    <x v="0"/>
    <n v="35"/>
    <n v="525"/>
    <n v="18375"/>
    <x v="0"/>
    <x v="8"/>
    <x v="5"/>
    <x v="8"/>
    <x v="1"/>
  </r>
  <r>
    <s v="Foot Locker"/>
    <d v="2021-10-18T00:00:00"/>
    <x v="3"/>
    <x v="20"/>
    <s v="St. Louis"/>
    <x v="0"/>
    <x v="1"/>
    <n v="25"/>
    <n v="350"/>
    <n v="8750"/>
    <x v="0"/>
    <x v="8"/>
    <x v="5"/>
    <x v="8"/>
    <x v="1"/>
  </r>
  <r>
    <s v="Foot Locker"/>
    <d v="2021-10-18T00:00:00"/>
    <x v="3"/>
    <x v="20"/>
    <s v="St. Louis"/>
    <x v="1"/>
    <x v="0"/>
    <n v="25"/>
    <n v="250"/>
    <n v="6250"/>
    <x v="0"/>
    <x v="8"/>
    <x v="5"/>
    <x v="8"/>
    <x v="1"/>
  </r>
  <r>
    <s v="Foot Locker"/>
    <d v="2021-10-18T00:00:00"/>
    <x v="3"/>
    <x v="20"/>
    <s v="St. Louis"/>
    <x v="1"/>
    <x v="1"/>
    <n v="25"/>
    <n v="225"/>
    <n v="5625"/>
    <x v="0"/>
    <x v="8"/>
    <x v="5"/>
    <x v="8"/>
    <x v="1"/>
  </r>
  <r>
    <s v="Foot Locker"/>
    <d v="2021-10-18T00:00:00"/>
    <x v="3"/>
    <x v="20"/>
    <s v="St. Louis"/>
    <x v="0"/>
    <x v="2"/>
    <n v="35"/>
    <n v="225"/>
    <n v="7875"/>
    <x v="0"/>
    <x v="8"/>
    <x v="5"/>
    <x v="8"/>
    <x v="1"/>
  </r>
  <r>
    <s v="Foot Locker"/>
    <d v="2021-10-18T00:00:00"/>
    <x v="3"/>
    <x v="20"/>
    <s v="St. Louis"/>
    <x v="1"/>
    <x v="2"/>
    <n v="39.999999999999993"/>
    <n v="350"/>
    <n v="13999.999999999998"/>
    <x v="0"/>
    <x v="8"/>
    <x v="5"/>
    <x v="8"/>
    <x v="1"/>
  </r>
  <r>
    <s v="Foot Locker"/>
    <d v="2021-11-18T00:00:00"/>
    <x v="3"/>
    <x v="20"/>
    <s v="St. Louis"/>
    <x v="0"/>
    <x v="0"/>
    <n v="35"/>
    <n v="500"/>
    <n v="17500"/>
    <x v="0"/>
    <x v="9"/>
    <x v="1"/>
    <x v="9"/>
    <x v="1"/>
  </r>
  <r>
    <s v="Foot Locker"/>
    <d v="2021-11-18T00:00:00"/>
    <x v="3"/>
    <x v="20"/>
    <s v="St. Louis"/>
    <x v="0"/>
    <x v="1"/>
    <n v="25.000000000000007"/>
    <n v="350"/>
    <n v="8750.0000000000018"/>
    <x v="0"/>
    <x v="9"/>
    <x v="1"/>
    <x v="9"/>
    <x v="1"/>
  </r>
  <r>
    <s v="Foot Locker"/>
    <d v="2021-11-18T00:00:00"/>
    <x v="3"/>
    <x v="20"/>
    <s v="St. Louis"/>
    <x v="1"/>
    <x v="0"/>
    <n v="25.000000000000007"/>
    <n v="295"/>
    <n v="7375.0000000000018"/>
    <x v="0"/>
    <x v="9"/>
    <x v="1"/>
    <x v="9"/>
    <x v="1"/>
  </r>
  <r>
    <s v="Foot Locker"/>
    <d v="2021-11-18T00:00:00"/>
    <x v="3"/>
    <x v="20"/>
    <s v="St. Louis"/>
    <x v="1"/>
    <x v="1"/>
    <n v="25.000000000000007"/>
    <n v="325"/>
    <n v="8125.0000000000027"/>
    <x v="0"/>
    <x v="9"/>
    <x v="1"/>
    <x v="9"/>
    <x v="1"/>
  </r>
  <r>
    <s v="Foot Locker"/>
    <d v="2021-11-18T00:00:00"/>
    <x v="3"/>
    <x v="20"/>
    <s v="St. Louis"/>
    <x v="0"/>
    <x v="2"/>
    <n v="44.999999999999993"/>
    <n v="300"/>
    <n v="13499.999999999998"/>
    <x v="0"/>
    <x v="9"/>
    <x v="1"/>
    <x v="9"/>
    <x v="1"/>
  </r>
  <r>
    <s v="Foot Locker"/>
    <d v="2021-11-18T00:00:00"/>
    <x v="3"/>
    <x v="20"/>
    <s v="St. Louis"/>
    <x v="1"/>
    <x v="2"/>
    <n v="49.999999999999986"/>
    <n v="400"/>
    <n v="19999.999999999993"/>
    <x v="0"/>
    <x v="9"/>
    <x v="1"/>
    <x v="9"/>
    <x v="1"/>
  </r>
  <r>
    <s v="Foot Locker"/>
    <d v="2021-12-17T00:00:00"/>
    <x v="3"/>
    <x v="20"/>
    <s v="St. Louis"/>
    <x v="0"/>
    <x v="0"/>
    <n v="44.999999999999993"/>
    <n v="650"/>
    <n v="29249.999999999996"/>
    <x v="0"/>
    <x v="10"/>
    <x v="2"/>
    <x v="10"/>
    <x v="1"/>
  </r>
  <r>
    <s v="Foot Locker"/>
    <d v="2021-12-17T00:00:00"/>
    <x v="3"/>
    <x v="20"/>
    <s v="St. Louis"/>
    <x v="0"/>
    <x v="1"/>
    <n v="35"/>
    <n v="450"/>
    <n v="15750"/>
    <x v="0"/>
    <x v="10"/>
    <x v="2"/>
    <x v="10"/>
    <x v="1"/>
  </r>
  <r>
    <s v="West Gear"/>
    <d v="2021-12-17T00:00:00"/>
    <x v="3"/>
    <x v="20"/>
    <s v="St. Louis"/>
    <x v="1"/>
    <x v="0"/>
    <n v="35"/>
    <n v="400"/>
    <n v="14000"/>
    <x v="0"/>
    <x v="10"/>
    <x v="2"/>
    <x v="10"/>
    <x v="1"/>
  </r>
  <r>
    <s v="West Gear"/>
    <d v="2021-12-17T00:00:00"/>
    <x v="3"/>
    <x v="20"/>
    <s v="St. Louis"/>
    <x v="1"/>
    <x v="1"/>
    <n v="35"/>
    <n v="350"/>
    <n v="12250"/>
    <x v="0"/>
    <x v="10"/>
    <x v="2"/>
    <x v="10"/>
    <x v="1"/>
  </r>
  <r>
    <s v="West Gear"/>
    <d v="2021-12-17T00:00:00"/>
    <x v="3"/>
    <x v="20"/>
    <s v="St. Louis"/>
    <x v="0"/>
    <x v="2"/>
    <n v="44.999999999999993"/>
    <n v="350"/>
    <n v="15749.999999999998"/>
    <x v="0"/>
    <x v="10"/>
    <x v="2"/>
    <x v="10"/>
    <x v="1"/>
  </r>
  <r>
    <s v="West Gear"/>
    <d v="2021-12-17T00:00:00"/>
    <x v="3"/>
    <x v="20"/>
    <s v="St. Louis"/>
    <x v="1"/>
    <x v="2"/>
    <n v="49.999999999999986"/>
    <n v="450"/>
    <n v="22499.999999999993"/>
    <x v="0"/>
    <x v="10"/>
    <x v="2"/>
    <x v="10"/>
    <x v="1"/>
  </r>
  <r>
    <s v="West Gear"/>
    <d v="2021-01-11T00:00:00"/>
    <x v="3"/>
    <x v="20"/>
    <s v="St. Louis"/>
    <x v="0"/>
    <x v="0"/>
    <n v="25"/>
    <n v="675"/>
    <n v="16875"/>
    <x v="0"/>
    <x v="0"/>
    <x v="5"/>
    <x v="0"/>
    <x v="1"/>
  </r>
  <r>
    <s v="West Gear"/>
    <d v="2021-01-11T00:00:00"/>
    <x v="3"/>
    <x v="20"/>
    <s v="St. Louis"/>
    <x v="0"/>
    <x v="1"/>
    <n v="25"/>
    <n v="475"/>
    <n v="11875"/>
    <x v="0"/>
    <x v="0"/>
    <x v="5"/>
    <x v="0"/>
    <x v="1"/>
  </r>
  <r>
    <s v="West Gear"/>
    <d v="2021-01-11T00:00:00"/>
    <x v="3"/>
    <x v="20"/>
    <s v="St. Louis"/>
    <x v="1"/>
    <x v="0"/>
    <n v="15.000000000000002"/>
    <n v="475"/>
    <n v="7125.0000000000009"/>
    <x v="0"/>
    <x v="0"/>
    <x v="5"/>
    <x v="0"/>
    <x v="1"/>
  </r>
  <r>
    <s v="West Gear"/>
    <d v="2021-01-11T00:00:00"/>
    <x v="3"/>
    <x v="20"/>
    <s v="St. Louis"/>
    <x v="1"/>
    <x v="1"/>
    <n v="20.000000000000007"/>
    <n v="325"/>
    <n v="6500.0000000000027"/>
    <x v="0"/>
    <x v="0"/>
    <x v="5"/>
    <x v="0"/>
    <x v="1"/>
  </r>
  <r>
    <s v="West Gear"/>
    <d v="2021-01-11T00:00:00"/>
    <x v="3"/>
    <x v="20"/>
    <s v="St. Louis"/>
    <x v="0"/>
    <x v="2"/>
    <n v="35"/>
    <n v="375"/>
    <n v="13125"/>
    <x v="0"/>
    <x v="0"/>
    <x v="5"/>
    <x v="0"/>
    <x v="1"/>
  </r>
  <r>
    <s v="West Gear"/>
    <d v="2021-01-11T00:00:00"/>
    <x v="3"/>
    <x v="20"/>
    <s v="St. Louis"/>
    <x v="1"/>
    <x v="2"/>
    <n v="25"/>
    <n v="475"/>
    <n v="11875"/>
    <x v="0"/>
    <x v="0"/>
    <x v="5"/>
    <x v="0"/>
    <x v="1"/>
  </r>
  <r>
    <s v="West Gear"/>
    <d v="2021-02-11T00:00:00"/>
    <x v="3"/>
    <x v="20"/>
    <s v="St. Louis"/>
    <x v="0"/>
    <x v="0"/>
    <n v="25"/>
    <n v="725"/>
    <n v="18125"/>
    <x v="0"/>
    <x v="1"/>
    <x v="1"/>
    <x v="1"/>
    <x v="1"/>
  </r>
  <r>
    <s v="West Gear"/>
    <d v="2021-02-11T00:00:00"/>
    <x v="3"/>
    <x v="20"/>
    <s v="St. Louis"/>
    <x v="0"/>
    <x v="1"/>
    <n v="25"/>
    <n v="375"/>
    <n v="9375"/>
    <x v="0"/>
    <x v="1"/>
    <x v="1"/>
    <x v="1"/>
    <x v="1"/>
  </r>
  <r>
    <s v="West Gear"/>
    <d v="2021-02-11T00:00:00"/>
    <x v="3"/>
    <x v="20"/>
    <s v="St. Louis"/>
    <x v="1"/>
    <x v="0"/>
    <n v="15.000000000000002"/>
    <n v="425"/>
    <n v="6375.0000000000009"/>
    <x v="0"/>
    <x v="1"/>
    <x v="1"/>
    <x v="1"/>
    <x v="1"/>
  </r>
  <r>
    <s v="West Gear"/>
    <d v="2021-02-11T00:00:00"/>
    <x v="2"/>
    <x v="21"/>
    <s v="Salt Lake City"/>
    <x v="1"/>
    <x v="1"/>
    <n v="20.000000000000007"/>
    <n v="300"/>
    <n v="6000.0000000000018"/>
    <x v="0"/>
    <x v="1"/>
    <x v="1"/>
    <x v="1"/>
    <x v="1"/>
  </r>
  <r>
    <s v="West Gear"/>
    <d v="2021-02-11T00:00:00"/>
    <x v="2"/>
    <x v="21"/>
    <s v="Salt Lake City"/>
    <x v="0"/>
    <x v="2"/>
    <n v="35"/>
    <n v="375"/>
    <n v="13125"/>
    <x v="0"/>
    <x v="1"/>
    <x v="1"/>
    <x v="1"/>
    <x v="1"/>
  </r>
  <r>
    <s v="West Gear"/>
    <d v="2021-02-11T00:00:00"/>
    <x v="2"/>
    <x v="21"/>
    <s v="Salt Lake City"/>
    <x v="1"/>
    <x v="2"/>
    <n v="25"/>
    <n v="450"/>
    <n v="11250"/>
    <x v="0"/>
    <x v="1"/>
    <x v="1"/>
    <x v="1"/>
    <x v="1"/>
  </r>
  <r>
    <s v="West Gear"/>
    <d v="2021-03-10T00:00:00"/>
    <x v="2"/>
    <x v="21"/>
    <s v="Salt Lake City"/>
    <x v="0"/>
    <x v="0"/>
    <n v="30.000000000000004"/>
    <n v="670"/>
    <n v="20100.000000000004"/>
    <x v="0"/>
    <x v="2"/>
    <x v="0"/>
    <x v="2"/>
    <x v="1"/>
  </r>
  <r>
    <s v="West Gear"/>
    <d v="2021-03-10T00:00:00"/>
    <x v="2"/>
    <x v="21"/>
    <s v="Salt Lake City"/>
    <x v="0"/>
    <x v="1"/>
    <n v="30.000000000000004"/>
    <n v="350"/>
    <n v="10500.000000000002"/>
    <x v="0"/>
    <x v="2"/>
    <x v="0"/>
    <x v="2"/>
    <x v="1"/>
  </r>
  <r>
    <s v="West Gear"/>
    <d v="2021-03-10T00:00:00"/>
    <x v="2"/>
    <x v="21"/>
    <s v="Salt Lake City"/>
    <x v="1"/>
    <x v="0"/>
    <n v="20.000000000000007"/>
    <n v="400"/>
    <n v="8000.0000000000027"/>
    <x v="0"/>
    <x v="2"/>
    <x v="0"/>
    <x v="2"/>
    <x v="1"/>
  </r>
  <r>
    <s v="West Gear"/>
    <d v="2021-03-10T00:00:00"/>
    <x v="2"/>
    <x v="21"/>
    <s v="Salt Lake City"/>
    <x v="1"/>
    <x v="1"/>
    <n v="25"/>
    <n v="250"/>
    <n v="6250"/>
    <x v="0"/>
    <x v="2"/>
    <x v="0"/>
    <x v="2"/>
    <x v="1"/>
  </r>
  <r>
    <s v="West Gear"/>
    <d v="2021-03-10T00:00:00"/>
    <x v="2"/>
    <x v="21"/>
    <s v="Salt Lake City"/>
    <x v="0"/>
    <x v="2"/>
    <n v="40"/>
    <n v="300"/>
    <n v="12000"/>
    <x v="0"/>
    <x v="2"/>
    <x v="0"/>
    <x v="2"/>
    <x v="1"/>
  </r>
  <r>
    <s v="West Gear"/>
    <d v="2021-03-10T00:00:00"/>
    <x v="2"/>
    <x v="21"/>
    <s v="Salt Lake City"/>
    <x v="1"/>
    <x v="2"/>
    <n v="30.000000000000004"/>
    <n v="400"/>
    <n v="12000.000000000002"/>
    <x v="0"/>
    <x v="2"/>
    <x v="0"/>
    <x v="2"/>
    <x v="1"/>
  </r>
  <r>
    <s v="West Gear"/>
    <d v="2021-04-11T00:00:00"/>
    <x v="2"/>
    <x v="21"/>
    <s v="Salt Lake City"/>
    <x v="0"/>
    <x v="0"/>
    <n v="30.000000000000004"/>
    <n v="625"/>
    <n v="18750.000000000004"/>
    <x v="0"/>
    <x v="3"/>
    <x v="4"/>
    <x v="3"/>
    <x v="1"/>
  </r>
  <r>
    <s v="West Gear"/>
    <d v="2021-04-11T00:00:00"/>
    <x v="2"/>
    <x v="21"/>
    <s v="Salt Lake City"/>
    <x v="0"/>
    <x v="1"/>
    <n v="25.000000000000007"/>
    <n v="325"/>
    <n v="8125.0000000000027"/>
    <x v="0"/>
    <x v="3"/>
    <x v="4"/>
    <x v="3"/>
    <x v="1"/>
  </r>
  <r>
    <s v="West Gear"/>
    <d v="2021-04-11T00:00:00"/>
    <x v="2"/>
    <x v="21"/>
    <s v="Salt Lake City"/>
    <x v="1"/>
    <x v="0"/>
    <n v="15.000000000000007"/>
    <n v="325"/>
    <n v="4875.0000000000027"/>
    <x v="0"/>
    <x v="3"/>
    <x v="4"/>
    <x v="3"/>
    <x v="1"/>
  </r>
  <r>
    <s v="West Gear"/>
    <d v="2021-04-11T00:00:00"/>
    <x v="2"/>
    <x v="21"/>
    <s v="Salt Lake City"/>
    <x v="1"/>
    <x v="1"/>
    <n v="20"/>
    <n v="250"/>
    <n v="5000"/>
    <x v="0"/>
    <x v="3"/>
    <x v="4"/>
    <x v="3"/>
    <x v="1"/>
  </r>
  <r>
    <s v="West Gear"/>
    <d v="2021-04-11T00:00:00"/>
    <x v="2"/>
    <x v="21"/>
    <s v="Salt Lake City"/>
    <x v="0"/>
    <x v="2"/>
    <n v="35"/>
    <n v="275"/>
    <n v="9625"/>
    <x v="0"/>
    <x v="3"/>
    <x v="4"/>
    <x v="3"/>
    <x v="1"/>
  </r>
  <r>
    <s v="West Gear"/>
    <d v="2021-04-11T00:00:00"/>
    <x v="2"/>
    <x v="21"/>
    <s v="Salt Lake City"/>
    <x v="1"/>
    <x v="2"/>
    <n v="25.000000000000007"/>
    <n v="400"/>
    <n v="10000.000000000004"/>
    <x v="0"/>
    <x v="3"/>
    <x v="4"/>
    <x v="3"/>
    <x v="1"/>
  </r>
  <r>
    <s v="West Gear"/>
    <d v="2021-05-12T00:00:00"/>
    <x v="2"/>
    <x v="21"/>
    <s v="Salt Lake City"/>
    <x v="0"/>
    <x v="0"/>
    <n v="35"/>
    <n v="670"/>
    <n v="23450"/>
    <x v="0"/>
    <x v="4"/>
    <x v="0"/>
    <x v="4"/>
    <x v="1"/>
  </r>
  <r>
    <s v="West Gear"/>
    <d v="2021-05-12T00:00:00"/>
    <x v="2"/>
    <x v="21"/>
    <s v="Salt Lake City"/>
    <x v="0"/>
    <x v="1"/>
    <n v="30.000000000000011"/>
    <n v="375"/>
    <n v="11250.000000000004"/>
    <x v="0"/>
    <x v="4"/>
    <x v="0"/>
    <x v="4"/>
    <x v="1"/>
  </r>
  <r>
    <s v="West Gear"/>
    <d v="2021-05-12T00:00:00"/>
    <x v="2"/>
    <x v="21"/>
    <s v="Salt Lake City"/>
    <x v="1"/>
    <x v="0"/>
    <n v="25.000000000000007"/>
    <n v="350"/>
    <n v="8750.0000000000018"/>
    <x v="0"/>
    <x v="4"/>
    <x v="0"/>
    <x v="4"/>
    <x v="1"/>
  </r>
  <r>
    <s v="West Gear"/>
    <d v="2021-05-12T00:00:00"/>
    <x v="2"/>
    <x v="21"/>
    <s v="Salt Lake City"/>
    <x v="1"/>
    <x v="1"/>
    <n v="25.000000000000007"/>
    <n v="275"/>
    <n v="6875.0000000000018"/>
    <x v="0"/>
    <x v="4"/>
    <x v="0"/>
    <x v="4"/>
    <x v="1"/>
  </r>
  <r>
    <s v="West Gear"/>
    <d v="2021-05-12T00:00:00"/>
    <x v="2"/>
    <x v="21"/>
    <s v="Salt Lake City"/>
    <x v="0"/>
    <x v="2"/>
    <n v="40"/>
    <n v="300"/>
    <n v="12000"/>
    <x v="0"/>
    <x v="4"/>
    <x v="0"/>
    <x v="4"/>
    <x v="1"/>
  </r>
  <r>
    <s v="West Gear"/>
    <d v="2021-05-12T00:00:00"/>
    <x v="2"/>
    <x v="21"/>
    <s v="Salt Lake City"/>
    <x v="1"/>
    <x v="2"/>
    <n v="44.999999999999993"/>
    <n v="400"/>
    <n v="17999.999999999996"/>
    <x v="0"/>
    <x v="4"/>
    <x v="0"/>
    <x v="4"/>
    <x v="1"/>
  </r>
  <r>
    <s v="West Gear"/>
    <d v="2021-06-11T00:00:00"/>
    <x v="2"/>
    <x v="21"/>
    <s v="Salt Lake City"/>
    <x v="0"/>
    <x v="0"/>
    <n v="30.000000000000004"/>
    <n v="650"/>
    <n v="19500.000000000004"/>
    <x v="0"/>
    <x v="11"/>
    <x v="2"/>
    <x v="11"/>
    <x v="1"/>
  </r>
  <r>
    <s v="West Gear"/>
    <d v="2021-06-11T00:00:00"/>
    <x v="2"/>
    <x v="21"/>
    <s v="Salt Lake City"/>
    <x v="0"/>
    <x v="1"/>
    <n v="25.000000000000011"/>
    <n v="400"/>
    <n v="10000.000000000004"/>
    <x v="0"/>
    <x v="11"/>
    <x v="2"/>
    <x v="11"/>
    <x v="1"/>
  </r>
  <r>
    <s v="West Gear"/>
    <d v="2021-06-11T00:00:00"/>
    <x v="2"/>
    <x v="21"/>
    <s v="Salt Lake City"/>
    <x v="1"/>
    <x v="0"/>
    <n v="20.000000000000007"/>
    <n v="425"/>
    <n v="8500.0000000000036"/>
    <x v="0"/>
    <x v="11"/>
    <x v="2"/>
    <x v="11"/>
    <x v="1"/>
  </r>
  <r>
    <s v="West Gear"/>
    <d v="2021-06-11T00:00:00"/>
    <x v="2"/>
    <x v="21"/>
    <s v="Salt Lake City"/>
    <x v="1"/>
    <x v="1"/>
    <n v="20.000000000000007"/>
    <n v="400"/>
    <n v="8000.0000000000027"/>
    <x v="0"/>
    <x v="11"/>
    <x v="2"/>
    <x v="11"/>
    <x v="1"/>
  </r>
  <r>
    <s v="West Gear"/>
    <d v="2021-06-11T00:00:00"/>
    <x v="2"/>
    <x v="21"/>
    <s v="Salt Lake City"/>
    <x v="0"/>
    <x v="2"/>
    <n v="35"/>
    <n v="400"/>
    <n v="14000"/>
    <x v="0"/>
    <x v="11"/>
    <x v="2"/>
    <x v="11"/>
    <x v="1"/>
  </r>
  <r>
    <s v="West Gear"/>
    <d v="2021-06-11T00:00:00"/>
    <x v="2"/>
    <x v="21"/>
    <s v="Salt Lake City"/>
    <x v="1"/>
    <x v="2"/>
    <n v="40"/>
    <n v="575"/>
    <n v="23000"/>
    <x v="0"/>
    <x v="11"/>
    <x v="2"/>
    <x v="11"/>
    <x v="1"/>
  </r>
  <r>
    <s v="West Gear"/>
    <d v="2021-07-10T00:00:00"/>
    <x v="2"/>
    <x v="21"/>
    <s v="Salt Lake City"/>
    <x v="0"/>
    <x v="0"/>
    <n v="35"/>
    <n v="800"/>
    <n v="28000"/>
    <x v="0"/>
    <x v="5"/>
    <x v="3"/>
    <x v="5"/>
    <x v="1"/>
  </r>
  <r>
    <s v="West Gear"/>
    <d v="2021-07-10T00:00:00"/>
    <x v="2"/>
    <x v="21"/>
    <s v="Salt Lake City"/>
    <x v="0"/>
    <x v="1"/>
    <n v="30.000000000000011"/>
    <n v="550"/>
    <n v="16500.000000000007"/>
    <x v="0"/>
    <x v="5"/>
    <x v="3"/>
    <x v="5"/>
    <x v="1"/>
  </r>
  <r>
    <s v="West Gear"/>
    <d v="2021-07-10T00:00:00"/>
    <x v="2"/>
    <x v="21"/>
    <s v="Salt Lake City"/>
    <x v="1"/>
    <x v="0"/>
    <n v="25.000000000000007"/>
    <n v="475"/>
    <n v="11875.000000000004"/>
    <x v="0"/>
    <x v="5"/>
    <x v="3"/>
    <x v="5"/>
    <x v="1"/>
  </r>
  <r>
    <s v="West Gear"/>
    <d v="2021-07-10T00:00:00"/>
    <x v="2"/>
    <x v="21"/>
    <s v="Salt Lake City"/>
    <x v="1"/>
    <x v="1"/>
    <n v="25.000000000000007"/>
    <n v="425"/>
    <n v="10625.000000000004"/>
    <x v="0"/>
    <x v="5"/>
    <x v="3"/>
    <x v="5"/>
    <x v="1"/>
  </r>
  <r>
    <s v="West Gear"/>
    <d v="2021-07-10T00:00:00"/>
    <x v="2"/>
    <x v="21"/>
    <s v="Salt Lake City"/>
    <x v="0"/>
    <x v="2"/>
    <n v="35"/>
    <n v="425"/>
    <n v="14875"/>
    <x v="0"/>
    <x v="5"/>
    <x v="3"/>
    <x v="5"/>
    <x v="1"/>
  </r>
  <r>
    <s v="West Gear"/>
    <d v="2021-07-10T00:00:00"/>
    <x v="2"/>
    <x v="21"/>
    <s v="Salt Lake City"/>
    <x v="1"/>
    <x v="2"/>
    <n v="40"/>
    <n v="600"/>
    <n v="24000"/>
    <x v="0"/>
    <x v="5"/>
    <x v="3"/>
    <x v="5"/>
    <x v="1"/>
  </r>
  <r>
    <s v="West Gear"/>
    <d v="2021-08-11T00:00:00"/>
    <x v="2"/>
    <x v="21"/>
    <s v="Salt Lake City"/>
    <x v="0"/>
    <x v="0"/>
    <n v="35"/>
    <n v="750"/>
    <n v="26250"/>
    <x v="0"/>
    <x v="6"/>
    <x v="0"/>
    <x v="6"/>
    <x v="1"/>
  </r>
  <r>
    <s v="West Gear"/>
    <d v="2021-08-11T00:00:00"/>
    <x v="2"/>
    <x v="21"/>
    <s v="Salt Lake City"/>
    <x v="0"/>
    <x v="1"/>
    <n v="35.000000000000007"/>
    <n v="525"/>
    <n v="18375.000000000004"/>
    <x v="0"/>
    <x v="6"/>
    <x v="0"/>
    <x v="6"/>
    <x v="1"/>
  </r>
  <r>
    <s v="West Gear"/>
    <d v="2021-08-11T00:00:00"/>
    <x v="2"/>
    <x v="21"/>
    <s v="Salt Lake City"/>
    <x v="1"/>
    <x v="0"/>
    <n v="30.000000000000004"/>
    <n v="450"/>
    <n v="13500.000000000002"/>
    <x v="0"/>
    <x v="6"/>
    <x v="0"/>
    <x v="6"/>
    <x v="1"/>
  </r>
  <r>
    <s v="West Gear"/>
    <d v="2021-08-11T00:00:00"/>
    <x v="2"/>
    <x v="21"/>
    <s v="Salt Lake City"/>
    <x v="1"/>
    <x v="1"/>
    <n v="20.000000000000007"/>
    <n v="375"/>
    <n v="7500.0000000000027"/>
    <x v="0"/>
    <x v="6"/>
    <x v="0"/>
    <x v="6"/>
    <x v="1"/>
  </r>
  <r>
    <s v="West Gear"/>
    <d v="2021-08-11T00:00:00"/>
    <x v="2"/>
    <x v="21"/>
    <s v="Salt Lake City"/>
    <x v="0"/>
    <x v="2"/>
    <n v="30.000000000000004"/>
    <n v="350"/>
    <n v="10500.000000000002"/>
    <x v="0"/>
    <x v="6"/>
    <x v="0"/>
    <x v="6"/>
    <x v="1"/>
  </r>
  <r>
    <s v="West Gear"/>
    <d v="2021-08-11T00:00:00"/>
    <x v="2"/>
    <x v="21"/>
    <s v="Salt Lake City"/>
    <x v="1"/>
    <x v="2"/>
    <n v="35"/>
    <n v="525"/>
    <n v="18375"/>
    <x v="0"/>
    <x v="6"/>
    <x v="0"/>
    <x v="6"/>
    <x v="1"/>
  </r>
  <r>
    <s v="West Gear"/>
    <d v="2021-09-12T00:00:00"/>
    <x v="2"/>
    <x v="21"/>
    <s v="Salt Lake City"/>
    <x v="0"/>
    <x v="0"/>
    <n v="30.000000000000004"/>
    <n v="650"/>
    <n v="19500.000000000004"/>
    <x v="0"/>
    <x v="7"/>
    <x v="4"/>
    <x v="7"/>
    <x v="1"/>
  </r>
  <r>
    <s v="West Gear"/>
    <d v="2021-09-12T00:00:00"/>
    <x v="2"/>
    <x v="21"/>
    <s v="Salt Lake City"/>
    <x v="0"/>
    <x v="1"/>
    <n v="25.000000000000011"/>
    <n v="450"/>
    <n v="11250.000000000005"/>
    <x v="0"/>
    <x v="7"/>
    <x v="4"/>
    <x v="7"/>
    <x v="1"/>
  </r>
  <r>
    <s v="West Gear"/>
    <d v="2021-09-12T00:00:00"/>
    <x v="2"/>
    <x v="21"/>
    <s v="Salt Lake City"/>
    <x v="1"/>
    <x v="0"/>
    <n v="10.000000000000002"/>
    <n v="350"/>
    <n v="3500.0000000000005"/>
    <x v="0"/>
    <x v="7"/>
    <x v="4"/>
    <x v="7"/>
    <x v="1"/>
  </r>
  <r>
    <s v="West Gear"/>
    <d v="2021-09-12T00:00:00"/>
    <x v="2"/>
    <x v="21"/>
    <s v="Salt Lake City"/>
    <x v="1"/>
    <x v="1"/>
    <n v="10.000000000000002"/>
    <n v="325"/>
    <n v="3250.0000000000005"/>
    <x v="0"/>
    <x v="7"/>
    <x v="4"/>
    <x v="7"/>
    <x v="1"/>
  </r>
  <r>
    <s v="West Gear"/>
    <d v="2021-09-12T00:00:00"/>
    <x v="2"/>
    <x v="21"/>
    <s v="Salt Lake City"/>
    <x v="0"/>
    <x v="2"/>
    <n v="20"/>
    <n v="325"/>
    <n v="6500"/>
    <x v="0"/>
    <x v="7"/>
    <x v="4"/>
    <x v="7"/>
    <x v="1"/>
  </r>
  <r>
    <s v="West Gear"/>
    <d v="2021-09-12T00:00:00"/>
    <x v="2"/>
    <x v="21"/>
    <s v="Salt Lake City"/>
    <x v="1"/>
    <x v="2"/>
    <n v="25.000000000000007"/>
    <n v="400"/>
    <n v="10000.000000000004"/>
    <x v="0"/>
    <x v="7"/>
    <x v="4"/>
    <x v="7"/>
    <x v="1"/>
  </r>
  <r>
    <s v="West Gear"/>
    <d v="2021-10-11T00:00:00"/>
    <x v="2"/>
    <x v="21"/>
    <s v="Salt Lake City"/>
    <x v="0"/>
    <x v="0"/>
    <n v="30"/>
    <n v="575"/>
    <n v="17250"/>
    <x v="0"/>
    <x v="8"/>
    <x v="5"/>
    <x v="8"/>
    <x v="1"/>
  </r>
  <r>
    <s v="West Gear"/>
    <d v="2021-10-11T00:00:00"/>
    <x v="2"/>
    <x v="21"/>
    <s v="Salt Lake City"/>
    <x v="0"/>
    <x v="1"/>
    <n v="20"/>
    <n v="400"/>
    <n v="8000"/>
    <x v="0"/>
    <x v="8"/>
    <x v="5"/>
    <x v="8"/>
    <x v="1"/>
  </r>
  <r>
    <s v="West Gear"/>
    <d v="2021-10-11T00:00:00"/>
    <x v="2"/>
    <x v="21"/>
    <s v="Salt Lake City"/>
    <x v="1"/>
    <x v="0"/>
    <n v="20"/>
    <n v="300"/>
    <n v="6000"/>
    <x v="0"/>
    <x v="8"/>
    <x v="5"/>
    <x v="8"/>
    <x v="1"/>
  </r>
  <r>
    <s v="West Gear"/>
    <d v="2021-10-11T00:00:00"/>
    <x v="2"/>
    <x v="21"/>
    <s v="Salt Lake City"/>
    <x v="1"/>
    <x v="1"/>
    <n v="20"/>
    <n v="275"/>
    <n v="5500"/>
    <x v="0"/>
    <x v="8"/>
    <x v="5"/>
    <x v="8"/>
    <x v="1"/>
  </r>
  <r>
    <s v="West Gear"/>
    <d v="2021-10-11T00:00:00"/>
    <x v="2"/>
    <x v="21"/>
    <s v="Salt Lake City"/>
    <x v="0"/>
    <x v="2"/>
    <n v="30"/>
    <n v="275"/>
    <n v="8250"/>
    <x v="0"/>
    <x v="8"/>
    <x v="5"/>
    <x v="8"/>
    <x v="1"/>
  </r>
  <r>
    <s v="West Gear"/>
    <d v="2021-10-11T00:00:00"/>
    <x v="2"/>
    <x v="21"/>
    <s v="Salt Lake City"/>
    <x v="1"/>
    <x v="2"/>
    <n v="34.999999999999993"/>
    <n v="400"/>
    <n v="13999.999999999996"/>
    <x v="0"/>
    <x v="8"/>
    <x v="5"/>
    <x v="8"/>
    <x v="1"/>
  </r>
  <r>
    <s v="West Gear"/>
    <d v="2021-11-11T00:00:00"/>
    <x v="2"/>
    <x v="21"/>
    <s v="Salt Lake City"/>
    <x v="0"/>
    <x v="0"/>
    <n v="30.000000000000004"/>
    <n v="550"/>
    <n v="16500.000000000004"/>
    <x v="0"/>
    <x v="9"/>
    <x v="1"/>
    <x v="9"/>
    <x v="1"/>
  </r>
  <r>
    <s v="West Gear"/>
    <d v="2021-11-11T00:00:00"/>
    <x v="2"/>
    <x v="21"/>
    <s v="Salt Lake City"/>
    <x v="0"/>
    <x v="1"/>
    <n v="20.000000000000007"/>
    <n v="400"/>
    <n v="8000.0000000000027"/>
    <x v="0"/>
    <x v="9"/>
    <x v="1"/>
    <x v="9"/>
    <x v="1"/>
  </r>
  <r>
    <s v="West Gear"/>
    <d v="2021-11-11T00:00:00"/>
    <x v="2"/>
    <x v="21"/>
    <s v="Salt Lake City"/>
    <x v="1"/>
    <x v="0"/>
    <n v="20.000000000000007"/>
    <n v="345"/>
    <n v="6900.0000000000027"/>
    <x v="0"/>
    <x v="9"/>
    <x v="1"/>
    <x v="9"/>
    <x v="1"/>
  </r>
  <r>
    <s v="West Gear"/>
    <d v="2021-11-11T00:00:00"/>
    <x v="2"/>
    <x v="21"/>
    <s v="Salt Lake City"/>
    <x v="1"/>
    <x v="1"/>
    <n v="20.000000000000007"/>
    <n v="375"/>
    <n v="7500.0000000000027"/>
    <x v="0"/>
    <x v="9"/>
    <x v="1"/>
    <x v="9"/>
    <x v="1"/>
  </r>
  <r>
    <s v="West Gear"/>
    <d v="2021-11-11T00:00:00"/>
    <x v="2"/>
    <x v="21"/>
    <s v="Salt Lake City"/>
    <x v="0"/>
    <x v="2"/>
    <n v="40"/>
    <n v="350"/>
    <n v="14000"/>
    <x v="0"/>
    <x v="9"/>
    <x v="1"/>
    <x v="9"/>
    <x v="1"/>
  </r>
  <r>
    <s v="West Gear"/>
    <d v="2021-11-11T00:00:00"/>
    <x v="2"/>
    <x v="21"/>
    <s v="Salt Lake City"/>
    <x v="1"/>
    <x v="2"/>
    <n v="44.999999999999986"/>
    <n v="450"/>
    <n v="20249.999999999993"/>
    <x v="0"/>
    <x v="9"/>
    <x v="1"/>
    <x v="9"/>
    <x v="1"/>
  </r>
  <r>
    <s v="West Gear"/>
    <d v="2021-12-10T00:00:00"/>
    <x v="2"/>
    <x v="21"/>
    <s v="Salt Lake City"/>
    <x v="0"/>
    <x v="0"/>
    <n v="40"/>
    <n v="700"/>
    <n v="28000"/>
    <x v="0"/>
    <x v="10"/>
    <x v="2"/>
    <x v="10"/>
    <x v="1"/>
  </r>
  <r>
    <s v="West Gear"/>
    <d v="2021-12-10T00:00:00"/>
    <x v="2"/>
    <x v="21"/>
    <s v="Salt Lake City"/>
    <x v="0"/>
    <x v="1"/>
    <n v="30.000000000000004"/>
    <n v="500"/>
    <n v="15000.000000000002"/>
    <x v="0"/>
    <x v="10"/>
    <x v="2"/>
    <x v="10"/>
    <x v="1"/>
  </r>
  <r>
    <s v="West Gear"/>
    <d v="2021-12-10T00:00:00"/>
    <x v="2"/>
    <x v="21"/>
    <s v="Salt Lake City"/>
    <x v="1"/>
    <x v="0"/>
    <n v="30.000000000000004"/>
    <n v="450"/>
    <n v="13500.000000000002"/>
    <x v="0"/>
    <x v="10"/>
    <x v="2"/>
    <x v="10"/>
    <x v="1"/>
  </r>
  <r>
    <s v="West Gear"/>
    <d v="2021-12-10T00:00:00"/>
    <x v="2"/>
    <x v="21"/>
    <s v="Salt Lake City"/>
    <x v="1"/>
    <x v="1"/>
    <n v="30.000000000000004"/>
    <n v="400"/>
    <n v="12000.000000000002"/>
    <x v="0"/>
    <x v="10"/>
    <x v="2"/>
    <x v="10"/>
    <x v="1"/>
  </r>
  <r>
    <s v="West Gear"/>
    <d v="2021-12-10T00:00:00"/>
    <x v="2"/>
    <x v="21"/>
    <s v="Salt Lake City"/>
    <x v="0"/>
    <x v="2"/>
    <n v="40"/>
    <n v="400"/>
    <n v="16000"/>
    <x v="0"/>
    <x v="10"/>
    <x v="2"/>
    <x v="10"/>
    <x v="1"/>
  </r>
  <r>
    <s v="West Gear"/>
    <d v="2021-12-10T00:00:00"/>
    <x v="2"/>
    <x v="21"/>
    <s v="Salt Lake City"/>
    <x v="1"/>
    <x v="2"/>
    <n v="44.999999999999986"/>
    <n v="500"/>
    <n v="22499.999999999993"/>
    <x v="0"/>
    <x v="10"/>
    <x v="2"/>
    <x v="10"/>
    <x v="1"/>
  </r>
  <r>
    <s v="West Gear"/>
    <d v="2021-01-24T00:00:00"/>
    <x v="2"/>
    <x v="21"/>
    <s v="Salt Lake City"/>
    <x v="0"/>
    <x v="0"/>
    <n v="30.000000000000004"/>
    <n v="350"/>
    <n v="10500.000000000002"/>
    <x v="0"/>
    <x v="0"/>
    <x v="4"/>
    <x v="0"/>
    <x v="1"/>
  </r>
  <r>
    <s v="West Gear"/>
    <d v="2021-01-24T00:00:00"/>
    <x v="2"/>
    <x v="21"/>
    <s v="Salt Lake City"/>
    <x v="0"/>
    <x v="1"/>
    <n v="40"/>
    <n v="350"/>
    <n v="14000"/>
    <x v="0"/>
    <x v="0"/>
    <x v="4"/>
    <x v="0"/>
    <x v="1"/>
  </r>
  <r>
    <s v="West Gear"/>
    <d v="2021-01-24T00:00:00"/>
    <x v="2"/>
    <x v="21"/>
    <s v="Salt Lake City"/>
    <x v="1"/>
    <x v="0"/>
    <n v="40"/>
    <n v="350"/>
    <n v="14000"/>
    <x v="0"/>
    <x v="0"/>
    <x v="4"/>
    <x v="0"/>
    <x v="1"/>
  </r>
  <r>
    <s v="West Gear"/>
    <d v="2021-01-24T00:00:00"/>
    <x v="2"/>
    <x v="21"/>
    <s v="Salt Lake City"/>
    <x v="1"/>
    <x v="1"/>
    <n v="40"/>
    <n v="200"/>
    <n v="8000"/>
    <x v="0"/>
    <x v="0"/>
    <x v="4"/>
    <x v="0"/>
    <x v="1"/>
  </r>
  <r>
    <s v="West Gear"/>
    <d v="2021-01-24T00:00:00"/>
    <x v="2"/>
    <x v="21"/>
    <s v="Salt Lake City"/>
    <x v="0"/>
    <x v="2"/>
    <n v="45.000000000000007"/>
    <n v="150"/>
    <n v="6750.0000000000009"/>
    <x v="0"/>
    <x v="0"/>
    <x v="4"/>
    <x v="0"/>
    <x v="1"/>
  </r>
  <r>
    <s v="West Gear"/>
    <d v="2021-01-24T00:00:00"/>
    <x v="2"/>
    <x v="21"/>
    <s v="Salt Lake City"/>
    <x v="1"/>
    <x v="2"/>
    <n v="40"/>
    <n v="400"/>
    <n v="16000"/>
    <x v="0"/>
    <x v="0"/>
    <x v="4"/>
    <x v="0"/>
    <x v="1"/>
  </r>
  <r>
    <s v="West Gear"/>
    <d v="2021-02-24T00:00:00"/>
    <x v="2"/>
    <x v="21"/>
    <s v="Salt Lake City"/>
    <x v="0"/>
    <x v="0"/>
    <n v="30.000000000000004"/>
    <n v="450"/>
    <n v="13500.000000000002"/>
    <x v="0"/>
    <x v="1"/>
    <x v="0"/>
    <x v="1"/>
    <x v="1"/>
  </r>
  <r>
    <s v="West Gear"/>
    <d v="2021-02-24T00:00:00"/>
    <x v="2"/>
    <x v="21"/>
    <s v="Salt Lake City"/>
    <x v="0"/>
    <x v="1"/>
    <n v="40"/>
    <n v="350"/>
    <n v="14000"/>
    <x v="0"/>
    <x v="1"/>
    <x v="0"/>
    <x v="1"/>
    <x v="1"/>
  </r>
  <r>
    <s v="West Gear"/>
    <d v="2021-02-24T00:00:00"/>
    <x v="2"/>
    <x v="21"/>
    <s v="Salt Lake City"/>
    <x v="1"/>
    <x v="0"/>
    <n v="40"/>
    <n v="350"/>
    <n v="14000"/>
    <x v="0"/>
    <x v="1"/>
    <x v="0"/>
    <x v="1"/>
    <x v="1"/>
  </r>
  <r>
    <s v="West Gear"/>
    <d v="2021-02-24T00:00:00"/>
    <x v="2"/>
    <x v="22"/>
    <s v="Portland"/>
    <x v="1"/>
    <x v="1"/>
    <n v="40"/>
    <n v="200"/>
    <n v="8000"/>
    <x v="0"/>
    <x v="1"/>
    <x v="0"/>
    <x v="1"/>
    <x v="1"/>
  </r>
  <r>
    <s v="West Gear"/>
    <d v="2021-02-24T00:00:00"/>
    <x v="2"/>
    <x v="22"/>
    <s v="Portland"/>
    <x v="0"/>
    <x v="2"/>
    <n v="45.000000000000007"/>
    <n v="125"/>
    <n v="5625.0000000000009"/>
    <x v="0"/>
    <x v="1"/>
    <x v="0"/>
    <x v="1"/>
    <x v="1"/>
  </r>
  <r>
    <s v="West Gear"/>
    <d v="2021-02-24T00:00:00"/>
    <x v="2"/>
    <x v="22"/>
    <s v="Portland"/>
    <x v="1"/>
    <x v="2"/>
    <n v="40"/>
    <n v="325"/>
    <n v="13000"/>
    <x v="0"/>
    <x v="1"/>
    <x v="0"/>
    <x v="1"/>
    <x v="1"/>
  </r>
  <r>
    <s v="West Gear"/>
    <d v="2021-03-23T00:00:00"/>
    <x v="2"/>
    <x v="22"/>
    <s v="Portland"/>
    <x v="0"/>
    <x v="0"/>
    <n v="40"/>
    <n v="475"/>
    <n v="19000"/>
    <x v="0"/>
    <x v="2"/>
    <x v="6"/>
    <x v="2"/>
    <x v="1"/>
  </r>
  <r>
    <s v="West Gear"/>
    <d v="2021-03-23T00:00:00"/>
    <x v="2"/>
    <x v="22"/>
    <s v="Portland"/>
    <x v="0"/>
    <x v="1"/>
    <n v="50"/>
    <n v="325"/>
    <n v="16250"/>
    <x v="0"/>
    <x v="2"/>
    <x v="6"/>
    <x v="2"/>
    <x v="1"/>
  </r>
  <r>
    <s v="West Gear"/>
    <d v="2021-03-23T00:00:00"/>
    <x v="2"/>
    <x v="22"/>
    <s v="Portland"/>
    <x v="1"/>
    <x v="0"/>
    <n v="54.999999999999993"/>
    <n v="350"/>
    <n v="19249.999999999996"/>
    <x v="0"/>
    <x v="2"/>
    <x v="6"/>
    <x v="2"/>
    <x v="1"/>
  </r>
  <r>
    <s v="West Gear"/>
    <d v="2021-03-23T00:00:00"/>
    <x v="2"/>
    <x v="22"/>
    <s v="Portland"/>
    <x v="1"/>
    <x v="1"/>
    <n v="50"/>
    <n v="250"/>
    <n v="12500"/>
    <x v="0"/>
    <x v="2"/>
    <x v="6"/>
    <x v="2"/>
    <x v="1"/>
  </r>
  <r>
    <s v="West Gear"/>
    <d v="2021-03-23T00:00:00"/>
    <x v="2"/>
    <x v="22"/>
    <s v="Portland"/>
    <x v="0"/>
    <x v="2"/>
    <n v="55.000000000000007"/>
    <n v="100"/>
    <n v="5500.0000000000009"/>
    <x v="0"/>
    <x v="2"/>
    <x v="6"/>
    <x v="2"/>
    <x v="1"/>
  </r>
  <r>
    <s v="West Gear"/>
    <d v="2021-03-23T00:00:00"/>
    <x v="2"/>
    <x v="22"/>
    <s v="Portland"/>
    <x v="1"/>
    <x v="2"/>
    <n v="50"/>
    <n v="300"/>
    <n v="15000"/>
    <x v="0"/>
    <x v="2"/>
    <x v="6"/>
    <x v="2"/>
    <x v="1"/>
  </r>
  <r>
    <s v="West Gear"/>
    <d v="2021-04-24T00:00:00"/>
    <x v="2"/>
    <x v="22"/>
    <s v="Portland"/>
    <x v="0"/>
    <x v="0"/>
    <n v="55.000000000000007"/>
    <n v="475"/>
    <n v="26125.000000000004"/>
    <x v="0"/>
    <x v="3"/>
    <x v="3"/>
    <x v="3"/>
    <x v="1"/>
  </r>
  <r>
    <s v="West Gear"/>
    <d v="2021-04-24T00:00:00"/>
    <x v="2"/>
    <x v="22"/>
    <s v="Portland"/>
    <x v="0"/>
    <x v="1"/>
    <n v="60.000000000000007"/>
    <n v="275"/>
    <n v="16500.000000000004"/>
    <x v="0"/>
    <x v="3"/>
    <x v="3"/>
    <x v="3"/>
    <x v="1"/>
  </r>
  <r>
    <s v="West Gear"/>
    <d v="2021-04-24T00:00:00"/>
    <x v="2"/>
    <x v="22"/>
    <s v="Portland"/>
    <x v="1"/>
    <x v="0"/>
    <n v="60.000000000000007"/>
    <n v="325"/>
    <n v="19500.000000000004"/>
    <x v="0"/>
    <x v="3"/>
    <x v="3"/>
    <x v="3"/>
    <x v="1"/>
  </r>
  <r>
    <s v="West Gear"/>
    <d v="2021-04-24T00:00:00"/>
    <x v="2"/>
    <x v="22"/>
    <s v="Portland"/>
    <x v="1"/>
    <x v="1"/>
    <n v="45.000000000000007"/>
    <n v="225"/>
    <n v="10125.000000000002"/>
    <x v="0"/>
    <x v="3"/>
    <x v="3"/>
    <x v="3"/>
    <x v="1"/>
  </r>
  <r>
    <s v="West Gear"/>
    <d v="2021-04-24T00:00:00"/>
    <x v="2"/>
    <x v="22"/>
    <s v="Portland"/>
    <x v="0"/>
    <x v="2"/>
    <n v="50.000000000000014"/>
    <n v="125"/>
    <n v="6250.0000000000018"/>
    <x v="0"/>
    <x v="3"/>
    <x v="3"/>
    <x v="3"/>
    <x v="1"/>
  </r>
  <r>
    <s v="West Gear"/>
    <d v="2021-04-24T00:00:00"/>
    <x v="2"/>
    <x v="22"/>
    <s v="Portland"/>
    <x v="1"/>
    <x v="2"/>
    <n v="65.000000000000014"/>
    <n v="300"/>
    <n v="19500.000000000004"/>
    <x v="0"/>
    <x v="3"/>
    <x v="3"/>
    <x v="3"/>
    <x v="1"/>
  </r>
  <r>
    <s v="West Gear"/>
    <d v="2021-05-25T00:00:00"/>
    <x v="2"/>
    <x v="22"/>
    <s v="Portland"/>
    <x v="0"/>
    <x v="0"/>
    <n v="50"/>
    <n v="500"/>
    <n v="25000"/>
    <x v="0"/>
    <x v="4"/>
    <x v="6"/>
    <x v="4"/>
    <x v="1"/>
  </r>
  <r>
    <s v="West Gear"/>
    <d v="2021-05-25T00:00:00"/>
    <x v="2"/>
    <x v="22"/>
    <s v="Portland"/>
    <x v="0"/>
    <x v="1"/>
    <n v="55.000000000000007"/>
    <n v="350"/>
    <n v="19250.000000000004"/>
    <x v="0"/>
    <x v="4"/>
    <x v="6"/>
    <x v="4"/>
    <x v="1"/>
  </r>
  <r>
    <s v="West Gear"/>
    <d v="2021-05-25T00:00:00"/>
    <x v="2"/>
    <x v="22"/>
    <s v="Portland"/>
    <x v="1"/>
    <x v="0"/>
    <n v="55.000000000000007"/>
    <n v="350"/>
    <n v="19250.000000000004"/>
    <x v="0"/>
    <x v="4"/>
    <x v="6"/>
    <x v="4"/>
    <x v="1"/>
  </r>
  <r>
    <s v="West Gear"/>
    <d v="2021-05-25T00:00:00"/>
    <x v="2"/>
    <x v="22"/>
    <s v="Portland"/>
    <x v="1"/>
    <x v="1"/>
    <n v="50"/>
    <n v="275"/>
    <n v="13750"/>
    <x v="0"/>
    <x v="4"/>
    <x v="6"/>
    <x v="4"/>
    <x v="1"/>
  </r>
  <r>
    <s v="West Gear"/>
    <d v="2021-05-25T00:00:00"/>
    <x v="2"/>
    <x v="22"/>
    <s v="Portland"/>
    <x v="0"/>
    <x v="2"/>
    <n v="44.999999999999993"/>
    <n v="175"/>
    <n v="7874.9999999999991"/>
    <x v="0"/>
    <x v="4"/>
    <x v="6"/>
    <x v="4"/>
    <x v="1"/>
  </r>
  <r>
    <s v="West Gear"/>
    <d v="2021-05-25T00:00:00"/>
    <x v="2"/>
    <x v="22"/>
    <s v="Portland"/>
    <x v="1"/>
    <x v="2"/>
    <n v="60"/>
    <n v="525"/>
    <n v="31500"/>
    <x v="0"/>
    <x v="4"/>
    <x v="6"/>
    <x v="4"/>
    <x v="1"/>
  </r>
  <r>
    <s v="West Gear"/>
    <d v="2021-06-24T00:00:00"/>
    <x v="2"/>
    <x v="22"/>
    <s v="Portland"/>
    <x v="0"/>
    <x v="0"/>
    <n v="54.999999999999993"/>
    <n v="775"/>
    <n v="42624.999999999993"/>
    <x v="0"/>
    <x v="11"/>
    <x v="1"/>
    <x v="11"/>
    <x v="1"/>
  </r>
  <r>
    <s v="West Gear"/>
    <d v="2021-06-24T00:00:00"/>
    <x v="2"/>
    <x v="22"/>
    <s v="Portland"/>
    <x v="0"/>
    <x v="1"/>
    <n v="64.999999999999986"/>
    <n v="650"/>
    <n v="42249.999999999993"/>
    <x v="0"/>
    <x v="11"/>
    <x v="1"/>
    <x v="11"/>
    <x v="1"/>
  </r>
  <r>
    <s v="West Gear"/>
    <d v="2021-06-24T00:00:00"/>
    <x v="2"/>
    <x v="22"/>
    <s v="Portland"/>
    <x v="1"/>
    <x v="0"/>
    <n v="80"/>
    <n v="650"/>
    <n v="52000"/>
    <x v="0"/>
    <x v="11"/>
    <x v="1"/>
    <x v="11"/>
    <x v="1"/>
  </r>
  <r>
    <s v="West Gear"/>
    <d v="2021-06-24T00:00:00"/>
    <x v="2"/>
    <x v="22"/>
    <s v="Portland"/>
    <x v="1"/>
    <x v="1"/>
    <n v="80"/>
    <n v="525"/>
    <n v="42000"/>
    <x v="0"/>
    <x v="11"/>
    <x v="1"/>
    <x v="11"/>
    <x v="1"/>
  </r>
  <r>
    <s v="West Gear"/>
    <d v="2021-06-24T00:00:00"/>
    <x v="2"/>
    <x v="22"/>
    <s v="Portland"/>
    <x v="0"/>
    <x v="2"/>
    <n v="90"/>
    <n v="400"/>
    <n v="36000"/>
    <x v="0"/>
    <x v="11"/>
    <x v="1"/>
    <x v="11"/>
    <x v="1"/>
  </r>
  <r>
    <s v="West Gear"/>
    <d v="2021-06-24T00:00:00"/>
    <x v="2"/>
    <x v="22"/>
    <s v="Portland"/>
    <x v="1"/>
    <x v="2"/>
    <n v="105"/>
    <n v="700"/>
    <n v="73500"/>
    <x v="0"/>
    <x v="11"/>
    <x v="1"/>
    <x v="11"/>
    <x v="1"/>
  </r>
  <r>
    <s v="West Gear"/>
    <d v="2021-07-23T00:00:00"/>
    <x v="2"/>
    <x v="22"/>
    <s v="Portland"/>
    <x v="0"/>
    <x v="0"/>
    <n v="85"/>
    <n v="850"/>
    <n v="72250"/>
    <x v="0"/>
    <x v="5"/>
    <x v="2"/>
    <x v="5"/>
    <x v="1"/>
  </r>
  <r>
    <s v="West Gear"/>
    <d v="2021-07-23T00:00:00"/>
    <x v="2"/>
    <x v="22"/>
    <s v="Portland"/>
    <x v="0"/>
    <x v="1"/>
    <n v="90"/>
    <n v="700"/>
    <n v="63000"/>
    <x v="0"/>
    <x v="5"/>
    <x v="2"/>
    <x v="5"/>
    <x v="1"/>
  </r>
  <r>
    <s v="West Gear"/>
    <d v="2021-07-23T00:00:00"/>
    <x v="2"/>
    <x v="22"/>
    <s v="Portland"/>
    <x v="1"/>
    <x v="0"/>
    <n v="90"/>
    <n v="650"/>
    <n v="58500"/>
    <x v="0"/>
    <x v="5"/>
    <x v="2"/>
    <x v="5"/>
    <x v="1"/>
  </r>
  <r>
    <s v="West Gear"/>
    <d v="2021-07-23T00:00:00"/>
    <x v="2"/>
    <x v="22"/>
    <s v="Portland"/>
    <x v="1"/>
    <x v="1"/>
    <n v="85"/>
    <n v="550"/>
    <n v="46750"/>
    <x v="0"/>
    <x v="5"/>
    <x v="2"/>
    <x v="5"/>
    <x v="1"/>
  </r>
  <r>
    <s v="West Gear"/>
    <d v="2021-07-23T00:00:00"/>
    <x v="2"/>
    <x v="22"/>
    <s v="Portland"/>
    <x v="0"/>
    <x v="2"/>
    <n v="90"/>
    <n v="600"/>
    <n v="54000"/>
    <x v="0"/>
    <x v="5"/>
    <x v="2"/>
    <x v="5"/>
    <x v="1"/>
  </r>
  <r>
    <s v="West Gear"/>
    <d v="2021-07-23T00:00:00"/>
    <x v="2"/>
    <x v="22"/>
    <s v="Portland"/>
    <x v="1"/>
    <x v="2"/>
    <n v="105"/>
    <n v="600"/>
    <n v="63000"/>
    <x v="0"/>
    <x v="5"/>
    <x v="2"/>
    <x v="5"/>
    <x v="1"/>
  </r>
  <r>
    <s v="West Gear"/>
    <d v="2021-08-24T00:00:00"/>
    <x v="2"/>
    <x v="22"/>
    <s v="Portland"/>
    <x v="0"/>
    <x v="0"/>
    <n v="90"/>
    <n v="800"/>
    <n v="72000"/>
    <x v="0"/>
    <x v="6"/>
    <x v="6"/>
    <x v="6"/>
    <x v="1"/>
  </r>
  <r>
    <s v="West Gear"/>
    <d v="2021-08-24T00:00:00"/>
    <x v="2"/>
    <x v="22"/>
    <s v="Portland"/>
    <x v="0"/>
    <x v="1"/>
    <n v="80"/>
    <n v="775"/>
    <n v="62000"/>
    <x v="0"/>
    <x v="6"/>
    <x v="6"/>
    <x v="6"/>
    <x v="1"/>
  </r>
  <r>
    <s v="West Gear"/>
    <d v="2021-08-24T00:00:00"/>
    <x v="2"/>
    <x v="22"/>
    <s v="Portland"/>
    <x v="1"/>
    <x v="0"/>
    <n v="70"/>
    <n v="650"/>
    <n v="45500"/>
    <x v="0"/>
    <x v="6"/>
    <x v="6"/>
    <x v="6"/>
    <x v="1"/>
  </r>
  <r>
    <s v="West Gear"/>
    <d v="2021-08-24T00:00:00"/>
    <x v="2"/>
    <x v="22"/>
    <s v="Portland"/>
    <x v="1"/>
    <x v="1"/>
    <n v="70"/>
    <n v="425"/>
    <n v="29750"/>
    <x v="0"/>
    <x v="6"/>
    <x v="6"/>
    <x v="6"/>
    <x v="1"/>
  </r>
  <r>
    <s v="West Gear"/>
    <d v="2021-08-24T00:00:00"/>
    <x v="2"/>
    <x v="22"/>
    <s v="Portland"/>
    <x v="0"/>
    <x v="2"/>
    <n v="70"/>
    <n v="425"/>
    <n v="29750"/>
    <x v="0"/>
    <x v="6"/>
    <x v="6"/>
    <x v="6"/>
    <x v="1"/>
  </r>
  <r>
    <s v="West Gear"/>
    <d v="2021-08-24T00:00:00"/>
    <x v="2"/>
    <x v="22"/>
    <s v="Portland"/>
    <x v="1"/>
    <x v="2"/>
    <n v="75"/>
    <n v="250"/>
    <n v="18750"/>
    <x v="0"/>
    <x v="6"/>
    <x v="6"/>
    <x v="6"/>
    <x v="1"/>
  </r>
  <r>
    <s v="West Gear"/>
    <d v="2021-09-25T00:00:00"/>
    <x v="2"/>
    <x v="22"/>
    <s v="Portland"/>
    <x v="0"/>
    <x v="0"/>
    <n v="50.000000000000014"/>
    <n v="450"/>
    <n v="22500.000000000007"/>
    <x v="0"/>
    <x v="7"/>
    <x v="3"/>
    <x v="7"/>
    <x v="1"/>
  </r>
  <r>
    <s v="West Gear"/>
    <d v="2021-09-25T00:00:00"/>
    <x v="2"/>
    <x v="22"/>
    <s v="Portland"/>
    <x v="0"/>
    <x v="1"/>
    <n v="55.000000000000014"/>
    <n v="450"/>
    <n v="24750.000000000007"/>
    <x v="0"/>
    <x v="7"/>
    <x v="3"/>
    <x v="7"/>
    <x v="1"/>
  </r>
  <r>
    <s v="West Gear"/>
    <d v="2021-09-25T00:00:00"/>
    <x v="2"/>
    <x v="22"/>
    <s v="Portland"/>
    <x v="1"/>
    <x v="0"/>
    <n v="50.000000000000014"/>
    <n v="250"/>
    <n v="12500.000000000004"/>
    <x v="0"/>
    <x v="7"/>
    <x v="3"/>
    <x v="7"/>
    <x v="1"/>
  </r>
  <r>
    <s v="West Gear"/>
    <d v="2021-09-25T00:00:00"/>
    <x v="2"/>
    <x v="22"/>
    <s v="Portland"/>
    <x v="1"/>
    <x v="1"/>
    <n v="50.000000000000014"/>
    <n v="200"/>
    <n v="10000.000000000004"/>
    <x v="0"/>
    <x v="7"/>
    <x v="3"/>
    <x v="7"/>
    <x v="1"/>
  </r>
  <r>
    <s v="West Gear"/>
    <d v="2021-09-25T00:00:00"/>
    <x v="2"/>
    <x v="22"/>
    <s v="Portland"/>
    <x v="0"/>
    <x v="2"/>
    <n v="60.000000000000007"/>
    <n v="225"/>
    <n v="13500.000000000002"/>
    <x v="0"/>
    <x v="7"/>
    <x v="3"/>
    <x v="7"/>
    <x v="1"/>
  </r>
  <r>
    <s v="West Gear"/>
    <d v="2021-09-25T00:00:00"/>
    <x v="2"/>
    <x v="22"/>
    <s v="Portland"/>
    <x v="1"/>
    <x v="2"/>
    <n v="44.999999999999993"/>
    <n v="250"/>
    <n v="11249.999999999998"/>
    <x v="0"/>
    <x v="7"/>
    <x v="3"/>
    <x v="7"/>
    <x v="1"/>
  </r>
  <r>
    <s v="West Gear"/>
    <d v="2021-10-24T00:00:00"/>
    <x v="2"/>
    <x v="22"/>
    <s v="Portland"/>
    <x v="0"/>
    <x v="0"/>
    <n v="40"/>
    <n v="350"/>
    <n v="14000"/>
    <x v="0"/>
    <x v="8"/>
    <x v="4"/>
    <x v="8"/>
    <x v="1"/>
  </r>
  <r>
    <s v="West Gear"/>
    <d v="2021-10-24T00:00:00"/>
    <x v="2"/>
    <x v="22"/>
    <s v="Portland"/>
    <x v="0"/>
    <x v="1"/>
    <n v="55.000000000000014"/>
    <n v="525"/>
    <n v="28875.000000000007"/>
    <x v="0"/>
    <x v="8"/>
    <x v="4"/>
    <x v="8"/>
    <x v="1"/>
  </r>
  <r>
    <s v="West Gear"/>
    <d v="2021-10-24T00:00:00"/>
    <x v="2"/>
    <x v="22"/>
    <s v="Portland"/>
    <x v="1"/>
    <x v="0"/>
    <n v="50.000000000000014"/>
    <n v="350"/>
    <n v="17500.000000000004"/>
    <x v="0"/>
    <x v="8"/>
    <x v="4"/>
    <x v="8"/>
    <x v="1"/>
  </r>
  <r>
    <s v="West Gear"/>
    <d v="2021-10-24T00:00:00"/>
    <x v="2"/>
    <x v="22"/>
    <s v="Portland"/>
    <x v="1"/>
    <x v="1"/>
    <n v="45.000000000000007"/>
    <n v="325"/>
    <n v="14625.000000000002"/>
    <x v="0"/>
    <x v="8"/>
    <x v="4"/>
    <x v="8"/>
    <x v="1"/>
  </r>
  <r>
    <s v="West Gear"/>
    <d v="2021-10-24T00:00:00"/>
    <x v="2"/>
    <x v="22"/>
    <s v="Portland"/>
    <x v="0"/>
    <x v="2"/>
    <n v="55.000000000000007"/>
    <n v="300"/>
    <n v="16500.000000000004"/>
    <x v="0"/>
    <x v="8"/>
    <x v="4"/>
    <x v="8"/>
    <x v="1"/>
  </r>
  <r>
    <s v="West Gear"/>
    <d v="2021-10-24T00:00:00"/>
    <x v="2"/>
    <x v="22"/>
    <s v="Portland"/>
    <x v="1"/>
    <x v="2"/>
    <n v="60.000000000000007"/>
    <n v="350"/>
    <n v="21000.000000000004"/>
    <x v="0"/>
    <x v="8"/>
    <x v="4"/>
    <x v="8"/>
    <x v="1"/>
  </r>
  <r>
    <s v="West Gear"/>
    <d v="2021-11-24T00:00:00"/>
    <x v="2"/>
    <x v="22"/>
    <s v="Portland"/>
    <x v="0"/>
    <x v="0"/>
    <n v="45.000000000000007"/>
    <n v="575"/>
    <n v="25875.000000000004"/>
    <x v="0"/>
    <x v="9"/>
    <x v="0"/>
    <x v="9"/>
    <x v="1"/>
  </r>
  <r>
    <s v="West Gear"/>
    <d v="2021-11-24T00:00:00"/>
    <x v="2"/>
    <x v="22"/>
    <s v="Portland"/>
    <x v="0"/>
    <x v="1"/>
    <n v="50.000000000000014"/>
    <n v="650"/>
    <n v="32500.000000000011"/>
    <x v="0"/>
    <x v="9"/>
    <x v="0"/>
    <x v="9"/>
    <x v="1"/>
  </r>
  <r>
    <s v="West Gear"/>
    <d v="2021-11-24T00:00:00"/>
    <x v="2"/>
    <x v="22"/>
    <s v="Portland"/>
    <x v="1"/>
    <x v="0"/>
    <n v="45.000000000000007"/>
    <n v="475"/>
    <n v="21375.000000000004"/>
    <x v="0"/>
    <x v="9"/>
    <x v="0"/>
    <x v="9"/>
    <x v="1"/>
  </r>
  <r>
    <s v="West Gear"/>
    <d v="2021-11-24T00:00:00"/>
    <x v="2"/>
    <x v="22"/>
    <s v="Portland"/>
    <x v="1"/>
    <x v="1"/>
    <n v="55.000000000000014"/>
    <n v="450"/>
    <n v="24750.000000000007"/>
    <x v="0"/>
    <x v="9"/>
    <x v="0"/>
    <x v="9"/>
    <x v="1"/>
  </r>
  <r>
    <s v="West Gear"/>
    <d v="2021-11-24T00:00:00"/>
    <x v="2"/>
    <x v="22"/>
    <s v="Portland"/>
    <x v="0"/>
    <x v="2"/>
    <n v="75.000000000000014"/>
    <n v="425"/>
    <n v="31875.000000000007"/>
    <x v="0"/>
    <x v="9"/>
    <x v="0"/>
    <x v="9"/>
    <x v="1"/>
  </r>
  <r>
    <s v="West Gear"/>
    <d v="2021-11-24T00:00:00"/>
    <x v="2"/>
    <x v="22"/>
    <s v="Portland"/>
    <x v="1"/>
    <x v="2"/>
    <n v="80.000000000000014"/>
    <n v="550"/>
    <n v="44000.000000000007"/>
    <x v="0"/>
    <x v="9"/>
    <x v="0"/>
    <x v="9"/>
    <x v="1"/>
  </r>
  <r>
    <s v="West Gear"/>
    <d v="2021-12-23T00:00:00"/>
    <x v="2"/>
    <x v="22"/>
    <s v="Portland"/>
    <x v="0"/>
    <x v="0"/>
    <n v="65.000000000000014"/>
    <n v="750"/>
    <n v="48750.000000000007"/>
    <x v="0"/>
    <x v="10"/>
    <x v="1"/>
    <x v="10"/>
    <x v="1"/>
  </r>
  <r>
    <s v="West Gear"/>
    <d v="2021-12-23T00:00:00"/>
    <x v="2"/>
    <x v="22"/>
    <s v="Portland"/>
    <x v="0"/>
    <x v="1"/>
    <n v="75.000000000000028"/>
    <n v="750"/>
    <n v="56250.000000000022"/>
    <x v="0"/>
    <x v="10"/>
    <x v="1"/>
    <x v="10"/>
    <x v="1"/>
  </r>
  <r>
    <s v="West Gear"/>
    <d v="2021-12-23T00:00:00"/>
    <x v="2"/>
    <x v="22"/>
    <s v="Portland"/>
    <x v="1"/>
    <x v="0"/>
    <n v="70.000000000000014"/>
    <n v="550"/>
    <n v="38500.000000000007"/>
    <x v="0"/>
    <x v="10"/>
    <x v="1"/>
    <x v="10"/>
    <x v="1"/>
  </r>
  <r>
    <s v="West Gear"/>
    <d v="2021-12-23T00:00:00"/>
    <x v="2"/>
    <x v="22"/>
    <s v="Portland"/>
    <x v="1"/>
    <x v="1"/>
    <n v="70.000000000000014"/>
    <n v="550"/>
    <n v="38500.000000000007"/>
    <x v="0"/>
    <x v="10"/>
    <x v="1"/>
    <x v="10"/>
    <x v="1"/>
  </r>
  <r>
    <s v="West Gear"/>
    <d v="2021-12-23T00:00:00"/>
    <x v="2"/>
    <x v="22"/>
    <s v="Portland"/>
    <x v="0"/>
    <x v="2"/>
    <n v="80.000000000000014"/>
    <n v="475"/>
    <n v="38000.000000000007"/>
    <x v="0"/>
    <x v="10"/>
    <x v="1"/>
    <x v="10"/>
    <x v="1"/>
  </r>
  <r>
    <s v="West Gear"/>
    <d v="2021-12-23T00:00:00"/>
    <x v="2"/>
    <x v="22"/>
    <s v="Portland"/>
    <x v="1"/>
    <x v="2"/>
    <n v="85.000000000000014"/>
    <n v="575"/>
    <n v="48875.000000000007"/>
    <x v="0"/>
    <x v="10"/>
    <x v="1"/>
    <x v="10"/>
    <x v="1"/>
  </r>
  <r>
    <s v="West Gear"/>
    <d v="2021-01-17T00:00:00"/>
    <x v="2"/>
    <x v="22"/>
    <s v="Portland"/>
    <x v="0"/>
    <x v="0"/>
    <n v="35"/>
    <n v="400"/>
    <n v="14000"/>
    <x v="0"/>
    <x v="0"/>
    <x v="4"/>
    <x v="0"/>
    <x v="1"/>
  </r>
  <r>
    <s v="West Gear"/>
    <d v="2021-01-17T00:00:00"/>
    <x v="2"/>
    <x v="22"/>
    <s v="Portland"/>
    <x v="0"/>
    <x v="1"/>
    <n v="45"/>
    <n v="400"/>
    <n v="18000"/>
    <x v="0"/>
    <x v="0"/>
    <x v="4"/>
    <x v="0"/>
    <x v="1"/>
  </r>
  <r>
    <s v="West Gear"/>
    <d v="2021-01-17T00:00:00"/>
    <x v="2"/>
    <x v="22"/>
    <s v="Portland"/>
    <x v="1"/>
    <x v="0"/>
    <n v="45"/>
    <n v="400"/>
    <n v="18000"/>
    <x v="0"/>
    <x v="0"/>
    <x v="4"/>
    <x v="0"/>
    <x v="1"/>
  </r>
  <r>
    <s v="West Gear"/>
    <d v="2021-01-17T00:00:00"/>
    <x v="2"/>
    <x v="22"/>
    <s v="Portland"/>
    <x v="1"/>
    <x v="1"/>
    <n v="45"/>
    <n v="250"/>
    <n v="11250"/>
    <x v="0"/>
    <x v="0"/>
    <x v="4"/>
    <x v="0"/>
    <x v="1"/>
  </r>
  <r>
    <s v="West Gear"/>
    <d v="2021-01-17T00:00:00"/>
    <x v="2"/>
    <x v="22"/>
    <s v="Portland"/>
    <x v="0"/>
    <x v="2"/>
    <n v="50.000000000000014"/>
    <n v="200"/>
    <n v="10000.000000000004"/>
    <x v="0"/>
    <x v="0"/>
    <x v="4"/>
    <x v="0"/>
    <x v="1"/>
  </r>
  <r>
    <s v="West Gear"/>
    <d v="2021-01-17T00:00:00"/>
    <x v="2"/>
    <x v="22"/>
    <s v="Portland"/>
    <x v="1"/>
    <x v="2"/>
    <n v="45"/>
    <n v="450"/>
    <n v="20250"/>
    <x v="0"/>
    <x v="0"/>
    <x v="4"/>
    <x v="0"/>
    <x v="1"/>
  </r>
  <r>
    <s v="West Gear"/>
    <d v="2021-02-17T00:00:00"/>
    <x v="2"/>
    <x v="22"/>
    <s v="Portland"/>
    <x v="0"/>
    <x v="0"/>
    <n v="35"/>
    <n v="500"/>
    <n v="17500"/>
    <x v="0"/>
    <x v="1"/>
    <x v="0"/>
    <x v="1"/>
    <x v="1"/>
  </r>
  <r>
    <s v="West Gear"/>
    <d v="2021-02-17T00:00:00"/>
    <x v="2"/>
    <x v="22"/>
    <s v="Portland"/>
    <x v="0"/>
    <x v="1"/>
    <n v="45"/>
    <n v="400"/>
    <n v="18000"/>
    <x v="0"/>
    <x v="1"/>
    <x v="0"/>
    <x v="1"/>
    <x v="1"/>
  </r>
  <r>
    <s v="West Gear"/>
    <d v="2021-02-17T00:00:00"/>
    <x v="2"/>
    <x v="22"/>
    <s v="Portland"/>
    <x v="1"/>
    <x v="0"/>
    <n v="45"/>
    <n v="400"/>
    <n v="18000"/>
    <x v="0"/>
    <x v="1"/>
    <x v="0"/>
    <x v="1"/>
    <x v="1"/>
  </r>
  <r>
    <s v="West Gear"/>
    <d v="2021-02-17T00:00:00"/>
    <x v="1"/>
    <x v="23"/>
    <s v="New Orleans"/>
    <x v="1"/>
    <x v="1"/>
    <n v="45"/>
    <n v="250"/>
    <n v="11250"/>
    <x v="0"/>
    <x v="1"/>
    <x v="0"/>
    <x v="1"/>
    <x v="1"/>
  </r>
  <r>
    <s v="West Gear"/>
    <d v="2021-02-17T00:00:00"/>
    <x v="1"/>
    <x v="23"/>
    <s v="New Orleans"/>
    <x v="0"/>
    <x v="2"/>
    <n v="50.000000000000014"/>
    <n v="175"/>
    <n v="8750.0000000000018"/>
    <x v="0"/>
    <x v="1"/>
    <x v="0"/>
    <x v="1"/>
    <x v="1"/>
  </r>
  <r>
    <s v="West Gear"/>
    <d v="2021-02-17T00:00:00"/>
    <x v="1"/>
    <x v="23"/>
    <s v="New Orleans"/>
    <x v="1"/>
    <x v="2"/>
    <n v="45"/>
    <n v="375"/>
    <n v="16875"/>
    <x v="0"/>
    <x v="1"/>
    <x v="0"/>
    <x v="1"/>
    <x v="1"/>
  </r>
  <r>
    <s v="West Gear"/>
    <d v="2021-03-16T00:00:00"/>
    <x v="1"/>
    <x v="23"/>
    <s v="New Orleans"/>
    <x v="0"/>
    <x v="0"/>
    <n v="45"/>
    <n v="525"/>
    <n v="23625"/>
    <x v="0"/>
    <x v="2"/>
    <x v="6"/>
    <x v="2"/>
    <x v="1"/>
  </r>
  <r>
    <s v="West Gear"/>
    <d v="2021-03-16T00:00:00"/>
    <x v="1"/>
    <x v="23"/>
    <s v="New Orleans"/>
    <x v="0"/>
    <x v="1"/>
    <n v="55.000000000000007"/>
    <n v="375"/>
    <n v="20625.000000000004"/>
    <x v="0"/>
    <x v="2"/>
    <x v="6"/>
    <x v="2"/>
    <x v="1"/>
  </r>
  <r>
    <s v="West Gear"/>
    <d v="2021-03-16T00:00:00"/>
    <x v="1"/>
    <x v="23"/>
    <s v="New Orleans"/>
    <x v="1"/>
    <x v="0"/>
    <n v="60"/>
    <n v="400"/>
    <n v="24000"/>
    <x v="0"/>
    <x v="2"/>
    <x v="6"/>
    <x v="2"/>
    <x v="1"/>
  </r>
  <r>
    <s v="West Gear"/>
    <d v="2021-03-16T00:00:00"/>
    <x v="1"/>
    <x v="23"/>
    <s v="New Orleans"/>
    <x v="1"/>
    <x v="1"/>
    <n v="55.000000000000007"/>
    <n v="300"/>
    <n v="16500.000000000004"/>
    <x v="0"/>
    <x v="2"/>
    <x v="6"/>
    <x v="2"/>
    <x v="1"/>
  </r>
  <r>
    <s v="West Gear"/>
    <d v="2021-03-16T00:00:00"/>
    <x v="1"/>
    <x v="23"/>
    <s v="New Orleans"/>
    <x v="0"/>
    <x v="2"/>
    <n v="60.000000000000007"/>
    <n v="150"/>
    <n v="9000.0000000000018"/>
    <x v="0"/>
    <x v="2"/>
    <x v="6"/>
    <x v="2"/>
    <x v="1"/>
  </r>
  <r>
    <s v="West Gear"/>
    <d v="2021-03-16T00:00:00"/>
    <x v="1"/>
    <x v="23"/>
    <s v="New Orleans"/>
    <x v="1"/>
    <x v="2"/>
    <n v="45"/>
    <n v="350"/>
    <n v="15750"/>
    <x v="0"/>
    <x v="2"/>
    <x v="6"/>
    <x v="2"/>
    <x v="1"/>
  </r>
  <r>
    <s v="West Gear"/>
    <d v="2021-04-17T00:00:00"/>
    <x v="1"/>
    <x v="23"/>
    <s v="New Orleans"/>
    <x v="0"/>
    <x v="0"/>
    <n v="50"/>
    <n v="525"/>
    <n v="26250"/>
    <x v="0"/>
    <x v="3"/>
    <x v="3"/>
    <x v="3"/>
    <x v="1"/>
  </r>
  <r>
    <s v="West Gear"/>
    <d v="2021-04-17T00:00:00"/>
    <x v="1"/>
    <x v="23"/>
    <s v="New Orleans"/>
    <x v="0"/>
    <x v="1"/>
    <n v="55.000000000000007"/>
    <n v="325"/>
    <n v="17875.000000000004"/>
    <x v="0"/>
    <x v="3"/>
    <x v="3"/>
    <x v="3"/>
    <x v="1"/>
  </r>
  <r>
    <s v="West Gear"/>
    <d v="2021-04-17T00:00:00"/>
    <x v="1"/>
    <x v="23"/>
    <s v="New Orleans"/>
    <x v="1"/>
    <x v="0"/>
    <n v="55.000000000000007"/>
    <n v="375"/>
    <n v="20625.000000000004"/>
    <x v="0"/>
    <x v="3"/>
    <x v="3"/>
    <x v="3"/>
    <x v="1"/>
  </r>
  <r>
    <s v="West Gear"/>
    <d v="2021-04-17T00:00:00"/>
    <x v="1"/>
    <x v="23"/>
    <s v="New Orleans"/>
    <x v="1"/>
    <x v="1"/>
    <n v="40.000000000000007"/>
    <n v="275"/>
    <n v="11000.000000000002"/>
    <x v="0"/>
    <x v="3"/>
    <x v="3"/>
    <x v="3"/>
    <x v="1"/>
  </r>
  <r>
    <s v="West Gear"/>
    <d v="2021-04-17T00:00:00"/>
    <x v="1"/>
    <x v="23"/>
    <s v="New Orleans"/>
    <x v="0"/>
    <x v="2"/>
    <n v="45.000000000000014"/>
    <n v="175"/>
    <n v="7875.0000000000027"/>
    <x v="0"/>
    <x v="3"/>
    <x v="3"/>
    <x v="3"/>
    <x v="1"/>
  </r>
  <r>
    <s v="West Gear"/>
    <d v="2021-04-17T00:00:00"/>
    <x v="1"/>
    <x v="23"/>
    <s v="New Orleans"/>
    <x v="1"/>
    <x v="2"/>
    <n v="60.000000000000007"/>
    <n v="350"/>
    <n v="21000.000000000004"/>
    <x v="0"/>
    <x v="3"/>
    <x v="3"/>
    <x v="3"/>
    <x v="1"/>
  </r>
  <r>
    <s v="West Gear"/>
    <d v="2021-05-18T00:00:00"/>
    <x v="1"/>
    <x v="23"/>
    <s v="New Orleans"/>
    <x v="0"/>
    <x v="0"/>
    <n v="45"/>
    <n v="550"/>
    <n v="24750"/>
    <x v="0"/>
    <x v="4"/>
    <x v="6"/>
    <x v="4"/>
    <x v="1"/>
  </r>
  <r>
    <s v="West Gear"/>
    <d v="2021-05-18T00:00:00"/>
    <x v="1"/>
    <x v="23"/>
    <s v="New Orleans"/>
    <x v="0"/>
    <x v="1"/>
    <n v="50"/>
    <n v="400"/>
    <n v="20000"/>
    <x v="0"/>
    <x v="4"/>
    <x v="6"/>
    <x v="4"/>
    <x v="1"/>
  </r>
  <r>
    <s v="West Gear"/>
    <d v="2021-05-18T00:00:00"/>
    <x v="1"/>
    <x v="23"/>
    <s v="New Orleans"/>
    <x v="1"/>
    <x v="0"/>
    <n v="50"/>
    <n v="400"/>
    <n v="20000"/>
    <x v="0"/>
    <x v="4"/>
    <x v="6"/>
    <x v="4"/>
    <x v="1"/>
  </r>
  <r>
    <s v="West Gear"/>
    <d v="2021-05-18T00:00:00"/>
    <x v="1"/>
    <x v="23"/>
    <s v="New Orleans"/>
    <x v="1"/>
    <x v="1"/>
    <n v="45"/>
    <n v="325"/>
    <n v="14625"/>
    <x v="0"/>
    <x v="4"/>
    <x v="6"/>
    <x v="4"/>
    <x v="1"/>
  </r>
  <r>
    <s v="West Gear"/>
    <d v="2021-05-18T00:00:00"/>
    <x v="1"/>
    <x v="23"/>
    <s v="New Orleans"/>
    <x v="0"/>
    <x v="2"/>
    <n v="40"/>
    <n v="225"/>
    <n v="9000"/>
    <x v="0"/>
    <x v="4"/>
    <x v="6"/>
    <x v="4"/>
    <x v="1"/>
  </r>
  <r>
    <s v="West Gear"/>
    <d v="2021-05-18T00:00:00"/>
    <x v="1"/>
    <x v="23"/>
    <s v="New Orleans"/>
    <x v="1"/>
    <x v="2"/>
    <n v="65"/>
    <n v="575"/>
    <n v="37375"/>
    <x v="2"/>
    <x v="4"/>
    <x v="6"/>
    <x v="4"/>
    <x v="1"/>
  </r>
  <r>
    <s v="West Gear"/>
    <d v="2021-06-17T00:00:00"/>
    <x v="1"/>
    <x v="23"/>
    <s v="New Orleans"/>
    <x v="0"/>
    <x v="0"/>
    <n v="60"/>
    <n v="825"/>
    <n v="49500"/>
    <x v="2"/>
    <x v="11"/>
    <x v="1"/>
    <x v="11"/>
    <x v="1"/>
  </r>
  <r>
    <s v="West Gear"/>
    <d v="2021-06-17T00:00:00"/>
    <x v="1"/>
    <x v="23"/>
    <s v="New Orleans"/>
    <x v="0"/>
    <x v="1"/>
    <n v="70"/>
    <n v="700"/>
    <n v="49000"/>
    <x v="2"/>
    <x v="11"/>
    <x v="1"/>
    <x v="11"/>
    <x v="1"/>
  </r>
  <r>
    <s v="West Gear"/>
    <d v="2021-06-17T00:00:00"/>
    <x v="1"/>
    <x v="23"/>
    <s v="New Orleans"/>
    <x v="1"/>
    <x v="0"/>
    <n v="85"/>
    <n v="700"/>
    <n v="59500"/>
    <x v="2"/>
    <x v="11"/>
    <x v="1"/>
    <x v="11"/>
    <x v="1"/>
  </r>
  <r>
    <s v="West Gear"/>
    <d v="2021-06-17T00:00:00"/>
    <x v="1"/>
    <x v="23"/>
    <s v="New Orleans"/>
    <x v="1"/>
    <x v="1"/>
    <n v="85"/>
    <n v="575"/>
    <n v="48875"/>
    <x v="2"/>
    <x v="11"/>
    <x v="1"/>
    <x v="11"/>
    <x v="1"/>
  </r>
  <r>
    <s v="West Gear"/>
    <d v="2021-06-17T00:00:00"/>
    <x v="1"/>
    <x v="23"/>
    <s v="New Orleans"/>
    <x v="0"/>
    <x v="2"/>
    <n v="95"/>
    <n v="450"/>
    <n v="42750"/>
    <x v="2"/>
    <x v="11"/>
    <x v="1"/>
    <x v="11"/>
    <x v="1"/>
  </r>
  <r>
    <s v="West Gear"/>
    <d v="2021-06-17T00:00:00"/>
    <x v="1"/>
    <x v="23"/>
    <s v="New Orleans"/>
    <x v="1"/>
    <x v="2"/>
    <n v="110.00000000000001"/>
    <n v="750"/>
    <n v="82500.000000000015"/>
    <x v="2"/>
    <x v="11"/>
    <x v="1"/>
    <x v="11"/>
    <x v="1"/>
  </r>
  <r>
    <s v="West Gear"/>
    <d v="2021-07-16T00:00:00"/>
    <x v="1"/>
    <x v="23"/>
    <s v="New Orleans"/>
    <x v="0"/>
    <x v="0"/>
    <n v="90"/>
    <n v="900"/>
    <n v="81000"/>
    <x v="2"/>
    <x v="5"/>
    <x v="2"/>
    <x v="5"/>
    <x v="1"/>
  </r>
  <r>
    <s v="West Gear"/>
    <d v="2021-07-16T00:00:00"/>
    <x v="1"/>
    <x v="23"/>
    <s v="New Orleans"/>
    <x v="0"/>
    <x v="1"/>
    <n v="95"/>
    <n v="750"/>
    <n v="71250"/>
    <x v="2"/>
    <x v="5"/>
    <x v="2"/>
    <x v="5"/>
    <x v="1"/>
  </r>
  <r>
    <s v="West Gear"/>
    <d v="2021-07-16T00:00:00"/>
    <x v="1"/>
    <x v="23"/>
    <s v="New Orleans"/>
    <x v="1"/>
    <x v="0"/>
    <n v="95"/>
    <n v="700"/>
    <n v="66500"/>
    <x v="2"/>
    <x v="5"/>
    <x v="2"/>
    <x v="5"/>
    <x v="1"/>
  </r>
  <r>
    <s v="West Gear"/>
    <d v="2021-07-16T00:00:00"/>
    <x v="1"/>
    <x v="23"/>
    <s v="New Orleans"/>
    <x v="1"/>
    <x v="1"/>
    <n v="90"/>
    <n v="600"/>
    <n v="54000"/>
    <x v="2"/>
    <x v="5"/>
    <x v="2"/>
    <x v="5"/>
    <x v="1"/>
  </r>
  <r>
    <s v="West Gear"/>
    <d v="2021-07-16T00:00:00"/>
    <x v="1"/>
    <x v="23"/>
    <s v="New Orleans"/>
    <x v="0"/>
    <x v="2"/>
    <n v="95"/>
    <n v="650"/>
    <n v="61750"/>
    <x v="2"/>
    <x v="5"/>
    <x v="2"/>
    <x v="5"/>
    <x v="1"/>
  </r>
  <r>
    <s v="West Gear"/>
    <d v="2021-07-16T00:00:00"/>
    <x v="1"/>
    <x v="23"/>
    <s v="New Orleans"/>
    <x v="1"/>
    <x v="2"/>
    <n v="110.00000000000001"/>
    <n v="650"/>
    <n v="71500.000000000015"/>
    <x v="2"/>
    <x v="5"/>
    <x v="2"/>
    <x v="5"/>
    <x v="1"/>
  </r>
  <r>
    <s v="West Gear"/>
    <d v="2021-08-17T00:00:00"/>
    <x v="1"/>
    <x v="23"/>
    <s v="New Orleans"/>
    <x v="0"/>
    <x v="0"/>
    <n v="95"/>
    <n v="850"/>
    <n v="80750"/>
    <x v="2"/>
    <x v="6"/>
    <x v="6"/>
    <x v="6"/>
    <x v="1"/>
  </r>
  <r>
    <s v="West Gear"/>
    <d v="2021-08-17T00:00:00"/>
    <x v="1"/>
    <x v="23"/>
    <s v="New Orleans"/>
    <x v="0"/>
    <x v="1"/>
    <n v="85.000000000000014"/>
    <n v="825"/>
    <n v="70125.000000000015"/>
    <x v="2"/>
    <x v="6"/>
    <x v="6"/>
    <x v="6"/>
    <x v="1"/>
  </r>
  <r>
    <s v="West Gear"/>
    <d v="2021-08-17T00:00:00"/>
    <x v="1"/>
    <x v="23"/>
    <s v="New Orleans"/>
    <x v="1"/>
    <x v="0"/>
    <n v="75.000000000000014"/>
    <n v="700"/>
    <n v="52500.000000000007"/>
    <x v="2"/>
    <x v="6"/>
    <x v="6"/>
    <x v="6"/>
    <x v="1"/>
  </r>
  <r>
    <s v="West Gear"/>
    <d v="2021-08-17T00:00:00"/>
    <x v="1"/>
    <x v="23"/>
    <s v="New Orleans"/>
    <x v="1"/>
    <x v="1"/>
    <n v="75.000000000000014"/>
    <n v="475"/>
    <n v="35625.000000000007"/>
    <x v="2"/>
    <x v="6"/>
    <x v="6"/>
    <x v="6"/>
    <x v="1"/>
  </r>
  <r>
    <s v="West Gear"/>
    <d v="2021-08-17T00:00:00"/>
    <x v="1"/>
    <x v="23"/>
    <s v="New Orleans"/>
    <x v="0"/>
    <x v="2"/>
    <n v="64.999999999999986"/>
    <n v="475"/>
    <n v="30874.999999999993"/>
    <x v="2"/>
    <x v="6"/>
    <x v="6"/>
    <x v="6"/>
    <x v="1"/>
  </r>
  <r>
    <s v="West Gear"/>
    <d v="2021-08-17T00:00:00"/>
    <x v="1"/>
    <x v="23"/>
    <s v="New Orleans"/>
    <x v="1"/>
    <x v="2"/>
    <n v="70"/>
    <n v="300"/>
    <n v="21000"/>
    <x v="2"/>
    <x v="6"/>
    <x v="6"/>
    <x v="6"/>
    <x v="1"/>
  </r>
  <r>
    <s v="West Gear"/>
    <d v="2021-09-18T00:00:00"/>
    <x v="1"/>
    <x v="23"/>
    <s v="New Orleans"/>
    <x v="0"/>
    <x v="0"/>
    <n v="45.000000000000014"/>
    <n v="500"/>
    <n v="22500.000000000007"/>
    <x v="2"/>
    <x v="7"/>
    <x v="3"/>
    <x v="7"/>
    <x v="1"/>
  </r>
  <r>
    <s v="West Gear"/>
    <d v="2021-09-18T00:00:00"/>
    <x v="1"/>
    <x v="23"/>
    <s v="New Orleans"/>
    <x v="0"/>
    <x v="1"/>
    <n v="50.000000000000014"/>
    <n v="500"/>
    <n v="25000.000000000007"/>
    <x v="2"/>
    <x v="7"/>
    <x v="3"/>
    <x v="7"/>
    <x v="1"/>
  </r>
  <r>
    <s v="West Gear"/>
    <d v="2021-09-18T00:00:00"/>
    <x v="1"/>
    <x v="23"/>
    <s v="New Orleans"/>
    <x v="1"/>
    <x v="0"/>
    <n v="45.000000000000014"/>
    <n v="300"/>
    <n v="13500.000000000004"/>
    <x v="2"/>
    <x v="7"/>
    <x v="3"/>
    <x v="7"/>
    <x v="1"/>
  </r>
  <r>
    <s v="West Gear"/>
    <d v="2021-09-18T00:00:00"/>
    <x v="1"/>
    <x v="23"/>
    <s v="New Orleans"/>
    <x v="1"/>
    <x v="1"/>
    <n v="45.000000000000014"/>
    <n v="250"/>
    <n v="11250.000000000004"/>
    <x v="2"/>
    <x v="7"/>
    <x v="3"/>
    <x v="7"/>
    <x v="1"/>
  </r>
  <r>
    <s v="West Gear"/>
    <d v="2021-09-18T00:00:00"/>
    <x v="1"/>
    <x v="23"/>
    <s v="New Orleans"/>
    <x v="0"/>
    <x v="2"/>
    <n v="55.000000000000007"/>
    <n v="275"/>
    <n v="15125.000000000002"/>
    <x v="2"/>
    <x v="7"/>
    <x v="3"/>
    <x v="7"/>
    <x v="1"/>
  </r>
  <r>
    <s v="West Gear"/>
    <d v="2021-09-18T00:00:00"/>
    <x v="1"/>
    <x v="23"/>
    <s v="New Orleans"/>
    <x v="1"/>
    <x v="2"/>
    <n v="40"/>
    <n v="300"/>
    <n v="12000"/>
    <x v="2"/>
    <x v="7"/>
    <x v="3"/>
    <x v="7"/>
    <x v="1"/>
  </r>
  <r>
    <s v="West Gear"/>
    <d v="2021-10-17T00:00:00"/>
    <x v="1"/>
    <x v="23"/>
    <s v="New Orleans"/>
    <x v="0"/>
    <x v="0"/>
    <n v="35"/>
    <n v="400"/>
    <n v="14000"/>
    <x v="2"/>
    <x v="8"/>
    <x v="4"/>
    <x v="8"/>
    <x v="1"/>
  </r>
  <r>
    <s v="West Gear"/>
    <d v="2021-10-17T00:00:00"/>
    <x v="1"/>
    <x v="23"/>
    <s v="New Orleans"/>
    <x v="0"/>
    <x v="1"/>
    <n v="50.000000000000014"/>
    <n v="575"/>
    <n v="28750.000000000007"/>
    <x v="2"/>
    <x v="8"/>
    <x v="4"/>
    <x v="8"/>
    <x v="1"/>
  </r>
  <r>
    <s v="West Gear"/>
    <d v="2021-10-17T00:00:00"/>
    <x v="1"/>
    <x v="23"/>
    <s v="New Orleans"/>
    <x v="1"/>
    <x v="0"/>
    <n v="45.000000000000014"/>
    <n v="400"/>
    <n v="18000.000000000007"/>
    <x v="2"/>
    <x v="8"/>
    <x v="4"/>
    <x v="8"/>
    <x v="1"/>
  </r>
  <r>
    <s v="West Gear"/>
    <d v="2021-10-17T00:00:00"/>
    <x v="1"/>
    <x v="23"/>
    <s v="New Orleans"/>
    <x v="1"/>
    <x v="1"/>
    <n v="40.000000000000007"/>
    <n v="375"/>
    <n v="15000.000000000002"/>
    <x v="2"/>
    <x v="8"/>
    <x v="4"/>
    <x v="8"/>
    <x v="1"/>
  </r>
  <r>
    <s v="West Gear"/>
    <d v="2021-10-17T00:00:00"/>
    <x v="1"/>
    <x v="23"/>
    <s v="New Orleans"/>
    <x v="0"/>
    <x v="2"/>
    <n v="50"/>
    <n v="350"/>
    <n v="17500"/>
    <x v="2"/>
    <x v="8"/>
    <x v="4"/>
    <x v="8"/>
    <x v="1"/>
  </r>
  <r>
    <s v="West Gear"/>
    <d v="2021-10-17T00:00:00"/>
    <x v="1"/>
    <x v="23"/>
    <s v="New Orleans"/>
    <x v="1"/>
    <x v="2"/>
    <n v="55.000000000000007"/>
    <n v="400"/>
    <n v="22000.000000000004"/>
    <x v="2"/>
    <x v="8"/>
    <x v="4"/>
    <x v="8"/>
    <x v="1"/>
  </r>
  <r>
    <s v="West Gear"/>
    <d v="2021-11-17T00:00:00"/>
    <x v="1"/>
    <x v="23"/>
    <s v="New Orleans"/>
    <x v="0"/>
    <x v="0"/>
    <n v="40.000000000000007"/>
    <n v="625"/>
    <n v="25000.000000000004"/>
    <x v="2"/>
    <x v="9"/>
    <x v="0"/>
    <x v="9"/>
    <x v="1"/>
  </r>
  <r>
    <s v="West Gear"/>
    <d v="2021-11-17T00:00:00"/>
    <x v="1"/>
    <x v="23"/>
    <s v="New Orleans"/>
    <x v="0"/>
    <x v="1"/>
    <n v="45.000000000000014"/>
    <n v="700"/>
    <n v="31500.000000000011"/>
    <x v="2"/>
    <x v="9"/>
    <x v="0"/>
    <x v="9"/>
    <x v="1"/>
  </r>
  <r>
    <s v="West Gear"/>
    <d v="2021-11-17T00:00:00"/>
    <x v="1"/>
    <x v="23"/>
    <s v="New Orleans"/>
    <x v="1"/>
    <x v="0"/>
    <n v="40.000000000000007"/>
    <n v="525"/>
    <n v="21000.000000000004"/>
    <x v="2"/>
    <x v="9"/>
    <x v="0"/>
    <x v="9"/>
    <x v="1"/>
  </r>
  <r>
    <s v="West Gear"/>
    <d v="2021-11-17T00:00:00"/>
    <x v="1"/>
    <x v="23"/>
    <s v="New Orleans"/>
    <x v="1"/>
    <x v="1"/>
    <n v="50.000000000000014"/>
    <n v="500"/>
    <n v="25000.000000000007"/>
    <x v="2"/>
    <x v="9"/>
    <x v="0"/>
    <x v="9"/>
    <x v="1"/>
  </r>
  <r>
    <s v="West Gear"/>
    <d v="2021-11-17T00:00:00"/>
    <x v="1"/>
    <x v="23"/>
    <s v="New Orleans"/>
    <x v="0"/>
    <x v="2"/>
    <n v="70"/>
    <n v="475"/>
    <n v="33250"/>
    <x v="2"/>
    <x v="9"/>
    <x v="0"/>
    <x v="9"/>
    <x v="1"/>
  </r>
  <r>
    <s v="West Gear"/>
    <d v="2021-11-17T00:00:00"/>
    <x v="1"/>
    <x v="23"/>
    <s v="New Orleans"/>
    <x v="1"/>
    <x v="2"/>
    <n v="85.000000000000014"/>
    <n v="600"/>
    <n v="51000.000000000007"/>
    <x v="2"/>
    <x v="9"/>
    <x v="0"/>
    <x v="9"/>
    <x v="1"/>
  </r>
  <r>
    <s v="West Gear"/>
    <d v="2021-12-16T00:00:00"/>
    <x v="1"/>
    <x v="23"/>
    <s v="New Orleans"/>
    <x v="0"/>
    <x v="0"/>
    <n v="70.000000000000014"/>
    <n v="800"/>
    <n v="56000.000000000015"/>
    <x v="2"/>
    <x v="10"/>
    <x v="1"/>
    <x v="10"/>
    <x v="1"/>
  </r>
  <r>
    <s v="West Gear"/>
    <d v="2021-12-16T00:00:00"/>
    <x v="1"/>
    <x v="23"/>
    <s v="New Orleans"/>
    <x v="0"/>
    <x v="1"/>
    <n v="80.000000000000028"/>
    <n v="800"/>
    <n v="64000.000000000022"/>
    <x v="2"/>
    <x v="10"/>
    <x v="1"/>
    <x v="10"/>
    <x v="1"/>
  </r>
  <r>
    <s v="Foot Locker"/>
    <d v="2021-12-16T00:00:00"/>
    <x v="1"/>
    <x v="23"/>
    <s v="New Orleans"/>
    <x v="1"/>
    <x v="0"/>
    <n v="75.000000000000028"/>
    <n v="600"/>
    <n v="45000.000000000015"/>
    <x v="2"/>
    <x v="10"/>
    <x v="1"/>
    <x v="10"/>
    <x v="1"/>
  </r>
  <r>
    <s v="Foot Locker"/>
    <d v="2021-12-16T00:00:00"/>
    <x v="1"/>
    <x v="23"/>
    <s v="New Orleans"/>
    <x v="1"/>
    <x v="1"/>
    <n v="75.000000000000028"/>
    <n v="600"/>
    <n v="45000.000000000015"/>
    <x v="2"/>
    <x v="10"/>
    <x v="1"/>
    <x v="10"/>
    <x v="1"/>
  </r>
  <r>
    <s v="Foot Locker"/>
    <d v="2021-12-16T00:00:00"/>
    <x v="1"/>
    <x v="23"/>
    <s v="New Orleans"/>
    <x v="0"/>
    <x v="2"/>
    <n v="85.000000000000014"/>
    <n v="525"/>
    <n v="44625.000000000007"/>
    <x v="2"/>
    <x v="10"/>
    <x v="1"/>
    <x v="10"/>
    <x v="1"/>
  </r>
  <r>
    <s v="Foot Locker"/>
    <d v="2021-12-16T00:00:00"/>
    <x v="1"/>
    <x v="23"/>
    <s v="New Orleans"/>
    <x v="1"/>
    <x v="2"/>
    <n v="90.000000000000028"/>
    <n v="625"/>
    <n v="56250.000000000015"/>
    <x v="2"/>
    <x v="10"/>
    <x v="1"/>
    <x v="10"/>
    <x v="1"/>
  </r>
  <r>
    <s v="Foot Locker"/>
    <d v="2021-01-05T00:00:00"/>
    <x v="1"/>
    <x v="23"/>
    <s v="New Orleans"/>
    <x v="0"/>
    <x v="0"/>
    <n v="20"/>
    <n v="675"/>
    <n v="13500"/>
    <x v="2"/>
    <x v="0"/>
    <x v="6"/>
    <x v="0"/>
    <x v="1"/>
  </r>
  <r>
    <s v="Foot Locker"/>
    <d v="2021-01-05T00:00:00"/>
    <x v="1"/>
    <x v="23"/>
    <s v="New Orleans"/>
    <x v="0"/>
    <x v="1"/>
    <n v="30"/>
    <n v="675"/>
    <n v="20250"/>
    <x v="2"/>
    <x v="0"/>
    <x v="6"/>
    <x v="0"/>
    <x v="1"/>
  </r>
  <r>
    <s v="Foot Locker"/>
    <d v="2021-01-05T00:00:00"/>
    <x v="1"/>
    <x v="23"/>
    <s v="New Orleans"/>
    <x v="1"/>
    <x v="0"/>
    <n v="30"/>
    <n v="475"/>
    <n v="14250"/>
    <x v="2"/>
    <x v="0"/>
    <x v="6"/>
    <x v="0"/>
    <x v="1"/>
  </r>
  <r>
    <s v="Foot Locker"/>
    <d v="2021-01-05T00:00:00"/>
    <x v="1"/>
    <x v="23"/>
    <s v="New Orleans"/>
    <x v="1"/>
    <x v="1"/>
    <n v="35"/>
    <n v="475"/>
    <n v="16625"/>
    <x v="2"/>
    <x v="0"/>
    <x v="6"/>
    <x v="0"/>
    <x v="1"/>
  </r>
  <r>
    <s v="Foot Locker"/>
    <d v="2021-01-05T00:00:00"/>
    <x v="1"/>
    <x v="23"/>
    <s v="New Orleans"/>
    <x v="0"/>
    <x v="2"/>
    <n v="40"/>
    <n v="325"/>
    <n v="13000"/>
    <x v="2"/>
    <x v="0"/>
    <x v="6"/>
    <x v="0"/>
    <x v="1"/>
  </r>
  <r>
    <s v="West Gear"/>
    <d v="2021-01-05T00:00:00"/>
    <x v="1"/>
    <x v="23"/>
    <s v="New Orleans"/>
    <x v="1"/>
    <x v="2"/>
    <n v="35"/>
    <n v="475"/>
    <n v="16625"/>
    <x v="2"/>
    <x v="0"/>
    <x v="6"/>
    <x v="0"/>
    <x v="1"/>
  </r>
  <r>
    <s v="Foot Locker"/>
    <d v="2021-02-04T00:00:00"/>
    <x v="1"/>
    <x v="23"/>
    <s v="New Orleans"/>
    <x v="0"/>
    <x v="0"/>
    <n v="25"/>
    <n v="625"/>
    <n v="15625"/>
    <x v="2"/>
    <x v="1"/>
    <x v="1"/>
    <x v="1"/>
    <x v="1"/>
  </r>
  <r>
    <s v="Foot Locker"/>
    <d v="2021-02-04T00:00:00"/>
    <x v="1"/>
    <x v="23"/>
    <s v="New Orleans"/>
    <x v="0"/>
    <x v="1"/>
    <n v="35"/>
    <n v="600"/>
    <n v="21000"/>
    <x v="2"/>
    <x v="1"/>
    <x v="1"/>
    <x v="1"/>
    <x v="1"/>
  </r>
  <r>
    <s v="Foot Locker"/>
    <d v="2021-02-04T00:00:00"/>
    <x v="1"/>
    <x v="23"/>
    <s v="New Orleans"/>
    <x v="1"/>
    <x v="0"/>
    <n v="35"/>
    <n v="425"/>
    <n v="14875"/>
    <x v="2"/>
    <x v="1"/>
    <x v="1"/>
    <x v="1"/>
    <x v="1"/>
  </r>
  <r>
    <s v="Foot Locker"/>
    <d v="2021-02-04T00:00:00"/>
    <x v="2"/>
    <x v="24"/>
    <s v="Boise"/>
    <x v="1"/>
    <x v="1"/>
    <n v="35"/>
    <n v="375"/>
    <n v="13125"/>
    <x v="2"/>
    <x v="1"/>
    <x v="1"/>
    <x v="1"/>
    <x v="1"/>
  </r>
  <r>
    <s v="Foot Locker"/>
    <d v="2021-02-04T00:00:00"/>
    <x v="2"/>
    <x v="24"/>
    <s v="Boise"/>
    <x v="0"/>
    <x v="2"/>
    <n v="40"/>
    <n v="250"/>
    <n v="10000"/>
    <x v="2"/>
    <x v="1"/>
    <x v="1"/>
    <x v="1"/>
    <x v="1"/>
  </r>
  <r>
    <s v="Foot Locker"/>
    <d v="2021-02-04T00:00:00"/>
    <x v="2"/>
    <x v="24"/>
    <s v="Boise"/>
    <x v="1"/>
    <x v="2"/>
    <n v="35"/>
    <n v="450"/>
    <n v="15750"/>
    <x v="2"/>
    <x v="1"/>
    <x v="1"/>
    <x v="1"/>
    <x v="1"/>
  </r>
  <r>
    <s v="Foot Locker"/>
    <d v="2021-03-06T00:00:00"/>
    <x v="2"/>
    <x v="24"/>
    <s v="Boise"/>
    <x v="0"/>
    <x v="0"/>
    <n v="30"/>
    <n v="625"/>
    <n v="18750"/>
    <x v="2"/>
    <x v="2"/>
    <x v="3"/>
    <x v="2"/>
    <x v="1"/>
  </r>
  <r>
    <s v="Foot Locker"/>
    <d v="2021-03-06T00:00:00"/>
    <x v="2"/>
    <x v="24"/>
    <s v="Boise"/>
    <x v="0"/>
    <x v="1"/>
    <n v="40"/>
    <n v="625"/>
    <n v="25000"/>
    <x v="2"/>
    <x v="2"/>
    <x v="3"/>
    <x v="2"/>
    <x v="1"/>
  </r>
  <r>
    <s v="Foot Locker"/>
    <d v="2021-03-06T00:00:00"/>
    <x v="2"/>
    <x v="24"/>
    <s v="Boise"/>
    <x v="1"/>
    <x v="0"/>
    <n v="30"/>
    <n v="450"/>
    <n v="13500"/>
    <x v="2"/>
    <x v="2"/>
    <x v="3"/>
    <x v="2"/>
    <x v="1"/>
  </r>
  <r>
    <s v="Foot Locker"/>
    <d v="2021-03-06T00:00:00"/>
    <x v="2"/>
    <x v="24"/>
    <s v="Boise"/>
    <x v="1"/>
    <x v="1"/>
    <n v="35"/>
    <n v="350"/>
    <n v="12250"/>
    <x v="2"/>
    <x v="2"/>
    <x v="3"/>
    <x v="2"/>
    <x v="1"/>
  </r>
  <r>
    <s v="West Gear"/>
    <d v="2021-03-06T00:00:00"/>
    <x v="2"/>
    <x v="24"/>
    <s v="Boise"/>
    <x v="0"/>
    <x v="2"/>
    <n v="40"/>
    <n v="250"/>
    <n v="10000"/>
    <x v="2"/>
    <x v="2"/>
    <x v="3"/>
    <x v="2"/>
    <x v="1"/>
  </r>
  <r>
    <s v="West Gear"/>
    <d v="2021-03-06T00:00:00"/>
    <x v="2"/>
    <x v="24"/>
    <s v="Boise"/>
    <x v="1"/>
    <x v="2"/>
    <n v="35"/>
    <n v="400"/>
    <n v="14000"/>
    <x v="2"/>
    <x v="2"/>
    <x v="3"/>
    <x v="2"/>
    <x v="1"/>
  </r>
  <r>
    <s v="West Gear"/>
    <d v="2021-04-05T00:00:00"/>
    <x v="2"/>
    <x v="24"/>
    <s v="Boise"/>
    <x v="0"/>
    <x v="0"/>
    <n v="20"/>
    <n v="650"/>
    <n v="13000"/>
    <x v="2"/>
    <x v="3"/>
    <x v="5"/>
    <x v="3"/>
    <x v="1"/>
  </r>
  <r>
    <s v="West Gear"/>
    <d v="2021-04-05T00:00:00"/>
    <x v="2"/>
    <x v="24"/>
    <s v="Boise"/>
    <x v="0"/>
    <x v="1"/>
    <n v="30.000000000000004"/>
    <n v="650"/>
    <n v="19500.000000000004"/>
    <x v="2"/>
    <x v="3"/>
    <x v="5"/>
    <x v="3"/>
    <x v="1"/>
  </r>
  <r>
    <s v="West Gear"/>
    <d v="2021-04-05T00:00:00"/>
    <x v="2"/>
    <x v="24"/>
    <s v="Boise"/>
    <x v="1"/>
    <x v="0"/>
    <n v="24.999999999999996"/>
    <n v="475"/>
    <n v="11874.999999999998"/>
    <x v="2"/>
    <x v="3"/>
    <x v="5"/>
    <x v="3"/>
    <x v="1"/>
  </r>
  <r>
    <s v="West Gear"/>
    <d v="2021-04-05T00:00:00"/>
    <x v="2"/>
    <x v="24"/>
    <s v="Boise"/>
    <x v="1"/>
    <x v="1"/>
    <n v="30.000000000000004"/>
    <n v="375"/>
    <n v="11250.000000000002"/>
    <x v="2"/>
    <x v="3"/>
    <x v="5"/>
    <x v="3"/>
    <x v="1"/>
  </r>
  <r>
    <s v="West Gear"/>
    <d v="2021-04-05T00:00:00"/>
    <x v="2"/>
    <x v="24"/>
    <s v="Boise"/>
    <x v="0"/>
    <x v="2"/>
    <n v="35"/>
    <n v="275"/>
    <n v="9625"/>
    <x v="2"/>
    <x v="3"/>
    <x v="5"/>
    <x v="3"/>
    <x v="1"/>
  </r>
  <r>
    <s v="West Gear"/>
    <d v="2021-04-05T00:00:00"/>
    <x v="2"/>
    <x v="24"/>
    <s v="Boise"/>
    <x v="1"/>
    <x v="2"/>
    <n v="30.000000000000004"/>
    <n v="550"/>
    <n v="16500.000000000004"/>
    <x v="2"/>
    <x v="3"/>
    <x v="5"/>
    <x v="3"/>
    <x v="1"/>
  </r>
  <r>
    <s v="West Gear"/>
    <d v="2021-05-05T00:00:00"/>
    <x v="2"/>
    <x v="24"/>
    <s v="Boise"/>
    <x v="0"/>
    <x v="0"/>
    <n v="20"/>
    <n v="700"/>
    <n v="14000"/>
    <x v="2"/>
    <x v="4"/>
    <x v="0"/>
    <x v="4"/>
    <x v="1"/>
  </r>
  <r>
    <s v="West Gear"/>
    <d v="2021-05-05T00:00:00"/>
    <x v="2"/>
    <x v="24"/>
    <s v="Boise"/>
    <x v="0"/>
    <x v="1"/>
    <n v="30.000000000000004"/>
    <n v="725"/>
    <n v="21750.000000000004"/>
    <x v="2"/>
    <x v="4"/>
    <x v="0"/>
    <x v="4"/>
    <x v="1"/>
  </r>
  <r>
    <s v="West Gear"/>
    <d v="2021-05-05T00:00:00"/>
    <x v="2"/>
    <x v="24"/>
    <s v="Boise"/>
    <x v="1"/>
    <x v="0"/>
    <n v="24.999999999999996"/>
    <n v="575"/>
    <n v="14374.999999999998"/>
    <x v="2"/>
    <x v="4"/>
    <x v="0"/>
    <x v="4"/>
    <x v="1"/>
  </r>
  <r>
    <s v="West Gear"/>
    <d v="2021-05-05T00:00:00"/>
    <x v="2"/>
    <x v="24"/>
    <s v="Boise"/>
    <x v="1"/>
    <x v="1"/>
    <n v="35"/>
    <n v="500"/>
    <n v="17500"/>
    <x v="2"/>
    <x v="4"/>
    <x v="0"/>
    <x v="4"/>
    <x v="1"/>
  </r>
  <r>
    <s v="West Gear"/>
    <d v="2021-05-05T00:00:00"/>
    <x v="2"/>
    <x v="24"/>
    <s v="Boise"/>
    <x v="0"/>
    <x v="2"/>
    <n v="50"/>
    <n v="400"/>
    <n v="20000"/>
    <x v="2"/>
    <x v="4"/>
    <x v="0"/>
    <x v="4"/>
    <x v="1"/>
  </r>
  <r>
    <s v="West Gear"/>
    <d v="2021-05-05T00:00:00"/>
    <x v="2"/>
    <x v="24"/>
    <s v="Boise"/>
    <x v="1"/>
    <x v="2"/>
    <n v="45"/>
    <n v="750"/>
    <n v="33750"/>
    <x v="2"/>
    <x v="4"/>
    <x v="0"/>
    <x v="4"/>
    <x v="1"/>
  </r>
  <r>
    <s v="West Gear"/>
    <d v="2021-06-04T00:00:00"/>
    <x v="2"/>
    <x v="24"/>
    <s v="Boise"/>
    <x v="0"/>
    <x v="0"/>
    <n v="45"/>
    <n v="750"/>
    <n v="33750"/>
    <x v="2"/>
    <x v="11"/>
    <x v="2"/>
    <x v="11"/>
    <x v="1"/>
  </r>
  <r>
    <s v="West Gear"/>
    <d v="2021-06-04T00:00:00"/>
    <x v="2"/>
    <x v="24"/>
    <s v="Boise"/>
    <x v="0"/>
    <x v="1"/>
    <n v="50"/>
    <n v="750"/>
    <n v="37500"/>
    <x v="2"/>
    <x v="11"/>
    <x v="2"/>
    <x v="11"/>
    <x v="1"/>
  </r>
  <r>
    <s v="West Gear"/>
    <d v="2021-06-04T00:00:00"/>
    <x v="2"/>
    <x v="24"/>
    <s v="Boise"/>
    <x v="1"/>
    <x v="0"/>
    <n v="50"/>
    <n v="600"/>
    <n v="30000"/>
    <x v="2"/>
    <x v="11"/>
    <x v="2"/>
    <x v="11"/>
    <x v="1"/>
  </r>
  <r>
    <s v="West Gear"/>
    <d v="2021-06-04T00:00:00"/>
    <x v="2"/>
    <x v="24"/>
    <s v="Boise"/>
    <x v="1"/>
    <x v="1"/>
    <n v="50"/>
    <n v="550"/>
    <n v="27500"/>
    <x v="2"/>
    <x v="11"/>
    <x v="2"/>
    <x v="11"/>
    <x v="1"/>
  </r>
  <r>
    <s v="West Gear"/>
    <d v="2021-06-04T00:00:00"/>
    <x v="2"/>
    <x v="24"/>
    <s v="Boise"/>
    <x v="0"/>
    <x v="2"/>
    <n v="55.000000000000007"/>
    <n v="450"/>
    <n v="24750.000000000004"/>
    <x v="2"/>
    <x v="11"/>
    <x v="2"/>
    <x v="11"/>
    <x v="1"/>
  </r>
  <r>
    <s v="West Gear"/>
    <d v="2021-06-04T00:00:00"/>
    <x v="2"/>
    <x v="24"/>
    <s v="Boise"/>
    <x v="1"/>
    <x v="2"/>
    <n v="60.000000000000007"/>
    <n v="825"/>
    <n v="49500.000000000007"/>
    <x v="2"/>
    <x v="11"/>
    <x v="2"/>
    <x v="11"/>
    <x v="1"/>
  </r>
  <r>
    <s v="West Gear"/>
    <d v="2021-07-06T00:00:00"/>
    <x v="2"/>
    <x v="24"/>
    <s v="Boise"/>
    <x v="0"/>
    <x v="0"/>
    <n v="50"/>
    <n v="775"/>
    <n v="38750"/>
    <x v="2"/>
    <x v="5"/>
    <x v="6"/>
    <x v="5"/>
    <x v="1"/>
  </r>
  <r>
    <s v="West Gear"/>
    <d v="2021-07-06T00:00:00"/>
    <x v="2"/>
    <x v="24"/>
    <s v="Boise"/>
    <x v="0"/>
    <x v="1"/>
    <n v="55.000000000000007"/>
    <n v="775"/>
    <n v="42625.000000000007"/>
    <x v="2"/>
    <x v="5"/>
    <x v="6"/>
    <x v="5"/>
    <x v="1"/>
  </r>
  <r>
    <s v="West Gear"/>
    <d v="2021-07-06T00:00:00"/>
    <x v="2"/>
    <x v="24"/>
    <s v="Boise"/>
    <x v="1"/>
    <x v="0"/>
    <n v="50"/>
    <n v="925"/>
    <n v="46250"/>
    <x v="2"/>
    <x v="5"/>
    <x v="6"/>
    <x v="5"/>
    <x v="1"/>
  </r>
  <r>
    <s v="West Gear"/>
    <d v="2021-07-06T00:00:00"/>
    <x v="2"/>
    <x v="24"/>
    <s v="Boise"/>
    <x v="1"/>
    <x v="1"/>
    <n v="50"/>
    <n v="525"/>
    <n v="26250"/>
    <x v="2"/>
    <x v="5"/>
    <x v="6"/>
    <x v="5"/>
    <x v="1"/>
  </r>
  <r>
    <s v="West Gear"/>
    <d v="2021-07-06T00:00:00"/>
    <x v="2"/>
    <x v="24"/>
    <s v="Boise"/>
    <x v="0"/>
    <x v="2"/>
    <n v="55.000000000000007"/>
    <n v="525"/>
    <n v="28875.000000000004"/>
    <x v="2"/>
    <x v="5"/>
    <x v="6"/>
    <x v="5"/>
    <x v="1"/>
  </r>
  <r>
    <s v="Foot Locker"/>
    <d v="2021-07-06T00:00:00"/>
    <x v="2"/>
    <x v="24"/>
    <s v="Boise"/>
    <x v="1"/>
    <x v="2"/>
    <n v="65"/>
    <n v="800"/>
    <n v="52000"/>
    <x v="2"/>
    <x v="5"/>
    <x v="6"/>
    <x v="5"/>
    <x v="1"/>
  </r>
  <r>
    <s v="Foot Locker"/>
    <d v="2021-08-08T00:00:00"/>
    <x v="2"/>
    <x v="24"/>
    <s v="Boise"/>
    <x v="0"/>
    <x v="0"/>
    <n v="50"/>
    <n v="750"/>
    <n v="37500"/>
    <x v="2"/>
    <x v="6"/>
    <x v="4"/>
    <x v="6"/>
    <x v="1"/>
  </r>
  <r>
    <s v="Foot Locker"/>
    <d v="2021-08-08T00:00:00"/>
    <x v="2"/>
    <x v="24"/>
    <s v="Boise"/>
    <x v="0"/>
    <x v="1"/>
    <n v="55.000000000000007"/>
    <n v="750"/>
    <n v="41250.000000000007"/>
    <x v="2"/>
    <x v="6"/>
    <x v="4"/>
    <x v="6"/>
    <x v="1"/>
  </r>
  <r>
    <s v="Foot Locker"/>
    <d v="2021-08-08T00:00:00"/>
    <x v="2"/>
    <x v="24"/>
    <s v="Boise"/>
    <x v="1"/>
    <x v="0"/>
    <n v="50"/>
    <n v="925"/>
    <n v="46250"/>
    <x v="2"/>
    <x v="6"/>
    <x v="4"/>
    <x v="6"/>
    <x v="1"/>
  </r>
  <r>
    <s v="Foot Locker"/>
    <d v="2021-08-08T00:00:00"/>
    <x v="2"/>
    <x v="24"/>
    <s v="Boise"/>
    <x v="1"/>
    <x v="1"/>
    <n v="50"/>
    <n v="475"/>
    <n v="23750"/>
    <x v="2"/>
    <x v="6"/>
    <x v="4"/>
    <x v="6"/>
    <x v="1"/>
  </r>
  <r>
    <s v="Sports Direct"/>
    <d v="2021-08-08T00:00:00"/>
    <x v="2"/>
    <x v="24"/>
    <s v="Boise"/>
    <x v="0"/>
    <x v="2"/>
    <n v="55.000000000000007"/>
    <n v="475"/>
    <n v="26125.000000000004"/>
    <x v="2"/>
    <x v="6"/>
    <x v="4"/>
    <x v="6"/>
    <x v="1"/>
  </r>
  <r>
    <s v="Sports Direct"/>
    <d v="2021-08-08T00:00:00"/>
    <x v="2"/>
    <x v="24"/>
    <s v="Boise"/>
    <x v="1"/>
    <x v="2"/>
    <n v="60"/>
    <n v="725"/>
    <n v="43500"/>
    <x v="2"/>
    <x v="6"/>
    <x v="4"/>
    <x v="6"/>
    <x v="1"/>
  </r>
  <r>
    <s v="Sports Direct"/>
    <d v="2021-09-05T00:00:00"/>
    <x v="2"/>
    <x v="24"/>
    <s v="Boise"/>
    <x v="0"/>
    <x v="0"/>
    <n v="55.000000000000007"/>
    <n v="675"/>
    <n v="37125.000000000007"/>
    <x v="2"/>
    <x v="7"/>
    <x v="4"/>
    <x v="7"/>
    <x v="1"/>
  </r>
  <r>
    <s v="Sports Direct"/>
    <d v="2021-09-05T00:00:00"/>
    <x v="2"/>
    <x v="24"/>
    <s v="Boise"/>
    <x v="0"/>
    <x v="1"/>
    <n v="55.000000000000007"/>
    <n v="625"/>
    <n v="34375.000000000007"/>
    <x v="2"/>
    <x v="7"/>
    <x v="4"/>
    <x v="7"/>
    <x v="1"/>
  </r>
  <r>
    <s v="Sports Direct"/>
    <d v="2021-09-05T00:00:00"/>
    <x v="2"/>
    <x v="24"/>
    <s v="Boise"/>
    <x v="1"/>
    <x v="0"/>
    <n v="60"/>
    <n v="675"/>
    <n v="40500"/>
    <x v="2"/>
    <x v="7"/>
    <x v="4"/>
    <x v="7"/>
    <x v="1"/>
  </r>
  <r>
    <s v="Sports Direct"/>
    <d v="2021-09-05T00:00:00"/>
    <x v="2"/>
    <x v="24"/>
    <s v="Boise"/>
    <x v="1"/>
    <x v="1"/>
    <n v="60"/>
    <n v="400"/>
    <n v="24000"/>
    <x v="2"/>
    <x v="7"/>
    <x v="4"/>
    <x v="7"/>
    <x v="1"/>
  </r>
  <r>
    <s v="Sports Direct"/>
    <d v="2021-09-05T00:00:00"/>
    <x v="2"/>
    <x v="24"/>
    <s v="Boise"/>
    <x v="0"/>
    <x v="2"/>
    <n v="55.000000000000007"/>
    <n v="400"/>
    <n v="22000.000000000004"/>
    <x v="2"/>
    <x v="7"/>
    <x v="4"/>
    <x v="7"/>
    <x v="1"/>
  </r>
  <r>
    <s v="Sports Direct"/>
    <d v="2021-09-05T00:00:00"/>
    <x v="2"/>
    <x v="24"/>
    <s v="Boise"/>
    <x v="1"/>
    <x v="2"/>
    <n v="50"/>
    <n v="625"/>
    <n v="31250"/>
    <x v="2"/>
    <x v="7"/>
    <x v="4"/>
    <x v="7"/>
    <x v="1"/>
  </r>
  <r>
    <s v="Sports Direct"/>
    <d v="2021-10-04T00:00:00"/>
    <x v="2"/>
    <x v="24"/>
    <s v="Boise"/>
    <x v="0"/>
    <x v="0"/>
    <n v="40"/>
    <n v="575"/>
    <n v="23000"/>
    <x v="2"/>
    <x v="8"/>
    <x v="5"/>
    <x v="8"/>
    <x v="1"/>
  </r>
  <r>
    <s v="Sports Direct"/>
    <d v="2021-10-04T00:00:00"/>
    <x v="2"/>
    <x v="24"/>
    <s v="Boise"/>
    <x v="0"/>
    <x v="1"/>
    <n v="40"/>
    <n v="575"/>
    <n v="23000"/>
    <x v="2"/>
    <x v="8"/>
    <x v="5"/>
    <x v="8"/>
    <x v="1"/>
  </r>
  <r>
    <s v="Sports Direct"/>
    <d v="2021-10-04T00:00:00"/>
    <x v="2"/>
    <x v="24"/>
    <s v="Boise"/>
    <x v="1"/>
    <x v="0"/>
    <n v="45"/>
    <n v="525"/>
    <n v="23625"/>
    <x v="2"/>
    <x v="8"/>
    <x v="5"/>
    <x v="8"/>
    <x v="1"/>
  </r>
  <r>
    <s v="Sports Direct"/>
    <d v="2021-10-04T00:00:00"/>
    <x v="2"/>
    <x v="24"/>
    <s v="Boise"/>
    <x v="1"/>
    <x v="1"/>
    <n v="45"/>
    <n v="375"/>
    <n v="16875"/>
    <x v="2"/>
    <x v="8"/>
    <x v="5"/>
    <x v="8"/>
    <x v="1"/>
  </r>
  <r>
    <s v="Sports Direct"/>
    <d v="2021-10-04T00:00:00"/>
    <x v="2"/>
    <x v="24"/>
    <s v="Boise"/>
    <x v="0"/>
    <x v="2"/>
    <n v="35"/>
    <n v="350"/>
    <n v="12250"/>
    <x v="2"/>
    <x v="8"/>
    <x v="5"/>
    <x v="8"/>
    <x v="1"/>
  </r>
  <r>
    <s v="Sports Direct"/>
    <d v="2021-10-04T00:00:00"/>
    <x v="2"/>
    <x v="24"/>
    <s v="Boise"/>
    <x v="1"/>
    <x v="2"/>
    <n v="45"/>
    <n v="525"/>
    <n v="23625"/>
    <x v="2"/>
    <x v="8"/>
    <x v="5"/>
    <x v="8"/>
    <x v="1"/>
  </r>
  <r>
    <s v="Sports Direct"/>
    <d v="2021-11-05T00:00:00"/>
    <x v="2"/>
    <x v="24"/>
    <s v="Boise"/>
    <x v="0"/>
    <x v="0"/>
    <n v="35"/>
    <n v="675"/>
    <n v="23625"/>
    <x v="2"/>
    <x v="9"/>
    <x v="2"/>
    <x v="9"/>
    <x v="1"/>
  </r>
  <r>
    <s v="Sports Direct"/>
    <d v="2021-11-05T00:00:00"/>
    <x v="2"/>
    <x v="24"/>
    <s v="Boise"/>
    <x v="0"/>
    <x v="1"/>
    <n v="35"/>
    <n v="675"/>
    <n v="23625"/>
    <x v="2"/>
    <x v="9"/>
    <x v="2"/>
    <x v="9"/>
    <x v="1"/>
  </r>
  <r>
    <s v="Sports Direct"/>
    <d v="2021-11-05T00:00:00"/>
    <x v="2"/>
    <x v="24"/>
    <s v="Boise"/>
    <x v="1"/>
    <x v="0"/>
    <n v="60"/>
    <n v="600"/>
    <n v="36000"/>
    <x v="2"/>
    <x v="9"/>
    <x v="2"/>
    <x v="9"/>
    <x v="1"/>
  </r>
  <r>
    <s v="Sports Direct"/>
    <d v="2021-11-05T00:00:00"/>
    <x v="2"/>
    <x v="24"/>
    <s v="Boise"/>
    <x v="1"/>
    <x v="1"/>
    <n v="60"/>
    <n v="450"/>
    <n v="27000"/>
    <x v="2"/>
    <x v="9"/>
    <x v="2"/>
    <x v="9"/>
    <x v="1"/>
  </r>
  <r>
    <s v="Sports Direct"/>
    <d v="2021-11-05T00:00:00"/>
    <x v="2"/>
    <x v="24"/>
    <s v="Boise"/>
    <x v="0"/>
    <x v="2"/>
    <n v="54.999999999999993"/>
    <n v="425"/>
    <n v="23374.999999999996"/>
    <x v="2"/>
    <x v="9"/>
    <x v="2"/>
    <x v="9"/>
    <x v="1"/>
  </r>
  <r>
    <s v="Sports Direct"/>
    <d v="2021-11-05T00:00:00"/>
    <x v="2"/>
    <x v="24"/>
    <s v="Boise"/>
    <x v="1"/>
    <x v="2"/>
    <n v="65"/>
    <n v="625"/>
    <n v="40625"/>
    <x v="2"/>
    <x v="9"/>
    <x v="2"/>
    <x v="9"/>
    <x v="1"/>
  </r>
  <r>
    <s v="Foot Locker"/>
    <d v="2021-12-04T00:00:00"/>
    <x v="2"/>
    <x v="24"/>
    <s v="Boise"/>
    <x v="0"/>
    <x v="0"/>
    <n v="54.999999999999993"/>
    <n v="775"/>
    <n v="42624.999999999993"/>
    <x v="2"/>
    <x v="10"/>
    <x v="3"/>
    <x v="10"/>
    <x v="1"/>
  </r>
  <r>
    <s v="Foot Locker"/>
    <d v="2021-12-04T00:00:00"/>
    <x v="2"/>
    <x v="24"/>
    <s v="Boise"/>
    <x v="0"/>
    <x v="1"/>
    <n v="54.999999999999993"/>
    <n v="775"/>
    <n v="42624.999999999993"/>
    <x v="2"/>
    <x v="10"/>
    <x v="3"/>
    <x v="10"/>
    <x v="1"/>
  </r>
  <r>
    <s v="Foot Locker"/>
    <d v="2021-12-04T00:00:00"/>
    <x v="2"/>
    <x v="24"/>
    <s v="Boise"/>
    <x v="1"/>
    <x v="0"/>
    <n v="60"/>
    <n v="675"/>
    <n v="40500"/>
    <x v="2"/>
    <x v="10"/>
    <x v="3"/>
    <x v="10"/>
    <x v="1"/>
  </r>
  <r>
    <s v="Foot Locker"/>
    <d v="2021-12-04T00:00:00"/>
    <x v="2"/>
    <x v="24"/>
    <s v="Boise"/>
    <x v="1"/>
    <x v="1"/>
    <n v="60"/>
    <n v="525"/>
    <n v="31500"/>
    <x v="2"/>
    <x v="10"/>
    <x v="3"/>
    <x v="10"/>
    <x v="1"/>
  </r>
  <r>
    <s v="Foot Locker"/>
    <d v="2021-12-04T00:00:00"/>
    <x v="2"/>
    <x v="24"/>
    <s v="Boise"/>
    <x v="0"/>
    <x v="2"/>
    <n v="54.999999999999993"/>
    <n v="475"/>
    <n v="26124.999999999996"/>
    <x v="2"/>
    <x v="10"/>
    <x v="3"/>
    <x v="10"/>
    <x v="1"/>
  </r>
  <r>
    <s v="Foot Locker"/>
    <d v="2021-12-04T00:00:00"/>
    <x v="2"/>
    <x v="24"/>
    <s v="Boise"/>
    <x v="1"/>
    <x v="2"/>
    <n v="65"/>
    <n v="725"/>
    <n v="47125"/>
    <x v="2"/>
    <x v="10"/>
    <x v="3"/>
    <x v="10"/>
    <x v="1"/>
  </r>
  <r>
    <s v="Foot Locker"/>
    <d v="2021-01-23T00:00:00"/>
    <x v="2"/>
    <x v="24"/>
    <s v="Boise"/>
    <x v="0"/>
    <x v="0"/>
    <n v="29.999999999999993"/>
    <n v="425"/>
    <n v="12749.999999999996"/>
    <x v="2"/>
    <x v="0"/>
    <x v="3"/>
    <x v="0"/>
    <x v="1"/>
  </r>
  <r>
    <s v="Foot Locker"/>
    <d v="2021-01-23T00:00:00"/>
    <x v="2"/>
    <x v="24"/>
    <s v="Boise"/>
    <x v="0"/>
    <x v="1"/>
    <n v="40"/>
    <n v="425"/>
    <n v="17000"/>
    <x v="2"/>
    <x v="0"/>
    <x v="3"/>
    <x v="0"/>
    <x v="1"/>
  </r>
  <r>
    <s v="Foot Locker"/>
    <d v="2021-01-23T00:00:00"/>
    <x v="2"/>
    <x v="24"/>
    <s v="Boise"/>
    <x v="1"/>
    <x v="0"/>
    <n v="40"/>
    <n v="425"/>
    <n v="17000"/>
    <x v="2"/>
    <x v="0"/>
    <x v="3"/>
    <x v="0"/>
    <x v="1"/>
  </r>
  <r>
    <s v="Foot Locker"/>
    <d v="2021-01-23T00:00:00"/>
    <x v="2"/>
    <x v="24"/>
    <s v="Boise"/>
    <x v="1"/>
    <x v="1"/>
    <n v="40"/>
    <n v="275"/>
    <n v="11000"/>
    <x v="2"/>
    <x v="0"/>
    <x v="3"/>
    <x v="0"/>
    <x v="1"/>
  </r>
  <r>
    <s v="Foot Locker"/>
    <d v="2021-01-23T00:00:00"/>
    <x v="2"/>
    <x v="24"/>
    <s v="Boise"/>
    <x v="0"/>
    <x v="2"/>
    <n v="45.000000000000007"/>
    <n v="225"/>
    <n v="10125.000000000002"/>
    <x v="2"/>
    <x v="0"/>
    <x v="3"/>
    <x v="0"/>
    <x v="1"/>
  </r>
  <r>
    <s v="Foot Locker"/>
    <d v="2021-01-23T00:00:00"/>
    <x v="2"/>
    <x v="24"/>
    <s v="Boise"/>
    <x v="1"/>
    <x v="2"/>
    <n v="40"/>
    <n v="425"/>
    <n v="17000"/>
    <x v="2"/>
    <x v="0"/>
    <x v="3"/>
    <x v="0"/>
    <x v="1"/>
  </r>
  <r>
    <s v="Foot Locker"/>
    <d v="2021-02-23T00:00:00"/>
    <x v="2"/>
    <x v="24"/>
    <s v="Boise"/>
    <x v="0"/>
    <x v="0"/>
    <n v="29.999999999999993"/>
    <n v="475"/>
    <n v="14249.999999999996"/>
    <x v="2"/>
    <x v="1"/>
    <x v="6"/>
    <x v="1"/>
    <x v="1"/>
  </r>
  <r>
    <s v="Foot Locker"/>
    <d v="2021-02-23T00:00:00"/>
    <x v="2"/>
    <x v="24"/>
    <s v="Boise"/>
    <x v="0"/>
    <x v="1"/>
    <n v="40"/>
    <n v="375"/>
    <n v="15000"/>
    <x v="2"/>
    <x v="1"/>
    <x v="6"/>
    <x v="1"/>
    <x v="1"/>
  </r>
  <r>
    <s v="Foot Locker"/>
    <d v="2021-02-23T00:00:00"/>
    <x v="2"/>
    <x v="24"/>
    <s v="Boise"/>
    <x v="1"/>
    <x v="0"/>
    <n v="40"/>
    <n v="375"/>
    <n v="15000"/>
    <x v="2"/>
    <x v="1"/>
    <x v="6"/>
    <x v="1"/>
    <x v="1"/>
  </r>
  <r>
    <s v="Foot Locker"/>
    <d v="2021-02-23T00:00:00"/>
    <x v="2"/>
    <x v="25"/>
    <s v="Phoenix"/>
    <x v="1"/>
    <x v="1"/>
    <n v="40"/>
    <n v="225"/>
    <n v="9000"/>
    <x v="2"/>
    <x v="1"/>
    <x v="6"/>
    <x v="1"/>
    <x v="1"/>
  </r>
  <r>
    <s v="Foot Locker"/>
    <d v="2021-02-23T00:00:00"/>
    <x v="2"/>
    <x v="25"/>
    <s v="Phoenix"/>
    <x v="0"/>
    <x v="2"/>
    <n v="45.000000000000007"/>
    <n v="150"/>
    <n v="6750.0000000000009"/>
    <x v="2"/>
    <x v="1"/>
    <x v="6"/>
    <x v="1"/>
    <x v="1"/>
  </r>
  <r>
    <s v="Foot Locker"/>
    <d v="2021-02-23T00:00:00"/>
    <x v="2"/>
    <x v="25"/>
    <s v="Phoenix"/>
    <x v="1"/>
    <x v="2"/>
    <n v="40"/>
    <n v="350"/>
    <n v="14000"/>
    <x v="2"/>
    <x v="1"/>
    <x v="6"/>
    <x v="1"/>
    <x v="1"/>
  </r>
  <r>
    <s v="Foot Locker"/>
    <d v="2021-03-22T00:00:00"/>
    <x v="2"/>
    <x v="25"/>
    <s v="Phoenix"/>
    <x v="0"/>
    <x v="0"/>
    <n v="40"/>
    <n v="500"/>
    <n v="20000"/>
    <x v="2"/>
    <x v="2"/>
    <x v="5"/>
    <x v="2"/>
    <x v="1"/>
  </r>
  <r>
    <s v="Foot Locker"/>
    <d v="2021-03-22T00:00:00"/>
    <x v="2"/>
    <x v="25"/>
    <s v="Phoenix"/>
    <x v="0"/>
    <x v="1"/>
    <n v="50"/>
    <n v="350"/>
    <n v="17500"/>
    <x v="2"/>
    <x v="2"/>
    <x v="5"/>
    <x v="2"/>
    <x v="1"/>
  </r>
  <r>
    <s v="Foot Locker"/>
    <d v="2021-03-22T00:00:00"/>
    <x v="2"/>
    <x v="25"/>
    <s v="Phoenix"/>
    <x v="1"/>
    <x v="0"/>
    <n v="50"/>
    <n v="350"/>
    <n v="17500"/>
    <x v="2"/>
    <x v="2"/>
    <x v="5"/>
    <x v="2"/>
    <x v="1"/>
  </r>
  <r>
    <s v="Foot Locker"/>
    <d v="2021-03-22T00:00:00"/>
    <x v="2"/>
    <x v="25"/>
    <s v="Phoenix"/>
    <x v="1"/>
    <x v="1"/>
    <n v="50"/>
    <n v="225"/>
    <n v="11250"/>
    <x v="2"/>
    <x v="2"/>
    <x v="5"/>
    <x v="2"/>
    <x v="1"/>
  </r>
  <r>
    <s v="Foot Locker"/>
    <d v="2021-03-22T00:00:00"/>
    <x v="2"/>
    <x v="25"/>
    <s v="Phoenix"/>
    <x v="0"/>
    <x v="2"/>
    <n v="55.000000000000007"/>
    <n v="125"/>
    <n v="6875.0000000000009"/>
    <x v="2"/>
    <x v="2"/>
    <x v="5"/>
    <x v="2"/>
    <x v="1"/>
  </r>
  <r>
    <s v="Foot Locker"/>
    <d v="2021-03-22T00:00:00"/>
    <x v="2"/>
    <x v="25"/>
    <s v="Phoenix"/>
    <x v="1"/>
    <x v="2"/>
    <n v="50"/>
    <n v="325"/>
    <n v="16250"/>
    <x v="2"/>
    <x v="2"/>
    <x v="5"/>
    <x v="2"/>
    <x v="1"/>
  </r>
  <r>
    <s v="Foot Locker"/>
    <d v="2021-04-23T00:00:00"/>
    <x v="2"/>
    <x v="25"/>
    <s v="Phoenix"/>
    <x v="0"/>
    <x v="0"/>
    <n v="50"/>
    <n v="500"/>
    <n v="25000"/>
    <x v="2"/>
    <x v="3"/>
    <x v="2"/>
    <x v="3"/>
    <x v="1"/>
  </r>
  <r>
    <s v="Foot Locker"/>
    <d v="2021-04-23T00:00:00"/>
    <x v="2"/>
    <x v="25"/>
    <s v="Phoenix"/>
    <x v="0"/>
    <x v="1"/>
    <n v="55.000000000000007"/>
    <n v="300"/>
    <n v="16500.000000000004"/>
    <x v="2"/>
    <x v="3"/>
    <x v="2"/>
    <x v="3"/>
    <x v="1"/>
  </r>
  <r>
    <s v="Foot Locker"/>
    <d v="2021-04-23T00:00:00"/>
    <x v="2"/>
    <x v="25"/>
    <s v="Phoenix"/>
    <x v="1"/>
    <x v="0"/>
    <n v="55.000000000000007"/>
    <n v="350"/>
    <n v="19250.000000000004"/>
    <x v="2"/>
    <x v="3"/>
    <x v="2"/>
    <x v="3"/>
    <x v="1"/>
  </r>
  <r>
    <s v="Foot Locker"/>
    <d v="2021-04-23T00:00:00"/>
    <x v="2"/>
    <x v="25"/>
    <s v="Phoenix"/>
    <x v="1"/>
    <x v="1"/>
    <n v="50"/>
    <n v="250"/>
    <n v="12500"/>
    <x v="2"/>
    <x v="3"/>
    <x v="2"/>
    <x v="3"/>
    <x v="1"/>
  </r>
  <r>
    <s v="Foot Locker"/>
    <d v="2021-04-23T00:00:00"/>
    <x v="2"/>
    <x v="25"/>
    <s v="Phoenix"/>
    <x v="0"/>
    <x v="2"/>
    <n v="55.000000000000007"/>
    <n v="150"/>
    <n v="8250.0000000000018"/>
    <x v="2"/>
    <x v="3"/>
    <x v="2"/>
    <x v="3"/>
    <x v="1"/>
  </r>
  <r>
    <s v="Foot Locker"/>
    <d v="2021-04-23T00:00:00"/>
    <x v="2"/>
    <x v="25"/>
    <s v="Phoenix"/>
    <x v="1"/>
    <x v="2"/>
    <n v="70"/>
    <n v="325"/>
    <n v="22750"/>
    <x v="2"/>
    <x v="3"/>
    <x v="2"/>
    <x v="3"/>
    <x v="1"/>
  </r>
  <r>
    <s v="Foot Locker"/>
    <d v="2021-05-24T00:00:00"/>
    <x v="2"/>
    <x v="25"/>
    <s v="Phoenix"/>
    <x v="0"/>
    <x v="0"/>
    <n v="50"/>
    <n v="525"/>
    <n v="26250"/>
    <x v="2"/>
    <x v="4"/>
    <x v="5"/>
    <x v="4"/>
    <x v="1"/>
  </r>
  <r>
    <s v="Foot Locker"/>
    <d v="2021-05-24T00:00:00"/>
    <x v="2"/>
    <x v="25"/>
    <s v="Phoenix"/>
    <x v="0"/>
    <x v="1"/>
    <n v="55.000000000000007"/>
    <n v="375"/>
    <n v="20625.000000000004"/>
    <x v="2"/>
    <x v="4"/>
    <x v="5"/>
    <x v="4"/>
    <x v="1"/>
  </r>
  <r>
    <s v="Foot Locker"/>
    <d v="2021-05-24T00:00:00"/>
    <x v="2"/>
    <x v="25"/>
    <s v="Phoenix"/>
    <x v="1"/>
    <x v="0"/>
    <n v="55.000000000000007"/>
    <n v="400"/>
    <n v="22000.000000000004"/>
    <x v="2"/>
    <x v="4"/>
    <x v="5"/>
    <x v="4"/>
    <x v="1"/>
  </r>
  <r>
    <s v="Foot Locker"/>
    <d v="2021-05-24T00:00:00"/>
    <x v="2"/>
    <x v="25"/>
    <s v="Phoenix"/>
    <x v="1"/>
    <x v="1"/>
    <n v="50"/>
    <n v="300"/>
    <n v="15000"/>
    <x v="2"/>
    <x v="4"/>
    <x v="5"/>
    <x v="4"/>
    <x v="1"/>
  </r>
  <r>
    <s v="Foot Locker"/>
    <d v="2021-05-24T00:00:00"/>
    <x v="2"/>
    <x v="25"/>
    <s v="Phoenix"/>
    <x v="0"/>
    <x v="2"/>
    <n v="55.000000000000007"/>
    <n v="200"/>
    <n v="11000.000000000002"/>
    <x v="2"/>
    <x v="4"/>
    <x v="5"/>
    <x v="4"/>
    <x v="1"/>
  </r>
  <r>
    <s v="Foot Locker"/>
    <d v="2021-05-24T00:00:00"/>
    <x v="2"/>
    <x v="25"/>
    <s v="Phoenix"/>
    <x v="1"/>
    <x v="2"/>
    <n v="70"/>
    <n v="375"/>
    <n v="26250"/>
    <x v="2"/>
    <x v="4"/>
    <x v="5"/>
    <x v="4"/>
    <x v="1"/>
  </r>
  <r>
    <s v="Foot Locker"/>
    <d v="2021-06-23T00:00:00"/>
    <x v="2"/>
    <x v="25"/>
    <s v="Phoenix"/>
    <x v="0"/>
    <x v="0"/>
    <n v="50"/>
    <n v="625"/>
    <n v="31250"/>
    <x v="2"/>
    <x v="11"/>
    <x v="0"/>
    <x v="11"/>
    <x v="1"/>
  </r>
  <r>
    <s v="Foot Locker"/>
    <d v="2021-06-23T00:00:00"/>
    <x v="2"/>
    <x v="25"/>
    <s v="Phoenix"/>
    <x v="0"/>
    <x v="1"/>
    <n v="55.000000000000007"/>
    <n v="475"/>
    <n v="26125.000000000004"/>
    <x v="2"/>
    <x v="11"/>
    <x v="0"/>
    <x v="11"/>
    <x v="1"/>
  </r>
  <r>
    <s v="Foot Locker"/>
    <d v="2021-06-23T00:00:00"/>
    <x v="2"/>
    <x v="25"/>
    <s v="Phoenix"/>
    <x v="1"/>
    <x v="0"/>
    <n v="55.000000000000007"/>
    <n v="475"/>
    <n v="26125.000000000004"/>
    <x v="2"/>
    <x v="11"/>
    <x v="0"/>
    <x v="11"/>
    <x v="1"/>
  </r>
  <r>
    <s v="Foot Locker"/>
    <d v="2021-06-23T00:00:00"/>
    <x v="2"/>
    <x v="25"/>
    <s v="Phoenix"/>
    <x v="1"/>
    <x v="1"/>
    <n v="50"/>
    <n v="350"/>
    <n v="17500"/>
    <x v="2"/>
    <x v="11"/>
    <x v="0"/>
    <x v="11"/>
    <x v="1"/>
  </r>
  <r>
    <s v="Foot Locker"/>
    <d v="2021-06-23T00:00:00"/>
    <x v="2"/>
    <x v="25"/>
    <s v="Phoenix"/>
    <x v="0"/>
    <x v="2"/>
    <n v="55.000000000000007"/>
    <n v="225"/>
    <n v="12375.000000000002"/>
    <x v="2"/>
    <x v="11"/>
    <x v="0"/>
    <x v="11"/>
    <x v="1"/>
  </r>
  <r>
    <s v="Foot Locker"/>
    <d v="2021-06-23T00:00:00"/>
    <x v="2"/>
    <x v="25"/>
    <s v="Phoenix"/>
    <x v="1"/>
    <x v="2"/>
    <n v="70"/>
    <n v="525"/>
    <n v="36750"/>
    <x v="2"/>
    <x v="11"/>
    <x v="0"/>
    <x v="11"/>
    <x v="1"/>
  </r>
  <r>
    <s v="Foot Locker"/>
    <d v="2021-07-22T00:00:00"/>
    <x v="2"/>
    <x v="25"/>
    <s v="Phoenix"/>
    <x v="0"/>
    <x v="0"/>
    <n v="50"/>
    <n v="675"/>
    <n v="33750"/>
    <x v="2"/>
    <x v="5"/>
    <x v="1"/>
    <x v="5"/>
    <x v="1"/>
  </r>
  <r>
    <s v="Foot Locker"/>
    <d v="2021-07-22T00:00:00"/>
    <x v="2"/>
    <x v="25"/>
    <s v="Phoenix"/>
    <x v="0"/>
    <x v="1"/>
    <n v="55.000000000000007"/>
    <n v="525"/>
    <n v="28875.000000000004"/>
    <x v="2"/>
    <x v="5"/>
    <x v="1"/>
    <x v="5"/>
    <x v="1"/>
  </r>
  <r>
    <s v="Foot Locker"/>
    <d v="2021-07-22T00:00:00"/>
    <x v="2"/>
    <x v="25"/>
    <s v="Phoenix"/>
    <x v="1"/>
    <x v="0"/>
    <n v="55.000000000000007"/>
    <n v="475"/>
    <n v="26125.000000000004"/>
    <x v="2"/>
    <x v="5"/>
    <x v="1"/>
    <x v="5"/>
    <x v="1"/>
  </r>
  <r>
    <s v="Foot Locker"/>
    <d v="2021-07-22T00:00:00"/>
    <x v="2"/>
    <x v="25"/>
    <s v="Phoenix"/>
    <x v="1"/>
    <x v="1"/>
    <n v="50"/>
    <n v="375"/>
    <n v="18750"/>
    <x v="2"/>
    <x v="5"/>
    <x v="1"/>
    <x v="5"/>
    <x v="1"/>
  </r>
  <r>
    <s v="Foot Locker"/>
    <d v="2021-07-22T00:00:00"/>
    <x v="2"/>
    <x v="25"/>
    <s v="Phoenix"/>
    <x v="0"/>
    <x v="2"/>
    <n v="55.000000000000007"/>
    <n v="425"/>
    <n v="23375.000000000004"/>
    <x v="2"/>
    <x v="5"/>
    <x v="1"/>
    <x v="5"/>
    <x v="1"/>
  </r>
  <r>
    <s v="Foot Locker"/>
    <d v="2021-07-22T00:00:00"/>
    <x v="2"/>
    <x v="25"/>
    <s v="Phoenix"/>
    <x v="1"/>
    <x v="2"/>
    <n v="70"/>
    <n v="425"/>
    <n v="29750"/>
    <x v="2"/>
    <x v="5"/>
    <x v="1"/>
    <x v="5"/>
    <x v="1"/>
  </r>
  <r>
    <s v="Foot Locker"/>
    <d v="2021-08-23T00:00:00"/>
    <x v="2"/>
    <x v="25"/>
    <s v="Phoenix"/>
    <x v="0"/>
    <x v="0"/>
    <n v="55.000000000000007"/>
    <n v="625"/>
    <n v="34375.000000000007"/>
    <x v="2"/>
    <x v="6"/>
    <x v="5"/>
    <x v="6"/>
    <x v="1"/>
  </r>
  <r>
    <s v="Foot Locker"/>
    <d v="2021-08-23T00:00:00"/>
    <x v="2"/>
    <x v="25"/>
    <s v="Phoenix"/>
    <x v="0"/>
    <x v="1"/>
    <n v="60.000000000000007"/>
    <n v="575"/>
    <n v="34500.000000000007"/>
    <x v="2"/>
    <x v="6"/>
    <x v="5"/>
    <x v="6"/>
    <x v="1"/>
  </r>
  <r>
    <s v="Foot Locker"/>
    <d v="2021-08-23T00:00:00"/>
    <x v="2"/>
    <x v="25"/>
    <s v="Phoenix"/>
    <x v="1"/>
    <x v="0"/>
    <n v="55.000000000000007"/>
    <n v="450"/>
    <n v="24750.000000000004"/>
    <x v="2"/>
    <x v="6"/>
    <x v="5"/>
    <x v="6"/>
    <x v="1"/>
  </r>
  <r>
    <s v="Foot Locker"/>
    <d v="2021-08-23T00:00:00"/>
    <x v="2"/>
    <x v="25"/>
    <s v="Phoenix"/>
    <x v="1"/>
    <x v="1"/>
    <n v="55.000000000000007"/>
    <n v="400"/>
    <n v="22000.000000000004"/>
    <x v="2"/>
    <x v="6"/>
    <x v="5"/>
    <x v="6"/>
    <x v="1"/>
  </r>
  <r>
    <s v="Foot Locker"/>
    <d v="2021-08-23T00:00:00"/>
    <x v="2"/>
    <x v="25"/>
    <s v="Phoenix"/>
    <x v="0"/>
    <x v="2"/>
    <n v="65"/>
    <n v="400"/>
    <n v="26000"/>
    <x v="2"/>
    <x v="6"/>
    <x v="5"/>
    <x v="6"/>
    <x v="1"/>
  </r>
  <r>
    <s v="Foot Locker"/>
    <d v="2021-08-23T00:00:00"/>
    <x v="2"/>
    <x v="25"/>
    <s v="Phoenix"/>
    <x v="1"/>
    <x v="2"/>
    <n v="70"/>
    <n v="375"/>
    <n v="26250"/>
    <x v="2"/>
    <x v="6"/>
    <x v="5"/>
    <x v="6"/>
    <x v="1"/>
  </r>
  <r>
    <s v="Foot Locker"/>
    <d v="2021-09-24T00:00:00"/>
    <x v="2"/>
    <x v="25"/>
    <s v="Phoenix"/>
    <x v="0"/>
    <x v="0"/>
    <n v="45.000000000000007"/>
    <n v="575"/>
    <n v="25875.000000000004"/>
    <x v="2"/>
    <x v="7"/>
    <x v="2"/>
    <x v="7"/>
    <x v="1"/>
  </r>
  <r>
    <s v="Foot Locker"/>
    <d v="2021-09-24T00:00:00"/>
    <x v="2"/>
    <x v="25"/>
    <s v="Phoenix"/>
    <x v="0"/>
    <x v="1"/>
    <n v="50.000000000000014"/>
    <n v="575"/>
    <n v="28750.000000000007"/>
    <x v="2"/>
    <x v="7"/>
    <x v="2"/>
    <x v="7"/>
    <x v="1"/>
  </r>
  <r>
    <s v="Foot Locker"/>
    <d v="2021-09-24T00:00:00"/>
    <x v="2"/>
    <x v="25"/>
    <s v="Phoenix"/>
    <x v="1"/>
    <x v="0"/>
    <n v="45.000000000000007"/>
    <n v="425"/>
    <n v="19125.000000000004"/>
    <x v="2"/>
    <x v="7"/>
    <x v="2"/>
    <x v="7"/>
    <x v="1"/>
  </r>
  <r>
    <s v="Foot Locker"/>
    <d v="2021-09-24T00:00:00"/>
    <x v="2"/>
    <x v="25"/>
    <s v="Phoenix"/>
    <x v="1"/>
    <x v="1"/>
    <n v="45.000000000000007"/>
    <n v="375"/>
    <n v="16875.000000000004"/>
    <x v="2"/>
    <x v="7"/>
    <x v="2"/>
    <x v="7"/>
    <x v="1"/>
  </r>
  <r>
    <s v="Foot Locker"/>
    <d v="2021-09-24T00:00:00"/>
    <x v="2"/>
    <x v="25"/>
    <s v="Phoenix"/>
    <x v="0"/>
    <x v="2"/>
    <n v="55.000000000000007"/>
    <n v="375"/>
    <n v="20625.000000000004"/>
    <x v="2"/>
    <x v="7"/>
    <x v="2"/>
    <x v="7"/>
    <x v="1"/>
  </r>
  <r>
    <s v="Foot Locker"/>
    <d v="2021-09-24T00:00:00"/>
    <x v="2"/>
    <x v="25"/>
    <s v="Phoenix"/>
    <x v="1"/>
    <x v="2"/>
    <n v="60.000000000000007"/>
    <n v="425"/>
    <n v="25500.000000000004"/>
    <x v="2"/>
    <x v="7"/>
    <x v="2"/>
    <x v="7"/>
    <x v="1"/>
  </r>
  <r>
    <s v="Foot Locker"/>
    <d v="2021-10-23T00:00:00"/>
    <x v="2"/>
    <x v="25"/>
    <s v="Phoenix"/>
    <x v="0"/>
    <x v="0"/>
    <n v="45.000000000000007"/>
    <n v="500"/>
    <n v="22500.000000000004"/>
    <x v="2"/>
    <x v="8"/>
    <x v="3"/>
    <x v="8"/>
    <x v="1"/>
  </r>
  <r>
    <s v="Foot Locker"/>
    <d v="2021-10-23T00:00:00"/>
    <x v="2"/>
    <x v="25"/>
    <s v="Phoenix"/>
    <x v="0"/>
    <x v="1"/>
    <n v="50.000000000000014"/>
    <n v="500"/>
    <n v="25000.000000000007"/>
    <x v="2"/>
    <x v="8"/>
    <x v="3"/>
    <x v="8"/>
    <x v="1"/>
  </r>
  <r>
    <s v="Foot Locker"/>
    <d v="2021-10-23T00:00:00"/>
    <x v="2"/>
    <x v="25"/>
    <s v="Phoenix"/>
    <x v="1"/>
    <x v="0"/>
    <n v="45.000000000000007"/>
    <n v="325"/>
    <n v="14625.000000000002"/>
    <x v="2"/>
    <x v="8"/>
    <x v="3"/>
    <x v="8"/>
    <x v="1"/>
  </r>
  <r>
    <s v="Foot Locker"/>
    <d v="2021-10-23T00:00:00"/>
    <x v="2"/>
    <x v="25"/>
    <s v="Phoenix"/>
    <x v="1"/>
    <x v="1"/>
    <n v="45.000000000000007"/>
    <n v="300"/>
    <n v="13500.000000000002"/>
    <x v="2"/>
    <x v="8"/>
    <x v="3"/>
    <x v="8"/>
    <x v="1"/>
  </r>
  <r>
    <s v="Foot Locker"/>
    <d v="2021-10-23T00:00:00"/>
    <x v="2"/>
    <x v="25"/>
    <s v="Phoenix"/>
    <x v="0"/>
    <x v="2"/>
    <n v="55.000000000000007"/>
    <n v="275"/>
    <n v="15125.000000000002"/>
    <x v="2"/>
    <x v="8"/>
    <x v="3"/>
    <x v="8"/>
    <x v="1"/>
  </r>
  <r>
    <s v="Foot Locker"/>
    <d v="2021-10-23T00:00:00"/>
    <x v="2"/>
    <x v="25"/>
    <s v="Phoenix"/>
    <x v="1"/>
    <x v="2"/>
    <n v="60.000000000000007"/>
    <n v="325"/>
    <n v="19500.000000000004"/>
    <x v="2"/>
    <x v="8"/>
    <x v="3"/>
    <x v="8"/>
    <x v="1"/>
  </r>
  <r>
    <s v="Foot Locker"/>
    <d v="2021-11-23T00:00:00"/>
    <x v="2"/>
    <x v="25"/>
    <s v="Phoenix"/>
    <x v="0"/>
    <x v="0"/>
    <n v="45.000000000000007"/>
    <n v="500"/>
    <n v="22500.000000000004"/>
    <x v="2"/>
    <x v="9"/>
    <x v="6"/>
    <x v="9"/>
    <x v="1"/>
  </r>
  <r>
    <s v="Foot Locker"/>
    <d v="2021-11-23T00:00:00"/>
    <x v="2"/>
    <x v="25"/>
    <s v="Phoenix"/>
    <x v="0"/>
    <x v="1"/>
    <n v="50.000000000000014"/>
    <n v="525"/>
    <n v="26250.000000000007"/>
    <x v="2"/>
    <x v="9"/>
    <x v="6"/>
    <x v="9"/>
    <x v="1"/>
  </r>
  <r>
    <s v="Foot Locker"/>
    <d v="2021-11-23T00:00:00"/>
    <x v="2"/>
    <x v="25"/>
    <s v="Phoenix"/>
    <x v="1"/>
    <x v="0"/>
    <n v="45.000000000000007"/>
    <n v="375"/>
    <n v="16875.000000000004"/>
    <x v="2"/>
    <x v="9"/>
    <x v="6"/>
    <x v="9"/>
    <x v="1"/>
  </r>
  <r>
    <s v="Foot Locker"/>
    <d v="2021-11-23T00:00:00"/>
    <x v="2"/>
    <x v="25"/>
    <s v="Phoenix"/>
    <x v="1"/>
    <x v="1"/>
    <n v="45.000000000000007"/>
    <n v="350"/>
    <n v="15750.000000000002"/>
    <x v="2"/>
    <x v="9"/>
    <x v="6"/>
    <x v="9"/>
    <x v="1"/>
  </r>
  <r>
    <s v="Foot Locker"/>
    <d v="2021-11-23T00:00:00"/>
    <x v="2"/>
    <x v="25"/>
    <s v="Phoenix"/>
    <x v="0"/>
    <x v="2"/>
    <n v="55.000000000000007"/>
    <n v="300"/>
    <n v="16500.000000000004"/>
    <x v="2"/>
    <x v="9"/>
    <x v="6"/>
    <x v="9"/>
    <x v="1"/>
  </r>
  <r>
    <s v="Foot Locker"/>
    <d v="2021-11-23T00:00:00"/>
    <x v="2"/>
    <x v="25"/>
    <s v="Phoenix"/>
    <x v="1"/>
    <x v="2"/>
    <n v="60.000000000000007"/>
    <n v="425"/>
    <n v="25500.000000000004"/>
    <x v="2"/>
    <x v="9"/>
    <x v="6"/>
    <x v="9"/>
    <x v="1"/>
  </r>
  <r>
    <s v="Foot Locker"/>
    <d v="2021-12-22T00:00:00"/>
    <x v="2"/>
    <x v="25"/>
    <s v="Phoenix"/>
    <x v="0"/>
    <x v="0"/>
    <n v="45.000000000000007"/>
    <n v="625"/>
    <n v="28125.000000000004"/>
    <x v="2"/>
    <x v="10"/>
    <x v="0"/>
    <x v="10"/>
    <x v="1"/>
  </r>
  <r>
    <s v="Foot Locker"/>
    <d v="2021-12-22T00:00:00"/>
    <x v="2"/>
    <x v="25"/>
    <s v="Phoenix"/>
    <x v="0"/>
    <x v="1"/>
    <n v="50.000000000000014"/>
    <n v="625"/>
    <n v="31250.000000000007"/>
    <x v="2"/>
    <x v="10"/>
    <x v="0"/>
    <x v="10"/>
    <x v="1"/>
  </r>
  <r>
    <s v="Kohl's"/>
    <d v="2021-12-22T00:00:00"/>
    <x v="2"/>
    <x v="25"/>
    <s v="Phoenix"/>
    <x v="1"/>
    <x v="0"/>
    <n v="45.000000000000007"/>
    <n v="425"/>
    <n v="19125.000000000004"/>
    <x v="2"/>
    <x v="10"/>
    <x v="0"/>
    <x v="10"/>
    <x v="1"/>
  </r>
  <r>
    <s v="Kohl's"/>
    <d v="2021-12-22T00:00:00"/>
    <x v="2"/>
    <x v="25"/>
    <s v="Phoenix"/>
    <x v="1"/>
    <x v="1"/>
    <n v="45.000000000000007"/>
    <n v="425"/>
    <n v="19125.000000000004"/>
    <x v="2"/>
    <x v="10"/>
    <x v="0"/>
    <x v="10"/>
    <x v="1"/>
  </r>
  <r>
    <s v="Kohl's"/>
    <d v="2021-12-22T00:00:00"/>
    <x v="2"/>
    <x v="25"/>
    <s v="Phoenix"/>
    <x v="0"/>
    <x v="2"/>
    <n v="55.000000000000007"/>
    <n v="350"/>
    <n v="19250.000000000004"/>
    <x v="2"/>
    <x v="10"/>
    <x v="0"/>
    <x v="10"/>
    <x v="1"/>
  </r>
  <r>
    <s v="Kohl's"/>
    <d v="2021-12-22T00:00:00"/>
    <x v="2"/>
    <x v="25"/>
    <s v="Phoenix"/>
    <x v="1"/>
    <x v="2"/>
    <n v="60.000000000000007"/>
    <n v="450"/>
    <n v="27000.000000000004"/>
    <x v="2"/>
    <x v="10"/>
    <x v="0"/>
    <x v="10"/>
    <x v="1"/>
  </r>
  <r>
    <s v="Kohl's"/>
    <d v="2021-01-26T00:00:00"/>
    <x v="2"/>
    <x v="25"/>
    <s v="Phoenix"/>
    <x v="0"/>
    <x v="0"/>
    <n v="34.999999999999993"/>
    <n v="475"/>
    <n v="16624.999999999996"/>
    <x v="2"/>
    <x v="0"/>
    <x v="6"/>
    <x v="0"/>
    <x v="1"/>
  </r>
  <r>
    <s v="Kohl's"/>
    <d v="2021-01-26T00:00:00"/>
    <x v="2"/>
    <x v="25"/>
    <s v="Phoenix"/>
    <x v="0"/>
    <x v="1"/>
    <n v="45"/>
    <n v="475"/>
    <n v="21375"/>
    <x v="2"/>
    <x v="0"/>
    <x v="6"/>
    <x v="0"/>
    <x v="1"/>
  </r>
  <r>
    <s v="Kohl's"/>
    <d v="2021-01-26T00:00:00"/>
    <x v="2"/>
    <x v="25"/>
    <s v="Phoenix"/>
    <x v="1"/>
    <x v="0"/>
    <n v="45"/>
    <n v="475"/>
    <n v="21375"/>
    <x v="2"/>
    <x v="0"/>
    <x v="6"/>
    <x v="0"/>
    <x v="1"/>
  </r>
  <r>
    <s v="Kohl's"/>
    <d v="2021-01-26T00:00:00"/>
    <x v="2"/>
    <x v="25"/>
    <s v="Phoenix"/>
    <x v="1"/>
    <x v="1"/>
    <n v="45"/>
    <n v="325"/>
    <n v="14625"/>
    <x v="2"/>
    <x v="0"/>
    <x v="6"/>
    <x v="0"/>
    <x v="1"/>
  </r>
  <r>
    <s v="Kohl's"/>
    <d v="2021-01-26T00:00:00"/>
    <x v="2"/>
    <x v="25"/>
    <s v="Phoenix"/>
    <x v="0"/>
    <x v="2"/>
    <n v="50.000000000000014"/>
    <n v="275"/>
    <n v="13750.000000000004"/>
    <x v="2"/>
    <x v="0"/>
    <x v="6"/>
    <x v="0"/>
    <x v="1"/>
  </r>
  <r>
    <s v="Kohl's"/>
    <d v="2021-01-26T00:00:00"/>
    <x v="2"/>
    <x v="25"/>
    <s v="Phoenix"/>
    <x v="1"/>
    <x v="2"/>
    <n v="45"/>
    <n v="475"/>
    <n v="21375"/>
    <x v="2"/>
    <x v="0"/>
    <x v="6"/>
    <x v="0"/>
    <x v="1"/>
  </r>
  <r>
    <s v="Kohl's"/>
    <d v="2021-02-26T00:00:00"/>
    <x v="2"/>
    <x v="25"/>
    <s v="Phoenix"/>
    <x v="0"/>
    <x v="0"/>
    <n v="34.999999999999993"/>
    <n v="525"/>
    <n v="18374.999999999996"/>
    <x v="2"/>
    <x v="1"/>
    <x v="2"/>
    <x v="1"/>
    <x v="1"/>
  </r>
  <r>
    <s v="Kohl's"/>
    <d v="2021-02-26T00:00:00"/>
    <x v="2"/>
    <x v="25"/>
    <s v="Phoenix"/>
    <x v="0"/>
    <x v="1"/>
    <n v="45"/>
    <n v="425"/>
    <n v="19125"/>
    <x v="2"/>
    <x v="1"/>
    <x v="2"/>
    <x v="1"/>
    <x v="1"/>
  </r>
  <r>
    <s v="Kohl's"/>
    <d v="2021-02-26T00:00:00"/>
    <x v="2"/>
    <x v="25"/>
    <s v="Phoenix"/>
    <x v="1"/>
    <x v="0"/>
    <n v="45"/>
    <n v="425"/>
    <n v="19125"/>
    <x v="2"/>
    <x v="1"/>
    <x v="2"/>
    <x v="1"/>
    <x v="1"/>
  </r>
  <r>
    <s v="Kohl's"/>
    <d v="2021-02-26T00:00:00"/>
    <x v="2"/>
    <x v="26"/>
    <s v="Albuquerque"/>
    <x v="1"/>
    <x v="1"/>
    <n v="45"/>
    <n v="275"/>
    <n v="12375"/>
    <x v="2"/>
    <x v="1"/>
    <x v="2"/>
    <x v="1"/>
    <x v="1"/>
  </r>
  <r>
    <s v="Kohl's"/>
    <d v="2021-02-26T00:00:00"/>
    <x v="2"/>
    <x v="26"/>
    <s v="Albuquerque"/>
    <x v="0"/>
    <x v="2"/>
    <n v="50.000000000000014"/>
    <n v="200"/>
    <n v="10000.000000000004"/>
    <x v="2"/>
    <x v="1"/>
    <x v="2"/>
    <x v="1"/>
    <x v="1"/>
  </r>
  <r>
    <s v="Kohl's"/>
    <d v="2021-02-26T00:00:00"/>
    <x v="2"/>
    <x v="26"/>
    <s v="Albuquerque"/>
    <x v="1"/>
    <x v="2"/>
    <n v="45"/>
    <n v="400"/>
    <n v="18000"/>
    <x v="2"/>
    <x v="1"/>
    <x v="2"/>
    <x v="1"/>
    <x v="1"/>
  </r>
  <r>
    <s v="Kohl's"/>
    <d v="2021-03-25T00:00:00"/>
    <x v="2"/>
    <x v="26"/>
    <s v="Albuquerque"/>
    <x v="0"/>
    <x v="0"/>
    <n v="45"/>
    <n v="550"/>
    <n v="24750"/>
    <x v="2"/>
    <x v="2"/>
    <x v="1"/>
    <x v="2"/>
    <x v="1"/>
  </r>
  <r>
    <s v="Kohl's"/>
    <d v="2021-03-25T00:00:00"/>
    <x v="2"/>
    <x v="26"/>
    <s v="Albuquerque"/>
    <x v="0"/>
    <x v="1"/>
    <n v="55.000000000000007"/>
    <n v="400"/>
    <n v="22000.000000000004"/>
    <x v="2"/>
    <x v="2"/>
    <x v="1"/>
    <x v="2"/>
    <x v="1"/>
  </r>
  <r>
    <s v="Kohl's"/>
    <d v="2021-03-25T00:00:00"/>
    <x v="2"/>
    <x v="26"/>
    <s v="Albuquerque"/>
    <x v="1"/>
    <x v="0"/>
    <n v="55.000000000000007"/>
    <n v="400"/>
    <n v="22000.000000000004"/>
    <x v="2"/>
    <x v="2"/>
    <x v="1"/>
    <x v="2"/>
    <x v="1"/>
  </r>
  <r>
    <s v="Kohl's"/>
    <d v="2021-03-25T00:00:00"/>
    <x v="2"/>
    <x v="26"/>
    <s v="Albuquerque"/>
    <x v="1"/>
    <x v="1"/>
    <n v="55.000000000000007"/>
    <n v="275"/>
    <n v="15125.000000000002"/>
    <x v="2"/>
    <x v="2"/>
    <x v="1"/>
    <x v="2"/>
    <x v="1"/>
  </r>
  <r>
    <s v="Kohl's"/>
    <d v="2021-03-25T00:00:00"/>
    <x v="2"/>
    <x v="26"/>
    <s v="Albuquerque"/>
    <x v="0"/>
    <x v="2"/>
    <n v="60.000000000000007"/>
    <n v="175"/>
    <n v="10500.000000000002"/>
    <x v="2"/>
    <x v="2"/>
    <x v="1"/>
    <x v="2"/>
    <x v="1"/>
  </r>
  <r>
    <s v="Kohl's"/>
    <d v="2021-03-25T00:00:00"/>
    <x v="2"/>
    <x v="26"/>
    <s v="Albuquerque"/>
    <x v="1"/>
    <x v="2"/>
    <n v="55.000000000000007"/>
    <n v="375"/>
    <n v="20625.000000000004"/>
    <x v="2"/>
    <x v="2"/>
    <x v="1"/>
    <x v="2"/>
    <x v="1"/>
  </r>
  <r>
    <s v="Kohl's"/>
    <d v="2021-04-26T00:00:00"/>
    <x v="2"/>
    <x v="26"/>
    <s v="Albuquerque"/>
    <x v="0"/>
    <x v="0"/>
    <n v="55.000000000000007"/>
    <n v="550"/>
    <n v="30250.000000000004"/>
    <x v="2"/>
    <x v="3"/>
    <x v="5"/>
    <x v="3"/>
    <x v="1"/>
  </r>
  <r>
    <s v="Kohl's"/>
    <d v="2021-04-26T00:00:00"/>
    <x v="2"/>
    <x v="26"/>
    <s v="Albuquerque"/>
    <x v="0"/>
    <x v="1"/>
    <n v="60.000000000000007"/>
    <n v="350"/>
    <n v="21000.000000000004"/>
    <x v="2"/>
    <x v="3"/>
    <x v="5"/>
    <x v="3"/>
    <x v="1"/>
  </r>
  <r>
    <s v="Kohl's"/>
    <d v="2021-04-26T00:00:00"/>
    <x v="2"/>
    <x v="26"/>
    <s v="Albuquerque"/>
    <x v="1"/>
    <x v="0"/>
    <n v="60.000000000000007"/>
    <n v="400"/>
    <n v="24000.000000000004"/>
    <x v="2"/>
    <x v="3"/>
    <x v="5"/>
    <x v="3"/>
    <x v="1"/>
  </r>
  <r>
    <s v="Kohl's"/>
    <d v="2021-04-26T00:00:00"/>
    <x v="2"/>
    <x v="26"/>
    <s v="Albuquerque"/>
    <x v="1"/>
    <x v="1"/>
    <n v="55.000000000000007"/>
    <n v="300"/>
    <n v="16500.000000000004"/>
    <x v="2"/>
    <x v="3"/>
    <x v="5"/>
    <x v="3"/>
    <x v="1"/>
  </r>
  <r>
    <s v="Kohl's"/>
    <d v="2021-04-26T00:00:00"/>
    <x v="2"/>
    <x v="26"/>
    <s v="Albuquerque"/>
    <x v="0"/>
    <x v="2"/>
    <n v="60.000000000000007"/>
    <n v="200"/>
    <n v="12000.000000000002"/>
    <x v="2"/>
    <x v="3"/>
    <x v="5"/>
    <x v="3"/>
    <x v="1"/>
  </r>
  <r>
    <s v="Kohl's"/>
    <d v="2021-04-26T00:00:00"/>
    <x v="2"/>
    <x v="26"/>
    <s v="Albuquerque"/>
    <x v="1"/>
    <x v="2"/>
    <n v="75.000000000000014"/>
    <n v="375"/>
    <n v="28125.000000000004"/>
    <x v="2"/>
    <x v="3"/>
    <x v="5"/>
    <x v="3"/>
    <x v="1"/>
  </r>
  <r>
    <s v="Kohl's"/>
    <d v="2021-05-27T00:00:00"/>
    <x v="2"/>
    <x v="26"/>
    <s v="Albuquerque"/>
    <x v="0"/>
    <x v="0"/>
    <n v="55.000000000000007"/>
    <n v="575"/>
    <n v="31625.000000000004"/>
    <x v="2"/>
    <x v="4"/>
    <x v="1"/>
    <x v="4"/>
    <x v="1"/>
  </r>
  <r>
    <s v="Kohl's"/>
    <d v="2021-05-27T00:00:00"/>
    <x v="2"/>
    <x v="26"/>
    <s v="Albuquerque"/>
    <x v="0"/>
    <x v="1"/>
    <n v="60.000000000000007"/>
    <n v="425"/>
    <n v="25500.000000000004"/>
    <x v="2"/>
    <x v="4"/>
    <x v="1"/>
    <x v="4"/>
    <x v="1"/>
  </r>
  <r>
    <s v="Kohl's"/>
    <d v="2021-05-27T00:00:00"/>
    <x v="2"/>
    <x v="26"/>
    <s v="Albuquerque"/>
    <x v="1"/>
    <x v="0"/>
    <n v="60.000000000000007"/>
    <n v="450"/>
    <n v="27000.000000000004"/>
    <x v="2"/>
    <x v="4"/>
    <x v="1"/>
    <x v="4"/>
    <x v="1"/>
  </r>
  <r>
    <s v="Kohl's"/>
    <d v="2021-05-27T00:00:00"/>
    <x v="2"/>
    <x v="26"/>
    <s v="Albuquerque"/>
    <x v="1"/>
    <x v="1"/>
    <n v="55.000000000000007"/>
    <n v="350"/>
    <n v="19250.000000000004"/>
    <x v="2"/>
    <x v="4"/>
    <x v="1"/>
    <x v="4"/>
    <x v="1"/>
  </r>
  <r>
    <s v="Kohl's"/>
    <d v="2021-05-27T00:00:00"/>
    <x v="2"/>
    <x v="26"/>
    <s v="Albuquerque"/>
    <x v="0"/>
    <x v="2"/>
    <n v="60.000000000000007"/>
    <n v="250"/>
    <n v="15000.000000000002"/>
    <x v="2"/>
    <x v="4"/>
    <x v="1"/>
    <x v="4"/>
    <x v="1"/>
  </r>
  <r>
    <s v="Kohl's"/>
    <d v="2021-05-27T00:00:00"/>
    <x v="2"/>
    <x v="26"/>
    <s v="Albuquerque"/>
    <x v="1"/>
    <x v="2"/>
    <n v="75.000000000000014"/>
    <n v="425"/>
    <n v="31875.000000000007"/>
    <x v="2"/>
    <x v="4"/>
    <x v="1"/>
    <x v="4"/>
    <x v="1"/>
  </r>
  <r>
    <s v="Kohl's"/>
    <d v="2021-06-26T00:00:00"/>
    <x v="2"/>
    <x v="26"/>
    <s v="Albuquerque"/>
    <x v="0"/>
    <x v="0"/>
    <n v="55.000000000000007"/>
    <n v="700"/>
    <n v="38500.000000000007"/>
    <x v="2"/>
    <x v="11"/>
    <x v="3"/>
    <x v="11"/>
    <x v="1"/>
  </r>
  <r>
    <s v="Kohl's"/>
    <d v="2021-06-26T00:00:00"/>
    <x v="2"/>
    <x v="26"/>
    <s v="Albuquerque"/>
    <x v="0"/>
    <x v="1"/>
    <n v="60.000000000000007"/>
    <n v="550"/>
    <n v="33000.000000000007"/>
    <x v="2"/>
    <x v="11"/>
    <x v="3"/>
    <x v="11"/>
    <x v="1"/>
  </r>
  <r>
    <s v="Kohl's"/>
    <d v="2021-06-26T00:00:00"/>
    <x v="2"/>
    <x v="26"/>
    <s v="Albuquerque"/>
    <x v="1"/>
    <x v="0"/>
    <n v="60.000000000000007"/>
    <n v="550"/>
    <n v="33000.000000000007"/>
    <x v="2"/>
    <x v="11"/>
    <x v="3"/>
    <x v="11"/>
    <x v="1"/>
  </r>
  <r>
    <s v="Kohl's"/>
    <d v="2021-06-26T00:00:00"/>
    <x v="2"/>
    <x v="26"/>
    <s v="Albuquerque"/>
    <x v="1"/>
    <x v="1"/>
    <n v="55.000000000000007"/>
    <n v="425"/>
    <n v="23375.000000000004"/>
    <x v="2"/>
    <x v="11"/>
    <x v="3"/>
    <x v="11"/>
    <x v="1"/>
  </r>
  <r>
    <s v="Kohl's"/>
    <d v="2021-06-26T00:00:00"/>
    <x v="2"/>
    <x v="26"/>
    <s v="Albuquerque"/>
    <x v="0"/>
    <x v="2"/>
    <n v="60.000000000000007"/>
    <n v="300"/>
    <n v="18000.000000000004"/>
    <x v="2"/>
    <x v="11"/>
    <x v="3"/>
    <x v="11"/>
    <x v="1"/>
  </r>
  <r>
    <s v="Kohl's"/>
    <d v="2021-06-26T00:00:00"/>
    <x v="2"/>
    <x v="26"/>
    <s v="Albuquerque"/>
    <x v="1"/>
    <x v="2"/>
    <n v="75.000000000000014"/>
    <n v="600"/>
    <n v="45000.000000000007"/>
    <x v="2"/>
    <x v="11"/>
    <x v="3"/>
    <x v="11"/>
    <x v="1"/>
  </r>
  <r>
    <s v="Kohl's"/>
    <d v="2021-07-25T00:00:00"/>
    <x v="2"/>
    <x v="26"/>
    <s v="Albuquerque"/>
    <x v="0"/>
    <x v="0"/>
    <n v="55.000000000000007"/>
    <n v="750"/>
    <n v="41250.000000000007"/>
    <x v="2"/>
    <x v="5"/>
    <x v="4"/>
    <x v="5"/>
    <x v="1"/>
  </r>
  <r>
    <s v="Kohl's"/>
    <d v="2021-07-25T00:00:00"/>
    <x v="2"/>
    <x v="26"/>
    <s v="Albuquerque"/>
    <x v="0"/>
    <x v="1"/>
    <n v="60.000000000000007"/>
    <n v="600"/>
    <n v="36000.000000000007"/>
    <x v="2"/>
    <x v="5"/>
    <x v="4"/>
    <x v="5"/>
    <x v="1"/>
  </r>
  <r>
    <s v="Kohl's"/>
    <d v="2021-07-25T00:00:00"/>
    <x v="2"/>
    <x v="26"/>
    <s v="Albuquerque"/>
    <x v="1"/>
    <x v="0"/>
    <n v="60.000000000000007"/>
    <n v="550"/>
    <n v="33000.000000000007"/>
    <x v="2"/>
    <x v="5"/>
    <x v="4"/>
    <x v="5"/>
    <x v="1"/>
  </r>
  <r>
    <s v="Kohl's"/>
    <d v="2021-07-25T00:00:00"/>
    <x v="2"/>
    <x v="26"/>
    <s v="Albuquerque"/>
    <x v="1"/>
    <x v="1"/>
    <n v="55.000000000000007"/>
    <n v="450"/>
    <n v="24750.000000000004"/>
    <x v="2"/>
    <x v="5"/>
    <x v="4"/>
    <x v="5"/>
    <x v="1"/>
  </r>
  <r>
    <s v="Kohl's"/>
    <d v="2021-07-25T00:00:00"/>
    <x v="2"/>
    <x v="26"/>
    <s v="Albuquerque"/>
    <x v="0"/>
    <x v="2"/>
    <n v="60.000000000000007"/>
    <n v="500"/>
    <n v="30000.000000000004"/>
    <x v="2"/>
    <x v="5"/>
    <x v="4"/>
    <x v="5"/>
    <x v="1"/>
  </r>
  <r>
    <s v="Kohl's"/>
    <d v="2021-07-25T00:00:00"/>
    <x v="2"/>
    <x v="26"/>
    <s v="Albuquerque"/>
    <x v="1"/>
    <x v="2"/>
    <n v="75.000000000000014"/>
    <n v="500"/>
    <n v="37500.000000000007"/>
    <x v="2"/>
    <x v="5"/>
    <x v="4"/>
    <x v="5"/>
    <x v="1"/>
  </r>
  <r>
    <s v="Kohl's"/>
    <d v="2021-08-26T00:00:00"/>
    <x v="2"/>
    <x v="26"/>
    <s v="Albuquerque"/>
    <x v="0"/>
    <x v="0"/>
    <n v="60.000000000000007"/>
    <n v="700"/>
    <n v="42000.000000000007"/>
    <x v="2"/>
    <x v="6"/>
    <x v="1"/>
    <x v="6"/>
    <x v="1"/>
  </r>
  <r>
    <s v="Kohl's"/>
    <d v="2021-08-26T00:00:00"/>
    <x v="2"/>
    <x v="26"/>
    <s v="Albuquerque"/>
    <x v="0"/>
    <x v="1"/>
    <n v="65.000000000000014"/>
    <n v="650"/>
    <n v="42250.000000000007"/>
    <x v="2"/>
    <x v="6"/>
    <x v="1"/>
    <x v="6"/>
    <x v="1"/>
  </r>
  <r>
    <s v="Kohl's"/>
    <d v="2021-08-26T00:00:00"/>
    <x v="2"/>
    <x v="26"/>
    <s v="Albuquerque"/>
    <x v="1"/>
    <x v="0"/>
    <n v="60.000000000000007"/>
    <n v="525"/>
    <n v="31500.000000000004"/>
    <x v="2"/>
    <x v="6"/>
    <x v="1"/>
    <x v="6"/>
    <x v="1"/>
  </r>
  <r>
    <s v="Kohl's"/>
    <d v="2021-08-26T00:00:00"/>
    <x v="2"/>
    <x v="26"/>
    <s v="Albuquerque"/>
    <x v="1"/>
    <x v="1"/>
    <n v="60.000000000000007"/>
    <n v="475"/>
    <n v="28500.000000000004"/>
    <x v="2"/>
    <x v="6"/>
    <x v="1"/>
    <x v="6"/>
    <x v="1"/>
  </r>
  <r>
    <s v="Kohl's"/>
    <d v="2021-08-26T00:00:00"/>
    <x v="2"/>
    <x v="26"/>
    <s v="Albuquerque"/>
    <x v="0"/>
    <x v="2"/>
    <n v="70"/>
    <n v="475"/>
    <n v="33250"/>
    <x v="2"/>
    <x v="6"/>
    <x v="1"/>
    <x v="6"/>
    <x v="1"/>
  </r>
  <r>
    <s v="Kohl's"/>
    <d v="2021-08-26T00:00:00"/>
    <x v="2"/>
    <x v="26"/>
    <s v="Albuquerque"/>
    <x v="1"/>
    <x v="2"/>
    <n v="75.000000000000014"/>
    <n v="450"/>
    <n v="33750.000000000007"/>
    <x v="2"/>
    <x v="6"/>
    <x v="1"/>
    <x v="6"/>
    <x v="1"/>
  </r>
  <r>
    <s v="Kohl's"/>
    <d v="2021-09-27T00:00:00"/>
    <x v="2"/>
    <x v="26"/>
    <s v="Albuquerque"/>
    <x v="0"/>
    <x v="0"/>
    <n v="50.000000000000014"/>
    <n v="625"/>
    <n v="31250.000000000007"/>
    <x v="2"/>
    <x v="7"/>
    <x v="5"/>
    <x v="7"/>
    <x v="1"/>
  </r>
  <r>
    <s v="Kohl's"/>
    <d v="2021-09-27T00:00:00"/>
    <x v="2"/>
    <x v="26"/>
    <s v="Albuquerque"/>
    <x v="0"/>
    <x v="1"/>
    <n v="55.000000000000014"/>
    <n v="625"/>
    <n v="34375.000000000007"/>
    <x v="2"/>
    <x v="7"/>
    <x v="5"/>
    <x v="7"/>
    <x v="1"/>
  </r>
  <r>
    <s v="Kohl's"/>
    <d v="2021-09-27T00:00:00"/>
    <x v="2"/>
    <x v="26"/>
    <s v="Albuquerque"/>
    <x v="1"/>
    <x v="0"/>
    <n v="50.000000000000014"/>
    <n v="475"/>
    <n v="23750.000000000007"/>
    <x v="2"/>
    <x v="7"/>
    <x v="5"/>
    <x v="7"/>
    <x v="1"/>
  </r>
  <r>
    <s v="Kohl's"/>
    <d v="2021-09-27T00:00:00"/>
    <x v="2"/>
    <x v="26"/>
    <s v="Albuquerque"/>
    <x v="1"/>
    <x v="1"/>
    <n v="50.000000000000014"/>
    <n v="425"/>
    <n v="21250.000000000007"/>
    <x v="2"/>
    <x v="7"/>
    <x v="5"/>
    <x v="7"/>
    <x v="1"/>
  </r>
  <r>
    <s v="Kohl's"/>
    <d v="2021-09-27T00:00:00"/>
    <x v="2"/>
    <x v="26"/>
    <s v="Albuquerque"/>
    <x v="0"/>
    <x v="2"/>
    <n v="60.000000000000007"/>
    <n v="425"/>
    <n v="25500.000000000004"/>
    <x v="2"/>
    <x v="7"/>
    <x v="5"/>
    <x v="7"/>
    <x v="1"/>
  </r>
  <r>
    <s v="Kohl's"/>
    <d v="2021-09-27T00:00:00"/>
    <x v="2"/>
    <x v="26"/>
    <s v="Albuquerque"/>
    <x v="1"/>
    <x v="2"/>
    <n v="65.000000000000014"/>
    <n v="475"/>
    <n v="30875.000000000007"/>
    <x v="2"/>
    <x v="7"/>
    <x v="5"/>
    <x v="7"/>
    <x v="1"/>
  </r>
  <r>
    <s v="Kohl's"/>
    <d v="2021-10-26T00:00:00"/>
    <x v="2"/>
    <x v="26"/>
    <s v="Albuquerque"/>
    <x v="0"/>
    <x v="0"/>
    <n v="50.000000000000014"/>
    <n v="550"/>
    <n v="27500.000000000007"/>
    <x v="2"/>
    <x v="8"/>
    <x v="6"/>
    <x v="8"/>
    <x v="1"/>
  </r>
  <r>
    <s v="Kohl's"/>
    <d v="2021-10-26T00:00:00"/>
    <x v="2"/>
    <x v="26"/>
    <s v="Albuquerque"/>
    <x v="0"/>
    <x v="1"/>
    <n v="55.000000000000014"/>
    <n v="550"/>
    <n v="30250.000000000007"/>
    <x v="2"/>
    <x v="8"/>
    <x v="6"/>
    <x v="8"/>
    <x v="1"/>
  </r>
  <r>
    <s v="Kohl's"/>
    <d v="2021-10-26T00:00:00"/>
    <x v="2"/>
    <x v="26"/>
    <s v="Albuquerque"/>
    <x v="1"/>
    <x v="0"/>
    <n v="50.000000000000014"/>
    <n v="375"/>
    <n v="18750.000000000004"/>
    <x v="2"/>
    <x v="8"/>
    <x v="6"/>
    <x v="8"/>
    <x v="1"/>
  </r>
  <r>
    <s v="Kohl's"/>
    <d v="2021-10-26T00:00:00"/>
    <x v="2"/>
    <x v="26"/>
    <s v="Albuquerque"/>
    <x v="1"/>
    <x v="1"/>
    <n v="50.000000000000014"/>
    <n v="350"/>
    <n v="17500.000000000004"/>
    <x v="2"/>
    <x v="8"/>
    <x v="6"/>
    <x v="8"/>
    <x v="1"/>
  </r>
  <r>
    <s v="Kohl's"/>
    <d v="2021-10-26T00:00:00"/>
    <x v="2"/>
    <x v="26"/>
    <s v="Albuquerque"/>
    <x v="0"/>
    <x v="2"/>
    <n v="60.000000000000007"/>
    <n v="325"/>
    <n v="19500.000000000004"/>
    <x v="2"/>
    <x v="8"/>
    <x v="6"/>
    <x v="8"/>
    <x v="1"/>
  </r>
  <r>
    <s v="Kohl's"/>
    <d v="2021-10-26T00:00:00"/>
    <x v="2"/>
    <x v="26"/>
    <s v="Albuquerque"/>
    <x v="1"/>
    <x v="2"/>
    <n v="75.000000000000014"/>
    <n v="375"/>
    <n v="28125.000000000004"/>
    <x v="2"/>
    <x v="8"/>
    <x v="6"/>
    <x v="8"/>
    <x v="1"/>
  </r>
  <r>
    <s v="Kohl's"/>
    <d v="2021-11-26T00:00:00"/>
    <x v="2"/>
    <x v="26"/>
    <s v="Albuquerque"/>
    <x v="0"/>
    <x v="0"/>
    <n v="60.000000000000007"/>
    <n v="550"/>
    <n v="33000.000000000007"/>
    <x v="2"/>
    <x v="9"/>
    <x v="2"/>
    <x v="9"/>
    <x v="1"/>
  </r>
  <r>
    <s v="Kohl's"/>
    <d v="2021-11-26T00:00:00"/>
    <x v="2"/>
    <x v="26"/>
    <s v="Albuquerque"/>
    <x v="0"/>
    <x v="1"/>
    <n v="65.000000000000014"/>
    <n v="600"/>
    <n v="39000.000000000007"/>
    <x v="2"/>
    <x v="9"/>
    <x v="2"/>
    <x v="9"/>
    <x v="1"/>
  </r>
  <r>
    <s v="Kohl's"/>
    <d v="2021-11-26T00:00:00"/>
    <x v="2"/>
    <x v="26"/>
    <s v="Albuquerque"/>
    <x v="1"/>
    <x v="0"/>
    <n v="60.000000000000007"/>
    <n v="450"/>
    <n v="27000.000000000004"/>
    <x v="2"/>
    <x v="9"/>
    <x v="2"/>
    <x v="9"/>
    <x v="1"/>
  </r>
  <r>
    <s v="Kohl's"/>
    <d v="2021-11-26T00:00:00"/>
    <x v="2"/>
    <x v="26"/>
    <s v="Albuquerque"/>
    <x v="1"/>
    <x v="1"/>
    <n v="60.000000000000007"/>
    <n v="425"/>
    <n v="25500.000000000004"/>
    <x v="2"/>
    <x v="9"/>
    <x v="2"/>
    <x v="9"/>
    <x v="1"/>
  </r>
  <r>
    <s v="Kohl's"/>
    <d v="2021-11-26T00:00:00"/>
    <x v="2"/>
    <x v="26"/>
    <s v="Albuquerque"/>
    <x v="0"/>
    <x v="2"/>
    <n v="70"/>
    <n v="375"/>
    <n v="26250"/>
    <x v="2"/>
    <x v="9"/>
    <x v="2"/>
    <x v="9"/>
    <x v="1"/>
  </r>
  <r>
    <s v="Kohl's"/>
    <d v="2021-11-26T00:00:00"/>
    <x v="2"/>
    <x v="26"/>
    <s v="Albuquerque"/>
    <x v="1"/>
    <x v="2"/>
    <n v="75.000000000000014"/>
    <n v="500"/>
    <n v="37500.000000000007"/>
    <x v="2"/>
    <x v="9"/>
    <x v="2"/>
    <x v="9"/>
    <x v="1"/>
  </r>
  <r>
    <s v="Kohl's"/>
    <d v="2021-12-25T00:00:00"/>
    <x v="2"/>
    <x v="26"/>
    <s v="Albuquerque"/>
    <x v="0"/>
    <x v="0"/>
    <n v="60.000000000000007"/>
    <n v="700"/>
    <n v="42000.000000000007"/>
    <x v="2"/>
    <x v="10"/>
    <x v="3"/>
    <x v="10"/>
    <x v="1"/>
  </r>
  <r>
    <s v="Kohl's"/>
    <d v="2021-12-25T00:00:00"/>
    <x v="2"/>
    <x v="26"/>
    <s v="Albuquerque"/>
    <x v="0"/>
    <x v="1"/>
    <n v="65.000000000000014"/>
    <n v="700"/>
    <n v="45500.000000000007"/>
    <x v="2"/>
    <x v="10"/>
    <x v="3"/>
    <x v="10"/>
    <x v="1"/>
  </r>
  <r>
    <s v="Sports Direct"/>
    <d v="2021-12-25T00:00:00"/>
    <x v="2"/>
    <x v="26"/>
    <s v="Albuquerque"/>
    <x v="1"/>
    <x v="0"/>
    <n v="60.000000000000007"/>
    <n v="500"/>
    <n v="30000.000000000004"/>
    <x v="2"/>
    <x v="10"/>
    <x v="3"/>
    <x v="10"/>
    <x v="1"/>
  </r>
  <r>
    <s v="Sports Direct"/>
    <d v="2021-12-25T00:00:00"/>
    <x v="2"/>
    <x v="26"/>
    <s v="Albuquerque"/>
    <x v="1"/>
    <x v="1"/>
    <n v="60.000000000000007"/>
    <n v="500"/>
    <n v="30000.000000000004"/>
    <x v="2"/>
    <x v="10"/>
    <x v="3"/>
    <x v="10"/>
    <x v="1"/>
  </r>
  <r>
    <s v="Sports Direct"/>
    <d v="2021-12-25T00:00:00"/>
    <x v="2"/>
    <x v="26"/>
    <s v="Albuquerque"/>
    <x v="0"/>
    <x v="2"/>
    <n v="70"/>
    <n v="425"/>
    <n v="29750"/>
    <x v="2"/>
    <x v="10"/>
    <x v="3"/>
    <x v="10"/>
    <x v="1"/>
  </r>
  <r>
    <s v="Sports Direct"/>
    <d v="2021-12-25T00:00:00"/>
    <x v="2"/>
    <x v="26"/>
    <s v="Albuquerque"/>
    <x v="1"/>
    <x v="2"/>
    <n v="75.000000000000014"/>
    <n v="525"/>
    <n v="39375.000000000007"/>
    <x v="2"/>
    <x v="10"/>
    <x v="3"/>
    <x v="10"/>
    <x v="1"/>
  </r>
  <r>
    <s v="Sports Direct"/>
    <d v="2021-01-13T00:00:00"/>
    <x v="2"/>
    <x v="26"/>
    <s v="Albuquerque"/>
    <x v="0"/>
    <x v="0"/>
    <n v="29.999999999999993"/>
    <n v="450"/>
    <n v="13499.999999999996"/>
    <x v="2"/>
    <x v="0"/>
    <x v="0"/>
    <x v="0"/>
    <x v="1"/>
  </r>
  <r>
    <s v="Sports Direct"/>
    <d v="2021-01-13T00:00:00"/>
    <x v="2"/>
    <x v="26"/>
    <s v="Albuquerque"/>
    <x v="0"/>
    <x v="1"/>
    <n v="40"/>
    <n v="450"/>
    <n v="18000"/>
    <x v="2"/>
    <x v="0"/>
    <x v="0"/>
    <x v="0"/>
    <x v="1"/>
  </r>
  <r>
    <s v="Sports Direct"/>
    <d v="2021-01-13T00:00:00"/>
    <x v="2"/>
    <x v="26"/>
    <s v="Albuquerque"/>
    <x v="1"/>
    <x v="0"/>
    <n v="40"/>
    <n v="450"/>
    <n v="18000"/>
    <x v="2"/>
    <x v="0"/>
    <x v="0"/>
    <x v="0"/>
    <x v="1"/>
  </r>
  <r>
    <s v="Sports Direct"/>
    <d v="2021-01-13T00:00:00"/>
    <x v="2"/>
    <x v="26"/>
    <s v="Albuquerque"/>
    <x v="1"/>
    <x v="1"/>
    <n v="40"/>
    <n v="300"/>
    <n v="12000"/>
    <x v="2"/>
    <x v="0"/>
    <x v="0"/>
    <x v="0"/>
    <x v="1"/>
  </r>
  <r>
    <s v="Sports Direct"/>
    <d v="2021-01-13T00:00:00"/>
    <x v="2"/>
    <x v="26"/>
    <s v="Albuquerque"/>
    <x v="0"/>
    <x v="2"/>
    <n v="45.000000000000014"/>
    <n v="250"/>
    <n v="11250.000000000004"/>
    <x v="2"/>
    <x v="0"/>
    <x v="0"/>
    <x v="0"/>
    <x v="1"/>
  </r>
  <r>
    <s v="Sports Direct"/>
    <d v="2021-01-13T00:00:00"/>
    <x v="2"/>
    <x v="26"/>
    <s v="Albuquerque"/>
    <x v="1"/>
    <x v="2"/>
    <n v="40"/>
    <n v="450"/>
    <n v="18000"/>
    <x v="2"/>
    <x v="0"/>
    <x v="0"/>
    <x v="0"/>
    <x v="1"/>
  </r>
  <r>
    <s v="Sports Direct"/>
    <d v="2021-02-13T00:00:00"/>
    <x v="2"/>
    <x v="26"/>
    <s v="Albuquerque"/>
    <x v="0"/>
    <x v="0"/>
    <n v="29.999999999999993"/>
    <n v="500"/>
    <n v="14999.999999999996"/>
    <x v="2"/>
    <x v="1"/>
    <x v="3"/>
    <x v="1"/>
    <x v="1"/>
  </r>
  <r>
    <s v="Sports Direct"/>
    <d v="2021-02-13T00:00:00"/>
    <x v="2"/>
    <x v="26"/>
    <s v="Albuquerque"/>
    <x v="0"/>
    <x v="1"/>
    <n v="40"/>
    <n v="400"/>
    <n v="16000"/>
    <x v="2"/>
    <x v="1"/>
    <x v="3"/>
    <x v="1"/>
    <x v="1"/>
  </r>
  <r>
    <s v="Sports Direct"/>
    <d v="2021-02-13T00:00:00"/>
    <x v="2"/>
    <x v="26"/>
    <s v="Albuquerque"/>
    <x v="1"/>
    <x v="0"/>
    <n v="40"/>
    <n v="400"/>
    <n v="16000"/>
    <x v="2"/>
    <x v="1"/>
    <x v="3"/>
    <x v="1"/>
    <x v="1"/>
  </r>
  <r>
    <s v="Sports Direct"/>
    <d v="2021-02-13T00:00:00"/>
    <x v="4"/>
    <x v="27"/>
    <s v="Atlanta"/>
    <x v="1"/>
    <x v="1"/>
    <n v="40"/>
    <n v="250"/>
    <n v="10000"/>
    <x v="2"/>
    <x v="1"/>
    <x v="3"/>
    <x v="1"/>
    <x v="1"/>
  </r>
  <r>
    <s v="Sports Direct"/>
    <d v="2021-02-13T00:00:00"/>
    <x v="4"/>
    <x v="27"/>
    <s v="Atlanta"/>
    <x v="0"/>
    <x v="2"/>
    <n v="45.000000000000014"/>
    <n v="175"/>
    <n v="7875.0000000000027"/>
    <x v="2"/>
    <x v="1"/>
    <x v="3"/>
    <x v="1"/>
    <x v="1"/>
  </r>
  <r>
    <s v="Sports Direct"/>
    <d v="2021-02-13T00:00:00"/>
    <x v="4"/>
    <x v="27"/>
    <s v="Atlanta"/>
    <x v="1"/>
    <x v="2"/>
    <n v="40"/>
    <n v="375"/>
    <n v="15000"/>
    <x v="2"/>
    <x v="1"/>
    <x v="3"/>
    <x v="1"/>
    <x v="1"/>
  </r>
  <r>
    <s v="Sports Direct"/>
    <d v="2021-03-12T00:00:00"/>
    <x v="4"/>
    <x v="27"/>
    <s v="Atlanta"/>
    <x v="0"/>
    <x v="0"/>
    <n v="40"/>
    <n v="525"/>
    <n v="21000"/>
    <x v="2"/>
    <x v="2"/>
    <x v="2"/>
    <x v="2"/>
    <x v="1"/>
  </r>
  <r>
    <s v="Sports Direct"/>
    <d v="2021-03-12T00:00:00"/>
    <x v="4"/>
    <x v="27"/>
    <s v="Atlanta"/>
    <x v="0"/>
    <x v="1"/>
    <n v="50"/>
    <n v="375"/>
    <n v="18750"/>
    <x v="2"/>
    <x v="2"/>
    <x v="2"/>
    <x v="2"/>
    <x v="1"/>
  </r>
  <r>
    <s v="Sports Direct"/>
    <d v="2021-03-12T00:00:00"/>
    <x v="4"/>
    <x v="27"/>
    <s v="Atlanta"/>
    <x v="1"/>
    <x v="0"/>
    <n v="50"/>
    <n v="375"/>
    <n v="18750"/>
    <x v="2"/>
    <x v="2"/>
    <x v="2"/>
    <x v="2"/>
    <x v="1"/>
  </r>
  <r>
    <s v="Sports Direct"/>
    <d v="2021-03-12T00:00:00"/>
    <x v="4"/>
    <x v="27"/>
    <s v="Atlanta"/>
    <x v="1"/>
    <x v="1"/>
    <n v="50"/>
    <n v="250"/>
    <n v="12500"/>
    <x v="2"/>
    <x v="2"/>
    <x v="2"/>
    <x v="2"/>
    <x v="1"/>
  </r>
  <r>
    <s v="Sports Direct"/>
    <d v="2021-03-12T00:00:00"/>
    <x v="4"/>
    <x v="27"/>
    <s v="Atlanta"/>
    <x v="0"/>
    <x v="2"/>
    <n v="55.000000000000007"/>
    <n v="150"/>
    <n v="8250.0000000000018"/>
    <x v="2"/>
    <x v="2"/>
    <x v="2"/>
    <x v="2"/>
    <x v="1"/>
  </r>
  <r>
    <s v="Sports Direct"/>
    <d v="2021-03-12T00:00:00"/>
    <x v="4"/>
    <x v="27"/>
    <s v="Atlanta"/>
    <x v="1"/>
    <x v="2"/>
    <n v="50"/>
    <n v="350"/>
    <n v="17500"/>
    <x v="2"/>
    <x v="2"/>
    <x v="2"/>
    <x v="2"/>
    <x v="1"/>
  </r>
  <r>
    <s v="Sports Direct"/>
    <d v="2021-04-13T00:00:00"/>
    <x v="4"/>
    <x v="27"/>
    <s v="Atlanta"/>
    <x v="0"/>
    <x v="0"/>
    <n v="50"/>
    <n v="525"/>
    <n v="26250"/>
    <x v="2"/>
    <x v="3"/>
    <x v="6"/>
    <x v="3"/>
    <x v="1"/>
  </r>
  <r>
    <s v="Sports Direct"/>
    <d v="2021-04-13T00:00:00"/>
    <x v="4"/>
    <x v="27"/>
    <s v="Atlanta"/>
    <x v="0"/>
    <x v="1"/>
    <n v="55.000000000000007"/>
    <n v="325"/>
    <n v="17875.000000000004"/>
    <x v="2"/>
    <x v="3"/>
    <x v="6"/>
    <x v="3"/>
    <x v="1"/>
  </r>
  <r>
    <s v="Sports Direct"/>
    <d v="2021-04-13T00:00:00"/>
    <x v="4"/>
    <x v="27"/>
    <s v="Atlanta"/>
    <x v="1"/>
    <x v="0"/>
    <n v="55.000000000000007"/>
    <n v="375"/>
    <n v="20625.000000000004"/>
    <x v="2"/>
    <x v="3"/>
    <x v="6"/>
    <x v="3"/>
    <x v="1"/>
  </r>
  <r>
    <s v="Sports Direct"/>
    <d v="2021-04-13T00:00:00"/>
    <x v="4"/>
    <x v="27"/>
    <s v="Atlanta"/>
    <x v="1"/>
    <x v="1"/>
    <n v="50"/>
    <n v="275"/>
    <n v="13750"/>
    <x v="2"/>
    <x v="3"/>
    <x v="6"/>
    <x v="3"/>
    <x v="1"/>
  </r>
  <r>
    <s v="Sports Direct"/>
    <d v="2021-04-13T00:00:00"/>
    <x v="4"/>
    <x v="27"/>
    <s v="Atlanta"/>
    <x v="0"/>
    <x v="2"/>
    <n v="55.000000000000007"/>
    <n v="175"/>
    <n v="9625.0000000000018"/>
    <x v="2"/>
    <x v="3"/>
    <x v="6"/>
    <x v="3"/>
    <x v="1"/>
  </r>
  <r>
    <s v="Sports Direct"/>
    <d v="2021-04-13T00:00:00"/>
    <x v="4"/>
    <x v="27"/>
    <s v="Atlanta"/>
    <x v="1"/>
    <x v="2"/>
    <n v="70"/>
    <n v="350"/>
    <n v="24500"/>
    <x v="2"/>
    <x v="3"/>
    <x v="6"/>
    <x v="3"/>
    <x v="1"/>
  </r>
  <r>
    <s v="Sports Direct"/>
    <d v="2021-05-14T00:00:00"/>
    <x v="4"/>
    <x v="27"/>
    <s v="Atlanta"/>
    <x v="0"/>
    <x v="0"/>
    <n v="50"/>
    <n v="550"/>
    <n v="27500"/>
    <x v="2"/>
    <x v="4"/>
    <x v="2"/>
    <x v="4"/>
    <x v="1"/>
  </r>
  <r>
    <s v="Sports Direct"/>
    <d v="2021-05-14T00:00:00"/>
    <x v="4"/>
    <x v="27"/>
    <s v="Atlanta"/>
    <x v="0"/>
    <x v="1"/>
    <n v="55.000000000000007"/>
    <n v="400"/>
    <n v="22000.000000000004"/>
    <x v="2"/>
    <x v="4"/>
    <x v="2"/>
    <x v="4"/>
    <x v="1"/>
  </r>
  <r>
    <s v="Sports Direct"/>
    <d v="2021-05-14T00:00:00"/>
    <x v="4"/>
    <x v="27"/>
    <s v="Atlanta"/>
    <x v="1"/>
    <x v="0"/>
    <n v="55.000000000000007"/>
    <n v="425"/>
    <n v="23375.000000000004"/>
    <x v="2"/>
    <x v="4"/>
    <x v="2"/>
    <x v="4"/>
    <x v="1"/>
  </r>
  <r>
    <s v="Sports Direct"/>
    <d v="2021-05-14T00:00:00"/>
    <x v="4"/>
    <x v="27"/>
    <s v="Atlanta"/>
    <x v="1"/>
    <x v="1"/>
    <n v="50"/>
    <n v="325"/>
    <n v="16250"/>
    <x v="2"/>
    <x v="4"/>
    <x v="2"/>
    <x v="4"/>
    <x v="1"/>
  </r>
  <r>
    <s v="Sports Direct"/>
    <d v="2021-05-14T00:00:00"/>
    <x v="4"/>
    <x v="27"/>
    <s v="Atlanta"/>
    <x v="0"/>
    <x v="2"/>
    <n v="55.000000000000007"/>
    <n v="225"/>
    <n v="12375.000000000002"/>
    <x v="2"/>
    <x v="4"/>
    <x v="2"/>
    <x v="4"/>
    <x v="1"/>
  </r>
  <r>
    <s v="Sports Direct"/>
    <d v="2021-05-14T00:00:00"/>
    <x v="4"/>
    <x v="27"/>
    <s v="Atlanta"/>
    <x v="1"/>
    <x v="2"/>
    <n v="70"/>
    <n v="400"/>
    <n v="28000"/>
    <x v="2"/>
    <x v="4"/>
    <x v="2"/>
    <x v="4"/>
    <x v="1"/>
  </r>
  <r>
    <s v="Sports Direct"/>
    <d v="2021-06-13T00:00:00"/>
    <x v="4"/>
    <x v="27"/>
    <s v="Atlanta"/>
    <x v="0"/>
    <x v="0"/>
    <n v="50"/>
    <n v="675"/>
    <n v="33750"/>
    <x v="2"/>
    <x v="11"/>
    <x v="4"/>
    <x v="11"/>
    <x v="1"/>
  </r>
  <r>
    <s v="Sports Direct"/>
    <d v="2021-06-13T00:00:00"/>
    <x v="4"/>
    <x v="27"/>
    <s v="Atlanta"/>
    <x v="0"/>
    <x v="1"/>
    <n v="55.000000000000007"/>
    <n v="525"/>
    <n v="28875.000000000004"/>
    <x v="2"/>
    <x v="11"/>
    <x v="4"/>
    <x v="11"/>
    <x v="1"/>
  </r>
  <r>
    <s v="Sports Direct"/>
    <d v="2021-06-13T00:00:00"/>
    <x v="4"/>
    <x v="27"/>
    <s v="Atlanta"/>
    <x v="1"/>
    <x v="0"/>
    <n v="55.000000000000007"/>
    <n v="525"/>
    <n v="28875.000000000004"/>
    <x v="2"/>
    <x v="11"/>
    <x v="4"/>
    <x v="11"/>
    <x v="1"/>
  </r>
  <r>
    <s v="Sports Direct"/>
    <d v="2021-06-13T00:00:00"/>
    <x v="4"/>
    <x v="27"/>
    <s v="Atlanta"/>
    <x v="1"/>
    <x v="1"/>
    <n v="50"/>
    <n v="400"/>
    <n v="20000"/>
    <x v="2"/>
    <x v="11"/>
    <x v="4"/>
    <x v="11"/>
    <x v="1"/>
  </r>
  <r>
    <s v="Sports Direct"/>
    <d v="2021-06-13T00:00:00"/>
    <x v="4"/>
    <x v="27"/>
    <s v="Atlanta"/>
    <x v="0"/>
    <x v="2"/>
    <n v="55.000000000000007"/>
    <n v="275"/>
    <n v="15125.000000000002"/>
    <x v="2"/>
    <x v="11"/>
    <x v="4"/>
    <x v="11"/>
    <x v="1"/>
  </r>
  <r>
    <s v="Sports Direct"/>
    <d v="2021-06-13T00:00:00"/>
    <x v="4"/>
    <x v="27"/>
    <s v="Atlanta"/>
    <x v="1"/>
    <x v="2"/>
    <n v="70"/>
    <n v="575"/>
    <n v="40250"/>
    <x v="2"/>
    <x v="11"/>
    <x v="4"/>
    <x v="11"/>
    <x v="1"/>
  </r>
  <r>
    <s v="Sports Direct"/>
    <d v="2021-07-12T00:00:00"/>
    <x v="4"/>
    <x v="27"/>
    <s v="Atlanta"/>
    <x v="0"/>
    <x v="0"/>
    <n v="50"/>
    <n v="725"/>
    <n v="36250"/>
    <x v="2"/>
    <x v="5"/>
    <x v="5"/>
    <x v="5"/>
    <x v="1"/>
  </r>
  <r>
    <s v="Sports Direct"/>
    <d v="2021-07-12T00:00:00"/>
    <x v="4"/>
    <x v="27"/>
    <s v="Atlanta"/>
    <x v="0"/>
    <x v="1"/>
    <n v="55.000000000000007"/>
    <n v="575"/>
    <n v="31625.000000000004"/>
    <x v="2"/>
    <x v="5"/>
    <x v="5"/>
    <x v="5"/>
    <x v="1"/>
  </r>
  <r>
    <s v="Sports Direct"/>
    <d v="2021-07-12T00:00:00"/>
    <x v="4"/>
    <x v="27"/>
    <s v="Atlanta"/>
    <x v="1"/>
    <x v="0"/>
    <n v="55.000000000000007"/>
    <n v="525"/>
    <n v="28875.000000000004"/>
    <x v="2"/>
    <x v="5"/>
    <x v="5"/>
    <x v="5"/>
    <x v="1"/>
  </r>
  <r>
    <s v="Sports Direct"/>
    <d v="2021-07-12T00:00:00"/>
    <x v="4"/>
    <x v="27"/>
    <s v="Atlanta"/>
    <x v="1"/>
    <x v="1"/>
    <n v="50"/>
    <n v="425"/>
    <n v="21250"/>
    <x v="2"/>
    <x v="5"/>
    <x v="5"/>
    <x v="5"/>
    <x v="1"/>
  </r>
  <r>
    <s v="Sports Direct"/>
    <d v="2021-07-12T00:00:00"/>
    <x v="4"/>
    <x v="27"/>
    <s v="Atlanta"/>
    <x v="0"/>
    <x v="2"/>
    <n v="55.000000000000007"/>
    <n v="475"/>
    <n v="26125.000000000004"/>
    <x v="2"/>
    <x v="5"/>
    <x v="5"/>
    <x v="5"/>
    <x v="1"/>
  </r>
  <r>
    <s v="Sports Direct"/>
    <d v="2021-07-12T00:00:00"/>
    <x v="4"/>
    <x v="27"/>
    <s v="Atlanta"/>
    <x v="1"/>
    <x v="2"/>
    <n v="70"/>
    <n v="475"/>
    <n v="33250"/>
    <x v="2"/>
    <x v="5"/>
    <x v="5"/>
    <x v="5"/>
    <x v="1"/>
  </r>
  <r>
    <s v="Sports Direct"/>
    <d v="2021-08-13T00:00:00"/>
    <x v="4"/>
    <x v="27"/>
    <s v="Atlanta"/>
    <x v="0"/>
    <x v="0"/>
    <n v="55.000000000000007"/>
    <n v="675"/>
    <n v="37125.000000000007"/>
    <x v="2"/>
    <x v="6"/>
    <x v="2"/>
    <x v="6"/>
    <x v="1"/>
  </r>
  <r>
    <s v="Sports Direct"/>
    <d v="2021-08-13T00:00:00"/>
    <x v="4"/>
    <x v="27"/>
    <s v="Atlanta"/>
    <x v="0"/>
    <x v="1"/>
    <n v="60.000000000000007"/>
    <n v="625"/>
    <n v="37500.000000000007"/>
    <x v="2"/>
    <x v="6"/>
    <x v="2"/>
    <x v="6"/>
    <x v="1"/>
  </r>
  <r>
    <s v="Sports Direct"/>
    <d v="2021-08-13T00:00:00"/>
    <x v="4"/>
    <x v="27"/>
    <s v="Atlanta"/>
    <x v="1"/>
    <x v="0"/>
    <n v="55.000000000000007"/>
    <n v="500"/>
    <n v="27500.000000000004"/>
    <x v="2"/>
    <x v="6"/>
    <x v="2"/>
    <x v="6"/>
    <x v="1"/>
  </r>
  <r>
    <s v="Sports Direct"/>
    <d v="2021-08-13T00:00:00"/>
    <x v="4"/>
    <x v="27"/>
    <s v="Atlanta"/>
    <x v="1"/>
    <x v="1"/>
    <n v="55.000000000000007"/>
    <n v="450"/>
    <n v="24750.000000000004"/>
    <x v="2"/>
    <x v="6"/>
    <x v="2"/>
    <x v="6"/>
    <x v="1"/>
  </r>
  <r>
    <s v="Sports Direct"/>
    <d v="2021-08-13T00:00:00"/>
    <x v="4"/>
    <x v="27"/>
    <s v="Atlanta"/>
    <x v="0"/>
    <x v="2"/>
    <n v="65"/>
    <n v="450"/>
    <n v="29250"/>
    <x v="2"/>
    <x v="6"/>
    <x v="2"/>
    <x v="6"/>
    <x v="1"/>
  </r>
  <r>
    <s v="Sports Direct"/>
    <d v="2021-08-13T00:00:00"/>
    <x v="4"/>
    <x v="27"/>
    <s v="Atlanta"/>
    <x v="1"/>
    <x v="2"/>
    <n v="70"/>
    <n v="425"/>
    <n v="29750"/>
    <x v="2"/>
    <x v="6"/>
    <x v="2"/>
    <x v="6"/>
    <x v="1"/>
  </r>
  <r>
    <s v="Sports Direct"/>
    <d v="2021-09-14T00:00:00"/>
    <x v="4"/>
    <x v="27"/>
    <s v="Atlanta"/>
    <x v="0"/>
    <x v="0"/>
    <n v="45.000000000000014"/>
    <n v="600"/>
    <n v="27000.000000000007"/>
    <x v="2"/>
    <x v="7"/>
    <x v="6"/>
    <x v="7"/>
    <x v="1"/>
  </r>
  <r>
    <s v="Sports Direct"/>
    <d v="2021-09-14T00:00:00"/>
    <x v="4"/>
    <x v="27"/>
    <s v="Atlanta"/>
    <x v="0"/>
    <x v="1"/>
    <n v="50.000000000000014"/>
    <n v="600"/>
    <n v="30000.000000000007"/>
    <x v="2"/>
    <x v="7"/>
    <x v="6"/>
    <x v="7"/>
    <x v="1"/>
  </r>
  <r>
    <s v="Sports Direct"/>
    <d v="2021-09-14T00:00:00"/>
    <x v="4"/>
    <x v="27"/>
    <s v="Atlanta"/>
    <x v="1"/>
    <x v="0"/>
    <n v="45.000000000000014"/>
    <n v="450"/>
    <n v="20250.000000000007"/>
    <x v="2"/>
    <x v="7"/>
    <x v="6"/>
    <x v="7"/>
    <x v="1"/>
  </r>
  <r>
    <s v="Sports Direct"/>
    <d v="2021-09-14T00:00:00"/>
    <x v="4"/>
    <x v="27"/>
    <s v="Atlanta"/>
    <x v="1"/>
    <x v="1"/>
    <n v="45.000000000000014"/>
    <n v="400"/>
    <n v="18000.000000000007"/>
    <x v="2"/>
    <x v="7"/>
    <x v="6"/>
    <x v="7"/>
    <x v="1"/>
  </r>
  <r>
    <s v="Sports Direct"/>
    <d v="2021-09-14T00:00:00"/>
    <x v="4"/>
    <x v="27"/>
    <s v="Atlanta"/>
    <x v="0"/>
    <x v="2"/>
    <n v="55.000000000000007"/>
    <n v="400"/>
    <n v="22000.000000000004"/>
    <x v="2"/>
    <x v="7"/>
    <x v="6"/>
    <x v="7"/>
    <x v="1"/>
  </r>
  <r>
    <s v="Sports Direct"/>
    <d v="2021-09-14T00:00:00"/>
    <x v="4"/>
    <x v="27"/>
    <s v="Atlanta"/>
    <x v="1"/>
    <x v="2"/>
    <n v="60.000000000000007"/>
    <n v="450"/>
    <n v="27000.000000000004"/>
    <x v="2"/>
    <x v="7"/>
    <x v="6"/>
    <x v="7"/>
    <x v="1"/>
  </r>
  <r>
    <s v="Sports Direct"/>
    <d v="2021-10-13T00:00:00"/>
    <x v="4"/>
    <x v="27"/>
    <s v="Atlanta"/>
    <x v="0"/>
    <x v="0"/>
    <n v="45.000000000000014"/>
    <n v="525"/>
    <n v="23625.000000000007"/>
    <x v="2"/>
    <x v="8"/>
    <x v="0"/>
    <x v="8"/>
    <x v="1"/>
  </r>
  <r>
    <s v="Sports Direct"/>
    <d v="2021-10-13T00:00:00"/>
    <x v="4"/>
    <x v="27"/>
    <s v="Atlanta"/>
    <x v="0"/>
    <x v="1"/>
    <n v="50.000000000000014"/>
    <n v="525"/>
    <n v="26250.000000000007"/>
    <x v="2"/>
    <x v="8"/>
    <x v="0"/>
    <x v="8"/>
    <x v="1"/>
  </r>
  <r>
    <s v="Sports Direct"/>
    <d v="2021-10-13T00:00:00"/>
    <x v="4"/>
    <x v="27"/>
    <s v="Atlanta"/>
    <x v="1"/>
    <x v="0"/>
    <n v="45.000000000000014"/>
    <n v="350"/>
    <n v="15750.000000000005"/>
    <x v="2"/>
    <x v="8"/>
    <x v="0"/>
    <x v="8"/>
    <x v="1"/>
  </r>
  <r>
    <s v="Sports Direct"/>
    <d v="2021-10-13T00:00:00"/>
    <x v="4"/>
    <x v="27"/>
    <s v="Atlanta"/>
    <x v="1"/>
    <x v="1"/>
    <n v="45.000000000000014"/>
    <n v="325"/>
    <n v="14625.000000000005"/>
    <x v="2"/>
    <x v="8"/>
    <x v="0"/>
    <x v="8"/>
    <x v="1"/>
  </r>
  <r>
    <s v="Sports Direct"/>
    <d v="2021-10-13T00:00:00"/>
    <x v="4"/>
    <x v="27"/>
    <s v="Atlanta"/>
    <x v="0"/>
    <x v="2"/>
    <n v="55.000000000000007"/>
    <n v="300"/>
    <n v="16500.000000000004"/>
    <x v="2"/>
    <x v="8"/>
    <x v="0"/>
    <x v="8"/>
    <x v="1"/>
  </r>
  <r>
    <s v="Sports Direct"/>
    <d v="2021-10-13T00:00:00"/>
    <x v="4"/>
    <x v="27"/>
    <s v="Atlanta"/>
    <x v="1"/>
    <x v="2"/>
    <n v="70"/>
    <n v="350"/>
    <n v="24500"/>
    <x v="2"/>
    <x v="8"/>
    <x v="0"/>
    <x v="8"/>
    <x v="1"/>
  </r>
  <r>
    <s v="Sports Direct"/>
    <d v="2021-11-13T00:00:00"/>
    <x v="4"/>
    <x v="27"/>
    <s v="Atlanta"/>
    <x v="0"/>
    <x v="0"/>
    <n v="55.000000000000007"/>
    <n v="525"/>
    <n v="28875.000000000004"/>
    <x v="2"/>
    <x v="9"/>
    <x v="3"/>
    <x v="9"/>
    <x v="1"/>
  </r>
  <r>
    <s v="Sports Direct"/>
    <d v="2021-11-13T00:00:00"/>
    <x v="4"/>
    <x v="27"/>
    <s v="Atlanta"/>
    <x v="0"/>
    <x v="1"/>
    <n v="60.000000000000007"/>
    <n v="575"/>
    <n v="34500.000000000007"/>
    <x v="2"/>
    <x v="9"/>
    <x v="3"/>
    <x v="9"/>
    <x v="1"/>
  </r>
  <r>
    <s v="Sports Direct"/>
    <d v="2021-11-13T00:00:00"/>
    <x v="4"/>
    <x v="27"/>
    <s v="Atlanta"/>
    <x v="1"/>
    <x v="0"/>
    <n v="55.000000000000007"/>
    <n v="425"/>
    <n v="23375.000000000004"/>
    <x v="2"/>
    <x v="9"/>
    <x v="3"/>
    <x v="9"/>
    <x v="1"/>
  </r>
  <r>
    <s v="Sports Direct"/>
    <d v="2021-11-13T00:00:00"/>
    <x v="4"/>
    <x v="27"/>
    <s v="Atlanta"/>
    <x v="1"/>
    <x v="1"/>
    <n v="55.000000000000007"/>
    <n v="400"/>
    <n v="22000.000000000004"/>
    <x v="2"/>
    <x v="9"/>
    <x v="3"/>
    <x v="9"/>
    <x v="1"/>
  </r>
  <r>
    <s v="Sports Direct"/>
    <d v="2021-11-13T00:00:00"/>
    <x v="4"/>
    <x v="27"/>
    <s v="Atlanta"/>
    <x v="0"/>
    <x v="2"/>
    <n v="65"/>
    <n v="350"/>
    <n v="22750"/>
    <x v="2"/>
    <x v="9"/>
    <x v="3"/>
    <x v="9"/>
    <x v="1"/>
  </r>
  <r>
    <s v="Sports Direct"/>
    <d v="2021-11-13T00:00:00"/>
    <x v="4"/>
    <x v="27"/>
    <s v="Atlanta"/>
    <x v="1"/>
    <x v="2"/>
    <n v="70"/>
    <n v="475"/>
    <n v="33250"/>
    <x v="2"/>
    <x v="9"/>
    <x v="3"/>
    <x v="9"/>
    <x v="1"/>
  </r>
  <r>
    <s v="Sports Direct"/>
    <d v="2021-12-12T00:00:00"/>
    <x v="4"/>
    <x v="27"/>
    <s v="Atlanta"/>
    <x v="0"/>
    <x v="0"/>
    <n v="55.000000000000007"/>
    <n v="675"/>
    <n v="37125.000000000007"/>
    <x v="2"/>
    <x v="10"/>
    <x v="4"/>
    <x v="10"/>
    <x v="1"/>
  </r>
  <r>
    <s v="Sports Direct"/>
    <d v="2021-12-12T00:00:00"/>
    <x v="4"/>
    <x v="27"/>
    <s v="Atlanta"/>
    <x v="0"/>
    <x v="1"/>
    <n v="60.000000000000007"/>
    <n v="675"/>
    <n v="40500.000000000007"/>
    <x v="2"/>
    <x v="10"/>
    <x v="4"/>
    <x v="10"/>
    <x v="1"/>
  </r>
  <r>
    <s v="Foot Locker"/>
    <d v="2021-12-12T00:00:00"/>
    <x v="4"/>
    <x v="27"/>
    <s v="Atlanta"/>
    <x v="1"/>
    <x v="0"/>
    <n v="55.000000000000007"/>
    <n v="475"/>
    <n v="26125.000000000004"/>
    <x v="2"/>
    <x v="10"/>
    <x v="4"/>
    <x v="10"/>
    <x v="1"/>
  </r>
  <r>
    <s v="Foot Locker"/>
    <d v="2021-12-12T00:00:00"/>
    <x v="4"/>
    <x v="27"/>
    <s v="Atlanta"/>
    <x v="1"/>
    <x v="1"/>
    <n v="55.000000000000007"/>
    <n v="475"/>
    <n v="26125.000000000004"/>
    <x v="2"/>
    <x v="10"/>
    <x v="4"/>
    <x v="10"/>
    <x v="1"/>
  </r>
  <r>
    <s v="Foot Locker"/>
    <d v="2021-12-12T00:00:00"/>
    <x v="4"/>
    <x v="27"/>
    <s v="Atlanta"/>
    <x v="0"/>
    <x v="2"/>
    <n v="65"/>
    <n v="400"/>
    <n v="26000"/>
    <x v="2"/>
    <x v="10"/>
    <x v="4"/>
    <x v="10"/>
    <x v="1"/>
  </r>
  <r>
    <s v="Foot Locker"/>
    <d v="2021-12-12T00:00:00"/>
    <x v="4"/>
    <x v="27"/>
    <s v="Atlanta"/>
    <x v="1"/>
    <x v="2"/>
    <n v="70"/>
    <n v="500"/>
    <n v="35000"/>
    <x v="2"/>
    <x v="10"/>
    <x v="4"/>
    <x v="10"/>
    <x v="1"/>
  </r>
  <r>
    <s v="Foot Locker"/>
    <d v="2021-01-09T00:00:00"/>
    <x v="4"/>
    <x v="27"/>
    <s v="Atlanta"/>
    <x v="0"/>
    <x v="0"/>
    <n v="40"/>
    <n v="1025"/>
    <n v="41000"/>
    <x v="2"/>
    <x v="0"/>
    <x v="3"/>
    <x v="0"/>
    <x v="1"/>
  </r>
  <r>
    <s v="Foot Locker"/>
    <d v="2021-01-09T00:00:00"/>
    <x v="4"/>
    <x v="27"/>
    <s v="Atlanta"/>
    <x v="0"/>
    <x v="1"/>
    <n v="40"/>
    <n v="825"/>
    <n v="33000"/>
    <x v="2"/>
    <x v="0"/>
    <x v="3"/>
    <x v="0"/>
    <x v="1"/>
  </r>
  <r>
    <s v="Foot Locker"/>
    <d v="2021-01-09T00:00:00"/>
    <x v="4"/>
    <x v="27"/>
    <s v="Atlanta"/>
    <x v="1"/>
    <x v="0"/>
    <n v="30.000000000000004"/>
    <n v="825"/>
    <n v="24750.000000000004"/>
    <x v="2"/>
    <x v="0"/>
    <x v="3"/>
    <x v="0"/>
    <x v="1"/>
  </r>
  <r>
    <s v="Foot Locker"/>
    <d v="2021-01-09T00:00:00"/>
    <x v="4"/>
    <x v="27"/>
    <s v="Atlanta"/>
    <x v="1"/>
    <x v="1"/>
    <n v="35"/>
    <n v="675"/>
    <n v="23625"/>
    <x v="2"/>
    <x v="0"/>
    <x v="3"/>
    <x v="0"/>
    <x v="1"/>
  </r>
  <r>
    <s v="Foot Locker"/>
    <d v="2021-01-09T00:00:00"/>
    <x v="4"/>
    <x v="27"/>
    <s v="Atlanta"/>
    <x v="0"/>
    <x v="2"/>
    <n v="50"/>
    <n v="725"/>
    <n v="36250"/>
    <x v="2"/>
    <x v="0"/>
    <x v="3"/>
    <x v="0"/>
    <x v="1"/>
  </r>
  <r>
    <s v="Foot Locker"/>
    <d v="2021-01-09T00:00:00"/>
    <x v="4"/>
    <x v="27"/>
    <s v="Atlanta"/>
    <x v="1"/>
    <x v="2"/>
    <n v="40"/>
    <n v="825"/>
    <n v="33000"/>
    <x v="2"/>
    <x v="0"/>
    <x v="3"/>
    <x v="0"/>
    <x v="1"/>
  </r>
  <r>
    <s v="Foot Locker"/>
    <d v="2021-02-07T00:00:00"/>
    <x v="4"/>
    <x v="27"/>
    <s v="Atlanta"/>
    <x v="0"/>
    <x v="0"/>
    <n v="40"/>
    <n v="1075"/>
    <n v="43000"/>
    <x v="2"/>
    <x v="1"/>
    <x v="4"/>
    <x v="1"/>
    <x v="1"/>
  </r>
  <r>
    <s v="Foot Locker"/>
    <d v="2021-02-07T00:00:00"/>
    <x v="4"/>
    <x v="27"/>
    <s v="Atlanta"/>
    <x v="0"/>
    <x v="1"/>
    <n v="40"/>
    <n v="725"/>
    <n v="29000"/>
    <x v="2"/>
    <x v="1"/>
    <x v="4"/>
    <x v="1"/>
    <x v="1"/>
  </r>
  <r>
    <s v="Foot Locker"/>
    <d v="2021-02-07T00:00:00"/>
    <x v="4"/>
    <x v="27"/>
    <s v="Atlanta"/>
    <x v="1"/>
    <x v="0"/>
    <n v="30.000000000000004"/>
    <n v="775"/>
    <n v="23250.000000000004"/>
    <x v="2"/>
    <x v="1"/>
    <x v="4"/>
    <x v="1"/>
    <x v="1"/>
  </r>
  <r>
    <s v="Foot Locker"/>
    <d v="2021-02-07T00:00:00"/>
    <x v="4"/>
    <x v="28"/>
    <s v="Charleston"/>
    <x v="1"/>
    <x v="1"/>
    <n v="35"/>
    <n v="625"/>
    <n v="21875"/>
    <x v="2"/>
    <x v="1"/>
    <x v="4"/>
    <x v="1"/>
    <x v="1"/>
  </r>
  <r>
    <s v="Foot Locker"/>
    <d v="2021-02-07T00:00:00"/>
    <x v="4"/>
    <x v="28"/>
    <s v="Charleston"/>
    <x v="0"/>
    <x v="2"/>
    <n v="50"/>
    <n v="700"/>
    <n v="35000"/>
    <x v="2"/>
    <x v="1"/>
    <x v="4"/>
    <x v="1"/>
    <x v="1"/>
  </r>
  <r>
    <s v="Foot Locker"/>
    <d v="2021-02-07T00:00:00"/>
    <x v="4"/>
    <x v="28"/>
    <s v="Charleston"/>
    <x v="1"/>
    <x v="2"/>
    <n v="35"/>
    <n v="800"/>
    <n v="28000"/>
    <x v="2"/>
    <x v="1"/>
    <x v="4"/>
    <x v="1"/>
    <x v="1"/>
  </r>
  <r>
    <s v="Foot Locker"/>
    <d v="2021-03-05T00:00:00"/>
    <x v="4"/>
    <x v="28"/>
    <s v="Charleston"/>
    <x v="0"/>
    <x v="0"/>
    <n v="35"/>
    <n v="1020"/>
    <n v="35700"/>
    <x v="2"/>
    <x v="2"/>
    <x v="2"/>
    <x v="2"/>
    <x v="1"/>
  </r>
  <r>
    <s v="Foot Locker"/>
    <d v="2021-03-05T00:00:00"/>
    <x v="4"/>
    <x v="28"/>
    <s v="Charleston"/>
    <x v="0"/>
    <x v="1"/>
    <n v="35"/>
    <n v="700"/>
    <n v="24500"/>
    <x v="2"/>
    <x v="2"/>
    <x v="2"/>
    <x v="2"/>
    <x v="1"/>
  </r>
  <r>
    <s v="Foot Locker"/>
    <d v="2021-03-05T00:00:00"/>
    <x v="4"/>
    <x v="28"/>
    <s v="Charleston"/>
    <x v="1"/>
    <x v="0"/>
    <n v="25"/>
    <n v="725"/>
    <n v="18125"/>
    <x v="2"/>
    <x v="2"/>
    <x v="2"/>
    <x v="2"/>
    <x v="1"/>
  </r>
  <r>
    <s v="Foot Locker"/>
    <d v="2021-03-05T00:00:00"/>
    <x v="4"/>
    <x v="28"/>
    <s v="Charleston"/>
    <x v="1"/>
    <x v="1"/>
    <n v="29.999999999999993"/>
    <n v="575"/>
    <n v="17249.999999999996"/>
    <x v="2"/>
    <x v="2"/>
    <x v="2"/>
    <x v="2"/>
    <x v="1"/>
  </r>
  <r>
    <s v="Foot Locker"/>
    <d v="2021-03-05T00:00:00"/>
    <x v="4"/>
    <x v="28"/>
    <s v="Charleston"/>
    <x v="0"/>
    <x v="2"/>
    <n v="45.000000000000007"/>
    <n v="625"/>
    <n v="28125.000000000004"/>
    <x v="2"/>
    <x v="2"/>
    <x v="2"/>
    <x v="2"/>
    <x v="1"/>
  </r>
  <r>
    <s v="Foot Locker"/>
    <d v="2021-03-05T00:00:00"/>
    <x v="4"/>
    <x v="28"/>
    <s v="Charleston"/>
    <x v="1"/>
    <x v="2"/>
    <n v="35"/>
    <n v="725"/>
    <n v="25375"/>
    <x v="2"/>
    <x v="2"/>
    <x v="2"/>
    <x v="2"/>
    <x v="1"/>
  </r>
  <r>
    <s v="Foot Locker"/>
    <d v="2021-04-06T00:00:00"/>
    <x v="4"/>
    <x v="28"/>
    <s v="Charleston"/>
    <x v="0"/>
    <x v="0"/>
    <n v="35"/>
    <n v="975"/>
    <n v="34125"/>
    <x v="2"/>
    <x v="3"/>
    <x v="6"/>
    <x v="3"/>
    <x v="1"/>
  </r>
  <r>
    <s v="Foot Locker"/>
    <d v="2021-04-06T00:00:00"/>
    <x v="4"/>
    <x v="28"/>
    <s v="Charleston"/>
    <x v="0"/>
    <x v="1"/>
    <n v="35"/>
    <n v="675"/>
    <n v="23625"/>
    <x v="2"/>
    <x v="3"/>
    <x v="6"/>
    <x v="3"/>
    <x v="1"/>
  </r>
  <r>
    <s v="Foot Locker"/>
    <d v="2021-04-06T00:00:00"/>
    <x v="4"/>
    <x v="28"/>
    <s v="Charleston"/>
    <x v="1"/>
    <x v="0"/>
    <n v="25"/>
    <n v="675"/>
    <n v="16875"/>
    <x v="2"/>
    <x v="3"/>
    <x v="6"/>
    <x v="3"/>
    <x v="1"/>
  </r>
  <r>
    <s v="Foot Locker"/>
    <d v="2021-04-06T00:00:00"/>
    <x v="4"/>
    <x v="28"/>
    <s v="Charleston"/>
    <x v="1"/>
    <x v="1"/>
    <n v="29.999999999999993"/>
    <n v="600"/>
    <n v="17999.999999999996"/>
    <x v="2"/>
    <x v="3"/>
    <x v="6"/>
    <x v="3"/>
    <x v="1"/>
  </r>
  <r>
    <s v="Foot Locker"/>
    <d v="2021-04-06T00:00:00"/>
    <x v="4"/>
    <x v="28"/>
    <s v="Charleston"/>
    <x v="0"/>
    <x v="2"/>
    <n v="50"/>
    <n v="625"/>
    <n v="31250"/>
    <x v="2"/>
    <x v="3"/>
    <x v="6"/>
    <x v="3"/>
    <x v="1"/>
  </r>
  <r>
    <s v="Foot Locker"/>
    <d v="2021-04-06T00:00:00"/>
    <x v="4"/>
    <x v="28"/>
    <s v="Charleston"/>
    <x v="1"/>
    <x v="2"/>
    <n v="40"/>
    <n v="775"/>
    <n v="31000"/>
    <x v="2"/>
    <x v="3"/>
    <x v="6"/>
    <x v="3"/>
    <x v="1"/>
  </r>
  <r>
    <s v="Foot Locker"/>
    <d v="2021-05-05T00:00:00"/>
    <x v="4"/>
    <x v="28"/>
    <s v="Charleston"/>
    <x v="0"/>
    <x v="0"/>
    <n v="50"/>
    <n v="1045"/>
    <n v="52250"/>
    <x v="2"/>
    <x v="4"/>
    <x v="0"/>
    <x v="4"/>
    <x v="1"/>
  </r>
  <r>
    <s v="Foot Locker"/>
    <d v="2021-05-05T00:00:00"/>
    <x v="4"/>
    <x v="28"/>
    <s v="Charleston"/>
    <x v="0"/>
    <x v="1"/>
    <n v="50"/>
    <n v="750"/>
    <n v="37500"/>
    <x v="2"/>
    <x v="4"/>
    <x v="0"/>
    <x v="4"/>
    <x v="1"/>
  </r>
  <r>
    <s v="Foot Locker"/>
    <d v="2021-05-05T00:00:00"/>
    <x v="4"/>
    <x v="28"/>
    <s v="Charleston"/>
    <x v="1"/>
    <x v="0"/>
    <n v="45"/>
    <n v="725"/>
    <n v="32625"/>
    <x v="2"/>
    <x v="4"/>
    <x v="0"/>
    <x v="4"/>
    <x v="1"/>
  </r>
  <r>
    <s v="Foot Locker"/>
    <d v="2021-05-05T00:00:00"/>
    <x v="4"/>
    <x v="28"/>
    <s v="Charleston"/>
    <x v="1"/>
    <x v="1"/>
    <n v="45"/>
    <n v="675"/>
    <n v="30375"/>
    <x v="2"/>
    <x v="4"/>
    <x v="0"/>
    <x v="4"/>
    <x v="1"/>
  </r>
  <r>
    <s v="Foot Locker"/>
    <d v="2021-05-05T00:00:00"/>
    <x v="4"/>
    <x v="28"/>
    <s v="Charleston"/>
    <x v="0"/>
    <x v="2"/>
    <n v="54.999999999999993"/>
    <n v="700"/>
    <n v="38499.999999999993"/>
    <x v="2"/>
    <x v="4"/>
    <x v="0"/>
    <x v="4"/>
    <x v="1"/>
  </r>
  <r>
    <s v="Foot Locker"/>
    <d v="2021-05-05T00:00:00"/>
    <x v="4"/>
    <x v="28"/>
    <s v="Charleston"/>
    <x v="1"/>
    <x v="2"/>
    <n v="60"/>
    <n v="800"/>
    <n v="48000"/>
    <x v="2"/>
    <x v="4"/>
    <x v="0"/>
    <x v="4"/>
    <x v="1"/>
  </r>
  <r>
    <s v="Foot Locker"/>
    <d v="2021-06-07T00:00:00"/>
    <x v="4"/>
    <x v="28"/>
    <s v="Charleston"/>
    <x v="0"/>
    <x v="0"/>
    <n v="54.999999999999993"/>
    <n v="1050"/>
    <n v="57749.999999999993"/>
    <x v="2"/>
    <x v="11"/>
    <x v="5"/>
    <x v="11"/>
    <x v="1"/>
  </r>
  <r>
    <s v="Foot Locker"/>
    <d v="2021-06-07T00:00:00"/>
    <x v="4"/>
    <x v="28"/>
    <s v="Charleston"/>
    <x v="0"/>
    <x v="1"/>
    <n v="50"/>
    <n v="800"/>
    <n v="40000"/>
    <x v="2"/>
    <x v="11"/>
    <x v="5"/>
    <x v="11"/>
    <x v="1"/>
  </r>
  <r>
    <s v="Foot Locker"/>
    <d v="2021-06-07T00:00:00"/>
    <x v="4"/>
    <x v="28"/>
    <s v="Charleston"/>
    <x v="1"/>
    <x v="0"/>
    <n v="50"/>
    <n v="775"/>
    <n v="38750"/>
    <x v="2"/>
    <x v="11"/>
    <x v="5"/>
    <x v="11"/>
    <x v="1"/>
  </r>
  <r>
    <s v="Foot Locker"/>
    <d v="2021-06-07T00:00:00"/>
    <x v="4"/>
    <x v="28"/>
    <s v="Charleston"/>
    <x v="1"/>
    <x v="1"/>
    <n v="50"/>
    <n v="750"/>
    <n v="37500"/>
    <x v="2"/>
    <x v="11"/>
    <x v="5"/>
    <x v="11"/>
    <x v="1"/>
  </r>
  <r>
    <s v="Foot Locker"/>
    <d v="2021-06-07T00:00:00"/>
    <x v="4"/>
    <x v="28"/>
    <s v="Charleston"/>
    <x v="0"/>
    <x v="2"/>
    <n v="65"/>
    <n v="750"/>
    <n v="48750"/>
    <x v="2"/>
    <x v="11"/>
    <x v="5"/>
    <x v="11"/>
    <x v="1"/>
  </r>
  <r>
    <s v="Foot Locker"/>
    <d v="2021-06-07T00:00:00"/>
    <x v="4"/>
    <x v="28"/>
    <s v="Charleston"/>
    <x v="1"/>
    <x v="2"/>
    <n v="70"/>
    <n v="925"/>
    <n v="64750"/>
    <x v="2"/>
    <x v="11"/>
    <x v="5"/>
    <x v="11"/>
    <x v="1"/>
  </r>
  <r>
    <s v="Foot Locker"/>
    <d v="2021-07-05T00:00:00"/>
    <x v="4"/>
    <x v="28"/>
    <s v="Charleston"/>
    <x v="0"/>
    <x v="0"/>
    <n v="65"/>
    <n v="1150"/>
    <n v="74750"/>
    <x v="2"/>
    <x v="5"/>
    <x v="5"/>
    <x v="5"/>
    <x v="1"/>
  </r>
  <r>
    <s v="Foot Locker"/>
    <d v="2021-07-05T00:00:00"/>
    <x v="4"/>
    <x v="28"/>
    <s v="Charleston"/>
    <x v="0"/>
    <x v="1"/>
    <n v="60.000000000000007"/>
    <n v="900"/>
    <n v="54000.000000000007"/>
    <x v="2"/>
    <x v="5"/>
    <x v="5"/>
    <x v="5"/>
    <x v="1"/>
  </r>
  <r>
    <s v="Foot Locker"/>
    <d v="2021-07-05T00:00:00"/>
    <x v="4"/>
    <x v="28"/>
    <s v="Charleston"/>
    <x v="1"/>
    <x v="0"/>
    <n v="55.000000000000007"/>
    <n v="825"/>
    <n v="45375.000000000007"/>
    <x v="2"/>
    <x v="5"/>
    <x v="5"/>
    <x v="5"/>
    <x v="1"/>
  </r>
  <r>
    <s v="Foot Locker"/>
    <d v="2021-07-05T00:00:00"/>
    <x v="4"/>
    <x v="28"/>
    <s v="Charleston"/>
    <x v="1"/>
    <x v="1"/>
    <n v="55.000000000000007"/>
    <n v="775"/>
    <n v="42625.000000000007"/>
    <x v="2"/>
    <x v="5"/>
    <x v="5"/>
    <x v="5"/>
    <x v="1"/>
  </r>
  <r>
    <s v="Foot Locker"/>
    <d v="2021-07-05T00:00:00"/>
    <x v="4"/>
    <x v="28"/>
    <s v="Charleston"/>
    <x v="0"/>
    <x v="2"/>
    <n v="65"/>
    <n v="800"/>
    <n v="52000"/>
    <x v="2"/>
    <x v="5"/>
    <x v="5"/>
    <x v="5"/>
    <x v="1"/>
  </r>
  <r>
    <s v="Foot Locker"/>
    <d v="2021-07-05T00:00:00"/>
    <x v="4"/>
    <x v="28"/>
    <s v="Charleston"/>
    <x v="1"/>
    <x v="2"/>
    <n v="70"/>
    <n v="975"/>
    <n v="68250"/>
    <x v="2"/>
    <x v="5"/>
    <x v="5"/>
    <x v="5"/>
    <x v="1"/>
  </r>
  <r>
    <s v="Foot Locker"/>
    <d v="2021-08-06T00:00:00"/>
    <x v="4"/>
    <x v="28"/>
    <s v="Charleston"/>
    <x v="0"/>
    <x v="0"/>
    <n v="65"/>
    <n v="1125"/>
    <n v="73125"/>
    <x v="2"/>
    <x v="6"/>
    <x v="2"/>
    <x v="6"/>
    <x v="1"/>
  </r>
  <r>
    <s v="Foot Locker"/>
    <d v="2021-08-06T00:00:00"/>
    <x v="4"/>
    <x v="28"/>
    <s v="Charleston"/>
    <x v="0"/>
    <x v="1"/>
    <n v="60.000000000000007"/>
    <n v="900"/>
    <n v="54000.000000000007"/>
    <x v="2"/>
    <x v="6"/>
    <x v="2"/>
    <x v="6"/>
    <x v="1"/>
  </r>
  <r>
    <s v="Foot Locker"/>
    <d v="2021-08-06T00:00:00"/>
    <x v="4"/>
    <x v="28"/>
    <s v="Charleston"/>
    <x v="1"/>
    <x v="0"/>
    <n v="55.000000000000007"/>
    <n v="825"/>
    <n v="45375.000000000007"/>
    <x v="2"/>
    <x v="6"/>
    <x v="2"/>
    <x v="6"/>
    <x v="1"/>
  </r>
  <r>
    <s v="Foot Locker"/>
    <d v="2021-08-06T00:00:00"/>
    <x v="4"/>
    <x v="28"/>
    <s v="Charleston"/>
    <x v="1"/>
    <x v="1"/>
    <n v="45"/>
    <n v="775"/>
    <n v="34875"/>
    <x v="2"/>
    <x v="6"/>
    <x v="2"/>
    <x v="6"/>
    <x v="1"/>
  </r>
  <r>
    <s v="Foot Locker"/>
    <d v="2021-08-06T00:00:00"/>
    <x v="4"/>
    <x v="28"/>
    <s v="Charleston"/>
    <x v="0"/>
    <x v="2"/>
    <n v="55.000000000000007"/>
    <n v="750"/>
    <n v="41250.000000000007"/>
    <x v="2"/>
    <x v="6"/>
    <x v="2"/>
    <x v="6"/>
    <x v="1"/>
  </r>
  <r>
    <s v="Foot Locker"/>
    <d v="2021-08-06T00:00:00"/>
    <x v="4"/>
    <x v="28"/>
    <s v="Charleston"/>
    <x v="1"/>
    <x v="2"/>
    <n v="60.000000000000007"/>
    <n v="925"/>
    <n v="55500.000000000007"/>
    <x v="2"/>
    <x v="6"/>
    <x v="2"/>
    <x v="6"/>
    <x v="1"/>
  </r>
  <r>
    <s v="Foot Locker"/>
    <d v="2021-09-05T00:00:00"/>
    <x v="4"/>
    <x v="28"/>
    <s v="Charleston"/>
    <x v="0"/>
    <x v="0"/>
    <n v="55.000000000000007"/>
    <n v="1025"/>
    <n v="56375.000000000007"/>
    <x v="2"/>
    <x v="7"/>
    <x v="4"/>
    <x v="7"/>
    <x v="1"/>
  </r>
  <r>
    <s v="Foot Locker"/>
    <d v="2021-09-05T00:00:00"/>
    <x v="4"/>
    <x v="28"/>
    <s v="Charleston"/>
    <x v="0"/>
    <x v="1"/>
    <n v="50.000000000000014"/>
    <n v="825"/>
    <n v="41250.000000000015"/>
    <x v="2"/>
    <x v="7"/>
    <x v="4"/>
    <x v="7"/>
    <x v="1"/>
  </r>
  <r>
    <s v="Foot Locker"/>
    <d v="2021-09-05T00:00:00"/>
    <x v="4"/>
    <x v="28"/>
    <s v="Charleston"/>
    <x v="1"/>
    <x v="0"/>
    <n v="40"/>
    <n v="725"/>
    <n v="29000"/>
    <x v="2"/>
    <x v="7"/>
    <x v="4"/>
    <x v="7"/>
    <x v="1"/>
  </r>
  <r>
    <s v="Foot Locker"/>
    <d v="2021-09-05T00:00:00"/>
    <x v="4"/>
    <x v="28"/>
    <s v="Charleston"/>
    <x v="1"/>
    <x v="1"/>
    <n v="40"/>
    <n v="700"/>
    <n v="28000"/>
    <x v="2"/>
    <x v="7"/>
    <x v="4"/>
    <x v="7"/>
    <x v="1"/>
  </r>
  <r>
    <s v="Foot Locker"/>
    <d v="2021-09-05T00:00:00"/>
    <x v="4"/>
    <x v="28"/>
    <s v="Charleston"/>
    <x v="0"/>
    <x v="2"/>
    <n v="50"/>
    <n v="700"/>
    <n v="35000"/>
    <x v="2"/>
    <x v="7"/>
    <x v="4"/>
    <x v="7"/>
    <x v="1"/>
  </r>
  <r>
    <s v="Foot Locker"/>
    <d v="2021-09-05T00:00:00"/>
    <x v="4"/>
    <x v="28"/>
    <s v="Charleston"/>
    <x v="1"/>
    <x v="2"/>
    <n v="55.000000000000007"/>
    <n v="800"/>
    <n v="44000.000000000007"/>
    <x v="2"/>
    <x v="7"/>
    <x v="4"/>
    <x v="7"/>
    <x v="1"/>
  </r>
  <r>
    <s v="Foot Locker"/>
    <d v="2021-10-07T00:00:00"/>
    <x v="4"/>
    <x v="28"/>
    <s v="Charleston"/>
    <x v="0"/>
    <x v="0"/>
    <n v="55.000000000000007"/>
    <n v="975"/>
    <n v="53625.000000000007"/>
    <x v="2"/>
    <x v="8"/>
    <x v="1"/>
    <x v="8"/>
    <x v="1"/>
  </r>
  <r>
    <s v="Foot Locker"/>
    <d v="2021-10-07T00:00:00"/>
    <x v="4"/>
    <x v="28"/>
    <s v="Charleston"/>
    <x v="0"/>
    <x v="1"/>
    <n v="45.000000000000014"/>
    <n v="800"/>
    <n v="36000.000000000015"/>
    <x v="2"/>
    <x v="8"/>
    <x v="1"/>
    <x v="8"/>
    <x v="1"/>
  </r>
  <r>
    <s v="Foot Locker"/>
    <d v="2021-10-07T00:00:00"/>
    <x v="4"/>
    <x v="28"/>
    <s v="Charleston"/>
    <x v="1"/>
    <x v="0"/>
    <n v="45.000000000000014"/>
    <n v="675"/>
    <n v="30375.000000000011"/>
    <x v="2"/>
    <x v="8"/>
    <x v="1"/>
    <x v="8"/>
    <x v="1"/>
  </r>
  <r>
    <s v="Foot Locker"/>
    <d v="2021-10-07T00:00:00"/>
    <x v="4"/>
    <x v="28"/>
    <s v="Charleston"/>
    <x v="1"/>
    <x v="1"/>
    <n v="45.000000000000014"/>
    <n v="650"/>
    <n v="29250.000000000011"/>
    <x v="2"/>
    <x v="8"/>
    <x v="1"/>
    <x v="8"/>
    <x v="1"/>
  </r>
  <r>
    <s v="Foot Locker"/>
    <d v="2021-10-07T00:00:00"/>
    <x v="4"/>
    <x v="28"/>
    <s v="Charleston"/>
    <x v="0"/>
    <x v="2"/>
    <n v="55.000000000000007"/>
    <n v="650"/>
    <n v="35750.000000000007"/>
    <x v="2"/>
    <x v="8"/>
    <x v="1"/>
    <x v="8"/>
    <x v="1"/>
  </r>
  <r>
    <s v="Foot Locker"/>
    <d v="2021-10-07T00:00:00"/>
    <x v="4"/>
    <x v="28"/>
    <s v="Charleston"/>
    <x v="1"/>
    <x v="2"/>
    <n v="60"/>
    <n v="775"/>
    <n v="46500"/>
    <x v="2"/>
    <x v="8"/>
    <x v="1"/>
    <x v="8"/>
    <x v="1"/>
  </r>
  <r>
    <s v="Foot Locker"/>
    <d v="2021-11-06T00:00:00"/>
    <x v="4"/>
    <x v="28"/>
    <s v="Charleston"/>
    <x v="0"/>
    <x v="0"/>
    <n v="55.000000000000007"/>
    <n v="925"/>
    <n v="50875.000000000007"/>
    <x v="2"/>
    <x v="9"/>
    <x v="3"/>
    <x v="9"/>
    <x v="1"/>
  </r>
  <r>
    <s v="Foot Locker"/>
    <d v="2021-11-06T00:00:00"/>
    <x v="4"/>
    <x v="28"/>
    <s v="Charleston"/>
    <x v="0"/>
    <x v="1"/>
    <n v="45.000000000000014"/>
    <n v="750"/>
    <n v="33750.000000000007"/>
    <x v="2"/>
    <x v="9"/>
    <x v="3"/>
    <x v="9"/>
    <x v="1"/>
  </r>
  <r>
    <s v="Foot Locker"/>
    <d v="2021-11-06T00:00:00"/>
    <x v="4"/>
    <x v="28"/>
    <s v="Charleston"/>
    <x v="1"/>
    <x v="0"/>
    <n v="45.000000000000014"/>
    <n v="695"/>
    <n v="31275.000000000011"/>
    <x v="2"/>
    <x v="9"/>
    <x v="3"/>
    <x v="9"/>
    <x v="1"/>
  </r>
  <r>
    <s v="Foot Locker"/>
    <d v="2021-11-06T00:00:00"/>
    <x v="4"/>
    <x v="28"/>
    <s v="Charleston"/>
    <x v="1"/>
    <x v="1"/>
    <n v="55.000000000000014"/>
    <n v="750"/>
    <n v="41250.000000000007"/>
    <x v="2"/>
    <x v="9"/>
    <x v="3"/>
    <x v="9"/>
    <x v="1"/>
  </r>
  <r>
    <s v="Foot Locker"/>
    <d v="2021-11-06T00:00:00"/>
    <x v="4"/>
    <x v="28"/>
    <s v="Charleston"/>
    <x v="0"/>
    <x v="2"/>
    <n v="70"/>
    <n v="725"/>
    <n v="50750"/>
    <x v="2"/>
    <x v="9"/>
    <x v="3"/>
    <x v="9"/>
    <x v="1"/>
  </r>
  <r>
    <s v="Foot Locker"/>
    <d v="2021-11-06T00:00:00"/>
    <x v="4"/>
    <x v="28"/>
    <s v="Charleston"/>
    <x v="1"/>
    <x v="2"/>
    <n v="75"/>
    <n v="825"/>
    <n v="61875"/>
    <x v="2"/>
    <x v="9"/>
    <x v="3"/>
    <x v="9"/>
    <x v="1"/>
  </r>
  <r>
    <s v="Foot Locker"/>
    <d v="2021-12-05T00:00:00"/>
    <x v="4"/>
    <x v="28"/>
    <s v="Charleston"/>
    <x v="0"/>
    <x v="0"/>
    <n v="70"/>
    <n v="1075"/>
    <n v="75250"/>
    <x v="2"/>
    <x v="10"/>
    <x v="4"/>
    <x v="10"/>
    <x v="1"/>
  </r>
  <r>
    <s v="Foot Locker"/>
    <d v="2021-12-05T00:00:00"/>
    <x v="4"/>
    <x v="28"/>
    <s v="Charleston"/>
    <x v="0"/>
    <x v="1"/>
    <n v="60.000000000000007"/>
    <n v="875"/>
    <n v="52500.000000000007"/>
    <x v="2"/>
    <x v="10"/>
    <x v="4"/>
    <x v="10"/>
    <x v="1"/>
  </r>
  <r>
    <s v="Sports Direct"/>
    <d v="2021-12-05T00:00:00"/>
    <x v="4"/>
    <x v="28"/>
    <s v="Charleston"/>
    <x v="1"/>
    <x v="0"/>
    <n v="60.000000000000007"/>
    <n v="825"/>
    <n v="49500.000000000007"/>
    <x v="2"/>
    <x v="10"/>
    <x v="4"/>
    <x v="10"/>
    <x v="1"/>
  </r>
  <r>
    <s v="Sports Direct"/>
    <d v="2021-12-05T00:00:00"/>
    <x v="4"/>
    <x v="28"/>
    <s v="Charleston"/>
    <x v="1"/>
    <x v="1"/>
    <n v="60.000000000000007"/>
    <n v="775"/>
    <n v="46500.000000000007"/>
    <x v="2"/>
    <x v="10"/>
    <x v="4"/>
    <x v="10"/>
    <x v="1"/>
  </r>
  <r>
    <s v="Sports Direct"/>
    <d v="2021-12-05T00:00:00"/>
    <x v="4"/>
    <x v="28"/>
    <s v="Charleston"/>
    <x v="0"/>
    <x v="2"/>
    <n v="70"/>
    <n v="775"/>
    <n v="54250"/>
    <x v="2"/>
    <x v="10"/>
    <x v="4"/>
    <x v="10"/>
    <x v="1"/>
  </r>
  <r>
    <s v="Sports Direct"/>
    <d v="2021-12-05T00:00:00"/>
    <x v="4"/>
    <x v="28"/>
    <s v="Charleston"/>
    <x v="1"/>
    <x v="2"/>
    <n v="75"/>
    <n v="875"/>
    <n v="65625"/>
    <x v="2"/>
    <x v="10"/>
    <x v="4"/>
    <x v="10"/>
    <x v="1"/>
  </r>
  <r>
    <s v="Sports Direct"/>
    <d v="2021-01-06T00:00:00"/>
    <x v="4"/>
    <x v="28"/>
    <s v="Charleston"/>
    <x v="0"/>
    <x v="0"/>
    <n v="35"/>
    <n v="925"/>
    <n v="32375"/>
    <x v="2"/>
    <x v="0"/>
    <x v="0"/>
    <x v="0"/>
    <x v="1"/>
  </r>
  <r>
    <s v="Sports Direct"/>
    <d v="2021-01-06T00:00:00"/>
    <x v="4"/>
    <x v="28"/>
    <s v="Charleston"/>
    <x v="0"/>
    <x v="1"/>
    <n v="35"/>
    <n v="725"/>
    <n v="25375"/>
    <x v="2"/>
    <x v="0"/>
    <x v="0"/>
    <x v="0"/>
    <x v="1"/>
  </r>
  <r>
    <s v="Sports Direct"/>
    <d v="2021-01-06T00:00:00"/>
    <x v="4"/>
    <x v="28"/>
    <s v="Charleston"/>
    <x v="1"/>
    <x v="0"/>
    <n v="25.000000000000007"/>
    <n v="725"/>
    <n v="18125.000000000004"/>
    <x v="2"/>
    <x v="0"/>
    <x v="0"/>
    <x v="0"/>
    <x v="1"/>
  </r>
  <r>
    <s v="Sports Direct"/>
    <d v="2021-01-06T00:00:00"/>
    <x v="4"/>
    <x v="28"/>
    <s v="Charleston"/>
    <x v="1"/>
    <x v="1"/>
    <n v="30"/>
    <n v="575"/>
    <n v="17250"/>
    <x v="2"/>
    <x v="0"/>
    <x v="0"/>
    <x v="0"/>
    <x v="1"/>
  </r>
  <r>
    <s v="Sports Direct"/>
    <d v="2021-01-06T00:00:00"/>
    <x v="4"/>
    <x v="28"/>
    <s v="Charleston"/>
    <x v="0"/>
    <x v="2"/>
    <n v="45"/>
    <n v="625"/>
    <n v="28125"/>
    <x v="2"/>
    <x v="0"/>
    <x v="0"/>
    <x v="0"/>
    <x v="1"/>
  </r>
  <r>
    <s v="Sports Direct"/>
    <d v="2021-01-06T00:00:00"/>
    <x v="4"/>
    <x v="28"/>
    <s v="Charleston"/>
    <x v="1"/>
    <x v="2"/>
    <n v="35"/>
    <n v="725"/>
    <n v="25375"/>
    <x v="2"/>
    <x v="0"/>
    <x v="0"/>
    <x v="0"/>
    <x v="1"/>
  </r>
  <r>
    <s v="Sports Direct"/>
    <d v="2021-02-04T00:00:00"/>
    <x v="4"/>
    <x v="28"/>
    <s v="Charleston"/>
    <x v="0"/>
    <x v="0"/>
    <n v="35"/>
    <n v="975"/>
    <n v="34125"/>
    <x v="2"/>
    <x v="1"/>
    <x v="1"/>
    <x v="1"/>
    <x v="1"/>
  </r>
  <r>
    <s v="Sports Direct"/>
    <d v="2021-02-04T00:00:00"/>
    <x v="4"/>
    <x v="28"/>
    <s v="Charleston"/>
    <x v="0"/>
    <x v="1"/>
    <n v="35"/>
    <n v="625"/>
    <n v="21875"/>
    <x v="2"/>
    <x v="1"/>
    <x v="1"/>
    <x v="1"/>
    <x v="1"/>
  </r>
  <r>
    <s v="Sports Direct"/>
    <d v="2021-02-04T00:00:00"/>
    <x v="4"/>
    <x v="28"/>
    <s v="Charleston"/>
    <x v="1"/>
    <x v="0"/>
    <n v="25.000000000000007"/>
    <n v="675"/>
    <n v="16875.000000000004"/>
    <x v="2"/>
    <x v="1"/>
    <x v="1"/>
    <x v="1"/>
    <x v="1"/>
  </r>
  <r>
    <s v="Sports Direct"/>
    <d v="2021-02-04T00:00:00"/>
    <x v="4"/>
    <x v="29"/>
    <s v="Charlotte"/>
    <x v="1"/>
    <x v="1"/>
    <n v="30"/>
    <n v="525"/>
    <n v="15750"/>
    <x v="2"/>
    <x v="1"/>
    <x v="1"/>
    <x v="1"/>
    <x v="1"/>
  </r>
  <r>
    <s v="Sports Direct"/>
    <d v="2021-02-04T00:00:00"/>
    <x v="4"/>
    <x v="29"/>
    <s v="Charlotte"/>
    <x v="0"/>
    <x v="2"/>
    <n v="45"/>
    <n v="600"/>
    <n v="27000"/>
    <x v="2"/>
    <x v="1"/>
    <x v="1"/>
    <x v="1"/>
    <x v="1"/>
  </r>
  <r>
    <s v="Sports Direct"/>
    <d v="2021-02-04T00:00:00"/>
    <x v="4"/>
    <x v="29"/>
    <s v="Charlotte"/>
    <x v="1"/>
    <x v="2"/>
    <n v="30"/>
    <n v="700"/>
    <n v="21000"/>
    <x v="2"/>
    <x v="1"/>
    <x v="1"/>
    <x v="1"/>
    <x v="1"/>
  </r>
  <r>
    <s v="Sports Direct"/>
    <d v="2021-03-02T00:00:00"/>
    <x v="4"/>
    <x v="29"/>
    <s v="Charlotte"/>
    <x v="0"/>
    <x v="0"/>
    <n v="30"/>
    <n v="920"/>
    <n v="27600"/>
    <x v="2"/>
    <x v="2"/>
    <x v="6"/>
    <x v="2"/>
    <x v="1"/>
  </r>
  <r>
    <s v="Sports Direct"/>
    <d v="2021-03-02T00:00:00"/>
    <x v="4"/>
    <x v="29"/>
    <s v="Charlotte"/>
    <x v="0"/>
    <x v="1"/>
    <n v="30"/>
    <n v="600"/>
    <n v="18000"/>
    <x v="2"/>
    <x v="2"/>
    <x v="6"/>
    <x v="2"/>
    <x v="1"/>
  </r>
  <r>
    <s v="Sports Direct"/>
    <d v="2021-03-02T00:00:00"/>
    <x v="4"/>
    <x v="29"/>
    <s v="Charlotte"/>
    <x v="1"/>
    <x v="0"/>
    <n v="20"/>
    <n v="625"/>
    <n v="12500"/>
    <x v="2"/>
    <x v="2"/>
    <x v="6"/>
    <x v="2"/>
    <x v="1"/>
  </r>
  <r>
    <s v="Sports Direct"/>
    <d v="2021-03-02T00:00:00"/>
    <x v="4"/>
    <x v="29"/>
    <s v="Charlotte"/>
    <x v="1"/>
    <x v="1"/>
    <n v="24.999999999999993"/>
    <n v="475"/>
    <n v="11874.999999999996"/>
    <x v="2"/>
    <x v="2"/>
    <x v="6"/>
    <x v="2"/>
    <x v="1"/>
  </r>
  <r>
    <s v="Sports Direct"/>
    <d v="2021-03-02T00:00:00"/>
    <x v="4"/>
    <x v="29"/>
    <s v="Charlotte"/>
    <x v="0"/>
    <x v="2"/>
    <n v="40.000000000000007"/>
    <n v="525"/>
    <n v="21000.000000000004"/>
    <x v="2"/>
    <x v="2"/>
    <x v="6"/>
    <x v="2"/>
    <x v="1"/>
  </r>
  <r>
    <s v="Sports Direct"/>
    <d v="2021-03-02T00:00:00"/>
    <x v="4"/>
    <x v="29"/>
    <s v="Charlotte"/>
    <x v="1"/>
    <x v="2"/>
    <n v="30"/>
    <n v="625"/>
    <n v="18750"/>
    <x v="2"/>
    <x v="2"/>
    <x v="6"/>
    <x v="2"/>
    <x v="1"/>
  </r>
  <r>
    <s v="Sports Direct"/>
    <d v="2021-04-03T00:00:00"/>
    <x v="4"/>
    <x v="29"/>
    <s v="Charlotte"/>
    <x v="0"/>
    <x v="0"/>
    <n v="30"/>
    <n v="875"/>
    <n v="26250"/>
    <x v="2"/>
    <x v="3"/>
    <x v="3"/>
    <x v="3"/>
    <x v="1"/>
  </r>
  <r>
    <s v="Sports Direct"/>
    <d v="2021-04-03T00:00:00"/>
    <x v="4"/>
    <x v="29"/>
    <s v="Charlotte"/>
    <x v="0"/>
    <x v="1"/>
    <n v="30"/>
    <n v="575"/>
    <n v="17250"/>
    <x v="2"/>
    <x v="3"/>
    <x v="3"/>
    <x v="3"/>
    <x v="1"/>
  </r>
  <r>
    <s v="Sports Direct"/>
    <d v="2021-04-03T00:00:00"/>
    <x v="4"/>
    <x v="29"/>
    <s v="Charlotte"/>
    <x v="1"/>
    <x v="0"/>
    <n v="20"/>
    <n v="575"/>
    <n v="11500"/>
    <x v="2"/>
    <x v="3"/>
    <x v="3"/>
    <x v="3"/>
    <x v="1"/>
  </r>
  <r>
    <s v="Sports Direct"/>
    <d v="2021-04-03T00:00:00"/>
    <x v="4"/>
    <x v="29"/>
    <s v="Charlotte"/>
    <x v="1"/>
    <x v="1"/>
    <n v="24.999999999999993"/>
    <n v="500"/>
    <n v="12499.999999999996"/>
    <x v="2"/>
    <x v="3"/>
    <x v="3"/>
    <x v="3"/>
    <x v="1"/>
  </r>
  <r>
    <s v="Sports Direct"/>
    <d v="2021-04-03T00:00:00"/>
    <x v="4"/>
    <x v="29"/>
    <s v="Charlotte"/>
    <x v="0"/>
    <x v="2"/>
    <n v="45"/>
    <n v="525"/>
    <n v="23625"/>
    <x v="2"/>
    <x v="3"/>
    <x v="3"/>
    <x v="3"/>
    <x v="1"/>
  </r>
  <r>
    <s v="Sports Direct"/>
    <d v="2021-04-03T00:00:00"/>
    <x v="4"/>
    <x v="29"/>
    <s v="Charlotte"/>
    <x v="1"/>
    <x v="2"/>
    <n v="35"/>
    <n v="675"/>
    <n v="23625"/>
    <x v="2"/>
    <x v="3"/>
    <x v="3"/>
    <x v="3"/>
    <x v="1"/>
  </r>
  <r>
    <s v="Sports Direct"/>
    <d v="2021-05-02T00:00:00"/>
    <x v="4"/>
    <x v="29"/>
    <s v="Charlotte"/>
    <x v="0"/>
    <x v="0"/>
    <n v="45"/>
    <n v="945"/>
    <n v="42525"/>
    <x v="2"/>
    <x v="4"/>
    <x v="4"/>
    <x v="4"/>
    <x v="1"/>
  </r>
  <r>
    <s v="Sports Direct"/>
    <d v="2021-05-02T00:00:00"/>
    <x v="4"/>
    <x v="29"/>
    <s v="Charlotte"/>
    <x v="0"/>
    <x v="1"/>
    <n v="45"/>
    <n v="650"/>
    <n v="29250"/>
    <x v="2"/>
    <x v="4"/>
    <x v="4"/>
    <x v="4"/>
    <x v="1"/>
  </r>
  <r>
    <s v="Sports Direct"/>
    <d v="2021-05-02T00:00:00"/>
    <x v="4"/>
    <x v="29"/>
    <s v="Charlotte"/>
    <x v="1"/>
    <x v="0"/>
    <n v="40"/>
    <n v="625"/>
    <n v="25000"/>
    <x v="2"/>
    <x v="4"/>
    <x v="4"/>
    <x v="4"/>
    <x v="1"/>
  </r>
  <r>
    <s v="Sports Direct"/>
    <d v="2021-05-02T00:00:00"/>
    <x v="4"/>
    <x v="29"/>
    <s v="Charlotte"/>
    <x v="1"/>
    <x v="1"/>
    <n v="40"/>
    <n v="575"/>
    <n v="23000"/>
    <x v="2"/>
    <x v="4"/>
    <x v="4"/>
    <x v="4"/>
    <x v="1"/>
  </r>
  <r>
    <s v="Sports Direct"/>
    <d v="2021-05-02T00:00:00"/>
    <x v="4"/>
    <x v="29"/>
    <s v="Charlotte"/>
    <x v="0"/>
    <x v="2"/>
    <n v="49.999999999999993"/>
    <n v="600"/>
    <n v="29999.999999999996"/>
    <x v="2"/>
    <x v="4"/>
    <x v="4"/>
    <x v="4"/>
    <x v="1"/>
  </r>
  <r>
    <s v="Sports Direct"/>
    <d v="2021-05-02T00:00:00"/>
    <x v="4"/>
    <x v="29"/>
    <s v="Charlotte"/>
    <x v="1"/>
    <x v="2"/>
    <n v="54.999999999999993"/>
    <n v="700"/>
    <n v="38499.999999999993"/>
    <x v="2"/>
    <x v="4"/>
    <x v="4"/>
    <x v="4"/>
    <x v="1"/>
  </r>
  <r>
    <s v="Sports Direct"/>
    <d v="2021-06-04T00:00:00"/>
    <x v="4"/>
    <x v="29"/>
    <s v="Charlotte"/>
    <x v="0"/>
    <x v="0"/>
    <n v="49.999999999999993"/>
    <n v="950"/>
    <n v="47499.999999999993"/>
    <x v="2"/>
    <x v="11"/>
    <x v="2"/>
    <x v="11"/>
    <x v="1"/>
  </r>
  <r>
    <s v="Sports Direct"/>
    <d v="2021-06-04T00:00:00"/>
    <x v="4"/>
    <x v="29"/>
    <s v="Charlotte"/>
    <x v="0"/>
    <x v="1"/>
    <n v="45"/>
    <n v="700"/>
    <n v="31500"/>
    <x v="2"/>
    <x v="11"/>
    <x v="2"/>
    <x v="11"/>
    <x v="1"/>
  </r>
  <r>
    <s v="Sports Direct"/>
    <d v="2021-06-04T00:00:00"/>
    <x v="4"/>
    <x v="29"/>
    <s v="Charlotte"/>
    <x v="1"/>
    <x v="0"/>
    <n v="50"/>
    <n v="675"/>
    <n v="33750"/>
    <x v="2"/>
    <x v="11"/>
    <x v="2"/>
    <x v="11"/>
    <x v="1"/>
  </r>
  <r>
    <s v="Sports Direct"/>
    <d v="2021-06-04T00:00:00"/>
    <x v="4"/>
    <x v="29"/>
    <s v="Charlotte"/>
    <x v="1"/>
    <x v="1"/>
    <n v="50"/>
    <n v="650"/>
    <n v="32500"/>
    <x v="2"/>
    <x v="11"/>
    <x v="2"/>
    <x v="11"/>
    <x v="1"/>
  </r>
  <r>
    <s v="Sports Direct"/>
    <d v="2021-06-04T00:00:00"/>
    <x v="4"/>
    <x v="29"/>
    <s v="Charlotte"/>
    <x v="0"/>
    <x v="2"/>
    <n v="65"/>
    <n v="650"/>
    <n v="42250"/>
    <x v="2"/>
    <x v="11"/>
    <x v="2"/>
    <x v="11"/>
    <x v="1"/>
  </r>
  <r>
    <s v="Sports Direct"/>
    <d v="2021-06-04T00:00:00"/>
    <x v="4"/>
    <x v="29"/>
    <s v="Charlotte"/>
    <x v="1"/>
    <x v="2"/>
    <n v="70"/>
    <n v="825"/>
    <n v="57750"/>
    <x v="2"/>
    <x v="11"/>
    <x v="2"/>
    <x v="11"/>
    <x v="1"/>
  </r>
  <r>
    <s v="Sports Direct"/>
    <d v="2021-07-02T00:00:00"/>
    <x v="4"/>
    <x v="29"/>
    <s v="Charlotte"/>
    <x v="0"/>
    <x v="0"/>
    <n v="65"/>
    <n v="1050"/>
    <n v="68250"/>
    <x v="2"/>
    <x v="5"/>
    <x v="2"/>
    <x v="5"/>
    <x v="1"/>
  </r>
  <r>
    <s v="Sports Direct"/>
    <d v="2021-07-02T00:00:00"/>
    <x v="4"/>
    <x v="29"/>
    <s v="Charlotte"/>
    <x v="0"/>
    <x v="1"/>
    <n v="60.000000000000007"/>
    <n v="800"/>
    <n v="48000.000000000007"/>
    <x v="2"/>
    <x v="5"/>
    <x v="2"/>
    <x v="5"/>
    <x v="1"/>
  </r>
  <r>
    <s v="Sports Direct"/>
    <d v="2021-07-02T00:00:00"/>
    <x v="4"/>
    <x v="29"/>
    <s v="Charlotte"/>
    <x v="1"/>
    <x v="0"/>
    <n v="55.000000000000007"/>
    <n v="725"/>
    <n v="39875.000000000007"/>
    <x v="2"/>
    <x v="5"/>
    <x v="2"/>
    <x v="5"/>
    <x v="1"/>
  </r>
  <r>
    <s v="Sports Direct"/>
    <d v="2021-07-02T00:00:00"/>
    <x v="4"/>
    <x v="29"/>
    <s v="Charlotte"/>
    <x v="1"/>
    <x v="1"/>
    <n v="55.000000000000007"/>
    <n v="675"/>
    <n v="37125.000000000007"/>
    <x v="2"/>
    <x v="5"/>
    <x v="2"/>
    <x v="5"/>
    <x v="1"/>
  </r>
  <r>
    <s v="Sports Direct"/>
    <d v="2021-07-02T00:00:00"/>
    <x v="4"/>
    <x v="29"/>
    <s v="Charlotte"/>
    <x v="0"/>
    <x v="2"/>
    <n v="65"/>
    <n v="700"/>
    <n v="45500"/>
    <x v="2"/>
    <x v="5"/>
    <x v="2"/>
    <x v="5"/>
    <x v="1"/>
  </r>
  <r>
    <s v="Sports Direct"/>
    <d v="2021-07-02T00:00:00"/>
    <x v="4"/>
    <x v="29"/>
    <s v="Charlotte"/>
    <x v="1"/>
    <x v="2"/>
    <n v="70"/>
    <n v="875"/>
    <n v="61250"/>
    <x v="2"/>
    <x v="5"/>
    <x v="2"/>
    <x v="5"/>
    <x v="1"/>
  </r>
  <r>
    <s v="Sports Direct"/>
    <d v="2021-08-03T00:00:00"/>
    <x v="4"/>
    <x v="29"/>
    <s v="Charlotte"/>
    <x v="0"/>
    <x v="0"/>
    <n v="65"/>
    <n v="1025"/>
    <n v="66625"/>
    <x v="2"/>
    <x v="6"/>
    <x v="6"/>
    <x v="6"/>
    <x v="1"/>
  </r>
  <r>
    <s v="Sports Direct"/>
    <d v="2021-08-03T00:00:00"/>
    <x v="4"/>
    <x v="29"/>
    <s v="Charlotte"/>
    <x v="0"/>
    <x v="1"/>
    <n v="60.000000000000007"/>
    <n v="800"/>
    <n v="48000.000000000007"/>
    <x v="2"/>
    <x v="6"/>
    <x v="6"/>
    <x v="6"/>
    <x v="1"/>
  </r>
  <r>
    <s v="Sports Direct"/>
    <d v="2021-08-03T00:00:00"/>
    <x v="4"/>
    <x v="29"/>
    <s v="Charlotte"/>
    <x v="1"/>
    <x v="0"/>
    <n v="55.000000000000007"/>
    <n v="725"/>
    <n v="39875.000000000007"/>
    <x v="2"/>
    <x v="6"/>
    <x v="6"/>
    <x v="6"/>
    <x v="1"/>
  </r>
  <r>
    <s v="Sports Direct"/>
    <d v="2021-08-03T00:00:00"/>
    <x v="4"/>
    <x v="29"/>
    <s v="Charlotte"/>
    <x v="1"/>
    <x v="1"/>
    <n v="45"/>
    <n v="675"/>
    <n v="30375"/>
    <x v="2"/>
    <x v="6"/>
    <x v="6"/>
    <x v="6"/>
    <x v="1"/>
  </r>
  <r>
    <s v="Sports Direct"/>
    <d v="2021-08-03T00:00:00"/>
    <x v="4"/>
    <x v="29"/>
    <s v="Charlotte"/>
    <x v="0"/>
    <x v="2"/>
    <n v="55.000000000000007"/>
    <n v="650"/>
    <n v="35750.000000000007"/>
    <x v="2"/>
    <x v="6"/>
    <x v="6"/>
    <x v="6"/>
    <x v="1"/>
  </r>
  <r>
    <s v="Sports Direct"/>
    <d v="2021-08-03T00:00:00"/>
    <x v="4"/>
    <x v="29"/>
    <s v="Charlotte"/>
    <x v="1"/>
    <x v="2"/>
    <n v="60.000000000000007"/>
    <n v="825"/>
    <n v="49500.000000000007"/>
    <x v="2"/>
    <x v="6"/>
    <x v="6"/>
    <x v="6"/>
    <x v="1"/>
  </r>
  <r>
    <s v="Sports Direct"/>
    <d v="2021-09-02T00:00:00"/>
    <x v="4"/>
    <x v="29"/>
    <s v="Charlotte"/>
    <x v="0"/>
    <x v="0"/>
    <n v="55.000000000000007"/>
    <n v="925"/>
    <n v="50875.000000000007"/>
    <x v="2"/>
    <x v="7"/>
    <x v="1"/>
    <x v="7"/>
    <x v="1"/>
  </r>
  <r>
    <s v="Sports Direct"/>
    <d v="2021-09-02T00:00:00"/>
    <x v="4"/>
    <x v="29"/>
    <s v="Charlotte"/>
    <x v="0"/>
    <x v="1"/>
    <n v="50.000000000000014"/>
    <n v="725"/>
    <n v="36250.000000000007"/>
    <x v="2"/>
    <x v="7"/>
    <x v="1"/>
    <x v="7"/>
    <x v="1"/>
  </r>
  <r>
    <s v="Sports Direct"/>
    <d v="2021-09-02T00:00:00"/>
    <x v="4"/>
    <x v="29"/>
    <s v="Charlotte"/>
    <x v="1"/>
    <x v="0"/>
    <n v="30.000000000000004"/>
    <n v="625"/>
    <n v="18750.000000000004"/>
    <x v="2"/>
    <x v="7"/>
    <x v="1"/>
    <x v="7"/>
    <x v="1"/>
  </r>
  <r>
    <s v="Sports Direct"/>
    <d v="2021-09-02T00:00:00"/>
    <x v="4"/>
    <x v="29"/>
    <s v="Charlotte"/>
    <x v="1"/>
    <x v="1"/>
    <n v="30.000000000000004"/>
    <n v="600"/>
    <n v="18000.000000000004"/>
    <x v="2"/>
    <x v="7"/>
    <x v="1"/>
    <x v="7"/>
    <x v="1"/>
  </r>
  <r>
    <s v="Sports Direct"/>
    <d v="2021-09-02T00:00:00"/>
    <x v="4"/>
    <x v="29"/>
    <s v="Charlotte"/>
    <x v="0"/>
    <x v="2"/>
    <n v="40"/>
    <n v="600"/>
    <n v="24000"/>
    <x v="2"/>
    <x v="7"/>
    <x v="1"/>
    <x v="7"/>
    <x v="1"/>
  </r>
  <r>
    <s v="Sports Direct"/>
    <d v="2021-09-02T00:00:00"/>
    <x v="4"/>
    <x v="29"/>
    <s v="Charlotte"/>
    <x v="1"/>
    <x v="2"/>
    <n v="45.000000000000007"/>
    <n v="700"/>
    <n v="31500.000000000004"/>
    <x v="2"/>
    <x v="7"/>
    <x v="1"/>
    <x v="7"/>
    <x v="1"/>
  </r>
  <r>
    <s v="Sports Direct"/>
    <d v="2021-10-04T00:00:00"/>
    <x v="4"/>
    <x v="29"/>
    <s v="Charlotte"/>
    <x v="0"/>
    <x v="0"/>
    <n v="45.000000000000007"/>
    <n v="875"/>
    <n v="39375.000000000007"/>
    <x v="2"/>
    <x v="8"/>
    <x v="5"/>
    <x v="8"/>
    <x v="1"/>
  </r>
  <r>
    <s v="Sports Direct"/>
    <d v="2021-10-04T00:00:00"/>
    <x v="4"/>
    <x v="29"/>
    <s v="Charlotte"/>
    <x v="0"/>
    <x v="1"/>
    <n v="35.000000000000007"/>
    <n v="700"/>
    <n v="24500.000000000004"/>
    <x v="2"/>
    <x v="8"/>
    <x v="5"/>
    <x v="8"/>
    <x v="1"/>
  </r>
  <r>
    <s v="Sports Direct"/>
    <d v="2021-10-04T00:00:00"/>
    <x v="4"/>
    <x v="29"/>
    <s v="Charlotte"/>
    <x v="1"/>
    <x v="0"/>
    <n v="35.000000000000007"/>
    <n v="575"/>
    <n v="20125.000000000004"/>
    <x v="2"/>
    <x v="8"/>
    <x v="5"/>
    <x v="8"/>
    <x v="1"/>
  </r>
  <r>
    <s v="Sports Direct"/>
    <d v="2021-10-04T00:00:00"/>
    <x v="4"/>
    <x v="29"/>
    <s v="Charlotte"/>
    <x v="1"/>
    <x v="1"/>
    <n v="35.000000000000007"/>
    <n v="550"/>
    <n v="19250.000000000004"/>
    <x v="2"/>
    <x v="8"/>
    <x v="5"/>
    <x v="8"/>
    <x v="1"/>
  </r>
  <r>
    <s v="Sports Direct"/>
    <d v="2021-10-04T00:00:00"/>
    <x v="4"/>
    <x v="29"/>
    <s v="Charlotte"/>
    <x v="0"/>
    <x v="2"/>
    <n v="45.000000000000007"/>
    <n v="550"/>
    <n v="24750.000000000004"/>
    <x v="2"/>
    <x v="8"/>
    <x v="5"/>
    <x v="8"/>
    <x v="1"/>
  </r>
  <r>
    <s v="Sports Direct"/>
    <d v="2021-10-04T00:00:00"/>
    <x v="4"/>
    <x v="29"/>
    <s v="Charlotte"/>
    <x v="1"/>
    <x v="2"/>
    <n v="50"/>
    <n v="675"/>
    <n v="33750"/>
    <x v="2"/>
    <x v="8"/>
    <x v="5"/>
    <x v="8"/>
    <x v="1"/>
  </r>
  <r>
    <s v="Sports Direct"/>
    <d v="2021-11-03T00:00:00"/>
    <x v="4"/>
    <x v="29"/>
    <s v="Charlotte"/>
    <x v="0"/>
    <x v="0"/>
    <n v="45.000000000000007"/>
    <n v="825"/>
    <n v="37125.000000000007"/>
    <x v="2"/>
    <x v="9"/>
    <x v="0"/>
    <x v="9"/>
    <x v="1"/>
  </r>
  <r>
    <s v="Sports Direct"/>
    <d v="2021-11-03T00:00:00"/>
    <x v="4"/>
    <x v="29"/>
    <s v="Charlotte"/>
    <x v="0"/>
    <x v="1"/>
    <n v="35.000000000000007"/>
    <n v="650"/>
    <n v="22750.000000000004"/>
    <x v="2"/>
    <x v="9"/>
    <x v="0"/>
    <x v="9"/>
    <x v="1"/>
  </r>
  <r>
    <s v="Sports Direct"/>
    <d v="2021-11-03T00:00:00"/>
    <x v="4"/>
    <x v="29"/>
    <s v="Charlotte"/>
    <x v="1"/>
    <x v="0"/>
    <n v="40.000000000000014"/>
    <n v="595"/>
    <n v="23800.000000000007"/>
    <x v="2"/>
    <x v="9"/>
    <x v="0"/>
    <x v="9"/>
    <x v="1"/>
  </r>
  <r>
    <s v="Sports Direct"/>
    <d v="2021-11-03T00:00:00"/>
    <x v="4"/>
    <x v="29"/>
    <s v="Charlotte"/>
    <x v="1"/>
    <x v="1"/>
    <n v="60.000000000000021"/>
    <n v="650"/>
    <n v="39000.000000000015"/>
    <x v="2"/>
    <x v="9"/>
    <x v="0"/>
    <x v="9"/>
    <x v="1"/>
  </r>
  <r>
    <s v="Sports Direct"/>
    <d v="2021-11-03T00:00:00"/>
    <x v="4"/>
    <x v="29"/>
    <s v="Charlotte"/>
    <x v="0"/>
    <x v="2"/>
    <n v="75.000000000000014"/>
    <n v="625"/>
    <n v="46875.000000000007"/>
    <x v="2"/>
    <x v="9"/>
    <x v="0"/>
    <x v="9"/>
    <x v="1"/>
  </r>
  <r>
    <s v="Sports Direct"/>
    <d v="2021-11-03T00:00:00"/>
    <x v="4"/>
    <x v="29"/>
    <s v="Charlotte"/>
    <x v="1"/>
    <x v="2"/>
    <n v="75"/>
    <n v="725"/>
    <n v="54375"/>
    <x v="2"/>
    <x v="9"/>
    <x v="0"/>
    <x v="9"/>
    <x v="1"/>
  </r>
  <r>
    <s v="Sports Direct"/>
    <d v="2021-12-02T00:00:00"/>
    <x v="4"/>
    <x v="29"/>
    <s v="Charlotte"/>
    <x v="0"/>
    <x v="0"/>
    <n v="70"/>
    <n v="975"/>
    <n v="68250"/>
    <x v="2"/>
    <x v="10"/>
    <x v="1"/>
    <x v="10"/>
    <x v="1"/>
  </r>
  <r>
    <s v="Sports Direct"/>
    <d v="2021-12-02T00:00:00"/>
    <x v="4"/>
    <x v="29"/>
    <s v="Charlotte"/>
    <x v="0"/>
    <x v="1"/>
    <n v="60.000000000000007"/>
    <n v="775"/>
    <n v="46500.000000000007"/>
    <x v="2"/>
    <x v="10"/>
    <x v="1"/>
    <x v="10"/>
    <x v="1"/>
  </r>
  <r>
    <s v="Amazon"/>
    <d v="2021-12-02T00:00:00"/>
    <x v="4"/>
    <x v="29"/>
    <s v="Charlotte"/>
    <x v="1"/>
    <x v="0"/>
    <n v="60.000000000000007"/>
    <n v="725"/>
    <n v="43500.000000000007"/>
    <x v="2"/>
    <x v="10"/>
    <x v="1"/>
    <x v="10"/>
    <x v="1"/>
  </r>
  <r>
    <s v="Amazon"/>
    <d v="2021-12-02T00:00:00"/>
    <x v="4"/>
    <x v="29"/>
    <s v="Charlotte"/>
    <x v="1"/>
    <x v="1"/>
    <n v="60.000000000000007"/>
    <n v="675"/>
    <n v="40500.000000000007"/>
    <x v="2"/>
    <x v="10"/>
    <x v="1"/>
    <x v="10"/>
    <x v="1"/>
  </r>
  <r>
    <s v="Amazon"/>
    <d v="2021-12-02T00:00:00"/>
    <x v="4"/>
    <x v="29"/>
    <s v="Charlotte"/>
    <x v="0"/>
    <x v="2"/>
    <n v="70"/>
    <n v="675"/>
    <n v="47250"/>
    <x v="2"/>
    <x v="10"/>
    <x v="1"/>
    <x v="10"/>
    <x v="1"/>
  </r>
  <r>
    <s v="Amazon"/>
    <d v="2021-12-02T00:00:00"/>
    <x v="4"/>
    <x v="29"/>
    <s v="Charlotte"/>
    <x v="1"/>
    <x v="2"/>
    <n v="75"/>
    <n v="775"/>
    <n v="58125"/>
    <x v="2"/>
    <x v="10"/>
    <x v="1"/>
    <x v="10"/>
    <x v="1"/>
  </r>
  <r>
    <s v="Amazon"/>
    <d v="2021-01-13T00:00:00"/>
    <x v="4"/>
    <x v="29"/>
    <s v="Charlotte"/>
    <x v="0"/>
    <x v="0"/>
    <n v="35"/>
    <n v="775"/>
    <n v="27125"/>
    <x v="2"/>
    <x v="0"/>
    <x v="0"/>
    <x v="0"/>
    <x v="1"/>
  </r>
  <r>
    <s v="Amazon"/>
    <d v="2021-01-13T00:00:00"/>
    <x v="4"/>
    <x v="29"/>
    <s v="Charlotte"/>
    <x v="0"/>
    <x v="1"/>
    <n v="35"/>
    <n v="575"/>
    <n v="20125"/>
    <x v="2"/>
    <x v="0"/>
    <x v="0"/>
    <x v="0"/>
    <x v="1"/>
  </r>
  <r>
    <s v="Amazon"/>
    <d v="2021-01-13T00:00:00"/>
    <x v="4"/>
    <x v="29"/>
    <s v="Charlotte"/>
    <x v="1"/>
    <x v="0"/>
    <n v="25.000000000000007"/>
    <n v="575"/>
    <n v="14375.000000000004"/>
    <x v="2"/>
    <x v="0"/>
    <x v="0"/>
    <x v="0"/>
    <x v="1"/>
  </r>
  <r>
    <s v="Amazon"/>
    <d v="2021-01-13T00:00:00"/>
    <x v="4"/>
    <x v="29"/>
    <s v="Charlotte"/>
    <x v="1"/>
    <x v="1"/>
    <n v="30"/>
    <n v="425"/>
    <n v="12750"/>
    <x v="2"/>
    <x v="0"/>
    <x v="0"/>
    <x v="0"/>
    <x v="1"/>
  </r>
  <r>
    <s v="Amazon"/>
    <d v="2021-01-13T00:00:00"/>
    <x v="4"/>
    <x v="29"/>
    <s v="Charlotte"/>
    <x v="0"/>
    <x v="2"/>
    <n v="45"/>
    <n v="475"/>
    <n v="21375"/>
    <x v="2"/>
    <x v="0"/>
    <x v="0"/>
    <x v="0"/>
    <x v="1"/>
  </r>
  <r>
    <s v="Amazon"/>
    <d v="2021-01-13T00:00:00"/>
    <x v="4"/>
    <x v="29"/>
    <s v="Charlotte"/>
    <x v="1"/>
    <x v="2"/>
    <n v="35"/>
    <n v="575"/>
    <n v="20125"/>
    <x v="2"/>
    <x v="0"/>
    <x v="0"/>
    <x v="0"/>
    <x v="1"/>
  </r>
  <r>
    <s v="Amazon"/>
    <d v="2021-02-11T00:00:00"/>
    <x v="4"/>
    <x v="29"/>
    <s v="Charlotte"/>
    <x v="0"/>
    <x v="0"/>
    <n v="35"/>
    <n v="825"/>
    <n v="28875"/>
    <x v="2"/>
    <x v="1"/>
    <x v="1"/>
    <x v="1"/>
    <x v="1"/>
  </r>
  <r>
    <s v="Amazon"/>
    <d v="2021-02-11T00:00:00"/>
    <x v="4"/>
    <x v="29"/>
    <s v="Charlotte"/>
    <x v="0"/>
    <x v="1"/>
    <n v="35"/>
    <n v="475"/>
    <n v="16625"/>
    <x v="2"/>
    <x v="1"/>
    <x v="1"/>
    <x v="1"/>
    <x v="1"/>
  </r>
  <r>
    <s v="Amazon"/>
    <d v="2021-02-11T00:00:00"/>
    <x v="4"/>
    <x v="29"/>
    <s v="Charlotte"/>
    <x v="1"/>
    <x v="0"/>
    <n v="25.000000000000007"/>
    <n v="525"/>
    <n v="13125.000000000004"/>
    <x v="2"/>
    <x v="1"/>
    <x v="1"/>
    <x v="1"/>
    <x v="1"/>
  </r>
  <r>
    <s v="Amazon"/>
    <d v="2021-02-11T00:00:00"/>
    <x v="3"/>
    <x v="30"/>
    <s v="Columbus"/>
    <x v="1"/>
    <x v="1"/>
    <n v="30"/>
    <n v="375"/>
    <n v="11250"/>
    <x v="2"/>
    <x v="1"/>
    <x v="1"/>
    <x v="1"/>
    <x v="1"/>
  </r>
  <r>
    <s v="Amazon"/>
    <d v="2021-02-11T00:00:00"/>
    <x v="3"/>
    <x v="30"/>
    <s v="Columbus"/>
    <x v="0"/>
    <x v="2"/>
    <n v="45"/>
    <n v="450"/>
    <n v="20250"/>
    <x v="2"/>
    <x v="1"/>
    <x v="1"/>
    <x v="1"/>
    <x v="1"/>
  </r>
  <r>
    <s v="Amazon"/>
    <d v="2021-02-11T00:00:00"/>
    <x v="3"/>
    <x v="30"/>
    <s v="Columbus"/>
    <x v="1"/>
    <x v="2"/>
    <n v="30"/>
    <n v="550"/>
    <n v="16500"/>
    <x v="2"/>
    <x v="1"/>
    <x v="1"/>
    <x v="1"/>
    <x v="1"/>
  </r>
  <r>
    <s v="Amazon"/>
    <d v="2021-03-09T00:00:00"/>
    <x v="3"/>
    <x v="30"/>
    <s v="Columbus"/>
    <x v="0"/>
    <x v="0"/>
    <n v="30"/>
    <n v="770"/>
    <n v="23100"/>
    <x v="2"/>
    <x v="2"/>
    <x v="6"/>
    <x v="2"/>
    <x v="1"/>
  </r>
  <r>
    <s v="Amazon"/>
    <d v="2021-03-09T00:00:00"/>
    <x v="3"/>
    <x v="30"/>
    <s v="Columbus"/>
    <x v="0"/>
    <x v="1"/>
    <n v="30"/>
    <n v="450"/>
    <n v="13500"/>
    <x v="2"/>
    <x v="2"/>
    <x v="6"/>
    <x v="2"/>
    <x v="1"/>
  </r>
  <r>
    <s v="Amazon"/>
    <d v="2021-03-09T00:00:00"/>
    <x v="3"/>
    <x v="30"/>
    <s v="Columbus"/>
    <x v="1"/>
    <x v="0"/>
    <n v="20"/>
    <n v="475"/>
    <n v="9500"/>
    <x v="2"/>
    <x v="2"/>
    <x v="6"/>
    <x v="2"/>
    <x v="1"/>
  </r>
  <r>
    <s v="Amazon"/>
    <d v="2021-03-09T00:00:00"/>
    <x v="3"/>
    <x v="30"/>
    <s v="Columbus"/>
    <x v="1"/>
    <x v="1"/>
    <n v="24.999999999999993"/>
    <n v="325"/>
    <n v="8124.9999999999973"/>
    <x v="2"/>
    <x v="2"/>
    <x v="6"/>
    <x v="2"/>
    <x v="1"/>
  </r>
  <r>
    <s v="Amazon"/>
    <d v="2021-03-09T00:00:00"/>
    <x v="3"/>
    <x v="30"/>
    <s v="Columbus"/>
    <x v="0"/>
    <x v="2"/>
    <n v="40.000000000000007"/>
    <n v="375"/>
    <n v="15000.000000000002"/>
    <x v="2"/>
    <x v="2"/>
    <x v="6"/>
    <x v="2"/>
    <x v="1"/>
  </r>
  <r>
    <s v="Amazon"/>
    <d v="2021-03-09T00:00:00"/>
    <x v="3"/>
    <x v="30"/>
    <s v="Columbus"/>
    <x v="1"/>
    <x v="2"/>
    <n v="30"/>
    <n v="475"/>
    <n v="14250"/>
    <x v="2"/>
    <x v="2"/>
    <x v="6"/>
    <x v="2"/>
    <x v="1"/>
  </r>
  <r>
    <s v="Amazon"/>
    <d v="2021-04-10T00:00:00"/>
    <x v="3"/>
    <x v="30"/>
    <s v="Columbus"/>
    <x v="0"/>
    <x v="0"/>
    <n v="30"/>
    <n v="725"/>
    <n v="21750"/>
    <x v="2"/>
    <x v="3"/>
    <x v="3"/>
    <x v="3"/>
    <x v="1"/>
  </r>
  <r>
    <s v="Amazon"/>
    <d v="2021-04-10T00:00:00"/>
    <x v="3"/>
    <x v="30"/>
    <s v="Columbus"/>
    <x v="0"/>
    <x v="1"/>
    <n v="30"/>
    <n v="425"/>
    <n v="12750"/>
    <x v="2"/>
    <x v="3"/>
    <x v="3"/>
    <x v="3"/>
    <x v="1"/>
  </r>
  <r>
    <s v="Amazon"/>
    <d v="2021-04-10T00:00:00"/>
    <x v="3"/>
    <x v="30"/>
    <s v="Columbus"/>
    <x v="1"/>
    <x v="0"/>
    <n v="20"/>
    <n v="425"/>
    <n v="8500"/>
    <x v="2"/>
    <x v="3"/>
    <x v="3"/>
    <x v="3"/>
    <x v="1"/>
  </r>
  <r>
    <s v="Amazon"/>
    <d v="2021-04-10T00:00:00"/>
    <x v="3"/>
    <x v="30"/>
    <s v="Columbus"/>
    <x v="1"/>
    <x v="1"/>
    <n v="24.999999999999993"/>
    <n v="350"/>
    <n v="8749.9999999999982"/>
    <x v="2"/>
    <x v="3"/>
    <x v="3"/>
    <x v="3"/>
    <x v="1"/>
  </r>
  <r>
    <s v="Amazon"/>
    <d v="2021-04-10T00:00:00"/>
    <x v="3"/>
    <x v="30"/>
    <s v="Columbus"/>
    <x v="0"/>
    <x v="2"/>
    <n v="45"/>
    <n v="375"/>
    <n v="16875"/>
    <x v="2"/>
    <x v="3"/>
    <x v="3"/>
    <x v="3"/>
    <x v="1"/>
  </r>
  <r>
    <s v="Amazon"/>
    <d v="2021-04-10T00:00:00"/>
    <x v="3"/>
    <x v="30"/>
    <s v="Columbus"/>
    <x v="1"/>
    <x v="2"/>
    <n v="35"/>
    <n v="525"/>
    <n v="18375"/>
    <x v="2"/>
    <x v="3"/>
    <x v="3"/>
    <x v="3"/>
    <x v="1"/>
  </r>
  <r>
    <s v="Amazon"/>
    <d v="2021-05-09T00:00:00"/>
    <x v="3"/>
    <x v="30"/>
    <s v="Columbus"/>
    <x v="0"/>
    <x v="0"/>
    <n v="45"/>
    <n v="795"/>
    <n v="35775"/>
    <x v="2"/>
    <x v="4"/>
    <x v="4"/>
    <x v="4"/>
    <x v="1"/>
  </r>
  <r>
    <s v="Amazon"/>
    <d v="2021-05-09T00:00:00"/>
    <x v="3"/>
    <x v="30"/>
    <s v="Columbus"/>
    <x v="0"/>
    <x v="1"/>
    <n v="45"/>
    <n v="500"/>
    <n v="22500"/>
    <x v="2"/>
    <x v="4"/>
    <x v="4"/>
    <x v="4"/>
    <x v="1"/>
  </r>
  <r>
    <s v="Amazon"/>
    <d v="2021-05-09T00:00:00"/>
    <x v="3"/>
    <x v="30"/>
    <s v="Columbus"/>
    <x v="1"/>
    <x v="0"/>
    <n v="40"/>
    <n v="475"/>
    <n v="19000"/>
    <x v="2"/>
    <x v="4"/>
    <x v="4"/>
    <x v="4"/>
    <x v="1"/>
  </r>
  <r>
    <s v="Amazon"/>
    <d v="2021-05-09T00:00:00"/>
    <x v="3"/>
    <x v="30"/>
    <s v="Columbus"/>
    <x v="1"/>
    <x v="1"/>
    <n v="40"/>
    <n v="425"/>
    <n v="17000"/>
    <x v="2"/>
    <x v="4"/>
    <x v="4"/>
    <x v="4"/>
    <x v="1"/>
  </r>
  <r>
    <s v="Amazon"/>
    <d v="2021-05-09T00:00:00"/>
    <x v="3"/>
    <x v="30"/>
    <s v="Columbus"/>
    <x v="0"/>
    <x v="2"/>
    <n v="49.999999999999993"/>
    <n v="450"/>
    <n v="22499.999999999996"/>
    <x v="2"/>
    <x v="4"/>
    <x v="4"/>
    <x v="4"/>
    <x v="1"/>
  </r>
  <r>
    <s v="Amazon"/>
    <d v="2021-05-09T00:00:00"/>
    <x v="3"/>
    <x v="30"/>
    <s v="Columbus"/>
    <x v="1"/>
    <x v="2"/>
    <n v="54.999999999999993"/>
    <n v="550"/>
    <n v="30249.999999999996"/>
    <x v="2"/>
    <x v="4"/>
    <x v="4"/>
    <x v="4"/>
    <x v="1"/>
  </r>
  <r>
    <s v="Amazon"/>
    <d v="2021-06-11T00:00:00"/>
    <x v="3"/>
    <x v="30"/>
    <s v="Columbus"/>
    <x v="0"/>
    <x v="0"/>
    <n v="49.999999999999993"/>
    <n v="800"/>
    <n v="39999.999999999993"/>
    <x v="2"/>
    <x v="11"/>
    <x v="2"/>
    <x v="11"/>
    <x v="1"/>
  </r>
  <r>
    <s v="Amazon"/>
    <d v="2021-06-11T00:00:00"/>
    <x v="3"/>
    <x v="30"/>
    <s v="Columbus"/>
    <x v="0"/>
    <x v="1"/>
    <n v="45"/>
    <n v="550"/>
    <n v="24750"/>
    <x v="2"/>
    <x v="11"/>
    <x v="2"/>
    <x v="11"/>
    <x v="1"/>
  </r>
  <r>
    <s v="Amazon"/>
    <d v="2021-06-11T00:00:00"/>
    <x v="3"/>
    <x v="30"/>
    <s v="Columbus"/>
    <x v="1"/>
    <x v="0"/>
    <n v="50"/>
    <n v="525"/>
    <n v="26250"/>
    <x v="2"/>
    <x v="11"/>
    <x v="2"/>
    <x v="11"/>
    <x v="1"/>
  </r>
  <r>
    <s v="Amazon"/>
    <d v="2021-06-11T00:00:00"/>
    <x v="3"/>
    <x v="30"/>
    <s v="Columbus"/>
    <x v="1"/>
    <x v="1"/>
    <n v="50"/>
    <n v="500"/>
    <n v="25000"/>
    <x v="2"/>
    <x v="11"/>
    <x v="2"/>
    <x v="11"/>
    <x v="1"/>
  </r>
  <r>
    <s v="Amazon"/>
    <d v="2021-06-11T00:00:00"/>
    <x v="3"/>
    <x v="30"/>
    <s v="Columbus"/>
    <x v="0"/>
    <x v="2"/>
    <n v="65"/>
    <n v="500"/>
    <n v="32500"/>
    <x v="2"/>
    <x v="11"/>
    <x v="2"/>
    <x v="11"/>
    <x v="1"/>
  </r>
  <r>
    <s v="Amazon"/>
    <d v="2021-06-11T00:00:00"/>
    <x v="3"/>
    <x v="30"/>
    <s v="Columbus"/>
    <x v="1"/>
    <x v="2"/>
    <n v="70"/>
    <n v="675"/>
    <n v="47250"/>
    <x v="2"/>
    <x v="11"/>
    <x v="2"/>
    <x v="11"/>
    <x v="1"/>
  </r>
  <r>
    <s v="Amazon"/>
    <d v="2021-07-09T00:00:00"/>
    <x v="3"/>
    <x v="30"/>
    <s v="Columbus"/>
    <x v="0"/>
    <x v="0"/>
    <n v="65"/>
    <n v="900"/>
    <n v="58500"/>
    <x v="2"/>
    <x v="5"/>
    <x v="2"/>
    <x v="5"/>
    <x v="1"/>
  </r>
  <r>
    <s v="Amazon"/>
    <d v="2021-07-09T00:00:00"/>
    <x v="3"/>
    <x v="30"/>
    <s v="Columbus"/>
    <x v="0"/>
    <x v="1"/>
    <n v="60.000000000000007"/>
    <n v="650"/>
    <n v="39000.000000000007"/>
    <x v="2"/>
    <x v="5"/>
    <x v="2"/>
    <x v="5"/>
    <x v="1"/>
  </r>
  <r>
    <s v="Amazon"/>
    <d v="2021-07-09T00:00:00"/>
    <x v="3"/>
    <x v="30"/>
    <s v="Columbus"/>
    <x v="1"/>
    <x v="0"/>
    <n v="55.000000000000007"/>
    <n v="575"/>
    <n v="31625.000000000004"/>
    <x v="2"/>
    <x v="5"/>
    <x v="2"/>
    <x v="5"/>
    <x v="1"/>
  </r>
  <r>
    <s v="Amazon"/>
    <d v="2021-07-09T00:00:00"/>
    <x v="3"/>
    <x v="30"/>
    <s v="Columbus"/>
    <x v="1"/>
    <x v="1"/>
    <n v="55.000000000000007"/>
    <n v="525"/>
    <n v="28875.000000000004"/>
    <x v="2"/>
    <x v="5"/>
    <x v="2"/>
    <x v="5"/>
    <x v="1"/>
  </r>
  <r>
    <s v="Amazon"/>
    <d v="2021-07-09T00:00:00"/>
    <x v="3"/>
    <x v="30"/>
    <s v="Columbus"/>
    <x v="0"/>
    <x v="2"/>
    <n v="65"/>
    <n v="550"/>
    <n v="35750"/>
    <x v="2"/>
    <x v="5"/>
    <x v="2"/>
    <x v="5"/>
    <x v="1"/>
  </r>
  <r>
    <s v="Amazon"/>
    <d v="2021-07-09T00:00:00"/>
    <x v="3"/>
    <x v="30"/>
    <s v="Columbus"/>
    <x v="1"/>
    <x v="2"/>
    <n v="70"/>
    <n v="725"/>
    <n v="50750"/>
    <x v="2"/>
    <x v="5"/>
    <x v="2"/>
    <x v="5"/>
    <x v="1"/>
  </r>
  <r>
    <s v="Amazon"/>
    <d v="2021-08-10T00:00:00"/>
    <x v="3"/>
    <x v="30"/>
    <s v="Columbus"/>
    <x v="0"/>
    <x v="0"/>
    <n v="65"/>
    <n v="875"/>
    <n v="56875"/>
    <x v="2"/>
    <x v="6"/>
    <x v="6"/>
    <x v="6"/>
    <x v="1"/>
  </r>
  <r>
    <s v="Amazon"/>
    <d v="2021-08-10T00:00:00"/>
    <x v="3"/>
    <x v="30"/>
    <s v="Columbus"/>
    <x v="0"/>
    <x v="1"/>
    <n v="60.000000000000007"/>
    <n v="650"/>
    <n v="39000.000000000007"/>
    <x v="2"/>
    <x v="6"/>
    <x v="6"/>
    <x v="6"/>
    <x v="1"/>
  </r>
  <r>
    <s v="Amazon"/>
    <d v="2021-08-10T00:00:00"/>
    <x v="3"/>
    <x v="30"/>
    <s v="Columbus"/>
    <x v="1"/>
    <x v="0"/>
    <n v="55.000000000000007"/>
    <n v="575"/>
    <n v="31625.000000000004"/>
    <x v="2"/>
    <x v="6"/>
    <x v="6"/>
    <x v="6"/>
    <x v="1"/>
  </r>
  <r>
    <s v="Amazon"/>
    <d v="2021-08-10T00:00:00"/>
    <x v="3"/>
    <x v="30"/>
    <s v="Columbus"/>
    <x v="1"/>
    <x v="1"/>
    <n v="45"/>
    <n v="525"/>
    <n v="23625"/>
    <x v="2"/>
    <x v="6"/>
    <x v="6"/>
    <x v="6"/>
    <x v="1"/>
  </r>
  <r>
    <s v="Amazon"/>
    <d v="2021-08-10T00:00:00"/>
    <x v="3"/>
    <x v="30"/>
    <s v="Columbus"/>
    <x v="0"/>
    <x v="2"/>
    <n v="55.000000000000007"/>
    <n v="500"/>
    <n v="27500.000000000004"/>
    <x v="2"/>
    <x v="6"/>
    <x v="6"/>
    <x v="6"/>
    <x v="1"/>
  </r>
  <r>
    <s v="Amazon"/>
    <d v="2021-08-10T00:00:00"/>
    <x v="3"/>
    <x v="30"/>
    <s v="Columbus"/>
    <x v="1"/>
    <x v="2"/>
    <n v="60.000000000000007"/>
    <n v="675"/>
    <n v="40500.000000000007"/>
    <x v="2"/>
    <x v="6"/>
    <x v="6"/>
    <x v="6"/>
    <x v="1"/>
  </r>
  <r>
    <s v="Amazon"/>
    <d v="2021-09-09T00:00:00"/>
    <x v="3"/>
    <x v="30"/>
    <s v="Columbus"/>
    <x v="0"/>
    <x v="0"/>
    <n v="55.000000000000007"/>
    <n v="775"/>
    <n v="42625.000000000007"/>
    <x v="2"/>
    <x v="7"/>
    <x v="1"/>
    <x v="7"/>
    <x v="1"/>
  </r>
  <r>
    <s v="Amazon"/>
    <d v="2021-09-09T00:00:00"/>
    <x v="3"/>
    <x v="30"/>
    <s v="Columbus"/>
    <x v="0"/>
    <x v="1"/>
    <n v="50.000000000000014"/>
    <n v="575"/>
    <n v="28750.000000000007"/>
    <x v="2"/>
    <x v="7"/>
    <x v="1"/>
    <x v="7"/>
    <x v="1"/>
  </r>
  <r>
    <s v="Amazon"/>
    <d v="2021-09-09T00:00:00"/>
    <x v="3"/>
    <x v="30"/>
    <s v="Columbus"/>
    <x v="1"/>
    <x v="0"/>
    <n v="25.000000000000007"/>
    <n v="475"/>
    <n v="11875.000000000004"/>
    <x v="2"/>
    <x v="7"/>
    <x v="1"/>
    <x v="7"/>
    <x v="1"/>
  </r>
  <r>
    <s v="Amazon"/>
    <d v="2021-09-09T00:00:00"/>
    <x v="3"/>
    <x v="30"/>
    <s v="Columbus"/>
    <x v="1"/>
    <x v="1"/>
    <n v="25.000000000000007"/>
    <n v="450"/>
    <n v="11250.000000000004"/>
    <x v="2"/>
    <x v="7"/>
    <x v="1"/>
    <x v="7"/>
    <x v="1"/>
  </r>
  <r>
    <s v="Amazon"/>
    <d v="2021-09-09T00:00:00"/>
    <x v="3"/>
    <x v="30"/>
    <s v="Columbus"/>
    <x v="0"/>
    <x v="2"/>
    <n v="35"/>
    <n v="450"/>
    <n v="15750"/>
    <x v="2"/>
    <x v="7"/>
    <x v="1"/>
    <x v="7"/>
    <x v="1"/>
  </r>
  <r>
    <s v="Amazon"/>
    <d v="2021-09-09T00:00:00"/>
    <x v="3"/>
    <x v="30"/>
    <s v="Columbus"/>
    <x v="1"/>
    <x v="2"/>
    <n v="40.000000000000007"/>
    <n v="550"/>
    <n v="22000.000000000004"/>
    <x v="2"/>
    <x v="7"/>
    <x v="1"/>
    <x v="7"/>
    <x v="1"/>
  </r>
  <r>
    <s v="Amazon"/>
    <d v="2021-10-11T00:00:00"/>
    <x v="3"/>
    <x v="30"/>
    <s v="Columbus"/>
    <x v="0"/>
    <x v="0"/>
    <n v="40.000000000000007"/>
    <n v="725"/>
    <n v="29000.000000000004"/>
    <x v="2"/>
    <x v="8"/>
    <x v="5"/>
    <x v="8"/>
    <x v="1"/>
  </r>
  <r>
    <s v="Amazon"/>
    <d v="2021-10-11T00:00:00"/>
    <x v="3"/>
    <x v="30"/>
    <s v="Columbus"/>
    <x v="0"/>
    <x v="1"/>
    <n v="30.000000000000011"/>
    <n v="550"/>
    <n v="16500.000000000007"/>
    <x v="2"/>
    <x v="8"/>
    <x v="5"/>
    <x v="8"/>
    <x v="1"/>
  </r>
  <r>
    <s v="Amazon"/>
    <d v="2021-10-11T00:00:00"/>
    <x v="3"/>
    <x v="30"/>
    <s v="Columbus"/>
    <x v="1"/>
    <x v="0"/>
    <n v="30.000000000000011"/>
    <n v="425"/>
    <n v="12750.000000000004"/>
    <x v="2"/>
    <x v="8"/>
    <x v="5"/>
    <x v="8"/>
    <x v="1"/>
  </r>
  <r>
    <s v="Amazon"/>
    <d v="2021-10-11T00:00:00"/>
    <x v="3"/>
    <x v="30"/>
    <s v="Columbus"/>
    <x v="1"/>
    <x v="1"/>
    <n v="30.000000000000011"/>
    <n v="400"/>
    <n v="12000.000000000004"/>
    <x v="2"/>
    <x v="8"/>
    <x v="5"/>
    <x v="8"/>
    <x v="1"/>
  </r>
  <r>
    <s v="Amazon"/>
    <d v="2021-10-11T00:00:00"/>
    <x v="3"/>
    <x v="30"/>
    <s v="Columbus"/>
    <x v="0"/>
    <x v="2"/>
    <n v="40.000000000000007"/>
    <n v="400"/>
    <n v="16000.000000000004"/>
    <x v="2"/>
    <x v="8"/>
    <x v="5"/>
    <x v="8"/>
    <x v="1"/>
  </r>
  <r>
    <s v="Amazon"/>
    <d v="2021-10-11T00:00:00"/>
    <x v="3"/>
    <x v="30"/>
    <s v="Columbus"/>
    <x v="1"/>
    <x v="2"/>
    <n v="40"/>
    <n v="525"/>
    <n v="21000"/>
    <x v="2"/>
    <x v="8"/>
    <x v="5"/>
    <x v="8"/>
    <x v="1"/>
  </r>
  <r>
    <s v="Amazon"/>
    <d v="2021-11-10T00:00:00"/>
    <x v="3"/>
    <x v="30"/>
    <s v="Columbus"/>
    <x v="0"/>
    <x v="0"/>
    <n v="35.000000000000007"/>
    <n v="675"/>
    <n v="23625.000000000004"/>
    <x v="2"/>
    <x v="9"/>
    <x v="0"/>
    <x v="9"/>
    <x v="1"/>
  </r>
  <r>
    <s v="Amazon"/>
    <d v="2021-11-10T00:00:00"/>
    <x v="3"/>
    <x v="30"/>
    <s v="Columbus"/>
    <x v="0"/>
    <x v="1"/>
    <n v="25.000000000000011"/>
    <n v="500"/>
    <n v="12500.000000000005"/>
    <x v="2"/>
    <x v="9"/>
    <x v="0"/>
    <x v="9"/>
    <x v="1"/>
  </r>
  <r>
    <s v="Amazon"/>
    <d v="2021-11-10T00:00:00"/>
    <x v="3"/>
    <x v="30"/>
    <s v="Columbus"/>
    <x v="1"/>
    <x v="0"/>
    <n v="35.000000000000014"/>
    <n v="445"/>
    <n v="15575.000000000005"/>
    <x v="2"/>
    <x v="9"/>
    <x v="0"/>
    <x v="9"/>
    <x v="1"/>
  </r>
  <r>
    <s v="Amazon"/>
    <d v="2021-11-10T00:00:00"/>
    <x v="3"/>
    <x v="30"/>
    <s v="Columbus"/>
    <x v="1"/>
    <x v="1"/>
    <n v="65.000000000000028"/>
    <n v="500"/>
    <n v="32500.000000000015"/>
    <x v="2"/>
    <x v="9"/>
    <x v="0"/>
    <x v="9"/>
    <x v="1"/>
  </r>
  <r>
    <s v="Amazon"/>
    <d v="2021-11-10T00:00:00"/>
    <x v="3"/>
    <x v="30"/>
    <s v="Columbus"/>
    <x v="0"/>
    <x v="2"/>
    <n v="80.000000000000014"/>
    <n v="475"/>
    <n v="38000.000000000007"/>
    <x v="2"/>
    <x v="9"/>
    <x v="0"/>
    <x v="9"/>
    <x v="1"/>
  </r>
  <r>
    <s v="Amazon"/>
    <d v="2021-11-10T00:00:00"/>
    <x v="3"/>
    <x v="30"/>
    <s v="Columbus"/>
    <x v="1"/>
    <x v="2"/>
    <n v="80"/>
    <n v="575"/>
    <n v="46000"/>
    <x v="2"/>
    <x v="9"/>
    <x v="0"/>
    <x v="9"/>
    <x v="1"/>
  </r>
  <r>
    <s v="Amazon"/>
    <d v="2021-12-09T00:00:00"/>
    <x v="3"/>
    <x v="30"/>
    <s v="Columbus"/>
    <x v="0"/>
    <x v="0"/>
    <n v="75.000000000000014"/>
    <n v="825"/>
    <n v="61875.000000000015"/>
    <x v="2"/>
    <x v="10"/>
    <x v="1"/>
    <x v="10"/>
    <x v="1"/>
  </r>
  <r>
    <s v="Amazon"/>
    <d v="2021-12-09T00:00:00"/>
    <x v="3"/>
    <x v="30"/>
    <s v="Columbus"/>
    <x v="0"/>
    <x v="1"/>
    <n v="65.000000000000014"/>
    <n v="625"/>
    <n v="40625.000000000007"/>
    <x v="2"/>
    <x v="10"/>
    <x v="1"/>
    <x v="10"/>
    <x v="1"/>
  </r>
  <r>
    <s v="West Gear"/>
    <d v="2021-12-09T00:00:00"/>
    <x v="3"/>
    <x v="30"/>
    <s v="Columbus"/>
    <x v="1"/>
    <x v="0"/>
    <n v="65.000000000000014"/>
    <n v="575"/>
    <n v="37375.000000000007"/>
    <x v="2"/>
    <x v="10"/>
    <x v="1"/>
    <x v="10"/>
    <x v="1"/>
  </r>
  <r>
    <s v="West Gear"/>
    <d v="2021-12-09T00:00:00"/>
    <x v="3"/>
    <x v="30"/>
    <s v="Columbus"/>
    <x v="1"/>
    <x v="1"/>
    <n v="65.000000000000014"/>
    <n v="525"/>
    <n v="34125.000000000007"/>
    <x v="2"/>
    <x v="10"/>
    <x v="1"/>
    <x v="10"/>
    <x v="1"/>
  </r>
  <r>
    <s v="West Gear"/>
    <d v="2021-12-09T00:00:00"/>
    <x v="3"/>
    <x v="30"/>
    <s v="Columbus"/>
    <x v="0"/>
    <x v="2"/>
    <n v="75.000000000000014"/>
    <n v="525"/>
    <n v="39375.000000000007"/>
    <x v="2"/>
    <x v="10"/>
    <x v="1"/>
    <x v="10"/>
    <x v="1"/>
  </r>
  <r>
    <s v="West Gear"/>
    <d v="2021-12-09T00:00:00"/>
    <x v="3"/>
    <x v="30"/>
    <s v="Columbus"/>
    <x v="1"/>
    <x v="2"/>
    <n v="80"/>
    <n v="625"/>
    <n v="50000"/>
    <x v="2"/>
    <x v="10"/>
    <x v="1"/>
    <x v="10"/>
    <x v="1"/>
  </r>
  <r>
    <s v="Amazon"/>
    <d v="2021-01-22T00:00:00"/>
    <x v="3"/>
    <x v="30"/>
    <s v="Columbus"/>
    <x v="0"/>
    <x v="0"/>
    <n v="40"/>
    <n v="500"/>
    <n v="20000"/>
    <x v="2"/>
    <x v="0"/>
    <x v="2"/>
    <x v="0"/>
    <x v="1"/>
  </r>
  <r>
    <s v="Amazon"/>
    <d v="2021-01-22T00:00:00"/>
    <x v="3"/>
    <x v="30"/>
    <s v="Columbus"/>
    <x v="0"/>
    <x v="1"/>
    <n v="40"/>
    <n v="300"/>
    <n v="12000"/>
    <x v="2"/>
    <x v="0"/>
    <x v="2"/>
    <x v="0"/>
    <x v="1"/>
  </r>
  <r>
    <s v="Amazon"/>
    <d v="2021-01-22T00:00:00"/>
    <x v="3"/>
    <x v="30"/>
    <s v="Columbus"/>
    <x v="1"/>
    <x v="0"/>
    <n v="30.000000000000004"/>
    <n v="300"/>
    <n v="9000.0000000000018"/>
    <x v="2"/>
    <x v="0"/>
    <x v="2"/>
    <x v="0"/>
    <x v="1"/>
  </r>
  <r>
    <s v="Amazon"/>
    <d v="2021-01-22T00:00:00"/>
    <x v="3"/>
    <x v="30"/>
    <s v="Columbus"/>
    <x v="1"/>
    <x v="1"/>
    <n v="35"/>
    <n v="150"/>
    <n v="5250"/>
    <x v="2"/>
    <x v="0"/>
    <x v="2"/>
    <x v="0"/>
    <x v="1"/>
  </r>
  <r>
    <s v="Amazon"/>
    <d v="2021-01-22T00:00:00"/>
    <x v="3"/>
    <x v="30"/>
    <s v="Columbus"/>
    <x v="0"/>
    <x v="2"/>
    <n v="49.999999999999993"/>
    <n v="200"/>
    <n v="9999.9999999999982"/>
    <x v="2"/>
    <x v="0"/>
    <x v="2"/>
    <x v="0"/>
    <x v="1"/>
  </r>
  <r>
    <s v="Amazon"/>
    <d v="2021-01-22T00:00:00"/>
    <x v="3"/>
    <x v="30"/>
    <s v="Columbus"/>
    <x v="1"/>
    <x v="2"/>
    <n v="40"/>
    <n v="300"/>
    <n v="12000"/>
    <x v="2"/>
    <x v="0"/>
    <x v="2"/>
    <x v="0"/>
    <x v="1"/>
  </r>
  <r>
    <s v="Amazon"/>
    <d v="2021-02-22T00:00:00"/>
    <x v="3"/>
    <x v="30"/>
    <s v="Columbus"/>
    <x v="0"/>
    <x v="0"/>
    <n v="40"/>
    <n v="550"/>
    <n v="22000"/>
    <x v="2"/>
    <x v="1"/>
    <x v="5"/>
    <x v="1"/>
    <x v="1"/>
  </r>
  <r>
    <s v="Amazon"/>
    <d v="2021-02-22T00:00:00"/>
    <x v="3"/>
    <x v="30"/>
    <s v="Columbus"/>
    <x v="0"/>
    <x v="1"/>
    <n v="40"/>
    <n v="200"/>
    <n v="8000"/>
    <x v="2"/>
    <x v="1"/>
    <x v="5"/>
    <x v="1"/>
    <x v="1"/>
  </r>
  <r>
    <s v="Amazon"/>
    <d v="2021-02-22T00:00:00"/>
    <x v="3"/>
    <x v="30"/>
    <s v="Columbus"/>
    <x v="1"/>
    <x v="0"/>
    <n v="30.000000000000004"/>
    <n v="250"/>
    <n v="7500.0000000000009"/>
    <x v="2"/>
    <x v="1"/>
    <x v="5"/>
    <x v="1"/>
    <x v="1"/>
  </r>
  <r>
    <s v="Amazon"/>
    <d v="2021-02-22T00:00:00"/>
    <x v="4"/>
    <x v="31"/>
    <s v="Louisville"/>
    <x v="1"/>
    <x v="1"/>
    <n v="35"/>
    <n v="125"/>
    <n v="4375"/>
    <x v="2"/>
    <x v="1"/>
    <x v="5"/>
    <x v="1"/>
    <x v="1"/>
  </r>
  <r>
    <s v="Amazon"/>
    <d v="2021-02-22T00:00:00"/>
    <x v="4"/>
    <x v="31"/>
    <s v="Louisville"/>
    <x v="0"/>
    <x v="2"/>
    <n v="49.999999999999993"/>
    <n v="200"/>
    <n v="9999.9999999999982"/>
    <x v="2"/>
    <x v="1"/>
    <x v="5"/>
    <x v="1"/>
    <x v="1"/>
  </r>
  <r>
    <s v="Amazon"/>
    <d v="2021-02-22T00:00:00"/>
    <x v="4"/>
    <x v="31"/>
    <s v="Louisville"/>
    <x v="1"/>
    <x v="2"/>
    <n v="40"/>
    <n v="300"/>
    <n v="12000"/>
    <x v="2"/>
    <x v="1"/>
    <x v="5"/>
    <x v="1"/>
    <x v="1"/>
  </r>
  <r>
    <s v="Amazon"/>
    <d v="2021-03-21T00:00:00"/>
    <x v="4"/>
    <x v="31"/>
    <s v="Louisville"/>
    <x v="0"/>
    <x v="0"/>
    <n v="45"/>
    <n v="520"/>
    <n v="23400"/>
    <x v="2"/>
    <x v="2"/>
    <x v="4"/>
    <x v="2"/>
    <x v="1"/>
  </r>
  <r>
    <s v="Amazon"/>
    <d v="2021-03-21T00:00:00"/>
    <x v="4"/>
    <x v="31"/>
    <s v="Louisville"/>
    <x v="0"/>
    <x v="1"/>
    <n v="45"/>
    <n v="225"/>
    <n v="10125"/>
    <x v="2"/>
    <x v="2"/>
    <x v="4"/>
    <x v="2"/>
    <x v="1"/>
  </r>
  <r>
    <s v="Amazon"/>
    <d v="2021-03-21T00:00:00"/>
    <x v="4"/>
    <x v="31"/>
    <s v="Louisville"/>
    <x v="1"/>
    <x v="0"/>
    <n v="35"/>
    <n v="250"/>
    <n v="8750"/>
    <x v="2"/>
    <x v="2"/>
    <x v="4"/>
    <x v="2"/>
    <x v="1"/>
  </r>
  <r>
    <s v="Amazon"/>
    <d v="2021-03-21T00:00:00"/>
    <x v="4"/>
    <x v="31"/>
    <s v="Louisville"/>
    <x v="1"/>
    <x v="1"/>
    <n v="40"/>
    <n v="100"/>
    <n v="4000"/>
    <x v="2"/>
    <x v="2"/>
    <x v="4"/>
    <x v="2"/>
    <x v="1"/>
  </r>
  <r>
    <s v="Amazon"/>
    <d v="2021-03-21T00:00:00"/>
    <x v="4"/>
    <x v="31"/>
    <s v="Louisville"/>
    <x v="0"/>
    <x v="2"/>
    <n v="54.999999999999993"/>
    <n v="150"/>
    <n v="8249.9999999999982"/>
    <x v="2"/>
    <x v="2"/>
    <x v="4"/>
    <x v="2"/>
    <x v="1"/>
  </r>
  <r>
    <s v="Amazon"/>
    <d v="2021-03-21T00:00:00"/>
    <x v="4"/>
    <x v="31"/>
    <s v="Louisville"/>
    <x v="1"/>
    <x v="2"/>
    <n v="45"/>
    <n v="250"/>
    <n v="11250"/>
    <x v="2"/>
    <x v="2"/>
    <x v="4"/>
    <x v="2"/>
    <x v="1"/>
  </r>
  <r>
    <s v="Amazon"/>
    <d v="2021-04-22T00:00:00"/>
    <x v="4"/>
    <x v="31"/>
    <s v="Louisville"/>
    <x v="0"/>
    <x v="0"/>
    <n v="45"/>
    <n v="475"/>
    <n v="21375"/>
    <x v="2"/>
    <x v="3"/>
    <x v="1"/>
    <x v="3"/>
    <x v="1"/>
  </r>
  <r>
    <s v="Amazon"/>
    <d v="2021-04-22T00:00:00"/>
    <x v="4"/>
    <x v="31"/>
    <s v="Louisville"/>
    <x v="0"/>
    <x v="1"/>
    <n v="45"/>
    <n v="175"/>
    <n v="7875"/>
    <x v="2"/>
    <x v="3"/>
    <x v="1"/>
    <x v="3"/>
    <x v="1"/>
  </r>
  <r>
    <s v="Amazon"/>
    <d v="2021-04-22T00:00:00"/>
    <x v="4"/>
    <x v="31"/>
    <s v="Louisville"/>
    <x v="1"/>
    <x v="0"/>
    <n v="40"/>
    <n v="175"/>
    <n v="7000"/>
    <x v="2"/>
    <x v="3"/>
    <x v="1"/>
    <x v="3"/>
    <x v="1"/>
  </r>
  <r>
    <s v="Amazon"/>
    <d v="2021-04-22T00:00:00"/>
    <x v="4"/>
    <x v="31"/>
    <s v="Louisville"/>
    <x v="1"/>
    <x v="1"/>
    <n v="45"/>
    <n v="100"/>
    <n v="4500"/>
    <x v="2"/>
    <x v="3"/>
    <x v="1"/>
    <x v="3"/>
    <x v="1"/>
  </r>
  <r>
    <s v="Amazon"/>
    <d v="2021-04-22T00:00:00"/>
    <x v="4"/>
    <x v="31"/>
    <s v="Louisville"/>
    <x v="0"/>
    <x v="2"/>
    <n v="50"/>
    <n v="125"/>
    <n v="6250"/>
    <x v="2"/>
    <x v="3"/>
    <x v="1"/>
    <x v="3"/>
    <x v="1"/>
  </r>
  <r>
    <s v="Amazon"/>
    <d v="2021-04-22T00:00:00"/>
    <x v="4"/>
    <x v="31"/>
    <s v="Louisville"/>
    <x v="1"/>
    <x v="2"/>
    <n v="40"/>
    <n v="250"/>
    <n v="10000"/>
    <x v="2"/>
    <x v="3"/>
    <x v="1"/>
    <x v="3"/>
    <x v="1"/>
  </r>
  <r>
    <s v="Amazon"/>
    <d v="2021-05-23T00:00:00"/>
    <x v="4"/>
    <x v="31"/>
    <s v="Louisville"/>
    <x v="0"/>
    <x v="0"/>
    <n v="50"/>
    <n v="520"/>
    <n v="26000"/>
    <x v="2"/>
    <x v="4"/>
    <x v="4"/>
    <x v="4"/>
    <x v="1"/>
  </r>
  <r>
    <s v="Amazon"/>
    <d v="2021-05-23T00:00:00"/>
    <x v="4"/>
    <x v="31"/>
    <s v="Louisville"/>
    <x v="0"/>
    <x v="1"/>
    <n v="45.000000000000007"/>
    <n v="225"/>
    <n v="10125.000000000002"/>
    <x v="2"/>
    <x v="4"/>
    <x v="4"/>
    <x v="4"/>
    <x v="1"/>
  </r>
  <r>
    <s v="Amazon"/>
    <d v="2021-05-23T00:00:00"/>
    <x v="4"/>
    <x v="31"/>
    <s v="Louisville"/>
    <x v="1"/>
    <x v="0"/>
    <n v="40"/>
    <n v="200"/>
    <n v="8000"/>
    <x v="2"/>
    <x v="4"/>
    <x v="4"/>
    <x v="4"/>
    <x v="1"/>
  </r>
  <r>
    <s v="Amazon"/>
    <d v="2021-05-23T00:00:00"/>
    <x v="4"/>
    <x v="31"/>
    <s v="Louisville"/>
    <x v="1"/>
    <x v="1"/>
    <n v="40"/>
    <n v="125"/>
    <n v="5000"/>
    <x v="2"/>
    <x v="4"/>
    <x v="4"/>
    <x v="4"/>
    <x v="1"/>
  </r>
  <r>
    <s v="Amazon"/>
    <d v="2021-05-23T00:00:00"/>
    <x v="4"/>
    <x v="31"/>
    <s v="Louisville"/>
    <x v="0"/>
    <x v="2"/>
    <n v="50"/>
    <n v="150"/>
    <n v="7500"/>
    <x v="2"/>
    <x v="4"/>
    <x v="4"/>
    <x v="4"/>
    <x v="1"/>
  </r>
  <r>
    <s v="Amazon"/>
    <d v="2021-05-23T00:00:00"/>
    <x v="4"/>
    <x v="31"/>
    <s v="Louisville"/>
    <x v="1"/>
    <x v="2"/>
    <n v="55.000000000000007"/>
    <n v="275"/>
    <n v="15125.000000000002"/>
    <x v="2"/>
    <x v="4"/>
    <x v="4"/>
    <x v="4"/>
    <x v="1"/>
  </r>
  <r>
    <s v="Amazon"/>
    <d v="2021-06-22T00:00:00"/>
    <x v="4"/>
    <x v="31"/>
    <s v="Louisville"/>
    <x v="0"/>
    <x v="0"/>
    <n v="40"/>
    <n v="525"/>
    <n v="21000"/>
    <x v="2"/>
    <x v="11"/>
    <x v="6"/>
    <x v="11"/>
    <x v="1"/>
  </r>
  <r>
    <s v="Amazon"/>
    <d v="2021-06-22T00:00:00"/>
    <x v="4"/>
    <x v="31"/>
    <s v="Louisville"/>
    <x v="0"/>
    <x v="1"/>
    <n v="35.000000000000007"/>
    <n v="275"/>
    <n v="9625.0000000000018"/>
    <x v="2"/>
    <x v="11"/>
    <x v="6"/>
    <x v="11"/>
    <x v="1"/>
  </r>
  <r>
    <s v="Amazon"/>
    <d v="2021-06-22T00:00:00"/>
    <x v="4"/>
    <x v="31"/>
    <s v="Louisville"/>
    <x v="1"/>
    <x v="0"/>
    <n v="30.000000000000004"/>
    <n v="225"/>
    <n v="6750.0000000000009"/>
    <x v="2"/>
    <x v="11"/>
    <x v="6"/>
    <x v="11"/>
    <x v="1"/>
  </r>
  <r>
    <s v="Amazon"/>
    <d v="2021-06-22T00:00:00"/>
    <x v="4"/>
    <x v="31"/>
    <s v="Louisville"/>
    <x v="1"/>
    <x v="1"/>
    <n v="30.000000000000004"/>
    <n v="200"/>
    <n v="6000.0000000000009"/>
    <x v="2"/>
    <x v="11"/>
    <x v="6"/>
    <x v="11"/>
    <x v="1"/>
  </r>
  <r>
    <s v="Amazon"/>
    <d v="2021-06-22T00:00:00"/>
    <x v="4"/>
    <x v="31"/>
    <s v="Louisville"/>
    <x v="0"/>
    <x v="2"/>
    <n v="50"/>
    <n v="200"/>
    <n v="10000"/>
    <x v="2"/>
    <x v="11"/>
    <x v="6"/>
    <x v="11"/>
    <x v="1"/>
  </r>
  <r>
    <s v="Amazon"/>
    <d v="2021-06-22T00:00:00"/>
    <x v="4"/>
    <x v="31"/>
    <s v="Louisville"/>
    <x v="1"/>
    <x v="2"/>
    <n v="55.000000000000007"/>
    <n v="375"/>
    <n v="20625.000000000004"/>
    <x v="2"/>
    <x v="11"/>
    <x v="6"/>
    <x v="11"/>
    <x v="1"/>
  </r>
  <r>
    <s v="Amazon"/>
    <d v="2021-07-21T00:00:00"/>
    <x v="4"/>
    <x v="31"/>
    <s v="Louisville"/>
    <x v="0"/>
    <x v="0"/>
    <n v="50"/>
    <n v="600"/>
    <n v="30000"/>
    <x v="2"/>
    <x v="5"/>
    <x v="0"/>
    <x v="5"/>
    <x v="1"/>
  </r>
  <r>
    <s v="Amazon"/>
    <d v="2021-07-21T00:00:00"/>
    <x v="4"/>
    <x v="31"/>
    <s v="Louisville"/>
    <x v="0"/>
    <x v="1"/>
    <n v="45.000000000000007"/>
    <n v="350"/>
    <n v="15750.000000000002"/>
    <x v="2"/>
    <x v="5"/>
    <x v="0"/>
    <x v="5"/>
    <x v="1"/>
  </r>
  <r>
    <s v="Amazon"/>
    <d v="2021-07-21T00:00:00"/>
    <x v="4"/>
    <x v="31"/>
    <s v="Louisville"/>
    <x v="1"/>
    <x v="0"/>
    <n v="40"/>
    <n v="275"/>
    <n v="11000"/>
    <x v="2"/>
    <x v="5"/>
    <x v="0"/>
    <x v="5"/>
    <x v="1"/>
  </r>
  <r>
    <s v="Amazon"/>
    <d v="2021-07-21T00:00:00"/>
    <x v="4"/>
    <x v="31"/>
    <s v="Louisville"/>
    <x v="1"/>
    <x v="1"/>
    <n v="40"/>
    <n v="225"/>
    <n v="9000"/>
    <x v="2"/>
    <x v="5"/>
    <x v="0"/>
    <x v="5"/>
    <x v="1"/>
  </r>
  <r>
    <s v="Amazon"/>
    <d v="2021-07-21T00:00:00"/>
    <x v="4"/>
    <x v="31"/>
    <s v="Louisville"/>
    <x v="0"/>
    <x v="2"/>
    <n v="50"/>
    <n v="250"/>
    <n v="12500"/>
    <x v="2"/>
    <x v="5"/>
    <x v="0"/>
    <x v="5"/>
    <x v="1"/>
  </r>
  <r>
    <s v="Amazon"/>
    <d v="2021-07-21T00:00:00"/>
    <x v="4"/>
    <x v="31"/>
    <s v="Louisville"/>
    <x v="1"/>
    <x v="2"/>
    <n v="55.000000000000007"/>
    <n v="425"/>
    <n v="23375.000000000004"/>
    <x v="2"/>
    <x v="5"/>
    <x v="0"/>
    <x v="5"/>
    <x v="1"/>
  </r>
  <r>
    <s v="Amazon"/>
    <d v="2021-08-22T00:00:00"/>
    <x v="4"/>
    <x v="31"/>
    <s v="Louisville"/>
    <x v="0"/>
    <x v="0"/>
    <n v="50"/>
    <n v="575"/>
    <n v="28750"/>
    <x v="2"/>
    <x v="6"/>
    <x v="4"/>
    <x v="6"/>
    <x v="1"/>
  </r>
  <r>
    <s v="Amazon"/>
    <d v="2021-08-22T00:00:00"/>
    <x v="4"/>
    <x v="31"/>
    <s v="Louisville"/>
    <x v="0"/>
    <x v="1"/>
    <n v="45.000000000000007"/>
    <n v="350"/>
    <n v="15750.000000000002"/>
    <x v="2"/>
    <x v="6"/>
    <x v="4"/>
    <x v="6"/>
    <x v="1"/>
  </r>
  <r>
    <s v="Amazon"/>
    <d v="2021-08-22T00:00:00"/>
    <x v="4"/>
    <x v="31"/>
    <s v="Louisville"/>
    <x v="1"/>
    <x v="0"/>
    <n v="40"/>
    <n v="275"/>
    <n v="11000"/>
    <x v="2"/>
    <x v="6"/>
    <x v="4"/>
    <x v="6"/>
    <x v="1"/>
  </r>
  <r>
    <s v="Amazon"/>
    <d v="2021-08-22T00:00:00"/>
    <x v="4"/>
    <x v="31"/>
    <s v="Louisville"/>
    <x v="1"/>
    <x v="1"/>
    <n v="40"/>
    <n v="250"/>
    <n v="10000"/>
    <x v="2"/>
    <x v="6"/>
    <x v="4"/>
    <x v="6"/>
    <x v="1"/>
  </r>
  <r>
    <s v="Amazon"/>
    <d v="2021-08-22T00:00:00"/>
    <x v="4"/>
    <x v="31"/>
    <s v="Louisville"/>
    <x v="0"/>
    <x v="2"/>
    <n v="50"/>
    <n v="225"/>
    <n v="11250"/>
    <x v="2"/>
    <x v="6"/>
    <x v="4"/>
    <x v="6"/>
    <x v="1"/>
  </r>
  <r>
    <s v="Amazon"/>
    <d v="2021-08-22T00:00:00"/>
    <x v="4"/>
    <x v="31"/>
    <s v="Louisville"/>
    <x v="1"/>
    <x v="2"/>
    <n v="55.000000000000007"/>
    <n v="400"/>
    <n v="22000.000000000004"/>
    <x v="2"/>
    <x v="6"/>
    <x v="4"/>
    <x v="6"/>
    <x v="1"/>
  </r>
  <r>
    <s v="Amazon"/>
    <d v="2021-09-23T00:00:00"/>
    <x v="4"/>
    <x v="31"/>
    <s v="Louisville"/>
    <x v="0"/>
    <x v="0"/>
    <n v="50"/>
    <n v="525"/>
    <n v="26250"/>
    <x v="2"/>
    <x v="7"/>
    <x v="1"/>
    <x v="7"/>
    <x v="1"/>
  </r>
  <r>
    <s v="Amazon"/>
    <d v="2021-09-23T00:00:00"/>
    <x v="4"/>
    <x v="31"/>
    <s v="Louisville"/>
    <x v="0"/>
    <x v="1"/>
    <n v="45.000000000000007"/>
    <n v="325"/>
    <n v="14625.000000000002"/>
    <x v="2"/>
    <x v="7"/>
    <x v="1"/>
    <x v="7"/>
    <x v="1"/>
  </r>
  <r>
    <s v="Amazon"/>
    <d v="2021-09-23T00:00:00"/>
    <x v="4"/>
    <x v="31"/>
    <s v="Louisville"/>
    <x v="1"/>
    <x v="0"/>
    <n v="35"/>
    <n v="225"/>
    <n v="7875"/>
    <x v="2"/>
    <x v="7"/>
    <x v="1"/>
    <x v="7"/>
    <x v="1"/>
  </r>
  <r>
    <s v="Amazon"/>
    <d v="2021-09-23T00:00:00"/>
    <x v="4"/>
    <x v="31"/>
    <s v="Louisville"/>
    <x v="1"/>
    <x v="1"/>
    <n v="35"/>
    <n v="200"/>
    <n v="7000"/>
    <x v="2"/>
    <x v="7"/>
    <x v="1"/>
    <x v="7"/>
    <x v="1"/>
  </r>
  <r>
    <s v="Amazon"/>
    <d v="2021-09-23T00:00:00"/>
    <x v="4"/>
    <x v="31"/>
    <s v="Louisville"/>
    <x v="0"/>
    <x v="2"/>
    <n v="45"/>
    <n v="200"/>
    <n v="9000"/>
    <x v="2"/>
    <x v="7"/>
    <x v="1"/>
    <x v="7"/>
    <x v="1"/>
  </r>
  <r>
    <s v="Amazon"/>
    <d v="2021-09-23T00:00:00"/>
    <x v="4"/>
    <x v="31"/>
    <s v="Louisville"/>
    <x v="1"/>
    <x v="2"/>
    <n v="50"/>
    <n v="275"/>
    <n v="13750"/>
    <x v="2"/>
    <x v="7"/>
    <x v="1"/>
    <x v="7"/>
    <x v="1"/>
  </r>
  <r>
    <s v="Amazon"/>
    <d v="2021-10-22T00:00:00"/>
    <x v="4"/>
    <x v="31"/>
    <s v="Louisville"/>
    <x v="0"/>
    <x v="0"/>
    <n v="54.999999999999993"/>
    <n v="450"/>
    <n v="24749.999999999996"/>
    <x v="2"/>
    <x v="8"/>
    <x v="2"/>
    <x v="8"/>
    <x v="1"/>
  </r>
  <r>
    <s v="Amazon"/>
    <d v="2021-10-22T00:00:00"/>
    <x v="4"/>
    <x v="31"/>
    <s v="Louisville"/>
    <x v="0"/>
    <x v="1"/>
    <n v="45"/>
    <n v="275"/>
    <n v="12375"/>
    <x v="2"/>
    <x v="8"/>
    <x v="2"/>
    <x v="8"/>
    <x v="1"/>
  </r>
  <r>
    <s v="Amazon"/>
    <d v="2021-10-22T00:00:00"/>
    <x v="4"/>
    <x v="31"/>
    <s v="Louisville"/>
    <x v="1"/>
    <x v="0"/>
    <n v="45"/>
    <n v="175"/>
    <n v="7875"/>
    <x v="2"/>
    <x v="8"/>
    <x v="2"/>
    <x v="8"/>
    <x v="1"/>
  </r>
  <r>
    <s v="Amazon"/>
    <d v="2021-10-22T00:00:00"/>
    <x v="4"/>
    <x v="31"/>
    <s v="Louisville"/>
    <x v="1"/>
    <x v="1"/>
    <n v="45"/>
    <n v="150"/>
    <n v="6750"/>
    <x v="2"/>
    <x v="8"/>
    <x v="2"/>
    <x v="8"/>
    <x v="1"/>
  </r>
  <r>
    <s v="Amazon"/>
    <d v="2021-10-22T00:00:00"/>
    <x v="4"/>
    <x v="31"/>
    <s v="Louisville"/>
    <x v="0"/>
    <x v="2"/>
    <n v="54.999999999999993"/>
    <n v="150"/>
    <n v="8249.9999999999982"/>
    <x v="2"/>
    <x v="8"/>
    <x v="2"/>
    <x v="8"/>
    <x v="1"/>
  </r>
  <r>
    <s v="Amazon"/>
    <d v="2021-10-22T00:00:00"/>
    <x v="4"/>
    <x v="31"/>
    <s v="Louisville"/>
    <x v="1"/>
    <x v="2"/>
    <n v="54.999999999999993"/>
    <n v="275"/>
    <n v="15124.999999999998"/>
    <x v="2"/>
    <x v="8"/>
    <x v="2"/>
    <x v="8"/>
    <x v="1"/>
  </r>
  <r>
    <s v="Amazon"/>
    <d v="2021-11-22T00:00:00"/>
    <x v="4"/>
    <x v="31"/>
    <s v="Louisville"/>
    <x v="0"/>
    <x v="0"/>
    <n v="50"/>
    <n v="425"/>
    <n v="21250"/>
    <x v="2"/>
    <x v="9"/>
    <x v="5"/>
    <x v="9"/>
    <x v="1"/>
  </r>
  <r>
    <s v="Amazon"/>
    <d v="2021-11-22T00:00:00"/>
    <x v="4"/>
    <x v="31"/>
    <s v="Louisville"/>
    <x v="0"/>
    <x v="1"/>
    <n v="40"/>
    <n v="275"/>
    <n v="11000"/>
    <x v="2"/>
    <x v="9"/>
    <x v="5"/>
    <x v="9"/>
    <x v="1"/>
  </r>
  <r>
    <s v="Amazon"/>
    <d v="2021-11-22T00:00:00"/>
    <x v="4"/>
    <x v="31"/>
    <s v="Louisville"/>
    <x v="1"/>
    <x v="0"/>
    <n v="45"/>
    <n v="220"/>
    <n v="9900"/>
    <x v="2"/>
    <x v="9"/>
    <x v="5"/>
    <x v="9"/>
    <x v="1"/>
  </r>
  <r>
    <s v="Foot Locker"/>
    <d v="2021-11-22T00:00:00"/>
    <x v="4"/>
    <x v="31"/>
    <s v="Louisville"/>
    <x v="1"/>
    <x v="1"/>
    <n v="55.000000000000007"/>
    <n v="200"/>
    <n v="11000.000000000002"/>
    <x v="2"/>
    <x v="9"/>
    <x v="5"/>
    <x v="9"/>
    <x v="1"/>
  </r>
  <r>
    <s v="Foot Locker"/>
    <d v="2021-11-22T00:00:00"/>
    <x v="4"/>
    <x v="31"/>
    <s v="Louisville"/>
    <x v="0"/>
    <x v="2"/>
    <n v="65"/>
    <n v="175"/>
    <n v="11375"/>
    <x v="2"/>
    <x v="9"/>
    <x v="5"/>
    <x v="9"/>
    <x v="1"/>
  </r>
  <r>
    <s v="Foot Locker"/>
    <d v="2021-11-22T00:00:00"/>
    <x v="4"/>
    <x v="31"/>
    <s v="Louisville"/>
    <x v="1"/>
    <x v="2"/>
    <n v="70"/>
    <n v="275"/>
    <n v="19250"/>
    <x v="2"/>
    <x v="9"/>
    <x v="5"/>
    <x v="9"/>
    <x v="1"/>
  </r>
  <r>
    <s v="Foot Locker"/>
    <d v="2021-12-21T00:00:00"/>
    <x v="4"/>
    <x v="31"/>
    <s v="Louisville"/>
    <x v="0"/>
    <x v="0"/>
    <n v="65"/>
    <n v="525"/>
    <n v="34125"/>
    <x v="2"/>
    <x v="10"/>
    <x v="6"/>
    <x v="10"/>
    <x v="1"/>
  </r>
  <r>
    <s v="Foot Locker"/>
    <d v="2021-12-21T00:00:00"/>
    <x v="4"/>
    <x v="31"/>
    <s v="Louisville"/>
    <x v="0"/>
    <x v="1"/>
    <n v="55.000000000000007"/>
    <n v="325"/>
    <n v="17875.000000000004"/>
    <x v="2"/>
    <x v="10"/>
    <x v="6"/>
    <x v="10"/>
    <x v="1"/>
  </r>
  <r>
    <s v="Foot Locker"/>
    <d v="2021-12-21T00:00:00"/>
    <x v="4"/>
    <x v="31"/>
    <s v="Louisville"/>
    <x v="1"/>
    <x v="0"/>
    <n v="55.000000000000007"/>
    <n v="275"/>
    <n v="15125.000000000002"/>
    <x v="2"/>
    <x v="10"/>
    <x v="6"/>
    <x v="10"/>
    <x v="1"/>
  </r>
  <r>
    <s v="Foot Locker"/>
    <d v="2021-12-21T00:00:00"/>
    <x v="4"/>
    <x v="31"/>
    <s v="Louisville"/>
    <x v="1"/>
    <x v="1"/>
    <n v="50"/>
    <n v="225"/>
    <n v="11250"/>
    <x v="2"/>
    <x v="10"/>
    <x v="6"/>
    <x v="10"/>
    <x v="1"/>
  </r>
  <r>
    <s v="Foot Locker"/>
    <d v="2021-12-21T00:00:00"/>
    <x v="4"/>
    <x v="31"/>
    <s v="Louisville"/>
    <x v="0"/>
    <x v="2"/>
    <n v="60"/>
    <n v="225"/>
    <n v="13500"/>
    <x v="2"/>
    <x v="10"/>
    <x v="6"/>
    <x v="10"/>
    <x v="1"/>
  </r>
  <r>
    <s v="Foot Locker"/>
    <d v="2021-12-21T00:00:00"/>
    <x v="4"/>
    <x v="31"/>
    <s v="Louisville"/>
    <x v="1"/>
    <x v="2"/>
    <n v="64.999999999999986"/>
    <n v="325"/>
    <n v="21124.999999999996"/>
    <x v="2"/>
    <x v="10"/>
    <x v="6"/>
    <x v="10"/>
    <x v="1"/>
  </r>
  <r>
    <s v="Foot Locker"/>
    <d v="2021-01-20T00:00:00"/>
    <x v="4"/>
    <x v="31"/>
    <s v="Louisville"/>
    <x v="0"/>
    <x v="0"/>
    <n v="30.000000000000004"/>
    <n v="725"/>
    <n v="21750.000000000004"/>
    <x v="2"/>
    <x v="0"/>
    <x v="0"/>
    <x v="0"/>
    <x v="1"/>
  </r>
  <r>
    <s v="Foot Locker"/>
    <d v="2021-01-20T00:00:00"/>
    <x v="4"/>
    <x v="31"/>
    <s v="Louisville"/>
    <x v="0"/>
    <x v="1"/>
    <n v="30.000000000000004"/>
    <n v="525"/>
    <n v="15750.000000000002"/>
    <x v="2"/>
    <x v="0"/>
    <x v="0"/>
    <x v="0"/>
    <x v="1"/>
  </r>
  <r>
    <s v="Foot Locker"/>
    <d v="2021-01-20T00:00:00"/>
    <x v="4"/>
    <x v="31"/>
    <s v="Louisville"/>
    <x v="1"/>
    <x v="0"/>
    <n v="20.000000000000007"/>
    <n v="525"/>
    <n v="10500.000000000004"/>
    <x v="2"/>
    <x v="0"/>
    <x v="0"/>
    <x v="0"/>
    <x v="1"/>
  </r>
  <r>
    <s v="Foot Locker"/>
    <d v="2021-01-20T00:00:00"/>
    <x v="4"/>
    <x v="31"/>
    <s v="Louisville"/>
    <x v="1"/>
    <x v="1"/>
    <n v="25"/>
    <n v="375"/>
    <n v="9375"/>
    <x v="2"/>
    <x v="0"/>
    <x v="0"/>
    <x v="0"/>
    <x v="1"/>
  </r>
  <r>
    <s v="Foot Locker"/>
    <d v="2021-01-20T00:00:00"/>
    <x v="4"/>
    <x v="31"/>
    <s v="Louisville"/>
    <x v="0"/>
    <x v="2"/>
    <n v="40"/>
    <n v="425"/>
    <n v="17000"/>
    <x v="2"/>
    <x v="0"/>
    <x v="0"/>
    <x v="0"/>
    <x v="1"/>
  </r>
  <r>
    <s v="Foot Locker"/>
    <d v="2021-01-20T00:00:00"/>
    <x v="4"/>
    <x v="31"/>
    <s v="Louisville"/>
    <x v="1"/>
    <x v="2"/>
    <n v="30.000000000000004"/>
    <n v="525"/>
    <n v="15750.000000000002"/>
    <x v="2"/>
    <x v="0"/>
    <x v="0"/>
    <x v="0"/>
    <x v="1"/>
  </r>
  <r>
    <s v="Foot Locker"/>
    <d v="2021-02-18T00:00:00"/>
    <x v="4"/>
    <x v="31"/>
    <s v="Louisville"/>
    <x v="0"/>
    <x v="0"/>
    <n v="30.000000000000004"/>
    <n v="775"/>
    <n v="23250.000000000004"/>
    <x v="2"/>
    <x v="1"/>
    <x v="1"/>
    <x v="1"/>
    <x v="1"/>
  </r>
  <r>
    <s v="Foot Locker"/>
    <d v="2021-02-18T00:00:00"/>
    <x v="4"/>
    <x v="31"/>
    <s v="Louisville"/>
    <x v="0"/>
    <x v="1"/>
    <n v="30.000000000000004"/>
    <n v="425"/>
    <n v="12750.000000000002"/>
    <x v="2"/>
    <x v="1"/>
    <x v="1"/>
    <x v="1"/>
    <x v="1"/>
  </r>
  <r>
    <s v="Foot Locker"/>
    <d v="2021-02-18T00:00:00"/>
    <x v="4"/>
    <x v="31"/>
    <s v="Louisville"/>
    <x v="1"/>
    <x v="0"/>
    <n v="20.000000000000007"/>
    <n v="475"/>
    <n v="9500.0000000000036"/>
    <x v="2"/>
    <x v="1"/>
    <x v="1"/>
    <x v="1"/>
    <x v="1"/>
  </r>
  <r>
    <s v="Foot Locker"/>
    <d v="2021-02-18T00:00:00"/>
    <x v="1"/>
    <x v="32"/>
    <s v="Jackson"/>
    <x v="1"/>
    <x v="1"/>
    <n v="25"/>
    <n v="325"/>
    <n v="8125"/>
    <x v="2"/>
    <x v="1"/>
    <x v="1"/>
    <x v="1"/>
    <x v="1"/>
  </r>
  <r>
    <s v="Foot Locker"/>
    <d v="2021-02-18T00:00:00"/>
    <x v="1"/>
    <x v="32"/>
    <s v="Jackson"/>
    <x v="0"/>
    <x v="2"/>
    <n v="40"/>
    <n v="400"/>
    <n v="16000"/>
    <x v="2"/>
    <x v="1"/>
    <x v="1"/>
    <x v="1"/>
    <x v="1"/>
  </r>
  <r>
    <s v="Foot Locker"/>
    <d v="2021-02-18T00:00:00"/>
    <x v="1"/>
    <x v="32"/>
    <s v="Jackson"/>
    <x v="1"/>
    <x v="2"/>
    <n v="25"/>
    <n v="500"/>
    <n v="12500"/>
    <x v="2"/>
    <x v="1"/>
    <x v="1"/>
    <x v="1"/>
    <x v="1"/>
  </r>
  <r>
    <s v="Foot Locker"/>
    <d v="2021-03-16T00:00:00"/>
    <x v="1"/>
    <x v="32"/>
    <s v="Jackson"/>
    <x v="0"/>
    <x v="0"/>
    <n v="25"/>
    <n v="720"/>
    <n v="18000"/>
    <x v="2"/>
    <x v="2"/>
    <x v="6"/>
    <x v="2"/>
    <x v="1"/>
  </r>
  <r>
    <s v="Foot Locker"/>
    <d v="2021-03-16T00:00:00"/>
    <x v="1"/>
    <x v="32"/>
    <s v="Jackson"/>
    <x v="0"/>
    <x v="1"/>
    <n v="25"/>
    <n v="400"/>
    <n v="10000"/>
    <x v="2"/>
    <x v="2"/>
    <x v="6"/>
    <x v="2"/>
    <x v="1"/>
  </r>
  <r>
    <s v="Foot Locker"/>
    <d v="2021-03-16T00:00:00"/>
    <x v="1"/>
    <x v="32"/>
    <s v="Jackson"/>
    <x v="1"/>
    <x v="0"/>
    <n v="15.000000000000002"/>
    <n v="425"/>
    <n v="6375.0000000000009"/>
    <x v="2"/>
    <x v="2"/>
    <x v="6"/>
    <x v="2"/>
    <x v="1"/>
  </r>
  <r>
    <s v="Foot Locker"/>
    <d v="2021-03-16T00:00:00"/>
    <x v="1"/>
    <x v="32"/>
    <s v="Jackson"/>
    <x v="1"/>
    <x v="1"/>
    <n v="19.999999999999996"/>
    <n v="275"/>
    <n v="5499.9999999999991"/>
    <x v="2"/>
    <x v="2"/>
    <x v="6"/>
    <x v="2"/>
    <x v="1"/>
  </r>
  <r>
    <s v="Foot Locker"/>
    <d v="2021-03-16T00:00:00"/>
    <x v="1"/>
    <x v="32"/>
    <s v="Jackson"/>
    <x v="0"/>
    <x v="2"/>
    <n v="35.000000000000007"/>
    <n v="325"/>
    <n v="11375.000000000002"/>
    <x v="2"/>
    <x v="2"/>
    <x v="6"/>
    <x v="2"/>
    <x v="1"/>
  </r>
  <r>
    <s v="Foot Locker"/>
    <d v="2021-03-16T00:00:00"/>
    <x v="1"/>
    <x v="32"/>
    <s v="Jackson"/>
    <x v="1"/>
    <x v="2"/>
    <n v="25"/>
    <n v="425"/>
    <n v="10625"/>
    <x v="2"/>
    <x v="2"/>
    <x v="6"/>
    <x v="2"/>
    <x v="1"/>
  </r>
  <r>
    <s v="Foot Locker"/>
    <d v="2021-04-17T00:00:00"/>
    <x v="1"/>
    <x v="32"/>
    <s v="Jackson"/>
    <x v="0"/>
    <x v="0"/>
    <n v="25"/>
    <n v="675"/>
    <n v="16875"/>
    <x v="2"/>
    <x v="3"/>
    <x v="3"/>
    <x v="3"/>
    <x v="1"/>
  </r>
  <r>
    <s v="Foot Locker"/>
    <d v="2021-04-17T00:00:00"/>
    <x v="1"/>
    <x v="32"/>
    <s v="Jackson"/>
    <x v="0"/>
    <x v="1"/>
    <n v="25"/>
    <n v="375"/>
    <n v="9375"/>
    <x v="2"/>
    <x v="3"/>
    <x v="3"/>
    <x v="3"/>
    <x v="1"/>
  </r>
  <r>
    <s v="Foot Locker"/>
    <d v="2021-04-17T00:00:00"/>
    <x v="1"/>
    <x v="32"/>
    <s v="Jackson"/>
    <x v="1"/>
    <x v="0"/>
    <n v="15.000000000000002"/>
    <n v="375"/>
    <n v="5625.0000000000009"/>
    <x v="2"/>
    <x v="3"/>
    <x v="3"/>
    <x v="3"/>
    <x v="1"/>
  </r>
  <r>
    <s v="Foot Locker"/>
    <d v="2021-04-17T00:00:00"/>
    <x v="1"/>
    <x v="32"/>
    <s v="Jackson"/>
    <x v="1"/>
    <x v="1"/>
    <n v="19.999999999999996"/>
    <n v="300"/>
    <n v="5999.9999999999991"/>
    <x v="2"/>
    <x v="3"/>
    <x v="3"/>
    <x v="3"/>
    <x v="1"/>
  </r>
  <r>
    <s v="Foot Locker"/>
    <d v="2021-04-17T00:00:00"/>
    <x v="1"/>
    <x v="32"/>
    <s v="Jackson"/>
    <x v="0"/>
    <x v="2"/>
    <n v="40"/>
    <n v="325"/>
    <n v="13000"/>
    <x v="2"/>
    <x v="3"/>
    <x v="3"/>
    <x v="3"/>
    <x v="1"/>
  </r>
  <r>
    <s v="Foot Locker"/>
    <d v="2021-04-17T00:00:00"/>
    <x v="1"/>
    <x v="32"/>
    <s v="Jackson"/>
    <x v="1"/>
    <x v="2"/>
    <n v="30.000000000000004"/>
    <n v="475"/>
    <n v="14250.000000000002"/>
    <x v="2"/>
    <x v="3"/>
    <x v="3"/>
    <x v="3"/>
    <x v="1"/>
  </r>
  <r>
    <s v="Foot Locker"/>
    <d v="2021-05-16T00:00:00"/>
    <x v="1"/>
    <x v="32"/>
    <s v="Jackson"/>
    <x v="0"/>
    <x v="0"/>
    <n v="40"/>
    <n v="745"/>
    <n v="29800"/>
    <x v="2"/>
    <x v="4"/>
    <x v="4"/>
    <x v="4"/>
    <x v="1"/>
  </r>
  <r>
    <s v="Foot Locker"/>
    <d v="2021-05-16T00:00:00"/>
    <x v="1"/>
    <x v="32"/>
    <s v="Jackson"/>
    <x v="0"/>
    <x v="1"/>
    <n v="40"/>
    <n v="450"/>
    <n v="18000"/>
    <x v="2"/>
    <x v="4"/>
    <x v="4"/>
    <x v="4"/>
    <x v="1"/>
  </r>
  <r>
    <s v="Foot Locker"/>
    <d v="2021-05-16T00:00:00"/>
    <x v="1"/>
    <x v="32"/>
    <s v="Jackson"/>
    <x v="1"/>
    <x v="0"/>
    <n v="35"/>
    <n v="425"/>
    <n v="14875"/>
    <x v="2"/>
    <x v="4"/>
    <x v="4"/>
    <x v="4"/>
    <x v="1"/>
  </r>
  <r>
    <s v="Foot Locker"/>
    <d v="2021-05-16T00:00:00"/>
    <x v="1"/>
    <x v="32"/>
    <s v="Jackson"/>
    <x v="1"/>
    <x v="1"/>
    <n v="35"/>
    <n v="375"/>
    <n v="13125"/>
    <x v="2"/>
    <x v="4"/>
    <x v="4"/>
    <x v="4"/>
    <x v="1"/>
  </r>
  <r>
    <s v="Foot Locker"/>
    <d v="2021-05-16T00:00:00"/>
    <x v="1"/>
    <x v="32"/>
    <s v="Jackson"/>
    <x v="0"/>
    <x v="2"/>
    <n v="44.999999999999993"/>
    <n v="400"/>
    <n v="17999.999999999996"/>
    <x v="2"/>
    <x v="4"/>
    <x v="4"/>
    <x v="4"/>
    <x v="1"/>
  </r>
  <r>
    <s v="Foot Locker"/>
    <d v="2021-05-16T00:00:00"/>
    <x v="1"/>
    <x v="32"/>
    <s v="Jackson"/>
    <x v="1"/>
    <x v="2"/>
    <n v="49.999999999999993"/>
    <n v="500"/>
    <n v="24999.999999999996"/>
    <x v="2"/>
    <x v="4"/>
    <x v="4"/>
    <x v="4"/>
    <x v="1"/>
  </r>
  <r>
    <s v="Foot Locker"/>
    <d v="2021-06-18T00:00:00"/>
    <x v="1"/>
    <x v="32"/>
    <s v="Jackson"/>
    <x v="0"/>
    <x v="0"/>
    <n v="44.999999999999993"/>
    <n v="750"/>
    <n v="33749.999999999993"/>
    <x v="2"/>
    <x v="11"/>
    <x v="2"/>
    <x v="11"/>
    <x v="1"/>
  </r>
  <r>
    <s v="Foot Locker"/>
    <d v="2021-06-18T00:00:00"/>
    <x v="1"/>
    <x v="32"/>
    <s v="Jackson"/>
    <x v="0"/>
    <x v="1"/>
    <n v="40"/>
    <n v="500"/>
    <n v="20000"/>
    <x v="2"/>
    <x v="11"/>
    <x v="2"/>
    <x v="11"/>
    <x v="1"/>
  </r>
  <r>
    <s v="Foot Locker"/>
    <d v="2021-06-18T00:00:00"/>
    <x v="1"/>
    <x v="32"/>
    <s v="Jackson"/>
    <x v="1"/>
    <x v="0"/>
    <n v="45"/>
    <n v="475"/>
    <n v="21375"/>
    <x v="2"/>
    <x v="11"/>
    <x v="2"/>
    <x v="11"/>
    <x v="1"/>
  </r>
  <r>
    <s v="Foot Locker"/>
    <d v="2021-06-18T00:00:00"/>
    <x v="1"/>
    <x v="32"/>
    <s v="Jackson"/>
    <x v="1"/>
    <x v="1"/>
    <n v="45"/>
    <n v="450"/>
    <n v="20250"/>
    <x v="2"/>
    <x v="11"/>
    <x v="2"/>
    <x v="11"/>
    <x v="1"/>
  </r>
  <r>
    <s v="Foot Locker"/>
    <d v="2021-06-18T00:00:00"/>
    <x v="1"/>
    <x v="32"/>
    <s v="Jackson"/>
    <x v="0"/>
    <x v="2"/>
    <n v="60"/>
    <n v="450"/>
    <n v="27000"/>
    <x v="2"/>
    <x v="11"/>
    <x v="2"/>
    <x v="11"/>
    <x v="1"/>
  </r>
  <r>
    <s v="Foot Locker"/>
    <d v="2021-06-18T00:00:00"/>
    <x v="1"/>
    <x v="32"/>
    <s v="Jackson"/>
    <x v="1"/>
    <x v="2"/>
    <n v="65"/>
    <n v="625"/>
    <n v="40625"/>
    <x v="2"/>
    <x v="11"/>
    <x v="2"/>
    <x v="11"/>
    <x v="1"/>
  </r>
  <r>
    <s v="Foot Locker"/>
    <d v="2021-07-16T00:00:00"/>
    <x v="1"/>
    <x v="32"/>
    <s v="Jackson"/>
    <x v="0"/>
    <x v="0"/>
    <n v="60"/>
    <n v="850"/>
    <n v="51000"/>
    <x v="2"/>
    <x v="5"/>
    <x v="2"/>
    <x v="5"/>
    <x v="1"/>
  </r>
  <r>
    <s v="Walmart"/>
    <d v="2021-07-16T00:00:00"/>
    <x v="1"/>
    <x v="32"/>
    <s v="Jackson"/>
    <x v="0"/>
    <x v="1"/>
    <n v="55.000000000000007"/>
    <n v="600"/>
    <n v="33000.000000000007"/>
    <x v="2"/>
    <x v="5"/>
    <x v="2"/>
    <x v="5"/>
    <x v="1"/>
  </r>
  <r>
    <s v="Walmart"/>
    <d v="2021-07-16T00:00:00"/>
    <x v="1"/>
    <x v="32"/>
    <s v="Jackson"/>
    <x v="1"/>
    <x v="0"/>
    <n v="50"/>
    <n v="525"/>
    <n v="26250"/>
    <x v="2"/>
    <x v="5"/>
    <x v="2"/>
    <x v="5"/>
    <x v="1"/>
  </r>
  <r>
    <s v="Walmart"/>
    <d v="2021-07-16T00:00:00"/>
    <x v="1"/>
    <x v="32"/>
    <s v="Jackson"/>
    <x v="1"/>
    <x v="1"/>
    <n v="50"/>
    <n v="475"/>
    <n v="23750"/>
    <x v="2"/>
    <x v="5"/>
    <x v="2"/>
    <x v="5"/>
    <x v="1"/>
  </r>
  <r>
    <s v="Walmart"/>
    <d v="2021-07-16T00:00:00"/>
    <x v="1"/>
    <x v="32"/>
    <s v="Jackson"/>
    <x v="0"/>
    <x v="2"/>
    <n v="60"/>
    <n v="500"/>
    <n v="30000"/>
    <x v="2"/>
    <x v="5"/>
    <x v="2"/>
    <x v="5"/>
    <x v="1"/>
  </r>
  <r>
    <s v="Walmart"/>
    <d v="2021-07-16T00:00:00"/>
    <x v="1"/>
    <x v="32"/>
    <s v="Jackson"/>
    <x v="1"/>
    <x v="2"/>
    <n v="65"/>
    <n v="675"/>
    <n v="43875"/>
    <x v="2"/>
    <x v="5"/>
    <x v="2"/>
    <x v="5"/>
    <x v="1"/>
  </r>
  <r>
    <s v="Walmart"/>
    <d v="2021-08-17T00:00:00"/>
    <x v="1"/>
    <x v="32"/>
    <s v="Jackson"/>
    <x v="0"/>
    <x v="0"/>
    <n v="60"/>
    <n v="825"/>
    <n v="49500"/>
    <x v="2"/>
    <x v="6"/>
    <x v="6"/>
    <x v="6"/>
    <x v="1"/>
  </r>
  <r>
    <s v="Walmart"/>
    <d v="2021-08-17T00:00:00"/>
    <x v="1"/>
    <x v="32"/>
    <s v="Jackson"/>
    <x v="0"/>
    <x v="1"/>
    <n v="55.000000000000007"/>
    <n v="600"/>
    <n v="33000.000000000007"/>
    <x v="2"/>
    <x v="6"/>
    <x v="6"/>
    <x v="6"/>
    <x v="1"/>
  </r>
  <r>
    <s v="Walmart"/>
    <d v="2021-08-17T00:00:00"/>
    <x v="1"/>
    <x v="32"/>
    <s v="Jackson"/>
    <x v="1"/>
    <x v="0"/>
    <n v="50"/>
    <n v="525"/>
    <n v="26250"/>
    <x v="2"/>
    <x v="6"/>
    <x v="6"/>
    <x v="6"/>
    <x v="1"/>
  </r>
  <r>
    <s v="Walmart"/>
    <d v="2021-08-17T00:00:00"/>
    <x v="1"/>
    <x v="32"/>
    <s v="Jackson"/>
    <x v="1"/>
    <x v="1"/>
    <n v="40"/>
    <n v="475"/>
    <n v="19000"/>
    <x v="2"/>
    <x v="6"/>
    <x v="6"/>
    <x v="6"/>
    <x v="1"/>
  </r>
  <r>
    <s v="Walmart"/>
    <d v="2021-08-17T00:00:00"/>
    <x v="1"/>
    <x v="32"/>
    <s v="Jackson"/>
    <x v="0"/>
    <x v="2"/>
    <n v="50"/>
    <n v="450"/>
    <n v="22500"/>
    <x v="2"/>
    <x v="6"/>
    <x v="6"/>
    <x v="6"/>
    <x v="1"/>
  </r>
  <r>
    <s v="Walmart"/>
    <d v="2021-08-17T00:00:00"/>
    <x v="1"/>
    <x v="32"/>
    <s v="Jackson"/>
    <x v="1"/>
    <x v="2"/>
    <n v="55.000000000000007"/>
    <n v="625"/>
    <n v="34375.000000000007"/>
    <x v="2"/>
    <x v="6"/>
    <x v="6"/>
    <x v="6"/>
    <x v="1"/>
  </r>
  <r>
    <s v="Walmart"/>
    <d v="2021-09-16T00:00:00"/>
    <x v="1"/>
    <x v="32"/>
    <s v="Jackson"/>
    <x v="0"/>
    <x v="0"/>
    <n v="50"/>
    <n v="725"/>
    <n v="36250"/>
    <x v="2"/>
    <x v="7"/>
    <x v="1"/>
    <x v="7"/>
    <x v="1"/>
  </r>
  <r>
    <s v="Walmart"/>
    <d v="2021-09-16T00:00:00"/>
    <x v="1"/>
    <x v="32"/>
    <s v="Jackson"/>
    <x v="0"/>
    <x v="1"/>
    <n v="45.000000000000014"/>
    <n v="525"/>
    <n v="23625.000000000007"/>
    <x v="2"/>
    <x v="7"/>
    <x v="1"/>
    <x v="7"/>
    <x v="1"/>
  </r>
  <r>
    <s v="Walmart"/>
    <d v="2021-09-16T00:00:00"/>
    <x v="1"/>
    <x v="32"/>
    <s v="Jackson"/>
    <x v="1"/>
    <x v="0"/>
    <n v="20.000000000000007"/>
    <n v="425"/>
    <n v="8500.0000000000036"/>
    <x v="2"/>
    <x v="7"/>
    <x v="1"/>
    <x v="7"/>
    <x v="1"/>
  </r>
  <r>
    <s v="Walmart"/>
    <d v="2021-09-16T00:00:00"/>
    <x v="1"/>
    <x v="32"/>
    <s v="Jackson"/>
    <x v="1"/>
    <x v="1"/>
    <n v="20.000000000000007"/>
    <n v="400"/>
    <n v="8000.0000000000027"/>
    <x v="2"/>
    <x v="7"/>
    <x v="1"/>
    <x v="7"/>
    <x v="1"/>
  </r>
  <r>
    <s v="Walmart"/>
    <d v="2021-09-16T00:00:00"/>
    <x v="1"/>
    <x v="32"/>
    <s v="Jackson"/>
    <x v="0"/>
    <x v="2"/>
    <n v="30.000000000000004"/>
    <n v="400"/>
    <n v="12000.000000000002"/>
    <x v="2"/>
    <x v="7"/>
    <x v="1"/>
    <x v="7"/>
    <x v="1"/>
  </r>
  <r>
    <s v="Walmart"/>
    <d v="2021-09-16T00:00:00"/>
    <x v="1"/>
    <x v="32"/>
    <s v="Jackson"/>
    <x v="1"/>
    <x v="2"/>
    <n v="35.000000000000007"/>
    <n v="500"/>
    <n v="17500.000000000004"/>
    <x v="2"/>
    <x v="7"/>
    <x v="1"/>
    <x v="7"/>
    <x v="1"/>
  </r>
  <r>
    <s v="Walmart"/>
    <d v="2021-10-18T00:00:00"/>
    <x v="1"/>
    <x v="32"/>
    <s v="Jackson"/>
    <x v="0"/>
    <x v="0"/>
    <n v="35.000000000000007"/>
    <n v="675"/>
    <n v="23625.000000000004"/>
    <x v="2"/>
    <x v="8"/>
    <x v="5"/>
    <x v="8"/>
    <x v="1"/>
  </r>
  <r>
    <s v="Walmart"/>
    <d v="2021-10-18T00:00:00"/>
    <x v="1"/>
    <x v="32"/>
    <s v="Jackson"/>
    <x v="0"/>
    <x v="1"/>
    <n v="25.000000000000011"/>
    <n v="500"/>
    <n v="12500.000000000005"/>
    <x v="2"/>
    <x v="8"/>
    <x v="5"/>
    <x v="8"/>
    <x v="1"/>
  </r>
  <r>
    <s v="Walmart"/>
    <d v="2021-10-18T00:00:00"/>
    <x v="1"/>
    <x v="32"/>
    <s v="Jackson"/>
    <x v="1"/>
    <x v="0"/>
    <n v="25.000000000000011"/>
    <n v="375"/>
    <n v="9375.0000000000036"/>
    <x v="2"/>
    <x v="8"/>
    <x v="5"/>
    <x v="8"/>
    <x v="1"/>
  </r>
  <r>
    <s v="Walmart"/>
    <d v="2021-10-18T00:00:00"/>
    <x v="1"/>
    <x v="32"/>
    <s v="Jackson"/>
    <x v="1"/>
    <x v="1"/>
    <n v="25.000000000000011"/>
    <n v="350"/>
    <n v="8750.0000000000036"/>
    <x v="2"/>
    <x v="8"/>
    <x v="5"/>
    <x v="8"/>
    <x v="1"/>
  </r>
  <r>
    <s v="Walmart"/>
    <d v="2021-10-18T00:00:00"/>
    <x v="1"/>
    <x v="32"/>
    <s v="Jackson"/>
    <x v="0"/>
    <x v="2"/>
    <n v="35.000000000000007"/>
    <n v="350"/>
    <n v="12250.000000000002"/>
    <x v="2"/>
    <x v="8"/>
    <x v="5"/>
    <x v="8"/>
    <x v="1"/>
  </r>
  <r>
    <s v="Sports Direct"/>
    <d v="2021-10-18T00:00:00"/>
    <x v="1"/>
    <x v="32"/>
    <s v="Jackson"/>
    <x v="1"/>
    <x v="2"/>
    <n v="35"/>
    <n v="475"/>
    <n v="16625"/>
    <x v="2"/>
    <x v="8"/>
    <x v="5"/>
    <x v="8"/>
    <x v="1"/>
  </r>
  <r>
    <s v="Sports Direct"/>
    <d v="2021-11-17T00:00:00"/>
    <x v="1"/>
    <x v="32"/>
    <s v="Jackson"/>
    <x v="0"/>
    <x v="0"/>
    <n v="30.000000000000011"/>
    <n v="625"/>
    <n v="18750.000000000007"/>
    <x v="2"/>
    <x v="9"/>
    <x v="0"/>
    <x v="9"/>
    <x v="1"/>
  </r>
  <r>
    <s v="Sports Direct"/>
    <d v="2021-11-17T00:00:00"/>
    <x v="1"/>
    <x v="32"/>
    <s v="Jackson"/>
    <x v="0"/>
    <x v="1"/>
    <n v="20.000000000000011"/>
    <n v="450"/>
    <n v="9000.0000000000055"/>
    <x v="2"/>
    <x v="9"/>
    <x v="0"/>
    <x v="9"/>
    <x v="1"/>
  </r>
  <r>
    <s v="Sports Direct"/>
    <d v="2021-11-17T00:00:00"/>
    <x v="1"/>
    <x v="32"/>
    <s v="Jackson"/>
    <x v="1"/>
    <x v="0"/>
    <n v="30.000000000000014"/>
    <n v="395"/>
    <n v="11850.000000000005"/>
    <x v="2"/>
    <x v="9"/>
    <x v="0"/>
    <x v="9"/>
    <x v="1"/>
  </r>
  <r>
    <s v="Sports Direct"/>
    <d v="2021-11-17T00:00:00"/>
    <x v="1"/>
    <x v="32"/>
    <s v="Jackson"/>
    <x v="1"/>
    <x v="1"/>
    <n v="60.000000000000021"/>
    <n v="450"/>
    <n v="27000.000000000011"/>
    <x v="2"/>
    <x v="9"/>
    <x v="0"/>
    <x v="9"/>
    <x v="1"/>
  </r>
  <r>
    <s v="Sports Direct"/>
    <d v="2021-11-17T00:00:00"/>
    <x v="1"/>
    <x v="32"/>
    <s v="Jackson"/>
    <x v="0"/>
    <x v="2"/>
    <n v="75.000000000000014"/>
    <n v="425"/>
    <n v="31875.000000000007"/>
    <x v="2"/>
    <x v="9"/>
    <x v="0"/>
    <x v="9"/>
    <x v="1"/>
  </r>
  <r>
    <s v="Sports Direct"/>
    <d v="2021-11-17T00:00:00"/>
    <x v="1"/>
    <x v="32"/>
    <s v="Jackson"/>
    <x v="1"/>
    <x v="2"/>
    <n v="75"/>
    <n v="525"/>
    <n v="39375"/>
    <x v="2"/>
    <x v="9"/>
    <x v="0"/>
    <x v="9"/>
    <x v="1"/>
  </r>
  <r>
    <s v="Sports Direct"/>
    <d v="2021-12-16T00:00:00"/>
    <x v="1"/>
    <x v="32"/>
    <s v="Jackson"/>
    <x v="0"/>
    <x v="0"/>
    <n v="70"/>
    <n v="775"/>
    <n v="54250"/>
    <x v="2"/>
    <x v="10"/>
    <x v="1"/>
    <x v="10"/>
    <x v="1"/>
  </r>
  <r>
    <s v="Sports Direct"/>
    <d v="2021-12-16T00:00:00"/>
    <x v="1"/>
    <x v="32"/>
    <s v="Jackson"/>
    <x v="0"/>
    <x v="1"/>
    <n v="60.000000000000007"/>
    <n v="575"/>
    <n v="34500.000000000007"/>
    <x v="2"/>
    <x v="10"/>
    <x v="1"/>
    <x v="10"/>
    <x v="1"/>
  </r>
  <r>
    <s v="Sports Direct"/>
    <d v="2021-12-16T00:00:00"/>
    <x v="1"/>
    <x v="32"/>
    <s v="Jackson"/>
    <x v="1"/>
    <x v="0"/>
    <n v="60.000000000000007"/>
    <n v="525"/>
    <n v="31500.000000000004"/>
    <x v="2"/>
    <x v="10"/>
    <x v="1"/>
    <x v="10"/>
    <x v="1"/>
  </r>
  <r>
    <s v="Sports Direct"/>
    <d v="2021-12-16T00:00:00"/>
    <x v="1"/>
    <x v="32"/>
    <s v="Jackson"/>
    <x v="1"/>
    <x v="1"/>
    <n v="60.000000000000007"/>
    <n v="475"/>
    <n v="28500.000000000004"/>
    <x v="2"/>
    <x v="10"/>
    <x v="1"/>
    <x v="10"/>
    <x v="1"/>
  </r>
  <r>
    <s v="Sports Direct"/>
    <d v="2021-12-16T00:00:00"/>
    <x v="1"/>
    <x v="32"/>
    <s v="Jackson"/>
    <x v="0"/>
    <x v="2"/>
    <n v="70"/>
    <n v="475"/>
    <n v="33250"/>
    <x v="2"/>
    <x v="10"/>
    <x v="1"/>
    <x v="10"/>
    <x v="1"/>
  </r>
  <r>
    <s v="Sports Direct"/>
    <d v="2021-12-16T00:00:00"/>
    <x v="1"/>
    <x v="32"/>
    <s v="Jackson"/>
    <x v="1"/>
    <x v="2"/>
    <n v="75"/>
    <n v="575"/>
    <n v="43125"/>
    <x v="2"/>
    <x v="10"/>
    <x v="1"/>
    <x v="10"/>
    <x v="1"/>
  </r>
  <r>
    <s v="Sports Direct"/>
    <d v="2021-01-23T00:00:00"/>
    <x v="1"/>
    <x v="32"/>
    <s v="Jackson"/>
    <x v="0"/>
    <x v="0"/>
    <n v="25.000000000000007"/>
    <n v="650"/>
    <n v="16250.000000000005"/>
    <x v="2"/>
    <x v="0"/>
    <x v="3"/>
    <x v="0"/>
    <x v="1"/>
  </r>
  <r>
    <s v="Sports Direct"/>
    <d v="2021-01-23T00:00:00"/>
    <x v="1"/>
    <x v="32"/>
    <s v="Jackson"/>
    <x v="0"/>
    <x v="1"/>
    <n v="25.000000000000007"/>
    <n v="450"/>
    <n v="11250.000000000004"/>
    <x v="2"/>
    <x v="0"/>
    <x v="3"/>
    <x v="0"/>
    <x v="1"/>
  </r>
  <r>
    <s v="Sports Direct"/>
    <d v="2021-01-23T00:00:00"/>
    <x v="1"/>
    <x v="32"/>
    <s v="Jackson"/>
    <x v="1"/>
    <x v="0"/>
    <n v="15.000000000000007"/>
    <n v="450"/>
    <n v="6750.0000000000036"/>
    <x v="2"/>
    <x v="0"/>
    <x v="3"/>
    <x v="0"/>
    <x v="1"/>
  </r>
  <r>
    <s v="Sports Direct"/>
    <d v="2021-01-23T00:00:00"/>
    <x v="1"/>
    <x v="32"/>
    <s v="Jackson"/>
    <x v="1"/>
    <x v="1"/>
    <n v="20"/>
    <n v="300"/>
    <n v="6000"/>
    <x v="2"/>
    <x v="0"/>
    <x v="3"/>
    <x v="0"/>
    <x v="1"/>
  </r>
  <r>
    <s v="Sports Direct"/>
    <d v="2021-01-23T00:00:00"/>
    <x v="1"/>
    <x v="32"/>
    <s v="Jackson"/>
    <x v="0"/>
    <x v="2"/>
    <n v="35"/>
    <n v="350"/>
    <n v="12250"/>
    <x v="2"/>
    <x v="0"/>
    <x v="3"/>
    <x v="0"/>
    <x v="1"/>
  </r>
  <r>
    <s v="Sports Direct"/>
    <d v="2021-01-23T00:00:00"/>
    <x v="1"/>
    <x v="32"/>
    <s v="Jackson"/>
    <x v="1"/>
    <x v="2"/>
    <n v="25.000000000000007"/>
    <n v="450"/>
    <n v="11250.000000000004"/>
    <x v="2"/>
    <x v="0"/>
    <x v="3"/>
    <x v="0"/>
    <x v="1"/>
  </r>
  <r>
    <s v="Sports Direct"/>
    <d v="2021-02-21T00:00:00"/>
    <x v="1"/>
    <x v="32"/>
    <s v="Jackson"/>
    <x v="0"/>
    <x v="0"/>
    <n v="25.000000000000007"/>
    <n v="700"/>
    <n v="17500.000000000004"/>
    <x v="2"/>
    <x v="1"/>
    <x v="4"/>
    <x v="1"/>
    <x v="1"/>
  </r>
  <r>
    <s v="Sports Direct"/>
    <d v="2021-02-21T00:00:00"/>
    <x v="1"/>
    <x v="32"/>
    <s v="Jackson"/>
    <x v="0"/>
    <x v="1"/>
    <n v="25.000000000000007"/>
    <n v="350"/>
    <n v="8750.0000000000018"/>
    <x v="2"/>
    <x v="1"/>
    <x v="4"/>
    <x v="1"/>
    <x v="1"/>
  </r>
  <r>
    <s v="Sports Direct"/>
    <d v="2021-02-21T00:00:00"/>
    <x v="1"/>
    <x v="32"/>
    <s v="Jackson"/>
    <x v="1"/>
    <x v="0"/>
    <n v="15.000000000000007"/>
    <n v="400"/>
    <n v="6000.0000000000027"/>
    <x v="2"/>
    <x v="1"/>
    <x v="4"/>
    <x v="1"/>
    <x v="1"/>
  </r>
  <r>
    <s v="Walmart"/>
    <d v="2021-02-21T00:00:00"/>
    <x v="1"/>
    <x v="33"/>
    <s v="Little Rock"/>
    <x v="1"/>
    <x v="1"/>
    <n v="20"/>
    <n v="250"/>
    <n v="5000"/>
    <x v="2"/>
    <x v="1"/>
    <x v="4"/>
    <x v="1"/>
    <x v="1"/>
  </r>
  <r>
    <s v="Walmart"/>
    <d v="2021-02-21T00:00:00"/>
    <x v="1"/>
    <x v="33"/>
    <s v="Little Rock"/>
    <x v="0"/>
    <x v="2"/>
    <n v="35"/>
    <n v="325"/>
    <n v="11375"/>
    <x v="2"/>
    <x v="1"/>
    <x v="4"/>
    <x v="1"/>
    <x v="1"/>
  </r>
  <r>
    <s v="Walmart"/>
    <d v="2021-02-21T00:00:00"/>
    <x v="1"/>
    <x v="33"/>
    <s v="Little Rock"/>
    <x v="1"/>
    <x v="2"/>
    <n v="20"/>
    <n v="425"/>
    <n v="8500"/>
    <x v="2"/>
    <x v="1"/>
    <x v="4"/>
    <x v="1"/>
    <x v="1"/>
  </r>
  <r>
    <s v="Walmart"/>
    <d v="2021-03-19T00:00:00"/>
    <x v="1"/>
    <x v="33"/>
    <s v="Little Rock"/>
    <x v="0"/>
    <x v="0"/>
    <n v="20"/>
    <n v="645"/>
    <n v="12900"/>
    <x v="2"/>
    <x v="2"/>
    <x v="2"/>
    <x v="2"/>
    <x v="1"/>
  </r>
  <r>
    <s v="Walmart"/>
    <d v="2021-03-19T00:00:00"/>
    <x v="1"/>
    <x v="33"/>
    <s v="Little Rock"/>
    <x v="0"/>
    <x v="1"/>
    <n v="20"/>
    <n v="325"/>
    <n v="6500"/>
    <x v="2"/>
    <x v="2"/>
    <x v="2"/>
    <x v="2"/>
    <x v="1"/>
  </r>
  <r>
    <s v="Walmart"/>
    <d v="2021-03-19T00:00:00"/>
    <x v="1"/>
    <x v="33"/>
    <s v="Little Rock"/>
    <x v="1"/>
    <x v="0"/>
    <n v="10.000000000000002"/>
    <n v="350"/>
    <n v="3500.0000000000005"/>
    <x v="2"/>
    <x v="2"/>
    <x v="2"/>
    <x v="2"/>
    <x v="1"/>
  </r>
  <r>
    <s v="Walmart"/>
    <d v="2021-03-19T00:00:00"/>
    <x v="1"/>
    <x v="33"/>
    <s v="Little Rock"/>
    <x v="1"/>
    <x v="1"/>
    <n v="19.999999999999996"/>
    <n v="200"/>
    <n v="3999.9999999999991"/>
    <x v="2"/>
    <x v="2"/>
    <x v="2"/>
    <x v="2"/>
    <x v="1"/>
  </r>
  <r>
    <s v="Walmart"/>
    <d v="2021-03-19T00:00:00"/>
    <x v="1"/>
    <x v="33"/>
    <s v="Little Rock"/>
    <x v="0"/>
    <x v="2"/>
    <n v="35.000000000000007"/>
    <n v="250"/>
    <n v="8750.0000000000018"/>
    <x v="2"/>
    <x v="2"/>
    <x v="2"/>
    <x v="2"/>
    <x v="1"/>
  </r>
  <r>
    <s v="Walmart"/>
    <d v="2021-03-19T00:00:00"/>
    <x v="1"/>
    <x v="33"/>
    <s v="Little Rock"/>
    <x v="1"/>
    <x v="2"/>
    <n v="25"/>
    <n v="350"/>
    <n v="8750"/>
    <x v="2"/>
    <x v="2"/>
    <x v="2"/>
    <x v="2"/>
    <x v="1"/>
  </r>
  <r>
    <s v="Walmart"/>
    <d v="2021-04-20T00:00:00"/>
    <x v="1"/>
    <x v="33"/>
    <s v="Little Rock"/>
    <x v="0"/>
    <x v="0"/>
    <n v="25"/>
    <n v="600"/>
    <n v="15000"/>
    <x v="2"/>
    <x v="3"/>
    <x v="6"/>
    <x v="3"/>
    <x v="1"/>
  </r>
  <r>
    <s v="Walmart"/>
    <d v="2021-04-20T00:00:00"/>
    <x v="1"/>
    <x v="33"/>
    <s v="Little Rock"/>
    <x v="0"/>
    <x v="1"/>
    <n v="25"/>
    <n v="300"/>
    <n v="7500"/>
    <x v="2"/>
    <x v="3"/>
    <x v="6"/>
    <x v="3"/>
    <x v="1"/>
  </r>
  <r>
    <s v="Walmart"/>
    <d v="2021-04-20T00:00:00"/>
    <x v="1"/>
    <x v="33"/>
    <s v="Little Rock"/>
    <x v="1"/>
    <x v="0"/>
    <n v="15.000000000000002"/>
    <n v="300"/>
    <n v="4500.0000000000009"/>
    <x v="2"/>
    <x v="3"/>
    <x v="6"/>
    <x v="3"/>
    <x v="1"/>
  </r>
  <r>
    <s v="Walmart"/>
    <d v="2021-04-20T00:00:00"/>
    <x v="1"/>
    <x v="33"/>
    <s v="Little Rock"/>
    <x v="1"/>
    <x v="1"/>
    <n v="19.999999999999996"/>
    <n v="225"/>
    <n v="4499.9999999999991"/>
    <x v="2"/>
    <x v="3"/>
    <x v="6"/>
    <x v="3"/>
    <x v="1"/>
  </r>
  <r>
    <s v="Walmart"/>
    <d v="2021-04-20T00:00:00"/>
    <x v="1"/>
    <x v="33"/>
    <s v="Little Rock"/>
    <x v="0"/>
    <x v="2"/>
    <n v="40"/>
    <n v="250"/>
    <n v="10000"/>
    <x v="2"/>
    <x v="3"/>
    <x v="6"/>
    <x v="3"/>
    <x v="1"/>
  </r>
  <r>
    <s v="Walmart"/>
    <d v="2021-04-20T00:00:00"/>
    <x v="1"/>
    <x v="33"/>
    <s v="Little Rock"/>
    <x v="1"/>
    <x v="2"/>
    <n v="30.000000000000004"/>
    <n v="400"/>
    <n v="12000.000000000002"/>
    <x v="2"/>
    <x v="3"/>
    <x v="6"/>
    <x v="3"/>
    <x v="1"/>
  </r>
  <r>
    <s v="Walmart"/>
    <d v="2021-05-19T00:00:00"/>
    <x v="1"/>
    <x v="33"/>
    <s v="Little Rock"/>
    <x v="0"/>
    <x v="0"/>
    <n v="40"/>
    <n v="670"/>
    <n v="26800"/>
    <x v="2"/>
    <x v="4"/>
    <x v="0"/>
    <x v="4"/>
    <x v="1"/>
  </r>
  <r>
    <s v="Walmart"/>
    <d v="2021-05-19T00:00:00"/>
    <x v="1"/>
    <x v="33"/>
    <s v="Little Rock"/>
    <x v="0"/>
    <x v="1"/>
    <n v="40"/>
    <n v="375"/>
    <n v="15000"/>
    <x v="2"/>
    <x v="4"/>
    <x v="0"/>
    <x v="4"/>
    <x v="1"/>
  </r>
  <r>
    <s v="Walmart"/>
    <d v="2021-05-19T00:00:00"/>
    <x v="1"/>
    <x v="33"/>
    <s v="Little Rock"/>
    <x v="1"/>
    <x v="0"/>
    <n v="35"/>
    <n v="350"/>
    <n v="12250"/>
    <x v="2"/>
    <x v="4"/>
    <x v="0"/>
    <x v="4"/>
    <x v="1"/>
  </r>
  <r>
    <s v="Walmart"/>
    <d v="2021-05-19T00:00:00"/>
    <x v="1"/>
    <x v="33"/>
    <s v="Little Rock"/>
    <x v="1"/>
    <x v="1"/>
    <n v="35"/>
    <n v="300"/>
    <n v="10500"/>
    <x v="2"/>
    <x v="4"/>
    <x v="0"/>
    <x v="4"/>
    <x v="1"/>
  </r>
  <r>
    <s v="Walmart"/>
    <d v="2021-05-19T00:00:00"/>
    <x v="1"/>
    <x v="33"/>
    <s v="Little Rock"/>
    <x v="0"/>
    <x v="2"/>
    <n v="44.999999999999993"/>
    <n v="325"/>
    <n v="14624.999999999998"/>
    <x v="2"/>
    <x v="4"/>
    <x v="0"/>
    <x v="4"/>
    <x v="1"/>
  </r>
  <r>
    <s v="Walmart"/>
    <d v="2021-05-19T00:00:00"/>
    <x v="1"/>
    <x v="33"/>
    <s v="Little Rock"/>
    <x v="1"/>
    <x v="2"/>
    <n v="44.999999999999993"/>
    <n v="425"/>
    <n v="19124.999999999996"/>
    <x v="2"/>
    <x v="4"/>
    <x v="0"/>
    <x v="4"/>
    <x v="1"/>
  </r>
  <r>
    <s v="Walmart"/>
    <d v="2021-06-21T00:00:00"/>
    <x v="1"/>
    <x v="33"/>
    <s v="Little Rock"/>
    <x v="0"/>
    <x v="0"/>
    <n v="40"/>
    <n v="675"/>
    <n v="27000"/>
    <x v="2"/>
    <x v="11"/>
    <x v="5"/>
    <x v="11"/>
    <x v="1"/>
  </r>
  <r>
    <s v="Walmart"/>
    <d v="2021-06-21T00:00:00"/>
    <x v="1"/>
    <x v="33"/>
    <s v="Little Rock"/>
    <x v="0"/>
    <x v="1"/>
    <n v="35"/>
    <n v="425"/>
    <n v="14875"/>
    <x v="2"/>
    <x v="11"/>
    <x v="5"/>
    <x v="11"/>
    <x v="1"/>
  </r>
  <r>
    <s v="Walmart"/>
    <d v="2021-06-21T00:00:00"/>
    <x v="1"/>
    <x v="33"/>
    <s v="Little Rock"/>
    <x v="1"/>
    <x v="0"/>
    <n v="40"/>
    <n v="400"/>
    <n v="16000"/>
    <x v="2"/>
    <x v="11"/>
    <x v="5"/>
    <x v="11"/>
    <x v="1"/>
  </r>
  <r>
    <s v="Walmart"/>
    <d v="2021-06-21T00:00:00"/>
    <x v="1"/>
    <x v="33"/>
    <s v="Little Rock"/>
    <x v="1"/>
    <x v="1"/>
    <n v="40"/>
    <n v="375"/>
    <n v="15000"/>
    <x v="2"/>
    <x v="11"/>
    <x v="5"/>
    <x v="11"/>
    <x v="1"/>
  </r>
  <r>
    <s v="Walmart"/>
    <d v="2021-06-21T00:00:00"/>
    <x v="1"/>
    <x v="33"/>
    <s v="Little Rock"/>
    <x v="0"/>
    <x v="2"/>
    <n v="54.999999999999993"/>
    <n v="375"/>
    <n v="20624.999999999996"/>
    <x v="2"/>
    <x v="11"/>
    <x v="5"/>
    <x v="11"/>
    <x v="1"/>
  </r>
  <r>
    <s v="Walmart"/>
    <d v="2021-06-21T00:00:00"/>
    <x v="1"/>
    <x v="33"/>
    <s v="Little Rock"/>
    <x v="1"/>
    <x v="2"/>
    <n v="60"/>
    <n v="550"/>
    <n v="33000"/>
    <x v="2"/>
    <x v="11"/>
    <x v="5"/>
    <x v="11"/>
    <x v="1"/>
  </r>
  <r>
    <s v="Walmart"/>
    <d v="2021-07-19T00:00:00"/>
    <x v="1"/>
    <x v="33"/>
    <s v="Little Rock"/>
    <x v="0"/>
    <x v="0"/>
    <n v="54.999999999999993"/>
    <n v="775"/>
    <n v="42624.999999999993"/>
    <x v="2"/>
    <x v="5"/>
    <x v="5"/>
    <x v="5"/>
    <x v="1"/>
  </r>
  <r>
    <s v="Walmart"/>
    <d v="2021-07-19T00:00:00"/>
    <x v="1"/>
    <x v="33"/>
    <s v="Little Rock"/>
    <x v="0"/>
    <x v="1"/>
    <n v="50"/>
    <n v="525"/>
    <n v="26250"/>
    <x v="2"/>
    <x v="5"/>
    <x v="5"/>
    <x v="5"/>
    <x v="1"/>
  </r>
  <r>
    <s v="Walmart"/>
    <d v="2021-07-19T00:00:00"/>
    <x v="1"/>
    <x v="33"/>
    <s v="Little Rock"/>
    <x v="1"/>
    <x v="0"/>
    <n v="45"/>
    <n v="450"/>
    <n v="20250"/>
    <x v="2"/>
    <x v="5"/>
    <x v="5"/>
    <x v="5"/>
    <x v="1"/>
  </r>
  <r>
    <s v="Walmart"/>
    <d v="2021-07-19T00:00:00"/>
    <x v="1"/>
    <x v="33"/>
    <s v="Little Rock"/>
    <x v="1"/>
    <x v="1"/>
    <n v="45"/>
    <n v="400"/>
    <n v="18000"/>
    <x v="2"/>
    <x v="5"/>
    <x v="5"/>
    <x v="5"/>
    <x v="1"/>
  </r>
  <r>
    <s v="Walmart"/>
    <d v="2021-07-19T00:00:00"/>
    <x v="1"/>
    <x v="33"/>
    <s v="Little Rock"/>
    <x v="0"/>
    <x v="2"/>
    <n v="60"/>
    <n v="425"/>
    <n v="25500"/>
    <x v="2"/>
    <x v="5"/>
    <x v="5"/>
    <x v="5"/>
    <x v="1"/>
  </r>
  <r>
    <s v="Walmart"/>
    <d v="2021-07-19T00:00:00"/>
    <x v="1"/>
    <x v="33"/>
    <s v="Little Rock"/>
    <x v="1"/>
    <x v="2"/>
    <n v="65"/>
    <n v="600"/>
    <n v="39000"/>
    <x v="2"/>
    <x v="5"/>
    <x v="5"/>
    <x v="5"/>
    <x v="1"/>
  </r>
  <r>
    <s v="Walmart"/>
    <d v="2021-08-20T00:00:00"/>
    <x v="1"/>
    <x v="33"/>
    <s v="Little Rock"/>
    <x v="0"/>
    <x v="0"/>
    <n v="60"/>
    <n v="750"/>
    <n v="45000"/>
    <x v="2"/>
    <x v="6"/>
    <x v="2"/>
    <x v="6"/>
    <x v="1"/>
  </r>
  <r>
    <s v="Walmart"/>
    <d v="2021-08-20T00:00:00"/>
    <x v="1"/>
    <x v="33"/>
    <s v="Little Rock"/>
    <x v="0"/>
    <x v="1"/>
    <n v="55.000000000000007"/>
    <n v="525"/>
    <n v="28875.000000000004"/>
    <x v="2"/>
    <x v="6"/>
    <x v="2"/>
    <x v="6"/>
    <x v="1"/>
  </r>
  <r>
    <s v="Walmart"/>
    <d v="2021-08-20T00:00:00"/>
    <x v="1"/>
    <x v="33"/>
    <s v="Little Rock"/>
    <x v="1"/>
    <x v="0"/>
    <n v="50"/>
    <n v="450"/>
    <n v="22500"/>
    <x v="2"/>
    <x v="6"/>
    <x v="2"/>
    <x v="6"/>
    <x v="1"/>
  </r>
  <r>
    <s v="Walmart"/>
    <d v="2021-08-20T00:00:00"/>
    <x v="1"/>
    <x v="33"/>
    <s v="Little Rock"/>
    <x v="1"/>
    <x v="1"/>
    <n v="40"/>
    <n v="400"/>
    <n v="16000"/>
    <x v="2"/>
    <x v="6"/>
    <x v="2"/>
    <x v="6"/>
    <x v="1"/>
  </r>
  <r>
    <s v="Walmart"/>
    <d v="2021-08-20T00:00:00"/>
    <x v="1"/>
    <x v="33"/>
    <s v="Little Rock"/>
    <x v="0"/>
    <x v="2"/>
    <n v="50"/>
    <n v="375"/>
    <n v="18750"/>
    <x v="2"/>
    <x v="6"/>
    <x v="2"/>
    <x v="6"/>
    <x v="1"/>
  </r>
  <r>
    <s v="Walmart"/>
    <d v="2021-08-20T00:00:00"/>
    <x v="1"/>
    <x v="33"/>
    <s v="Little Rock"/>
    <x v="1"/>
    <x v="2"/>
    <n v="55.000000000000007"/>
    <n v="550"/>
    <n v="30250.000000000004"/>
    <x v="2"/>
    <x v="6"/>
    <x v="2"/>
    <x v="6"/>
    <x v="1"/>
  </r>
  <r>
    <s v="Walmart"/>
    <d v="2021-09-19T00:00:00"/>
    <x v="1"/>
    <x v="33"/>
    <s v="Little Rock"/>
    <x v="0"/>
    <x v="0"/>
    <n v="50"/>
    <n v="650"/>
    <n v="32500"/>
    <x v="2"/>
    <x v="7"/>
    <x v="4"/>
    <x v="7"/>
    <x v="1"/>
  </r>
  <r>
    <s v="Walmart"/>
    <d v="2021-09-19T00:00:00"/>
    <x v="1"/>
    <x v="33"/>
    <s v="Little Rock"/>
    <x v="0"/>
    <x v="1"/>
    <n v="40.000000000000014"/>
    <n v="450"/>
    <n v="18000.000000000007"/>
    <x v="2"/>
    <x v="7"/>
    <x v="4"/>
    <x v="7"/>
    <x v="1"/>
  </r>
  <r>
    <s v="Walmart"/>
    <d v="2021-09-19T00:00:00"/>
    <x v="1"/>
    <x v="33"/>
    <s v="Little Rock"/>
    <x v="1"/>
    <x v="0"/>
    <n v="15.000000000000007"/>
    <n v="350"/>
    <n v="5250.0000000000027"/>
    <x v="2"/>
    <x v="7"/>
    <x v="4"/>
    <x v="7"/>
    <x v="1"/>
  </r>
  <r>
    <s v="Walmart"/>
    <d v="2021-09-19T00:00:00"/>
    <x v="1"/>
    <x v="33"/>
    <s v="Little Rock"/>
    <x v="1"/>
    <x v="1"/>
    <n v="15.000000000000007"/>
    <n v="325"/>
    <n v="4875.0000000000027"/>
    <x v="2"/>
    <x v="7"/>
    <x v="4"/>
    <x v="7"/>
    <x v="1"/>
  </r>
  <r>
    <s v="Walmart"/>
    <d v="2021-09-19T00:00:00"/>
    <x v="1"/>
    <x v="33"/>
    <s v="Little Rock"/>
    <x v="0"/>
    <x v="2"/>
    <n v="25.000000000000007"/>
    <n v="325"/>
    <n v="8125.0000000000027"/>
    <x v="2"/>
    <x v="7"/>
    <x v="4"/>
    <x v="7"/>
    <x v="1"/>
  </r>
  <r>
    <s v="Walmart"/>
    <d v="2021-09-19T00:00:00"/>
    <x v="1"/>
    <x v="33"/>
    <s v="Little Rock"/>
    <x v="1"/>
    <x v="2"/>
    <n v="30.000000000000011"/>
    <n v="425"/>
    <n v="12750.000000000004"/>
    <x v="2"/>
    <x v="7"/>
    <x v="4"/>
    <x v="7"/>
    <x v="1"/>
  </r>
  <r>
    <s v="Walmart"/>
    <d v="2021-10-21T00:00:00"/>
    <x v="1"/>
    <x v="33"/>
    <s v="Little Rock"/>
    <x v="0"/>
    <x v="0"/>
    <n v="30.000000000000011"/>
    <n v="600"/>
    <n v="18000.000000000007"/>
    <x v="2"/>
    <x v="8"/>
    <x v="1"/>
    <x v="8"/>
    <x v="1"/>
  </r>
  <r>
    <s v="Walmart"/>
    <d v="2021-10-21T00:00:00"/>
    <x v="1"/>
    <x v="33"/>
    <s v="Little Rock"/>
    <x v="0"/>
    <x v="1"/>
    <n v="20.000000000000011"/>
    <n v="425"/>
    <n v="8500.0000000000036"/>
    <x v="2"/>
    <x v="8"/>
    <x v="1"/>
    <x v="8"/>
    <x v="1"/>
  </r>
  <r>
    <s v="Walmart"/>
    <d v="2021-10-21T00:00:00"/>
    <x v="1"/>
    <x v="33"/>
    <s v="Little Rock"/>
    <x v="1"/>
    <x v="0"/>
    <n v="20.000000000000011"/>
    <n v="300"/>
    <n v="6000.0000000000036"/>
    <x v="2"/>
    <x v="8"/>
    <x v="1"/>
    <x v="8"/>
    <x v="1"/>
  </r>
  <r>
    <s v="Walmart"/>
    <d v="2021-10-21T00:00:00"/>
    <x v="1"/>
    <x v="33"/>
    <s v="Little Rock"/>
    <x v="1"/>
    <x v="1"/>
    <n v="20.000000000000011"/>
    <n v="275"/>
    <n v="5500.0000000000027"/>
    <x v="2"/>
    <x v="8"/>
    <x v="1"/>
    <x v="8"/>
    <x v="1"/>
  </r>
  <r>
    <s v="Walmart"/>
    <d v="2021-10-21T00:00:00"/>
    <x v="1"/>
    <x v="33"/>
    <s v="Little Rock"/>
    <x v="0"/>
    <x v="2"/>
    <n v="30.000000000000011"/>
    <n v="275"/>
    <n v="8250.0000000000036"/>
    <x v="2"/>
    <x v="8"/>
    <x v="1"/>
    <x v="8"/>
    <x v="1"/>
  </r>
  <r>
    <s v="West Gear"/>
    <d v="2021-10-21T00:00:00"/>
    <x v="1"/>
    <x v="33"/>
    <s v="Little Rock"/>
    <x v="1"/>
    <x v="2"/>
    <n v="30.000000000000004"/>
    <n v="400"/>
    <n v="12000.000000000002"/>
    <x v="2"/>
    <x v="8"/>
    <x v="1"/>
    <x v="8"/>
    <x v="1"/>
  </r>
  <r>
    <s v="West Gear"/>
    <d v="2021-11-20T00:00:00"/>
    <x v="1"/>
    <x v="33"/>
    <s v="Little Rock"/>
    <x v="0"/>
    <x v="0"/>
    <n v="25.000000000000011"/>
    <n v="550"/>
    <n v="13750.000000000005"/>
    <x v="2"/>
    <x v="9"/>
    <x v="3"/>
    <x v="9"/>
    <x v="1"/>
  </r>
  <r>
    <s v="West Gear"/>
    <d v="2021-11-20T00:00:00"/>
    <x v="1"/>
    <x v="33"/>
    <s v="Little Rock"/>
    <x v="0"/>
    <x v="1"/>
    <n v="15.000000000000014"/>
    <n v="375"/>
    <n v="5625.0000000000055"/>
    <x v="2"/>
    <x v="9"/>
    <x v="3"/>
    <x v="9"/>
    <x v="1"/>
  </r>
  <r>
    <s v="West Gear"/>
    <d v="2021-11-20T00:00:00"/>
    <x v="1"/>
    <x v="33"/>
    <s v="Little Rock"/>
    <x v="1"/>
    <x v="0"/>
    <n v="25.000000000000018"/>
    <n v="320"/>
    <n v="8000.0000000000055"/>
    <x v="2"/>
    <x v="9"/>
    <x v="3"/>
    <x v="9"/>
    <x v="1"/>
  </r>
  <r>
    <s v="West Gear"/>
    <d v="2021-11-20T00:00:00"/>
    <x v="1"/>
    <x v="33"/>
    <s v="Little Rock"/>
    <x v="1"/>
    <x v="1"/>
    <n v="55.000000000000014"/>
    <n v="375"/>
    <n v="20625.000000000004"/>
    <x v="2"/>
    <x v="9"/>
    <x v="3"/>
    <x v="9"/>
    <x v="1"/>
  </r>
  <r>
    <s v="West Gear"/>
    <d v="2021-11-20T00:00:00"/>
    <x v="1"/>
    <x v="33"/>
    <s v="Little Rock"/>
    <x v="0"/>
    <x v="2"/>
    <n v="75.000000000000014"/>
    <n v="350"/>
    <n v="26250.000000000004"/>
    <x v="2"/>
    <x v="9"/>
    <x v="3"/>
    <x v="9"/>
    <x v="1"/>
  </r>
  <r>
    <s v="West Gear"/>
    <d v="2021-11-20T00:00:00"/>
    <x v="1"/>
    <x v="33"/>
    <s v="Little Rock"/>
    <x v="1"/>
    <x v="2"/>
    <n v="75"/>
    <n v="450"/>
    <n v="33750"/>
    <x v="2"/>
    <x v="9"/>
    <x v="3"/>
    <x v="9"/>
    <x v="1"/>
  </r>
  <r>
    <s v="West Gear"/>
    <d v="2021-12-19T00:00:00"/>
    <x v="1"/>
    <x v="33"/>
    <s v="Little Rock"/>
    <x v="0"/>
    <x v="0"/>
    <n v="70"/>
    <n v="700"/>
    <n v="49000"/>
    <x v="2"/>
    <x v="10"/>
    <x v="4"/>
    <x v="10"/>
    <x v="1"/>
  </r>
  <r>
    <s v="West Gear"/>
    <d v="2021-12-19T00:00:00"/>
    <x v="1"/>
    <x v="33"/>
    <s v="Little Rock"/>
    <x v="0"/>
    <x v="1"/>
    <n v="60.000000000000007"/>
    <n v="500"/>
    <n v="30000.000000000004"/>
    <x v="2"/>
    <x v="10"/>
    <x v="4"/>
    <x v="10"/>
    <x v="1"/>
  </r>
  <r>
    <s v="West Gear"/>
    <d v="2021-12-19T00:00:00"/>
    <x v="1"/>
    <x v="33"/>
    <s v="Little Rock"/>
    <x v="1"/>
    <x v="0"/>
    <n v="60.000000000000007"/>
    <n v="450"/>
    <n v="27000.000000000004"/>
    <x v="2"/>
    <x v="10"/>
    <x v="4"/>
    <x v="10"/>
    <x v="1"/>
  </r>
  <r>
    <s v="West Gear"/>
    <d v="2021-12-19T00:00:00"/>
    <x v="1"/>
    <x v="33"/>
    <s v="Little Rock"/>
    <x v="1"/>
    <x v="1"/>
    <n v="60.000000000000007"/>
    <n v="400"/>
    <n v="24000.000000000004"/>
    <x v="2"/>
    <x v="10"/>
    <x v="4"/>
    <x v="10"/>
    <x v="1"/>
  </r>
  <r>
    <s v="West Gear"/>
    <d v="2021-12-19T00:00:00"/>
    <x v="1"/>
    <x v="33"/>
    <s v="Little Rock"/>
    <x v="0"/>
    <x v="2"/>
    <n v="70"/>
    <n v="400"/>
    <n v="28000"/>
    <x v="2"/>
    <x v="10"/>
    <x v="4"/>
    <x v="10"/>
    <x v="1"/>
  </r>
  <r>
    <s v="West Gear"/>
    <d v="2021-12-19T00:00:00"/>
    <x v="1"/>
    <x v="33"/>
    <s v="Little Rock"/>
    <x v="1"/>
    <x v="2"/>
    <n v="75"/>
    <n v="500"/>
    <n v="37500"/>
    <x v="2"/>
    <x v="10"/>
    <x v="4"/>
    <x v="10"/>
    <x v="1"/>
  </r>
  <r>
    <s v="West Gear"/>
    <d v="2021-01-23T00:00:00"/>
    <x v="1"/>
    <x v="33"/>
    <s v="Little Rock"/>
    <x v="0"/>
    <x v="0"/>
    <n v="25.000000000000007"/>
    <n v="575"/>
    <n v="14375.000000000004"/>
    <x v="2"/>
    <x v="0"/>
    <x v="3"/>
    <x v="0"/>
    <x v="1"/>
  </r>
  <r>
    <s v="West Gear"/>
    <d v="2021-01-23T00:00:00"/>
    <x v="1"/>
    <x v="33"/>
    <s v="Little Rock"/>
    <x v="0"/>
    <x v="1"/>
    <n v="25.000000000000007"/>
    <n v="375"/>
    <n v="9375.0000000000018"/>
    <x v="2"/>
    <x v="0"/>
    <x v="3"/>
    <x v="0"/>
    <x v="1"/>
  </r>
  <r>
    <s v="West Gear"/>
    <d v="2021-01-23T00:00:00"/>
    <x v="1"/>
    <x v="33"/>
    <s v="Little Rock"/>
    <x v="1"/>
    <x v="0"/>
    <n v="15.000000000000007"/>
    <n v="375"/>
    <n v="5625.0000000000027"/>
    <x v="2"/>
    <x v="0"/>
    <x v="3"/>
    <x v="0"/>
    <x v="1"/>
  </r>
  <r>
    <s v="West Gear"/>
    <d v="2021-01-23T00:00:00"/>
    <x v="1"/>
    <x v="33"/>
    <s v="Little Rock"/>
    <x v="1"/>
    <x v="1"/>
    <n v="20"/>
    <n v="225"/>
    <n v="4500"/>
    <x v="2"/>
    <x v="0"/>
    <x v="3"/>
    <x v="0"/>
    <x v="1"/>
  </r>
  <r>
    <s v="West Gear"/>
    <d v="2021-01-23T00:00:00"/>
    <x v="1"/>
    <x v="33"/>
    <s v="Little Rock"/>
    <x v="0"/>
    <x v="2"/>
    <n v="35"/>
    <n v="275"/>
    <n v="9625"/>
    <x v="2"/>
    <x v="0"/>
    <x v="3"/>
    <x v="0"/>
    <x v="1"/>
  </r>
  <r>
    <s v="West Gear"/>
    <d v="2021-01-23T00:00:00"/>
    <x v="1"/>
    <x v="33"/>
    <s v="Little Rock"/>
    <x v="1"/>
    <x v="2"/>
    <n v="25.000000000000007"/>
    <n v="375"/>
    <n v="9375.0000000000018"/>
    <x v="2"/>
    <x v="0"/>
    <x v="3"/>
    <x v="0"/>
    <x v="1"/>
  </r>
  <r>
    <s v="West Gear"/>
    <d v="2021-02-21T00:00:00"/>
    <x v="1"/>
    <x v="33"/>
    <s v="Little Rock"/>
    <x v="0"/>
    <x v="0"/>
    <n v="25.000000000000007"/>
    <n v="625"/>
    <n v="15625.000000000004"/>
    <x v="2"/>
    <x v="1"/>
    <x v="4"/>
    <x v="1"/>
    <x v="1"/>
  </r>
  <r>
    <s v="West Gear"/>
    <d v="2021-02-21T00:00:00"/>
    <x v="1"/>
    <x v="33"/>
    <s v="Little Rock"/>
    <x v="0"/>
    <x v="1"/>
    <n v="25.000000000000007"/>
    <n v="275"/>
    <n v="6875.0000000000018"/>
    <x v="2"/>
    <x v="1"/>
    <x v="4"/>
    <x v="1"/>
    <x v="1"/>
  </r>
  <r>
    <s v="West Gear"/>
    <d v="2021-02-21T00:00:00"/>
    <x v="1"/>
    <x v="33"/>
    <s v="Little Rock"/>
    <x v="1"/>
    <x v="0"/>
    <n v="15.000000000000007"/>
    <n v="325"/>
    <n v="4875.0000000000027"/>
    <x v="2"/>
    <x v="1"/>
    <x v="4"/>
    <x v="1"/>
    <x v="1"/>
  </r>
  <r>
    <s v="West Gear"/>
    <d v="2021-02-21T00:00:00"/>
    <x v="1"/>
    <x v="34"/>
    <s v="Oklahoma City"/>
    <x v="1"/>
    <x v="1"/>
    <n v="20"/>
    <n v="175"/>
    <n v="3500"/>
    <x v="2"/>
    <x v="1"/>
    <x v="4"/>
    <x v="1"/>
    <x v="1"/>
  </r>
  <r>
    <s v="West Gear"/>
    <d v="2021-02-21T00:00:00"/>
    <x v="1"/>
    <x v="34"/>
    <s v="Oklahoma City"/>
    <x v="0"/>
    <x v="2"/>
    <n v="35"/>
    <n v="250"/>
    <n v="8750"/>
    <x v="2"/>
    <x v="1"/>
    <x v="4"/>
    <x v="1"/>
    <x v="1"/>
  </r>
  <r>
    <s v="West Gear"/>
    <d v="2021-02-21T00:00:00"/>
    <x v="1"/>
    <x v="34"/>
    <s v="Oklahoma City"/>
    <x v="1"/>
    <x v="2"/>
    <n v="20"/>
    <n v="350"/>
    <n v="7000"/>
    <x v="2"/>
    <x v="1"/>
    <x v="4"/>
    <x v="1"/>
    <x v="1"/>
  </r>
  <r>
    <s v="West Gear"/>
    <d v="2021-03-19T00:00:00"/>
    <x v="1"/>
    <x v="34"/>
    <s v="Oklahoma City"/>
    <x v="0"/>
    <x v="0"/>
    <n v="20"/>
    <n v="570"/>
    <n v="11400"/>
    <x v="2"/>
    <x v="2"/>
    <x v="2"/>
    <x v="2"/>
    <x v="1"/>
  </r>
  <r>
    <s v="West Gear"/>
    <d v="2021-03-19T00:00:00"/>
    <x v="1"/>
    <x v="34"/>
    <s v="Oklahoma City"/>
    <x v="0"/>
    <x v="1"/>
    <n v="20"/>
    <n v="250"/>
    <n v="5000"/>
    <x v="2"/>
    <x v="2"/>
    <x v="2"/>
    <x v="2"/>
    <x v="1"/>
  </r>
  <r>
    <s v="West Gear"/>
    <d v="2021-03-19T00:00:00"/>
    <x v="1"/>
    <x v="34"/>
    <s v="Oklahoma City"/>
    <x v="1"/>
    <x v="0"/>
    <n v="10.000000000000002"/>
    <n v="275"/>
    <n v="2750.0000000000005"/>
    <x v="2"/>
    <x v="2"/>
    <x v="2"/>
    <x v="2"/>
    <x v="1"/>
  </r>
  <r>
    <s v="West Gear"/>
    <d v="2021-03-19T00:00:00"/>
    <x v="1"/>
    <x v="34"/>
    <s v="Oklahoma City"/>
    <x v="1"/>
    <x v="1"/>
    <n v="19.999999999999996"/>
    <n v="125"/>
    <n v="2499.9999999999995"/>
    <x v="2"/>
    <x v="2"/>
    <x v="2"/>
    <x v="2"/>
    <x v="1"/>
  </r>
  <r>
    <s v="West Gear"/>
    <d v="2021-03-19T00:00:00"/>
    <x v="1"/>
    <x v="34"/>
    <s v="Oklahoma City"/>
    <x v="0"/>
    <x v="2"/>
    <n v="35.000000000000007"/>
    <n v="175"/>
    <n v="6125.0000000000009"/>
    <x v="2"/>
    <x v="2"/>
    <x v="2"/>
    <x v="2"/>
    <x v="1"/>
  </r>
  <r>
    <s v="West Gear"/>
    <d v="2021-03-19T00:00:00"/>
    <x v="1"/>
    <x v="34"/>
    <s v="Oklahoma City"/>
    <x v="1"/>
    <x v="2"/>
    <n v="25"/>
    <n v="275"/>
    <n v="6875"/>
    <x v="2"/>
    <x v="2"/>
    <x v="2"/>
    <x v="2"/>
    <x v="1"/>
  </r>
  <r>
    <s v="West Gear"/>
    <d v="2021-04-20T00:00:00"/>
    <x v="1"/>
    <x v="34"/>
    <s v="Oklahoma City"/>
    <x v="0"/>
    <x v="0"/>
    <n v="25"/>
    <n v="525"/>
    <n v="13125"/>
    <x v="2"/>
    <x v="3"/>
    <x v="6"/>
    <x v="3"/>
    <x v="1"/>
  </r>
  <r>
    <s v="West Gear"/>
    <d v="2021-04-20T00:00:00"/>
    <x v="1"/>
    <x v="34"/>
    <s v="Oklahoma City"/>
    <x v="0"/>
    <x v="1"/>
    <n v="25"/>
    <n v="225"/>
    <n v="5625"/>
    <x v="2"/>
    <x v="3"/>
    <x v="6"/>
    <x v="3"/>
    <x v="1"/>
  </r>
  <r>
    <s v="West Gear"/>
    <d v="2021-04-20T00:00:00"/>
    <x v="1"/>
    <x v="34"/>
    <s v="Oklahoma City"/>
    <x v="1"/>
    <x v="0"/>
    <n v="15.000000000000002"/>
    <n v="225"/>
    <n v="3375.0000000000005"/>
    <x v="2"/>
    <x v="3"/>
    <x v="6"/>
    <x v="3"/>
    <x v="1"/>
  </r>
  <r>
    <s v="West Gear"/>
    <d v="2021-04-20T00:00:00"/>
    <x v="1"/>
    <x v="34"/>
    <s v="Oklahoma City"/>
    <x v="1"/>
    <x v="1"/>
    <n v="19.999999999999996"/>
    <n v="150"/>
    <n v="2999.9999999999995"/>
    <x v="2"/>
    <x v="3"/>
    <x v="6"/>
    <x v="3"/>
    <x v="1"/>
  </r>
  <r>
    <s v="West Gear"/>
    <d v="2021-04-20T00:00:00"/>
    <x v="1"/>
    <x v="34"/>
    <s v="Oklahoma City"/>
    <x v="0"/>
    <x v="2"/>
    <n v="40"/>
    <n v="175"/>
    <n v="7000"/>
    <x v="2"/>
    <x v="3"/>
    <x v="6"/>
    <x v="3"/>
    <x v="1"/>
  </r>
  <r>
    <s v="West Gear"/>
    <d v="2021-04-20T00:00:00"/>
    <x v="1"/>
    <x v="34"/>
    <s v="Oklahoma City"/>
    <x v="1"/>
    <x v="2"/>
    <n v="30.000000000000004"/>
    <n v="325"/>
    <n v="9750.0000000000018"/>
    <x v="2"/>
    <x v="3"/>
    <x v="6"/>
    <x v="3"/>
    <x v="1"/>
  </r>
  <r>
    <s v="West Gear"/>
    <d v="2021-05-19T00:00:00"/>
    <x v="1"/>
    <x v="34"/>
    <s v="Oklahoma City"/>
    <x v="0"/>
    <x v="0"/>
    <n v="40"/>
    <n v="595"/>
    <n v="23800"/>
    <x v="2"/>
    <x v="4"/>
    <x v="0"/>
    <x v="4"/>
    <x v="1"/>
  </r>
  <r>
    <s v="West Gear"/>
    <d v="2021-05-19T00:00:00"/>
    <x v="1"/>
    <x v="34"/>
    <s v="Oklahoma City"/>
    <x v="0"/>
    <x v="1"/>
    <n v="40"/>
    <n v="300"/>
    <n v="12000"/>
    <x v="2"/>
    <x v="4"/>
    <x v="0"/>
    <x v="4"/>
    <x v="1"/>
  </r>
  <r>
    <s v="West Gear"/>
    <d v="2021-05-19T00:00:00"/>
    <x v="1"/>
    <x v="34"/>
    <s v="Oklahoma City"/>
    <x v="1"/>
    <x v="0"/>
    <n v="35"/>
    <n v="275"/>
    <n v="9625"/>
    <x v="2"/>
    <x v="4"/>
    <x v="0"/>
    <x v="4"/>
    <x v="1"/>
  </r>
  <r>
    <s v="West Gear"/>
    <d v="2021-05-19T00:00:00"/>
    <x v="1"/>
    <x v="34"/>
    <s v="Oklahoma City"/>
    <x v="1"/>
    <x v="1"/>
    <n v="35"/>
    <n v="225"/>
    <n v="7875"/>
    <x v="2"/>
    <x v="4"/>
    <x v="0"/>
    <x v="4"/>
    <x v="1"/>
  </r>
  <r>
    <s v="West Gear"/>
    <d v="2021-05-19T00:00:00"/>
    <x v="1"/>
    <x v="34"/>
    <s v="Oklahoma City"/>
    <x v="0"/>
    <x v="2"/>
    <n v="44.999999999999993"/>
    <n v="250"/>
    <n v="11249.999999999998"/>
    <x v="2"/>
    <x v="4"/>
    <x v="0"/>
    <x v="4"/>
    <x v="1"/>
  </r>
  <r>
    <s v="West Gear"/>
    <d v="2021-05-19T00:00:00"/>
    <x v="1"/>
    <x v="34"/>
    <s v="Oklahoma City"/>
    <x v="1"/>
    <x v="2"/>
    <n v="44.999999999999993"/>
    <n v="350"/>
    <n v="15749.999999999998"/>
    <x v="2"/>
    <x v="4"/>
    <x v="0"/>
    <x v="4"/>
    <x v="1"/>
  </r>
  <r>
    <s v="West Gear"/>
    <d v="2021-06-21T00:00:00"/>
    <x v="1"/>
    <x v="34"/>
    <s v="Oklahoma City"/>
    <x v="0"/>
    <x v="0"/>
    <n v="40"/>
    <n v="600"/>
    <n v="24000"/>
    <x v="2"/>
    <x v="11"/>
    <x v="5"/>
    <x v="11"/>
    <x v="1"/>
  </r>
  <r>
    <s v="West Gear"/>
    <d v="2021-06-21T00:00:00"/>
    <x v="1"/>
    <x v="34"/>
    <s v="Oklahoma City"/>
    <x v="0"/>
    <x v="1"/>
    <n v="35"/>
    <n v="350"/>
    <n v="12250"/>
    <x v="2"/>
    <x v="11"/>
    <x v="5"/>
    <x v="11"/>
    <x v="1"/>
  </r>
  <r>
    <s v="West Gear"/>
    <d v="2021-06-21T00:00:00"/>
    <x v="1"/>
    <x v="34"/>
    <s v="Oklahoma City"/>
    <x v="1"/>
    <x v="0"/>
    <n v="40"/>
    <n v="325"/>
    <n v="13000"/>
    <x v="2"/>
    <x v="11"/>
    <x v="5"/>
    <x v="11"/>
    <x v="1"/>
  </r>
  <r>
    <s v="West Gear"/>
    <d v="2021-06-21T00:00:00"/>
    <x v="1"/>
    <x v="34"/>
    <s v="Oklahoma City"/>
    <x v="1"/>
    <x v="1"/>
    <n v="40"/>
    <n v="300"/>
    <n v="12000"/>
    <x v="2"/>
    <x v="11"/>
    <x v="5"/>
    <x v="11"/>
    <x v="1"/>
  </r>
  <r>
    <s v="West Gear"/>
    <d v="2021-06-21T00:00:00"/>
    <x v="1"/>
    <x v="34"/>
    <s v="Oklahoma City"/>
    <x v="0"/>
    <x v="2"/>
    <n v="54.999999999999993"/>
    <n v="300"/>
    <n v="16499.999999999996"/>
    <x v="2"/>
    <x v="11"/>
    <x v="5"/>
    <x v="11"/>
    <x v="1"/>
  </r>
  <r>
    <s v="West Gear"/>
    <d v="2021-06-21T00:00:00"/>
    <x v="1"/>
    <x v="34"/>
    <s v="Oklahoma City"/>
    <x v="1"/>
    <x v="2"/>
    <n v="60"/>
    <n v="475"/>
    <n v="28500"/>
    <x v="2"/>
    <x v="11"/>
    <x v="5"/>
    <x v="11"/>
    <x v="1"/>
  </r>
  <r>
    <s v="West Gear"/>
    <d v="2021-07-19T00:00:00"/>
    <x v="1"/>
    <x v="34"/>
    <s v="Oklahoma City"/>
    <x v="0"/>
    <x v="0"/>
    <n v="54.999999999999993"/>
    <n v="700"/>
    <n v="38499.999999999993"/>
    <x v="2"/>
    <x v="5"/>
    <x v="5"/>
    <x v="5"/>
    <x v="1"/>
  </r>
  <r>
    <s v="West Gear"/>
    <d v="2021-07-19T00:00:00"/>
    <x v="1"/>
    <x v="34"/>
    <s v="Oklahoma City"/>
    <x v="0"/>
    <x v="1"/>
    <n v="50"/>
    <n v="450"/>
    <n v="22500"/>
    <x v="2"/>
    <x v="5"/>
    <x v="5"/>
    <x v="5"/>
    <x v="1"/>
  </r>
  <r>
    <s v="West Gear"/>
    <d v="2021-07-19T00:00:00"/>
    <x v="1"/>
    <x v="34"/>
    <s v="Oklahoma City"/>
    <x v="1"/>
    <x v="0"/>
    <n v="45"/>
    <n v="375"/>
    <n v="16875"/>
    <x v="2"/>
    <x v="5"/>
    <x v="5"/>
    <x v="5"/>
    <x v="1"/>
  </r>
  <r>
    <s v="West Gear"/>
    <d v="2021-07-19T00:00:00"/>
    <x v="1"/>
    <x v="34"/>
    <s v="Oklahoma City"/>
    <x v="1"/>
    <x v="1"/>
    <n v="45"/>
    <n v="325"/>
    <n v="14625"/>
    <x v="2"/>
    <x v="5"/>
    <x v="5"/>
    <x v="5"/>
    <x v="1"/>
  </r>
  <r>
    <s v="West Gear"/>
    <d v="2021-07-19T00:00:00"/>
    <x v="1"/>
    <x v="34"/>
    <s v="Oklahoma City"/>
    <x v="0"/>
    <x v="2"/>
    <n v="60"/>
    <n v="350"/>
    <n v="21000"/>
    <x v="2"/>
    <x v="5"/>
    <x v="5"/>
    <x v="5"/>
    <x v="1"/>
  </r>
  <r>
    <s v="West Gear"/>
    <d v="2021-07-19T00:00:00"/>
    <x v="1"/>
    <x v="34"/>
    <s v="Oklahoma City"/>
    <x v="1"/>
    <x v="2"/>
    <n v="65"/>
    <n v="525"/>
    <n v="34125"/>
    <x v="2"/>
    <x v="5"/>
    <x v="5"/>
    <x v="5"/>
    <x v="1"/>
  </r>
  <r>
    <s v="West Gear"/>
    <d v="2021-08-20T00:00:00"/>
    <x v="1"/>
    <x v="34"/>
    <s v="Oklahoma City"/>
    <x v="0"/>
    <x v="0"/>
    <n v="60"/>
    <n v="675"/>
    <n v="40500"/>
    <x v="2"/>
    <x v="6"/>
    <x v="2"/>
    <x v="6"/>
    <x v="1"/>
  </r>
  <r>
    <s v="West Gear"/>
    <d v="2021-08-20T00:00:00"/>
    <x v="1"/>
    <x v="34"/>
    <s v="Oklahoma City"/>
    <x v="0"/>
    <x v="1"/>
    <n v="55.000000000000007"/>
    <n v="450"/>
    <n v="24750.000000000004"/>
    <x v="2"/>
    <x v="6"/>
    <x v="2"/>
    <x v="6"/>
    <x v="1"/>
  </r>
  <r>
    <s v="West Gear"/>
    <d v="2021-08-20T00:00:00"/>
    <x v="1"/>
    <x v="34"/>
    <s v="Oklahoma City"/>
    <x v="1"/>
    <x v="0"/>
    <n v="50"/>
    <n v="375"/>
    <n v="18750"/>
    <x v="2"/>
    <x v="6"/>
    <x v="2"/>
    <x v="6"/>
    <x v="1"/>
  </r>
  <r>
    <s v="West Gear"/>
    <d v="2021-08-20T00:00:00"/>
    <x v="1"/>
    <x v="34"/>
    <s v="Oklahoma City"/>
    <x v="1"/>
    <x v="1"/>
    <n v="40"/>
    <n v="325"/>
    <n v="13000"/>
    <x v="2"/>
    <x v="6"/>
    <x v="2"/>
    <x v="6"/>
    <x v="1"/>
  </r>
  <r>
    <s v="West Gear"/>
    <d v="2021-08-20T00:00:00"/>
    <x v="1"/>
    <x v="34"/>
    <s v="Oklahoma City"/>
    <x v="0"/>
    <x v="2"/>
    <n v="50"/>
    <n v="300"/>
    <n v="15000"/>
    <x v="2"/>
    <x v="6"/>
    <x v="2"/>
    <x v="6"/>
    <x v="1"/>
  </r>
  <r>
    <s v="West Gear"/>
    <d v="2021-08-20T00:00:00"/>
    <x v="1"/>
    <x v="34"/>
    <s v="Oklahoma City"/>
    <x v="1"/>
    <x v="2"/>
    <n v="55.000000000000007"/>
    <n v="475"/>
    <n v="26125.000000000004"/>
    <x v="2"/>
    <x v="6"/>
    <x v="2"/>
    <x v="6"/>
    <x v="1"/>
  </r>
  <r>
    <s v="West Gear"/>
    <d v="2021-09-19T00:00:00"/>
    <x v="1"/>
    <x v="34"/>
    <s v="Oklahoma City"/>
    <x v="0"/>
    <x v="0"/>
    <n v="50"/>
    <n v="575"/>
    <n v="28750"/>
    <x v="2"/>
    <x v="7"/>
    <x v="4"/>
    <x v="7"/>
    <x v="1"/>
  </r>
  <r>
    <s v="West Gear"/>
    <d v="2021-09-19T00:00:00"/>
    <x v="1"/>
    <x v="34"/>
    <s v="Oklahoma City"/>
    <x v="0"/>
    <x v="1"/>
    <n v="40.000000000000014"/>
    <n v="375"/>
    <n v="15000.000000000005"/>
    <x v="2"/>
    <x v="7"/>
    <x v="4"/>
    <x v="7"/>
    <x v="1"/>
  </r>
  <r>
    <s v="West Gear"/>
    <d v="2021-09-19T00:00:00"/>
    <x v="1"/>
    <x v="34"/>
    <s v="Oklahoma City"/>
    <x v="1"/>
    <x v="0"/>
    <n v="15.000000000000007"/>
    <n v="275"/>
    <n v="4125.0000000000018"/>
    <x v="2"/>
    <x v="7"/>
    <x v="4"/>
    <x v="7"/>
    <x v="1"/>
  </r>
  <r>
    <s v="West Gear"/>
    <d v="2021-09-19T00:00:00"/>
    <x v="1"/>
    <x v="34"/>
    <s v="Oklahoma City"/>
    <x v="1"/>
    <x v="1"/>
    <n v="15.000000000000007"/>
    <n v="250"/>
    <n v="3750.0000000000018"/>
    <x v="2"/>
    <x v="7"/>
    <x v="4"/>
    <x v="7"/>
    <x v="1"/>
  </r>
  <r>
    <s v="West Gear"/>
    <d v="2021-09-19T00:00:00"/>
    <x v="1"/>
    <x v="34"/>
    <s v="Oklahoma City"/>
    <x v="0"/>
    <x v="2"/>
    <n v="25.000000000000007"/>
    <n v="250"/>
    <n v="6250.0000000000018"/>
    <x v="2"/>
    <x v="7"/>
    <x v="4"/>
    <x v="7"/>
    <x v="1"/>
  </r>
  <r>
    <s v="West Gear"/>
    <d v="2021-09-19T00:00:00"/>
    <x v="1"/>
    <x v="34"/>
    <s v="Oklahoma City"/>
    <x v="1"/>
    <x v="2"/>
    <n v="30.000000000000011"/>
    <n v="350"/>
    <n v="10500.000000000004"/>
    <x v="2"/>
    <x v="7"/>
    <x v="4"/>
    <x v="7"/>
    <x v="1"/>
  </r>
  <r>
    <s v="West Gear"/>
    <d v="2021-10-21T00:00:00"/>
    <x v="1"/>
    <x v="34"/>
    <s v="Oklahoma City"/>
    <x v="0"/>
    <x v="0"/>
    <n v="30.000000000000011"/>
    <n v="525"/>
    <n v="15750.000000000005"/>
    <x v="2"/>
    <x v="8"/>
    <x v="1"/>
    <x v="8"/>
    <x v="1"/>
  </r>
  <r>
    <s v="West Gear"/>
    <d v="2021-10-21T00:00:00"/>
    <x v="1"/>
    <x v="34"/>
    <s v="Oklahoma City"/>
    <x v="0"/>
    <x v="1"/>
    <n v="20.000000000000011"/>
    <n v="350"/>
    <n v="7000.0000000000036"/>
    <x v="2"/>
    <x v="8"/>
    <x v="1"/>
    <x v="8"/>
    <x v="1"/>
  </r>
  <r>
    <s v="West Gear"/>
    <d v="2021-10-21T00:00:00"/>
    <x v="1"/>
    <x v="34"/>
    <s v="Oklahoma City"/>
    <x v="1"/>
    <x v="0"/>
    <n v="20.000000000000011"/>
    <n v="225"/>
    <n v="4500.0000000000027"/>
    <x v="2"/>
    <x v="8"/>
    <x v="1"/>
    <x v="8"/>
    <x v="1"/>
  </r>
  <r>
    <s v="West Gear"/>
    <d v="2021-10-21T00:00:00"/>
    <x v="1"/>
    <x v="34"/>
    <s v="Oklahoma City"/>
    <x v="1"/>
    <x v="1"/>
    <n v="20.000000000000011"/>
    <n v="200"/>
    <n v="4000.0000000000023"/>
    <x v="2"/>
    <x v="8"/>
    <x v="1"/>
    <x v="8"/>
    <x v="1"/>
  </r>
  <r>
    <s v="West Gear"/>
    <d v="2021-10-21T00:00:00"/>
    <x v="1"/>
    <x v="34"/>
    <s v="Oklahoma City"/>
    <x v="0"/>
    <x v="2"/>
    <n v="30.000000000000011"/>
    <n v="200"/>
    <n v="6000.0000000000018"/>
    <x v="2"/>
    <x v="8"/>
    <x v="1"/>
    <x v="8"/>
    <x v="1"/>
  </r>
  <r>
    <s v="Kohl's"/>
    <d v="2021-10-21T00:00:00"/>
    <x v="1"/>
    <x v="34"/>
    <s v="Oklahoma City"/>
    <x v="1"/>
    <x v="2"/>
    <n v="30.000000000000004"/>
    <n v="325"/>
    <n v="9750.0000000000018"/>
    <x v="2"/>
    <x v="8"/>
    <x v="1"/>
    <x v="8"/>
    <x v="1"/>
  </r>
  <r>
    <s v="Kohl's"/>
    <d v="2021-11-20T00:00:00"/>
    <x v="1"/>
    <x v="34"/>
    <s v="Oklahoma City"/>
    <x v="0"/>
    <x v="0"/>
    <n v="25.000000000000011"/>
    <n v="475"/>
    <n v="11875.000000000005"/>
    <x v="2"/>
    <x v="9"/>
    <x v="3"/>
    <x v="9"/>
    <x v="1"/>
  </r>
  <r>
    <s v="Kohl's"/>
    <d v="2021-11-20T00:00:00"/>
    <x v="1"/>
    <x v="34"/>
    <s v="Oklahoma City"/>
    <x v="0"/>
    <x v="1"/>
    <n v="15.000000000000014"/>
    <n v="300"/>
    <n v="4500.0000000000045"/>
    <x v="2"/>
    <x v="9"/>
    <x v="3"/>
    <x v="9"/>
    <x v="1"/>
  </r>
  <r>
    <s v="Kohl's"/>
    <d v="2021-11-20T00:00:00"/>
    <x v="1"/>
    <x v="34"/>
    <s v="Oklahoma City"/>
    <x v="1"/>
    <x v="0"/>
    <n v="25.000000000000018"/>
    <n v="245"/>
    <n v="6125.0000000000045"/>
    <x v="2"/>
    <x v="9"/>
    <x v="3"/>
    <x v="9"/>
    <x v="1"/>
  </r>
  <r>
    <s v="Kohl's"/>
    <d v="2021-11-20T00:00:00"/>
    <x v="1"/>
    <x v="34"/>
    <s v="Oklahoma City"/>
    <x v="1"/>
    <x v="1"/>
    <n v="55.000000000000014"/>
    <n v="300"/>
    <n v="16500.000000000004"/>
    <x v="2"/>
    <x v="9"/>
    <x v="3"/>
    <x v="9"/>
    <x v="1"/>
  </r>
  <r>
    <s v="Kohl's"/>
    <d v="2021-11-20T00:00:00"/>
    <x v="1"/>
    <x v="34"/>
    <s v="Oklahoma City"/>
    <x v="0"/>
    <x v="2"/>
    <n v="75.000000000000014"/>
    <n v="275"/>
    <n v="20625.000000000004"/>
    <x v="2"/>
    <x v="9"/>
    <x v="3"/>
    <x v="9"/>
    <x v="1"/>
  </r>
  <r>
    <s v="Kohl's"/>
    <d v="2021-11-20T00:00:00"/>
    <x v="1"/>
    <x v="34"/>
    <s v="Oklahoma City"/>
    <x v="1"/>
    <x v="2"/>
    <n v="75"/>
    <n v="375"/>
    <n v="28125"/>
    <x v="2"/>
    <x v="9"/>
    <x v="3"/>
    <x v="9"/>
    <x v="1"/>
  </r>
  <r>
    <s v="Kohl's"/>
    <d v="2021-12-19T00:00:00"/>
    <x v="1"/>
    <x v="34"/>
    <s v="Oklahoma City"/>
    <x v="0"/>
    <x v="0"/>
    <n v="70"/>
    <n v="625"/>
    <n v="43750"/>
    <x v="2"/>
    <x v="10"/>
    <x v="4"/>
    <x v="10"/>
    <x v="1"/>
  </r>
  <r>
    <s v="Kohl's"/>
    <d v="2021-12-19T00:00:00"/>
    <x v="1"/>
    <x v="34"/>
    <s v="Oklahoma City"/>
    <x v="0"/>
    <x v="1"/>
    <n v="60.000000000000007"/>
    <n v="425"/>
    <n v="25500.000000000004"/>
    <x v="2"/>
    <x v="10"/>
    <x v="4"/>
    <x v="10"/>
    <x v="1"/>
  </r>
  <r>
    <s v="Kohl's"/>
    <d v="2021-12-19T00:00:00"/>
    <x v="1"/>
    <x v="34"/>
    <s v="Oklahoma City"/>
    <x v="1"/>
    <x v="0"/>
    <n v="60.000000000000007"/>
    <n v="375"/>
    <n v="22500.000000000004"/>
    <x v="2"/>
    <x v="10"/>
    <x v="4"/>
    <x v="10"/>
    <x v="1"/>
  </r>
  <r>
    <s v="Kohl's"/>
    <d v="2021-12-19T00:00:00"/>
    <x v="1"/>
    <x v="34"/>
    <s v="Oklahoma City"/>
    <x v="1"/>
    <x v="1"/>
    <n v="60.000000000000007"/>
    <n v="325"/>
    <n v="19500.000000000004"/>
    <x v="2"/>
    <x v="10"/>
    <x v="4"/>
    <x v="10"/>
    <x v="1"/>
  </r>
  <r>
    <s v="Kohl's"/>
    <d v="2021-12-19T00:00:00"/>
    <x v="1"/>
    <x v="34"/>
    <s v="Oklahoma City"/>
    <x v="0"/>
    <x v="2"/>
    <n v="70"/>
    <n v="325"/>
    <n v="22750"/>
    <x v="2"/>
    <x v="10"/>
    <x v="4"/>
    <x v="10"/>
    <x v="1"/>
  </r>
  <r>
    <s v="Kohl's"/>
    <d v="2021-12-19T00:00:00"/>
    <x v="1"/>
    <x v="34"/>
    <s v="Oklahoma City"/>
    <x v="1"/>
    <x v="2"/>
    <n v="75"/>
    <n v="425"/>
    <n v="31875"/>
    <x v="2"/>
    <x v="10"/>
    <x v="4"/>
    <x v="10"/>
    <x v="1"/>
  </r>
  <r>
    <s v="Kohl's"/>
    <d v="2021-01-16T00:00:00"/>
    <x v="1"/>
    <x v="34"/>
    <s v="Oklahoma City"/>
    <x v="0"/>
    <x v="0"/>
    <n v="25.000000000000007"/>
    <n v="550"/>
    <n v="13750.000000000004"/>
    <x v="2"/>
    <x v="0"/>
    <x v="3"/>
    <x v="0"/>
    <x v="1"/>
  </r>
  <r>
    <s v="Kohl's"/>
    <d v="2021-01-16T00:00:00"/>
    <x v="1"/>
    <x v="34"/>
    <s v="Oklahoma City"/>
    <x v="0"/>
    <x v="1"/>
    <n v="25.000000000000007"/>
    <n v="350"/>
    <n v="8750.0000000000018"/>
    <x v="2"/>
    <x v="0"/>
    <x v="3"/>
    <x v="0"/>
    <x v="1"/>
  </r>
  <r>
    <s v="Kohl's"/>
    <d v="2021-01-16T00:00:00"/>
    <x v="1"/>
    <x v="34"/>
    <s v="Oklahoma City"/>
    <x v="1"/>
    <x v="0"/>
    <n v="15.000000000000007"/>
    <n v="350"/>
    <n v="5250.0000000000027"/>
    <x v="2"/>
    <x v="0"/>
    <x v="3"/>
    <x v="0"/>
    <x v="1"/>
  </r>
  <r>
    <s v="Kohl's"/>
    <d v="2021-01-16T00:00:00"/>
    <x v="1"/>
    <x v="34"/>
    <s v="Oklahoma City"/>
    <x v="1"/>
    <x v="1"/>
    <n v="20"/>
    <n v="200"/>
    <n v="4000"/>
    <x v="2"/>
    <x v="0"/>
    <x v="3"/>
    <x v="0"/>
    <x v="1"/>
  </r>
  <r>
    <s v="Kohl's"/>
    <d v="2021-01-16T00:00:00"/>
    <x v="1"/>
    <x v="34"/>
    <s v="Oklahoma City"/>
    <x v="0"/>
    <x v="2"/>
    <n v="35"/>
    <n v="250"/>
    <n v="8750"/>
    <x v="2"/>
    <x v="0"/>
    <x v="3"/>
    <x v="0"/>
    <x v="1"/>
  </r>
  <r>
    <s v="Kohl's"/>
    <d v="2021-01-16T00:00:00"/>
    <x v="1"/>
    <x v="34"/>
    <s v="Oklahoma City"/>
    <x v="1"/>
    <x v="2"/>
    <n v="25.000000000000007"/>
    <n v="350"/>
    <n v="8750.0000000000018"/>
    <x v="2"/>
    <x v="0"/>
    <x v="3"/>
    <x v="0"/>
    <x v="1"/>
  </r>
  <r>
    <s v="Kohl's"/>
    <d v="2021-02-14T00:00:00"/>
    <x v="1"/>
    <x v="34"/>
    <s v="Oklahoma City"/>
    <x v="0"/>
    <x v="0"/>
    <n v="25.000000000000007"/>
    <n v="600"/>
    <n v="15000.000000000004"/>
    <x v="2"/>
    <x v="1"/>
    <x v="4"/>
    <x v="1"/>
    <x v="1"/>
  </r>
  <r>
    <s v="Kohl's"/>
    <d v="2021-02-14T00:00:00"/>
    <x v="1"/>
    <x v="34"/>
    <s v="Oklahoma City"/>
    <x v="0"/>
    <x v="1"/>
    <n v="25.000000000000007"/>
    <n v="250"/>
    <n v="6250.0000000000018"/>
    <x v="2"/>
    <x v="1"/>
    <x v="4"/>
    <x v="1"/>
    <x v="1"/>
  </r>
  <r>
    <s v="Kohl's"/>
    <d v="2021-02-14T00:00:00"/>
    <x v="1"/>
    <x v="34"/>
    <s v="Oklahoma City"/>
    <x v="1"/>
    <x v="0"/>
    <n v="15.000000000000007"/>
    <n v="300"/>
    <n v="4500.0000000000018"/>
    <x v="2"/>
    <x v="1"/>
    <x v="4"/>
    <x v="1"/>
    <x v="1"/>
  </r>
  <r>
    <s v="Kohl's"/>
    <d v="2021-02-14T00:00:00"/>
    <x v="3"/>
    <x v="35"/>
    <s v="Wichita"/>
    <x v="1"/>
    <x v="1"/>
    <n v="20"/>
    <n v="150"/>
    <n v="3000"/>
    <x v="2"/>
    <x v="1"/>
    <x v="4"/>
    <x v="1"/>
    <x v="1"/>
  </r>
  <r>
    <s v="Kohl's"/>
    <d v="2021-02-14T00:00:00"/>
    <x v="3"/>
    <x v="35"/>
    <s v="Wichita"/>
    <x v="0"/>
    <x v="2"/>
    <n v="35"/>
    <n v="225"/>
    <n v="7875"/>
    <x v="2"/>
    <x v="1"/>
    <x v="4"/>
    <x v="1"/>
    <x v="1"/>
  </r>
  <r>
    <s v="Kohl's"/>
    <d v="2021-02-14T00:00:00"/>
    <x v="3"/>
    <x v="35"/>
    <s v="Wichita"/>
    <x v="1"/>
    <x v="2"/>
    <n v="20"/>
    <n v="325"/>
    <n v="6500"/>
    <x v="2"/>
    <x v="1"/>
    <x v="4"/>
    <x v="1"/>
    <x v="1"/>
  </r>
  <r>
    <s v="Kohl's"/>
    <d v="2021-03-12T00:00:00"/>
    <x v="3"/>
    <x v="35"/>
    <s v="Wichita"/>
    <x v="0"/>
    <x v="0"/>
    <n v="20"/>
    <n v="545"/>
    <n v="10900"/>
    <x v="2"/>
    <x v="2"/>
    <x v="2"/>
    <x v="2"/>
    <x v="1"/>
  </r>
  <r>
    <s v="Kohl's"/>
    <d v="2021-03-12T00:00:00"/>
    <x v="3"/>
    <x v="35"/>
    <s v="Wichita"/>
    <x v="0"/>
    <x v="1"/>
    <n v="20"/>
    <n v="225"/>
    <n v="4500"/>
    <x v="2"/>
    <x v="2"/>
    <x v="2"/>
    <x v="2"/>
    <x v="1"/>
  </r>
  <r>
    <s v="Kohl's"/>
    <d v="2021-03-12T00:00:00"/>
    <x v="3"/>
    <x v="35"/>
    <s v="Wichita"/>
    <x v="1"/>
    <x v="0"/>
    <n v="10.000000000000002"/>
    <n v="250"/>
    <n v="2500.0000000000005"/>
    <x v="2"/>
    <x v="2"/>
    <x v="2"/>
    <x v="2"/>
    <x v="1"/>
  </r>
  <r>
    <s v="Kohl's"/>
    <d v="2021-03-12T00:00:00"/>
    <x v="3"/>
    <x v="35"/>
    <s v="Wichita"/>
    <x v="1"/>
    <x v="1"/>
    <n v="19.999999999999996"/>
    <n v="100"/>
    <n v="1999.9999999999995"/>
    <x v="2"/>
    <x v="2"/>
    <x v="2"/>
    <x v="2"/>
    <x v="1"/>
  </r>
  <r>
    <s v="Kohl's"/>
    <d v="2021-03-12T00:00:00"/>
    <x v="3"/>
    <x v="35"/>
    <s v="Wichita"/>
    <x v="0"/>
    <x v="2"/>
    <n v="35.000000000000007"/>
    <n v="150"/>
    <n v="5250.0000000000009"/>
    <x v="2"/>
    <x v="2"/>
    <x v="2"/>
    <x v="2"/>
    <x v="1"/>
  </r>
  <r>
    <s v="Kohl's"/>
    <d v="2021-03-12T00:00:00"/>
    <x v="3"/>
    <x v="35"/>
    <s v="Wichita"/>
    <x v="1"/>
    <x v="2"/>
    <n v="25"/>
    <n v="250"/>
    <n v="6250"/>
    <x v="2"/>
    <x v="2"/>
    <x v="2"/>
    <x v="2"/>
    <x v="1"/>
  </r>
  <r>
    <s v="Kohl's"/>
    <d v="2021-04-13T00:00:00"/>
    <x v="3"/>
    <x v="35"/>
    <s v="Wichita"/>
    <x v="0"/>
    <x v="0"/>
    <n v="25"/>
    <n v="500"/>
    <n v="12500"/>
    <x v="2"/>
    <x v="3"/>
    <x v="6"/>
    <x v="3"/>
    <x v="1"/>
  </r>
  <r>
    <s v="Kohl's"/>
    <d v="2021-04-13T00:00:00"/>
    <x v="3"/>
    <x v="35"/>
    <s v="Wichita"/>
    <x v="0"/>
    <x v="1"/>
    <n v="25"/>
    <n v="200"/>
    <n v="5000"/>
    <x v="2"/>
    <x v="3"/>
    <x v="6"/>
    <x v="3"/>
    <x v="1"/>
  </r>
  <r>
    <s v="Kohl's"/>
    <d v="2021-04-13T00:00:00"/>
    <x v="3"/>
    <x v="35"/>
    <s v="Wichita"/>
    <x v="1"/>
    <x v="0"/>
    <n v="15.000000000000002"/>
    <n v="200"/>
    <n v="3000.0000000000005"/>
    <x v="2"/>
    <x v="3"/>
    <x v="6"/>
    <x v="3"/>
    <x v="1"/>
  </r>
  <r>
    <s v="Kohl's"/>
    <d v="2021-04-13T00:00:00"/>
    <x v="3"/>
    <x v="35"/>
    <s v="Wichita"/>
    <x v="1"/>
    <x v="1"/>
    <n v="19.999999999999996"/>
    <n v="125"/>
    <n v="2499.9999999999995"/>
    <x v="2"/>
    <x v="3"/>
    <x v="6"/>
    <x v="3"/>
    <x v="1"/>
  </r>
  <r>
    <s v="Kohl's"/>
    <d v="2021-04-13T00:00:00"/>
    <x v="3"/>
    <x v="35"/>
    <s v="Wichita"/>
    <x v="0"/>
    <x v="2"/>
    <n v="40"/>
    <n v="150"/>
    <n v="6000"/>
    <x v="2"/>
    <x v="3"/>
    <x v="6"/>
    <x v="3"/>
    <x v="1"/>
  </r>
  <r>
    <s v="Kohl's"/>
    <d v="2021-04-13T00:00:00"/>
    <x v="3"/>
    <x v="35"/>
    <s v="Wichita"/>
    <x v="1"/>
    <x v="2"/>
    <n v="30.000000000000004"/>
    <n v="300"/>
    <n v="9000.0000000000018"/>
    <x v="2"/>
    <x v="3"/>
    <x v="6"/>
    <x v="3"/>
    <x v="1"/>
  </r>
  <r>
    <s v="Kohl's"/>
    <d v="2021-05-12T00:00:00"/>
    <x v="3"/>
    <x v="35"/>
    <s v="Wichita"/>
    <x v="0"/>
    <x v="0"/>
    <n v="40"/>
    <n v="570"/>
    <n v="22800"/>
    <x v="2"/>
    <x v="4"/>
    <x v="0"/>
    <x v="4"/>
    <x v="1"/>
  </r>
  <r>
    <s v="Kohl's"/>
    <d v="2021-05-12T00:00:00"/>
    <x v="3"/>
    <x v="35"/>
    <s v="Wichita"/>
    <x v="0"/>
    <x v="1"/>
    <n v="40"/>
    <n v="275"/>
    <n v="11000"/>
    <x v="2"/>
    <x v="4"/>
    <x v="0"/>
    <x v="4"/>
    <x v="1"/>
  </r>
  <r>
    <s v="Kohl's"/>
    <d v="2021-05-12T00:00:00"/>
    <x v="3"/>
    <x v="35"/>
    <s v="Wichita"/>
    <x v="1"/>
    <x v="0"/>
    <n v="35"/>
    <n v="250"/>
    <n v="8750"/>
    <x v="2"/>
    <x v="4"/>
    <x v="0"/>
    <x v="4"/>
    <x v="1"/>
  </r>
  <r>
    <s v="Kohl's"/>
    <d v="2021-05-12T00:00:00"/>
    <x v="3"/>
    <x v="35"/>
    <s v="Wichita"/>
    <x v="1"/>
    <x v="1"/>
    <n v="35"/>
    <n v="200"/>
    <n v="7000"/>
    <x v="2"/>
    <x v="4"/>
    <x v="0"/>
    <x v="4"/>
    <x v="1"/>
  </r>
  <r>
    <s v="Kohl's"/>
    <d v="2021-05-12T00:00:00"/>
    <x v="3"/>
    <x v="35"/>
    <s v="Wichita"/>
    <x v="0"/>
    <x v="2"/>
    <n v="44.999999999999993"/>
    <n v="225"/>
    <n v="10124.999999999998"/>
    <x v="2"/>
    <x v="4"/>
    <x v="0"/>
    <x v="4"/>
    <x v="1"/>
  </r>
  <r>
    <s v="Kohl's"/>
    <d v="2021-05-12T00:00:00"/>
    <x v="3"/>
    <x v="35"/>
    <s v="Wichita"/>
    <x v="1"/>
    <x v="2"/>
    <n v="44.999999999999993"/>
    <n v="325"/>
    <n v="14624.999999999998"/>
    <x v="2"/>
    <x v="4"/>
    <x v="0"/>
    <x v="4"/>
    <x v="1"/>
  </r>
  <r>
    <s v="Kohl's"/>
    <d v="2021-06-14T00:00:00"/>
    <x v="3"/>
    <x v="35"/>
    <s v="Wichita"/>
    <x v="0"/>
    <x v="0"/>
    <n v="40"/>
    <n v="575"/>
    <n v="23000"/>
    <x v="2"/>
    <x v="11"/>
    <x v="5"/>
    <x v="11"/>
    <x v="1"/>
  </r>
  <r>
    <s v="Kohl's"/>
    <d v="2021-06-14T00:00:00"/>
    <x v="3"/>
    <x v="35"/>
    <s v="Wichita"/>
    <x v="0"/>
    <x v="1"/>
    <n v="35"/>
    <n v="325"/>
    <n v="11375"/>
    <x v="2"/>
    <x v="11"/>
    <x v="5"/>
    <x v="11"/>
    <x v="1"/>
  </r>
  <r>
    <s v="Kohl's"/>
    <d v="2021-06-14T00:00:00"/>
    <x v="3"/>
    <x v="35"/>
    <s v="Wichita"/>
    <x v="1"/>
    <x v="0"/>
    <n v="40"/>
    <n v="300"/>
    <n v="12000"/>
    <x v="2"/>
    <x v="11"/>
    <x v="5"/>
    <x v="11"/>
    <x v="1"/>
  </r>
  <r>
    <s v="Kohl's"/>
    <d v="2021-06-14T00:00:00"/>
    <x v="3"/>
    <x v="35"/>
    <s v="Wichita"/>
    <x v="1"/>
    <x v="1"/>
    <n v="40"/>
    <n v="275"/>
    <n v="11000"/>
    <x v="2"/>
    <x v="11"/>
    <x v="5"/>
    <x v="11"/>
    <x v="1"/>
  </r>
  <r>
    <s v="Kohl's"/>
    <d v="2021-06-14T00:00:00"/>
    <x v="3"/>
    <x v="35"/>
    <s v="Wichita"/>
    <x v="0"/>
    <x v="2"/>
    <n v="54.999999999999993"/>
    <n v="275"/>
    <n v="15124.999999999998"/>
    <x v="2"/>
    <x v="11"/>
    <x v="5"/>
    <x v="11"/>
    <x v="1"/>
  </r>
  <r>
    <s v="Kohl's"/>
    <d v="2021-06-14T00:00:00"/>
    <x v="3"/>
    <x v="35"/>
    <s v="Wichita"/>
    <x v="1"/>
    <x v="2"/>
    <n v="60"/>
    <n v="450"/>
    <n v="27000"/>
    <x v="2"/>
    <x v="11"/>
    <x v="5"/>
    <x v="11"/>
    <x v="1"/>
  </r>
  <r>
    <s v="Kohl's"/>
    <d v="2021-07-12T00:00:00"/>
    <x v="3"/>
    <x v="35"/>
    <s v="Wichita"/>
    <x v="0"/>
    <x v="0"/>
    <n v="54.999999999999993"/>
    <n v="675"/>
    <n v="37124.999999999993"/>
    <x v="2"/>
    <x v="5"/>
    <x v="5"/>
    <x v="5"/>
    <x v="1"/>
  </r>
  <r>
    <s v="Kohl's"/>
    <d v="2021-07-12T00:00:00"/>
    <x v="3"/>
    <x v="35"/>
    <s v="Wichita"/>
    <x v="0"/>
    <x v="1"/>
    <n v="50"/>
    <n v="425"/>
    <n v="21250"/>
    <x v="2"/>
    <x v="5"/>
    <x v="5"/>
    <x v="5"/>
    <x v="1"/>
  </r>
  <r>
    <s v="Kohl's"/>
    <d v="2021-07-12T00:00:00"/>
    <x v="3"/>
    <x v="35"/>
    <s v="Wichita"/>
    <x v="1"/>
    <x v="0"/>
    <n v="45"/>
    <n v="350"/>
    <n v="15750"/>
    <x v="2"/>
    <x v="5"/>
    <x v="5"/>
    <x v="5"/>
    <x v="1"/>
  </r>
  <r>
    <s v="Kohl's"/>
    <d v="2021-07-12T00:00:00"/>
    <x v="3"/>
    <x v="35"/>
    <s v="Wichita"/>
    <x v="1"/>
    <x v="1"/>
    <n v="45"/>
    <n v="300"/>
    <n v="13500"/>
    <x v="2"/>
    <x v="5"/>
    <x v="5"/>
    <x v="5"/>
    <x v="1"/>
  </r>
  <r>
    <s v="Kohl's"/>
    <d v="2021-07-12T00:00:00"/>
    <x v="3"/>
    <x v="35"/>
    <s v="Wichita"/>
    <x v="0"/>
    <x v="2"/>
    <n v="60"/>
    <n v="325"/>
    <n v="19500"/>
    <x v="2"/>
    <x v="5"/>
    <x v="5"/>
    <x v="5"/>
    <x v="1"/>
  </r>
  <r>
    <s v="Kohl's"/>
    <d v="2021-07-12T00:00:00"/>
    <x v="3"/>
    <x v="35"/>
    <s v="Wichita"/>
    <x v="1"/>
    <x v="2"/>
    <n v="65"/>
    <n v="500"/>
    <n v="32500"/>
    <x v="2"/>
    <x v="5"/>
    <x v="5"/>
    <x v="5"/>
    <x v="1"/>
  </r>
  <r>
    <s v="Kohl's"/>
    <d v="2021-08-13T00:00:00"/>
    <x v="3"/>
    <x v="35"/>
    <s v="Wichita"/>
    <x v="0"/>
    <x v="0"/>
    <n v="60"/>
    <n v="650"/>
    <n v="39000"/>
    <x v="2"/>
    <x v="6"/>
    <x v="2"/>
    <x v="6"/>
    <x v="1"/>
  </r>
  <r>
    <s v="Kohl's"/>
    <d v="2021-08-13T00:00:00"/>
    <x v="3"/>
    <x v="35"/>
    <s v="Wichita"/>
    <x v="0"/>
    <x v="1"/>
    <n v="55.000000000000007"/>
    <n v="425"/>
    <n v="23375.000000000004"/>
    <x v="2"/>
    <x v="6"/>
    <x v="2"/>
    <x v="6"/>
    <x v="1"/>
  </r>
  <r>
    <s v="Kohl's"/>
    <d v="2021-08-13T00:00:00"/>
    <x v="3"/>
    <x v="35"/>
    <s v="Wichita"/>
    <x v="1"/>
    <x v="0"/>
    <n v="50"/>
    <n v="350"/>
    <n v="17500"/>
    <x v="2"/>
    <x v="6"/>
    <x v="2"/>
    <x v="6"/>
    <x v="1"/>
  </r>
  <r>
    <s v="Kohl's"/>
    <d v="2021-08-13T00:00:00"/>
    <x v="3"/>
    <x v="35"/>
    <s v="Wichita"/>
    <x v="1"/>
    <x v="1"/>
    <n v="40"/>
    <n v="300"/>
    <n v="12000"/>
    <x v="2"/>
    <x v="6"/>
    <x v="2"/>
    <x v="6"/>
    <x v="1"/>
  </r>
  <r>
    <s v="Kohl's"/>
    <d v="2021-08-13T00:00:00"/>
    <x v="3"/>
    <x v="35"/>
    <s v="Wichita"/>
    <x v="0"/>
    <x v="2"/>
    <n v="50"/>
    <n v="275"/>
    <n v="13750"/>
    <x v="2"/>
    <x v="6"/>
    <x v="2"/>
    <x v="6"/>
    <x v="1"/>
  </r>
  <r>
    <s v="Kohl's"/>
    <d v="2021-08-13T00:00:00"/>
    <x v="3"/>
    <x v="35"/>
    <s v="Wichita"/>
    <x v="1"/>
    <x v="2"/>
    <n v="55.000000000000007"/>
    <n v="450"/>
    <n v="24750.000000000004"/>
    <x v="2"/>
    <x v="6"/>
    <x v="2"/>
    <x v="6"/>
    <x v="1"/>
  </r>
  <r>
    <s v="Kohl's"/>
    <d v="2021-09-12T00:00:00"/>
    <x v="3"/>
    <x v="35"/>
    <s v="Wichita"/>
    <x v="0"/>
    <x v="0"/>
    <n v="50"/>
    <n v="550"/>
    <n v="27500"/>
    <x v="2"/>
    <x v="7"/>
    <x v="4"/>
    <x v="7"/>
    <x v="1"/>
  </r>
  <r>
    <s v="Kohl's"/>
    <d v="2021-09-12T00:00:00"/>
    <x v="3"/>
    <x v="35"/>
    <s v="Wichita"/>
    <x v="0"/>
    <x v="1"/>
    <n v="40.000000000000014"/>
    <n v="350"/>
    <n v="14000.000000000005"/>
    <x v="2"/>
    <x v="7"/>
    <x v="4"/>
    <x v="7"/>
    <x v="1"/>
  </r>
  <r>
    <s v="Kohl's"/>
    <d v="2021-09-12T00:00:00"/>
    <x v="3"/>
    <x v="35"/>
    <s v="Wichita"/>
    <x v="1"/>
    <x v="0"/>
    <n v="15.000000000000007"/>
    <n v="250"/>
    <n v="3750.0000000000018"/>
    <x v="2"/>
    <x v="7"/>
    <x v="4"/>
    <x v="7"/>
    <x v="1"/>
  </r>
  <r>
    <s v="Kohl's"/>
    <d v="2021-09-12T00:00:00"/>
    <x v="3"/>
    <x v="35"/>
    <s v="Wichita"/>
    <x v="1"/>
    <x v="1"/>
    <n v="15.000000000000007"/>
    <n v="225"/>
    <n v="3375.0000000000018"/>
    <x v="2"/>
    <x v="7"/>
    <x v="4"/>
    <x v="7"/>
    <x v="1"/>
  </r>
  <r>
    <s v="Kohl's"/>
    <d v="2021-09-12T00:00:00"/>
    <x v="3"/>
    <x v="35"/>
    <s v="Wichita"/>
    <x v="0"/>
    <x v="2"/>
    <n v="25.000000000000007"/>
    <n v="225"/>
    <n v="5625.0000000000018"/>
    <x v="2"/>
    <x v="7"/>
    <x v="4"/>
    <x v="7"/>
    <x v="1"/>
  </r>
  <r>
    <s v="Kohl's"/>
    <d v="2021-09-12T00:00:00"/>
    <x v="3"/>
    <x v="35"/>
    <s v="Wichita"/>
    <x v="1"/>
    <x v="2"/>
    <n v="30.000000000000011"/>
    <n v="325"/>
    <n v="9750.0000000000036"/>
    <x v="2"/>
    <x v="7"/>
    <x v="4"/>
    <x v="7"/>
    <x v="1"/>
  </r>
  <r>
    <s v="Kohl's"/>
    <d v="2021-10-14T00:00:00"/>
    <x v="3"/>
    <x v="35"/>
    <s v="Wichita"/>
    <x v="0"/>
    <x v="0"/>
    <n v="30.000000000000011"/>
    <n v="500"/>
    <n v="15000.000000000005"/>
    <x v="2"/>
    <x v="8"/>
    <x v="1"/>
    <x v="8"/>
    <x v="1"/>
  </r>
  <r>
    <s v="Kohl's"/>
    <d v="2021-10-14T00:00:00"/>
    <x v="3"/>
    <x v="35"/>
    <s v="Wichita"/>
    <x v="0"/>
    <x v="1"/>
    <n v="20.000000000000011"/>
    <n v="325"/>
    <n v="6500.0000000000036"/>
    <x v="2"/>
    <x v="8"/>
    <x v="1"/>
    <x v="8"/>
    <x v="1"/>
  </r>
  <r>
    <s v="Kohl's"/>
    <d v="2021-10-14T00:00:00"/>
    <x v="3"/>
    <x v="35"/>
    <s v="Wichita"/>
    <x v="1"/>
    <x v="0"/>
    <n v="20.000000000000011"/>
    <n v="200"/>
    <n v="4000.0000000000023"/>
    <x v="2"/>
    <x v="8"/>
    <x v="1"/>
    <x v="8"/>
    <x v="1"/>
  </r>
  <r>
    <s v="Kohl's"/>
    <d v="2021-10-14T00:00:00"/>
    <x v="3"/>
    <x v="35"/>
    <s v="Wichita"/>
    <x v="1"/>
    <x v="1"/>
    <n v="20.000000000000011"/>
    <n v="175"/>
    <n v="3500.0000000000018"/>
    <x v="2"/>
    <x v="8"/>
    <x v="1"/>
    <x v="8"/>
    <x v="1"/>
  </r>
  <r>
    <s v="Kohl's"/>
    <d v="2021-10-14T00:00:00"/>
    <x v="3"/>
    <x v="35"/>
    <s v="Wichita"/>
    <x v="0"/>
    <x v="2"/>
    <n v="30.000000000000011"/>
    <n v="175"/>
    <n v="5250.0000000000018"/>
    <x v="2"/>
    <x v="8"/>
    <x v="1"/>
    <x v="8"/>
    <x v="1"/>
  </r>
  <r>
    <s v="Foot Locker"/>
    <d v="2021-10-14T00:00:00"/>
    <x v="3"/>
    <x v="35"/>
    <s v="Wichita"/>
    <x v="1"/>
    <x v="2"/>
    <n v="30.000000000000004"/>
    <n v="300"/>
    <n v="9000.0000000000018"/>
    <x v="2"/>
    <x v="8"/>
    <x v="1"/>
    <x v="8"/>
    <x v="1"/>
  </r>
  <r>
    <s v="Foot Locker"/>
    <d v="2021-11-13T00:00:00"/>
    <x v="3"/>
    <x v="35"/>
    <s v="Wichita"/>
    <x v="0"/>
    <x v="0"/>
    <n v="25.000000000000011"/>
    <n v="450"/>
    <n v="11250.000000000005"/>
    <x v="2"/>
    <x v="9"/>
    <x v="3"/>
    <x v="9"/>
    <x v="1"/>
  </r>
  <r>
    <s v="Foot Locker"/>
    <d v="2021-11-13T00:00:00"/>
    <x v="3"/>
    <x v="35"/>
    <s v="Wichita"/>
    <x v="0"/>
    <x v="1"/>
    <n v="15.000000000000014"/>
    <n v="275"/>
    <n v="4125.0000000000036"/>
    <x v="2"/>
    <x v="9"/>
    <x v="3"/>
    <x v="9"/>
    <x v="1"/>
  </r>
  <r>
    <s v="Foot Locker"/>
    <d v="2021-11-13T00:00:00"/>
    <x v="3"/>
    <x v="35"/>
    <s v="Wichita"/>
    <x v="1"/>
    <x v="0"/>
    <n v="25.000000000000018"/>
    <n v="220"/>
    <n v="5500.0000000000036"/>
    <x v="2"/>
    <x v="9"/>
    <x v="3"/>
    <x v="9"/>
    <x v="1"/>
  </r>
  <r>
    <s v="Foot Locker"/>
    <d v="2021-11-13T00:00:00"/>
    <x v="3"/>
    <x v="35"/>
    <s v="Wichita"/>
    <x v="1"/>
    <x v="1"/>
    <n v="55.000000000000014"/>
    <n v="275"/>
    <n v="15125.000000000004"/>
    <x v="2"/>
    <x v="9"/>
    <x v="3"/>
    <x v="9"/>
    <x v="1"/>
  </r>
  <r>
    <s v="Foot Locker"/>
    <d v="2021-11-13T00:00:00"/>
    <x v="3"/>
    <x v="35"/>
    <s v="Wichita"/>
    <x v="0"/>
    <x v="2"/>
    <n v="75.000000000000014"/>
    <n v="250"/>
    <n v="18750.000000000004"/>
    <x v="2"/>
    <x v="9"/>
    <x v="3"/>
    <x v="9"/>
    <x v="1"/>
  </r>
  <r>
    <s v="Foot Locker"/>
    <d v="2021-11-13T00:00:00"/>
    <x v="3"/>
    <x v="35"/>
    <s v="Wichita"/>
    <x v="1"/>
    <x v="2"/>
    <n v="75"/>
    <n v="350"/>
    <n v="26250"/>
    <x v="2"/>
    <x v="9"/>
    <x v="3"/>
    <x v="9"/>
    <x v="1"/>
  </r>
  <r>
    <s v="Foot Locker"/>
    <d v="2021-12-12T00:00:00"/>
    <x v="3"/>
    <x v="35"/>
    <s v="Wichita"/>
    <x v="0"/>
    <x v="0"/>
    <n v="70"/>
    <n v="600"/>
    <n v="42000"/>
    <x v="2"/>
    <x v="10"/>
    <x v="4"/>
    <x v="10"/>
    <x v="1"/>
  </r>
  <r>
    <s v="Foot Locker"/>
    <d v="2021-12-12T00:00:00"/>
    <x v="3"/>
    <x v="35"/>
    <s v="Wichita"/>
    <x v="0"/>
    <x v="1"/>
    <n v="60.000000000000007"/>
    <n v="400"/>
    <n v="24000.000000000004"/>
    <x v="2"/>
    <x v="10"/>
    <x v="4"/>
    <x v="10"/>
    <x v="1"/>
  </r>
  <r>
    <s v="Foot Locker"/>
    <d v="2021-12-12T00:00:00"/>
    <x v="3"/>
    <x v="35"/>
    <s v="Wichita"/>
    <x v="1"/>
    <x v="0"/>
    <n v="60.000000000000007"/>
    <n v="350"/>
    <n v="21000.000000000004"/>
    <x v="2"/>
    <x v="10"/>
    <x v="4"/>
    <x v="10"/>
    <x v="1"/>
  </r>
  <r>
    <s v="Foot Locker"/>
    <d v="2021-12-12T00:00:00"/>
    <x v="3"/>
    <x v="35"/>
    <s v="Wichita"/>
    <x v="1"/>
    <x v="1"/>
    <n v="60.000000000000007"/>
    <n v="300"/>
    <n v="18000.000000000004"/>
    <x v="2"/>
    <x v="10"/>
    <x v="4"/>
    <x v="10"/>
    <x v="1"/>
  </r>
  <r>
    <s v="Foot Locker"/>
    <d v="2021-12-12T00:00:00"/>
    <x v="3"/>
    <x v="35"/>
    <s v="Wichita"/>
    <x v="0"/>
    <x v="2"/>
    <n v="70"/>
    <n v="300"/>
    <n v="21000"/>
    <x v="2"/>
    <x v="10"/>
    <x v="4"/>
    <x v="10"/>
    <x v="1"/>
  </r>
  <r>
    <s v="Foot Locker"/>
    <d v="2021-12-12T00:00:00"/>
    <x v="3"/>
    <x v="35"/>
    <s v="Wichita"/>
    <x v="1"/>
    <x v="2"/>
    <n v="75"/>
    <n v="400"/>
    <n v="30000"/>
    <x v="2"/>
    <x v="10"/>
    <x v="4"/>
    <x v="10"/>
    <x v="1"/>
  </r>
  <r>
    <s v="Foot Locker"/>
    <d v="2021-01-12T00:00:00"/>
    <x v="3"/>
    <x v="35"/>
    <s v="Wichita"/>
    <x v="0"/>
    <x v="0"/>
    <n v="40"/>
    <n v="475"/>
    <n v="19000"/>
    <x v="2"/>
    <x v="0"/>
    <x v="6"/>
    <x v="0"/>
    <x v="1"/>
  </r>
  <r>
    <s v="Foot Locker"/>
    <d v="2021-01-12T00:00:00"/>
    <x v="3"/>
    <x v="35"/>
    <s v="Wichita"/>
    <x v="0"/>
    <x v="1"/>
    <n v="40"/>
    <n v="275"/>
    <n v="11000"/>
    <x v="2"/>
    <x v="0"/>
    <x v="6"/>
    <x v="0"/>
    <x v="1"/>
  </r>
  <r>
    <s v="Foot Locker"/>
    <d v="2021-01-12T00:00:00"/>
    <x v="3"/>
    <x v="35"/>
    <s v="Wichita"/>
    <x v="1"/>
    <x v="0"/>
    <n v="30.000000000000004"/>
    <n v="275"/>
    <n v="8250.0000000000018"/>
    <x v="2"/>
    <x v="0"/>
    <x v="6"/>
    <x v="0"/>
    <x v="1"/>
  </r>
  <r>
    <s v="Foot Locker"/>
    <d v="2021-01-12T00:00:00"/>
    <x v="3"/>
    <x v="35"/>
    <s v="Wichita"/>
    <x v="1"/>
    <x v="1"/>
    <n v="35"/>
    <n v="125"/>
    <n v="4375"/>
    <x v="2"/>
    <x v="0"/>
    <x v="6"/>
    <x v="0"/>
    <x v="1"/>
  </r>
  <r>
    <s v="Foot Locker"/>
    <d v="2021-01-12T00:00:00"/>
    <x v="3"/>
    <x v="35"/>
    <s v="Wichita"/>
    <x v="0"/>
    <x v="2"/>
    <n v="49.999999999999993"/>
    <n v="175"/>
    <n v="8749.9999999999982"/>
    <x v="2"/>
    <x v="0"/>
    <x v="6"/>
    <x v="0"/>
    <x v="1"/>
  </r>
  <r>
    <s v="Foot Locker"/>
    <d v="2021-01-12T00:00:00"/>
    <x v="3"/>
    <x v="35"/>
    <s v="Wichita"/>
    <x v="1"/>
    <x v="2"/>
    <n v="40"/>
    <n v="275"/>
    <n v="11000"/>
    <x v="2"/>
    <x v="0"/>
    <x v="6"/>
    <x v="0"/>
    <x v="1"/>
  </r>
  <r>
    <s v="Foot Locker"/>
    <d v="2021-02-12T00:00:00"/>
    <x v="3"/>
    <x v="35"/>
    <s v="Wichita"/>
    <x v="0"/>
    <x v="0"/>
    <n v="40"/>
    <n v="525"/>
    <n v="21000"/>
    <x v="2"/>
    <x v="1"/>
    <x v="2"/>
    <x v="1"/>
    <x v="1"/>
  </r>
  <r>
    <s v="Foot Locker"/>
    <d v="2021-02-12T00:00:00"/>
    <x v="3"/>
    <x v="35"/>
    <s v="Wichita"/>
    <x v="0"/>
    <x v="1"/>
    <n v="40"/>
    <n v="175"/>
    <n v="7000"/>
    <x v="2"/>
    <x v="1"/>
    <x v="2"/>
    <x v="1"/>
    <x v="1"/>
  </r>
  <r>
    <s v="Foot Locker"/>
    <d v="2021-02-12T00:00:00"/>
    <x v="3"/>
    <x v="35"/>
    <s v="Wichita"/>
    <x v="1"/>
    <x v="0"/>
    <n v="30.000000000000004"/>
    <n v="225"/>
    <n v="6750.0000000000009"/>
    <x v="2"/>
    <x v="1"/>
    <x v="2"/>
    <x v="1"/>
    <x v="1"/>
  </r>
  <r>
    <s v="Foot Locker"/>
    <d v="2021-02-12T00:00:00"/>
    <x v="3"/>
    <x v="36"/>
    <s v="Sioux Falls"/>
    <x v="1"/>
    <x v="1"/>
    <n v="35"/>
    <n v="100"/>
    <n v="3500"/>
    <x v="2"/>
    <x v="1"/>
    <x v="2"/>
    <x v="1"/>
    <x v="1"/>
  </r>
  <r>
    <s v="Foot Locker"/>
    <d v="2021-02-12T00:00:00"/>
    <x v="3"/>
    <x v="36"/>
    <s v="Sioux Falls"/>
    <x v="0"/>
    <x v="2"/>
    <n v="49.999999999999993"/>
    <n v="175"/>
    <n v="8749.9999999999982"/>
    <x v="2"/>
    <x v="1"/>
    <x v="2"/>
    <x v="1"/>
    <x v="1"/>
  </r>
  <r>
    <s v="Foot Locker"/>
    <d v="2021-02-12T00:00:00"/>
    <x v="3"/>
    <x v="36"/>
    <s v="Sioux Falls"/>
    <x v="1"/>
    <x v="2"/>
    <n v="35"/>
    <n v="275"/>
    <n v="9625"/>
    <x v="2"/>
    <x v="1"/>
    <x v="2"/>
    <x v="1"/>
    <x v="1"/>
  </r>
  <r>
    <s v="Foot Locker"/>
    <d v="2021-03-11T00:00:00"/>
    <x v="3"/>
    <x v="36"/>
    <s v="Sioux Falls"/>
    <x v="0"/>
    <x v="0"/>
    <n v="40"/>
    <n v="495"/>
    <n v="19800"/>
    <x v="2"/>
    <x v="2"/>
    <x v="1"/>
    <x v="2"/>
    <x v="1"/>
  </r>
  <r>
    <s v="Foot Locker"/>
    <d v="2021-03-11T00:00:00"/>
    <x v="3"/>
    <x v="36"/>
    <s v="Sioux Falls"/>
    <x v="0"/>
    <x v="1"/>
    <n v="40"/>
    <n v="200"/>
    <n v="8000"/>
    <x v="2"/>
    <x v="2"/>
    <x v="1"/>
    <x v="2"/>
    <x v="1"/>
  </r>
  <r>
    <s v="Foot Locker"/>
    <d v="2021-03-11T00:00:00"/>
    <x v="3"/>
    <x v="36"/>
    <s v="Sioux Falls"/>
    <x v="1"/>
    <x v="0"/>
    <n v="30.000000000000004"/>
    <n v="225"/>
    <n v="6750.0000000000009"/>
    <x v="2"/>
    <x v="2"/>
    <x v="1"/>
    <x v="2"/>
    <x v="1"/>
  </r>
  <r>
    <s v="Foot Locker"/>
    <d v="2021-03-11T00:00:00"/>
    <x v="3"/>
    <x v="36"/>
    <s v="Sioux Falls"/>
    <x v="1"/>
    <x v="1"/>
    <n v="35"/>
    <n v="75"/>
    <n v="2625"/>
    <x v="2"/>
    <x v="2"/>
    <x v="1"/>
    <x v="2"/>
    <x v="1"/>
  </r>
  <r>
    <s v="Foot Locker"/>
    <d v="2021-03-11T00:00:00"/>
    <x v="3"/>
    <x v="36"/>
    <s v="Sioux Falls"/>
    <x v="0"/>
    <x v="2"/>
    <n v="50"/>
    <n v="125"/>
    <n v="6250"/>
    <x v="2"/>
    <x v="2"/>
    <x v="1"/>
    <x v="2"/>
    <x v="1"/>
  </r>
  <r>
    <s v="Foot Locker"/>
    <d v="2021-03-11T00:00:00"/>
    <x v="3"/>
    <x v="36"/>
    <s v="Sioux Falls"/>
    <x v="1"/>
    <x v="2"/>
    <n v="40"/>
    <n v="225"/>
    <n v="9000"/>
    <x v="2"/>
    <x v="2"/>
    <x v="1"/>
    <x v="2"/>
    <x v="1"/>
  </r>
  <r>
    <s v="Foot Locker"/>
    <d v="2021-04-12T00:00:00"/>
    <x v="3"/>
    <x v="36"/>
    <s v="Sioux Falls"/>
    <x v="0"/>
    <x v="0"/>
    <n v="40"/>
    <n v="450"/>
    <n v="18000"/>
    <x v="2"/>
    <x v="3"/>
    <x v="5"/>
    <x v="3"/>
    <x v="1"/>
  </r>
  <r>
    <s v="Foot Locker"/>
    <d v="2021-04-12T00:00:00"/>
    <x v="3"/>
    <x v="36"/>
    <s v="Sioux Falls"/>
    <x v="0"/>
    <x v="1"/>
    <n v="40"/>
    <n v="150"/>
    <n v="6000"/>
    <x v="2"/>
    <x v="3"/>
    <x v="5"/>
    <x v="3"/>
    <x v="1"/>
  </r>
  <r>
    <s v="Foot Locker"/>
    <d v="2021-04-12T00:00:00"/>
    <x v="3"/>
    <x v="36"/>
    <s v="Sioux Falls"/>
    <x v="1"/>
    <x v="0"/>
    <n v="30.000000000000004"/>
    <n v="150"/>
    <n v="4500.0000000000009"/>
    <x v="2"/>
    <x v="3"/>
    <x v="5"/>
    <x v="3"/>
    <x v="1"/>
  </r>
  <r>
    <s v="Foot Locker"/>
    <d v="2021-04-12T00:00:00"/>
    <x v="3"/>
    <x v="36"/>
    <s v="Sioux Falls"/>
    <x v="1"/>
    <x v="1"/>
    <n v="35"/>
    <n v="75"/>
    <n v="2625"/>
    <x v="2"/>
    <x v="3"/>
    <x v="5"/>
    <x v="3"/>
    <x v="1"/>
  </r>
  <r>
    <s v="Foot Locker"/>
    <d v="2021-04-12T00:00:00"/>
    <x v="3"/>
    <x v="36"/>
    <s v="Sioux Falls"/>
    <x v="0"/>
    <x v="2"/>
    <n v="60"/>
    <n v="100"/>
    <n v="6000"/>
    <x v="2"/>
    <x v="3"/>
    <x v="5"/>
    <x v="3"/>
    <x v="1"/>
  </r>
  <r>
    <s v="Foot Locker"/>
    <d v="2021-04-12T00:00:00"/>
    <x v="3"/>
    <x v="36"/>
    <s v="Sioux Falls"/>
    <x v="1"/>
    <x v="2"/>
    <n v="50"/>
    <n v="225"/>
    <n v="11250"/>
    <x v="2"/>
    <x v="3"/>
    <x v="5"/>
    <x v="3"/>
    <x v="1"/>
  </r>
  <r>
    <s v="Foot Locker"/>
    <d v="2021-05-13T00:00:00"/>
    <x v="3"/>
    <x v="36"/>
    <s v="Sioux Falls"/>
    <x v="0"/>
    <x v="0"/>
    <n v="60"/>
    <n v="495"/>
    <n v="29700"/>
    <x v="2"/>
    <x v="4"/>
    <x v="1"/>
    <x v="4"/>
    <x v="1"/>
  </r>
  <r>
    <s v="Foot Locker"/>
    <d v="2021-05-13T00:00:00"/>
    <x v="3"/>
    <x v="36"/>
    <s v="Sioux Falls"/>
    <x v="0"/>
    <x v="1"/>
    <n v="50"/>
    <n v="200"/>
    <n v="10000"/>
    <x v="2"/>
    <x v="4"/>
    <x v="1"/>
    <x v="4"/>
    <x v="1"/>
  </r>
  <r>
    <s v="Foot Locker"/>
    <d v="2021-05-13T00:00:00"/>
    <x v="3"/>
    <x v="36"/>
    <s v="Sioux Falls"/>
    <x v="1"/>
    <x v="0"/>
    <n v="45"/>
    <n v="175"/>
    <n v="7875"/>
    <x v="2"/>
    <x v="4"/>
    <x v="1"/>
    <x v="4"/>
    <x v="1"/>
  </r>
  <r>
    <s v="Foot Locker"/>
    <d v="2021-05-13T00:00:00"/>
    <x v="3"/>
    <x v="36"/>
    <s v="Sioux Falls"/>
    <x v="1"/>
    <x v="1"/>
    <n v="45"/>
    <n v="100"/>
    <n v="4500"/>
    <x v="2"/>
    <x v="4"/>
    <x v="1"/>
    <x v="4"/>
    <x v="1"/>
  </r>
  <r>
    <s v="Foot Locker"/>
    <d v="2021-05-13T00:00:00"/>
    <x v="3"/>
    <x v="36"/>
    <s v="Sioux Falls"/>
    <x v="0"/>
    <x v="2"/>
    <n v="54.999999999999993"/>
    <n v="125"/>
    <n v="6874.9999999999991"/>
    <x v="2"/>
    <x v="4"/>
    <x v="1"/>
    <x v="4"/>
    <x v="1"/>
  </r>
  <r>
    <s v="Foot Locker"/>
    <d v="2021-05-13T00:00:00"/>
    <x v="3"/>
    <x v="36"/>
    <s v="Sioux Falls"/>
    <x v="1"/>
    <x v="2"/>
    <n v="60"/>
    <n v="250"/>
    <n v="15000"/>
    <x v="2"/>
    <x v="4"/>
    <x v="1"/>
    <x v="4"/>
    <x v="1"/>
  </r>
  <r>
    <s v="Foot Locker"/>
    <d v="2021-06-12T00:00:00"/>
    <x v="3"/>
    <x v="36"/>
    <s v="Sioux Falls"/>
    <x v="0"/>
    <x v="0"/>
    <n v="45"/>
    <n v="500"/>
    <n v="22500"/>
    <x v="2"/>
    <x v="11"/>
    <x v="3"/>
    <x v="11"/>
    <x v="1"/>
  </r>
  <r>
    <s v="Foot Locker"/>
    <d v="2021-06-12T00:00:00"/>
    <x v="3"/>
    <x v="36"/>
    <s v="Sioux Falls"/>
    <x v="0"/>
    <x v="1"/>
    <n v="40.000000000000007"/>
    <n v="250"/>
    <n v="10000.000000000002"/>
    <x v="2"/>
    <x v="11"/>
    <x v="3"/>
    <x v="11"/>
    <x v="1"/>
  </r>
  <r>
    <s v="Foot Locker"/>
    <d v="2021-06-12T00:00:00"/>
    <x v="3"/>
    <x v="36"/>
    <s v="Sioux Falls"/>
    <x v="1"/>
    <x v="0"/>
    <n v="35"/>
    <n v="200"/>
    <n v="7000"/>
    <x v="2"/>
    <x v="11"/>
    <x v="3"/>
    <x v="11"/>
    <x v="1"/>
  </r>
  <r>
    <s v="Foot Locker"/>
    <d v="2021-06-12T00:00:00"/>
    <x v="3"/>
    <x v="36"/>
    <s v="Sioux Falls"/>
    <x v="1"/>
    <x v="1"/>
    <n v="35"/>
    <n v="175"/>
    <n v="6125"/>
    <x v="2"/>
    <x v="11"/>
    <x v="3"/>
    <x v="11"/>
    <x v="1"/>
  </r>
  <r>
    <s v="Foot Locker"/>
    <d v="2021-06-12T00:00:00"/>
    <x v="3"/>
    <x v="36"/>
    <s v="Sioux Falls"/>
    <x v="0"/>
    <x v="2"/>
    <n v="45"/>
    <n v="175"/>
    <n v="7875"/>
    <x v="2"/>
    <x v="11"/>
    <x v="3"/>
    <x v="11"/>
    <x v="1"/>
  </r>
  <r>
    <s v="Foot Locker"/>
    <d v="2021-06-12T00:00:00"/>
    <x v="3"/>
    <x v="36"/>
    <s v="Sioux Falls"/>
    <x v="1"/>
    <x v="2"/>
    <n v="55.000000000000007"/>
    <n v="325"/>
    <n v="17875.000000000004"/>
    <x v="2"/>
    <x v="11"/>
    <x v="3"/>
    <x v="11"/>
    <x v="1"/>
  </r>
  <r>
    <s v="Foot Locker"/>
    <d v="2021-07-11T00:00:00"/>
    <x v="3"/>
    <x v="36"/>
    <s v="Sioux Falls"/>
    <x v="0"/>
    <x v="0"/>
    <n v="50"/>
    <n v="550"/>
    <n v="27500"/>
    <x v="2"/>
    <x v="5"/>
    <x v="4"/>
    <x v="5"/>
    <x v="1"/>
  </r>
  <r>
    <s v="Foot Locker"/>
    <d v="2021-07-11T00:00:00"/>
    <x v="3"/>
    <x v="36"/>
    <s v="Sioux Falls"/>
    <x v="0"/>
    <x v="1"/>
    <n v="45.000000000000007"/>
    <n v="300"/>
    <n v="13500.000000000002"/>
    <x v="2"/>
    <x v="5"/>
    <x v="4"/>
    <x v="5"/>
    <x v="1"/>
  </r>
  <r>
    <s v="Foot Locker"/>
    <d v="2021-07-11T00:00:00"/>
    <x v="3"/>
    <x v="36"/>
    <s v="Sioux Falls"/>
    <x v="1"/>
    <x v="0"/>
    <n v="40"/>
    <n v="225"/>
    <n v="9000"/>
    <x v="2"/>
    <x v="5"/>
    <x v="4"/>
    <x v="5"/>
    <x v="1"/>
  </r>
  <r>
    <s v="Foot Locker"/>
    <d v="2021-07-11T00:00:00"/>
    <x v="3"/>
    <x v="36"/>
    <s v="Sioux Falls"/>
    <x v="1"/>
    <x v="1"/>
    <n v="40"/>
    <n v="175"/>
    <n v="7000"/>
    <x v="2"/>
    <x v="5"/>
    <x v="4"/>
    <x v="5"/>
    <x v="1"/>
  </r>
  <r>
    <s v="Foot Locker"/>
    <d v="2021-07-11T00:00:00"/>
    <x v="3"/>
    <x v="36"/>
    <s v="Sioux Falls"/>
    <x v="0"/>
    <x v="2"/>
    <n v="50"/>
    <n v="200"/>
    <n v="10000"/>
    <x v="2"/>
    <x v="5"/>
    <x v="4"/>
    <x v="5"/>
    <x v="1"/>
  </r>
  <r>
    <s v="Foot Locker"/>
    <d v="2021-07-11T00:00:00"/>
    <x v="3"/>
    <x v="36"/>
    <s v="Sioux Falls"/>
    <x v="1"/>
    <x v="2"/>
    <n v="55.000000000000007"/>
    <n v="375"/>
    <n v="20625.000000000004"/>
    <x v="2"/>
    <x v="5"/>
    <x v="4"/>
    <x v="5"/>
    <x v="1"/>
  </r>
  <r>
    <s v="Foot Locker"/>
    <d v="2021-08-12T00:00:00"/>
    <x v="3"/>
    <x v="36"/>
    <s v="Sioux Falls"/>
    <x v="0"/>
    <x v="0"/>
    <n v="50"/>
    <n v="525"/>
    <n v="26250"/>
    <x v="2"/>
    <x v="6"/>
    <x v="1"/>
    <x v="6"/>
    <x v="1"/>
  </r>
  <r>
    <s v="Foot Locker"/>
    <d v="2021-08-12T00:00:00"/>
    <x v="3"/>
    <x v="36"/>
    <s v="Sioux Falls"/>
    <x v="0"/>
    <x v="1"/>
    <n v="45.000000000000007"/>
    <n v="300"/>
    <n v="13500.000000000002"/>
    <x v="2"/>
    <x v="6"/>
    <x v="1"/>
    <x v="6"/>
    <x v="1"/>
  </r>
  <r>
    <s v="Foot Locker"/>
    <d v="2021-08-12T00:00:00"/>
    <x v="3"/>
    <x v="36"/>
    <s v="Sioux Falls"/>
    <x v="1"/>
    <x v="0"/>
    <n v="40"/>
    <n v="225"/>
    <n v="9000"/>
    <x v="2"/>
    <x v="6"/>
    <x v="1"/>
    <x v="6"/>
    <x v="1"/>
  </r>
  <r>
    <s v="Foot Locker"/>
    <d v="2021-08-12T00:00:00"/>
    <x v="3"/>
    <x v="36"/>
    <s v="Sioux Falls"/>
    <x v="1"/>
    <x v="1"/>
    <n v="40"/>
    <n v="200"/>
    <n v="8000"/>
    <x v="2"/>
    <x v="6"/>
    <x v="1"/>
    <x v="6"/>
    <x v="1"/>
  </r>
  <r>
    <s v="Foot Locker"/>
    <d v="2021-08-12T00:00:00"/>
    <x v="3"/>
    <x v="36"/>
    <s v="Sioux Falls"/>
    <x v="0"/>
    <x v="2"/>
    <n v="50"/>
    <n v="175"/>
    <n v="8750"/>
    <x v="2"/>
    <x v="6"/>
    <x v="1"/>
    <x v="6"/>
    <x v="1"/>
  </r>
  <r>
    <s v="Foot Locker"/>
    <d v="2021-08-12T00:00:00"/>
    <x v="3"/>
    <x v="36"/>
    <s v="Sioux Falls"/>
    <x v="1"/>
    <x v="2"/>
    <n v="55.000000000000007"/>
    <n v="350"/>
    <n v="19250.000000000004"/>
    <x v="2"/>
    <x v="6"/>
    <x v="1"/>
    <x v="6"/>
    <x v="1"/>
  </r>
  <r>
    <s v="Foot Locker"/>
    <d v="2021-09-13T00:00:00"/>
    <x v="3"/>
    <x v="36"/>
    <s v="Sioux Falls"/>
    <x v="0"/>
    <x v="0"/>
    <n v="45"/>
    <n v="475"/>
    <n v="21375"/>
    <x v="2"/>
    <x v="7"/>
    <x v="5"/>
    <x v="7"/>
    <x v="1"/>
  </r>
  <r>
    <s v="Foot Locker"/>
    <d v="2021-09-13T00:00:00"/>
    <x v="3"/>
    <x v="36"/>
    <s v="Sioux Falls"/>
    <x v="0"/>
    <x v="1"/>
    <n v="40.000000000000007"/>
    <n v="275"/>
    <n v="11000.000000000002"/>
    <x v="2"/>
    <x v="7"/>
    <x v="5"/>
    <x v="7"/>
    <x v="1"/>
  </r>
  <r>
    <s v="Foot Locker"/>
    <d v="2021-09-13T00:00:00"/>
    <x v="3"/>
    <x v="36"/>
    <s v="Sioux Falls"/>
    <x v="1"/>
    <x v="0"/>
    <n v="35"/>
    <n v="175"/>
    <n v="6125"/>
    <x v="2"/>
    <x v="7"/>
    <x v="5"/>
    <x v="7"/>
    <x v="1"/>
  </r>
  <r>
    <s v="Foot Locker"/>
    <d v="2021-09-13T00:00:00"/>
    <x v="3"/>
    <x v="36"/>
    <s v="Sioux Falls"/>
    <x v="1"/>
    <x v="1"/>
    <n v="35"/>
    <n v="150"/>
    <n v="5250"/>
    <x v="2"/>
    <x v="7"/>
    <x v="5"/>
    <x v="7"/>
    <x v="1"/>
  </r>
  <r>
    <s v="Foot Locker"/>
    <d v="2021-09-13T00:00:00"/>
    <x v="3"/>
    <x v="36"/>
    <s v="Sioux Falls"/>
    <x v="0"/>
    <x v="2"/>
    <n v="45"/>
    <n v="150"/>
    <n v="6750"/>
    <x v="2"/>
    <x v="7"/>
    <x v="5"/>
    <x v="7"/>
    <x v="1"/>
  </r>
  <r>
    <s v="Foot Locker"/>
    <d v="2021-09-13T00:00:00"/>
    <x v="3"/>
    <x v="36"/>
    <s v="Sioux Falls"/>
    <x v="1"/>
    <x v="2"/>
    <n v="50"/>
    <n v="225"/>
    <n v="11250"/>
    <x v="2"/>
    <x v="7"/>
    <x v="5"/>
    <x v="7"/>
    <x v="1"/>
  </r>
  <r>
    <s v="Foot Locker"/>
    <d v="2021-10-12T00:00:00"/>
    <x v="3"/>
    <x v="36"/>
    <s v="Sioux Falls"/>
    <x v="0"/>
    <x v="0"/>
    <n v="54.999999999999993"/>
    <n v="400"/>
    <n v="21999.999999999996"/>
    <x v="2"/>
    <x v="8"/>
    <x v="6"/>
    <x v="8"/>
    <x v="1"/>
  </r>
  <r>
    <s v="Foot Locker"/>
    <d v="2021-10-12T00:00:00"/>
    <x v="3"/>
    <x v="36"/>
    <s v="Sioux Falls"/>
    <x v="0"/>
    <x v="1"/>
    <n v="45"/>
    <n v="250"/>
    <n v="11250"/>
    <x v="2"/>
    <x v="8"/>
    <x v="6"/>
    <x v="8"/>
    <x v="1"/>
  </r>
  <r>
    <s v="Foot Locker"/>
    <d v="2021-10-12T00:00:00"/>
    <x v="3"/>
    <x v="36"/>
    <s v="Sioux Falls"/>
    <x v="1"/>
    <x v="0"/>
    <n v="45"/>
    <n v="150"/>
    <n v="6750"/>
    <x v="2"/>
    <x v="8"/>
    <x v="6"/>
    <x v="8"/>
    <x v="1"/>
  </r>
  <r>
    <s v="Foot Locker"/>
    <d v="2021-10-12T00:00:00"/>
    <x v="3"/>
    <x v="36"/>
    <s v="Sioux Falls"/>
    <x v="1"/>
    <x v="1"/>
    <n v="45"/>
    <n v="125"/>
    <n v="5625"/>
    <x v="2"/>
    <x v="8"/>
    <x v="6"/>
    <x v="8"/>
    <x v="1"/>
  </r>
  <r>
    <s v="Foot Locker"/>
    <d v="2021-10-12T00:00:00"/>
    <x v="3"/>
    <x v="36"/>
    <s v="Sioux Falls"/>
    <x v="0"/>
    <x v="2"/>
    <n v="54.999999999999993"/>
    <n v="125"/>
    <n v="6874.9999999999991"/>
    <x v="2"/>
    <x v="8"/>
    <x v="6"/>
    <x v="8"/>
    <x v="1"/>
  </r>
  <r>
    <s v="Sports Direct"/>
    <d v="2021-10-12T00:00:00"/>
    <x v="3"/>
    <x v="36"/>
    <s v="Sioux Falls"/>
    <x v="1"/>
    <x v="2"/>
    <n v="59.999999999999986"/>
    <n v="250"/>
    <n v="14999.999999999996"/>
    <x v="2"/>
    <x v="8"/>
    <x v="6"/>
    <x v="8"/>
    <x v="1"/>
  </r>
  <r>
    <s v="Sports Direct"/>
    <d v="2021-11-12T00:00:00"/>
    <x v="3"/>
    <x v="36"/>
    <s v="Sioux Falls"/>
    <x v="0"/>
    <x v="0"/>
    <n v="54.999999999999993"/>
    <n v="400"/>
    <n v="21999.999999999996"/>
    <x v="2"/>
    <x v="9"/>
    <x v="2"/>
    <x v="9"/>
    <x v="1"/>
  </r>
  <r>
    <s v="Sports Direct"/>
    <d v="2021-11-12T00:00:00"/>
    <x v="3"/>
    <x v="36"/>
    <s v="Sioux Falls"/>
    <x v="0"/>
    <x v="1"/>
    <n v="45"/>
    <n v="250"/>
    <n v="11250"/>
    <x v="2"/>
    <x v="9"/>
    <x v="2"/>
    <x v="9"/>
    <x v="1"/>
  </r>
  <r>
    <s v="Sports Direct"/>
    <d v="2021-11-12T00:00:00"/>
    <x v="3"/>
    <x v="36"/>
    <s v="Sioux Falls"/>
    <x v="1"/>
    <x v="0"/>
    <n v="45"/>
    <n v="195"/>
    <n v="8775"/>
    <x v="2"/>
    <x v="9"/>
    <x v="2"/>
    <x v="9"/>
    <x v="1"/>
  </r>
  <r>
    <s v="Sports Direct"/>
    <d v="2021-11-12T00:00:00"/>
    <x v="3"/>
    <x v="36"/>
    <s v="Sioux Falls"/>
    <x v="1"/>
    <x v="1"/>
    <n v="45"/>
    <n v="175"/>
    <n v="7875"/>
    <x v="2"/>
    <x v="9"/>
    <x v="2"/>
    <x v="9"/>
    <x v="1"/>
  </r>
  <r>
    <s v="Sports Direct"/>
    <d v="2021-11-12T00:00:00"/>
    <x v="3"/>
    <x v="36"/>
    <s v="Sioux Falls"/>
    <x v="0"/>
    <x v="2"/>
    <n v="60"/>
    <n v="150"/>
    <n v="9000"/>
    <x v="2"/>
    <x v="9"/>
    <x v="2"/>
    <x v="9"/>
    <x v="1"/>
  </r>
  <r>
    <s v="Sports Direct"/>
    <d v="2021-11-12T00:00:00"/>
    <x v="3"/>
    <x v="36"/>
    <s v="Sioux Falls"/>
    <x v="1"/>
    <x v="2"/>
    <n v="64.999999999999986"/>
    <n v="250"/>
    <n v="16249.999999999996"/>
    <x v="2"/>
    <x v="9"/>
    <x v="2"/>
    <x v="9"/>
    <x v="1"/>
  </r>
  <r>
    <s v="Sports Direct"/>
    <d v="2021-12-11T00:00:00"/>
    <x v="3"/>
    <x v="36"/>
    <s v="Sioux Falls"/>
    <x v="0"/>
    <x v="0"/>
    <n v="60"/>
    <n v="500"/>
    <n v="30000"/>
    <x v="2"/>
    <x v="10"/>
    <x v="3"/>
    <x v="10"/>
    <x v="1"/>
  </r>
  <r>
    <s v="Sports Direct"/>
    <d v="2021-12-11T00:00:00"/>
    <x v="3"/>
    <x v="36"/>
    <s v="Sioux Falls"/>
    <x v="0"/>
    <x v="1"/>
    <n v="50"/>
    <n v="300"/>
    <n v="15000"/>
    <x v="2"/>
    <x v="10"/>
    <x v="3"/>
    <x v="10"/>
    <x v="1"/>
  </r>
  <r>
    <s v="Sports Direct"/>
    <d v="2021-12-11T00:00:00"/>
    <x v="3"/>
    <x v="36"/>
    <s v="Sioux Falls"/>
    <x v="1"/>
    <x v="0"/>
    <n v="50"/>
    <n v="250"/>
    <n v="12500"/>
    <x v="2"/>
    <x v="10"/>
    <x v="3"/>
    <x v="10"/>
    <x v="1"/>
  </r>
  <r>
    <s v="Sports Direct"/>
    <d v="2021-12-11T00:00:00"/>
    <x v="3"/>
    <x v="36"/>
    <s v="Sioux Falls"/>
    <x v="1"/>
    <x v="1"/>
    <n v="50"/>
    <n v="200"/>
    <n v="10000"/>
    <x v="2"/>
    <x v="10"/>
    <x v="3"/>
    <x v="10"/>
    <x v="1"/>
  </r>
  <r>
    <s v="Sports Direct"/>
    <d v="2021-12-11T00:00:00"/>
    <x v="3"/>
    <x v="36"/>
    <s v="Sioux Falls"/>
    <x v="0"/>
    <x v="2"/>
    <n v="60"/>
    <n v="200"/>
    <n v="12000"/>
    <x v="2"/>
    <x v="10"/>
    <x v="3"/>
    <x v="10"/>
    <x v="1"/>
  </r>
  <r>
    <s v="Sports Direct"/>
    <d v="2021-12-11T00:00:00"/>
    <x v="3"/>
    <x v="36"/>
    <s v="Sioux Falls"/>
    <x v="1"/>
    <x v="2"/>
    <n v="64.999999999999986"/>
    <n v="300"/>
    <n v="19499.999999999996"/>
    <x v="2"/>
    <x v="10"/>
    <x v="3"/>
    <x v="10"/>
    <x v="1"/>
  </r>
  <r>
    <s v="Sports Direct"/>
    <d v="2021-01-09T00:00:00"/>
    <x v="3"/>
    <x v="36"/>
    <s v="Sioux Falls"/>
    <x v="0"/>
    <x v="0"/>
    <n v="35"/>
    <n v="475"/>
    <n v="16625"/>
    <x v="2"/>
    <x v="0"/>
    <x v="3"/>
    <x v="0"/>
    <x v="1"/>
  </r>
  <r>
    <s v="Sports Direct"/>
    <d v="2021-01-09T00:00:00"/>
    <x v="3"/>
    <x v="36"/>
    <s v="Sioux Falls"/>
    <x v="0"/>
    <x v="1"/>
    <n v="35"/>
    <n v="275"/>
    <n v="9625"/>
    <x v="2"/>
    <x v="0"/>
    <x v="3"/>
    <x v="0"/>
    <x v="1"/>
  </r>
  <r>
    <s v="Sports Direct"/>
    <d v="2021-01-09T00:00:00"/>
    <x v="3"/>
    <x v="36"/>
    <s v="Sioux Falls"/>
    <x v="1"/>
    <x v="0"/>
    <n v="25.000000000000007"/>
    <n v="275"/>
    <n v="6875.0000000000018"/>
    <x v="2"/>
    <x v="0"/>
    <x v="3"/>
    <x v="0"/>
    <x v="1"/>
  </r>
  <r>
    <s v="Sports Direct"/>
    <d v="2021-01-09T00:00:00"/>
    <x v="3"/>
    <x v="36"/>
    <s v="Sioux Falls"/>
    <x v="1"/>
    <x v="1"/>
    <n v="30.000000000000004"/>
    <n v="125"/>
    <n v="3750.0000000000005"/>
    <x v="2"/>
    <x v="0"/>
    <x v="3"/>
    <x v="0"/>
    <x v="1"/>
  </r>
  <r>
    <s v="Sports Direct"/>
    <d v="2021-01-09T00:00:00"/>
    <x v="3"/>
    <x v="36"/>
    <s v="Sioux Falls"/>
    <x v="0"/>
    <x v="2"/>
    <n v="44.999999999999993"/>
    <n v="175"/>
    <n v="7874.9999999999991"/>
    <x v="2"/>
    <x v="0"/>
    <x v="3"/>
    <x v="0"/>
    <x v="1"/>
  </r>
  <r>
    <s v="Sports Direct"/>
    <d v="2021-01-09T00:00:00"/>
    <x v="3"/>
    <x v="36"/>
    <s v="Sioux Falls"/>
    <x v="1"/>
    <x v="2"/>
    <n v="35"/>
    <n v="275"/>
    <n v="9625"/>
    <x v="2"/>
    <x v="0"/>
    <x v="3"/>
    <x v="0"/>
    <x v="1"/>
  </r>
  <r>
    <s v="Sports Direct"/>
    <d v="2021-02-09T00:00:00"/>
    <x v="3"/>
    <x v="36"/>
    <s v="Sioux Falls"/>
    <x v="0"/>
    <x v="0"/>
    <n v="35"/>
    <n v="525"/>
    <n v="18375"/>
    <x v="2"/>
    <x v="1"/>
    <x v="6"/>
    <x v="1"/>
    <x v="1"/>
  </r>
  <r>
    <s v="Sports Direct"/>
    <d v="2021-02-09T00:00:00"/>
    <x v="3"/>
    <x v="36"/>
    <s v="Sioux Falls"/>
    <x v="0"/>
    <x v="1"/>
    <n v="35"/>
    <n v="175"/>
    <n v="6125"/>
    <x v="2"/>
    <x v="1"/>
    <x v="6"/>
    <x v="1"/>
    <x v="1"/>
  </r>
  <r>
    <s v="Sports Direct"/>
    <d v="2021-02-09T00:00:00"/>
    <x v="3"/>
    <x v="36"/>
    <s v="Sioux Falls"/>
    <x v="1"/>
    <x v="0"/>
    <n v="25.000000000000007"/>
    <n v="225"/>
    <n v="5625.0000000000018"/>
    <x v="2"/>
    <x v="1"/>
    <x v="6"/>
    <x v="1"/>
    <x v="1"/>
  </r>
  <r>
    <s v="Sports Direct"/>
    <d v="2021-02-09T00:00:00"/>
    <x v="3"/>
    <x v="37"/>
    <s v="Fargo"/>
    <x v="1"/>
    <x v="1"/>
    <n v="30.000000000000004"/>
    <n v="100"/>
    <n v="3000.0000000000005"/>
    <x v="2"/>
    <x v="1"/>
    <x v="6"/>
    <x v="1"/>
    <x v="1"/>
  </r>
  <r>
    <s v="Sports Direct"/>
    <d v="2021-02-09T00:00:00"/>
    <x v="3"/>
    <x v="37"/>
    <s v="Fargo"/>
    <x v="0"/>
    <x v="2"/>
    <n v="44.999999999999993"/>
    <n v="175"/>
    <n v="7874.9999999999991"/>
    <x v="2"/>
    <x v="1"/>
    <x v="6"/>
    <x v="1"/>
    <x v="1"/>
  </r>
  <r>
    <s v="Sports Direct"/>
    <d v="2021-02-09T00:00:00"/>
    <x v="3"/>
    <x v="37"/>
    <s v="Fargo"/>
    <x v="1"/>
    <x v="2"/>
    <n v="24.999999999999996"/>
    <n v="275"/>
    <n v="6874.9999999999991"/>
    <x v="2"/>
    <x v="1"/>
    <x v="6"/>
    <x v="1"/>
    <x v="1"/>
  </r>
  <r>
    <s v="Sports Direct"/>
    <d v="2021-03-08T00:00:00"/>
    <x v="3"/>
    <x v="37"/>
    <s v="Fargo"/>
    <x v="0"/>
    <x v="0"/>
    <n v="30.000000000000004"/>
    <n v="495"/>
    <n v="14850.000000000002"/>
    <x v="2"/>
    <x v="2"/>
    <x v="5"/>
    <x v="2"/>
    <x v="1"/>
  </r>
  <r>
    <s v="Sports Direct"/>
    <d v="2021-03-08T00:00:00"/>
    <x v="3"/>
    <x v="37"/>
    <s v="Fargo"/>
    <x v="0"/>
    <x v="1"/>
    <n v="30.000000000000004"/>
    <n v="200"/>
    <n v="6000.0000000000009"/>
    <x v="2"/>
    <x v="2"/>
    <x v="5"/>
    <x v="2"/>
    <x v="1"/>
  </r>
  <r>
    <s v="Sports Direct"/>
    <d v="2021-03-08T00:00:00"/>
    <x v="3"/>
    <x v="37"/>
    <s v="Fargo"/>
    <x v="1"/>
    <x v="0"/>
    <n v="20.000000000000004"/>
    <n v="225"/>
    <n v="4500.0000000000009"/>
    <x v="2"/>
    <x v="2"/>
    <x v="5"/>
    <x v="2"/>
    <x v="1"/>
  </r>
  <r>
    <s v="Sports Direct"/>
    <d v="2021-03-08T00:00:00"/>
    <x v="3"/>
    <x v="37"/>
    <s v="Fargo"/>
    <x v="1"/>
    <x v="1"/>
    <n v="24.999999999999996"/>
    <n v="75"/>
    <n v="1874.9999999999998"/>
    <x v="2"/>
    <x v="2"/>
    <x v="5"/>
    <x v="2"/>
    <x v="1"/>
  </r>
  <r>
    <s v="Sports Direct"/>
    <d v="2021-03-08T00:00:00"/>
    <x v="3"/>
    <x v="37"/>
    <s v="Fargo"/>
    <x v="0"/>
    <x v="2"/>
    <n v="40"/>
    <n v="125"/>
    <n v="5000"/>
    <x v="2"/>
    <x v="2"/>
    <x v="5"/>
    <x v="2"/>
    <x v="1"/>
  </r>
  <r>
    <s v="Sports Direct"/>
    <d v="2021-03-08T00:00:00"/>
    <x v="3"/>
    <x v="37"/>
    <s v="Fargo"/>
    <x v="1"/>
    <x v="2"/>
    <n v="30.000000000000004"/>
    <n v="225"/>
    <n v="6750.0000000000009"/>
    <x v="2"/>
    <x v="2"/>
    <x v="5"/>
    <x v="2"/>
    <x v="1"/>
  </r>
  <r>
    <s v="Sports Direct"/>
    <d v="2021-04-09T00:00:00"/>
    <x v="3"/>
    <x v="37"/>
    <s v="Fargo"/>
    <x v="0"/>
    <x v="0"/>
    <n v="30.000000000000004"/>
    <n v="450"/>
    <n v="13500.000000000002"/>
    <x v="2"/>
    <x v="3"/>
    <x v="2"/>
    <x v="3"/>
    <x v="1"/>
  </r>
  <r>
    <s v="Sports Direct"/>
    <d v="2021-04-09T00:00:00"/>
    <x v="3"/>
    <x v="37"/>
    <s v="Fargo"/>
    <x v="0"/>
    <x v="1"/>
    <n v="30.000000000000004"/>
    <n v="150"/>
    <n v="4500.0000000000009"/>
    <x v="2"/>
    <x v="3"/>
    <x v="2"/>
    <x v="3"/>
    <x v="1"/>
  </r>
  <r>
    <s v="Sports Direct"/>
    <d v="2021-04-09T00:00:00"/>
    <x v="3"/>
    <x v="37"/>
    <s v="Fargo"/>
    <x v="1"/>
    <x v="0"/>
    <n v="20.000000000000004"/>
    <n v="150"/>
    <n v="3000.0000000000005"/>
    <x v="2"/>
    <x v="3"/>
    <x v="2"/>
    <x v="3"/>
    <x v="1"/>
  </r>
  <r>
    <s v="Sports Direct"/>
    <d v="2021-04-09T00:00:00"/>
    <x v="3"/>
    <x v="37"/>
    <s v="Fargo"/>
    <x v="1"/>
    <x v="1"/>
    <n v="24.999999999999996"/>
    <n v="75"/>
    <n v="1874.9999999999998"/>
    <x v="2"/>
    <x v="3"/>
    <x v="2"/>
    <x v="3"/>
    <x v="1"/>
  </r>
  <r>
    <s v="Sports Direct"/>
    <d v="2021-04-09T00:00:00"/>
    <x v="3"/>
    <x v="37"/>
    <s v="Fargo"/>
    <x v="0"/>
    <x v="2"/>
    <n v="60"/>
    <n v="100"/>
    <n v="6000"/>
    <x v="0"/>
    <x v="3"/>
    <x v="2"/>
    <x v="3"/>
    <x v="1"/>
  </r>
  <r>
    <s v="Sports Direct"/>
    <d v="2021-04-09T00:00:00"/>
    <x v="3"/>
    <x v="37"/>
    <s v="Fargo"/>
    <x v="1"/>
    <x v="2"/>
    <n v="50"/>
    <n v="225"/>
    <n v="11250"/>
    <x v="0"/>
    <x v="3"/>
    <x v="2"/>
    <x v="3"/>
    <x v="1"/>
  </r>
  <r>
    <s v="Sports Direct"/>
    <d v="2021-05-10T00:00:00"/>
    <x v="3"/>
    <x v="37"/>
    <s v="Fargo"/>
    <x v="0"/>
    <x v="0"/>
    <n v="60"/>
    <n v="495"/>
    <n v="29700"/>
    <x v="0"/>
    <x v="4"/>
    <x v="5"/>
    <x v="4"/>
    <x v="1"/>
  </r>
  <r>
    <s v="Sports Direct"/>
    <d v="2021-05-10T00:00:00"/>
    <x v="3"/>
    <x v="37"/>
    <s v="Fargo"/>
    <x v="0"/>
    <x v="1"/>
    <n v="45"/>
    <n v="200"/>
    <n v="9000"/>
    <x v="0"/>
    <x v="4"/>
    <x v="5"/>
    <x v="4"/>
    <x v="1"/>
  </r>
  <r>
    <s v="Sports Direct"/>
    <d v="2021-05-10T00:00:00"/>
    <x v="3"/>
    <x v="37"/>
    <s v="Fargo"/>
    <x v="1"/>
    <x v="0"/>
    <n v="40"/>
    <n v="175"/>
    <n v="7000"/>
    <x v="0"/>
    <x v="4"/>
    <x v="5"/>
    <x v="4"/>
    <x v="1"/>
  </r>
  <r>
    <s v="Sports Direct"/>
    <d v="2021-05-10T00:00:00"/>
    <x v="3"/>
    <x v="37"/>
    <s v="Fargo"/>
    <x v="1"/>
    <x v="1"/>
    <n v="40"/>
    <n v="100"/>
    <n v="4000"/>
    <x v="0"/>
    <x v="4"/>
    <x v="5"/>
    <x v="4"/>
    <x v="1"/>
  </r>
  <r>
    <s v="Sports Direct"/>
    <d v="2021-05-10T00:00:00"/>
    <x v="3"/>
    <x v="37"/>
    <s v="Fargo"/>
    <x v="0"/>
    <x v="2"/>
    <n v="49.999999999999993"/>
    <n v="125"/>
    <n v="6249.9999999999991"/>
    <x v="0"/>
    <x v="4"/>
    <x v="5"/>
    <x v="4"/>
    <x v="1"/>
  </r>
  <r>
    <s v="Sports Direct"/>
    <d v="2021-05-10T00:00:00"/>
    <x v="3"/>
    <x v="37"/>
    <s v="Fargo"/>
    <x v="1"/>
    <x v="2"/>
    <n v="54.999999999999993"/>
    <n v="250"/>
    <n v="13749.999999999998"/>
    <x v="0"/>
    <x v="4"/>
    <x v="5"/>
    <x v="4"/>
    <x v="1"/>
  </r>
  <r>
    <s v="Sports Direct"/>
    <d v="2021-06-09T00:00:00"/>
    <x v="3"/>
    <x v="37"/>
    <s v="Fargo"/>
    <x v="0"/>
    <x v="0"/>
    <n v="40"/>
    <n v="500"/>
    <n v="20000"/>
    <x v="0"/>
    <x v="11"/>
    <x v="0"/>
    <x v="11"/>
    <x v="1"/>
  </r>
  <r>
    <s v="Sports Direct"/>
    <d v="2021-06-09T00:00:00"/>
    <x v="3"/>
    <x v="37"/>
    <s v="Fargo"/>
    <x v="0"/>
    <x v="1"/>
    <n v="35.000000000000007"/>
    <n v="250"/>
    <n v="8750.0000000000018"/>
    <x v="0"/>
    <x v="11"/>
    <x v="0"/>
    <x v="11"/>
    <x v="1"/>
  </r>
  <r>
    <s v="Sports Direct"/>
    <d v="2021-06-09T00:00:00"/>
    <x v="3"/>
    <x v="37"/>
    <s v="Fargo"/>
    <x v="1"/>
    <x v="0"/>
    <n v="30.000000000000004"/>
    <n v="200"/>
    <n v="6000.0000000000009"/>
    <x v="0"/>
    <x v="11"/>
    <x v="0"/>
    <x v="11"/>
    <x v="1"/>
  </r>
  <r>
    <s v="Sports Direct"/>
    <d v="2021-06-09T00:00:00"/>
    <x v="3"/>
    <x v="37"/>
    <s v="Fargo"/>
    <x v="1"/>
    <x v="1"/>
    <n v="30.000000000000004"/>
    <n v="175"/>
    <n v="5250.0000000000009"/>
    <x v="0"/>
    <x v="11"/>
    <x v="0"/>
    <x v="11"/>
    <x v="1"/>
  </r>
  <r>
    <s v="Sports Direct"/>
    <d v="2021-06-09T00:00:00"/>
    <x v="3"/>
    <x v="37"/>
    <s v="Fargo"/>
    <x v="0"/>
    <x v="2"/>
    <n v="40"/>
    <n v="175"/>
    <n v="7000"/>
    <x v="0"/>
    <x v="11"/>
    <x v="0"/>
    <x v="11"/>
    <x v="1"/>
  </r>
  <r>
    <s v="Sports Direct"/>
    <d v="2021-06-09T00:00:00"/>
    <x v="3"/>
    <x v="37"/>
    <s v="Fargo"/>
    <x v="1"/>
    <x v="2"/>
    <n v="55.000000000000007"/>
    <n v="325"/>
    <n v="17875.000000000004"/>
    <x v="0"/>
    <x v="11"/>
    <x v="0"/>
    <x v="11"/>
    <x v="1"/>
  </r>
  <r>
    <s v="Sports Direct"/>
    <d v="2021-07-08T00:00:00"/>
    <x v="3"/>
    <x v="37"/>
    <s v="Fargo"/>
    <x v="0"/>
    <x v="0"/>
    <n v="50"/>
    <n v="550"/>
    <n v="27500"/>
    <x v="0"/>
    <x v="5"/>
    <x v="1"/>
    <x v="5"/>
    <x v="1"/>
  </r>
  <r>
    <s v="Sports Direct"/>
    <d v="2021-07-08T00:00:00"/>
    <x v="3"/>
    <x v="37"/>
    <s v="Fargo"/>
    <x v="0"/>
    <x v="1"/>
    <n v="45.000000000000007"/>
    <n v="300"/>
    <n v="13500.000000000002"/>
    <x v="0"/>
    <x v="5"/>
    <x v="1"/>
    <x v="5"/>
    <x v="1"/>
  </r>
  <r>
    <s v="Sports Direct"/>
    <d v="2021-07-08T00:00:00"/>
    <x v="3"/>
    <x v="37"/>
    <s v="Fargo"/>
    <x v="1"/>
    <x v="0"/>
    <n v="40"/>
    <n v="225"/>
    <n v="9000"/>
    <x v="0"/>
    <x v="5"/>
    <x v="1"/>
    <x v="5"/>
    <x v="1"/>
  </r>
  <r>
    <s v="Sports Direct"/>
    <d v="2021-07-08T00:00:00"/>
    <x v="3"/>
    <x v="37"/>
    <s v="Fargo"/>
    <x v="1"/>
    <x v="1"/>
    <n v="40"/>
    <n v="175"/>
    <n v="7000"/>
    <x v="0"/>
    <x v="5"/>
    <x v="1"/>
    <x v="5"/>
    <x v="1"/>
  </r>
  <r>
    <s v="Sports Direct"/>
    <d v="2021-07-08T00:00:00"/>
    <x v="3"/>
    <x v="37"/>
    <s v="Fargo"/>
    <x v="0"/>
    <x v="2"/>
    <n v="50"/>
    <n v="200"/>
    <n v="10000"/>
    <x v="0"/>
    <x v="5"/>
    <x v="1"/>
    <x v="5"/>
    <x v="1"/>
  </r>
  <r>
    <s v="Sports Direct"/>
    <d v="2021-07-08T00:00:00"/>
    <x v="3"/>
    <x v="37"/>
    <s v="Fargo"/>
    <x v="1"/>
    <x v="2"/>
    <n v="55.000000000000007"/>
    <n v="375"/>
    <n v="20625.000000000004"/>
    <x v="0"/>
    <x v="5"/>
    <x v="1"/>
    <x v="5"/>
    <x v="1"/>
  </r>
  <r>
    <s v="Sports Direct"/>
    <d v="2021-08-09T00:00:00"/>
    <x v="3"/>
    <x v="37"/>
    <s v="Fargo"/>
    <x v="0"/>
    <x v="0"/>
    <n v="50"/>
    <n v="525"/>
    <n v="26250"/>
    <x v="0"/>
    <x v="6"/>
    <x v="5"/>
    <x v="6"/>
    <x v="1"/>
  </r>
  <r>
    <s v="Sports Direct"/>
    <d v="2021-08-09T00:00:00"/>
    <x v="3"/>
    <x v="37"/>
    <s v="Fargo"/>
    <x v="0"/>
    <x v="1"/>
    <n v="45.000000000000007"/>
    <n v="300"/>
    <n v="13500.000000000002"/>
    <x v="0"/>
    <x v="6"/>
    <x v="5"/>
    <x v="6"/>
    <x v="1"/>
  </r>
  <r>
    <s v="Sports Direct"/>
    <d v="2021-08-09T00:00:00"/>
    <x v="3"/>
    <x v="37"/>
    <s v="Fargo"/>
    <x v="1"/>
    <x v="0"/>
    <n v="40"/>
    <n v="225"/>
    <n v="9000"/>
    <x v="0"/>
    <x v="6"/>
    <x v="5"/>
    <x v="6"/>
    <x v="1"/>
  </r>
  <r>
    <s v="Sports Direct"/>
    <d v="2021-08-09T00:00:00"/>
    <x v="3"/>
    <x v="37"/>
    <s v="Fargo"/>
    <x v="1"/>
    <x v="1"/>
    <n v="40"/>
    <n v="200"/>
    <n v="8000"/>
    <x v="0"/>
    <x v="6"/>
    <x v="5"/>
    <x v="6"/>
    <x v="1"/>
  </r>
  <r>
    <s v="Sports Direct"/>
    <d v="2021-08-09T00:00:00"/>
    <x v="3"/>
    <x v="37"/>
    <s v="Fargo"/>
    <x v="0"/>
    <x v="2"/>
    <n v="50"/>
    <n v="175"/>
    <n v="8750"/>
    <x v="0"/>
    <x v="6"/>
    <x v="5"/>
    <x v="6"/>
    <x v="1"/>
  </r>
  <r>
    <s v="Sports Direct"/>
    <d v="2021-08-09T00:00:00"/>
    <x v="3"/>
    <x v="37"/>
    <s v="Fargo"/>
    <x v="1"/>
    <x v="2"/>
    <n v="55.000000000000007"/>
    <n v="350"/>
    <n v="19250.000000000004"/>
    <x v="0"/>
    <x v="6"/>
    <x v="5"/>
    <x v="6"/>
    <x v="1"/>
  </r>
  <r>
    <s v="Sports Direct"/>
    <d v="2021-09-10T00:00:00"/>
    <x v="3"/>
    <x v="37"/>
    <s v="Fargo"/>
    <x v="0"/>
    <x v="0"/>
    <n v="40"/>
    <n v="475"/>
    <n v="19000"/>
    <x v="0"/>
    <x v="7"/>
    <x v="2"/>
    <x v="7"/>
    <x v="1"/>
  </r>
  <r>
    <s v="Sports Direct"/>
    <d v="2021-09-10T00:00:00"/>
    <x v="3"/>
    <x v="37"/>
    <s v="Fargo"/>
    <x v="0"/>
    <x v="1"/>
    <n v="35.000000000000007"/>
    <n v="275"/>
    <n v="9625.0000000000018"/>
    <x v="0"/>
    <x v="7"/>
    <x v="2"/>
    <x v="7"/>
    <x v="1"/>
  </r>
  <r>
    <s v="Sports Direct"/>
    <d v="2021-09-10T00:00:00"/>
    <x v="3"/>
    <x v="37"/>
    <s v="Fargo"/>
    <x v="1"/>
    <x v="0"/>
    <n v="30.000000000000004"/>
    <n v="175"/>
    <n v="5250.0000000000009"/>
    <x v="0"/>
    <x v="7"/>
    <x v="2"/>
    <x v="7"/>
    <x v="1"/>
  </r>
  <r>
    <s v="Sports Direct"/>
    <d v="2021-09-10T00:00:00"/>
    <x v="3"/>
    <x v="37"/>
    <s v="Fargo"/>
    <x v="1"/>
    <x v="1"/>
    <n v="30.000000000000004"/>
    <n v="150"/>
    <n v="4500.0000000000009"/>
    <x v="0"/>
    <x v="7"/>
    <x v="2"/>
    <x v="7"/>
    <x v="1"/>
  </r>
  <r>
    <s v="Sports Direct"/>
    <d v="2021-09-10T00:00:00"/>
    <x v="3"/>
    <x v="37"/>
    <s v="Fargo"/>
    <x v="0"/>
    <x v="2"/>
    <n v="40"/>
    <n v="150"/>
    <n v="6000"/>
    <x v="0"/>
    <x v="7"/>
    <x v="2"/>
    <x v="7"/>
    <x v="1"/>
  </r>
  <r>
    <s v="Sports Direct"/>
    <d v="2021-09-10T00:00:00"/>
    <x v="3"/>
    <x v="37"/>
    <s v="Fargo"/>
    <x v="1"/>
    <x v="2"/>
    <n v="45"/>
    <n v="225"/>
    <n v="10125"/>
    <x v="0"/>
    <x v="7"/>
    <x v="2"/>
    <x v="7"/>
    <x v="1"/>
  </r>
  <r>
    <s v="Sports Direct"/>
    <d v="2021-10-09T00:00:00"/>
    <x v="3"/>
    <x v="37"/>
    <s v="Fargo"/>
    <x v="0"/>
    <x v="0"/>
    <n v="49.999999999999993"/>
    <n v="400"/>
    <n v="19999.999999999996"/>
    <x v="0"/>
    <x v="8"/>
    <x v="3"/>
    <x v="8"/>
    <x v="1"/>
  </r>
  <r>
    <s v="Sports Direct"/>
    <d v="2021-10-09T00:00:00"/>
    <x v="3"/>
    <x v="37"/>
    <s v="Fargo"/>
    <x v="0"/>
    <x v="1"/>
    <n v="40"/>
    <n v="250"/>
    <n v="10000"/>
    <x v="0"/>
    <x v="8"/>
    <x v="3"/>
    <x v="8"/>
    <x v="1"/>
  </r>
  <r>
    <s v="Sports Direct"/>
    <d v="2021-10-09T00:00:00"/>
    <x v="3"/>
    <x v="37"/>
    <s v="Fargo"/>
    <x v="1"/>
    <x v="0"/>
    <n v="40"/>
    <n v="150"/>
    <n v="6000"/>
    <x v="0"/>
    <x v="8"/>
    <x v="3"/>
    <x v="8"/>
    <x v="1"/>
  </r>
  <r>
    <s v="Sports Direct"/>
    <d v="2021-10-09T00:00:00"/>
    <x v="3"/>
    <x v="37"/>
    <s v="Fargo"/>
    <x v="1"/>
    <x v="1"/>
    <n v="40"/>
    <n v="125"/>
    <n v="5000"/>
    <x v="0"/>
    <x v="8"/>
    <x v="3"/>
    <x v="8"/>
    <x v="1"/>
  </r>
  <r>
    <s v="Sports Direct"/>
    <d v="2021-10-09T00:00:00"/>
    <x v="3"/>
    <x v="37"/>
    <s v="Fargo"/>
    <x v="0"/>
    <x v="2"/>
    <n v="49.999999999999993"/>
    <n v="125"/>
    <n v="6249.9999999999991"/>
    <x v="0"/>
    <x v="8"/>
    <x v="3"/>
    <x v="8"/>
    <x v="1"/>
  </r>
  <r>
    <s v="Foot Locker"/>
    <d v="2021-10-09T00:00:00"/>
    <x v="3"/>
    <x v="37"/>
    <s v="Fargo"/>
    <x v="1"/>
    <x v="2"/>
    <n v="54.999999999999986"/>
    <n v="250"/>
    <n v="13749.999999999996"/>
    <x v="0"/>
    <x v="8"/>
    <x v="3"/>
    <x v="8"/>
    <x v="1"/>
  </r>
  <r>
    <s v="Foot Locker"/>
    <d v="2021-11-09T00:00:00"/>
    <x v="3"/>
    <x v="37"/>
    <s v="Fargo"/>
    <x v="0"/>
    <x v="0"/>
    <n v="49.999999999999993"/>
    <n v="400"/>
    <n v="19999.999999999996"/>
    <x v="0"/>
    <x v="9"/>
    <x v="6"/>
    <x v="9"/>
    <x v="1"/>
  </r>
  <r>
    <s v="Foot Locker"/>
    <d v="2021-11-09T00:00:00"/>
    <x v="3"/>
    <x v="37"/>
    <s v="Fargo"/>
    <x v="0"/>
    <x v="1"/>
    <n v="40"/>
    <n v="250"/>
    <n v="10000"/>
    <x v="0"/>
    <x v="9"/>
    <x v="6"/>
    <x v="9"/>
    <x v="1"/>
  </r>
  <r>
    <s v="Foot Locker"/>
    <d v="2021-11-09T00:00:00"/>
    <x v="3"/>
    <x v="37"/>
    <s v="Fargo"/>
    <x v="1"/>
    <x v="0"/>
    <n v="40"/>
    <n v="195"/>
    <n v="7800"/>
    <x v="0"/>
    <x v="9"/>
    <x v="6"/>
    <x v="9"/>
    <x v="1"/>
  </r>
  <r>
    <s v="Foot Locker"/>
    <d v="2021-11-09T00:00:00"/>
    <x v="3"/>
    <x v="37"/>
    <s v="Fargo"/>
    <x v="1"/>
    <x v="1"/>
    <n v="40"/>
    <n v="175"/>
    <n v="7000"/>
    <x v="0"/>
    <x v="9"/>
    <x v="6"/>
    <x v="9"/>
    <x v="1"/>
  </r>
  <r>
    <s v="Foot Locker"/>
    <d v="2021-11-09T00:00:00"/>
    <x v="3"/>
    <x v="37"/>
    <s v="Fargo"/>
    <x v="0"/>
    <x v="2"/>
    <n v="60"/>
    <n v="150"/>
    <n v="9000"/>
    <x v="0"/>
    <x v="9"/>
    <x v="6"/>
    <x v="9"/>
    <x v="1"/>
  </r>
  <r>
    <s v="Foot Locker"/>
    <d v="2021-11-09T00:00:00"/>
    <x v="3"/>
    <x v="37"/>
    <s v="Fargo"/>
    <x v="1"/>
    <x v="2"/>
    <n v="64.999999999999986"/>
    <n v="250"/>
    <n v="16249.999999999996"/>
    <x v="0"/>
    <x v="9"/>
    <x v="6"/>
    <x v="9"/>
    <x v="1"/>
  </r>
  <r>
    <s v="Foot Locker"/>
    <d v="2021-12-08T00:00:00"/>
    <x v="3"/>
    <x v="37"/>
    <s v="Fargo"/>
    <x v="0"/>
    <x v="0"/>
    <n v="60"/>
    <n v="500"/>
    <n v="30000"/>
    <x v="0"/>
    <x v="10"/>
    <x v="0"/>
    <x v="10"/>
    <x v="1"/>
  </r>
  <r>
    <s v="Foot Locker"/>
    <d v="2021-12-08T00:00:00"/>
    <x v="3"/>
    <x v="37"/>
    <s v="Fargo"/>
    <x v="0"/>
    <x v="1"/>
    <n v="50"/>
    <n v="300"/>
    <n v="15000"/>
    <x v="0"/>
    <x v="10"/>
    <x v="0"/>
    <x v="10"/>
    <x v="1"/>
  </r>
  <r>
    <s v="Foot Locker"/>
    <d v="2021-12-08T00:00:00"/>
    <x v="3"/>
    <x v="37"/>
    <s v="Fargo"/>
    <x v="1"/>
    <x v="0"/>
    <n v="50"/>
    <n v="250"/>
    <n v="12500"/>
    <x v="0"/>
    <x v="10"/>
    <x v="0"/>
    <x v="10"/>
    <x v="1"/>
  </r>
  <r>
    <s v="Foot Locker"/>
    <d v="2021-12-08T00:00:00"/>
    <x v="3"/>
    <x v="37"/>
    <s v="Fargo"/>
    <x v="1"/>
    <x v="1"/>
    <n v="50"/>
    <n v="200"/>
    <n v="10000"/>
    <x v="0"/>
    <x v="10"/>
    <x v="0"/>
    <x v="10"/>
    <x v="1"/>
  </r>
  <r>
    <s v="Foot Locker"/>
    <d v="2021-12-08T00:00:00"/>
    <x v="3"/>
    <x v="37"/>
    <s v="Fargo"/>
    <x v="0"/>
    <x v="2"/>
    <n v="60"/>
    <n v="200"/>
    <n v="12000"/>
    <x v="0"/>
    <x v="10"/>
    <x v="0"/>
    <x v="10"/>
    <x v="1"/>
  </r>
  <r>
    <s v="Foot Locker"/>
    <d v="2021-12-08T00:00:00"/>
    <x v="3"/>
    <x v="37"/>
    <s v="Fargo"/>
    <x v="1"/>
    <x v="2"/>
    <n v="64.999999999999986"/>
    <n v="300"/>
    <n v="19499.999999999996"/>
    <x v="0"/>
    <x v="10"/>
    <x v="0"/>
    <x v="10"/>
    <x v="1"/>
  </r>
  <r>
    <s v="Foot Locker"/>
    <d v="2021-01-06T00:00:00"/>
    <x v="3"/>
    <x v="37"/>
    <s v="Fargo"/>
    <x v="0"/>
    <x v="0"/>
    <n v="30.000000000000004"/>
    <n v="450"/>
    <n v="13500.000000000002"/>
    <x v="0"/>
    <x v="0"/>
    <x v="0"/>
    <x v="0"/>
    <x v="1"/>
  </r>
  <r>
    <s v="Foot Locker"/>
    <d v="2021-01-06T00:00:00"/>
    <x v="3"/>
    <x v="37"/>
    <s v="Fargo"/>
    <x v="0"/>
    <x v="1"/>
    <n v="30.000000000000004"/>
    <n v="250"/>
    <n v="7500.0000000000009"/>
    <x v="0"/>
    <x v="0"/>
    <x v="0"/>
    <x v="0"/>
    <x v="1"/>
  </r>
  <r>
    <s v="Foot Locker"/>
    <d v="2021-01-06T00:00:00"/>
    <x v="3"/>
    <x v="37"/>
    <s v="Fargo"/>
    <x v="1"/>
    <x v="0"/>
    <n v="20.000000000000007"/>
    <n v="250"/>
    <n v="5000.0000000000018"/>
    <x v="0"/>
    <x v="0"/>
    <x v="0"/>
    <x v="0"/>
    <x v="1"/>
  </r>
  <r>
    <s v="Foot Locker"/>
    <d v="2021-01-06T00:00:00"/>
    <x v="3"/>
    <x v="37"/>
    <s v="Fargo"/>
    <x v="1"/>
    <x v="1"/>
    <n v="25.000000000000007"/>
    <n v="100"/>
    <n v="2500.0000000000009"/>
    <x v="0"/>
    <x v="0"/>
    <x v="0"/>
    <x v="0"/>
    <x v="1"/>
  </r>
  <r>
    <s v="Foot Locker"/>
    <d v="2021-01-06T00:00:00"/>
    <x v="3"/>
    <x v="37"/>
    <s v="Fargo"/>
    <x v="0"/>
    <x v="2"/>
    <n v="40"/>
    <n v="150"/>
    <n v="6000"/>
    <x v="0"/>
    <x v="0"/>
    <x v="0"/>
    <x v="0"/>
    <x v="1"/>
  </r>
  <r>
    <s v="Foot Locker"/>
    <d v="2021-01-06T00:00:00"/>
    <x v="3"/>
    <x v="37"/>
    <s v="Fargo"/>
    <x v="1"/>
    <x v="2"/>
    <n v="30.000000000000004"/>
    <n v="250"/>
    <n v="7500.0000000000009"/>
    <x v="0"/>
    <x v="0"/>
    <x v="0"/>
    <x v="0"/>
    <x v="1"/>
  </r>
  <r>
    <s v="Foot Locker"/>
    <d v="2021-02-06T00:00:00"/>
    <x v="3"/>
    <x v="37"/>
    <s v="Fargo"/>
    <x v="0"/>
    <x v="0"/>
    <n v="30.000000000000004"/>
    <n v="500"/>
    <n v="15000.000000000002"/>
    <x v="0"/>
    <x v="1"/>
    <x v="3"/>
    <x v="1"/>
    <x v="1"/>
  </r>
  <r>
    <s v="Foot Locker"/>
    <d v="2021-02-06T00:00:00"/>
    <x v="3"/>
    <x v="37"/>
    <s v="Fargo"/>
    <x v="0"/>
    <x v="1"/>
    <n v="30.000000000000004"/>
    <n v="150"/>
    <n v="4500.0000000000009"/>
    <x v="0"/>
    <x v="1"/>
    <x v="3"/>
    <x v="1"/>
    <x v="1"/>
  </r>
  <r>
    <s v="Foot Locker"/>
    <d v="2021-02-06T00:00:00"/>
    <x v="3"/>
    <x v="37"/>
    <s v="Fargo"/>
    <x v="1"/>
    <x v="0"/>
    <n v="20.000000000000007"/>
    <n v="200"/>
    <n v="4000.0000000000014"/>
    <x v="0"/>
    <x v="1"/>
    <x v="3"/>
    <x v="1"/>
    <x v="1"/>
  </r>
  <r>
    <s v="Foot Locker"/>
    <d v="2021-02-06T00:00:00"/>
    <x v="3"/>
    <x v="38"/>
    <s v="Des Moines"/>
    <x v="1"/>
    <x v="1"/>
    <n v="25.000000000000007"/>
    <n v="75"/>
    <n v="1875.0000000000005"/>
    <x v="0"/>
    <x v="1"/>
    <x v="3"/>
    <x v="1"/>
    <x v="1"/>
  </r>
  <r>
    <s v="Foot Locker"/>
    <d v="2021-02-06T00:00:00"/>
    <x v="3"/>
    <x v="38"/>
    <s v="Des Moines"/>
    <x v="0"/>
    <x v="2"/>
    <n v="40"/>
    <n v="150"/>
    <n v="6000"/>
    <x v="0"/>
    <x v="1"/>
    <x v="3"/>
    <x v="1"/>
    <x v="1"/>
  </r>
  <r>
    <s v="Foot Locker"/>
    <d v="2021-02-06T00:00:00"/>
    <x v="3"/>
    <x v="38"/>
    <s v="Des Moines"/>
    <x v="1"/>
    <x v="2"/>
    <n v="14.999999999999996"/>
    <n v="250"/>
    <n v="3749.9999999999991"/>
    <x v="0"/>
    <x v="1"/>
    <x v="3"/>
    <x v="1"/>
    <x v="1"/>
  </r>
  <r>
    <s v="Foot Locker"/>
    <d v="2021-03-05T00:00:00"/>
    <x v="3"/>
    <x v="38"/>
    <s v="Des Moines"/>
    <x v="0"/>
    <x v="0"/>
    <n v="20.000000000000004"/>
    <n v="470"/>
    <n v="9400.0000000000018"/>
    <x v="0"/>
    <x v="2"/>
    <x v="2"/>
    <x v="2"/>
    <x v="1"/>
  </r>
  <r>
    <s v="Foot Locker"/>
    <d v="2021-03-05T00:00:00"/>
    <x v="3"/>
    <x v="38"/>
    <s v="Des Moines"/>
    <x v="0"/>
    <x v="1"/>
    <n v="20.000000000000004"/>
    <n v="175"/>
    <n v="3500.0000000000005"/>
    <x v="0"/>
    <x v="2"/>
    <x v="2"/>
    <x v="2"/>
    <x v="1"/>
  </r>
  <r>
    <s v="Foot Locker"/>
    <d v="2021-03-05T00:00:00"/>
    <x v="3"/>
    <x v="38"/>
    <s v="Des Moines"/>
    <x v="1"/>
    <x v="0"/>
    <n v="10.000000000000004"/>
    <n v="225"/>
    <n v="2250.0000000000009"/>
    <x v="0"/>
    <x v="2"/>
    <x v="2"/>
    <x v="2"/>
    <x v="1"/>
  </r>
  <r>
    <s v="Foot Locker"/>
    <d v="2021-03-05T00:00:00"/>
    <x v="3"/>
    <x v="38"/>
    <s v="Des Moines"/>
    <x v="1"/>
    <x v="1"/>
    <n v="14.999999999999996"/>
    <n v="100"/>
    <n v="1499.9999999999995"/>
    <x v="0"/>
    <x v="2"/>
    <x v="2"/>
    <x v="2"/>
    <x v="1"/>
  </r>
  <r>
    <s v="Foot Locker"/>
    <d v="2021-03-05T00:00:00"/>
    <x v="3"/>
    <x v="38"/>
    <s v="Des Moines"/>
    <x v="0"/>
    <x v="2"/>
    <n v="30.000000000000004"/>
    <n v="150"/>
    <n v="4500.0000000000009"/>
    <x v="0"/>
    <x v="2"/>
    <x v="2"/>
    <x v="2"/>
    <x v="1"/>
  </r>
  <r>
    <s v="Foot Locker"/>
    <d v="2021-03-05T00:00:00"/>
    <x v="3"/>
    <x v="38"/>
    <s v="Des Moines"/>
    <x v="1"/>
    <x v="2"/>
    <n v="20.000000000000004"/>
    <n v="250"/>
    <n v="5000.0000000000009"/>
    <x v="0"/>
    <x v="2"/>
    <x v="2"/>
    <x v="2"/>
    <x v="1"/>
  </r>
  <r>
    <s v="Foot Locker"/>
    <d v="2021-04-06T00:00:00"/>
    <x v="3"/>
    <x v="38"/>
    <s v="Des Moines"/>
    <x v="0"/>
    <x v="0"/>
    <n v="20.000000000000004"/>
    <n v="475"/>
    <n v="9500.0000000000018"/>
    <x v="0"/>
    <x v="3"/>
    <x v="6"/>
    <x v="3"/>
    <x v="1"/>
  </r>
  <r>
    <s v="Foot Locker"/>
    <d v="2021-04-06T00:00:00"/>
    <x v="3"/>
    <x v="38"/>
    <s v="Des Moines"/>
    <x v="0"/>
    <x v="1"/>
    <n v="20.000000000000004"/>
    <n v="175"/>
    <n v="3500.0000000000005"/>
    <x v="0"/>
    <x v="3"/>
    <x v="6"/>
    <x v="3"/>
    <x v="1"/>
  </r>
  <r>
    <s v="Foot Locker"/>
    <d v="2021-04-06T00:00:00"/>
    <x v="3"/>
    <x v="38"/>
    <s v="Des Moines"/>
    <x v="1"/>
    <x v="0"/>
    <n v="10.000000000000004"/>
    <n v="175"/>
    <n v="1750.0000000000007"/>
    <x v="0"/>
    <x v="3"/>
    <x v="6"/>
    <x v="3"/>
    <x v="1"/>
  </r>
  <r>
    <s v="Foot Locker"/>
    <d v="2021-04-06T00:00:00"/>
    <x v="3"/>
    <x v="38"/>
    <s v="Des Moines"/>
    <x v="1"/>
    <x v="1"/>
    <n v="14.999999999999996"/>
    <n v="100"/>
    <n v="1499.9999999999995"/>
    <x v="0"/>
    <x v="3"/>
    <x v="6"/>
    <x v="3"/>
    <x v="1"/>
  </r>
  <r>
    <s v="Foot Locker"/>
    <d v="2021-04-06T00:00:00"/>
    <x v="3"/>
    <x v="38"/>
    <s v="Des Moines"/>
    <x v="0"/>
    <x v="2"/>
    <n v="60"/>
    <n v="125"/>
    <n v="7500"/>
    <x v="0"/>
    <x v="3"/>
    <x v="6"/>
    <x v="3"/>
    <x v="1"/>
  </r>
  <r>
    <s v="Foot Locker"/>
    <d v="2021-04-06T00:00:00"/>
    <x v="3"/>
    <x v="38"/>
    <s v="Des Moines"/>
    <x v="1"/>
    <x v="2"/>
    <n v="50"/>
    <n v="250"/>
    <n v="12500"/>
    <x v="0"/>
    <x v="3"/>
    <x v="6"/>
    <x v="3"/>
    <x v="1"/>
  </r>
  <r>
    <s v="Foot Locker"/>
    <d v="2021-05-07T00:00:00"/>
    <x v="3"/>
    <x v="38"/>
    <s v="Des Moines"/>
    <x v="0"/>
    <x v="0"/>
    <n v="60"/>
    <n v="520"/>
    <n v="31200"/>
    <x v="0"/>
    <x v="4"/>
    <x v="2"/>
    <x v="4"/>
    <x v="1"/>
  </r>
  <r>
    <s v="Foot Locker"/>
    <d v="2021-05-07T00:00:00"/>
    <x v="3"/>
    <x v="38"/>
    <s v="Des Moines"/>
    <x v="0"/>
    <x v="1"/>
    <n v="40"/>
    <n v="225"/>
    <n v="9000"/>
    <x v="0"/>
    <x v="4"/>
    <x v="2"/>
    <x v="4"/>
    <x v="1"/>
  </r>
  <r>
    <s v="Foot Locker"/>
    <d v="2021-05-07T00:00:00"/>
    <x v="3"/>
    <x v="38"/>
    <s v="Des Moines"/>
    <x v="1"/>
    <x v="0"/>
    <n v="35"/>
    <n v="200"/>
    <n v="7000"/>
    <x v="0"/>
    <x v="4"/>
    <x v="2"/>
    <x v="4"/>
    <x v="1"/>
  </r>
  <r>
    <s v="Foot Locker"/>
    <d v="2021-05-07T00:00:00"/>
    <x v="3"/>
    <x v="38"/>
    <s v="Des Moines"/>
    <x v="1"/>
    <x v="1"/>
    <n v="35"/>
    <n v="125"/>
    <n v="4375"/>
    <x v="0"/>
    <x v="4"/>
    <x v="2"/>
    <x v="4"/>
    <x v="1"/>
  </r>
  <r>
    <s v="Foot Locker"/>
    <d v="2021-05-07T00:00:00"/>
    <x v="3"/>
    <x v="38"/>
    <s v="Des Moines"/>
    <x v="0"/>
    <x v="2"/>
    <n v="44.999999999999993"/>
    <n v="150"/>
    <n v="6749.9999999999991"/>
    <x v="0"/>
    <x v="4"/>
    <x v="2"/>
    <x v="4"/>
    <x v="1"/>
  </r>
  <r>
    <s v="Foot Locker"/>
    <d v="2021-05-07T00:00:00"/>
    <x v="3"/>
    <x v="38"/>
    <s v="Des Moines"/>
    <x v="1"/>
    <x v="2"/>
    <n v="49.999999999999993"/>
    <n v="275"/>
    <n v="13749.999999999998"/>
    <x v="0"/>
    <x v="4"/>
    <x v="2"/>
    <x v="4"/>
    <x v="1"/>
  </r>
  <r>
    <s v="Foot Locker"/>
    <d v="2021-06-06T00:00:00"/>
    <x v="3"/>
    <x v="38"/>
    <s v="Des Moines"/>
    <x v="0"/>
    <x v="0"/>
    <n v="35"/>
    <n v="525"/>
    <n v="18375"/>
    <x v="0"/>
    <x v="11"/>
    <x v="4"/>
    <x v="11"/>
    <x v="1"/>
  </r>
  <r>
    <s v="Foot Locker"/>
    <d v="2021-06-06T00:00:00"/>
    <x v="3"/>
    <x v="38"/>
    <s v="Des Moines"/>
    <x v="0"/>
    <x v="1"/>
    <n v="30.000000000000011"/>
    <n v="275"/>
    <n v="8250.0000000000036"/>
    <x v="0"/>
    <x v="11"/>
    <x v="4"/>
    <x v="11"/>
    <x v="1"/>
  </r>
  <r>
    <s v="Foot Locker"/>
    <d v="2021-06-06T00:00:00"/>
    <x v="3"/>
    <x v="38"/>
    <s v="Des Moines"/>
    <x v="1"/>
    <x v="0"/>
    <n v="25.000000000000007"/>
    <n v="200"/>
    <n v="5000.0000000000018"/>
    <x v="0"/>
    <x v="11"/>
    <x v="4"/>
    <x v="11"/>
    <x v="1"/>
  </r>
  <r>
    <s v="Foot Locker"/>
    <d v="2021-06-06T00:00:00"/>
    <x v="3"/>
    <x v="38"/>
    <s v="Des Moines"/>
    <x v="1"/>
    <x v="1"/>
    <n v="25.000000000000007"/>
    <n v="175"/>
    <n v="4375.0000000000009"/>
    <x v="0"/>
    <x v="11"/>
    <x v="4"/>
    <x v="11"/>
    <x v="1"/>
  </r>
  <r>
    <s v="Foot Locker"/>
    <d v="2021-06-06T00:00:00"/>
    <x v="3"/>
    <x v="38"/>
    <s v="Des Moines"/>
    <x v="0"/>
    <x v="2"/>
    <n v="35"/>
    <n v="175"/>
    <n v="6125"/>
    <x v="0"/>
    <x v="11"/>
    <x v="4"/>
    <x v="11"/>
    <x v="1"/>
  </r>
  <r>
    <s v="Foot Locker"/>
    <d v="2021-06-06T00:00:00"/>
    <x v="3"/>
    <x v="38"/>
    <s v="Des Moines"/>
    <x v="1"/>
    <x v="2"/>
    <n v="55.000000000000007"/>
    <n v="325"/>
    <n v="17875.000000000004"/>
    <x v="0"/>
    <x v="11"/>
    <x v="4"/>
    <x v="11"/>
    <x v="1"/>
  </r>
  <r>
    <s v="Foot Locker"/>
    <d v="2021-07-05T00:00:00"/>
    <x v="3"/>
    <x v="38"/>
    <s v="Des Moines"/>
    <x v="0"/>
    <x v="0"/>
    <n v="50"/>
    <n v="550"/>
    <n v="27500"/>
    <x v="0"/>
    <x v="5"/>
    <x v="5"/>
    <x v="5"/>
    <x v="1"/>
  </r>
  <r>
    <s v="Foot Locker"/>
    <d v="2021-07-05T00:00:00"/>
    <x v="3"/>
    <x v="38"/>
    <s v="Des Moines"/>
    <x v="0"/>
    <x v="1"/>
    <n v="45.000000000000007"/>
    <n v="300"/>
    <n v="13500.000000000002"/>
    <x v="0"/>
    <x v="5"/>
    <x v="5"/>
    <x v="5"/>
    <x v="1"/>
  </r>
  <r>
    <s v="Foot Locker"/>
    <d v="2021-07-05T00:00:00"/>
    <x v="3"/>
    <x v="38"/>
    <s v="Des Moines"/>
    <x v="1"/>
    <x v="0"/>
    <n v="40"/>
    <n v="225"/>
    <n v="9000"/>
    <x v="0"/>
    <x v="5"/>
    <x v="5"/>
    <x v="5"/>
    <x v="1"/>
  </r>
  <r>
    <s v="Foot Locker"/>
    <d v="2021-07-05T00:00:00"/>
    <x v="3"/>
    <x v="38"/>
    <s v="Des Moines"/>
    <x v="1"/>
    <x v="1"/>
    <n v="40"/>
    <n v="175"/>
    <n v="7000"/>
    <x v="0"/>
    <x v="5"/>
    <x v="5"/>
    <x v="5"/>
    <x v="1"/>
  </r>
  <r>
    <s v="Foot Locker"/>
    <d v="2021-07-05T00:00:00"/>
    <x v="3"/>
    <x v="38"/>
    <s v="Des Moines"/>
    <x v="0"/>
    <x v="2"/>
    <n v="50"/>
    <n v="200"/>
    <n v="10000"/>
    <x v="0"/>
    <x v="5"/>
    <x v="5"/>
    <x v="5"/>
    <x v="1"/>
  </r>
  <r>
    <s v="Foot Locker"/>
    <d v="2021-07-05T00:00:00"/>
    <x v="3"/>
    <x v="38"/>
    <s v="Des Moines"/>
    <x v="1"/>
    <x v="2"/>
    <n v="55.000000000000007"/>
    <n v="375"/>
    <n v="20625.000000000004"/>
    <x v="0"/>
    <x v="5"/>
    <x v="5"/>
    <x v="5"/>
    <x v="1"/>
  </r>
  <r>
    <s v="Foot Locker"/>
    <d v="2021-08-06T00:00:00"/>
    <x v="3"/>
    <x v="38"/>
    <s v="Des Moines"/>
    <x v="0"/>
    <x v="0"/>
    <n v="50"/>
    <n v="525"/>
    <n v="26250"/>
    <x v="0"/>
    <x v="6"/>
    <x v="2"/>
    <x v="6"/>
    <x v="1"/>
  </r>
  <r>
    <s v="Foot Locker"/>
    <d v="2021-08-06T00:00:00"/>
    <x v="3"/>
    <x v="38"/>
    <s v="Des Moines"/>
    <x v="0"/>
    <x v="1"/>
    <n v="45.000000000000007"/>
    <n v="300"/>
    <n v="13500.000000000002"/>
    <x v="0"/>
    <x v="6"/>
    <x v="2"/>
    <x v="6"/>
    <x v="1"/>
  </r>
  <r>
    <s v="Foot Locker"/>
    <d v="2021-08-06T00:00:00"/>
    <x v="3"/>
    <x v="38"/>
    <s v="Des Moines"/>
    <x v="1"/>
    <x v="0"/>
    <n v="40"/>
    <n v="225"/>
    <n v="9000"/>
    <x v="0"/>
    <x v="6"/>
    <x v="2"/>
    <x v="6"/>
    <x v="1"/>
  </r>
  <r>
    <s v="Foot Locker"/>
    <d v="2021-08-06T00:00:00"/>
    <x v="3"/>
    <x v="38"/>
    <s v="Des Moines"/>
    <x v="1"/>
    <x v="1"/>
    <n v="40"/>
    <n v="200"/>
    <n v="8000"/>
    <x v="0"/>
    <x v="6"/>
    <x v="2"/>
    <x v="6"/>
    <x v="1"/>
  </r>
  <r>
    <s v="Foot Locker"/>
    <d v="2021-08-06T00:00:00"/>
    <x v="3"/>
    <x v="38"/>
    <s v="Des Moines"/>
    <x v="0"/>
    <x v="2"/>
    <n v="50"/>
    <n v="175"/>
    <n v="8750"/>
    <x v="0"/>
    <x v="6"/>
    <x v="2"/>
    <x v="6"/>
    <x v="1"/>
  </r>
  <r>
    <s v="Foot Locker"/>
    <d v="2021-08-06T00:00:00"/>
    <x v="3"/>
    <x v="38"/>
    <s v="Des Moines"/>
    <x v="1"/>
    <x v="2"/>
    <n v="55.000000000000007"/>
    <n v="350"/>
    <n v="19250.000000000004"/>
    <x v="0"/>
    <x v="6"/>
    <x v="2"/>
    <x v="6"/>
    <x v="1"/>
  </r>
  <r>
    <s v="Foot Locker"/>
    <d v="2021-09-07T00:00:00"/>
    <x v="3"/>
    <x v="38"/>
    <s v="Des Moines"/>
    <x v="0"/>
    <x v="0"/>
    <n v="35"/>
    <n v="475"/>
    <n v="16625"/>
    <x v="0"/>
    <x v="7"/>
    <x v="6"/>
    <x v="7"/>
    <x v="1"/>
  </r>
  <r>
    <s v="Foot Locker"/>
    <d v="2021-09-07T00:00:00"/>
    <x v="3"/>
    <x v="38"/>
    <s v="Des Moines"/>
    <x v="0"/>
    <x v="1"/>
    <n v="30.000000000000011"/>
    <n v="275"/>
    <n v="8250.0000000000036"/>
    <x v="0"/>
    <x v="7"/>
    <x v="6"/>
    <x v="7"/>
    <x v="1"/>
  </r>
  <r>
    <s v="Foot Locker"/>
    <d v="2021-09-07T00:00:00"/>
    <x v="3"/>
    <x v="38"/>
    <s v="Des Moines"/>
    <x v="1"/>
    <x v="0"/>
    <n v="25.000000000000007"/>
    <n v="175"/>
    <n v="4375.0000000000009"/>
    <x v="0"/>
    <x v="7"/>
    <x v="6"/>
    <x v="7"/>
    <x v="1"/>
  </r>
  <r>
    <s v="Foot Locker"/>
    <d v="2021-09-07T00:00:00"/>
    <x v="3"/>
    <x v="38"/>
    <s v="Des Moines"/>
    <x v="1"/>
    <x v="1"/>
    <n v="25.000000000000007"/>
    <n v="150"/>
    <n v="3750.0000000000009"/>
    <x v="0"/>
    <x v="7"/>
    <x v="6"/>
    <x v="7"/>
    <x v="1"/>
  </r>
  <r>
    <s v="Foot Locker"/>
    <d v="2021-09-07T00:00:00"/>
    <x v="3"/>
    <x v="38"/>
    <s v="Des Moines"/>
    <x v="0"/>
    <x v="2"/>
    <n v="35"/>
    <n v="150"/>
    <n v="5250"/>
    <x v="0"/>
    <x v="7"/>
    <x v="6"/>
    <x v="7"/>
    <x v="1"/>
  </r>
  <r>
    <s v="Foot Locker"/>
    <d v="2021-09-07T00:00:00"/>
    <x v="3"/>
    <x v="38"/>
    <s v="Des Moines"/>
    <x v="1"/>
    <x v="2"/>
    <n v="40"/>
    <n v="225"/>
    <n v="9000"/>
    <x v="0"/>
    <x v="7"/>
    <x v="6"/>
    <x v="7"/>
    <x v="1"/>
  </r>
  <r>
    <s v="Foot Locker"/>
    <d v="2021-10-06T00:00:00"/>
    <x v="3"/>
    <x v="38"/>
    <s v="Des Moines"/>
    <x v="0"/>
    <x v="0"/>
    <n v="44.999999999999993"/>
    <n v="400"/>
    <n v="17999.999999999996"/>
    <x v="0"/>
    <x v="8"/>
    <x v="0"/>
    <x v="8"/>
    <x v="1"/>
  </r>
  <r>
    <s v="Foot Locker"/>
    <d v="2021-10-06T00:00:00"/>
    <x v="3"/>
    <x v="38"/>
    <s v="Des Moines"/>
    <x v="0"/>
    <x v="1"/>
    <n v="35"/>
    <n v="250"/>
    <n v="8750"/>
    <x v="0"/>
    <x v="8"/>
    <x v="0"/>
    <x v="8"/>
    <x v="1"/>
  </r>
  <r>
    <s v="Foot Locker"/>
    <d v="2021-10-06T00:00:00"/>
    <x v="3"/>
    <x v="38"/>
    <s v="Des Moines"/>
    <x v="1"/>
    <x v="0"/>
    <n v="35"/>
    <n v="150"/>
    <n v="5250"/>
    <x v="0"/>
    <x v="8"/>
    <x v="0"/>
    <x v="8"/>
    <x v="1"/>
  </r>
  <r>
    <s v="Foot Locker"/>
    <d v="2021-10-06T00:00:00"/>
    <x v="3"/>
    <x v="38"/>
    <s v="Des Moines"/>
    <x v="1"/>
    <x v="1"/>
    <n v="35"/>
    <n v="125"/>
    <n v="4375"/>
    <x v="0"/>
    <x v="8"/>
    <x v="0"/>
    <x v="8"/>
    <x v="1"/>
  </r>
  <r>
    <s v="Foot Locker"/>
    <d v="2021-10-06T00:00:00"/>
    <x v="3"/>
    <x v="38"/>
    <s v="Des Moines"/>
    <x v="0"/>
    <x v="2"/>
    <n v="44.999999999999993"/>
    <n v="125"/>
    <n v="5624.9999999999991"/>
    <x v="0"/>
    <x v="8"/>
    <x v="0"/>
    <x v="8"/>
    <x v="1"/>
  </r>
  <r>
    <s v="West Gear"/>
    <d v="2021-10-06T00:00:00"/>
    <x v="3"/>
    <x v="38"/>
    <s v="Des Moines"/>
    <x v="1"/>
    <x v="2"/>
    <n v="49.999999999999986"/>
    <n v="250"/>
    <n v="12499.999999999996"/>
    <x v="0"/>
    <x v="8"/>
    <x v="0"/>
    <x v="8"/>
    <x v="1"/>
  </r>
  <r>
    <s v="West Gear"/>
    <d v="2021-11-06T00:00:00"/>
    <x v="3"/>
    <x v="38"/>
    <s v="Des Moines"/>
    <x v="0"/>
    <x v="0"/>
    <n v="44.999999999999993"/>
    <n v="400"/>
    <n v="17999.999999999996"/>
    <x v="0"/>
    <x v="9"/>
    <x v="3"/>
    <x v="9"/>
    <x v="1"/>
  </r>
  <r>
    <s v="West Gear"/>
    <d v="2021-11-06T00:00:00"/>
    <x v="3"/>
    <x v="38"/>
    <s v="Des Moines"/>
    <x v="0"/>
    <x v="1"/>
    <n v="35"/>
    <n v="275"/>
    <n v="9625"/>
    <x v="0"/>
    <x v="9"/>
    <x v="3"/>
    <x v="9"/>
    <x v="1"/>
  </r>
  <r>
    <s v="West Gear"/>
    <d v="2021-11-06T00:00:00"/>
    <x v="3"/>
    <x v="38"/>
    <s v="Des Moines"/>
    <x v="1"/>
    <x v="0"/>
    <n v="35"/>
    <n v="220"/>
    <n v="7700"/>
    <x v="0"/>
    <x v="9"/>
    <x v="3"/>
    <x v="9"/>
    <x v="1"/>
  </r>
  <r>
    <s v="West Gear"/>
    <d v="2021-11-06T00:00:00"/>
    <x v="3"/>
    <x v="38"/>
    <s v="Des Moines"/>
    <x v="1"/>
    <x v="1"/>
    <n v="35"/>
    <n v="200"/>
    <n v="7000"/>
    <x v="0"/>
    <x v="9"/>
    <x v="3"/>
    <x v="9"/>
    <x v="1"/>
  </r>
  <r>
    <s v="West Gear"/>
    <d v="2021-11-06T00:00:00"/>
    <x v="3"/>
    <x v="38"/>
    <s v="Des Moines"/>
    <x v="0"/>
    <x v="2"/>
    <n v="60"/>
    <n v="175"/>
    <n v="10500"/>
    <x v="0"/>
    <x v="9"/>
    <x v="3"/>
    <x v="9"/>
    <x v="1"/>
  </r>
  <r>
    <s v="West Gear"/>
    <d v="2021-11-06T00:00:00"/>
    <x v="3"/>
    <x v="38"/>
    <s v="Des Moines"/>
    <x v="1"/>
    <x v="2"/>
    <n v="64.999999999999986"/>
    <n v="275"/>
    <n v="17874.999999999996"/>
    <x v="0"/>
    <x v="9"/>
    <x v="3"/>
    <x v="9"/>
    <x v="1"/>
  </r>
  <r>
    <s v="West Gear"/>
    <d v="2021-12-05T00:00:00"/>
    <x v="3"/>
    <x v="38"/>
    <s v="Des Moines"/>
    <x v="0"/>
    <x v="0"/>
    <n v="60"/>
    <n v="525"/>
    <n v="31500"/>
    <x v="0"/>
    <x v="10"/>
    <x v="4"/>
    <x v="10"/>
    <x v="1"/>
  </r>
  <r>
    <s v="West Gear"/>
    <d v="2021-12-05T00:00:00"/>
    <x v="3"/>
    <x v="38"/>
    <s v="Des Moines"/>
    <x v="0"/>
    <x v="1"/>
    <n v="50"/>
    <n v="325"/>
    <n v="16250"/>
    <x v="0"/>
    <x v="10"/>
    <x v="4"/>
    <x v="10"/>
    <x v="1"/>
  </r>
  <r>
    <s v="West Gear"/>
    <d v="2021-12-05T00:00:00"/>
    <x v="3"/>
    <x v="38"/>
    <s v="Des Moines"/>
    <x v="1"/>
    <x v="0"/>
    <n v="50"/>
    <n v="275"/>
    <n v="13750"/>
    <x v="0"/>
    <x v="10"/>
    <x v="4"/>
    <x v="10"/>
    <x v="1"/>
  </r>
  <r>
    <s v="West Gear"/>
    <d v="2021-12-05T00:00:00"/>
    <x v="3"/>
    <x v="38"/>
    <s v="Des Moines"/>
    <x v="1"/>
    <x v="1"/>
    <n v="50"/>
    <n v="225"/>
    <n v="11250"/>
    <x v="0"/>
    <x v="10"/>
    <x v="4"/>
    <x v="10"/>
    <x v="1"/>
  </r>
  <r>
    <s v="West Gear"/>
    <d v="2021-12-05T00:00:00"/>
    <x v="3"/>
    <x v="38"/>
    <s v="Des Moines"/>
    <x v="0"/>
    <x v="2"/>
    <n v="60"/>
    <n v="225"/>
    <n v="13500"/>
    <x v="0"/>
    <x v="10"/>
    <x v="4"/>
    <x v="10"/>
    <x v="1"/>
  </r>
  <r>
    <s v="West Gear"/>
    <d v="2021-12-05T00:00:00"/>
    <x v="3"/>
    <x v="38"/>
    <s v="Des Moines"/>
    <x v="1"/>
    <x v="2"/>
    <n v="64.999999999999986"/>
    <n v="325"/>
    <n v="21124.999999999996"/>
    <x v="0"/>
    <x v="10"/>
    <x v="4"/>
    <x v="10"/>
    <x v="1"/>
  </r>
  <r>
    <s v="West Gear"/>
    <d v="2021-01-03T00:00:00"/>
    <x v="3"/>
    <x v="38"/>
    <s v="Des Moines"/>
    <x v="0"/>
    <x v="0"/>
    <n v="30.000000000000004"/>
    <n v="450"/>
    <n v="13500.000000000002"/>
    <x v="0"/>
    <x v="0"/>
    <x v="4"/>
    <x v="0"/>
    <x v="1"/>
  </r>
  <r>
    <s v="West Gear"/>
    <d v="2021-01-03T00:00:00"/>
    <x v="3"/>
    <x v="38"/>
    <s v="Des Moines"/>
    <x v="0"/>
    <x v="1"/>
    <n v="30.000000000000004"/>
    <n v="250"/>
    <n v="7500.0000000000009"/>
    <x v="0"/>
    <x v="0"/>
    <x v="4"/>
    <x v="0"/>
    <x v="1"/>
  </r>
  <r>
    <s v="West Gear"/>
    <d v="2021-01-03T00:00:00"/>
    <x v="3"/>
    <x v="38"/>
    <s v="Des Moines"/>
    <x v="1"/>
    <x v="0"/>
    <n v="20.000000000000007"/>
    <n v="250"/>
    <n v="5000.0000000000018"/>
    <x v="0"/>
    <x v="0"/>
    <x v="4"/>
    <x v="0"/>
    <x v="1"/>
  </r>
  <r>
    <s v="West Gear"/>
    <d v="2021-01-03T00:00:00"/>
    <x v="3"/>
    <x v="38"/>
    <s v="Des Moines"/>
    <x v="1"/>
    <x v="1"/>
    <n v="25.000000000000007"/>
    <n v="100"/>
    <n v="2500.0000000000009"/>
    <x v="0"/>
    <x v="0"/>
    <x v="4"/>
    <x v="0"/>
    <x v="1"/>
  </r>
  <r>
    <s v="West Gear"/>
    <d v="2021-01-03T00:00:00"/>
    <x v="3"/>
    <x v="38"/>
    <s v="Des Moines"/>
    <x v="0"/>
    <x v="2"/>
    <n v="40"/>
    <n v="150"/>
    <n v="6000"/>
    <x v="0"/>
    <x v="0"/>
    <x v="4"/>
    <x v="0"/>
    <x v="1"/>
  </r>
  <r>
    <s v="West Gear"/>
    <d v="2021-01-03T00:00:00"/>
    <x v="3"/>
    <x v="38"/>
    <s v="Des Moines"/>
    <x v="1"/>
    <x v="2"/>
    <n v="30.000000000000004"/>
    <n v="250"/>
    <n v="7500.0000000000009"/>
    <x v="0"/>
    <x v="0"/>
    <x v="4"/>
    <x v="0"/>
    <x v="1"/>
  </r>
  <r>
    <s v="West Gear"/>
    <d v="2021-02-03T00:00:00"/>
    <x v="3"/>
    <x v="38"/>
    <s v="Des Moines"/>
    <x v="0"/>
    <x v="0"/>
    <n v="30.000000000000004"/>
    <n v="500"/>
    <n v="15000.000000000002"/>
    <x v="0"/>
    <x v="1"/>
    <x v="0"/>
    <x v="1"/>
    <x v="1"/>
  </r>
  <r>
    <s v="West Gear"/>
    <d v="2021-02-03T00:00:00"/>
    <x v="3"/>
    <x v="38"/>
    <s v="Des Moines"/>
    <x v="0"/>
    <x v="1"/>
    <n v="30.000000000000004"/>
    <n v="150"/>
    <n v="4500.0000000000009"/>
    <x v="0"/>
    <x v="1"/>
    <x v="0"/>
    <x v="1"/>
    <x v="1"/>
  </r>
  <r>
    <s v="West Gear"/>
    <d v="2021-02-03T00:00:00"/>
    <x v="3"/>
    <x v="38"/>
    <s v="Des Moines"/>
    <x v="1"/>
    <x v="0"/>
    <n v="20.000000000000007"/>
    <n v="200"/>
    <n v="4000.0000000000014"/>
    <x v="0"/>
    <x v="1"/>
    <x v="0"/>
    <x v="1"/>
    <x v="1"/>
  </r>
  <r>
    <s v="West Gear"/>
    <d v="2021-02-03T00:00:00"/>
    <x v="3"/>
    <x v="39"/>
    <s v="Milwaukee"/>
    <x v="1"/>
    <x v="1"/>
    <n v="25.000000000000007"/>
    <n v="75"/>
    <n v="1875.0000000000005"/>
    <x v="0"/>
    <x v="1"/>
    <x v="0"/>
    <x v="1"/>
    <x v="1"/>
  </r>
  <r>
    <s v="West Gear"/>
    <d v="2021-02-03T00:00:00"/>
    <x v="3"/>
    <x v="39"/>
    <s v="Milwaukee"/>
    <x v="0"/>
    <x v="2"/>
    <n v="40"/>
    <n v="150"/>
    <n v="6000"/>
    <x v="0"/>
    <x v="1"/>
    <x v="0"/>
    <x v="1"/>
    <x v="1"/>
  </r>
  <r>
    <s v="West Gear"/>
    <d v="2021-02-03T00:00:00"/>
    <x v="3"/>
    <x v="39"/>
    <s v="Milwaukee"/>
    <x v="1"/>
    <x v="2"/>
    <n v="14.999999999999996"/>
    <n v="250"/>
    <n v="3749.9999999999991"/>
    <x v="0"/>
    <x v="1"/>
    <x v="0"/>
    <x v="1"/>
    <x v="1"/>
  </r>
  <r>
    <s v="West Gear"/>
    <d v="2021-03-02T00:00:00"/>
    <x v="3"/>
    <x v="39"/>
    <s v="Milwaukee"/>
    <x v="0"/>
    <x v="0"/>
    <n v="20.000000000000004"/>
    <n v="470"/>
    <n v="9400.0000000000018"/>
    <x v="0"/>
    <x v="2"/>
    <x v="6"/>
    <x v="2"/>
    <x v="1"/>
  </r>
  <r>
    <s v="West Gear"/>
    <d v="2021-03-02T00:00:00"/>
    <x v="3"/>
    <x v="39"/>
    <s v="Milwaukee"/>
    <x v="0"/>
    <x v="1"/>
    <n v="20.000000000000004"/>
    <n v="175"/>
    <n v="3500.0000000000005"/>
    <x v="0"/>
    <x v="2"/>
    <x v="6"/>
    <x v="2"/>
    <x v="1"/>
  </r>
  <r>
    <s v="West Gear"/>
    <d v="2021-03-02T00:00:00"/>
    <x v="3"/>
    <x v="39"/>
    <s v="Milwaukee"/>
    <x v="1"/>
    <x v="0"/>
    <n v="10.000000000000004"/>
    <n v="225"/>
    <n v="2250.0000000000009"/>
    <x v="0"/>
    <x v="2"/>
    <x v="6"/>
    <x v="2"/>
    <x v="1"/>
  </r>
  <r>
    <s v="West Gear"/>
    <d v="2021-03-02T00:00:00"/>
    <x v="3"/>
    <x v="39"/>
    <s v="Milwaukee"/>
    <x v="1"/>
    <x v="1"/>
    <n v="14.999999999999996"/>
    <n v="75"/>
    <n v="1124.9999999999998"/>
    <x v="0"/>
    <x v="2"/>
    <x v="6"/>
    <x v="2"/>
    <x v="1"/>
  </r>
  <r>
    <s v="West Gear"/>
    <d v="2021-03-02T00:00:00"/>
    <x v="3"/>
    <x v="39"/>
    <s v="Milwaukee"/>
    <x v="0"/>
    <x v="2"/>
    <n v="30.000000000000004"/>
    <n v="125"/>
    <n v="3750.0000000000005"/>
    <x v="0"/>
    <x v="2"/>
    <x v="6"/>
    <x v="2"/>
    <x v="1"/>
  </r>
  <r>
    <s v="West Gear"/>
    <d v="2021-03-02T00:00:00"/>
    <x v="3"/>
    <x v="39"/>
    <s v="Milwaukee"/>
    <x v="1"/>
    <x v="2"/>
    <n v="20.000000000000004"/>
    <n v="225"/>
    <n v="4500.0000000000009"/>
    <x v="0"/>
    <x v="2"/>
    <x v="6"/>
    <x v="2"/>
    <x v="1"/>
  </r>
  <r>
    <s v="West Gear"/>
    <d v="2021-04-03T00:00:00"/>
    <x v="3"/>
    <x v="39"/>
    <s v="Milwaukee"/>
    <x v="0"/>
    <x v="0"/>
    <n v="20.000000000000004"/>
    <n v="450"/>
    <n v="9000.0000000000018"/>
    <x v="0"/>
    <x v="3"/>
    <x v="3"/>
    <x v="3"/>
    <x v="1"/>
  </r>
  <r>
    <s v="West Gear"/>
    <d v="2021-04-03T00:00:00"/>
    <x v="3"/>
    <x v="39"/>
    <s v="Milwaukee"/>
    <x v="0"/>
    <x v="1"/>
    <n v="20.000000000000004"/>
    <n v="150"/>
    <n v="3000.0000000000005"/>
    <x v="0"/>
    <x v="3"/>
    <x v="3"/>
    <x v="3"/>
    <x v="1"/>
  </r>
  <r>
    <s v="West Gear"/>
    <d v="2021-04-03T00:00:00"/>
    <x v="3"/>
    <x v="39"/>
    <s v="Milwaukee"/>
    <x v="1"/>
    <x v="0"/>
    <n v="10.000000000000004"/>
    <n v="150"/>
    <n v="1500.0000000000005"/>
    <x v="0"/>
    <x v="3"/>
    <x v="3"/>
    <x v="3"/>
    <x v="1"/>
  </r>
  <r>
    <s v="West Gear"/>
    <d v="2021-04-03T00:00:00"/>
    <x v="3"/>
    <x v="39"/>
    <s v="Milwaukee"/>
    <x v="1"/>
    <x v="1"/>
    <n v="14.999999999999996"/>
    <n v="75"/>
    <n v="1124.9999999999998"/>
    <x v="0"/>
    <x v="3"/>
    <x v="3"/>
    <x v="3"/>
    <x v="1"/>
  </r>
  <r>
    <s v="West Gear"/>
    <d v="2021-04-03T00:00:00"/>
    <x v="3"/>
    <x v="39"/>
    <s v="Milwaukee"/>
    <x v="0"/>
    <x v="2"/>
    <n v="60"/>
    <n v="100"/>
    <n v="6000"/>
    <x v="0"/>
    <x v="3"/>
    <x v="3"/>
    <x v="3"/>
    <x v="1"/>
  </r>
  <r>
    <s v="West Gear"/>
    <d v="2021-04-03T00:00:00"/>
    <x v="3"/>
    <x v="39"/>
    <s v="Milwaukee"/>
    <x v="1"/>
    <x v="2"/>
    <n v="50"/>
    <n v="225"/>
    <n v="11250"/>
    <x v="0"/>
    <x v="3"/>
    <x v="3"/>
    <x v="3"/>
    <x v="1"/>
  </r>
  <r>
    <s v="West Gear"/>
    <d v="2021-05-04T00:00:00"/>
    <x v="3"/>
    <x v="39"/>
    <s v="Milwaukee"/>
    <x v="0"/>
    <x v="0"/>
    <n v="60"/>
    <n v="495"/>
    <n v="29700"/>
    <x v="0"/>
    <x v="4"/>
    <x v="6"/>
    <x v="4"/>
    <x v="1"/>
  </r>
  <r>
    <s v="West Gear"/>
    <d v="2021-05-04T00:00:00"/>
    <x v="3"/>
    <x v="39"/>
    <s v="Milwaukee"/>
    <x v="0"/>
    <x v="1"/>
    <n v="40"/>
    <n v="200"/>
    <n v="8000"/>
    <x v="0"/>
    <x v="4"/>
    <x v="6"/>
    <x v="4"/>
    <x v="1"/>
  </r>
  <r>
    <s v="West Gear"/>
    <d v="2021-05-04T00:00:00"/>
    <x v="3"/>
    <x v="39"/>
    <s v="Milwaukee"/>
    <x v="1"/>
    <x v="0"/>
    <n v="35"/>
    <n v="175"/>
    <n v="6125"/>
    <x v="0"/>
    <x v="4"/>
    <x v="6"/>
    <x v="4"/>
    <x v="1"/>
  </r>
  <r>
    <s v="West Gear"/>
    <d v="2021-05-04T00:00:00"/>
    <x v="3"/>
    <x v="39"/>
    <s v="Milwaukee"/>
    <x v="1"/>
    <x v="1"/>
    <n v="35"/>
    <n v="150"/>
    <n v="5250"/>
    <x v="0"/>
    <x v="4"/>
    <x v="6"/>
    <x v="4"/>
    <x v="1"/>
  </r>
  <r>
    <s v="West Gear"/>
    <d v="2021-05-04T00:00:00"/>
    <x v="3"/>
    <x v="39"/>
    <s v="Milwaukee"/>
    <x v="0"/>
    <x v="2"/>
    <n v="44.999999999999993"/>
    <n v="175"/>
    <n v="7874.9999999999991"/>
    <x v="0"/>
    <x v="4"/>
    <x v="6"/>
    <x v="4"/>
    <x v="1"/>
  </r>
  <r>
    <s v="West Gear"/>
    <d v="2021-05-04T00:00:00"/>
    <x v="3"/>
    <x v="39"/>
    <s v="Milwaukee"/>
    <x v="1"/>
    <x v="2"/>
    <n v="49.999999999999993"/>
    <n v="300"/>
    <n v="14999.999999999998"/>
    <x v="0"/>
    <x v="4"/>
    <x v="6"/>
    <x v="4"/>
    <x v="1"/>
  </r>
  <r>
    <s v="West Gear"/>
    <d v="2021-06-03T00:00:00"/>
    <x v="3"/>
    <x v="39"/>
    <s v="Milwaukee"/>
    <x v="0"/>
    <x v="0"/>
    <n v="35"/>
    <n v="550"/>
    <n v="19250"/>
    <x v="0"/>
    <x v="11"/>
    <x v="1"/>
    <x v="11"/>
    <x v="1"/>
  </r>
  <r>
    <s v="West Gear"/>
    <d v="2021-06-03T00:00:00"/>
    <x v="3"/>
    <x v="39"/>
    <s v="Milwaukee"/>
    <x v="0"/>
    <x v="1"/>
    <n v="30.000000000000011"/>
    <n v="300"/>
    <n v="9000.0000000000036"/>
    <x v="0"/>
    <x v="11"/>
    <x v="1"/>
    <x v="11"/>
    <x v="1"/>
  </r>
  <r>
    <s v="West Gear"/>
    <d v="2021-06-03T00:00:00"/>
    <x v="3"/>
    <x v="39"/>
    <s v="Milwaukee"/>
    <x v="1"/>
    <x v="0"/>
    <n v="25.000000000000007"/>
    <n v="200"/>
    <n v="5000.0000000000018"/>
    <x v="0"/>
    <x v="11"/>
    <x v="1"/>
    <x v="11"/>
    <x v="1"/>
  </r>
  <r>
    <s v="West Gear"/>
    <d v="2021-06-03T00:00:00"/>
    <x v="3"/>
    <x v="39"/>
    <s v="Milwaukee"/>
    <x v="1"/>
    <x v="1"/>
    <n v="25.000000000000007"/>
    <n v="175"/>
    <n v="4375.0000000000009"/>
    <x v="0"/>
    <x v="11"/>
    <x v="1"/>
    <x v="11"/>
    <x v="1"/>
  </r>
  <r>
    <s v="West Gear"/>
    <d v="2021-06-03T00:00:00"/>
    <x v="3"/>
    <x v="39"/>
    <s v="Milwaukee"/>
    <x v="0"/>
    <x v="2"/>
    <n v="35"/>
    <n v="175"/>
    <n v="6125"/>
    <x v="0"/>
    <x v="11"/>
    <x v="1"/>
    <x v="11"/>
    <x v="1"/>
  </r>
  <r>
    <s v="West Gear"/>
    <d v="2021-06-03T00:00:00"/>
    <x v="3"/>
    <x v="39"/>
    <s v="Milwaukee"/>
    <x v="1"/>
    <x v="2"/>
    <n v="55.000000000000007"/>
    <n v="325"/>
    <n v="17875.000000000004"/>
    <x v="0"/>
    <x v="11"/>
    <x v="1"/>
    <x v="11"/>
    <x v="1"/>
  </r>
  <r>
    <s v="West Gear"/>
    <d v="2021-07-02T00:00:00"/>
    <x v="3"/>
    <x v="39"/>
    <s v="Milwaukee"/>
    <x v="0"/>
    <x v="0"/>
    <n v="50"/>
    <n v="550"/>
    <n v="27500"/>
    <x v="0"/>
    <x v="5"/>
    <x v="2"/>
    <x v="5"/>
    <x v="1"/>
  </r>
  <r>
    <s v="West Gear"/>
    <d v="2021-07-02T00:00:00"/>
    <x v="3"/>
    <x v="39"/>
    <s v="Milwaukee"/>
    <x v="0"/>
    <x v="1"/>
    <n v="45.000000000000007"/>
    <n v="300"/>
    <n v="13500.000000000002"/>
    <x v="0"/>
    <x v="5"/>
    <x v="2"/>
    <x v="5"/>
    <x v="1"/>
  </r>
  <r>
    <s v="West Gear"/>
    <d v="2021-07-02T00:00:00"/>
    <x v="3"/>
    <x v="39"/>
    <s v="Milwaukee"/>
    <x v="1"/>
    <x v="0"/>
    <n v="40"/>
    <n v="225"/>
    <n v="9000"/>
    <x v="0"/>
    <x v="5"/>
    <x v="2"/>
    <x v="5"/>
    <x v="1"/>
  </r>
  <r>
    <s v="West Gear"/>
    <d v="2021-07-02T00:00:00"/>
    <x v="3"/>
    <x v="39"/>
    <s v="Milwaukee"/>
    <x v="1"/>
    <x v="1"/>
    <n v="40"/>
    <n v="175"/>
    <n v="7000"/>
    <x v="0"/>
    <x v="5"/>
    <x v="2"/>
    <x v="5"/>
    <x v="1"/>
  </r>
  <r>
    <s v="West Gear"/>
    <d v="2021-07-02T00:00:00"/>
    <x v="3"/>
    <x v="39"/>
    <s v="Milwaukee"/>
    <x v="0"/>
    <x v="2"/>
    <n v="50"/>
    <n v="200"/>
    <n v="10000"/>
    <x v="0"/>
    <x v="5"/>
    <x v="2"/>
    <x v="5"/>
    <x v="1"/>
  </r>
  <r>
    <s v="West Gear"/>
    <d v="2021-07-02T00:00:00"/>
    <x v="3"/>
    <x v="39"/>
    <s v="Milwaukee"/>
    <x v="1"/>
    <x v="2"/>
    <n v="55.000000000000007"/>
    <n v="375"/>
    <n v="20625.000000000004"/>
    <x v="0"/>
    <x v="5"/>
    <x v="2"/>
    <x v="5"/>
    <x v="1"/>
  </r>
  <r>
    <s v="West Gear"/>
    <d v="2021-08-03T00:00:00"/>
    <x v="3"/>
    <x v="39"/>
    <s v="Milwaukee"/>
    <x v="0"/>
    <x v="0"/>
    <n v="50"/>
    <n v="525"/>
    <n v="26250"/>
    <x v="0"/>
    <x v="6"/>
    <x v="6"/>
    <x v="6"/>
    <x v="1"/>
  </r>
  <r>
    <s v="West Gear"/>
    <d v="2021-08-03T00:00:00"/>
    <x v="3"/>
    <x v="39"/>
    <s v="Milwaukee"/>
    <x v="0"/>
    <x v="1"/>
    <n v="45.000000000000007"/>
    <n v="300"/>
    <n v="13500.000000000002"/>
    <x v="0"/>
    <x v="6"/>
    <x v="6"/>
    <x v="6"/>
    <x v="1"/>
  </r>
  <r>
    <s v="West Gear"/>
    <d v="2021-08-03T00:00:00"/>
    <x v="3"/>
    <x v="39"/>
    <s v="Milwaukee"/>
    <x v="1"/>
    <x v="0"/>
    <n v="40"/>
    <n v="225"/>
    <n v="9000"/>
    <x v="0"/>
    <x v="6"/>
    <x v="6"/>
    <x v="6"/>
    <x v="1"/>
  </r>
  <r>
    <s v="West Gear"/>
    <d v="2021-08-03T00:00:00"/>
    <x v="3"/>
    <x v="39"/>
    <s v="Milwaukee"/>
    <x v="1"/>
    <x v="1"/>
    <n v="40"/>
    <n v="200"/>
    <n v="8000"/>
    <x v="0"/>
    <x v="6"/>
    <x v="6"/>
    <x v="6"/>
    <x v="1"/>
  </r>
  <r>
    <s v="West Gear"/>
    <d v="2021-08-03T00:00:00"/>
    <x v="3"/>
    <x v="39"/>
    <s v="Milwaukee"/>
    <x v="0"/>
    <x v="2"/>
    <n v="50"/>
    <n v="175"/>
    <n v="8750"/>
    <x v="0"/>
    <x v="6"/>
    <x v="6"/>
    <x v="6"/>
    <x v="1"/>
  </r>
  <r>
    <s v="West Gear"/>
    <d v="2021-08-03T00:00:00"/>
    <x v="3"/>
    <x v="39"/>
    <s v="Milwaukee"/>
    <x v="1"/>
    <x v="2"/>
    <n v="55.000000000000007"/>
    <n v="350"/>
    <n v="19250.000000000004"/>
    <x v="0"/>
    <x v="6"/>
    <x v="6"/>
    <x v="6"/>
    <x v="1"/>
  </r>
  <r>
    <s v="West Gear"/>
    <d v="2021-09-04T00:00:00"/>
    <x v="3"/>
    <x v="39"/>
    <s v="Milwaukee"/>
    <x v="0"/>
    <x v="0"/>
    <n v="35"/>
    <n v="475"/>
    <n v="16625"/>
    <x v="0"/>
    <x v="7"/>
    <x v="3"/>
    <x v="7"/>
    <x v="1"/>
  </r>
  <r>
    <s v="West Gear"/>
    <d v="2021-09-04T00:00:00"/>
    <x v="3"/>
    <x v="39"/>
    <s v="Milwaukee"/>
    <x v="0"/>
    <x v="1"/>
    <n v="30.000000000000011"/>
    <n v="250"/>
    <n v="7500.0000000000027"/>
    <x v="0"/>
    <x v="7"/>
    <x v="3"/>
    <x v="7"/>
    <x v="1"/>
  </r>
  <r>
    <s v="West Gear"/>
    <d v="2021-09-04T00:00:00"/>
    <x v="3"/>
    <x v="39"/>
    <s v="Milwaukee"/>
    <x v="1"/>
    <x v="0"/>
    <n v="25.000000000000007"/>
    <n v="150"/>
    <n v="3750.0000000000009"/>
    <x v="0"/>
    <x v="7"/>
    <x v="3"/>
    <x v="7"/>
    <x v="1"/>
  </r>
  <r>
    <s v="West Gear"/>
    <d v="2021-09-04T00:00:00"/>
    <x v="3"/>
    <x v="39"/>
    <s v="Milwaukee"/>
    <x v="1"/>
    <x v="1"/>
    <n v="25.000000000000007"/>
    <n v="125"/>
    <n v="3125.0000000000009"/>
    <x v="0"/>
    <x v="7"/>
    <x v="3"/>
    <x v="7"/>
    <x v="1"/>
  </r>
  <r>
    <s v="West Gear"/>
    <d v="2021-09-04T00:00:00"/>
    <x v="3"/>
    <x v="39"/>
    <s v="Milwaukee"/>
    <x v="0"/>
    <x v="2"/>
    <n v="35"/>
    <n v="125"/>
    <n v="4375"/>
    <x v="0"/>
    <x v="7"/>
    <x v="3"/>
    <x v="7"/>
    <x v="1"/>
  </r>
  <r>
    <s v="West Gear"/>
    <d v="2021-09-04T00:00:00"/>
    <x v="3"/>
    <x v="39"/>
    <s v="Milwaukee"/>
    <x v="1"/>
    <x v="2"/>
    <n v="40"/>
    <n v="200"/>
    <n v="8000"/>
    <x v="0"/>
    <x v="7"/>
    <x v="3"/>
    <x v="7"/>
    <x v="1"/>
  </r>
  <r>
    <s v="West Gear"/>
    <d v="2021-10-03T00:00:00"/>
    <x v="3"/>
    <x v="39"/>
    <s v="Milwaukee"/>
    <x v="0"/>
    <x v="0"/>
    <n v="44.999999999999993"/>
    <n v="375"/>
    <n v="16874.999999999996"/>
    <x v="0"/>
    <x v="8"/>
    <x v="4"/>
    <x v="8"/>
    <x v="1"/>
  </r>
  <r>
    <s v="West Gear"/>
    <d v="2021-10-03T00:00:00"/>
    <x v="3"/>
    <x v="39"/>
    <s v="Milwaukee"/>
    <x v="0"/>
    <x v="1"/>
    <n v="35"/>
    <n v="225"/>
    <n v="7875"/>
    <x v="0"/>
    <x v="8"/>
    <x v="4"/>
    <x v="8"/>
    <x v="1"/>
  </r>
  <r>
    <s v="West Gear"/>
    <d v="2021-10-03T00:00:00"/>
    <x v="3"/>
    <x v="39"/>
    <s v="Milwaukee"/>
    <x v="1"/>
    <x v="0"/>
    <n v="35"/>
    <n v="125"/>
    <n v="4375"/>
    <x v="0"/>
    <x v="8"/>
    <x v="4"/>
    <x v="8"/>
    <x v="1"/>
  </r>
  <r>
    <s v="West Gear"/>
    <d v="2021-10-03T00:00:00"/>
    <x v="3"/>
    <x v="39"/>
    <s v="Milwaukee"/>
    <x v="1"/>
    <x v="1"/>
    <n v="35"/>
    <n v="125"/>
    <n v="4375"/>
    <x v="0"/>
    <x v="8"/>
    <x v="4"/>
    <x v="8"/>
    <x v="1"/>
  </r>
  <r>
    <s v="West Gear"/>
    <d v="2021-10-03T00:00:00"/>
    <x v="3"/>
    <x v="39"/>
    <s v="Milwaukee"/>
    <x v="0"/>
    <x v="2"/>
    <n v="44.999999999999993"/>
    <n v="125"/>
    <n v="5624.9999999999991"/>
    <x v="0"/>
    <x v="8"/>
    <x v="4"/>
    <x v="8"/>
    <x v="1"/>
  </r>
  <r>
    <s v="West Gear"/>
    <d v="2021-10-03T00:00:00"/>
    <x v="3"/>
    <x v="39"/>
    <s v="Milwaukee"/>
    <x v="1"/>
    <x v="2"/>
    <n v="49.999999999999986"/>
    <n v="250"/>
    <n v="12499.999999999996"/>
    <x v="0"/>
    <x v="8"/>
    <x v="4"/>
    <x v="8"/>
    <x v="1"/>
  </r>
  <r>
    <s v="West Gear"/>
    <d v="2021-11-03T00:00:00"/>
    <x v="3"/>
    <x v="39"/>
    <s v="Milwaukee"/>
    <x v="0"/>
    <x v="0"/>
    <n v="44.999999999999993"/>
    <n v="400"/>
    <n v="17999.999999999996"/>
    <x v="0"/>
    <x v="9"/>
    <x v="0"/>
    <x v="9"/>
    <x v="1"/>
  </r>
  <r>
    <s v="West Gear"/>
    <d v="2021-11-03T00:00:00"/>
    <x v="3"/>
    <x v="39"/>
    <s v="Milwaukee"/>
    <x v="0"/>
    <x v="1"/>
    <n v="35"/>
    <n v="300"/>
    <n v="10500"/>
    <x v="0"/>
    <x v="9"/>
    <x v="0"/>
    <x v="9"/>
    <x v="1"/>
  </r>
  <r>
    <s v="West Gear"/>
    <d v="2021-11-03T00:00:00"/>
    <x v="3"/>
    <x v="39"/>
    <s v="Milwaukee"/>
    <x v="1"/>
    <x v="0"/>
    <n v="35"/>
    <n v="245"/>
    <n v="8575"/>
    <x v="0"/>
    <x v="9"/>
    <x v="0"/>
    <x v="9"/>
    <x v="1"/>
  </r>
  <r>
    <s v="West Gear"/>
    <d v="2021-11-03T00:00:00"/>
    <x v="3"/>
    <x v="39"/>
    <s v="Milwaukee"/>
    <x v="1"/>
    <x v="1"/>
    <n v="35"/>
    <n v="225"/>
    <n v="7875"/>
    <x v="0"/>
    <x v="9"/>
    <x v="0"/>
    <x v="9"/>
    <x v="1"/>
  </r>
  <r>
    <s v="West Gear"/>
    <d v="2021-11-03T00:00:00"/>
    <x v="3"/>
    <x v="39"/>
    <s v="Milwaukee"/>
    <x v="0"/>
    <x v="2"/>
    <n v="60"/>
    <n v="200"/>
    <n v="12000"/>
    <x v="0"/>
    <x v="9"/>
    <x v="0"/>
    <x v="9"/>
    <x v="1"/>
  </r>
  <r>
    <s v="West Gear"/>
    <d v="2021-11-03T00:00:00"/>
    <x v="3"/>
    <x v="39"/>
    <s v="Milwaukee"/>
    <x v="1"/>
    <x v="2"/>
    <n v="64.999999999999986"/>
    <n v="300"/>
    <n v="19499.999999999996"/>
    <x v="0"/>
    <x v="9"/>
    <x v="0"/>
    <x v="9"/>
    <x v="1"/>
  </r>
  <r>
    <s v="West Gear"/>
    <d v="2021-12-02T00:00:00"/>
    <x v="3"/>
    <x v="39"/>
    <s v="Milwaukee"/>
    <x v="0"/>
    <x v="0"/>
    <n v="60"/>
    <n v="550"/>
    <n v="33000"/>
    <x v="0"/>
    <x v="10"/>
    <x v="1"/>
    <x v="10"/>
    <x v="1"/>
  </r>
  <r>
    <s v="West Gear"/>
    <d v="2021-12-02T00:00:00"/>
    <x v="3"/>
    <x v="39"/>
    <s v="Milwaukee"/>
    <x v="0"/>
    <x v="1"/>
    <n v="50"/>
    <n v="350"/>
    <n v="17500"/>
    <x v="0"/>
    <x v="10"/>
    <x v="1"/>
    <x v="10"/>
    <x v="1"/>
  </r>
  <r>
    <s v="West Gear"/>
    <d v="2021-12-02T00:00:00"/>
    <x v="3"/>
    <x v="39"/>
    <s v="Milwaukee"/>
    <x v="1"/>
    <x v="0"/>
    <n v="50"/>
    <n v="300"/>
    <n v="15000"/>
    <x v="0"/>
    <x v="10"/>
    <x v="1"/>
    <x v="10"/>
    <x v="1"/>
  </r>
  <r>
    <s v="West Gear"/>
    <d v="2021-12-02T00:00:00"/>
    <x v="3"/>
    <x v="39"/>
    <s v="Milwaukee"/>
    <x v="1"/>
    <x v="1"/>
    <n v="50"/>
    <n v="250"/>
    <n v="12500"/>
    <x v="0"/>
    <x v="10"/>
    <x v="1"/>
    <x v="10"/>
    <x v="1"/>
  </r>
  <r>
    <s v="West Gear"/>
    <d v="2021-12-02T00:00:00"/>
    <x v="3"/>
    <x v="39"/>
    <s v="Milwaukee"/>
    <x v="0"/>
    <x v="2"/>
    <n v="60"/>
    <n v="250"/>
    <n v="15000"/>
    <x v="0"/>
    <x v="10"/>
    <x v="1"/>
    <x v="10"/>
    <x v="1"/>
  </r>
  <r>
    <s v="West Gear"/>
    <d v="2021-12-02T00:00:00"/>
    <x v="3"/>
    <x v="39"/>
    <s v="Milwaukee"/>
    <x v="1"/>
    <x v="2"/>
    <n v="64.999999999999986"/>
    <n v="350"/>
    <n v="22749.999999999996"/>
    <x v="0"/>
    <x v="10"/>
    <x v="1"/>
    <x v="10"/>
    <x v="1"/>
  </r>
  <r>
    <s v="West Gear"/>
    <d v="2021-01-10T00:00:00"/>
    <x v="3"/>
    <x v="39"/>
    <s v="Milwaukee"/>
    <x v="0"/>
    <x v="0"/>
    <n v="35"/>
    <n v="500"/>
    <n v="17500"/>
    <x v="0"/>
    <x v="0"/>
    <x v="4"/>
    <x v="0"/>
    <x v="1"/>
  </r>
  <r>
    <s v="West Gear"/>
    <d v="2021-01-10T00:00:00"/>
    <x v="3"/>
    <x v="39"/>
    <s v="Milwaukee"/>
    <x v="0"/>
    <x v="1"/>
    <n v="35"/>
    <n v="300"/>
    <n v="10500"/>
    <x v="0"/>
    <x v="0"/>
    <x v="4"/>
    <x v="0"/>
    <x v="1"/>
  </r>
  <r>
    <s v="West Gear"/>
    <d v="2021-01-10T00:00:00"/>
    <x v="3"/>
    <x v="39"/>
    <s v="Milwaukee"/>
    <x v="1"/>
    <x v="0"/>
    <n v="25.000000000000007"/>
    <n v="300"/>
    <n v="7500.0000000000018"/>
    <x v="0"/>
    <x v="0"/>
    <x v="4"/>
    <x v="0"/>
    <x v="1"/>
  </r>
  <r>
    <s v="West Gear"/>
    <d v="2021-01-10T00:00:00"/>
    <x v="3"/>
    <x v="39"/>
    <s v="Milwaukee"/>
    <x v="1"/>
    <x v="1"/>
    <n v="30.000000000000004"/>
    <n v="150"/>
    <n v="4500.0000000000009"/>
    <x v="0"/>
    <x v="0"/>
    <x v="4"/>
    <x v="0"/>
    <x v="1"/>
  </r>
  <r>
    <s v="West Gear"/>
    <d v="2021-01-10T00:00:00"/>
    <x v="3"/>
    <x v="39"/>
    <s v="Milwaukee"/>
    <x v="0"/>
    <x v="2"/>
    <n v="44.999999999999993"/>
    <n v="200"/>
    <n v="8999.9999999999982"/>
    <x v="0"/>
    <x v="0"/>
    <x v="4"/>
    <x v="0"/>
    <x v="1"/>
  </r>
  <r>
    <s v="West Gear"/>
    <d v="2021-01-10T00:00:00"/>
    <x v="3"/>
    <x v="39"/>
    <s v="Milwaukee"/>
    <x v="1"/>
    <x v="2"/>
    <n v="35"/>
    <n v="300"/>
    <n v="10500"/>
    <x v="0"/>
    <x v="0"/>
    <x v="4"/>
    <x v="0"/>
    <x v="1"/>
  </r>
  <r>
    <s v="West Gear"/>
    <d v="2021-02-10T00:00:00"/>
    <x v="3"/>
    <x v="39"/>
    <s v="Milwaukee"/>
    <x v="0"/>
    <x v="0"/>
    <n v="35"/>
    <n v="550"/>
    <n v="19250"/>
    <x v="0"/>
    <x v="1"/>
    <x v="0"/>
    <x v="1"/>
    <x v="1"/>
  </r>
  <r>
    <s v="West Gear"/>
    <d v="2021-02-10T00:00:00"/>
    <x v="3"/>
    <x v="39"/>
    <s v="Milwaukee"/>
    <x v="0"/>
    <x v="1"/>
    <n v="35"/>
    <n v="200"/>
    <n v="7000"/>
    <x v="0"/>
    <x v="1"/>
    <x v="0"/>
    <x v="1"/>
    <x v="1"/>
  </r>
  <r>
    <s v="West Gear"/>
    <d v="2021-02-10T00:00:00"/>
    <x v="3"/>
    <x v="39"/>
    <s v="Milwaukee"/>
    <x v="1"/>
    <x v="0"/>
    <n v="25.000000000000007"/>
    <n v="250"/>
    <n v="6250.0000000000018"/>
    <x v="0"/>
    <x v="1"/>
    <x v="0"/>
    <x v="1"/>
    <x v="1"/>
  </r>
  <r>
    <s v="West Gear"/>
    <d v="2021-02-10T00:00:00"/>
    <x v="3"/>
    <x v="40"/>
    <s v="Indianapolis"/>
    <x v="1"/>
    <x v="1"/>
    <n v="30.000000000000004"/>
    <n v="125"/>
    <n v="3750.0000000000005"/>
    <x v="0"/>
    <x v="1"/>
    <x v="0"/>
    <x v="1"/>
    <x v="1"/>
  </r>
  <r>
    <s v="West Gear"/>
    <d v="2021-02-10T00:00:00"/>
    <x v="3"/>
    <x v="40"/>
    <s v="Indianapolis"/>
    <x v="0"/>
    <x v="2"/>
    <n v="44.999999999999993"/>
    <n v="200"/>
    <n v="8999.9999999999982"/>
    <x v="0"/>
    <x v="1"/>
    <x v="0"/>
    <x v="1"/>
    <x v="1"/>
  </r>
  <r>
    <s v="West Gear"/>
    <d v="2021-02-10T00:00:00"/>
    <x v="3"/>
    <x v="40"/>
    <s v="Indianapolis"/>
    <x v="1"/>
    <x v="2"/>
    <n v="19.999999999999996"/>
    <n v="300"/>
    <n v="5999.9999999999991"/>
    <x v="0"/>
    <x v="1"/>
    <x v="0"/>
    <x v="1"/>
    <x v="1"/>
  </r>
  <r>
    <s v="West Gear"/>
    <d v="2021-03-09T00:00:00"/>
    <x v="3"/>
    <x v="40"/>
    <s v="Indianapolis"/>
    <x v="0"/>
    <x v="0"/>
    <n v="25.000000000000007"/>
    <n v="520"/>
    <n v="13000.000000000004"/>
    <x v="0"/>
    <x v="2"/>
    <x v="6"/>
    <x v="2"/>
    <x v="1"/>
  </r>
  <r>
    <s v="West Gear"/>
    <d v="2021-03-09T00:00:00"/>
    <x v="3"/>
    <x v="40"/>
    <s v="Indianapolis"/>
    <x v="0"/>
    <x v="1"/>
    <n v="25.000000000000007"/>
    <n v="225"/>
    <n v="5625.0000000000018"/>
    <x v="0"/>
    <x v="2"/>
    <x v="6"/>
    <x v="2"/>
    <x v="1"/>
  </r>
  <r>
    <s v="West Gear"/>
    <d v="2021-03-09T00:00:00"/>
    <x v="3"/>
    <x v="40"/>
    <s v="Indianapolis"/>
    <x v="1"/>
    <x v="0"/>
    <n v="15.000000000000002"/>
    <n v="275"/>
    <n v="4125.0000000000009"/>
    <x v="0"/>
    <x v="2"/>
    <x v="6"/>
    <x v="2"/>
    <x v="1"/>
  </r>
  <r>
    <s v="West Gear"/>
    <d v="2021-03-09T00:00:00"/>
    <x v="3"/>
    <x v="40"/>
    <s v="Indianapolis"/>
    <x v="1"/>
    <x v="1"/>
    <n v="19.999999999999996"/>
    <n v="125"/>
    <n v="2499.9999999999995"/>
    <x v="0"/>
    <x v="2"/>
    <x v="6"/>
    <x v="2"/>
    <x v="1"/>
  </r>
  <r>
    <s v="West Gear"/>
    <d v="2021-03-09T00:00:00"/>
    <x v="3"/>
    <x v="40"/>
    <s v="Indianapolis"/>
    <x v="0"/>
    <x v="2"/>
    <n v="35"/>
    <n v="175"/>
    <n v="6125"/>
    <x v="0"/>
    <x v="2"/>
    <x v="6"/>
    <x v="2"/>
    <x v="1"/>
  </r>
  <r>
    <s v="West Gear"/>
    <d v="2021-03-09T00:00:00"/>
    <x v="3"/>
    <x v="40"/>
    <s v="Indianapolis"/>
    <x v="1"/>
    <x v="2"/>
    <n v="25.000000000000007"/>
    <n v="275"/>
    <n v="6875.0000000000018"/>
    <x v="0"/>
    <x v="2"/>
    <x v="6"/>
    <x v="2"/>
    <x v="1"/>
  </r>
  <r>
    <s v="West Gear"/>
    <d v="2021-04-10T00:00:00"/>
    <x v="3"/>
    <x v="40"/>
    <s v="Indianapolis"/>
    <x v="0"/>
    <x v="0"/>
    <n v="25.000000000000007"/>
    <n v="500"/>
    <n v="12500.000000000004"/>
    <x v="0"/>
    <x v="3"/>
    <x v="3"/>
    <x v="3"/>
    <x v="1"/>
  </r>
  <r>
    <s v="West Gear"/>
    <d v="2021-04-10T00:00:00"/>
    <x v="3"/>
    <x v="40"/>
    <s v="Indianapolis"/>
    <x v="0"/>
    <x v="1"/>
    <n v="25.000000000000007"/>
    <n v="200"/>
    <n v="5000.0000000000018"/>
    <x v="0"/>
    <x v="3"/>
    <x v="3"/>
    <x v="3"/>
    <x v="1"/>
  </r>
  <r>
    <s v="West Gear"/>
    <d v="2021-04-10T00:00:00"/>
    <x v="3"/>
    <x v="40"/>
    <s v="Indianapolis"/>
    <x v="1"/>
    <x v="0"/>
    <n v="15.000000000000002"/>
    <n v="200"/>
    <n v="3000.0000000000005"/>
    <x v="0"/>
    <x v="3"/>
    <x v="3"/>
    <x v="3"/>
    <x v="1"/>
  </r>
  <r>
    <s v="West Gear"/>
    <d v="2021-04-10T00:00:00"/>
    <x v="3"/>
    <x v="40"/>
    <s v="Indianapolis"/>
    <x v="1"/>
    <x v="1"/>
    <n v="19.999999999999996"/>
    <n v="125"/>
    <n v="2499.9999999999995"/>
    <x v="0"/>
    <x v="3"/>
    <x v="3"/>
    <x v="3"/>
    <x v="1"/>
  </r>
  <r>
    <s v="West Gear"/>
    <d v="2021-04-10T00:00:00"/>
    <x v="3"/>
    <x v="40"/>
    <s v="Indianapolis"/>
    <x v="0"/>
    <x v="2"/>
    <n v="65"/>
    <n v="150"/>
    <n v="9750"/>
    <x v="0"/>
    <x v="3"/>
    <x v="3"/>
    <x v="3"/>
    <x v="1"/>
  </r>
  <r>
    <s v="West Gear"/>
    <d v="2021-04-10T00:00:00"/>
    <x v="3"/>
    <x v="40"/>
    <s v="Indianapolis"/>
    <x v="1"/>
    <x v="2"/>
    <n v="50"/>
    <n v="275"/>
    <n v="13750"/>
    <x v="0"/>
    <x v="3"/>
    <x v="3"/>
    <x v="3"/>
    <x v="1"/>
  </r>
  <r>
    <s v="West Gear"/>
    <d v="2021-05-11T00:00:00"/>
    <x v="3"/>
    <x v="40"/>
    <s v="Indianapolis"/>
    <x v="0"/>
    <x v="0"/>
    <n v="60"/>
    <n v="545"/>
    <n v="32700"/>
    <x v="0"/>
    <x v="4"/>
    <x v="6"/>
    <x v="4"/>
    <x v="1"/>
  </r>
  <r>
    <s v="West Gear"/>
    <d v="2021-05-11T00:00:00"/>
    <x v="3"/>
    <x v="40"/>
    <s v="Indianapolis"/>
    <x v="0"/>
    <x v="1"/>
    <n v="40"/>
    <n v="250"/>
    <n v="10000"/>
    <x v="0"/>
    <x v="4"/>
    <x v="6"/>
    <x v="4"/>
    <x v="1"/>
  </r>
  <r>
    <s v="West Gear"/>
    <d v="2021-05-11T00:00:00"/>
    <x v="3"/>
    <x v="40"/>
    <s v="Indianapolis"/>
    <x v="1"/>
    <x v="0"/>
    <n v="35"/>
    <n v="225"/>
    <n v="7875"/>
    <x v="0"/>
    <x v="4"/>
    <x v="6"/>
    <x v="4"/>
    <x v="1"/>
  </r>
  <r>
    <s v="West Gear"/>
    <d v="2021-05-11T00:00:00"/>
    <x v="3"/>
    <x v="40"/>
    <s v="Indianapolis"/>
    <x v="1"/>
    <x v="1"/>
    <n v="35"/>
    <n v="175"/>
    <n v="6125"/>
    <x v="0"/>
    <x v="4"/>
    <x v="6"/>
    <x v="4"/>
    <x v="1"/>
  </r>
  <r>
    <s v="West Gear"/>
    <d v="2021-05-11T00:00:00"/>
    <x v="3"/>
    <x v="40"/>
    <s v="Indianapolis"/>
    <x v="0"/>
    <x v="2"/>
    <n v="44.999999999999993"/>
    <n v="200"/>
    <n v="8999.9999999999982"/>
    <x v="0"/>
    <x v="4"/>
    <x v="6"/>
    <x v="4"/>
    <x v="1"/>
  </r>
  <r>
    <s v="West Gear"/>
    <d v="2021-05-11T00:00:00"/>
    <x v="3"/>
    <x v="40"/>
    <s v="Indianapolis"/>
    <x v="1"/>
    <x v="2"/>
    <n v="54.999999999999993"/>
    <n v="325"/>
    <n v="17874.999999999996"/>
    <x v="0"/>
    <x v="4"/>
    <x v="6"/>
    <x v="4"/>
    <x v="1"/>
  </r>
  <r>
    <s v="West Gear"/>
    <d v="2021-06-10T00:00:00"/>
    <x v="3"/>
    <x v="40"/>
    <s v="Indianapolis"/>
    <x v="0"/>
    <x v="0"/>
    <n v="40"/>
    <n v="575"/>
    <n v="23000"/>
    <x v="0"/>
    <x v="11"/>
    <x v="1"/>
    <x v="11"/>
    <x v="1"/>
  </r>
  <r>
    <s v="West Gear"/>
    <d v="2021-06-10T00:00:00"/>
    <x v="3"/>
    <x v="40"/>
    <s v="Indianapolis"/>
    <x v="0"/>
    <x v="1"/>
    <n v="35.000000000000007"/>
    <n v="325"/>
    <n v="11375.000000000002"/>
    <x v="0"/>
    <x v="11"/>
    <x v="1"/>
    <x v="11"/>
    <x v="1"/>
  </r>
  <r>
    <s v="West Gear"/>
    <d v="2021-06-10T00:00:00"/>
    <x v="3"/>
    <x v="40"/>
    <s v="Indianapolis"/>
    <x v="1"/>
    <x v="0"/>
    <n v="30.000000000000004"/>
    <n v="200"/>
    <n v="6000.0000000000009"/>
    <x v="0"/>
    <x v="11"/>
    <x v="1"/>
    <x v="11"/>
    <x v="1"/>
  </r>
  <r>
    <s v="West Gear"/>
    <d v="2021-06-10T00:00:00"/>
    <x v="3"/>
    <x v="40"/>
    <s v="Indianapolis"/>
    <x v="1"/>
    <x v="1"/>
    <n v="30.000000000000004"/>
    <n v="175"/>
    <n v="5250.0000000000009"/>
    <x v="0"/>
    <x v="11"/>
    <x v="1"/>
    <x v="11"/>
    <x v="1"/>
  </r>
  <r>
    <s v="West Gear"/>
    <d v="2021-06-10T00:00:00"/>
    <x v="3"/>
    <x v="40"/>
    <s v="Indianapolis"/>
    <x v="0"/>
    <x v="2"/>
    <n v="40"/>
    <n v="175"/>
    <n v="7000"/>
    <x v="0"/>
    <x v="11"/>
    <x v="1"/>
    <x v="11"/>
    <x v="1"/>
  </r>
  <r>
    <s v="West Gear"/>
    <d v="2021-06-10T00:00:00"/>
    <x v="3"/>
    <x v="40"/>
    <s v="Indianapolis"/>
    <x v="1"/>
    <x v="2"/>
    <n v="60.000000000000007"/>
    <n v="325"/>
    <n v="19500.000000000004"/>
    <x v="0"/>
    <x v="11"/>
    <x v="1"/>
    <x v="11"/>
    <x v="1"/>
  </r>
  <r>
    <s v="West Gear"/>
    <d v="2021-07-09T00:00:00"/>
    <x v="3"/>
    <x v="40"/>
    <s v="Indianapolis"/>
    <x v="0"/>
    <x v="0"/>
    <n v="55.000000000000007"/>
    <n v="550"/>
    <n v="30250.000000000004"/>
    <x v="0"/>
    <x v="5"/>
    <x v="2"/>
    <x v="5"/>
    <x v="1"/>
  </r>
  <r>
    <s v="West Gear"/>
    <d v="2021-07-09T00:00:00"/>
    <x v="3"/>
    <x v="40"/>
    <s v="Indianapolis"/>
    <x v="0"/>
    <x v="1"/>
    <n v="50.000000000000014"/>
    <n v="300"/>
    <n v="15000.000000000004"/>
    <x v="0"/>
    <x v="5"/>
    <x v="2"/>
    <x v="5"/>
    <x v="1"/>
  </r>
  <r>
    <s v="West Gear"/>
    <d v="2021-07-09T00:00:00"/>
    <x v="3"/>
    <x v="40"/>
    <s v="Indianapolis"/>
    <x v="1"/>
    <x v="0"/>
    <n v="45"/>
    <n v="225"/>
    <n v="10125"/>
    <x v="0"/>
    <x v="5"/>
    <x v="2"/>
    <x v="5"/>
    <x v="1"/>
  </r>
  <r>
    <s v="West Gear"/>
    <d v="2021-07-09T00:00:00"/>
    <x v="3"/>
    <x v="40"/>
    <s v="Indianapolis"/>
    <x v="1"/>
    <x v="1"/>
    <n v="45"/>
    <n v="175"/>
    <n v="7875"/>
    <x v="0"/>
    <x v="5"/>
    <x v="2"/>
    <x v="5"/>
    <x v="1"/>
  </r>
  <r>
    <s v="West Gear"/>
    <d v="2021-07-09T00:00:00"/>
    <x v="3"/>
    <x v="40"/>
    <s v="Indianapolis"/>
    <x v="0"/>
    <x v="2"/>
    <n v="55.000000000000007"/>
    <n v="200"/>
    <n v="11000.000000000002"/>
    <x v="0"/>
    <x v="5"/>
    <x v="2"/>
    <x v="5"/>
    <x v="1"/>
  </r>
  <r>
    <s v="West Gear"/>
    <d v="2021-07-09T00:00:00"/>
    <x v="3"/>
    <x v="40"/>
    <s v="Indianapolis"/>
    <x v="1"/>
    <x v="2"/>
    <n v="60.000000000000007"/>
    <n v="375"/>
    <n v="22500.000000000004"/>
    <x v="0"/>
    <x v="5"/>
    <x v="2"/>
    <x v="5"/>
    <x v="1"/>
  </r>
  <r>
    <s v="West Gear"/>
    <d v="2021-08-10T00:00:00"/>
    <x v="3"/>
    <x v="40"/>
    <s v="Indianapolis"/>
    <x v="0"/>
    <x v="0"/>
    <n v="50"/>
    <n v="525"/>
    <n v="26250"/>
    <x v="0"/>
    <x v="6"/>
    <x v="6"/>
    <x v="6"/>
    <x v="1"/>
  </r>
  <r>
    <s v="West Gear"/>
    <d v="2021-08-10T00:00:00"/>
    <x v="3"/>
    <x v="40"/>
    <s v="Indianapolis"/>
    <x v="0"/>
    <x v="1"/>
    <n v="45.000000000000007"/>
    <n v="300"/>
    <n v="13500.000000000002"/>
    <x v="0"/>
    <x v="6"/>
    <x v="6"/>
    <x v="6"/>
    <x v="1"/>
  </r>
  <r>
    <s v="West Gear"/>
    <d v="2021-08-10T00:00:00"/>
    <x v="3"/>
    <x v="40"/>
    <s v="Indianapolis"/>
    <x v="1"/>
    <x v="0"/>
    <n v="40"/>
    <n v="225"/>
    <n v="9000"/>
    <x v="0"/>
    <x v="6"/>
    <x v="6"/>
    <x v="6"/>
    <x v="1"/>
  </r>
  <r>
    <s v="West Gear"/>
    <d v="2021-08-10T00:00:00"/>
    <x v="3"/>
    <x v="40"/>
    <s v="Indianapolis"/>
    <x v="1"/>
    <x v="1"/>
    <n v="40"/>
    <n v="200"/>
    <n v="8000"/>
    <x v="0"/>
    <x v="6"/>
    <x v="6"/>
    <x v="6"/>
    <x v="1"/>
  </r>
  <r>
    <s v="West Gear"/>
    <d v="2021-08-10T00:00:00"/>
    <x v="3"/>
    <x v="40"/>
    <s v="Indianapolis"/>
    <x v="0"/>
    <x v="2"/>
    <n v="50"/>
    <n v="175"/>
    <n v="8750"/>
    <x v="0"/>
    <x v="6"/>
    <x v="6"/>
    <x v="6"/>
    <x v="1"/>
  </r>
  <r>
    <s v="West Gear"/>
    <d v="2021-08-10T00:00:00"/>
    <x v="3"/>
    <x v="40"/>
    <s v="Indianapolis"/>
    <x v="1"/>
    <x v="2"/>
    <n v="55.000000000000007"/>
    <n v="350"/>
    <n v="19250.000000000004"/>
    <x v="0"/>
    <x v="6"/>
    <x v="6"/>
    <x v="6"/>
    <x v="1"/>
  </r>
  <r>
    <s v="West Gear"/>
    <d v="2021-09-11T00:00:00"/>
    <x v="3"/>
    <x v="40"/>
    <s v="Indianapolis"/>
    <x v="0"/>
    <x v="0"/>
    <n v="35"/>
    <n v="475"/>
    <n v="16625"/>
    <x v="0"/>
    <x v="7"/>
    <x v="3"/>
    <x v="7"/>
    <x v="1"/>
  </r>
  <r>
    <s v="West Gear"/>
    <d v="2021-09-11T00:00:00"/>
    <x v="3"/>
    <x v="40"/>
    <s v="Indianapolis"/>
    <x v="0"/>
    <x v="1"/>
    <n v="30.000000000000011"/>
    <n v="275"/>
    <n v="8250.0000000000036"/>
    <x v="0"/>
    <x v="7"/>
    <x v="3"/>
    <x v="7"/>
    <x v="1"/>
  </r>
  <r>
    <s v="West Gear"/>
    <d v="2021-09-11T00:00:00"/>
    <x v="3"/>
    <x v="40"/>
    <s v="Indianapolis"/>
    <x v="1"/>
    <x v="0"/>
    <n v="25.000000000000007"/>
    <n v="175"/>
    <n v="4375.0000000000009"/>
    <x v="0"/>
    <x v="7"/>
    <x v="3"/>
    <x v="7"/>
    <x v="1"/>
  </r>
  <r>
    <s v="West Gear"/>
    <d v="2021-09-11T00:00:00"/>
    <x v="3"/>
    <x v="40"/>
    <s v="Indianapolis"/>
    <x v="1"/>
    <x v="1"/>
    <n v="25.000000000000007"/>
    <n v="150"/>
    <n v="3750.0000000000009"/>
    <x v="0"/>
    <x v="7"/>
    <x v="3"/>
    <x v="7"/>
    <x v="1"/>
  </r>
  <r>
    <s v="West Gear"/>
    <d v="2021-09-11T00:00:00"/>
    <x v="3"/>
    <x v="40"/>
    <s v="Indianapolis"/>
    <x v="0"/>
    <x v="2"/>
    <n v="35"/>
    <n v="150"/>
    <n v="5250"/>
    <x v="0"/>
    <x v="7"/>
    <x v="3"/>
    <x v="7"/>
    <x v="1"/>
  </r>
  <r>
    <s v="West Gear"/>
    <d v="2021-09-11T00:00:00"/>
    <x v="3"/>
    <x v="40"/>
    <s v="Indianapolis"/>
    <x v="1"/>
    <x v="2"/>
    <n v="40"/>
    <n v="225"/>
    <n v="9000"/>
    <x v="0"/>
    <x v="7"/>
    <x v="3"/>
    <x v="7"/>
    <x v="1"/>
  </r>
  <r>
    <s v="West Gear"/>
    <d v="2021-10-10T00:00:00"/>
    <x v="3"/>
    <x v="40"/>
    <s v="Indianapolis"/>
    <x v="0"/>
    <x v="0"/>
    <n v="44.999999999999993"/>
    <n v="400"/>
    <n v="17999.999999999996"/>
    <x v="0"/>
    <x v="8"/>
    <x v="4"/>
    <x v="8"/>
    <x v="1"/>
  </r>
  <r>
    <s v="West Gear"/>
    <d v="2021-10-10T00:00:00"/>
    <x v="3"/>
    <x v="40"/>
    <s v="Indianapolis"/>
    <x v="0"/>
    <x v="1"/>
    <n v="35"/>
    <n v="250"/>
    <n v="8750"/>
    <x v="0"/>
    <x v="8"/>
    <x v="4"/>
    <x v="8"/>
    <x v="1"/>
  </r>
  <r>
    <s v="West Gear"/>
    <d v="2021-10-10T00:00:00"/>
    <x v="3"/>
    <x v="40"/>
    <s v="Indianapolis"/>
    <x v="1"/>
    <x v="0"/>
    <n v="35"/>
    <n v="150"/>
    <n v="5250"/>
    <x v="0"/>
    <x v="8"/>
    <x v="4"/>
    <x v="8"/>
    <x v="1"/>
  </r>
  <r>
    <s v="West Gear"/>
    <d v="2021-10-10T00:00:00"/>
    <x v="3"/>
    <x v="40"/>
    <s v="Indianapolis"/>
    <x v="1"/>
    <x v="1"/>
    <n v="35"/>
    <n v="150"/>
    <n v="5250"/>
    <x v="0"/>
    <x v="8"/>
    <x v="4"/>
    <x v="8"/>
    <x v="1"/>
  </r>
  <r>
    <s v="West Gear"/>
    <d v="2021-10-10T00:00:00"/>
    <x v="3"/>
    <x v="40"/>
    <s v="Indianapolis"/>
    <x v="0"/>
    <x v="2"/>
    <n v="44.999999999999993"/>
    <n v="150"/>
    <n v="6749.9999999999991"/>
    <x v="0"/>
    <x v="8"/>
    <x v="4"/>
    <x v="8"/>
    <x v="1"/>
  </r>
  <r>
    <s v="West Gear"/>
    <d v="2021-10-10T00:00:00"/>
    <x v="3"/>
    <x v="40"/>
    <s v="Indianapolis"/>
    <x v="1"/>
    <x v="2"/>
    <n v="49.999999999999986"/>
    <n v="275"/>
    <n v="13749.999999999996"/>
    <x v="0"/>
    <x v="8"/>
    <x v="4"/>
    <x v="8"/>
    <x v="1"/>
  </r>
  <r>
    <s v="West Gear"/>
    <d v="2021-11-10T00:00:00"/>
    <x v="3"/>
    <x v="40"/>
    <s v="Indianapolis"/>
    <x v="0"/>
    <x v="0"/>
    <n v="44.999999999999993"/>
    <n v="425"/>
    <n v="19124.999999999996"/>
    <x v="0"/>
    <x v="9"/>
    <x v="0"/>
    <x v="9"/>
    <x v="1"/>
  </r>
  <r>
    <s v="West Gear"/>
    <d v="2021-11-10T00:00:00"/>
    <x v="3"/>
    <x v="40"/>
    <s v="Indianapolis"/>
    <x v="0"/>
    <x v="1"/>
    <n v="35"/>
    <n v="325"/>
    <n v="11375"/>
    <x v="0"/>
    <x v="9"/>
    <x v="0"/>
    <x v="9"/>
    <x v="1"/>
  </r>
  <r>
    <s v="West Gear"/>
    <d v="2021-11-10T00:00:00"/>
    <x v="3"/>
    <x v="40"/>
    <s v="Indianapolis"/>
    <x v="1"/>
    <x v="0"/>
    <n v="35"/>
    <n v="270"/>
    <n v="9450"/>
    <x v="0"/>
    <x v="9"/>
    <x v="0"/>
    <x v="9"/>
    <x v="1"/>
  </r>
  <r>
    <s v="West Gear"/>
    <d v="2021-11-10T00:00:00"/>
    <x v="3"/>
    <x v="40"/>
    <s v="Indianapolis"/>
    <x v="1"/>
    <x v="1"/>
    <n v="35"/>
    <n v="275"/>
    <n v="9625"/>
    <x v="0"/>
    <x v="9"/>
    <x v="0"/>
    <x v="9"/>
    <x v="1"/>
  </r>
  <r>
    <s v="West Gear"/>
    <d v="2021-11-10T00:00:00"/>
    <x v="3"/>
    <x v="40"/>
    <s v="Indianapolis"/>
    <x v="0"/>
    <x v="2"/>
    <n v="60"/>
    <n v="250"/>
    <n v="15000"/>
    <x v="0"/>
    <x v="9"/>
    <x v="0"/>
    <x v="9"/>
    <x v="1"/>
  </r>
  <r>
    <s v="West Gear"/>
    <d v="2021-11-10T00:00:00"/>
    <x v="3"/>
    <x v="40"/>
    <s v="Indianapolis"/>
    <x v="1"/>
    <x v="2"/>
    <n v="64.999999999999986"/>
    <n v="350"/>
    <n v="22749.999999999996"/>
    <x v="0"/>
    <x v="9"/>
    <x v="0"/>
    <x v="9"/>
    <x v="1"/>
  </r>
  <r>
    <s v="West Gear"/>
    <d v="2021-12-09T00:00:00"/>
    <x v="3"/>
    <x v="40"/>
    <s v="Indianapolis"/>
    <x v="0"/>
    <x v="0"/>
    <n v="60"/>
    <n v="600"/>
    <n v="36000"/>
    <x v="0"/>
    <x v="10"/>
    <x v="1"/>
    <x v="10"/>
    <x v="1"/>
  </r>
  <r>
    <s v="West Gear"/>
    <d v="2021-12-09T00:00:00"/>
    <x v="3"/>
    <x v="40"/>
    <s v="Indianapolis"/>
    <x v="0"/>
    <x v="1"/>
    <n v="50"/>
    <n v="400"/>
    <n v="20000"/>
    <x v="0"/>
    <x v="10"/>
    <x v="1"/>
    <x v="10"/>
    <x v="1"/>
  </r>
  <r>
    <s v="West Gear"/>
    <d v="2021-12-09T00:00:00"/>
    <x v="3"/>
    <x v="40"/>
    <s v="Indianapolis"/>
    <x v="1"/>
    <x v="0"/>
    <n v="50"/>
    <n v="350"/>
    <n v="17500"/>
    <x v="0"/>
    <x v="10"/>
    <x v="1"/>
    <x v="10"/>
    <x v="1"/>
  </r>
  <r>
    <s v="West Gear"/>
    <d v="2021-12-09T00:00:00"/>
    <x v="3"/>
    <x v="40"/>
    <s v="Indianapolis"/>
    <x v="1"/>
    <x v="1"/>
    <n v="50"/>
    <n v="300"/>
    <n v="15000"/>
    <x v="0"/>
    <x v="10"/>
    <x v="1"/>
    <x v="10"/>
    <x v="1"/>
  </r>
  <r>
    <s v="West Gear"/>
    <d v="2021-12-09T00:00:00"/>
    <x v="3"/>
    <x v="40"/>
    <s v="Indianapolis"/>
    <x v="0"/>
    <x v="2"/>
    <n v="60"/>
    <n v="300"/>
    <n v="18000"/>
    <x v="0"/>
    <x v="10"/>
    <x v="1"/>
    <x v="10"/>
    <x v="1"/>
  </r>
  <r>
    <s v="West Gear"/>
    <d v="2021-12-09T00:00:00"/>
    <x v="3"/>
    <x v="40"/>
    <s v="Indianapolis"/>
    <x v="1"/>
    <x v="2"/>
    <n v="64.999999999999986"/>
    <n v="400"/>
    <n v="25999.999999999993"/>
    <x v="0"/>
    <x v="10"/>
    <x v="1"/>
    <x v="10"/>
    <x v="1"/>
  </r>
  <r>
    <s v="West Gear"/>
    <d v="2021-01-17T00:00:00"/>
    <x v="3"/>
    <x v="40"/>
    <s v="Indianapolis"/>
    <x v="0"/>
    <x v="0"/>
    <n v="35"/>
    <n v="500"/>
    <n v="17500"/>
    <x v="0"/>
    <x v="0"/>
    <x v="4"/>
    <x v="0"/>
    <x v="1"/>
  </r>
  <r>
    <s v="West Gear"/>
    <d v="2021-01-17T00:00:00"/>
    <x v="3"/>
    <x v="40"/>
    <s v="Indianapolis"/>
    <x v="0"/>
    <x v="1"/>
    <n v="35"/>
    <n v="300"/>
    <n v="10500"/>
    <x v="0"/>
    <x v="0"/>
    <x v="4"/>
    <x v="0"/>
    <x v="1"/>
  </r>
  <r>
    <s v="West Gear"/>
    <d v="2021-01-17T00:00:00"/>
    <x v="3"/>
    <x v="40"/>
    <s v="Indianapolis"/>
    <x v="1"/>
    <x v="0"/>
    <n v="25.000000000000007"/>
    <n v="300"/>
    <n v="7500.0000000000018"/>
    <x v="0"/>
    <x v="0"/>
    <x v="4"/>
    <x v="0"/>
    <x v="1"/>
  </r>
  <r>
    <s v="West Gear"/>
    <d v="2021-01-17T00:00:00"/>
    <x v="3"/>
    <x v="40"/>
    <s v="Indianapolis"/>
    <x v="1"/>
    <x v="1"/>
    <n v="30.000000000000004"/>
    <n v="150"/>
    <n v="4500.0000000000009"/>
    <x v="0"/>
    <x v="0"/>
    <x v="4"/>
    <x v="0"/>
    <x v="1"/>
  </r>
  <r>
    <s v="West Gear"/>
    <d v="2021-01-17T00:00:00"/>
    <x v="3"/>
    <x v="40"/>
    <s v="Indianapolis"/>
    <x v="0"/>
    <x v="2"/>
    <n v="44.999999999999993"/>
    <n v="200"/>
    <n v="8999.9999999999982"/>
    <x v="0"/>
    <x v="0"/>
    <x v="4"/>
    <x v="0"/>
    <x v="1"/>
  </r>
  <r>
    <s v="West Gear"/>
    <d v="2021-01-17T00:00:00"/>
    <x v="3"/>
    <x v="40"/>
    <s v="Indianapolis"/>
    <x v="1"/>
    <x v="2"/>
    <n v="35"/>
    <n v="300"/>
    <n v="10500"/>
    <x v="0"/>
    <x v="0"/>
    <x v="4"/>
    <x v="0"/>
    <x v="1"/>
  </r>
  <r>
    <s v="West Gear"/>
    <d v="2021-02-17T00:00:00"/>
    <x v="3"/>
    <x v="40"/>
    <s v="Indianapolis"/>
    <x v="0"/>
    <x v="0"/>
    <n v="35"/>
    <n v="550"/>
    <n v="19250"/>
    <x v="0"/>
    <x v="1"/>
    <x v="0"/>
    <x v="1"/>
    <x v="1"/>
  </r>
  <r>
    <s v="West Gear"/>
    <d v="2021-02-17T00:00:00"/>
    <x v="3"/>
    <x v="40"/>
    <s v="Indianapolis"/>
    <x v="0"/>
    <x v="1"/>
    <n v="40"/>
    <n v="200"/>
    <n v="8000"/>
    <x v="0"/>
    <x v="1"/>
    <x v="0"/>
    <x v="1"/>
    <x v="1"/>
  </r>
  <r>
    <s v="West Gear"/>
    <d v="2021-02-17T00:00:00"/>
    <x v="3"/>
    <x v="40"/>
    <s v="Indianapolis"/>
    <x v="1"/>
    <x v="0"/>
    <n v="30.000000000000004"/>
    <n v="300"/>
    <n v="9000.0000000000018"/>
    <x v="0"/>
    <x v="1"/>
    <x v="0"/>
    <x v="1"/>
    <x v="1"/>
  </r>
  <r>
    <s v="West Gear"/>
    <d v="2021-02-17T00:00:00"/>
    <x v="0"/>
    <x v="41"/>
    <s v="Charleston"/>
    <x v="1"/>
    <x v="1"/>
    <n v="35"/>
    <n v="175"/>
    <n v="6125"/>
    <x v="0"/>
    <x v="1"/>
    <x v="0"/>
    <x v="1"/>
    <x v="1"/>
  </r>
  <r>
    <s v="West Gear"/>
    <d v="2021-02-17T00:00:00"/>
    <x v="0"/>
    <x v="41"/>
    <s v="Charleston"/>
    <x v="0"/>
    <x v="2"/>
    <n v="49.999999999999993"/>
    <n v="250"/>
    <n v="12499.999999999998"/>
    <x v="0"/>
    <x v="1"/>
    <x v="0"/>
    <x v="1"/>
    <x v="1"/>
  </r>
  <r>
    <s v="West Gear"/>
    <d v="2021-02-17T00:00:00"/>
    <x v="0"/>
    <x v="41"/>
    <s v="Charleston"/>
    <x v="1"/>
    <x v="2"/>
    <n v="24.999999999999993"/>
    <n v="350"/>
    <n v="8749.9999999999982"/>
    <x v="0"/>
    <x v="1"/>
    <x v="0"/>
    <x v="1"/>
    <x v="1"/>
  </r>
  <r>
    <s v="West Gear"/>
    <d v="2021-03-16T00:00:00"/>
    <x v="0"/>
    <x v="41"/>
    <s v="Charleston"/>
    <x v="0"/>
    <x v="0"/>
    <n v="30.000000000000004"/>
    <n v="570"/>
    <n v="17100.000000000004"/>
    <x v="0"/>
    <x v="2"/>
    <x v="6"/>
    <x v="2"/>
    <x v="1"/>
  </r>
  <r>
    <s v="West Gear"/>
    <d v="2021-03-16T00:00:00"/>
    <x v="0"/>
    <x v="41"/>
    <s v="Charleston"/>
    <x v="0"/>
    <x v="1"/>
    <n v="30.000000000000004"/>
    <n v="275"/>
    <n v="8250.0000000000018"/>
    <x v="0"/>
    <x v="2"/>
    <x v="6"/>
    <x v="2"/>
    <x v="1"/>
  </r>
  <r>
    <s v="West Gear"/>
    <d v="2021-03-16T00:00:00"/>
    <x v="0"/>
    <x v="41"/>
    <s v="Charleston"/>
    <x v="1"/>
    <x v="0"/>
    <n v="20"/>
    <n v="325"/>
    <n v="6500"/>
    <x v="0"/>
    <x v="2"/>
    <x v="6"/>
    <x v="2"/>
    <x v="1"/>
  </r>
  <r>
    <s v="West Gear"/>
    <d v="2021-03-16T00:00:00"/>
    <x v="0"/>
    <x v="41"/>
    <s v="Charleston"/>
    <x v="1"/>
    <x v="1"/>
    <n v="24.999999999999993"/>
    <n v="175"/>
    <n v="4374.9999999999991"/>
    <x v="0"/>
    <x v="2"/>
    <x v="6"/>
    <x v="2"/>
    <x v="1"/>
  </r>
  <r>
    <s v="West Gear"/>
    <d v="2021-03-16T00:00:00"/>
    <x v="0"/>
    <x v="41"/>
    <s v="Charleston"/>
    <x v="0"/>
    <x v="2"/>
    <n v="40"/>
    <n v="225"/>
    <n v="9000"/>
    <x v="0"/>
    <x v="2"/>
    <x v="6"/>
    <x v="2"/>
    <x v="1"/>
  </r>
  <r>
    <s v="West Gear"/>
    <d v="2021-03-16T00:00:00"/>
    <x v="0"/>
    <x v="41"/>
    <s v="Charleston"/>
    <x v="1"/>
    <x v="2"/>
    <n v="30.000000000000004"/>
    <n v="325"/>
    <n v="9750.0000000000018"/>
    <x v="0"/>
    <x v="2"/>
    <x v="6"/>
    <x v="2"/>
    <x v="1"/>
  </r>
  <r>
    <s v="West Gear"/>
    <d v="2021-04-17T00:00:00"/>
    <x v="0"/>
    <x v="41"/>
    <s v="Charleston"/>
    <x v="0"/>
    <x v="0"/>
    <n v="30.000000000000004"/>
    <n v="550"/>
    <n v="16500.000000000004"/>
    <x v="0"/>
    <x v="3"/>
    <x v="3"/>
    <x v="3"/>
    <x v="1"/>
  </r>
  <r>
    <s v="West Gear"/>
    <d v="2021-04-17T00:00:00"/>
    <x v="0"/>
    <x v="41"/>
    <s v="Charleston"/>
    <x v="0"/>
    <x v="1"/>
    <n v="30.000000000000004"/>
    <n v="250"/>
    <n v="7500.0000000000009"/>
    <x v="0"/>
    <x v="3"/>
    <x v="3"/>
    <x v="3"/>
    <x v="1"/>
  </r>
  <r>
    <s v="West Gear"/>
    <d v="2021-04-17T00:00:00"/>
    <x v="0"/>
    <x v="41"/>
    <s v="Charleston"/>
    <x v="1"/>
    <x v="0"/>
    <n v="20"/>
    <n v="250"/>
    <n v="5000"/>
    <x v="0"/>
    <x v="3"/>
    <x v="3"/>
    <x v="3"/>
    <x v="1"/>
  </r>
  <r>
    <s v="West Gear"/>
    <d v="2021-04-17T00:00:00"/>
    <x v="0"/>
    <x v="41"/>
    <s v="Charleston"/>
    <x v="1"/>
    <x v="1"/>
    <n v="24.999999999999993"/>
    <n v="175"/>
    <n v="4374.9999999999991"/>
    <x v="0"/>
    <x v="3"/>
    <x v="3"/>
    <x v="3"/>
    <x v="1"/>
  </r>
  <r>
    <s v="West Gear"/>
    <d v="2021-04-17T00:00:00"/>
    <x v="0"/>
    <x v="41"/>
    <s v="Charleston"/>
    <x v="0"/>
    <x v="2"/>
    <n v="65"/>
    <n v="200"/>
    <n v="13000"/>
    <x v="0"/>
    <x v="3"/>
    <x v="3"/>
    <x v="3"/>
    <x v="1"/>
  </r>
  <r>
    <s v="West Gear"/>
    <d v="2021-04-17T00:00:00"/>
    <x v="0"/>
    <x v="41"/>
    <s v="Charleston"/>
    <x v="1"/>
    <x v="2"/>
    <n v="50"/>
    <n v="325"/>
    <n v="16250"/>
    <x v="0"/>
    <x v="3"/>
    <x v="3"/>
    <x v="3"/>
    <x v="1"/>
  </r>
  <r>
    <s v="West Gear"/>
    <d v="2021-05-18T00:00:00"/>
    <x v="0"/>
    <x v="41"/>
    <s v="Charleston"/>
    <x v="0"/>
    <x v="0"/>
    <n v="60"/>
    <n v="595"/>
    <n v="35700"/>
    <x v="0"/>
    <x v="4"/>
    <x v="6"/>
    <x v="4"/>
    <x v="1"/>
  </r>
  <r>
    <s v="West Gear"/>
    <d v="2021-05-18T00:00:00"/>
    <x v="0"/>
    <x v="41"/>
    <s v="Charleston"/>
    <x v="0"/>
    <x v="1"/>
    <n v="40"/>
    <n v="300"/>
    <n v="12000"/>
    <x v="0"/>
    <x v="4"/>
    <x v="6"/>
    <x v="4"/>
    <x v="1"/>
  </r>
  <r>
    <s v="West Gear"/>
    <d v="2021-05-18T00:00:00"/>
    <x v="0"/>
    <x v="41"/>
    <s v="Charleston"/>
    <x v="1"/>
    <x v="0"/>
    <n v="35"/>
    <n v="275"/>
    <n v="9625"/>
    <x v="0"/>
    <x v="4"/>
    <x v="6"/>
    <x v="4"/>
    <x v="1"/>
  </r>
  <r>
    <s v="West Gear"/>
    <d v="2021-05-18T00:00:00"/>
    <x v="0"/>
    <x v="41"/>
    <s v="Charleston"/>
    <x v="1"/>
    <x v="1"/>
    <n v="35"/>
    <n v="200"/>
    <n v="7000"/>
    <x v="0"/>
    <x v="4"/>
    <x v="6"/>
    <x v="4"/>
    <x v="1"/>
  </r>
  <r>
    <s v="West Gear"/>
    <d v="2021-05-18T00:00:00"/>
    <x v="0"/>
    <x v="41"/>
    <s v="Charleston"/>
    <x v="0"/>
    <x v="2"/>
    <n v="44.999999999999993"/>
    <n v="225"/>
    <n v="10124.999999999998"/>
    <x v="0"/>
    <x v="4"/>
    <x v="6"/>
    <x v="4"/>
    <x v="1"/>
  </r>
  <r>
    <s v="West Gear"/>
    <d v="2021-05-18T00:00:00"/>
    <x v="0"/>
    <x v="41"/>
    <s v="Charleston"/>
    <x v="1"/>
    <x v="2"/>
    <n v="54.999999999999993"/>
    <n v="350"/>
    <n v="19249.999999999996"/>
    <x v="0"/>
    <x v="4"/>
    <x v="6"/>
    <x v="4"/>
    <x v="1"/>
  </r>
  <r>
    <s v="West Gear"/>
    <d v="2021-06-17T00:00:00"/>
    <x v="0"/>
    <x v="41"/>
    <s v="Charleston"/>
    <x v="0"/>
    <x v="0"/>
    <n v="45"/>
    <n v="600"/>
    <n v="27000"/>
    <x v="0"/>
    <x v="11"/>
    <x v="1"/>
    <x v="11"/>
    <x v="1"/>
  </r>
  <r>
    <s v="West Gear"/>
    <d v="2021-06-17T00:00:00"/>
    <x v="0"/>
    <x v="41"/>
    <s v="Charleston"/>
    <x v="0"/>
    <x v="1"/>
    <n v="40.000000000000007"/>
    <n v="425"/>
    <n v="17000.000000000004"/>
    <x v="0"/>
    <x v="11"/>
    <x v="1"/>
    <x v="11"/>
    <x v="1"/>
  </r>
  <r>
    <s v="West Gear"/>
    <d v="2021-06-17T00:00:00"/>
    <x v="0"/>
    <x v="41"/>
    <s v="Charleston"/>
    <x v="1"/>
    <x v="0"/>
    <n v="35"/>
    <n v="300"/>
    <n v="10500"/>
    <x v="0"/>
    <x v="11"/>
    <x v="1"/>
    <x v="11"/>
    <x v="1"/>
  </r>
  <r>
    <s v="West Gear"/>
    <d v="2021-06-17T00:00:00"/>
    <x v="0"/>
    <x v="41"/>
    <s v="Charleston"/>
    <x v="1"/>
    <x v="1"/>
    <n v="35"/>
    <n v="275"/>
    <n v="9625"/>
    <x v="0"/>
    <x v="11"/>
    <x v="1"/>
    <x v="11"/>
    <x v="1"/>
  </r>
  <r>
    <s v="West Gear"/>
    <d v="2021-06-17T00:00:00"/>
    <x v="0"/>
    <x v="41"/>
    <s v="Charleston"/>
    <x v="0"/>
    <x v="2"/>
    <n v="45"/>
    <n v="275"/>
    <n v="12375"/>
    <x v="0"/>
    <x v="11"/>
    <x v="1"/>
    <x v="11"/>
    <x v="1"/>
  </r>
  <r>
    <s v="West Gear"/>
    <d v="2021-06-17T00:00:00"/>
    <x v="0"/>
    <x v="41"/>
    <s v="Charleston"/>
    <x v="1"/>
    <x v="2"/>
    <n v="65.000000000000014"/>
    <n v="425"/>
    <n v="27625.000000000007"/>
    <x v="0"/>
    <x v="11"/>
    <x v="1"/>
    <x v="11"/>
    <x v="1"/>
  </r>
  <r>
    <s v="West Gear"/>
    <d v="2021-07-16T00:00:00"/>
    <x v="0"/>
    <x v="41"/>
    <s v="Charleston"/>
    <x v="0"/>
    <x v="0"/>
    <n v="60.000000000000007"/>
    <n v="650"/>
    <n v="39000.000000000007"/>
    <x v="0"/>
    <x v="5"/>
    <x v="2"/>
    <x v="5"/>
    <x v="1"/>
  </r>
  <r>
    <s v="West Gear"/>
    <d v="2021-07-16T00:00:00"/>
    <x v="0"/>
    <x v="41"/>
    <s v="Charleston"/>
    <x v="0"/>
    <x v="1"/>
    <n v="55.000000000000014"/>
    <n v="400"/>
    <n v="22000.000000000007"/>
    <x v="0"/>
    <x v="5"/>
    <x v="2"/>
    <x v="5"/>
    <x v="1"/>
  </r>
  <r>
    <s v="West Gear"/>
    <d v="2021-07-16T00:00:00"/>
    <x v="0"/>
    <x v="41"/>
    <s v="Charleston"/>
    <x v="1"/>
    <x v="0"/>
    <n v="50"/>
    <n v="325"/>
    <n v="16250"/>
    <x v="0"/>
    <x v="5"/>
    <x v="2"/>
    <x v="5"/>
    <x v="1"/>
  </r>
  <r>
    <s v="West Gear"/>
    <d v="2021-07-16T00:00:00"/>
    <x v="0"/>
    <x v="41"/>
    <s v="Charleston"/>
    <x v="1"/>
    <x v="1"/>
    <n v="50"/>
    <n v="275"/>
    <n v="13750"/>
    <x v="0"/>
    <x v="5"/>
    <x v="2"/>
    <x v="5"/>
    <x v="1"/>
  </r>
  <r>
    <s v="West Gear"/>
    <d v="2021-07-16T00:00:00"/>
    <x v="0"/>
    <x v="41"/>
    <s v="Charleston"/>
    <x v="0"/>
    <x v="2"/>
    <n v="60.000000000000007"/>
    <n v="300"/>
    <n v="18000.000000000004"/>
    <x v="0"/>
    <x v="5"/>
    <x v="2"/>
    <x v="5"/>
    <x v="1"/>
  </r>
  <r>
    <s v="West Gear"/>
    <d v="2021-07-16T00:00:00"/>
    <x v="0"/>
    <x v="41"/>
    <s v="Charleston"/>
    <x v="1"/>
    <x v="2"/>
    <n v="65.000000000000014"/>
    <n v="475"/>
    <n v="30875.000000000007"/>
    <x v="0"/>
    <x v="5"/>
    <x v="2"/>
    <x v="5"/>
    <x v="1"/>
  </r>
  <r>
    <s v="West Gear"/>
    <d v="2021-08-17T00:00:00"/>
    <x v="0"/>
    <x v="41"/>
    <s v="Charleston"/>
    <x v="0"/>
    <x v="0"/>
    <n v="50"/>
    <n v="525"/>
    <n v="26250"/>
    <x v="0"/>
    <x v="6"/>
    <x v="6"/>
    <x v="6"/>
    <x v="1"/>
  </r>
  <r>
    <s v="West Gear"/>
    <d v="2021-08-17T00:00:00"/>
    <x v="0"/>
    <x v="41"/>
    <s v="Charleston"/>
    <x v="0"/>
    <x v="1"/>
    <n v="45.000000000000007"/>
    <n v="300"/>
    <n v="13500.000000000002"/>
    <x v="0"/>
    <x v="6"/>
    <x v="6"/>
    <x v="6"/>
    <x v="1"/>
  </r>
  <r>
    <s v="West Gear"/>
    <d v="2021-08-17T00:00:00"/>
    <x v="0"/>
    <x v="41"/>
    <s v="Charleston"/>
    <x v="1"/>
    <x v="0"/>
    <n v="40"/>
    <n v="300"/>
    <n v="12000"/>
    <x v="0"/>
    <x v="6"/>
    <x v="6"/>
    <x v="6"/>
    <x v="1"/>
  </r>
  <r>
    <s v="West Gear"/>
    <d v="2021-08-17T00:00:00"/>
    <x v="0"/>
    <x v="41"/>
    <s v="Charleston"/>
    <x v="1"/>
    <x v="1"/>
    <n v="40"/>
    <n v="275"/>
    <n v="11000"/>
    <x v="0"/>
    <x v="6"/>
    <x v="6"/>
    <x v="6"/>
    <x v="1"/>
  </r>
  <r>
    <s v="West Gear"/>
    <d v="2021-08-17T00:00:00"/>
    <x v="0"/>
    <x v="41"/>
    <s v="Charleston"/>
    <x v="0"/>
    <x v="2"/>
    <n v="50"/>
    <n v="250"/>
    <n v="12500"/>
    <x v="0"/>
    <x v="6"/>
    <x v="6"/>
    <x v="6"/>
    <x v="1"/>
  </r>
  <r>
    <s v="West Gear"/>
    <d v="2021-08-17T00:00:00"/>
    <x v="0"/>
    <x v="41"/>
    <s v="Charleston"/>
    <x v="1"/>
    <x v="2"/>
    <n v="55.000000000000007"/>
    <n v="425"/>
    <n v="23375.000000000004"/>
    <x v="0"/>
    <x v="6"/>
    <x v="6"/>
    <x v="6"/>
    <x v="1"/>
  </r>
  <r>
    <s v="West Gear"/>
    <d v="2021-09-18T00:00:00"/>
    <x v="0"/>
    <x v="41"/>
    <s v="Charleston"/>
    <x v="0"/>
    <x v="0"/>
    <n v="35"/>
    <n v="550"/>
    <n v="19250"/>
    <x v="0"/>
    <x v="7"/>
    <x v="3"/>
    <x v="7"/>
    <x v="1"/>
  </r>
  <r>
    <s v="West Gear"/>
    <d v="2021-09-18T00:00:00"/>
    <x v="0"/>
    <x v="41"/>
    <s v="Charleston"/>
    <x v="0"/>
    <x v="1"/>
    <n v="30.000000000000011"/>
    <n v="350"/>
    <n v="10500.000000000004"/>
    <x v="0"/>
    <x v="7"/>
    <x v="3"/>
    <x v="7"/>
    <x v="1"/>
  </r>
  <r>
    <s v="West Gear"/>
    <d v="2021-09-18T00:00:00"/>
    <x v="0"/>
    <x v="41"/>
    <s v="Charleston"/>
    <x v="1"/>
    <x v="0"/>
    <n v="25.000000000000007"/>
    <n v="250"/>
    <n v="6250.0000000000018"/>
    <x v="0"/>
    <x v="7"/>
    <x v="3"/>
    <x v="7"/>
    <x v="1"/>
  </r>
  <r>
    <s v="West Gear"/>
    <d v="2021-09-18T00:00:00"/>
    <x v="0"/>
    <x v="41"/>
    <s v="Charleston"/>
    <x v="1"/>
    <x v="1"/>
    <n v="25.000000000000007"/>
    <n v="225"/>
    <n v="5625.0000000000018"/>
    <x v="0"/>
    <x v="7"/>
    <x v="3"/>
    <x v="7"/>
    <x v="1"/>
  </r>
  <r>
    <s v="West Gear"/>
    <d v="2021-09-18T00:00:00"/>
    <x v="0"/>
    <x v="41"/>
    <s v="Charleston"/>
    <x v="0"/>
    <x v="2"/>
    <n v="35"/>
    <n v="225"/>
    <n v="7875"/>
    <x v="0"/>
    <x v="7"/>
    <x v="3"/>
    <x v="7"/>
    <x v="1"/>
  </r>
  <r>
    <s v="West Gear"/>
    <d v="2021-09-18T00:00:00"/>
    <x v="0"/>
    <x v="41"/>
    <s v="Charleston"/>
    <x v="1"/>
    <x v="2"/>
    <n v="40"/>
    <n v="300"/>
    <n v="12000"/>
    <x v="0"/>
    <x v="7"/>
    <x v="3"/>
    <x v="7"/>
    <x v="1"/>
  </r>
  <r>
    <s v="West Gear"/>
    <d v="2021-10-17T00:00:00"/>
    <x v="0"/>
    <x v="41"/>
    <s v="Charleston"/>
    <x v="0"/>
    <x v="0"/>
    <n v="44.999999999999993"/>
    <n v="425"/>
    <n v="19124.999999999996"/>
    <x v="0"/>
    <x v="8"/>
    <x v="4"/>
    <x v="8"/>
    <x v="1"/>
  </r>
  <r>
    <s v="West Gear"/>
    <d v="2021-10-17T00:00:00"/>
    <x v="0"/>
    <x v="41"/>
    <s v="Charleston"/>
    <x v="0"/>
    <x v="1"/>
    <n v="35"/>
    <n v="275"/>
    <n v="9625"/>
    <x v="0"/>
    <x v="8"/>
    <x v="4"/>
    <x v="8"/>
    <x v="1"/>
  </r>
  <r>
    <s v="West Gear"/>
    <d v="2021-10-17T00:00:00"/>
    <x v="0"/>
    <x v="41"/>
    <s v="Charleston"/>
    <x v="1"/>
    <x v="0"/>
    <n v="35"/>
    <n v="175"/>
    <n v="6125"/>
    <x v="0"/>
    <x v="8"/>
    <x v="4"/>
    <x v="8"/>
    <x v="1"/>
  </r>
  <r>
    <s v="West Gear"/>
    <d v="2021-10-17T00:00:00"/>
    <x v="0"/>
    <x v="41"/>
    <s v="Charleston"/>
    <x v="1"/>
    <x v="1"/>
    <n v="35"/>
    <n v="175"/>
    <n v="6125"/>
    <x v="0"/>
    <x v="8"/>
    <x v="4"/>
    <x v="8"/>
    <x v="1"/>
  </r>
  <r>
    <s v="West Gear"/>
    <d v="2021-10-17T00:00:00"/>
    <x v="0"/>
    <x v="41"/>
    <s v="Charleston"/>
    <x v="0"/>
    <x v="2"/>
    <n v="44.999999999999993"/>
    <n v="175"/>
    <n v="7874.9999999999991"/>
    <x v="0"/>
    <x v="8"/>
    <x v="4"/>
    <x v="8"/>
    <x v="1"/>
  </r>
  <r>
    <s v="Foot Locker"/>
    <d v="2021-10-17T00:00:00"/>
    <x v="0"/>
    <x v="41"/>
    <s v="Charleston"/>
    <x v="1"/>
    <x v="2"/>
    <n v="49.999999999999986"/>
    <n v="300"/>
    <n v="14999.999999999996"/>
    <x v="0"/>
    <x v="8"/>
    <x v="4"/>
    <x v="8"/>
    <x v="1"/>
  </r>
  <r>
    <s v="Foot Locker"/>
    <d v="2021-11-17T00:00:00"/>
    <x v="0"/>
    <x v="41"/>
    <s v="Charleston"/>
    <x v="0"/>
    <x v="0"/>
    <n v="44.999999999999993"/>
    <n v="450"/>
    <n v="20249.999999999996"/>
    <x v="0"/>
    <x v="9"/>
    <x v="0"/>
    <x v="9"/>
    <x v="1"/>
  </r>
  <r>
    <s v="Foot Locker"/>
    <d v="2021-11-17T00:00:00"/>
    <x v="0"/>
    <x v="41"/>
    <s v="Charleston"/>
    <x v="0"/>
    <x v="1"/>
    <n v="35"/>
    <n v="350"/>
    <n v="12250"/>
    <x v="0"/>
    <x v="9"/>
    <x v="0"/>
    <x v="9"/>
    <x v="1"/>
  </r>
  <r>
    <s v="Foot Locker"/>
    <d v="2021-11-17T00:00:00"/>
    <x v="0"/>
    <x v="41"/>
    <s v="Charleston"/>
    <x v="1"/>
    <x v="0"/>
    <n v="35"/>
    <n v="295"/>
    <n v="10325"/>
    <x v="0"/>
    <x v="9"/>
    <x v="0"/>
    <x v="9"/>
    <x v="1"/>
  </r>
  <r>
    <s v="Foot Locker"/>
    <d v="2021-11-17T00:00:00"/>
    <x v="0"/>
    <x v="41"/>
    <s v="Charleston"/>
    <x v="1"/>
    <x v="1"/>
    <n v="40"/>
    <n v="325"/>
    <n v="13000"/>
    <x v="0"/>
    <x v="9"/>
    <x v="0"/>
    <x v="9"/>
    <x v="1"/>
  </r>
  <r>
    <s v="Foot Locker"/>
    <d v="2021-11-17T00:00:00"/>
    <x v="0"/>
    <x v="41"/>
    <s v="Charleston"/>
    <x v="0"/>
    <x v="2"/>
    <n v="65"/>
    <n v="300"/>
    <n v="19500"/>
    <x v="0"/>
    <x v="9"/>
    <x v="0"/>
    <x v="9"/>
    <x v="1"/>
  </r>
  <r>
    <s v="Foot Locker"/>
    <d v="2021-11-17T00:00:00"/>
    <x v="0"/>
    <x v="41"/>
    <s v="Charleston"/>
    <x v="1"/>
    <x v="2"/>
    <n v="70"/>
    <n v="400"/>
    <n v="28000"/>
    <x v="0"/>
    <x v="9"/>
    <x v="0"/>
    <x v="9"/>
    <x v="1"/>
  </r>
  <r>
    <s v="Foot Locker"/>
    <d v="2021-12-16T00:00:00"/>
    <x v="0"/>
    <x v="41"/>
    <s v="Charleston"/>
    <x v="0"/>
    <x v="0"/>
    <n v="65"/>
    <n v="650"/>
    <n v="42250"/>
    <x v="0"/>
    <x v="10"/>
    <x v="1"/>
    <x v="10"/>
    <x v="1"/>
  </r>
  <r>
    <s v="Foot Locker"/>
    <d v="2021-12-16T00:00:00"/>
    <x v="0"/>
    <x v="41"/>
    <s v="Charleston"/>
    <x v="0"/>
    <x v="1"/>
    <n v="55.000000000000007"/>
    <n v="450"/>
    <n v="24750.000000000004"/>
    <x v="0"/>
    <x v="10"/>
    <x v="1"/>
    <x v="10"/>
    <x v="1"/>
  </r>
  <r>
    <s v="West Gear"/>
    <d v="2021-12-16T00:00:00"/>
    <x v="0"/>
    <x v="41"/>
    <s v="Charleston"/>
    <x v="1"/>
    <x v="0"/>
    <n v="55.000000000000007"/>
    <n v="400"/>
    <n v="22000.000000000004"/>
    <x v="0"/>
    <x v="10"/>
    <x v="1"/>
    <x v="10"/>
    <x v="1"/>
  </r>
  <r>
    <s v="Foot Locker"/>
    <d v="2021-12-16T00:00:00"/>
    <x v="0"/>
    <x v="41"/>
    <s v="Charleston"/>
    <x v="1"/>
    <x v="1"/>
    <n v="55.000000000000007"/>
    <n v="350"/>
    <n v="19250.000000000004"/>
    <x v="0"/>
    <x v="10"/>
    <x v="1"/>
    <x v="10"/>
    <x v="1"/>
  </r>
  <r>
    <s v="Foot Locker"/>
    <d v="2021-12-16T00:00:00"/>
    <x v="0"/>
    <x v="41"/>
    <s v="Charleston"/>
    <x v="0"/>
    <x v="2"/>
    <n v="65"/>
    <n v="350"/>
    <n v="22750"/>
    <x v="0"/>
    <x v="10"/>
    <x v="1"/>
    <x v="10"/>
    <x v="1"/>
  </r>
  <r>
    <s v="Foot Locker"/>
    <d v="2021-12-16T00:00:00"/>
    <x v="0"/>
    <x v="41"/>
    <s v="Charleston"/>
    <x v="1"/>
    <x v="2"/>
    <n v="70"/>
    <n v="450"/>
    <n v="31500"/>
    <x v="0"/>
    <x v="10"/>
    <x v="1"/>
    <x v="10"/>
    <x v="1"/>
  </r>
  <r>
    <s v="Foot Locker"/>
    <d v="2021-01-24T00:00:00"/>
    <x v="0"/>
    <x v="41"/>
    <s v="Charleston"/>
    <x v="0"/>
    <x v="0"/>
    <n v="35"/>
    <n v="425"/>
    <n v="14875"/>
    <x v="0"/>
    <x v="0"/>
    <x v="4"/>
    <x v="0"/>
    <x v="1"/>
  </r>
  <r>
    <s v="Foot Locker"/>
    <d v="2021-01-24T00:00:00"/>
    <x v="0"/>
    <x v="41"/>
    <s v="Charleston"/>
    <x v="0"/>
    <x v="1"/>
    <n v="35"/>
    <n v="225"/>
    <n v="7875"/>
    <x v="0"/>
    <x v="0"/>
    <x v="4"/>
    <x v="0"/>
    <x v="1"/>
  </r>
  <r>
    <s v="Foot Locker"/>
    <d v="2021-01-24T00:00:00"/>
    <x v="0"/>
    <x v="41"/>
    <s v="Charleston"/>
    <x v="1"/>
    <x v="0"/>
    <n v="25.000000000000007"/>
    <n v="225"/>
    <n v="5625.0000000000018"/>
    <x v="0"/>
    <x v="0"/>
    <x v="4"/>
    <x v="0"/>
    <x v="1"/>
  </r>
  <r>
    <s v="Foot Locker"/>
    <d v="2021-01-24T00:00:00"/>
    <x v="0"/>
    <x v="41"/>
    <s v="Charleston"/>
    <x v="1"/>
    <x v="1"/>
    <n v="30"/>
    <n v="75"/>
    <n v="2250"/>
    <x v="0"/>
    <x v="0"/>
    <x v="4"/>
    <x v="0"/>
    <x v="1"/>
  </r>
  <r>
    <s v="Foot Locker"/>
    <d v="2021-01-24T00:00:00"/>
    <x v="0"/>
    <x v="41"/>
    <s v="Charleston"/>
    <x v="0"/>
    <x v="2"/>
    <n v="45"/>
    <n v="125"/>
    <n v="5625"/>
    <x v="0"/>
    <x v="0"/>
    <x v="4"/>
    <x v="0"/>
    <x v="1"/>
  </r>
  <r>
    <s v="Foot Locker"/>
    <d v="2021-01-24T00:00:00"/>
    <x v="0"/>
    <x v="41"/>
    <s v="Charleston"/>
    <x v="1"/>
    <x v="2"/>
    <n v="35"/>
    <n v="225"/>
    <n v="7875"/>
    <x v="0"/>
    <x v="0"/>
    <x v="4"/>
    <x v="0"/>
    <x v="1"/>
  </r>
  <r>
    <s v="Foot Locker"/>
    <d v="2021-02-22T00:00:00"/>
    <x v="0"/>
    <x v="41"/>
    <s v="Charleston"/>
    <x v="0"/>
    <x v="0"/>
    <n v="35"/>
    <n v="475"/>
    <n v="16625"/>
    <x v="0"/>
    <x v="1"/>
    <x v="5"/>
    <x v="1"/>
    <x v="1"/>
  </r>
  <r>
    <s v="West Gear"/>
    <d v="2021-02-22T00:00:00"/>
    <x v="0"/>
    <x v="41"/>
    <s v="Charleston"/>
    <x v="0"/>
    <x v="1"/>
    <n v="35"/>
    <n v="125"/>
    <n v="4375"/>
    <x v="0"/>
    <x v="1"/>
    <x v="5"/>
    <x v="1"/>
    <x v="1"/>
  </r>
  <r>
    <s v="West Gear"/>
    <d v="2021-02-22T00:00:00"/>
    <x v="0"/>
    <x v="41"/>
    <s v="Charleston"/>
    <x v="1"/>
    <x v="0"/>
    <n v="25.000000000000007"/>
    <n v="175"/>
    <n v="4375.0000000000009"/>
    <x v="0"/>
    <x v="1"/>
    <x v="5"/>
    <x v="1"/>
    <x v="1"/>
  </r>
  <r>
    <s v="West Gear"/>
    <d v="2021-02-22T00:00:00"/>
    <x v="0"/>
    <x v="42"/>
    <s v="Baltimore"/>
    <x v="1"/>
    <x v="1"/>
    <n v="30"/>
    <n v="50"/>
    <n v="1500"/>
    <x v="0"/>
    <x v="1"/>
    <x v="5"/>
    <x v="1"/>
    <x v="1"/>
  </r>
  <r>
    <s v="West Gear"/>
    <d v="2021-02-22T00:00:00"/>
    <x v="0"/>
    <x v="42"/>
    <s v="Baltimore"/>
    <x v="0"/>
    <x v="2"/>
    <n v="45"/>
    <n v="125"/>
    <n v="5625"/>
    <x v="0"/>
    <x v="1"/>
    <x v="5"/>
    <x v="1"/>
    <x v="1"/>
  </r>
  <r>
    <s v="West Gear"/>
    <d v="2021-02-22T00:00:00"/>
    <x v="0"/>
    <x v="42"/>
    <s v="Baltimore"/>
    <x v="1"/>
    <x v="2"/>
    <n v="35"/>
    <n v="225"/>
    <n v="7875"/>
    <x v="0"/>
    <x v="1"/>
    <x v="5"/>
    <x v="1"/>
    <x v="1"/>
  </r>
  <r>
    <s v="West Gear"/>
    <d v="2021-03-20T00:00:00"/>
    <x v="0"/>
    <x v="42"/>
    <s v="Baltimore"/>
    <x v="0"/>
    <x v="0"/>
    <n v="35"/>
    <n v="445"/>
    <n v="15575"/>
    <x v="0"/>
    <x v="2"/>
    <x v="3"/>
    <x v="2"/>
    <x v="1"/>
  </r>
  <r>
    <s v="West Gear"/>
    <d v="2021-03-20T00:00:00"/>
    <x v="0"/>
    <x v="42"/>
    <s v="Baltimore"/>
    <x v="0"/>
    <x v="1"/>
    <n v="35"/>
    <n v="150"/>
    <n v="5250"/>
    <x v="0"/>
    <x v="2"/>
    <x v="3"/>
    <x v="2"/>
    <x v="1"/>
  </r>
  <r>
    <s v="West Gear"/>
    <d v="2021-03-20T00:00:00"/>
    <x v="0"/>
    <x v="42"/>
    <s v="Baltimore"/>
    <x v="1"/>
    <x v="0"/>
    <n v="25.000000000000007"/>
    <n v="175"/>
    <n v="4375.0000000000009"/>
    <x v="0"/>
    <x v="2"/>
    <x v="3"/>
    <x v="2"/>
    <x v="1"/>
  </r>
  <r>
    <s v="West Gear"/>
    <d v="2021-03-20T00:00:00"/>
    <x v="0"/>
    <x v="42"/>
    <s v="Baltimore"/>
    <x v="1"/>
    <x v="1"/>
    <n v="30"/>
    <n v="25"/>
    <n v="750"/>
    <x v="0"/>
    <x v="2"/>
    <x v="3"/>
    <x v="2"/>
    <x v="1"/>
  </r>
  <r>
    <s v="West Gear"/>
    <d v="2021-03-20T00:00:00"/>
    <x v="0"/>
    <x v="42"/>
    <s v="Baltimore"/>
    <x v="0"/>
    <x v="2"/>
    <n v="45"/>
    <n v="75"/>
    <n v="3375"/>
    <x v="0"/>
    <x v="2"/>
    <x v="3"/>
    <x v="2"/>
    <x v="1"/>
  </r>
  <r>
    <s v="West Gear"/>
    <d v="2021-03-20T00:00:00"/>
    <x v="0"/>
    <x v="42"/>
    <s v="Baltimore"/>
    <x v="1"/>
    <x v="2"/>
    <n v="35"/>
    <n v="175"/>
    <n v="6125"/>
    <x v="0"/>
    <x v="2"/>
    <x v="3"/>
    <x v="2"/>
    <x v="1"/>
  </r>
  <r>
    <s v="West Gear"/>
    <d v="2021-04-21T00:00:00"/>
    <x v="0"/>
    <x v="42"/>
    <s v="Baltimore"/>
    <x v="0"/>
    <x v="0"/>
    <n v="35"/>
    <n v="425"/>
    <n v="14875"/>
    <x v="0"/>
    <x v="3"/>
    <x v="0"/>
    <x v="3"/>
    <x v="1"/>
  </r>
  <r>
    <s v="West Gear"/>
    <d v="2021-04-21T00:00:00"/>
    <x v="0"/>
    <x v="42"/>
    <s v="Baltimore"/>
    <x v="0"/>
    <x v="1"/>
    <n v="35"/>
    <n v="125"/>
    <n v="4375"/>
    <x v="0"/>
    <x v="3"/>
    <x v="0"/>
    <x v="3"/>
    <x v="1"/>
  </r>
  <r>
    <s v="West Gear"/>
    <d v="2021-04-21T00:00:00"/>
    <x v="0"/>
    <x v="42"/>
    <s v="Baltimore"/>
    <x v="1"/>
    <x v="0"/>
    <n v="25.000000000000007"/>
    <n v="125"/>
    <n v="3125.0000000000009"/>
    <x v="0"/>
    <x v="3"/>
    <x v="0"/>
    <x v="3"/>
    <x v="1"/>
  </r>
  <r>
    <s v="West Gear"/>
    <d v="2021-04-21T00:00:00"/>
    <x v="0"/>
    <x v="42"/>
    <s v="Baltimore"/>
    <x v="1"/>
    <x v="1"/>
    <n v="30"/>
    <n v="50"/>
    <n v="1500"/>
    <x v="0"/>
    <x v="3"/>
    <x v="0"/>
    <x v="3"/>
    <x v="1"/>
  </r>
  <r>
    <s v="West Gear"/>
    <d v="2021-04-21T00:00:00"/>
    <x v="0"/>
    <x v="42"/>
    <s v="Baltimore"/>
    <x v="0"/>
    <x v="2"/>
    <n v="45"/>
    <n v="50"/>
    <n v="2250"/>
    <x v="0"/>
    <x v="3"/>
    <x v="0"/>
    <x v="3"/>
    <x v="1"/>
  </r>
  <r>
    <s v="West Gear"/>
    <d v="2021-04-21T00:00:00"/>
    <x v="0"/>
    <x v="42"/>
    <s v="Baltimore"/>
    <x v="1"/>
    <x v="2"/>
    <n v="35"/>
    <n v="200"/>
    <n v="7000"/>
    <x v="0"/>
    <x v="3"/>
    <x v="0"/>
    <x v="3"/>
    <x v="1"/>
  </r>
  <r>
    <s v="West Gear"/>
    <d v="2021-05-20T00:00:00"/>
    <x v="0"/>
    <x v="42"/>
    <s v="Baltimore"/>
    <x v="0"/>
    <x v="0"/>
    <n v="49.999999999999993"/>
    <n v="470"/>
    <n v="23499.999999999996"/>
    <x v="0"/>
    <x v="4"/>
    <x v="1"/>
    <x v="4"/>
    <x v="1"/>
  </r>
  <r>
    <s v="West Gear"/>
    <d v="2021-05-20T00:00:00"/>
    <x v="0"/>
    <x v="42"/>
    <s v="Baltimore"/>
    <x v="0"/>
    <x v="1"/>
    <n v="45"/>
    <n v="175"/>
    <n v="7875"/>
    <x v="0"/>
    <x v="4"/>
    <x v="1"/>
    <x v="4"/>
    <x v="1"/>
  </r>
  <r>
    <s v="West Gear"/>
    <d v="2021-05-20T00:00:00"/>
    <x v="0"/>
    <x v="42"/>
    <s v="Baltimore"/>
    <x v="1"/>
    <x v="0"/>
    <n v="40"/>
    <n v="150"/>
    <n v="6000"/>
    <x v="0"/>
    <x v="4"/>
    <x v="1"/>
    <x v="4"/>
    <x v="1"/>
  </r>
  <r>
    <s v="West Gear"/>
    <d v="2021-05-20T00:00:00"/>
    <x v="0"/>
    <x v="42"/>
    <s v="Baltimore"/>
    <x v="1"/>
    <x v="1"/>
    <n v="40"/>
    <n v="100"/>
    <n v="4000"/>
    <x v="0"/>
    <x v="4"/>
    <x v="1"/>
    <x v="4"/>
    <x v="1"/>
  </r>
  <r>
    <s v="West Gear"/>
    <d v="2021-05-20T00:00:00"/>
    <x v="0"/>
    <x v="42"/>
    <s v="Baltimore"/>
    <x v="0"/>
    <x v="2"/>
    <n v="49.999999999999993"/>
    <n v="125"/>
    <n v="6249.9999999999991"/>
    <x v="0"/>
    <x v="4"/>
    <x v="1"/>
    <x v="4"/>
    <x v="1"/>
  </r>
  <r>
    <s v="West Gear"/>
    <d v="2021-05-20T00:00:00"/>
    <x v="0"/>
    <x v="42"/>
    <s v="Baltimore"/>
    <x v="1"/>
    <x v="2"/>
    <n v="54.999999999999993"/>
    <n v="250"/>
    <n v="13749.999999999998"/>
    <x v="0"/>
    <x v="4"/>
    <x v="1"/>
    <x v="4"/>
    <x v="1"/>
  </r>
  <r>
    <s v="West Gear"/>
    <d v="2021-06-22T00:00:00"/>
    <x v="0"/>
    <x v="42"/>
    <s v="Baltimore"/>
    <x v="0"/>
    <x v="0"/>
    <n v="49.999999999999993"/>
    <n v="500"/>
    <n v="24999.999999999996"/>
    <x v="0"/>
    <x v="11"/>
    <x v="6"/>
    <x v="11"/>
    <x v="1"/>
  </r>
  <r>
    <s v="West Gear"/>
    <d v="2021-06-22T00:00:00"/>
    <x v="0"/>
    <x v="42"/>
    <s v="Baltimore"/>
    <x v="0"/>
    <x v="1"/>
    <n v="45"/>
    <n v="250"/>
    <n v="11250"/>
    <x v="0"/>
    <x v="11"/>
    <x v="6"/>
    <x v="11"/>
    <x v="1"/>
  </r>
  <r>
    <s v="Foot Locker"/>
    <d v="2021-06-22T00:00:00"/>
    <x v="0"/>
    <x v="42"/>
    <s v="Baltimore"/>
    <x v="1"/>
    <x v="0"/>
    <n v="40"/>
    <n v="175"/>
    <n v="7000"/>
    <x v="0"/>
    <x v="11"/>
    <x v="6"/>
    <x v="11"/>
    <x v="1"/>
  </r>
  <r>
    <s v="Foot Locker"/>
    <d v="2021-06-22T00:00:00"/>
    <x v="0"/>
    <x v="42"/>
    <s v="Baltimore"/>
    <x v="1"/>
    <x v="1"/>
    <n v="40"/>
    <n v="150"/>
    <n v="6000"/>
    <x v="0"/>
    <x v="11"/>
    <x v="6"/>
    <x v="11"/>
    <x v="1"/>
  </r>
  <r>
    <s v="Foot Locker"/>
    <d v="2021-06-22T00:00:00"/>
    <x v="0"/>
    <x v="42"/>
    <s v="Baltimore"/>
    <x v="0"/>
    <x v="2"/>
    <n v="49.999999999999993"/>
    <n v="150"/>
    <n v="7499.9999999999991"/>
    <x v="0"/>
    <x v="11"/>
    <x v="6"/>
    <x v="11"/>
    <x v="1"/>
  </r>
  <r>
    <s v="Foot Locker"/>
    <d v="2021-06-22T00:00:00"/>
    <x v="0"/>
    <x v="42"/>
    <s v="Baltimore"/>
    <x v="1"/>
    <x v="2"/>
    <n v="54.999999999999993"/>
    <n v="300"/>
    <n v="16499.999999999996"/>
    <x v="0"/>
    <x v="11"/>
    <x v="6"/>
    <x v="11"/>
    <x v="1"/>
  </r>
  <r>
    <s v="Foot Locker"/>
    <d v="2021-07-20T00:00:00"/>
    <x v="0"/>
    <x v="42"/>
    <s v="Baltimore"/>
    <x v="0"/>
    <x v="0"/>
    <n v="49.999999999999993"/>
    <n v="525"/>
    <n v="26249.999999999996"/>
    <x v="0"/>
    <x v="5"/>
    <x v="6"/>
    <x v="5"/>
    <x v="1"/>
  </r>
  <r>
    <s v="Sports Direct"/>
    <d v="2021-07-20T00:00:00"/>
    <x v="0"/>
    <x v="42"/>
    <s v="Baltimore"/>
    <x v="0"/>
    <x v="1"/>
    <n v="45"/>
    <n v="275"/>
    <n v="12375"/>
    <x v="0"/>
    <x v="5"/>
    <x v="6"/>
    <x v="5"/>
    <x v="1"/>
  </r>
  <r>
    <s v="Sports Direct"/>
    <d v="2021-07-20T00:00:00"/>
    <x v="0"/>
    <x v="42"/>
    <s v="Baltimore"/>
    <x v="1"/>
    <x v="0"/>
    <n v="40"/>
    <n v="200"/>
    <n v="8000"/>
    <x v="0"/>
    <x v="5"/>
    <x v="6"/>
    <x v="5"/>
    <x v="1"/>
  </r>
  <r>
    <s v="Sports Direct"/>
    <d v="2021-07-20T00:00:00"/>
    <x v="0"/>
    <x v="42"/>
    <s v="Baltimore"/>
    <x v="1"/>
    <x v="1"/>
    <n v="40"/>
    <n v="150"/>
    <n v="6000"/>
    <x v="0"/>
    <x v="5"/>
    <x v="6"/>
    <x v="5"/>
    <x v="1"/>
  </r>
  <r>
    <s v="Sports Direct"/>
    <d v="2021-07-20T00:00:00"/>
    <x v="0"/>
    <x v="42"/>
    <s v="Baltimore"/>
    <x v="0"/>
    <x v="2"/>
    <n v="49.999999999999993"/>
    <n v="175"/>
    <n v="8749.9999999999982"/>
    <x v="0"/>
    <x v="5"/>
    <x v="6"/>
    <x v="5"/>
    <x v="1"/>
  </r>
  <r>
    <s v="Sports Direct"/>
    <d v="2021-07-20T00:00:00"/>
    <x v="0"/>
    <x v="42"/>
    <s v="Baltimore"/>
    <x v="1"/>
    <x v="2"/>
    <n v="54.999999999999993"/>
    <n v="350"/>
    <n v="19249.999999999996"/>
    <x v="0"/>
    <x v="5"/>
    <x v="6"/>
    <x v="5"/>
    <x v="1"/>
  </r>
  <r>
    <s v="Sports Direct"/>
    <d v="2021-08-21T00:00:00"/>
    <x v="0"/>
    <x v="42"/>
    <s v="Baltimore"/>
    <x v="0"/>
    <x v="0"/>
    <n v="49.999999999999993"/>
    <n v="500"/>
    <n v="24999.999999999996"/>
    <x v="0"/>
    <x v="6"/>
    <x v="3"/>
    <x v="6"/>
    <x v="1"/>
  </r>
  <r>
    <s v="Sports Direct"/>
    <d v="2021-08-21T00:00:00"/>
    <x v="0"/>
    <x v="42"/>
    <s v="Baltimore"/>
    <x v="0"/>
    <x v="1"/>
    <n v="45"/>
    <n v="275"/>
    <n v="12375"/>
    <x v="0"/>
    <x v="6"/>
    <x v="3"/>
    <x v="6"/>
    <x v="1"/>
  </r>
  <r>
    <s v="Sports Direct"/>
    <d v="2021-08-21T00:00:00"/>
    <x v="0"/>
    <x v="42"/>
    <s v="Baltimore"/>
    <x v="1"/>
    <x v="0"/>
    <n v="40"/>
    <n v="200"/>
    <n v="8000"/>
    <x v="0"/>
    <x v="6"/>
    <x v="3"/>
    <x v="6"/>
    <x v="1"/>
  </r>
  <r>
    <s v="Sports Direct"/>
    <d v="2021-08-21T00:00:00"/>
    <x v="0"/>
    <x v="42"/>
    <s v="Baltimore"/>
    <x v="1"/>
    <x v="1"/>
    <n v="40"/>
    <n v="150"/>
    <n v="6000"/>
    <x v="0"/>
    <x v="6"/>
    <x v="3"/>
    <x v="6"/>
    <x v="1"/>
  </r>
  <r>
    <s v="Sports Direct"/>
    <d v="2021-08-21T00:00:00"/>
    <x v="0"/>
    <x v="42"/>
    <s v="Baltimore"/>
    <x v="0"/>
    <x v="2"/>
    <n v="49.999999999999993"/>
    <n v="125"/>
    <n v="6249.9999999999991"/>
    <x v="0"/>
    <x v="6"/>
    <x v="3"/>
    <x v="6"/>
    <x v="1"/>
  </r>
  <r>
    <s v="Sports Direct"/>
    <d v="2021-08-21T00:00:00"/>
    <x v="0"/>
    <x v="42"/>
    <s v="Baltimore"/>
    <x v="1"/>
    <x v="2"/>
    <n v="54.999999999999993"/>
    <n v="300"/>
    <n v="16499.999999999996"/>
    <x v="0"/>
    <x v="6"/>
    <x v="3"/>
    <x v="6"/>
    <x v="1"/>
  </r>
  <r>
    <s v="Sports Direct"/>
    <d v="2021-09-20T00:00:00"/>
    <x v="0"/>
    <x v="42"/>
    <s v="Baltimore"/>
    <x v="0"/>
    <x v="0"/>
    <n v="49.999999999999993"/>
    <n v="425"/>
    <n v="21249.999999999996"/>
    <x v="0"/>
    <x v="7"/>
    <x v="5"/>
    <x v="7"/>
    <x v="1"/>
  </r>
  <r>
    <s v="Sports Direct"/>
    <d v="2021-09-20T00:00:00"/>
    <x v="0"/>
    <x v="42"/>
    <s v="Baltimore"/>
    <x v="0"/>
    <x v="1"/>
    <n v="45"/>
    <n v="225"/>
    <n v="10125"/>
    <x v="0"/>
    <x v="7"/>
    <x v="5"/>
    <x v="7"/>
    <x v="1"/>
  </r>
  <r>
    <s v="Sports Direct"/>
    <d v="2021-09-20T00:00:00"/>
    <x v="0"/>
    <x v="42"/>
    <s v="Baltimore"/>
    <x v="1"/>
    <x v="0"/>
    <n v="40"/>
    <n v="125"/>
    <n v="5000"/>
    <x v="0"/>
    <x v="7"/>
    <x v="5"/>
    <x v="7"/>
    <x v="1"/>
  </r>
  <r>
    <s v="Sports Direct"/>
    <d v="2021-09-20T00:00:00"/>
    <x v="0"/>
    <x v="42"/>
    <s v="Baltimore"/>
    <x v="1"/>
    <x v="1"/>
    <n v="40"/>
    <n v="100"/>
    <n v="4000"/>
    <x v="0"/>
    <x v="7"/>
    <x v="5"/>
    <x v="7"/>
    <x v="1"/>
  </r>
  <r>
    <s v="Sports Direct"/>
    <d v="2021-09-20T00:00:00"/>
    <x v="0"/>
    <x v="42"/>
    <s v="Baltimore"/>
    <x v="0"/>
    <x v="2"/>
    <n v="49.999999999999993"/>
    <n v="100"/>
    <n v="4999.9999999999991"/>
    <x v="0"/>
    <x v="7"/>
    <x v="5"/>
    <x v="7"/>
    <x v="1"/>
  </r>
  <r>
    <s v="Sports Direct"/>
    <d v="2021-09-20T00:00:00"/>
    <x v="0"/>
    <x v="42"/>
    <s v="Baltimore"/>
    <x v="1"/>
    <x v="2"/>
    <n v="54.999999999999993"/>
    <n v="200"/>
    <n v="10999.999999999998"/>
    <x v="0"/>
    <x v="7"/>
    <x v="5"/>
    <x v="7"/>
    <x v="1"/>
  </r>
  <r>
    <s v="Sports Direct"/>
    <d v="2021-10-22T00:00:00"/>
    <x v="0"/>
    <x v="42"/>
    <s v="Baltimore"/>
    <x v="0"/>
    <x v="0"/>
    <n v="54.999999999999993"/>
    <n v="375"/>
    <n v="20624.999999999996"/>
    <x v="0"/>
    <x v="8"/>
    <x v="2"/>
    <x v="8"/>
    <x v="1"/>
  </r>
  <r>
    <s v="Sports Direct"/>
    <d v="2021-10-22T00:00:00"/>
    <x v="0"/>
    <x v="42"/>
    <s v="Baltimore"/>
    <x v="0"/>
    <x v="1"/>
    <n v="50"/>
    <n v="200"/>
    <n v="10000"/>
    <x v="0"/>
    <x v="8"/>
    <x v="2"/>
    <x v="8"/>
    <x v="1"/>
  </r>
  <r>
    <s v="Sports Direct"/>
    <d v="2021-10-22T00:00:00"/>
    <x v="0"/>
    <x v="42"/>
    <s v="Baltimore"/>
    <x v="1"/>
    <x v="0"/>
    <n v="50"/>
    <n v="100"/>
    <n v="5000"/>
    <x v="0"/>
    <x v="8"/>
    <x v="2"/>
    <x v="8"/>
    <x v="1"/>
  </r>
  <r>
    <s v="Foot Locker"/>
    <d v="2021-10-22T00:00:00"/>
    <x v="0"/>
    <x v="42"/>
    <s v="Baltimore"/>
    <x v="1"/>
    <x v="1"/>
    <n v="50"/>
    <n v="75"/>
    <n v="3750"/>
    <x v="0"/>
    <x v="8"/>
    <x v="2"/>
    <x v="8"/>
    <x v="1"/>
  </r>
  <r>
    <s v="Foot Locker"/>
    <d v="2021-10-22T00:00:00"/>
    <x v="0"/>
    <x v="42"/>
    <s v="Baltimore"/>
    <x v="0"/>
    <x v="2"/>
    <n v="60"/>
    <n v="75"/>
    <n v="4500"/>
    <x v="0"/>
    <x v="8"/>
    <x v="2"/>
    <x v="8"/>
    <x v="1"/>
  </r>
  <r>
    <s v="Foot Locker"/>
    <d v="2021-10-22T00:00:00"/>
    <x v="0"/>
    <x v="42"/>
    <s v="Baltimore"/>
    <x v="1"/>
    <x v="2"/>
    <n v="64.999999999999986"/>
    <n v="200"/>
    <n v="12999.999999999996"/>
    <x v="0"/>
    <x v="8"/>
    <x v="2"/>
    <x v="8"/>
    <x v="1"/>
  </r>
  <r>
    <s v="Foot Locker"/>
    <d v="2021-11-21T00:00:00"/>
    <x v="0"/>
    <x v="42"/>
    <s v="Baltimore"/>
    <x v="0"/>
    <x v="0"/>
    <n v="60"/>
    <n v="350"/>
    <n v="21000"/>
    <x v="0"/>
    <x v="9"/>
    <x v="4"/>
    <x v="9"/>
    <x v="1"/>
  </r>
  <r>
    <s v="Foot Locker"/>
    <d v="2021-11-21T00:00:00"/>
    <x v="0"/>
    <x v="42"/>
    <s v="Baltimore"/>
    <x v="0"/>
    <x v="1"/>
    <n v="50"/>
    <n v="175"/>
    <n v="8750"/>
    <x v="0"/>
    <x v="9"/>
    <x v="4"/>
    <x v="9"/>
    <x v="1"/>
  </r>
  <r>
    <s v="Foot Locker"/>
    <d v="2021-11-21T00:00:00"/>
    <x v="0"/>
    <x v="42"/>
    <s v="Baltimore"/>
    <x v="1"/>
    <x v="0"/>
    <n v="50"/>
    <n v="170"/>
    <n v="8500"/>
    <x v="0"/>
    <x v="9"/>
    <x v="4"/>
    <x v="9"/>
    <x v="1"/>
  </r>
  <r>
    <s v="Foot Locker"/>
    <d v="2021-11-21T00:00:00"/>
    <x v="0"/>
    <x v="42"/>
    <s v="Baltimore"/>
    <x v="1"/>
    <x v="1"/>
    <n v="50"/>
    <n v="150"/>
    <n v="7500"/>
    <x v="0"/>
    <x v="9"/>
    <x v="4"/>
    <x v="9"/>
    <x v="1"/>
  </r>
  <r>
    <s v="Foot Locker"/>
    <d v="2021-11-21T00:00:00"/>
    <x v="0"/>
    <x v="42"/>
    <s v="Baltimore"/>
    <x v="0"/>
    <x v="2"/>
    <n v="60"/>
    <n v="125"/>
    <n v="7500"/>
    <x v="0"/>
    <x v="9"/>
    <x v="4"/>
    <x v="9"/>
    <x v="1"/>
  </r>
  <r>
    <s v="Foot Locker"/>
    <d v="2021-11-21T00:00:00"/>
    <x v="0"/>
    <x v="42"/>
    <s v="Baltimore"/>
    <x v="1"/>
    <x v="2"/>
    <n v="64.999999999999986"/>
    <n v="225"/>
    <n v="14624.999999999996"/>
    <x v="0"/>
    <x v="9"/>
    <x v="4"/>
    <x v="9"/>
    <x v="1"/>
  </r>
  <r>
    <s v="Foot Locker"/>
    <d v="2021-12-20T00:00:00"/>
    <x v="0"/>
    <x v="42"/>
    <s v="Baltimore"/>
    <x v="0"/>
    <x v="0"/>
    <n v="60"/>
    <n v="450"/>
    <n v="27000"/>
    <x v="0"/>
    <x v="10"/>
    <x v="5"/>
    <x v="10"/>
    <x v="1"/>
  </r>
  <r>
    <s v="Foot Locker"/>
    <d v="2021-12-20T00:00:00"/>
    <x v="0"/>
    <x v="42"/>
    <s v="Baltimore"/>
    <x v="0"/>
    <x v="1"/>
    <n v="50"/>
    <n v="250"/>
    <n v="12500"/>
    <x v="0"/>
    <x v="10"/>
    <x v="5"/>
    <x v="10"/>
    <x v="1"/>
  </r>
  <r>
    <s v="Foot Locker"/>
    <d v="2021-12-20T00:00:00"/>
    <x v="0"/>
    <x v="42"/>
    <s v="Baltimore"/>
    <x v="1"/>
    <x v="0"/>
    <n v="50"/>
    <n v="225"/>
    <n v="11250"/>
    <x v="0"/>
    <x v="10"/>
    <x v="5"/>
    <x v="10"/>
    <x v="1"/>
  </r>
  <r>
    <s v="Foot Locker"/>
    <d v="2021-12-20T00:00:00"/>
    <x v="0"/>
    <x v="42"/>
    <s v="Baltimore"/>
    <x v="1"/>
    <x v="1"/>
    <n v="50"/>
    <n v="175"/>
    <n v="8750"/>
    <x v="0"/>
    <x v="10"/>
    <x v="5"/>
    <x v="10"/>
    <x v="1"/>
  </r>
  <r>
    <s v="Foot Locker"/>
    <d v="2021-12-20T00:00:00"/>
    <x v="0"/>
    <x v="42"/>
    <s v="Baltimore"/>
    <x v="0"/>
    <x v="2"/>
    <n v="60"/>
    <n v="175"/>
    <n v="10500"/>
    <x v="0"/>
    <x v="10"/>
    <x v="5"/>
    <x v="10"/>
    <x v="1"/>
  </r>
  <r>
    <s v="Foot Locker"/>
    <d v="2021-12-20T00:00:00"/>
    <x v="0"/>
    <x v="42"/>
    <s v="Baltimore"/>
    <x v="1"/>
    <x v="2"/>
    <n v="64.999999999999986"/>
    <n v="275"/>
    <n v="17874.999999999996"/>
    <x v="0"/>
    <x v="10"/>
    <x v="5"/>
    <x v="10"/>
    <x v="1"/>
  </r>
  <r>
    <s v="Foot Locker"/>
    <d v="2021-01-17T00:00:00"/>
    <x v="0"/>
    <x v="42"/>
    <s v="Baltimore"/>
    <x v="0"/>
    <x v="0"/>
    <n v="40"/>
    <n v="525"/>
    <n v="21000"/>
    <x v="0"/>
    <x v="0"/>
    <x v="4"/>
    <x v="0"/>
    <x v="1"/>
  </r>
  <r>
    <s v="Foot Locker"/>
    <d v="2021-01-17T00:00:00"/>
    <x v="0"/>
    <x v="42"/>
    <s v="Baltimore"/>
    <x v="0"/>
    <x v="1"/>
    <n v="40"/>
    <n v="325"/>
    <n v="13000"/>
    <x v="0"/>
    <x v="0"/>
    <x v="4"/>
    <x v="0"/>
    <x v="1"/>
  </r>
  <r>
    <s v="Foot Locker"/>
    <d v="2021-01-17T00:00:00"/>
    <x v="0"/>
    <x v="42"/>
    <s v="Baltimore"/>
    <x v="1"/>
    <x v="0"/>
    <n v="30.000000000000004"/>
    <n v="325"/>
    <n v="9750.0000000000018"/>
    <x v="0"/>
    <x v="0"/>
    <x v="4"/>
    <x v="0"/>
    <x v="1"/>
  </r>
  <r>
    <s v="Foot Locker"/>
    <d v="2021-01-17T00:00:00"/>
    <x v="0"/>
    <x v="42"/>
    <s v="Baltimore"/>
    <x v="1"/>
    <x v="1"/>
    <n v="35"/>
    <n v="175"/>
    <n v="6125"/>
    <x v="0"/>
    <x v="0"/>
    <x v="4"/>
    <x v="0"/>
    <x v="1"/>
  </r>
  <r>
    <s v="Foot Locker"/>
    <d v="2021-01-17T00:00:00"/>
    <x v="0"/>
    <x v="42"/>
    <s v="Baltimore"/>
    <x v="0"/>
    <x v="2"/>
    <n v="50"/>
    <n v="225"/>
    <n v="11250"/>
    <x v="0"/>
    <x v="0"/>
    <x v="4"/>
    <x v="0"/>
    <x v="1"/>
  </r>
  <r>
    <s v="Foot Locker"/>
    <d v="2021-01-17T00:00:00"/>
    <x v="0"/>
    <x v="42"/>
    <s v="Baltimore"/>
    <x v="1"/>
    <x v="2"/>
    <n v="40"/>
    <n v="325"/>
    <n v="13000"/>
    <x v="0"/>
    <x v="0"/>
    <x v="4"/>
    <x v="0"/>
    <x v="1"/>
  </r>
  <r>
    <s v="Foot Locker"/>
    <d v="2021-02-15T00:00:00"/>
    <x v="0"/>
    <x v="42"/>
    <s v="Baltimore"/>
    <x v="0"/>
    <x v="0"/>
    <n v="40"/>
    <n v="575"/>
    <n v="23000"/>
    <x v="0"/>
    <x v="1"/>
    <x v="5"/>
    <x v="1"/>
    <x v="1"/>
  </r>
  <r>
    <s v="Foot Locker"/>
    <d v="2021-02-15T00:00:00"/>
    <x v="0"/>
    <x v="42"/>
    <s v="Baltimore"/>
    <x v="0"/>
    <x v="1"/>
    <n v="40"/>
    <n v="225"/>
    <n v="9000"/>
    <x v="0"/>
    <x v="1"/>
    <x v="5"/>
    <x v="1"/>
    <x v="1"/>
  </r>
  <r>
    <s v="Foot Locker"/>
    <d v="2021-02-15T00:00:00"/>
    <x v="0"/>
    <x v="42"/>
    <s v="Baltimore"/>
    <x v="1"/>
    <x v="0"/>
    <n v="30.000000000000004"/>
    <n v="275"/>
    <n v="8250.0000000000018"/>
    <x v="0"/>
    <x v="1"/>
    <x v="5"/>
    <x v="1"/>
    <x v="1"/>
  </r>
  <r>
    <s v="Foot Locker"/>
    <d v="2021-02-15T00:00:00"/>
    <x v="0"/>
    <x v="43"/>
    <s v="Wilmington"/>
    <x v="1"/>
    <x v="1"/>
    <n v="35"/>
    <n v="150"/>
    <n v="5250"/>
    <x v="0"/>
    <x v="1"/>
    <x v="5"/>
    <x v="1"/>
    <x v="1"/>
  </r>
  <r>
    <s v="Foot Locker"/>
    <d v="2021-02-15T00:00:00"/>
    <x v="0"/>
    <x v="43"/>
    <s v="Wilmington"/>
    <x v="0"/>
    <x v="2"/>
    <n v="50"/>
    <n v="225"/>
    <n v="11250"/>
    <x v="0"/>
    <x v="1"/>
    <x v="5"/>
    <x v="1"/>
    <x v="1"/>
  </r>
  <r>
    <s v="Foot Locker"/>
    <d v="2021-02-15T00:00:00"/>
    <x v="0"/>
    <x v="43"/>
    <s v="Wilmington"/>
    <x v="1"/>
    <x v="2"/>
    <n v="40"/>
    <n v="325"/>
    <n v="13000"/>
    <x v="0"/>
    <x v="1"/>
    <x v="5"/>
    <x v="1"/>
    <x v="1"/>
  </r>
  <r>
    <s v="Foot Locker"/>
    <d v="2021-03-13T00:00:00"/>
    <x v="0"/>
    <x v="43"/>
    <s v="Wilmington"/>
    <x v="0"/>
    <x v="0"/>
    <n v="40"/>
    <n v="545"/>
    <n v="21800"/>
    <x v="0"/>
    <x v="2"/>
    <x v="3"/>
    <x v="2"/>
    <x v="1"/>
  </r>
  <r>
    <s v="Foot Locker"/>
    <d v="2021-03-13T00:00:00"/>
    <x v="0"/>
    <x v="43"/>
    <s v="Wilmington"/>
    <x v="0"/>
    <x v="1"/>
    <n v="40"/>
    <n v="250"/>
    <n v="10000"/>
    <x v="0"/>
    <x v="2"/>
    <x v="3"/>
    <x v="2"/>
    <x v="1"/>
  </r>
  <r>
    <s v="Foot Locker"/>
    <d v="2021-03-13T00:00:00"/>
    <x v="0"/>
    <x v="43"/>
    <s v="Wilmington"/>
    <x v="1"/>
    <x v="0"/>
    <n v="30.000000000000004"/>
    <n v="275"/>
    <n v="8250.0000000000018"/>
    <x v="0"/>
    <x v="2"/>
    <x v="3"/>
    <x v="2"/>
    <x v="1"/>
  </r>
  <r>
    <s v="Foot Locker"/>
    <d v="2021-03-13T00:00:00"/>
    <x v="0"/>
    <x v="43"/>
    <s v="Wilmington"/>
    <x v="1"/>
    <x v="1"/>
    <n v="35"/>
    <n v="125"/>
    <n v="4375"/>
    <x v="0"/>
    <x v="2"/>
    <x v="3"/>
    <x v="2"/>
    <x v="1"/>
  </r>
  <r>
    <s v="Foot Locker"/>
    <d v="2021-03-13T00:00:00"/>
    <x v="0"/>
    <x v="43"/>
    <s v="Wilmington"/>
    <x v="0"/>
    <x v="2"/>
    <n v="50"/>
    <n v="175"/>
    <n v="8750"/>
    <x v="0"/>
    <x v="2"/>
    <x v="3"/>
    <x v="2"/>
    <x v="1"/>
  </r>
  <r>
    <s v="Foot Locker"/>
    <d v="2021-03-13T00:00:00"/>
    <x v="0"/>
    <x v="43"/>
    <s v="Wilmington"/>
    <x v="1"/>
    <x v="2"/>
    <n v="40"/>
    <n v="275"/>
    <n v="11000"/>
    <x v="0"/>
    <x v="2"/>
    <x v="3"/>
    <x v="2"/>
    <x v="1"/>
  </r>
  <r>
    <s v="Foot Locker"/>
    <d v="2021-04-14T00:00:00"/>
    <x v="0"/>
    <x v="43"/>
    <s v="Wilmington"/>
    <x v="0"/>
    <x v="0"/>
    <n v="40"/>
    <n v="525"/>
    <n v="21000"/>
    <x v="0"/>
    <x v="3"/>
    <x v="0"/>
    <x v="3"/>
    <x v="1"/>
  </r>
  <r>
    <s v="Foot Locker"/>
    <d v="2021-04-14T00:00:00"/>
    <x v="0"/>
    <x v="43"/>
    <s v="Wilmington"/>
    <x v="0"/>
    <x v="1"/>
    <n v="40"/>
    <n v="225"/>
    <n v="9000"/>
    <x v="0"/>
    <x v="3"/>
    <x v="0"/>
    <x v="3"/>
    <x v="1"/>
  </r>
  <r>
    <s v="Foot Locker"/>
    <d v="2021-04-14T00:00:00"/>
    <x v="0"/>
    <x v="43"/>
    <s v="Wilmington"/>
    <x v="1"/>
    <x v="0"/>
    <n v="30.000000000000004"/>
    <n v="225"/>
    <n v="6750.0000000000009"/>
    <x v="0"/>
    <x v="3"/>
    <x v="0"/>
    <x v="3"/>
    <x v="1"/>
  </r>
  <r>
    <s v="Foot Locker"/>
    <d v="2021-04-14T00:00:00"/>
    <x v="0"/>
    <x v="43"/>
    <s v="Wilmington"/>
    <x v="1"/>
    <x v="1"/>
    <n v="35"/>
    <n v="150"/>
    <n v="5250"/>
    <x v="0"/>
    <x v="3"/>
    <x v="0"/>
    <x v="3"/>
    <x v="1"/>
  </r>
  <r>
    <s v="Foot Locker"/>
    <d v="2021-04-14T00:00:00"/>
    <x v="0"/>
    <x v="43"/>
    <s v="Wilmington"/>
    <x v="0"/>
    <x v="2"/>
    <n v="50"/>
    <n v="150"/>
    <n v="7500"/>
    <x v="0"/>
    <x v="3"/>
    <x v="0"/>
    <x v="3"/>
    <x v="1"/>
  </r>
  <r>
    <s v="Foot Locker"/>
    <d v="2021-04-14T00:00:00"/>
    <x v="0"/>
    <x v="43"/>
    <s v="Wilmington"/>
    <x v="1"/>
    <x v="2"/>
    <n v="40"/>
    <n v="300"/>
    <n v="12000"/>
    <x v="0"/>
    <x v="3"/>
    <x v="0"/>
    <x v="3"/>
    <x v="1"/>
  </r>
  <r>
    <s v="Foot Locker"/>
    <d v="2021-05-13T00:00:00"/>
    <x v="0"/>
    <x v="43"/>
    <s v="Wilmington"/>
    <x v="0"/>
    <x v="0"/>
    <n v="54.999999999999993"/>
    <n v="570"/>
    <n v="31349.999999999996"/>
    <x v="0"/>
    <x v="4"/>
    <x v="1"/>
    <x v="4"/>
    <x v="1"/>
  </r>
  <r>
    <s v="Foot Locker"/>
    <d v="2021-05-13T00:00:00"/>
    <x v="0"/>
    <x v="43"/>
    <s v="Wilmington"/>
    <x v="0"/>
    <x v="1"/>
    <n v="50"/>
    <n v="275"/>
    <n v="13750"/>
    <x v="0"/>
    <x v="4"/>
    <x v="1"/>
    <x v="4"/>
    <x v="1"/>
  </r>
  <r>
    <s v="Foot Locker"/>
    <d v="2021-05-13T00:00:00"/>
    <x v="0"/>
    <x v="43"/>
    <s v="Wilmington"/>
    <x v="1"/>
    <x v="0"/>
    <n v="45"/>
    <n v="300"/>
    <n v="13500"/>
    <x v="0"/>
    <x v="4"/>
    <x v="1"/>
    <x v="4"/>
    <x v="1"/>
  </r>
  <r>
    <s v="Foot Locker"/>
    <d v="2021-05-13T00:00:00"/>
    <x v="0"/>
    <x v="43"/>
    <s v="Wilmington"/>
    <x v="1"/>
    <x v="1"/>
    <n v="45"/>
    <n v="250"/>
    <n v="11250"/>
    <x v="0"/>
    <x v="4"/>
    <x v="1"/>
    <x v="4"/>
    <x v="1"/>
  </r>
  <r>
    <s v="Foot Locker"/>
    <d v="2021-05-13T00:00:00"/>
    <x v="0"/>
    <x v="43"/>
    <s v="Wilmington"/>
    <x v="0"/>
    <x v="2"/>
    <n v="54.999999999999993"/>
    <n v="275"/>
    <n v="15124.999999999998"/>
    <x v="0"/>
    <x v="4"/>
    <x v="1"/>
    <x v="4"/>
    <x v="1"/>
  </r>
  <r>
    <s v="Foot Locker"/>
    <d v="2021-05-13T00:00:00"/>
    <x v="0"/>
    <x v="43"/>
    <s v="Wilmington"/>
    <x v="1"/>
    <x v="2"/>
    <n v="60"/>
    <n v="400"/>
    <n v="24000"/>
    <x v="0"/>
    <x v="4"/>
    <x v="1"/>
    <x v="4"/>
    <x v="1"/>
  </r>
  <r>
    <s v="Foot Locker"/>
    <d v="2021-06-15T00:00:00"/>
    <x v="0"/>
    <x v="43"/>
    <s v="Wilmington"/>
    <x v="0"/>
    <x v="0"/>
    <n v="54.999999999999993"/>
    <n v="650"/>
    <n v="35749.999999999993"/>
    <x v="0"/>
    <x v="11"/>
    <x v="6"/>
    <x v="11"/>
    <x v="1"/>
  </r>
  <r>
    <s v="Foot Locker"/>
    <d v="2021-06-15T00:00:00"/>
    <x v="0"/>
    <x v="43"/>
    <s v="Wilmington"/>
    <x v="0"/>
    <x v="1"/>
    <n v="50"/>
    <n v="400"/>
    <n v="20000"/>
    <x v="0"/>
    <x v="11"/>
    <x v="6"/>
    <x v="11"/>
    <x v="1"/>
  </r>
  <r>
    <s v="Foot Locker"/>
    <d v="2021-06-15T00:00:00"/>
    <x v="0"/>
    <x v="43"/>
    <s v="Wilmington"/>
    <x v="1"/>
    <x v="0"/>
    <n v="45"/>
    <n v="325"/>
    <n v="14625"/>
    <x v="0"/>
    <x v="11"/>
    <x v="6"/>
    <x v="11"/>
    <x v="1"/>
  </r>
  <r>
    <s v="Foot Locker"/>
    <d v="2021-06-15T00:00:00"/>
    <x v="0"/>
    <x v="43"/>
    <s v="Wilmington"/>
    <x v="1"/>
    <x v="1"/>
    <n v="45"/>
    <n v="300"/>
    <n v="13500"/>
    <x v="0"/>
    <x v="11"/>
    <x v="6"/>
    <x v="11"/>
    <x v="1"/>
  </r>
  <r>
    <s v="Foot Locker"/>
    <d v="2021-06-15T00:00:00"/>
    <x v="0"/>
    <x v="43"/>
    <s v="Wilmington"/>
    <x v="0"/>
    <x v="2"/>
    <n v="54.999999999999993"/>
    <n v="300"/>
    <n v="16499.999999999996"/>
    <x v="0"/>
    <x v="11"/>
    <x v="6"/>
    <x v="11"/>
    <x v="1"/>
  </r>
  <r>
    <s v="Foot Locker"/>
    <d v="2021-06-15T00:00:00"/>
    <x v="0"/>
    <x v="43"/>
    <s v="Wilmington"/>
    <x v="1"/>
    <x v="2"/>
    <n v="60"/>
    <n v="450"/>
    <n v="27000"/>
    <x v="0"/>
    <x v="11"/>
    <x v="6"/>
    <x v="11"/>
    <x v="1"/>
  </r>
  <r>
    <s v="Foot Locker"/>
    <d v="2021-07-13T00:00:00"/>
    <x v="0"/>
    <x v="43"/>
    <s v="Wilmington"/>
    <x v="0"/>
    <x v="0"/>
    <n v="54.999999999999993"/>
    <n v="675"/>
    <n v="37124.999999999993"/>
    <x v="0"/>
    <x v="5"/>
    <x v="6"/>
    <x v="5"/>
    <x v="1"/>
  </r>
  <r>
    <s v="Foot Locker"/>
    <d v="2021-07-13T00:00:00"/>
    <x v="0"/>
    <x v="43"/>
    <s v="Wilmington"/>
    <x v="0"/>
    <x v="1"/>
    <n v="50"/>
    <n v="425"/>
    <n v="21250"/>
    <x v="0"/>
    <x v="5"/>
    <x v="6"/>
    <x v="5"/>
    <x v="1"/>
  </r>
  <r>
    <s v="Foot Locker"/>
    <d v="2021-07-13T00:00:00"/>
    <x v="0"/>
    <x v="43"/>
    <s v="Wilmington"/>
    <x v="1"/>
    <x v="0"/>
    <n v="45"/>
    <n v="350"/>
    <n v="15750"/>
    <x v="0"/>
    <x v="5"/>
    <x v="6"/>
    <x v="5"/>
    <x v="1"/>
  </r>
  <r>
    <s v="Foot Locker"/>
    <d v="2021-07-13T00:00:00"/>
    <x v="0"/>
    <x v="43"/>
    <s v="Wilmington"/>
    <x v="1"/>
    <x v="1"/>
    <n v="45"/>
    <n v="300"/>
    <n v="13500"/>
    <x v="0"/>
    <x v="5"/>
    <x v="6"/>
    <x v="5"/>
    <x v="1"/>
  </r>
  <r>
    <s v="Foot Locker"/>
    <d v="2021-07-13T00:00:00"/>
    <x v="0"/>
    <x v="43"/>
    <s v="Wilmington"/>
    <x v="0"/>
    <x v="2"/>
    <n v="54.999999999999993"/>
    <n v="325"/>
    <n v="17874.999999999996"/>
    <x v="0"/>
    <x v="5"/>
    <x v="6"/>
    <x v="5"/>
    <x v="1"/>
  </r>
  <r>
    <s v="Foot Locker"/>
    <d v="2021-07-13T00:00:00"/>
    <x v="0"/>
    <x v="43"/>
    <s v="Wilmington"/>
    <x v="1"/>
    <x v="2"/>
    <n v="60"/>
    <n v="500"/>
    <n v="30000"/>
    <x v="0"/>
    <x v="5"/>
    <x v="6"/>
    <x v="5"/>
    <x v="1"/>
  </r>
  <r>
    <s v="Foot Locker"/>
    <d v="2021-08-14T00:00:00"/>
    <x v="0"/>
    <x v="43"/>
    <s v="Wilmington"/>
    <x v="0"/>
    <x v="0"/>
    <n v="54.999999999999993"/>
    <n v="650"/>
    <n v="35749.999999999993"/>
    <x v="0"/>
    <x v="6"/>
    <x v="3"/>
    <x v="6"/>
    <x v="1"/>
  </r>
  <r>
    <s v="Foot Locker"/>
    <d v="2021-08-14T00:00:00"/>
    <x v="0"/>
    <x v="43"/>
    <s v="Wilmington"/>
    <x v="0"/>
    <x v="1"/>
    <n v="50"/>
    <n v="425"/>
    <n v="21250"/>
    <x v="0"/>
    <x v="6"/>
    <x v="3"/>
    <x v="6"/>
    <x v="1"/>
  </r>
  <r>
    <s v="Foot Locker"/>
    <d v="2021-08-14T00:00:00"/>
    <x v="0"/>
    <x v="43"/>
    <s v="Wilmington"/>
    <x v="1"/>
    <x v="0"/>
    <n v="45"/>
    <n v="350"/>
    <n v="15750"/>
    <x v="0"/>
    <x v="6"/>
    <x v="3"/>
    <x v="6"/>
    <x v="1"/>
  </r>
  <r>
    <s v="Foot Locker"/>
    <d v="2021-08-14T00:00:00"/>
    <x v="0"/>
    <x v="43"/>
    <s v="Wilmington"/>
    <x v="1"/>
    <x v="1"/>
    <n v="45"/>
    <n v="250"/>
    <n v="11250"/>
    <x v="0"/>
    <x v="6"/>
    <x v="3"/>
    <x v="6"/>
    <x v="1"/>
  </r>
  <r>
    <s v="Foot Locker"/>
    <d v="2021-08-14T00:00:00"/>
    <x v="0"/>
    <x v="43"/>
    <s v="Wilmington"/>
    <x v="0"/>
    <x v="2"/>
    <n v="54.999999999999993"/>
    <n v="225"/>
    <n v="12374.999999999998"/>
    <x v="0"/>
    <x v="6"/>
    <x v="3"/>
    <x v="6"/>
    <x v="1"/>
  </r>
  <r>
    <s v="Foot Locker"/>
    <d v="2021-08-14T00:00:00"/>
    <x v="0"/>
    <x v="43"/>
    <s v="Wilmington"/>
    <x v="1"/>
    <x v="2"/>
    <n v="60"/>
    <n v="400"/>
    <n v="24000"/>
    <x v="0"/>
    <x v="6"/>
    <x v="3"/>
    <x v="6"/>
    <x v="1"/>
  </r>
  <r>
    <s v="Foot Locker"/>
    <d v="2021-09-13T00:00:00"/>
    <x v="0"/>
    <x v="43"/>
    <s v="Wilmington"/>
    <x v="0"/>
    <x v="0"/>
    <n v="54.999999999999993"/>
    <n v="525"/>
    <n v="28874.999999999996"/>
    <x v="0"/>
    <x v="7"/>
    <x v="5"/>
    <x v="7"/>
    <x v="1"/>
  </r>
  <r>
    <s v="Foot Locker"/>
    <d v="2021-09-13T00:00:00"/>
    <x v="0"/>
    <x v="43"/>
    <s v="Wilmington"/>
    <x v="0"/>
    <x v="1"/>
    <n v="50"/>
    <n v="325"/>
    <n v="16250"/>
    <x v="0"/>
    <x v="7"/>
    <x v="5"/>
    <x v="7"/>
    <x v="1"/>
  </r>
  <r>
    <s v="Foot Locker"/>
    <d v="2021-09-13T00:00:00"/>
    <x v="0"/>
    <x v="43"/>
    <s v="Wilmington"/>
    <x v="1"/>
    <x v="0"/>
    <n v="45"/>
    <n v="225"/>
    <n v="10125"/>
    <x v="0"/>
    <x v="7"/>
    <x v="5"/>
    <x v="7"/>
    <x v="1"/>
  </r>
  <r>
    <s v="Foot Locker"/>
    <d v="2021-09-13T00:00:00"/>
    <x v="0"/>
    <x v="43"/>
    <s v="Wilmington"/>
    <x v="1"/>
    <x v="1"/>
    <n v="45"/>
    <n v="200"/>
    <n v="9000"/>
    <x v="0"/>
    <x v="7"/>
    <x v="5"/>
    <x v="7"/>
    <x v="1"/>
  </r>
  <r>
    <s v="Foot Locker"/>
    <d v="2021-09-13T00:00:00"/>
    <x v="0"/>
    <x v="43"/>
    <s v="Wilmington"/>
    <x v="0"/>
    <x v="2"/>
    <n v="54.999999999999993"/>
    <n v="200"/>
    <n v="10999.999999999998"/>
    <x v="0"/>
    <x v="7"/>
    <x v="5"/>
    <x v="7"/>
    <x v="1"/>
  </r>
  <r>
    <s v="Foot Locker"/>
    <d v="2021-09-13T00:00:00"/>
    <x v="0"/>
    <x v="43"/>
    <s v="Wilmington"/>
    <x v="1"/>
    <x v="2"/>
    <n v="60"/>
    <n v="300"/>
    <n v="18000"/>
    <x v="0"/>
    <x v="7"/>
    <x v="5"/>
    <x v="7"/>
    <x v="1"/>
  </r>
  <r>
    <s v="Foot Locker"/>
    <d v="2021-10-15T00:00:00"/>
    <x v="0"/>
    <x v="43"/>
    <s v="Wilmington"/>
    <x v="0"/>
    <x v="0"/>
    <n v="60"/>
    <n v="475"/>
    <n v="28500"/>
    <x v="0"/>
    <x v="8"/>
    <x v="2"/>
    <x v="8"/>
    <x v="1"/>
  </r>
  <r>
    <s v="Foot Locker"/>
    <d v="2021-10-15T00:00:00"/>
    <x v="0"/>
    <x v="43"/>
    <s v="Wilmington"/>
    <x v="0"/>
    <x v="1"/>
    <n v="55.000000000000007"/>
    <n v="300"/>
    <n v="16500.000000000004"/>
    <x v="0"/>
    <x v="8"/>
    <x v="2"/>
    <x v="8"/>
    <x v="1"/>
  </r>
  <r>
    <s v="Foot Locker"/>
    <d v="2021-10-15T00:00:00"/>
    <x v="0"/>
    <x v="43"/>
    <s v="Wilmington"/>
    <x v="1"/>
    <x v="0"/>
    <n v="55.000000000000007"/>
    <n v="200"/>
    <n v="11000.000000000002"/>
    <x v="0"/>
    <x v="8"/>
    <x v="2"/>
    <x v="8"/>
    <x v="1"/>
  </r>
  <r>
    <s v="Foot Locker"/>
    <d v="2021-10-15T00:00:00"/>
    <x v="0"/>
    <x v="43"/>
    <s v="Wilmington"/>
    <x v="1"/>
    <x v="1"/>
    <n v="55.000000000000007"/>
    <n v="175"/>
    <n v="9625.0000000000018"/>
    <x v="0"/>
    <x v="8"/>
    <x v="2"/>
    <x v="8"/>
    <x v="1"/>
  </r>
  <r>
    <s v="Foot Locker"/>
    <d v="2021-10-15T00:00:00"/>
    <x v="0"/>
    <x v="43"/>
    <s v="Wilmington"/>
    <x v="0"/>
    <x v="2"/>
    <n v="65"/>
    <n v="175"/>
    <n v="11375"/>
    <x v="0"/>
    <x v="8"/>
    <x v="2"/>
    <x v="8"/>
    <x v="1"/>
  </r>
  <r>
    <s v="Kohl's"/>
    <d v="2021-10-15T00:00:00"/>
    <x v="0"/>
    <x v="43"/>
    <s v="Wilmington"/>
    <x v="1"/>
    <x v="2"/>
    <n v="70"/>
    <n v="300"/>
    <n v="21000"/>
    <x v="0"/>
    <x v="8"/>
    <x v="2"/>
    <x v="8"/>
    <x v="1"/>
  </r>
  <r>
    <s v="Kohl's"/>
    <d v="2021-11-14T00:00:00"/>
    <x v="0"/>
    <x v="43"/>
    <s v="Wilmington"/>
    <x v="0"/>
    <x v="0"/>
    <n v="65"/>
    <n v="450"/>
    <n v="29250"/>
    <x v="0"/>
    <x v="9"/>
    <x v="4"/>
    <x v="9"/>
    <x v="1"/>
  </r>
  <r>
    <s v="Kohl's"/>
    <d v="2021-11-14T00:00:00"/>
    <x v="0"/>
    <x v="43"/>
    <s v="Wilmington"/>
    <x v="0"/>
    <x v="1"/>
    <n v="55.000000000000007"/>
    <n v="325"/>
    <n v="17875.000000000004"/>
    <x v="0"/>
    <x v="9"/>
    <x v="4"/>
    <x v="9"/>
    <x v="1"/>
  </r>
  <r>
    <s v="Kohl's"/>
    <d v="2021-11-14T00:00:00"/>
    <x v="0"/>
    <x v="43"/>
    <s v="Wilmington"/>
    <x v="1"/>
    <x v="0"/>
    <n v="55.000000000000007"/>
    <n v="320"/>
    <n v="17600.000000000004"/>
    <x v="0"/>
    <x v="9"/>
    <x v="4"/>
    <x v="9"/>
    <x v="1"/>
  </r>
  <r>
    <s v="Kohl's"/>
    <d v="2021-11-14T00:00:00"/>
    <x v="0"/>
    <x v="43"/>
    <s v="Wilmington"/>
    <x v="1"/>
    <x v="1"/>
    <n v="55.000000000000007"/>
    <n v="300"/>
    <n v="16500.000000000004"/>
    <x v="0"/>
    <x v="9"/>
    <x v="4"/>
    <x v="9"/>
    <x v="1"/>
  </r>
  <r>
    <s v="Kohl's"/>
    <d v="2021-11-14T00:00:00"/>
    <x v="0"/>
    <x v="43"/>
    <s v="Wilmington"/>
    <x v="0"/>
    <x v="2"/>
    <n v="65"/>
    <n v="275"/>
    <n v="17875"/>
    <x v="0"/>
    <x v="9"/>
    <x v="4"/>
    <x v="9"/>
    <x v="1"/>
  </r>
  <r>
    <s v="Kohl's"/>
    <d v="2021-11-14T00:00:00"/>
    <x v="0"/>
    <x v="43"/>
    <s v="Wilmington"/>
    <x v="1"/>
    <x v="2"/>
    <n v="70"/>
    <n v="375"/>
    <n v="26250"/>
    <x v="0"/>
    <x v="9"/>
    <x v="4"/>
    <x v="9"/>
    <x v="1"/>
  </r>
  <r>
    <s v="Kohl's"/>
    <d v="2021-12-13T00:00:00"/>
    <x v="0"/>
    <x v="43"/>
    <s v="Wilmington"/>
    <x v="0"/>
    <x v="0"/>
    <n v="65"/>
    <n v="600"/>
    <n v="39000"/>
    <x v="0"/>
    <x v="10"/>
    <x v="5"/>
    <x v="10"/>
    <x v="1"/>
  </r>
  <r>
    <s v="Kohl's"/>
    <d v="2021-12-13T00:00:00"/>
    <x v="0"/>
    <x v="43"/>
    <s v="Wilmington"/>
    <x v="0"/>
    <x v="1"/>
    <n v="55.000000000000007"/>
    <n v="400"/>
    <n v="22000.000000000004"/>
    <x v="0"/>
    <x v="10"/>
    <x v="5"/>
    <x v="10"/>
    <x v="1"/>
  </r>
  <r>
    <s v="Kohl's"/>
    <d v="2021-12-13T00:00:00"/>
    <x v="0"/>
    <x v="43"/>
    <s v="Wilmington"/>
    <x v="1"/>
    <x v="0"/>
    <n v="55.000000000000007"/>
    <n v="375"/>
    <n v="20625.000000000004"/>
    <x v="0"/>
    <x v="10"/>
    <x v="5"/>
    <x v="10"/>
    <x v="1"/>
  </r>
  <r>
    <s v="Kohl's"/>
    <d v="2021-12-13T00:00:00"/>
    <x v="0"/>
    <x v="43"/>
    <s v="Wilmington"/>
    <x v="1"/>
    <x v="1"/>
    <n v="55.000000000000007"/>
    <n v="325"/>
    <n v="17875.000000000004"/>
    <x v="0"/>
    <x v="10"/>
    <x v="5"/>
    <x v="10"/>
    <x v="1"/>
  </r>
  <r>
    <s v="Kohl's"/>
    <d v="2021-12-13T00:00:00"/>
    <x v="0"/>
    <x v="43"/>
    <s v="Wilmington"/>
    <x v="0"/>
    <x v="2"/>
    <n v="65"/>
    <n v="325"/>
    <n v="21125"/>
    <x v="0"/>
    <x v="10"/>
    <x v="5"/>
    <x v="10"/>
    <x v="1"/>
  </r>
  <r>
    <s v="Kohl's"/>
    <d v="2021-12-13T00:00:00"/>
    <x v="0"/>
    <x v="43"/>
    <s v="Wilmington"/>
    <x v="1"/>
    <x v="2"/>
    <n v="70"/>
    <n v="425"/>
    <n v="29750"/>
    <x v="0"/>
    <x v="10"/>
    <x v="5"/>
    <x v="10"/>
    <x v="1"/>
  </r>
  <r>
    <s v="Kohl's"/>
    <d v="2021-01-10T00:00:00"/>
    <x v="0"/>
    <x v="43"/>
    <s v="Wilmington"/>
    <x v="0"/>
    <x v="0"/>
    <n v="35"/>
    <n v="475"/>
    <n v="16625"/>
    <x v="0"/>
    <x v="0"/>
    <x v="4"/>
    <x v="0"/>
    <x v="1"/>
  </r>
  <r>
    <s v="Kohl's"/>
    <d v="2021-01-10T00:00:00"/>
    <x v="0"/>
    <x v="43"/>
    <s v="Wilmington"/>
    <x v="0"/>
    <x v="1"/>
    <n v="35"/>
    <n v="275"/>
    <n v="9625"/>
    <x v="0"/>
    <x v="0"/>
    <x v="4"/>
    <x v="0"/>
    <x v="1"/>
  </r>
  <r>
    <s v="Kohl's"/>
    <d v="2021-01-10T00:00:00"/>
    <x v="0"/>
    <x v="43"/>
    <s v="Wilmington"/>
    <x v="1"/>
    <x v="0"/>
    <n v="25.000000000000007"/>
    <n v="275"/>
    <n v="6875.0000000000018"/>
    <x v="0"/>
    <x v="0"/>
    <x v="4"/>
    <x v="0"/>
    <x v="1"/>
  </r>
  <r>
    <s v="Kohl's"/>
    <d v="2021-01-10T00:00:00"/>
    <x v="0"/>
    <x v="43"/>
    <s v="Wilmington"/>
    <x v="1"/>
    <x v="1"/>
    <n v="30"/>
    <n v="125"/>
    <n v="3750"/>
    <x v="0"/>
    <x v="0"/>
    <x v="4"/>
    <x v="0"/>
    <x v="1"/>
  </r>
  <r>
    <s v="Kohl's"/>
    <d v="2021-01-10T00:00:00"/>
    <x v="0"/>
    <x v="43"/>
    <s v="Wilmington"/>
    <x v="0"/>
    <x v="2"/>
    <n v="45"/>
    <n v="175"/>
    <n v="7875"/>
    <x v="0"/>
    <x v="0"/>
    <x v="4"/>
    <x v="0"/>
    <x v="1"/>
  </r>
  <r>
    <s v="Kohl's"/>
    <d v="2021-01-10T00:00:00"/>
    <x v="0"/>
    <x v="43"/>
    <s v="Wilmington"/>
    <x v="1"/>
    <x v="2"/>
    <n v="35"/>
    <n v="275"/>
    <n v="9625"/>
    <x v="0"/>
    <x v="0"/>
    <x v="4"/>
    <x v="0"/>
    <x v="1"/>
  </r>
  <r>
    <s v="Kohl's"/>
    <d v="2021-02-08T00:00:00"/>
    <x v="0"/>
    <x v="43"/>
    <s v="Wilmington"/>
    <x v="0"/>
    <x v="0"/>
    <n v="35"/>
    <n v="525"/>
    <n v="18375"/>
    <x v="0"/>
    <x v="1"/>
    <x v="5"/>
    <x v="1"/>
    <x v="1"/>
  </r>
  <r>
    <s v="Kohl's"/>
    <d v="2021-02-08T00:00:00"/>
    <x v="0"/>
    <x v="43"/>
    <s v="Wilmington"/>
    <x v="0"/>
    <x v="1"/>
    <n v="35"/>
    <n v="175"/>
    <n v="6125"/>
    <x v="0"/>
    <x v="1"/>
    <x v="5"/>
    <x v="1"/>
    <x v="1"/>
  </r>
  <r>
    <s v="Kohl's"/>
    <d v="2021-02-08T00:00:00"/>
    <x v="0"/>
    <x v="43"/>
    <s v="Wilmington"/>
    <x v="1"/>
    <x v="0"/>
    <n v="25.000000000000007"/>
    <n v="225"/>
    <n v="5625.0000000000018"/>
    <x v="0"/>
    <x v="1"/>
    <x v="5"/>
    <x v="1"/>
    <x v="1"/>
  </r>
  <r>
    <s v="Kohl's"/>
    <d v="2021-02-08T00:00:00"/>
    <x v="0"/>
    <x v="44"/>
    <s v="Newark"/>
    <x v="1"/>
    <x v="1"/>
    <n v="30"/>
    <n v="100"/>
    <n v="3000"/>
    <x v="0"/>
    <x v="1"/>
    <x v="5"/>
    <x v="1"/>
    <x v="1"/>
  </r>
  <r>
    <s v="Kohl's"/>
    <d v="2021-02-08T00:00:00"/>
    <x v="0"/>
    <x v="44"/>
    <s v="Newark"/>
    <x v="0"/>
    <x v="2"/>
    <n v="45"/>
    <n v="175"/>
    <n v="7875"/>
    <x v="0"/>
    <x v="1"/>
    <x v="5"/>
    <x v="1"/>
    <x v="1"/>
  </r>
  <r>
    <s v="Kohl's"/>
    <d v="2021-02-08T00:00:00"/>
    <x v="0"/>
    <x v="44"/>
    <s v="Newark"/>
    <x v="1"/>
    <x v="2"/>
    <n v="35"/>
    <n v="275"/>
    <n v="9625"/>
    <x v="0"/>
    <x v="1"/>
    <x v="5"/>
    <x v="1"/>
    <x v="1"/>
  </r>
  <r>
    <s v="Kohl's"/>
    <d v="2021-03-06T00:00:00"/>
    <x v="0"/>
    <x v="44"/>
    <s v="Newark"/>
    <x v="0"/>
    <x v="0"/>
    <n v="35"/>
    <n v="495"/>
    <n v="17325"/>
    <x v="0"/>
    <x v="2"/>
    <x v="3"/>
    <x v="2"/>
    <x v="1"/>
  </r>
  <r>
    <s v="Kohl's"/>
    <d v="2021-03-06T00:00:00"/>
    <x v="0"/>
    <x v="44"/>
    <s v="Newark"/>
    <x v="0"/>
    <x v="1"/>
    <n v="35"/>
    <n v="200"/>
    <n v="7000"/>
    <x v="0"/>
    <x v="2"/>
    <x v="3"/>
    <x v="2"/>
    <x v="1"/>
  </r>
  <r>
    <s v="Kohl's"/>
    <d v="2021-03-06T00:00:00"/>
    <x v="0"/>
    <x v="44"/>
    <s v="Newark"/>
    <x v="1"/>
    <x v="0"/>
    <n v="25.000000000000007"/>
    <n v="225"/>
    <n v="5625.0000000000018"/>
    <x v="0"/>
    <x v="2"/>
    <x v="3"/>
    <x v="2"/>
    <x v="1"/>
  </r>
  <r>
    <s v="Kohl's"/>
    <d v="2021-03-06T00:00:00"/>
    <x v="0"/>
    <x v="44"/>
    <s v="Newark"/>
    <x v="1"/>
    <x v="1"/>
    <n v="30"/>
    <n v="75"/>
    <n v="2250"/>
    <x v="0"/>
    <x v="2"/>
    <x v="3"/>
    <x v="2"/>
    <x v="1"/>
  </r>
  <r>
    <s v="Kohl's"/>
    <d v="2021-03-06T00:00:00"/>
    <x v="0"/>
    <x v="44"/>
    <s v="Newark"/>
    <x v="0"/>
    <x v="2"/>
    <n v="45"/>
    <n v="125"/>
    <n v="5625"/>
    <x v="0"/>
    <x v="2"/>
    <x v="3"/>
    <x v="2"/>
    <x v="1"/>
  </r>
  <r>
    <s v="Kohl's"/>
    <d v="2021-03-06T00:00:00"/>
    <x v="0"/>
    <x v="44"/>
    <s v="Newark"/>
    <x v="1"/>
    <x v="2"/>
    <n v="35"/>
    <n v="225"/>
    <n v="7875"/>
    <x v="0"/>
    <x v="2"/>
    <x v="3"/>
    <x v="2"/>
    <x v="1"/>
  </r>
  <r>
    <s v="Kohl's"/>
    <d v="2021-04-07T00:00:00"/>
    <x v="0"/>
    <x v="44"/>
    <s v="Newark"/>
    <x v="0"/>
    <x v="0"/>
    <n v="35"/>
    <n v="475"/>
    <n v="16625"/>
    <x v="0"/>
    <x v="3"/>
    <x v="0"/>
    <x v="3"/>
    <x v="1"/>
  </r>
  <r>
    <s v="Kohl's"/>
    <d v="2021-04-07T00:00:00"/>
    <x v="0"/>
    <x v="44"/>
    <s v="Newark"/>
    <x v="0"/>
    <x v="1"/>
    <n v="35"/>
    <n v="175"/>
    <n v="6125"/>
    <x v="0"/>
    <x v="3"/>
    <x v="0"/>
    <x v="3"/>
    <x v="1"/>
  </r>
  <r>
    <s v="Kohl's"/>
    <d v="2021-04-07T00:00:00"/>
    <x v="0"/>
    <x v="44"/>
    <s v="Newark"/>
    <x v="1"/>
    <x v="0"/>
    <n v="25.000000000000007"/>
    <n v="175"/>
    <n v="4375.0000000000009"/>
    <x v="0"/>
    <x v="3"/>
    <x v="0"/>
    <x v="3"/>
    <x v="1"/>
  </r>
  <r>
    <s v="Kohl's"/>
    <d v="2021-04-07T00:00:00"/>
    <x v="0"/>
    <x v="44"/>
    <s v="Newark"/>
    <x v="1"/>
    <x v="1"/>
    <n v="30"/>
    <n v="100"/>
    <n v="3000"/>
    <x v="0"/>
    <x v="3"/>
    <x v="0"/>
    <x v="3"/>
    <x v="1"/>
  </r>
  <r>
    <s v="Kohl's"/>
    <d v="2021-04-07T00:00:00"/>
    <x v="0"/>
    <x v="44"/>
    <s v="Newark"/>
    <x v="0"/>
    <x v="2"/>
    <n v="45"/>
    <n v="100"/>
    <n v="4500"/>
    <x v="0"/>
    <x v="3"/>
    <x v="0"/>
    <x v="3"/>
    <x v="1"/>
  </r>
  <r>
    <s v="Kohl's"/>
    <d v="2021-04-07T00:00:00"/>
    <x v="0"/>
    <x v="44"/>
    <s v="Newark"/>
    <x v="1"/>
    <x v="2"/>
    <n v="35"/>
    <n v="250"/>
    <n v="8750"/>
    <x v="0"/>
    <x v="3"/>
    <x v="0"/>
    <x v="3"/>
    <x v="1"/>
  </r>
  <r>
    <s v="Kohl's"/>
    <d v="2021-05-06T00:00:00"/>
    <x v="0"/>
    <x v="44"/>
    <s v="Newark"/>
    <x v="0"/>
    <x v="0"/>
    <n v="49.999999999999993"/>
    <n v="520"/>
    <n v="25999.999999999996"/>
    <x v="0"/>
    <x v="4"/>
    <x v="1"/>
    <x v="4"/>
    <x v="1"/>
  </r>
  <r>
    <s v="Kohl's"/>
    <d v="2021-05-06T00:00:00"/>
    <x v="0"/>
    <x v="44"/>
    <s v="Newark"/>
    <x v="0"/>
    <x v="1"/>
    <n v="45"/>
    <n v="225"/>
    <n v="10125"/>
    <x v="0"/>
    <x v="4"/>
    <x v="1"/>
    <x v="4"/>
    <x v="1"/>
  </r>
  <r>
    <s v="Kohl's"/>
    <d v="2021-05-06T00:00:00"/>
    <x v="0"/>
    <x v="44"/>
    <s v="Newark"/>
    <x v="1"/>
    <x v="0"/>
    <n v="40"/>
    <n v="250"/>
    <n v="10000"/>
    <x v="0"/>
    <x v="4"/>
    <x v="1"/>
    <x v="4"/>
    <x v="1"/>
  </r>
  <r>
    <s v="Kohl's"/>
    <d v="2021-05-06T00:00:00"/>
    <x v="0"/>
    <x v="44"/>
    <s v="Newark"/>
    <x v="1"/>
    <x v="1"/>
    <n v="40"/>
    <n v="200"/>
    <n v="8000"/>
    <x v="0"/>
    <x v="4"/>
    <x v="1"/>
    <x v="4"/>
    <x v="1"/>
  </r>
  <r>
    <s v="Kohl's"/>
    <d v="2021-05-06T00:00:00"/>
    <x v="0"/>
    <x v="44"/>
    <s v="Newark"/>
    <x v="0"/>
    <x v="2"/>
    <n v="49.999999999999993"/>
    <n v="225"/>
    <n v="11249.999999999998"/>
    <x v="0"/>
    <x v="4"/>
    <x v="1"/>
    <x v="4"/>
    <x v="1"/>
  </r>
  <r>
    <s v="Kohl's"/>
    <d v="2021-05-06T00:00:00"/>
    <x v="0"/>
    <x v="44"/>
    <s v="Newark"/>
    <x v="1"/>
    <x v="2"/>
    <n v="54.999999999999993"/>
    <n v="350"/>
    <n v="19249.999999999996"/>
    <x v="0"/>
    <x v="4"/>
    <x v="1"/>
    <x v="4"/>
    <x v="1"/>
  </r>
  <r>
    <s v="Kohl's"/>
    <d v="2021-06-08T00:00:00"/>
    <x v="0"/>
    <x v="44"/>
    <s v="Newark"/>
    <x v="0"/>
    <x v="0"/>
    <n v="49.999999999999993"/>
    <n v="600"/>
    <n v="29999.999999999996"/>
    <x v="0"/>
    <x v="11"/>
    <x v="6"/>
    <x v="11"/>
    <x v="1"/>
  </r>
  <r>
    <s v="Kohl's"/>
    <d v="2021-06-08T00:00:00"/>
    <x v="0"/>
    <x v="44"/>
    <s v="Newark"/>
    <x v="0"/>
    <x v="1"/>
    <n v="45"/>
    <n v="350"/>
    <n v="15750"/>
    <x v="0"/>
    <x v="11"/>
    <x v="6"/>
    <x v="11"/>
    <x v="1"/>
  </r>
  <r>
    <s v="Kohl's"/>
    <d v="2021-06-08T00:00:00"/>
    <x v="0"/>
    <x v="44"/>
    <s v="Newark"/>
    <x v="1"/>
    <x v="0"/>
    <n v="40"/>
    <n v="275"/>
    <n v="11000"/>
    <x v="0"/>
    <x v="11"/>
    <x v="6"/>
    <x v="11"/>
    <x v="1"/>
  </r>
  <r>
    <s v="Kohl's"/>
    <d v="2021-06-08T00:00:00"/>
    <x v="0"/>
    <x v="44"/>
    <s v="Newark"/>
    <x v="1"/>
    <x v="1"/>
    <n v="40"/>
    <n v="250"/>
    <n v="10000"/>
    <x v="0"/>
    <x v="11"/>
    <x v="6"/>
    <x v="11"/>
    <x v="1"/>
  </r>
  <r>
    <s v="Kohl's"/>
    <d v="2021-06-08T00:00:00"/>
    <x v="0"/>
    <x v="44"/>
    <s v="Newark"/>
    <x v="0"/>
    <x v="2"/>
    <n v="49.999999999999993"/>
    <n v="250"/>
    <n v="12499.999999999998"/>
    <x v="0"/>
    <x v="11"/>
    <x v="6"/>
    <x v="11"/>
    <x v="1"/>
  </r>
  <r>
    <s v="Kohl's"/>
    <d v="2021-06-08T00:00:00"/>
    <x v="0"/>
    <x v="44"/>
    <s v="Newark"/>
    <x v="1"/>
    <x v="2"/>
    <n v="54.999999999999993"/>
    <n v="400"/>
    <n v="21999.999999999996"/>
    <x v="0"/>
    <x v="11"/>
    <x v="6"/>
    <x v="11"/>
    <x v="1"/>
  </r>
  <r>
    <s v="Kohl's"/>
    <d v="2021-07-06T00:00:00"/>
    <x v="0"/>
    <x v="44"/>
    <s v="Newark"/>
    <x v="0"/>
    <x v="0"/>
    <n v="49.999999999999993"/>
    <n v="625"/>
    <n v="31249.999999999996"/>
    <x v="0"/>
    <x v="5"/>
    <x v="6"/>
    <x v="5"/>
    <x v="1"/>
  </r>
  <r>
    <s v="Kohl's"/>
    <d v="2021-07-06T00:00:00"/>
    <x v="0"/>
    <x v="44"/>
    <s v="Newark"/>
    <x v="0"/>
    <x v="1"/>
    <n v="45"/>
    <n v="375"/>
    <n v="16875"/>
    <x v="0"/>
    <x v="5"/>
    <x v="6"/>
    <x v="5"/>
    <x v="1"/>
  </r>
  <r>
    <s v="Kohl's"/>
    <d v="2021-07-06T00:00:00"/>
    <x v="0"/>
    <x v="44"/>
    <s v="Newark"/>
    <x v="1"/>
    <x v="0"/>
    <n v="40"/>
    <n v="300"/>
    <n v="12000"/>
    <x v="0"/>
    <x v="5"/>
    <x v="6"/>
    <x v="5"/>
    <x v="1"/>
  </r>
  <r>
    <s v="Kohl's"/>
    <d v="2021-07-06T00:00:00"/>
    <x v="0"/>
    <x v="44"/>
    <s v="Newark"/>
    <x v="1"/>
    <x v="1"/>
    <n v="40"/>
    <n v="250"/>
    <n v="10000"/>
    <x v="0"/>
    <x v="5"/>
    <x v="6"/>
    <x v="5"/>
    <x v="1"/>
  </r>
  <r>
    <s v="Kohl's"/>
    <d v="2021-07-06T00:00:00"/>
    <x v="0"/>
    <x v="44"/>
    <s v="Newark"/>
    <x v="0"/>
    <x v="2"/>
    <n v="49.999999999999993"/>
    <n v="275"/>
    <n v="13749.999999999998"/>
    <x v="0"/>
    <x v="5"/>
    <x v="6"/>
    <x v="5"/>
    <x v="1"/>
  </r>
  <r>
    <s v="Kohl's"/>
    <d v="2021-07-06T00:00:00"/>
    <x v="0"/>
    <x v="44"/>
    <s v="Newark"/>
    <x v="1"/>
    <x v="2"/>
    <n v="54.999999999999993"/>
    <n v="450"/>
    <n v="24749.999999999996"/>
    <x v="0"/>
    <x v="5"/>
    <x v="6"/>
    <x v="5"/>
    <x v="1"/>
  </r>
  <r>
    <s v="Kohl's"/>
    <d v="2021-08-07T00:00:00"/>
    <x v="0"/>
    <x v="44"/>
    <s v="Newark"/>
    <x v="0"/>
    <x v="0"/>
    <n v="49.999999999999993"/>
    <n v="600"/>
    <n v="29999.999999999996"/>
    <x v="0"/>
    <x v="6"/>
    <x v="3"/>
    <x v="6"/>
    <x v="1"/>
  </r>
  <r>
    <s v="Kohl's"/>
    <d v="2021-08-07T00:00:00"/>
    <x v="0"/>
    <x v="44"/>
    <s v="Newark"/>
    <x v="0"/>
    <x v="1"/>
    <n v="45"/>
    <n v="375"/>
    <n v="16875"/>
    <x v="0"/>
    <x v="6"/>
    <x v="3"/>
    <x v="6"/>
    <x v="1"/>
  </r>
  <r>
    <s v="Kohl's"/>
    <d v="2021-08-07T00:00:00"/>
    <x v="0"/>
    <x v="44"/>
    <s v="Newark"/>
    <x v="1"/>
    <x v="0"/>
    <n v="40"/>
    <n v="300"/>
    <n v="12000"/>
    <x v="0"/>
    <x v="6"/>
    <x v="3"/>
    <x v="6"/>
    <x v="1"/>
  </r>
  <r>
    <s v="Kohl's"/>
    <d v="2021-08-07T00:00:00"/>
    <x v="0"/>
    <x v="44"/>
    <s v="Newark"/>
    <x v="1"/>
    <x v="1"/>
    <n v="40"/>
    <n v="200"/>
    <n v="8000"/>
    <x v="0"/>
    <x v="6"/>
    <x v="3"/>
    <x v="6"/>
    <x v="1"/>
  </r>
  <r>
    <s v="Kohl's"/>
    <d v="2021-08-07T00:00:00"/>
    <x v="0"/>
    <x v="44"/>
    <s v="Newark"/>
    <x v="0"/>
    <x v="2"/>
    <n v="49.999999999999993"/>
    <n v="175"/>
    <n v="8749.9999999999982"/>
    <x v="0"/>
    <x v="6"/>
    <x v="3"/>
    <x v="6"/>
    <x v="1"/>
  </r>
  <r>
    <s v="Kohl's"/>
    <d v="2021-08-07T00:00:00"/>
    <x v="0"/>
    <x v="44"/>
    <s v="Newark"/>
    <x v="1"/>
    <x v="2"/>
    <n v="54.999999999999993"/>
    <n v="350"/>
    <n v="19249.999999999996"/>
    <x v="0"/>
    <x v="6"/>
    <x v="3"/>
    <x v="6"/>
    <x v="1"/>
  </r>
  <r>
    <s v="Kohl's"/>
    <d v="2021-09-06T00:00:00"/>
    <x v="0"/>
    <x v="44"/>
    <s v="Newark"/>
    <x v="0"/>
    <x v="0"/>
    <n v="49.999999999999993"/>
    <n v="475"/>
    <n v="23749.999999999996"/>
    <x v="0"/>
    <x v="7"/>
    <x v="5"/>
    <x v="7"/>
    <x v="1"/>
  </r>
  <r>
    <s v="Kohl's"/>
    <d v="2021-09-06T00:00:00"/>
    <x v="0"/>
    <x v="44"/>
    <s v="Newark"/>
    <x v="0"/>
    <x v="1"/>
    <n v="45"/>
    <n v="275"/>
    <n v="12375"/>
    <x v="0"/>
    <x v="7"/>
    <x v="5"/>
    <x v="7"/>
    <x v="1"/>
  </r>
  <r>
    <s v="Kohl's"/>
    <d v="2021-09-06T00:00:00"/>
    <x v="0"/>
    <x v="44"/>
    <s v="Newark"/>
    <x v="1"/>
    <x v="0"/>
    <n v="40"/>
    <n v="175"/>
    <n v="7000"/>
    <x v="0"/>
    <x v="7"/>
    <x v="5"/>
    <x v="7"/>
    <x v="1"/>
  </r>
  <r>
    <s v="Kohl's"/>
    <d v="2021-09-06T00:00:00"/>
    <x v="0"/>
    <x v="44"/>
    <s v="Newark"/>
    <x v="1"/>
    <x v="1"/>
    <n v="40"/>
    <n v="150"/>
    <n v="6000"/>
    <x v="0"/>
    <x v="7"/>
    <x v="5"/>
    <x v="7"/>
    <x v="1"/>
  </r>
  <r>
    <s v="Kohl's"/>
    <d v="2021-09-06T00:00:00"/>
    <x v="0"/>
    <x v="44"/>
    <s v="Newark"/>
    <x v="0"/>
    <x v="2"/>
    <n v="49.999999999999993"/>
    <n v="150"/>
    <n v="7499.9999999999991"/>
    <x v="0"/>
    <x v="7"/>
    <x v="5"/>
    <x v="7"/>
    <x v="1"/>
  </r>
  <r>
    <s v="Kohl's"/>
    <d v="2021-09-06T00:00:00"/>
    <x v="0"/>
    <x v="44"/>
    <s v="Newark"/>
    <x v="1"/>
    <x v="2"/>
    <n v="54.999999999999993"/>
    <n v="250"/>
    <n v="13749.999999999998"/>
    <x v="0"/>
    <x v="7"/>
    <x v="5"/>
    <x v="7"/>
    <x v="1"/>
  </r>
  <r>
    <s v="Kohl's"/>
    <d v="2021-10-08T00:00:00"/>
    <x v="0"/>
    <x v="44"/>
    <s v="Newark"/>
    <x v="0"/>
    <x v="0"/>
    <n v="54.999999999999993"/>
    <n v="425"/>
    <n v="23374.999999999996"/>
    <x v="0"/>
    <x v="8"/>
    <x v="2"/>
    <x v="8"/>
    <x v="1"/>
  </r>
  <r>
    <s v="Kohl's"/>
    <d v="2021-10-08T00:00:00"/>
    <x v="0"/>
    <x v="44"/>
    <s v="Newark"/>
    <x v="0"/>
    <x v="1"/>
    <n v="50"/>
    <n v="250"/>
    <n v="12500"/>
    <x v="0"/>
    <x v="8"/>
    <x v="2"/>
    <x v="8"/>
    <x v="1"/>
  </r>
  <r>
    <s v="Kohl's"/>
    <d v="2021-10-08T00:00:00"/>
    <x v="0"/>
    <x v="44"/>
    <s v="Newark"/>
    <x v="1"/>
    <x v="0"/>
    <n v="50"/>
    <n v="150"/>
    <n v="7500"/>
    <x v="0"/>
    <x v="8"/>
    <x v="2"/>
    <x v="8"/>
    <x v="1"/>
  </r>
  <r>
    <s v="Kohl's"/>
    <d v="2021-10-08T00:00:00"/>
    <x v="0"/>
    <x v="44"/>
    <s v="Newark"/>
    <x v="1"/>
    <x v="1"/>
    <n v="50"/>
    <n v="125"/>
    <n v="6250"/>
    <x v="0"/>
    <x v="8"/>
    <x v="2"/>
    <x v="8"/>
    <x v="1"/>
  </r>
  <r>
    <s v="Kohl's"/>
    <d v="2021-10-08T00:00:00"/>
    <x v="0"/>
    <x v="44"/>
    <s v="Newark"/>
    <x v="0"/>
    <x v="2"/>
    <n v="60"/>
    <n v="125"/>
    <n v="7500"/>
    <x v="0"/>
    <x v="8"/>
    <x v="2"/>
    <x v="8"/>
    <x v="1"/>
  </r>
  <r>
    <s v="Sports Direct"/>
    <d v="2021-10-08T00:00:00"/>
    <x v="0"/>
    <x v="44"/>
    <s v="Newark"/>
    <x v="1"/>
    <x v="2"/>
    <n v="64.999999999999986"/>
    <n v="250"/>
    <n v="16249.999999999996"/>
    <x v="0"/>
    <x v="8"/>
    <x v="2"/>
    <x v="8"/>
    <x v="1"/>
  </r>
  <r>
    <s v="Sports Direct"/>
    <d v="2021-11-07T00:00:00"/>
    <x v="0"/>
    <x v="44"/>
    <s v="Newark"/>
    <x v="0"/>
    <x v="0"/>
    <n v="60"/>
    <n v="400"/>
    <n v="24000"/>
    <x v="0"/>
    <x v="9"/>
    <x v="4"/>
    <x v="9"/>
    <x v="1"/>
  </r>
  <r>
    <s v="Sports Direct"/>
    <d v="2021-11-07T00:00:00"/>
    <x v="0"/>
    <x v="44"/>
    <s v="Newark"/>
    <x v="0"/>
    <x v="1"/>
    <n v="50"/>
    <n v="275"/>
    <n v="13750"/>
    <x v="0"/>
    <x v="9"/>
    <x v="4"/>
    <x v="9"/>
    <x v="1"/>
  </r>
  <r>
    <s v="Sports Direct"/>
    <d v="2021-11-07T00:00:00"/>
    <x v="0"/>
    <x v="44"/>
    <s v="Newark"/>
    <x v="1"/>
    <x v="0"/>
    <n v="50"/>
    <n v="270"/>
    <n v="13500"/>
    <x v="0"/>
    <x v="9"/>
    <x v="4"/>
    <x v="9"/>
    <x v="1"/>
  </r>
  <r>
    <s v="Sports Direct"/>
    <d v="2021-11-07T00:00:00"/>
    <x v="0"/>
    <x v="44"/>
    <s v="Newark"/>
    <x v="1"/>
    <x v="1"/>
    <n v="50"/>
    <n v="250"/>
    <n v="12500"/>
    <x v="0"/>
    <x v="9"/>
    <x v="4"/>
    <x v="9"/>
    <x v="1"/>
  </r>
  <r>
    <s v="Sports Direct"/>
    <d v="2021-11-07T00:00:00"/>
    <x v="0"/>
    <x v="44"/>
    <s v="Newark"/>
    <x v="0"/>
    <x v="2"/>
    <n v="60"/>
    <n v="225"/>
    <n v="13500"/>
    <x v="0"/>
    <x v="9"/>
    <x v="4"/>
    <x v="9"/>
    <x v="1"/>
  </r>
  <r>
    <s v="Sports Direct"/>
    <d v="2021-11-07T00:00:00"/>
    <x v="0"/>
    <x v="44"/>
    <s v="Newark"/>
    <x v="1"/>
    <x v="2"/>
    <n v="64.999999999999986"/>
    <n v="325"/>
    <n v="21124.999999999996"/>
    <x v="0"/>
    <x v="9"/>
    <x v="4"/>
    <x v="9"/>
    <x v="1"/>
  </r>
  <r>
    <s v="Sports Direct"/>
    <d v="2021-12-06T00:00:00"/>
    <x v="0"/>
    <x v="44"/>
    <s v="Newark"/>
    <x v="0"/>
    <x v="0"/>
    <n v="60"/>
    <n v="550"/>
    <n v="33000"/>
    <x v="0"/>
    <x v="10"/>
    <x v="5"/>
    <x v="10"/>
    <x v="1"/>
  </r>
  <r>
    <s v="Sports Direct"/>
    <d v="2021-12-06T00:00:00"/>
    <x v="0"/>
    <x v="44"/>
    <s v="Newark"/>
    <x v="0"/>
    <x v="1"/>
    <n v="50"/>
    <n v="350"/>
    <n v="17500"/>
    <x v="0"/>
    <x v="10"/>
    <x v="5"/>
    <x v="10"/>
    <x v="1"/>
  </r>
  <r>
    <s v="Sports Direct"/>
    <d v="2021-12-06T00:00:00"/>
    <x v="0"/>
    <x v="44"/>
    <s v="Newark"/>
    <x v="1"/>
    <x v="0"/>
    <n v="50"/>
    <n v="325"/>
    <n v="16250"/>
    <x v="0"/>
    <x v="10"/>
    <x v="5"/>
    <x v="10"/>
    <x v="1"/>
  </r>
  <r>
    <s v="Sports Direct"/>
    <d v="2021-12-06T00:00:00"/>
    <x v="0"/>
    <x v="44"/>
    <s v="Newark"/>
    <x v="1"/>
    <x v="1"/>
    <n v="50"/>
    <n v="275"/>
    <n v="13750"/>
    <x v="0"/>
    <x v="10"/>
    <x v="5"/>
    <x v="10"/>
    <x v="1"/>
  </r>
  <r>
    <s v="Sports Direct"/>
    <d v="2021-12-06T00:00:00"/>
    <x v="0"/>
    <x v="44"/>
    <s v="Newark"/>
    <x v="0"/>
    <x v="2"/>
    <n v="60"/>
    <n v="275"/>
    <n v="16500"/>
    <x v="0"/>
    <x v="10"/>
    <x v="5"/>
    <x v="10"/>
    <x v="1"/>
  </r>
  <r>
    <s v="Sports Direct"/>
    <d v="2021-12-06T00:00:00"/>
    <x v="0"/>
    <x v="44"/>
    <s v="Newark"/>
    <x v="1"/>
    <x v="2"/>
    <n v="64.999999999999986"/>
    <n v="375"/>
    <n v="24374.999999999996"/>
    <x v="0"/>
    <x v="10"/>
    <x v="5"/>
    <x v="10"/>
    <x v="1"/>
  </r>
  <r>
    <s v="Sports Direct"/>
    <d v="2021-01-07T00:00:00"/>
    <x v="0"/>
    <x v="44"/>
    <s v="Newark"/>
    <x v="0"/>
    <x v="0"/>
    <n v="40"/>
    <n v="500"/>
    <n v="20000"/>
    <x v="0"/>
    <x v="0"/>
    <x v="1"/>
    <x v="0"/>
    <x v="1"/>
  </r>
  <r>
    <s v="Sports Direct"/>
    <d v="2021-01-07T00:00:00"/>
    <x v="0"/>
    <x v="44"/>
    <s v="Newark"/>
    <x v="0"/>
    <x v="1"/>
    <n v="40"/>
    <n v="300"/>
    <n v="12000"/>
    <x v="0"/>
    <x v="0"/>
    <x v="1"/>
    <x v="0"/>
    <x v="1"/>
  </r>
  <r>
    <s v="Sports Direct"/>
    <d v="2021-01-07T00:00:00"/>
    <x v="0"/>
    <x v="44"/>
    <s v="Newark"/>
    <x v="1"/>
    <x v="0"/>
    <n v="30.000000000000004"/>
    <n v="300"/>
    <n v="9000.0000000000018"/>
    <x v="0"/>
    <x v="0"/>
    <x v="1"/>
    <x v="0"/>
    <x v="1"/>
  </r>
  <r>
    <s v="Sports Direct"/>
    <d v="2021-01-07T00:00:00"/>
    <x v="0"/>
    <x v="44"/>
    <s v="Newark"/>
    <x v="1"/>
    <x v="1"/>
    <n v="35"/>
    <n v="150"/>
    <n v="5250"/>
    <x v="0"/>
    <x v="0"/>
    <x v="1"/>
    <x v="0"/>
    <x v="1"/>
  </r>
  <r>
    <s v="Sports Direct"/>
    <d v="2021-01-07T00:00:00"/>
    <x v="0"/>
    <x v="44"/>
    <s v="Newark"/>
    <x v="0"/>
    <x v="2"/>
    <n v="50"/>
    <n v="200"/>
    <n v="10000"/>
    <x v="0"/>
    <x v="0"/>
    <x v="1"/>
    <x v="0"/>
    <x v="1"/>
  </r>
  <r>
    <s v="Sports Direct"/>
    <d v="2021-01-07T00:00:00"/>
    <x v="0"/>
    <x v="44"/>
    <s v="Newark"/>
    <x v="1"/>
    <x v="2"/>
    <n v="40"/>
    <n v="300"/>
    <n v="12000"/>
    <x v="0"/>
    <x v="0"/>
    <x v="1"/>
    <x v="0"/>
    <x v="1"/>
  </r>
  <r>
    <s v="Sports Direct"/>
    <d v="2021-02-05T00:00:00"/>
    <x v="0"/>
    <x v="44"/>
    <s v="Newark"/>
    <x v="0"/>
    <x v="0"/>
    <n v="40"/>
    <n v="550"/>
    <n v="22000"/>
    <x v="0"/>
    <x v="1"/>
    <x v="2"/>
    <x v="1"/>
    <x v="1"/>
  </r>
  <r>
    <s v="Sports Direct"/>
    <d v="2021-02-05T00:00:00"/>
    <x v="0"/>
    <x v="44"/>
    <s v="Newark"/>
    <x v="0"/>
    <x v="1"/>
    <n v="40"/>
    <n v="200"/>
    <n v="8000"/>
    <x v="0"/>
    <x v="1"/>
    <x v="2"/>
    <x v="1"/>
    <x v="1"/>
  </r>
  <r>
    <s v="Sports Direct"/>
    <d v="2021-02-05T00:00:00"/>
    <x v="0"/>
    <x v="44"/>
    <s v="Newark"/>
    <x v="1"/>
    <x v="0"/>
    <n v="30.000000000000004"/>
    <n v="250"/>
    <n v="7500.0000000000009"/>
    <x v="0"/>
    <x v="1"/>
    <x v="2"/>
    <x v="1"/>
    <x v="1"/>
  </r>
  <r>
    <s v="Sports Direct"/>
    <d v="2021-02-05T00:00:00"/>
    <x v="0"/>
    <x v="45"/>
    <s v="Hartford"/>
    <x v="1"/>
    <x v="1"/>
    <n v="35"/>
    <n v="125"/>
    <n v="4375"/>
    <x v="0"/>
    <x v="1"/>
    <x v="2"/>
    <x v="1"/>
    <x v="1"/>
  </r>
  <r>
    <s v="Sports Direct"/>
    <d v="2021-02-05T00:00:00"/>
    <x v="0"/>
    <x v="45"/>
    <s v="Hartford"/>
    <x v="0"/>
    <x v="2"/>
    <n v="50"/>
    <n v="200"/>
    <n v="10000"/>
    <x v="0"/>
    <x v="1"/>
    <x v="2"/>
    <x v="1"/>
    <x v="1"/>
  </r>
  <r>
    <s v="Sports Direct"/>
    <d v="2021-02-05T00:00:00"/>
    <x v="0"/>
    <x v="45"/>
    <s v="Hartford"/>
    <x v="1"/>
    <x v="2"/>
    <n v="40"/>
    <n v="300"/>
    <n v="12000"/>
    <x v="0"/>
    <x v="1"/>
    <x v="2"/>
    <x v="1"/>
    <x v="1"/>
  </r>
  <r>
    <s v="Sports Direct"/>
    <d v="2021-03-03T00:00:00"/>
    <x v="0"/>
    <x v="45"/>
    <s v="Hartford"/>
    <x v="0"/>
    <x v="0"/>
    <n v="40"/>
    <n v="520"/>
    <n v="20800"/>
    <x v="0"/>
    <x v="2"/>
    <x v="0"/>
    <x v="2"/>
    <x v="1"/>
  </r>
  <r>
    <s v="Sports Direct"/>
    <d v="2021-03-03T00:00:00"/>
    <x v="0"/>
    <x v="45"/>
    <s v="Hartford"/>
    <x v="0"/>
    <x v="1"/>
    <n v="40"/>
    <n v="225"/>
    <n v="9000"/>
    <x v="0"/>
    <x v="2"/>
    <x v="0"/>
    <x v="2"/>
    <x v="1"/>
  </r>
  <r>
    <s v="Sports Direct"/>
    <d v="2021-03-03T00:00:00"/>
    <x v="0"/>
    <x v="45"/>
    <s v="Hartford"/>
    <x v="1"/>
    <x v="0"/>
    <n v="30.000000000000004"/>
    <n v="250"/>
    <n v="7500.0000000000009"/>
    <x v="0"/>
    <x v="2"/>
    <x v="0"/>
    <x v="2"/>
    <x v="1"/>
  </r>
  <r>
    <s v="Sports Direct"/>
    <d v="2021-03-03T00:00:00"/>
    <x v="0"/>
    <x v="45"/>
    <s v="Hartford"/>
    <x v="1"/>
    <x v="1"/>
    <n v="35"/>
    <n v="100"/>
    <n v="3500"/>
    <x v="0"/>
    <x v="2"/>
    <x v="0"/>
    <x v="2"/>
    <x v="1"/>
  </r>
  <r>
    <s v="Sports Direct"/>
    <d v="2021-03-03T00:00:00"/>
    <x v="0"/>
    <x v="45"/>
    <s v="Hartford"/>
    <x v="0"/>
    <x v="2"/>
    <n v="50"/>
    <n v="150"/>
    <n v="7500"/>
    <x v="0"/>
    <x v="2"/>
    <x v="0"/>
    <x v="2"/>
    <x v="1"/>
  </r>
  <r>
    <s v="Sports Direct"/>
    <d v="2021-03-03T00:00:00"/>
    <x v="0"/>
    <x v="45"/>
    <s v="Hartford"/>
    <x v="1"/>
    <x v="2"/>
    <n v="40"/>
    <n v="250"/>
    <n v="10000"/>
    <x v="0"/>
    <x v="2"/>
    <x v="0"/>
    <x v="2"/>
    <x v="1"/>
  </r>
  <r>
    <s v="Sports Direct"/>
    <d v="2021-04-04T00:00:00"/>
    <x v="0"/>
    <x v="45"/>
    <s v="Hartford"/>
    <x v="0"/>
    <x v="0"/>
    <n v="40"/>
    <n v="500"/>
    <n v="20000"/>
    <x v="0"/>
    <x v="3"/>
    <x v="4"/>
    <x v="3"/>
    <x v="1"/>
  </r>
  <r>
    <s v="Sports Direct"/>
    <d v="2021-04-04T00:00:00"/>
    <x v="0"/>
    <x v="45"/>
    <s v="Hartford"/>
    <x v="0"/>
    <x v="1"/>
    <n v="40"/>
    <n v="200"/>
    <n v="8000"/>
    <x v="0"/>
    <x v="3"/>
    <x v="4"/>
    <x v="3"/>
    <x v="1"/>
  </r>
  <r>
    <s v="Sports Direct"/>
    <d v="2021-04-04T00:00:00"/>
    <x v="0"/>
    <x v="45"/>
    <s v="Hartford"/>
    <x v="1"/>
    <x v="0"/>
    <n v="30.000000000000004"/>
    <n v="200"/>
    <n v="6000.0000000000009"/>
    <x v="0"/>
    <x v="3"/>
    <x v="4"/>
    <x v="3"/>
    <x v="1"/>
  </r>
  <r>
    <s v="Sports Direct"/>
    <d v="2021-04-04T00:00:00"/>
    <x v="0"/>
    <x v="45"/>
    <s v="Hartford"/>
    <x v="1"/>
    <x v="1"/>
    <n v="35"/>
    <n v="125"/>
    <n v="4375"/>
    <x v="0"/>
    <x v="3"/>
    <x v="4"/>
    <x v="3"/>
    <x v="1"/>
  </r>
  <r>
    <s v="Sports Direct"/>
    <d v="2021-04-04T00:00:00"/>
    <x v="0"/>
    <x v="45"/>
    <s v="Hartford"/>
    <x v="0"/>
    <x v="2"/>
    <n v="50"/>
    <n v="125"/>
    <n v="6250"/>
    <x v="0"/>
    <x v="3"/>
    <x v="4"/>
    <x v="3"/>
    <x v="1"/>
  </r>
  <r>
    <s v="Sports Direct"/>
    <d v="2021-04-04T00:00:00"/>
    <x v="0"/>
    <x v="45"/>
    <s v="Hartford"/>
    <x v="1"/>
    <x v="2"/>
    <n v="40"/>
    <n v="275"/>
    <n v="11000"/>
    <x v="0"/>
    <x v="3"/>
    <x v="4"/>
    <x v="3"/>
    <x v="1"/>
  </r>
  <r>
    <s v="Sports Direct"/>
    <d v="2021-05-03T00:00:00"/>
    <x v="0"/>
    <x v="45"/>
    <s v="Hartford"/>
    <x v="0"/>
    <x v="0"/>
    <n v="54.999999999999993"/>
    <n v="545"/>
    <n v="29974.999999999996"/>
    <x v="0"/>
    <x v="4"/>
    <x v="5"/>
    <x v="4"/>
    <x v="1"/>
  </r>
  <r>
    <s v="Sports Direct"/>
    <d v="2021-05-03T00:00:00"/>
    <x v="0"/>
    <x v="45"/>
    <s v="Hartford"/>
    <x v="0"/>
    <x v="1"/>
    <n v="50"/>
    <n v="250"/>
    <n v="12500"/>
    <x v="0"/>
    <x v="4"/>
    <x v="5"/>
    <x v="4"/>
    <x v="1"/>
  </r>
  <r>
    <s v="Sports Direct"/>
    <d v="2021-05-03T00:00:00"/>
    <x v="0"/>
    <x v="45"/>
    <s v="Hartford"/>
    <x v="1"/>
    <x v="0"/>
    <n v="45"/>
    <n v="275"/>
    <n v="12375"/>
    <x v="0"/>
    <x v="4"/>
    <x v="5"/>
    <x v="4"/>
    <x v="1"/>
  </r>
  <r>
    <s v="Sports Direct"/>
    <d v="2021-05-03T00:00:00"/>
    <x v="0"/>
    <x v="45"/>
    <s v="Hartford"/>
    <x v="1"/>
    <x v="1"/>
    <n v="45"/>
    <n v="225"/>
    <n v="10125"/>
    <x v="0"/>
    <x v="4"/>
    <x v="5"/>
    <x v="4"/>
    <x v="1"/>
  </r>
  <r>
    <s v="Sports Direct"/>
    <d v="2021-05-03T00:00:00"/>
    <x v="0"/>
    <x v="45"/>
    <s v="Hartford"/>
    <x v="0"/>
    <x v="2"/>
    <n v="54.999999999999993"/>
    <n v="250"/>
    <n v="13749.999999999998"/>
    <x v="0"/>
    <x v="4"/>
    <x v="5"/>
    <x v="4"/>
    <x v="1"/>
  </r>
  <r>
    <s v="Sports Direct"/>
    <d v="2021-05-03T00:00:00"/>
    <x v="0"/>
    <x v="45"/>
    <s v="Hartford"/>
    <x v="1"/>
    <x v="2"/>
    <n v="60"/>
    <n v="375"/>
    <n v="22500"/>
    <x v="0"/>
    <x v="4"/>
    <x v="5"/>
    <x v="4"/>
    <x v="1"/>
  </r>
  <r>
    <s v="Sports Direct"/>
    <d v="2021-06-05T00:00:00"/>
    <x v="0"/>
    <x v="45"/>
    <s v="Hartford"/>
    <x v="0"/>
    <x v="0"/>
    <n v="54.999999999999993"/>
    <n v="625"/>
    <n v="34374.999999999993"/>
    <x v="0"/>
    <x v="11"/>
    <x v="3"/>
    <x v="11"/>
    <x v="1"/>
  </r>
  <r>
    <s v="Sports Direct"/>
    <d v="2021-06-05T00:00:00"/>
    <x v="0"/>
    <x v="45"/>
    <s v="Hartford"/>
    <x v="0"/>
    <x v="1"/>
    <n v="50"/>
    <n v="375"/>
    <n v="18750"/>
    <x v="0"/>
    <x v="11"/>
    <x v="3"/>
    <x v="11"/>
    <x v="1"/>
  </r>
  <r>
    <s v="Sports Direct"/>
    <d v="2021-06-05T00:00:00"/>
    <x v="0"/>
    <x v="45"/>
    <s v="Hartford"/>
    <x v="1"/>
    <x v="0"/>
    <n v="45"/>
    <n v="300"/>
    <n v="13500"/>
    <x v="0"/>
    <x v="11"/>
    <x v="3"/>
    <x v="11"/>
    <x v="1"/>
  </r>
  <r>
    <s v="Sports Direct"/>
    <d v="2021-06-05T00:00:00"/>
    <x v="0"/>
    <x v="45"/>
    <s v="Hartford"/>
    <x v="1"/>
    <x v="1"/>
    <n v="45"/>
    <n v="275"/>
    <n v="12375"/>
    <x v="0"/>
    <x v="11"/>
    <x v="3"/>
    <x v="11"/>
    <x v="1"/>
  </r>
  <r>
    <s v="Sports Direct"/>
    <d v="2021-06-05T00:00:00"/>
    <x v="0"/>
    <x v="45"/>
    <s v="Hartford"/>
    <x v="0"/>
    <x v="2"/>
    <n v="54.999999999999993"/>
    <n v="275"/>
    <n v="15124.999999999998"/>
    <x v="0"/>
    <x v="11"/>
    <x v="3"/>
    <x v="11"/>
    <x v="1"/>
  </r>
  <r>
    <s v="Sports Direct"/>
    <d v="2021-06-05T00:00:00"/>
    <x v="0"/>
    <x v="45"/>
    <s v="Hartford"/>
    <x v="1"/>
    <x v="2"/>
    <n v="60"/>
    <n v="425"/>
    <n v="25500"/>
    <x v="0"/>
    <x v="11"/>
    <x v="3"/>
    <x v="11"/>
    <x v="1"/>
  </r>
  <r>
    <s v="Sports Direct"/>
    <d v="2021-07-03T00:00:00"/>
    <x v="0"/>
    <x v="45"/>
    <s v="Hartford"/>
    <x v="0"/>
    <x v="0"/>
    <n v="54.999999999999993"/>
    <n v="650"/>
    <n v="35749.999999999993"/>
    <x v="0"/>
    <x v="5"/>
    <x v="3"/>
    <x v="5"/>
    <x v="1"/>
  </r>
  <r>
    <s v="Sports Direct"/>
    <d v="2021-07-03T00:00:00"/>
    <x v="0"/>
    <x v="45"/>
    <s v="Hartford"/>
    <x v="0"/>
    <x v="1"/>
    <n v="50"/>
    <n v="400"/>
    <n v="20000"/>
    <x v="0"/>
    <x v="5"/>
    <x v="3"/>
    <x v="5"/>
    <x v="1"/>
  </r>
  <r>
    <s v="Sports Direct"/>
    <d v="2021-07-03T00:00:00"/>
    <x v="0"/>
    <x v="45"/>
    <s v="Hartford"/>
    <x v="1"/>
    <x v="0"/>
    <n v="45"/>
    <n v="325"/>
    <n v="14625"/>
    <x v="0"/>
    <x v="5"/>
    <x v="3"/>
    <x v="5"/>
    <x v="1"/>
  </r>
  <r>
    <s v="Sports Direct"/>
    <d v="2021-07-03T00:00:00"/>
    <x v="0"/>
    <x v="45"/>
    <s v="Hartford"/>
    <x v="1"/>
    <x v="1"/>
    <n v="45"/>
    <n v="275"/>
    <n v="12375"/>
    <x v="0"/>
    <x v="5"/>
    <x v="3"/>
    <x v="5"/>
    <x v="1"/>
  </r>
  <r>
    <s v="Sports Direct"/>
    <d v="2021-07-03T00:00:00"/>
    <x v="0"/>
    <x v="45"/>
    <s v="Hartford"/>
    <x v="0"/>
    <x v="2"/>
    <n v="54.999999999999993"/>
    <n v="300"/>
    <n v="16499.999999999996"/>
    <x v="0"/>
    <x v="5"/>
    <x v="3"/>
    <x v="5"/>
    <x v="1"/>
  </r>
  <r>
    <s v="Sports Direct"/>
    <d v="2021-07-03T00:00:00"/>
    <x v="0"/>
    <x v="45"/>
    <s v="Hartford"/>
    <x v="1"/>
    <x v="2"/>
    <n v="60"/>
    <n v="475"/>
    <n v="28500"/>
    <x v="0"/>
    <x v="5"/>
    <x v="3"/>
    <x v="5"/>
    <x v="1"/>
  </r>
  <r>
    <s v="Sports Direct"/>
    <d v="2021-08-04T00:00:00"/>
    <x v="0"/>
    <x v="45"/>
    <s v="Hartford"/>
    <x v="0"/>
    <x v="0"/>
    <n v="54.999999999999993"/>
    <n v="625"/>
    <n v="34374.999999999993"/>
    <x v="0"/>
    <x v="6"/>
    <x v="0"/>
    <x v="6"/>
    <x v="1"/>
  </r>
  <r>
    <s v="Sports Direct"/>
    <d v="2021-08-04T00:00:00"/>
    <x v="0"/>
    <x v="45"/>
    <s v="Hartford"/>
    <x v="0"/>
    <x v="1"/>
    <n v="50"/>
    <n v="400"/>
    <n v="20000"/>
    <x v="0"/>
    <x v="6"/>
    <x v="0"/>
    <x v="6"/>
    <x v="1"/>
  </r>
  <r>
    <s v="Sports Direct"/>
    <d v="2021-08-04T00:00:00"/>
    <x v="0"/>
    <x v="45"/>
    <s v="Hartford"/>
    <x v="1"/>
    <x v="0"/>
    <n v="45"/>
    <n v="325"/>
    <n v="14625"/>
    <x v="0"/>
    <x v="6"/>
    <x v="0"/>
    <x v="6"/>
    <x v="1"/>
  </r>
  <r>
    <s v="Sports Direct"/>
    <d v="2021-08-04T00:00:00"/>
    <x v="0"/>
    <x v="45"/>
    <s v="Hartford"/>
    <x v="1"/>
    <x v="1"/>
    <n v="45"/>
    <n v="225"/>
    <n v="10125"/>
    <x v="0"/>
    <x v="6"/>
    <x v="0"/>
    <x v="6"/>
    <x v="1"/>
  </r>
  <r>
    <s v="Sports Direct"/>
    <d v="2021-08-04T00:00:00"/>
    <x v="0"/>
    <x v="45"/>
    <s v="Hartford"/>
    <x v="0"/>
    <x v="2"/>
    <n v="54.999999999999993"/>
    <n v="200"/>
    <n v="10999.999999999998"/>
    <x v="0"/>
    <x v="6"/>
    <x v="0"/>
    <x v="6"/>
    <x v="1"/>
  </r>
  <r>
    <s v="Sports Direct"/>
    <d v="2021-08-04T00:00:00"/>
    <x v="0"/>
    <x v="45"/>
    <s v="Hartford"/>
    <x v="1"/>
    <x v="2"/>
    <n v="60"/>
    <n v="375"/>
    <n v="22500"/>
    <x v="0"/>
    <x v="6"/>
    <x v="0"/>
    <x v="6"/>
    <x v="1"/>
  </r>
  <r>
    <s v="Sports Direct"/>
    <d v="2021-09-03T00:00:00"/>
    <x v="0"/>
    <x v="45"/>
    <s v="Hartford"/>
    <x v="0"/>
    <x v="0"/>
    <n v="54.999999999999993"/>
    <n v="500"/>
    <n v="27499.999999999996"/>
    <x v="0"/>
    <x v="7"/>
    <x v="2"/>
    <x v="7"/>
    <x v="1"/>
  </r>
  <r>
    <s v="Sports Direct"/>
    <d v="2021-09-03T00:00:00"/>
    <x v="0"/>
    <x v="45"/>
    <s v="Hartford"/>
    <x v="0"/>
    <x v="1"/>
    <n v="50"/>
    <n v="300"/>
    <n v="15000"/>
    <x v="0"/>
    <x v="7"/>
    <x v="2"/>
    <x v="7"/>
    <x v="1"/>
  </r>
  <r>
    <s v="Sports Direct"/>
    <d v="2021-09-03T00:00:00"/>
    <x v="0"/>
    <x v="45"/>
    <s v="Hartford"/>
    <x v="1"/>
    <x v="0"/>
    <n v="45"/>
    <n v="200"/>
    <n v="9000"/>
    <x v="0"/>
    <x v="7"/>
    <x v="2"/>
    <x v="7"/>
    <x v="1"/>
  </r>
  <r>
    <s v="Sports Direct"/>
    <d v="2021-09-03T00:00:00"/>
    <x v="0"/>
    <x v="45"/>
    <s v="Hartford"/>
    <x v="1"/>
    <x v="1"/>
    <n v="45"/>
    <n v="175"/>
    <n v="7875"/>
    <x v="0"/>
    <x v="7"/>
    <x v="2"/>
    <x v="7"/>
    <x v="1"/>
  </r>
  <r>
    <s v="Sports Direct"/>
    <d v="2021-09-03T00:00:00"/>
    <x v="0"/>
    <x v="45"/>
    <s v="Hartford"/>
    <x v="0"/>
    <x v="2"/>
    <n v="54.999999999999993"/>
    <n v="175"/>
    <n v="9624.9999999999982"/>
    <x v="0"/>
    <x v="7"/>
    <x v="2"/>
    <x v="7"/>
    <x v="1"/>
  </r>
  <r>
    <s v="Sports Direct"/>
    <d v="2021-09-03T00:00:00"/>
    <x v="0"/>
    <x v="45"/>
    <s v="Hartford"/>
    <x v="1"/>
    <x v="2"/>
    <n v="60"/>
    <n v="275"/>
    <n v="16500"/>
    <x v="0"/>
    <x v="7"/>
    <x v="2"/>
    <x v="7"/>
    <x v="1"/>
  </r>
  <r>
    <s v="Sports Direct"/>
    <d v="2021-10-05T00:00:00"/>
    <x v="0"/>
    <x v="45"/>
    <s v="Hartford"/>
    <x v="0"/>
    <x v="0"/>
    <n v="60"/>
    <n v="450"/>
    <n v="27000"/>
    <x v="0"/>
    <x v="8"/>
    <x v="6"/>
    <x v="8"/>
    <x v="1"/>
  </r>
  <r>
    <s v="Sports Direct"/>
    <d v="2021-10-05T00:00:00"/>
    <x v="0"/>
    <x v="45"/>
    <s v="Hartford"/>
    <x v="0"/>
    <x v="1"/>
    <n v="55.000000000000007"/>
    <n v="275"/>
    <n v="15125.000000000002"/>
    <x v="0"/>
    <x v="8"/>
    <x v="6"/>
    <x v="8"/>
    <x v="1"/>
  </r>
  <r>
    <s v="Sports Direct"/>
    <d v="2021-10-05T00:00:00"/>
    <x v="0"/>
    <x v="45"/>
    <s v="Hartford"/>
    <x v="1"/>
    <x v="0"/>
    <n v="55.000000000000007"/>
    <n v="175"/>
    <n v="9625.0000000000018"/>
    <x v="0"/>
    <x v="8"/>
    <x v="6"/>
    <x v="8"/>
    <x v="1"/>
  </r>
  <r>
    <s v="Sports Direct"/>
    <d v="2021-10-05T00:00:00"/>
    <x v="0"/>
    <x v="45"/>
    <s v="Hartford"/>
    <x v="1"/>
    <x v="1"/>
    <n v="55.000000000000007"/>
    <n v="150"/>
    <n v="8250.0000000000018"/>
    <x v="0"/>
    <x v="8"/>
    <x v="6"/>
    <x v="8"/>
    <x v="1"/>
  </r>
  <r>
    <s v="Sports Direct"/>
    <d v="2021-10-05T00:00:00"/>
    <x v="0"/>
    <x v="45"/>
    <s v="Hartford"/>
    <x v="0"/>
    <x v="2"/>
    <n v="65"/>
    <n v="150"/>
    <n v="9750"/>
    <x v="0"/>
    <x v="8"/>
    <x v="6"/>
    <x v="8"/>
    <x v="1"/>
  </r>
  <r>
    <s v="Foot Locker"/>
    <d v="2021-10-05T00:00:00"/>
    <x v="0"/>
    <x v="45"/>
    <s v="Hartford"/>
    <x v="1"/>
    <x v="2"/>
    <n v="70"/>
    <n v="275"/>
    <n v="19250"/>
    <x v="0"/>
    <x v="8"/>
    <x v="6"/>
    <x v="8"/>
    <x v="1"/>
  </r>
  <r>
    <s v="Foot Locker"/>
    <d v="2021-11-04T00:00:00"/>
    <x v="0"/>
    <x v="45"/>
    <s v="Hartford"/>
    <x v="0"/>
    <x v="0"/>
    <n v="65"/>
    <n v="425"/>
    <n v="27625"/>
    <x v="0"/>
    <x v="9"/>
    <x v="1"/>
    <x v="9"/>
    <x v="1"/>
  </r>
  <r>
    <s v="Foot Locker"/>
    <d v="2021-11-04T00:00:00"/>
    <x v="0"/>
    <x v="45"/>
    <s v="Hartford"/>
    <x v="0"/>
    <x v="1"/>
    <n v="55.000000000000007"/>
    <n v="300"/>
    <n v="16500.000000000004"/>
    <x v="0"/>
    <x v="9"/>
    <x v="1"/>
    <x v="9"/>
    <x v="1"/>
  </r>
  <r>
    <s v="Foot Locker"/>
    <d v="2021-11-04T00:00:00"/>
    <x v="0"/>
    <x v="45"/>
    <s v="Hartford"/>
    <x v="1"/>
    <x v="0"/>
    <n v="55.000000000000007"/>
    <n v="295"/>
    <n v="16225.000000000002"/>
    <x v="0"/>
    <x v="9"/>
    <x v="1"/>
    <x v="9"/>
    <x v="1"/>
  </r>
  <r>
    <s v="Foot Locker"/>
    <d v="2021-11-04T00:00:00"/>
    <x v="0"/>
    <x v="45"/>
    <s v="Hartford"/>
    <x v="1"/>
    <x v="1"/>
    <n v="55.000000000000007"/>
    <n v="275"/>
    <n v="15125.000000000002"/>
    <x v="0"/>
    <x v="9"/>
    <x v="1"/>
    <x v="9"/>
    <x v="1"/>
  </r>
  <r>
    <s v="Foot Locker"/>
    <d v="2021-11-04T00:00:00"/>
    <x v="0"/>
    <x v="45"/>
    <s v="Hartford"/>
    <x v="0"/>
    <x v="2"/>
    <n v="65"/>
    <n v="250"/>
    <n v="16250"/>
    <x v="0"/>
    <x v="9"/>
    <x v="1"/>
    <x v="9"/>
    <x v="1"/>
  </r>
  <r>
    <s v="Foot Locker"/>
    <d v="2021-11-04T00:00:00"/>
    <x v="0"/>
    <x v="45"/>
    <s v="Hartford"/>
    <x v="1"/>
    <x v="2"/>
    <n v="70"/>
    <n v="350"/>
    <n v="24500"/>
    <x v="0"/>
    <x v="9"/>
    <x v="1"/>
    <x v="9"/>
    <x v="1"/>
  </r>
  <r>
    <s v="Foot Locker"/>
    <d v="2021-12-03T00:00:00"/>
    <x v="0"/>
    <x v="45"/>
    <s v="Hartford"/>
    <x v="0"/>
    <x v="0"/>
    <n v="65"/>
    <n v="575"/>
    <n v="37375"/>
    <x v="0"/>
    <x v="10"/>
    <x v="2"/>
    <x v="10"/>
    <x v="1"/>
  </r>
  <r>
    <s v="Foot Locker"/>
    <d v="2021-12-03T00:00:00"/>
    <x v="0"/>
    <x v="45"/>
    <s v="Hartford"/>
    <x v="0"/>
    <x v="1"/>
    <n v="55.000000000000007"/>
    <n v="375"/>
    <n v="20625.000000000004"/>
    <x v="0"/>
    <x v="10"/>
    <x v="2"/>
    <x v="10"/>
    <x v="1"/>
  </r>
  <r>
    <s v="Foot Locker"/>
    <d v="2021-12-03T00:00:00"/>
    <x v="0"/>
    <x v="45"/>
    <s v="Hartford"/>
    <x v="1"/>
    <x v="0"/>
    <n v="55.000000000000007"/>
    <n v="350"/>
    <n v="19250.000000000004"/>
    <x v="0"/>
    <x v="10"/>
    <x v="2"/>
    <x v="10"/>
    <x v="1"/>
  </r>
  <r>
    <s v="Foot Locker"/>
    <d v="2021-12-03T00:00:00"/>
    <x v="0"/>
    <x v="45"/>
    <s v="Hartford"/>
    <x v="1"/>
    <x v="1"/>
    <n v="55.000000000000007"/>
    <n v="300"/>
    <n v="16500.000000000004"/>
    <x v="0"/>
    <x v="10"/>
    <x v="2"/>
    <x v="10"/>
    <x v="1"/>
  </r>
  <r>
    <s v="Foot Locker"/>
    <d v="2021-12-03T00:00:00"/>
    <x v="0"/>
    <x v="45"/>
    <s v="Hartford"/>
    <x v="0"/>
    <x v="2"/>
    <n v="65"/>
    <n v="300"/>
    <n v="19500"/>
    <x v="0"/>
    <x v="10"/>
    <x v="2"/>
    <x v="10"/>
    <x v="1"/>
  </r>
  <r>
    <s v="Foot Locker"/>
    <d v="2021-12-03T00:00:00"/>
    <x v="0"/>
    <x v="45"/>
    <s v="Hartford"/>
    <x v="1"/>
    <x v="2"/>
    <n v="70"/>
    <n v="400"/>
    <n v="28000"/>
    <x v="0"/>
    <x v="10"/>
    <x v="2"/>
    <x v="10"/>
    <x v="1"/>
  </r>
  <r>
    <s v="Foot Locker"/>
    <d v="2021-01-10T00:00:00"/>
    <x v="0"/>
    <x v="45"/>
    <s v="Hartford"/>
    <x v="0"/>
    <x v="0"/>
    <n v="35"/>
    <n v="425"/>
    <n v="14875"/>
    <x v="0"/>
    <x v="0"/>
    <x v="4"/>
    <x v="0"/>
    <x v="1"/>
  </r>
  <r>
    <s v="Foot Locker"/>
    <d v="2021-01-10T00:00:00"/>
    <x v="0"/>
    <x v="45"/>
    <s v="Hartford"/>
    <x v="0"/>
    <x v="1"/>
    <n v="35"/>
    <n v="225"/>
    <n v="7875"/>
    <x v="0"/>
    <x v="0"/>
    <x v="4"/>
    <x v="0"/>
    <x v="1"/>
  </r>
  <r>
    <s v="Foot Locker"/>
    <d v="2021-01-10T00:00:00"/>
    <x v="0"/>
    <x v="45"/>
    <s v="Hartford"/>
    <x v="1"/>
    <x v="0"/>
    <n v="25.000000000000007"/>
    <n v="225"/>
    <n v="5625.0000000000018"/>
    <x v="0"/>
    <x v="0"/>
    <x v="4"/>
    <x v="0"/>
    <x v="1"/>
  </r>
  <r>
    <s v="Foot Locker"/>
    <d v="2021-01-10T00:00:00"/>
    <x v="0"/>
    <x v="45"/>
    <s v="Hartford"/>
    <x v="1"/>
    <x v="1"/>
    <n v="30"/>
    <n v="75"/>
    <n v="2250"/>
    <x v="0"/>
    <x v="0"/>
    <x v="4"/>
    <x v="0"/>
    <x v="1"/>
  </r>
  <r>
    <s v="Foot Locker"/>
    <d v="2021-01-10T00:00:00"/>
    <x v="0"/>
    <x v="45"/>
    <s v="Hartford"/>
    <x v="0"/>
    <x v="2"/>
    <n v="45"/>
    <n v="125"/>
    <n v="5625"/>
    <x v="0"/>
    <x v="0"/>
    <x v="4"/>
    <x v="0"/>
    <x v="1"/>
  </r>
  <r>
    <s v="Foot Locker"/>
    <d v="2021-01-10T00:00:00"/>
    <x v="0"/>
    <x v="45"/>
    <s v="Hartford"/>
    <x v="1"/>
    <x v="2"/>
    <n v="35"/>
    <n v="225"/>
    <n v="7875"/>
    <x v="0"/>
    <x v="0"/>
    <x v="4"/>
    <x v="0"/>
    <x v="1"/>
  </r>
  <r>
    <s v="Foot Locker"/>
    <d v="2021-02-08T00:00:00"/>
    <x v="0"/>
    <x v="45"/>
    <s v="Hartford"/>
    <x v="0"/>
    <x v="0"/>
    <n v="35"/>
    <n v="475"/>
    <n v="16625"/>
    <x v="0"/>
    <x v="1"/>
    <x v="5"/>
    <x v="1"/>
    <x v="1"/>
  </r>
  <r>
    <s v="Foot Locker"/>
    <d v="2021-02-08T00:00:00"/>
    <x v="0"/>
    <x v="45"/>
    <s v="Hartford"/>
    <x v="0"/>
    <x v="1"/>
    <n v="35"/>
    <n v="125"/>
    <n v="4375"/>
    <x v="0"/>
    <x v="1"/>
    <x v="5"/>
    <x v="1"/>
    <x v="1"/>
  </r>
  <r>
    <s v="Foot Locker"/>
    <d v="2021-02-08T00:00:00"/>
    <x v="0"/>
    <x v="45"/>
    <s v="Hartford"/>
    <x v="1"/>
    <x v="0"/>
    <n v="25.000000000000007"/>
    <n v="175"/>
    <n v="4375.0000000000009"/>
    <x v="0"/>
    <x v="1"/>
    <x v="5"/>
    <x v="1"/>
    <x v="1"/>
  </r>
  <r>
    <s v="Foot Locker"/>
    <d v="2021-02-08T00:00:00"/>
    <x v="0"/>
    <x v="46"/>
    <s v="Providence"/>
    <x v="1"/>
    <x v="1"/>
    <n v="30"/>
    <n v="50"/>
    <n v="1500"/>
    <x v="0"/>
    <x v="1"/>
    <x v="5"/>
    <x v="1"/>
    <x v="1"/>
  </r>
  <r>
    <s v="Foot Locker"/>
    <d v="2021-02-08T00:00:00"/>
    <x v="0"/>
    <x v="46"/>
    <s v="Providence"/>
    <x v="0"/>
    <x v="2"/>
    <n v="45"/>
    <n v="125"/>
    <n v="5625"/>
    <x v="0"/>
    <x v="1"/>
    <x v="5"/>
    <x v="1"/>
    <x v="1"/>
  </r>
  <r>
    <s v="Foot Locker"/>
    <d v="2021-02-08T00:00:00"/>
    <x v="0"/>
    <x v="46"/>
    <s v="Providence"/>
    <x v="1"/>
    <x v="2"/>
    <n v="35"/>
    <n v="225"/>
    <n v="7875"/>
    <x v="0"/>
    <x v="1"/>
    <x v="5"/>
    <x v="1"/>
    <x v="1"/>
  </r>
  <r>
    <s v="Foot Locker"/>
    <d v="2021-03-06T00:00:00"/>
    <x v="0"/>
    <x v="46"/>
    <s v="Providence"/>
    <x v="0"/>
    <x v="0"/>
    <n v="35"/>
    <n v="445"/>
    <n v="15575"/>
    <x v="0"/>
    <x v="2"/>
    <x v="3"/>
    <x v="2"/>
    <x v="1"/>
  </r>
  <r>
    <s v="Foot Locker"/>
    <d v="2021-03-06T00:00:00"/>
    <x v="0"/>
    <x v="46"/>
    <s v="Providence"/>
    <x v="0"/>
    <x v="1"/>
    <n v="35"/>
    <n v="150"/>
    <n v="5250"/>
    <x v="0"/>
    <x v="2"/>
    <x v="3"/>
    <x v="2"/>
    <x v="1"/>
  </r>
  <r>
    <s v="Foot Locker"/>
    <d v="2021-03-06T00:00:00"/>
    <x v="0"/>
    <x v="46"/>
    <s v="Providence"/>
    <x v="1"/>
    <x v="0"/>
    <n v="25.000000000000007"/>
    <n v="175"/>
    <n v="4375.0000000000009"/>
    <x v="0"/>
    <x v="2"/>
    <x v="3"/>
    <x v="2"/>
    <x v="1"/>
  </r>
  <r>
    <s v="Foot Locker"/>
    <d v="2021-03-06T00:00:00"/>
    <x v="0"/>
    <x v="46"/>
    <s v="Providence"/>
    <x v="1"/>
    <x v="1"/>
    <n v="30"/>
    <n v="25"/>
    <n v="750"/>
    <x v="0"/>
    <x v="2"/>
    <x v="3"/>
    <x v="2"/>
    <x v="1"/>
  </r>
  <r>
    <s v="Foot Locker"/>
    <d v="2021-03-06T00:00:00"/>
    <x v="0"/>
    <x v="46"/>
    <s v="Providence"/>
    <x v="0"/>
    <x v="2"/>
    <n v="45"/>
    <n v="75"/>
    <n v="3375"/>
    <x v="0"/>
    <x v="2"/>
    <x v="3"/>
    <x v="2"/>
    <x v="1"/>
  </r>
  <r>
    <s v="Foot Locker"/>
    <d v="2021-03-06T00:00:00"/>
    <x v="0"/>
    <x v="46"/>
    <s v="Providence"/>
    <x v="1"/>
    <x v="2"/>
    <n v="35"/>
    <n v="175"/>
    <n v="6125"/>
    <x v="0"/>
    <x v="2"/>
    <x v="3"/>
    <x v="2"/>
    <x v="1"/>
  </r>
  <r>
    <s v="Foot Locker"/>
    <d v="2021-04-07T00:00:00"/>
    <x v="0"/>
    <x v="46"/>
    <s v="Providence"/>
    <x v="0"/>
    <x v="0"/>
    <n v="35"/>
    <n v="425"/>
    <n v="14875"/>
    <x v="0"/>
    <x v="3"/>
    <x v="0"/>
    <x v="3"/>
    <x v="1"/>
  </r>
  <r>
    <s v="Foot Locker"/>
    <d v="2021-04-07T00:00:00"/>
    <x v="0"/>
    <x v="46"/>
    <s v="Providence"/>
    <x v="0"/>
    <x v="1"/>
    <n v="35"/>
    <n v="125"/>
    <n v="4375"/>
    <x v="0"/>
    <x v="3"/>
    <x v="0"/>
    <x v="3"/>
    <x v="1"/>
  </r>
  <r>
    <s v="Foot Locker"/>
    <d v="2021-04-07T00:00:00"/>
    <x v="0"/>
    <x v="46"/>
    <s v="Providence"/>
    <x v="1"/>
    <x v="0"/>
    <n v="25.000000000000007"/>
    <n v="125"/>
    <n v="3125.0000000000009"/>
    <x v="0"/>
    <x v="3"/>
    <x v="0"/>
    <x v="3"/>
    <x v="1"/>
  </r>
  <r>
    <s v="Foot Locker"/>
    <d v="2021-04-07T00:00:00"/>
    <x v="0"/>
    <x v="46"/>
    <s v="Providence"/>
    <x v="1"/>
    <x v="1"/>
    <n v="30"/>
    <n v="50"/>
    <n v="1500"/>
    <x v="0"/>
    <x v="3"/>
    <x v="0"/>
    <x v="3"/>
    <x v="1"/>
  </r>
  <r>
    <s v="Foot Locker"/>
    <d v="2021-04-07T00:00:00"/>
    <x v="0"/>
    <x v="46"/>
    <s v="Providence"/>
    <x v="0"/>
    <x v="2"/>
    <n v="45"/>
    <n v="50"/>
    <n v="2250"/>
    <x v="0"/>
    <x v="3"/>
    <x v="0"/>
    <x v="3"/>
    <x v="1"/>
  </r>
  <r>
    <s v="Foot Locker"/>
    <d v="2021-04-07T00:00:00"/>
    <x v="0"/>
    <x v="46"/>
    <s v="Providence"/>
    <x v="1"/>
    <x v="2"/>
    <n v="35"/>
    <n v="200"/>
    <n v="7000"/>
    <x v="0"/>
    <x v="3"/>
    <x v="0"/>
    <x v="3"/>
    <x v="1"/>
  </r>
  <r>
    <s v="Foot Locker"/>
    <d v="2021-05-06T00:00:00"/>
    <x v="0"/>
    <x v="46"/>
    <s v="Providence"/>
    <x v="0"/>
    <x v="0"/>
    <n v="49.999999999999993"/>
    <n v="470"/>
    <n v="23499.999999999996"/>
    <x v="0"/>
    <x v="4"/>
    <x v="1"/>
    <x v="4"/>
    <x v="1"/>
  </r>
  <r>
    <s v="Foot Locker"/>
    <d v="2021-05-06T00:00:00"/>
    <x v="0"/>
    <x v="46"/>
    <s v="Providence"/>
    <x v="0"/>
    <x v="1"/>
    <n v="45"/>
    <n v="175"/>
    <n v="7875"/>
    <x v="0"/>
    <x v="4"/>
    <x v="1"/>
    <x v="4"/>
    <x v="1"/>
  </r>
  <r>
    <s v="Foot Locker"/>
    <d v="2021-05-06T00:00:00"/>
    <x v="0"/>
    <x v="46"/>
    <s v="Providence"/>
    <x v="1"/>
    <x v="0"/>
    <n v="40"/>
    <n v="200"/>
    <n v="8000"/>
    <x v="0"/>
    <x v="4"/>
    <x v="1"/>
    <x v="4"/>
    <x v="1"/>
  </r>
  <r>
    <s v="Foot Locker"/>
    <d v="2021-05-06T00:00:00"/>
    <x v="0"/>
    <x v="46"/>
    <s v="Providence"/>
    <x v="1"/>
    <x v="1"/>
    <n v="40"/>
    <n v="150"/>
    <n v="6000"/>
    <x v="0"/>
    <x v="4"/>
    <x v="1"/>
    <x v="4"/>
    <x v="1"/>
  </r>
  <r>
    <s v="Foot Locker"/>
    <d v="2021-05-06T00:00:00"/>
    <x v="0"/>
    <x v="46"/>
    <s v="Providence"/>
    <x v="0"/>
    <x v="2"/>
    <n v="49.999999999999993"/>
    <n v="175"/>
    <n v="8749.9999999999982"/>
    <x v="0"/>
    <x v="4"/>
    <x v="1"/>
    <x v="4"/>
    <x v="1"/>
  </r>
  <r>
    <s v="Foot Locker"/>
    <d v="2021-05-06T00:00:00"/>
    <x v="0"/>
    <x v="46"/>
    <s v="Providence"/>
    <x v="1"/>
    <x v="2"/>
    <n v="54.999999999999993"/>
    <n v="300"/>
    <n v="16499.999999999996"/>
    <x v="0"/>
    <x v="4"/>
    <x v="1"/>
    <x v="4"/>
    <x v="1"/>
  </r>
  <r>
    <s v="Foot Locker"/>
    <d v="2021-06-08T00:00:00"/>
    <x v="0"/>
    <x v="46"/>
    <s v="Providence"/>
    <x v="0"/>
    <x v="0"/>
    <n v="49.999999999999993"/>
    <n v="550"/>
    <n v="27499.999999999996"/>
    <x v="0"/>
    <x v="11"/>
    <x v="6"/>
    <x v="11"/>
    <x v="1"/>
  </r>
  <r>
    <s v="Foot Locker"/>
    <d v="2021-06-08T00:00:00"/>
    <x v="0"/>
    <x v="46"/>
    <s v="Providence"/>
    <x v="0"/>
    <x v="1"/>
    <n v="45"/>
    <n v="300"/>
    <n v="13500"/>
    <x v="0"/>
    <x v="11"/>
    <x v="6"/>
    <x v="11"/>
    <x v="1"/>
  </r>
  <r>
    <s v="Foot Locker"/>
    <d v="2021-06-08T00:00:00"/>
    <x v="0"/>
    <x v="46"/>
    <s v="Providence"/>
    <x v="1"/>
    <x v="0"/>
    <n v="40"/>
    <n v="225"/>
    <n v="9000"/>
    <x v="0"/>
    <x v="11"/>
    <x v="6"/>
    <x v="11"/>
    <x v="1"/>
  </r>
  <r>
    <s v="Foot Locker"/>
    <d v="2021-06-08T00:00:00"/>
    <x v="0"/>
    <x v="46"/>
    <s v="Providence"/>
    <x v="1"/>
    <x v="1"/>
    <n v="40"/>
    <n v="200"/>
    <n v="8000"/>
    <x v="0"/>
    <x v="11"/>
    <x v="6"/>
    <x v="11"/>
    <x v="1"/>
  </r>
  <r>
    <s v="Foot Locker"/>
    <d v="2021-06-08T00:00:00"/>
    <x v="0"/>
    <x v="46"/>
    <s v="Providence"/>
    <x v="0"/>
    <x v="2"/>
    <n v="49.999999999999993"/>
    <n v="200"/>
    <n v="9999.9999999999982"/>
    <x v="0"/>
    <x v="11"/>
    <x v="6"/>
    <x v="11"/>
    <x v="1"/>
  </r>
  <r>
    <s v="Foot Locker"/>
    <d v="2021-06-08T00:00:00"/>
    <x v="0"/>
    <x v="46"/>
    <s v="Providence"/>
    <x v="1"/>
    <x v="2"/>
    <n v="54.999999999999993"/>
    <n v="350"/>
    <n v="19249.999999999996"/>
    <x v="0"/>
    <x v="11"/>
    <x v="6"/>
    <x v="11"/>
    <x v="1"/>
  </r>
  <r>
    <s v="Foot Locker"/>
    <d v="2021-07-06T00:00:00"/>
    <x v="0"/>
    <x v="46"/>
    <s v="Providence"/>
    <x v="0"/>
    <x v="0"/>
    <n v="49.999999999999993"/>
    <n v="575"/>
    <n v="28749.999999999996"/>
    <x v="0"/>
    <x v="5"/>
    <x v="6"/>
    <x v="5"/>
    <x v="1"/>
  </r>
  <r>
    <s v="Foot Locker"/>
    <d v="2021-07-06T00:00:00"/>
    <x v="0"/>
    <x v="46"/>
    <s v="Providence"/>
    <x v="0"/>
    <x v="1"/>
    <n v="45"/>
    <n v="325"/>
    <n v="14625"/>
    <x v="0"/>
    <x v="5"/>
    <x v="6"/>
    <x v="5"/>
    <x v="1"/>
  </r>
  <r>
    <s v="Foot Locker"/>
    <d v="2021-07-06T00:00:00"/>
    <x v="0"/>
    <x v="46"/>
    <s v="Providence"/>
    <x v="1"/>
    <x v="0"/>
    <n v="40"/>
    <n v="250"/>
    <n v="10000"/>
    <x v="0"/>
    <x v="5"/>
    <x v="6"/>
    <x v="5"/>
    <x v="1"/>
  </r>
  <r>
    <s v="Foot Locker"/>
    <d v="2021-07-06T00:00:00"/>
    <x v="0"/>
    <x v="46"/>
    <s v="Providence"/>
    <x v="1"/>
    <x v="1"/>
    <n v="40"/>
    <n v="200"/>
    <n v="8000"/>
    <x v="0"/>
    <x v="5"/>
    <x v="6"/>
    <x v="5"/>
    <x v="1"/>
  </r>
  <r>
    <s v="Foot Locker"/>
    <d v="2021-07-06T00:00:00"/>
    <x v="0"/>
    <x v="46"/>
    <s v="Providence"/>
    <x v="0"/>
    <x v="2"/>
    <n v="49.999999999999993"/>
    <n v="225"/>
    <n v="11249.999999999998"/>
    <x v="0"/>
    <x v="5"/>
    <x v="6"/>
    <x v="5"/>
    <x v="1"/>
  </r>
  <r>
    <s v="Foot Locker"/>
    <d v="2021-07-06T00:00:00"/>
    <x v="0"/>
    <x v="46"/>
    <s v="Providence"/>
    <x v="1"/>
    <x v="2"/>
    <n v="54.999999999999993"/>
    <n v="400"/>
    <n v="21999.999999999996"/>
    <x v="0"/>
    <x v="5"/>
    <x v="6"/>
    <x v="5"/>
    <x v="1"/>
  </r>
  <r>
    <s v="Foot Locker"/>
    <d v="2021-08-07T00:00:00"/>
    <x v="0"/>
    <x v="46"/>
    <s v="Providence"/>
    <x v="0"/>
    <x v="0"/>
    <n v="49.999999999999993"/>
    <n v="550"/>
    <n v="27499.999999999996"/>
    <x v="0"/>
    <x v="6"/>
    <x v="3"/>
    <x v="6"/>
    <x v="1"/>
  </r>
  <r>
    <s v="Foot Locker"/>
    <d v="2021-08-07T00:00:00"/>
    <x v="0"/>
    <x v="46"/>
    <s v="Providence"/>
    <x v="0"/>
    <x v="1"/>
    <n v="45"/>
    <n v="325"/>
    <n v="14625"/>
    <x v="0"/>
    <x v="6"/>
    <x v="3"/>
    <x v="6"/>
    <x v="1"/>
  </r>
  <r>
    <s v="Foot Locker"/>
    <d v="2021-08-07T00:00:00"/>
    <x v="0"/>
    <x v="46"/>
    <s v="Providence"/>
    <x v="1"/>
    <x v="0"/>
    <n v="40"/>
    <n v="250"/>
    <n v="10000"/>
    <x v="0"/>
    <x v="6"/>
    <x v="3"/>
    <x v="6"/>
    <x v="1"/>
  </r>
  <r>
    <s v="Foot Locker"/>
    <d v="2021-08-07T00:00:00"/>
    <x v="0"/>
    <x v="46"/>
    <s v="Providence"/>
    <x v="1"/>
    <x v="1"/>
    <n v="40"/>
    <n v="150"/>
    <n v="6000"/>
    <x v="0"/>
    <x v="6"/>
    <x v="3"/>
    <x v="6"/>
    <x v="1"/>
  </r>
  <r>
    <s v="Foot Locker"/>
    <d v="2021-08-07T00:00:00"/>
    <x v="0"/>
    <x v="46"/>
    <s v="Providence"/>
    <x v="0"/>
    <x v="2"/>
    <n v="49.999999999999993"/>
    <n v="125"/>
    <n v="6249.9999999999991"/>
    <x v="0"/>
    <x v="6"/>
    <x v="3"/>
    <x v="6"/>
    <x v="1"/>
  </r>
  <r>
    <s v="Foot Locker"/>
    <d v="2021-08-07T00:00:00"/>
    <x v="0"/>
    <x v="46"/>
    <s v="Providence"/>
    <x v="1"/>
    <x v="2"/>
    <n v="54.999999999999993"/>
    <n v="300"/>
    <n v="16499.999999999996"/>
    <x v="0"/>
    <x v="6"/>
    <x v="3"/>
    <x v="6"/>
    <x v="1"/>
  </r>
  <r>
    <s v="Foot Locker"/>
    <d v="2021-09-06T00:00:00"/>
    <x v="0"/>
    <x v="46"/>
    <s v="Providence"/>
    <x v="0"/>
    <x v="0"/>
    <n v="49.999999999999993"/>
    <n v="425"/>
    <n v="21249.999999999996"/>
    <x v="0"/>
    <x v="7"/>
    <x v="5"/>
    <x v="7"/>
    <x v="1"/>
  </r>
  <r>
    <s v="Foot Locker"/>
    <d v="2021-09-06T00:00:00"/>
    <x v="0"/>
    <x v="46"/>
    <s v="Providence"/>
    <x v="0"/>
    <x v="1"/>
    <n v="45"/>
    <n v="225"/>
    <n v="10125"/>
    <x v="0"/>
    <x v="7"/>
    <x v="5"/>
    <x v="7"/>
    <x v="1"/>
  </r>
  <r>
    <s v="Foot Locker"/>
    <d v="2021-09-06T00:00:00"/>
    <x v="0"/>
    <x v="46"/>
    <s v="Providence"/>
    <x v="1"/>
    <x v="0"/>
    <n v="40"/>
    <n v="125"/>
    <n v="5000"/>
    <x v="0"/>
    <x v="7"/>
    <x v="5"/>
    <x v="7"/>
    <x v="1"/>
  </r>
  <r>
    <s v="Foot Locker"/>
    <d v="2021-09-06T00:00:00"/>
    <x v="0"/>
    <x v="46"/>
    <s v="Providence"/>
    <x v="1"/>
    <x v="1"/>
    <n v="40"/>
    <n v="100"/>
    <n v="4000"/>
    <x v="0"/>
    <x v="7"/>
    <x v="5"/>
    <x v="7"/>
    <x v="1"/>
  </r>
  <r>
    <s v="Foot Locker"/>
    <d v="2021-09-06T00:00:00"/>
    <x v="0"/>
    <x v="46"/>
    <s v="Providence"/>
    <x v="0"/>
    <x v="2"/>
    <n v="49.999999999999993"/>
    <n v="100"/>
    <n v="4999.9999999999991"/>
    <x v="0"/>
    <x v="7"/>
    <x v="5"/>
    <x v="7"/>
    <x v="1"/>
  </r>
  <r>
    <s v="Foot Locker"/>
    <d v="2021-09-06T00:00:00"/>
    <x v="0"/>
    <x v="46"/>
    <s v="Providence"/>
    <x v="1"/>
    <x v="2"/>
    <n v="54.999999999999993"/>
    <n v="200"/>
    <n v="10999.999999999998"/>
    <x v="0"/>
    <x v="7"/>
    <x v="5"/>
    <x v="7"/>
    <x v="1"/>
  </r>
  <r>
    <s v="Foot Locker"/>
    <d v="2021-10-08T00:00:00"/>
    <x v="0"/>
    <x v="46"/>
    <s v="Providence"/>
    <x v="0"/>
    <x v="0"/>
    <n v="54.999999999999993"/>
    <n v="375"/>
    <n v="20624.999999999996"/>
    <x v="0"/>
    <x v="8"/>
    <x v="2"/>
    <x v="8"/>
    <x v="1"/>
  </r>
  <r>
    <s v="Foot Locker"/>
    <d v="2021-10-08T00:00:00"/>
    <x v="0"/>
    <x v="46"/>
    <s v="Providence"/>
    <x v="0"/>
    <x v="1"/>
    <n v="50"/>
    <n v="200"/>
    <n v="10000"/>
    <x v="0"/>
    <x v="8"/>
    <x v="2"/>
    <x v="8"/>
    <x v="1"/>
  </r>
  <r>
    <s v="Foot Locker"/>
    <d v="2021-10-08T00:00:00"/>
    <x v="0"/>
    <x v="46"/>
    <s v="Providence"/>
    <x v="1"/>
    <x v="0"/>
    <n v="50"/>
    <n v="100"/>
    <n v="5000"/>
    <x v="0"/>
    <x v="8"/>
    <x v="2"/>
    <x v="8"/>
    <x v="1"/>
  </r>
  <r>
    <s v="Foot Locker"/>
    <d v="2021-10-08T00:00:00"/>
    <x v="0"/>
    <x v="46"/>
    <s v="Providence"/>
    <x v="1"/>
    <x v="1"/>
    <n v="50"/>
    <n v="75"/>
    <n v="3750"/>
    <x v="0"/>
    <x v="8"/>
    <x v="2"/>
    <x v="8"/>
    <x v="1"/>
  </r>
  <r>
    <s v="Foot Locker"/>
    <d v="2021-10-08T00:00:00"/>
    <x v="0"/>
    <x v="46"/>
    <s v="Providence"/>
    <x v="0"/>
    <x v="2"/>
    <n v="60"/>
    <n v="75"/>
    <n v="4500"/>
    <x v="0"/>
    <x v="8"/>
    <x v="2"/>
    <x v="8"/>
    <x v="1"/>
  </r>
  <r>
    <s v="Sports Direct"/>
    <d v="2021-10-08T00:00:00"/>
    <x v="0"/>
    <x v="46"/>
    <s v="Providence"/>
    <x v="1"/>
    <x v="2"/>
    <n v="64.999999999999986"/>
    <n v="200"/>
    <n v="12999.999999999996"/>
    <x v="0"/>
    <x v="8"/>
    <x v="2"/>
    <x v="8"/>
    <x v="1"/>
  </r>
  <r>
    <s v="Sports Direct"/>
    <d v="2021-11-07T00:00:00"/>
    <x v="0"/>
    <x v="46"/>
    <s v="Providence"/>
    <x v="0"/>
    <x v="0"/>
    <n v="60"/>
    <n v="350"/>
    <n v="21000"/>
    <x v="0"/>
    <x v="9"/>
    <x v="4"/>
    <x v="9"/>
    <x v="1"/>
  </r>
  <r>
    <s v="Sports Direct"/>
    <d v="2021-11-07T00:00:00"/>
    <x v="0"/>
    <x v="46"/>
    <s v="Providence"/>
    <x v="0"/>
    <x v="1"/>
    <n v="50"/>
    <n v="225"/>
    <n v="11250"/>
    <x v="0"/>
    <x v="9"/>
    <x v="4"/>
    <x v="9"/>
    <x v="1"/>
  </r>
  <r>
    <s v="Sports Direct"/>
    <d v="2021-11-07T00:00:00"/>
    <x v="0"/>
    <x v="46"/>
    <s v="Providence"/>
    <x v="1"/>
    <x v="0"/>
    <n v="50"/>
    <n v="220"/>
    <n v="11000"/>
    <x v="0"/>
    <x v="9"/>
    <x v="4"/>
    <x v="9"/>
    <x v="1"/>
  </r>
  <r>
    <s v="Sports Direct"/>
    <d v="2021-11-07T00:00:00"/>
    <x v="0"/>
    <x v="46"/>
    <s v="Providence"/>
    <x v="1"/>
    <x v="1"/>
    <n v="50"/>
    <n v="200"/>
    <n v="10000"/>
    <x v="0"/>
    <x v="9"/>
    <x v="4"/>
    <x v="9"/>
    <x v="1"/>
  </r>
  <r>
    <s v="Sports Direct"/>
    <d v="2021-11-07T00:00:00"/>
    <x v="0"/>
    <x v="46"/>
    <s v="Providence"/>
    <x v="0"/>
    <x v="2"/>
    <n v="60"/>
    <n v="175"/>
    <n v="10500"/>
    <x v="0"/>
    <x v="9"/>
    <x v="4"/>
    <x v="9"/>
    <x v="1"/>
  </r>
  <r>
    <s v="Sports Direct"/>
    <d v="2021-11-07T00:00:00"/>
    <x v="0"/>
    <x v="46"/>
    <s v="Providence"/>
    <x v="1"/>
    <x v="2"/>
    <n v="64.999999999999986"/>
    <n v="275"/>
    <n v="17874.999999999996"/>
    <x v="0"/>
    <x v="9"/>
    <x v="4"/>
    <x v="9"/>
    <x v="1"/>
  </r>
  <r>
    <s v="Sports Direct"/>
    <d v="2021-12-06T00:00:00"/>
    <x v="0"/>
    <x v="46"/>
    <s v="Providence"/>
    <x v="0"/>
    <x v="0"/>
    <n v="60"/>
    <n v="500"/>
    <n v="30000"/>
    <x v="0"/>
    <x v="10"/>
    <x v="5"/>
    <x v="10"/>
    <x v="1"/>
  </r>
  <r>
    <s v="Sports Direct"/>
    <d v="2021-12-06T00:00:00"/>
    <x v="0"/>
    <x v="46"/>
    <s v="Providence"/>
    <x v="0"/>
    <x v="1"/>
    <n v="50"/>
    <n v="300"/>
    <n v="15000"/>
    <x v="0"/>
    <x v="10"/>
    <x v="5"/>
    <x v="10"/>
    <x v="1"/>
  </r>
  <r>
    <s v="Sports Direct"/>
    <d v="2021-12-06T00:00:00"/>
    <x v="0"/>
    <x v="46"/>
    <s v="Providence"/>
    <x v="1"/>
    <x v="0"/>
    <n v="50"/>
    <n v="275"/>
    <n v="13750"/>
    <x v="0"/>
    <x v="10"/>
    <x v="5"/>
    <x v="10"/>
    <x v="1"/>
  </r>
  <r>
    <s v="Sports Direct"/>
    <d v="2021-12-06T00:00:00"/>
    <x v="0"/>
    <x v="46"/>
    <s v="Providence"/>
    <x v="1"/>
    <x v="1"/>
    <n v="50"/>
    <n v="225"/>
    <n v="11250"/>
    <x v="0"/>
    <x v="10"/>
    <x v="5"/>
    <x v="10"/>
    <x v="1"/>
  </r>
  <r>
    <s v="Sports Direct"/>
    <d v="2021-12-06T00:00:00"/>
    <x v="0"/>
    <x v="46"/>
    <s v="Providence"/>
    <x v="0"/>
    <x v="2"/>
    <n v="60"/>
    <n v="225"/>
    <n v="13500"/>
    <x v="0"/>
    <x v="10"/>
    <x v="5"/>
    <x v="10"/>
    <x v="1"/>
  </r>
  <r>
    <s v="Sports Direct"/>
    <d v="2021-12-06T00:00:00"/>
    <x v="0"/>
    <x v="46"/>
    <s v="Providence"/>
    <x v="1"/>
    <x v="2"/>
    <n v="64.999999999999986"/>
    <n v="325"/>
    <n v="21124.999999999996"/>
    <x v="0"/>
    <x v="10"/>
    <x v="5"/>
    <x v="10"/>
    <x v="1"/>
  </r>
  <r>
    <s v="Sports Direct"/>
    <d v="2021-01-17T00:00:00"/>
    <x v="0"/>
    <x v="46"/>
    <s v="Providence"/>
    <x v="0"/>
    <x v="0"/>
    <n v="40"/>
    <n v="450"/>
    <n v="18000"/>
    <x v="0"/>
    <x v="0"/>
    <x v="4"/>
    <x v="0"/>
    <x v="1"/>
  </r>
  <r>
    <s v="Sports Direct"/>
    <d v="2021-01-17T00:00:00"/>
    <x v="0"/>
    <x v="46"/>
    <s v="Providence"/>
    <x v="0"/>
    <x v="1"/>
    <n v="40"/>
    <n v="250"/>
    <n v="10000"/>
    <x v="0"/>
    <x v="0"/>
    <x v="4"/>
    <x v="0"/>
    <x v="1"/>
  </r>
  <r>
    <s v="Sports Direct"/>
    <d v="2021-01-17T00:00:00"/>
    <x v="0"/>
    <x v="46"/>
    <s v="Providence"/>
    <x v="1"/>
    <x v="0"/>
    <n v="30.000000000000004"/>
    <n v="250"/>
    <n v="7500.0000000000009"/>
    <x v="0"/>
    <x v="0"/>
    <x v="4"/>
    <x v="0"/>
    <x v="1"/>
  </r>
  <r>
    <s v="Sports Direct"/>
    <d v="2021-01-17T00:00:00"/>
    <x v="0"/>
    <x v="46"/>
    <s v="Providence"/>
    <x v="1"/>
    <x v="1"/>
    <n v="35"/>
    <n v="100"/>
    <n v="3500"/>
    <x v="0"/>
    <x v="0"/>
    <x v="4"/>
    <x v="0"/>
    <x v="1"/>
  </r>
  <r>
    <s v="Sports Direct"/>
    <d v="2021-01-17T00:00:00"/>
    <x v="0"/>
    <x v="46"/>
    <s v="Providence"/>
    <x v="0"/>
    <x v="2"/>
    <n v="50"/>
    <n v="150"/>
    <n v="7500"/>
    <x v="0"/>
    <x v="0"/>
    <x v="4"/>
    <x v="0"/>
    <x v="1"/>
  </r>
  <r>
    <s v="Sports Direct"/>
    <d v="2021-01-17T00:00:00"/>
    <x v="0"/>
    <x v="46"/>
    <s v="Providence"/>
    <x v="1"/>
    <x v="2"/>
    <n v="40"/>
    <n v="250"/>
    <n v="10000"/>
    <x v="0"/>
    <x v="0"/>
    <x v="4"/>
    <x v="0"/>
    <x v="1"/>
  </r>
  <r>
    <s v="Sports Direct"/>
    <d v="2021-02-15T00:00:00"/>
    <x v="0"/>
    <x v="46"/>
    <s v="Providence"/>
    <x v="0"/>
    <x v="0"/>
    <n v="40"/>
    <n v="500"/>
    <n v="20000"/>
    <x v="0"/>
    <x v="1"/>
    <x v="5"/>
    <x v="1"/>
    <x v="1"/>
  </r>
  <r>
    <s v="Sports Direct"/>
    <d v="2021-02-15T00:00:00"/>
    <x v="0"/>
    <x v="46"/>
    <s v="Providence"/>
    <x v="0"/>
    <x v="1"/>
    <n v="40"/>
    <n v="150"/>
    <n v="6000"/>
    <x v="0"/>
    <x v="1"/>
    <x v="5"/>
    <x v="1"/>
    <x v="1"/>
  </r>
  <r>
    <s v="Sports Direct"/>
    <d v="2021-02-15T00:00:00"/>
    <x v="0"/>
    <x v="46"/>
    <s v="Providence"/>
    <x v="1"/>
    <x v="0"/>
    <n v="30.000000000000004"/>
    <n v="200"/>
    <n v="6000.0000000000009"/>
    <x v="0"/>
    <x v="1"/>
    <x v="5"/>
    <x v="1"/>
    <x v="1"/>
  </r>
  <r>
    <s v="Sports Direct"/>
    <d v="2021-02-15T00:00:00"/>
    <x v="0"/>
    <x v="47"/>
    <s v="Boston"/>
    <x v="1"/>
    <x v="1"/>
    <n v="35"/>
    <n v="250"/>
    <n v="8750"/>
    <x v="0"/>
    <x v="1"/>
    <x v="5"/>
    <x v="1"/>
    <x v="1"/>
  </r>
  <r>
    <s v="Sports Direct"/>
    <d v="2021-02-15T00:00:00"/>
    <x v="0"/>
    <x v="47"/>
    <s v="Boston"/>
    <x v="0"/>
    <x v="2"/>
    <n v="50"/>
    <n v="150"/>
    <n v="7500"/>
    <x v="0"/>
    <x v="1"/>
    <x v="5"/>
    <x v="1"/>
    <x v="1"/>
  </r>
  <r>
    <s v="Sports Direct"/>
    <d v="2021-02-15T00:00:00"/>
    <x v="0"/>
    <x v="47"/>
    <s v="Boston"/>
    <x v="1"/>
    <x v="2"/>
    <n v="40"/>
    <n v="250"/>
    <n v="10000"/>
    <x v="0"/>
    <x v="1"/>
    <x v="5"/>
    <x v="1"/>
    <x v="1"/>
  </r>
  <r>
    <s v="Sports Direct"/>
    <d v="2021-03-13T00:00:00"/>
    <x v="0"/>
    <x v="47"/>
    <s v="Boston"/>
    <x v="0"/>
    <x v="0"/>
    <n v="40"/>
    <n v="470"/>
    <n v="18800"/>
    <x v="0"/>
    <x v="2"/>
    <x v="3"/>
    <x v="2"/>
    <x v="1"/>
  </r>
  <r>
    <s v="Sports Direct"/>
    <d v="2021-03-13T00:00:00"/>
    <x v="0"/>
    <x v="47"/>
    <s v="Boston"/>
    <x v="0"/>
    <x v="1"/>
    <n v="40"/>
    <n v="175"/>
    <n v="7000"/>
    <x v="0"/>
    <x v="2"/>
    <x v="3"/>
    <x v="2"/>
    <x v="1"/>
  </r>
  <r>
    <s v="Sports Direct"/>
    <d v="2021-03-13T00:00:00"/>
    <x v="0"/>
    <x v="47"/>
    <s v="Boston"/>
    <x v="1"/>
    <x v="0"/>
    <n v="30.000000000000004"/>
    <n v="200"/>
    <n v="6000.0000000000009"/>
    <x v="0"/>
    <x v="2"/>
    <x v="3"/>
    <x v="2"/>
    <x v="1"/>
  </r>
  <r>
    <s v="Sports Direct"/>
    <d v="2021-03-13T00:00:00"/>
    <x v="0"/>
    <x v="47"/>
    <s v="Boston"/>
    <x v="1"/>
    <x v="1"/>
    <n v="35"/>
    <n v="300"/>
    <n v="10500"/>
    <x v="0"/>
    <x v="2"/>
    <x v="3"/>
    <x v="2"/>
    <x v="1"/>
  </r>
  <r>
    <s v="Sports Direct"/>
    <d v="2021-03-13T00:00:00"/>
    <x v="0"/>
    <x v="47"/>
    <s v="Boston"/>
    <x v="0"/>
    <x v="2"/>
    <n v="50"/>
    <n v="100"/>
    <n v="5000"/>
    <x v="0"/>
    <x v="2"/>
    <x v="3"/>
    <x v="2"/>
    <x v="1"/>
  </r>
  <r>
    <s v="Sports Direct"/>
    <d v="2021-03-13T00:00:00"/>
    <x v="0"/>
    <x v="47"/>
    <s v="Boston"/>
    <x v="1"/>
    <x v="2"/>
    <n v="40"/>
    <n v="200"/>
    <n v="8000"/>
    <x v="0"/>
    <x v="2"/>
    <x v="3"/>
    <x v="2"/>
    <x v="1"/>
  </r>
  <r>
    <s v="Sports Direct"/>
    <d v="2021-04-14T00:00:00"/>
    <x v="0"/>
    <x v="47"/>
    <s v="Boston"/>
    <x v="0"/>
    <x v="0"/>
    <n v="40"/>
    <n v="450"/>
    <n v="18000"/>
    <x v="0"/>
    <x v="3"/>
    <x v="0"/>
    <x v="3"/>
    <x v="1"/>
  </r>
  <r>
    <s v="Sports Direct"/>
    <d v="2021-04-14T00:00:00"/>
    <x v="0"/>
    <x v="47"/>
    <s v="Boston"/>
    <x v="0"/>
    <x v="1"/>
    <n v="40"/>
    <n v="150"/>
    <n v="6000"/>
    <x v="0"/>
    <x v="3"/>
    <x v="0"/>
    <x v="3"/>
    <x v="1"/>
  </r>
  <r>
    <s v="Sports Direct"/>
    <d v="2021-04-14T00:00:00"/>
    <x v="0"/>
    <x v="47"/>
    <s v="Boston"/>
    <x v="1"/>
    <x v="0"/>
    <n v="30.000000000000004"/>
    <n v="150"/>
    <n v="4500.0000000000009"/>
    <x v="0"/>
    <x v="3"/>
    <x v="0"/>
    <x v="3"/>
    <x v="1"/>
  </r>
  <r>
    <s v="Sports Direct"/>
    <d v="2021-04-14T00:00:00"/>
    <x v="0"/>
    <x v="47"/>
    <s v="Boston"/>
    <x v="1"/>
    <x v="1"/>
    <n v="35"/>
    <n v="125"/>
    <n v="4375"/>
    <x v="0"/>
    <x v="3"/>
    <x v="0"/>
    <x v="3"/>
    <x v="1"/>
  </r>
  <r>
    <s v="Sports Direct"/>
    <d v="2021-04-14T00:00:00"/>
    <x v="0"/>
    <x v="47"/>
    <s v="Boston"/>
    <x v="0"/>
    <x v="2"/>
    <n v="50"/>
    <n v="125"/>
    <n v="6250"/>
    <x v="0"/>
    <x v="3"/>
    <x v="0"/>
    <x v="3"/>
    <x v="1"/>
  </r>
  <r>
    <s v="Sports Direct"/>
    <d v="2021-04-14T00:00:00"/>
    <x v="0"/>
    <x v="47"/>
    <s v="Boston"/>
    <x v="1"/>
    <x v="2"/>
    <n v="40"/>
    <n v="275"/>
    <n v="11000"/>
    <x v="0"/>
    <x v="3"/>
    <x v="0"/>
    <x v="3"/>
    <x v="1"/>
  </r>
  <r>
    <s v="Sports Direct"/>
    <d v="2021-05-13T00:00:00"/>
    <x v="0"/>
    <x v="47"/>
    <s v="Boston"/>
    <x v="0"/>
    <x v="0"/>
    <n v="54.999999999999993"/>
    <n v="495"/>
    <n v="27224.999999999996"/>
    <x v="0"/>
    <x v="4"/>
    <x v="1"/>
    <x v="4"/>
    <x v="1"/>
  </r>
  <r>
    <s v="Sports Direct"/>
    <d v="2021-05-13T00:00:00"/>
    <x v="0"/>
    <x v="47"/>
    <s v="Boston"/>
    <x v="0"/>
    <x v="1"/>
    <n v="50"/>
    <n v="200"/>
    <n v="10000"/>
    <x v="0"/>
    <x v="4"/>
    <x v="1"/>
    <x v="4"/>
    <x v="1"/>
  </r>
  <r>
    <s v="Sports Direct"/>
    <d v="2021-05-13T00:00:00"/>
    <x v="0"/>
    <x v="47"/>
    <s v="Boston"/>
    <x v="1"/>
    <x v="0"/>
    <n v="45"/>
    <n v="225"/>
    <n v="10125"/>
    <x v="0"/>
    <x v="4"/>
    <x v="1"/>
    <x v="4"/>
    <x v="1"/>
  </r>
  <r>
    <s v="Sports Direct"/>
    <d v="2021-05-13T00:00:00"/>
    <x v="0"/>
    <x v="47"/>
    <s v="Boston"/>
    <x v="1"/>
    <x v="1"/>
    <n v="45"/>
    <n v="175"/>
    <n v="7875"/>
    <x v="0"/>
    <x v="4"/>
    <x v="1"/>
    <x v="4"/>
    <x v="1"/>
  </r>
  <r>
    <s v="Sports Direct"/>
    <d v="2021-05-13T00:00:00"/>
    <x v="0"/>
    <x v="47"/>
    <s v="Boston"/>
    <x v="0"/>
    <x v="2"/>
    <n v="54.999999999999993"/>
    <n v="200"/>
    <n v="10999.999999999998"/>
    <x v="0"/>
    <x v="4"/>
    <x v="1"/>
    <x v="4"/>
    <x v="1"/>
  </r>
  <r>
    <s v="Sports Direct"/>
    <d v="2021-05-13T00:00:00"/>
    <x v="0"/>
    <x v="47"/>
    <s v="Boston"/>
    <x v="1"/>
    <x v="2"/>
    <n v="60"/>
    <n v="325"/>
    <n v="19500"/>
    <x v="0"/>
    <x v="4"/>
    <x v="1"/>
    <x v="4"/>
    <x v="1"/>
  </r>
  <r>
    <s v="Sports Direct"/>
    <d v="2021-06-15T00:00:00"/>
    <x v="0"/>
    <x v="47"/>
    <s v="Boston"/>
    <x v="0"/>
    <x v="0"/>
    <n v="54.999999999999993"/>
    <n v="575"/>
    <n v="31624.999999999996"/>
    <x v="0"/>
    <x v="11"/>
    <x v="6"/>
    <x v="11"/>
    <x v="1"/>
  </r>
  <r>
    <s v="Sports Direct"/>
    <d v="2021-06-15T00:00:00"/>
    <x v="0"/>
    <x v="47"/>
    <s v="Boston"/>
    <x v="0"/>
    <x v="1"/>
    <n v="50"/>
    <n v="325"/>
    <n v="16250"/>
    <x v="0"/>
    <x v="11"/>
    <x v="6"/>
    <x v="11"/>
    <x v="1"/>
  </r>
  <r>
    <s v="Sports Direct"/>
    <d v="2021-06-15T00:00:00"/>
    <x v="0"/>
    <x v="47"/>
    <s v="Boston"/>
    <x v="1"/>
    <x v="0"/>
    <n v="45"/>
    <n v="250"/>
    <n v="11250"/>
    <x v="0"/>
    <x v="11"/>
    <x v="6"/>
    <x v="11"/>
    <x v="1"/>
  </r>
  <r>
    <s v="Sports Direct"/>
    <d v="2021-06-15T00:00:00"/>
    <x v="0"/>
    <x v="47"/>
    <s v="Boston"/>
    <x v="1"/>
    <x v="1"/>
    <n v="45"/>
    <n v="225"/>
    <n v="10125"/>
    <x v="0"/>
    <x v="11"/>
    <x v="6"/>
    <x v="11"/>
    <x v="1"/>
  </r>
  <r>
    <s v="Sports Direct"/>
    <d v="2021-06-15T00:00:00"/>
    <x v="0"/>
    <x v="47"/>
    <s v="Boston"/>
    <x v="0"/>
    <x v="2"/>
    <n v="54.999999999999993"/>
    <n v="225"/>
    <n v="12374.999999999998"/>
    <x v="0"/>
    <x v="11"/>
    <x v="6"/>
    <x v="11"/>
    <x v="1"/>
  </r>
  <r>
    <s v="Sports Direct"/>
    <d v="2021-06-15T00:00:00"/>
    <x v="0"/>
    <x v="47"/>
    <s v="Boston"/>
    <x v="1"/>
    <x v="2"/>
    <n v="60"/>
    <n v="375"/>
    <n v="22500"/>
    <x v="0"/>
    <x v="11"/>
    <x v="6"/>
    <x v="11"/>
    <x v="1"/>
  </r>
  <r>
    <s v="Sports Direct"/>
    <d v="2021-07-13T00:00:00"/>
    <x v="0"/>
    <x v="47"/>
    <s v="Boston"/>
    <x v="0"/>
    <x v="0"/>
    <n v="54.999999999999993"/>
    <n v="600"/>
    <n v="32999.999999999993"/>
    <x v="0"/>
    <x v="5"/>
    <x v="6"/>
    <x v="5"/>
    <x v="1"/>
  </r>
  <r>
    <s v="Sports Direct"/>
    <d v="2021-07-13T00:00:00"/>
    <x v="0"/>
    <x v="47"/>
    <s v="Boston"/>
    <x v="0"/>
    <x v="1"/>
    <n v="50"/>
    <n v="350"/>
    <n v="17500"/>
    <x v="0"/>
    <x v="5"/>
    <x v="6"/>
    <x v="5"/>
    <x v="1"/>
  </r>
  <r>
    <s v="Sports Direct"/>
    <d v="2021-07-13T00:00:00"/>
    <x v="0"/>
    <x v="47"/>
    <s v="Boston"/>
    <x v="1"/>
    <x v="0"/>
    <n v="45"/>
    <n v="275"/>
    <n v="12375"/>
    <x v="0"/>
    <x v="5"/>
    <x v="6"/>
    <x v="5"/>
    <x v="1"/>
  </r>
  <r>
    <s v="Sports Direct"/>
    <d v="2021-07-13T00:00:00"/>
    <x v="0"/>
    <x v="47"/>
    <s v="Boston"/>
    <x v="1"/>
    <x v="1"/>
    <n v="45"/>
    <n v="225"/>
    <n v="10125"/>
    <x v="0"/>
    <x v="5"/>
    <x v="6"/>
    <x v="5"/>
    <x v="1"/>
  </r>
  <r>
    <s v="Sports Direct"/>
    <d v="2021-07-13T00:00:00"/>
    <x v="0"/>
    <x v="47"/>
    <s v="Boston"/>
    <x v="0"/>
    <x v="2"/>
    <n v="54.999999999999993"/>
    <n v="250"/>
    <n v="13749.999999999998"/>
    <x v="0"/>
    <x v="5"/>
    <x v="6"/>
    <x v="5"/>
    <x v="1"/>
  </r>
  <r>
    <s v="Sports Direct"/>
    <d v="2021-07-13T00:00:00"/>
    <x v="0"/>
    <x v="47"/>
    <s v="Boston"/>
    <x v="1"/>
    <x v="2"/>
    <n v="60"/>
    <n v="425"/>
    <n v="25500"/>
    <x v="0"/>
    <x v="5"/>
    <x v="6"/>
    <x v="5"/>
    <x v="1"/>
  </r>
  <r>
    <s v="Sports Direct"/>
    <d v="2021-08-14T00:00:00"/>
    <x v="0"/>
    <x v="47"/>
    <s v="Boston"/>
    <x v="0"/>
    <x v="0"/>
    <n v="54.999999999999993"/>
    <n v="575"/>
    <n v="31624.999999999996"/>
    <x v="0"/>
    <x v="6"/>
    <x v="3"/>
    <x v="6"/>
    <x v="1"/>
  </r>
  <r>
    <s v="Sports Direct"/>
    <d v="2021-08-14T00:00:00"/>
    <x v="0"/>
    <x v="47"/>
    <s v="Boston"/>
    <x v="0"/>
    <x v="1"/>
    <n v="50"/>
    <n v="350"/>
    <n v="17500"/>
    <x v="0"/>
    <x v="6"/>
    <x v="3"/>
    <x v="6"/>
    <x v="1"/>
  </r>
  <r>
    <s v="Sports Direct"/>
    <d v="2021-08-14T00:00:00"/>
    <x v="0"/>
    <x v="47"/>
    <s v="Boston"/>
    <x v="1"/>
    <x v="0"/>
    <n v="45"/>
    <n v="275"/>
    <n v="12375"/>
    <x v="0"/>
    <x v="6"/>
    <x v="3"/>
    <x v="6"/>
    <x v="1"/>
  </r>
  <r>
    <s v="Sports Direct"/>
    <d v="2021-08-14T00:00:00"/>
    <x v="0"/>
    <x v="47"/>
    <s v="Boston"/>
    <x v="1"/>
    <x v="1"/>
    <n v="45"/>
    <n v="175"/>
    <n v="7875"/>
    <x v="0"/>
    <x v="6"/>
    <x v="3"/>
    <x v="6"/>
    <x v="1"/>
  </r>
  <r>
    <s v="Sports Direct"/>
    <d v="2021-08-14T00:00:00"/>
    <x v="0"/>
    <x v="47"/>
    <s v="Boston"/>
    <x v="0"/>
    <x v="2"/>
    <n v="54.999999999999993"/>
    <n v="150"/>
    <n v="8249.9999999999982"/>
    <x v="0"/>
    <x v="6"/>
    <x v="3"/>
    <x v="6"/>
    <x v="1"/>
  </r>
  <r>
    <s v="Sports Direct"/>
    <d v="2021-08-14T00:00:00"/>
    <x v="0"/>
    <x v="47"/>
    <s v="Boston"/>
    <x v="1"/>
    <x v="2"/>
    <n v="60"/>
    <n v="325"/>
    <n v="19500"/>
    <x v="0"/>
    <x v="6"/>
    <x v="3"/>
    <x v="6"/>
    <x v="1"/>
  </r>
  <r>
    <s v="Sports Direct"/>
    <d v="2021-09-13T00:00:00"/>
    <x v="0"/>
    <x v="47"/>
    <s v="Boston"/>
    <x v="0"/>
    <x v="0"/>
    <n v="54.999999999999993"/>
    <n v="450"/>
    <n v="24749.999999999996"/>
    <x v="0"/>
    <x v="7"/>
    <x v="5"/>
    <x v="7"/>
    <x v="1"/>
  </r>
  <r>
    <s v="Sports Direct"/>
    <d v="2021-09-13T00:00:00"/>
    <x v="0"/>
    <x v="47"/>
    <s v="Boston"/>
    <x v="0"/>
    <x v="1"/>
    <n v="50"/>
    <n v="250"/>
    <n v="12500"/>
    <x v="0"/>
    <x v="7"/>
    <x v="5"/>
    <x v="7"/>
    <x v="1"/>
  </r>
  <r>
    <s v="Sports Direct"/>
    <d v="2021-09-13T00:00:00"/>
    <x v="0"/>
    <x v="47"/>
    <s v="Boston"/>
    <x v="1"/>
    <x v="0"/>
    <n v="45"/>
    <n v="150"/>
    <n v="6750"/>
    <x v="0"/>
    <x v="7"/>
    <x v="5"/>
    <x v="7"/>
    <x v="1"/>
  </r>
  <r>
    <s v="Sports Direct"/>
    <d v="2021-09-13T00:00:00"/>
    <x v="0"/>
    <x v="47"/>
    <s v="Boston"/>
    <x v="1"/>
    <x v="1"/>
    <n v="45"/>
    <n v="125"/>
    <n v="5625"/>
    <x v="0"/>
    <x v="7"/>
    <x v="5"/>
    <x v="7"/>
    <x v="1"/>
  </r>
  <r>
    <s v="Sports Direct"/>
    <d v="2021-09-13T00:00:00"/>
    <x v="0"/>
    <x v="47"/>
    <s v="Boston"/>
    <x v="0"/>
    <x v="2"/>
    <n v="54.999999999999993"/>
    <n v="125"/>
    <n v="6874.9999999999991"/>
    <x v="0"/>
    <x v="7"/>
    <x v="5"/>
    <x v="7"/>
    <x v="1"/>
  </r>
  <r>
    <s v="Sports Direct"/>
    <d v="2021-09-13T00:00:00"/>
    <x v="0"/>
    <x v="47"/>
    <s v="Boston"/>
    <x v="1"/>
    <x v="2"/>
    <n v="60"/>
    <n v="225"/>
    <n v="13500"/>
    <x v="0"/>
    <x v="7"/>
    <x v="5"/>
    <x v="7"/>
    <x v="1"/>
  </r>
  <r>
    <s v="Sports Direct"/>
    <d v="2021-10-15T00:00:00"/>
    <x v="0"/>
    <x v="47"/>
    <s v="Boston"/>
    <x v="0"/>
    <x v="0"/>
    <n v="60"/>
    <n v="400"/>
    <n v="24000"/>
    <x v="0"/>
    <x v="8"/>
    <x v="2"/>
    <x v="8"/>
    <x v="1"/>
  </r>
  <r>
    <s v="Sports Direct"/>
    <d v="2021-10-15T00:00:00"/>
    <x v="0"/>
    <x v="47"/>
    <s v="Boston"/>
    <x v="0"/>
    <x v="1"/>
    <n v="55.000000000000007"/>
    <n v="225"/>
    <n v="12375.000000000002"/>
    <x v="0"/>
    <x v="8"/>
    <x v="2"/>
    <x v="8"/>
    <x v="1"/>
  </r>
  <r>
    <s v="Sports Direct"/>
    <d v="2021-10-15T00:00:00"/>
    <x v="0"/>
    <x v="47"/>
    <s v="Boston"/>
    <x v="1"/>
    <x v="0"/>
    <n v="55.000000000000007"/>
    <n v="125"/>
    <n v="6875.0000000000009"/>
    <x v="0"/>
    <x v="8"/>
    <x v="2"/>
    <x v="8"/>
    <x v="1"/>
  </r>
  <r>
    <s v="Sports Direct"/>
    <d v="2021-10-15T00:00:00"/>
    <x v="0"/>
    <x v="47"/>
    <s v="Boston"/>
    <x v="1"/>
    <x v="1"/>
    <n v="55.000000000000007"/>
    <n v="100"/>
    <n v="5500.0000000000009"/>
    <x v="0"/>
    <x v="8"/>
    <x v="2"/>
    <x v="8"/>
    <x v="1"/>
  </r>
  <r>
    <s v="Sports Direct"/>
    <d v="2021-10-15T00:00:00"/>
    <x v="0"/>
    <x v="47"/>
    <s v="Boston"/>
    <x v="0"/>
    <x v="2"/>
    <n v="65"/>
    <n v="100"/>
    <n v="6500"/>
    <x v="0"/>
    <x v="8"/>
    <x v="2"/>
    <x v="8"/>
    <x v="1"/>
  </r>
  <r>
    <s v="Amazon"/>
    <d v="2021-10-15T00:00:00"/>
    <x v="0"/>
    <x v="47"/>
    <s v="Boston"/>
    <x v="1"/>
    <x v="2"/>
    <n v="70"/>
    <n v="225"/>
    <n v="15750"/>
    <x v="0"/>
    <x v="8"/>
    <x v="2"/>
    <x v="8"/>
    <x v="1"/>
  </r>
  <r>
    <s v="Amazon"/>
    <d v="2021-11-14T00:00:00"/>
    <x v="0"/>
    <x v="47"/>
    <s v="Boston"/>
    <x v="0"/>
    <x v="0"/>
    <n v="65"/>
    <n v="375"/>
    <n v="24375"/>
    <x v="0"/>
    <x v="9"/>
    <x v="4"/>
    <x v="9"/>
    <x v="1"/>
  </r>
  <r>
    <s v="Amazon"/>
    <d v="2021-11-14T00:00:00"/>
    <x v="0"/>
    <x v="47"/>
    <s v="Boston"/>
    <x v="0"/>
    <x v="1"/>
    <n v="55.000000000000007"/>
    <n v="300"/>
    <n v="16500.000000000004"/>
    <x v="0"/>
    <x v="9"/>
    <x v="4"/>
    <x v="9"/>
    <x v="1"/>
  </r>
  <r>
    <s v="Amazon"/>
    <d v="2021-11-14T00:00:00"/>
    <x v="0"/>
    <x v="47"/>
    <s v="Boston"/>
    <x v="1"/>
    <x v="0"/>
    <n v="55.000000000000007"/>
    <n v="295"/>
    <n v="16225.000000000002"/>
    <x v="0"/>
    <x v="9"/>
    <x v="4"/>
    <x v="9"/>
    <x v="1"/>
  </r>
  <r>
    <s v="Amazon"/>
    <d v="2021-11-14T00:00:00"/>
    <x v="0"/>
    <x v="47"/>
    <s v="Boston"/>
    <x v="1"/>
    <x v="1"/>
    <n v="55.000000000000007"/>
    <n v="275"/>
    <n v="15125.000000000002"/>
    <x v="0"/>
    <x v="9"/>
    <x v="4"/>
    <x v="9"/>
    <x v="1"/>
  </r>
  <r>
    <s v="Amazon"/>
    <d v="2021-11-14T00:00:00"/>
    <x v="0"/>
    <x v="47"/>
    <s v="Boston"/>
    <x v="0"/>
    <x v="2"/>
    <n v="65"/>
    <n v="250"/>
    <n v="16250"/>
    <x v="0"/>
    <x v="9"/>
    <x v="4"/>
    <x v="9"/>
    <x v="1"/>
  </r>
  <r>
    <s v="Amazon"/>
    <d v="2021-11-14T00:00:00"/>
    <x v="0"/>
    <x v="47"/>
    <s v="Boston"/>
    <x v="1"/>
    <x v="2"/>
    <n v="70"/>
    <n v="350"/>
    <n v="24500"/>
    <x v="0"/>
    <x v="9"/>
    <x v="4"/>
    <x v="9"/>
    <x v="1"/>
  </r>
  <r>
    <s v="Amazon"/>
    <d v="2021-12-13T00:00:00"/>
    <x v="0"/>
    <x v="47"/>
    <s v="Boston"/>
    <x v="0"/>
    <x v="0"/>
    <n v="65"/>
    <n v="575"/>
    <n v="37375"/>
    <x v="0"/>
    <x v="10"/>
    <x v="5"/>
    <x v="10"/>
    <x v="1"/>
  </r>
  <r>
    <s v="Amazon"/>
    <d v="2021-12-13T00:00:00"/>
    <x v="0"/>
    <x v="47"/>
    <s v="Boston"/>
    <x v="0"/>
    <x v="1"/>
    <n v="55.000000000000007"/>
    <n v="375"/>
    <n v="20625.000000000004"/>
    <x v="0"/>
    <x v="10"/>
    <x v="5"/>
    <x v="10"/>
    <x v="1"/>
  </r>
  <r>
    <s v="Amazon"/>
    <d v="2021-12-13T00:00:00"/>
    <x v="0"/>
    <x v="47"/>
    <s v="Boston"/>
    <x v="1"/>
    <x v="0"/>
    <n v="55.000000000000007"/>
    <n v="350"/>
    <n v="19250.000000000004"/>
    <x v="0"/>
    <x v="10"/>
    <x v="5"/>
    <x v="10"/>
    <x v="1"/>
  </r>
  <r>
    <s v="Amazon"/>
    <d v="2021-12-13T00:00:00"/>
    <x v="0"/>
    <x v="47"/>
    <s v="Boston"/>
    <x v="1"/>
    <x v="1"/>
    <n v="55.000000000000007"/>
    <n v="300"/>
    <n v="16500.000000000004"/>
    <x v="0"/>
    <x v="10"/>
    <x v="5"/>
    <x v="10"/>
    <x v="1"/>
  </r>
  <r>
    <s v="Amazon"/>
    <d v="2021-12-13T00:00:00"/>
    <x v="0"/>
    <x v="47"/>
    <s v="Boston"/>
    <x v="0"/>
    <x v="2"/>
    <n v="65"/>
    <n v="300"/>
    <n v="19500"/>
    <x v="0"/>
    <x v="10"/>
    <x v="5"/>
    <x v="10"/>
    <x v="1"/>
  </r>
  <r>
    <s v="Amazon"/>
    <d v="2021-12-13T00:00:00"/>
    <x v="0"/>
    <x v="47"/>
    <s v="Boston"/>
    <x v="1"/>
    <x v="2"/>
    <n v="70"/>
    <n v="400"/>
    <n v="28000"/>
    <x v="0"/>
    <x v="10"/>
    <x v="5"/>
    <x v="10"/>
    <x v="1"/>
  </r>
  <r>
    <s v="Amazon"/>
    <d v="2021-01-14T00:00:00"/>
    <x v="0"/>
    <x v="47"/>
    <s v="Boston"/>
    <x v="0"/>
    <x v="0"/>
    <n v="45"/>
    <n v="525"/>
    <n v="23625"/>
    <x v="0"/>
    <x v="0"/>
    <x v="1"/>
    <x v="0"/>
    <x v="1"/>
  </r>
  <r>
    <s v="Amazon"/>
    <d v="2021-01-14T00:00:00"/>
    <x v="0"/>
    <x v="47"/>
    <s v="Boston"/>
    <x v="0"/>
    <x v="1"/>
    <n v="45"/>
    <n v="325"/>
    <n v="14625"/>
    <x v="0"/>
    <x v="0"/>
    <x v="1"/>
    <x v="0"/>
    <x v="1"/>
  </r>
  <r>
    <s v="Amazon"/>
    <d v="2021-01-14T00:00:00"/>
    <x v="0"/>
    <x v="47"/>
    <s v="Boston"/>
    <x v="1"/>
    <x v="0"/>
    <n v="35"/>
    <n v="325"/>
    <n v="11375"/>
    <x v="0"/>
    <x v="0"/>
    <x v="1"/>
    <x v="0"/>
    <x v="1"/>
  </r>
  <r>
    <s v="Amazon"/>
    <d v="2021-01-14T00:00:00"/>
    <x v="0"/>
    <x v="47"/>
    <s v="Boston"/>
    <x v="1"/>
    <x v="1"/>
    <n v="40"/>
    <n v="175"/>
    <n v="7000"/>
    <x v="0"/>
    <x v="0"/>
    <x v="1"/>
    <x v="0"/>
    <x v="1"/>
  </r>
  <r>
    <s v="Amazon"/>
    <d v="2021-01-14T00:00:00"/>
    <x v="0"/>
    <x v="47"/>
    <s v="Boston"/>
    <x v="0"/>
    <x v="2"/>
    <n v="55.000000000000007"/>
    <n v="225"/>
    <n v="12375.000000000002"/>
    <x v="0"/>
    <x v="0"/>
    <x v="1"/>
    <x v="0"/>
    <x v="1"/>
  </r>
  <r>
    <s v="Amazon"/>
    <d v="2021-01-14T00:00:00"/>
    <x v="0"/>
    <x v="47"/>
    <s v="Boston"/>
    <x v="1"/>
    <x v="2"/>
    <n v="45"/>
    <n v="325"/>
    <n v="14625"/>
    <x v="0"/>
    <x v="0"/>
    <x v="1"/>
    <x v="0"/>
    <x v="1"/>
  </r>
  <r>
    <s v="Amazon"/>
    <d v="2021-02-12T00:00:00"/>
    <x v="0"/>
    <x v="47"/>
    <s v="Boston"/>
    <x v="0"/>
    <x v="0"/>
    <n v="45"/>
    <n v="575"/>
    <n v="25875"/>
    <x v="0"/>
    <x v="1"/>
    <x v="2"/>
    <x v="1"/>
    <x v="1"/>
  </r>
  <r>
    <s v="Amazon"/>
    <d v="2021-02-12T00:00:00"/>
    <x v="0"/>
    <x v="47"/>
    <s v="Boston"/>
    <x v="0"/>
    <x v="1"/>
    <n v="45"/>
    <n v="225"/>
    <n v="10125"/>
    <x v="0"/>
    <x v="1"/>
    <x v="2"/>
    <x v="1"/>
    <x v="1"/>
  </r>
  <r>
    <s v="Amazon"/>
    <d v="2021-02-12T00:00:00"/>
    <x v="0"/>
    <x v="47"/>
    <s v="Boston"/>
    <x v="1"/>
    <x v="0"/>
    <n v="35"/>
    <n v="275"/>
    <n v="9625"/>
    <x v="0"/>
    <x v="1"/>
    <x v="2"/>
    <x v="1"/>
    <x v="1"/>
  </r>
  <r>
    <s v="Amazon"/>
    <d v="2021-02-12T00:00:00"/>
    <x v="0"/>
    <x v="48"/>
    <s v="Burlington"/>
    <x v="1"/>
    <x v="1"/>
    <n v="40"/>
    <n v="150"/>
    <n v="6000"/>
    <x v="0"/>
    <x v="1"/>
    <x v="2"/>
    <x v="1"/>
    <x v="1"/>
  </r>
  <r>
    <s v="Amazon"/>
    <d v="2021-02-12T00:00:00"/>
    <x v="0"/>
    <x v="48"/>
    <s v="Burlington"/>
    <x v="0"/>
    <x v="2"/>
    <n v="55.000000000000007"/>
    <n v="225"/>
    <n v="12375.000000000002"/>
    <x v="0"/>
    <x v="1"/>
    <x v="2"/>
    <x v="1"/>
    <x v="1"/>
  </r>
  <r>
    <s v="Amazon"/>
    <d v="2021-02-12T00:00:00"/>
    <x v="0"/>
    <x v="48"/>
    <s v="Burlington"/>
    <x v="1"/>
    <x v="2"/>
    <n v="45"/>
    <n v="325"/>
    <n v="14625"/>
    <x v="0"/>
    <x v="1"/>
    <x v="2"/>
    <x v="1"/>
    <x v="1"/>
  </r>
  <r>
    <s v="Amazon"/>
    <d v="2021-03-10T00:00:00"/>
    <x v="0"/>
    <x v="48"/>
    <s v="Burlington"/>
    <x v="0"/>
    <x v="0"/>
    <n v="45"/>
    <n v="545"/>
    <n v="24525"/>
    <x v="0"/>
    <x v="2"/>
    <x v="0"/>
    <x v="2"/>
    <x v="1"/>
  </r>
  <r>
    <s v="Amazon"/>
    <d v="2021-03-10T00:00:00"/>
    <x v="0"/>
    <x v="48"/>
    <s v="Burlington"/>
    <x v="0"/>
    <x v="1"/>
    <n v="45"/>
    <n v="250"/>
    <n v="11250"/>
    <x v="0"/>
    <x v="2"/>
    <x v="0"/>
    <x v="2"/>
    <x v="1"/>
  </r>
  <r>
    <s v="Amazon"/>
    <d v="2021-03-10T00:00:00"/>
    <x v="0"/>
    <x v="48"/>
    <s v="Burlington"/>
    <x v="1"/>
    <x v="0"/>
    <n v="35"/>
    <n v="275"/>
    <n v="9625"/>
    <x v="0"/>
    <x v="2"/>
    <x v="0"/>
    <x v="2"/>
    <x v="1"/>
  </r>
  <r>
    <s v="Amazon"/>
    <d v="2021-03-10T00:00:00"/>
    <x v="0"/>
    <x v="48"/>
    <s v="Burlington"/>
    <x v="1"/>
    <x v="1"/>
    <n v="40"/>
    <n v="125"/>
    <n v="5000"/>
    <x v="0"/>
    <x v="2"/>
    <x v="0"/>
    <x v="2"/>
    <x v="1"/>
  </r>
  <r>
    <s v="Amazon"/>
    <d v="2021-03-10T00:00:00"/>
    <x v="0"/>
    <x v="48"/>
    <s v="Burlington"/>
    <x v="0"/>
    <x v="2"/>
    <n v="55.000000000000007"/>
    <n v="175"/>
    <n v="9625.0000000000018"/>
    <x v="0"/>
    <x v="2"/>
    <x v="0"/>
    <x v="2"/>
    <x v="1"/>
  </r>
  <r>
    <s v="Amazon"/>
    <d v="2021-03-10T00:00:00"/>
    <x v="0"/>
    <x v="48"/>
    <s v="Burlington"/>
    <x v="1"/>
    <x v="2"/>
    <n v="45"/>
    <n v="275"/>
    <n v="12375"/>
    <x v="0"/>
    <x v="2"/>
    <x v="0"/>
    <x v="2"/>
    <x v="1"/>
  </r>
  <r>
    <s v="Amazon"/>
    <d v="2021-04-11T00:00:00"/>
    <x v="0"/>
    <x v="48"/>
    <s v="Burlington"/>
    <x v="0"/>
    <x v="0"/>
    <n v="45"/>
    <n v="525"/>
    <n v="23625"/>
    <x v="0"/>
    <x v="3"/>
    <x v="4"/>
    <x v="3"/>
    <x v="1"/>
  </r>
  <r>
    <s v="Amazon"/>
    <d v="2021-04-11T00:00:00"/>
    <x v="0"/>
    <x v="48"/>
    <s v="Burlington"/>
    <x v="0"/>
    <x v="1"/>
    <n v="45"/>
    <n v="225"/>
    <n v="10125"/>
    <x v="0"/>
    <x v="3"/>
    <x v="4"/>
    <x v="3"/>
    <x v="1"/>
  </r>
  <r>
    <s v="Amazon"/>
    <d v="2021-04-11T00:00:00"/>
    <x v="0"/>
    <x v="48"/>
    <s v="Burlington"/>
    <x v="1"/>
    <x v="0"/>
    <n v="35"/>
    <n v="225"/>
    <n v="7875"/>
    <x v="0"/>
    <x v="3"/>
    <x v="4"/>
    <x v="3"/>
    <x v="1"/>
  </r>
  <r>
    <s v="Amazon"/>
    <d v="2021-04-11T00:00:00"/>
    <x v="0"/>
    <x v="48"/>
    <s v="Burlington"/>
    <x v="1"/>
    <x v="1"/>
    <n v="40"/>
    <n v="150"/>
    <n v="6000"/>
    <x v="0"/>
    <x v="3"/>
    <x v="4"/>
    <x v="3"/>
    <x v="1"/>
  </r>
  <r>
    <s v="Amazon"/>
    <d v="2021-04-11T00:00:00"/>
    <x v="0"/>
    <x v="48"/>
    <s v="Burlington"/>
    <x v="0"/>
    <x v="2"/>
    <n v="55.000000000000007"/>
    <n v="150"/>
    <n v="8250.0000000000018"/>
    <x v="0"/>
    <x v="3"/>
    <x v="4"/>
    <x v="3"/>
    <x v="1"/>
  </r>
  <r>
    <s v="Amazon"/>
    <d v="2021-04-11T00:00:00"/>
    <x v="0"/>
    <x v="48"/>
    <s v="Burlington"/>
    <x v="1"/>
    <x v="2"/>
    <n v="45"/>
    <n v="300"/>
    <n v="13500"/>
    <x v="0"/>
    <x v="3"/>
    <x v="4"/>
    <x v="3"/>
    <x v="1"/>
  </r>
  <r>
    <s v="Amazon"/>
    <d v="2021-05-10T00:00:00"/>
    <x v="0"/>
    <x v="48"/>
    <s v="Burlington"/>
    <x v="0"/>
    <x v="0"/>
    <n v="60"/>
    <n v="570"/>
    <n v="34200"/>
    <x v="0"/>
    <x v="4"/>
    <x v="5"/>
    <x v="4"/>
    <x v="1"/>
  </r>
  <r>
    <s v="Amazon"/>
    <d v="2021-05-10T00:00:00"/>
    <x v="0"/>
    <x v="48"/>
    <s v="Burlington"/>
    <x v="0"/>
    <x v="1"/>
    <n v="55.000000000000007"/>
    <n v="275"/>
    <n v="15125.000000000002"/>
    <x v="0"/>
    <x v="4"/>
    <x v="5"/>
    <x v="4"/>
    <x v="1"/>
  </r>
  <r>
    <s v="Amazon"/>
    <d v="2021-05-10T00:00:00"/>
    <x v="0"/>
    <x v="48"/>
    <s v="Burlington"/>
    <x v="1"/>
    <x v="0"/>
    <n v="50"/>
    <n v="300"/>
    <n v="15000"/>
    <x v="0"/>
    <x v="4"/>
    <x v="5"/>
    <x v="4"/>
    <x v="1"/>
  </r>
  <r>
    <s v="Amazon"/>
    <d v="2021-05-10T00:00:00"/>
    <x v="0"/>
    <x v="48"/>
    <s v="Burlington"/>
    <x v="1"/>
    <x v="1"/>
    <n v="50"/>
    <n v="250"/>
    <n v="12500"/>
    <x v="0"/>
    <x v="4"/>
    <x v="5"/>
    <x v="4"/>
    <x v="1"/>
  </r>
  <r>
    <s v="Amazon"/>
    <d v="2021-05-10T00:00:00"/>
    <x v="0"/>
    <x v="48"/>
    <s v="Burlington"/>
    <x v="0"/>
    <x v="2"/>
    <n v="60"/>
    <n v="275"/>
    <n v="16500"/>
    <x v="0"/>
    <x v="4"/>
    <x v="5"/>
    <x v="4"/>
    <x v="1"/>
  </r>
  <r>
    <s v="Amazon"/>
    <d v="2021-05-10T00:00:00"/>
    <x v="0"/>
    <x v="48"/>
    <s v="Burlington"/>
    <x v="1"/>
    <x v="2"/>
    <n v="65"/>
    <n v="400"/>
    <n v="26000"/>
    <x v="0"/>
    <x v="4"/>
    <x v="5"/>
    <x v="4"/>
    <x v="1"/>
  </r>
  <r>
    <s v="Amazon"/>
    <d v="2021-06-12T00:00:00"/>
    <x v="0"/>
    <x v="48"/>
    <s v="Burlington"/>
    <x v="0"/>
    <x v="0"/>
    <n v="60"/>
    <n v="650"/>
    <n v="39000"/>
    <x v="0"/>
    <x v="11"/>
    <x v="3"/>
    <x v="11"/>
    <x v="1"/>
  </r>
  <r>
    <s v="Amazon"/>
    <d v="2021-06-12T00:00:00"/>
    <x v="0"/>
    <x v="48"/>
    <s v="Burlington"/>
    <x v="0"/>
    <x v="1"/>
    <n v="55.000000000000007"/>
    <n v="400"/>
    <n v="22000.000000000004"/>
    <x v="0"/>
    <x v="11"/>
    <x v="3"/>
    <x v="11"/>
    <x v="1"/>
  </r>
  <r>
    <s v="Amazon"/>
    <d v="2021-06-12T00:00:00"/>
    <x v="0"/>
    <x v="48"/>
    <s v="Burlington"/>
    <x v="1"/>
    <x v="0"/>
    <n v="50"/>
    <n v="325"/>
    <n v="16250"/>
    <x v="0"/>
    <x v="11"/>
    <x v="3"/>
    <x v="11"/>
    <x v="1"/>
  </r>
  <r>
    <s v="Amazon"/>
    <d v="2021-06-12T00:00:00"/>
    <x v="0"/>
    <x v="48"/>
    <s v="Burlington"/>
    <x v="1"/>
    <x v="1"/>
    <n v="50"/>
    <n v="300"/>
    <n v="15000"/>
    <x v="0"/>
    <x v="11"/>
    <x v="3"/>
    <x v="11"/>
    <x v="1"/>
  </r>
  <r>
    <s v="Amazon"/>
    <d v="2021-06-12T00:00:00"/>
    <x v="0"/>
    <x v="48"/>
    <s v="Burlington"/>
    <x v="0"/>
    <x v="2"/>
    <n v="60"/>
    <n v="300"/>
    <n v="18000"/>
    <x v="0"/>
    <x v="11"/>
    <x v="3"/>
    <x v="11"/>
    <x v="1"/>
  </r>
  <r>
    <s v="Amazon"/>
    <d v="2021-06-12T00:00:00"/>
    <x v="0"/>
    <x v="48"/>
    <s v="Burlington"/>
    <x v="1"/>
    <x v="2"/>
    <n v="65"/>
    <n v="450"/>
    <n v="29250"/>
    <x v="0"/>
    <x v="11"/>
    <x v="3"/>
    <x v="11"/>
    <x v="1"/>
  </r>
  <r>
    <s v="Amazon"/>
    <d v="2021-07-10T00:00:00"/>
    <x v="0"/>
    <x v="48"/>
    <s v="Burlington"/>
    <x v="0"/>
    <x v="0"/>
    <n v="60"/>
    <n v="675"/>
    <n v="40500"/>
    <x v="0"/>
    <x v="5"/>
    <x v="3"/>
    <x v="5"/>
    <x v="1"/>
  </r>
  <r>
    <s v="Amazon"/>
    <d v="2021-07-10T00:00:00"/>
    <x v="0"/>
    <x v="48"/>
    <s v="Burlington"/>
    <x v="0"/>
    <x v="1"/>
    <n v="55.000000000000007"/>
    <n v="425"/>
    <n v="23375.000000000004"/>
    <x v="0"/>
    <x v="5"/>
    <x v="3"/>
    <x v="5"/>
    <x v="1"/>
  </r>
  <r>
    <s v="Amazon"/>
    <d v="2021-07-10T00:00:00"/>
    <x v="0"/>
    <x v="48"/>
    <s v="Burlington"/>
    <x v="1"/>
    <x v="0"/>
    <n v="50"/>
    <n v="350"/>
    <n v="17500"/>
    <x v="0"/>
    <x v="5"/>
    <x v="3"/>
    <x v="5"/>
    <x v="1"/>
  </r>
  <r>
    <s v="Amazon"/>
    <d v="2021-07-10T00:00:00"/>
    <x v="0"/>
    <x v="48"/>
    <s v="Burlington"/>
    <x v="1"/>
    <x v="1"/>
    <n v="50"/>
    <n v="300"/>
    <n v="15000"/>
    <x v="0"/>
    <x v="5"/>
    <x v="3"/>
    <x v="5"/>
    <x v="1"/>
  </r>
  <r>
    <s v="Amazon"/>
    <d v="2021-07-10T00:00:00"/>
    <x v="0"/>
    <x v="48"/>
    <s v="Burlington"/>
    <x v="0"/>
    <x v="2"/>
    <n v="60"/>
    <n v="325"/>
    <n v="19500"/>
    <x v="0"/>
    <x v="5"/>
    <x v="3"/>
    <x v="5"/>
    <x v="1"/>
  </r>
  <r>
    <s v="Amazon"/>
    <d v="2021-07-10T00:00:00"/>
    <x v="0"/>
    <x v="48"/>
    <s v="Burlington"/>
    <x v="1"/>
    <x v="2"/>
    <n v="65"/>
    <n v="500"/>
    <n v="32500"/>
    <x v="0"/>
    <x v="5"/>
    <x v="3"/>
    <x v="5"/>
    <x v="1"/>
  </r>
  <r>
    <s v="Amazon"/>
    <d v="2021-08-11T00:00:00"/>
    <x v="0"/>
    <x v="48"/>
    <s v="Burlington"/>
    <x v="0"/>
    <x v="0"/>
    <n v="60"/>
    <n v="650"/>
    <n v="39000"/>
    <x v="0"/>
    <x v="6"/>
    <x v="0"/>
    <x v="6"/>
    <x v="1"/>
  </r>
  <r>
    <s v="Amazon"/>
    <d v="2021-08-11T00:00:00"/>
    <x v="0"/>
    <x v="48"/>
    <s v="Burlington"/>
    <x v="0"/>
    <x v="1"/>
    <n v="55.000000000000007"/>
    <n v="425"/>
    <n v="23375.000000000004"/>
    <x v="0"/>
    <x v="6"/>
    <x v="0"/>
    <x v="6"/>
    <x v="1"/>
  </r>
  <r>
    <s v="Amazon"/>
    <d v="2021-08-11T00:00:00"/>
    <x v="0"/>
    <x v="48"/>
    <s v="Burlington"/>
    <x v="1"/>
    <x v="0"/>
    <n v="50"/>
    <n v="350"/>
    <n v="17500"/>
    <x v="0"/>
    <x v="6"/>
    <x v="0"/>
    <x v="6"/>
    <x v="1"/>
  </r>
  <r>
    <s v="Amazon"/>
    <d v="2021-08-11T00:00:00"/>
    <x v="0"/>
    <x v="48"/>
    <s v="Burlington"/>
    <x v="1"/>
    <x v="1"/>
    <n v="50"/>
    <n v="250"/>
    <n v="12500"/>
    <x v="0"/>
    <x v="6"/>
    <x v="0"/>
    <x v="6"/>
    <x v="1"/>
  </r>
  <r>
    <s v="Amazon"/>
    <d v="2021-08-11T00:00:00"/>
    <x v="0"/>
    <x v="48"/>
    <s v="Burlington"/>
    <x v="0"/>
    <x v="2"/>
    <n v="60"/>
    <n v="225"/>
    <n v="13500"/>
    <x v="0"/>
    <x v="6"/>
    <x v="0"/>
    <x v="6"/>
    <x v="1"/>
  </r>
  <r>
    <s v="Amazon"/>
    <d v="2021-08-11T00:00:00"/>
    <x v="0"/>
    <x v="48"/>
    <s v="Burlington"/>
    <x v="1"/>
    <x v="2"/>
    <n v="65"/>
    <n v="400"/>
    <n v="26000"/>
    <x v="0"/>
    <x v="6"/>
    <x v="0"/>
    <x v="6"/>
    <x v="1"/>
  </r>
  <r>
    <s v="Amazon"/>
    <d v="2021-09-10T00:00:00"/>
    <x v="0"/>
    <x v="48"/>
    <s v="Burlington"/>
    <x v="0"/>
    <x v="0"/>
    <n v="60"/>
    <n v="525"/>
    <n v="31500"/>
    <x v="0"/>
    <x v="7"/>
    <x v="2"/>
    <x v="7"/>
    <x v="1"/>
  </r>
  <r>
    <s v="Amazon"/>
    <d v="2021-09-10T00:00:00"/>
    <x v="0"/>
    <x v="48"/>
    <s v="Burlington"/>
    <x v="0"/>
    <x v="1"/>
    <n v="55.000000000000007"/>
    <n v="325"/>
    <n v="17875.000000000004"/>
    <x v="0"/>
    <x v="7"/>
    <x v="2"/>
    <x v="7"/>
    <x v="1"/>
  </r>
  <r>
    <s v="Amazon"/>
    <d v="2021-09-10T00:00:00"/>
    <x v="0"/>
    <x v="48"/>
    <s v="Burlington"/>
    <x v="1"/>
    <x v="0"/>
    <n v="50"/>
    <n v="225"/>
    <n v="11250"/>
    <x v="0"/>
    <x v="7"/>
    <x v="2"/>
    <x v="7"/>
    <x v="1"/>
  </r>
  <r>
    <s v="Amazon"/>
    <d v="2021-09-10T00:00:00"/>
    <x v="0"/>
    <x v="48"/>
    <s v="Burlington"/>
    <x v="1"/>
    <x v="1"/>
    <n v="50"/>
    <n v="200"/>
    <n v="10000"/>
    <x v="0"/>
    <x v="7"/>
    <x v="2"/>
    <x v="7"/>
    <x v="1"/>
  </r>
  <r>
    <s v="Amazon"/>
    <d v="2021-09-10T00:00:00"/>
    <x v="0"/>
    <x v="48"/>
    <s v="Burlington"/>
    <x v="0"/>
    <x v="2"/>
    <n v="60"/>
    <n v="200"/>
    <n v="12000"/>
    <x v="0"/>
    <x v="7"/>
    <x v="2"/>
    <x v="7"/>
    <x v="1"/>
  </r>
  <r>
    <s v="Amazon"/>
    <d v="2021-09-10T00:00:00"/>
    <x v="0"/>
    <x v="48"/>
    <s v="Burlington"/>
    <x v="1"/>
    <x v="2"/>
    <n v="65"/>
    <n v="300"/>
    <n v="19500"/>
    <x v="0"/>
    <x v="7"/>
    <x v="2"/>
    <x v="7"/>
    <x v="1"/>
  </r>
  <r>
    <s v="Amazon"/>
    <d v="2021-10-12T00:00:00"/>
    <x v="0"/>
    <x v="48"/>
    <s v="Burlington"/>
    <x v="0"/>
    <x v="0"/>
    <n v="65"/>
    <n v="475"/>
    <n v="30875"/>
    <x v="0"/>
    <x v="8"/>
    <x v="6"/>
    <x v="8"/>
    <x v="1"/>
  </r>
  <r>
    <s v="Amazon"/>
    <d v="2021-10-12T00:00:00"/>
    <x v="0"/>
    <x v="48"/>
    <s v="Burlington"/>
    <x v="0"/>
    <x v="1"/>
    <n v="60.000000000000007"/>
    <n v="300"/>
    <n v="18000.000000000004"/>
    <x v="0"/>
    <x v="8"/>
    <x v="6"/>
    <x v="8"/>
    <x v="1"/>
  </r>
  <r>
    <s v="Amazon"/>
    <d v="2021-10-12T00:00:00"/>
    <x v="0"/>
    <x v="48"/>
    <s v="Burlington"/>
    <x v="1"/>
    <x v="0"/>
    <n v="60.000000000000007"/>
    <n v="200"/>
    <n v="12000.000000000002"/>
    <x v="0"/>
    <x v="8"/>
    <x v="6"/>
    <x v="8"/>
    <x v="1"/>
  </r>
  <r>
    <s v="Amazon"/>
    <d v="2021-10-12T00:00:00"/>
    <x v="0"/>
    <x v="48"/>
    <s v="Burlington"/>
    <x v="1"/>
    <x v="1"/>
    <n v="60.000000000000007"/>
    <n v="175"/>
    <n v="10500.000000000002"/>
    <x v="0"/>
    <x v="8"/>
    <x v="6"/>
    <x v="8"/>
    <x v="1"/>
  </r>
  <r>
    <s v="Amazon"/>
    <d v="2021-10-12T00:00:00"/>
    <x v="0"/>
    <x v="48"/>
    <s v="Burlington"/>
    <x v="0"/>
    <x v="2"/>
    <n v="70"/>
    <n v="175"/>
    <n v="12250"/>
    <x v="0"/>
    <x v="8"/>
    <x v="6"/>
    <x v="8"/>
    <x v="1"/>
  </r>
  <r>
    <s v="West Gear"/>
    <d v="2021-10-12T00:00:00"/>
    <x v="0"/>
    <x v="48"/>
    <s v="Burlington"/>
    <x v="1"/>
    <x v="2"/>
    <n v="75"/>
    <n v="300"/>
    <n v="22500"/>
    <x v="0"/>
    <x v="8"/>
    <x v="6"/>
    <x v="8"/>
    <x v="1"/>
  </r>
  <r>
    <s v="West Gear"/>
    <d v="2021-11-11T00:00:00"/>
    <x v="0"/>
    <x v="48"/>
    <s v="Burlington"/>
    <x v="0"/>
    <x v="0"/>
    <n v="70"/>
    <n v="450"/>
    <n v="31500"/>
    <x v="0"/>
    <x v="9"/>
    <x v="1"/>
    <x v="9"/>
    <x v="1"/>
  </r>
  <r>
    <s v="West Gear"/>
    <d v="2021-11-11T00:00:00"/>
    <x v="0"/>
    <x v="48"/>
    <s v="Burlington"/>
    <x v="0"/>
    <x v="1"/>
    <n v="60.000000000000007"/>
    <n v="325"/>
    <n v="19500.000000000004"/>
    <x v="0"/>
    <x v="9"/>
    <x v="1"/>
    <x v="9"/>
    <x v="1"/>
  </r>
  <r>
    <s v="West Gear"/>
    <d v="2021-11-11T00:00:00"/>
    <x v="0"/>
    <x v="48"/>
    <s v="Burlington"/>
    <x v="1"/>
    <x v="0"/>
    <n v="60.000000000000007"/>
    <n v="320"/>
    <n v="19200.000000000004"/>
    <x v="0"/>
    <x v="9"/>
    <x v="1"/>
    <x v="9"/>
    <x v="1"/>
  </r>
  <r>
    <s v="Amazon"/>
    <d v="2021-11-11T00:00:00"/>
    <x v="0"/>
    <x v="48"/>
    <s v="Burlington"/>
    <x v="1"/>
    <x v="1"/>
    <n v="60.000000000000007"/>
    <n v="300"/>
    <n v="18000.000000000004"/>
    <x v="0"/>
    <x v="9"/>
    <x v="1"/>
    <x v="9"/>
    <x v="1"/>
  </r>
  <r>
    <s v="Amazon"/>
    <d v="2021-11-11T00:00:00"/>
    <x v="0"/>
    <x v="48"/>
    <s v="Burlington"/>
    <x v="0"/>
    <x v="2"/>
    <n v="70"/>
    <n v="275"/>
    <n v="19250"/>
    <x v="0"/>
    <x v="9"/>
    <x v="1"/>
    <x v="9"/>
    <x v="1"/>
  </r>
  <r>
    <s v="Amazon"/>
    <d v="2021-11-11T00:00:00"/>
    <x v="0"/>
    <x v="48"/>
    <s v="Burlington"/>
    <x v="1"/>
    <x v="2"/>
    <n v="75"/>
    <n v="375"/>
    <n v="28125"/>
    <x v="0"/>
    <x v="9"/>
    <x v="1"/>
    <x v="9"/>
    <x v="1"/>
  </r>
  <r>
    <s v="Amazon"/>
    <d v="2021-12-10T00:00:00"/>
    <x v="0"/>
    <x v="48"/>
    <s v="Burlington"/>
    <x v="0"/>
    <x v="0"/>
    <n v="70"/>
    <n v="600"/>
    <n v="42000"/>
    <x v="0"/>
    <x v="10"/>
    <x v="2"/>
    <x v="10"/>
    <x v="1"/>
  </r>
  <r>
    <s v="Amazon"/>
    <d v="2021-12-10T00:00:00"/>
    <x v="0"/>
    <x v="48"/>
    <s v="Burlington"/>
    <x v="0"/>
    <x v="1"/>
    <n v="60.000000000000007"/>
    <n v="400"/>
    <n v="24000.000000000004"/>
    <x v="0"/>
    <x v="10"/>
    <x v="2"/>
    <x v="10"/>
    <x v="1"/>
  </r>
  <r>
    <s v="Amazon"/>
    <d v="2021-12-10T00:00:00"/>
    <x v="0"/>
    <x v="48"/>
    <s v="Burlington"/>
    <x v="1"/>
    <x v="0"/>
    <n v="60.000000000000007"/>
    <n v="375"/>
    <n v="22500.000000000004"/>
    <x v="0"/>
    <x v="10"/>
    <x v="2"/>
    <x v="10"/>
    <x v="1"/>
  </r>
  <r>
    <s v="Amazon"/>
    <d v="2021-12-10T00:00:00"/>
    <x v="0"/>
    <x v="48"/>
    <s v="Burlington"/>
    <x v="1"/>
    <x v="1"/>
    <n v="60.000000000000007"/>
    <n v="325"/>
    <n v="19500.000000000004"/>
    <x v="0"/>
    <x v="10"/>
    <x v="2"/>
    <x v="10"/>
    <x v="1"/>
  </r>
  <r>
    <s v="Amazon"/>
    <d v="2021-12-10T00:00:00"/>
    <x v="0"/>
    <x v="48"/>
    <s v="Burlington"/>
    <x v="0"/>
    <x v="2"/>
    <n v="70"/>
    <n v="325"/>
    <n v="22750"/>
    <x v="0"/>
    <x v="10"/>
    <x v="2"/>
    <x v="10"/>
    <x v="1"/>
  </r>
  <r>
    <s v="Amazon"/>
    <d v="2021-12-10T00:00:00"/>
    <x v="0"/>
    <x v="48"/>
    <s v="Burlington"/>
    <x v="1"/>
    <x v="2"/>
    <n v="75"/>
    <n v="425"/>
    <n v="31875"/>
    <x v="0"/>
    <x v="10"/>
    <x v="2"/>
    <x v="10"/>
    <x v="1"/>
  </r>
  <r>
    <s v="Amazon"/>
    <d v="2021-01-21T00:00:00"/>
    <x v="0"/>
    <x v="48"/>
    <s v="Burlington"/>
    <x v="0"/>
    <x v="0"/>
    <n v="50"/>
    <n v="525"/>
    <n v="26250"/>
    <x v="0"/>
    <x v="0"/>
    <x v="1"/>
    <x v="0"/>
    <x v="1"/>
  </r>
  <r>
    <s v="Amazon"/>
    <d v="2021-01-21T00:00:00"/>
    <x v="0"/>
    <x v="48"/>
    <s v="Burlington"/>
    <x v="0"/>
    <x v="1"/>
    <n v="50"/>
    <n v="325"/>
    <n v="16250"/>
    <x v="0"/>
    <x v="0"/>
    <x v="1"/>
    <x v="0"/>
    <x v="1"/>
  </r>
  <r>
    <s v="Amazon"/>
    <d v="2021-01-21T00:00:00"/>
    <x v="0"/>
    <x v="48"/>
    <s v="Burlington"/>
    <x v="1"/>
    <x v="0"/>
    <n v="40"/>
    <n v="325"/>
    <n v="13000"/>
    <x v="0"/>
    <x v="0"/>
    <x v="1"/>
    <x v="0"/>
    <x v="1"/>
  </r>
  <r>
    <s v="Amazon"/>
    <d v="2021-01-21T00:00:00"/>
    <x v="0"/>
    <x v="48"/>
    <s v="Burlington"/>
    <x v="1"/>
    <x v="1"/>
    <n v="44.999999999999993"/>
    <n v="175"/>
    <n v="7874.9999999999991"/>
    <x v="0"/>
    <x v="0"/>
    <x v="1"/>
    <x v="0"/>
    <x v="1"/>
  </r>
  <r>
    <s v="Amazon"/>
    <d v="2021-01-21T00:00:00"/>
    <x v="0"/>
    <x v="48"/>
    <s v="Burlington"/>
    <x v="0"/>
    <x v="2"/>
    <n v="60.000000000000007"/>
    <n v="225"/>
    <n v="13500.000000000002"/>
    <x v="0"/>
    <x v="0"/>
    <x v="1"/>
    <x v="0"/>
    <x v="1"/>
  </r>
  <r>
    <s v="Amazon"/>
    <d v="2021-01-21T00:00:00"/>
    <x v="0"/>
    <x v="48"/>
    <s v="Burlington"/>
    <x v="1"/>
    <x v="2"/>
    <n v="50"/>
    <n v="325"/>
    <n v="16250"/>
    <x v="0"/>
    <x v="0"/>
    <x v="1"/>
    <x v="0"/>
    <x v="1"/>
  </r>
  <r>
    <s v="Amazon"/>
    <d v="2021-02-19T00:00:00"/>
    <x v="0"/>
    <x v="48"/>
    <s v="Burlington"/>
    <x v="0"/>
    <x v="0"/>
    <n v="50"/>
    <n v="600"/>
    <n v="30000"/>
    <x v="0"/>
    <x v="1"/>
    <x v="2"/>
    <x v="1"/>
    <x v="1"/>
  </r>
  <r>
    <s v="Amazon"/>
    <d v="2021-02-19T00:00:00"/>
    <x v="0"/>
    <x v="48"/>
    <s v="Burlington"/>
    <x v="0"/>
    <x v="1"/>
    <n v="50"/>
    <n v="250"/>
    <n v="12500"/>
    <x v="0"/>
    <x v="1"/>
    <x v="2"/>
    <x v="1"/>
    <x v="1"/>
  </r>
  <r>
    <s v="Amazon"/>
    <d v="2021-02-19T00:00:00"/>
    <x v="0"/>
    <x v="48"/>
    <s v="Burlington"/>
    <x v="1"/>
    <x v="0"/>
    <n v="40"/>
    <n v="300"/>
    <n v="12000"/>
    <x v="0"/>
    <x v="1"/>
    <x v="2"/>
    <x v="1"/>
    <x v="1"/>
  </r>
  <r>
    <s v="Amazon"/>
    <d v="2021-02-19T00:00:00"/>
    <x v="0"/>
    <x v="49"/>
    <s v="Manchester"/>
    <x v="1"/>
    <x v="1"/>
    <n v="44.999999999999993"/>
    <n v="200"/>
    <n v="8999.9999999999982"/>
    <x v="0"/>
    <x v="1"/>
    <x v="2"/>
    <x v="1"/>
    <x v="1"/>
  </r>
  <r>
    <s v="Amazon"/>
    <d v="2021-02-19T00:00:00"/>
    <x v="0"/>
    <x v="49"/>
    <s v="Manchester"/>
    <x v="0"/>
    <x v="2"/>
    <n v="60.000000000000007"/>
    <n v="275"/>
    <n v="16500.000000000004"/>
    <x v="0"/>
    <x v="1"/>
    <x v="2"/>
    <x v="1"/>
    <x v="1"/>
  </r>
  <r>
    <s v="Amazon"/>
    <d v="2021-02-19T00:00:00"/>
    <x v="0"/>
    <x v="49"/>
    <s v="Manchester"/>
    <x v="1"/>
    <x v="2"/>
    <n v="50"/>
    <n v="375"/>
    <n v="18750"/>
    <x v="0"/>
    <x v="1"/>
    <x v="2"/>
    <x v="1"/>
    <x v="1"/>
  </r>
  <r>
    <s v="Amazon"/>
    <d v="2021-03-17T00:00:00"/>
    <x v="0"/>
    <x v="49"/>
    <s v="Manchester"/>
    <x v="0"/>
    <x v="0"/>
    <n v="50"/>
    <n v="570"/>
    <n v="28500"/>
    <x v="0"/>
    <x v="2"/>
    <x v="0"/>
    <x v="2"/>
    <x v="1"/>
  </r>
  <r>
    <s v="Amazon"/>
    <d v="2021-03-17T00:00:00"/>
    <x v="0"/>
    <x v="49"/>
    <s v="Manchester"/>
    <x v="0"/>
    <x v="1"/>
    <n v="50"/>
    <n v="275"/>
    <n v="13750"/>
    <x v="0"/>
    <x v="2"/>
    <x v="0"/>
    <x v="2"/>
    <x v="1"/>
  </r>
  <r>
    <s v="Amazon"/>
    <d v="2021-03-17T00:00:00"/>
    <x v="0"/>
    <x v="49"/>
    <s v="Manchester"/>
    <x v="1"/>
    <x v="0"/>
    <n v="40"/>
    <n v="300"/>
    <n v="12000"/>
    <x v="0"/>
    <x v="2"/>
    <x v="0"/>
    <x v="2"/>
    <x v="1"/>
  </r>
  <r>
    <s v="Amazon"/>
    <d v="2021-03-17T00:00:00"/>
    <x v="0"/>
    <x v="49"/>
    <s v="Manchester"/>
    <x v="1"/>
    <x v="1"/>
    <n v="44.999999999999993"/>
    <n v="150"/>
    <n v="6749.9999999999991"/>
    <x v="0"/>
    <x v="2"/>
    <x v="0"/>
    <x v="2"/>
    <x v="1"/>
  </r>
  <r>
    <s v="Amazon"/>
    <d v="2021-03-17T00:00:00"/>
    <x v="0"/>
    <x v="49"/>
    <s v="Manchester"/>
    <x v="0"/>
    <x v="2"/>
    <n v="60.000000000000007"/>
    <n v="200"/>
    <n v="12000.000000000002"/>
    <x v="0"/>
    <x v="2"/>
    <x v="0"/>
    <x v="2"/>
    <x v="1"/>
  </r>
  <r>
    <s v="Amazon"/>
    <d v="2021-03-17T00:00:00"/>
    <x v="0"/>
    <x v="49"/>
    <s v="Manchester"/>
    <x v="1"/>
    <x v="2"/>
    <n v="50"/>
    <n v="300"/>
    <n v="15000"/>
    <x v="0"/>
    <x v="2"/>
    <x v="0"/>
    <x v="2"/>
    <x v="1"/>
  </r>
  <r>
    <s v="Amazon"/>
    <d v="2021-04-18T00:00:00"/>
    <x v="0"/>
    <x v="49"/>
    <s v="Manchester"/>
    <x v="0"/>
    <x v="0"/>
    <n v="50"/>
    <n v="550"/>
    <n v="27500"/>
    <x v="0"/>
    <x v="3"/>
    <x v="4"/>
    <x v="3"/>
    <x v="1"/>
  </r>
  <r>
    <s v="Amazon"/>
    <d v="2021-04-18T00:00:00"/>
    <x v="0"/>
    <x v="49"/>
    <s v="Manchester"/>
    <x v="0"/>
    <x v="1"/>
    <n v="50"/>
    <n v="250"/>
    <n v="12500"/>
    <x v="0"/>
    <x v="3"/>
    <x v="4"/>
    <x v="3"/>
    <x v="1"/>
  </r>
  <r>
    <s v="Amazon"/>
    <d v="2021-04-18T00:00:00"/>
    <x v="0"/>
    <x v="49"/>
    <s v="Manchester"/>
    <x v="1"/>
    <x v="0"/>
    <n v="40"/>
    <n v="250"/>
    <n v="10000"/>
    <x v="0"/>
    <x v="3"/>
    <x v="4"/>
    <x v="3"/>
    <x v="1"/>
  </r>
  <r>
    <s v="Amazon"/>
    <d v="2021-04-18T00:00:00"/>
    <x v="0"/>
    <x v="49"/>
    <s v="Manchester"/>
    <x v="1"/>
    <x v="1"/>
    <n v="44.999999999999993"/>
    <n v="175"/>
    <n v="7874.9999999999991"/>
    <x v="0"/>
    <x v="3"/>
    <x v="4"/>
    <x v="3"/>
    <x v="1"/>
  </r>
  <r>
    <s v="Amazon"/>
    <d v="2021-04-18T00:00:00"/>
    <x v="0"/>
    <x v="49"/>
    <s v="Manchester"/>
    <x v="0"/>
    <x v="2"/>
    <n v="60.000000000000007"/>
    <n v="175"/>
    <n v="10500.000000000002"/>
    <x v="0"/>
    <x v="3"/>
    <x v="4"/>
    <x v="3"/>
    <x v="1"/>
  </r>
  <r>
    <s v="Amazon"/>
    <d v="2021-04-18T00:00:00"/>
    <x v="0"/>
    <x v="49"/>
    <s v="Manchester"/>
    <x v="1"/>
    <x v="2"/>
    <n v="50"/>
    <n v="325"/>
    <n v="16250"/>
    <x v="0"/>
    <x v="3"/>
    <x v="4"/>
    <x v="3"/>
    <x v="1"/>
  </r>
  <r>
    <s v="Amazon"/>
    <d v="2021-05-17T00:00:00"/>
    <x v="0"/>
    <x v="49"/>
    <s v="Manchester"/>
    <x v="0"/>
    <x v="0"/>
    <n v="65"/>
    <n v="595"/>
    <n v="38675"/>
    <x v="0"/>
    <x v="4"/>
    <x v="5"/>
    <x v="4"/>
    <x v="1"/>
  </r>
  <r>
    <s v="Amazon"/>
    <d v="2021-05-17T00:00:00"/>
    <x v="0"/>
    <x v="49"/>
    <s v="Manchester"/>
    <x v="0"/>
    <x v="1"/>
    <n v="60.000000000000007"/>
    <n v="300"/>
    <n v="18000.000000000004"/>
    <x v="0"/>
    <x v="4"/>
    <x v="5"/>
    <x v="4"/>
    <x v="1"/>
  </r>
  <r>
    <s v="Amazon"/>
    <d v="2021-05-17T00:00:00"/>
    <x v="0"/>
    <x v="49"/>
    <s v="Manchester"/>
    <x v="1"/>
    <x v="0"/>
    <n v="55.000000000000007"/>
    <n v="325"/>
    <n v="17875.000000000004"/>
    <x v="0"/>
    <x v="4"/>
    <x v="5"/>
    <x v="4"/>
    <x v="1"/>
  </r>
  <r>
    <s v="Amazon"/>
    <d v="2021-05-17T00:00:00"/>
    <x v="0"/>
    <x v="49"/>
    <s v="Manchester"/>
    <x v="1"/>
    <x v="1"/>
    <n v="55.000000000000007"/>
    <n v="275"/>
    <n v="15125.000000000002"/>
    <x v="0"/>
    <x v="4"/>
    <x v="5"/>
    <x v="4"/>
    <x v="1"/>
  </r>
  <r>
    <s v="Amazon"/>
    <d v="2021-05-17T00:00:00"/>
    <x v="0"/>
    <x v="49"/>
    <s v="Manchester"/>
    <x v="0"/>
    <x v="2"/>
    <n v="65"/>
    <n v="300"/>
    <n v="19500"/>
    <x v="0"/>
    <x v="4"/>
    <x v="5"/>
    <x v="4"/>
    <x v="1"/>
  </r>
  <r>
    <s v="Amazon"/>
    <d v="2021-05-17T00:00:00"/>
    <x v="0"/>
    <x v="49"/>
    <s v="Manchester"/>
    <x v="1"/>
    <x v="2"/>
    <n v="70"/>
    <n v="425"/>
    <n v="29750"/>
    <x v="0"/>
    <x v="4"/>
    <x v="5"/>
    <x v="4"/>
    <x v="1"/>
  </r>
  <r>
    <s v="Amazon"/>
    <d v="2021-06-19T00:00:00"/>
    <x v="0"/>
    <x v="49"/>
    <s v="Manchester"/>
    <x v="0"/>
    <x v="0"/>
    <n v="65"/>
    <n v="675"/>
    <n v="43875"/>
    <x v="0"/>
    <x v="11"/>
    <x v="3"/>
    <x v="11"/>
    <x v="1"/>
  </r>
  <r>
    <s v="Amazon"/>
    <d v="2021-06-19T00:00:00"/>
    <x v="0"/>
    <x v="49"/>
    <s v="Manchester"/>
    <x v="0"/>
    <x v="1"/>
    <n v="60.000000000000007"/>
    <n v="425"/>
    <n v="25500.000000000004"/>
    <x v="0"/>
    <x v="11"/>
    <x v="3"/>
    <x v="11"/>
    <x v="1"/>
  </r>
  <r>
    <s v="Amazon"/>
    <d v="2021-06-19T00:00:00"/>
    <x v="0"/>
    <x v="49"/>
    <s v="Manchester"/>
    <x v="1"/>
    <x v="0"/>
    <n v="55.000000000000007"/>
    <n v="350"/>
    <n v="19250.000000000004"/>
    <x v="0"/>
    <x v="11"/>
    <x v="3"/>
    <x v="11"/>
    <x v="1"/>
  </r>
  <r>
    <s v="Amazon"/>
    <d v="2021-06-19T00:00:00"/>
    <x v="0"/>
    <x v="49"/>
    <s v="Manchester"/>
    <x v="1"/>
    <x v="1"/>
    <n v="55.000000000000007"/>
    <n v="325"/>
    <n v="17875.000000000004"/>
    <x v="0"/>
    <x v="11"/>
    <x v="3"/>
    <x v="11"/>
    <x v="1"/>
  </r>
  <r>
    <s v="Amazon"/>
    <d v="2021-06-19T00:00:00"/>
    <x v="0"/>
    <x v="49"/>
    <s v="Manchester"/>
    <x v="0"/>
    <x v="2"/>
    <n v="65"/>
    <n v="325"/>
    <n v="21125"/>
    <x v="0"/>
    <x v="11"/>
    <x v="3"/>
    <x v="11"/>
    <x v="1"/>
  </r>
  <r>
    <s v="Amazon"/>
    <d v="2021-06-19T00:00:00"/>
    <x v="0"/>
    <x v="49"/>
    <s v="Manchester"/>
    <x v="1"/>
    <x v="2"/>
    <n v="70"/>
    <n v="475"/>
    <n v="33250"/>
    <x v="0"/>
    <x v="11"/>
    <x v="3"/>
    <x v="11"/>
    <x v="1"/>
  </r>
  <r>
    <s v="Amazon"/>
    <d v="2021-07-17T00:00:00"/>
    <x v="0"/>
    <x v="49"/>
    <s v="Manchester"/>
    <x v="0"/>
    <x v="0"/>
    <n v="65"/>
    <n v="700"/>
    <n v="45500"/>
    <x v="0"/>
    <x v="5"/>
    <x v="3"/>
    <x v="5"/>
    <x v="1"/>
  </r>
  <r>
    <s v="Amazon"/>
    <d v="2021-07-17T00:00:00"/>
    <x v="0"/>
    <x v="49"/>
    <s v="Manchester"/>
    <x v="0"/>
    <x v="1"/>
    <n v="60.000000000000007"/>
    <n v="450"/>
    <n v="27000.000000000004"/>
    <x v="1"/>
    <x v="5"/>
    <x v="3"/>
    <x v="5"/>
    <x v="1"/>
  </r>
  <r>
    <s v="Amazon"/>
    <d v="2021-07-17T00:00:00"/>
    <x v="0"/>
    <x v="49"/>
    <s v="Manchester"/>
    <x v="1"/>
    <x v="0"/>
    <n v="55.000000000000007"/>
    <n v="375"/>
    <n v="20625.000000000004"/>
    <x v="1"/>
    <x v="5"/>
    <x v="3"/>
    <x v="5"/>
    <x v="1"/>
  </r>
  <r>
    <s v="Amazon"/>
    <d v="2021-07-17T00:00:00"/>
    <x v="0"/>
    <x v="49"/>
    <s v="Manchester"/>
    <x v="1"/>
    <x v="1"/>
    <n v="55.000000000000007"/>
    <n v="325"/>
    <n v="17875.000000000004"/>
    <x v="1"/>
    <x v="5"/>
    <x v="3"/>
    <x v="5"/>
    <x v="1"/>
  </r>
  <r>
    <s v="Amazon"/>
    <d v="2021-07-17T00:00:00"/>
    <x v="0"/>
    <x v="49"/>
    <s v="Manchester"/>
    <x v="0"/>
    <x v="2"/>
    <n v="65"/>
    <n v="350"/>
    <n v="22750"/>
    <x v="1"/>
    <x v="5"/>
    <x v="3"/>
    <x v="5"/>
    <x v="1"/>
  </r>
  <r>
    <s v="Amazon"/>
    <d v="2021-07-17T00:00:00"/>
    <x v="0"/>
    <x v="49"/>
    <s v="Manchester"/>
    <x v="1"/>
    <x v="2"/>
    <n v="70"/>
    <n v="525"/>
    <n v="36750"/>
    <x v="1"/>
    <x v="5"/>
    <x v="3"/>
    <x v="5"/>
    <x v="1"/>
  </r>
  <r>
    <s v="Amazon"/>
    <d v="2021-08-18T00:00:00"/>
    <x v="0"/>
    <x v="49"/>
    <s v="Manchester"/>
    <x v="0"/>
    <x v="0"/>
    <n v="65"/>
    <n v="675"/>
    <n v="43875"/>
    <x v="1"/>
    <x v="6"/>
    <x v="0"/>
    <x v="6"/>
    <x v="1"/>
  </r>
  <r>
    <s v="Amazon"/>
    <d v="2021-08-18T00:00:00"/>
    <x v="0"/>
    <x v="49"/>
    <s v="Manchester"/>
    <x v="0"/>
    <x v="1"/>
    <n v="60.000000000000007"/>
    <n v="450"/>
    <n v="27000.000000000004"/>
    <x v="1"/>
    <x v="6"/>
    <x v="0"/>
    <x v="6"/>
    <x v="1"/>
  </r>
  <r>
    <s v="Amazon"/>
    <d v="2021-08-18T00:00:00"/>
    <x v="0"/>
    <x v="49"/>
    <s v="Manchester"/>
    <x v="1"/>
    <x v="0"/>
    <n v="55.000000000000007"/>
    <n v="375"/>
    <n v="20625.000000000004"/>
    <x v="1"/>
    <x v="6"/>
    <x v="0"/>
    <x v="6"/>
    <x v="1"/>
  </r>
  <r>
    <s v="Amazon"/>
    <d v="2021-08-18T00:00:00"/>
    <x v="0"/>
    <x v="49"/>
    <s v="Manchester"/>
    <x v="1"/>
    <x v="1"/>
    <n v="55.000000000000007"/>
    <n v="275"/>
    <n v="15125.000000000002"/>
    <x v="1"/>
    <x v="6"/>
    <x v="0"/>
    <x v="6"/>
    <x v="1"/>
  </r>
  <r>
    <s v="Amazon"/>
    <d v="2021-08-18T00:00:00"/>
    <x v="0"/>
    <x v="49"/>
    <s v="Manchester"/>
    <x v="0"/>
    <x v="2"/>
    <n v="65"/>
    <n v="250"/>
    <n v="16250"/>
    <x v="1"/>
    <x v="6"/>
    <x v="0"/>
    <x v="6"/>
    <x v="1"/>
  </r>
  <r>
    <s v="Amazon"/>
    <d v="2021-08-18T00:00:00"/>
    <x v="0"/>
    <x v="49"/>
    <s v="Manchester"/>
    <x v="1"/>
    <x v="2"/>
    <n v="70"/>
    <n v="425"/>
    <n v="29750"/>
    <x v="1"/>
    <x v="6"/>
    <x v="0"/>
    <x v="6"/>
    <x v="1"/>
  </r>
  <r>
    <s v="Amazon"/>
    <d v="2021-09-17T00:00:00"/>
    <x v="0"/>
    <x v="49"/>
    <s v="Manchester"/>
    <x v="0"/>
    <x v="0"/>
    <n v="65"/>
    <n v="550"/>
    <n v="35750"/>
    <x v="1"/>
    <x v="7"/>
    <x v="2"/>
    <x v="7"/>
    <x v="1"/>
  </r>
  <r>
    <s v="Amazon"/>
    <d v="2021-09-17T00:00:00"/>
    <x v="0"/>
    <x v="49"/>
    <s v="Manchester"/>
    <x v="0"/>
    <x v="1"/>
    <n v="60.000000000000007"/>
    <n v="350"/>
    <n v="21000.000000000004"/>
    <x v="1"/>
    <x v="7"/>
    <x v="2"/>
    <x v="7"/>
    <x v="1"/>
  </r>
  <r>
    <s v="Amazon"/>
    <d v="2021-09-17T00:00:00"/>
    <x v="0"/>
    <x v="49"/>
    <s v="Manchester"/>
    <x v="1"/>
    <x v="0"/>
    <n v="55.000000000000007"/>
    <n v="250"/>
    <n v="13750.000000000002"/>
    <x v="1"/>
    <x v="7"/>
    <x v="2"/>
    <x v="7"/>
    <x v="1"/>
  </r>
  <r>
    <s v="Amazon"/>
    <d v="2021-09-17T00:00:00"/>
    <x v="0"/>
    <x v="49"/>
    <s v="Manchester"/>
    <x v="1"/>
    <x v="1"/>
    <n v="55.000000000000007"/>
    <n v="225"/>
    <n v="12375.000000000002"/>
    <x v="1"/>
    <x v="7"/>
    <x v="2"/>
    <x v="7"/>
    <x v="1"/>
  </r>
  <r>
    <s v="Amazon"/>
    <d v="2021-09-17T00:00:00"/>
    <x v="0"/>
    <x v="49"/>
    <s v="Manchester"/>
    <x v="0"/>
    <x v="2"/>
    <n v="65"/>
    <n v="225"/>
    <n v="14625"/>
    <x v="1"/>
    <x v="7"/>
    <x v="2"/>
    <x v="7"/>
    <x v="1"/>
  </r>
  <r>
    <s v="Amazon"/>
    <d v="2021-09-17T00:00:00"/>
    <x v="0"/>
    <x v="49"/>
    <s v="Manchester"/>
    <x v="1"/>
    <x v="2"/>
    <n v="70"/>
    <n v="325"/>
    <n v="22750"/>
    <x v="1"/>
    <x v="7"/>
    <x v="2"/>
    <x v="7"/>
    <x v="1"/>
  </r>
  <r>
    <s v="Foot Locker"/>
    <d v="2021-10-19T00:00:00"/>
    <x v="0"/>
    <x v="49"/>
    <s v="Manchester"/>
    <x v="0"/>
    <x v="0"/>
    <n v="70"/>
    <n v="475"/>
    <n v="33250"/>
    <x v="1"/>
    <x v="8"/>
    <x v="6"/>
    <x v="8"/>
    <x v="1"/>
  </r>
  <r>
    <s v="Foot Locker"/>
    <d v="2021-10-19T00:00:00"/>
    <x v="0"/>
    <x v="49"/>
    <s v="Manchester"/>
    <x v="0"/>
    <x v="1"/>
    <n v="65.000000000000014"/>
    <n v="300"/>
    <n v="19500.000000000004"/>
    <x v="1"/>
    <x v="8"/>
    <x v="6"/>
    <x v="8"/>
    <x v="1"/>
  </r>
  <r>
    <s v="Foot Locker"/>
    <d v="2021-10-19T00:00:00"/>
    <x v="0"/>
    <x v="49"/>
    <s v="Manchester"/>
    <x v="1"/>
    <x v="0"/>
    <n v="65.000000000000014"/>
    <n v="200"/>
    <n v="13000.000000000004"/>
    <x v="1"/>
    <x v="8"/>
    <x v="6"/>
    <x v="8"/>
    <x v="1"/>
  </r>
  <r>
    <s v="Foot Locker"/>
    <d v="2021-10-19T00:00:00"/>
    <x v="0"/>
    <x v="49"/>
    <s v="Manchester"/>
    <x v="1"/>
    <x v="1"/>
    <n v="65.000000000000014"/>
    <n v="175"/>
    <n v="11375.000000000002"/>
    <x v="1"/>
    <x v="8"/>
    <x v="6"/>
    <x v="8"/>
    <x v="1"/>
  </r>
  <r>
    <s v="Foot Locker"/>
    <d v="2021-10-19T00:00:00"/>
    <x v="0"/>
    <x v="49"/>
    <s v="Manchester"/>
    <x v="0"/>
    <x v="2"/>
    <n v="75.000000000000014"/>
    <n v="175"/>
    <n v="13125.000000000002"/>
    <x v="1"/>
    <x v="8"/>
    <x v="6"/>
    <x v="8"/>
    <x v="1"/>
  </r>
  <r>
    <s v="Foot Locker"/>
    <d v="2021-10-19T00:00:00"/>
    <x v="0"/>
    <x v="49"/>
    <s v="Manchester"/>
    <x v="1"/>
    <x v="2"/>
    <n v="80"/>
    <n v="300"/>
    <n v="24000"/>
    <x v="1"/>
    <x v="8"/>
    <x v="6"/>
    <x v="8"/>
    <x v="1"/>
  </r>
  <r>
    <s v="Foot Locker"/>
    <d v="2021-11-18T00:00:00"/>
    <x v="0"/>
    <x v="49"/>
    <s v="Manchester"/>
    <x v="0"/>
    <x v="0"/>
    <n v="75.000000000000014"/>
    <n v="450"/>
    <n v="33750.000000000007"/>
    <x v="1"/>
    <x v="9"/>
    <x v="1"/>
    <x v="9"/>
    <x v="1"/>
  </r>
  <r>
    <s v="Foot Locker"/>
    <d v="2021-11-18T00:00:00"/>
    <x v="0"/>
    <x v="49"/>
    <s v="Manchester"/>
    <x v="0"/>
    <x v="1"/>
    <n v="65.000000000000014"/>
    <n v="325"/>
    <n v="21125.000000000004"/>
    <x v="1"/>
    <x v="9"/>
    <x v="1"/>
    <x v="9"/>
    <x v="1"/>
  </r>
  <r>
    <s v="Foot Locker"/>
    <d v="2021-11-18T00:00:00"/>
    <x v="0"/>
    <x v="49"/>
    <s v="Manchester"/>
    <x v="1"/>
    <x v="0"/>
    <n v="65.000000000000014"/>
    <n v="345"/>
    <n v="22425.000000000004"/>
    <x v="1"/>
    <x v="9"/>
    <x v="1"/>
    <x v="9"/>
    <x v="1"/>
  </r>
  <r>
    <s v="Foot Locker"/>
    <d v="2021-11-18T00:00:00"/>
    <x v="0"/>
    <x v="49"/>
    <s v="Manchester"/>
    <x v="1"/>
    <x v="1"/>
    <n v="65.000000000000014"/>
    <n v="325"/>
    <n v="21125.000000000004"/>
    <x v="1"/>
    <x v="9"/>
    <x v="1"/>
    <x v="9"/>
    <x v="1"/>
  </r>
  <r>
    <s v="Foot Locker"/>
    <d v="2021-11-18T00:00:00"/>
    <x v="0"/>
    <x v="49"/>
    <s v="Manchester"/>
    <x v="0"/>
    <x v="2"/>
    <n v="75.000000000000014"/>
    <n v="300"/>
    <n v="22500.000000000004"/>
    <x v="1"/>
    <x v="9"/>
    <x v="1"/>
    <x v="9"/>
    <x v="1"/>
  </r>
  <r>
    <s v="Foot Locker"/>
    <d v="2021-11-18T00:00:00"/>
    <x v="0"/>
    <x v="49"/>
    <s v="Manchester"/>
    <x v="1"/>
    <x v="2"/>
    <n v="80"/>
    <n v="400"/>
    <n v="32000"/>
    <x v="1"/>
    <x v="9"/>
    <x v="1"/>
    <x v="9"/>
    <x v="1"/>
  </r>
  <r>
    <s v="Foot Locker"/>
    <d v="2021-12-17T00:00:00"/>
    <x v="0"/>
    <x v="49"/>
    <s v="Manchester"/>
    <x v="0"/>
    <x v="0"/>
    <n v="75.000000000000014"/>
    <n v="625"/>
    <n v="46875.000000000007"/>
    <x v="1"/>
    <x v="10"/>
    <x v="2"/>
    <x v="10"/>
    <x v="1"/>
  </r>
  <r>
    <s v="Foot Locker"/>
    <d v="2021-12-17T00:00:00"/>
    <x v="0"/>
    <x v="49"/>
    <s v="Manchester"/>
    <x v="0"/>
    <x v="1"/>
    <n v="65.000000000000014"/>
    <n v="425"/>
    <n v="27625.000000000007"/>
    <x v="1"/>
    <x v="10"/>
    <x v="2"/>
    <x v="10"/>
    <x v="1"/>
  </r>
  <r>
    <s v="Foot Locker"/>
    <d v="2021-12-17T00:00:00"/>
    <x v="0"/>
    <x v="49"/>
    <s v="Manchester"/>
    <x v="1"/>
    <x v="0"/>
    <n v="65.000000000000014"/>
    <n v="400"/>
    <n v="26000.000000000007"/>
    <x v="1"/>
    <x v="10"/>
    <x v="2"/>
    <x v="10"/>
    <x v="1"/>
  </r>
  <r>
    <s v="Foot Locker"/>
    <d v="2021-12-17T00:00:00"/>
    <x v="0"/>
    <x v="49"/>
    <s v="Manchester"/>
    <x v="1"/>
    <x v="1"/>
    <n v="65.000000000000014"/>
    <n v="350"/>
    <n v="22750.000000000004"/>
    <x v="1"/>
    <x v="10"/>
    <x v="2"/>
    <x v="10"/>
    <x v="1"/>
  </r>
  <r>
    <s v="Foot Locker"/>
    <d v="2021-12-17T00:00:00"/>
    <x v="0"/>
    <x v="49"/>
    <s v="Manchester"/>
    <x v="0"/>
    <x v="2"/>
    <n v="75.000000000000014"/>
    <n v="350"/>
    <n v="26250.000000000004"/>
    <x v="1"/>
    <x v="10"/>
    <x v="2"/>
    <x v="10"/>
    <x v="1"/>
  </r>
  <r>
    <s v="Foot Locker"/>
    <d v="2021-12-17T00:00:00"/>
    <x v="0"/>
    <x v="49"/>
    <s v="Manchester"/>
    <x v="1"/>
    <x v="2"/>
    <n v="80"/>
    <n v="450"/>
    <n v="36000"/>
    <x v="1"/>
    <x v="10"/>
    <x v="2"/>
    <x v="10"/>
    <x v="1"/>
  </r>
  <r>
    <s v="Foot Locker"/>
    <d v="2021-01-24T00:00:00"/>
    <x v="0"/>
    <x v="49"/>
    <s v="Manchester"/>
    <x v="0"/>
    <x v="0"/>
    <n v="55.000000000000007"/>
    <n v="500"/>
    <n v="27500.000000000004"/>
    <x v="1"/>
    <x v="0"/>
    <x v="4"/>
    <x v="0"/>
    <x v="1"/>
  </r>
  <r>
    <s v="Foot Locker"/>
    <d v="2021-01-24T00:00:00"/>
    <x v="0"/>
    <x v="49"/>
    <s v="Manchester"/>
    <x v="0"/>
    <x v="1"/>
    <n v="55.000000000000007"/>
    <n v="300"/>
    <n v="16500.000000000004"/>
    <x v="1"/>
    <x v="0"/>
    <x v="4"/>
    <x v="0"/>
    <x v="1"/>
  </r>
  <r>
    <s v="Foot Locker"/>
    <d v="2021-01-24T00:00:00"/>
    <x v="0"/>
    <x v="49"/>
    <s v="Manchester"/>
    <x v="1"/>
    <x v="0"/>
    <n v="45"/>
    <n v="300"/>
    <n v="13500"/>
    <x v="1"/>
    <x v="0"/>
    <x v="4"/>
    <x v="0"/>
    <x v="1"/>
  </r>
  <r>
    <s v="Foot Locker"/>
    <d v="2021-01-24T00:00:00"/>
    <x v="0"/>
    <x v="49"/>
    <s v="Manchester"/>
    <x v="1"/>
    <x v="1"/>
    <n v="49.999999999999993"/>
    <n v="150"/>
    <n v="7499.9999999999991"/>
    <x v="1"/>
    <x v="0"/>
    <x v="4"/>
    <x v="0"/>
    <x v="1"/>
  </r>
  <r>
    <s v="Foot Locker"/>
    <d v="2021-01-24T00:00:00"/>
    <x v="0"/>
    <x v="49"/>
    <s v="Manchester"/>
    <x v="0"/>
    <x v="2"/>
    <n v="65.000000000000014"/>
    <n v="200"/>
    <n v="13000.000000000004"/>
    <x v="1"/>
    <x v="0"/>
    <x v="4"/>
    <x v="0"/>
    <x v="1"/>
  </r>
  <r>
    <s v="Foot Locker"/>
    <d v="2021-01-24T00:00:00"/>
    <x v="0"/>
    <x v="49"/>
    <s v="Manchester"/>
    <x v="1"/>
    <x v="2"/>
    <n v="55.000000000000007"/>
    <n v="300"/>
    <n v="16500.000000000004"/>
    <x v="1"/>
    <x v="0"/>
    <x v="4"/>
    <x v="0"/>
    <x v="1"/>
  </r>
  <r>
    <s v="Foot Locker"/>
    <d v="2021-02-22T00:00:00"/>
    <x v="0"/>
    <x v="49"/>
    <s v="Manchester"/>
    <x v="0"/>
    <x v="0"/>
    <n v="55.000000000000007"/>
    <n v="575"/>
    <n v="31625.000000000004"/>
    <x v="1"/>
    <x v="1"/>
    <x v="5"/>
    <x v="1"/>
    <x v="1"/>
  </r>
  <r>
    <s v="Foot Locker"/>
    <d v="2021-02-22T00:00:00"/>
    <x v="0"/>
    <x v="49"/>
    <s v="Manchester"/>
    <x v="0"/>
    <x v="1"/>
    <n v="55.000000000000007"/>
    <n v="225"/>
    <n v="12375.000000000002"/>
    <x v="1"/>
    <x v="1"/>
    <x v="5"/>
    <x v="1"/>
    <x v="1"/>
  </r>
  <r>
    <s v="Foot Locker"/>
    <d v="2021-02-22T00:00:00"/>
    <x v="0"/>
    <x v="49"/>
    <s v="Manchester"/>
    <x v="1"/>
    <x v="0"/>
    <n v="45"/>
    <n v="275"/>
    <n v="12375"/>
    <x v="1"/>
    <x v="1"/>
    <x v="5"/>
    <x v="1"/>
    <x v="1"/>
  </r>
  <r>
    <s v="Foot Locker"/>
    <d v="2020-01-01T00:00:00"/>
    <x v="0"/>
    <x v="0"/>
    <s v="New York"/>
    <x v="0"/>
    <x v="0"/>
    <n v="47"/>
    <n v="336"/>
    <n v="15792"/>
    <x v="2"/>
    <x v="0"/>
    <x v="0"/>
    <x v="0"/>
    <x v="0"/>
  </r>
  <r>
    <s v="Foot Locker"/>
    <d v="2020-01-02T00:00:00"/>
    <x v="0"/>
    <x v="0"/>
    <s v="New York"/>
    <x v="0"/>
    <x v="1"/>
    <n v="47"/>
    <n v="260"/>
    <n v="12220"/>
    <x v="2"/>
    <x v="0"/>
    <x v="1"/>
    <x v="0"/>
    <x v="0"/>
  </r>
  <r>
    <s v="Foot Locker"/>
    <d v="2020-01-03T00:00:00"/>
    <x v="0"/>
    <x v="0"/>
    <s v="New York"/>
    <x v="1"/>
    <x v="0"/>
    <n v="36"/>
    <n v="250"/>
    <n v="9000"/>
    <x v="2"/>
    <x v="0"/>
    <x v="2"/>
    <x v="0"/>
    <x v="0"/>
  </r>
  <r>
    <s v="Foot Locker"/>
    <d v="2020-01-04T00:00:00"/>
    <x v="0"/>
    <x v="0"/>
    <s v="New York"/>
    <x v="1"/>
    <x v="1"/>
    <n v="41"/>
    <n v="247"/>
    <n v="10127"/>
    <x v="2"/>
    <x v="0"/>
    <x v="3"/>
    <x v="0"/>
    <x v="0"/>
  </r>
  <r>
    <s v="Foot Locker"/>
    <d v="2020-01-05T00:00:00"/>
    <x v="0"/>
    <x v="0"/>
    <s v="New York"/>
    <x v="0"/>
    <x v="2"/>
    <n v="55"/>
    <n v="234"/>
    <n v="12870"/>
    <x v="2"/>
    <x v="0"/>
    <x v="4"/>
    <x v="0"/>
    <x v="0"/>
  </r>
  <r>
    <s v="Foot Locker"/>
    <d v="2020-01-06T00:00:00"/>
    <x v="0"/>
    <x v="0"/>
    <s v="New York"/>
    <x v="1"/>
    <x v="2"/>
    <n v="46"/>
    <n v="260"/>
    <n v="11960"/>
    <x v="2"/>
    <x v="0"/>
    <x v="5"/>
    <x v="0"/>
    <x v="0"/>
  </r>
  <r>
    <s v="Foot Locker"/>
    <d v="2020-01-07T00:00:00"/>
    <x v="0"/>
    <x v="0"/>
    <s v="New York"/>
    <x v="0"/>
    <x v="0"/>
    <n v="46"/>
    <n v="313"/>
    <n v="14398"/>
    <x v="2"/>
    <x v="0"/>
    <x v="6"/>
    <x v="0"/>
    <x v="0"/>
  </r>
  <r>
    <s v="Foot Locker"/>
    <d v="2020-01-08T00:00:00"/>
    <x v="0"/>
    <x v="0"/>
    <s v="New York"/>
    <x v="0"/>
    <x v="1"/>
    <n v="46"/>
    <n v="261"/>
    <n v="12006"/>
    <x v="2"/>
    <x v="0"/>
    <x v="0"/>
    <x v="0"/>
    <x v="0"/>
  </r>
  <r>
    <s v="Foot Locker"/>
    <d v="2020-01-21T00:00:00"/>
    <x v="0"/>
    <x v="0"/>
    <s v="New York"/>
    <x v="1"/>
    <x v="0"/>
    <n v="36"/>
    <n v="276"/>
    <n v="9936"/>
    <x v="2"/>
    <x v="0"/>
    <x v="6"/>
    <x v="0"/>
    <x v="0"/>
  </r>
  <r>
    <s v="Foot Locker"/>
    <d v="2020-01-22T00:00:00"/>
    <x v="0"/>
    <x v="0"/>
    <s v="New York"/>
    <x v="1"/>
    <x v="1"/>
    <n v="44"/>
    <n v="206"/>
    <n v="9064"/>
    <x v="2"/>
    <x v="0"/>
    <x v="0"/>
    <x v="0"/>
    <x v="0"/>
  </r>
  <r>
    <s v="Foot Locker"/>
    <d v="2020-01-23T00:00:00"/>
    <x v="0"/>
    <x v="0"/>
    <s v="New York"/>
    <x v="0"/>
    <x v="2"/>
    <n v="58"/>
    <n v="243"/>
    <n v="14094"/>
    <x v="2"/>
    <x v="0"/>
    <x v="1"/>
    <x v="0"/>
    <x v="0"/>
  </r>
  <r>
    <s v="Foot Locker"/>
    <d v="2020-01-24T00:00:00"/>
    <x v="0"/>
    <x v="0"/>
    <s v="New York"/>
    <x v="1"/>
    <x v="2"/>
    <n v="48"/>
    <n v="290"/>
    <n v="13920"/>
    <x v="2"/>
    <x v="0"/>
    <x v="2"/>
    <x v="0"/>
    <x v="0"/>
  </r>
  <r>
    <s v="Foot Locker"/>
    <d v="2020-01-25T00:00:00"/>
    <x v="0"/>
    <x v="0"/>
    <s v="New York"/>
    <x v="0"/>
    <x v="0"/>
    <n v="46"/>
    <n v="354"/>
    <n v="16284"/>
    <x v="2"/>
    <x v="0"/>
    <x v="3"/>
    <x v="0"/>
    <x v="0"/>
  </r>
  <r>
    <s v="Foot Locker"/>
    <d v="2020-01-26T00:00:00"/>
    <x v="0"/>
    <x v="0"/>
    <s v="New York"/>
    <x v="0"/>
    <x v="1"/>
    <n v="48"/>
    <n v="259"/>
    <n v="12432"/>
    <x v="2"/>
    <x v="0"/>
    <x v="4"/>
    <x v="0"/>
    <x v="0"/>
  </r>
  <r>
    <s v="Foot Locker"/>
    <d v="2020-01-27T00:00:00"/>
    <x v="0"/>
    <x v="0"/>
    <s v="New York"/>
    <x v="1"/>
    <x v="0"/>
    <n v="39"/>
    <n v="247"/>
    <n v="9633"/>
    <x v="2"/>
    <x v="0"/>
    <x v="5"/>
    <x v="0"/>
    <x v="0"/>
  </r>
  <r>
    <s v="Foot Locker"/>
    <d v="2020-01-28T00:00:00"/>
    <x v="0"/>
    <x v="0"/>
    <s v="New York"/>
    <x v="1"/>
    <x v="1"/>
    <n v="43"/>
    <n v="216"/>
    <n v="9288"/>
    <x v="2"/>
    <x v="0"/>
    <x v="6"/>
    <x v="0"/>
    <x v="0"/>
  </r>
  <r>
    <s v="Foot Locker"/>
    <d v="2020-01-29T00:00:00"/>
    <x v="0"/>
    <x v="0"/>
    <s v="New York"/>
    <x v="0"/>
    <x v="2"/>
    <n v="59"/>
    <n v="230"/>
    <n v="13570"/>
    <x v="2"/>
    <x v="0"/>
    <x v="0"/>
    <x v="0"/>
    <x v="0"/>
  </r>
  <r>
    <s v="Foot Locker"/>
    <d v="2020-01-30T00:00:00"/>
    <x v="0"/>
    <x v="0"/>
    <s v="New York"/>
    <x v="1"/>
    <x v="2"/>
    <n v="45"/>
    <n v="238"/>
    <n v="10710"/>
    <x v="2"/>
    <x v="0"/>
    <x v="1"/>
    <x v="0"/>
    <x v="0"/>
  </r>
  <r>
    <s v="Foot Locker"/>
    <d v="2020-01-31T00:00:00"/>
    <x v="0"/>
    <x v="0"/>
    <s v="New York"/>
    <x v="0"/>
    <x v="0"/>
    <n v="45"/>
    <n v="300"/>
    <n v="13500"/>
    <x v="2"/>
    <x v="0"/>
    <x v="2"/>
    <x v="0"/>
    <x v="0"/>
  </r>
  <r>
    <s v="Foot Locker"/>
    <d v="2020-02-01T00:00:00"/>
    <x v="0"/>
    <x v="0"/>
    <s v="New York"/>
    <x v="0"/>
    <x v="1"/>
    <n v="47"/>
    <n v="234"/>
    <n v="10998"/>
    <x v="2"/>
    <x v="1"/>
    <x v="3"/>
    <x v="1"/>
    <x v="0"/>
  </r>
  <r>
    <s v="Foot Locker"/>
    <d v="2020-02-02T00:00:00"/>
    <x v="0"/>
    <x v="0"/>
    <s v="New York"/>
    <x v="1"/>
    <x v="0"/>
    <n v="39"/>
    <n v="252"/>
    <n v="9828"/>
    <x v="2"/>
    <x v="1"/>
    <x v="4"/>
    <x v="1"/>
    <x v="0"/>
  </r>
  <r>
    <s v="Foot Locker"/>
    <d v="2020-02-03T00:00:00"/>
    <x v="0"/>
    <x v="0"/>
    <s v="New York"/>
    <x v="1"/>
    <x v="1"/>
    <n v="41"/>
    <n v="239"/>
    <n v="9799"/>
    <x v="2"/>
    <x v="1"/>
    <x v="5"/>
    <x v="1"/>
    <x v="0"/>
  </r>
  <r>
    <s v="Foot Locker"/>
    <d v="2020-02-04T00:00:00"/>
    <x v="0"/>
    <x v="0"/>
    <s v="New York"/>
    <x v="0"/>
    <x v="2"/>
    <n v="56"/>
    <n v="215"/>
    <n v="12040"/>
    <x v="2"/>
    <x v="1"/>
    <x v="6"/>
    <x v="1"/>
    <x v="0"/>
  </r>
  <r>
    <s v="Foot Locker"/>
    <d v="2020-02-05T00:00:00"/>
    <x v="0"/>
    <x v="0"/>
    <s v="New York"/>
    <x v="1"/>
    <x v="2"/>
    <n v="49"/>
    <n v="238"/>
    <n v="11662"/>
    <x v="2"/>
    <x v="1"/>
    <x v="0"/>
    <x v="1"/>
    <x v="0"/>
  </r>
  <r>
    <s v="Foot Locker"/>
    <d v="2020-02-06T00:00:00"/>
    <x v="0"/>
    <x v="0"/>
    <s v="New York"/>
    <x v="0"/>
    <x v="0"/>
    <n v="54"/>
    <n v="317"/>
    <n v="17118"/>
    <x v="2"/>
    <x v="1"/>
    <x v="1"/>
    <x v="1"/>
    <x v="0"/>
  </r>
  <r>
    <s v="Foot Locker"/>
    <d v="2020-02-07T00:00:00"/>
    <x v="0"/>
    <x v="0"/>
    <s v="New York"/>
    <x v="0"/>
    <x v="1"/>
    <n v="50"/>
    <n v="259"/>
    <n v="12950"/>
    <x v="2"/>
    <x v="1"/>
    <x v="2"/>
    <x v="1"/>
    <x v="0"/>
  </r>
  <r>
    <s v="Foot Locker"/>
    <d v="2020-02-08T00:00:00"/>
    <x v="0"/>
    <x v="0"/>
    <s v="New York"/>
    <x v="1"/>
    <x v="0"/>
    <n v="46"/>
    <n v="261"/>
    <n v="12006"/>
    <x v="2"/>
    <x v="1"/>
    <x v="3"/>
    <x v="1"/>
    <x v="0"/>
  </r>
  <r>
    <s v="Foot Locker"/>
    <d v="2020-02-09T00:00:00"/>
    <x v="0"/>
    <x v="0"/>
    <s v="New York"/>
    <x v="1"/>
    <x v="1"/>
    <n v="46"/>
    <n v="230"/>
    <n v="10580"/>
    <x v="2"/>
    <x v="1"/>
    <x v="4"/>
    <x v="1"/>
    <x v="0"/>
  </r>
  <r>
    <s v="Foot Locker"/>
    <d v="2020-02-10T00:00:00"/>
    <x v="0"/>
    <x v="0"/>
    <s v="New York"/>
    <x v="0"/>
    <x v="2"/>
    <n v="59"/>
    <n v="245"/>
    <n v="14455"/>
    <x v="2"/>
    <x v="1"/>
    <x v="5"/>
    <x v="1"/>
    <x v="0"/>
  </r>
  <r>
    <s v="Foot Locker"/>
    <d v="2020-03-03T00:00:00"/>
    <x v="0"/>
    <x v="0"/>
    <s v="New York"/>
    <x v="1"/>
    <x v="2"/>
    <n v="59"/>
    <n v="290"/>
    <n v="17110"/>
    <x v="2"/>
    <x v="2"/>
    <x v="6"/>
    <x v="2"/>
    <x v="0"/>
  </r>
  <r>
    <s v="Foot Locker"/>
    <d v="2020-03-04T00:00:00"/>
    <x v="0"/>
    <x v="0"/>
    <s v="New York"/>
    <x v="0"/>
    <x v="0"/>
    <n v="55"/>
    <n v="313"/>
    <n v="17215"/>
    <x v="2"/>
    <x v="2"/>
    <x v="0"/>
    <x v="2"/>
    <x v="0"/>
  </r>
  <r>
    <s v="Foot Locker"/>
    <d v="2020-03-05T00:00:00"/>
    <x v="0"/>
    <x v="0"/>
    <s v="New York"/>
    <x v="0"/>
    <x v="1"/>
    <n v="54"/>
    <n v="270"/>
    <n v="14580"/>
    <x v="2"/>
    <x v="2"/>
    <x v="1"/>
    <x v="2"/>
    <x v="0"/>
  </r>
  <r>
    <s v="Foot Locker"/>
    <d v="2020-03-06T00:00:00"/>
    <x v="0"/>
    <x v="0"/>
    <s v="New York"/>
    <x v="1"/>
    <x v="0"/>
    <n v="46"/>
    <n v="278"/>
    <n v="12788"/>
    <x v="2"/>
    <x v="2"/>
    <x v="2"/>
    <x v="2"/>
    <x v="0"/>
  </r>
  <r>
    <s v="Foot Locker"/>
    <d v="2020-03-07T00:00:00"/>
    <x v="0"/>
    <x v="0"/>
    <s v="New York"/>
    <x v="1"/>
    <x v="1"/>
    <n v="47"/>
    <n v="261"/>
    <n v="12267"/>
    <x v="2"/>
    <x v="2"/>
    <x v="3"/>
    <x v="2"/>
    <x v="0"/>
  </r>
  <r>
    <s v="Foot Locker"/>
    <d v="2020-03-08T00:00:00"/>
    <x v="0"/>
    <x v="0"/>
    <s v="New York"/>
    <x v="0"/>
    <x v="2"/>
    <n v="55"/>
    <n v="252"/>
    <n v="13860"/>
    <x v="2"/>
    <x v="2"/>
    <x v="4"/>
    <x v="2"/>
    <x v="0"/>
  </r>
  <r>
    <s v="Foot Locker"/>
    <d v="2020-03-09T00:00:00"/>
    <x v="0"/>
    <x v="0"/>
    <s v="New York"/>
    <x v="1"/>
    <x v="2"/>
    <n v="64"/>
    <n v="305"/>
    <n v="19520"/>
    <x v="2"/>
    <x v="2"/>
    <x v="5"/>
    <x v="2"/>
    <x v="0"/>
  </r>
  <r>
    <s v="Foot Locker"/>
    <d v="2020-03-10T00:00:00"/>
    <x v="0"/>
    <x v="0"/>
    <s v="New York"/>
    <x v="0"/>
    <x v="0"/>
    <n v="59"/>
    <n v="319"/>
    <n v="18821"/>
    <x v="2"/>
    <x v="2"/>
    <x v="6"/>
    <x v="2"/>
    <x v="0"/>
  </r>
  <r>
    <s v="Foot Locker"/>
    <d v="2020-03-11T00:00:00"/>
    <x v="0"/>
    <x v="0"/>
    <s v="New York"/>
    <x v="0"/>
    <x v="1"/>
    <n v="53"/>
    <n v="267"/>
    <n v="14151"/>
    <x v="2"/>
    <x v="2"/>
    <x v="0"/>
    <x v="2"/>
    <x v="0"/>
  </r>
  <r>
    <s v="Foot Locker"/>
    <d v="2020-03-12T00:00:00"/>
    <x v="0"/>
    <x v="0"/>
    <s v="New York"/>
    <x v="1"/>
    <x v="0"/>
    <n v="46"/>
    <n v="247"/>
    <n v="11362"/>
    <x v="2"/>
    <x v="2"/>
    <x v="1"/>
    <x v="2"/>
    <x v="0"/>
  </r>
  <r>
    <s v="Foot Locker"/>
    <d v="2020-03-13T00:00:00"/>
    <x v="0"/>
    <x v="0"/>
    <s v="New York"/>
    <x v="1"/>
    <x v="1"/>
    <n v="46"/>
    <n v="243"/>
    <n v="11178"/>
    <x v="2"/>
    <x v="2"/>
    <x v="2"/>
    <x v="2"/>
    <x v="0"/>
  </r>
  <r>
    <s v="Foot Locker"/>
    <d v="2020-03-14T00:00:00"/>
    <x v="0"/>
    <x v="0"/>
    <s v="New York"/>
    <x v="0"/>
    <x v="2"/>
    <n v="58"/>
    <n v="231"/>
    <n v="13398"/>
    <x v="2"/>
    <x v="2"/>
    <x v="3"/>
    <x v="2"/>
    <x v="0"/>
  </r>
  <r>
    <s v="Foot Locker"/>
    <d v="2020-03-15T00:00:00"/>
    <x v="0"/>
    <x v="0"/>
    <s v="New York"/>
    <x v="1"/>
    <x v="2"/>
    <n v="61"/>
    <n v="286"/>
    <n v="17446"/>
    <x v="2"/>
    <x v="2"/>
    <x v="4"/>
    <x v="2"/>
    <x v="0"/>
  </r>
  <r>
    <s v="Foot Locker"/>
    <d v="2020-03-16T00:00:00"/>
    <x v="0"/>
    <x v="0"/>
    <s v="New York"/>
    <x v="0"/>
    <x v="0"/>
    <n v="58"/>
    <n v="325"/>
    <n v="18850"/>
    <x v="2"/>
    <x v="2"/>
    <x v="5"/>
    <x v="2"/>
    <x v="0"/>
  </r>
  <r>
    <s v="Foot Locker"/>
    <d v="2020-03-17T00:00:00"/>
    <x v="0"/>
    <x v="0"/>
    <s v="New York"/>
    <x v="0"/>
    <x v="1"/>
    <n v="53"/>
    <n v="308"/>
    <n v="16324"/>
    <x v="2"/>
    <x v="2"/>
    <x v="6"/>
    <x v="2"/>
    <x v="0"/>
  </r>
  <r>
    <s v="Foot Locker"/>
    <d v="2020-03-18T00:00:00"/>
    <x v="0"/>
    <x v="0"/>
    <s v="New York"/>
    <x v="1"/>
    <x v="0"/>
    <n v="45"/>
    <n v="257"/>
    <n v="11565"/>
    <x v="2"/>
    <x v="2"/>
    <x v="0"/>
    <x v="2"/>
    <x v="0"/>
  </r>
  <r>
    <s v="Foot Locker"/>
    <d v="2020-03-31T00:00:00"/>
    <x v="0"/>
    <x v="0"/>
    <s v="New York"/>
    <x v="1"/>
    <x v="1"/>
    <n v="47"/>
    <n v="241"/>
    <n v="11327"/>
    <x v="2"/>
    <x v="2"/>
    <x v="6"/>
    <x v="2"/>
    <x v="0"/>
  </r>
  <r>
    <s v="Walmart"/>
    <d v="2020-04-17T00:00:00"/>
    <x v="0"/>
    <x v="0"/>
    <s v="New York"/>
    <x v="0"/>
    <x v="2"/>
    <n v="54"/>
    <n v="270"/>
    <n v="14580"/>
    <x v="2"/>
    <x v="3"/>
    <x v="2"/>
    <x v="3"/>
    <x v="0"/>
  </r>
  <r>
    <s v="Walmart"/>
    <d v="2020-04-18T00:00:00"/>
    <x v="0"/>
    <x v="0"/>
    <s v="New York"/>
    <x v="1"/>
    <x v="2"/>
    <n v="62"/>
    <n v="290"/>
    <n v="17980"/>
    <x v="2"/>
    <x v="3"/>
    <x v="3"/>
    <x v="3"/>
    <x v="0"/>
  </r>
  <r>
    <s v="Walmart"/>
    <d v="2020-04-19T00:00:00"/>
    <x v="0"/>
    <x v="0"/>
    <s v="New York"/>
    <x v="0"/>
    <x v="0"/>
    <n v="56"/>
    <n v="360"/>
    <n v="20160"/>
    <x v="2"/>
    <x v="3"/>
    <x v="4"/>
    <x v="3"/>
    <x v="0"/>
  </r>
  <r>
    <s v="Walmart"/>
    <d v="2020-04-20T00:00:00"/>
    <x v="0"/>
    <x v="0"/>
    <s v="New York"/>
    <x v="0"/>
    <x v="1"/>
    <n v="50"/>
    <n v="270"/>
    <n v="13500"/>
    <x v="2"/>
    <x v="3"/>
    <x v="5"/>
    <x v="3"/>
    <x v="0"/>
  </r>
  <r>
    <s v="Walmart"/>
    <d v="2020-04-21T00:00:00"/>
    <x v="0"/>
    <x v="0"/>
    <s v="New York"/>
    <x v="1"/>
    <x v="0"/>
    <n v="47"/>
    <n v="268"/>
    <n v="12596"/>
    <x v="2"/>
    <x v="3"/>
    <x v="6"/>
    <x v="3"/>
    <x v="0"/>
  </r>
  <r>
    <s v="Walmart"/>
    <d v="2020-04-22T00:00:00"/>
    <x v="0"/>
    <x v="0"/>
    <s v="New York"/>
    <x v="1"/>
    <x v="1"/>
    <n v="47"/>
    <n v="252"/>
    <n v="11844"/>
    <x v="2"/>
    <x v="3"/>
    <x v="0"/>
    <x v="3"/>
    <x v="0"/>
  </r>
  <r>
    <s v="Walmart"/>
    <d v="2020-04-23T00:00:00"/>
    <x v="0"/>
    <x v="0"/>
    <s v="New York"/>
    <x v="0"/>
    <x v="2"/>
    <n v="58"/>
    <n v="252"/>
    <n v="14616"/>
    <x v="2"/>
    <x v="3"/>
    <x v="1"/>
    <x v="3"/>
    <x v="0"/>
  </r>
  <r>
    <s v="Walmart"/>
    <d v="2020-04-24T00:00:00"/>
    <x v="0"/>
    <x v="0"/>
    <s v="New York"/>
    <x v="1"/>
    <x v="2"/>
    <n v="59"/>
    <n v="280"/>
    <n v="16520"/>
    <x v="2"/>
    <x v="3"/>
    <x v="2"/>
    <x v="3"/>
    <x v="0"/>
  </r>
  <r>
    <s v="Walmart"/>
    <d v="2020-04-25T00:00:00"/>
    <x v="0"/>
    <x v="0"/>
    <s v="New York"/>
    <x v="0"/>
    <x v="2"/>
    <n v="64"/>
    <n v="236"/>
    <n v="15104"/>
    <x v="2"/>
    <x v="3"/>
    <x v="3"/>
    <x v="3"/>
    <x v="0"/>
  </r>
  <r>
    <s v="Walmart"/>
    <d v="2020-04-26T00:00:00"/>
    <x v="0"/>
    <x v="0"/>
    <s v="New York"/>
    <x v="1"/>
    <x v="2"/>
    <n v="68"/>
    <n v="290"/>
    <n v="19720"/>
    <x v="2"/>
    <x v="3"/>
    <x v="4"/>
    <x v="3"/>
    <x v="0"/>
  </r>
  <r>
    <s v="Walmart"/>
    <d v="2020-04-27T00:00:00"/>
    <x v="0"/>
    <x v="0"/>
    <s v="New York"/>
    <x v="0"/>
    <x v="0"/>
    <n v="60"/>
    <n v="299"/>
    <n v="17940"/>
    <x v="2"/>
    <x v="3"/>
    <x v="5"/>
    <x v="3"/>
    <x v="0"/>
  </r>
  <r>
    <s v="Walmart"/>
    <d v="2020-04-28T00:00:00"/>
    <x v="0"/>
    <x v="0"/>
    <s v="New York"/>
    <x v="0"/>
    <x v="1"/>
    <n v="53"/>
    <n v="273"/>
    <n v="14469"/>
    <x v="2"/>
    <x v="3"/>
    <x v="6"/>
    <x v="3"/>
    <x v="0"/>
  </r>
  <r>
    <s v="Walmart"/>
    <d v="2020-04-29T00:00:00"/>
    <x v="0"/>
    <x v="0"/>
    <s v="New York"/>
    <x v="1"/>
    <x v="0"/>
    <n v="52"/>
    <n v="258"/>
    <n v="13416"/>
    <x v="2"/>
    <x v="3"/>
    <x v="0"/>
    <x v="3"/>
    <x v="0"/>
  </r>
  <r>
    <s v="Walmart"/>
    <d v="2020-04-30T00:00:00"/>
    <x v="0"/>
    <x v="0"/>
    <s v="New York"/>
    <x v="1"/>
    <x v="1"/>
    <n v="50"/>
    <n v="252"/>
    <n v="12600"/>
    <x v="2"/>
    <x v="3"/>
    <x v="1"/>
    <x v="3"/>
    <x v="0"/>
  </r>
  <r>
    <s v="Walmart"/>
    <d v="2020-05-01T00:00:00"/>
    <x v="0"/>
    <x v="0"/>
    <s v="New York"/>
    <x v="0"/>
    <x v="2"/>
    <n v="64"/>
    <n v="254"/>
    <n v="16256"/>
    <x v="2"/>
    <x v="4"/>
    <x v="2"/>
    <x v="4"/>
    <x v="0"/>
  </r>
  <r>
    <s v="Walmart"/>
    <d v="2020-05-02T00:00:00"/>
    <x v="0"/>
    <x v="0"/>
    <s v="New York"/>
    <x v="1"/>
    <x v="2"/>
    <n v="66"/>
    <n v="263"/>
    <n v="17358"/>
    <x v="2"/>
    <x v="4"/>
    <x v="3"/>
    <x v="4"/>
    <x v="0"/>
  </r>
  <r>
    <s v="Walmart"/>
    <d v="2020-05-03T00:00:00"/>
    <x v="0"/>
    <x v="0"/>
    <s v="New York"/>
    <x v="0"/>
    <x v="0"/>
    <n v="62"/>
    <n v="312"/>
    <n v="19344"/>
    <x v="2"/>
    <x v="4"/>
    <x v="4"/>
    <x v="4"/>
    <x v="0"/>
  </r>
  <r>
    <s v="Walmart"/>
    <d v="2020-05-04T00:00:00"/>
    <x v="0"/>
    <x v="0"/>
    <s v="New York"/>
    <x v="0"/>
    <x v="1"/>
    <n v="51"/>
    <n v="300"/>
    <n v="15300"/>
    <x v="2"/>
    <x v="4"/>
    <x v="5"/>
    <x v="4"/>
    <x v="0"/>
  </r>
  <r>
    <s v="Walmart"/>
    <d v="2020-05-05T00:00:00"/>
    <x v="0"/>
    <x v="0"/>
    <s v="New York"/>
    <x v="1"/>
    <x v="0"/>
    <n v="54"/>
    <n v="285"/>
    <n v="15390"/>
    <x v="2"/>
    <x v="4"/>
    <x v="6"/>
    <x v="4"/>
    <x v="0"/>
  </r>
  <r>
    <s v="Walmart"/>
    <d v="2020-05-06T00:00:00"/>
    <x v="0"/>
    <x v="0"/>
    <s v="New York"/>
    <x v="1"/>
    <x v="1"/>
    <n v="54"/>
    <n v="225"/>
    <n v="12150"/>
    <x v="2"/>
    <x v="4"/>
    <x v="0"/>
    <x v="4"/>
    <x v="0"/>
  </r>
  <r>
    <s v="Walmart"/>
    <d v="2020-05-07T00:00:00"/>
    <x v="0"/>
    <x v="0"/>
    <s v="New York"/>
    <x v="0"/>
    <x v="2"/>
    <n v="60"/>
    <n v="261"/>
    <n v="15660"/>
    <x v="2"/>
    <x v="4"/>
    <x v="1"/>
    <x v="4"/>
    <x v="0"/>
  </r>
  <r>
    <s v="Walmart"/>
    <d v="2020-07-18T00:00:00"/>
    <x v="0"/>
    <x v="0"/>
    <s v="New York"/>
    <x v="1"/>
    <x v="2"/>
    <n v="68"/>
    <n v="290"/>
    <n v="19720"/>
    <x v="2"/>
    <x v="5"/>
    <x v="3"/>
    <x v="5"/>
    <x v="0"/>
  </r>
  <r>
    <s v="Sports Direct"/>
    <d v="2020-07-19T00:00:00"/>
    <x v="0"/>
    <x v="0"/>
    <s v="New York"/>
    <x v="0"/>
    <x v="0"/>
    <n v="24"/>
    <n v="234"/>
    <n v="5616"/>
    <x v="2"/>
    <x v="5"/>
    <x v="4"/>
    <x v="5"/>
    <x v="0"/>
  </r>
  <r>
    <s v="Sports Direct"/>
    <d v="2020-07-20T00:00:00"/>
    <x v="0"/>
    <x v="0"/>
    <s v="New York"/>
    <x v="0"/>
    <x v="1"/>
    <n v="34"/>
    <n v="225"/>
    <n v="7650"/>
    <x v="2"/>
    <x v="5"/>
    <x v="5"/>
    <x v="5"/>
    <x v="0"/>
  </r>
  <r>
    <s v="Sports Direct"/>
    <d v="2020-07-21T00:00:00"/>
    <x v="0"/>
    <x v="0"/>
    <s v="New York"/>
    <x v="1"/>
    <x v="0"/>
    <n v="33"/>
    <n v="210"/>
    <n v="6930"/>
    <x v="2"/>
    <x v="5"/>
    <x v="6"/>
    <x v="5"/>
    <x v="0"/>
  </r>
  <r>
    <s v="Sports Direct"/>
    <d v="2020-07-22T00:00:00"/>
    <x v="0"/>
    <x v="0"/>
    <s v="New York"/>
    <x v="1"/>
    <x v="1"/>
    <n v="34"/>
    <n v="175"/>
    <n v="5950"/>
    <x v="2"/>
    <x v="5"/>
    <x v="0"/>
    <x v="5"/>
    <x v="0"/>
  </r>
  <r>
    <s v="Sports Direct"/>
    <d v="2020-07-23T00:00:00"/>
    <x v="1"/>
    <x v="1"/>
    <s v="Houston"/>
    <x v="0"/>
    <x v="2"/>
    <n v="36"/>
    <n v="154"/>
    <n v="5544"/>
    <x v="2"/>
    <x v="5"/>
    <x v="1"/>
    <x v="5"/>
    <x v="0"/>
  </r>
  <r>
    <s v="Sports Direct"/>
    <d v="2020-07-24T00:00:00"/>
    <x v="1"/>
    <x v="1"/>
    <s v="Houston"/>
    <x v="1"/>
    <x v="2"/>
    <n v="34"/>
    <n v="203"/>
    <n v="6902"/>
    <x v="2"/>
    <x v="5"/>
    <x v="2"/>
    <x v="5"/>
    <x v="0"/>
  </r>
  <r>
    <s v="Sports Direct"/>
    <d v="2020-07-25T00:00:00"/>
    <x v="1"/>
    <x v="1"/>
    <s v="Houston"/>
    <x v="0"/>
    <x v="0"/>
    <n v="23"/>
    <n v="213"/>
    <n v="4899"/>
    <x v="2"/>
    <x v="5"/>
    <x v="3"/>
    <x v="5"/>
    <x v="0"/>
  </r>
  <r>
    <s v="Sports Direct"/>
    <d v="2020-07-26T00:00:00"/>
    <x v="1"/>
    <x v="1"/>
    <s v="Houston"/>
    <x v="0"/>
    <x v="1"/>
    <n v="33"/>
    <n v="255"/>
    <n v="8415"/>
    <x v="2"/>
    <x v="5"/>
    <x v="4"/>
    <x v="5"/>
    <x v="0"/>
  </r>
  <r>
    <s v="Sports Direct"/>
    <d v="2020-07-27T00:00:00"/>
    <x v="1"/>
    <x v="1"/>
    <s v="Houston"/>
    <x v="1"/>
    <x v="0"/>
    <n v="32"/>
    <n v="176"/>
    <n v="5632"/>
    <x v="2"/>
    <x v="5"/>
    <x v="5"/>
    <x v="5"/>
    <x v="0"/>
  </r>
  <r>
    <s v="Sports Direct"/>
    <d v="2020-07-28T00:00:00"/>
    <x v="1"/>
    <x v="1"/>
    <s v="Houston"/>
    <x v="1"/>
    <x v="1"/>
    <n v="34"/>
    <n v="175"/>
    <n v="5950"/>
    <x v="2"/>
    <x v="5"/>
    <x v="6"/>
    <x v="5"/>
    <x v="0"/>
  </r>
  <r>
    <s v="Sports Direct"/>
    <d v="2020-07-29T00:00:00"/>
    <x v="1"/>
    <x v="1"/>
    <s v="Houston"/>
    <x v="0"/>
    <x v="2"/>
    <n v="38"/>
    <n v="125"/>
    <n v="4750"/>
    <x v="2"/>
    <x v="5"/>
    <x v="0"/>
    <x v="5"/>
    <x v="0"/>
  </r>
  <r>
    <s v="Sports Direct"/>
    <d v="2020-07-30T00:00:00"/>
    <x v="1"/>
    <x v="1"/>
    <s v="Houston"/>
    <x v="1"/>
    <x v="2"/>
    <n v="34"/>
    <n v="196"/>
    <n v="6664"/>
    <x v="2"/>
    <x v="5"/>
    <x v="1"/>
    <x v="5"/>
    <x v="0"/>
  </r>
  <r>
    <s v="Sports Direct"/>
    <d v="2020-07-31T00:00:00"/>
    <x v="1"/>
    <x v="1"/>
    <s v="Houston"/>
    <x v="0"/>
    <x v="0"/>
    <n v="29"/>
    <n v="254"/>
    <n v="7366"/>
    <x v="2"/>
    <x v="5"/>
    <x v="2"/>
    <x v="5"/>
    <x v="0"/>
  </r>
  <r>
    <s v="Sports Direct"/>
    <d v="2020-08-01T00:00:00"/>
    <x v="1"/>
    <x v="1"/>
    <s v="Houston"/>
    <x v="0"/>
    <x v="1"/>
    <n v="39"/>
    <n v="236"/>
    <n v="9204"/>
    <x v="2"/>
    <x v="6"/>
    <x v="3"/>
    <x v="6"/>
    <x v="0"/>
  </r>
  <r>
    <s v="Sports Direct"/>
    <d v="2020-08-02T00:00:00"/>
    <x v="1"/>
    <x v="1"/>
    <s v="Houston"/>
    <x v="1"/>
    <x v="0"/>
    <n v="32"/>
    <n v="182"/>
    <n v="5824"/>
    <x v="2"/>
    <x v="6"/>
    <x v="4"/>
    <x v="6"/>
    <x v="0"/>
  </r>
  <r>
    <s v="Sports Direct"/>
    <d v="2020-08-03T00:00:00"/>
    <x v="1"/>
    <x v="1"/>
    <s v="Houston"/>
    <x v="1"/>
    <x v="1"/>
    <n v="37"/>
    <n v="174"/>
    <n v="6438"/>
    <x v="2"/>
    <x v="6"/>
    <x v="5"/>
    <x v="6"/>
    <x v="0"/>
  </r>
  <r>
    <s v="Sports Direct"/>
    <d v="2020-08-04T00:00:00"/>
    <x v="1"/>
    <x v="1"/>
    <s v="Houston"/>
    <x v="0"/>
    <x v="2"/>
    <n v="41"/>
    <n v="125"/>
    <n v="5125"/>
    <x v="2"/>
    <x v="6"/>
    <x v="6"/>
    <x v="6"/>
    <x v="0"/>
  </r>
  <r>
    <s v="Sports Direct"/>
    <d v="2020-08-05T00:00:00"/>
    <x v="1"/>
    <x v="1"/>
    <s v="Houston"/>
    <x v="1"/>
    <x v="2"/>
    <n v="39"/>
    <n v="189"/>
    <n v="7371"/>
    <x v="2"/>
    <x v="6"/>
    <x v="0"/>
    <x v="6"/>
    <x v="0"/>
  </r>
  <r>
    <s v="Sports Direct"/>
    <d v="2020-08-06T00:00:00"/>
    <x v="1"/>
    <x v="1"/>
    <s v="Houston"/>
    <x v="0"/>
    <x v="0"/>
    <n v="27"/>
    <n v="234"/>
    <n v="6318"/>
    <x v="2"/>
    <x v="6"/>
    <x v="1"/>
    <x v="6"/>
    <x v="0"/>
  </r>
  <r>
    <s v="Sports Direct"/>
    <d v="2020-08-07T00:00:00"/>
    <x v="1"/>
    <x v="1"/>
    <s v="Houston"/>
    <x v="0"/>
    <x v="1"/>
    <n v="38"/>
    <n v="225"/>
    <n v="8550"/>
    <x v="2"/>
    <x v="6"/>
    <x v="2"/>
    <x v="6"/>
    <x v="0"/>
  </r>
  <r>
    <s v="Sports Direct"/>
    <d v="2020-08-08T00:00:00"/>
    <x v="1"/>
    <x v="1"/>
    <s v="Houston"/>
    <x v="1"/>
    <x v="0"/>
    <n v="34"/>
    <n v="203"/>
    <n v="6902"/>
    <x v="2"/>
    <x v="6"/>
    <x v="3"/>
    <x v="6"/>
    <x v="0"/>
  </r>
  <r>
    <s v="Sports Direct"/>
    <d v="2020-08-09T00:00:00"/>
    <x v="1"/>
    <x v="1"/>
    <s v="Houston"/>
    <x v="1"/>
    <x v="1"/>
    <n v="36"/>
    <n v="163"/>
    <n v="5868"/>
    <x v="2"/>
    <x v="6"/>
    <x v="4"/>
    <x v="6"/>
    <x v="0"/>
  </r>
  <r>
    <s v="Walmart"/>
    <d v="2020-08-10T00:00:00"/>
    <x v="1"/>
    <x v="1"/>
    <s v="Houston"/>
    <x v="0"/>
    <x v="2"/>
    <n v="42"/>
    <n v="147"/>
    <n v="6174"/>
    <x v="2"/>
    <x v="6"/>
    <x v="5"/>
    <x v="6"/>
    <x v="0"/>
  </r>
  <r>
    <s v="Walmart"/>
    <d v="2020-08-11T00:00:00"/>
    <x v="1"/>
    <x v="1"/>
    <s v="Houston"/>
    <x v="1"/>
    <x v="2"/>
    <n v="39"/>
    <n v="232"/>
    <n v="9048"/>
    <x v="2"/>
    <x v="6"/>
    <x v="6"/>
    <x v="6"/>
    <x v="0"/>
  </r>
  <r>
    <s v="Walmart"/>
    <d v="2020-08-12T00:00:00"/>
    <x v="1"/>
    <x v="1"/>
    <s v="Houston"/>
    <x v="0"/>
    <x v="0"/>
    <n v="29"/>
    <n v="268"/>
    <n v="7772"/>
    <x v="2"/>
    <x v="6"/>
    <x v="0"/>
    <x v="6"/>
    <x v="0"/>
  </r>
  <r>
    <s v="Walmart"/>
    <d v="2020-08-13T00:00:00"/>
    <x v="1"/>
    <x v="1"/>
    <s v="Houston"/>
    <x v="0"/>
    <x v="1"/>
    <n v="38"/>
    <n v="259"/>
    <n v="9842"/>
    <x v="2"/>
    <x v="6"/>
    <x v="1"/>
    <x v="6"/>
    <x v="0"/>
  </r>
  <r>
    <s v="Walmart"/>
    <d v="2020-08-14T00:00:00"/>
    <x v="1"/>
    <x v="1"/>
    <s v="Houston"/>
    <x v="1"/>
    <x v="0"/>
    <n v="33"/>
    <n v="225"/>
    <n v="7425"/>
    <x v="2"/>
    <x v="6"/>
    <x v="2"/>
    <x v="6"/>
    <x v="0"/>
  </r>
  <r>
    <s v="Walmart"/>
    <d v="2020-08-15T00:00:00"/>
    <x v="1"/>
    <x v="1"/>
    <s v="Houston"/>
    <x v="1"/>
    <x v="1"/>
    <n v="39"/>
    <n v="189"/>
    <n v="7371"/>
    <x v="2"/>
    <x v="6"/>
    <x v="3"/>
    <x v="6"/>
    <x v="0"/>
  </r>
  <r>
    <s v="Walmart"/>
    <d v="2020-08-16T00:00:00"/>
    <x v="1"/>
    <x v="1"/>
    <s v="Houston"/>
    <x v="0"/>
    <x v="2"/>
    <n v="42"/>
    <n v="168"/>
    <n v="7056"/>
    <x v="2"/>
    <x v="6"/>
    <x v="4"/>
    <x v="6"/>
    <x v="0"/>
  </r>
  <r>
    <s v="Walmart"/>
    <d v="2020-08-17T00:00:00"/>
    <x v="1"/>
    <x v="1"/>
    <s v="Houston"/>
    <x v="1"/>
    <x v="2"/>
    <n v="37"/>
    <n v="276"/>
    <n v="10212"/>
    <x v="2"/>
    <x v="6"/>
    <x v="5"/>
    <x v="6"/>
    <x v="0"/>
  </r>
  <r>
    <s v="Walmart"/>
    <d v="2020-08-18T00:00:00"/>
    <x v="1"/>
    <x v="1"/>
    <s v="Houston"/>
    <x v="0"/>
    <x v="0"/>
    <n v="39"/>
    <n v="238"/>
    <n v="9282"/>
    <x v="2"/>
    <x v="6"/>
    <x v="6"/>
    <x v="6"/>
    <x v="0"/>
  </r>
  <r>
    <s v="Walmart"/>
    <d v="2020-08-19T00:00:00"/>
    <x v="1"/>
    <x v="1"/>
    <s v="Houston"/>
    <x v="0"/>
    <x v="1"/>
    <n v="42"/>
    <n v="238"/>
    <n v="9996"/>
    <x v="2"/>
    <x v="6"/>
    <x v="0"/>
    <x v="6"/>
    <x v="0"/>
  </r>
  <r>
    <s v="Walmart"/>
    <d v="2020-08-20T00:00:00"/>
    <x v="1"/>
    <x v="1"/>
    <s v="Houston"/>
    <x v="1"/>
    <x v="0"/>
    <n v="37"/>
    <n v="232"/>
    <n v="8584"/>
    <x v="2"/>
    <x v="6"/>
    <x v="1"/>
    <x v="6"/>
    <x v="0"/>
  </r>
  <r>
    <s v="Walmart"/>
    <d v="2020-08-21T00:00:00"/>
    <x v="1"/>
    <x v="1"/>
    <s v="Houston"/>
    <x v="1"/>
    <x v="1"/>
    <n v="38"/>
    <n v="203"/>
    <n v="7714"/>
    <x v="2"/>
    <x v="6"/>
    <x v="2"/>
    <x v="6"/>
    <x v="0"/>
  </r>
  <r>
    <s v="Walmart"/>
    <d v="2020-08-22T00:00:00"/>
    <x v="1"/>
    <x v="1"/>
    <s v="Houston"/>
    <x v="0"/>
    <x v="2"/>
    <n v="41"/>
    <n v="169"/>
    <n v="6929"/>
    <x v="2"/>
    <x v="6"/>
    <x v="3"/>
    <x v="6"/>
    <x v="0"/>
  </r>
  <r>
    <s v="Walmart"/>
    <d v="2020-08-23T00:00:00"/>
    <x v="1"/>
    <x v="1"/>
    <s v="Houston"/>
    <x v="1"/>
    <x v="2"/>
    <n v="47"/>
    <n v="250"/>
    <n v="11750"/>
    <x v="2"/>
    <x v="6"/>
    <x v="4"/>
    <x v="6"/>
    <x v="0"/>
  </r>
  <r>
    <s v="Walmart"/>
    <d v="2020-08-24T00:00:00"/>
    <x v="1"/>
    <x v="1"/>
    <s v="Houston"/>
    <x v="0"/>
    <x v="0"/>
    <n v="37"/>
    <n v="238"/>
    <n v="8806"/>
    <x v="2"/>
    <x v="6"/>
    <x v="5"/>
    <x v="6"/>
    <x v="0"/>
  </r>
  <r>
    <s v="Walmart"/>
    <d v="2020-08-25T00:00:00"/>
    <x v="1"/>
    <x v="1"/>
    <s v="Houston"/>
    <x v="0"/>
    <x v="1"/>
    <n v="42"/>
    <n v="238"/>
    <n v="9996"/>
    <x v="2"/>
    <x v="6"/>
    <x v="6"/>
    <x v="6"/>
    <x v="0"/>
  </r>
  <r>
    <s v="Walmart"/>
    <d v="2020-08-26T00:00:00"/>
    <x v="1"/>
    <x v="1"/>
    <s v="Houston"/>
    <x v="1"/>
    <x v="0"/>
    <n v="37"/>
    <n v="319"/>
    <n v="11803"/>
    <x v="2"/>
    <x v="6"/>
    <x v="0"/>
    <x v="6"/>
    <x v="0"/>
  </r>
  <r>
    <s v="Walmart"/>
    <d v="2020-08-27T00:00:00"/>
    <x v="1"/>
    <x v="1"/>
    <s v="Houston"/>
    <x v="1"/>
    <x v="1"/>
    <n v="36"/>
    <n v="210"/>
    <n v="7560"/>
    <x v="2"/>
    <x v="6"/>
    <x v="1"/>
    <x v="6"/>
    <x v="0"/>
  </r>
  <r>
    <s v="Walmart"/>
    <d v="2020-08-28T00:00:00"/>
    <x v="1"/>
    <x v="1"/>
    <s v="Houston"/>
    <x v="0"/>
    <x v="2"/>
    <n v="41"/>
    <n v="196"/>
    <n v="8036"/>
    <x v="2"/>
    <x v="6"/>
    <x v="2"/>
    <x v="6"/>
    <x v="0"/>
  </r>
  <r>
    <s v="Walmart"/>
    <d v="2020-08-29T00:00:00"/>
    <x v="1"/>
    <x v="1"/>
    <s v="Houston"/>
    <x v="1"/>
    <x v="2"/>
    <n v="47"/>
    <n v="293"/>
    <n v="13771"/>
    <x v="2"/>
    <x v="6"/>
    <x v="3"/>
    <x v="6"/>
    <x v="0"/>
  </r>
  <r>
    <s v="Walmart"/>
    <d v="2020-08-30T00:00:00"/>
    <x v="1"/>
    <x v="1"/>
    <s v="Houston"/>
    <x v="0"/>
    <x v="0"/>
    <n v="37"/>
    <n v="268"/>
    <n v="9916"/>
    <x v="2"/>
    <x v="6"/>
    <x v="4"/>
    <x v="6"/>
    <x v="0"/>
  </r>
  <r>
    <s v="Walmart"/>
    <d v="2020-08-31T00:00:00"/>
    <x v="1"/>
    <x v="1"/>
    <s v="Houston"/>
    <x v="0"/>
    <x v="1"/>
    <n v="41"/>
    <n v="259"/>
    <n v="10619"/>
    <x v="2"/>
    <x v="6"/>
    <x v="5"/>
    <x v="6"/>
    <x v="0"/>
  </r>
  <r>
    <s v="Walmart"/>
    <d v="2020-09-01T00:00:00"/>
    <x v="1"/>
    <x v="1"/>
    <s v="Houston"/>
    <x v="1"/>
    <x v="0"/>
    <n v="39"/>
    <n v="297"/>
    <n v="11583"/>
    <x v="2"/>
    <x v="7"/>
    <x v="6"/>
    <x v="7"/>
    <x v="0"/>
  </r>
  <r>
    <s v="Walmart"/>
    <d v="2020-09-02T00:00:00"/>
    <x v="1"/>
    <x v="1"/>
    <s v="Houston"/>
    <x v="1"/>
    <x v="1"/>
    <n v="38"/>
    <n v="189"/>
    <n v="7182"/>
    <x v="2"/>
    <x v="7"/>
    <x v="0"/>
    <x v="7"/>
    <x v="0"/>
  </r>
  <r>
    <s v="Walmart"/>
    <d v="2020-09-03T00:00:00"/>
    <x v="1"/>
    <x v="1"/>
    <s v="Houston"/>
    <x v="0"/>
    <x v="2"/>
    <n v="41"/>
    <n v="169"/>
    <n v="6929"/>
    <x v="2"/>
    <x v="7"/>
    <x v="1"/>
    <x v="7"/>
    <x v="0"/>
  </r>
  <r>
    <s v="Walmart"/>
    <d v="2020-09-04T00:00:00"/>
    <x v="1"/>
    <x v="1"/>
    <s v="Houston"/>
    <x v="1"/>
    <x v="2"/>
    <n v="46"/>
    <n v="225"/>
    <n v="10350"/>
    <x v="2"/>
    <x v="7"/>
    <x v="2"/>
    <x v="7"/>
    <x v="0"/>
  </r>
  <r>
    <s v="Walmart"/>
    <d v="2020-09-05T00:00:00"/>
    <x v="1"/>
    <x v="1"/>
    <s v="Houston"/>
    <x v="0"/>
    <x v="0"/>
    <n v="44"/>
    <n v="255"/>
    <n v="11220"/>
    <x v="2"/>
    <x v="7"/>
    <x v="3"/>
    <x v="7"/>
    <x v="0"/>
  </r>
  <r>
    <s v="Walmart"/>
    <d v="2020-09-06T00:00:00"/>
    <x v="1"/>
    <x v="1"/>
    <s v="Houston"/>
    <x v="0"/>
    <x v="1"/>
    <n v="41"/>
    <n v="213"/>
    <n v="8733"/>
    <x v="2"/>
    <x v="7"/>
    <x v="4"/>
    <x v="7"/>
    <x v="0"/>
  </r>
  <r>
    <s v="Walmart"/>
    <d v="2020-09-07T00:00:00"/>
    <x v="1"/>
    <x v="1"/>
    <s v="Houston"/>
    <x v="1"/>
    <x v="0"/>
    <n v="46"/>
    <n v="234"/>
    <n v="10764"/>
    <x v="2"/>
    <x v="7"/>
    <x v="5"/>
    <x v="7"/>
    <x v="0"/>
  </r>
  <r>
    <s v="Walmart"/>
    <d v="2020-09-08T00:00:00"/>
    <x v="1"/>
    <x v="1"/>
    <s v="Houston"/>
    <x v="1"/>
    <x v="1"/>
    <n v="47"/>
    <n v="181"/>
    <n v="8507"/>
    <x v="2"/>
    <x v="7"/>
    <x v="6"/>
    <x v="7"/>
    <x v="0"/>
  </r>
  <r>
    <s v="Walmart"/>
    <d v="2020-09-09T00:00:00"/>
    <x v="1"/>
    <x v="1"/>
    <s v="Houston"/>
    <x v="0"/>
    <x v="2"/>
    <n v="44"/>
    <n v="175"/>
    <n v="7700"/>
    <x v="2"/>
    <x v="7"/>
    <x v="0"/>
    <x v="7"/>
    <x v="0"/>
  </r>
  <r>
    <s v="Walmart"/>
    <d v="2020-09-10T00:00:00"/>
    <x v="1"/>
    <x v="1"/>
    <s v="Houston"/>
    <x v="1"/>
    <x v="2"/>
    <n v="50"/>
    <n v="213"/>
    <n v="10650"/>
    <x v="2"/>
    <x v="7"/>
    <x v="1"/>
    <x v="7"/>
    <x v="0"/>
  </r>
  <r>
    <s v="Walmart"/>
    <d v="2020-09-11T00:00:00"/>
    <x v="1"/>
    <x v="1"/>
    <s v="Houston"/>
    <x v="0"/>
    <x v="0"/>
    <n v="44"/>
    <n v="240"/>
    <n v="10560"/>
    <x v="2"/>
    <x v="7"/>
    <x v="2"/>
    <x v="7"/>
    <x v="0"/>
  </r>
  <r>
    <s v="Walmart"/>
    <d v="2020-09-12T00:00:00"/>
    <x v="1"/>
    <x v="1"/>
    <s v="Houston"/>
    <x v="0"/>
    <x v="1"/>
    <n v="43"/>
    <n v="216"/>
    <n v="9288"/>
    <x v="2"/>
    <x v="7"/>
    <x v="3"/>
    <x v="7"/>
    <x v="0"/>
  </r>
  <r>
    <s v="Walmart"/>
    <d v="2020-09-13T00:00:00"/>
    <x v="1"/>
    <x v="1"/>
    <s v="Houston"/>
    <x v="1"/>
    <x v="0"/>
    <n v="48"/>
    <n v="188"/>
    <n v="9024"/>
    <x v="2"/>
    <x v="7"/>
    <x v="4"/>
    <x v="7"/>
    <x v="0"/>
  </r>
  <r>
    <s v="Walmart"/>
    <d v="2020-09-14T00:00:00"/>
    <x v="1"/>
    <x v="1"/>
    <s v="Houston"/>
    <x v="1"/>
    <x v="1"/>
    <n v="45"/>
    <n v="168"/>
    <n v="7560"/>
    <x v="2"/>
    <x v="7"/>
    <x v="5"/>
    <x v="7"/>
    <x v="0"/>
  </r>
  <r>
    <s v="Walmart"/>
    <d v="2020-09-15T00:00:00"/>
    <x v="1"/>
    <x v="1"/>
    <s v="Houston"/>
    <x v="0"/>
    <x v="2"/>
    <n v="42"/>
    <n v="150"/>
    <n v="6300"/>
    <x v="2"/>
    <x v="7"/>
    <x v="6"/>
    <x v="7"/>
    <x v="0"/>
  </r>
  <r>
    <s v="Walmart"/>
    <d v="2020-09-16T00:00:00"/>
    <x v="1"/>
    <x v="1"/>
    <s v="Houston"/>
    <x v="1"/>
    <x v="2"/>
    <n v="53"/>
    <n v="210"/>
    <n v="11130"/>
    <x v="2"/>
    <x v="7"/>
    <x v="0"/>
    <x v="7"/>
    <x v="0"/>
  </r>
  <r>
    <s v="Walmart"/>
    <d v="2020-10-20T00:00:00"/>
    <x v="1"/>
    <x v="1"/>
    <s v="Houston"/>
    <x v="0"/>
    <x v="0"/>
    <n v="43"/>
    <n v="234"/>
    <n v="10062"/>
    <x v="2"/>
    <x v="8"/>
    <x v="6"/>
    <x v="8"/>
    <x v="0"/>
  </r>
  <r>
    <s v="Walmart"/>
    <d v="2020-10-21T00:00:00"/>
    <x v="1"/>
    <x v="1"/>
    <s v="Houston"/>
    <x v="0"/>
    <x v="1"/>
    <n v="43"/>
    <n v="243"/>
    <n v="10449"/>
    <x v="2"/>
    <x v="8"/>
    <x v="0"/>
    <x v="8"/>
    <x v="0"/>
  </r>
  <r>
    <s v="Walmart"/>
    <d v="2020-10-22T00:00:00"/>
    <x v="1"/>
    <x v="1"/>
    <s v="Houston"/>
    <x v="1"/>
    <x v="0"/>
    <n v="47"/>
    <n v="206"/>
    <n v="9682"/>
    <x v="2"/>
    <x v="8"/>
    <x v="1"/>
    <x v="8"/>
    <x v="0"/>
  </r>
  <r>
    <s v="Walmart"/>
    <d v="2020-10-23T00:00:00"/>
    <x v="1"/>
    <x v="1"/>
    <s v="Houston"/>
    <x v="1"/>
    <x v="1"/>
    <n v="48"/>
    <n v="203"/>
    <n v="9744"/>
    <x v="2"/>
    <x v="8"/>
    <x v="2"/>
    <x v="8"/>
    <x v="0"/>
  </r>
  <r>
    <s v="Walmart"/>
    <d v="2020-10-24T00:00:00"/>
    <x v="1"/>
    <x v="1"/>
    <s v="Houston"/>
    <x v="0"/>
    <x v="2"/>
    <n v="42"/>
    <n v="195"/>
    <n v="8190"/>
    <x v="2"/>
    <x v="8"/>
    <x v="3"/>
    <x v="8"/>
    <x v="0"/>
  </r>
  <r>
    <s v="Walmart"/>
    <d v="2020-10-25T00:00:00"/>
    <x v="1"/>
    <x v="1"/>
    <s v="Houston"/>
    <x v="1"/>
    <x v="2"/>
    <n v="51"/>
    <n v="247"/>
    <n v="12597"/>
    <x v="2"/>
    <x v="8"/>
    <x v="4"/>
    <x v="8"/>
    <x v="0"/>
  </r>
  <r>
    <s v="Walmart"/>
    <d v="2020-10-26T00:00:00"/>
    <x v="1"/>
    <x v="1"/>
    <s v="Houston"/>
    <x v="0"/>
    <x v="0"/>
    <n v="41"/>
    <n v="238"/>
    <n v="9758"/>
    <x v="2"/>
    <x v="8"/>
    <x v="5"/>
    <x v="8"/>
    <x v="0"/>
  </r>
  <r>
    <s v="Walmart"/>
    <d v="2020-10-27T00:00:00"/>
    <x v="1"/>
    <x v="1"/>
    <s v="Houston"/>
    <x v="0"/>
    <x v="1"/>
    <n v="44"/>
    <n v="285"/>
    <n v="12540"/>
    <x v="2"/>
    <x v="8"/>
    <x v="6"/>
    <x v="8"/>
    <x v="0"/>
  </r>
  <r>
    <s v="Walmart"/>
    <d v="2020-10-28T00:00:00"/>
    <x v="1"/>
    <x v="1"/>
    <s v="Houston"/>
    <x v="1"/>
    <x v="0"/>
    <n v="47"/>
    <n v="255"/>
    <n v="11985"/>
    <x v="2"/>
    <x v="8"/>
    <x v="0"/>
    <x v="8"/>
    <x v="0"/>
  </r>
  <r>
    <s v="Walmart"/>
    <d v="2020-10-29T00:00:00"/>
    <x v="1"/>
    <x v="1"/>
    <s v="Houston"/>
    <x v="1"/>
    <x v="1"/>
    <n v="47"/>
    <n v="182"/>
    <n v="8554"/>
    <x v="2"/>
    <x v="8"/>
    <x v="1"/>
    <x v="8"/>
    <x v="0"/>
  </r>
  <r>
    <s v="Walmart"/>
    <d v="2020-10-30T00:00:00"/>
    <x v="1"/>
    <x v="1"/>
    <s v="Houston"/>
    <x v="0"/>
    <x v="2"/>
    <n v="42"/>
    <n v="169"/>
    <n v="7098"/>
    <x v="2"/>
    <x v="8"/>
    <x v="2"/>
    <x v="8"/>
    <x v="0"/>
  </r>
  <r>
    <s v="Walmart"/>
    <d v="2020-10-31T00:00:00"/>
    <x v="1"/>
    <x v="1"/>
    <s v="Houston"/>
    <x v="1"/>
    <x v="2"/>
    <n v="53"/>
    <n v="261"/>
    <n v="13833"/>
    <x v="2"/>
    <x v="8"/>
    <x v="3"/>
    <x v="8"/>
    <x v="0"/>
  </r>
  <r>
    <s v="West Gear"/>
    <d v="2020-11-01T00:00:00"/>
    <x v="1"/>
    <x v="1"/>
    <s v="Houston"/>
    <x v="0"/>
    <x v="0"/>
    <n v="37"/>
    <n v="209"/>
    <n v="7733"/>
    <x v="2"/>
    <x v="9"/>
    <x v="4"/>
    <x v="9"/>
    <x v="0"/>
  </r>
  <r>
    <s v="West Gear"/>
    <d v="2020-11-02T00:00:00"/>
    <x v="1"/>
    <x v="1"/>
    <s v="Houston"/>
    <x v="0"/>
    <x v="1"/>
    <n v="49"/>
    <n v="194"/>
    <n v="9506"/>
    <x v="2"/>
    <x v="9"/>
    <x v="5"/>
    <x v="9"/>
    <x v="0"/>
  </r>
  <r>
    <s v="West Gear"/>
    <d v="2020-11-03T00:00:00"/>
    <x v="1"/>
    <x v="1"/>
    <s v="Houston"/>
    <x v="1"/>
    <x v="0"/>
    <n v="46"/>
    <n v="217"/>
    <n v="9982"/>
    <x v="2"/>
    <x v="9"/>
    <x v="6"/>
    <x v="9"/>
    <x v="0"/>
  </r>
  <r>
    <s v="West Gear"/>
    <d v="2020-11-04T00:00:00"/>
    <x v="1"/>
    <x v="1"/>
    <s v="Houston"/>
    <x v="1"/>
    <x v="1"/>
    <n v="48"/>
    <n v="175"/>
    <n v="8400"/>
    <x v="2"/>
    <x v="9"/>
    <x v="0"/>
    <x v="9"/>
    <x v="0"/>
  </r>
  <r>
    <s v="West Gear"/>
    <d v="2020-11-05T00:00:00"/>
    <x v="2"/>
    <x v="2"/>
    <s v="San Francisco"/>
    <x v="0"/>
    <x v="2"/>
    <n v="51"/>
    <n v="161"/>
    <n v="8211"/>
    <x v="2"/>
    <x v="9"/>
    <x v="1"/>
    <x v="9"/>
    <x v="0"/>
  </r>
  <r>
    <s v="West Gear"/>
    <d v="2020-11-06T00:00:00"/>
    <x v="2"/>
    <x v="2"/>
    <s v="San Francisco"/>
    <x v="1"/>
    <x v="2"/>
    <n v="49"/>
    <n v="233"/>
    <n v="11417"/>
    <x v="2"/>
    <x v="9"/>
    <x v="2"/>
    <x v="9"/>
    <x v="0"/>
  </r>
  <r>
    <s v="West Gear"/>
    <d v="2020-11-07T00:00:00"/>
    <x v="2"/>
    <x v="2"/>
    <s v="San Francisco"/>
    <x v="0"/>
    <x v="0"/>
    <n v="37"/>
    <n v="223"/>
    <n v="8251"/>
    <x v="2"/>
    <x v="9"/>
    <x v="3"/>
    <x v="9"/>
    <x v="0"/>
  </r>
  <r>
    <s v="West Gear"/>
    <d v="2020-11-08T00:00:00"/>
    <x v="2"/>
    <x v="2"/>
    <s v="San Francisco"/>
    <x v="0"/>
    <x v="1"/>
    <n v="49"/>
    <n v="210"/>
    <n v="10290"/>
    <x v="2"/>
    <x v="9"/>
    <x v="4"/>
    <x v="9"/>
    <x v="0"/>
  </r>
  <r>
    <s v="West Gear"/>
    <d v="2020-11-09T00:00:00"/>
    <x v="2"/>
    <x v="2"/>
    <s v="San Francisco"/>
    <x v="1"/>
    <x v="0"/>
    <n v="49"/>
    <n v="196"/>
    <n v="9604"/>
    <x v="2"/>
    <x v="9"/>
    <x v="5"/>
    <x v="9"/>
    <x v="0"/>
  </r>
  <r>
    <s v="West Gear"/>
    <d v="2020-11-10T00:00:00"/>
    <x v="2"/>
    <x v="2"/>
    <s v="San Francisco"/>
    <x v="1"/>
    <x v="1"/>
    <n v="47"/>
    <n v="150"/>
    <n v="7050"/>
    <x v="2"/>
    <x v="9"/>
    <x v="6"/>
    <x v="9"/>
    <x v="0"/>
  </r>
  <r>
    <s v="West Gear"/>
    <d v="2020-11-11T00:00:00"/>
    <x v="2"/>
    <x v="2"/>
    <s v="San Francisco"/>
    <x v="0"/>
    <x v="2"/>
    <n v="50"/>
    <n v="140"/>
    <n v="7000"/>
    <x v="2"/>
    <x v="9"/>
    <x v="0"/>
    <x v="9"/>
    <x v="0"/>
  </r>
  <r>
    <s v="West Gear"/>
    <d v="2020-11-12T00:00:00"/>
    <x v="2"/>
    <x v="2"/>
    <s v="San Francisco"/>
    <x v="1"/>
    <x v="2"/>
    <n v="46"/>
    <n v="182"/>
    <n v="8372"/>
    <x v="2"/>
    <x v="9"/>
    <x v="1"/>
    <x v="9"/>
    <x v="0"/>
  </r>
  <r>
    <s v="West Gear"/>
    <d v="2020-11-13T00:00:00"/>
    <x v="2"/>
    <x v="2"/>
    <s v="San Francisco"/>
    <x v="0"/>
    <x v="0"/>
    <n v="49"/>
    <n v="230"/>
    <n v="11270"/>
    <x v="2"/>
    <x v="9"/>
    <x v="2"/>
    <x v="9"/>
    <x v="0"/>
  </r>
  <r>
    <s v="West Gear"/>
    <d v="2020-11-14T00:00:00"/>
    <x v="2"/>
    <x v="2"/>
    <s v="San Francisco"/>
    <x v="0"/>
    <x v="1"/>
    <n v="58"/>
    <n v="175"/>
    <n v="10150"/>
    <x v="2"/>
    <x v="9"/>
    <x v="3"/>
    <x v="9"/>
    <x v="0"/>
  </r>
  <r>
    <s v="West Gear"/>
    <d v="2020-11-15T00:00:00"/>
    <x v="2"/>
    <x v="2"/>
    <s v="San Francisco"/>
    <x v="1"/>
    <x v="0"/>
    <n v="55"/>
    <n v="203"/>
    <n v="11165"/>
    <x v="2"/>
    <x v="9"/>
    <x v="4"/>
    <x v="9"/>
    <x v="0"/>
  </r>
  <r>
    <s v="West Gear"/>
    <d v="2020-12-22T00:00:00"/>
    <x v="2"/>
    <x v="2"/>
    <s v="San Francisco"/>
    <x v="1"/>
    <x v="1"/>
    <n v="58"/>
    <n v="174"/>
    <n v="10092"/>
    <x v="2"/>
    <x v="10"/>
    <x v="6"/>
    <x v="10"/>
    <x v="0"/>
  </r>
  <r>
    <s v="West Gear"/>
    <d v="2020-12-23T00:00:00"/>
    <x v="2"/>
    <x v="2"/>
    <s v="San Francisco"/>
    <x v="0"/>
    <x v="2"/>
    <n v="62"/>
    <n v="145"/>
    <n v="8990"/>
    <x v="2"/>
    <x v="10"/>
    <x v="0"/>
    <x v="10"/>
    <x v="0"/>
  </r>
  <r>
    <s v="West Gear"/>
    <d v="2020-12-24T00:00:00"/>
    <x v="2"/>
    <x v="2"/>
    <s v="San Francisco"/>
    <x v="1"/>
    <x v="2"/>
    <n v="54"/>
    <n v="210"/>
    <n v="11340"/>
    <x v="2"/>
    <x v="10"/>
    <x v="1"/>
    <x v="10"/>
    <x v="0"/>
  </r>
  <r>
    <s v="West Gear"/>
    <d v="2020-12-25T00:00:00"/>
    <x v="2"/>
    <x v="2"/>
    <s v="San Francisco"/>
    <x v="0"/>
    <x v="0"/>
    <n v="56"/>
    <n v="228"/>
    <n v="12768"/>
    <x v="2"/>
    <x v="10"/>
    <x v="2"/>
    <x v="10"/>
    <x v="0"/>
  </r>
  <r>
    <s v="West Gear"/>
    <d v="2020-12-26T00:00:00"/>
    <x v="2"/>
    <x v="2"/>
    <s v="San Francisco"/>
    <x v="0"/>
    <x v="1"/>
    <n v="62"/>
    <n v="203"/>
    <n v="12586"/>
    <x v="2"/>
    <x v="10"/>
    <x v="3"/>
    <x v="10"/>
    <x v="0"/>
  </r>
  <r>
    <s v="West Gear"/>
    <d v="2020-12-27T00:00:00"/>
    <x v="2"/>
    <x v="2"/>
    <s v="San Francisco"/>
    <x v="1"/>
    <x v="0"/>
    <n v="64"/>
    <n v="210"/>
    <n v="13440"/>
    <x v="2"/>
    <x v="10"/>
    <x v="4"/>
    <x v="10"/>
    <x v="0"/>
  </r>
  <r>
    <s v="West Gear"/>
    <d v="2020-12-28T00:00:00"/>
    <x v="2"/>
    <x v="2"/>
    <s v="San Francisco"/>
    <x v="1"/>
    <x v="1"/>
    <n v="54"/>
    <n v="188"/>
    <n v="10152"/>
    <x v="2"/>
    <x v="10"/>
    <x v="5"/>
    <x v="10"/>
    <x v="0"/>
  </r>
  <r>
    <s v="West Gear"/>
    <d v="2020-12-29T00:00:00"/>
    <x v="2"/>
    <x v="2"/>
    <s v="San Francisco"/>
    <x v="0"/>
    <x v="2"/>
    <n v="59"/>
    <n v="152"/>
    <n v="8968"/>
    <x v="2"/>
    <x v="10"/>
    <x v="6"/>
    <x v="10"/>
    <x v="0"/>
  </r>
  <r>
    <s v="West Gear"/>
    <d v="2020-12-30T00:00:00"/>
    <x v="2"/>
    <x v="2"/>
    <s v="San Francisco"/>
    <x v="1"/>
    <x v="2"/>
    <n v="72"/>
    <n v="203"/>
    <n v="14616"/>
    <x v="2"/>
    <x v="10"/>
    <x v="0"/>
    <x v="10"/>
    <x v="0"/>
  </r>
  <r>
    <s v="West Gear"/>
    <d v="2020-12-31T00:00:00"/>
    <x v="2"/>
    <x v="2"/>
    <s v="San Francisco"/>
    <x v="0"/>
    <x v="0"/>
    <n v="56"/>
    <n v="252"/>
    <n v="14112"/>
    <x v="2"/>
    <x v="10"/>
    <x v="1"/>
    <x v="10"/>
    <x v="0"/>
  </r>
  <r>
    <s v="West Gear"/>
    <d v="2021-01-01T00:00:00"/>
    <x v="2"/>
    <x v="2"/>
    <s v="San Francisco"/>
    <x v="0"/>
    <x v="1"/>
    <n v="64"/>
    <n v="225"/>
    <n v="14400"/>
    <x v="2"/>
    <x v="0"/>
    <x v="2"/>
    <x v="0"/>
    <x v="1"/>
  </r>
  <r>
    <s v="West Gear"/>
    <d v="2021-01-02T00:00:00"/>
    <x v="2"/>
    <x v="2"/>
    <s v="San Francisco"/>
    <x v="1"/>
    <x v="0"/>
    <n v="60"/>
    <n v="218"/>
    <n v="13080"/>
    <x v="2"/>
    <x v="0"/>
    <x v="3"/>
    <x v="0"/>
    <x v="1"/>
  </r>
  <r>
    <s v="West Gear"/>
    <d v="2021-01-03T00:00:00"/>
    <x v="2"/>
    <x v="2"/>
    <s v="San Francisco"/>
    <x v="1"/>
    <x v="1"/>
    <n v="56"/>
    <n v="182"/>
    <n v="10192"/>
    <x v="2"/>
    <x v="0"/>
    <x v="4"/>
    <x v="0"/>
    <x v="1"/>
  </r>
  <r>
    <s v="West Gear"/>
    <d v="2021-01-04T00:00:00"/>
    <x v="2"/>
    <x v="2"/>
    <s v="San Francisco"/>
    <x v="0"/>
    <x v="2"/>
    <n v="60"/>
    <n v="154"/>
    <n v="9240"/>
    <x v="2"/>
    <x v="0"/>
    <x v="5"/>
    <x v="0"/>
    <x v="1"/>
  </r>
  <r>
    <s v="West Gear"/>
    <d v="2021-01-05T00:00:00"/>
    <x v="2"/>
    <x v="2"/>
    <s v="San Francisco"/>
    <x v="1"/>
    <x v="2"/>
    <n v="72"/>
    <n v="189"/>
    <n v="13608"/>
    <x v="2"/>
    <x v="0"/>
    <x v="6"/>
    <x v="0"/>
    <x v="1"/>
  </r>
  <r>
    <s v="West Gear"/>
    <d v="2021-01-06T00:00:00"/>
    <x v="2"/>
    <x v="2"/>
    <s v="San Francisco"/>
    <x v="0"/>
    <x v="0"/>
    <n v="56"/>
    <n v="273"/>
    <n v="15288"/>
    <x v="2"/>
    <x v="0"/>
    <x v="0"/>
    <x v="0"/>
    <x v="1"/>
  </r>
  <r>
    <s v="West Gear"/>
    <d v="2021-01-07T00:00:00"/>
    <x v="2"/>
    <x v="2"/>
    <s v="San Francisco"/>
    <x v="0"/>
    <x v="1"/>
    <n v="63"/>
    <n v="248"/>
    <n v="15624"/>
    <x v="2"/>
    <x v="0"/>
    <x v="1"/>
    <x v="0"/>
    <x v="1"/>
  </r>
  <r>
    <s v="West Gear"/>
    <d v="2021-01-08T00:00:00"/>
    <x v="2"/>
    <x v="2"/>
    <s v="San Francisco"/>
    <x v="1"/>
    <x v="0"/>
    <n v="64"/>
    <n v="206"/>
    <n v="13184"/>
    <x v="2"/>
    <x v="0"/>
    <x v="2"/>
    <x v="0"/>
    <x v="1"/>
  </r>
  <r>
    <s v="West Gear"/>
    <d v="2021-01-09T00:00:00"/>
    <x v="2"/>
    <x v="2"/>
    <s v="San Francisco"/>
    <x v="1"/>
    <x v="1"/>
    <n v="59"/>
    <n v="210"/>
    <n v="12390"/>
    <x v="2"/>
    <x v="0"/>
    <x v="3"/>
    <x v="0"/>
    <x v="1"/>
  </r>
  <r>
    <s v="West Gear"/>
    <d v="2021-01-10T00:00:00"/>
    <x v="2"/>
    <x v="2"/>
    <s v="San Francisco"/>
    <x v="0"/>
    <x v="2"/>
    <n v="62"/>
    <n v="155"/>
    <n v="9610"/>
    <x v="2"/>
    <x v="0"/>
    <x v="4"/>
    <x v="0"/>
    <x v="1"/>
  </r>
  <r>
    <s v="West Gear"/>
    <d v="2021-01-11T00:00:00"/>
    <x v="2"/>
    <x v="2"/>
    <s v="San Francisco"/>
    <x v="1"/>
    <x v="2"/>
    <n v="72"/>
    <n v="219"/>
    <n v="15768"/>
    <x v="2"/>
    <x v="0"/>
    <x v="5"/>
    <x v="0"/>
    <x v="1"/>
  </r>
  <r>
    <s v="West Gear"/>
    <d v="2021-01-12T00:00:00"/>
    <x v="2"/>
    <x v="2"/>
    <s v="San Francisco"/>
    <x v="0"/>
    <x v="0"/>
    <n v="56"/>
    <n v="277"/>
    <n v="15512"/>
    <x v="2"/>
    <x v="0"/>
    <x v="6"/>
    <x v="0"/>
    <x v="1"/>
  </r>
  <r>
    <s v="West Gear"/>
    <d v="2021-01-13T00:00:00"/>
    <x v="2"/>
    <x v="2"/>
    <s v="San Francisco"/>
    <x v="0"/>
    <x v="1"/>
    <n v="59"/>
    <n v="245"/>
    <n v="14455"/>
    <x v="2"/>
    <x v="0"/>
    <x v="0"/>
    <x v="0"/>
    <x v="1"/>
  </r>
  <r>
    <s v="West Gear"/>
    <d v="2021-01-14T00:00:00"/>
    <x v="2"/>
    <x v="2"/>
    <s v="San Francisco"/>
    <x v="1"/>
    <x v="0"/>
    <n v="62"/>
    <n v="248"/>
    <n v="15376"/>
    <x v="2"/>
    <x v="0"/>
    <x v="1"/>
    <x v="0"/>
    <x v="1"/>
  </r>
  <r>
    <s v="West Gear"/>
    <d v="2021-01-15T00:00:00"/>
    <x v="2"/>
    <x v="2"/>
    <s v="San Francisco"/>
    <x v="1"/>
    <x v="1"/>
    <n v="55"/>
    <n v="218"/>
    <n v="11990"/>
    <x v="2"/>
    <x v="0"/>
    <x v="2"/>
    <x v="0"/>
    <x v="1"/>
  </r>
  <r>
    <s v="West Gear"/>
    <d v="2021-01-16T00:00:00"/>
    <x v="2"/>
    <x v="2"/>
    <s v="San Francisco"/>
    <x v="0"/>
    <x v="2"/>
    <n v="64"/>
    <n v="233"/>
    <n v="14912"/>
    <x v="2"/>
    <x v="0"/>
    <x v="3"/>
    <x v="0"/>
    <x v="1"/>
  </r>
  <r>
    <s v="West Gear"/>
    <d v="2021-01-17T00:00:00"/>
    <x v="2"/>
    <x v="2"/>
    <s v="San Francisco"/>
    <x v="1"/>
    <x v="2"/>
    <n v="72"/>
    <n v="233"/>
    <n v="16776"/>
    <x v="2"/>
    <x v="0"/>
    <x v="4"/>
    <x v="0"/>
    <x v="1"/>
  </r>
  <r>
    <s v="West Gear"/>
    <d v="2021-01-18T00:00:00"/>
    <x v="2"/>
    <x v="2"/>
    <s v="San Francisco"/>
    <x v="0"/>
    <x v="0"/>
    <n v="62"/>
    <n v="273"/>
    <n v="16926"/>
    <x v="2"/>
    <x v="0"/>
    <x v="5"/>
    <x v="0"/>
    <x v="1"/>
  </r>
  <r>
    <s v="West Gear"/>
    <d v="2021-01-19T00:00:00"/>
    <x v="2"/>
    <x v="2"/>
    <s v="San Francisco"/>
    <x v="0"/>
    <x v="1"/>
    <n v="66"/>
    <n v="259"/>
    <n v="17094"/>
    <x v="2"/>
    <x v="0"/>
    <x v="6"/>
    <x v="0"/>
    <x v="1"/>
  </r>
  <r>
    <s v="West Gear"/>
    <d v="2021-01-20T00:00:00"/>
    <x v="2"/>
    <x v="2"/>
    <s v="San Francisco"/>
    <x v="1"/>
    <x v="0"/>
    <n v="60"/>
    <n v="200"/>
    <n v="12000"/>
    <x v="2"/>
    <x v="0"/>
    <x v="0"/>
    <x v="0"/>
    <x v="1"/>
  </r>
  <r>
    <s v="West Gear"/>
    <d v="2021-01-21T00:00:00"/>
    <x v="2"/>
    <x v="2"/>
    <s v="San Francisco"/>
    <x v="1"/>
    <x v="1"/>
    <n v="59"/>
    <n v="188"/>
    <n v="11092"/>
    <x v="2"/>
    <x v="0"/>
    <x v="1"/>
    <x v="0"/>
    <x v="1"/>
  </r>
  <r>
    <s v="West Gear"/>
    <d v="2021-01-22T00:00:00"/>
    <x v="2"/>
    <x v="2"/>
    <s v="San Francisco"/>
    <x v="0"/>
    <x v="2"/>
    <n v="69"/>
    <n v="188"/>
    <n v="12972"/>
    <x v="2"/>
    <x v="0"/>
    <x v="2"/>
    <x v="0"/>
    <x v="1"/>
  </r>
  <r>
    <s v="West Gear"/>
    <d v="2021-01-23T00:00:00"/>
    <x v="2"/>
    <x v="2"/>
    <s v="San Francisco"/>
    <x v="1"/>
    <x v="2"/>
    <n v="76"/>
    <n v="181"/>
    <n v="13756"/>
    <x v="2"/>
    <x v="0"/>
    <x v="3"/>
    <x v="0"/>
    <x v="1"/>
  </r>
  <r>
    <s v="West Gear"/>
    <d v="2021-01-24T00:00:00"/>
    <x v="2"/>
    <x v="2"/>
    <s v="San Francisco"/>
    <x v="0"/>
    <x v="0"/>
    <n v="51"/>
    <n v="241"/>
    <n v="12291"/>
    <x v="2"/>
    <x v="0"/>
    <x v="4"/>
    <x v="0"/>
    <x v="1"/>
  </r>
  <r>
    <s v="West Gear"/>
    <d v="2021-01-25T00:00:00"/>
    <x v="2"/>
    <x v="2"/>
    <s v="San Francisco"/>
    <x v="0"/>
    <x v="1"/>
    <n v="56"/>
    <n v="268"/>
    <n v="15008"/>
    <x v="2"/>
    <x v="0"/>
    <x v="5"/>
    <x v="0"/>
    <x v="1"/>
  </r>
  <r>
    <s v="West Gear"/>
    <d v="2021-01-26T00:00:00"/>
    <x v="2"/>
    <x v="2"/>
    <s v="San Francisco"/>
    <x v="1"/>
    <x v="0"/>
    <n v="52"/>
    <n v="225"/>
    <n v="11700"/>
    <x v="2"/>
    <x v="0"/>
    <x v="6"/>
    <x v="0"/>
    <x v="1"/>
  </r>
  <r>
    <s v="West Gear"/>
    <d v="2021-01-27T00:00:00"/>
    <x v="2"/>
    <x v="2"/>
    <s v="San Francisco"/>
    <x v="1"/>
    <x v="1"/>
    <n v="53"/>
    <n v="203"/>
    <n v="10759"/>
    <x v="2"/>
    <x v="0"/>
    <x v="0"/>
    <x v="0"/>
    <x v="1"/>
  </r>
  <r>
    <s v="West Gear"/>
    <d v="2021-01-28T00:00:00"/>
    <x v="2"/>
    <x v="2"/>
    <s v="San Francisco"/>
    <x v="0"/>
    <x v="2"/>
    <n v="63"/>
    <n v="218"/>
    <n v="13734"/>
    <x v="2"/>
    <x v="0"/>
    <x v="1"/>
    <x v="0"/>
    <x v="1"/>
  </r>
  <r>
    <s v="West Gear"/>
    <d v="2021-01-29T00:00:00"/>
    <x v="2"/>
    <x v="2"/>
    <s v="San Francisco"/>
    <x v="1"/>
    <x v="2"/>
    <n v="65"/>
    <n v="217"/>
    <n v="14105"/>
    <x v="2"/>
    <x v="0"/>
    <x v="2"/>
    <x v="0"/>
    <x v="1"/>
  </r>
  <r>
    <s v="West Gear"/>
    <d v="2021-01-30T00:00:00"/>
    <x v="2"/>
    <x v="2"/>
    <s v="San Francisco"/>
    <x v="0"/>
    <x v="0"/>
    <n v="51"/>
    <n v="236"/>
    <n v="12036"/>
    <x v="2"/>
    <x v="0"/>
    <x v="3"/>
    <x v="0"/>
    <x v="1"/>
  </r>
  <r>
    <s v="West Gear"/>
    <d v="2021-01-31T00:00:00"/>
    <x v="2"/>
    <x v="2"/>
    <s v="San Francisco"/>
    <x v="0"/>
    <x v="1"/>
    <n v="59"/>
    <n v="219"/>
    <n v="12921"/>
    <x v="2"/>
    <x v="0"/>
    <x v="4"/>
    <x v="0"/>
    <x v="1"/>
  </r>
  <r>
    <s v="West Gear"/>
    <d v="2021-02-01T00:00:00"/>
    <x v="2"/>
    <x v="2"/>
    <s v="San Francisco"/>
    <x v="1"/>
    <x v="0"/>
    <n v="50"/>
    <n v="182"/>
    <n v="9100"/>
    <x v="2"/>
    <x v="1"/>
    <x v="5"/>
    <x v="1"/>
    <x v="1"/>
  </r>
  <r>
    <s v="West Gear"/>
    <d v="2021-02-02T00:00:00"/>
    <x v="2"/>
    <x v="2"/>
    <s v="San Francisco"/>
    <x v="1"/>
    <x v="1"/>
    <n v="51"/>
    <n v="203"/>
    <n v="10353"/>
    <x v="2"/>
    <x v="1"/>
    <x v="6"/>
    <x v="1"/>
    <x v="1"/>
  </r>
  <r>
    <s v="West Gear"/>
    <d v="2021-02-03T00:00:00"/>
    <x v="2"/>
    <x v="2"/>
    <s v="San Francisco"/>
    <x v="0"/>
    <x v="2"/>
    <n v="59"/>
    <n v="182"/>
    <n v="10738"/>
    <x v="2"/>
    <x v="1"/>
    <x v="0"/>
    <x v="1"/>
    <x v="1"/>
  </r>
  <r>
    <s v="West Gear"/>
    <d v="2021-02-04T00:00:00"/>
    <x v="2"/>
    <x v="2"/>
    <s v="San Francisco"/>
    <x v="1"/>
    <x v="2"/>
    <n v="63"/>
    <n v="196"/>
    <n v="12348"/>
    <x v="2"/>
    <x v="1"/>
    <x v="1"/>
    <x v="1"/>
    <x v="1"/>
  </r>
  <r>
    <s v="West Gear"/>
    <d v="2021-02-05T00:00:00"/>
    <x v="2"/>
    <x v="2"/>
    <s v="San Francisco"/>
    <x v="0"/>
    <x v="0"/>
    <n v="52"/>
    <n v="263"/>
    <n v="13676"/>
    <x v="2"/>
    <x v="1"/>
    <x v="2"/>
    <x v="1"/>
    <x v="1"/>
  </r>
  <r>
    <s v="West Gear"/>
    <d v="2021-02-06T00:00:00"/>
    <x v="2"/>
    <x v="2"/>
    <s v="San Francisco"/>
    <x v="0"/>
    <x v="1"/>
    <n v="58"/>
    <n v="236"/>
    <n v="13688"/>
    <x v="2"/>
    <x v="1"/>
    <x v="3"/>
    <x v="1"/>
    <x v="1"/>
  </r>
  <r>
    <s v="West Gear"/>
    <d v="2021-02-07T00:00:00"/>
    <x v="2"/>
    <x v="2"/>
    <s v="San Francisco"/>
    <x v="1"/>
    <x v="0"/>
    <n v="50"/>
    <n v="210"/>
    <n v="10500"/>
    <x v="2"/>
    <x v="1"/>
    <x v="4"/>
    <x v="1"/>
    <x v="1"/>
  </r>
  <r>
    <s v="West Gear"/>
    <d v="2021-02-08T00:00:00"/>
    <x v="2"/>
    <x v="2"/>
    <s v="San Francisco"/>
    <x v="1"/>
    <x v="1"/>
    <n v="53"/>
    <n v="210"/>
    <n v="11130"/>
    <x v="2"/>
    <x v="1"/>
    <x v="5"/>
    <x v="1"/>
    <x v="1"/>
  </r>
  <r>
    <s v="West Gear"/>
    <d v="2021-02-09T00:00:00"/>
    <x v="2"/>
    <x v="2"/>
    <s v="San Francisco"/>
    <x v="0"/>
    <x v="2"/>
    <n v="63"/>
    <n v="163"/>
    <n v="10269"/>
    <x v="2"/>
    <x v="1"/>
    <x v="6"/>
    <x v="1"/>
    <x v="1"/>
  </r>
  <r>
    <s v="West Gear"/>
    <d v="2021-02-10T00:00:00"/>
    <x v="2"/>
    <x v="2"/>
    <s v="San Francisco"/>
    <x v="1"/>
    <x v="2"/>
    <n v="67"/>
    <n v="202"/>
    <n v="13534"/>
    <x v="2"/>
    <x v="1"/>
    <x v="0"/>
    <x v="1"/>
    <x v="1"/>
  </r>
  <r>
    <s v="West Gear"/>
    <d v="2021-02-11T00:00:00"/>
    <x v="2"/>
    <x v="2"/>
    <s v="San Francisco"/>
    <x v="0"/>
    <x v="0"/>
    <n v="51"/>
    <n v="293"/>
    <n v="14943"/>
    <x v="2"/>
    <x v="1"/>
    <x v="1"/>
    <x v="1"/>
    <x v="1"/>
  </r>
  <r>
    <s v="West Gear"/>
    <d v="2021-02-12T00:00:00"/>
    <x v="2"/>
    <x v="2"/>
    <s v="San Francisco"/>
    <x v="0"/>
    <x v="1"/>
    <n v="58"/>
    <n v="273"/>
    <n v="15834"/>
    <x v="2"/>
    <x v="1"/>
    <x v="2"/>
    <x v="1"/>
    <x v="1"/>
  </r>
  <r>
    <s v="West Gear"/>
    <d v="2021-02-13T00:00:00"/>
    <x v="2"/>
    <x v="2"/>
    <s v="San Francisco"/>
    <x v="1"/>
    <x v="0"/>
    <n v="52"/>
    <n v="233"/>
    <n v="12116"/>
    <x v="2"/>
    <x v="1"/>
    <x v="3"/>
    <x v="1"/>
    <x v="1"/>
  </r>
  <r>
    <s v="West Gear"/>
    <d v="2021-02-14T00:00:00"/>
    <x v="2"/>
    <x v="2"/>
    <s v="San Francisco"/>
    <x v="1"/>
    <x v="1"/>
    <n v="51"/>
    <n v="194"/>
    <n v="9894"/>
    <x v="2"/>
    <x v="1"/>
    <x v="4"/>
    <x v="1"/>
    <x v="1"/>
  </r>
  <r>
    <s v="West Gear"/>
    <d v="2021-02-15T00:00:00"/>
    <x v="2"/>
    <x v="2"/>
    <s v="San Francisco"/>
    <x v="0"/>
    <x v="2"/>
    <n v="59"/>
    <n v="175"/>
    <n v="10325"/>
    <x v="2"/>
    <x v="1"/>
    <x v="5"/>
    <x v="1"/>
    <x v="1"/>
  </r>
  <r>
    <s v="West Gear"/>
    <d v="2021-02-16T00:00:00"/>
    <x v="2"/>
    <x v="2"/>
    <s v="San Francisco"/>
    <x v="1"/>
    <x v="2"/>
    <n v="67"/>
    <n v="208"/>
    <n v="13936"/>
    <x v="2"/>
    <x v="1"/>
    <x v="6"/>
    <x v="1"/>
    <x v="1"/>
  </r>
  <r>
    <s v="Kohl's"/>
    <d v="2021-02-17T00:00:00"/>
    <x v="2"/>
    <x v="2"/>
    <s v="San Francisco"/>
    <x v="0"/>
    <x v="0"/>
    <n v="32"/>
    <n v="203"/>
    <n v="6496"/>
    <x v="2"/>
    <x v="1"/>
    <x v="0"/>
    <x v="1"/>
    <x v="1"/>
  </r>
  <r>
    <s v="Kohl's"/>
    <d v="2021-02-18T00:00:00"/>
    <x v="2"/>
    <x v="2"/>
    <s v="San Francisco"/>
    <x v="0"/>
    <x v="1"/>
    <n v="41"/>
    <n v="196"/>
    <n v="8036"/>
    <x v="2"/>
    <x v="1"/>
    <x v="1"/>
    <x v="1"/>
    <x v="1"/>
  </r>
  <r>
    <s v="Kohl's"/>
    <d v="2021-03-09T00:00:00"/>
    <x v="2"/>
    <x v="2"/>
    <s v="San Francisco"/>
    <x v="1"/>
    <x v="0"/>
    <n v="41"/>
    <n v="189"/>
    <n v="7749"/>
    <x v="2"/>
    <x v="2"/>
    <x v="6"/>
    <x v="2"/>
    <x v="1"/>
  </r>
  <r>
    <s v="Kohl's"/>
    <d v="2021-03-10T00:00:00"/>
    <x v="2"/>
    <x v="2"/>
    <s v="San Francisco"/>
    <x v="1"/>
    <x v="1"/>
    <n v="41"/>
    <n v="160"/>
    <n v="6560"/>
    <x v="2"/>
    <x v="2"/>
    <x v="0"/>
    <x v="2"/>
    <x v="1"/>
  </r>
  <r>
    <s v="Kohl's"/>
    <d v="2021-03-11T00:00:00"/>
    <x v="2"/>
    <x v="2"/>
    <s v="Los Angeles"/>
    <x v="0"/>
    <x v="2"/>
    <n v="49"/>
    <n v="145"/>
    <n v="7105"/>
    <x v="2"/>
    <x v="2"/>
    <x v="1"/>
    <x v="2"/>
    <x v="1"/>
  </r>
  <r>
    <s v="Kohl's"/>
    <d v="2021-03-12T00:00:00"/>
    <x v="2"/>
    <x v="2"/>
    <s v="Los Angeles"/>
    <x v="1"/>
    <x v="2"/>
    <n v="41"/>
    <n v="182"/>
    <n v="7462"/>
    <x v="2"/>
    <x v="2"/>
    <x v="2"/>
    <x v="2"/>
    <x v="1"/>
  </r>
  <r>
    <s v="Kohl's"/>
    <d v="2021-03-13T00:00:00"/>
    <x v="2"/>
    <x v="2"/>
    <s v="Los Angeles"/>
    <x v="0"/>
    <x v="0"/>
    <n v="34"/>
    <n v="225"/>
    <n v="7650"/>
    <x v="2"/>
    <x v="2"/>
    <x v="3"/>
    <x v="2"/>
    <x v="1"/>
  </r>
  <r>
    <s v="Kohl's"/>
    <d v="2021-03-14T00:00:00"/>
    <x v="2"/>
    <x v="2"/>
    <s v="Los Angeles"/>
    <x v="0"/>
    <x v="1"/>
    <n v="43"/>
    <n v="195"/>
    <n v="8385"/>
    <x v="2"/>
    <x v="2"/>
    <x v="4"/>
    <x v="2"/>
    <x v="1"/>
  </r>
  <r>
    <s v="Kohl's"/>
    <d v="2021-03-15T00:00:00"/>
    <x v="2"/>
    <x v="2"/>
    <s v="Los Angeles"/>
    <x v="1"/>
    <x v="0"/>
    <n v="44"/>
    <n v="169"/>
    <n v="7436"/>
    <x v="2"/>
    <x v="2"/>
    <x v="5"/>
    <x v="2"/>
    <x v="1"/>
  </r>
  <r>
    <s v="Kohl's"/>
    <d v="2021-03-16T00:00:00"/>
    <x v="2"/>
    <x v="2"/>
    <s v="Los Angeles"/>
    <x v="1"/>
    <x v="1"/>
    <n v="41"/>
    <n v="152"/>
    <n v="6232"/>
    <x v="2"/>
    <x v="2"/>
    <x v="6"/>
    <x v="2"/>
    <x v="1"/>
  </r>
  <r>
    <s v="Kohl's"/>
    <d v="2021-03-17T00:00:00"/>
    <x v="2"/>
    <x v="2"/>
    <s v="Los Angeles"/>
    <x v="0"/>
    <x v="2"/>
    <n v="46"/>
    <n v="113"/>
    <n v="5198"/>
    <x v="2"/>
    <x v="2"/>
    <x v="0"/>
    <x v="2"/>
    <x v="1"/>
  </r>
  <r>
    <s v="Kohl's"/>
    <d v="2021-03-18T00:00:00"/>
    <x v="2"/>
    <x v="2"/>
    <s v="Los Angeles"/>
    <x v="1"/>
    <x v="2"/>
    <n v="41"/>
    <n v="176"/>
    <n v="7216"/>
    <x v="2"/>
    <x v="2"/>
    <x v="1"/>
    <x v="2"/>
    <x v="1"/>
  </r>
  <r>
    <s v="Kohl's"/>
    <d v="2021-03-19T00:00:00"/>
    <x v="2"/>
    <x v="2"/>
    <s v="Los Angeles"/>
    <x v="0"/>
    <x v="0"/>
    <n v="32"/>
    <n v="216"/>
    <n v="6912"/>
    <x v="2"/>
    <x v="2"/>
    <x v="2"/>
    <x v="2"/>
    <x v="1"/>
  </r>
  <r>
    <s v="Kohl's"/>
    <d v="2021-03-20T00:00:00"/>
    <x v="2"/>
    <x v="2"/>
    <s v="Los Angeles"/>
    <x v="0"/>
    <x v="1"/>
    <n v="41"/>
    <n v="195"/>
    <n v="7995"/>
    <x v="2"/>
    <x v="2"/>
    <x v="3"/>
    <x v="2"/>
    <x v="1"/>
  </r>
  <r>
    <s v="Kohl's"/>
    <d v="2021-03-21T00:00:00"/>
    <x v="2"/>
    <x v="2"/>
    <s v="Los Angeles"/>
    <x v="1"/>
    <x v="0"/>
    <n v="42"/>
    <n v="169"/>
    <n v="7098"/>
    <x v="2"/>
    <x v="2"/>
    <x v="4"/>
    <x v="2"/>
    <x v="1"/>
  </r>
  <r>
    <s v="Kohl's"/>
    <d v="2021-03-22T00:00:00"/>
    <x v="2"/>
    <x v="2"/>
    <s v="Los Angeles"/>
    <x v="1"/>
    <x v="1"/>
    <n v="41"/>
    <n v="154"/>
    <n v="6314"/>
    <x v="2"/>
    <x v="2"/>
    <x v="5"/>
    <x v="2"/>
    <x v="1"/>
  </r>
  <r>
    <s v="Kohl's"/>
    <d v="2021-03-23T00:00:00"/>
    <x v="2"/>
    <x v="2"/>
    <s v="Los Angeles"/>
    <x v="0"/>
    <x v="2"/>
    <n v="46"/>
    <n v="106"/>
    <n v="4876"/>
    <x v="2"/>
    <x v="2"/>
    <x v="6"/>
    <x v="2"/>
    <x v="1"/>
  </r>
  <r>
    <s v="Kohl's"/>
    <d v="2021-04-06T00:00:00"/>
    <x v="2"/>
    <x v="2"/>
    <s v="Los Angeles"/>
    <x v="1"/>
    <x v="2"/>
    <n v="41"/>
    <n v="188"/>
    <n v="7708"/>
    <x v="2"/>
    <x v="3"/>
    <x v="6"/>
    <x v="3"/>
    <x v="1"/>
  </r>
  <r>
    <s v="Kohl's"/>
    <d v="2021-04-07T00:00:00"/>
    <x v="2"/>
    <x v="2"/>
    <s v="Los Angeles"/>
    <x v="0"/>
    <x v="0"/>
    <n v="43"/>
    <n v="240"/>
    <n v="10320"/>
    <x v="2"/>
    <x v="3"/>
    <x v="0"/>
    <x v="3"/>
    <x v="1"/>
  </r>
  <r>
    <s v="Kohl's"/>
    <d v="2021-04-08T00:00:00"/>
    <x v="2"/>
    <x v="2"/>
    <s v="Los Angeles"/>
    <x v="0"/>
    <x v="1"/>
    <n v="49"/>
    <n v="156"/>
    <n v="7644"/>
    <x v="2"/>
    <x v="3"/>
    <x v="1"/>
    <x v="3"/>
    <x v="1"/>
  </r>
  <r>
    <s v="Kohl's"/>
    <d v="2021-04-09T00:00:00"/>
    <x v="2"/>
    <x v="2"/>
    <s v="Los Angeles"/>
    <x v="1"/>
    <x v="0"/>
    <n v="49"/>
    <n v="175"/>
    <n v="8575"/>
    <x v="2"/>
    <x v="3"/>
    <x v="2"/>
    <x v="3"/>
    <x v="1"/>
  </r>
  <r>
    <s v="Kohl's"/>
    <d v="2021-04-10T00:00:00"/>
    <x v="2"/>
    <x v="2"/>
    <s v="Los Angeles"/>
    <x v="1"/>
    <x v="1"/>
    <n v="43"/>
    <n v="152"/>
    <n v="6536"/>
    <x v="2"/>
    <x v="3"/>
    <x v="3"/>
    <x v="3"/>
    <x v="1"/>
  </r>
  <r>
    <s v="Kohl's"/>
    <d v="2021-04-11T00:00:00"/>
    <x v="2"/>
    <x v="2"/>
    <s v="Los Angeles"/>
    <x v="0"/>
    <x v="2"/>
    <n v="49"/>
    <n v="119"/>
    <n v="5831"/>
    <x v="2"/>
    <x v="3"/>
    <x v="4"/>
    <x v="3"/>
    <x v="1"/>
  </r>
  <r>
    <s v="Kohl's"/>
    <d v="2021-04-12T00:00:00"/>
    <x v="2"/>
    <x v="2"/>
    <s v="Los Angeles"/>
    <x v="1"/>
    <x v="2"/>
    <n v="62"/>
    <n v="174"/>
    <n v="10788"/>
    <x v="2"/>
    <x v="3"/>
    <x v="5"/>
    <x v="3"/>
    <x v="1"/>
  </r>
  <r>
    <s v="Kohl's"/>
    <d v="2021-04-13T00:00:00"/>
    <x v="2"/>
    <x v="2"/>
    <s v="Los Angeles"/>
    <x v="0"/>
    <x v="0"/>
    <n v="41"/>
    <n v="208"/>
    <n v="8528"/>
    <x v="2"/>
    <x v="3"/>
    <x v="6"/>
    <x v="3"/>
    <x v="1"/>
  </r>
  <r>
    <s v="Kohl's"/>
    <d v="2021-04-14T00:00:00"/>
    <x v="2"/>
    <x v="2"/>
    <s v="Los Angeles"/>
    <x v="0"/>
    <x v="1"/>
    <n v="47"/>
    <n v="169"/>
    <n v="7943"/>
    <x v="2"/>
    <x v="3"/>
    <x v="0"/>
    <x v="3"/>
    <x v="1"/>
  </r>
  <r>
    <s v="Kohl's"/>
    <d v="2021-04-15T00:00:00"/>
    <x v="2"/>
    <x v="2"/>
    <s v="Los Angeles"/>
    <x v="1"/>
    <x v="0"/>
    <n v="45"/>
    <n v="163"/>
    <n v="7335"/>
    <x v="2"/>
    <x v="3"/>
    <x v="1"/>
    <x v="3"/>
    <x v="1"/>
  </r>
  <r>
    <s v="Kohl's"/>
    <d v="2021-04-16T00:00:00"/>
    <x v="2"/>
    <x v="2"/>
    <s v="Los Angeles"/>
    <x v="1"/>
    <x v="1"/>
    <n v="41"/>
    <n v="154"/>
    <n v="6314"/>
    <x v="2"/>
    <x v="3"/>
    <x v="2"/>
    <x v="3"/>
    <x v="1"/>
  </r>
  <r>
    <s v="Kohl's"/>
    <d v="2021-04-17T00:00:00"/>
    <x v="2"/>
    <x v="2"/>
    <s v="Los Angeles"/>
    <x v="0"/>
    <x v="2"/>
    <n v="45"/>
    <n v="131"/>
    <n v="5895"/>
    <x v="2"/>
    <x v="3"/>
    <x v="3"/>
    <x v="3"/>
    <x v="1"/>
  </r>
  <r>
    <s v="Kohl's"/>
    <d v="2021-04-18T00:00:00"/>
    <x v="2"/>
    <x v="2"/>
    <s v="Los Angeles"/>
    <x v="1"/>
    <x v="2"/>
    <n v="64"/>
    <n v="181"/>
    <n v="11584"/>
    <x v="2"/>
    <x v="3"/>
    <x v="4"/>
    <x v="3"/>
    <x v="1"/>
  </r>
  <r>
    <s v="Kohl's"/>
    <d v="2021-04-19T00:00:00"/>
    <x v="2"/>
    <x v="2"/>
    <s v="Los Angeles"/>
    <x v="0"/>
    <x v="0"/>
    <n v="44"/>
    <n v="270"/>
    <n v="11880"/>
    <x v="2"/>
    <x v="3"/>
    <x v="5"/>
    <x v="3"/>
    <x v="1"/>
  </r>
  <r>
    <s v="Kohl's"/>
    <d v="2021-04-20T00:00:00"/>
    <x v="2"/>
    <x v="2"/>
    <s v="Los Angeles"/>
    <x v="0"/>
    <x v="1"/>
    <n v="47"/>
    <n v="225"/>
    <n v="10575"/>
    <x v="2"/>
    <x v="3"/>
    <x v="6"/>
    <x v="3"/>
    <x v="1"/>
  </r>
  <r>
    <s v="Kohl's"/>
    <d v="2021-04-21T00:00:00"/>
    <x v="2"/>
    <x v="2"/>
    <s v="Los Angeles"/>
    <x v="1"/>
    <x v="0"/>
    <n v="48"/>
    <n v="203"/>
    <n v="9744"/>
    <x v="2"/>
    <x v="3"/>
    <x v="0"/>
    <x v="3"/>
    <x v="1"/>
  </r>
  <r>
    <s v="Kohl's"/>
    <d v="2021-04-22T00:00:00"/>
    <x v="2"/>
    <x v="2"/>
    <s v="Los Angeles"/>
    <x v="1"/>
    <x v="1"/>
    <n v="44"/>
    <n v="175"/>
    <n v="7700"/>
    <x v="2"/>
    <x v="3"/>
    <x v="1"/>
    <x v="3"/>
    <x v="1"/>
  </r>
  <r>
    <s v="Kohl's"/>
    <d v="2021-04-23T00:00:00"/>
    <x v="2"/>
    <x v="2"/>
    <s v="Los Angeles"/>
    <x v="0"/>
    <x v="2"/>
    <n v="45"/>
    <n v="125"/>
    <n v="5625"/>
    <x v="2"/>
    <x v="3"/>
    <x v="2"/>
    <x v="3"/>
    <x v="1"/>
  </r>
  <r>
    <s v="Kohl's"/>
    <d v="2021-04-24T00:00:00"/>
    <x v="2"/>
    <x v="2"/>
    <s v="Los Angeles"/>
    <x v="1"/>
    <x v="2"/>
    <n v="60"/>
    <n v="200"/>
    <n v="12000"/>
    <x v="2"/>
    <x v="3"/>
    <x v="3"/>
    <x v="3"/>
    <x v="1"/>
  </r>
  <r>
    <s v="Kohl's"/>
    <d v="2021-04-25T00:00:00"/>
    <x v="2"/>
    <x v="2"/>
    <s v="Los Angeles"/>
    <x v="0"/>
    <x v="0"/>
    <n v="41"/>
    <n v="238"/>
    <n v="9758"/>
    <x v="2"/>
    <x v="3"/>
    <x v="4"/>
    <x v="3"/>
    <x v="1"/>
  </r>
  <r>
    <s v="Kohl's"/>
    <d v="2021-04-26T00:00:00"/>
    <x v="2"/>
    <x v="2"/>
    <s v="Los Angeles"/>
    <x v="0"/>
    <x v="1"/>
    <n v="46"/>
    <n v="216"/>
    <n v="9936"/>
    <x v="2"/>
    <x v="3"/>
    <x v="5"/>
    <x v="3"/>
    <x v="1"/>
  </r>
  <r>
    <s v="Kohl's"/>
    <d v="2021-04-27T00:00:00"/>
    <x v="2"/>
    <x v="2"/>
    <s v="Los Angeles"/>
    <x v="1"/>
    <x v="0"/>
    <n v="47"/>
    <n v="218"/>
    <n v="10246"/>
    <x v="2"/>
    <x v="3"/>
    <x v="6"/>
    <x v="3"/>
    <x v="1"/>
  </r>
  <r>
    <s v="Kohl's"/>
    <d v="2021-04-28T00:00:00"/>
    <x v="2"/>
    <x v="2"/>
    <s v="Los Angeles"/>
    <x v="1"/>
    <x v="1"/>
    <n v="44"/>
    <n v="189"/>
    <n v="8316"/>
    <x v="2"/>
    <x v="3"/>
    <x v="0"/>
    <x v="3"/>
    <x v="1"/>
  </r>
  <r>
    <s v="Kohl's"/>
    <d v="2021-04-29T00:00:00"/>
    <x v="2"/>
    <x v="2"/>
    <s v="Los Angeles"/>
    <x v="0"/>
    <x v="2"/>
    <n v="46"/>
    <n v="189"/>
    <n v="8694"/>
    <x v="2"/>
    <x v="3"/>
    <x v="1"/>
    <x v="3"/>
    <x v="1"/>
  </r>
  <r>
    <s v="Kohl's"/>
    <d v="2021-04-30T00:00:00"/>
    <x v="2"/>
    <x v="2"/>
    <s v="Los Angeles"/>
    <x v="1"/>
    <x v="2"/>
    <n v="59"/>
    <n v="203"/>
    <n v="11977"/>
    <x v="2"/>
    <x v="3"/>
    <x v="2"/>
    <x v="3"/>
    <x v="1"/>
  </r>
  <r>
    <s v="Kohl's"/>
    <d v="2021-05-01T00:00:00"/>
    <x v="2"/>
    <x v="2"/>
    <s v="Los Angeles"/>
    <x v="0"/>
    <x v="0"/>
    <n v="47"/>
    <n v="252"/>
    <n v="11844"/>
    <x v="2"/>
    <x v="4"/>
    <x v="3"/>
    <x v="4"/>
    <x v="1"/>
  </r>
  <r>
    <s v="Kohl's"/>
    <d v="2021-05-02T00:00:00"/>
    <x v="2"/>
    <x v="2"/>
    <s v="Los Angeles"/>
    <x v="0"/>
    <x v="1"/>
    <n v="51"/>
    <n v="221"/>
    <n v="11271"/>
    <x v="2"/>
    <x v="4"/>
    <x v="4"/>
    <x v="4"/>
    <x v="1"/>
  </r>
  <r>
    <s v="Kohl's"/>
    <d v="2021-05-03T00:00:00"/>
    <x v="2"/>
    <x v="2"/>
    <s v="Los Angeles"/>
    <x v="1"/>
    <x v="0"/>
    <n v="48"/>
    <n v="218"/>
    <n v="10464"/>
    <x v="2"/>
    <x v="4"/>
    <x v="5"/>
    <x v="4"/>
    <x v="1"/>
  </r>
  <r>
    <s v="Kohl's"/>
    <d v="2021-05-04T00:00:00"/>
    <x v="2"/>
    <x v="2"/>
    <s v="Los Angeles"/>
    <x v="1"/>
    <x v="1"/>
    <n v="47"/>
    <n v="169"/>
    <n v="7943"/>
    <x v="2"/>
    <x v="4"/>
    <x v="6"/>
    <x v="4"/>
    <x v="1"/>
  </r>
  <r>
    <s v="Kohl's"/>
    <d v="2021-05-05T00:00:00"/>
    <x v="2"/>
    <x v="2"/>
    <s v="Los Angeles"/>
    <x v="0"/>
    <x v="2"/>
    <n v="58"/>
    <n v="182"/>
    <n v="10556"/>
    <x v="2"/>
    <x v="4"/>
    <x v="0"/>
    <x v="4"/>
    <x v="1"/>
  </r>
  <r>
    <s v="Kohl's"/>
    <d v="2021-05-06T00:00:00"/>
    <x v="2"/>
    <x v="2"/>
    <s v="Los Angeles"/>
    <x v="1"/>
    <x v="2"/>
    <n v="61"/>
    <n v="189"/>
    <n v="11529"/>
    <x v="2"/>
    <x v="4"/>
    <x v="1"/>
    <x v="4"/>
    <x v="1"/>
  </r>
  <r>
    <s v="Kohl's"/>
    <d v="2021-05-07T00:00:00"/>
    <x v="2"/>
    <x v="2"/>
    <s v="Los Angeles"/>
    <x v="0"/>
    <x v="0"/>
    <n v="47"/>
    <n v="213"/>
    <n v="10011"/>
    <x v="2"/>
    <x v="4"/>
    <x v="2"/>
    <x v="4"/>
    <x v="1"/>
  </r>
  <r>
    <s v="Kohl's"/>
    <d v="2021-05-08T00:00:00"/>
    <x v="2"/>
    <x v="2"/>
    <s v="Los Angeles"/>
    <x v="0"/>
    <x v="1"/>
    <n v="50"/>
    <n v="247"/>
    <n v="12350"/>
    <x v="2"/>
    <x v="4"/>
    <x v="3"/>
    <x v="4"/>
    <x v="1"/>
  </r>
  <r>
    <s v="Kohl's"/>
    <d v="2021-05-09T00:00:00"/>
    <x v="2"/>
    <x v="2"/>
    <s v="Los Angeles"/>
    <x v="1"/>
    <x v="0"/>
    <n v="46"/>
    <n v="196"/>
    <n v="9016"/>
    <x v="2"/>
    <x v="4"/>
    <x v="4"/>
    <x v="4"/>
    <x v="1"/>
  </r>
  <r>
    <s v="Kohl's"/>
    <d v="2021-05-10T00:00:00"/>
    <x v="2"/>
    <x v="2"/>
    <s v="Los Angeles"/>
    <x v="1"/>
    <x v="1"/>
    <n v="46"/>
    <n v="176"/>
    <n v="8096"/>
    <x v="2"/>
    <x v="4"/>
    <x v="5"/>
    <x v="4"/>
    <x v="1"/>
  </r>
  <r>
    <s v="Kohl's"/>
    <d v="2021-05-11T00:00:00"/>
    <x v="2"/>
    <x v="2"/>
    <s v="Los Angeles"/>
    <x v="0"/>
    <x v="2"/>
    <n v="58"/>
    <n v="163"/>
    <n v="9454"/>
    <x v="2"/>
    <x v="4"/>
    <x v="6"/>
    <x v="4"/>
    <x v="1"/>
  </r>
  <r>
    <s v="Kohl's"/>
    <d v="2021-05-12T00:00:00"/>
    <x v="2"/>
    <x v="2"/>
    <s v="Los Angeles"/>
    <x v="1"/>
    <x v="2"/>
    <n v="59"/>
    <n v="189"/>
    <n v="11151"/>
    <x v="2"/>
    <x v="4"/>
    <x v="0"/>
    <x v="4"/>
    <x v="1"/>
  </r>
  <r>
    <s v="Kohl's"/>
    <d v="2021-05-13T00:00:00"/>
    <x v="2"/>
    <x v="2"/>
    <s v="Los Angeles"/>
    <x v="0"/>
    <x v="0"/>
    <n v="49"/>
    <n v="224"/>
    <n v="10976"/>
    <x v="2"/>
    <x v="4"/>
    <x v="1"/>
    <x v="4"/>
    <x v="1"/>
  </r>
  <r>
    <s v="Kohl's"/>
    <d v="2021-05-14T00:00:00"/>
    <x v="2"/>
    <x v="2"/>
    <s v="Los Angeles"/>
    <x v="0"/>
    <x v="1"/>
    <n v="51"/>
    <n v="232"/>
    <n v="11832"/>
    <x v="2"/>
    <x v="4"/>
    <x v="2"/>
    <x v="4"/>
    <x v="1"/>
  </r>
  <r>
    <s v="Kohl's"/>
    <d v="2021-05-15T00:00:00"/>
    <x v="2"/>
    <x v="2"/>
    <s v="Los Angeles"/>
    <x v="1"/>
    <x v="0"/>
    <n v="49"/>
    <n v="176"/>
    <n v="8624"/>
    <x v="2"/>
    <x v="4"/>
    <x v="3"/>
    <x v="4"/>
    <x v="1"/>
  </r>
  <r>
    <s v="Kohl's"/>
    <d v="2021-05-16T00:00:00"/>
    <x v="2"/>
    <x v="2"/>
    <s v="Los Angeles"/>
    <x v="1"/>
    <x v="1"/>
    <n v="48"/>
    <n v="175"/>
    <n v="8400"/>
    <x v="2"/>
    <x v="4"/>
    <x v="4"/>
    <x v="4"/>
    <x v="1"/>
  </r>
  <r>
    <s v="Kohl's"/>
    <d v="2021-05-17T00:00:00"/>
    <x v="2"/>
    <x v="2"/>
    <s v="Los Angeles"/>
    <x v="0"/>
    <x v="2"/>
    <n v="56"/>
    <n v="174"/>
    <n v="9744"/>
    <x v="2"/>
    <x v="4"/>
    <x v="5"/>
    <x v="4"/>
    <x v="1"/>
  </r>
  <r>
    <s v="Kohl's"/>
    <d v="2021-05-18T00:00:00"/>
    <x v="2"/>
    <x v="2"/>
    <s v="Los Angeles"/>
    <x v="1"/>
    <x v="2"/>
    <n v="62"/>
    <n v="176"/>
    <n v="10912"/>
    <x v="2"/>
    <x v="4"/>
    <x v="6"/>
    <x v="4"/>
    <x v="1"/>
  </r>
  <r>
    <s v="Kohl's"/>
    <d v="2021-05-19T00:00:00"/>
    <x v="2"/>
    <x v="2"/>
    <s v="Los Angeles"/>
    <x v="0"/>
    <x v="0"/>
    <n v="49"/>
    <n v="231"/>
    <n v="11319"/>
    <x v="2"/>
    <x v="4"/>
    <x v="0"/>
    <x v="4"/>
    <x v="1"/>
  </r>
  <r>
    <s v="Kohl's"/>
    <d v="2021-05-20T00:00:00"/>
    <x v="2"/>
    <x v="2"/>
    <s v="Los Angeles"/>
    <x v="0"/>
    <x v="1"/>
    <n v="54"/>
    <n v="215"/>
    <n v="11610"/>
    <x v="2"/>
    <x v="4"/>
    <x v="1"/>
    <x v="4"/>
    <x v="1"/>
  </r>
  <r>
    <s v="Kohl's"/>
    <d v="2021-05-21T00:00:00"/>
    <x v="2"/>
    <x v="2"/>
    <s v="Los Angeles"/>
    <x v="1"/>
    <x v="0"/>
    <n v="47"/>
    <n v="169"/>
    <n v="7943"/>
    <x v="2"/>
    <x v="4"/>
    <x v="2"/>
    <x v="4"/>
    <x v="1"/>
  </r>
  <r>
    <s v="Kohl's"/>
    <d v="2021-05-22T00:00:00"/>
    <x v="2"/>
    <x v="2"/>
    <s v="Los Angeles"/>
    <x v="1"/>
    <x v="1"/>
    <n v="47"/>
    <n v="176"/>
    <n v="8272"/>
    <x v="2"/>
    <x v="4"/>
    <x v="3"/>
    <x v="4"/>
    <x v="1"/>
  </r>
  <r>
    <s v="Kohl's"/>
    <d v="2021-05-23T00:00:00"/>
    <x v="2"/>
    <x v="2"/>
    <s v="Los Angeles"/>
    <x v="0"/>
    <x v="2"/>
    <n v="55"/>
    <n v="174"/>
    <n v="9570"/>
    <x v="2"/>
    <x v="4"/>
    <x v="4"/>
    <x v="4"/>
    <x v="1"/>
  </r>
  <r>
    <s v="Kohl's"/>
    <d v="2021-05-24T00:00:00"/>
    <x v="2"/>
    <x v="2"/>
    <s v="Los Angeles"/>
    <x v="1"/>
    <x v="2"/>
    <n v="59"/>
    <n v="189"/>
    <n v="11151"/>
    <x v="2"/>
    <x v="4"/>
    <x v="5"/>
    <x v="4"/>
    <x v="1"/>
  </r>
  <r>
    <s v="Kohl's"/>
    <d v="2021-05-25T00:00:00"/>
    <x v="2"/>
    <x v="2"/>
    <s v="Los Angeles"/>
    <x v="0"/>
    <x v="0"/>
    <n v="49"/>
    <n v="225"/>
    <n v="11025"/>
    <x v="2"/>
    <x v="4"/>
    <x v="6"/>
    <x v="4"/>
    <x v="1"/>
  </r>
  <r>
    <s v="Kohl's"/>
    <d v="2021-05-26T00:00:00"/>
    <x v="2"/>
    <x v="2"/>
    <s v="Los Angeles"/>
    <x v="0"/>
    <x v="1"/>
    <n v="50"/>
    <n v="243"/>
    <n v="12150"/>
    <x v="2"/>
    <x v="4"/>
    <x v="0"/>
    <x v="4"/>
    <x v="1"/>
  </r>
  <r>
    <s v="Kohl's"/>
    <d v="2021-05-27T00:00:00"/>
    <x v="2"/>
    <x v="2"/>
    <s v="Los Angeles"/>
    <x v="1"/>
    <x v="0"/>
    <n v="46"/>
    <n v="182"/>
    <n v="8372"/>
    <x v="2"/>
    <x v="4"/>
    <x v="1"/>
    <x v="4"/>
    <x v="1"/>
  </r>
  <r>
    <s v="Kohl's"/>
    <d v="2021-05-28T00:00:00"/>
    <x v="2"/>
    <x v="2"/>
    <s v="Los Angeles"/>
    <x v="1"/>
    <x v="1"/>
    <n v="49"/>
    <n v="210"/>
    <n v="10290"/>
    <x v="2"/>
    <x v="4"/>
    <x v="2"/>
    <x v="4"/>
    <x v="1"/>
  </r>
  <r>
    <s v="Kohl's"/>
    <d v="2021-05-29T00:00:00"/>
    <x v="2"/>
    <x v="2"/>
    <s v="Los Angeles"/>
    <x v="0"/>
    <x v="2"/>
    <n v="55"/>
    <n v="156"/>
    <n v="8580"/>
    <x v="2"/>
    <x v="4"/>
    <x v="3"/>
    <x v="4"/>
    <x v="1"/>
  </r>
  <r>
    <s v="Kohl's"/>
    <d v="2021-05-30T00:00:00"/>
    <x v="2"/>
    <x v="2"/>
    <s v="Los Angeles"/>
    <x v="1"/>
    <x v="2"/>
    <n v="59"/>
    <n v="196"/>
    <n v="11564"/>
    <x v="2"/>
    <x v="4"/>
    <x v="4"/>
    <x v="4"/>
    <x v="1"/>
  </r>
  <r>
    <s v="Foot Locker"/>
    <d v="2021-05-31T00:00:00"/>
    <x v="2"/>
    <x v="2"/>
    <s v="Los Angeles"/>
    <x v="0"/>
    <x v="0"/>
    <n v="44"/>
    <n v="124"/>
    <n v="5456"/>
    <x v="2"/>
    <x v="4"/>
    <x v="5"/>
    <x v="4"/>
    <x v="1"/>
  </r>
  <r>
    <s v="Foot Locker"/>
    <d v="2021-06-01T00:00:00"/>
    <x v="2"/>
    <x v="2"/>
    <s v="Los Angeles"/>
    <x v="0"/>
    <x v="1"/>
    <n v="41"/>
    <n v="77"/>
    <n v="3157"/>
    <x v="2"/>
    <x v="11"/>
    <x v="6"/>
    <x v="11"/>
    <x v="1"/>
  </r>
  <r>
    <s v="Foot Locker"/>
    <d v="2021-06-02T00:00:00"/>
    <x v="2"/>
    <x v="2"/>
    <s v="Los Angeles"/>
    <x v="1"/>
    <x v="0"/>
    <n v="32"/>
    <n v="83"/>
    <n v="2656"/>
    <x v="2"/>
    <x v="11"/>
    <x v="0"/>
    <x v="11"/>
    <x v="1"/>
  </r>
  <r>
    <s v="Foot Locker"/>
    <d v="2021-06-03T00:00:00"/>
    <x v="2"/>
    <x v="2"/>
    <s v="Los Angeles"/>
    <x v="1"/>
    <x v="1"/>
    <n v="37"/>
    <n v="34"/>
    <n v="1258"/>
    <x v="2"/>
    <x v="11"/>
    <x v="1"/>
    <x v="11"/>
    <x v="1"/>
  </r>
  <r>
    <s v="Foot Locker"/>
    <d v="2021-06-04T00:00:00"/>
    <x v="3"/>
    <x v="3"/>
    <s v="Chicago"/>
    <x v="0"/>
    <x v="2"/>
    <n v="53"/>
    <n v="47"/>
    <n v="2491"/>
    <x v="2"/>
    <x v="11"/>
    <x v="2"/>
    <x v="11"/>
    <x v="1"/>
  </r>
  <r>
    <s v="Foot Locker"/>
    <d v="2021-06-05T00:00:00"/>
    <x v="3"/>
    <x v="3"/>
    <s v="Chicago"/>
    <x v="1"/>
    <x v="2"/>
    <n v="41"/>
    <n v="69"/>
    <n v="2829"/>
    <x v="2"/>
    <x v="11"/>
    <x v="3"/>
    <x v="11"/>
    <x v="1"/>
  </r>
  <r>
    <s v="Foot Locker"/>
    <d v="2021-06-06T00:00:00"/>
    <x v="3"/>
    <x v="3"/>
    <s v="Chicago"/>
    <x v="0"/>
    <x v="0"/>
    <n v="44"/>
    <n v="158"/>
    <n v="6952"/>
    <x v="2"/>
    <x v="11"/>
    <x v="4"/>
    <x v="11"/>
    <x v="1"/>
  </r>
  <r>
    <s v="Foot Locker"/>
    <d v="2021-06-07T00:00:00"/>
    <x v="3"/>
    <x v="3"/>
    <s v="Chicago"/>
    <x v="0"/>
    <x v="1"/>
    <n v="43"/>
    <n v="51"/>
    <n v="2193"/>
    <x v="2"/>
    <x v="11"/>
    <x v="5"/>
    <x v="11"/>
    <x v="1"/>
  </r>
  <r>
    <s v="Foot Locker"/>
    <d v="2021-06-08T00:00:00"/>
    <x v="3"/>
    <x v="3"/>
    <s v="Chicago"/>
    <x v="1"/>
    <x v="0"/>
    <n v="32"/>
    <n v="61"/>
    <n v="1952"/>
    <x v="2"/>
    <x v="11"/>
    <x v="6"/>
    <x v="11"/>
    <x v="1"/>
  </r>
  <r>
    <s v="Foot Locker"/>
    <d v="2021-06-09T00:00:00"/>
    <x v="3"/>
    <x v="3"/>
    <s v="Chicago"/>
    <x v="1"/>
    <x v="1"/>
    <n v="39"/>
    <n v="28"/>
    <n v="1092"/>
    <x v="2"/>
    <x v="11"/>
    <x v="0"/>
    <x v="11"/>
    <x v="1"/>
  </r>
  <r>
    <s v="Foot Locker"/>
    <d v="2021-06-10T00:00:00"/>
    <x v="3"/>
    <x v="3"/>
    <s v="Chicago"/>
    <x v="0"/>
    <x v="2"/>
    <n v="50"/>
    <n v="44"/>
    <n v="2200"/>
    <x v="2"/>
    <x v="11"/>
    <x v="1"/>
    <x v="11"/>
    <x v="1"/>
  </r>
  <r>
    <s v="Foot Locker"/>
    <d v="2021-06-11T00:00:00"/>
    <x v="3"/>
    <x v="3"/>
    <s v="Chicago"/>
    <x v="1"/>
    <x v="2"/>
    <n v="43"/>
    <n v="77"/>
    <n v="3311"/>
    <x v="2"/>
    <x v="11"/>
    <x v="2"/>
    <x v="11"/>
    <x v="1"/>
  </r>
  <r>
    <s v="Foot Locker"/>
    <d v="2021-06-12T00:00:00"/>
    <x v="3"/>
    <x v="3"/>
    <s v="Chicago"/>
    <x v="0"/>
    <x v="0"/>
    <n v="47"/>
    <n v="144"/>
    <n v="6768"/>
    <x v="2"/>
    <x v="11"/>
    <x v="3"/>
    <x v="11"/>
    <x v="1"/>
  </r>
  <r>
    <s v="Foot Locker"/>
    <d v="2021-06-13T00:00:00"/>
    <x v="3"/>
    <x v="3"/>
    <s v="Chicago"/>
    <x v="0"/>
    <x v="1"/>
    <n v="46"/>
    <n v="60"/>
    <n v="2760"/>
    <x v="2"/>
    <x v="11"/>
    <x v="4"/>
    <x v="11"/>
    <x v="1"/>
  </r>
  <r>
    <s v="Foot Locker"/>
    <d v="2021-06-14T00:00:00"/>
    <x v="3"/>
    <x v="3"/>
    <s v="Chicago"/>
    <x v="1"/>
    <x v="0"/>
    <n v="37"/>
    <n v="68"/>
    <n v="2516"/>
    <x v="2"/>
    <x v="11"/>
    <x v="5"/>
    <x v="11"/>
    <x v="1"/>
  </r>
  <r>
    <s v="Foot Locker"/>
    <d v="2021-06-15T00:00:00"/>
    <x v="3"/>
    <x v="3"/>
    <s v="Chicago"/>
    <x v="1"/>
    <x v="1"/>
    <n v="41"/>
    <n v="19"/>
    <n v="779"/>
    <x v="2"/>
    <x v="11"/>
    <x v="6"/>
    <x v="11"/>
    <x v="1"/>
  </r>
  <r>
    <s v="Foot Locker"/>
    <d v="2021-06-16T00:00:00"/>
    <x v="3"/>
    <x v="3"/>
    <s v="Chicago"/>
    <x v="0"/>
    <x v="2"/>
    <n v="56"/>
    <n v="38"/>
    <n v="2128"/>
    <x v="2"/>
    <x v="11"/>
    <x v="0"/>
    <x v="11"/>
    <x v="1"/>
  </r>
  <r>
    <s v="Foot Locker"/>
    <d v="2021-06-17T00:00:00"/>
    <x v="3"/>
    <x v="3"/>
    <s v="Chicago"/>
    <x v="1"/>
    <x v="2"/>
    <n v="45"/>
    <n v="63"/>
    <n v="2835"/>
    <x v="2"/>
    <x v="11"/>
    <x v="1"/>
    <x v="11"/>
    <x v="1"/>
  </r>
  <r>
    <s v="Foot Locker"/>
    <d v="2021-06-18T00:00:00"/>
    <x v="3"/>
    <x v="3"/>
    <s v="Chicago"/>
    <x v="0"/>
    <x v="0"/>
    <n v="48"/>
    <n v="122"/>
    <n v="5856"/>
    <x v="2"/>
    <x v="11"/>
    <x v="2"/>
    <x v="11"/>
    <x v="1"/>
  </r>
  <r>
    <s v="Foot Locker"/>
    <d v="2021-06-19T00:00:00"/>
    <x v="3"/>
    <x v="3"/>
    <s v="Chicago"/>
    <x v="0"/>
    <x v="1"/>
    <n v="48"/>
    <n v="44"/>
    <n v="2112"/>
    <x v="2"/>
    <x v="11"/>
    <x v="3"/>
    <x v="11"/>
    <x v="1"/>
  </r>
  <r>
    <s v="Foot Locker"/>
    <d v="2021-06-20T00:00:00"/>
    <x v="3"/>
    <x v="3"/>
    <s v="Chicago"/>
    <x v="1"/>
    <x v="0"/>
    <n v="36"/>
    <n v="42"/>
    <n v="1512"/>
    <x v="2"/>
    <x v="11"/>
    <x v="4"/>
    <x v="11"/>
    <x v="1"/>
  </r>
  <r>
    <s v="Foot Locker"/>
    <d v="2021-06-21T00:00:00"/>
    <x v="3"/>
    <x v="3"/>
    <s v="Chicago"/>
    <x v="1"/>
    <x v="1"/>
    <n v="44"/>
    <n v="20"/>
    <n v="880"/>
    <x v="2"/>
    <x v="11"/>
    <x v="5"/>
    <x v="11"/>
    <x v="1"/>
  </r>
  <r>
    <s v="Foot Locker"/>
    <d v="2021-06-22T00:00:00"/>
    <x v="3"/>
    <x v="3"/>
    <s v="Chicago"/>
    <x v="0"/>
    <x v="2"/>
    <n v="54"/>
    <n v="28"/>
    <n v="1512"/>
    <x v="2"/>
    <x v="11"/>
    <x v="6"/>
    <x v="11"/>
    <x v="1"/>
  </r>
  <r>
    <s v="Foot Locker"/>
    <d v="2021-06-23T00:00:00"/>
    <x v="3"/>
    <x v="3"/>
    <s v="Chicago"/>
    <x v="1"/>
    <x v="2"/>
    <n v="49"/>
    <n v="65"/>
    <n v="3185"/>
    <x v="2"/>
    <x v="11"/>
    <x v="0"/>
    <x v="11"/>
    <x v="1"/>
  </r>
  <r>
    <s v="Foot Locker"/>
    <d v="2021-06-24T00:00:00"/>
    <x v="3"/>
    <x v="3"/>
    <s v="Chicago"/>
    <x v="0"/>
    <x v="0"/>
    <n v="58"/>
    <n v="134"/>
    <n v="7772"/>
    <x v="2"/>
    <x v="11"/>
    <x v="1"/>
    <x v="11"/>
    <x v="1"/>
  </r>
  <r>
    <s v="Foot Locker"/>
    <d v="2021-06-25T00:00:00"/>
    <x v="3"/>
    <x v="3"/>
    <s v="Chicago"/>
    <x v="0"/>
    <x v="1"/>
    <n v="53"/>
    <n v="54"/>
    <n v="2862"/>
    <x v="2"/>
    <x v="11"/>
    <x v="2"/>
    <x v="11"/>
    <x v="1"/>
  </r>
  <r>
    <s v="Foot Locker"/>
    <d v="2021-06-26T00:00:00"/>
    <x v="3"/>
    <x v="3"/>
    <s v="Chicago"/>
    <x v="1"/>
    <x v="0"/>
    <n v="49"/>
    <n v="44"/>
    <n v="2156"/>
    <x v="2"/>
    <x v="11"/>
    <x v="3"/>
    <x v="11"/>
    <x v="1"/>
  </r>
  <r>
    <s v="Foot Locker"/>
    <d v="2021-06-27T00:00:00"/>
    <x v="3"/>
    <x v="3"/>
    <s v="Chicago"/>
    <x v="1"/>
    <x v="1"/>
    <n v="48"/>
    <n v="28"/>
    <n v="1344"/>
    <x v="2"/>
    <x v="11"/>
    <x v="4"/>
    <x v="11"/>
    <x v="1"/>
  </r>
  <r>
    <s v="Foot Locker"/>
    <d v="2021-06-28T00:00:00"/>
    <x v="3"/>
    <x v="3"/>
    <s v="Chicago"/>
    <x v="0"/>
    <x v="2"/>
    <n v="59"/>
    <n v="35"/>
    <n v="2065"/>
    <x v="2"/>
    <x v="11"/>
    <x v="5"/>
    <x v="11"/>
    <x v="1"/>
  </r>
  <r>
    <s v="Foot Locker"/>
    <d v="2021-06-29T00:00:00"/>
    <x v="3"/>
    <x v="3"/>
    <s v="Chicago"/>
    <x v="1"/>
    <x v="2"/>
    <n v="64"/>
    <n v="63"/>
    <n v="4032"/>
    <x v="2"/>
    <x v="11"/>
    <x v="6"/>
    <x v="11"/>
    <x v="1"/>
  </r>
  <r>
    <s v="Foot Locker"/>
    <d v="2021-06-30T00:00:00"/>
    <x v="3"/>
    <x v="3"/>
    <s v="Chicago"/>
    <x v="0"/>
    <x v="0"/>
    <n v="46"/>
    <n v="135"/>
    <n v="6210"/>
    <x v="2"/>
    <x v="11"/>
    <x v="0"/>
    <x v="11"/>
    <x v="1"/>
  </r>
  <r>
    <s v="Foot Locker"/>
    <d v="2021-07-01T00:00:00"/>
    <x v="3"/>
    <x v="3"/>
    <s v="Chicago"/>
    <x v="0"/>
    <x v="1"/>
    <n v="43"/>
    <n v="63"/>
    <n v="2709"/>
    <x v="2"/>
    <x v="5"/>
    <x v="1"/>
    <x v="5"/>
    <x v="1"/>
  </r>
  <r>
    <s v="Foot Locker"/>
    <d v="2021-07-02T00:00:00"/>
    <x v="3"/>
    <x v="3"/>
    <s v="Chicago"/>
    <x v="1"/>
    <x v="0"/>
    <n v="39"/>
    <n v="54"/>
    <n v="2106"/>
    <x v="2"/>
    <x v="5"/>
    <x v="2"/>
    <x v="5"/>
    <x v="1"/>
  </r>
  <r>
    <s v="Foot Locker"/>
    <d v="2021-07-03T00:00:00"/>
    <x v="3"/>
    <x v="3"/>
    <s v="Chicago"/>
    <x v="1"/>
    <x v="1"/>
    <n v="38"/>
    <n v="47"/>
    <n v="1786"/>
    <x v="2"/>
    <x v="5"/>
    <x v="3"/>
    <x v="5"/>
    <x v="1"/>
  </r>
  <r>
    <s v="Foot Locker"/>
    <d v="2021-07-04T00:00:00"/>
    <x v="3"/>
    <x v="3"/>
    <s v="Chicago"/>
    <x v="0"/>
    <x v="2"/>
    <n v="46"/>
    <n v="51"/>
    <n v="2346"/>
    <x v="2"/>
    <x v="5"/>
    <x v="4"/>
    <x v="5"/>
    <x v="1"/>
  </r>
  <r>
    <s v="Foot Locker"/>
    <d v="2021-07-05T00:00:00"/>
    <x v="3"/>
    <x v="3"/>
    <s v="Chicago"/>
    <x v="1"/>
    <x v="2"/>
    <n v="51"/>
    <n v="105"/>
    <n v="5355"/>
    <x v="2"/>
    <x v="5"/>
    <x v="5"/>
    <x v="5"/>
    <x v="1"/>
  </r>
  <r>
    <s v="Foot Locker"/>
    <d v="2021-07-06T00:00:00"/>
    <x v="3"/>
    <x v="3"/>
    <s v="Chicago"/>
    <x v="0"/>
    <x v="0"/>
    <n v="47"/>
    <n v="161"/>
    <n v="7567"/>
    <x v="2"/>
    <x v="5"/>
    <x v="6"/>
    <x v="5"/>
    <x v="1"/>
  </r>
  <r>
    <s v="Foot Locker"/>
    <d v="2021-07-07T00:00:00"/>
    <x v="3"/>
    <x v="3"/>
    <s v="Chicago"/>
    <x v="0"/>
    <x v="1"/>
    <n v="43"/>
    <n v="81"/>
    <n v="3483"/>
    <x v="2"/>
    <x v="5"/>
    <x v="0"/>
    <x v="5"/>
    <x v="1"/>
  </r>
  <r>
    <s v="Foot Locker"/>
    <d v="2021-07-08T00:00:00"/>
    <x v="3"/>
    <x v="3"/>
    <s v="Chicago"/>
    <x v="1"/>
    <x v="0"/>
    <n v="36"/>
    <n v="65"/>
    <n v="2340"/>
    <x v="2"/>
    <x v="5"/>
    <x v="1"/>
    <x v="5"/>
    <x v="1"/>
  </r>
  <r>
    <s v="Foot Locker"/>
    <d v="2021-07-09T00:00:00"/>
    <x v="3"/>
    <x v="3"/>
    <s v="Chicago"/>
    <x v="1"/>
    <x v="1"/>
    <n v="39"/>
    <n v="50"/>
    <n v="1950"/>
    <x v="2"/>
    <x v="5"/>
    <x v="2"/>
    <x v="5"/>
    <x v="1"/>
  </r>
  <r>
    <s v="Foot Locker"/>
    <d v="2021-07-10T00:00:00"/>
    <x v="3"/>
    <x v="3"/>
    <s v="Chicago"/>
    <x v="0"/>
    <x v="2"/>
    <n v="47"/>
    <n v="56"/>
    <n v="2632"/>
    <x v="2"/>
    <x v="5"/>
    <x v="3"/>
    <x v="5"/>
    <x v="1"/>
  </r>
  <r>
    <s v="Foot Locker"/>
    <d v="2021-07-11T00:00:00"/>
    <x v="3"/>
    <x v="3"/>
    <s v="Chicago"/>
    <x v="1"/>
    <x v="2"/>
    <n v="54"/>
    <n v="120"/>
    <n v="6480"/>
    <x v="2"/>
    <x v="5"/>
    <x v="4"/>
    <x v="5"/>
    <x v="1"/>
  </r>
  <r>
    <s v="Foot Locker"/>
    <d v="2021-07-12T00:00:00"/>
    <x v="3"/>
    <x v="3"/>
    <s v="Chicago"/>
    <x v="0"/>
    <x v="0"/>
    <n v="49"/>
    <n v="149"/>
    <n v="7301"/>
    <x v="2"/>
    <x v="5"/>
    <x v="5"/>
    <x v="5"/>
    <x v="1"/>
  </r>
  <r>
    <s v="Foot Locker"/>
    <d v="2021-07-13T00:00:00"/>
    <x v="3"/>
    <x v="3"/>
    <s v="Chicago"/>
    <x v="0"/>
    <x v="1"/>
    <n v="41"/>
    <n v="94"/>
    <n v="3854"/>
    <x v="2"/>
    <x v="5"/>
    <x v="6"/>
    <x v="5"/>
    <x v="1"/>
  </r>
  <r>
    <s v="Foot Locker"/>
    <d v="2021-07-14T00:00:00"/>
    <x v="3"/>
    <x v="3"/>
    <s v="Chicago"/>
    <x v="1"/>
    <x v="0"/>
    <n v="38"/>
    <n v="75"/>
    <n v="2850"/>
    <x v="2"/>
    <x v="5"/>
    <x v="0"/>
    <x v="5"/>
    <x v="1"/>
  </r>
  <r>
    <s v="Foot Locker"/>
    <d v="2021-07-15T00:00:00"/>
    <x v="3"/>
    <x v="3"/>
    <s v="Chicago"/>
    <x v="1"/>
    <x v="1"/>
    <n v="37"/>
    <n v="63"/>
    <n v="2331"/>
    <x v="2"/>
    <x v="5"/>
    <x v="1"/>
    <x v="5"/>
    <x v="1"/>
  </r>
  <r>
    <s v="Foot Locker"/>
    <d v="2021-07-16T00:00:00"/>
    <x v="3"/>
    <x v="3"/>
    <s v="Chicago"/>
    <x v="0"/>
    <x v="2"/>
    <n v="49"/>
    <n v="50"/>
    <n v="2450"/>
    <x v="2"/>
    <x v="5"/>
    <x v="2"/>
    <x v="5"/>
    <x v="1"/>
  </r>
  <r>
    <s v="Foot Locker"/>
    <d v="2021-07-17T00:00:00"/>
    <x v="3"/>
    <x v="3"/>
    <s v="Chicago"/>
    <x v="1"/>
    <x v="2"/>
    <n v="50"/>
    <n v="94"/>
    <n v="4700"/>
    <x v="2"/>
    <x v="5"/>
    <x v="3"/>
    <x v="5"/>
    <x v="1"/>
  </r>
  <r>
    <s v="Foot Locker"/>
    <d v="2021-07-18T00:00:00"/>
    <x v="3"/>
    <x v="3"/>
    <s v="Chicago"/>
    <x v="0"/>
    <x v="0"/>
    <n v="47"/>
    <n v="135"/>
    <n v="6345"/>
    <x v="2"/>
    <x v="5"/>
    <x v="4"/>
    <x v="5"/>
    <x v="1"/>
  </r>
  <r>
    <s v="Foot Locker"/>
    <d v="2021-07-19T00:00:00"/>
    <x v="3"/>
    <x v="3"/>
    <s v="Chicago"/>
    <x v="0"/>
    <x v="1"/>
    <n v="41"/>
    <n v="84"/>
    <n v="3444"/>
    <x v="2"/>
    <x v="5"/>
    <x v="5"/>
    <x v="5"/>
    <x v="1"/>
  </r>
  <r>
    <s v="Foot Locker"/>
    <d v="2021-07-20T00:00:00"/>
    <x v="3"/>
    <x v="3"/>
    <s v="Chicago"/>
    <x v="1"/>
    <x v="0"/>
    <n v="36"/>
    <n v="60"/>
    <n v="2160"/>
    <x v="2"/>
    <x v="5"/>
    <x v="6"/>
    <x v="5"/>
    <x v="1"/>
  </r>
  <r>
    <s v="Foot Locker"/>
    <d v="2021-07-21T00:00:00"/>
    <x v="3"/>
    <x v="3"/>
    <s v="Chicago"/>
    <x v="1"/>
    <x v="1"/>
    <n v="36"/>
    <n v="44"/>
    <n v="1584"/>
    <x v="2"/>
    <x v="5"/>
    <x v="0"/>
    <x v="5"/>
    <x v="1"/>
  </r>
  <r>
    <s v="Foot Locker"/>
    <d v="2021-07-22T00:00:00"/>
    <x v="3"/>
    <x v="3"/>
    <s v="Chicago"/>
    <x v="0"/>
    <x v="2"/>
    <n v="49"/>
    <n v="49"/>
    <n v="2401"/>
    <x v="2"/>
    <x v="5"/>
    <x v="1"/>
    <x v="5"/>
    <x v="1"/>
  </r>
  <r>
    <s v="Foot Locker"/>
    <d v="2021-07-23T00:00:00"/>
    <x v="3"/>
    <x v="3"/>
    <s v="Chicago"/>
    <x v="1"/>
    <x v="2"/>
    <n v="53"/>
    <n v="73"/>
    <n v="3869"/>
    <x v="2"/>
    <x v="5"/>
    <x v="2"/>
    <x v="5"/>
    <x v="1"/>
  </r>
  <r>
    <s v="Foot Locker"/>
    <d v="2021-07-24T00:00:00"/>
    <x v="3"/>
    <x v="3"/>
    <s v="Chicago"/>
    <x v="0"/>
    <x v="0"/>
    <n v="56"/>
    <n v="115"/>
    <n v="6440"/>
    <x v="2"/>
    <x v="5"/>
    <x v="3"/>
    <x v="5"/>
    <x v="1"/>
  </r>
  <r>
    <s v="Foot Locker"/>
    <d v="2021-07-25T00:00:00"/>
    <x v="3"/>
    <x v="3"/>
    <s v="Chicago"/>
    <x v="0"/>
    <x v="1"/>
    <n v="49"/>
    <n v="75"/>
    <n v="3675"/>
    <x v="2"/>
    <x v="5"/>
    <x v="4"/>
    <x v="5"/>
    <x v="1"/>
  </r>
  <r>
    <s v="Foot Locker"/>
    <d v="2021-07-26T00:00:00"/>
    <x v="3"/>
    <x v="3"/>
    <s v="Chicago"/>
    <x v="1"/>
    <x v="0"/>
    <n v="48"/>
    <n v="39"/>
    <n v="1872"/>
    <x v="2"/>
    <x v="5"/>
    <x v="5"/>
    <x v="5"/>
    <x v="1"/>
  </r>
  <r>
    <s v="Foot Locker"/>
    <d v="2021-07-27T00:00:00"/>
    <x v="3"/>
    <x v="3"/>
    <s v="Chicago"/>
    <x v="1"/>
    <x v="1"/>
    <n v="47"/>
    <n v="33"/>
    <n v="1551"/>
    <x v="2"/>
    <x v="5"/>
    <x v="6"/>
    <x v="5"/>
    <x v="1"/>
  </r>
  <r>
    <s v="Foot Locker"/>
    <d v="2021-07-28T00:00:00"/>
    <x v="3"/>
    <x v="3"/>
    <s v="Chicago"/>
    <x v="0"/>
    <x v="2"/>
    <n v="56"/>
    <n v="33"/>
    <n v="1848"/>
    <x v="2"/>
    <x v="5"/>
    <x v="0"/>
    <x v="5"/>
    <x v="1"/>
  </r>
  <r>
    <s v="Foot Locker"/>
    <d v="2021-07-29T00:00:00"/>
    <x v="3"/>
    <x v="3"/>
    <s v="Chicago"/>
    <x v="1"/>
    <x v="2"/>
    <n v="60"/>
    <n v="65"/>
    <n v="3900"/>
    <x v="2"/>
    <x v="5"/>
    <x v="1"/>
    <x v="5"/>
    <x v="1"/>
  </r>
  <r>
    <s v="Foot Locker"/>
    <d v="2021-07-30T00:00:00"/>
    <x v="3"/>
    <x v="3"/>
    <s v="Chicago"/>
    <x v="0"/>
    <x v="0"/>
    <n v="55"/>
    <n v="112"/>
    <n v="6160"/>
    <x v="2"/>
    <x v="5"/>
    <x v="2"/>
    <x v="5"/>
    <x v="1"/>
  </r>
  <r>
    <s v="Foot Locker"/>
    <d v="2021-07-31T00:00:00"/>
    <x v="3"/>
    <x v="3"/>
    <s v="Chicago"/>
    <x v="0"/>
    <x v="1"/>
    <n v="46"/>
    <n v="65"/>
    <n v="2990"/>
    <x v="2"/>
    <x v="5"/>
    <x v="3"/>
    <x v="5"/>
    <x v="1"/>
  </r>
  <r>
    <s v="Foot Locker"/>
    <d v="2021-08-01T00:00:00"/>
    <x v="3"/>
    <x v="3"/>
    <s v="Chicago"/>
    <x v="1"/>
    <x v="0"/>
    <n v="48"/>
    <n v="49"/>
    <n v="2352"/>
    <x v="2"/>
    <x v="6"/>
    <x v="4"/>
    <x v="6"/>
    <x v="1"/>
  </r>
  <r>
    <s v="Foot Locker"/>
    <d v="2021-08-02T00:00:00"/>
    <x v="3"/>
    <x v="3"/>
    <s v="Chicago"/>
    <x v="1"/>
    <x v="1"/>
    <n v="46"/>
    <n v="53"/>
    <n v="2438"/>
    <x v="2"/>
    <x v="6"/>
    <x v="5"/>
    <x v="6"/>
    <x v="1"/>
  </r>
  <r>
    <s v="Foot Locker"/>
    <d v="2021-08-03T00:00:00"/>
    <x v="3"/>
    <x v="3"/>
    <s v="Chicago"/>
    <x v="0"/>
    <x v="2"/>
    <n v="56"/>
    <n v="41"/>
    <n v="2296"/>
    <x v="2"/>
    <x v="6"/>
    <x v="6"/>
    <x v="6"/>
    <x v="1"/>
  </r>
  <r>
    <s v="Foot Locker"/>
    <d v="2021-08-04T00:00:00"/>
    <x v="3"/>
    <x v="3"/>
    <s v="Chicago"/>
    <x v="1"/>
    <x v="2"/>
    <n v="61"/>
    <n v="65"/>
    <n v="3965"/>
    <x v="2"/>
    <x v="6"/>
    <x v="0"/>
    <x v="6"/>
    <x v="1"/>
  </r>
  <r>
    <s v="Foot Locker"/>
    <d v="2021-08-05T00:00:00"/>
    <x v="3"/>
    <x v="3"/>
    <s v="Chicago"/>
    <x v="0"/>
    <x v="0"/>
    <n v="57"/>
    <n v="150"/>
    <n v="8550"/>
    <x v="2"/>
    <x v="6"/>
    <x v="1"/>
    <x v="6"/>
    <x v="1"/>
  </r>
  <r>
    <s v="Foot Locker"/>
    <d v="2021-08-06T00:00:00"/>
    <x v="3"/>
    <x v="3"/>
    <s v="Chicago"/>
    <x v="0"/>
    <x v="1"/>
    <n v="46"/>
    <n v="75"/>
    <n v="3450"/>
    <x v="2"/>
    <x v="6"/>
    <x v="2"/>
    <x v="6"/>
    <x v="1"/>
  </r>
  <r>
    <s v="Foot Locker"/>
    <d v="2021-08-07T00:00:00"/>
    <x v="3"/>
    <x v="3"/>
    <s v="Chicago"/>
    <x v="1"/>
    <x v="0"/>
    <n v="46"/>
    <n v="75"/>
    <n v="3450"/>
    <x v="2"/>
    <x v="6"/>
    <x v="3"/>
    <x v="6"/>
    <x v="1"/>
  </r>
  <r>
    <s v="Foot Locker"/>
    <d v="2021-08-08T00:00:00"/>
    <x v="3"/>
    <x v="3"/>
    <s v="Chicago"/>
    <x v="1"/>
    <x v="1"/>
    <n v="49"/>
    <n v="54"/>
    <n v="2646"/>
    <x v="2"/>
    <x v="6"/>
    <x v="4"/>
    <x v="6"/>
    <x v="1"/>
  </r>
  <r>
    <s v="Foot Locker"/>
    <d v="2021-08-09T00:00:00"/>
    <x v="3"/>
    <x v="3"/>
    <s v="Chicago"/>
    <x v="0"/>
    <x v="2"/>
    <n v="59"/>
    <n v="58"/>
    <n v="3422"/>
    <x v="2"/>
    <x v="6"/>
    <x v="5"/>
    <x v="6"/>
    <x v="1"/>
  </r>
  <r>
    <s v="Foot Locker"/>
    <d v="2021-08-10T00:00:00"/>
    <x v="3"/>
    <x v="3"/>
    <s v="Chicago"/>
    <x v="1"/>
    <x v="2"/>
    <n v="64"/>
    <n v="81"/>
    <n v="5184"/>
    <x v="2"/>
    <x v="6"/>
    <x v="6"/>
    <x v="6"/>
    <x v="1"/>
  </r>
  <r>
    <s v="Sports Direct"/>
    <d v="2021-08-11T00:00:00"/>
    <x v="3"/>
    <x v="3"/>
    <s v="Chicago"/>
    <x v="0"/>
    <x v="0"/>
    <n v="20"/>
    <n v="189"/>
    <n v="3780"/>
    <x v="2"/>
    <x v="6"/>
    <x v="0"/>
    <x v="6"/>
    <x v="1"/>
  </r>
  <r>
    <s v="Sports Direct"/>
    <d v="2021-08-12T00:00:00"/>
    <x v="3"/>
    <x v="3"/>
    <s v="Chicago"/>
    <x v="0"/>
    <x v="1"/>
    <n v="28"/>
    <n v="196"/>
    <n v="5488"/>
    <x v="2"/>
    <x v="6"/>
    <x v="1"/>
    <x v="6"/>
    <x v="1"/>
  </r>
  <r>
    <s v="Sports Direct"/>
    <d v="2021-08-13T00:00:00"/>
    <x v="3"/>
    <x v="3"/>
    <s v="Chicago"/>
    <x v="1"/>
    <x v="0"/>
    <n v="27"/>
    <n v="158"/>
    <n v="4266"/>
    <x v="2"/>
    <x v="6"/>
    <x v="2"/>
    <x v="6"/>
    <x v="1"/>
  </r>
  <r>
    <s v="Sports Direct"/>
    <d v="2021-08-14T00:00:00"/>
    <x v="3"/>
    <x v="3"/>
    <s v="Chicago"/>
    <x v="1"/>
    <x v="1"/>
    <n v="34"/>
    <n v="152"/>
    <n v="5168"/>
    <x v="2"/>
    <x v="6"/>
    <x v="3"/>
    <x v="6"/>
    <x v="1"/>
  </r>
  <r>
    <s v="Sports Direct"/>
    <d v="2021-08-15T00:00:00"/>
    <x v="1"/>
    <x v="1"/>
    <s v="Dallas"/>
    <x v="0"/>
    <x v="2"/>
    <n v="37"/>
    <n v="94"/>
    <n v="3478"/>
    <x v="2"/>
    <x v="6"/>
    <x v="4"/>
    <x v="6"/>
    <x v="1"/>
  </r>
  <r>
    <s v="Sports Direct"/>
    <d v="2021-08-16T00:00:00"/>
    <x v="1"/>
    <x v="1"/>
    <s v="Dallas"/>
    <x v="1"/>
    <x v="2"/>
    <n v="33"/>
    <n v="147"/>
    <n v="4851"/>
    <x v="2"/>
    <x v="6"/>
    <x v="5"/>
    <x v="6"/>
    <x v="1"/>
  </r>
  <r>
    <s v="Sports Direct"/>
    <d v="2021-08-17T00:00:00"/>
    <x v="1"/>
    <x v="1"/>
    <s v="Dallas"/>
    <x v="0"/>
    <x v="0"/>
    <n v="23"/>
    <n v="176"/>
    <n v="4048"/>
    <x v="2"/>
    <x v="6"/>
    <x v="6"/>
    <x v="6"/>
    <x v="1"/>
  </r>
  <r>
    <s v="Sports Direct"/>
    <d v="2021-08-18T00:00:00"/>
    <x v="1"/>
    <x v="1"/>
    <s v="Dallas"/>
    <x v="0"/>
    <x v="1"/>
    <n v="32"/>
    <n v="163"/>
    <n v="5216"/>
    <x v="2"/>
    <x v="6"/>
    <x v="0"/>
    <x v="6"/>
    <x v="1"/>
  </r>
  <r>
    <s v="Sports Direct"/>
    <d v="2021-08-19T00:00:00"/>
    <x v="1"/>
    <x v="1"/>
    <s v="Dallas"/>
    <x v="1"/>
    <x v="0"/>
    <n v="34"/>
    <n v="119"/>
    <n v="4046"/>
    <x v="2"/>
    <x v="6"/>
    <x v="1"/>
    <x v="6"/>
    <x v="1"/>
  </r>
  <r>
    <s v="Sports Direct"/>
    <d v="2021-08-20T00:00:00"/>
    <x v="1"/>
    <x v="1"/>
    <s v="Dallas"/>
    <x v="1"/>
    <x v="1"/>
    <n v="32"/>
    <n v="128"/>
    <n v="4096"/>
    <x v="2"/>
    <x v="6"/>
    <x v="2"/>
    <x v="6"/>
    <x v="1"/>
  </r>
  <r>
    <s v="Sports Direct"/>
    <d v="2021-08-21T00:00:00"/>
    <x v="1"/>
    <x v="1"/>
    <s v="Dallas"/>
    <x v="0"/>
    <x v="2"/>
    <n v="38"/>
    <n v="75"/>
    <n v="2850"/>
    <x v="2"/>
    <x v="6"/>
    <x v="3"/>
    <x v="6"/>
    <x v="1"/>
  </r>
  <r>
    <s v="Sports Direct"/>
    <d v="2021-08-22T00:00:00"/>
    <x v="1"/>
    <x v="1"/>
    <s v="Dallas"/>
    <x v="1"/>
    <x v="2"/>
    <n v="32"/>
    <n v="140"/>
    <n v="4480"/>
    <x v="2"/>
    <x v="6"/>
    <x v="4"/>
    <x v="6"/>
    <x v="1"/>
  </r>
  <r>
    <s v="Sports Direct"/>
    <d v="2021-08-23T00:00:00"/>
    <x v="1"/>
    <x v="1"/>
    <s v="Dallas"/>
    <x v="0"/>
    <x v="0"/>
    <n v="29"/>
    <n v="182"/>
    <n v="5278"/>
    <x v="2"/>
    <x v="6"/>
    <x v="5"/>
    <x v="6"/>
    <x v="1"/>
  </r>
  <r>
    <s v="Sports Direct"/>
    <d v="2021-08-24T00:00:00"/>
    <x v="1"/>
    <x v="1"/>
    <s v="Dallas"/>
    <x v="0"/>
    <x v="1"/>
    <n v="39"/>
    <n v="169"/>
    <n v="6591"/>
    <x v="2"/>
    <x v="6"/>
    <x v="6"/>
    <x v="6"/>
    <x v="1"/>
  </r>
  <r>
    <s v="Sports Direct"/>
    <d v="2021-08-25T00:00:00"/>
    <x v="1"/>
    <x v="1"/>
    <s v="Dallas"/>
    <x v="1"/>
    <x v="0"/>
    <n v="28"/>
    <n v="145"/>
    <n v="4060"/>
    <x v="2"/>
    <x v="6"/>
    <x v="0"/>
    <x v="6"/>
    <x v="1"/>
  </r>
  <r>
    <s v="Sports Direct"/>
    <d v="2021-08-26T00:00:00"/>
    <x v="1"/>
    <x v="1"/>
    <s v="Dallas"/>
    <x v="1"/>
    <x v="1"/>
    <n v="32"/>
    <n v="116"/>
    <n v="3712"/>
    <x v="2"/>
    <x v="6"/>
    <x v="1"/>
    <x v="6"/>
    <x v="1"/>
  </r>
  <r>
    <s v="Sports Direct"/>
    <d v="2021-08-27T00:00:00"/>
    <x v="1"/>
    <x v="1"/>
    <s v="Dallas"/>
    <x v="0"/>
    <x v="2"/>
    <n v="38"/>
    <n v="81"/>
    <n v="3078"/>
    <x v="2"/>
    <x v="6"/>
    <x v="2"/>
    <x v="6"/>
    <x v="1"/>
  </r>
  <r>
    <s v="Sports Direct"/>
    <d v="2021-08-28T00:00:00"/>
    <x v="1"/>
    <x v="1"/>
    <s v="Dallas"/>
    <x v="1"/>
    <x v="2"/>
    <n v="32"/>
    <n v="135"/>
    <n v="4320"/>
    <x v="2"/>
    <x v="6"/>
    <x v="3"/>
    <x v="6"/>
    <x v="1"/>
  </r>
  <r>
    <s v="Sports Direct"/>
    <d v="2021-08-29T00:00:00"/>
    <x v="1"/>
    <x v="1"/>
    <s v="Dallas"/>
    <x v="0"/>
    <x v="0"/>
    <n v="18"/>
    <n v="182"/>
    <n v="3276"/>
    <x v="2"/>
    <x v="6"/>
    <x v="4"/>
    <x v="6"/>
    <x v="1"/>
  </r>
  <r>
    <s v="Sports Direct"/>
    <d v="2021-08-30T00:00:00"/>
    <x v="1"/>
    <x v="1"/>
    <s v="Dallas"/>
    <x v="0"/>
    <x v="1"/>
    <n v="28"/>
    <n v="175"/>
    <n v="4900"/>
    <x v="2"/>
    <x v="6"/>
    <x v="5"/>
    <x v="6"/>
    <x v="1"/>
  </r>
  <r>
    <s v="Sports Direct"/>
    <d v="2021-08-31T00:00:00"/>
    <x v="1"/>
    <x v="1"/>
    <s v="Dallas"/>
    <x v="1"/>
    <x v="0"/>
    <n v="25"/>
    <n v="152"/>
    <n v="3800"/>
    <x v="2"/>
    <x v="6"/>
    <x v="6"/>
    <x v="6"/>
    <x v="1"/>
  </r>
  <r>
    <s v="Sports Direct"/>
    <d v="2021-09-01T00:00:00"/>
    <x v="1"/>
    <x v="1"/>
    <s v="Dallas"/>
    <x v="1"/>
    <x v="1"/>
    <n v="29"/>
    <n v="128"/>
    <n v="3712"/>
    <x v="2"/>
    <x v="7"/>
    <x v="0"/>
    <x v="7"/>
    <x v="1"/>
  </r>
  <r>
    <s v="Sports Direct"/>
    <d v="2021-09-02T00:00:00"/>
    <x v="1"/>
    <x v="1"/>
    <s v="Dallas"/>
    <x v="0"/>
    <x v="2"/>
    <n v="34"/>
    <n v="85"/>
    <n v="2890"/>
    <x v="2"/>
    <x v="7"/>
    <x v="1"/>
    <x v="7"/>
    <x v="1"/>
  </r>
  <r>
    <s v="Sports Direct"/>
    <d v="2021-09-03T00:00:00"/>
    <x v="1"/>
    <x v="1"/>
    <s v="Dallas"/>
    <x v="1"/>
    <x v="2"/>
    <n v="29"/>
    <n v="156"/>
    <n v="4524"/>
    <x v="2"/>
    <x v="7"/>
    <x v="2"/>
    <x v="7"/>
    <x v="1"/>
  </r>
  <r>
    <s v="Sports Direct"/>
    <d v="2021-09-04T00:00:00"/>
    <x v="1"/>
    <x v="1"/>
    <s v="Dallas"/>
    <x v="0"/>
    <x v="0"/>
    <n v="19"/>
    <n v="195"/>
    <n v="3705"/>
    <x v="2"/>
    <x v="7"/>
    <x v="3"/>
    <x v="7"/>
    <x v="1"/>
  </r>
  <r>
    <s v="Sports Direct"/>
    <d v="2021-09-05T00:00:00"/>
    <x v="1"/>
    <x v="1"/>
    <s v="Dallas"/>
    <x v="0"/>
    <x v="1"/>
    <n v="29"/>
    <n v="194"/>
    <n v="5626"/>
    <x v="2"/>
    <x v="7"/>
    <x v="4"/>
    <x v="7"/>
    <x v="1"/>
  </r>
  <r>
    <s v="Sports Direct"/>
    <d v="2021-09-06T00:00:00"/>
    <x v="1"/>
    <x v="1"/>
    <s v="Dallas"/>
    <x v="1"/>
    <x v="0"/>
    <n v="24"/>
    <n v="175"/>
    <n v="4200"/>
    <x v="2"/>
    <x v="7"/>
    <x v="5"/>
    <x v="7"/>
    <x v="1"/>
  </r>
  <r>
    <s v="Sports Direct"/>
    <d v="2021-09-07T00:00:00"/>
    <x v="1"/>
    <x v="1"/>
    <s v="Dallas"/>
    <x v="1"/>
    <x v="1"/>
    <n v="34"/>
    <n v="154"/>
    <n v="5236"/>
    <x v="2"/>
    <x v="7"/>
    <x v="6"/>
    <x v="7"/>
    <x v="1"/>
  </r>
  <r>
    <s v="Sports Direct"/>
    <d v="2021-09-08T00:00:00"/>
    <x v="1"/>
    <x v="1"/>
    <s v="Dallas"/>
    <x v="0"/>
    <x v="2"/>
    <n v="49"/>
    <n v="131"/>
    <n v="6419"/>
    <x v="2"/>
    <x v="7"/>
    <x v="0"/>
    <x v="7"/>
    <x v="1"/>
  </r>
  <r>
    <s v="Sports Direct"/>
    <d v="2021-09-09T00:00:00"/>
    <x v="1"/>
    <x v="1"/>
    <s v="Dallas"/>
    <x v="1"/>
    <x v="2"/>
    <n v="43"/>
    <n v="224"/>
    <n v="9632"/>
    <x v="2"/>
    <x v="7"/>
    <x v="1"/>
    <x v="7"/>
    <x v="1"/>
  </r>
  <r>
    <s v="Sports Direct"/>
    <d v="2021-09-10T00:00:00"/>
    <x v="1"/>
    <x v="1"/>
    <s v="Dallas"/>
    <x v="0"/>
    <x v="0"/>
    <n v="41"/>
    <n v="224"/>
    <n v="9184"/>
    <x v="2"/>
    <x v="7"/>
    <x v="2"/>
    <x v="7"/>
    <x v="1"/>
  </r>
  <r>
    <s v="Sports Direct"/>
    <d v="2021-09-11T00:00:00"/>
    <x v="1"/>
    <x v="1"/>
    <s v="Dallas"/>
    <x v="0"/>
    <x v="1"/>
    <n v="49"/>
    <n v="200"/>
    <n v="9800"/>
    <x v="2"/>
    <x v="7"/>
    <x v="3"/>
    <x v="7"/>
    <x v="1"/>
  </r>
  <r>
    <s v="Sports Direct"/>
    <d v="2021-09-12T00:00:00"/>
    <x v="1"/>
    <x v="1"/>
    <s v="Dallas"/>
    <x v="1"/>
    <x v="0"/>
    <n v="44"/>
    <n v="176"/>
    <n v="7744"/>
    <x v="2"/>
    <x v="7"/>
    <x v="4"/>
    <x v="7"/>
    <x v="1"/>
  </r>
  <r>
    <s v="Sports Direct"/>
    <d v="2021-09-13T00:00:00"/>
    <x v="1"/>
    <x v="1"/>
    <s v="Dallas"/>
    <x v="1"/>
    <x v="1"/>
    <n v="43"/>
    <n v="174"/>
    <n v="7482"/>
    <x v="2"/>
    <x v="7"/>
    <x v="5"/>
    <x v="7"/>
    <x v="1"/>
  </r>
  <r>
    <s v="Sports Direct"/>
    <d v="2021-09-14T00:00:00"/>
    <x v="1"/>
    <x v="1"/>
    <s v="Dallas"/>
    <x v="0"/>
    <x v="2"/>
    <n v="45"/>
    <n v="145"/>
    <n v="6525"/>
    <x v="2"/>
    <x v="7"/>
    <x v="6"/>
    <x v="7"/>
    <x v="1"/>
  </r>
  <r>
    <s v="Sports Direct"/>
    <d v="2021-09-15T00:00:00"/>
    <x v="1"/>
    <x v="1"/>
    <s v="Dallas"/>
    <x v="1"/>
    <x v="2"/>
    <n v="53"/>
    <n v="263"/>
    <n v="13939"/>
    <x v="2"/>
    <x v="7"/>
    <x v="0"/>
    <x v="7"/>
    <x v="1"/>
  </r>
  <r>
    <s v="Sports Direct"/>
    <d v="2021-09-16T00:00:00"/>
    <x v="1"/>
    <x v="1"/>
    <s v="Dallas"/>
    <x v="0"/>
    <x v="0"/>
    <n v="41"/>
    <n v="231"/>
    <n v="9471"/>
    <x v="2"/>
    <x v="7"/>
    <x v="1"/>
    <x v="7"/>
    <x v="1"/>
  </r>
  <r>
    <s v="Sports Direct"/>
    <d v="2021-09-17T00:00:00"/>
    <x v="1"/>
    <x v="1"/>
    <s v="Dallas"/>
    <x v="0"/>
    <x v="1"/>
    <n v="48"/>
    <n v="215"/>
    <n v="10320"/>
    <x v="2"/>
    <x v="7"/>
    <x v="2"/>
    <x v="7"/>
    <x v="1"/>
  </r>
  <r>
    <s v="Sports Direct"/>
    <d v="2021-09-18T00:00:00"/>
    <x v="1"/>
    <x v="1"/>
    <s v="Dallas"/>
    <x v="1"/>
    <x v="0"/>
    <n v="44"/>
    <n v="254"/>
    <n v="11176"/>
    <x v="2"/>
    <x v="7"/>
    <x v="3"/>
    <x v="7"/>
    <x v="1"/>
  </r>
  <r>
    <s v="Sports Direct"/>
    <d v="2021-09-19T00:00:00"/>
    <x v="1"/>
    <x v="1"/>
    <s v="Dallas"/>
    <x v="1"/>
    <x v="1"/>
    <n v="43"/>
    <n v="150"/>
    <n v="6450"/>
    <x v="2"/>
    <x v="7"/>
    <x v="4"/>
    <x v="7"/>
    <x v="1"/>
  </r>
  <r>
    <s v="Sports Direct"/>
    <d v="2021-09-20T00:00:00"/>
    <x v="1"/>
    <x v="1"/>
    <s v="Dallas"/>
    <x v="0"/>
    <x v="2"/>
    <n v="47"/>
    <n v="167"/>
    <n v="7849"/>
    <x v="2"/>
    <x v="7"/>
    <x v="5"/>
    <x v="7"/>
    <x v="1"/>
  </r>
  <r>
    <s v="Sports Direct"/>
    <d v="2021-09-21T00:00:00"/>
    <x v="1"/>
    <x v="1"/>
    <s v="Dallas"/>
    <x v="1"/>
    <x v="2"/>
    <n v="54"/>
    <n v="255"/>
    <n v="13770"/>
    <x v="2"/>
    <x v="7"/>
    <x v="6"/>
    <x v="7"/>
    <x v="1"/>
  </r>
  <r>
    <s v="Sports Direct"/>
    <d v="2021-09-22T00:00:00"/>
    <x v="1"/>
    <x v="1"/>
    <s v="Dallas"/>
    <x v="0"/>
    <x v="0"/>
    <n v="49"/>
    <n v="208"/>
    <n v="10192"/>
    <x v="2"/>
    <x v="7"/>
    <x v="0"/>
    <x v="7"/>
    <x v="1"/>
  </r>
  <r>
    <s v="Sports Direct"/>
    <d v="2021-09-23T00:00:00"/>
    <x v="1"/>
    <x v="1"/>
    <s v="Dallas"/>
    <x v="0"/>
    <x v="1"/>
    <n v="53"/>
    <n v="208"/>
    <n v="11024"/>
    <x v="2"/>
    <x v="7"/>
    <x v="1"/>
    <x v="7"/>
    <x v="1"/>
  </r>
  <r>
    <s v="Sports Direct"/>
    <d v="2021-09-24T00:00:00"/>
    <x v="1"/>
    <x v="1"/>
    <s v="Dallas"/>
    <x v="1"/>
    <x v="0"/>
    <n v="46"/>
    <n v="273"/>
    <n v="12558"/>
    <x v="2"/>
    <x v="7"/>
    <x v="2"/>
    <x v="7"/>
    <x v="1"/>
  </r>
  <r>
    <s v="Sports Direct"/>
    <d v="2021-09-25T00:00:00"/>
    <x v="1"/>
    <x v="1"/>
    <s v="Dallas"/>
    <x v="1"/>
    <x v="1"/>
    <n v="47"/>
    <n v="147"/>
    <n v="6909"/>
    <x v="2"/>
    <x v="7"/>
    <x v="3"/>
    <x v="7"/>
    <x v="1"/>
  </r>
  <r>
    <s v="Sports Direct"/>
    <d v="2021-09-26T00:00:00"/>
    <x v="1"/>
    <x v="1"/>
    <s v="Dallas"/>
    <x v="0"/>
    <x v="2"/>
    <n v="53"/>
    <n v="142"/>
    <n v="7526"/>
    <x v="2"/>
    <x v="7"/>
    <x v="4"/>
    <x v="7"/>
    <x v="1"/>
  </r>
  <r>
    <s v="Sports Direct"/>
    <d v="2021-09-27T00:00:00"/>
    <x v="1"/>
    <x v="1"/>
    <s v="Dallas"/>
    <x v="1"/>
    <x v="2"/>
    <n v="56"/>
    <n v="233"/>
    <n v="13048"/>
    <x v="2"/>
    <x v="7"/>
    <x v="5"/>
    <x v="7"/>
    <x v="1"/>
  </r>
  <r>
    <s v="Sports Direct"/>
    <d v="2021-09-28T00:00:00"/>
    <x v="1"/>
    <x v="1"/>
    <s v="Dallas"/>
    <x v="0"/>
    <x v="0"/>
    <n v="53"/>
    <n v="181"/>
    <n v="9593"/>
    <x v="2"/>
    <x v="7"/>
    <x v="6"/>
    <x v="7"/>
    <x v="1"/>
  </r>
  <r>
    <s v="Sports Direct"/>
    <d v="2021-09-29T00:00:00"/>
    <x v="1"/>
    <x v="1"/>
    <s v="Dallas"/>
    <x v="0"/>
    <x v="1"/>
    <n v="54"/>
    <n v="176"/>
    <n v="9504"/>
    <x v="2"/>
    <x v="7"/>
    <x v="0"/>
    <x v="7"/>
    <x v="1"/>
  </r>
  <r>
    <s v="Sports Direct"/>
    <d v="2021-09-30T00:00:00"/>
    <x v="1"/>
    <x v="1"/>
    <s v="Dallas"/>
    <x v="1"/>
    <x v="0"/>
    <n v="59"/>
    <n v="203"/>
    <n v="11977"/>
    <x v="2"/>
    <x v="7"/>
    <x v="1"/>
    <x v="7"/>
    <x v="1"/>
  </r>
  <r>
    <s v="Sports Direct"/>
    <d v="2021-10-01T00:00:00"/>
    <x v="1"/>
    <x v="1"/>
    <s v="Dallas"/>
    <x v="1"/>
    <x v="1"/>
    <n v="56"/>
    <n v="126"/>
    <n v="7056"/>
    <x v="2"/>
    <x v="8"/>
    <x v="2"/>
    <x v="8"/>
    <x v="1"/>
  </r>
  <r>
    <s v="Sports Direct"/>
    <d v="2021-10-02T00:00:00"/>
    <x v="1"/>
    <x v="1"/>
    <s v="Dallas"/>
    <x v="0"/>
    <x v="2"/>
    <n v="53"/>
    <n v="135"/>
    <n v="7155"/>
    <x v="2"/>
    <x v="8"/>
    <x v="3"/>
    <x v="8"/>
    <x v="1"/>
  </r>
  <r>
    <s v="Sports Direct"/>
    <d v="2021-10-03T00:00:00"/>
    <x v="1"/>
    <x v="1"/>
    <s v="Dallas"/>
    <x v="1"/>
    <x v="2"/>
    <n v="48"/>
    <n v="203"/>
    <n v="9744"/>
    <x v="2"/>
    <x v="8"/>
    <x v="4"/>
    <x v="8"/>
    <x v="1"/>
  </r>
  <r>
    <s v="Sports Direct"/>
    <d v="2021-10-04T00:00:00"/>
    <x v="1"/>
    <x v="1"/>
    <s v="Dallas"/>
    <x v="0"/>
    <x v="0"/>
    <n v="39"/>
    <n v="156"/>
    <n v="6084"/>
    <x v="2"/>
    <x v="8"/>
    <x v="5"/>
    <x v="8"/>
    <x v="1"/>
  </r>
  <r>
    <s v="Sports Direct"/>
    <d v="2021-10-05T00:00:00"/>
    <x v="1"/>
    <x v="1"/>
    <s v="Dallas"/>
    <x v="0"/>
    <x v="1"/>
    <n v="38"/>
    <n v="169"/>
    <n v="6422"/>
    <x v="2"/>
    <x v="8"/>
    <x v="6"/>
    <x v="8"/>
    <x v="1"/>
  </r>
  <r>
    <s v="Sports Direct"/>
    <d v="2021-10-06T00:00:00"/>
    <x v="1"/>
    <x v="1"/>
    <s v="Dallas"/>
    <x v="1"/>
    <x v="0"/>
    <n v="41"/>
    <n v="144"/>
    <n v="5904"/>
    <x v="2"/>
    <x v="8"/>
    <x v="0"/>
    <x v="8"/>
    <x v="1"/>
  </r>
  <r>
    <s v="Sports Direct"/>
    <d v="2021-10-07T00:00:00"/>
    <x v="1"/>
    <x v="1"/>
    <s v="Dallas"/>
    <x v="1"/>
    <x v="1"/>
    <n v="41"/>
    <n v="111"/>
    <n v="4551"/>
    <x v="2"/>
    <x v="8"/>
    <x v="1"/>
    <x v="8"/>
    <x v="1"/>
  </r>
  <r>
    <s v="Sports Direct"/>
    <d v="2021-10-08T00:00:00"/>
    <x v="1"/>
    <x v="1"/>
    <s v="Dallas"/>
    <x v="0"/>
    <x v="2"/>
    <n v="36"/>
    <n v="100"/>
    <n v="3600"/>
    <x v="2"/>
    <x v="8"/>
    <x v="2"/>
    <x v="8"/>
    <x v="1"/>
  </r>
  <r>
    <s v="Sports Direct"/>
    <d v="2021-10-09T00:00:00"/>
    <x v="1"/>
    <x v="1"/>
    <s v="Dallas"/>
    <x v="1"/>
    <x v="2"/>
    <n v="45"/>
    <n v="161"/>
    <n v="7245"/>
    <x v="2"/>
    <x v="8"/>
    <x v="3"/>
    <x v="8"/>
    <x v="1"/>
  </r>
  <r>
    <s v="Sports Direct"/>
    <d v="2021-10-10T00:00:00"/>
    <x v="1"/>
    <x v="1"/>
    <s v="Dallas"/>
    <x v="0"/>
    <x v="0"/>
    <n v="38"/>
    <n v="181"/>
    <n v="6878"/>
    <x v="2"/>
    <x v="8"/>
    <x v="4"/>
    <x v="8"/>
    <x v="1"/>
  </r>
  <r>
    <s v="Sports Direct"/>
    <d v="2021-10-11T00:00:00"/>
    <x v="1"/>
    <x v="1"/>
    <s v="Dallas"/>
    <x v="0"/>
    <x v="1"/>
    <n v="37"/>
    <n v="218"/>
    <n v="8066"/>
    <x v="2"/>
    <x v="8"/>
    <x v="5"/>
    <x v="8"/>
    <x v="1"/>
  </r>
  <r>
    <s v="Sports Direct"/>
    <d v="2021-10-12T00:00:00"/>
    <x v="1"/>
    <x v="1"/>
    <s v="Dallas"/>
    <x v="1"/>
    <x v="0"/>
    <n v="63"/>
    <n v="176"/>
    <n v="11088"/>
    <x v="2"/>
    <x v="8"/>
    <x v="6"/>
    <x v="8"/>
    <x v="1"/>
  </r>
  <r>
    <s v="Sports Direct"/>
    <d v="2021-10-13T00:00:00"/>
    <x v="1"/>
    <x v="1"/>
    <s v="Dallas"/>
    <x v="1"/>
    <x v="1"/>
    <n v="59"/>
    <n v="145"/>
    <n v="8555"/>
    <x v="2"/>
    <x v="8"/>
    <x v="0"/>
    <x v="8"/>
    <x v="1"/>
  </r>
  <r>
    <s v="Sports Direct"/>
    <d v="2021-10-14T00:00:00"/>
    <x v="1"/>
    <x v="1"/>
    <s v="Dallas"/>
    <x v="0"/>
    <x v="2"/>
    <n v="56"/>
    <n v="138"/>
    <n v="7728"/>
    <x v="2"/>
    <x v="8"/>
    <x v="1"/>
    <x v="8"/>
    <x v="1"/>
  </r>
  <r>
    <s v="Sports Direct"/>
    <d v="2021-10-15T00:00:00"/>
    <x v="1"/>
    <x v="1"/>
    <s v="Dallas"/>
    <x v="1"/>
    <x v="2"/>
    <n v="67"/>
    <n v="176"/>
    <n v="11792"/>
    <x v="2"/>
    <x v="8"/>
    <x v="2"/>
    <x v="8"/>
    <x v="1"/>
  </r>
  <r>
    <s v="Sports Direct"/>
    <d v="2021-10-16T00:00:00"/>
    <x v="1"/>
    <x v="1"/>
    <s v="Dallas"/>
    <x v="0"/>
    <x v="0"/>
    <n v="59"/>
    <n v="223"/>
    <n v="13157"/>
    <x v="2"/>
    <x v="8"/>
    <x v="3"/>
    <x v="8"/>
    <x v="1"/>
  </r>
  <r>
    <s v="Sports Direct"/>
    <d v="2021-10-17T00:00:00"/>
    <x v="1"/>
    <x v="1"/>
    <s v="Dallas"/>
    <x v="0"/>
    <x v="1"/>
    <n v="56"/>
    <n v="231"/>
    <n v="12936"/>
    <x v="2"/>
    <x v="8"/>
    <x v="4"/>
    <x v="8"/>
    <x v="1"/>
  </r>
  <r>
    <s v="Sports Direct"/>
    <d v="2021-10-18T00:00:00"/>
    <x v="1"/>
    <x v="1"/>
    <s v="Dallas"/>
    <x v="1"/>
    <x v="0"/>
    <n v="62"/>
    <n v="189"/>
    <n v="11718"/>
    <x v="2"/>
    <x v="8"/>
    <x v="5"/>
    <x v="8"/>
    <x v="1"/>
  </r>
  <r>
    <s v="Sports Direct"/>
    <d v="2021-10-19T00:00:00"/>
    <x v="1"/>
    <x v="1"/>
    <s v="Dallas"/>
    <x v="1"/>
    <x v="1"/>
    <n v="59"/>
    <n v="173"/>
    <n v="10207"/>
    <x v="2"/>
    <x v="8"/>
    <x v="6"/>
    <x v="8"/>
    <x v="1"/>
  </r>
  <r>
    <s v="Sports Direct"/>
    <d v="2021-10-20T00:00:00"/>
    <x v="1"/>
    <x v="1"/>
    <s v="Dallas"/>
    <x v="0"/>
    <x v="2"/>
    <n v="58"/>
    <n v="158"/>
    <n v="9164"/>
    <x v="2"/>
    <x v="8"/>
    <x v="0"/>
    <x v="8"/>
    <x v="1"/>
  </r>
  <r>
    <s v="Sports Direct"/>
    <d v="2021-10-21T00:00:00"/>
    <x v="1"/>
    <x v="1"/>
    <s v="Dallas"/>
    <x v="1"/>
    <x v="2"/>
    <n v="65"/>
    <n v="233"/>
    <n v="15145"/>
    <x v="2"/>
    <x v="8"/>
    <x v="1"/>
    <x v="8"/>
    <x v="1"/>
  </r>
  <r>
    <s v="Foot Locker"/>
    <d v="2021-10-22T00:00:00"/>
    <x v="1"/>
    <x v="1"/>
    <s v="Dallas"/>
    <x v="0"/>
    <x v="0"/>
    <n v="44"/>
    <n v="111"/>
    <n v="4884"/>
    <x v="2"/>
    <x v="8"/>
    <x v="2"/>
    <x v="8"/>
    <x v="1"/>
  </r>
  <r>
    <s v="Foot Locker"/>
    <d v="2021-10-23T00:00:00"/>
    <x v="1"/>
    <x v="1"/>
    <s v="Dallas"/>
    <x v="0"/>
    <x v="1"/>
    <n v="41"/>
    <n v="68"/>
    <n v="2788"/>
    <x v="2"/>
    <x v="8"/>
    <x v="3"/>
    <x v="8"/>
    <x v="1"/>
  </r>
  <r>
    <s v="Foot Locker"/>
    <d v="2021-10-24T00:00:00"/>
    <x v="1"/>
    <x v="1"/>
    <s v="Dallas"/>
    <x v="1"/>
    <x v="0"/>
    <n v="33"/>
    <n v="56"/>
    <n v="1848"/>
    <x v="2"/>
    <x v="8"/>
    <x v="4"/>
    <x v="8"/>
    <x v="1"/>
  </r>
  <r>
    <s v="Foot Locker"/>
    <d v="2021-10-25T00:00:00"/>
    <x v="1"/>
    <x v="1"/>
    <s v="Dallas"/>
    <x v="1"/>
    <x v="1"/>
    <n v="38"/>
    <n v="19"/>
    <n v="722"/>
    <x v="2"/>
    <x v="8"/>
    <x v="5"/>
    <x v="8"/>
    <x v="1"/>
  </r>
  <r>
    <s v="Foot Locker"/>
    <d v="2021-10-26T00:00:00"/>
    <x v="0"/>
    <x v="4"/>
    <s v="Philadelphia"/>
    <x v="0"/>
    <x v="2"/>
    <n v="54"/>
    <n v="36"/>
    <n v="1944"/>
    <x v="2"/>
    <x v="8"/>
    <x v="6"/>
    <x v="8"/>
    <x v="1"/>
  </r>
  <r>
    <s v="Foot Locker"/>
    <d v="2021-10-27T00:00:00"/>
    <x v="0"/>
    <x v="4"/>
    <s v="Philadelphia"/>
    <x v="1"/>
    <x v="2"/>
    <n v="43"/>
    <n v="61"/>
    <n v="2623"/>
    <x v="2"/>
    <x v="8"/>
    <x v="0"/>
    <x v="8"/>
    <x v="1"/>
  </r>
  <r>
    <s v="Foot Locker"/>
    <d v="2021-10-28T00:00:00"/>
    <x v="0"/>
    <x v="4"/>
    <s v="Philadelphia"/>
    <x v="0"/>
    <x v="0"/>
    <n v="42"/>
    <n v="119"/>
    <n v="4998"/>
    <x v="2"/>
    <x v="8"/>
    <x v="1"/>
    <x v="8"/>
    <x v="1"/>
  </r>
  <r>
    <s v="Foot Locker"/>
    <d v="2021-10-29T00:00:00"/>
    <x v="0"/>
    <x v="4"/>
    <s v="Philadelphia"/>
    <x v="0"/>
    <x v="1"/>
    <n v="44"/>
    <n v="35"/>
    <n v="1540"/>
    <x v="2"/>
    <x v="8"/>
    <x v="2"/>
    <x v="8"/>
    <x v="1"/>
  </r>
  <r>
    <s v="Foot Locker"/>
    <d v="2021-10-30T00:00:00"/>
    <x v="0"/>
    <x v="4"/>
    <s v="Philadelphia"/>
    <x v="1"/>
    <x v="0"/>
    <n v="34"/>
    <n v="46"/>
    <n v="1564"/>
    <x v="2"/>
    <x v="8"/>
    <x v="3"/>
    <x v="8"/>
    <x v="1"/>
  </r>
  <r>
    <s v="Foot Locker"/>
    <d v="2021-10-31T00:00:00"/>
    <x v="0"/>
    <x v="4"/>
    <s v="Philadelphia"/>
    <x v="1"/>
    <x v="1"/>
    <n v="39"/>
    <n v="13"/>
    <n v="507"/>
    <x v="2"/>
    <x v="8"/>
    <x v="4"/>
    <x v="8"/>
    <x v="1"/>
  </r>
  <r>
    <s v="Foot Locker"/>
    <d v="2021-11-01T00:00:00"/>
    <x v="0"/>
    <x v="4"/>
    <s v="Philadelphia"/>
    <x v="0"/>
    <x v="2"/>
    <n v="51"/>
    <n v="36"/>
    <n v="1836"/>
    <x v="2"/>
    <x v="9"/>
    <x v="5"/>
    <x v="9"/>
    <x v="1"/>
  </r>
  <r>
    <s v="Foot Locker"/>
    <d v="2021-11-02T00:00:00"/>
    <x v="0"/>
    <x v="4"/>
    <s v="Philadelphia"/>
    <x v="1"/>
    <x v="2"/>
    <n v="44"/>
    <n v="68"/>
    <n v="2992"/>
    <x v="2"/>
    <x v="9"/>
    <x v="6"/>
    <x v="9"/>
    <x v="1"/>
  </r>
  <r>
    <s v="Foot Locker"/>
    <d v="2021-11-03T00:00:00"/>
    <x v="0"/>
    <x v="4"/>
    <s v="Philadelphia"/>
    <x v="0"/>
    <x v="0"/>
    <n v="49"/>
    <n v="120"/>
    <n v="5880"/>
    <x v="2"/>
    <x v="9"/>
    <x v="0"/>
    <x v="9"/>
    <x v="1"/>
  </r>
  <r>
    <s v="Foot Locker"/>
    <d v="2021-11-04T00:00:00"/>
    <x v="0"/>
    <x v="4"/>
    <s v="Philadelphia"/>
    <x v="0"/>
    <x v="1"/>
    <n v="47"/>
    <n v="38"/>
    <n v="1786"/>
    <x v="2"/>
    <x v="9"/>
    <x v="1"/>
    <x v="9"/>
    <x v="1"/>
  </r>
  <r>
    <s v="Foot Locker"/>
    <d v="2021-11-05T00:00:00"/>
    <x v="0"/>
    <x v="4"/>
    <s v="Philadelphia"/>
    <x v="1"/>
    <x v="0"/>
    <n v="36"/>
    <n v="51"/>
    <n v="1836"/>
    <x v="2"/>
    <x v="9"/>
    <x v="2"/>
    <x v="9"/>
    <x v="1"/>
  </r>
  <r>
    <s v="Foot Locker"/>
    <d v="2021-11-06T00:00:00"/>
    <x v="0"/>
    <x v="4"/>
    <s v="Philadelphia"/>
    <x v="1"/>
    <x v="1"/>
    <n v="43"/>
    <n v="8"/>
    <n v="344"/>
    <x v="2"/>
    <x v="9"/>
    <x v="3"/>
    <x v="9"/>
    <x v="1"/>
  </r>
  <r>
    <s v="Foot Locker"/>
    <d v="2021-11-07T00:00:00"/>
    <x v="0"/>
    <x v="4"/>
    <s v="Philadelphia"/>
    <x v="0"/>
    <x v="2"/>
    <n v="58"/>
    <n v="20"/>
    <n v="1160"/>
    <x v="2"/>
    <x v="9"/>
    <x v="4"/>
    <x v="9"/>
    <x v="1"/>
  </r>
  <r>
    <s v="Foot Locker"/>
    <d v="2021-11-08T00:00:00"/>
    <x v="0"/>
    <x v="4"/>
    <s v="Philadelphia"/>
    <x v="1"/>
    <x v="2"/>
    <n v="47"/>
    <n v="44"/>
    <n v="2068"/>
    <x v="2"/>
    <x v="9"/>
    <x v="5"/>
    <x v="9"/>
    <x v="1"/>
  </r>
  <r>
    <s v="Foot Locker"/>
    <d v="2021-11-09T00:00:00"/>
    <x v="0"/>
    <x v="4"/>
    <s v="Philadelphia"/>
    <x v="0"/>
    <x v="0"/>
    <n v="46"/>
    <n v="122"/>
    <n v="5612"/>
    <x v="2"/>
    <x v="9"/>
    <x v="6"/>
    <x v="9"/>
    <x v="1"/>
  </r>
  <r>
    <s v="Foot Locker"/>
    <d v="2021-11-10T00:00:00"/>
    <x v="0"/>
    <x v="4"/>
    <s v="Philadelphia"/>
    <x v="0"/>
    <x v="1"/>
    <n v="45"/>
    <n v="45"/>
    <n v="2025"/>
    <x v="2"/>
    <x v="9"/>
    <x v="0"/>
    <x v="9"/>
    <x v="1"/>
  </r>
  <r>
    <s v="Foot Locker"/>
    <d v="2021-11-11T00:00:00"/>
    <x v="0"/>
    <x v="4"/>
    <s v="Philadelphia"/>
    <x v="1"/>
    <x v="0"/>
    <n v="38"/>
    <n v="38"/>
    <n v="1444"/>
    <x v="2"/>
    <x v="9"/>
    <x v="1"/>
    <x v="9"/>
    <x v="1"/>
  </r>
  <r>
    <s v="Foot Locker"/>
    <d v="2021-11-12T00:00:00"/>
    <x v="0"/>
    <x v="4"/>
    <s v="Philadelphia"/>
    <x v="1"/>
    <x v="1"/>
    <n v="42"/>
    <n v="20"/>
    <n v="840"/>
    <x v="2"/>
    <x v="9"/>
    <x v="2"/>
    <x v="9"/>
    <x v="1"/>
  </r>
  <r>
    <s v="Foot Locker"/>
    <d v="2021-11-13T00:00:00"/>
    <x v="0"/>
    <x v="4"/>
    <s v="Philadelphia"/>
    <x v="0"/>
    <x v="2"/>
    <n v="55"/>
    <n v="22"/>
    <n v="1210"/>
    <x v="2"/>
    <x v="9"/>
    <x v="3"/>
    <x v="9"/>
    <x v="1"/>
  </r>
  <r>
    <s v="Foot Locker"/>
    <d v="2021-11-14T00:00:00"/>
    <x v="0"/>
    <x v="4"/>
    <s v="Philadelphia"/>
    <x v="1"/>
    <x v="2"/>
    <n v="48"/>
    <n v="54"/>
    <n v="2592"/>
    <x v="2"/>
    <x v="9"/>
    <x v="4"/>
    <x v="9"/>
    <x v="1"/>
  </r>
  <r>
    <s v="Foot Locker"/>
    <d v="2021-11-15T00:00:00"/>
    <x v="0"/>
    <x v="4"/>
    <s v="Philadelphia"/>
    <x v="0"/>
    <x v="0"/>
    <n v="58"/>
    <n v="136"/>
    <n v="7888"/>
    <x v="2"/>
    <x v="9"/>
    <x v="5"/>
    <x v="9"/>
    <x v="1"/>
  </r>
  <r>
    <s v="Foot Locker"/>
    <d v="2021-11-16T00:00:00"/>
    <x v="0"/>
    <x v="4"/>
    <s v="Philadelphia"/>
    <x v="0"/>
    <x v="1"/>
    <n v="54"/>
    <n v="53"/>
    <n v="2862"/>
    <x v="2"/>
    <x v="9"/>
    <x v="6"/>
    <x v="9"/>
    <x v="1"/>
  </r>
  <r>
    <s v="Foot Locker"/>
    <d v="2021-11-17T00:00:00"/>
    <x v="0"/>
    <x v="4"/>
    <s v="Philadelphia"/>
    <x v="1"/>
    <x v="0"/>
    <n v="52"/>
    <n v="42"/>
    <n v="2184"/>
    <x v="2"/>
    <x v="9"/>
    <x v="0"/>
    <x v="9"/>
    <x v="1"/>
  </r>
  <r>
    <s v="Foot Locker"/>
    <d v="2021-11-18T00:00:00"/>
    <x v="0"/>
    <x v="4"/>
    <s v="Philadelphia"/>
    <x v="1"/>
    <x v="1"/>
    <n v="51"/>
    <n v="29"/>
    <n v="1479"/>
    <x v="2"/>
    <x v="9"/>
    <x v="1"/>
    <x v="9"/>
    <x v="1"/>
  </r>
  <r>
    <s v="Foot Locker"/>
    <d v="2021-11-19T00:00:00"/>
    <x v="0"/>
    <x v="4"/>
    <s v="Philadelphia"/>
    <x v="0"/>
    <x v="2"/>
    <n v="59"/>
    <n v="31"/>
    <n v="1829"/>
    <x v="2"/>
    <x v="9"/>
    <x v="2"/>
    <x v="9"/>
    <x v="1"/>
  </r>
  <r>
    <s v="Foot Locker"/>
    <d v="2021-11-20T00:00:00"/>
    <x v="0"/>
    <x v="4"/>
    <s v="Philadelphia"/>
    <x v="1"/>
    <x v="2"/>
    <n v="64"/>
    <n v="63"/>
    <n v="4032"/>
    <x v="2"/>
    <x v="9"/>
    <x v="3"/>
    <x v="9"/>
    <x v="1"/>
  </r>
  <r>
    <s v="Foot Locker"/>
    <d v="2021-11-21T00:00:00"/>
    <x v="0"/>
    <x v="4"/>
    <s v="Philadelphia"/>
    <x v="0"/>
    <x v="0"/>
    <n v="64"/>
    <n v="135"/>
    <n v="8640"/>
    <x v="2"/>
    <x v="9"/>
    <x v="4"/>
    <x v="9"/>
    <x v="1"/>
  </r>
  <r>
    <s v="Foot Locker"/>
    <d v="2021-11-22T00:00:00"/>
    <x v="0"/>
    <x v="4"/>
    <s v="Philadelphia"/>
    <x v="0"/>
    <x v="1"/>
    <n v="59"/>
    <n v="70"/>
    <n v="4130"/>
    <x v="2"/>
    <x v="9"/>
    <x v="5"/>
    <x v="9"/>
    <x v="1"/>
  </r>
  <r>
    <s v="Foot Locker"/>
    <d v="2021-11-23T00:00:00"/>
    <x v="0"/>
    <x v="4"/>
    <s v="Philadelphia"/>
    <x v="1"/>
    <x v="0"/>
    <n v="52"/>
    <n v="44"/>
    <n v="2288"/>
    <x v="2"/>
    <x v="9"/>
    <x v="6"/>
    <x v="9"/>
    <x v="1"/>
  </r>
  <r>
    <s v="Foot Locker"/>
    <d v="2021-11-24T00:00:00"/>
    <x v="0"/>
    <x v="4"/>
    <s v="Philadelphia"/>
    <x v="1"/>
    <x v="1"/>
    <n v="52"/>
    <n v="39"/>
    <n v="2028"/>
    <x v="2"/>
    <x v="9"/>
    <x v="0"/>
    <x v="9"/>
    <x v="1"/>
  </r>
  <r>
    <s v="Foot Locker"/>
    <d v="2021-11-25T00:00:00"/>
    <x v="0"/>
    <x v="4"/>
    <s v="Philadelphia"/>
    <x v="0"/>
    <x v="2"/>
    <n v="60"/>
    <n v="45"/>
    <n v="2700"/>
    <x v="2"/>
    <x v="9"/>
    <x v="1"/>
    <x v="9"/>
    <x v="1"/>
  </r>
  <r>
    <s v="Foot Locker"/>
    <d v="2021-11-26T00:00:00"/>
    <x v="0"/>
    <x v="4"/>
    <s v="Philadelphia"/>
    <x v="1"/>
    <x v="2"/>
    <n v="65"/>
    <n v="81"/>
    <n v="5265"/>
    <x v="2"/>
    <x v="9"/>
    <x v="2"/>
    <x v="9"/>
    <x v="1"/>
  </r>
  <r>
    <s v="Foot Locker"/>
    <d v="2021-11-27T00:00:00"/>
    <x v="0"/>
    <x v="4"/>
    <s v="Philadelphia"/>
    <x v="0"/>
    <x v="0"/>
    <n v="60"/>
    <n v="145"/>
    <n v="8700"/>
    <x v="2"/>
    <x v="9"/>
    <x v="3"/>
    <x v="9"/>
    <x v="1"/>
  </r>
  <r>
    <s v="Foot Locker"/>
    <d v="2021-11-28T00:00:00"/>
    <x v="0"/>
    <x v="4"/>
    <s v="Philadelphia"/>
    <x v="0"/>
    <x v="1"/>
    <n v="55"/>
    <n v="90"/>
    <n v="4950"/>
    <x v="2"/>
    <x v="9"/>
    <x v="4"/>
    <x v="9"/>
    <x v="1"/>
  </r>
  <r>
    <s v="Foot Locker"/>
    <d v="2021-11-29T00:00:00"/>
    <x v="0"/>
    <x v="4"/>
    <s v="Philadelphia"/>
    <x v="1"/>
    <x v="0"/>
    <n v="51"/>
    <n v="59"/>
    <n v="3009"/>
    <x v="2"/>
    <x v="9"/>
    <x v="5"/>
    <x v="9"/>
    <x v="1"/>
  </r>
  <r>
    <s v="Foot Locker"/>
    <d v="2021-11-30T00:00:00"/>
    <x v="0"/>
    <x v="4"/>
    <s v="Philadelphia"/>
    <x v="1"/>
    <x v="1"/>
    <n v="51"/>
    <n v="44"/>
    <n v="2244"/>
    <x v="2"/>
    <x v="9"/>
    <x v="6"/>
    <x v="9"/>
    <x v="1"/>
  </r>
  <r>
    <s v="Foot Locker"/>
    <d v="2021-12-01T00:00:00"/>
    <x v="0"/>
    <x v="4"/>
    <s v="Philadelphia"/>
    <x v="0"/>
    <x v="2"/>
    <n v="64"/>
    <n v="60"/>
    <n v="3840"/>
    <x v="2"/>
    <x v="10"/>
    <x v="0"/>
    <x v="10"/>
    <x v="1"/>
  </r>
  <r>
    <s v="Foot Locker"/>
    <d v="2021-12-02T00:00:00"/>
    <x v="0"/>
    <x v="4"/>
    <s v="Philadelphia"/>
    <x v="1"/>
    <x v="2"/>
    <n v="64"/>
    <n v="98"/>
    <n v="6272"/>
    <x v="2"/>
    <x v="10"/>
    <x v="1"/>
    <x v="10"/>
    <x v="1"/>
  </r>
  <r>
    <s v="Foot Locker"/>
    <d v="2021-12-03T00:00:00"/>
    <x v="0"/>
    <x v="4"/>
    <s v="Philadelphia"/>
    <x v="0"/>
    <x v="0"/>
    <n v="60"/>
    <n v="158"/>
    <n v="9480"/>
    <x v="2"/>
    <x v="10"/>
    <x v="2"/>
    <x v="10"/>
    <x v="1"/>
  </r>
  <r>
    <s v="Foot Locker"/>
    <d v="2021-12-04T00:00:00"/>
    <x v="0"/>
    <x v="4"/>
    <s v="Philadelphia"/>
    <x v="0"/>
    <x v="1"/>
    <n v="54"/>
    <n v="75"/>
    <n v="4050"/>
    <x v="2"/>
    <x v="10"/>
    <x v="3"/>
    <x v="10"/>
    <x v="1"/>
  </r>
  <r>
    <s v="Foot Locker"/>
    <d v="2021-12-05T00:00:00"/>
    <x v="0"/>
    <x v="4"/>
    <s v="Philadelphia"/>
    <x v="1"/>
    <x v="0"/>
    <n v="54"/>
    <n v="61"/>
    <n v="3294"/>
    <x v="2"/>
    <x v="10"/>
    <x v="4"/>
    <x v="10"/>
    <x v="1"/>
  </r>
  <r>
    <s v="Foot Locker"/>
    <d v="2021-12-06T00:00:00"/>
    <x v="0"/>
    <x v="4"/>
    <s v="Philadelphia"/>
    <x v="1"/>
    <x v="1"/>
    <n v="53"/>
    <n v="58"/>
    <n v="3074"/>
    <x v="2"/>
    <x v="10"/>
    <x v="5"/>
    <x v="10"/>
    <x v="1"/>
  </r>
  <r>
    <s v="Foot Locker"/>
    <d v="2021-12-07T00:00:00"/>
    <x v="0"/>
    <x v="4"/>
    <s v="Philadelphia"/>
    <x v="0"/>
    <x v="2"/>
    <n v="61"/>
    <n v="46"/>
    <n v="2806"/>
    <x v="2"/>
    <x v="10"/>
    <x v="6"/>
    <x v="10"/>
    <x v="1"/>
  </r>
  <r>
    <s v="Foot Locker"/>
    <d v="2021-12-08T00:00:00"/>
    <x v="0"/>
    <x v="4"/>
    <s v="Philadelphia"/>
    <x v="1"/>
    <x v="2"/>
    <n v="64"/>
    <n v="95"/>
    <n v="6080"/>
    <x v="2"/>
    <x v="10"/>
    <x v="0"/>
    <x v="10"/>
    <x v="1"/>
  </r>
  <r>
    <s v="Foot Locker"/>
    <d v="2021-12-09T00:00:00"/>
    <x v="0"/>
    <x v="4"/>
    <s v="Philadelphia"/>
    <x v="0"/>
    <x v="0"/>
    <n v="62"/>
    <n v="143"/>
    <n v="8866"/>
    <x v="2"/>
    <x v="10"/>
    <x v="1"/>
    <x v="10"/>
    <x v="1"/>
  </r>
  <r>
    <s v="Foot Locker"/>
    <d v="2021-12-10T00:00:00"/>
    <x v="0"/>
    <x v="4"/>
    <s v="Philadelphia"/>
    <x v="0"/>
    <x v="1"/>
    <n v="48"/>
    <n v="80"/>
    <n v="3840"/>
    <x v="2"/>
    <x v="10"/>
    <x v="2"/>
    <x v="10"/>
    <x v="1"/>
  </r>
  <r>
    <s v="Foot Locker"/>
    <d v="2021-12-11T00:00:00"/>
    <x v="0"/>
    <x v="4"/>
    <s v="Philadelphia"/>
    <x v="1"/>
    <x v="0"/>
    <n v="41"/>
    <n v="50"/>
    <n v="2050"/>
    <x v="2"/>
    <x v="10"/>
    <x v="3"/>
    <x v="10"/>
    <x v="1"/>
  </r>
  <r>
    <s v="Foot Locker"/>
    <d v="2021-12-12T00:00:00"/>
    <x v="0"/>
    <x v="4"/>
    <s v="Philadelphia"/>
    <x v="1"/>
    <x v="1"/>
    <n v="41"/>
    <n v="53"/>
    <n v="2173"/>
    <x v="2"/>
    <x v="10"/>
    <x v="4"/>
    <x v="10"/>
    <x v="1"/>
  </r>
  <r>
    <s v="Foot Locker"/>
    <d v="2021-12-13T00:00:00"/>
    <x v="0"/>
    <x v="4"/>
    <s v="Philadelphia"/>
    <x v="0"/>
    <x v="2"/>
    <n v="50"/>
    <n v="36"/>
    <n v="1800"/>
    <x v="2"/>
    <x v="10"/>
    <x v="5"/>
    <x v="10"/>
    <x v="1"/>
  </r>
  <r>
    <s v="Foot Locker"/>
    <d v="2021-12-14T00:00:00"/>
    <x v="0"/>
    <x v="4"/>
    <s v="Philadelphia"/>
    <x v="1"/>
    <x v="2"/>
    <n v="55"/>
    <n v="61"/>
    <n v="3355"/>
    <x v="2"/>
    <x v="10"/>
    <x v="6"/>
    <x v="10"/>
    <x v="1"/>
  </r>
  <r>
    <s v="Foot Locker"/>
    <d v="2021-12-15T00:00:00"/>
    <x v="0"/>
    <x v="4"/>
    <s v="Philadelphia"/>
    <x v="0"/>
    <x v="0"/>
    <n v="55"/>
    <n v="104"/>
    <n v="5720"/>
    <x v="2"/>
    <x v="10"/>
    <x v="0"/>
    <x v="10"/>
    <x v="1"/>
  </r>
  <r>
    <s v="Foot Locker"/>
    <d v="2021-12-16T00:00:00"/>
    <x v="0"/>
    <x v="4"/>
    <s v="Philadelphia"/>
    <x v="0"/>
    <x v="1"/>
    <n v="47"/>
    <n v="63"/>
    <n v="2961"/>
    <x v="2"/>
    <x v="10"/>
    <x v="1"/>
    <x v="10"/>
    <x v="1"/>
  </r>
  <r>
    <s v="Foot Locker"/>
    <d v="2021-12-17T00:00:00"/>
    <x v="0"/>
    <x v="4"/>
    <s v="Philadelphia"/>
    <x v="1"/>
    <x v="0"/>
    <n v="48"/>
    <n v="34"/>
    <n v="1632"/>
    <x v="2"/>
    <x v="10"/>
    <x v="2"/>
    <x v="10"/>
    <x v="1"/>
  </r>
  <r>
    <s v="Foot Locker"/>
    <d v="2021-12-18T00:00:00"/>
    <x v="0"/>
    <x v="4"/>
    <s v="Philadelphia"/>
    <x v="1"/>
    <x v="1"/>
    <n v="48"/>
    <n v="29"/>
    <n v="1392"/>
    <x v="2"/>
    <x v="10"/>
    <x v="3"/>
    <x v="10"/>
    <x v="1"/>
  </r>
  <r>
    <s v="Foot Locker"/>
    <d v="2021-12-19T00:00:00"/>
    <x v="0"/>
    <x v="4"/>
    <s v="Philadelphia"/>
    <x v="0"/>
    <x v="2"/>
    <n v="56"/>
    <n v="27"/>
    <n v="1512"/>
    <x v="2"/>
    <x v="10"/>
    <x v="4"/>
    <x v="10"/>
    <x v="1"/>
  </r>
  <r>
    <s v="Foot Locker"/>
    <d v="2021-12-20T00:00:00"/>
    <x v="0"/>
    <x v="4"/>
    <s v="Philadelphia"/>
    <x v="1"/>
    <x v="2"/>
    <n v="60"/>
    <n v="63"/>
    <n v="3780"/>
    <x v="2"/>
    <x v="10"/>
    <x v="5"/>
    <x v="10"/>
    <x v="1"/>
  </r>
  <r>
    <s v="Foot Locker"/>
    <d v="2021-12-21T00:00:00"/>
    <x v="0"/>
    <x v="4"/>
    <s v="Philadelphia"/>
    <x v="0"/>
    <x v="0"/>
    <n v="66"/>
    <n v="113"/>
    <n v="7458"/>
    <x v="2"/>
    <x v="10"/>
    <x v="6"/>
    <x v="10"/>
    <x v="1"/>
  </r>
  <r>
    <s v="Foot Locker"/>
    <d v="2021-12-22T00:00:00"/>
    <x v="0"/>
    <x v="4"/>
    <s v="Philadelphia"/>
    <x v="0"/>
    <x v="1"/>
    <n v="55"/>
    <n v="60"/>
    <n v="3300"/>
    <x v="2"/>
    <x v="10"/>
    <x v="0"/>
    <x v="10"/>
    <x v="1"/>
  </r>
  <r>
    <s v="Foot Locker"/>
    <d v="2021-12-23T00:00:00"/>
    <x v="0"/>
    <x v="4"/>
    <s v="Philadelphia"/>
    <x v="1"/>
    <x v="0"/>
    <n v="55"/>
    <n v="55"/>
    <n v="3025"/>
    <x v="2"/>
    <x v="10"/>
    <x v="1"/>
    <x v="10"/>
    <x v="1"/>
  </r>
  <r>
    <s v="Foot Locker"/>
    <d v="2021-12-24T00:00:00"/>
    <x v="0"/>
    <x v="4"/>
    <s v="Philadelphia"/>
    <x v="1"/>
    <x v="1"/>
    <n v="56"/>
    <n v="44"/>
    <n v="2464"/>
    <x v="2"/>
    <x v="10"/>
    <x v="2"/>
    <x v="10"/>
    <x v="1"/>
  </r>
  <r>
    <s v="Foot Locker"/>
    <d v="2021-12-25T00:00:00"/>
    <x v="0"/>
    <x v="4"/>
    <s v="Philadelphia"/>
    <x v="0"/>
    <x v="2"/>
    <n v="64"/>
    <n v="42"/>
    <n v="2688"/>
    <x v="2"/>
    <x v="10"/>
    <x v="3"/>
    <x v="10"/>
    <x v="1"/>
  </r>
  <r>
    <s v="Foot Locker"/>
    <d v="2021-12-26T00:00:00"/>
    <x v="0"/>
    <x v="4"/>
    <s v="Philadelphia"/>
    <x v="1"/>
    <x v="2"/>
    <n v="71"/>
    <n v="65"/>
    <n v="4615"/>
    <x v="2"/>
    <x v="10"/>
    <x v="4"/>
    <x v="10"/>
    <x v="1"/>
  </r>
  <r>
    <s v="Foot Locker"/>
    <d v="2021-12-27T00:00:00"/>
    <x v="0"/>
    <x v="4"/>
    <s v="Philadelphia"/>
    <x v="0"/>
    <x v="0"/>
    <n v="67"/>
    <n v="124"/>
    <n v="8308"/>
    <x v="2"/>
    <x v="10"/>
    <x v="5"/>
    <x v="10"/>
    <x v="1"/>
  </r>
  <r>
    <s v="Foot Locker"/>
    <d v="2021-12-28T00:00:00"/>
    <x v="0"/>
    <x v="4"/>
    <s v="Philadelphia"/>
    <x v="0"/>
    <x v="1"/>
    <n v="55"/>
    <n v="69"/>
    <n v="3795"/>
    <x v="2"/>
    <x v="10"/>
    <x v="6"/>
    <x v="10"/>
    <x v="1"/>
  </r>
  <r>
    <s v="Foot Locker"/>
    <d v="2021-12-29T00:00:00"/>
    <x v="0"/>
    <x v="4"/>
    <s v="Philadelphia"/>
    <x v="1"/>
    <x v="0"/>
    <n v="55"/>
    <n v="65"/>
    <n v="3575"/>
    <x v="2"/>
    <x v="10"/>
    <x v="0"/>
    <x v="10"/>
    <x v="1"/>
  </r>
  <r>
    <s v="Foot Locker"/>
    <d v="2021-12-30T00:00:00"/>
    <x v="0"/>
    <x v="4"/>
    <s v="Philadelphia"/>
    <x v="1"/>
    <x v="1"/>
    <n v="57"/>
    <n v="53"/>
    <n v="3021"/>
    <x v="2"/>
    <x v="10"/>
    <x v="1"/>
    <x v="10"/>
    <x v="1"/>
  </r>
  <r>
    <s v="Foot Locker"/>
    <d v="2021-12-31T00:00:00"/>
    <x v="0"/>
    <x v="4"/>
    <s v="Philadelphia"/>
    <x v="0"/>
    <x v="2"/>
    <n v="63"/>
    <n v="47"/>
    <n v="2961"/>
    <x v="2"/>
    <x v="10"/>
    <x v="2"/>
    <x v="10"/>
    <x v="1"/>
  </r>
  <r>
    <s v="Foot Locker"/>
    <d v="2020-01-01T00:00:00"/>
    <x v="0"/>
    <x v="4"/>
    <s v="Philadelphia"/>
    <x v="1"/>
    <x v="2"/>
    <n v="68"/>
    <n v="83"/>
    <n v="5644"/>
    <x v="2"/>
    <x v="0"/>
    <x v="0"/>
    <x v="0"/>
    <x v="0"/>
  </r>
  <r>
    <s v="West Gear"/>
    <d v="2020-01-02T00:00:00"/>
    <x v="0"/>
    <x v="4"/>
    <s v="Philadelphia"/>
    <x v="0"/>
    <x v="0"/>
    <n v="32"/>
    <n v="122"/>
    <n v="3904"/>
    <x v="2"/>
    <x v="0"/>
    <x v="1"/>
    <x v="0"/>
    <x v="0"/>
  </r>
  <r>
    <s v="West Gear"/>
    <d v="2020-01-03T00:00:00"/>
    <x v="0"/>
    <x v="4"/>
    <s v="Philadelphia"/>
    <x v="0"/>
    <x v="1"/>
    <n v="44"/>
    <n v="117"/>
    <n v="5148"/>
    <x v="2"/>
    <x v="0"/>
    <x v="2"/>
    <x v="0"/>
    <x v="0"/>
  </r>
  <r>
    <s v="West Gear"/>
    <d v="2020-01-04T00:00:00"/>
    <x v="0"/>
    <x v="4"/>
    <s v="Philadelphia"/>
    <x v="1"/>
    <x v="0"/>
    <n v="41"/>
    <n v="117"/>
    <n v="4797"/>
    <x v="2"/>
    <x v="0"/>
    <x v="3"/>
    <x v="0"/>
    <x v="0"/>
  </r>
  <r>
    <s v="West Gear"/>
    <d v="2020-01-05T00:00:00"/>
    <x v="0"/>
    <x v="4"/>
    <s v="Philadelphia"/>
    <x v="1"/>
    <x v="1"/>
    <n v="43"/>
    <n v="87"/>
    <n v="3741"/>
    <x v="2"/>
    <x v="0"/>
    <x v="4"/>
    <x v="0"/>
    <x v="0"/>
  </r>
  <r>
    <s v="West Gear"/>
    <d v="2020-01-06T00:00:00"/>
    <x v="2"/>
    <x v="5"/>
    <s v="Las Vegas"/>
    <x v="0"/>
    <x v="2"/>
    <n v="47"/>
    <n v="70"/>
    <n v="3290"/>
    <x v="2"/>
    <x v="0"/>
    <x v="5"/>
    <x v="0"/>
    <x v="0"/>
  </r>
  <r>
    <s v="West Gear"/>
    <d v="2020-01-07T00:00:00"/>
    <x v="2"/>
    <x v="5"/>
    <s v="Las Vegas"/>
    <x v="1"/>
    <x v="2"/>
    <n v="41"/>
    <n v="128"/>
    <n v="5248"/>
    <x v="2"/>
    <x v="0"/>
    <x v="6"/>
    <x v="0"/>
    <x v="0"/>
  </r>
  <r>
    <s v="West Gear"/>
    <d v="2020-01-08T00:00:00"/>
    <x v="2"/>
    <x v="5"/>
    <s v="Las Vegas"/>
    <x v="0"/>
    <x v="0"/>
    <n v="34"/>
    <n v="158"/>
    <n v="5372"/>
    <x v="2"/>
    <x v="0"/>
    <x v="0"/>
    <x v="0"/>
    <x v="0"/>
  </r>
  <r>
    <s v="West Gear"/>
    <d v="2020-01-09T00:00:00"/>
    <x v="2"/>
    <x v="5"/>
    <s v="Las Vegas"/>
    <x v="0"/>
    <x v="1"/>
    <n v="43"/>
    <n v="128"/>
    <n v="5504"/>
    <x v="2"/>
    <x v="0"/>
    <x v="1"/>
    <x v="0"/>
    <x v="0"/>
  </r>
  <r>
    <s v="West Gear"/>
    <d v="2020-01-10T00:00:00"/>
    <x v="2"/>
    <x v="5"/>
    <s v="Las Vegas"/>
    <x v="1"/>
    <x v="0"/>
    <n v="41"/>
    <n v="119"/>
    <n v="4879"/>
    <x v="2"/>
    <x v="0"/>
    <x v="2"/>
    <x v="0"/>
    <x v="0"/>
  </r>
  <r>
    <s v="West Gear"/>
    <d v="2020-01-11T00:00:00"/>
    <x v="2"/>
    <x v="5"/>
    <s v="Las Vegas"/>
    <x v="1"/>
    <x v="1"/>
    <n v="44"/>
    <n v="74"/>
    <n v="3256"/>
    <x v="2"/>
    <x v="0"/>
    <x v="3"/>
    <x v="0"/>
    <x v="0"/>
  </r>
  <r>
    <s v="West Gear"/>
    <d v="2020-01-12T00:00:00"/>
    <x v="2"/>
    <x v="5"/>
    <s v="Las Vegas"/>
    <x v="0"/>
    <x v="2"/>
    <n v="46"/>
    <n v="52"/>
    <n v="2392"/>
    <x v="2"/>
    <x v="0"/>
    <x v="4"/>
    <x v="0"/>
    <x v="0"/>
  </r>
  <r>
    <s v="West Gear"/>
    <d v="2020-01-13T00:00:00"/>
    <x v="2"/>
    <x v="5"/>
    <s v="Las Vegas"/>
    <x v="1"/>
    <x v="2"/>
    <n v="41"/>
    <n v="116"/>
    <n v="4756"/>
    <x v="2"/>
    <x v="0"/>
    <x v="5"/>
    <x v="0"/>
    <x v="0"/>
  </r>
  <r>
    <s v="West Gear"/>
    <d v="2020-01-14T00:00:00"/>
    <x v="2"/>
    <x v="5"/>
    <s v="Las Vegas"/>
    <x v="0"/>
    <x v="0"/>
    <n v="43"/>
    <n v="160"/>
    <n v="6880"/>
    <x v="2"/>
    <x v="0"/>
    <x v="6"/>
    <x v="0"/>
    <x v="0"/>
  </r>
  <r>
    <s v="West Gear"/>
    <d v="2020-01-15T00:00:00"/>
    <x v="2"/>
    <x v="5"/>
    <s v="Las Vegas"/>
    <x v="0"/>
    <x v="1"/>
    <n v="50"/>
    <n v="120"/>
    <n v="6000"/>
    <x v="2"/>
    <x v="0"/>
    <x v="0"/>
    <x v="0"/>
    <x v="0"/>
  </r>
  <r>
    <s v="West Gear"/>
    <d v="2020-01-16T00:00:00"/>
    <x v="2"/>
    <x v="5"/>
    <s v="Las Vegas"/>
    <x v="1"/>
    <x v="0"/>
    <n v="52"/>
    <n v="104"/>
    <n v="5408"/>
    <x v="2"/>
    <x v="0"/>
    <x v="1"/>
    <x v="0"/>
    <x v="0"/>
  </r>
  <r>
    <s v="West Gear"/>
    <d v="2020-01-17T00:00:00"/>
    <x v="2"/>
    <x v="5"/>
    <s v="Las Vegas"/>
    <x v="1"/>
    <x v="1"/>
    <n v="50"/>
    <n v="84"/>
    <n v="4200"/>
    <x v="2"/>
    <x v="0"/>
    <x v="2"/>
    <x v="0"/>
    <x v="0"/>
  </r>
  <r>
    <s v="West Gear"/>
    <d v="2020-01-18T00:00:00"/>
    <x v="2"/>
    <x v="5"/>
    <s v="Las Vegas"/>
    <x v="0"/>
    <x v="2"/>
    <n v="55"/>
    <n v="47"/>
    <n v="2585"/>
    <x v="2"/>
    <x v="0"/>
    <x v="3"/>
    <x v="0"/>
    <x v="0"/>
  </r>
  <r>
    <s v="West Gear"/>
    <d v="2020-01-19T00:00:00"/>
    <x v="2"/>
    <x v="5"/>
    <s v="Las Vegas"/>
    <x v="1"/>
    <x v="2"/>
    <n v="54"/>
    <n v="94"/>
    <n v="5076"/>
    <x v="2"/>
    <x v="0"/>
    <x v="4"/>
    <x v="0"/>
    <x v="0"/>
  </r>
  <r>
    <s v="West Gear"/>
    <d v="2020-01-20T00:00:00"/>
    <x v="2"/>
    <x v="5"/>
    <s v="Las Vegas"/>
    <x v="0"/>
    <x v="0"/>
    <n v="58"/>
    <n v="143"/>
    <n v="8294"/>
    <x v="2"/>
    <x v="0"/>
    <x v="5"/>
    <x v="0"/>
    <x v="0"/>
  </r>
  <r>
    <s v="West Gear"/>
    <d v="2020-01-21T00:00:00"/>
    <x v="2"/>
    <x v="5"/>
    <s v="Las Vegas"/>
    <x v="0"/>
    <x v="1"/>
    <n v="62"/>
    <n v="102"/>
    <n v="6324"/>
    <x v="2"/>
    <x v="0"/>
    <x v="6"/>
    <x v="0"/>
    <x v="0"/>
  </r>
  <r>
    <s v="West Gear"/>
    <d v="2020-01-22T00:00:00"/>
    <x v="2"/>
    <x v="5"/>
    <s v="Las Vegas"/>
    <x v="1"/>
    <x v="0"/>
    <n v="61"/>
    <n v="120"/>
    <n v="7320"/>
    <x v="2"/>
    <x v="0"/>
    <x v="0"/>
    <x v="0"/>
    <x v="0"/>
  </r>
  <r>
    <s v="West Gear"/>
    <d v="2020-01-23T00:00:00"/>
    <x v="2"/>
    <x v="5"/>
    <s v="Las Vegas"/>
    <x v="1"/>
    <x v="1"/>
    <n v="59"/>
    <n v="75"/>
    <n v="4425"/>
    <x v="2"/>
    <x v="0"/>
    <x v="1"/>
    <x v="0"/>
    <x v="0"/>
  </r>
  <r>
    <s v="West Gear"/>
    <d v="2020-01-24T00:00:00"/>
    <x v="2"/>
    <x v="5"/>
    <s v="Las Vegas"/>
    <x v="0"/>
    <x v="2"/>
    <n v="63"/>
    <n v="52"/>
    <n v="3276"/>
    <x v="2"/>
    <x v="0"/>
    <x v="2"/>
    <x v="0"/>
    <x v="0"/>
  </r>
  <r>
    <s v="West Gear"/>
    <d v="2020-01-25T00:00:00"/>
    <x v="2"/>
    <x v="5"/>
    <s v="Las Vegas"/>
    <x v="1"/>
    <x v="2"/>
    <n v="78"/>
    <n v="95"/>
    <n v="7410"/>
    <x v="2"/>
    <x v="0"/>
    <x v="3"/>
    <x v="0"/>
    <x v="0"/>
  </r>
  <r>
    <s v="West Gear"/>
    <d v="2020-01-26T00:00:00"/>
    <x v="2"/>
    <x v="5"/>
    <s v="Las Vegas"/>
    <x v="0"/>
    <x v="0"/>
    <n v="58"/>
    <n v="149"/>
    <n v="8642"/>
    <x v="2"/>
    <x v="0"/>
    <x v="4"/>
    <x v="0"/>
    <x v="0"/>
  </r>
  <r>
    <s v="West Gear"/>
    <d v="2020-01-27T00:00:00"/>
    <x v="2"/>
    <x v="5"/>
    <s v="Las Vegas"/>
    <x v="0"/>
    <x v="1"/>
    <n v="60"/>
    <n v="104"/>
    <n v="6240"/>
    <x v="2"/>
    <x v="0"/>
    <x v="5"/>
    <x v="0"/>
    <x v="0"/>
  </r>
  <r>
    <s v="West Gear"/>
    <d v="2020-01-28T00:00:00"/>
    <x v="2"/>
    <x v="5"/>
    <s v="Las Vegas"/>
    <x v="1"/>
    <x v="0"/>
    <n v="63"/>
    <n v="116"/>
    <n v="7308"/>
    <x v="2"/>
    <x v="0"/>
    <x v="6"/>
    <x v="0"/>
    <x v="0"/>
  </r>
  <r>
    <s v="West Gear"/>
    <d v="2020-01-29T00:00:00"/>
    <x v="2"/>
    <x v="5"/>
    <s v="Las Vegas"/>
    <x v="1"/>
    <x v="1"/>
    <n v="57"/>
    <n v="90"/>
    <n v="5130"/>
    <x v="2"/>
    <x v="0"/>
    <x v="0"/>
    <x v="0"/>
    <x v="0"/>
  </r>
  <r>
    <s v="West Gear"/>
    <d v="2020-01-30T00:00:00"/>
    <x v="2"/>
    <x v="5"/>
    <s v="Las Vegas"/>
    <x v="0"/>
    <x v="2"/>
    <n v="60"/>
    <n v="60"/>
    <n v="3600"/>
    <x v="2"/>
    <x v="0"/>
    <x v="1"/>
    <x v="0"/>
    <x v="0"/>
  </r>
  <r>
    <s v="West Gear"/>
    <d v="2020-01-31T00:00:00"/>
    <x v="2"/>
    <x v="5"/>
    <s v="Las Vegas"/>
    <x v="1"/>
    <x v="2"/>
    <n v="78"/>
    <n v="131"/>
    <n v="10218"/>
    <x v="2"/>
    <x v="0"/>
    <x v="2"/>
    <x v="0"/>
    <x v="0"/>
  </r>
  <r>
    <s v="West Gear"/>
    <d v="2020-02-01T00:00:00"/>
    <x v="2"/>
    <x v="5"/>
    <s v="Las Vegas"/>
    <x v="0"/>
    <x v="0"/>
    <n v="56"/>
    <n v="189"/>
    <n v="10584"/>
    <x v="2"/>
    <x v="1"/>
    <x v="3"/>
    <x v="1"/>
    <x v="0"/>
  </r>
  <r>
    <s v="West Gear"/>
    <d v="2020-02-02T00:00:00"/>
    <x v="2"/>
    <x v="5"/>
    <s v="Las Vegas"/>
    <x v="0"/>
    <x v="1"/>
    <n v="62"/>
    <n v="165"/>
    <n v="10230"/>
    <x v="2"/>
    <x v="1"/>
    <x v="4"/>
    <x v="1"/>
    <x v="0"/>
  </r>
  <r>
    <s v="West Gear"/>
    <d v="2020-02-03T00:00:00"/>
    <x v="2"/>
    <x v="5"/>
    <s v="Las Vegas"/>
    <x v="1"/>
    <x v="0"/>
    <n v="62"/>
    <n v="165"/>
    <n v="10230"/>
    <x v="2"/>
    <x v="1"/>
    <x v="5"/>
    <x v="1"/>
    <x v="0"/>
  </r>
  <r>
    <s v="West Gear"/>
    <d v="2020-02-04T00:00:00"/>
    <x v="2"/>
    <x v="5"/>
    <s v="Las Vegas"/>
    <x v="1"/>
    <x v="1"/>
    <n v="58"/>
    <n v="111"/>
    <n v="6438"/>
    <x v="2"/>
    <x v="1"/>
    <x v="6"/>
    <x v="1"/>
    <x v="0"/>
  </r>
  <r>
    <s v="West Gear"/>
    <d v="2020-02-05T00:00:00"/>
    <x v="2"/>
    <x v="5"/>
    <s v="Las Vegas"/>
    <x v="0"/>
    <x v="2"/>
    <n v="59"/>
    <n v="81"/>
    <n v="4779"/>
    <x v="2"/>
    <x v="1"/>
    <x v="0"/>
    <x v="1"/>
    <x v="0"/>
  </r>
  <r>
    <s v="West Gear"/>
    <d v="2020-02-06T00:00:00"/>
    <x v="2"/>
    <x v="5"/>
    <s v="Las Vegas"/>
    <x v="1"/>
    <x v="2"/>
    <n v="73"/>
    <n v="174"/>
    <n v="12702"/>
    <x v="2"/>
    <x v="1"/>
    <x v="1"/>
    <x v="1"/>
    <x v="0"/>
  </r>
  <r>
    <s v="West Gear"/>
    <d v="2020-02-07T00:00:00"/>
    <x v="2"/>
    <x v="5"/>
    <s v="Las Vegas"/>
    <x v="0"/>
    <x v="0"/>
    <n v="58"/>
    <n v="218"/>
    <n v="12644"/>
    <x v="2"/>
    <x v="1"/>
    <x v="2"/>
    <x v="1"/>
    <x v="0"/>
  </r>
  <r>
    <s v="West Gear"/>
    <d v="2020-02-08T00:00:00"/>
    <x v="2"/>
    <x v="5"/>
    <s v="Las Vegas"/>
    <x v="0"/>
    <x v="1"/>
    <n v="61"/>
    <n v="174"/>
    <n v="10614"/>
    <x v="2"/>
    <x v="1"/>
    <x v="3"/>
    <x v="1"/>
    <x v="0"/>
  </r>
  <r>
    <s v="West Gear"/>
    <d v="2020-02-09T00:00:00"/>
    <x v="2"/>
    <x v="5"/>
    <s v="Las Vegas"/>
    <x v="1"/>
    <x v="0"/>
    <n v="61"/>
    <n v="143"/>
    <n v="8723"/>
    <x v="2"/>
    <x v="1"/>
    <x v="4"/>
    <x v="1"/>
    <x v="0"/>
  </r>
  <r>
    <s v="West Gear"/>
    <d v="2020-02-10T00:00:00"/>
    <x v="2"/>
    <x v="5"/>
    <s v="Las Vegas"/>
    <x v="1"/>
    <x v="1"/>
    <n v="55"/>
    <n v="117"/>
    <n v="6435"/>
    <x v="2"/>
    <x v="1"/>
    <x v="5"/>
    <x v="1"/>
    <x v="0"/>
  </r>
  <r>
    <s v="West Gear"/>
    <d v="2020-02-11T00:00:00"/>
    <x v="2"/>
    <x v="5"/>
    <s v="Las Vegas"/>
    <x v="0"/>
    <x v="2"/>
    <n v="60"/>
    <n v="130"/>
    <n v="7800"/>
    <x v="2"/>
    <x v="1"/>
    <x v="6"/>
    <x v="1"/>
    <x v="0"/>
  </r>
  <r>
    <s v="West Gear"/>
    <d v="2020-02-12T00:00:00"/>
    <x v="2"/>
    <x v="5"/>
    <s v="Las Vegas"/>
    <x v="1"/>
    <x v="2"/>
    <n v="78"/>
    <n v="145"/>
    <n v="11310"/>
    <x v="2"/>
    <x v="1"/>
    <x v="0"/>
    <x v="1"/>
    <x v="0"/>
  </r>
  <r>
    <s v="West Gear"/>
    <d v="2020-02-13T00:00:00"/>
    <x v="2"/>
    <x v="5"/>
    <s v="Las Vegas"/>
    <x v="0"/>
    <x v="0"/>
    <n v="62"/>
    <n v="210"/>
    <n v="13020"/>
    <x v="2"/>
    <x v="1"/>
    <x v="1"/>
    <x v="1"/>
    <x v="0"/>
  </r>
  <r>
    <s v="West Gear"/>
    <d v="2020-02-14T00:00:00"/>
    <x v="2"/>
    <x v="5"/>
    <s v="Las Vegas"/>
    <x v="0"/>
    <x v="1"/>
    <n v="64"/>
    <n v="182"/>
    <n v="11648"/>
    <x v="2"/>
    <x v="1"/>
    <x v="2"/>
    <x v="1"/>
    <x v="0"/>
  </r>
  <r>
    <s v="West Gear"/>
    <d v="2020-02-15T00:00:00"/>
    <x v="2"/>
    <x v="5"/>
    <s v="Las Vegas"/>
    <x v="1"/>
    <x v="0"/>
    <n v="60"/>
    <n v="152"/>
    <n v="9120"/>
    <x v="2"/>
    <x v="1"/>
    <x v="3"/>
    <x v="1"/>
    <x v="0"/>
  </r>
  <r>
    <s v="West Gear"/>
    <d v="2020-02-16T00:00:00"/>
    <x v="2"/>
    <x v="5"/>
    <s v="Las Vegas"/>
    <x v="1"/>
    <x v="1"/>
    <n v="64"/>
    <n v="124"/>
    <n v="7936"/>
    <x v="2"/>
    <x v="1"/>
    <x v="4"/>
    <x v="1"/>
    <x v="0"/>
  </r>
  <r>
    <s v="West Gear"/>
    <d v="2020-02-17T00:00:00"/>
    <x v="2"/>
    <x v="5"/>
    <s v="Las Vegas"/>
    <x v="0"/>
    <x v="2"/>
    <n v="68"/>
    <n v="138"/>
    <n v="9384"/>
    <x v="2"/>
    <x v="1"/>
    <x v="5"/>
    <x v="1"/>
    <x v="0"/>
  </r>
  <r>
    <s v="West Gear"/>
    <d v="2020-02-18T00:00:00"/>
    <x v="2"/>
    <x v="5"/>
    <s v="Las Vegas"/>
    <x v="1"/>
    <x v="2"/>
    <n v="78"/>
    <n v="108"/>
    <n v="8424"/>
    <x v="2"/>
    <x v="1"/>
    <x v="6"/>
    <x v="1"/>
    <x v="0"/>
  </r>
  <r>
    <s v="West Gear"/>
    <d v="2020-02-19T00:00:00"/>
    <x v="2"/>
    <x v="5"/>
    <s v="Las Vegas"/>
    <x v="0"/>
    <x v="0"/>
    <n v="56"/>
    <n v="174"/>
    <n v="9744"/>
    <x v="2"/>
    <x v="1"/>
    <x v="0"/>
    <x v="1"/>
    <x v="0"/>
  </r>
  <r>
    <s v="West Gear"/>
    <d v="2020-02-20T00:00:00"/>
    <x v="2"/>
    <x v="5"/>
    <s v="Las Vegas"/>
    <x v="0"/>
    <x v="1"/>
    <n v="61"/>
    <n v="162"/>
    <n v="9882"/>
    <x v="2"/>
    <x v="1"/>
    <x v="1"/>
    <x v="1"/>
    <x v="0"/>
  </r>
  <r>
    <s v="West Gear"/>
    <d v="2020-02-21T00:00:00"/>
    <x v="2"/>
    <x v="5"/>
    <s v="Las Vegas"/>
    <x v="1"/>
    <x v="0"/>
    <n v="57"/>
    <n v="117"/>
    <n v="6669"/>
    <x v="2"/>
    <x v="1"/>
    <x v="2"/>
    <x v="1"/>
    <x v="0"/>
  </r>
  <r>
    <s v="West Gear"/>
    <d v="2020-02-22T00:00:00"/>
    <x v="2"/>
    <x v="5"/>
    <s v="Las Vegas"/>
    <x v="1"/>
    <x v="1"/>
    <n v="58"/>
    <n v="112"/>
    <n v="6496"/>
    <x v="2"/>
    <x v="1"/>
    <x v="3"/>
    <x v="1"/>
    <x v="0"/>
  </r>
  <r>
    <s v="West Gear"/>
    <d v="2020-02-23T00:00:00"/>
    <x v="2"/>
    <x v="5"/>
    <s v="Las Vegas"/>
    <x v="0"/>
    <x v="2"/>
    <n v="67"/>
    <n v="120"/>
    <n v="8040"/>
    <x v="2"/>
    <x v="1"/>
    <x v="4"/>
    <x v="1"/>
    <x v="0"/>
  </r>
  <r>
    <s v="West Gear"/>
    <d v="2020-02-24T00:00:00"/>
    <x v="2"/>
    <x v="5"/>
    <s v="Las Vegas"/>
    <x v="1"/>
    <x v="2"/>
    <n v="74"/>
    <n v="113"/>
    <n v="8362"/>
    <x v="2"/>
    <x v="1"/>
    <x v="5"/>
    <x v="1"/>
    <x v="0"/>
  </r>
  <r>
    <s v="West Gear"/>
    <d v="2020-02-25T00:00:00"/>
    <x v="2"/>
    <x v="5"/>
    <s v="Las Vegas"/>
    <x v="0"/>
    <x v="0"/>
    <n v="56"/>
    <n v="138"/>
    <n v="7728"/>
    <x v="2"/>
    <x v="1"/>
    <x v="6"/>
    <x v="1"/>
    <x v="0"/>
  </r>
  <r>
    <s v="West Gear"/>
    <d v="2020-02-26T00:00:00"/>
    <x v="2"/>
    <x v="5"/>
    <s v="Las Vegas"/>
    <x v="0"/>
    <x v="1"/>
    <n v="59"/>
    <n v="165"/>
    <n v="9735"/>
    <x v="2"/>
    <x v="1"/>
    <x v="0"/>
    <x v="1"/>
    <x v="0"/>
  </r>
  <r>
    <s v="West Gear"/>
    <d v="2020-02-27T00:00:00"/>
    <x v="2"/>
    <x v="5"/>
    <s v="Las Vegas"/>
    <x v="1"/>
    <x v="0"/>
    <n v="54"/>
    <n v="109"/>
    <n v="5886"/>
    <x v="2"/>
    <x v="1"/>
    <x v="1"/>
    <x v="1"/>
    <x v="0"/>
  </r>
  <r>
    <s v="West Gear"/>
    <d v="2020-02-28T00:00:00"/>
    <x v="2"/>
    <x v="5"/>
    <s v="Las Vegas"/>
    <x v="1"/>
    <x v="1"/>
    <n v="54"/>
    <n v="105"/>
    <n v="5670"/>
    <x v="2"/>
    <x v="1"/>
    <x v="2"/>
    <x v="1"/>
    <x v="0"/>
  </r>
  <r>
    <s v="West Gear"/>
    <d v="2020-03-01T00:00:00"/>
    <x v="2"/>
    <x v="5"/>
    <s v="Las Vegas"/>
    <x v="0"/>
    <x v="2"/>
    <n v="63"/>
    <n v="81"/>
    <n v="5103"/>
    <x v="2"/>
    <x v="2"/>
    <x v="4"/>
    <x v="2"/>
    <x v="0"/>
  </r>
  <r>
    <s v="West Gear"/>
    <d v="2020-03-02T00:00:00"/>
    <x v="2"/>
    <x v="5"/>
    <s v="Las Vegas"/>
    <x v="1"/>
    <x v="2"/>
    <n v="68"/>
    <n v="94"/>
    <n v="6392"/>
    <x v="2"/>
    <x v="2"/>
    <x v="5"/>
    <x v="2"/>
    <x v="0"/>
  </r>
  <r>
    <s v="West Gear"/>
    <d v="2020-03-03T00:00:00"/>
    <x v="2"/>
    <x v="5"/>
    <s v="Las Vegas"/>
    <x v="0"/>
    <x v="0"/>
    <n v="57"/>
    <n v="155"/>
    <n v="8835"/>
    <x v="2"/>
    <x v="2"/>
    <x v="6"/>
    <x v="2"/>
    <x v="0"/>
  </r>
  <r>
    <s v="West Gear"/>
    <d v="2020-03-04T00:00:00"/>
    <x v="2"/>
    <x v="5"/>
    <s v="Las Vegas"/>
    <x v="0"/>
    <x v="1"/>
    <n v="64"/>
    <n v="150"/>
    <n v="9600"/>
    <x v="2"/>
    <x v="2"/>
    <x v="0"/>
    <x v="2"/>
    <x v="0"/>
  </r>
  <r>
    <s v="West Gear"/>
    <d v="2020-03-05T00:00:00"/>
    <x v="2"/>
    <x v="5"/>
    <s v="Las Vegas"/>
    <x v="1"/>
    <x v="0"/>
    <n v="55"/>
    <n v="106"/>
    <n v="5830"/>
    <x v="2"/>
    <x v="2"/>
    <x v="1"/>
    <x v="2"/>
    <x v="0"/>
  </r>
  <r>
    <s v="West Gear"/>
    <d v="2020-03-06T00:00:00"/>
    <x v="2"/>
    <x v="5"/>
    <s v="Las Vegas"/>
    <x v="1"/>
    <x v="1"/>
    <n v="56"/>
    <n v="108"/>
    <n v="6048"/>
    <x v="2"/>
    <x v="2"/>
    <x v="2"/>
    <x v="2"/>
    <x v="0"/>
  </r>
  <r>
    <s v="West Gear"/>
    <d v="2020-03-07T00:00:00"/>
    <x v="2"/>
    <x v="5"/>
    <s v="Las Vegas"/>
    <x v="0"/>
    <x v="2"/>
    <n v="64"/>
    <n v="88"/>
    <n v="5632"/>
    <x v="2"/>
    <x v="2"/>
    <x v="3"/>
    <x v="2"/>
    <x v="0"/>
  </r>
  <r>
    <s v="West Gear"/>
    <d v="2020-03-08T00:00:00"/>
    <x v="2"/>
    <x v="5"/>
    <s v="Las Vegas"/>
    <x v="1"/>
    <x v="2"/>
    <n v="68"/>
    <n v="133"/>
    <n v="9044"/>
    <x v="2"/>
    <x v="2"/>
    <x v="4"/>
    <x v="2"/>
    <x v="0"/>
  </r>
  <r>
    <s v="West Gear"/>
    <d v="2020-03-09T00:00:00"/>
    <x v="2"/>
    <x v="5"/>
    <s v="Las Vegas"/>
    <x v="0"/>
    <x v="0"/>
    <n v="58"/>
    <n v="196"/>
    <n v="11368"/>
    <x v="2"/>
    <x v="2"/>
    <x v="5"/>
    <x v="2"/>
    <x v="0"/>
  </r>
  <r>
    <s v="West Gear"/>
    <d v="2020-03-10T00:00:00"/>
    <x v="2"/>
    <x v="5"/>
    <s v="Las Vegas"/>
    <x v="0"/>
    <x v="1"/>
    <n v="62"/>
    <n v="189"/>
    <n v="11718"/>
    <x v="2"/>
    <x v="2"/>
    <x v="6"/>
    <x v="2"/>
    <x v="0"/>
  </r>
  <r>
    <s v="West Gear"/>
    <d v="2020-03-11T00:00:00"/>
    <x v="2"/>
    <x v="5"/>
    <s v="Las Vegas"/>
    <x v="1"/>
    <x v="0"/>
    <n v="59"/>
    <n v="119"/>
    <n v="7021"/>
    <x v="2"/>
    <x v="2"/>
    <x v="0"/>
    <x v="2"/>
    <x v="0"/>
  </r>
  <r>
    <s v="West Gear"/>
    <d v="2020-03-12T00:00:00"/>
    <x v="2"/>
    <x v="5"/>
    <s v="Las Vegas"/>
    <x v="1"/>
    <x v="1"/>
    <n v="57"/>
    <n v="133"/>
    <n v="7581"/>
    <x v="2"/>
    <x v="2"/>
    <x v="1"/>
    <x v="2"/>
    <x v="0"/>
  </r>
  <r>
    <s v="West Gear"/>
    <d v="2020-03-13T00:00:00"/>
    <x v="2"/>
    <x v="5"/>
    <s v="Las Vegas"/>
    <x v="0"/>
    <x v="2"/>
    <n v="69"/>
    <n v="112"/>
    <n v="7728"/>
    <x v="2"/>
    <x v="2"/>
    <x v="2"/>
    <x v="2"/>
    <x v="0"/>
  </r>
  <r>
    <s v="West Gear"/>
    <d v="2020-03-14T00:00:00"/>
    <x v="2"/>
    <x v="5"/>
    <s v="Las Vegas"/>
    <x v="1"/>
    <x v="2"/>
    <n v="74"/>
    <n v="150"/>
    <n v="11100"/>
    <x v="2"/>
    <x v="2"/>
    <x v="3"/>
    <x v="2"/>
    <x v="0"/>
  </r>
  <r>
    <s v="West Gear"/>
    <d v="2020-03-15T00:00:00"/>
    <x v="2"/>
    <x v="5"/>
    <s v="Las Vegas"/>
    <x v="0"/>
    <x v="0"/>
    <n v="28"/>
    <n v="123"/>
    <n v="3444"/>
    <x v="2"/>
    <x v="2"/>
    <x v="4"/>
    <x v="2"/>
    <x v="0"/>
  </r>
  <r>
    <s v="West Gear"/>
    <d v="2020-03-16T00:00:00"/>
    <x v="2"/>
    <x v="5"/>
    <s v="Las Vegas"/>
    <x v="0"/>
    <x v="1"/>
    <n v="38"/>
    <n v="123"/>
    <n v="4674"/>
    <x v="2"/>
    <x v="2"/>
    <x v="5"/>
    <x v="2"/>
    <x v="0"/>
  </r>
  <r>
    <s v="West Gear"/>
    <d v="2020-03-17T00:00:00"/>
    <x v="2"/>
    <x v="5"/>
    <s v="Las Vegas"/>
    <x v="1"/>
    <x v="0"/>
    <n v="39"/>
    <n v="115"/>
    <n v="4485"/>
    <x v="2"/>
    <x v="2"/>
    <x v="6"/>
    <x v="2"/>
    <x v="0"/>
  </r>
  <r>
    <s v="West Gear"/>
    <d v="2020-03-18T00:00:00"/>
    <x v="2"/>
    <x v="5"/>
    <s v="Las Vegas"/>
    <x v="1"/>
    <x v="1"/>
    <n v="38"/>
    <n v="72"/>
    <n v="2736"/>
    <x v="2"/>
    <x v="2"/>
    <x v="0"/>
    <x v="2"/>
    <x v="0"/>
  </r>
  <r>
    <s v="West Gear"/>
    <d v="2020-03-19T00:00:00"/>
    <x v="2"/>
    <x v="6"/>
    <s v="Denver"/>
    <x v="0"/>
    <x v="2"/>
    <n v="41"/>
    <n v="56"/>
    <n v="2296"/>
    <x v="2"/>
    <x v="2"/>
    <x v="1"/>
    <x v="2"/>
    <x v="0"/>
  </r>
  <r>
    <s v="West Gear"/>
    <d v="2020-03-20T00:00:00"/>
    <x v="2"/>
    <x v="6"/>
    <s v="Denver"/>
    <x v="1"/>
    <x v="2"/>
    <n v="37"/>
    <n v="128"/>
    <n v="4736"/>
    <x v="2"/>
    <x v="2"/>
    <x v="2"/>
    <x v="2"/>
    <x v="0"/>
  </r>
  <r>
    <s v="West Gear"/>
    <d v="2020-03-21T00:00:00"/>
    <x v="2"/>
    <x v="6"/>
    <s v="Denver"/>
    <x v="0"/>
    <x v="0"/>
    <n v="27"/>
    <n v="131"/>
    <n v="3537"/>
    <x v="2"/>
    <x v="2"/>
    <x v="3"/>
    <x v="2"/>
    <x v="0"/>
  </r>
  <r>
    <s v="West Gear"/>
    <d v="2020-03-22T00:00:00"/>
    <x v="2"/>
    <x v="6"/>
    <s v="Denver"/>
    <x v="0"/>
    <x v="1"/>
    <n v="38"/>
    <n v="111"/>
    <n v="4218"/>
    <x v="2"/>
    <x v="2"/>
    <x v="4"/>
    <x v="2"/>
    <x v="0"/>
  </r>
  <r>
    <s v="West Gear"/>
    <d v="2020-03-23T00:00:00"/>
    <x v="2"/>
    <x v="6"/>
    <s v="Denver"/>
    <x v="1"/>
    <x v="0"/>
    <n v="38"/>
    <n v="123"/>
    <n v="4674"/>
    <x v="2"/>
    <x v="2"/>
    <x v="5"/>
    <x v="2"/>
    <x v="0"/>
  </r>
  <r>
    <s v="West Gear"/>
    <d v="2020-03-24T00:00:00"/>
    <x v="2"/>
    <x v="6"/>
    <s v="Denver"/>
    <x v="1"/>
    <x v="1"/>
    <n v="36"/>
    <n v="72"/>
    <n v="2592"/>
    <x v="2"/>
    <x v="2"/>
    <x v="6"/>
    <x v="2"/>
    <x v="0"/>
  </r>
  <r>
    <s v="West Gear"/>
    <d v="2020-03-25T00:00:00"/>
    <x v="2"/>
    <x v="6"/>
    <s v="Denver"/>
    <x v="0"/>
    <x v="2"/>
    <n v="43"/>
    <n v="58"/>
    <n v="2494"/>
    <x v="2"/>
    <x v="2"/>
    <x v="0"/>
    <x v="2"/>
    <x v="0"/>
  </r>
  <r>
    <s v="West Gear"/>
    <d v="2020-03-26T00:00:00"/>
    <x v="2"/>
    <x v="6"/>
    <s v="Denver"/>
    <x v="1"/>
    <x v="2"/>
    <n v="37"/>
    <n v="116"/>
    <n v="4292"/>
    <x v="2"/>
    <x v="2"/>
    <x v="1"/>
    <x v="2"/>
    <x v="0"/>
  </r>
  <r>
    <s v="West Gear"/>
    <d v="2020-03-27T00:00:00"/>
    <x v="2"/>
    <x v="6"/>
    <s v="Denver"/>
    <x v="0"/>
    <x v="0"/>
    <n v="37"/>
    <n v="165"/>
    <n v="6105"/>
    <x v="2"/>
    <x v="2"/>
    <x v="2"/>
    <x v="2"/>
    <x v="0"/>
  </r>
  <r>
    <s v="West Gear"/>
    <d v="2020-03-28T00:00:00"/>
    <x v="2"/>
    <x v="6"/>
    <s v="Denver"/>
    <x v="0"/>
    <x v="1"/>
    <n v="48"/>
    <n v="112"/>
    <n v="5376"/>
    <x v="2"/>
    <x v="2"/>
    <x v="3"/>
    <x v="2"/>
    <x v="0"/>
  </r>
  <r>
    <s v="West Gear"/>
    <d v="2020-03-29T00:00:00"/>
    <x v="2"/>
    <x v="6"/>
    <s v="Denver"/>
    <x v="1"/>
    <x v="0"/>
    <n v="51"/>
    <n v="116"/>
    <n v="5916"/>
    <x v="2"/>
    <x v="2"/>
    <x v="4"/>
    <x v="2"/>
    <x v="0"/>
  </r>
  <r>
    <s v="West Gear"/>
    <d v="2020-03-30T00:00:00"/>
    <x v="2"/>
    <x v="6"/>
    <s v="Denver"/>
    <x v="1"/>
    <x v="1"/>
    <n v="51"/>
    <n v="90"/>
    <n v="4590"/>
    <x v="2"/>
    <x v="2"/>
    <x v="5"/>
    <x v="2"/>
    <x v="0"/>
  </r>
  <r>
    <s v="West Gear"/>
    <d v="2020-03-31T00:00:00"/>
    <x v="2"/>
    <x v="6"/>
    <s v="Denver"/>
    <x v="0"/>
    <x v="2"/>
    <n v="56"/>
    <n v="39"/>
    <n v="2184"/>
    <x v="2"/>
    <x v="2"/>
    <x v="6"/>
    <x v="2"/>
    <x v="0"/>
  </r>
  <r>
    <s v="West Gear"/>
    <d v="2020-04-01T00:00:00"/>
    <x v="2"/>
    <x v="6"/>
    <s v="Denver"/>
    <x v="1"/>
    <x v="2"/>
    <n v="52"/>
    <n v="95"/>
    <n v="4940"/>
    <x v="2"/>
    <x v="3"/>
    <x v="0"/>
    <x v="3"/>
    <x v="0"/>
  </r>
  <r>
    <s v="West Gear"/>
    <d v="2020-04-02T00:00:00"/>
    <x v="2"/>
    <x v="6"/>
    <s v="Denver"/>
    <x v="0"/>
    <x v="0"/>
    <n v="55"/>
    <n v="131"/>
    <n v="7205"/>
    <x v="2"/>
    <x v="3"/>
    <x v="1"/>
    <x v="3"/>
    <x v="0"/>
  </r>
  <r>
    <s v="West Gear"/>
    <d v="2020-04-03T00:00:00"/>
    <x v="2"/>
    <x v="6"/>
    <s v="Denver"/>
    <x v="0"/>
    <x v="1"/>
    <n v="59"/>
    <n v="94"/>
    <n v="5546"/>
    <x v="2"/>
    <x v="3"/>
    <x v="2"/>
    <x v="3"/>
    <x v="0"/>
  </r>
  <r>
    <s v="West Gear"/>
    <d v="2020-04-04T00:00:00"/>
    <x v="2"/>
    <x v="6"/>
    <s v="Denver"/>
    <x v="1"/>
    <x v="0"/>
    <n v="61"/>
    <n v="113"/>
    <n v="6893"/>
    <x v="2"/>
    <x v="3"/>
    <x v="3"/>
    <x v="3"/>
    <x v="0"/>
  </r>
  <r>
    <s v="West Gear"/>
    <d v="2020-04-05T00:00:00"/>
    <x v="2"/>
    <x v="6"/>
    <s v="Denver"/>
    <x v="1"/>
    <x v="1"/>
    <n v="56"/>
    <n v="74"/>
    <n v="4144"/>
    <x v="2"/>
    <x v="3"/>
    <x v="4"/>
    <x v="3"/>
    <x v="0"/>
  </r>
  <r>
    <s v="West Gear"/>
    <d v="2020-04-06T00:00:00"/>
    <x v="2"/>
    <x v="6"/>
    <s v="Denver"/>
    <x v="0"/>
    <x v="2"/>
    <n v="62"/>
    <n v="44"/>
    <n v="2728"/>
    <x v="2"/>
    <x v="3"/>
    <x v="5"/>
    <x v="3"/>
    <x v="0"/>
  </r>
  <r>
    <s v="West Gear"/>
    <d v="2020-04-07T00:00:00"/>
    <x v="2"/>
    <x v="6"/>
    <s v="Denver"/>
    <x v="1"/>
    <x v="2"/>
    <n v="72"/>
    <n v="98"/>
    <n v="7056"/>
    <x v="2"/>
    <x v="3"/>
    <x v="6"/>
    <x v="3"/>
    <x v="0"/>
  </r>
  <r>
    <s v="West Gear"/>
    <d v="2020-04-08T00:00:00"/>
    <x v="2"/>
    <x v="6"/>
    <s v="Denver"/>
    <x v="0"/>
    <x v="0"/>
    <n v="55"/>
    <n v="131"/>
    <n v="7205"/>
    <x v="2"/>
    <x v="3"/>
    <x v="0"/>
    <x v="3"/>
    <x v="0"/>
  </r>
  <r>
    <s v="West Gear"/>
    <d v="2020-04-09T00:00:00"/>
    <x v="2"/>
    <x v="6"/>
    <s v="Denver"/>
    <x v="0"/>
    <x v="1"/>
    <n v="60"/>
    <n v="105"/>
    <n v="6300"/>
    <x v="2"/>
    <x v="3"/>
    <x v="1"/>
    <x v="3"/>
    <x v="0"/>
  </r>
  <r>
    <s v="West Gear"/>
    <d v="2020-04-10T00:00:00"/>
    <x v="2"/>
    <x v="6"/>
    <s v="Denver"/>
    <x v="1"/>
    <x v="0"/>
    <n v="59"/>
    <n v="98"/>
    <n v="5782"/>
    <x v="2"/>
    <x v="3"/>
    <x v="2"/>
    <x v="3"/>
    <x v="0"/>
  </r>
  <r>
    <s v="West Gear"/>
    <d v="2020-04-11T00:00:00"/>
    <x v="2"/>
    <x v="6"/>
    <s v="Denver"/>
    <x v="1"/>
    <x v="1"/>
    <n v="58"/>
    <n v="69"/>
    <n v="4002"/>
    <x v="2"/>
    <x v="3"/>
    <x v="3"/>
    <x v="3"/>
    <x v="0"/>
  </r>
  <r>
    <s v="West Gear"/>
    <d v="2020-04-12T00:00:00"/>
    <x v="2"/>
    <x v="6"/>
    <s v="Denver"/>
    <x v="0"/>
    <x v="2"/>
    <n v="63"/>
    <n v="44"/>
    <n v="2772"/>
    <x v="2"/>
    <x v="3"/>
    <x v="4"/>
    <x v="3"/>
    <x v="0"/>
  </r>
  <r>
    <s v="West Gear"/>
    <d v="2020-04-13T00:00:00"/>
    <x v="2"/>
    <x v="6"/>
    <s v="Denver"/>
    <x v="1"/>
    <x v="2"/>
    <n v="74"/>
    <n v="133"/>
    <n v="9842"/>
    <x v="2"/>
    <x v="3"/>
    <x v="5"/>
    <x v="3"/>
    <x v="0"/>
  </r>
  <r>
    <s v="West Gear"/>
    <d v="2020-04-14T00:00:00"/>
    <x v="2"/>
    <x v="6"/>
    <s v="Denver"/>
    <x v="0"/>
    <x v="0"/>
    <n v="54"/>
    <n v="189"/>
    <n v="10206"/>
    <x v="2"/>
    <x v="3"/>
    <x v="6"/>
    <x v="3"/>
    <x v="0"/>
  </r>
  <r>
    <s v="West Gear"/>
    <d v="2020-04-15T00:00:00"/>
    <x v="2"/>
    <x v="6"/>
    <s v="Denver"/>
    <x v="0"/>
    <x v="1"/>
    <n v="59"/>
    <n v="144"/>
    <n v="8496"/>
    <x v="2"/>
    <x v="3"/>
    <x v="0"/>
    <x v="3"/>
    <x v="0"/>
  </r>
  <r>
    <s v="West Gear"/>
    <d v="2020-04-16T00:00:00"/>
    <x v="2"/>
    <x v="6"/>
    <s v="Denver"/>
    <x v="1"/>
    <x v="0"/>
    <n v="64"/>
    <n v="150"/>
    <n v="9600"/>
    <x v="2"/>
    <x v="3"/>
    <x v="1"/>
    <x v="3"/>
    <x v="0"/>
  </r>
  <r>
    <s v="West Gear"/>
    <d v="2020-04-17T00:00:00"/>
    <x v="2"/>
    <x v="6"/>
    <s v="Denver"/>
    <x v="1"/>
    <x v="1"/>
    <n v="62"/>
    <n v="135"/>
    <n v="8370"/>
    <x v="2"/>
    <x v="3"/>
    <x v="2"/>
    <x v="3"/>
    <x v="0"/>
  </r>
  <r>
    <s v="West Gear"/>
    <d v="2020-04-18T00:00:00"/>
    <x v="2"/>
    <x v="6"/>
    <s v="Denver"/>
    <x v="0"/>
    <x v="2"/>
    <n v="66"/>
    <n v="91"/>
    <n v="6006"/>
    <x v="2"/>
    <x v="3"/>
    <x v="3"/>
    <x v="3"/>
    <x v="0"/>
  </r>
  <r>
    <s v="West Gear"/>
    <d v="2020-04-19T00:00:00"/>
    <x v="2"/>
    <x v="6"/>
    <s v="Denver"/>
    <x v="1"/>
    <x v="2"/>
    <n v="83"/>
    <n v="181"/>
    <n v="15023"/>
    <x v="2"/>
    <x v="3"/>
    <x v="4"/>
    <x v="3"/>
    <x v="0"/>
  </r>
  <r>
    <s v="West Gear"/>
    <d v="2020-04-20T00:00:00"/>
    <x v="2"/>
    <x v="6"/>
    <s v="Denver"/>
    <x v="0"/>
    <x v="0"/>
    <n v="64"/>
    <n v="202"/>
    <n v="12928"/>
    <x v="2"/>
    <x v="3"/>
    <x v="5"/>
    <x v="3"/>
    <x v="0"/>
  </r>
  <r>
    <s v="West Gear"/>
    <d v="2020-04-21T00:00:00"/>
    <x v="2"/>
    <x v="6"/>
    <s v="Denver"/>
    <x v="0"/>
    <x v="1"/>
    <n v="67"/>
    <n v="188"/>
    <n v="12596"/>
    <x v="2"/>
    <x v="3"/>
    <x v="6"/>
    <x v="3"/>
    <x v="0"/>
  </r>
  <r>
    <s v="West Gear"/>
    <d v="2020-04-22T00:00:00"/>
    <x v="2"/>
    <x v="6"/>
    <s v="Denver"/>
    <x v="1"/>
    <x v="0"/>
    <n v="67"/>
    <n v="161"/>
    <n v="10787"/>
    <x v="2"/>
    <x v="3"/>
    <x v="0"/>
    <x v="3"/>
    <x v="0"/>
  </r>
  <r>
    <s v="West Gear"/>
    <d v="2020-04-23T00:00:00"/>
    <x v="2"/>
    <x v="6"/>
    <s v="Denver"/>
    <x v="1"/>
    <x v="1"/>
    <n v="61"/>
    <n v="143"/>
    <n v="8723"/>
    <x v="2"/>
    <x v="3"/>
    <x v="1"/>
    <x v="3"/>
    <x v="0"/>
  </r>
  <r>
    <s v="West Gear"/>
    <d v="2020-04-24T00:00:00"/>
    <x v="2"/>
    <x v="6"/>
    <s v="Denver"/>
    <x v="0"/>
    <x v="2"/>
    <n v="67"/>
    <n v="131"/>
    <n v="8777"/>
    <x v="2"/>
    <x v="3"/>
    <x v="2"/>
    <x v="3"/>
    <x v="0"/>
  </r>
  <r>
    <s v="West Gear"/>
    <d v="2020-04-25T00:00:00"/>
    <x v="2"/>
    <x v="6"/>
    <s v="Denver"/>
    <x v="1"/>
    <x v="2"/>
    <n v="78"/>
    <n v="137"/>
    <n v="10686"/>
    <x v="2"/>
    <x v="3"/>
    <x v="3"/>
    <x v="3"/>
    <x v="0"/>
  </r>
  <r>
    <s v="West Gear"/>
    <d v="2020-04-26T00:00:00"/>
    <x v="2"/>
    <x v="6"/>
    <s v="Denver"/>
    <x v="0"/>
    <x v="0"/>
    <n v="63"/>
    <n v="196"/>
    <n v="12348"/>
    <x v="2"/>
    <x v="3"/>
    <x v="4"/>
    <x v="3"/>
    <x v="0"/>
  </r>
  <r>
    <s v="West Gear"/>
    <d v="2020-04-27T00:00:00"/>
    <x v="2"/>
    <x v="6"/>
    <s v="Denver"/>
    <x v="0"/>
    <x v="1"/>
    <n v="73"/>
    <n v="189"/>
    <n v="13797"/>
    <x v="2"/>
    <x v="3"/>
    <x v="5"/>
    <x v="3"/>
    <x v="0"/>
  </r>
  <r>
    <s v="West Gear"/>
    <d v="2020-04-28T00:00:00"/>
    <x v="2"/>
    <x v="6"/>
    <s v="Denver"/>
    <x v="1"/>
    <x v="0"/>
    <n v="67"/>
    <n v="143"/>
    <n v="9581"/>
    <x v="2"/>
    <x v="3"/>
    <x v="6"/>
    <x v="3"/>
    <x v="0"/>
  </r>
  <r>
    <s v="West Gear"/>
    <d v="2020-04-29T00:00:00"/>
    <x v="2"/>
    <x v="6"/>
    <s v="Denver"/>
    <x v="1"/>
    <x v="1"/>
    <n v="63"/>
    <n v="135"/>
    <n v="8505"/>
    <x v="2"/>
    <x v="3"/>
    <x v="0"/>
    <x v="3"/>
    <x v="0"/>
  </r>
  <r>
    <s v="West Gear"/>
    <d v="2020-04-30T00:00:00"/>
    <x v="2"/>
    <x v="6"/>
    <s v="Denver"/>
    <x v="0"/>
    <x v="2"/>
    <n v="74"/>
    <n v="140"/>
    <n v="10360"/>
    <x v="2"/>
    <x v="3"/>
    <x v="1"/>
    <x v="3"/>
    <x v="0"/>
  </r>
  <r>
    <s v="West Gear"/>
    <d v="2020-05-01T00:00:00"/>
    <x v="2"/>
    <x v="6"/>
    <s v="Denver"/>
    <x v="1"/>
    <x v="2"/>
    <n v="74"/>
    <n v="100"/>
    <n v="7400"/>
    <x v="2"/>
    <x v="4"/>
    <x v="2"/>
    <x v="4"/>
    <x v="0"/>
  </r>
  <r>
    <s v="West Gear"/>
    <d v="2020-05-02T00:00:00"/>
    <x v="2"/>
    <x v="6"/>
    <s v="Denver"/>
    <x v="0"/>
    <x v="0"/>
    <n v="59"/>
    <n v="162"/>
    <n v="9558"/>
    <x v="2"/>
    <x v="4"/>
    <x v="3"/>
    <x v="4"/>
    <x v="0"/>
  </r>
  <r>
    <s v="West Gear"/>
    <d v="2020-05-03T00:00:00"/>
    <x v="2"/>
    <x v="6"/>
    <s v="Denver"/>
    <x v="0"/>
    <x v="1"/>
    <n v="69"/>
    <n v="168"/>
    <n v="11592"/>
    <x v="2"/>
    <x v="4"/>
    <x v="4"/>
    <x v="4"/>
    <x v="0"/>
  </r>
  <r>
    <s v="West Gear"/>
    <d v="2020-05-04T00:00:00"/>
    <x v="2"/>
    <x v="6"/>
    <s v="Denver"/>
    <x v="1"/>
    <x v="0"/>
    <n v="60"/>
    <n v="113"/>
    <n v="6780"/>
    <x v="2"/>
    <x v="4"/>
    <x v="5"/>
    <x v="4"/>
    <x v="0"/>
  </r>
  <r>
    <s v="West Gear"/>
    <d v="2020-05-05T00:00:00"/>
    <x v="2"/>
    <x v="6"/>
    <s v="Denver"/>
    <x v="1"/>
    <x v="1"/>
    <n v="59"/>
    <n v="100"/>
    <n v="5900"/>
    <x v="2"/>
    <x v="4"/>
    <x v="6"/>
    <x v="4"/>
    <x v="0"/>
  </r>
  <r>
    <s v="West Gear"/>
    <d v="2020-05-06T00:00:00"/>
    <x v="2"/>
    <x v="6"/>
    <s v="Denver"/>
    <x v="0"/>
    <x v="2"/>
    <n v="74"/>
    <n v="120"/>
    <n v="8880"/>
    <x v="2"/>
    <x v="4"/>
    <x v="0"/>
    <x v="4"/>
    <x v="0"/>
  </r>
  <r>
    <s v="West Gear"/>
    <d v="2020-05-07T00:00:00"/>
    <x v="2"/>
    <x v="6"/>
    <s v="Denver"/>
    <x v="1"/>
    <x v="2"/>
    <n v="65"/>
    <n v="106"/>
    <n v="6890"/>
    <x v="2"/>
    <x v="4"/>
    <x v="1"/>
    <x v="4"/>
    <x v="0"/>
  </r>
  <r>
    <s v="West Gear"/>
    <d v="2020-05-08T00:00:00"/>
    <x v="2"/>
    <x v="6"/>
    <s v="Denver"/>
    <x v="0"/>
    <x v="0"/>
    <n v="51"/>
    <n v="137"/>
    <n v="6987"/>
    <x v="2"/>
    <x v="4"/>
    <x v="2"/>
    <x v="4"/>
    <x v="0"/>
  </r>
  <r>
    <s v="West Gear"/>
    <d v="2020-05-09T00:00:00"/>
    <x v="2"/>
    <x v="6"/>
    <s v="Denver"/>
    <x v="0"/>
    <x v="1"/>
    <n v="54"/>
    <n v="152"/>
    <n v="8208"/>
    <x v="2"/>
    <x v="4"/>
    <x v="3"/>
    <x v="4"/>
    <x v="0"/>
  </r>
  <r>
    <s v="West Gear"/>
    <d v="2020-05-10T00:00:00"/>
    <x v="2"/>
    <x v="6"/>
    <s v="Denver"/>
    <x v="1"/>
    <x v="0"/>
    <n v="51"/>
    <n v="102"/>
    <n v="5202"/>
    <x v="2"/>
    <x v="4"/>
    <x v="4"/>
    <x v="4"/>
    <x v="0"/>
  </r>
  <r>
    <s v="West Gear"/>
    <d v="2020-05-11T00:00:00"/>
    <x v="2"/>
    <x v="6"/>
    <s v="Denver"/>
    <x v="1"/>
    <x v="1"/>
    <n v="53"/>
    <n v="85"/>
    <n v="4505"/>
    <x v="2"/>
    <x v="4"/>
    <x v="5"/>
    <x v="4"/>
    <x v="0"/>
  </r>
  <r>
    <s v="West Gear"/>
    <d v="2020-05-12T00:00:00"/>
    <x v="2"/>
    <x v="6"/>
    <s v="Denver"/>
    <x v="0"/>
    <x v="2"/>
    <n v="64"/>
    <n v="75"/>
    <n v="4800"/>
    <x v="2"/>
    <x v="4"/>
    <x v="6"/>
    <x v="4"/>
    <x v="0"/>
  </r>
  <r>
    <s v="West Gear"/>
    <d v="2020-05-13T00:00:00"/>
    <x v="2"/>
    <x v="6"/>
    <s v="Denver"/>
    <x v="1"/>
    <x v="2"/>
    <n v="65"/>
    <n v="105"/>
    <n v="6825"/>
    <x v="2"/>
    <x v="4"/>
    <x v="0"/>
    <x v="4"/>
    <x v="0"/>
  </r>
  <r>
    <s v="West Gear"/>
    <d v="2020-05-14T00:00:00"/>
    <x v="2"/>
    <x v="6"/>
    <s v="Denver"/>
    <x v="0"/>
    <x v="0"/>
    <n v="52"/>
    <n v="150"/>
    <n v="7800"/>
    <x v="2"/>
    <x v="4"/>
    <x v="1"/>
    <x v="4"/>
    <x v="0"/>
  </r>
  <r>
    <s v="West Gear"/>
    <d v="2020-05-15T00:00:00"/>
    <x v="2"/>
    <x v="6"/>
    <s v="Denver"/>
    <x v="0"/>
    <x v="1"/>
    <n v="55"/>
    <n v="150"/>
    <n v="8250"/>
    <x v="2"/>
    <x v="4"/>
    <x v="2"/>
    <x v="4"/>
    <x v="0"/>
  </r>
  <r>
    <s v="West Gear"/>
    <d v="2020-05-16T00:00:00"/>
    <x v="2"/>
    <x v="6"/>
    <s v="Denver"/>
    <x v="1"/>
    <x v="0"/>
    <n v="51"/>
    <n v="128"/>
    <n v="6528"/>
    <x v="2"/>
    <x v="4"/>
    <x v="3"/>
    <x v="4"/>
    <x v="0"/>
  </r>
  <r>
    <s v="West Gear"/>
    <d v="2020-05-17T00:00:00"/>
    <x v="2"/>
    <x v="6"/>
    <s v="Denver"/>
    <x v="1"/>
    <x v="1"/>
    <n v="60"/>
    <n v="116"/>
    <n v="6960"/>
    <x v="2"/>
    <x v="4"/>
    <x v="4"/>
    <x v="4"/>
    <x v="0"/>
  </r>
  <r>
    <s v="West Gear"/>
    <d v="2020-05-18T00:00:00"/>
    <x v="2"/>
    <x v="6"/>
    <s v="Denver"/>
    <x v="0"/>
    <x v="2"/>
    <n v="68"/>
    <n v="105"/>
    <n v="7140"/>
    <x v="2"/>
    <x v="4"/>
    <x v="5"/>
    <x v="4"/>
    <x v="0"/>
  </r>
  <r>
    <s v="West Gear"/>
    <d v="2020-05-19T00:00:00"/>
    <x v="2"/>
    <x v="6"/>
    <s v="Denver"/>
    <x v="1"/>
    <x v="2"/>
    <n v="73"/>
    <n v="130"/>
    <n v="9490"/>
    <x v="2"/>
    <x v="4"/>
    <x v="6"/>
    <x v="4"/>
    <x v="0"/>
  </r>
  <r>
    <s v="West Gear"/>
    <d v="2020-05-20T00:00:00"/>
    <x v="2"/>
    <x v="6"/>
    <s v="Denver"/>
    <x v="0"/>
    <x v="0"/>
    <n v="59"/>
    <n v="203"/>
    <n v="11977"/>
    <x v="2"/>
    <x v="4"/>
    <x v="0"/>
    <x v="4"/>
    <x v="0"/>
  </r>
  <r>
    <s v="West Gear"/>
    <d v="2020-05-21T00:00:00"/>
    <x v="2"/>
    <x v="6"/>
    <s v="Denver"/>
    <x v="0"/>
    <x v="1"/>
    <n v="64"/>
    <n v="182"/>
    <n v="11648"/>
    <x v="2"/>
    <x v="4"/>
    <x v="1"/>
    <x v="4"/>
    <x v="0"/>
  </r>
  <r>
    <s v="West Gear"/>
    <d v="2020-05-22T00:00:00"/>
    <x v="2"/>
    <x v="6"/>
    <s v="Denver"/>
    <x v="1"/>
    <x v="0"/>
    <n v="60"/>
    <n v="125"/>
    <n v="7500"/>
    <x v="2"/>
    <x v="4"/>
    <x v="2"/>
    <x v="4"/>
    <x v="0"/>
  </r>
  <r>
    <s v="West Gear"/>
    <d v="2020-05-23T00:00:00"/>
    <x v="2"/>
    <x v="6"/>
    <s v="Denver"/>
    <x v="1"/>
    <x v="1"/>
    <n v="63"/>
    <n v="125"/>
    <n v="7875"/>
    <x v="2"/>
    <x v="4"/>
    <x v="3"/>
    <x v="4"/>
    <x v="0"/>
  </r>
  <r>
    <s v="West Gear"/>
    <d v="2020-05-24T00:00:00"/>
    <x v="2"/>
    <x v="6"/>
    <s v="Denver"/>
    <x v="0"/>
    <x v="2"/>
    <n v="68"/>
    <n v="115"/>
    <n v="7820"/>
    <x v="2"/>
    <x v="4"/>
    <x v="4"/>
    <x v="4"/>
    <x v="0"/>
  </r>
  <r>
    <s v="West Gear"/>
    <d v="2020-05-25T00:00:00"/>
    <x v="2"/>
    <x v="6"/>
    <s v="Denver"/>
    <x v="1"/>
    <x v="2"/>
    <n v="75"/>
    <n v="137"/>
    <n v="10275"/>
    <x v="2"/>
    <x v="4"/>
    <x v="5"/>
    <x v="4"/>
    <x v="0"/>
  </r>
  <r>
    <s v="West Gear"/>
    <d v="2020-05-26T00:00:00"/>
    <x v="2"/>
    <x v="6"/>
    <s v="Denver"/>
    <x v="0"/>
    <x v="0"/>
    <n v="36"/>
    <n v="117"/>
    <n v="4212"/>
    <x v="2"/>
    <x v="4"/>
    <x v="6"/>
    <x v="4"/>
    <x v="0"/>
  </r>
  <r>
    <s v="West Gear"/>
    <d v="2020-05-27T00:00:00"/>
    <x v="2"/>
    <x v="6"/>
    <s v="Denver"/>
    <x v="0"/>
    <x v="1"/>
    <n v="48"/>
    <n v="131"/>
    <n v="6288"/>
    <x v="2"/>
    <x v="4"/>
    <x v="0"/>
    <x v="4"/>
    <x v="0"/>
  </r>
  <r>
    <s v="West Gear"/>
    <d v="2020-05-28T00:00:00"/>
    <x v="2"/>
    <x v="6"/>
    <s v="Denver"/>
    <x v="1"/>
    <x v="0"/>
    <n v="46"/>
    <n v="135"/>
    <n v="6210"/>
    <x v="2"/>
    <x v="4"/>
    <x v="1"/>
    <x v="4"/>
    <x v="0"/>
  </r>
  <r>
    <s v="West Gear"/>
    <d v="2020-05-29T00:00:00"/>
    <x v="2"/>
    <x v="6"/>
    <s v="Denver"/>
    <x v="1"/>
    <x v="1"/>
    <n v="49"/>
    <n v="78"/>
    <n v="3822"/>
    <x v="2"/>
    <x v="4"/>
    <x v="2"/>
    <x v="4"/>
    <x v="0"/>
  </r>
  <r>
    <s v="West Gear"/>
    <d v="2020-05-30T00:00:00"/>
    <x v="2"/>
    <x v="7"/>
    <s v="Seattle"/>
    <x v="0"/>
    <x v="2"/>
    <n v="51"/>
    <n v="73"/>
    <n v="3723"/>
    <x v="2"/>
    <x v="4"/>
    <x v="3"/>
    <x v="4"/>
    <x v="0"/>
  </r>
  <r>
    <s v="West Gear"/>
    <d v="2020-05-31T00:00:00"/>
    <x v="2"/>
    <x v="7"/>
    <s v="Seattle"/>
    <x v="1"/>
    <x v="2"/>
    <n v="46"/>
    <n v="125"/>
    <n v="5750"/>
    <x v="2"/>
    <x v="4"/>
    <x v="4"/>
    <x v="4"/>
    <x v="0"/>
  </r>
  <r>
    <s v="West Gear"/>
    <d v="2020-06-01T00:00:00"/>
    <x v="2"/>
    <x v="7"/>
    <s v="Seattle"/>
    <x v="0"/>
    <x v="0"/>
    <n v="36"/>
    <n v="138"/>
    <n v="4968"/>
    <x v="2"/>
    <x v="11"/>
    <x v="5"/>
    <x v="11"/>
    <x v="0"/>
  </r>
  <r>
    <s v="West Gear"/>
    <d v="2020-06-02T00:00:00"/>
    <x v="2"/>
    <x v="7"/>
    <s v="Seattle"/>
    <x v="0"/>
    <x v="1"/>
    <n v="47"/>
    <n v="131"/>
    <n v="6157"/>
    <x v="2"/>
    <x v="11"/>
    <x v="6"/>
    <x v="11"/>
    <x v="0"/>
  </r>
  <r>
    <s v="West Gear"/>
    <d v="2020-06-03T00:00:00"/>
    <x v="2"/>
    <x v="7"/>
    <s v="Seattle"/>
    <x v="1"/>
    <x v="0"/>
    <n v="47"/>
    <n v="122"/>
    <n v="5734"/>
    <x v="2"/>
    <x v="11"/>
    <x v="0"/>
    <x v="11"/>
    <x v="0"/>
  </r>
  <r>
    <s v="West Gear"/>
    <d v="2020-06-04T00:00:00"/>
    <x v="2"/>
    <x v="7"/>
    <s v="Seattle"/>
    <x v="1"/>
    <x v="1"/>
    <n v="48"/>
    <n v="87"/>
    <n v="4176"/>
    <x v="2"/>
    <x v="11"/>
    <x v="1"/>
    <x v="11"/>
    <x v="0"/>
  </r>
  <r>
    <s v="West Gear"/>
    <d v="2020-06-05T00:00:00"/>
    <x v="2"/>
    <x v="7"/>
    <s v="Seattle"/>
    <x v="0"/>
    <x v="2"/>
    <n v="52"/>
    <n v="65"/>
    <n v="3380"/>
    <x v="2"/>
    <x v="11"/>
    <x v="2"/>
    <x v="11"/>
    <x v="0"/>
  </r>
  <r>
    <s v="West Gear"/>
    <d v="2020-06-06T00:00:00"/>
    <x v="2"/>
    <x v="7"/>
    <s v="Seattle"/>
    <x v="1"/>
    <x v="2"/>
    <n v="46"/>
    <n v="123"/>
    <n v="5658"/>
    <x v="2"/>
    <x v="11"/>
    <x v="3"/>
    <x v="11"/>
    <x v="0"/>
  </r>
  <r>
    <s v="West Gear"/>
    <d v="2020-06-07T00:00:00"/>
    <x v="2"/>
    <x v="7"/>
    <s v="Seattle"/>
    <x v="0"/>
    <x v="0"/>
    <n v="46"/>
    <n v="167"/>
    <n v="7682"/>
    <x v="2"/>
    <x v="11"/>
    <x v="4"/>
    <x v="11"/>
    <x v="0"/>
  </r>
  <r>
    <s v="West Gear"/>
    <d v="2020-06-08T00:00:00"/>
    <x v="2"/>
    <x v="7"/>
    <s v="Seattle"/>
    <x v="0"/>
    <x v="1"/>
    <n v="58"/>
    <n v="115"/>
    <n v="6670"/>
    <x v="2"/>
    <x v="11"/>
    <x v="5"/>
    <x v="11"/>
    <x v="0"/>
  </r>
  <r>
    <s v="West Gear"/>
    <d v="2020-06-09T00:00:00"/>
    <x v="2"/>
    <x v="7"/>
    <s v="Seattle"/>
    <x v="1"/>
    <x v="0"/>
    <n v="60"/>
    <n v="115"/>
    <n v="6900"/>
    <x v="2"/>
    <x v="11"/>
    <x v="6"/>
    <x v="11"/>
    <x v="0"/>
  </r>
  <r>
    <s v="West Gear"/>
    <d v="2020-06-10T00:00:00"/>
    <x v="2"/>
    <x v="7"/>
    <s v="Seattle"/>
    <x v="1"/>
    <x v="1"/>
    <n v="64"/>
    <n v="85"/>
    <n v="5440"/>
    <x v="2"/>
    <x v="11"/>
    <x v="0"/>
    <x v="11"/>
    <x v="0"/>
  </r>
  <r>
    <s v="West Gear"/>
    <d v="2020-06-11T00:00:00"/>
    <x v="2"/>
    <x v="7"/>
    <s v="Seattle"/>
    <x v="0"/>
    <x v="2"/>
    <n v="69"/>
    <n v="46"/>
    <n v="3174"/>
    <x v="2"/>
    <x v="11"/>
    <x v="1"/>
    <x v="11"/>
    <x v="0"/>
  </r>
  <r>
    <s v="West Gear"/>
    <d v="2020-06-12T00:00:00"/>
    <x v="2"/>
    <x v="7"/>
    <s v="Seattle"/>
    <x v="1"/>
    <x v="2"/>
    <n v="62"/>
    <n v="105"/>
    <n v="6510"/>
    <x v="2"/>
    <x v="11"/>
    <x v="2"/>
    <x v="11"/>
    <x v="0"/>
  </r>
  <r>
    <s v="West Gear"/>
    <d v="2020-06-13T00:00:00"/>
    <x v="2"/>
    <x v="7"/>
    <s v="Seattle"/>
    <x v="0"/>
    <x v="0"/>
    <n v="68"/>
    <n v="160"/>
    <n v="10880"/>
    <x v="2"/>
    <x v="11"/>
    <x v="3"/>
    <x v="11"/>
    <x v="0"/>
  </r>
  <r>
    <s v="West Gear"/>
    <d v="2020-06-14T00:00:00"/>
    <x v="2"/>
    <x v="7"/>
    <s v="Seattle"/>
    <x v="0"/>
    <x v="1"/>
    <n v="71"/>
    <n v="88"/>
    <n v="6248"/>
    <x v="2"/>
    <x v="11"/>
    <x v="4"/>
    <x v="11"/>
    <x v="0"/>
  </r>
  <r>
    <s v="West Gear"/>
    <d v="2020-06-15T00:00:00"/>
    <x v="2"/>
    <x v="7"/>
    <s v="Seattle"/>
    <x v="1"/>
    <x v="0"/>
    <n v="74"/>
    <n v="120"/>
    <n v="8880"/>
    <x v="2"/>
    <x v="11"/>
    <x v="5"/>
    <x v="11"/>
    <x v="0"/>
  </r>
  <r>
    <s v="West Gear"/>
    <d v="2020-06-16T00:00:00"/>
    <x v="2"/>
    <x v="7"/>
    <s v="Seattle"/>
    <x v="1"/>
    <x v="1"/>
    <n v="55"/>
    <n v="90"/>
    <n v="4950"/>
    <x v="2"/>
    <x v="11"/>
    <x v="6"/>
    <x v="11"/>
    <x v="0"/>
  </r>
  <r>
    <s v="West Gear"/>
    <d v="2020-06-17T00:00:00"/>
    <x v="2"/>
    <x v="7"/>
    <s v="Seattle"/>
    <x v="0"/>
    <x v="2"/>
    <n v="59"/>
    <n v="56"/>
    <n v="3304"/>
    <x v="2"/>
    <x v="11"/>
    <x v="0"/>
    <x v="11"/>
    <x v="0"/>
  </r>
  <r>
    <s v="West Gear"/>
    <d v="2020-06-18T00:00:00"/>
    <x v="2"/>
    <x v="7"/>
    <s v="Seattle"/>
    <x v="1"/>
    <x v="2"/>
    <n v="78"/>
    <n v="88"/>
    <n v="6864"/>
    <x v="2"/>
    <x v="11"/>
    <x v="1"/>
    <x v="11"/>
    <x v="0"/>
  </r>
  <r>
    <s v="West Gear"/>
    <d v="2020-06-19T00:00:00"/>
    <x v="2"/>
    <x v="7"/>
    <s v="Seattle"/>
    <x v="0"/>
    <x v="0"/>
    <n v="55"/>
    <n v="165"/>
    <n v="9075"/>
    <x v="2"/>
    <x v="11"/>
    <x v="2"/>
    <x v="11"/>
    <x v="0"/>
  </r>
  <r>
    <s v="West Gear"/>
    <d v="2020-06-20T00:00:00"/>
    <x v="2"/>
    <x v="7"/>
    <s v="Seattle"/>
    <x v="0"/>
    <x v="1"/>
    <n v="60"/>
    <n v="108"/>
    <n v="6480"/>
    <x v="2"/>
    <x v="11"/>
    <x v="3"/>
    <x v="11"/>
    <x v="0"/>
  </r>
  <r>
    <s v="West Gear"/>
    <d v="2020-06-21T00:00:00"/>
    <x v="2"/>
    <x v="7"/>
    <s v="Seattle"/>
    <x v="1"/>
    <x v="0"/>
    <n v="61"/>
    <n v="120"/>
    <n v="7320"/>
    <x v="2"/>
    <x v="11"/>
    <x v="4"/>
    <x v="11"/>
    <x v="0"/>
  </r>
  <r>
    <s v="West Gear"/>
    <d v="2020-06-22T00:00:00"/>
    <x v="2"/>
    <x v="7"/>
    <s v="Seattle"/>
    <x v="1"/>
    <x v="1"/>
    <n v="59"/>
    <n v="90"/>
    <n v="5310"/>
    <x v="2"/>
    <x v="11"/>
    <x v="5"/>
    <x v="11"/>
    <x v="0"/>
  </r>
  <r>
    <s v="West Gear"/>
    <d v="2020-06-23T00:00:00"/>
    <x v="2"/>
    <x v="7"/>
    <s v="Seattle"/>
    <x v="0"/>
    <x v="2"/>
    <n v="60"/>
    <n v="52"/>
    <n v="3120"/>
    <x v="2"/>
    <x v="11"/>
    <x v="6"/>
    <x v="11"/>
    <x v="0"/>
  </r>
  <r>
    <s v="West Gear"/>
    <d v="2020-06-24T00:00:00"/>
    <x v="2"/>
    <x v="7"/>
    <s v="Seattle"/>
    <x v="1"/>
    <x v="2"/>
    <n v="75"/>
    <n v="125"/>
    <n v="9375"/>
    <x v="2"/>
    <x v="11"/>
    <x v="0"/>
    <x v="11"/>
    <x v="0"/>
  </r>
  <r>
    <s v="West Gear"/>
    <d v="2020-06-25T00:00:00"/>
    <x v="2"/>
    <x v="7"/>
    <s v="Seattle"/>
    <x v="0"/>
    <x v="0"/>
    <n v="71"/>
    <n v="195"/>
    <n v="13845"/>
    <x v="2"/>
    <x v="11"/>
    <x v="1"/>
    <x v="11"/>
    <x v="0"/>
  </r>
  <r>
    <s v="West Gear"/>
    <d v="2020-06-26T00:00:00"/>
    <x v="2"/>
    <x v="7"/>
    <s v="Seattle"/>
    <x v="0"/>
    <x v="1"/>
    <n v="74"/>
    <n v="188"/>
    <n v="13912"/>
    <x v="2"/>
    <x v="11"/>
    <x v="2"/>
    <x v="11"/>
    <x v="0"/>
  </r>
  <r>
    <s v="West Gear"/>
    <d v="2020-06-27T00:00:00"/>
    <x v="2"/>
    <x v="7"/>
    <s v="Seattle"/>
    <x v="1"/>
    <x v="0"/>
    <n v="72"/>
    <n v="163"/>
    <n v="11736"/>
    <x v="2"/>
    <x v="11"/>
    <x v="3"/>
    <x v="11"/>
    <x v="0"/>
  </r>
  <r>
    <s v="West Gear"/>
    <d v="2020-06-28T00:00:00"/>
    <x v="2"/>
    <x v="7"/>
    <s v="Seattle"/>
    <x v="1"/>
    <x v="1"/>
    <n v="75"/>
    <n v="125"/>
    <n v="9375"/>
    <x v="2"/>
    <x v="11"/>
    <x v="4"/>
    <x v="11"/>
    <x v="0"/>
  </r>
  <r>
    <s v="West Gear"/>
    <d v="2020-06-29T00:00:00"/>
    <x v="2"/>
    <x v="7"/>
    <s v="Seattle"/>
    <x v="0"/>
    <x v="2"/>
    <n v="82"/>
    <n v="105"/>
    <n v="8610"/>
    <x v="2"/>
    <x v="11"/>
    <x v="5"/>
    <x v="11"/>
    <x v="0"/>
  </r>
  <r>
    <s v="West Gear"/>
    <d v="2020-06-30T00:00:00"/>
    <x v="2"/>
    <x v="7"/>
    <s v="Seattle"/>
    <x v="1"/>
    <x v="2"/>
    <n v="98"/>
    <n v="182"/>
    <n v="17836"/>
    <x v="2"/>
    <x v="11"/>
    <x v="6"/>
    <x v="11"/>
    <x v="0"/>
  </r>
  <r>
    <s v="West Gear"/>
    <d v="2020-07-01T00:00:00"/>
    <x v="2"/>
    <x v="7"/>
    <s v="Seattle"/>
    <x v="0"/>
    <x v="0"/>
    <n v="73"/>
    <n v="239"/>
    <n v="17447"/>
    <x v="2"/>
    <x v="5"/>
    <x v="0"/>
    <x v="5"/>
    <x v="0"/>
  </r>
  <r>
    <s v="West Gear"/>
    <d v="2020-07-02T00:00:00"/>
    <x v="2"/>
    <x v="7"/>
    <s v="Seattle"/>
    <x v="0"/>
    <x v="1"/>
    <n v="82"/>
    <n v="182"/>
    <n v="14924"/>
    <x v="2"/>
    <x v="5"/>
    <x v="1"/>
    <x v="5"/>
    <x v="0"/>
  </r>
  <r>
    <s v="West Gear"/>
    <d v="2020-07-03T00:00:00"/>
    <x v="2"/>
    <x v="7"/>
    <s v="Seattle"/>
    <x v="1"/>
    <x v="0"/>
    <n v="78"/>
    <n v="175"/>
    <n v="13650"/>
    <x v="2"/>
    <x v="5"/>
    <x v="2"/>
    <x v="5"/>
    <x v="0"/>
  </r>
  <r>
    <s v="West Gear"/>
    <d v="2020-07-04T00:00:00"/>
    <x v="2"/>
    <x v="7"/>
    <s v="Seattle"/>
    <x v="1"/>
    <x v="1"/>
    <n v="78"/>
    <n v="137"/>
    <n v="10686"/>
    <x v="2"/>
    <x v="5"/>
    <x v="3"/>
    <x v="5"/>
    <x v="0"/>
  </r>
  <r>
    <s v="West Gear"/>
    <d v="2020-07-05T00:00:00"/>
    <x v="2"/>
    <x v="7"/>
    <s v="Seattle"/>
    <x v="0"/>
    <x v="2"/>
    <n v="77"/>
    <n v="144"/>
    <n v="11088"/>
    <x v="2"/>
    <x v="5"/>
    <x v="4"/>
    <x v="5"/>
    <x v="0"/>
  </r>
  <r>
    <s v="West Gear"/>
    <d v="2020-07-06T00:00:00"/>
    <x v="2"/>
    <x v="7"/>
    <s v="Seattle"/>
    <x v="1"/>
    <x v="2"/>
    <n v="95"/>
    <n v="155"/>
    <n v="14725"/>
    <x v="2"/>
    <x v="5"/>
    <x v="5"/>
    <x v="5"/>
    <x v="0"/>
  </r>
  <r>
    <s v="West Gear"/>
    <d v="2020-07-07T00:00:00"/>
    <x v="2"/>
    <x v="7"/>
    <s v="Seattle"/>
    <x v="0"/>
    <x v="0"/>
    <n v="80"/>
    <n v="217"/>
    <n v="17360"/>
    <x v="2"/>
    <x v="5"/>
    <x v="6"/>
    <x v="5"/>
    <x v="0"/>
  </r>
  <r>
    <s v="West Gear"/>
    <d v="2020-07-08T00:00:00"/>
    <x v="2"/>
    <x v="7"/>
    <s v="Seattle"/>
    <x v="0"/>
    <x v="1"/>
    <n v="77"/>
    <n v="210"/>
    <n v="16170"/>
    <x v="2"/>
    <x v="5"/>
    <x v="0"/>
    <x v="5"/>
    <x v="0"/>
  </r>
  <r>
    <s v="West Gear"/>
    <d v="2020-07-09T00:00:00"/>
    <x v="2"/>
    <x v="7"/>
    <s v="Seattle"/>
    <x v="1"/>
    <x v="0"/>
    <n v="73"/>
    <n v="163"/>
    <n v="11899"/>
    <x v="2"/>
    <x v="5"/>
    <x v="1"/>
    <x v="5"/>
    <x v="0"/>
  </r>
  <r>
    <s v="West Gear"/>
    <d v="2020-07-10T00:00:00"/>
    <x v="2"/>
    <x v="7"/>
    <s v="Seattle"/>
    <x v="1"/>
    <x v="1"/>
    <n v="74"/>
    <n v="155"/>
    <n v="11470"/>
    <x v="2"/>
    <x v="5"/>
    <x v="2"/>
    <x v="5"/>
    <x v="0"/>
  </r>
  <r>
    <s v="West Gear"/>
    <d v="2020-07-11T00:00:00"/>
    <x v="2"/>
    <x v="7"/>
    <s v="Seattle"/>
    <x v="0"/>
    <x v="2"/>
    <n v="71"/>
    <n v="155"/>
    <n v="11005"/>
    <x v="2"/>
    <x v="5"/>
    <x v="3"/>
    <x v="5"/>
    <x v="0"/>
  </r>
  <r>
    <s v="West Gear"/>
    <d v="2020-07-12T00:00:00"/>
    <x v="2"/>
    <x v="7"/>
    <s v="Seattle"/>
    <x v="1"/>
    <x v="2"/>
    <n v="76"/>
    <n v="108"/>
    <n v="8208"/>
    <x v="2"/>
    <x v="5"/>
    <x v="4"/>
    <x v="5"/>
    <x v="0"/>
  </r>
  <r>
    <s v="West Gear"/>
    <d v="2020-07-13T00:00:00"/>
    <x v="2"/>
    <x v="7"/>
    <s v="Seattle"/>
    <x v="0"/>
    <x v="0"/>
    <n v="64"/>
    <n v="156"/>
    <n v="9984"/>
    <x v="2"/>
    <x v="5"/>
    <x v="5"/>
    <x v="5"/>
    <x v="0"/>
  </r>
  <r>
    <s v="West Gear"/>
    <d v="2020-07-14T00:00:00"/>
    <x v="2"/>
    <x v="7"/>
    <s v="Seattle"/>
    <x v="0"/>
    <x v="1"/>
    <n v="71"/>
    <n v="174"/>
    <n v="12354"/>
    <x v="2"/>
    <x v="5"/>
    <x v="6"/>
    <x v="5"/>
    <x v="0"/>
  </r>
  <r>
    <s v="West Gear"/>
    <d v="2020-07-15T00:00:00"/>
    <x v="2"/>
    <x v="7"/>
    <s v="Seattle"/>
    <x v="1"/>
    <x v="0"/>
    <n v="63"/>
    <n v="135"/>
    <n v="8505"/>
    <x v="2"/>
    <x v="5"/>
    <x v="0"/>
    <x v="5"/>
    <x v="0"/>
  </r>
  <r>
    <s v="West Gear"/>
    <d v="2020-07-16T00:00:00"/>
    <x v="2"/>
    <x v="7"/>
    <s v="Seattle"/>
    <x v="1"/>
    <x v="1"/>
    <n v="67"/>
    <n v="112"/>
    <n v="7504"/>
    <x v="2"/>
    <x v="5"/>
    <x v="1"/>
    <x v="5"/>
    <x v="0"/>
  </r>
  <r>
    <s v="West Gear"/>
    <d v="2020-07-17T00:00:00"/>
    <x v="2"/>
    <x v="7"/>
    <s v="Seattle"/>
    <x v="0"/>
    <x v="2"/>
    <n v="72"/>
    <n v="111"/>
    <n v="7992"/>
    <x v="2"/>
    <x v="5"/>
    <x v="2"/>
    <x v="5"/>
    <x v="0"/>
  </r>
  <r>
    <s v="West Gear"/>
    <d v="2020-07-18T00:00:00"/>
    <x v="2"/>
    <x v="7"/>
    <s v="Seattle"/>
    <x v="1"/>
    <x v="2"/>
    <n v="62"/>
    <n v="113"/>
    <n v="7006"/>
    <x v="2"/>
    <x v="5"/>
    <x v="3"/>
    <x v="5"/>
    <x v="0"/>
  </r>
  <r>
    <s v="West Gear"/>
    <d v="2020-07-19T00:00:00"/>
    <x v="2"/>
    <x v="7"/>
    <s v="Seattle"/>
    <x v="0"/>
    <x v="0"/>
    <n v="58"/>
    <n v="149"/>
    <n v="8642"/>
    <x v="2"/>
    <x v="5"/>
    <x v="4"/>
    <x v="5"/>
    <x v="0"/>
  </r>
  <r>
    <s v="West Gear"/>
    <d v="2020-07-20T00:00:00"/>
    <x v="2"/>
    <x v="7"/>
    <s v="Seattle"/>
    <x v="0"/>
    <x v="1"/>
    <n v="64"/>
    <n v="138"/>
    <n v="8832"/>
    <x v="2"/>
    <x v="5"/>
    <x v="5"/>
    <x v="5"/>
    <x v="0"/>
  </r>
  <r>
    <s v="West Gear"/>
    <d v="2020-07-21T00:00:00"/>
    <x v="2"/>
    <x v="7"/>
    <s v="Seattle"/>
    <x v="1"/>
    <x v="0"/>
    <n v="56"/>
    <n v="113"/>
    <n v="6328"/>
    <x v="2"/>
    <x v="5"/>
    <x v="6"/>
    <x v="5"/>
    <x v="0"/>
  </r>
  <r>
    <s v="West Gear"/>
    <d v="2020-07-22T00:00:00"/>
    <x v="2"/>
    <x v="7"/>
    <s v="Seattle"/>
    <x v="1"/>
    <x v="1"/>
    <n v="58"/>
    <n v="98"/>
    <n v="5684"/>
    <x v="2"/>
    <x v="5"/>
    <x v="0"/>
    <x v="5"/>
    <x v="0"/>
  </r>
  <r>
    <s v="West Gear"/>
    <d v="2020-07-23T00:00:00"/>
    <x v="2"/>
    <x v="7"/>
    <s v="Seattle"/>
    <x v="0"/>
    <x v="2"/>
    <n v="69"/>
    <n v="94"/>
    <n v="6486"/>
    <x v="2"/>
    <x v="5"/>
    <x v="1"/>
    <x v="5"/>
    <x v="0"/>
  </r>
  <r>
    <s v="West Gear"/>
    <d v="2020-07-24T00:00:00"/>
    <x v="2"/>
    <x v="7"/>
    <s v="Seattle"/>
    <x v="1"/>
    <x v="2"/>
    <n v="71"/>
    <n v="101"/>
    <n v="7171"/>
    <x v="2"/>
    <x v="5"/>
    <x v="2"/>
    <x v="5"/>
    <x v="0"/>
  </r>
  <r>
    <s v="West Gear"/>
    <d v="2020-07-25T00:00:00"/>
    <x v="2"/>
    <x v="7"/>
    <s v="Seattle"/>
    <x v="0"/>
    <x v="0"/>
    <n v="54"/>
    <n v="162"/>
    <n v="8748"/>
    <x v="2"/>
    <x v="5"/>
    <x v="3"/>
    <x v="5"/>
    <x v="0"/>
  </r>
  <r>
    <s v="West Gear"/>
    <d v="2020-07-26T00:00:00"/>
    <x v="2"/>
    <x v="7"/>
    <s v="Seattle"/>
    <x v="0"/>
    <x v="1"/>
    <n v="60"/>
    <n v="188"/>
    <n v="11280"/>
    <x v="2"/>
    <x v="5"/>
    <x v="4"/>
    <x v="5"/>
    <x v="0"/>
  </r>
  <r>
    <s v="West Gear"/>
    <d v="2020-07-27T00:00:00"/>
    <x v="2"/>
    <x v="7"/>
    <s v="Seattle"/>
    <x v="1"/>
    <x v="0"/>
    <n v="54"/>
    <n v="124"/>
    <n v="6696"/>
    <x v="2"/>
    <x v="5"/>
    <x v="5"/>
    <x v="5"/>
    <x v="0"/>
  </r>
  <r>
    <s v="West Gear"/>
    <d v="2020-07-28T00:00:00"/>
    <x v="2"/>
    <x v="7"/>
    <s v="Seattle"/>
    <x v="1"/>
    <x v="1"/>
    <n v="69"/>
    <n v="117"/>
    <n v="8073"/>
    <x v="2"/>
    <x v="5"/>
    <x v="6"/>
    <x v="5"/>
    <x v="0"/>
  </r>
  <r>
    <s v="West Gear"/>
    <d v="2020-07-29T00:00:00"/>
    <x v="2"/>
    <x v="7"/>
    <s v="Seattle"/>
    <x v="0"/>
    <x v="2"/>
    <n v="85"/>
    <n v="115"/>
    <n v="9775"/>
    <x v="2"/>
    <x v="5"/>
    <x v="0"/>
    <x v="5"/>
    <x v="0"/>
  </r>
  <r>
    <s v="West Gear"/>
    <d v="2020-07-30T00:00:00"/>
    <x v="2"/>
    <x v="7"/>
    <s v="Seattle"/>
    <x v="1"/>
    <x v="2"/>
    <n v="88"/>
    <n v="138"/>
    <n v="12144"/>
    <x v="2"/>
    <x v="5"/>
    <x v="1"/>
    <x v="5"/>
    <x v="0"/>
  </r>
  <r>
    <s v="West Gear"/>
    <d v="2020-07-31T00:00:00"/>
    <x v="2"/>
    <x v="7"/>
    <s v="Seattle"/>
    <x v="0"/>
    <x v="0"/>
    <n v="78"/>
    <n v="188"/>
    <n v="14664"/>
    <x v="2"/>
    <x v="5"/>
    <x v="2"/>
    <x v="5"/>
    <x v="0"/>
  </r>
  <r>
    <s v="West Gear"/>
    <d v="2020-08-01T00:00:00"/>
    <x v="2"/>
    <x v="7"/>
    <s v="Seattle"/>
    <x v="0"/>
    <x v="1"/>
    <n v="77"/>
    <n v="195"/>
    <n v="15015"/>
    <x v="2"/>
    <x v="6"/>
    <x v="3"/>
    <x v="6"/>
    <x v="0"/>
  </r>
  <r>
    <s v="West Gear"/>
    <d v="2020-08-02T00:00:00"/>
    <x v="2"/>
    <x v="7"/>
    <s v="Seattle"/>
    <x v="1"/>
    <x v="0"/>
    <n v="73"/>
    <n v="138"/>
    <n v="10074"/>
    <x v="2"/>
    <x v="6"/>
    <x v="4"/>
    <x v="6"/>
    <x v="0"/>
  </r>
  <r>
    <s v="West Gear"/>
    <d v="2020-08-03T00:00:00"/>
    <x v="2"/>
    <x v="7"/>
    <s v="Seattle"/>
    <x v="1"/>
    <x v="1"/>
    <n v="76"/>
    <n v="138"/>
    <n v="10488"/>
    <x v="2"/>
    <x v="6"/>
    <x v="5"/>
    <x v="6"/>
    <x v="0"/>
  </r>
  <r>
    <s v="West Gear"/>
    <d v="2020-08-04T00:00:00"/>
    <x v="2"/>
    <x v="7"/>
    <s v="Seattle"/>
    <x v="0"/>
    <x v="2"/>
    <n v="82"/>
    <n v="133"/>
    <n v="10906"/>
    <x v="2"/>
    <x v="6"/>
    <x v="6"/>
    <x v="6"/>
    <x v="0"/>
  </r>
  <r>
    <s v="West Gear"/>
    <d v="2020-08-05T00:00:00"/>
    <x v="2"/>
    <x v="7"/>
    <s v="Seattle"/>
    <x v="1"/>
    <x v="2"/>
    <n v="86"/>
    <n v="150"/>
    <n v="12900"/>
    <x v="2"/>
    <x v="6"/>
    <x v="0"/>
    <x v="6"/>
    <x v="0"/>
  </r>
  <r>
    <s v="Foot Locker"/>
    <d v="2020-08-06T00:00:00"/>
    <x v="2"/>
    <x v="7"/>
    <s v="Seattle"/>
    <x v="0"/>
    <x v="0"/>
    <n v="44"/>
    <n v="273"/>
    <n v="12012"/>
    <x v="2"/>
    <x v="6"/>
    <x v="1"/>
    <x v="6"/>
    <x v="0"/>
  </r>
  <r>
    <s v="Foot Locker"/>
    <d v="2020-08-07T00:00:00"/>
    <x v="2"/>
    <x v="7"/>
    <s v="Seattle"/>
    <x v="0"/>
    <x v="1"/>
    <n v="41"/>
    <n v="221"/>
    <n v="9061"/>
    <x v="2"/>
    <x v="6"/>
    <x v="2"/>
    <x v="6"/>
    <x v="0"/>
  </r>
  <r>
    <s v="Foot Locker"/>
    <d v="2020-08-08T00:00:00"/>
    <x v="2"/>
    <x v="7"/>
    <s v="Seattle"/>
    <x v="1"/>
    <x v="0"/>
    <n v="34"/>
    <n v="230"/>
    <n v="7820"/>
    <x v="2"/>
    <x v="6"/>
    <x v="3"/>
    <x v="6"/>
    <x v="0"/>
  </r>
  <r>
    <s v="Foot Locker"/>
    <d v="2020-08-09T00:00:00"/>
    <x v="2"/>
    <x v="7"/>
    <s v="Seattle"/>
    <x v="1"/>
    <x v="1"/>
    <n v="38"/>
    <n v="175"/>
    <n v="6650"/>
    <x v="2"/>
    <x v="6"/>
    <x v="4"/>
    <x v="6"/>
    <x v="0"/>
  </r>
  <r>
    <s v="Foot Locker"/>
    <d v="2020-08-10T00:00:00"/>
    <x v="4"/>
    <x v="8"/>
    <s v="Miami"/>
    <x v="0"/>
    <x v="2"/>
    <n v="50"/>
    <n v="195"/>
    <n v="9750"/>
    <x v="2"/>
    <x v="6"/>
    <x v="5"/>
    <x v="6"/>
    <x v="0"/>
  </r>
  <r>
    <s v="Foot Locker"/>
    <d v="2020-08-11T00:00:00"/>
    <x v="4"/>
    <x v="8"/>
    <s v="Miami"/>
    <x v="1"/>
    <x v="2"/>
    <n v="41"/>
    <n v="247"/>
    <n v="10127"/>
    <x v="2"/>
    <x v="6"/>
    <x v="6"/>
    <x v="6"/>
    <x v="0"/>
  </r>
  <r>
    <s v="Foot Locker"/>
    <d v="2020-08-12T00:00:00"/>
    <x v="4"/>
    <x v="8"/>
    <s v="Miami"/>
    <x v="0"/>
    <x v="0"/>
    <n v="43"/>
    <n v="319"/>
    <n v="13717"/>
    <x v="2"/>
    <x v="6"/>
    <x v="0"/>
    <x v="6"/>
    <x v="0"/>
  </r>
  <r>
    <s v="Foot Locker"/>
    <d v="2020-08-13T00:00:00"/>
    <x v="4"/>
    <x v="8"/>
    <s v="Miami"/>
    <x v="0"/>
    <x v="1"/>
    <n v="43"/>
    <n v="195"/>
    <n v="8385"/>
    <x v="2"/>
    <x v="6"/>
    <x v="1"/>
    <x v="6"/>
    <x v="0"/>
  </r>
  <r>
    <s v="Foot Locker"/>
    <d v="2020-08-14T00:00:00"/>
    <x v="4"/>
    <x v="8"/>
    <s v="Miami"/>
    <x v="1"/>
    <x v="0"/>
    <n v="32"/>
    <n v="240"/>
    <n v="7680"/>
    <x v="2"/>
    <x v="6"/>
    <x v="2"/>
    <x v="6"/>
    <x v="0"/>
  </r>
  <r>
    <s v="West Gear"/>
    <d v="2020-08-15T00:00:00"/>
    <x v="4"/>
    <x v="8"/>
    <s v="Miami"/>
    <x v="1"/>
    <x v="1"/>
    <n v="38"/>
    <n v="169"/>
    <n v="6422"/>
    <x v="2"/>
    <x v="6"/>
    <x v="3"/>
    <x v="6"/>
    <x v="0"/>
  </r>
  <r>
    <s v="Foot Locker"/>
    <d v="2020-08-16T00:00:00"/>
    <x v="4"/>
    <x v="8"/>
    <s v="Miami"/>
    <x v="0"/>
    <x v="2"/>
    <n v="53"/>
    <n v="218"/>
    <n v="11554"/>
    <x v="2"/>
    <x v="6"/>
    <x v="4"/>
    <x v="6"/>
    <x v="0"/>
  </r>
  <r>
    <s v="Foot Locker"/>
    <d v="2020-08-17T00:00:00"/>
    <x v="4"/>
    <x v="8"/>
    <s v="Miami"/>
    <x v="1"/>
    <x v="2"/>
    <n v="41"/>
    <n v="221"/>
    <n v="9061"/>
    <x v="2"/>
    <x v="6"/>
    <x v="5"/>
    <x v="6"/>
    <x v="0"/>
  </r>
  <r>
    <s v="Foot Locker"/>
    <d v="2020-08-18T00:00:00"/>
    <x v="4"/>
    <x v="8"/>
    <s v="Miami"/>
    <x v="0"/>
    <x v="0"/>
    <n v="41"/>
    <n v="268"/>
    <n v="10988"/>
    <x v="2"/>
    <x v="6"/>
    <x v="6"/>
    <x v="6"/>
    <x v="0"/>
  </r>
  <r>
    <s v="Foot Locker"/>
    <d v="2020-08-19T00:00:00"/>
    <x v="4"/>
    <x v="8"/>
    <s v="Miami"/>
    <x v="0"/>
    <x v="1"/>
    <n v="42"/>
    <n v="225"/>
    <n v="9450"/>
    <x v="2"/>
    <x v="6"/>
    <x v="0"/>
    <x v="6"/>
    <x v="0"/>
  </r>
  <r>
    <s v="Foot Locker"/>
    <d v="2020-08-20T00:00:00"/>
    <x v="4"/>
    <x v="8"/>
    <s v="Miami"/>
    <x v="1"/>
    <x v="0"/>
    <n v="32"/>
    <n v="217"/>
    <n v="6944"/>
    <x v="2"/>
    <x v="6"/>
    <x v="1"/>
    <x v="6"/>
    <x v="0"/>
  </r>
  <r>
    <s v="Foot Locker"/>
    <d v="2020-08-21T00:00:00"/>
    <x v="4"/>
    <x v="8"/>
    <s v="Miami"/>
    <x v="1"/>
    <x v="1"/>
    <n v="36"/>
    <n v="175"/>
    <n v="6300"/>
    <x v="2"/>
    <x v="6"/>
    <x v="2"/>
    <x v="6"/>
    <x v="0"/>
  </r>
  <r>
    <s v="Foot Locker"/>
    <d v="2020-08-22T00:00:00"/>
    <x v="4"/>
    <x v="8"/>
    <s v="Miami"/>
    <x v="0"/>
    <x v="2"/>
    <n v="53"/>
    <n v="182"/>
    <n v="9646"/>
    <x v="2"/>
    <x v="6"/>
    <x v="3"/>
    <x v="6"/>
    <x v="0"/>
  </r>
  <r>
    <s v="Foot Locker"/>
    <d v="2020-08-23T00:00:00"/>
    <x v="4"/>
    <x v="8"/>
    <s v="Miami"/>
    <x v="1"/>
    <x v="2"/>
    <n v="42"/>
    <n v="225"/>
    <n v="9450"/>
    <x v="2"/>
    <x v="6"/>
    <x v="4"/>
    <x v="6"/>
    <x v="0"/>
  </r>
  <r>
    <s v="Foot Locker"/>
    <d v="2020-04-24T00:00:00"/>
    <x v="4"/>
    <x v="8"/>
    <s v="Miami"/>
    <x v="0"/>
    <x v="0"/>
    <n v="42"/>
    <n v="256"/>
    <n v="10752"/>
    <x v="2"/>
    <x v="3"/>
    <x v="2"/>
    <x v="3"/>
    <x v="0"/>
  </r>
  <r>
    <s v="Foot Locker"/>
    <d v="2020-04-24T00:00:00"/>
    <x v="4"/>
    <x v="8"/>
    <s v="Miami"/>
    <x v="0"/>
    <x v="1"/>
    <n v="41"/>
    <n v="210"/>
    <n v="8610"/>
    <x v="2"/>
    <x v="3"/>
    <x v="2"/>
    <x v="3"/>
    <x v="0"/>
  </r>
  <r>
    <s v="West Gear"/>
    <d v="2020-04-24T00:00:00"/>
    <x v="4"/>
    <x v="8"/>
    <s v="Miami"/>
    <x v="1"/>
    <x v="0"/>
    <n v="32"/>
    <n v="203"/>
    <n v="6496"/>
    <x v="2"/>
    <x v="3"/>
    <x v="2"/>
    <x v="3"/>
    <x v="0"/>
  </r>
  <r>
    <s v="West Gear"/>
    <d v="2020-04-24T00:00:00"/>
    <x v="4"/>
    <x v="8"/>
    <s v="Miami"/>
    <x v="1"/>
    <x v="1"/>
    <n v="38"/>
    <n v="189"/>
    <n v="7182"/>
    <x v="2"/>
    <x v="3"/>
    <x v="2"/>
    <x v="3"/>
    <x v="0"/>
  </r>
  <r>
    <s v="West Gear"/>
    <d v="2020-04-24T00:00:00"/>
    <x v="4"/>
    <x v="8"/>
    <s v="Miami"/>
    <x v="0"/>
    <x v="2"/>
    <n v="52"/>
    <n v="196"/>
    <n v="10192"/>
    <x v="2"/>
    <x v="3"/>
    <x v="2"/>
    <x v="3"/>
    <x v="0"/>
  </r>
  <r>
    <s v="West Gear"/>
    <d v="2020-04-24T00:00:00"/>
    <x v="4"/>
    <x v="8"/>
    <s v="Miami"/>
    <x v="1"/>
    <x v="2"/>
    <n v="44"/>
    <n v="208"/>
    <n v="9152"/>
    <x v="2"/>
    <x v="3"/>
    <x v="2"/>
    <x v="3"/>
    <x v="0"/>
  </r>
  <r>
    <s v="West Gear"/>
    <d v="2020-04-24T00:00:00"/>
    <x v="4"/>
    <x v="8"/>
    <s v="Miami"/>
    <x v="0"/>
    <x v="0"/>
    <n v="52"/>
    <n v="300"/>
    <n v="15600"/>
    <x v="2"/>
    <x v="3"/>
    <x v="2"/>
    <x v="3"/>
    <x v="0"/>
  </r>
  <r>
    <s v="West Gear"/>
    <d v="2020-04-24T00:00:00"/>
    <x v="4"/>
    <x v="8"/>
    <s v="Miami"/>
    <x v="0"/>
    <x v="1"/>
    <n v="54"/>
    <n v="194"/>
    <n v="10476"/>
    <x v="2"/>
    <x v="3"/>
    <x v="2"/>
    <x v="3"/>
    <x v="0"/>
  </r>
  <r>
    <s v="West Gear"/>
    <d v="2020-04-24T00:00:00"/>
    <x v="4"/>
    <x v="8"/>
    <s v="Miami"/>
    <x v="1"/>
    <x v="0"/>
    <n v="47"/>
    <n v="188"/>
    <n v="8836"/>
    <x v="2"/>
    <x v="3"/>
    <x v="2"/>
    <x v="3"/>
    <x v="0"/>
  </r>
  <r>
    <s v="West Gear"/>
    <d v="2020-04-24T00:00:00"/>
    <x v="4"/>
    <x v="8"/>
    <s v="Miami"/>
    <x v="1"/>
    <x v="1"/>
    <n v="49"/>
    <n v="175"/>
    <n v="8575"/>
    <x v="2"/>
    <x v="3"/>
    <x v="2"/>
    <x v="3"/>
    <x v="0"/>
  </r>
  <r>
    <s v="West Gear"/>
    <d v="2020-04-24T00:00:00"/>
    <x v="4"/>
    <x v="8"/>
    <s v="Miami"/>
    <x v="0"/>
    <x v="2"/>
    <n v="58"/>
    <n v="196"/>
    <n v="11368"/>
    <x v="2"/>
    <x v="3"/>
    <x v="2"/>
    <x v="3"/>
    <x v="0"/>
  </r>
  <r>
    <s v="West Gear"/>
    <d v="2020-04-24T00:00:00"/>
    <x v="4"/>
    <x v="8"/>
    <s v="Miami"/>
    <x v="1"/>
    <x v="2"/>
    <n v="64"/>
    <n v="248"/>
    <n v="15872"/>
    <x v="2"/>
    <x v="3"/>
    <x v="2"/>
    <x v="3"/>
    <x v="0"/>
  </r>
  <r>
    <s v="West Gear"/>
    <d v="2020-04-24T00:00:00"/>
    <x v="4"/>
    <x v="8"/>
    <s v="Miami"/>
    <x v="0"/>
    <x v="0"/>
    <n v="55"/>
    <n v="290"/>
    <n v="15950"/>
    <x v="2"/>
    <x v="3"/>
    <x v="2"/>
    <x v="3"/>
    <x v="0"/>
  </r>
  <r>
    <s v="West Gear"/>
    <d v="2020-04-24T00:00:00"/>
    <x v="4"/>
    <x v="8"/>
    <s v="Miami"/>
    <x v="0"/>
    <x v="1"/>
    <n v="54"/>
    <n v="206"/>
    <n v="11124"/>
    <x v="2"/>
    <x v="3"/>
    <x v="2"/>
    <x v="3"/>
    <x v="0"/>
  </r>
  <r>
    <s v="West Gear"/>
    <d v="2020-09-07T00:00:00"/>
    <x v="4"/>
    <x v="8"/>
    <s v="Miami"/>
    <x v="1"/>
    <x v="0"/>
    <n v="49"/>
    <n v="208"/>
    <n v="10192"/>
    <x v="2"/>
    <x v="7"/>
    <x v="5"/>
    <x v="7"/>
    <x v="0"/>
  </r>
  <r>
    <s v="West Gear"/>
    <d v="2020-09-08T00:00:00"/>
    <x v="4"/>
    <x v="8"/>
    <s v="Miami"/>
    <x v="1"/>
    <x v="1"/>
    <n v="47"/>
    <n v="217"/>
    <n v="10199"/>
    <x v="2"/>
    <x v="7"/>
    <x v="6"/>
    <x v="7"/>
    <x v="0"/>
  </r>
  <r>
    <s v="West Gear"/>
    <d v="2020-09-09T00:00:00"/>
    <x v="4"/>
    <x v="8"/>
    <s v="Miami"/>
    <x v="0"/>
    <x v="2"/>
    <n v="62"/>
    <n v="233"/>
    <n v="14446"/>
    <x v="2"/>
    <x v="7"/>
    <x v="0"/>
    <x v="7"/>
    <x v="0"/>
  </r>
  <r>
    <s v="West Gear"/>
    <d v="2020-09-10T00:00:00"/>
    <x v="4"/>
    <x v="8"/>
    <s v="Miami"/>
    <x v="1"/>
    <x v="2"/>
    <n v="63"/>
    <n v="259"/>
    <n v="16317"/>
    <x v="2"/>
    <x v="7"/>
    <x v="1"/>
    <x v="7"/>
    <x v="0"/>
  </r>
  <r>
    <s v="West Gear"/>
    <d v="2020-09-11T00:00:00"/>
    <x v="4"/>
    <x v="8"/>
    <s v="Miami"/>
    <x v="0"/>
    <x v="0"/>
    <n v="60"/>
    <n v="299"/>
    <n v="17940"/>
    <x v="2"/>
    <x v="7"/>
    <x v="2"/>
    <x v="7"/>
    <x v="0"/>
  </r>
  <r>
    <s v="West Gear"/>
    <d v="2020-09-12T00:00:00"/>
    <x v="4"/>
    <x v="8"/>
    <s v="Miami"/>
    <x v="0"/>
    <x v="1"/>
    <n v="57"/>
    <n v="225"/>
    <n v="12825"/>
    <x v="2"/>
    <x v="7"/>
    <x v="3"/>
    <x v="7"/>
    <x v="0"/>
  </r>
  <r>
    <s v="West Gear"/>
    <d v="2020-09-13T00:00:00"/>
    <x v="4"/>
    <x v="8"/>
    <s v="Miami"/>
    <x v="1"/>
    <x v="0"/>
    <n v="50"/>
    <n v="215"/>
    <n v="10750"/>
    <x v="2"/>
    <x v="7"/>
    <x v="4"/>
    <x v="7"/>
    <x v="0"/>
  </r>
  <r>
    <s v="West Gear"/>
    <d v="2020-09-14T00:00:00"/>
    <x v="4"/>
    <x v="8"/>
    <s v="Miami"/>
    <x v="1"/>
    <x v="1"/>
    <n v="53"/>
    <n v="233"/>
    <n v="12349"/>
    <x v="2"/>
    <x v="7"/>
    <x v="5"/>
    <x v="7"/>
    <x v="0"/>
  </r>
  <r>
    <s v="West Gear"/>
    <d v="2020-09-15T00:00:00"/>
    <x v="4"/>
    <x v="8"/>
    <s v="Miami"/>
    <x v="0"/>
    <x v="2"/>
    <n v="61"/>
    <n v="208"/>
    <n v="12688"/>
    <x v="2"/>
    <x v="7"/>
    <x v="6"/>
    <x v="7"/>
    <x v="0"/>
  </r>
  <r>
    <s v="West Gear"/>
    <d v="2020-09-16T00:00:00"/>
    <x v="4"/>
    <x v="8"/>
    <s v="Miami"/>
    <x v="1"/>
    <x v="2"/>
    <n v="67"/>
    <n v="244"/>
    <n v="16348"/>
    <x v="2"/>
    <x v="7"/>
    <x v="0"/>
    <x v="7"/>
    <x v="0"/>
  </r>
  <r>
    <s v="West Gear"/>
    <d v="2020-09-17T00:00:00"/>
    <x v="4"/>
    <x v="8"/>
    <s v="Miami"/>
    <x v="0"/>
    <x v="0"/>
    <n v="60"/>
    <n v="304"/>
    <n v="18240"/>
    <x v="2"/>
    <x v="7"/>
    <x v="1"/>
    <x v="7"/>
    <x v="0"/>
  </r>
  <r>
    <s v="West Gear"/>
    <d v="2020-09-18T00:00:00"/>
    <x v="4"/>
    <x v="8"/>
    <s v="Miami"/>
    <x v="0"/>
    <x v="1"/>
    <n v="55"/>
    <n v="252"/>
    <n v="13860"/>
    <x v="2"/>
    <x v="7"/>
    <x v="2"/>
    <x v="7"/>
    <x v="0"/>
  </r>
  <r>
    <s v="West Gear"/>
    <d v="2020-09-19T00:00:00"/>
    <x v="4"/>
    <x v="8"/>
    <s v="Miami"/>
    <x v="1"/>
    <x v="0"/>
    <n v="53"/>
    <n v="231"/>
    <n v="12243"/>
    <x v="2"/>
    <x v="7"/>
    <x v="3"/>
    <x v="7"/>
    <x v="0"/>
  </r>
  <r>
    <s v="Foot Locker"/>
    <d v="2020-09-20T00:00:00"/>
    <x v="4"/>
    <x v="8"/>
    <s v="Miami"/>
    <x v="1"/>
    <x v="1"/>
    <n v="44"/>
    <n v="233"/>
    <n v="10252"/>
    <x v="2"/>
    <x v="7"/>
    <x v="4"/>
    <x v="7"/>
    <x v="0"/>
  </r>
  <r>
    <s v="Foot Locker"/>
    <d v="2020-09-21T00:00:00"/>
    <x v="4"/>
    <x v="8"/>
    <s v="Miami"/>
    <x v="0"/>
    <x v="2"/>
    <n v="52"/>
    <n v="225"/>
    <n v="11700"/>
    <x v="2"/>
    <x v="7"/>
    <x v="5"/>
    <x v="7"/>
    <x v="0"/>
  </r>
  <r>
    <s v="Foot Locker"/>
    <d v="2020-09-22T00:00:00"/>
    <x v="4"/>
    <x v="8"/>
    <s v="Miami"/>
    <x v="1"/>
    <x v="2"/>
    <n v="56"/>
    <n v="278"/>
    <n v="15568"/>
    <x v="2"/>
    <x v="7"/>
    <x v="6"/>
    <x v="7"/>
    <x v="0"/>
  </r>
  <r>
    <s v="Foot Locker"/>
    <d v="2020-09-23T00:00:00"/>
    <x v="4"/>
    <x v="8"/>
    <s v="Miami"/>
    <x v="0"/>
    <x v="0"/>
    <n v="53"/>
    <n v="284"/>
    <n v="15052"/>
    <x v="2"/>
    <x v="7"/>
    <x v="0"/>
    <x v="7"/>
    <x v="0"/>
  </r>
  <r>
    <s v="Foot Locker"/>
    <d v="2020-09-24T00:00:00"/>
    <x v="4"/>
    <x v="8"/>
    <s v="Miami"/>
    <x v="0"/>
    <x v="1"/>
    <n v="46"/>
    <n v="255"/>
    <n v="11730"/>
    <x v="2"/>
    <x v="7"/>
    <x v="1"/>
    <x v="7"/>
    <x v="0"/>
  </r>
  <r>
    <s v="Sports Direct"/>
    <d v="2020-09-25T00:00:00"/>
    <x v="4"/>
    <x v="8"/>
    <s v="Miami"/>
    <x v="1"/>
    <x v="0"/>
    <n v="41"/>
    <n v="225"/>
    <n v="9225"/>
    <x v="2"/>
    <x v="7"/>
    <x v="2"/>
    <x v="7"/>
    <x v="0"/>
  </r>
  <r>
    <s v="Sports Direct"/>
    <d v="2020-09-26T00:00:00"/>
    <x v="4"/>
    <x v="8"/>
    <s v="Miami"/>
    <x v="1"/>
    <x v="1"/>
    <n v="42"/>
    <n v="210"/>
    <n v="8820"/>
    <x v="2"/>
    <x v="7"/>
    <x v="3"/>
    <x v="7"/>
    <x v="0"/>
  </r>
  <r>
    <s v="Sports Direct"/>
    <d v="2020-09-27T00:00:00"/>
    <x v="4"/>
    <x v="8"/>
    <s v="Miami"/>
    <x v="0"/>
    <x v="2"/>
    <n v="50"/>
    <n v="210"/>
    <n v="10500"/>
    <x v="2"/>
    <x v="7"/>
    <x v="4"/>
    <x v="7"/>
    <x v="0"/>
  </r>
  <r>
    <s v="Sports Direct"/>
    <d v="2020-09-28T00:00:00"/>
    <x v="4"/>
    <x v="8"/>
    <s v="Miami"/>
    <x v="1"/>
    <x v="2"/>
    <n v="55"/>
    <n v="223"/>
    <n v="12265"/>
    <x v="2"/>
    <x v="7"/>
    <x v="5"/>
    <x v="7"/>
    <x v="0"/>
  </r>
  <r>
    <s v="Sports Direct"/>
    <d v="2020-09-29T00:00:00"/>
    <x v="4"/>
    <x v="8"/>
    <s v="Miami"/>
    <x v="0"/>
    <x v="0"/>
    <n v="56"/>
    <n v="270"/>
    <n v="15120"/>
    <x v="2"/>
    <x v="7"/>
    <x v="6"/>
    <x v="7"/>
    <x v="0"/>
  </r>
  <r>
    <s v="Sports Direct"/>
    <d v="2020-09-30T00:00:00"/>
    <x v="4"/>
    <x v="8"/>
    <s v="Miami"/>
    <x v="0"/>
    <x v="1"/>
    <n v="47"/>
    <n v="215"/>
    <n v="10105"/>
    <x v="2"/>
    <x v="7"/>
    <x v="0"/>
    <x v="7"/>
    <x v="0"/>
  </r>
  <r>
    <s v="Sports Direct"/>
    <d v="2020-10-01T00:00:00"/>
    <x v="4"/>
    <x v="8"/>
    <s v="Miami"/>
    <x v="1"/>
    <x v="0"/>
    <n v="47"/>
    <n v="203"/>
    <n v="9541"/>
    <x v="2"/>
    <x v="8"/>
    <x v="1"/>
    <x v="8"/>
    <x v="0"/>
  </r>
  <r>
    <s v="Sports Direct"/>
    <d v="2020-10-02T00:00:00"/>
    <x v="4"/>
    <x v="8"/>
    <s v="Miami"/>
    <x v="1"/>
    <x v="1"/>
    <n v="45"/>
    <n v="182"/>
    <n v="8190"/>
    <x v="2"/>
    <x v="8"/>
    <x v="2"/>
    <x v="8"/>
    <x v="0"/>
  </r>
  <r>
    <s v="Sports Direct"/>
    <d v="2020-10-03T00:00:00"/>
    <x v="4"/>
    <x v="8"/>
    <s v="Miami"/>
    <x v="0"/>
    <x v="2"/>
    <n v="57"/>
    <n v="189"/>
    <n v="10773"/>
    <x v="2"/>
    <x v="8"/>
    <x v="3"/>
    <x v="8"/>
    <x v="0"/>
  </r>
  <r>
    <s v="Sports Direct"/>
    <d v="2020-10-04T00:00:00"/>
    <x v="4"/>
    <x v="8"/>
    <s v="Miami"/>
    <x v="1"/>
    <x v="2"/>
    <n v="59"/>
    <n v="223"/>
    <n v="13157"/>
    <x v="2"/>
    <x v="8"/>
    <x v="4"/>
    <x v="8"/>
    <x v="0"/>
  </r>
  <r>
    <s v="Sports Direct"/>
    <d v="2020-10-05T00:00:00"/>
    <x v="4"/>
    <x v="8"/>
    <s v="Miami"/>
    <x v="0"/>
    <x v="0"/>
    <n v="56"/>
    <n v="244"/>
    <n v="13664"/>
    <x v="2"/>
    <x v="8"/>
    <x v="5"/>
    <x v="8"/>
    <x v="0"/>
  </r>
  <r>
    <s v="Sports Direct"/>
    <d v="2020-10-06T00:00:00"/>
    <x v="4"/>
    <x v="8"/>
    <s v="Miami"/>
    <x v="0"/>
    <x v="1"/>
    <n v="49"/>
    <n v="224"/>
    <n v="10976"/>
    <x v="2"/>
    <x v="8"/>
    <x v="6"/>
    <x v="8"/>
    <x v="0"/>
  </r>
  <r>
    <s v="Sports Direct"/>
    <d v="2020-10-07T00:00:00"/>
    <x v="4"/>
    <x v="8"/>
    <s v="Miami"/>
    <x v="1"/>
    <x v="0"/>
    <n v="46"/>
    <n v="224"/>
    <n v="10304"/>
    <x v="2"/>
    <x v="8"/>
    <x v="0"/>
    <x v="8"/>
    <x v="0"/>
  </r>
  <r>
    <s v="Sports Direct"/>
    <d v="2020-10-08T00:00:00"/>
    <x v="4"/>
    <x v="8"/>
    <s v="Miami"/>
    <x v="1"/>
    <x v="1"/>
    <n v="49"/>
    <n v="202"/>
    <n v="9898"/>
    <x v="2"/>
    <x v="8"/>
    <x v="1"/>
    <x v="8"/>
    <x v="0"/>
  </r>
  <r>
    <s v="Sports Direct"/>
    <d v="2020-10-09T00:00:00"/>
    <x v="4"/>
    <x v="8"/>
    <s v="Miami"/>
    <x v="0"/>
    <x v="2"/>
    <n v="64"/>
    <n v="195"/>
    <n v="12480"/>
    <x v="2"/>
    <x v="8"/>
    <x v="2"/>
    <x v="8"/>
    <x v="0"/>
  </r>
  <r>
    <s v="Sports Direct"/>
    <d v="2020-10-10T00:00:00"/>
    <x v="4"/>
    <x v="8"/>
    <s v="Miami"/>
    <x v="1"/>
    <x v="2"/>
    <n v="64"/>
    <n v="213"/>
    <n v="13632"/>
    <x v="2"/>
    <x v="8"/>
    <x v="3"/>
    <x v="8"/>
    <x v="0"/>
  </r>
  <r>
    <s v="Sports Direct"/>
    <d v="2020-05-24T00:00:00"/>
    <x v="4"/>
    <x v="8"/>
    <s v="Miami"/>
    <x v="0"/>
    <x v="0"/>
    <n v="63"/>
    <n v="323"/>
    <n v="20349"/>
    <x v="2"/>
    <x v="4"/>
    <x v="4"/>
    <x v="4"/>
    <x v="0"/>
  </r>
  <r>
    <s v="Sports Direct"/>
    <d v="2020-05-24T00:00:00"/>
    <x v="4"/>
    <x v="8"/>
    <s v="Miami"/>
    <x v="0"/>
    <x v="1"/>
    <n v="51"/>
    <n v="254"/>
    <n v="12954"/>
    <x v="2"/>
    <x v="4"/>
    <x v="4"/>
    <x v="4"/>
    <x v="0"/>
  </r>
  <r>
    <s v="Sports Direct"/>
    <d v="2020-05-24T00:00:00"/>
    <x v="4"/>
    <x v="8"/>
    <s v="Miami"/>
    <x v="1"/>
    <x v="0"/>
    <n v="52"/>
    <n v="248"/>
    <n v="12896"/>
    <x v="2"/>
    <x v="4"/>
    <x v="4"/>
    <x v="4"/>
    <x v="0"/>
  </r>
  <r>
    <s v="Sports Direct"/>
    <d v="2020-05-24T00:00:00"/>
    <x v="4"/>
    <x v="8"/>
    <s v="Miami"/>
    <x v="1"/>
    <x v="1"/>
    <n v="54"/>
    <n v="209"/>
    <n v="11286"/>
    <x v="2"/>
    <x v="4"/>
    <x v="4"/>
    <x v="4"/>
    <x v="0"/>
  </r>
  <r>
    <s v="Foot Locker"/>
    <d v="2020-05-24T00:00:00"/>
    <x v="4"/>
    <x v="8"/>
    <s v="Miami"/>
    <x v="0"/>
    <x v="2"/>
    <n v="60"/>
    <n v="202"/>
    <n v="12120"/>
    <x v="2"/>
    <x v="4"/>
    <x v="4"/>
    <x v="4"/>
    <x v="0"/>
  </r>
  <r>
    <s v="Foot Locker"/>
    <d v="2020-05-24T00:00:00"/>
    <x v="4"/>
    <x v="8"/>
    <s v="Miami"/>
    <x v="1"/>
    <x v="2"/>
    <n v="64"/>
    <n v="219"/>
    <n v="14016"/>
    <x v="2"/>
    <x v="4"/>
    <x v="4"/>
    <x v="4"/>
    <x v="0"/>
  </r>
  <r>
    <s v="Foot Locker"/>
    <d v="2020-10-17T00:00:00"/>
    <x v="4"/>
    <x v="8"/>
    <s v="Miami"/>
    <x v="0"/>
    <x v="0"/>
    <n v="33"/>
    <n v="131"/>
    <n v="4323"/>
    <x v="2"/>
    <x v="8"/>
    <x v="3"/>
    <x v="8"/>
    <x v="0"/>
  </r>
  <r>
    <s v="Foot Locker"/>
    <d v="2020-10-18T00:00:00"/>
    <x v="4"/>
    <x v="8"/>
    <s v="Miami"/>
    <x v="0"/>
    <x v="1"/>
    <n v="33"/>
    <n v="65"/>
    <n v="2145"/>
    <x v="2"/>
    <x v="8"/>
    <x v="4"/>
    <x v="8"/>
    <x v="0"/>
  </r>
  <r>
    <s v="Foot Locker"/>
    <d v="2020-10-19T00:00:00"/>
    <x v="4"/>
    <x v="8"/>
    <s v="Miami"/>
    <x v="1"/>
    <x v="0"/>
    <n v="24"/>
    <n v="63"/>
    <n v="1512"/>
    <x v="2"/>
    <x v="8"/>
    <x v="5"/>
    <x v="8"/>
    <x v="0"/>
  </r>
  <r>
    <s v="Foot Locker"/>
    <d v="2020-10-20T00:00:00"/>
    <x v="4"/>
    <x v="8"/>
    <s v="Miami"/>
    <x v="1"/>
    <x v="1"/>
    <n v="29"/>
    <n v="26"/>
    <n v="754"/>
    <x v="2"/>
    <x v="8"/>
    <x v="6"/>
    <x v="8"/>
    <x v="0"/>
  </r>
  <r>
    <s v="Foot Locker"/>
    <d v="2020-10-21T00:00:00"/>
    <x v="3"/>
    <x v="9"/>
    <s v="Minneapolis"/>
    <x v="0"/>
    <x v="2"/>
    <n v="43"/>
    <n v="39"/>
    <n v="1677"/>
    <x v="2"/>
    <x v="8"/>
    <x v="0"/>
    <x v="8"/>
    <x v="0"/>
  </r>
  <r>
    <s v="Foot Locker"/>
    <d v="2020-10-22T00:00:00"/>
    <x v="3"/>
    <x v="9"/>
    <s v="Minneapolis"/>
    <x v="1"/>
    <x v="2"/>
    <n v="32"/>
    <n v="65"/>
    <n v="2080"/>
    <x v="2"/>
    <x v="8"/>
    <x v="1"/>
    <x v="8"/>
    <x v="0"/>
  </r>
  <r>
    <s v="Foot Locker"/>
    <d v="2020-10-23T00:00:00"/>
    <x v="3"/>
    <x v="9"/>
    <s v="Minneapolis"/>
    <x v="0"/>
    <x v="0"/>
    <n v="32"/>
    <n v="135"/>
    <n v="4320"/>
    <x v="2"/>
    <x v="8"/>
    <x v="2"/>
    <x v="8"/>
    <x v="0"/>
  </r>
  <r>
    <s v="Foot Locker"/>
    <d v="2020-10-24T00:00:00"/>
    <x v="3"/>
    <x v="9"/>
    <s v="Minneapolis"/>
    <x v="0"/>
    <x v="1"/>
    <n v="34"/>
    <n v="38"/>
    <n v="1292"/>
    <x v="2"/>
    <x v="8"/>
    <x v="3"/>
    <x v="8"/>
    <x v="0"/>
  </r>
  <r>
    <s v="Foot Locker"/>
    <d v="2020-10-25T00:00:00"/>
    <x v="3"/>
    <x v="9"/>
    <s v="Minneapolis"/>
    <x v="1"/>
    <x v="0"/>
    <n v="25"/>
    <n v="56"/>
    <n v="1400"/>
    <x v="2"/>
    <x v="8"/>
    <x v="4"/>
    <x v="8"/>
    <x v="0"/>
  </r>
  <r>
    <s v="Foot Locker"/>
    <d v="2020-10-26T00:00:00"/>
    <x v="3"/>
    <x v="9"/>
    <s v="Minneapolis"/>
    <x v="1"/>
    <x v="1"/>
    <n v="27"/>
    <n v="20"/>
    <n v="540"/>
    <x v="2"/>
    <x v="8"/>
    <x v="5"/>
    <x v="8"/>
    <x v="0"/>
  </r>
  <r>
    <s v="Foot Locker"/>
    <d v="2020-10-27T00:00:00"/>
    <x v="3"/>
    <x v="9"/>
    <s v="Minneapolis"/>
    <x v="0"/>
    <x v="2"/>
    <n v="41"/>
    <n v="44"/>
    <n v="1804"/>
    <x v="2"/>
    <x v="8"/>
    <x v="6"/>
    <x v="8"/>
    <x v="0"/>
  </r>
  <r>
    <s v="Foot Locker"/>
    <d v="2020-10-28T00:00:00"/>
    <x v="3"/>
    <x v="9"/>
    <s v="Minneapolis"/>
    <x v="1"/>
    <x v="2"/>
    <n v="34"/>
    <n v="65"/>
    <n v="2210"/>
    <x v="2"/>
    <x v="8"/>
    <x v="0"/>
    <x v="8"/>
    <x v="0"/>
  </r>
  <r>
    <s v="Foot Locker"/>
    <d v="2020-10-29T00:00:00"/>
    <x v="3"/>
    <x v="9"/>
    <s v="Minneapolis"/>
    <x v="0"/>
    <x v="0"/>
    <n v="39"/>
    <n v="116"/>
    <n v="4524"/>
    <x v="2"/>
    <x v="8"/>
    <x v="1"/>
    <x v="8"/>
    <x v="0"/>
  </r>
  <r>
    <s v="Foot Locker"/>
    <d v="2020-10-30T00:00:00"/>
    <x v="3"/>
    <x v="9"/>
    <s v="Minneapolis"/>
    <x v="0"/>
    <x v="1"/>
    <n v="38"/>
    <n v="35"/>
    <n v="1330"/>
    <x v="2"/>
    <x v="8"/>
    <x v="2"/>
    <x v="8"/>
    <x v="0"/>
  </r>
  <r>
    <s v="Foot Locker"/>
    <d v="2020-10-31T00:00:00"/>
    <x v="3"/>
    <x v="9"/>
    <s v="Minneapolis"/>
    <x v="1"/>
    <x v="0"/>
    <n v="29"/>
    <n v="53"/>
    <n v="1537"/>
    <x v="2"/>
    <x v="8"/>
    <x v="3"/>
    <x v="8"/>
    <x v="0"/>
  </r>
  <r>
    <s v="Foot Locker"/>
    <d v="2020-11-01T00:00:00"/>
    <x v="3"/>
    <x v="9"/>
    <s v="Minneapolis"/>
    <x v="1"/>
    <x v="1"/>
    <n v="32"/>
    <n v="7"/>
    <n v="224"/>
    <x v="2"/>
    <x v="9"/>
    <x v="4"/>
    <x v="9"/>
    <x v="0"/>
  </r>
  <r>
    <s v="Foot Locker"/>
    <d v="2020-11-02T00:00:00"/>
    <x v="3"/>
    <x v="9"/>
    <s v="Minneapolis"/>
    <x v="0"/>
    <x v="2"/>
    <n v="47"/>
    <n v="19"/>
    <n v="893"/>
    <x v="2"/>
    <x v="9"/>
    <x v="5"/>
    <x v="9"/>
    <x v="0"/>
  </r>
  <r>
    <s v="Foot Locker"/>
    <d v="2020-11-03T00:00:00"/>
    <x v="3"/>
    <x v="9"/>
    <s v="Minneapolis"/>
    <x v="1"/>
    <x v="2"/>
    <n v="38"/>
    <n v="47"/>
    <n v="1786"/>
    <x v="2"/>
    <x v="9"/>
    <x v="6"/>
    <x v="9"/>
    <x v="0"/>
  </r>
  <r>
    <s v="Foot Locker"/>
    <d v="2020-11-04T00:00:00"/>
    <x v="3"/>
    <x v="9"/>
    <s v="Minneapolis"/>
    <x v="0"/>
    <x v="0"/>
    <n v="36"/>
    <n v="120"/>
    <n v="4320"/>
    <x v="2"/>
    <x v="9"/>
    <x v="0"/>
    <x v="9"/>
    <x v="0"/>
  </r>
  <r>
    <s v="Foot Locker"/>
    <d v="2020-11-05T00:00:00"/>
    <x v="3"/>
    <x v="9"/>
    <s v="Minneapolis"/>
    <x v="0"/>
    <x v="1"/>
    <n v="38"/>
    <n v="28"/>
    <n v="1064"/>
    <x v="2"/>
    <x v="9"/>
    <x v="1"/>
    <x v="9"/>
    <x v="0"/>
  </r>
  <r>
    <s v="Foot Locker"/>
    <d v="2020-11-06T00:00:00"/>
    <x v="3"/>
    <x v="9"/>
    <s v="Minneapolis"/>
    <x v="1"/>
    <x v="0"/>
    <n v="29"/>
    <n v="26"/>
    <n v="754"/>
    <x v="2"/>
    <x v="9"/>
    <x v="2"/>
    <x v="9"/>
    <x v="0"/>
  </r>
  <r>
    <s v="Foot Locker"/>
    <d v="2020-11-07T00:00:00"/>
    <x v="3"/>
    <x v="9"/>
    <s v="Minneapolis"/>
    <x v="1"/>
    <x v="1"/>
    <n v="32"/>
    <n v="7"/>
    <n v="224"/>
    <x v="2"/>
    <x v="9"/>
    <x v="3"/>
    <x v="9"/>
    <x v="0"/>
  </r>
  <r>
    <s v="Foot Locker"/>
    <d v="2020-11-08T00:00:00"/>
    <x v="3"/>
    <x v="9"/>
    <s v="Minneapolis"/>
    <x v="0"/>
    <x v="2"/>
    <n v="47"/>
    <n v="14"/>
    <n v="658"/>
    <x v="2"/>
    <x v="9"/>
    <x v="4"/>
    <x v="9"/>
    <x v="0"/>
  </r>
  <r>
    <s v="Foot Locker"/>
    <d v="2020-11-09T00:00:00"/>
    <x v="3"/>
    <x v="9"/>
    <s v="Minneapolis"/>
    <x v="1"/>
    <x v="2"/>
    <n v="36"/>
    <n v="53"/>
    <n v="1908"/>
    <x v="2"/>
    <x v="9"/>
    <x v="5"/>
    <x v="9"/>
    <x v="0"/>
  </r>
  <r>
    <s v="Foot Locker"/>
    <d v="2020-11-10T00:00:00"/>
    <x v="3"/>
    <x v="9"/>
    <s v="Minneapolis"/>
    <x v="0"/>
    <x v="0"/>
    <n v="48"/>
    <n v="116"/>
    <n v="5568"/>
    <x v="2"/>
    <x v="9"/>
    <x v="6"/>
    <x v="9"/>
    <x v="0"/>
  </r>
  <r>
    <s v="Foot Locker"/>
    <d v="2020-11-11T00:00:00"/>
    <x v="3"/>
    <x v="9"/>
    <s v="Minneapolis"/>
    <x v="0"/>
    <x v="1"/>
    <n v="44"/>
    <n v="44"/>
    <n v="1936"/>
    <x v="2"/>
    <x v="9"/>
    <x v="0"/>
    <x v="9"/>
    <x v="0"/>
  </r>
  <r>
    <s v="Foot Locker"/>
    <d v="2020-11-12T00:00:00"/>
    <x v="3"/>
    <x v="9"/>
    <s v="Minneapolis"/>
    <x v="1"/>
    <x v="0"/>
    <n v="37"/>
    <n v="38"/>
    <n v="1406"/>
    <x v="2"/>
    <x v="9"/>
    <x v="1"/>
    <x v="9"/>
    <x v="0"/>
  </r>
  <r>
    <s v="Foot Locker"/>
    <d v="2020-11-13T00:00:00"/>
    <x v="3"/>
    <x v="9"/>
    <s v="Minneapolis"/>
    <x v="1"/>
    <x v="1"/>
    <n v="36"/>
    <n v="13"/>
    <n v="468"/>
    <x v="2"/>
    <x v="9"/>
    <x v="2"/>
    <x v="9"/>
    <x v="0"/>
  </r>
  <r>
    <s v="Foot Locker"/>
    <d v="2020-11-14T00:00:00"/>
    <x v="3"/>
    <x v="9"/>
    <s v="Minneapolis"/>
    <x v="0"/>
    <x v="2"/>
    <n v="50"/>
    <n v="20"/>
    <n v="1000"/>
    <x v="2"/>
    <x v="9"/>
    <x v="3"/>
    <x v="9"/>
    <x v="0"/>
  </r>
  <r>
    <s v="Foot Locker"/>
    <d v="2020-11-15T00:00:00"/>
    <x v="3"/>
    <x v="9"/>
    <s v="Minneapolis"/>
    <x v="1"/>
    <x v="2"/>
    <n v="58"/>
    <n v="51"/>
    <n v="2958"/>
    <x v="2"/>
    <x v="9"/>
    <x v="4"/>
    <x v="9"/>
    <x v="0"/>
  </r>
  <r>
    <s v="Foot Locker"/>
    <d v="2020-11-16T00:00:00"/>
    <x v="3"/>
    <x v="9"/>
    <s v="Minneapolis"/>
    <x v="0"/>
    <x v="0"/>
    <n v="44"/>
    <n v="106"/>
    <n v="4664"/>
    <x v="2"/>
    <x v="9"/>
    <x v="5"/>
    <x v="9"/>
    <x v="0"/>
  </r>
  <r>
    <s v="Foot Locker"/>
    <d v="2020-11-17T00:00:00"/>
    <x v="3"/>
    <x v="9"/>
    <s v="Minneapolis"/>
    <x v="0"/>
    <x v="1"/>
    <n v="38"/>
    <n v="49"/>
    <n v="1862"/>
    <x v="2"/>
    <x v="9"/>
    <x v="6"/>
    <x v="9"/>
    <x v="0"/>
  </r>
  <r>
    <s v="Foot Locker"/>
    <d v="2020-11-18T00:00:00"/>
    <x v="3"/>
    <x v="9"/>
    <s v="Minneapolis"/>
    <x v="1"/>
    <x v="0"/>
    <n v="33"/>
    <n v="47"/>
    <n v="1551"/>
    <x v="2"/>
    <x v="9"/>
    <x v="0"/>
    <x v="9"/>
    <x v="0"/>
  </r>
  <r>
    <s v="Foot Locker"/>
    <d v="2020-11-19T00:00:00"/>
    <x v="3"/>
    <x v="9"/>
    <s v="Minneapolis"/>
    <x v="1"/>
    <x v="1"/>
    <n v="32"/>
    <n v="45"/>
    <n v="1440"/>
    <x v="2"/>
    <x v="9"/>
    <x v="1"/>
    <x v="9"/>
    <x v="0"/>
  </r>
  <r>
    <s v="Foot Locker"/>
    <d v="2020-11-20T00:00:00"/>
    <x v="3"/>
    <x v="9"/>
    <s v="Minneapolis"/>
    <x v="0"/>
    <x v="2"/>
    <n v="49"/>
    <n v="45"/>
    <n v="2205"/>
    <x v="2"/>
    <x v="9"/>
    <x v="2"/>
    <x v="9"/>
    <x v="0"/>
  </r>
  <r>
    <s v="Foot Locker"/>
    <d v="2020-11-21T00:00:00"/>
    <x v="3"/>
    <x v="9"/>
    <s v="Minneapolis"/>
    <x v="1"/>
    <x v="2"/>
    <n v="53"/>
    <n v="81"/>
    <n v="4293"/>
    <x v="2"/>
    <x v="9"/>
    <x v="3"/>
    <x v="9"/>
    <x v="0"/>
  </r>
  <r>
    <s v="Foot Locker"/>
    <d v="2020-11-22T00:00:00"/>
    <x v="3"/>
    <x v="9"/>
    <s v="Minneapolis"/>
    <x v="0"/>
    <x v="0"/>
    <n v="49"/>
    <n v="160"/>
    <n v="7840"/>
    <x v="2"/>
    <x v="9"/>
    <x v="4"/>
    <x v="9"/>
    <x v="0"/>
  </r>
  <r>
    <s v="Foot Locker"/>
    <d v="2020-11-23T00:00:00"/>
    <x v="3"/>
    <x v="9"/>
    <s v="Minneapolis"/>
    <x v="0"/>
    <x v="1"/>
    <n v="42"/>
    <n v="75"/>
    <n v="3150"/>
    <x v="2"/>
    <x v="9"/>
    <x v="5"/>
    <x v="9"/>
    <x v="0"/>
  </r>
  <r>
    <s v="Foot Locker"/>
    <d v="2020-11-24T00:00:00"/>
    <x v="3"/>
    <x v="9"/>
    <s v="Minneapolis"/>
    <x v="1"/>
    <x v="0"/>
    <n v="36"/>
    <n v="63"/>
    <n v="2268"/>
    <x v="2"/>
    <x v="9"/>
    <x v="6"/>
    <x v="9"/>
    <x v="0"/>
  </r>
  <r>
    <s v="Foot Locker"/>
    <d v="2020-11-25T00:00:00"/>
    <x v="3"/>
    <x v="9"/>
    <s v="Minneapolis"/>
    <x v="1"/>
    <x v="1"/>
    <n v="38"/>
    <n v="51"/>
    <n v="1938"/>
    <x v="2"/>
    <x v="9"/>
    <x v="0"/>
    <x v="9"/>
    <x v="0"/>
  </r>
  <r>
    <s v="Foot Locker"/>
    <d v="2020-11-26T00:00:00"/>
    <x v="3"/>
    <x v="9"/>
    <s v="Minneapolis"/>
    <x v="0"/>
    <x v="2"/>
    <n v="49"/>
    <n v="58"/>
    <n v="2842"/>
    <x v="2"/>
    <x v="9"/>
    <x v="1"/>
    <x v="9"/>
    <x v="0"/>
  </r>
  <r>
    <s v="Foot Locker"/>
    <d v="2020-11-27T00:00:00"/>
    <x v="3"/>
    <x v="9"/>
    <s v="Minneapolis"/>
    <x v="1"/>
    <x v="2"/>
    <n v="54"/>
    <n v="98"/>
    <n v="5292"/>
    <x v="2"/>
    <x v="9"/>
    <x v="2"/>
    <x v="9"/>
    <x v="0"/>
  </r>
  <r>
    <s v="Foot Locker"/>
    <d v="2020-11-28T00:00:00"/>
    <x v="3"/>
    <x v="9"/>
    <s v="Minneapolis"/>
    <x v="0"/>
    <x v="0"/>
    <n v="47"/>
    <n v="137"/>
    <n v="6439"/>
    <x v="2"/>
    <x v="9"/>
    <x v="3"/>
    <x v="9"/>
    <x v="0"/>
  </r>
  <r>
    <s v="Foot Locker"/>
    <d v="2020-11-29T00:00:00"/>
    <x v="3"/>
    <x v="9"/>
    <s v="Minneapolis"/>
    <x v="0"/>
    <x v="1"/>
    <n v="43"/>
    <n v="87"/>
    <n v="3741"/>
    <x v="2"/>
    <x v="9"/>
    <x v="4"/>
    <x v="9"/>
    <x v="0"/>
  </r>
  <r>
    <s v="Foot Locker"/>
    <d v="2020-11-30T00:00:00"/>
    <x v="3"/>
    <x v="9"/>
    <s v="Minneapolis"/>
    <x v="1"/>
    <x v="0"/>
    <n v="37"/>
    <n v="68"/>
    <n v="2516"/>
    <x v="2"/>
    <x v="9"/>
    <x v="5"/>
    <x v="9"/>
    <x v="0"/>
  </r>
  <r>
    <s v="Foot Locker"/>
    <d v="2020-12-01T00:00:00"/>
    <x v="3"/>
    <x v="9"/>
    <s v="Minneapolis"/>
    <x v="1"/>
    <x v="1"/>
    <n v="33"/>
    <n v="47"/>
    <n v="1551"/>
    <x v="2"/>
    <x v="10"/>
    <x v="6"/>
    <x v="10"/>
    <x v="0"/>
  </r>
  <r>
    <s v="Foot Locker"/>
    <d v="2020-12-02T00:00:00"/>
    <x v="3"/>
    <x v="9"/>
    <s v="Minneapolis"/>
    <x v="0"/>
    <x v="2"/>
    <n v="42"/>
    <n v="42"/>
    <n v="1764"/>
    <x v="2"/>
    <x v="10"/>
    <x v="0"/>
    <x v="10"/>
    <x v="0"/>
  </r>
  <r>
    <s v="Foot Locker"/>
    <d v="2020-12-03T00:00:00"/>
    <x v="3"/>
    <x v="9"/>
    <s v="Minneapolis"/>
    <x v="1"/>
    <x v="2"/>
    <n v="46"/>
    <n v="88"/>
    <n v="4048"/>
    <x v="2"/>
    <x v="10"/>
    <x v="1"/>
    <x v="10"/>
    <x v="0"/>
  </r>
  <r>
    <s v="Foot Locker"/>
    <d v="2020-12-04T00:00:00"/>
    <x v="3"/>
    <x v="9"/>
    <s v="Minneapolis"/>
    <x v="0"/>
    <x v="0"/>
    <n v="43"/>
    <n v="113"/>
    <n v="4859"/>
    <x v="2"/>
    <x v="10"/>
    <x v="2"/>
    <x v="10"/>
    <x v="0"/>
  </r>
  <r>
    <s v="Foot Locker"/>
    <d v="2020-12-05T00:00:00"/>
    <x v="3"/>
    <x v="9"/>
    <s v="Minneapolis"/>
    <x v="0"/>
    <x v="1"/>
    <n v="37"/>
    <n v="73"/>
    <n v="2701"/>
    <x v="2"/>
    <x v="10"/>
    <x v="3"/>
    <x v="10"/>
    <x v="0"/>
  </r>
  <r>
    <s v="Foot Locker"/>
    <d v="2020-12-06T00:00:00"/>
    <x v="3"/>
    <x v="9"/>
    <s v="Minneapolis"/>
    <x v="1"/>
    <x v="0"/>
    <n v="24"/>
    <n v="41"/>
    <n v="984"/>
    <x v="2"/>
    <x v="10"/>
    <x v="4"/>
    <x v="10"/>
    <x v="0"/>
  </r>
  <r>
    <s v="Foot Locker"/>
    <d v="2020-12-07T00:00:00"/>
    <x v="3"/>
    <x v="9"/>
    <s v="Minneapolis"/>
    <x v="1"/>
    <x v="1"/>
    <n v="24"/>
    <n v="31"/>
    <n v="744"/>
    <x v="2"/>
    <x v="10"/>
    <x v="5"/>
    <x v="10"/>
    <x v="0"/>
  </r>
  <r>
    <s v="Foot Locker"/>
    <d v="2020-12-08T00:00:00"/>
    <x v="3"/>
    <x v="9"/>
    <s v="Minneapolis"/>
    <x v="0"/>
    <x v="2"/>
    <n v="32"/>
    <n v="34"/>
    <n v="1088"/>
    <x v="2"/>
    <x v="10"/>
    <x v="6"/>
    <x v="10"/>
    <x v="0"/>
  </r>
  <r>
    <s v="Foot Locker"/>
    <d v="2020-12-09T00:00:00"/>
    <x v="3"/>
    <x v="9"/>
    <s v="Minneapolis"/>
    <x v="1"/>
    <x v="2"/>
    <n v="39"/>
    <n v="52"/>
    <n v="2028"/>
    <x v="2"/>
    <x v="10"/>
    <x v="0"/>
    <x v="10"/>
    <x v="0"/>
  </r>
  <r>
    <s v="Foot Locker"/>
    <d v="2020-12-10T00:00:00"/>
    <x v="3"/>
    <x v="9"/>
    <s v="Minneapolis"/>
    <x v="0"/>
    <x v="0"/>
    <n v="41"/>
    <n v="98"/>
    <n v="4018"/>
    <x v="2"/>
    <x v="10"/>
    <x v="1"/>
    <x v="10"/>
    <x v="0"/>
  </r>
  <r>
    <s v="Foot Locker"/>
    <d v="2020-12-11T00:00:00"/>
    <x v="3"/>
    <x v="9"/>
    <s v="Minneapolis"/>
    <x v="0"/>
    <x v="1"/>
    <n v="34"/>
    <n v="58"/>
    <n v="1972"/>
    <x v="2"/>
    <x v="10"/>
    <x v="2"/>
    <x v="10"/>
    <x v="0"/>
  </r>
  <r>
    <s v="Foot Locker"/>
    <d v="2020-12-12T00:00:00"/>
    <x v="3"/>
    <x v="9"/>
    <s v="Minneapolis"/>
    <x v="1"/>
    <x v="0"/>
    <n v="32"/>
    <n v="25"/>
    <n v="800"/>
    <x v="2"/>
    <x v="10"/>
    <x v="3"/>
    <x v="10"/>
    <x v="0"/>
  </r>
  <r>
    <s v="Foot Locker"/>
    <d v="2020-12-13T00:00:00"/>
    <x v="3"/>
    <x v="9"/>
    <s v="Minneapolis"/>
    <x v="1"/>
    <x v="1"/>
    <n v="32"/>
    <n v="21"/>
    <n v="672"/>
    <x v="2"/>
    <x v="10"/>
    <x v="4"/>
    <x v="10"/>
    <x v="0"/>
  </r>
  <r>
    <s v="Foot Locker"/>
    <d v="2020-12-14T00:00:00"/>
    <x v="3"/>
    <x v="9"/>
    <s v="Minneapolis"/>
    <x v="0"/>
    <x v="2"/>
    <n v="41"/>
    <n v="19"/>
    <n v="779"/>
    <x v="2"/>
    <x v="10"/>
    <x v="5"/>
    <x v="10"/>
    <x v="0"/>
  </r>
  <r>
    <s v="Foot Locker"/>
    <d v="2020-12-15T00:00:00"/>
    <x v="3"/>
    <x v="9"/>
    <s v="Minneapolis"/>
    <x v="1"/>
    <x v="2"/>
    <n v="49"/>
    <n v="60"/>
    <n v="2940"/>
    <x v="2"/>
    <x v="10"/>
    <x v="6"/>
    <x v="10"/>
    <x v="0"/>
  </r>
  <r>
    <s v="Foot Locker"/>
    <d v="2020-12-16T00:00:00"/>
    <x v="3"/>
    <x v="9"/>
    <s v="Minneapolis"/>
    <x v="0"/>
    <x v="0"/>
    <n v="46"/>
    <n v="91"/>
    <n v="4186"/>
    <x v="2"/>
    <x v="10"/>
    <x v="0"/>
    <x v="10"/>
    <x v="0"/>
  </r>
  <r>
    <s v="Foot Locker"/>
    <d v="2020-12-17T00:00:00"/>
    <x v="3"/>
    <x v="9"/>
    <s v="Minneapolis"/>
    <x v="0"/>
    <x v="1"/>
    <n v="38"/>
    <n v="52"/>
    <n v="1976"/>
    <x v="2"/>
    <x v="10"/>
    <x v="1"/>
    <x v="10"/>
    <x v="0"/>
  </r>
  <r>
    <s v="Foot Locker"/>
    <d v="2020-12-18T00:00:00"/>
    <x v="3"/>
    <x v="9"/>
    <s v="Minneapolis"/>
    <x v="1"/>
    <x v="0"/>
    <n v="36"/>
    <n v="38"/>
    <n v="1368"/>
    <x v="2"/>
    <x v="10"/>
    <x v="2"/>
    <x v="10"/>
    <x v="0"/>
  </r>
  <r>
    <s v="Foot Locker"/>
    <d v="2020-12-19T00:00:00"/>
    <x v="3"/>
    <x v="9"/>
    <s v="Minneapolis"/>
    <x v="1"/>
    <x v="1"/>
    <n v="38"/>
    <n v="45"/>
    <n v="1710"/>
    <x v="2"/>
    <x v="10"/>
    <x v="3"/>
    <x v="10"/>
    <x v="0"/>
  </r>
  <r>
    <s v="Foot Locker"/>
    <d v="2020-12-20T00:00:00"/>
    <x v="3"/>
    <x v="9"/>
    <s v="Minneapolis"/>
    <x v="0"/>
    <x v="2"/>
    <n v="52"/>
    <n v="34"/>
    <n v="1768"/>
    <x v="2"/>
    <x v="10"/>
    <x v="4"/>
    <x v="10"/>
    <x v="0"/>
  </r>
  <r>
    <s v="Foot Locker"/>
    <d v="2020-12-21T00:00:00"/>
    <x v="3"/>
    <x v="9"/>
    <s v="Minneapolis"/>
    <x v="1"/>
    <x v="2"/>
    <n v="59"/>
    <n v="61"/>
    <n v="3599"/>
    <x v="2"/>
    <x v="10"/>
    <x v="5"/>
    <x v="10"/>
    <x v="0"/>
  </r>
  <r>
    <s v="Foot Locker"/>
    <d v="2020-12-22T00:00:00"/>
    <x v="3"/>
    <x v="9"/>
    <s v="Minneapolis"/>
    <x v="0"/>
    <x v="0"/>
    <n v="50"/>
    <n v="124"/>
    <n v="6200"/>
    <x v="2"/>
    <x v="10"/>
    <x v="6"/>
    <x v="10"/>
    <x v="0"/>
  </r>
  <r>
    <s v="Foot Locker"/>
    <d v="2020-12-23T00:00:00"/>
    <x v="3"/>
    <x v="9"/>
    <s v="Minneapolis"/>
    <x v="0"/>
    <x v="1"/>
    <n v="42"/>
    <n v="77"/>
    <n v="3234"/>
    <x v="2"/>
    <x v="10"/>
    <x v="0"/>
    <x v="10"/>
    <x v="0"/>
  </r>
  <r>
    <s v="Foot Locker"/>
    <d v="2020-12-24T00:00:00"/>
    <x v="3"/>
    <x v="9"/>
    <s v="Minneapolis"/>
    <x v="1"/>
    <x v="0"/>
    <n v="44"/>
    <n v="56"/>
    <n v="2464"/>
    <x v="2"/>
    <x v="10"/>
    <x v="1"/>
    <x v="10"/>
    <x v="0"/>
  </r>
  <r>
    <s v="Foot Locker"/>
    <d v="2020-12-25T00:00:00"/>
    <x v="3"/>
    <x v="9"/>
    <s v="Minneapolis"/>
    <x v="1"/>
    <x v="1"/>
    <n v="44"/>
    <n v="49"/>
    <n v="2156"/>
    <x v="2"/>
    <x v="10"/>
    <x v="2"/>
    <x v="10"/>
    <x v="0"/>
  </r>
  <r>
    <s v="Foot Locker"/>
    <d v="2020-12-26T00:00:00"/>
    <x v="3"/>
    <x v="9"/>
    <s v="Minneapolis"/>
    <x v="0"/>
    <x v="2"/>
    <n v="54"/>
    <n v="44"/>
    <n v="2376"/>
    <x v="2"/>
    <x v="10"/>
    <x v="3"/>
    <x v="10"/>
    <x v="0"/>
  </r>
  <r>
    <s v="Foot Locker"/>
    <d v="2020-12-27T00:00:00"/>
    <x v="3"/>
    <x v="9"/>
    <s v="Minneapolis"/>
    <x v="1"/>
    <x v="2"/>
    <n v="54"/>
    <n v="77"/>
    <n v="4158"/>
    <x v="2"/>
    <x v="10"/>
    <x v="4"/>
    <x v="10"/>
    <x v="0"/>
  </r>
  <r>
    <s v="Kohl's"/>
    <d v="2020-12-28T00:00:00"/>
    <x v="3"/>
    <x v="9"/>
    <s v="Minneapolis"/>
    <x v="0"/>
    <x v="0"/>
    <n v="32"/>
    <n v="119"/>
    <n v="3808"/>
    <x v="2"/>
    <x v="10"/>
    <x v="5"/>
    <x v="10"/>
    <x v="0"/>
  </r>
  <r>
    <s v="Kohl's"/>
    <d v="2020-12-29T00:00:00"/>
    <x v="3"/>
    <x v="9"/>
    <s v="Minneapolis"/>
    <x v="0"/>
    <x v="1"/>
    <n v="43"/>
    <n v="128"/>
    <n v="5504"/>
    <x v="2"/>
    <x v="10"/>
    <x v="6"/>
    <x v="10"/>
    <x v="0"/>
  </r>
  <r>
    <s v="Kohl's"/>
    <d v="2020-12-30T00:00:00"/>
    <x v="3"/>
    <x v="9"/>
    <s v="Minneapolis"/>
    <x v="1"/>
    <x v="0"/>
    <n v="41"/>
    <n v="119"/>
    <n v="4879"/>
    <x v="2"/>
    <x v="10"/>
    <x v="0"/>
    <x v="10"/>
    <x v="0"/>
  </r>
  <r>
    <s v="Kohl's"/>
    <d v="2020-12-31T00:00:00"/>
    <x v="3"/>
    <x v="9"/>
    <s v="Minneapolis"/>
    <x v="1"/>
    <x v="1"/>
    <n v="44"/>
    <n v="98"/>
    <n v="4312"/>
    <x v="2"/>
    <x v="10"/>
    <x v="1"/>
    <x v="10"/>
    <x v="0"/>
  </r>
  <r>
    <s v="Kohl's"/>
    <d v="2021-01-01T00:00:00"/>
    <x v="3"/>
    <x v="10"/>
    <s v="Billings"/>
    <x v="0"/>
    <x v="2"/>
    <n v="47"/>
    <n v="77"/>
    <n v="3619"/>
    <x v="2"/>
    <x v="0"/>
    <x v="2"/>
    <x v="0"/>
    <x v="1"/>
  </r>
  <r>
    <s v="Kohl's"/>
    <d v="2021-01-02T00:00:00"/>
    <x v="3"/>
    <x v="10"/>
    <s v="Billings"/>
    <x v="1"/>
    <x v="2"/>
    <n v="43"/>
    <n v="138"/>
    <n v="5934"/>
    <x v="2"/>
    <x v="0"/>
    <x v="3"/>
    <x v="0"/>
    <x v="1"/>
  </r>
  <r>
    <s v="Kohl's"/>
    <d v="2021-01-03T00:00:00"/>
    <x v="3"/>
    <x v="10"/>
    <s v="Billings"/>
    <x v="0"/>
    <x v="0"/>
    <n v="34"/>
    <n v="158"/>
    <n v="5372"/>
    <x v="2"/>
    <x v="0"/>
    <x v="4"/>
    <x v="0"/>
    <x v="1"/>
  </r>
  <r>
    <s v="Kohl's"/>
    <d v="2021-01-04T00:00:00"/>
    <x v="3"/>
    <x v="10"/>
    <s v="Billings"/>
    <x v="0"/>
    <x v="1"/>
    <n v="42"/>
    <n v="123"/>
    <n v="5166"/>
    <x v="2"/>
    <x v="0"/>
    <x v="5"/>
    <x v="0"/>
    <x v="1"/>
  </r>
  <r>
    <s v="Kohl's"/>
    <d v="2021-01-05T00:00:00"/>
    <x v="3"/>
    <x v="10"/>
    <s v="Billings"/>
    <x v="1"/>
    <x v="0"/>
    <n v="43"/>
    <n v="122"/>
    <n v="5246"/>
    <x v="2"/>
    <x v="0"/>
    <x v="6"/>
    <x v="0"/>
    <x v="1"/>
  </r>
  <r>
    <s v="Kohl's"/>
    <d v="2021-01-06T00:00:00"/>
    <x v="3"/>
    <x v="10"/>
    <s v="Billings"/>
    <x v="1"/>
    <x v="1"/>
    <n v="44"/>
    <n v="81"/>
    <n v="3564"/>
    <x v="2"/>
    <x v="0"/>
    <x v="0"/>
    <x v="0"/>
    <x v="1"/>
  </r>
  <r>
    <s v="Kohl's"/>
    <d v="2021-01-07T00:00:00"/>
    <x v="3"/>
    <x v="10"/>
    <s v="Billings"/>
    <x v="0"/>
    <x v="2"/>
    <n v="48"/>
    <n v="59"/>
    <n v="2832"/>
    <x v="2"/>
    <x v="0"/>
    <x v="1"/>
    <x v="0"/>
    <x v="1"/>
  </r>
  <r>
    <s v="Kohl's"/>
    <d v="2021-01-08T00:00:00"/>
    <x v="3"/>
    <x v="10"/>
    <s v="Billings"/>
    <x v="1"/>
    <x v="2"/>
    <n v="43"/>
    <n v="119"/>
    <n v="5117"/>
    <x v="2"/>
    <x v="0"/>
    <x v="2"/>
    <x v="0"/>
    <x v="1"/>
  </r>
  <r>
    <s v="Kohl's"/>
    <d v="2021-01-09T00:00:00"/>
    <x v="3"/>
    <x v="10"/>
    <s v="Billings"/>
    <x v="0"/>
    <x v="0"/>
    <n v="32"/>
    <n v="173"/>
    <n v="5536"/>
    <x v="2"/>
    <x v="0"/>
    <x v="3"/>
    <x v="0"/>
    <x v="1"/>
  </r>
  <r>
    <s v="Kohl's"/>
    <d v="2021-01-10T00:00:00"/>
    <x v="3"/>
    <x v="10"/>
    <s v="Billings"/>
    <x v="0"/>
    <x v="1"/>
    <n v="41"/>
    <n v="115"/>
    <n v="4715"/>
    <x v="2"/>
    <x v="0"/>
    <x v="4"/>
    <x v="0"/>
    <x v="1"/>
  </r>
  <r>
    <s v="Kohl's"/>
    <d v="2021-01-11T00:00:00"/>
    <x v="3"/>
    <x v="10"/>
    <s v="Billings"/>
    <x v="1"/>
    <x v="0"/>
    <n v="42"/>
    <n v="128"/>
    <n v="5376"/>
    <x v="2"/>
    <x v="0"/>
    <x v="5"/>
    <x v="0"/>
    <x v="1"/>
  </r>
  <r>
    <s v="Kohl's"/>
    <d v="2021-01-12T00:00:00"/>
    <x v="3"/>
    <x v="10"/>
    <s v="Billings"/>
    <x v="1"/>
    <x v="1"/>
    <n v="44"/>
    <n v="91"/>
    <n v="4004"/>
    <x v="2"/>
    <x v="0"/>
    <x v="6"/>
    <x v="0"/>
    <x v="1"/>
  </r>
  <r>
    <s v="Kohl's"/>
    <d v="2021-01-13T00:00:00"/>
    <x v="3"/>
    <x v="10"/>
    <s v="Billings"/>
    <x v="0"/>
    <x v="2"/>
    <n v="48"/>
    <n v="60"/>
    <n v="2880"/>
    <x v="2"/>
    <x v="0"/>
    <x v="0"/>
    <x v="0"/>
    <x v="1"/>
  </r>
  <r>
    <s v="Kohl's"/>
    <d v="2021-01-14T00:00:00"/>
    <x v="3"/>
    <x v="10"/>
    <s v="Billings"/>
    <x v="1"/>
    <x v="2"/>
    <n v="42"/>
    <n v="112"/>
    <n v="4704"/>
    <x v="2"/>
    <x v="0"/>
    <x v="1"/>
    <x v="0"/>
    <x v="1"/>
  </r>
  <r>
    <s v="Kohl's"/>
    <d v="2021-01-15T00:00:00"/>
    <x v="3"/>
    <x v="10"/>
    <s v="Billings"/>
    <x v="0"/>
    <x v="0"/>
    <n v="44"/>
    <n v="161"/>
    <n v="7084"/>
    <x v="2"/>
    <x v="0"/>
    <x v="2"/>
    <x v="0"/>
    <x v="1"/>
  </r>
  <r>
    <s v="Kohl's"/>
    <d v="2021-01-16T00:00:00"/>
    <x v="3"/>
    <x v="10"/>
    <s v="Billings"/>
    <x v="0"/>
    <x v="1"/>
    <n v="43"/>
    <n v="101"/>
    <n v="4343"/>
    <x v="2"/>
    <x v="0"/>
    <x v="3"/>
    <x v="0"/>
    <x v="1"/>
  </r>
  <r>
    <s v="Kohl's"/>
    <d v="2021-01-17T00:00:00"/>
    <x v="3"/>
    <x v="10"/>
    <s v="Billings"/>
    <x v="1"/>
    <x v="0"/>
    <n v="44"/>
    <n v="120"/>
    <n v="5280"/>
    <x v="2"/>
    <x v="0"/>
    <x v="4"/>
    <x v="0"/>
    <x v="1"/>
  </r>
  <r>
    <s v="Kohl's"/>
    <d v="2021-01-18T00:00:00"/>
    <x v="3"/>
    <x v="10"/>
    <s v="Billings"/>
    <x v="1"/>
    <x v="1"/>
    <n v="36"/>
    <n v="78"/>
    <n v="2808"/>
    <x v="2"/>
    <x v="0"/>
    <x v="5"/>
    <x v="0"/>
    <x v="1"/>
  </r>
  <r>
    <s v="Kohl's"/>
    <d v="2021-01-19T00:00:00"/>
    <x v="3"/>
    <x v="10"/>
    <s v="Billings"/>
    <x v="0"/>
    <x v="2"/>
    <n v="44"/>
    <n v="56"/>
    <n v="2464"/>
    <x v="2"/>
    <x v="0"/>
    <x v="6"/>
    <x v="0"/>
    <x v="1"/>
  </r>
  <r>
    <s v="Kohl's"/>
    <d v="2021-01-20T00:00:00"/>
    <x v="3"/>
    <x v="10"/>
    <s v="Billings"/>
    <x v="1"/>
    <x v="2"/>
    <n v="55"/>
    <n v="101"/>
    <n v="5555"/>
    <x v="2"/>
    <x v="0"/>
    <x v="0"/>
    <x v="0"/>
    <x v="1"/>
  </r>
  <r>
    <s v="Kohl's"/>
    <d v="2021-01-21T00:00:00"/>
    <x v="3"/>
    <x v="10"/>
    <s v="Billings"/>
    <x v="0"/>
    <x v="0"/>
    <n v="39"/>
    <n v="150"/>
    <n v="5850"/>
    <x v="2"/>
    <x v="0"/>
    <x v="1"/>
    <x v="0"/>
    <x v="1"/>
  </r>
  <r>
    <s v="Kohl's"/>
    <d v="2021-01-22T00:00:00"/>
    <x v="3"/>
    <x v="10"/>
    <s v="Billings"/>
    <x v="0"/>
    <x v="1"/>
    <n v="41"/>
    <n v="106"/>
    <n v="4346"/>
    <x v="2"/>
    <x v="0"/>
    <x v="2"/>
    <x v="0"/>
    <x v="1"/>
  </r>
  <r>
    <s v="Kohl's"/>
    <d v="2021-01-23T00:00:00"/>
    <x v="3"/>
    <x v="10"/>
    <s v="Billings"/>
    <x v="1"/>
    <x v="0"/>
    <n v="44"/>
    <n v="111"/>
    <n v="4884"/>
    <x v="2"/>
    <x v="0"/>
    <x v="3"/>
    <x v="0"/>
    <x v="1"/>
  </r>
  <r>
    <s v="Kohl's"/>
    <d v="2021-01-24T00:00:00"/>
    <x v="3"/>
    <x v="10"/>
    <s v="Billings"/>
    <x v="1"/>
    <x v="1"/>
    <n v="38"/>
    <n v="88"/>
    <n v="3344"/>
    <x v="2"/>
    <x v="0"/>
    <x v="4"/>
    <x v="0"/>
    <x v="1"/>
  </r>
  <r>
    <s v="Kohl's"/>
    <d v="2021-01-25T00:00:00"/>
    <x v="3"/>
    <x v="10"/>
    <s v="Billings"/>
    <x v="0"/>
    <x v="2"/>
    <n v="41"/>
    <n v="61"/>
    <n v="2501"/>
    <x v="2"/>
    <x v="0"/>
    <x v="5"/>
    <x v="0"/>
    <x v="1"/>
  </r>
  <r>
    <s v="Kohl's"/>
    <d v="2021-01-26T00:00:00"/>
    <x v="3"/>
    <x v="10"/>
    <s v="Billings"/>
    <x v="1"/>
    <x v="2"/>
    <n v="59"/>
    <n v="108"/>
    <n v="6372"/>
    <x v="2"/>
    <x v="0"/>
    <x v="6"/>
    <x v="0"/>
    <x v="1"/>
  </r>
  <r>
    <s v="Kohl's"/>
    <d v="2021-01-27T00:00:00"/>
    <x v="3"/>
    <x v="10"/>
    <s v="Billings"/>
    <x v="0"/>
    <x v="0"/>
    <n v="36"/>
    <n v="169"/>
    <n v="6084"/>
    <x v="2"/>
    <x v="0"/>
    <x v="0"/>
    <x v="0"/>
    <x v="1"/>
  </r>
  <r>
    <s v="Kohl's"/>
    <d v="2021-01-28T00:00:00"/>
    <x v="3"/>
    <x v="10"/>
    <s v="Billings"/>
    <x v="0"/>
    <x v="1"/>
    <n v="42"/>
    <n v="147"/>
    <n v="6174"/>
    <x v="2"/>
    <x v="0"/>
    <x v="1"/>
    <x v="0"/>
    <x v="1"/>
  </r>
  <r>
    <s v="Kohl's"/>
    <d v="2021-01-29T00:00:00"/>
    <x v="3"/>
    <x v="10"/>
    <s v="Billings"/>
    <x v="1"/>
    <x v="0"/>
    <n v="44"/>
    <n v="165"/>
    <n v="7260"/>
    <x v="2"/>
    <x v="0"/>
    <x v="2"/>
    <x v="0"/>
    <x v="1"/>
  </r>
  <r>
    <s v="Kohl's"/>
    <d v="2021-01-30T00:00:00"/>
    <x v="3"/>
    <x v="10"/>
    <s v="Billings"/>
    <x v="1"/>
    <x v="1"/>
    <n v="38"/>
    <n v="106"/>
    <n v="4028"/>
    <x v="2"/>
    <x v="0"/>
    <x v="3"/>
    <x v="0"/>
    <x v="1"/>
  </r>
  <r>
    <s v="Kohl's"/>
    <d v="2021-01-31T00:00:00"/>
    <x v="3"/>
    <x v="10"/>
    <s v="Billings"/>
    <x v="0"/>
    <x v="2"/>
    <n v="41"/>
    <n v="75"/>
    <n v="3075"/>
    <x v="2"/>
    <x v="0"/>
    <x v="4"/>
    <x v="0"/>
    <x v="1"/>
  </r>
  <r>
    <s v="Kohl's"/>
    <d v="2021-02-01T00:00:00"/>
    <x v="3"/>
    <x v="10"/>
    <s v="Billings"/>
    <x v="1"/>
    <x v="2"/>
    <n v="55"/>
    <n v="150"/>
    <n v="8250"/>
    <x v="2"/>
    <x v="1"/>
    <x v="5"/>
    <x v="1"/>
    <x v="1"/>
  </r>
  <r>
    <s v="Kohl's"/>
    <d v="2021-02-02T00:00:00"/>
    <x v="3"/>
    <x v="10"/>
    <s v="Billings"/>
    <x v="0"/>
    <x v="0"/>
    <n v="37"/>
    <n v="203"/>
    <n v="7511"/>
    <x v="2"/>
    <x v="1"/>
    <x v="6"/>
    <x v="1"/>
    <x v="1"/>
  </r>
  <r>
    <s v="Kohl's"/>
    <d v="2021-02-03T00:00:00"/>
    <x v="3"/>
    <x v="10"/>
    <s v="Billings"/>
    <x v="0"/>
    <x v="1"/>
    <n v="41"/>
    <n v="156"/>
    <n v="6396"/>
    <x v="2"/>
    <x v="1"/>
    <x v="0"/>
    <x v="1"/>
    <x v="1"/>
  </r>
  <r>
    <s v="Kohl's"/>
    <d v="2021-02-04T00:00:00"/>
    <x v="3"/>
    <x v="10"/>
    <s v="Billings"/>
    <x v="1"/>
    <x v="0"/>
    <n v="44"/>
    <n v="143"/>
    <n v="6292"/>
    <x v="2"/>
    <x v="1"/>
    <x v="1"/>
    <x v="1"/>
    <x v="1"/>
  </r>
  <r>
    <s v="Kohl's"/>
    <d v="2021-02-05T00:00:00"/>
    <x v="3"/>
    <x v="10"/>
    <s v="Billings"/>
    <x v="1"/>
    <x v="1"/>
    <n v="36"/>
    <n v="113"/>
    <n v="4068"/>
    <x v="2"/>
    <x v="1"/>
    <x v="2"/>
    <x v="1"/>
    <x v="1"/>
  </r>
  <r>
    <s v="Kohl's"/>
    <d v="2021-02-06T00:00:00"/>
    <x v="3"/>
    <x v="10"/>
    <s v="Billings"/>
    <x v="0"/>
    <x v="2"/>
    <n v="42"/>
    <n v="124"/>
    <n v="5208"/>
    <x v="2"/>
    <x v="1"/>
    <x v="3"/>
    <x v="1"/>
    <x v="1"/>
  </r>
  <r>
    <s v="Kohl's"/>
    <d v="2021-02-07T00:00:00"/>
    <x v="3"/>
    <x v="10"/>
    <s v="Billings"/>
    <x v="1"/>
    <x v="2"/>
    <n v="58"/>
    <n v="143"/>
    <n v="8294"/>
    <x v="2"/>
    <x v="1"/>
    <x v="4"/>
    <x v="1"/>
    <x v="1"/>
  </r>
  <r>
    <s v="Kohl's"/>
    <d v="2021-02-08T00:00:00"/>
    <x v="3"/>
    <x v="10"/>
    <s v="Billings"/>
    <x v="0"/>
    <x v="0"/>
    <n v="42"/>
    <n v="203"/>
    <n v="8526"/>
    <x v="2"/>
    <x v="1"/>
    <x v="5"/>
    <x v="1"/>
    <x v="1"/>
  </r>
  <r>
    <s v="Kohl's"/>
    <d v="2021-02-09T00:00:00"/>
    <x v="3"/>
    <x v="10"/>
    <s v="Billings"/>
    <x v="0"/>
    <x v="1"/>
    <n v="54"/>
    <n v="188"/>
    <n v="10152"/>
    <x v="2"/>
    <x v="1"/>
    <x v="6"/>
    <x v="1"/>
    <x v="1"/>
  </r>
  <r>
    <s v="Kohl's"/>
    <d v="2021-02-10T00:00:00"/>
    <x v="3"/>
    <x v="10"/>
    <s v="Billings"/>
    <x v="1"/>
    <x v="0"/>
    <n v="49"/>
    <n v="130"/>
    <n v="6370"/>
    <x v="2"/>
    <x v="1"/>
    <x v="0"/>
    <x v="1"/>
    <x v="1"/>
  </r>
  <r>
    <s v="Kohl's"/>
    <d v="2021-02-11T00:00:00"/>
    <x v="3"/>
    <x v="10"/>
    <s v="Billings"/>
    <x v="1"/>
    <x v="1"/>
    <n v="41"/>
    <n v="106"/>
    <n v="4346"/>
    <x v="2"/>
    <x v="1"/>
    <x v="1"/>
    <x v="1"/>
    <x v="1"/>
  </r>
  <r>
    <s v="Kohl's"/>
    <d v="2021-02-12T00:00:00"/>
    <x v="3"/>
    <x v="10"/>
    <s v="Billings"/>
    <x v="0"/>
    <x v="2"/>
    <n v="52"/>
    <n v="106"/>
    <n v="5512"/>
    <x v="2"/>
    <x v="1"/>
    <x v="2"/>
    <x v="1"/>
    <x v="1"/>
  </r>
  <r>
    <s v="Kohl's"/>
    <d v="2021-02-13T00:00:00"/>
    <x v="3"/>
    <x v="10"/>
    <s v="Billings"/>
    <x v="1"/>
    <x v="2"/>
    <n v="56"/>
    <n v="112"/>
    <n v="6272"/>
    <x v="2"/>
    <x v="1"/>
    <x v="3"/>
    <x v="1"/>
    <x v="1"/>
  </r>
  <r>
    <s v="Kohl's"/>
    <d v="2021-02-14T00:00:00"/>
    <x v="3"/>
    <x v="10"/>
    <s v="Billings"/>
    <x v="0"/>
    <x v="0"/>
    <n v="41"/>
    <n v="180"/>
    <n v="7380"/>
    <x v="2"/>
    <x v="1"/>
    <x v="4"/>
    <x v="1"/>
    <x v="1"/>
  </r>
  <r>
    <s v="Kohl's"/>
    <d v="2021-02-15T00:00:00"/>
    <x v="3"/>
    <x v="10"/>
    <s v="Billings"/>
    <x v="0"/>
    <x v="1"/>
    <n v="48"/>
    <n v="156"/>
    <n v="7488"/>
    <x v="2"/>
    <x v="1"/>
    <x v="5"/>
    <x v="1"/>
    <x v="1"/>
  </r>
  <r>
    <s v="Kohl's"/>
    <d v="2021-02-16T00:00:00"/>
    <x v="3"/>
    <x v="10"/>
    <s v="Billings"/>
    <x v="1"/>
    <x v="0"/>
    <n v="42"/>
    <n v="117"/>
    <n v="4914"/>
    <x v="2"/>
    <x v="1"/>
    <x v="6"/>
    <x v="1"/>
    <x v="1"/>
  </r>
  <r>
    <s v="Kohl's"/>
    <d v="2021-02-17T00:00:00"/>
    <x v="3"/>
    <x v="10"/>
    <s v="Billings"/>
    <x v="1"/>
    <x v="1"/>
    <n v="41"/>
    <n v="116"/>
    <n v="4756"/>
    <x v="2"/>
    <x v="1"/>
    <x v="0"/>
    <x v="1"/>
    <x v="1"/>
  </r>
  <r>
    <s v="Kohl's"/>
    <d v="2021-02-18T00:00:00"/>
    <x v="3"/>
    <x v="10"/>
    <s v="Billings"/>
    <x v="0"/>
    <x v="2"/>
    <n v="50"/>
    <n v="100"/>
    <n v="5000"/>
    <x v="2"/>
    <x v="1"/>
    <x v="1"/>
    <x v="1"/>
    <x v="1"/>
  </r>
  <r>
    <s v="Kohl's"/>
    <d v="2021-02-19T00:00:00"/>
    <x v="3"/>
    <x v="10"/>
    <s v="Billings"/>
    <x v="1"/>
    <x v="2"/>
    <n v="59"/>
    <n v="122"/>
    <n v="7198"/>
    <x v="2"/>
    <x v="1"/>
    <x v="2"/>
    <x v="1"/>
    <x v="1"/>
  </r>
  <r>
    <s v="Kohl's"/>
    <d v="2021-02-20T00:00:00"/>
    <x v="3"/>
    <x v="10"/>
    <s v="Billings"/>
    <x v="0"/>
    <x v="0"/>
    <n v="44"/>
    <n v="160"/>
    <n v="7040"/>
    <x v="2"/>
    <x v="1"/>
    <x v="3"/>
    <x v="1"/>
    <x v="1"/>
  </r>
  <r>
    <s v="Kohl's"/>
    <d v="2021-02-21T00:00:00"/>
    <x v="3"/>
    <x v="10"/>
    <s v="Billings"/>
    <x v="0"/>
    <x v="1"/>
    <n v="49"/>
    <n v="160"/>
    <n v="7840"/>
    <x v="2"/>
    <x v="1"/>
    <x v="4"/>
    <x v="1"/>
    <x v="1"/>
  </r>
  <r>
    <s v="Kohl's"/>
    <d v="2021-02-22T00:00:00"/>
    <x v="3"/>
    <x v="10"/>
    <s v="Billings"/>
    <x v="1"/>
    <x v="0"/>
    <n v="41"/>
    <n v="116"/>
    <n v="4756"/>
    <x v="2"/>
    <x v="1"/>
    <x v="5"/>
    <x v="1"/>
    <x v="1"/>
  </r>
  <r>
    <s v="Kohl's"/>
    <d v="2021-02-23T00:00:00"/>
    <x v="3"/>
    <x v="10"/>
    <s v="Billings"/>
    <x v="1"/>
    <x v="1"/>
    <n v="44"/>
    <n v="105"/>
    <n v="4620"/>
    <x v="2"/>
    <x v="1"/>
    <x v="6"/>
    <x v="1"/>
    <x v="1"/>
  </r>
  <r>
    <s v="Kohl's"/>
    <d v="2021-02-24T00:00:00"/>
    <x v="3"/>
    <x v="10"/>
    <s v="Billings"/>
    <x v="0"/>
    <x v="2"/>
    <n v="54"/>
    <n v="98"/>
    <n v="5292"/>
    <x v="2"/>
    <x v="1"/>
    <x v="0"/>
    <x v="1"/>
    <x v="1"/>
  </r>
  <r>
    <s v="Kohl's"/>
    <d v="2021-02-25T00:00:00"/>
    <x v="3"/>
    <x v="10"/>
    <s v="Billings"/>
    <x v="1"/>
    <x v="2"/>
    <n v="58"/>
    <n v="108"/>
    <n v="6264"/>
    <x v="2"/>
    <x v="1"/>
    <x v="1"/>
    <x v="1"/>
    <x v="1"/>
  </r>
  <r>
    <s v="Kohl's"/>
    <d v="2021-02-26T00:00:00"/>
    <x v="3"/>
    <x v="10"/>
    <s v="Billings"/>
    <x v="0"/>
    <x v="0"/>
    <n v="38"/>
    <n v="167"/>
    <n v="6346"/>
    <x v="2"/>
    <x v="1"/>
    <x v="2"/>
    <x v="1"/>
    <x v="1"/>
  </r>
  <r>
    <s v="Kohl's"/>
    <d v="2021-02-27T00:00:00"/>
    <x v="3"/>
    <x v="10"/>
    <s v="Billings"/>
    <x v="0"/>
    <x v="1"/>
    <n v="42"/>
    <n v="173"/>
    <n v="7266"/>
    <x v="2"/>
    <x v="1"/>
    <x v="3"/>
    <x v="1"/>
    <x v="1"/>
  </r>
  <r>
    <s v="Kohl's"/>
    <d v="2021-02-28T00:00:00"/>
    <x v="3"/>
    <x v="10"/>
    <s v="Billings"/>
    <x v="1"/>
    <x v="0"/>
    <n v="37"/>
    <n v="123"/>
    <n v="4551"/>
    <x v="2"/>
    <x v="1"/>
    <x v="4"/>
    <x v="1"/>
    <x v="1"/>
  </r>
  <r>
    <s v="Kohl's"/>
    <d v="2021-03-01T00:00:00"/>
    <x v="3"/>
    <x v="10"/>
    <s v="Billings"/>
    <x v="1"/>
    <x v="1"/>
    <n v="39"/>
    <n v="119"/>
    <n v="4641"/>
    <x v="2"/>
    <x v="2"/>
    <x v="5"/>
    <x v="2"/>
    <x v="1"/>
  </r>
  <r>
    <s v="Kohl's"/>
    <d v="2021-03-02T00:00:00"/>
    <x v="3"/>
    <x v="10"/>
    <s v="Billings"/>
    <x v="0"/>
    <x v="2"/>
    <n v="51"/>
    <n v="113"/>
    <n v="5763"/>
    <x v="2"/>
    <x v="2"/>
    <x v="6"/>
    <x v="2"/>
    <x v="1"/>
  </r>
  <r>
    <s v="Kohl's"/>
    <d v="2021-03-03T00:00:00"/>
    <x v="3"/>
    <x v="10"/>
    <s v="Billings"/>
    <x v="1"/>
    <x v="2"/>
    <n v="56"/>
    <n v="133"/>
    <n v="7448"/>
    <x v="2"/>
    <x v="2"/>
    <x v="0"/>
    <x v="2"/>
    <x v="1"/>
  </r>
  <r>
    <s v="Kohl's"/>
    <d v="2021-03-04T00:00:00"/>
    <x v="3"/>
    <x v="10"/>
    <s v="Billings"/>
    <x v="0"/>
    <x v="0"/>
    <n v="41"/>
    <n v="196"/>
    <n v="8036"/>
    <x v="2"/>
    <x v="2"/>
    <x v="1"/>
    <x v="2"/>
    <x v="1"/>
  </r>
  <r>
    <s v="Kohl's"/>
    <d v="2021-03-05T00:00:00"/>
    <x v="3"/>
    <x v="10"/>
    <s v="Billings"/>
    <x v="0"/>
    <x v="1"/>
    <n v="45"/>
    <n v="182"/>
    <n v="8190"/>
    <x v="2"/>
    <x v="2"/>
    <x v="2"/>
    <x v="2"/>
    <x v="1"/>
  </r>
  <r>
    <s v="Kohl's"/>
    <d v="2021-03-06T00:00:00"/>
    <x v="3"/>
    <x v="10"/>
    <s v="Billings"/>
    <x v="1"/>
    <x v="0"/>
    <n v="42"/>
    <n v="133"/>
    <n v="5586"/>
    <x v="2"/>
    <x v="2"/>
    <x v="3"/>
    <x v="2"/>
    <x v="1"/>
  </r>
  <r>
    <s v="Kohl's"/>
    <d v="2021-03-07T00:00:00"/>
    <x v="3"/>
    <x v="10"/>
    <s v="Billings"/>
    <x v="1"/>
    <x v="1"/>
    <n v="43"/>
    <n v="143"/>
    <n v="6149"/>
    <x v="2"/>
    <x v="2"/>
    <x v="4"/>
    <x v="2"/>
    <x v="1"/>
  </r>
  <r>
    <s v="Kohl's"/>
    <d v="2021-03-08T00:00:00"/>
    <x v="3"/>
    <x v="10"/>
    <s v="Billings"/>
    <x v="0"/>
    <x v="2"/>
    <n v="53"/>
    <n v="120"/>
    <n v="6360"/>
    <x v="2"/>
    <x v="2"/>
    <x v="5"/>
    <x v="2"/>
    <x v="1"/>
  </r>
  <r>
    <s v="Kohl's"/>
    <d v="2021-03-09T00:00:00"/>
    <x v="3"/>
    <x v="10"/>
    <s v="Billings"/>
    <x v="1"/>
    <x v="2"/>
    <n v="55"/>
    <n v="130"/>
    <n v="7150"/>
    <x v="2"/>
    <x v="2"/>
    <x v="6"/>
    <x v="2"/>
    <x v="1"/>
  </r>
  <r>
    <s v="Sports Direct"/>
    <d v="2021-03-10T00:00:00"/>
    <x v="3"/>
    <x v="10"/>
    <s v="Billings"/>
    <x v="0"/>
    <x v="0"/>
    <n v="18"/>
    <n v="210"/>
    <n v="3780"/>
    <x v="2"/>
    <x v="2"/>
    <x v="0"/>
    <x v="2"/>
    <x v="1"/>
  </r>
  <r>
    <s v="Sports Direct"/>
    <d v="2021-03-11T00:00:00"/>
    <x v="3"/>
    <x v="10"/>
    <s v="Billings"/>
    <x v="0"/>
    <x v="1"/>
    <n v="29"/>
    <n v="182"/>
    <n v="5278"/>
    <x v="2"/>
    <x v="2"/>
    <x v="1"/>
    <x v="2"/>
    <x v="1"/>
  </r>
  <r>
    <s v="Sports Direct"/>
    <d v="2021-03-12T00:00:00"/>
    <x v="3"/>
    <x v="10"/>
    <s v="Billings"/>
    <x v="1"/>
    <x v="0"/>
    <n v="27"/>
    <n v="130"/>
    <n v="3510"/>
    <x v="2"/>
    <x v="2"/>
    <x v="2"/>
    <x v="2"/>
    <x v="1"/>
  </r>
  <r>
    <s v="Sports Direct"/>
    <d v="2021-03-13T00:00:00"/>
    <x v="3"/>
    <x v="10"/>
    <s v="Billings"/>
    <x v="1"/>
    <x v="1"/>
    <n v="32"/>
    <n v="135"/>
    <n v="4320"/>
    <x v="2"/>
    <x v="2"/>
    <x v="3"/>
    <x v="2"/>
    <x v="1"/>
  </r>
  <r>
    <s v="Sports Direct"/>
    <d v="2021-03-14T00:00:00"/>
    <x v="1"/>
    <x v="11"/>
    <s v="Knoxville"/>
    <x v="0"/>
    <x v="2"/>
    <n v="39"/>
    <n v="95"/>
    <n v="3705"/>
    <x v="2"/>
    <x v="2"/>
    <x v="4"/>
    <x v="2"/>
    <x v="1"/>
  </r>
  <r>
    <s v="Sports Direct"/>
    <d v="2021-03-15T00:00:00"/>
    <x v="1"/>
    <x v="11"/>
    <s v="Knoxville"/>
    <x v="1"/>
    <x v="2"/>
    <n v="33"/>
    <n v="125"/>
    <n v="4125"/>
    <x v="2"/>
    <x v="2"/>
    <x v="5"/>
    <x v="2"/>
    <x v="1"/>
  </r>
  <r>
    <s v="Sports Direct"/>
    <d v="2021-03-16T00:00:00"/>
    <x v="1"/>
    <x v="11"/>
    <s v="Knoxville"/>
    <x v="0"/>
    <x v="0"/>
    <n v="24"/>
    <n v="169"/>
    <n v="4056"/>
    <x v="2"/>
    <x v="2"/>
    <x v="6"/>
    <x v="2"/>
    <x v="1"/>
  </r>
  <r>
    <s v="Sports Direct"/>
    <d v="2021-03-17T00:00:00"/>
    <x v="1"/>
    <x v="11"/>
    <s v="Knoxville"/>
    <x v="0"/>
    <x v="1"/>
    <n v="33"/>
    <n v="181"/>
    <n v="5973"/>
    <x v="2"/>
    <x v="2"/>
    <x v="0"/>
    <x v="2"/>
    <x v="1"/>
  </r>
  <r>
    <s v="Sports Direct"/>
    <d v="2021-03-18T00:00:00"/>
    <x v="1"/>
    <x v="11"/>
    <s v="Knoxville"/>
    <x v="1"/>
    <x v="0"/>
    <n v="32"/>
    <n v="122"/>
    <n v="3904"/>
    <x v="2"/>
    <x v="2"/>
    <x v="1"/>
    <x v="2"/>
    <x v="1"/>
  </r>
  <r>
    <s v="Sports Direct"/>
    <d v="2021-03-19T00:00:00"/>
    <x v="1"/>
    <x v="11"/>
    <s v="Knoxville"/>
    <x v="1"/>
    <x v="1"/>
    <n v="33"/>
    <n v="108"/>
    <n v="3564"/>
    <x v="2"/>
    <x v="2"/>
    <x v="2"/>
    <x v="2"/>
    <x v="1"/>
  </r>
  <r>
    <s v="Sports Direct"/>
    <d v="2021-03-20T00:00:00"/>
    <x v="1"/>
    <x v="11"/>
    <s v="Knoxville"/>
    <x v="0"/>
    <x v="2"/>
    <n v="37"/>
    <n v="83"/>
    <n v="3071"/>
    <x v="2"/>
    <x v="2"/>
    <x v="3"/>
    <x v="2"/>
    <x v="1"/>
  </r>
  <r>
    <s v="Sports Direct"/>
    <d v="2021-03-21T00:00:00"/>
    <x v="1"/>
    <x v="11"/>
    <s v="Knoxville"/>
    <x v="1"/>
    <x v="2"/>
    <n v="32"/>
    <n v="133"/>
    <n v="4256"/>
    <x v="2"/>
    <x v="2"/>
    <x v="4"/>
    <x v="2"/>
    <x v="1"/>
  </r>
  <r>
    <s v="Sports Direct"/>
    <d v="2021-03-22T00:00:00"/>
    <x v="1"/>
    <x v="11"/>
    <s v="Knoxville"/>
    <x v="0"/>
    <x v="0"/>
    <n v="27"/>
    <n v="189"/>
    <n v="5103"/>
    <x v="2"/>
    <x v="2"/>
    <x v="5"/>
    <x v="2"/>
    <x v="1"/>
  </r>
  <r>
    <s v="Sports Direct"/>
    <d v="2021-03-23T00:00:00"/>
    <x v="1"/>
    <x v="11"/>
    <s v="Knoxville"/>
    <x v="0"/>
    <x v="1"/>
    <n v="37"/>
    <n v="163"/>
    <n v="6031"/>
    <x v="2"/>
    <x v="2"/>
    <x v="6"/>
    <x v="2"/>
    <x v="1"/>
  </r>
  <r>
    <s v="Sports Direct"/>
    <d v="2021-03-24T00:00:00"/>
    <x v="1"/>
    <x v="11"/>
    <s v="Knoxville"/>
    <x v="1"/>
    <x v="0"/>
    <n v="28"/>
    <n v="124"/>
    <n v="3472"/>
    <x v="2"/>
    <x v="2"/>
    <x v="0"/>
    <x v="2"/>
    <x v="1"/>
  </r>
  <r>
    <s v="Sports Direct"/>
    <d v="2021-03-25T00:00:00"/>
    <x v="1"/>
    <x v="11"/>
    <s v="Knoxville"/>
    <x v="1"/>
    <x v="1"/>
    <n v="33"/>
    <n v="101"/>
    <n v="3333"/>
    <x v="2"/>
    <x v="2"/>
    <x v="1"/>
    <x v="2"/>
    <x v="1"/>
  </r>
  <r>
    <s v="Sports Direct"/>
    <d v="2021-03-26T00:00:00"/>
    <x v="1"/>
    <x v="11"/>
    <s v="Knoxville"/>
    <x v="0"/>
    <x v="2"/>
    <n v="39"/>
    <n v="69"/>
    <n v="2691"/>
    <x v="2"/>
    <x v="2"/>
    <x v="2"/>
    <x v="2"/>
    <x v="1"/>
  </r>
  <r>
    <s v="Sports Direct"/>
    <d v="2021-03-27T00:00:00"/>
    <x v="1"/>
    <x v="11"/>
    <s v="Knoxville"/>
    <x v="1"/>
    <x v="2"/>
    <n v="33"/>
    <n v="111"/>
    <n v="3663"/>
    <x v="2"/>
    <x v="2"/>
    <x v="3"/>
    <x v="2"/>
    <x v="1"/>
  </r>
  <r>
    <s v="Sports Direct"/>
    <d v="2021-03-28T00:00:00"/>
    <x v="1"/>
    <x v="11"/>
    <s v="Knoxville"/>
    <x v="0"/>
    <x v="0"/>
    <n v="19"/>
    <n v="169"/>
    <n v="3211"/>
    <x v="2"/>
    <x v="2"/>
    <x v="4"/>
    <x v="2"/>
    <x v="1"/>
  </r>
  <r>
    <s v="Sports Direct"/>
    <d v="2021-03-29T00:00:00"/>
    <x v="1"/>
    <x v="11"/>
    <s v="Knoxville"/>
    <x v="0"/>
    <x v="1"/>
    <n v="24"/>
    <n v="176"/>
    <n v="4224"/>
    <x v="2"/>
    <x v="2"/>
    <x v="5"/>
    <x v="2"/>
    <x v="1"/>
  </r>
  <r>
    <s v="Sports Direct"/>
    <d v="2021-03-30T00:00:00"/>
    <x v="1"/>
    <x v="11"/>
    <s v="Knoxville"/>
    <x v="1"/>
    <x v="0"/>
    <n v="19"/>
    <n v="135"/>
    <n v="2565"/>
    <x v="2"/>
    <x v="2"/>
    <x v="6"/>
    <x v="2"/>
    <x v="1"/>
  </r>
  <r>
    <s v="Sports Direct"/>
    <d v="2021-03-31T00:00:00"/>
    <x v="1"/>
    <x v="11"/>
    <s v="Knoxville"/>
    <x v="1"/>
    <x v="1"/>
    <n v="23"/>
    <n v="112"/>
    <n v="2576"/>
    <x v="2"/>
    <x v="2"/>
    <x v="0"/>
    <x v="2"/>
    <x v="1"/>
  </r>
  <r>
    <s v="Sports Direct"/>
    <d v="2021-04-01T00:00:00"/>
    <x v="1"/>
    <x v="11"/>
    <s v="Knoxville"/>
    <x v="0"/>
    <x v="2"/>
    <n v="28"/>
    <n v="84"/>
    <n v="2352"/>
    <x v="2"/>
    <x v="3"/>
    <x v="1"/>
    <x v="3"/>
    <x v="1"/>
  </r>
  <r>
    <s v="Sports Direct"/>
    <d v="2021-04-02T00:00:00"/>
    <x v="1"/>
    <x v="11"/>
    <s v="Knoxville"/>
    <x v="1"/>
    <x v="2"/>
    <n v="24"/>
    <n v="161"/>
    <n v="3864"/>
    <x v="2"/>
    <x v="3"/>
    <x v="2"/>
    <x v="3"/>
    <x v="1"/>
  </r>
  <r>
    <s v="Sports Direct"/>
    <d v="2021-04-03T00:00:00"/>
    <x v="1"/>
    <x v="11"/>
    <s v="Knoxville"/>
    <x v="0"/>
    <x v="0"/>
    <n v="14"/>
    <n v="189"/>
    <n v="2646"/>
    <x v="2"/>
    <x v="3"/>
    <x v="3"/>
    <x v="3"/>
    <x v="1"/>
  </r>
  <r>
    <s v="Sports Direct"/>
    <d v="2021-04-04T00:00:00"/>
    <x v="1"/>
    <x v="11"/>
    <s v="Knoxville"/>
    <x v="0"/>
    <x v="1"/>
    <n v="23"/>
    <n v="218"/>
    <n v="5014"/>
    <x v="2"/>
    <x v="3"/>
    <x v="4"/>
    <x v="3"/>
    <x v="1"/>
  </r>
  <r>
    <s v="Sports Direct"/>
    <d v="2021-04-05T00:00:00"/>
    <x v="1"/>
    <x v="11"/>
    <s v="Knoxville"/>
    <x v="1"/>
    <x v="0"/>
    <n v="19"/>
    <n v="180"/>
    <n v="3420"/>
    <x v="2"/>
    <x v="3"/>
    <x v="5"/>
    <x v="3"/>
    <x v="1"/>
  </r>
  <r>
    <s v="Sports Direct"/>
    <d v="2021-04-06T00:00:00"/>
    <x v="1"/>
    <x v="11"/>
    <s v="Knoxville"/>
    <x v="1"/>
    <x v="1"/>
    <n v="27"/>
    <n v="142"/>
    <n v="3834"/>
    <x v="2"/>
    <x v="3"/>
    <x v="6"/>
    <x v="3"/>
    <x v="1"/>
  </r>
  <r>
    <s v="Sports Direct"/>
    <d v="2021-04-07T00:00:00"/>
    <x v="1"/>
    <x v="11"/>
    <s v="Knoxville"/>
    <x v="0"/>
    <x v="2"/>
    <n v="41"/>
    <n v="106"/>
    <n v="4346"/>
    <x v="2"/>
    <x v="3"/>
    <x v="0"/>
    <x v="3"/>
    <x v="1"/>
  </r>
  <r>
    <s v="Sports Direct"/>
    <d v="2021-04-08T00:00:00"/>
    <x v="1"/>
    <x v="11"/>
    <s v="Knoxville"/>
    <x v="1"/>
    <x v="2"/>
    <n v="38"/>
    <n v="202"/>
    <n v="7676"/>
    <x v="2"/>
    <x v="3"/>
    <x v="1"/>
    <x v="3"/>
    <x v="1"/>
  </r>
  <r>
    <s v="Sports Direct"/>
    <d v="2021-04-09T00:00:00"/>
    <x v="1"/>
    <x v="11"/>
    <s v="Knoxville"/>
    <x v="0"/>
    <x v="0"/>
    <n v="36"/>
    <n v="217"/>
    <n v="7812"/>
    <x v="2"/>
    <x v="3"/>
    <x v="2"/>
    <x v="3"/>
    <x v="1"/>
  </r>
  <r>
    <s v="Sports Direct"/>
    <d v="2021-04-10T00:00:00"/>
    <x v="1"/>
    <x v="11"/>
    <s v="Knoxville"/>
    <x v="0"/>
    <x v="1"/>
    <n v="42"/>
    <n v="202"/>
    <n v="8484"/>
    <x v="2"/>
    <x v="3"/>
    <x v="3"/>
    <x v="3"/>
    <x v="1"/>
  </r>
  <r>
    <s v="Sports Direct"/>
    <d v="2021-04-11T00:00:00"/>
    <x v="1"/>
    <x v="11"/>
    <s v="Knoxville"/>
    <x v="1"/>
    <x v="0"/>
    <n v="36"/>
    <n v="169"/>
    <n v="6084"/>
    <x v="2"/>
    <x v="3"/>
    <x v="4"/>
    <x v="3"/>
    <x v="1"/>
  </r>
  <r>
    <s v="Sports Direct"/>
    <d v="2021-04-12T00:00:00"/>
    <x v="1"/>
    <x v="11"/>
    <s v="Knoxville"/>
    <x v="1"/>
    <x v="1"/>
    <n v="36"/>
    <n v="174"/>
    <n v="6264"/>
    <x v="2"/>
    <x v="3"/>
    <x v="5"/>
    <x v="3"/>
    <x v="1"/>
  </r>
  <r>
    <s v="Sports Direct"/>
    <d v="2021-04-13T00:00:00"/>
    <x v="1"/>
    <x v="11"/>
    <s v="Knoxville"/>
    <x v="0"/>
    <x v="2"/>
    <n v="43"/>
    <n v="145"/>
    <n v="6235"/>
    <x v="2"/>
    <x v="3"/>
    <x v="6"/>
    <x v="3"/>
    <x v="1"/>
  </r>
  <r>
    <s v="Sports Direct"/>
    <d v="2021-04-14T00:00:00"/>
    <x v="1"/>
    <x v="11"/>
    <s v="Knoxville"/>
    <x v="1"/>
    <x v="2"/>
    <n v="49"/>
    <n v="236"/>
    <n v="11564"/>
    <x v="2"/>
    <x v="3"/>
    <x v="0"/>
    <x v="3"/>
    <x v="1"/>
  </r>
  <r>
    <s v="Sports Direct"/>
    <d v="2021-04-15T00:00:00"/>
    <x v="1"/>
    <x v="11"/>
    <s v="Knoxville"/>
    <x v="0"/>
    <x v="0"/>
    <n v="36"/>
    <n v="215"/>
    <n v="7740"/>
    <x v="2"/>
    <x v="3"/>
    <x v="1"/>
    <x v="3"/>
    <x v="1"/>
  </r>
  <r>
    <s v="Sports Direct"/>
    <d v="2021-04-16T00:00:00"/>
    <x v="1"/>
    <x v="11"/>
    <s v="Knoxville"/>
    <x v="0"/>
    <x v="1"/>
    <n v="43"/>
    <n v="206"/>
    <n v="8858"/>
    <x v="2"/>
    <x v="3"/>
    <x v="2"/>
    <x v="3"/>
    <x v="1"/>
  </r>
  <r>
    <s v="Sports Direct"/>
    <d v="2021-04-17T00:00:00"/>
    <x v="1"/>
    <x v="11"/>
    <s v="Knoxville"/>
    <x v="1"/>
    <x v="0"/>
    <n v="36"/>
    <n v="263"/>
    <n v="9468"/>
    <x v="2"/>
    <x v="3"/>
    <x v="3"/>
    <x v="3"/>
    <x v="1"/>
  </r>
  <r>
    <s v="Sports Direct"/>
    <d v="2021-04-18T00:00:00"/>
    <x v="1"/>
    <x v="11"/>
    <s v="Knoxville"/>
    <x v="1"/>
    <x v="1"/>
    <n v="37"/>
    <n v="161"/>
    <n v="5957"/>
    <x v="2"/>
    <x v="3"/>
    <x v="4"/>
    <x v="3"/>
    <x v="1"/>
  </r>
  <r>
    <s v="Sports Direct"/>
    <d v="2021-04-19T00:00:00"/>
    <x v="1"/>
    <x v="11"/>
    <s v="Knoxville"/>
    <x v="0"/>
    <x v="2"/>
    <n v="43"/>
    <n v="165"/>
    <n v="7095"/>
    <x v="2"/>
    <x v="3"/>
    <x v="5"/>
    <x v="3"/>
    <x v="1"/>
  </r>
  <r>
    <s v="Sports Direct"/>
    <d v="2021-04-20T00:00:00"/>
    <x v="1"/>
    <x v="11"/>
    <s v="Knoxville"/>
    <x v="1"/>
    <x v="2"/>
    <n v="52"/>
    <n v="223"/>
    <n v="11596"/>
    <x v="2"/>
    <x v="3"/>
    <x v="6"/>
    <x v="3"/>
    <x v="1"/>
  </r>
  <r>
    <s v="Sports Direct"/>
    <d v="2021-04-21T00:00:00"/>
    <x v="1"/>
    <x v="11"/>
    <s v="Knoxville"/>
    <x v="0"/>
    <x v="0"/>
    <n v="41"/>
    <n v="233"/>
    <n v="9553"/>
    <x v="2"/>
    <x v="3"/>
    <x v="0"/>
    <x v="3"/>
    <x v="1"/>
  </r>
  <r>
    <s v="Sports Direct"/>
    <d v="2021-04-22T00:00:00"/>
    <x v="1"/>
    <x v="11"/>
    <s v="Knoxville"/>
    <x v="0"/>
    <x v="1"/>
    <n v="54"/>
    <n v="233"/>
    <n v="12582"/>
    <x v="2"/>
    <x v="3"/>
    <x v="1"/>
    <x v="3"/>
    <x v="1"/>
  </r>
  <r>
    <s v="Sports Direct"/>
    <d v="2021-04-23T00:00:00"/>
    <x v="1"/>
    <x v="11"/>
    <s v="Knoxville"/>
    <x v="1"/>
    <x v="0"/>
    <n v="46"/>
    <n v="285"/>
    <n v="13110"/>
    <x v="2"/>
    <x v="3"/>
    <x v="2"/>
    <x v="3"/>
    <x v="1"/>
  </r>
  <r>
    <s v="Sports Direct"/>
    <d v="2021-04-24T00:00:00"/>
    <x v="1"/>
    <x v="11"/>
    <s v="Knoxville"/>
    <x v="1"/>
    <x v="1"/>
    <n v="42"/>
    <n v="133"/>
    <n v="5586"/>
    <x v="2"/>
    <x v="3"/>
    <x v="3"/>
    <x v="3"/>
    <x v="1"/>
  </r>
  <r>
    <s v="Sports Direct"/>
    <d v="2021-04-25T00:00:00"/>
    <x v="1"/>
    <x v="11"/>
    <s v="Knoxville"/>
    <x v="0"/>
    <x v="2"/>
    <n v="49"/>
    <n v="133"/>
    <n v="6517"/>
    <x v="2"/>
    <x v="3"/>
    <x v="4"/>
    <x v="3"/>
    <x v="1"/>
  </r>
  <r>
    <s v="Sports Direct"/>
    <d v="2021-04-26T00:00:00"/>
    <x v="1"/>
    <x v="11"/>
    <s v="Knoxville"/>
    <x v="1"/>
    <x v="2"/>
    <n v="53"/>
    <n v="181"/>
    <n v="9593"/>
    <x v="2"/>
    <x v="3"/>
    <x v="5"/>
    <x v="3"/>
    <x v="1"/>
  </r>
  <r>
    <s v="Sports Direct"/>
    <d v="2021-04-27T00:00:00"/>
    <x v="1"/>
    <x v="11"/>
    <s v="Knoxville"/>
    <x v="0"/>
    <x v="0"/>
    <n v="49"/>
    <n v="182"/>
    <n v="8918"/>
    <x v="2"/>
    <x v="3"/>
    <x v="6"/>
    <x v="3"/>
    <x v="1"/>
  </r>
  <r>
    <s v="Sports Direct"/>
    <d v="2021-04-28T00:00:00"/>
    <x v="1"/>
    <x v="11"/>
    <s v="Knoxville"/>
    <x v="0"/>
    <x v="1"/>
    <n v="47"/>
    <n v="169"/>
    <n v="7943"/>
    <x v="2"/>
    <x v="3"/>
    <x v="0"/>
    <x v="3"/>
    <x v="1"/>
  </r>
  <r>
    <s v="Sports Direct"/>
    <d v="2021-04-29T00:00:00"/>
    <x v="1"/>
    <x v="11"/>
    <s v="Knoxville"/>
    <x v="1"/>
    <x v="0"/>
    <n v="54"/>
    <n v="182"/>
    <n v="9828"/>
    <x v="2"/>
    <x v="3"/>
    <x v="1"/>
    <x v="3"/>
    <x v="1"/>
  </r>
  <r>
    <s v="Sports Direct"/>
    <d v="2021-04-30T00:00:00"/>
    <x v="1"/>
    <x v="11"/>
    <s v="Knoxville"/>
    <x v="1"/>
    <x v="1"/>
    <n v="53"/>
    <n v="100"/>
    <n v="5300"/>
    <x v="2"/>
    <x v="3"/>
    <x v="2"/>
    <x v="3"/>
    <x v="1"/>
  </r>
  <r>
    <s v="Sports Direct"/>
    <d v="2021-05-01T00:00:00"/>
    <x v="1"/>
    <x v="11"/>
    <s v="Knoxville"/>
    <x v="0"/>
    <x v="2"/>
    <n v="47"/>
    <n v="120"/>
    <n v="5640"/>
    <x v="2"/>
    <x v="4"/>
    <x v="3"/>
    <x v="4"/>
    <x v="1"/>
  </r>
  <r>
    <s v="Sports Direct"/>
    <d v="2021-05-02T00:00:00"/>
    <x v="1"/>
    <x v="11"/>
    <s v="Knoxville"/>
    <x v="1"/>
    <x v="2"/>
    <n v="42"/>
    <n v="163"/>
    <n v="6846"/>
    <x v="2"/>
    <x v="4"/>
    <x v="4"/>
    <x v="4"/>
    <x v="1"/>
  </r>
  <r>
    <s v="Sports Direct"/>
    <d v="2021-05-03T00:00:00"/>
    <x v="1"/>
    <x v="11"/>
    <s v="Knoxville"/>
    <x v="0"/>
    <x v="0"/>
    <n v="33"/>
    <n v="173"/>
    <n v="5709"/>
    <x v="2"/>
    <x v="4"/>
    <x v="5"/>
    <x v="4"/>
    <x v="1"/>
  </r>
  <r>
    <s v="Sports Direct"/>
    <d v="2021-05-04T00:00:00"/>
    <x v="1"/>
    <x v="11"/>
    <s v="Knoxville"/>
    <x v="0"/>
    <x v="1"/>
    <n v="32"/>
    <n v="150"/>
    <n v="4800"/>
    <x v="2"/>
    <x v="4"/>
    <x v="6"/>
    <x v="4"/>
    <x v="1"/>
  </r>
  <r>
    <s v="Sports Direct"/>
    <d v="2021-05-05T00:00:00"/>
    <x v="1"/>
    <x v="11"/>
    <s v="Knoxville"/>
    <x v="1"/>
    <x v="0"/>
    <n v="36"/>
    <n v="147"/>
    <n v="5292"/>
    <x v="2"/>
    <x v="4"/>
    <x v="0"/>
    <x v="4"/>
    <x v="1"/>
  </r>
  <r>
    <s v="Sports Direct"/>
    <d v="2021-05-06T00:00:00"/>
    <x v="1"/>
    <x v="11"/>
    <s v="Knoxville"/>
    <x v="1"/>
    <x v="1"/>
    <n v="38"/>
    <n v="98"/>
    <n v="3724"/>
    <x v="2"/>
    <x v="4"/>
    <x v="1"/>
    <x v="4"/>
    <x v="1"/>
  </r>
  <r>
    <s v="Sports Direct"/>
    <d v="2021-05-07T00:00:00"/>
    <x v="1"/>
    <x v="11"/>
    <s v="Knoxville"/>
    <x v="0"/>
    <x v="2"/>
    <n v="32"/>
    <n v="88"/>
    <n v="2816"/>
    <x v="2"/>
    <x v="4"/>
    <x v="2"/>
    <x v="4"/>
    <x v="1"/>
  </r>
  <r>
    <s v="Sports Direct"/>
    <d v="2021-05-08T00:00:00"/>
    <x v="1"/>
    <x v="11"/>
    <s v="Knoxville"/>
    <x v="1"/>
    <x v="2"/>
    <n v="43"/>
    <n v="131"/>
    <n v="5633"/>
    <x v="2"/>
    <x v="4"/>
    <x v="3"/>
    <x v="4"/>
    <x v="1"/>
  </r>
  <r>
    <s v="Sports Direct"/>
    <d v="2021-05-09T00:00:00"/>
    <x v="1"/>
    <x v="11"/>
    <s v="Knoxville"/>
    <x v="0"/>
    <x v="0"/>
    <n v="29"/>
    <n v="196"/>
    <n v="5684"/>
    <x v="2"/>
    <x v="4"/>
    <x v="4"/>
    <x v="4"/>
    <x v="1"/>
  </r>
  <r>
    <s v="Sports Direct"/>
    <d v="2021-05-10T00:00:00"/>
    <x v="1"/>
    <x v="11"/>
    <s v="Knoxville"/>
    <x v="0"/>
    <x v="1"/>
    <n v="29"/>
    <n v="189"/>
    <n v="5481"/>
    <x v="2"/>
    <x v="4"/>
    <x v="5"/>
    <x v="4"/>
    <x v="1"/>
  </r>
  <r>
    <s v="Sports Direct"/>
    <d v="2021-05-11T00:00:00"/>
    <x v="1"/>
    <x v="11"/>
    <s v="Knoxville"/>
    <x v="1"/>
    <x v="0"/>
    <n v="50"/>
    <n v="174"/>
    <n v="8700"/>
    <x v="2"/>
    <x v="4"/>
    <x v="6"/>
    <x v="4"/>
    <x v="1"/>
  </r>
  <r>
    <s v="Sports Direct"/>
    <d v="2021-05-12T00:00:00"/>
    <x v="1"/>
    <x v="11"/>
    <s v="Knoxville"/>
    <x v="1"/>
    <x v="1"/>
    <n v="52"/>
    <n v="133"/>
    <n v="6916"/>
    <x v="2"/>
    <x v="4"/>
    <x v="0"/>
    <x v="4"/>
    <x v="1"/>
  </r>
  <r>
    <s v="Sports Direct"/>
    <d v="2021-05-13T00:00:00"/>
    <x v="1"/>
    <x v="11"/>
    <s v="Knoxville"/>
    <x v="0"/>
    <x v="2"/>
    <n v="51"/>
    <n v="113"/>
    <n v="5763"/>
    <x v="2"/>
    <x v="4"/>
    <x v="1"/>
    <x v="4"/>
    <x v="1"/>
  </r>
  <r>
    <s v="Sports Direct"/>
    <d v="2021-05-14T00:00:00"/>
    <x v="1"/>
    <x v="11"/>
    <s v="Knoxville"/>
    <x v="1"/>
    <x v="2"/>
    <n v="59"/>
    <n v="169"/>
    <n v="9971"/>
    <x v="2"/>
    <x v="4"/>
    <x v="2"/>
    <x v="4"/>
    <x v="1"/>
  </r>
  <r>
    <s v="Sports Direct"/>
    <d v="2021-05-15T00:00:00"/>
    <x v="1"/>
    <x v="11"/>
    <s v="Knoxville"/>
    <x v="0"/>
    <x v="0"/>
    <n v="53"/>
    <n v="200"/>
    <n v="10600"/>
    <x v="2"/>
    <x v="4"/>
    <x v="3"/>
    <x v="4"/>
    <x v="1"/>
  </r>
  <r>
    <s v="Sports Direct"/>
    <d v="2021-05-16T00:00:00"/>
    <x v="1"/>
    <x v="11"/>
    <s v="Knoxville"/>
    <x v="0"/>
    <x v="1"/>
    <n v="51"/>
    <n v="240"/>
    <n v="12240"/>
    <x v="2"/>
    <x v="4"/>
    <x v="4"/>
    <x v="4"/>
    <x v="1"/>
  </r>
  <r>
    <s v="Sports Direct"/>
    <d v="2021-05-17T00:00:00"/>
    <x v="1"/>
    <x v="11"/>
    <s v="Knoxville"/>
    <x v="1"/>
    <x v="0"/>
    <n v="54"/>
    <n v="210"/>
    <n v="11340"/>
    <x v="2"/>
    <x v="4"/>
    <x v="5"/>
    <x v="4"/>
    <x v="1"/>
  </r>
  <r>
    <s v="Sports Direct"/>
    <d v="2021-05-18T00:00:00"/>
    <x v="1"/>
    <x v="11"/>
    <s v="Knoxville"/>
    <x v="1"/>
    <x v="1"/>
    <n v="54"/>
    <n v="149"/>
    <n v="8046"/>
    <x v="2"/>
    <x v="4"/>
    <x v="6"/>
    <x v="4"/>
    <x v="1"/>
  </r>
  <r>
    <s v="Sports Direct"/>
    <d v="2021-05-19T00:00:00"/>
    <x v="1"/>
    <x v="11"/>
    <s v="Knoxville"/>
    <x v="0"/>
    <x v="2"/>
    <n v="50"/>
    <n v="140"/>
    <n v="7000"/>
    <x v="2"/>
    <x v="4"/>
    <x v="0"/>
    <x v="4"/>
    <x v="1"/>
  </r>
  <r>
    <s v="Sports Direct"/>
    <d v="2021-05-20T00:00:00"/>
    <x v="1"/>
    <x v="11"/>
    <s v="Knoxville"/>
    <x v="1"/>
    <x v="2"/>
    <n v="61"/>
    <n v="225"/>
    <n v="13725"/>
    <x v="2"/>
    <x v="4"/>
    <x v="1"/>
    <x v="4"/>
    <x v="1"/>
  </r>
  <r>
    <s v="Foot Locker"/>
    <d v="2021-05-21T00:00:00"/>
    <x v="1"/>
    <x v="11"/>
    <s v="Knoxville"/>
    <x v="0"/>
    <x v="0"/>
    <n v="32"/>
    <n v="119"/>
    <n v="3808"/>
    <x v="2"/>
    <x v="4"/>
    <x v="2"/>
    <x v="4"/>
    <x v="1"/>
  </r>
  <r>
    <s v="Foot Locker"/>
    <d v="2021-05-22T00:00:00"/>
    <x v="1"/>
    <x v="11"/>
    <s v="Knoxville"/>
    <x v="0"/>
    <x v="1"/>
    <n v="32"/>
    <n v="56"/>
    <n v="1792"/>
    <x v="2"/>
    <x v="4"/>
    <x v="3"/>
    <x v="4"/>
    <x v="1"/>
  </r>
  <r>
    <s v="Foot Locker"/>
    <d v="2021-05-23T00:00:00"/>
    <x v="1"/>
    <x v="11"/>
    <s v="Knoxville"/>
    <x v="1"/>
    <x v="0"/>
    <n v="24"/>
    <n v="65"/>
    <n v="1560"/>
    <x v="2"/>
    <x v="4"/>
    <x v="4"/>
    <x v="4"/>
    <x v="1"/>
  </r>
  <r>
    <s v="Foot Locker"/>
    <d v="2021-05-24T00:00:00"/>
    <x v="1"/>
    <x v="11"/>
    <s v="Knoxville"/>
    <x v="1"/>
    <x v="1"/>
    <n v="27"/>
    <n v="19"/>
    <n v="513"/>
    <x v="2"/>
    <x v="4"/>
    <x v="5"/>
    <x v="4"/>
    <x v="1"/>
  </r>
  <r>
    <s v="Foot Locker"/>
    <d v="2021-05-25T00:00:00"/>
    <x v="3"/>
    <x v="12"/>
    <s v="Omaha"/>
    <x v="0"/>
    <x v="2"/>
    <n v="43"/>
    <n v="35"/>
    <n v="1505"/>
    <x v="2"/>
    <x v="4"/>
    <x v="6"/>
    <x v="4"/>
    <x v="1"/>
  </r>
  <r>
    <s v="Foot Locker"/>
    <d v="2021-05-26T00:00:00"/>
    <x v="3"/>
    <x v="12"/>
    <s v="Omaha"/>
    <x v="1"/>
    <x v="2"/>
    <n v="32"/>
    <n v="68"/>
    <n v="2176"/>
    <x v="2"/>
    <x v="4"/>
    <x v="0"/>
    <x v="4"/>
    <x v="1"/>
  </r>
  <r>
    <s v="Foot Locker"/>
    <d v="2021-05-27T00:00:00"/>
    <x v="3"/>
    <x v="12"/>
    <s v="Omaha"/>
    <x v="0"/>
    <x v="0"/>
    <n v="32"/>
    <n v="119"/>
    <n v="3808"/>
    <x v="2"/>
    <x v="4"/>
    <x v="1"/>
    <x v="4"/>
    <x v="1"/>
  </r>
  <r>
    <s v="Foot Locker"/>
    <d v="2021-05-28T00:00:00"/>
    <x v="3"/>
    <x v="12"/>
    <s v="Omaha"/>
    <x v="0"/>
    <x v="1"/>
    <n v="33"/>
    <n v="38"/>
    <n v="1254"/>
    <x v="2"/>
    <x v="4"/>
    <x v="2"/>
    <x v="4"/>
    <x v="1"/>
  </r>
  <r>
    <s v="Foot Locker"/>
    <d v="2021-05-29T00:00:00"/>
    <x v="3"/>
    <x v="12"/>
    <s v="Omaha"/>
    <x v="1"/>
    <x v="0"/>
    <n v="23"/>
    <n v="47"/>
    <n v="1081"/>
    <x v="2"/>
    <x v="4"/>
    <x v="3"/>
    <x v="4"/>
    <x v="1"/>
  </r>
  <r>
    <s v="Foot Locker"/>
    <d v="2021-05-30T00:00:00"/>
    <x v="3"/>
    <x v="12"/>
    <s v="Omaha"/>
    <x v="1"/>
    <x v="1"/>
    <n v="29"/>
    <n v="14"/>
    <n v="406"/>
    <x v="2"/>
    <x v="4"/>
    <x v="4"/>
    <x v="4"/>
    <x v="1"/>
  </r>
  <r>
    <s v="Foot Locker"/>
    <d v="2021-05-31T00:00:00"/>
    <x v="3"/>
    <x v="12"/>
    <s v="Omaha"/>
    <x v="0"/>
    <x v="2"/>
    <n v="41"/>
    <n v="31"/>
    <n v="1271"/>
    <x v="2"/>
    <x v="4"/>
    <x v="5"/>
    <x v="4"/>
    <x v="1"/>
  </r>
  <r>
    <s v="Foot Locker"/>
    <d v="2021-06-01T00:00:00"/>
    <x v="3"/>
    <x v="12"/>
    <s v="Omaha"/>
    <x v="1"/>
    <x v="2"/>
    <n v="32"/>
    <n v="60"/>
    <n v="1920"/>
    <x v="2"/>
    <x v="11"/>
    <x v="6"/>
    <x v="11"/>
    <x v="1"/>
  </r>
  <r>
    <s v="Foot Locker"/>
    <d v="2021-06-02T00:00:00"/>
    <x v="3"/>
    <x v="12"/>
    <s v="Omaha"/>
    <x v="0"/>
    <x v="0"/>
    <n v="38"/>
    <n v="122"/>
    <n v="4636"/>
    <x v="2"/>
    <x v="11"/>
    <x v="0"/>
    <x v="11"/>
    <x v="1"/>
  </r>
  <r>
    <s v="Foot Locker"/>
    <d v="2021-06-03T00:00:00"/>
    <x v="3"/>
    <x v="12"/>
    <s v="Omaha"/>
    <x v="0"/>
    <x v="1"/>
    <n v="39"/>
    <n v="26"/>
    <n v="1014"/>
    <x v="2"/>
    <x v="11"/>
    <x v="1"/>
    <x v="11"/>
    <x v="1"/>
  </r>
  <r>
    <s v="Foot Locker"/>
    <d v="2021-06-04T00:00:00"/>
    <x v="3"/>
    <x v="12"/>
    <s v="Omaha"/>
    <x v="1"/>
    <x v="0"/>
    <n v="29"/>
    <n v="39"/>
    <n v="1131"/>
    <x v="2"/>
    <x v="11"/>
    <x v="2"/>
    <x v="11"/>
    <x v="1"/>
  </r>
  <r>
    <s v="Foot Locker"/>
    <d v="2021-06-05T00:00:00"/>
    <x v="3"/>
    <x v="12"/>
    <s v="Omaha"/>
    <x v="1"/>
    <x v="1"/>
    <n v="33"/>
    <n v="0"/>
    <n v="0"/>
    <x v="2"/>
    <x v="11"/>
    <x v="3"/>
    <x v="11"/>
    <x v="1"/>
  </r>
  <r>
    <s v="Foot Locker"/>
    <d v="2021-06-06T00:00:00"/>
    <x v="3"/>
    <x v="12"/>
    <s v="Omaha"/>
    <x v="0"/>
    <x v="2"/>
    <n v="45"/>
    <n v="13"/>
    <n v="585"/>
    <x v="2"/>
    <x v="11"/>
    <x v="4"/>
    <x v="11"/>
    <x v="1"/>
  </r>
  <r>
    <s v="Foot Locker"/>
    <d v="2021-06-07T00:00:00"/>
    <x v="3"/>
    <x v="12"/>
    <s v="Omaha"/>
    <x v="1"/>
    <x v="2"/>
    <n v="37"/>
    <n v="38"/>
    <n v="1406"/>
    <x v="2"/>
    <x v="11"/>
    <x v="5"/>
    <x v="11"/>
    <x v="1"/>
  </r>
  <r>
    <s v="Foot Locker"/>
    <d v="2021-06-08T00:00:00"/>
    <x v="3"/>
    <x v="12"/>
    <s v="Omaha"/>
    <x v="0"/>
    <x v="0"/>
    <n v="38"/>
    <n v="105"/>
    <n v="3990"/>
    <x v="2"/>
    <x v="11"/>
    <x v="6"/>
    <x v="11"/>
    <x v="1"/>
  </r>
  <r>
    <s v="Foot Locker"/>
    <d v="2021-06-09T00:00:00"/>
    <x v="3"/>
    <x v="12"/>
    <s v="Omaha"/>
    <x v="0"/>
    <x v="1"/>
    <n v="32"/>
    <n v="23"/>
    <n v="736"/>
    <x v="2"/>
    <x v="11"/>
    <x v="0"/>
    <x v="11"/>
    <x v="1"/>
  </r>
  <r>
    <s v="Foot Locker"/>
    <d v="2021-06-10T00:00:00"/>
    <x v="3"/>
    <x v="12"/>
    <s v="Omaha"/>
    <x v="1"/>
    <x v="0"/>
    <n v="23"/>
    <n v="21"/>
    <n v="483"/>
    <x v="2"/>
    <x v="11"/>
    <x v="1"/>
    <x v="11"/>
    <x v="1"/>
  </r>
  <r>
    <s v="Foot Locker"/>
    <d v="2021-06-11T00:00:00"/>
    <x v="3"/>
    <x v="12"/>
    <s v="Omaha"/>
    <x v="1"/>
    <x v="1"/>
    <n v="27"/>
    <n v="0"/>
    <n v="0"/>
    <x v="2"/>
    <x v="11"/>
    <x v="2"/>
    <x v="11"/>
    <x v="1"/>
  </r>
  <r>
    <s v="Foot Locker"/>
    <d v="2021-06-12T00:00:00"/>
    <x v="3"/>
    <x v="12"/>
    <s v="Omaha"/>
    <x v="0"/>
    <x v="2"/>
    <n v="42"/>
    <n v="6"/>
    <n v="252"/>
    <x v="2"/>
    <x v="11"/>
    <x v="3"/>
    <x v="11"/>
    <x v="1"/>
  </r>
  <r>
    <s v="Foot Locker"/>
    <d v="2021-06-13T00:00:00"/>
    <x v="3"/>
    <x v="12"/>
    <s v="Omaha"/>
    <x v="1"/>
    <x v="2"/>
    <n v="34"/>
    <n v="39"/>
    <n v="1326"/>
    <x v="2"/>
    <x v="11"/>
    <x v="4"/>
    <x v="11"/>
    <x v="1"/>
  </r>
  <r>
    <s v="Foot Locker"/>
    <d v="2021-06-14T00:00:00"/>
    <x v="3"/>
    <x v="12"/>
    <s v="Omaha"/>
    <x v="0"/>
    <x v="0"/>
    <n v="44"/>
    <n v="118"/>
    <n v="5192"/>
    <x v="2"/>
    <x v="11"/>
    <x v="5"/>
    <x v="11"/>
    <x v="1"/>
  </r>
  <r>
    <s v="Foot Locker"/>
    <d v="2021-06-15T00:00:00"/>
    <x v="3"/>
    <x v="12"/>
    <s v="Omaha"/>
    <x v="0"/>
    <x v="1"/>
    <n v="38"/>
    <n v="33"/>
    <n v="1254"/>
    <x v="2"/>
    <x v="11"/>
    <x v="6"/>
    <x v="11"/>
    <x v="1"/>
  </r>
  <r>
    <s v="Foot Locker"/>
    <d v="2021-06-16T00:00:00"/>
    <x v="3"/>
    <x v="12"/>
    <s v="Omaha"/>
    <x v="1"/>
    <x v="0"/>
    <n v="32"/>
    <n v="30"/>
    <n v="960"/>
    <x v="2"/>
    <x v="11"/>
    <x v="0"/>
    <x v="11"/>
    <x v="1"/>
  </r>
  <r>
    <s v="Foot Locker"/>
    <d v="2021-06-17T00:00:00"/>
    <x v="3"/>
    <x v="12"/>
    <s v="Omaha"/>
    <x v="1"/>
    <x v="1"/>
    <n v="34"/>
    <n v="7"/>
    <n v="238"/>
    <x v="2"/>
    <x v="11"/>
    <x v="1"/>
    <x v="11"/>
    <x v="1"/>
  </r>
  <r>
    <s v="Foot Locker"/>
    <d v="2021-06-18T00:00:00"/>
    <x v="3"/>
    <x v="12"/>
    <s v="Omaha"/>
    <x v="0"/>
    <x v="2"/>
    <n v="46"/>
    <n v="13"/>
    <n v="598"/>
    <x v="2"/>
    <x v="11"/>
    <x v="2"/>
    <x v="11"/>
    <x v="1"/>
  </r>
  <r>
    <s v="Foot Locker"/>
    <d v="2021-06-19T00:00:00"/>
    <x v="3"/>
    <x v="12"/>
    <s v="Omaha"/>
    <x v="1"/>
    <x v="2"/>
    <n v="51"/>
    <n v="41"/>
    <n v="2091"/>
    <x v="2"/>
    <x v="11"/>
    <x v="3"/>
    <x v="11"/>
    <x v="1"/>
  </r>
  <r>
    <s v="Foot Locker"/>
    <d v="2021-06-20T00:00:00"/>
    <x v="3"/>
    <x v="12"/>
    <s v="Omaha"/>
    <x v="0"/>
    <x v="0"/>
    <n v="36"/>
    <n v="120"/>
    <n v="4320"/>
    <x v="2"/>
    <x v="11"/>
    <x v="4"/>
    <x v="11"/>
    <x v="1"/>
  </r>
  <r>
    <s v="Foot Locker"/>
    <d v="2021-06-21T00:00:00"/>
    <x v="3"/>
    <x v="12"/>
    <s v="Omaha"/>
    <x v="0"/>
    <x v="1"/>
    <n v="32"/>
    <n v="45"/>
    <n v="1440"/>
    <x v="2"/>
    <x v="11"/>
    <x v="5"/>
    <x v="11"/>
    <x v="1"/>
  </r>
  <r>
    <s v="Foot Locker"/>
    <d v="2021-06-22T00:00:00"/>
    <x v="3"/>
    <x v="12"/>
    <s v="Omaha"/>
    <x v="1"/>
    <x v="0"/>
    <n v="27"/>
    <n v="46"/>
    <n v="1242"/>
    <x v="2"/>
    <x v="11"/>
    <x v="6"/>
    <x v="11"/>
    <x v="1"/>
  </r>
  <r>
    <s v="Foot Locker"/>
    <d v="2021-06-23T00:00:00"/>
    <x v="3"/>
    <x v="12"/>
    <s v="Omaha"/>
    <x v="1"/>
    <x v="1"/>
    <n v="27"/>
    <n v="39"/>
    <n v="1053"/>
    <x v="2"/>
    <x v="11"/>
    <x v="0"/>
    <x v="11"/>
    <x v="1"/>
  </r>
  <r>
    <s v="Foot Locker"/>
    <d v="2021-06-24T00:00:00"/>
    <x v="3"/>
    <x v="12"/>
    <s v="Omaha"/>
    <x v="0"/>
    <x v="2"/>
    <n v="42"/>
    <n v="42"/>
    <n v="1764"/>
    <x v="2"/>
    <x v="11"/>
    <x v="1"/>
    <x v="11"/>
    <x v="1"/>
  </r>
  <r>
    <s v="Foot Locker"/>
    <d v="2021-06-25T00:00:00"/>
    <x v="3"/>
    <x v="12"/>
    <s v="Omaha"/>
    <x v="1"/>
    <x v="2"/>
    <n v="49"/>
    <n v="85"/>
    <n v="4165"/>
    <x v="2"/>
    <x v="11"/>
    <x v="2"/>
    <x v="11"/>
    <x v="1"/>
  </r>
  <r>
    <s v="Foot Locker"/>
    <d v="2021-06-26T00:00:00"/>
    <x v="3"/>
    <x v="12"/>
    <s v="Omaha"/>
    <x v="0"/>
    <x v="0"/>
    <n v="43"/>
    <n v="165"/>
    <n v="7095"/>
    <x v="2"/>
    <x v="11"/>
    <x v="3"/>
    <x v="11"/>
    <x v="1"/>
  </r>
  <r>
    <s v="Foot Locker"/>
    <d v="2021-06-27T00:00:00"/>
    <x v="3"/>
    <x v="12"/>
    <s v="Omaha"/>
    <x v="0"/>
    <x v="1"/>
    <n v="37"/>
    <n v="81"/>
    <n v="2997"/>
    <x v="2"/>
    <x v="11"/>
    <x v="4"/>
    <x v="11"/>
    <x v="1"/>
  </r>
  <r>
    <s v="Foot Locker"/>
    <d v="2021-06-28T00:00:00"/>
    <x v="3"/>
    <x v="12"/>
    <s v="Omaha"/>
    <x v="1"/>
    <x v="0"/>
    <n v="34"/>
    <n v="63"/>
    <n v="2142"/>
    <x v="2"/>
    <x v="11"/>
    <x v="5"/>
    <x v="11"/>
    <x v="1"/>
  </r>
  <r>
    <s v="Foot Locker"/>
    <d v="2021-06-29T00:00:00"/>
    <x v="3"/>
    <x v="12"/>
    <s v="Omaha"/>
    <x v="1"/>
    <x v="1"/>
    <n v="33"/>
    <n v="46"/>
    <n v="1518"/>
    <x v="2"/>
    <x v="11"/>
    <x v="6"/>
    <x v="11"/>
    <x v="1"/>
  </r>
  <r>
    <s v="Foot Locker"/>
    <d v="2021-06-30T00:00:00"/>
    <x v="3"/>
    <x v="12"/>
    <s v="Omaha"/>
    <x v="0"/>
    <x v="2"/>
    <n v="41"/>
    <n v="44"/>
    <n v="1804"/>
    <x v="2"/>
    <x v="11"/>
    <x v="0"/>
    <x v="11"/>
    <x v="1"/>
  </r>
  <r>
    <s v="Foot Locker"/>
    <d v="2021-07-01T00:00:00"/>
    <x v="3"/>
    <x v="12"/>
    <s v="Omaha"/>
    <x v="1"/>
    <x v="2"/>
    <n v="49"/>
    <n v="91"/>
    <n v="4459"/>
    <x v="2"/>
    <x v="5"/>
    <x v="1"/>
    <x v="5"/>
    <x v="1"/>
  </r>
  <r>
    <s v="Foot Locker"/>
    <d v="2021-07-02T00:00:00"/>
    <x v="3"/>
    <x v="12"/>
    <s v="Omaha"/>
    <x v="0"/>
    <x v="0"/>
    <n v="41"/>
    <n v="145"/>
    <n v="5945"/>
    <x v="2"/>
    <x v="5"/>
    <x v="2"/>
    <x v="5"/>
    <x v="1"/>
  </r>
  <r>
    <s v="Foot Locker"/>
    <d v="2021-07-03T00:00:00"/>
    <x v="3"/>
    <x v="12"/>
    <s v="Omaha"/>
    <x v="0"/>
    <x v="1"/>
    <n v="42"/>
    <n v="80"/>
    <n v="3360"/>
    <x v="2"/>
    <x v="5"/>
    <x v="3"/>
    <x v="5"/>
    <x v="1"/>
  </r>
  <r>
    <s v="Foot Locker"/>
    <d v="2021-07-04T00:00:00"/>
    <x v="3"/>
    <x v="12"/>
    <s v="Omaha"/>
    <x v="1"/>
    <x v="0"/>
    <n v="36"/>
    <n v="52"/>
    <n v="1872"/>
    <x v="2"/>
    <x v="5"/>
    <x v="4"/>
    <x v="5"/>
    <x v="1"/>
  </r>
  <r>
    <s v="Foot Locker"/>
    <d v="2021-07-05T00:00:00"/>
    <x v="3"/>
    <x v="12"/>
    <s v="Omaha"/>
    <x v="1"/>
    <x v="1"/>
    <n v="29"/>
    <n v="38"/>
    <n v="1102"/>
    <x v="2"/>
    <x v="5"/>
    <x v="5"/>
    <x v="5"/>
    <x v="1"/>
  </r>
  <r>
    <s v="Foot Locker"/>
    <d v="2021-07-06T00:00:00"/>
    <x v="3"/>
    <x v="12"/>
    <s v="Omaha"/>
    <x v="0"/>
    <x v="2"/>
    <n v="37"/>
    <n v="27"/>
    <n v="999"/>
    <x v="2"/>
    <x v="5"/>
    <x v="6"/>
    <x v="5"/>
    <x v="1"/>
  </r>
  <r>
    <s v="Foot Locker"/>
    <d v="2021-07-07T00:00:00"/>
    <x v="3"/>
    <x v="12"/>
    <s v="Omaha"/>
    <x v="1"/>
    <x v="2"/>
    <n v="44"/>
    <n v="69"/>
    <n v="3036"/>
    <x v="2"/>
    <x v="5"/>
    <x v="0"/>
    <x v="5"/>
    <x v="1"/>
  </r>
  <r>
    <s v="Foot Locker"/>
    <d v="2021-07-08T00:00:00"/>
    <x v="3"/>
    <x v="12"/>
    <s v="Omaha"/>
    <x v="0"/>
    <x v="0"/>
    <n v="38"/>
    <n v="112"/>
    <n v="4256"/>
    <x v="2"/>
    <x v="5"/>
    <x v="1"/>
    <x v="5"/>
    <x v="1"/>
  </r>
  <r>
    <s v="Foot Locker"/>
    <d v="2021-07-09T00:00:00"/>
    <x v="3"/>
    <x v="12"/>
    <s v="Omaha"/>
    <x v="0"/>
    <x v="1"/>
    <n v="33"/>
    <n v="56"/>
    <n v="1848"/>
    <x v="2"/>
    <x v="5"/>
    <x v="2"/>
    <x v="5"/>
    <x v="1"/>
  </r>
  <r>
    <s v="Foot Locker"/>
    <d v="2021-07-10T00:00:00"/>
    <x v="3"/>
    <x v="12"/>
    <s v="Omaha"/>
    <x v="1"/>
    <x v="0"/>
    <n v="18"/>
    <n v="25"/>
    <n v="450"/>
    <x v="2"/>
    <x v="5"/>
    <x v="3"/>
    <x v="5"/>
    <x v="1"/>
  </r>
  <r>
    <s v="Foot Locker"/>
    <d v="2021-07-11T00:00:00"/>
    <x v="3"/>
    <x v="12"/>
    <s v="Omaha"/>
    <x v="1"/>
    <x v="1"/>
    <n v="19"/>
    <n v="23"/>
    <n v="437"/>
    <x v="2"/>
    <x v="5"/>
    <x v="4"/>
    <x v="5"/>
    <x v="1"/>
  </r>
  <r>
    <s v="Foot Locker"/>
    <d v="2021-07-12T00:00:00"/>
    <x v="3"/>
    <x v="12"/>
    <s v="Omaha"/>
    <x v="0"/>
    <x v="2"/>
    <n v="29"/>
    <n v="21"/>
    <n v="609"/>
    <x v="2"/>
    <x v="5"/>
    <x v="5"/>
    <x v="5"/>
    <x v="1"/>
  </r>
  <r>
    <s v="Foot Locker"/>
    <d v="2021-07-13T00:00:00"/>
    <x v="3"/>
    <x v="12"/>
    <s v="Omaha"/>
    <x v="1"/>
    <x v="2"/>
    <n v="34"/>
    <n v="39"/>
    <n v="1326"/>
    <x v="2"/>
    <x v="5"/>
    <x v="6"/>
    <x v="5"/>
    <x v="1"/>
  </r>
  <r>
    <s v="Foot Locker"/>
    <d v="2021-07-14T00:00:00"/>
    <x v="3"/>
    <x v="12"/>
    <s v="Omaha"/>
    <x v="0"/>
    <x v="0"/>
    <n v="36"/>
    <n v="94"/>
    <n v="3384"/>
    <x v="2"/>
    <x v="5"/>
    <x v="0"/>
    <x v="5"/>
    <x v="1"/>
  </r>
  <r>
    <s v="Foot Locker"/>
    <d v="2021-07-15T00:00:00"/>
    <x v="3"/>
    <x v="12"/>
    <s v="Omaha"/>
    <x v="0"/>
    <x v="1"/>
    <n v="29"/>
    <n v="41"/>
    <n v="1189"/>
    <x v="2"/>
    <x v="5"/>
    <x v="1"/>
    <x v="5"/>
    <x v="1"/>
  </r>
  <r>
    <s v="Foot Locker"/>
    <d v="2021-07-16T00:00:00"/>
    <x v="3"/>
    <x v="12"/>
    <s v="Omaha"/>
    <x v="1"/>
    <x v="0"/>
    <n v="29"/>
    <n v="14"/>
    <n v="406"/>
    <x v="2"/>
    <x v="5"/>
    <x v="2"/>
    <x v="5"/>
    <x v="1"/>
  </r>
  <r>
    <s v="Foot Locker"/>
    <d v="2021-07-17T00:00:00"/>
    <x v="3"/>
    <x v="12"/>
    <s v="Omaha"/>
    <x v="1"/>
    <x v="1"/>
    <n v="29"/>
    <n v="7"/>
    <n v="203"/>
    <x v="2"/>
    <x v="5"/>
    <x v="3"/>
    <x v="5"/>
    <x v="1"/>
  </r>
  <r>
    <s v="Foot Locker"/>
    <d v="2021-07-18T00:00:00"/>
    <x v="3"/>
    <x v="12"/>
    <s v="Omaha"/>
    <x v="0"/>
    <x v="2"/>
    <n v="37"/>
    <n v="7"/>
    <n v="259"/>
    <x v="2"/>
    <x v="5"/>
    <x v="4"/>
    <x v="5"/>
    <x v="1"/>
  </r>
  <r>
    <s v="Foot Locker"/>
    <d v="2021-07-19T00:00:00"/>
    <x v="3"/>
    <x v="12"/>
    <s v="Omaha"/>
    <x v="1"/>
    <x v="2"/>
    <n v="44"/>
    <n v="38"/>
    <n v="1672"/>
    <x v="2"/>
    <x v="5"/>
    <x v="5"/>
    <x v="5"/>
    <x v="1"/>
  </r>
  <r>
    <s v="Foot Locker"/>
    <d v="2021-07-20T00:00:00"/>
    <x v="3"/>
    <x v="12"/>
    <s v="Omaha"/>
    <x v="0"/>
    <x v="0"/>
    <n v="37"/>
    <n v="84"/>
    <n v="3108"/>
    <x v="2"/>
    <x v="5"/>
    <x v="6"/>
    <x v="5"/>
    <x v="1"/>
  </r>
  <r>
    <s v="Foot Locker"/>
    <d v="2021-07-21T00:00:00"/>
    <x v="3"/>
    <x v="12"/>
    <s v="Omaha"/>
    <x v="0"/>
    <x v="1"/>
    <n v="29"/>
    <n v="41"/>
    <n v="1189"/>
    <x v="2"/>
    <x v="5"/>
    <x v="0"/>
    <x v="5"/>
    <x v="1"/>
  </r>
  <r>
    <s v="Foot Locker"/>
    <d v="2021-07-22T00:00:00"/>
    <x v="3"/>
    <x v="12"/>
    <s v="Omaha"/>
    <x v="1"/>
    <x v="0"/>
    <n v="29"/>
    <n v="25"/>
    <n v="725"/>
    <x v="2"/>
    <x v="5"/>
    <x v="1"/>
    <x v="5"/>
    <x v="1"/>
  </r>
  <r>
    <s v="Foot Locker"/>
    <d v="2021-07-23T00:00:00"/>
    <x v="3"/>
    <x v="12"/>
    <s v="Omaha"/>
    <x v="1"/>
    <x v="1"/>
    <n v="27"/>
    <n v="36"/>
    <n v="972"/>
    <x v="2"/>
    <x v="5"/>
    <x v="2"/>
    <x v="5"/>
    <x v="1"/>
  </r>
  <r>
    <s v="Foot Locker"/>
    <d v="2021-07-24T00:00:00"/>
    <x v="3"/>
    <x v="12"/>
    <s v="Omaha"/>
    <x v="0"/>
    <x v="2"/>
    <n v="48"/>
    <n v="27"/>
    <n v="1296"/>
    <x v="2"/>
    <x v="5"/>
    <x v="3"/>
    <x v="5"/>
    <x v="1"/>
  </r>
  <r>
    <s v="Foot Locker"/>
    <d v="2021-07-25T00:00:00"/>
    <x v="3"/>
    <x v="12"/>
    <s v="Omaha"/>
    <x v="1"/>
    <x v="2"/>
    <n v="53"/>
    <n v="58"/>
    <n v="3074"/>
    <x v="2"/>
    <x v="5"/>
    <x v="4"/>
    <x v="5"/>
    <x v="1"/>
  </r>
  <r>
    <s v="Foot Locker"/>
    <d v="2021-07-26T00:00:00"/>
    <x v="3"/>
    <x v="12"/>
    <s v="Omaha"/>
    <x v="0"/>
    <x v="0"/>
    <n v="49"/>
    <n v="117"/>
    <n v="5733"/>
    <x v="2"/>
    <x v="5"/>
    <x v="5"/>
    <x v="5"/>
    <x v="1"/>
  </r>
  <r>
    <s v="Foot Locker"/>
    <d v="2021-07-27T00:00:00"/>
    <x v="3"/>
    <x v="12"/>
    <s v="Omaha"/>
    <x v="0"/>
    <x v="1"/>
    <n v="36"/>
    <n v="63"/>
    <n v="2268"/>
    <x v="2"/>
    <x v="5"/>
    <x v="6"/>
    <x v="5"/>
    <x v="1"/>
  </r>
  <r>
    <s v="Foot Locker"/>
    <d v="2021-07-28T00:00:00"/>
    <x v="3"/>
    <x v="12"/>
    <s v="Omaha"/>
    <x v="1"/>
    <x v="0"/>
    <n v="39"/>
    <n v="60"/>
    <n v="2340"/>
    <x v="2"/>
    <x v="5"/>
    <x v="0"/>
    <x v="5"/>
    <x v="1"/>
  </r>
  <r>
    <s v="Foot Locker"/>
    <d v="2021-07-29T00:00:00"/>
    <x v="3"/>
    <x v="12"/>
    <s v="Omaha"/>
    <x v="1"/>
    <x v="1"/>
    <n v="38"/>
    <n v="38"/>
    <n v="1444"/>
    <x v="2"/>
    <x v="5"/>
    <x v="1"/>
    <x v="5"/>
    <x v="1"/>
  </r>
  <r>
    <s v="Foot Locker"/>
    <d v="2021-07-30T00:00:00"/>
    <x v="3"/>
    <x v="12"/>
    <s v="Omaha"/>
    <x v="0"/>
    <x v="2"/>
    <n v="45"/>
    <n v="39"/>
    <n v="1755"/>
    <x v="2"/>
    <x v="5"/>
    <x v="2"/>
    <x v="5"/>
    <x v="1"/>
  </r>
  <r>
    <s v="Foot Locker"/>
    <d v="2021-07-31T00:00:00"/>
    <x v="3"/>
    <x v="12"/>
    <s v="Omaha"/>
    <x v="1"/>
    <x v="2"/>
    <n v="54"/>
    <n v="65"/>
    <n v="3510"/>
    <x v="2"/>
    <x v="5"/>
    <x v="3"/>
    <x v="5"/>
    <x v="1"/>
  </r>
  <r>
    <s v="Sports Direct"/>
    <d v="2021-08-01T00:00:00"/>
    <x v="3"/>
    <x v="12"/>
    <s v="Omaha"/>
    <x v="0"/>
    <x v="0"/>
    <n v="19"/>
    <n v="203"/>
    <n v="3857"/>
    <x v="2"/>
    <x v="6"/>
    <x v="4"/>
    <x v="6"/>
    <x v="1"/>
  </r>
  <r>
    <s v="Sports Direct"/>
    <d v="2021-08-02T00:00:00"/>
    <x v="3"/>
    <x v="12"/>
    <s v="Omaha"/>
    <x v="0"/>
    <x v="1"/>
    <n v="29"/>
    <n v="196"/>
    <n v="5684"/>
    <x v="2"/>
    <x v="6"/>
    <x v="5"/>
    <x v="6"/>
    <x v="1"/>
  </r>
  <r>
    <s v="Sports Direct"/>
    <d v="2021-08-03T00:00:00"/>
    <x v="3"/>
    <x v="12"/>
    <s v="Omaha"/>
    <x v="1"/>
    <x v="0"/>
    <n v="28"/>
    <n v="138"/>
    <n v="3864"/>
    <x v="2"/>
    <x v="6"/>
    <x v="6"/>
    <x v="6"/>
    <x v="1"/>
  </r>
  <r>
    <s v="Sports Direct"/>
    <d v="2021-08-04T00:00:00"/>
    <x v="3"/>
    <x v="12"/>
    <s v="Omaha"/>
    <x v="1"/>
    <x v="1"/>
    <n v="33"/>
    <n v="138"/>
    <n v="4554"/>
    <x v="2"/>
    <x v="6"/>
    <x v="0"/>
    <x v="6"/>
    <x v="1"/>
  </r>
  <r>
    <s v="Sports Direct"/>
    <d v="2021-08-05T00:00:00"/>
    <x v="1"/>
    <x v="13"/>
    <s v="Birmingham"/>
    <x v="0"/>
    <x v="2"/>
    <n v="37"/>
    <n v="88"/>
    <n v="3256"/>
    <x v="2"/>
    <x v="6"/>
    <x v="1"/>
    <x v="6"/>
    <x v="1"/>
  </r>
  <r>
    <s v="Sports Direct"/>
    <d v="2021-08-06T00:00:00"/>
    <x v="1"/>
    <x v="13"/>
    <s v="Birmingham"/>
    <x v="1"/>
    <x v="2"/>
    <n v="32"/>
    <n v="138"/>
    <n v="4416"/>
    <x v="2"/>
    <x v="6"/>
    <x v="2"/>
    <x v="6"/>
    <x v="1"/>
  </r>
  <r>
    <s v="Sports Direct"/>
    <d v="2021-08-07T00:00:00"/>
    <x v="1"/>
    <x v="13"/>
    <s v="Birmingham"/>
    <x v="0"/>
    <x v="0"/>
    <n v="24"/>
    <n v="156"/>
    <n v="3744"/>
    <x v="2"/>
    <x v="6"/>
    <x v="3"/>
    <x v="6"/>
    <x v="1"/>
  </r>
  <r>
    <s v="Sports Direct"/>
    <d v="2021-08-08T00:00:00"/>
    <x v="1"/>
    <x v="13"/>
    <s v="Birmingham"/>
    <x v="0"/>
    <x v="1"/>
    <n v="33"/>
    <n v="174"/>
    <n v="5742"/>
    <x v="2"/>
    <x v="6"/>
    <x v="4"/>
    <x v="6"/>
    <x v="1"/>
  </r>
  <r>
    <s v="Sports Direct"/>
    <d v="2021-08-09T00:00:00"/>
    <x v="1"/>
    <x v="13"/>
    <s v="Birmingham"/>
    <x v="1"/>
    <x v="0"/>
    <n v="32"/>
    <n v="128"/>
    <n v="4096"/>
    <x v="2"/>
    <x v="6"/>
    <x v="5"/>
    <x v="6"/>
    <x v="1"/>
  </r>
  <r>
    <s v="Sports Direct"/>
    <d v="2021-08-10T00:00:00"/>
    <x v="1"/>
    <x v="13"/>
    <s v="Birmingham"/>
    <x v="1"/>
    <x v="1"/>
    <n v="32"/>
    <n v="98"/>
    <n v="3136"/>
    <x v="2"/>
    <x v="6"/>
    <x v="6"/>
    <x v="6"/>
    <x v="1"/>
  </r>
  <r>
    <s v="Sports Direct"/>
    <d v="2021-08-11T00:00:00"/>
    <x v="1"/>
    <x v="13"/>
    <s v="Birmingham"/>
    <x v="0"/>
    <x v="2"/>
    <n v="38"/>
    <n v="68"/>
    <n v="2584"/>
    <x v="2"/>
    <x v="6"/>
    <x v="0"/>
    <x v="6"/>
    <x v="1"/>
  </r>
  <r>
    <s v="Sports Direct"/>
    <d v="2021-08-12T00:00:00"/>
    <x v="1"/>
    <x v="13"/>
    <s v="Birmingham"/>
    <x v="1"/>
    <x v="2"/>
    <n v="33"/>
    <n v="126"/>
    <n v="4158"/>
    <x v="2"/>
    <x v="6"/>
    <x v="1"/>
    <x v="6"/>
    <x v="1"/>
  </r>
  <r>
    <s v="Sports Direct"/>
    <d v="2021-08-13T00:00:00"/>
    <x v="1"/>
    <x v="13"/>
    <s v="Birmingham"/>
    <x v="0"/>
    <x v="0"/>
    <n v="28"/>
    <n v="163"/>
    <n v="4564"/>
    <x v="2"/>
    <x v="6"/>
    <x v="2"/>
    <x v="6"/>
    <x v="1"/>
  </r>
  <r>
    <s v="Sports Direct"/>
    <d v="2021-08-14T00:00:00"/>
    <x v="1"/>
    <x v="13"/>
    <s v="Birmingham"/>
    <x v="0"/>
    <x v="1"/>
    <n v="36"/>
    <n v="188"/>
    <n v="6768"/>
    <x v="2"/>
    <x v="6"/>
    <x v="3"/>
    <x v="6"/>
    <x v="1"/>
  </r>
  <r>
    <s v="Sports Direct"/>
    <d v="2021-08-15T00:00:00"/>
    <x v="1"/>
    <x v="13"/>
    <s v="Birmingham"/>
    <x v="1"/>
    <x v="0"/>
    <n v="27"/>
    <n v="117"/>
    <n v="3159"/>
    <x v="2"/>
    <x v="6"/>
    <x v="4"/>
    <x v="6"/>
    <x v="1"/>
  </r>
  <r>
    <s v="Sports Direct"/>
    <d v="2021-08-16T00:00:00"/>
    <x v="1"/>
    <x v="13"/>
    <s v="Birmingham"/>
    <x v="1"/>
    <x v="1"/>
    <n v="33"/>
    <n v="105"/>
    <n v="3465"/>
    <x v="2"/>
    <x v="6"/>
    <x v="5"/>
    <x v="6"/>
    <x v="1"/>
  </r>
  <r>
    <s v="Sports Direct"/>
    <d v="2021-08-17T00:00:00"/>
    <x v="1"/>
    <x v="13"/>
    <s v="Birmingham"/>
    <x v="0"/>
    <x v="2"/>
    <n v="37"/>
    <n v="73"/>
    <n v="2701"/>
    <x v="2"/>
    <x v="6"/>
    <x v="6"/>
    <x v="6"/>
    <x v="1"/>
  </r>
  <r>
    <s v="Sports Direct"/>
    <d v="2021-08-18T00:00:00"/>
    <x v="1"/>
    <x v="13"/>
    <s v="Birmingham"/>
    <x v="1"/>
    <x v="2"/>
    <n v="34"/>
    <n v="104"/>
    <n v="3536"/>
    <x v="2"/>
    <x v="6"/>
    <x v="0"/>
    <x v="6"/>
    <x v="1"/>
  </r>
  <r>
    <s v="Sports Direct"/>
    <d v="2021-08-19T00:00:00"/>
    <x v="1"/>
    <x v="13"/>
    <s v="Birmingham"/>
    <x v="0"/>
    <x v="0"/>
    <n v="19"/>
    <n v="195"/>
    <n v="3705"/>
    <x v="2"/>
    <x v="6"/>
    <x v="1"/>
    <x v="6"/>
    <x v="1"/>
  </r>
  <r>
    <s v="Sports Direct"/>
    <d v="2021-08-20T00:00:00"/>
    <x v="1"/>
    <x v="13"/>
    <s v="Birmingham"/>
    <x v="0"/>
    <x v="1"/>
    <n v="19"/>
    <n v="189"/>
    <n v="3591"/>
    <x v="2"/>
    <x v="6"/>
    <x v="2"/>
    <x v="6"/>
    <x v="1"/>
  </r>
  <r>
    <s v="Sports Direct"/>
    <d v="2021-08-21T00:00:00"/>
    <x v="1"/>
    <x v="13"/>
    <s v="Birmingham"/>
    <x v="1"/>
    <x v="0"/>
    <n v="14"/>
    <n v="119"/>
    <n v="1666"/>
    <x v="2"/>
    <x v="6"/>
    <x v="3"/>
    <x v="6"/>
    <x v="1"/>
  </r>
  <r>
    <s v="Sports Direct"/>
    <d v="2021-08-22T00:00:00"/>
    <x v="1"/>
    <x v="13"/>
    <s v="Birmingham"/>
    <x v="1"/>
    <x v="1"/>
    <n v="18"/>
    <n v="113"/>
    <n v="2034"/>
    <x v="2"/>
    <x v="6"/>
    <x v="4"/>
    <x v="6"/>
    <x v="1"/>
  </r>
  <r>
    <s v="Sports Direct"/>
    <d v="2021-08-23T00:00:00"/>
    <x v="1"/>
    <x v="13"/>
    <s v="Birmingham"/>
    <x v="0"/>
    <x v="2"/>
    <n v="23"/>
    <n v="74"/>
    <n v="1702"/>
    <x v="2"/>
    <x v="6"/>
    <x v="5"/>
    <x v="6"/>
    <x v="1"/>
  </r>
  <r>
    <s v="Sports Direct"/>
    <d v="2021-08-24T00:00:00"/>
    <x v="1"/>
    <x v="13"/>
    <s v="Birmingham"/>
    <x v="1"/>
    <x v="2"/>
    <n v="20"/>
    <n v="149"/>
    <n v="2980"/>
    <x v="2"/>
    <x v="6"/>
    <x v="6"/>
    <x v="6"/>
    <x v="1"/>
  </r>
  <r>
    <s v="Sports Direct"/>
    <d v="2021-08-25T00:00:00"/>
    <x v="1"/>
    <x v="13"/>
    <s v="Birmingham"/>
    <x v="0"/>
    <x v="0"/>
    <n v="9"/>
    <n v="203"/>
    <n v="1827"/>
    <x v="2"/>
    <x v="6"/>
    <x v="0"/>
    <x v="6"/>
    <x v="1"/>
  </r>
  <r>
    <s v="Sports Direct"/>
    <d v="2021-08-26T00:00:00"/>
    <x v="1"/>
    <x v="13"/>
    <s v="Birmingham"/>
    <x v="0"/>
    <x v="1"/>
    <n v="19"/>
    <n v="189"/>
    <n v="3591"/>
    <x v="2"/>
    <x v="6"/>
    <x v="1"/>
    <x v="6"/>
    <x v="1"/>
  </r>
  <r>
    <s v="Sports Direct"/>
    <d v="2021-08-27T00:00:00"/>
    <x v="1"/>
    <x v="13"/>
    <s v="Birmingham"/>
    <x v="1"/>
    <x v="0"/>
    <n v="15"/>
    <n v="173"/>
    <n v="2595"/>
    <x v="2"/>
    <x v="6"/>
    <x v="2"/>
    <x v="6"/>
    <x v="1"/>
  </r>
  <r>
    <s v="Sports Direct"/>
    <d v="2021-08-28T00:00:00"/>
    <x v="1"/>
    <x v="13"/>
    <s v="Birmingham"/>
    <x v="1"/>
    <x v="1"/>
    <n v="34"/>
    <n v="135"/>
    <n v="4590"/>
    <x v="2"/>
    <x v="6"/>
    <x v="3"/>
    <x v="6"/>
    <x v="1"/>
  </r>
  <r>
    <s v="Sports Direct"/>
    <d v="2021-08-29T00:00:00"/>
    <x v="1"/>
    <x v="13"/>
    <s v="Birmingham"/>
    <x v="0"/>
    <x v="2"/>
    <n v="49"/>
    <n v="120"/>
    <n v="5880"/>
    <x v="2"/>
    <x v="6"/>
    <x v="4"/>
    <x v="6"/>
    <x v="1"/>
  </r>
  <r>
    <s v="Sports Direct"/>
    <d v="2021-08-30T00:00:00"/>
    <x v="1"/>
    <x v="13"/>
    <s v="Birmingham"/>
    <x v="1"/>
    <x v="2"/>
    <n v="43"/>
    <n v="203"/>
    <n v="8729"/>
    <x v="2"/>
    <x v="6"/>
    <x v="5"/>
    <x v="6"/>
    <x v="1"/>
  </r>
  <r>
    <s v="Sports Direct"/>
    <d v="2021-08-31T00:00:00"/>
    <x v="1"/>
    <x v="13"/>
    <s v="Birmingham"/>
    <x v="0"/>
    <x v="0"/>
    <n v="43"/>
    <n v="203"/>
    <n v="8729"/>
    <x v="2"/>
    <x v="6"/>
    <x v="6"/>
    <x v="6"/>
    <x v="1"/>
  </r>
  <r>
    <s v="Sports Direct"/>
    <d v="2021-09-01T00:00:00"/>
    <x v="1"/>
    <x v="13"/>
    <s v="Birmingham"/>
    <x v="0"/>
    <x v="1"/>
    <n v="49"/>
    <n v="203"/>
    <n v="9947"/>
    <x v="2"/>
    <x v="7"/>
    <x v="0"/>
    <x v="7"/>
    <x v="1"/>
  </r>
  <r>
    <s v="Sports Direct"/>
    <d v="2021-09-02T00:00:00"/>
    <x v="1"/>
    <x v="13"/>
    <s v="Birmingham"/>
    <x v="1"/>
    <x v="0"/>
    <n v="44"/>
    <n v="189"/>
    <n v="8316"/>
    <x v="2"/>
    <x v="7"/>
    <x v="1"/>
    <x v="7"/>
    <x v="1"/>
  </r>
  <r>
    <s v="Sports Direct"/>
    <d v="2021-09-03T00:00:00"/>
    <x v="1"/>
    <x v="13"/>
    <s v="Birmingham"/>
    <x v="1"/>
    <x v="1"/>
    <n v="41"/>
    <n v="180"/>
    <n v="7380"/>
    <x v="2"/>
    <x v="7"/>
    <x v="2"/>
    <x v="7"/>
    <x v="1"/>
  </r>
  <r>
    <s v="Sports Direct"/>
    <d v="2021-09-04T00:00:00"/>
    <x v="1"/>
    <x v="13"/>
    <s v="Birmingham"/>
    <x v="0"/>
    <x v="2"/>
    <n v="49"/>
    <n v="145"/>
    <n v="7105"/>
    <x v="2"/>
    <x v="7"/>
    <x v="3"/>
    <x v="7"/>
    <x v="1"/>
  </r>
  <r>
    <s v="Sports Direct"/>
    <d v="2021-09-05T00:00:00"/>
    <x v="1"/>
    <x v="13"/>
    <s v="Birmingham"/>
    <x v="1"/>
    <x v="2"/>
    <n v="50"/>
    <n v="245"/>
    <n v="12250"/>
    <x v="2"/>
    <x v="7"/>
    <x v="4"/>
    <x v="7"/>
    <x v="1"/>
  </r>
  <r>
    <s v="Sports Direct"/>
    <d v="2021-09-06T00:00:00"/>
    <x v="1"/>
    <x v="13"/>
    <s v="Birmingham"/>
    <x v="0"/>
    <x v="0"/>
    <n v="44"/>
    <n v="206"/>
    <n v="9064"/>
    <x v="2"/>
    <x v="7"/>
    <x v="5"/>
    <x v="7"/>
    <x v="1"/>
  </r>
  <r>
    <s v="Sports Direct"/>
    <d v="2021-09-07T00:00:00"/>
    <x v="1"/>
    <x v="13"/>
    <s v="Birmingham"/>
    <x v="0"/>
    <x v="1"/>
    <n v="49"/>
    <n v="215"/>
    <n v="10535"/>
    <x v="2"/>
    <x v="7"/>
    <x v="6"/>
    <x v="7"/>
    <x v="1"/>
  </r>
  <r>
    <s v="Sports Direct"/>
    <d v="2021-09-08T00:00:00"/>
    <x v="1"/>
    <x v="13"/>
    <s v="Birmingham"/>
    <x v="1"/>
    <x v="0"/>
    <n v="41"/>
    <n v="254"/>
    <n v="10414"/>
    <x v="2"/>
    <x v="7"/>
    <x v="0"/>
    <x v="7"/>
    <x v="1"/>
  </r>
  <r>
    <s v="Sports Direct"/>
    <d v="2021-09-09T00:00:00"/>
    <x v="1"/>
    <x v="13"/>
    <s v="Birmingham"/>
    <x v="1"/>
    <x v="1"/>
    <n v="44"/>
    <n v="173"/>
    <n v="7612"/>
    <x v="2"/>
    <x v="7"/>
    <x v="1"/>
    <x v="7"/>
    <x v="1"/>
  </r>
  <r>
    <s v="Sports Direct"/>
    <d v="2021-09-10T00:00:00"/>
    <x v="1"/>
    <x v="13"/>
    <s v="Birmingham"/>
    <x v="0"/>
    <x v="2"/>
    <n v="45"/>
    <n v="131"/>
    <n v="5895"/>
    <x v="2"/>
    <x v="7"/>
    <x v="2"/>
    <x v="7"/>
    <x v="1"/>
  </r>
  <r>
    <s v="Sports Direct"/>
    <d v="2021-09-11T00:00:00"/>
    <x v="1"/>
    <x v="13"/>
    <s v="Birmingham"/>
    <x v="1"/>
    <x v="2"/>
    <n v="56"/>
    <n v="240"/>
    <n v="13440"/>
    <x v="2"/>
    <x v="7"/>
    <x v="3"/>
    <x v="7"/>
    <x v="1"/>
  </r>
  <r>
    <s v="Sports Direct"/>
    <d v="2021-09-12T00:00:00"/>
    <x v="1"/>
    <x v="13"/>
    <s v="Birmingham"/>
    <x v="0"/>
    <x v="0"/>
    <n v="38"/>
    <n v="225"/>
    <n v="8550"/>
    <x v="2"/>
    <x v="7"/>
    <x v="4"/>
    <x v="7"/>
    <x v="1"/>
  </r>
  <r>
    <s v="Sports Direct"/>
    <d v="2021-09-13T00:00:00"/>
    <x v="1"/>
    <x v="13"/>
    <s v="Birmingham"/>
    <x v="0"/>
    <x v="1"/>
    <n v="52"/>
    <n v="210"/>
    <n v="10920"/>
    <x v="2"/>
    <x v="7"/>
    <x v="5"/>
    <x v="7"/>
    <x v="1"/>
  </r>
  <r>
    <s v="Sports Direct"/>
    <d v="2021-09-14T00:00:00"/>
    <x v="1"/>
    <x v="13"/>
    <s v="Birmingham"/>
    <x v="1"/>
    <x v="0"/>
    <n v="51"/>
    <n v="268"/>
    <n v="13668"/>
    <x v="2"/>
    <x v="7"/>
    <x v="6"/>
    <x v="7"/>
    <x v="1"/>
  </r>
  <r>
    <s v="Sports Direct"/>
    <d v="2021-09-15T00:00:00"/>
    <x v="1"/>
    <x v="13"/>
    <s v="Birmingham"/>
    <x v="1"/>
    <x v="1"/>
    <n v="46"/>
    <n v="119"/>
    <n v="5474"/>
    <x v="2"/>
    <x v="7"/>
    <x v="0"/>
    <x v="7"/>
    <x v="1"/>
  </r>
  <r>
    <s v="Sports Direct"/>
    <d v="2021-09-16T00:00:00"/>
    <x v="1"/>
    <x v="13"/>
    <s v="Birmingham"/>
    <x v="0"/>
    <x v="2"/>
    <n v="50"/>
    <n v="123"/>
    <n v="6150"/>
    <x v="2"/>
    <x v="7"/>
    <x v="1"/>
    <x v="7"/>
    <x v="1"/>
  </r>
  <r>
    <s v="Sports Direct"/>
    <d v="2021-09-17T00:00:00"/>
    <x v="1"/>
    <x v="13"/>
    <s v="Birmingham"/>
    <x v="1"/>
    <x v="2"/>
    <n v="59"/>
    <n v="182"/>
    <n v="10738"/>
    <x v="2"/>
    <x v="7"/>
    <x v="2"/>
    <x v="7"/>
    <x v="1"/>
  </r>
  <r>
    <s v="Sports Direct"/>
    <d v="2021-09-18T00:00:00"/>
    <x v="1"/>
    <x v="13"/>
    <s v="Birmingham"/>
    <x v="0"/>
    <x v="0"/>
    <n v="51"/>
    <n v="175"/>
    <n v="8925"/>
    <x v="2"/>
    <x v="7"/>
    <x v="3"/>
    <x v="7"/>
    <x v="1"/>
  </r>
  <r>
    <s v="Sports Direct"/>
    <d v="2021-09-19T00:00:00"/>
    <x v="1"/>
    <x v="13"/>
    <s v="Birmingham"/>
    <x v="0"/>
    <x v="1"/>
    <n v="50"/>
    <n v="144"/>
    <n v="7200"/>
    <x v="2"/>
    <x v="7"/>
    <x v="4"/>
    <x v="7"/>
    <x v="1"/>
  </r>
  <r>
    <s v="Sports Direct"/>
    <d v="2021-09-20T00:00:00"/>
    <x v="1"/>
    <x v="13"/>
    <s v="Birmingham"/>
    <x v="1"/>
    <x v="0"/>
    <n v="59"/>
    <n v="188"/>
    <n v="11092"/>
    <x v="2"/>
    <x v="7"/>
    <x v="5"/>
    <x v="7"/>
    <x v="1"/>
  </r>
  <r>
    <s v="Sports Direct"/>
    <d v="2021-09-21T00:00:00"/>
    <x v="1"/>
    <x v="13"/>
    <s v="Birmingham"/>
    <x v="1"/>
    <x v="1"/>
    <n v="58"/>
    <n v="95"/>
    <n v="5510"/>
    <x v="2"/>
    <x v="7"/>
    <x v="6"/>
    <x v="7"/>
    <x v="1"/>
  </r>
  <r>
    <s v="Sports Direct"/>
    <d v="2021-09-22T00:00:00"/>
    <x v="1"/>
    <x v="13"/>
    <s v="Birmingham"/>
    <x v="0"/>
    <x v="2"/>
    <n v="41"/>
    <n v="88"/>
    <n v="3608"/>
    <x v="2"/>
    <x v="7"/>
    <x v="0"/>
    <x v="7"/>
    <x v="1"/>
  </r>
  <r>
    <s v="Sports Direct"/>
    <d v="2021-09-23T00:00:00"/>
    <x v="1"/>
    <x v="13"/>
    <s v="Birmingham"/>
    <x v="1"/>
    <x v="2"/>
    <n v="37"/>
    <n v="150"/>
    <n v="5550"/>
    <x v="2"/>
    <x v="7"/>
    <x v="1"/>
    <x v="7"/>
    <x v="1"/>
  </r>
  <r>
    <s v="Sports Direct"/>
    <d v="2021-09-24T00:00:00"/>
    <x v="1"/>
    <x v="13"/>
    <s v="Birmingham"/>
    <x v="0"/>
    <x v="0"/>
    <n v="29"/>
    <n v="131"/>
    <n v="3799"/>
    <x v="2"/>
    <x v="7"/>
    <x v="2"/>
    <x v="7"/>
    <x v="1"/>
  </r>
  <r>
    <s v="Sports Direct"/>
    <d v="2021-09-25T00:00:00"/>
    <x v="1"/>
    <x v="13"/>
    <s v="Birmingham"/>
    <x v="0"/>
    <x v="1"/>
    <n v="29"/>
    <n v="158"/>
    <n v="4582"/>
    <x v="2"/>
    <x v="7"/>
    <x v="3"/>
    <x v="7"/>
    <x v="1"/>
  </r>
  <r>
    <s v="Sports Direct"/>
    <d v="2021-09-26T00:00:00"/>
    <x v="1"/>
    <x v="13"/>
    <s v="Birmingham"/>
    <x v="1"/>
    <x v="0"/>
    <n v="32"/>
    <n v="124"/>
    <n v="3968"/>
    <x v="2"/>
    <x v="7"/>
    <x v="4"/>
    <x v="7"/>
    <x v="1"/>
  </r>
  <r>
    <s v="Sports Direct"/>
    <d v="2021-09-27T00:00:00"/>
    <x v="1"/>
    <x v="13"/>
    <s v="Birmingham"/>
    <x v="1"/>
    <x v="1"/>
    <n v="32"/>
    <n v="91"/>
    <n v="2912"/>
    <x v="2"/>
    <x v="7"/>
    <x v="5"/>
    <x v="7"/>
    <x v="1"/>
  </r>
  <r>
    <s v="Sports Direct"/>
    <d v="2021-09-28T00:00:00"/>
    <x v="1"/>
    <x v="13"/>
    <s v="Birmingham"/>
    <x v="0"/>
    <x v="2"/>
    <n v="29"/>
    <n v="78"/>
    <n v="2262"/>
    <x v="2"/>
    <x v="7"/>
    <x v="6"/>
    <x v="7"/>
    <x v="1"/>
  </r>
  <r>
    <s v="Sports Direct"/>
    <d v="2021-09-29T00:00:00"/>
    <x v="1"/>
    <x v="13"/>
    <s v="Birmingham"/>
    <x v="1"/>
    <x v="2"/>
    <n v="36"/>
    <n v="143"/>
    <n v="5148"/>
    <x v="2"/>
    <x v="7"/>
    <x v="0"/>
    <x v="7"/>
    <x v="1"/>
  </r>
  <r>
    <s v="Sports Direct"/>
    <d v="2021-09-30T00:00:00"/>
    <x v="1"/>
    <x v="13"/>
    <s v="Birmingham"/>
    <x v="0"/>
    <x v="0"/>
    <n v="18"/>
    <n v="169"/>
    <n v="3042"/>
    <x v="2"/>
    <x v="7"/>
    <x v="1"/>
    <x v="7"/>
    <x v="1"/>
  </r>
  <r>
    <s v="Sports Direct"/>
    <d v="2021-10-01T00:00:00"/>
    <x v="1"/>
    <x v="13"/>
    <s v="Birmingham"/>
    <x v="0"/>
    <x v="1"/>
    <n v="19"/>
    <n v="169"/>
    <n v="3211"/>
    <x v="2"/>
    <x v="8"/>
    <x v="2"/>
    <x v="8"/>
    <x v="1"/>
  </r>
  <r>
    <s v="Sports Direct"/>
    <d v="2021-10-02T00:00:00"/>
    <x v="1"/>
    <x v="13"/>
    <s v="Birmingham"/>
    <x v="1"/>
    <x v="0"/>
    <n v="43"/>
    <n v="144"/>
    <n v="6192"/>
    <x v="2"/>
    <x v="8"/>
    <x v="3"/>
    <x v="8"/>
    <x v="1"/>
  </r>
  <r>
    <s v="Sports Direct"/>
    <d v="2021-10-03T00:00:00"/>
    <x v="1"/>
    <x v="13"/>
    <s v="Birmingham"/>
    <x v="1"/>
    <x v="1"/>
    <n v="44"/>
    <n v="131"/>
    <n v="5764"/>
    <x v="2"/>
    <x v="8"/>
    <x v="4"/>
    <x v="8"/>
    <x v="1"/>
  </r>
  <r>
    <s v="Sports Direct"/>
    <d v="2021-10-04T00:00:00"/>
    <x v="1"/>
    <x v="13"/>
    <s v="Birmingham"/>
    <x v="0"/>
    <x v="2"/>
    <n v="48"/>
    <n v="111"/>
    <n v="5328"/>
    <x v="2"/>
    <x v="8"/>
    <x v="5"/>
    <x v="8"/>
    <x v="1"/>
  </r>
  <r>
    <s v="Sports Direct"/>
    <d v="2021-10-05T00:00:00"/>
    <x v="1"/>
    <x v="13"/>
    <s v="Birmingham"/>
    <x v="1"/>
    <x v="2"/>
    <n v="56"/>
    <n v="188"/>
    <n v="10528"/>
    <x v="2"/>
    <x v="8"/>
    <x v="6"/>
    <x v="8"/>
    <x v="1"/>
  </r>
  <r>
    <s v="Sports Direct"/>
    <d v="2021-10-06T00:00:00"/>
    <x v="1"/>
    <x v="13"/>
    <s v="Birmingham"/>
    <x v="0"/>
    <x v="0"/>
    <n v="56"/>
    <n v="233"/>
    <n v="13048"/>
    <x v="2"/>
    <x v="8"/>
    <x v="0"/>
    <x v="8"/>
    <x v="1"/>
  </r>
  <r>
    <s v="Sports Direct"/>
    <d v="2021-10-07T00:00:00"/>
    <x v="1"/>
    <x v="13"/>
    <s v="Birmingham"/>
    <x v="0"/>
    <x v="1"/>
    <n v="58"/>
    <n v="225"/>
    <n v="13050"/>
    <x v="2"/>
    <x v="8"/>
    <x v="1"/>
    <x v="8"/>
    <x v="1"/>
  </r>
  <r>
    <s v="Sports Direct"/>
    <d v="2021-10-08T00:00:00"/>
    <x v="1"/>
    <x v="13"/>
    <s v="Birmingham"/>
    <x v="1"/>
    <x v="0"/>
    <n v="64"/>
    <n v="175"/>
    <n v="11200"/>
    <x v="2"/>
    <x v="8"/>
    <x v="2"/>
    <x v="8"/>
    <x v="1"/>
  </r>
  <r>
    <s v="Sports Direct"/>
    <d v="2021-10-09T00:00:00"/>
    <x v="1"/>
    <x v="13"/>
    <s v="Birmingham"/>
    <x v="1"/>
    <x v="1"/>
    <n v="63"/>
    <n v="143"/>
    <n v="9009"/>
    <x v="2"/>
    <x v="8"/>
    <x v="3"/>
    <x v="8"/>
    <x v="1"/>
  </r>
  <r>
    <s v="Sports Direct"/>
    <d v="2021-10-10T00:00:00"/>
    <x v="1"/>
    <x v="13"/>
    <s v="Birmingham"/>
    <x v="0"/>
    <x v="2"/>
    <n v="58"/>
    <n v="145"/>
    <n v="8410"/>
    <x v="2"/>
    <x v="8"/>
    <x v="4"/>
    <x v="8"/>
    <x v="1"/>
  </r>
  <r>
    <s v="Sports Direct"/>
    <d v="2021-10-11T00:00:00"/>
    <x v="1"/>
    <x v="13"/>
    <s v="Birmingham"/>
    <x v="1"/>
    <x v="2"/>
    <n v="68"/>
    <n v="203"/>
    <n v="13804"/>
    <x v="2"/>
    <x v="8"/>
    <x v="5"/>
    <x v="8"/>
    <x v="1"/>
  </r>
  <r>
    <s v="Amazon"/>
    <d v="2021-10-12T00:00:00"/>
    <x v="1"/>
    <x v="13"/>
    <s v="Birmingham"/>
    <x v="0"/>
    <x v="0"/>
    <n v="38"/>
    <n v="117"/>
    <n v="4446"/>
    <x v="2"/>
    <x v="8"/>
    <x v="6"/>
    <x v="8"/>
    <x v="1"/>
  </r>
  <r>
    <s v="Amazon"/>
    <d v="2021-10-13T00:00:00"/>
    <x v="1"/>
    <x v="13"/>
    <s v="Birmingham"/>
    <x v="0"/>
    <x v="1"/>
    <n v="38"/>
    <n v="75"/>
    <n v="2850"/>
    <x v="2"/>
    <x v="8"/>
    <x v="0"/>
    <x v="8"/>
    <x v="1"/>
  </r>
  <r>
    <s v="Amazon"/>
    <d v="2021-10-14T00:00:00"/>
    <x v="1"/>
    <x v="13"/>
    <s v="Birmingham"/>
    <x v="1"/>
    <x v="0"/>
    <n v="28"/>
    <n v="63"/>
    <n v="1764"/>
    <x v="2"/>
    <x v="8"/>
    <x v="1"/>
    <x v="8"/>
    <x v="1"/>
  </r>
  <r>
    <s v="Amazon"/>
    <d v="2021-10-15T00:00:00"/>
    <x v="1"/>
    <x v="13"/>
    <s v="Birmingham"/>
    <x v="1"/>
    <x v="1"/>
    <n v="34"/>
    <n v="28"/>
    <n v="952"/>
    <x v="2"/>
    <x v="8"/>
    <x v="2"/>
    <x v="8"/>
    <x v="1"/>
  </r>
  <r>
    <s v="Amazon"/>
    <d v="2021-10-16T00:00:00"/>
    <x v="0"/>
    <x v="14"/>
    <s v="Portland"/>
    <x v="0"/>
    <x v="2"/>
    <n v="47"/>
    <n v="42"/>
    <n v="1974"/>
    <x v="2"/>
    <x v="8"/>
    <x v="3"/>
    <x v="8"/>
    <x v="1"/>
  </r>
  <r>
    <s v="Amazon"/>
    <d v="2021-10-17T00:00:00"/>
    <x v="0"/>
    <x v="14"/>
    <s v="Portland"/>
    <x v="1"/>
    <x v="2"/>
    <n v="38"/>
    <n v="68"/>
    <n v="2584"/>
    <x v="2"/>
    <x v="8"/>
    <x v="4"/>
    <x v="8"/>
    <x v="1"/>
  </r>
  <r>
    <s v="Amazon"/>
    <d v="2021-10-18T00:00:00"/>
    <x v="0"/>
    <x v="14"/>
    <s v="Portland"/>
    <x v="0"/>
    <x v="0"/>
    <n v="38"/>
    <n v="140"/>
    <n v="5320"/>
    <x v="2"/>
    <x v="8"/>
    <x v="5"/>
    <x v="8"/>
    <x v="1"/>
  </r>
  <r>
    <s v="Amazon"/>
    <d v="2021-10-19T00:00:00"/>
    <x v="0"/>
    <x v="14"/>
    <s v="Portland"/>
    <x v="0"/>
    <x v="1"/>
    <n v="38"/>
    <n v="45"/>
    <n v="1710"/>
    <x v="2"/>
    <x v="8"/>
    <x v="6"/>
    <x v="8"/>
    <x v="1"/>
  </r>
  <r>
    <s v="Amazon"/>
    <d v="2021-10-20T00:00:00"/>
    <x v="0"/>
    <x v="14"/>
    <s v="Portland"/>
    <x v="1"/>
    <x v="0"/>
    <n v="29"/>
    <n v="60"/>
    <n v="1740"/>
    <x v="2"/>
    <x v="8"/>
    <x v="0"/>
    <x v="8"/>
    <x v="1"/>
  </r>
  <r>
    <s v="Amazon"/>
    <d v="2021-10-21T00:00:00"/>
    <x v="0"/>
    <x v="14"/>
    <s v="Portland"/>
    <x v="1"/>
    <x v="1"/>
    <n v="34"/>
    <n v="19"/>
    <n v="646"/>
    <x v="2"/>
    <x v="8"/>
    <x v="1"/>
    <x v="8"/>
    <x v="1"/>
  </r>
  <r>
    <s v="Amazon"/>
    <d v="2021-10-22T00:00:00"/>
    <x v="0"/>
    <x v="14"/>
    <s v="Portland"/>
    <x v="0"/>
    <x v="2"/>
    <n v="46"/>
    <n v="45"/>
    <n v="2070"/>
    <x v="2"/>
    <x v="8"/>
    <x v="2"/>
    <x v="8"/>
    <x v="1"/>
  </r>
  <r>
    <s v="Amazon"/>
    <d v="2021-10-23T00:00:00"/>
    <x v="0"/>
    <x v="14"/>
    <s v="Portland"/>
    <x v="1"/>
    <x v="2"/>
    <n v="37"/>
    <n v="63"/>
    <n v="2331"/>
    <x v="2"/>
    <x v="8"/>
    <x v="3"/>
    <x v="8"/>
    <x v="1"/>
  </r>
  <r>
    <s v="Amazon"/>
    <d v="2021-10-24T00:00:00"/>
    <x v="0"/>
    <x v="14"/>
    <s v="Portland"/>
    <x v="0"/>
    <x v="0"/>
    <n v="39"/>
    <n v="127"/>
    <n v="4953"/>
    <x v="2"/>
    <x v="8"/>
    <x v="4"/>
    <x v="8"/>
    <x v="1"/>
  </r>
  <r>
    <s v="Amazon"/>
    <d v="2021-10-25T00:00:00"/>
    <x v="0"/>
    <x v="14"/>
    <s v="Portland"/>
    <x v="0"/>
    <x v="1"/>
    <n v="39"/>
    <n v="46"/>
    <n v="1794"/>
    <x v="2"/>
    <x v="8"/>
    <x v="5"/>
    <x v="8"/>
    <x v="1"/>
  </r>
  <r>
    <s v="Amazon"/>
    <d v="2021-10-26T00:00:00"/>
    <x v="0"/>
    <x v="14"/>
    <s v="Portland"/>
    <x v="1"/>
    <x v="0"/>
    <n v="27"/>
    <n v="52"/>
    <n v="1404"/>
    <x v="2"/>
    <x v="8"/>
    <x v="6"/>
    <x v="8"/>
    <x v="1"/>
  </r>
  <r>
    <s v="Amazon"/>
    <d v="2021-10-27T00:00:00"/>
    <x v="0"/>
    <x v="14"/>
    <s v="Portland"/>
    <x v="1"/>
    <x v="1"/>
    <n v="32"/>
    <n v="13"/>
    <n v="416"/>
    <x v="2"/>
    <x v="8"/>
    <x v="0"/>
    <x v="8"/>
    <x v="1"/>
  </r>
  <r>
    <s v="Amazon"/>
    <d v="2021-10-28T00:00:00"/>
    <x v="0"/>
    <x v="14"/>
    <s v="Portland"/>
    <x v="0"/>
    <x v="2"/>
    <n v="49"/>
    <n v="29"/>
    <n v="1421"/>
    <x v="2"/>
    <x v="8"/>
    <x v="1"/>
    <x v="8"/>
    <x v="1"/>
  </r>
  <r>
    <s v="Amazon"/>
    <d v="2021-10-29T00:00:00"/>
    <x v="0"/>
    <x v="14"/>
    <s v="Portland"/>
    <x v="1"/>
    <x v="2"/>
    <n v="36"/>
    <n v="50"/>
    <n v="1800"/>
    <x v="2"/>
    <x v="8"/>
    <x v="2"/>
    <x v="8"/>
    <x v="1"/>
  </r>
  <r>
    <s v="Amazon"/>
    <d v="2021-10-30T00:00:00"/>
    <x v="0"/>
    <x v="14"/>
    <s v="Portland"/>
    <x v="0"/>
    <x v="0"/>
    <n v="37"/>
    <n v="122"/>
    <n v="4514"/>
    <x v="2"/>
    <x v="8"/>
    <x v="3"/>
    <x v="8"/>
    <x v="1"/>
  </r>
  <r>
    <s v="Amazon"/>
    <d v="2021-10-31T00:00:00"/>
    <x v="0"/>
    <x v="14"/>
    <s v="Portland"/>
    <x v="0"/>
    <x v="1"/>
    <n v="37"/>
    <n v="44"/>
    <n v="1628"/>
    <x v="2"/>
    <x v="8"/>
    <x v="4"/>
    <x v="8"/>
    <x v="1"/>
  </r>
  <r>
    <s v="Amazon"/>
    <d v="2021-11-01T00:00:00"/>
    <x v="0"/>
    <x v="14"/>
    <s v="Portland"/>
    <x v="1"/>
    <x v="0"/>
    <n v="27"/>
    <n v="44"/>
    <n v="1188"/>
    <x v="2"/>
    <x v="9"/>
    <x v="5"/>
    <x v="9"/>
    <x v="1"/>
  </r>
  <r>
    <s v="Amazon"/>
    <d v="2021-11-02T00:00:00"/>
    <x v="0"/>
    <x v="14"/>
    <s v="Portland"/>
    <x v="1"/>
    <x v="1"/>
    <n v="33"/>
    <n v="21"/>
    <n v="693"/>
    <x v="2"/>
    <x v="9"/>
    <x v="6"/>
    <x v="9"/>
    <x v="1"/>
  </r>
  <r>
    <s v="Amazon"/>
    <d v="2021-11-03T00:00:00"/>
    <x v="0"/>
    <x v="14"/>
    <s v="Portland"/>
    <x v="0"/>
    <x v="2"/>
    <n v="47"/>
    <n v="20"/>
    <n v="940"/>
    <x v="2"/>
    <x v="9"/>
    <x v="0"/>
    <x v="9"/>
    <x v="1"/>
  </r>
  <r>
    <s v="Amazon"/>
    <d v="2021-11-04T00:00:00"/>
    <x v="0"/>
    <x v="14"/>
    <s v="Portland"/>
    <x v="1"/>
    <x v="2"/>
    <n v="39"/>
    <n v="63"/>
    <n v="2457"/>
    <x v="2"/>
    <x v="9"/>
    <x v="1"/>
    <x v="9"/>
    <x v="1"/>
  </r>
  <r>
    <s v="Amazon"/>
    <d v="2021-11-05T00:00:00"/>
    <x v="0"/>
    <x v="14"/>
    <s v="Portland"/>
    <x v="0"/>
    <x v="0"/>
    <n v="52"/>
    <n v="144"/>
    <n v="7488"/>
    <x v="2"/>
    <x v="9"/>
    <x v="2"/>
    <x v="9"/>
    <x v="1"/>
  </r>
  <r>
    <s v="Amazon"/>
    <d v="2021-11-06T00:00:00"/>
    <x v="0"/>
    <x v="14"/>
    <s v="Portland"/>
    <x v="0"/>
    <x v="1"/>
    <n v="48"/>
    <n v="60"/>
    <n v="2880"/>
    <x v="2"/>
    <x v="9"/>
    <x v="3"/>
    <x v="9"/>
    <x v="1"/>
  </r>
  <r>
    <s v="Amazon"/>
    <d v="2021-11-07T00:00:00"/>
    <x v="0"/>
    <x v="14"/>
    <s v="Portland"/>
    <x v="1"/>
    <x v="0"/>
    <n v="42"/>
    <n v="47"/>
    <n v="1974"/>
    <x v="2"/>
    <x v="9"/>
    <x v="4"/>
    <x v="9"/>
    <x v="1"/>
  </r>
  <r>
    <s v="Amazon"/>
    <d v="2021-11-08T00:00:00"/>
    <x v="0"/>
    <x v="14"/>
    <s v="Portland"/>
    <x v="1"/>
    <x v="1"/>
    <n v="41"/>
    <n v="34"/>
    <n v="1394"/>
    <x v="2"/>
    <x v="9"/>
    <x v="5"/>
    <x v="9"/>
    <x v="1"/>
  </r>
  <r>
    <s v="Amazon"/>
    <d v="2021-11-09T00:00:00"/>
    <x v="0"/>
    <x v="14"/>
    <s v="Portland"/>
    <x v="0"/>
    <x v="2"/>
    <n v="51"/>
    <n v="42"/>
    <n v="2142"/>
    <x v="2"/>
    <x v="9"/>
    <x v="6"/>
    <x v="9"/>
    <x v="1"/>
  </r>
  <r>
    <s v="Amazon"/>
    <d v="2021-11-10T00:00:00"/>
    <x v="0"/>
    <x v="14"/>
    <s v="Portland"/>
    <x v="1"/>
    <x v="2"/>
    <n v="56"/>
    <n v="72"/>
    <n v="4032"/>
    <x v="2"/>
    <x v="9"/>
    <x v="0"/>
    <x v="9"/>
    <x v="1"/>
  </r>
  <r>
    <s v="Amazon"/>
    <d v="2021-11-11T00:00:00"/>
    <x v="0"/>
    <x v="14"/>
    <s v="Portland"/>
    <x v="0"/>
    <x v="0"/>
    <n v="54"/>
    <n v="158"/>
    <n v="8532"/>
    <x v="2"/>
    <x v="9"/>
    <x v="1"/>
    <x v="9"/>
    <x v="1"/>
  </r>
  <r>
    <s v="Amazon"/>
    <d v="2021-11-12T00:00:00"/>
    <x v="0"/>
    <x v="14"/>
    <s v="Portland"/>
    <x v="0"/>
    <x v="1"/>
    <n v="48"/>
    <n v="77"/>
    <n v="3696"/>
    <x v="2"/>
    <x v="9"/>
    <x v="2"/>
    <x v="9"/>
    <x v="1"/>
  </r>
  <r>
    <s v="Amazon"/>
    <d v="2021-11-13T00:00:00"/>
    <x v="0"/>
    <x v="14"/>
    <s v="Portland"/>
    <x v="1"/>
    <x v="0"/>
    <n v="42"/>
    <n v="58"/>
    <n v="2436"/>
    <x v="2"/>
    <x v="9"/>
    <x v="3"/>
    <x v="9"/>
    <x v="1"/>
  </r>
  <r>
    <s v="Amazon"/>
    <d v="2021-11-14T00:00:00"/>
    <x v="0"/>
    <x v="14"/>
    <s v="Portland"/>
    <x v="1"/>
    <x v="1"/>
    <n v="41"/>
    <n v="51"/>
    <n v="2091"/>
    <x v="2"/>
    <x v="9"/>
    <x v="4"/>
    <x v="9"/>
    <x v="1"/>
  </r>
  <r>
    <s v="Amazon"/>
    <d v="2021-11-15T00:00:00"/>
    <x v="0"/>
    <x v="14"/>
    <s v="Portland"/>
    <x v="0"/>
    <x v="2"/>
    <n v="50"/>
    <n v="53"/>
    <n v="2650"/>
    <x v="2"/>
    <x v="9"/>
    <x v="5"/>
    <x v="9"/>
    <x v="1"/>
  </r>
  <r>
    <s v="Amazon"/>
    <d v="2021-11-16T00:00:00"/>
    <x v="0"/>
    <x v="14"/>
    <s v="Portland"/>
    <x v="1"/>
    <x v="2"/>
    <n v="56"/>
    <n v="85"/>
    <n v="4760"/>
    <x v="2"/>
    <x v="9"/>
    <x v="6"/>
    <x v="9"/>
    <x v="1"/>
  </r>
  <r>
    <s v="Amazon"/>
    <d v="2021-11-17T00:00:00"/>
    <x v="0"/>
    <x v="14"/>
    <s v="Portland"/>
    <x v="0"/>
    <x v="0"/>
    <n v="51"/>
    <n v="143"/>
    <n v="7293"/>
    <x v="2"/>
    <x v="9"/>
    <x v="0"/>
    <x v="9"/>
    <x v="1"/>
  </r>
  <r>
    <s v="Amazon"/>
    <d v="2021-11-18T00:00:00"/>
    <x v="0"/>
    <x v="14"/>
    <s v="Portland"/>
    <x v="0"/>
    <x v="1"/>
    <n v="46"/>
    <n v="84"/>
    <n v="3864"/>
    <x v="2"/>
    <x v="9"/>
    <x v="1"/>
    <x v="9"/>
    <x v="1"/>
  </r>
  <r>
    <s v="Amazon"/>
    <d v="2021-11-19T00:00:00"/>
    <x v="0"/>
    <x v="14"/>
    <s v="Portland"/>
    <x v="1"/>
    <x v="0"/>
    <n v="43"/>
    <n v="63"/>
    <n v="2709"/>
    <x v="2"/>
    <x v="9"/>
    <x v="2"/>
    <x v="9"/>
    <x v="1"/>
  </r>
  <r>
    <s v="Amazon"/>
    <d v="2021-11-20T00:00:00"/>
    <x v="0"/>
    <x v="14"/>
    <s v="Portland"/>
    <x v="1"/>
    <x v="1"/>
    <n v="43"/>
    <n v="44"/>
    <n v="1892"/>
    <x v="2"/>
    <x v="9"/>
    <x v="3"/>
    <x v="9"/>
    <x v="1"/>
  </r>
  <r>
    <s v="Amazon"/>
    <d v="2021-11-21T00:00:00"/>
    <x v="0"/>
    <x v="14"/>
    <s v="Portland"/>
    <x v="0"/>
    <x v="2"/>
    <n v="53"/>
    <n v="60"/>
    <n v="3180"/>
    <x v="2"/>
    <x v="9"/>
    <x v="4"/>
    <x v="9"/>
    <x v="1"/>
  </r>
  <r>
    <s v="Amazon"/>
    <d v="2021-12-20T00:00:00"/>
    <x v="0"/>
    <x v="14"/>
    <s v="Portland"/>
    <x v="1"/>
    <x v="2"/>
    <n v="58"/>
    <n v="113"/>
    <n v="6554"/>
    <x v="2"/>
    <x v="10"/>
    <x v="5"/>
    <x v="10"/>
    <x v="1"/>
  </r>
  <r>
    <s v="Amazon"/>
    <d v="2021-12-21T00:00:00"/>
    <x v="0"/>
    <x v="14"/>
    <s v="Portland"/>
    <x v="0"/>
    <x v="0"/>
    <n v="50"/>
    <n v="147"/>
    <n v="7350"/>
    <x v="2"/>
    <x v="10"/>
    <x v="6"/>
    <x v="10"/>
    <x v="1"/>
  </r>
  <r>
    <s v="Amazon"/>
    <d v="2021-12-22T00:00:00"/>
    <x v="0"/>
    <x v="14"/>
    <s v="Portland"/>
    <x v="0"/>
    <x v="1"/>
    <n v="49"/>
    <n v="90"/>
    <n v="4410"/>
    <x v="2"/>
    <x v="10"/>
    <x v="0"/>
    <x v="10"/>
    <x v="1"/>
  </r>
  <r>
    <s v="Amazon"/>
    <d v="2021-12-23T00:00:00"/>
    <x v="0"/>
    <x v="14"/>
    <s v="Portland"/>
    <x v="1"/>
    <x v="0"/>
    <n v="41"/>
    <n v="68"/>
    <n v="2788"/>
    <x v="2"/>
    <x v="10"/>
    <x v="1"/>
    <x v="10"/>
    <x v="1"/>
  </r>
  <r>
    <s v="Amazon"/>
    <d v="2021-12-24T00:00:00"/>
    <x v="0"/>
    <x v="14"/>
    <s v="Portland"/>
    <x v="1"/>
    <x v="1"/>
    <n v="41"/>
    <n v="51"/>
    <n v="2091"/>
    <x v="2"/>
    <x v="10"/>
    <x v="2"/>
    <x v="10"/>
    <x v="1"/>
  </r>
  <r>
    <s v="Amazon"/>
    <d v="2021-12-25T00:00:00"/>
    <x v="0"/>
    <x v="14"/>
    <s v="Portland"/>
    <x v="0"/>
    <x v="2"/>
    <n v="54"/>
    <n v="41"/>
    <n v="2214"/>
    <x v="2"/>
    <x v="10"/>
    <x v="3"/>
    <x v="10"/>
    <x v="1"/>
  </r>
  <r>
    <s v="Amazon"/>
    <d v="2021-12-26T00:00:00"/>
    <x v="0"/>
    <x v="14"/>
    <s v="Portland"/>
    <x v="1"/>
    <x v="2"/>
    <n v="54"/>
    <n v="91"/>
    <n v="4914"/>
    <x v="2"/>
    <x v="10"/>
    <x v="4"/>
    <x v="10"/>
    <x v="1"/>
  </r>
  <r>
    <s v="Amazon"/>
    <d v="2021-12-27T00:00:00"/>
    <x v="0"/>
    <x v="14"/>
    <s v="Portland"/>
    <x v="0"/>
    <x v="0"/>
    <n v="53"/>
    <n v="122"/>
    <n v="6466"/>
    <x v="2"/>
    <x v="10"/>
    <x v="5"/>
    <x v="10"/>
    <x v="1"/>
  </r>
  <r>
    <s v="Amazon"/>
    <d v="2021-12-28T00:00:00"/>
    <x v="0"/>
    <x v="14"/>
    <s v="Portland"/>
    <x v="0"/>
    <x v="1"/>
    <n v="46"/>
    <n v="70"/>
    <n v="3220"/>
    <x v="2"/>
    <x v="10"/>
    <x v="6"/>
    <x v="10"/>
    <x v="1"/>
  </r>
  <r>
    <s v="Amazon"/>
    <d v="2021-12-29T00:00:00"/>
    <x v="0"/>
    <x v="14"/>
    <s v="Portland"/>
    <x v="1"/>
    <x v="0"/>
    <n v="41"/>
    <n v="38"/>
    <n v="1558"/>
    <x v="2"/>
    <x v="10"/>
    <x v="0"/>
    <x v="10"/>
    <x v="1"/>
  </r>
  <r>
    <s v="Amazon"/>
    <d v="2021-12-30T00:00:00"/>
    <x v="0"/>
    <x v="14"/>
    <s v="Portland"/>
    <x v="1"/>
    <x v="1"/>
    <n v="42"/>
    <n v="36"/>
    <n v="1512"/>
    <x v="2"/>
    <x v="10"/>
    <x v="1"/>
    <x v="10"/>
    <x v="1"/>
  </r>
  <r>
    <s v="Amazon"/>
    <d v="2021-12-31T00:00:00"/>
    <x v="0"/>
    <x v="14"/>
    <s v="Portland"/>
    <x v="0"/>
    <x v="2"/>
    <n v="52"/>
    <n v="36"/>
    <n v="1872"/>
    <x v="2"/>
    <x v="10"/>
    <x v="2"/>
    <x v="10"/>
    <x v="1"/>
  </r>
  <r>
    <s v="Amazon"/>
    <d v="2021-09-17T00:00:00"/>
    <x v="0"/>
    <x v="14"/>
    <s v="Portland"/>
    <x v="1"/>
    <x v="2"/>
    <n v="57"/>
    <n v="59"/>
    <n v="3363"/>
    <x v="2"/>
    <x v="7"/>
    <x v="2"/>
    <x v="7"/>
    <x v="1"/>
  </r>
  <r>
    <s v="Amazon"/>
    <d v="2021-10-19T00:00:00"/>
    <x v="0"/>
    <x v="14"/>
    <s v="Portland"/>
    <x v="0"/>
    <x v="0"/>
    <n v="55"/>
    <n v="120"/>
    <n v="6600"/>
    <x v="2"/>
    <x v="8"/>
    <x v="6"/>
    <x v="8"/>
    <x v="1"/>
  </r>
  <r>
    <s v="Amazon"/>
    <d v="2021-10-19T00:00:00"/>
    <x v="0"/>
    <x v="14"/>
    <s v="Portland"/>
    <x v="0"/>
    <x v="1"/>
    <n v="54"/>
    <n v="59"/>
    <n v="3186"/>
    <x v="2"/>
    <x v="8"/>
    <x v="6"/>
    <x v="8"/>
    <x v="1"/>
  </r>
  <r>
    <s v="Amazon"/>
    <d v="2021-10-19T00:00:00"/>
    <x v="0"/>
    <x v="14"/>
    <s v="Portland"/>
    <x v="1"/>
    <x v="0"/>
    <n v="52"/>
    <n v="31"/>
    <n v="1612"/>
    <x v="2"/>
    <x v="8"/>
    <x v="6"/>
    <x v="8"/>
    <x v="1"/>
  </r>
  <r>
    <s v="Amazon"/>
    <d v="2021-10-19T00:00:00"/>
    <x v="0"/>
    <x v="14"/>
    <s v="Portland"/>
    <x v="1"/>
    <x v="1"/>
    <n v="50"/>
    <n v="26"/>
    <n v="1300"/>
    <x v="2"/>
    <x v="8"/>
    <x v="6"/>
    <x v="8"/>
    <x v="1"/>
  </r>
  <r>
    <s v="Amazon"/>
    <d v="2021-10-19T00:00:00"/>
    <x v="0"/>
    <x v="14"/>
    <s v="Portland"/>
    <x v="0"/>
    <x v="2"/>
    <n v="61"/>
    <n v="27"/>
    <n v="1647"/>
    <x v="2"/>
    <x v="8"/>
    <x v="6"/>
    <x v="8"/>
    <x v="1"/>
  </r>
  <r>
    <s v="Amazon"/>
    <d v="2021-10-19T00:00:00"/>
    <x v="0"/>
    <x v="14"/>
    <s v="Portland"/>
    <x v="1"/>
    <x v="2"/>
    <n v="68"/>
    <n v="56"/>
    <n v="3808"/>
    <x v="2"/>
    <x v="8"/>
    <x v="6"/>
    <x v="8"/>
    <x v="1"/>
  </r>
  <r>
    <s v="Amazon"/>
    <d v="2021-11-18T00:00:00"/>
    <x v="0"/>
    <x v="14"/>
    <s v="Portland"/>
    <x v="0"/>
    <x v="0"/>
    <n v="62"/>
    <n v="98"/>
    <n v="6076"/>
    <x v="2"/>
    <x v="9"/>
    <x v="1"/>
    <x v="9"/>
    <x v="1"/>
  </r>
  <r>
    <s v="Amazon"/>
    <d v="2021-11-18T00:00:00"/>
    <x v="0"/>
    <x v="14"/>
    <s v="Portland"/>
    <x v="0"/>
    <x v="1"/>
    <n v="52"/>
    <n v="52"/>
    <n v="2704"/>
    <x v="2"/>
    <x v="9"/>
    <x v="1"/>
    <x v="9"/>
    <x v="1"/>
  </r>
  <r>
    <s v="Amazon"/>
    <d v="2021-11-18T00:00:00"/>
    <x v="0"/>
    <x v="14"/>
    <s v="Portland"/>
    <x v="1"/>
    <x v="0"/>
    <n v="52"/>
    <n v="55"/>
    <n v="2860"/>
    <x v="2"/>
    <x v="9"/>
    <x v="1"/>
    <x v="9"/>
    <x v="1"/>
  </r>
  <r>
    <s v="Amazon"/>
    <d v="2021-11-18T00:00:00"/>
    <x v="0"/>
    <x v="14"/>
    <s v="Portland"/>
    <x v="1"/>
    <x v="1"/>
    <n v="54"/>
    <n v="46"/>
    <n v="2484"/>
    <x v="2"/>
    <x v="9"/>
    <x v="1"/>
    <x v="9"/>
    <x v="1"/>
  </r>
  <r>
    <s v="Amazon"/>
    <d v="2021-11-18T00:00:00"/>
    <x v="0"/>
    <x v="14"/>
    <s v="Portland"/>
    <x v="0"/>
    <x v="2"/>
    <n v="60"/>
    <n v="41"/>
    <n v="2460"/>
    <x v="2"/>
    <x v="9"/>
    <x v="1"/>
    <x v="9"/>
    <x v="1"/>
  </r>
  <r>
    <s v="Amazon"/>
    <d v="2021-11-18T00:00:00"/>
    <x v="0"/>
    <x v="14"/>
    <s v="Portland"/>
    <x v="1"/>
    <x v="2"/>
    <n v="67"/>
    <n v="63"/>
    <n v="4221"/>
    <x v="2"/>
    <x v="9"/>
    <x v="1"/>
    <x v="9"/>
    <x v="1"/>
  </r>
  <r>
    <s v="Amazon"/>
    <d v="2021-12-17T00:00:00"/>
    <x v="0"/>
    <x v="14"/>
    <s v="Portland"/>
    <x v="0"/>
    <x v="0"/>
    <n v="62"/>
    <n v="138"/>
    <n v="8556"/>
    <x v="2"/>
    <x v="10"/>
    <x v="2"/>
    <x v="10"/>
    <x v="1"/>
  </r>
  <r>
    <s v="Amazon"/>
    <d v="2021-12-17T00:00:00"/>
    <x v="0"/>
    <x v="14"/>
    <s v="Portland"/>
    <x v="0"/>
    <x v="1"/>
    <n v="53"/>
    <n v="74"/>
    <n v="3922"/>
    <x v="2"/>
    <x v="10"/>
    <x v="2"/>
    <x v="10"/>
    <x v="1"/>
  </r>
  <r>
    <s v="Amazon"/>
    <d v="2021-12-17T00:00:00"/>
    <x v="0"/>
    <x v="14"/>
    <s v="Portland"/>
    <x v="1"/>
    <x v="0"/>
    <n v="52"/>
    <n v="68"/>
    <n v="3536"/>
    <x v="2"/>
    <x v="10"/>
    <x v="2"/>
    <x v="10"/>
    <x v="1"/>
  </r>
  <r>
    <s v="Amazon"/>
    <d v="2021-12-17T00:00:00"/>
    <x v="0"/>
    <x v="14"/>
    <s v="Portland"/>
    <x v="1"/>
    <x v="1"/>
    <n v="52"/>
    <n v="50"/>
    <n v="2600"/>
    <x v="2"/>
    <x v="10"/>
    <x v="2"/>
    <x v="10"/>
    <x v="1"/>
  </r>
  <r>
    <s v="Amazon"/>
    <d v="2021-12-17T00:00:00"/>
    <x v="0"/>
    <x v="14"/>
    <s v="Portland"/>
    <x v="0"/>
    <x v="2"/>
    <n v="60"/>
    <n v="54"/>
    <n v="3240"/>
    <x v="2"/>
    <x v="10"/>
    <x v="2"/>
    <x v="10"/>
    <x v="1"/>
  </r>
  <r>
    <s v="Amazon"/>
    <d v="2021-12-17T00:00:00"/>
    <x v="0"/>
    <x v="14"/>
    <s v="Portland"/>
    <x v="1"/>
    <x v="2"/>
    <n v="69"/>
    <n v="75"/>
    <n v="5175"/>
    <x v="2"/>
    <x v="10"/>
    <x v="2"/>
    <x v="10"/>
    <x v="1"/>
  </r>
  <r>
    <s v="West Gear"/>
    <d v="2021-01-10T00:00:00"/>
    <x v="0"/>
    <x v="14"/>
    <s v="Portland"/>
    <x v="0"/>
    <x v="0"/>
    <n v="33"/>
    <n v="98"/>
    <n v="3234"/>
    <x v="2"/>
    <x v="0"/>
    <x v="4"/>
    <x v="0"/>
    <x v="1"/>
  </r>
  <r>
    <s v="West Gear"/>
    <d v="2021-01-10T00:00:00"/>
    <x v="0"/>
    <x v="14"/>
    <s v="Portland"/>
    <x v="0"/>
    <x v="1"/>
    <n v="41"/>
    <n v="109"/>
    <n v="4469"/>
    <x v="2"/>
    <x v="0"/>
    <x v="4"/>
    <x v="0"/>
    <x v="1"/>
  </r>
  <r>
    <s v="West Gear"/>
    <d v="2021-01-10T00:00:00"/>
    <x v="0"/>
    <x v="14"/>
    <s v="Portland"/>
    <x v="1"/>
    <x v="0"/>
    <n v="43"/>
    <n v="101"/>
    <n v="4343"/>
    <x v="2"/>
    <x v="0"/>
    <x v="4"/>
    <x v="0"/>
    <x v="1"/>
  </r>
  <r>
    <s v="West Gear"/>
    <d v="2021-01-10T00:00:00"/>
    <x v="0"/>
    <x v="14"/>
    <s v="Portland"/>
    <x v="1"/>
    <x v="1"/>
    <n v="43"/>
    <n v="59"/>
    <n v="2537"/>
    <x v="2"/>
    <x v="0"/>
    <x v="4"/>
    <x v="0"/>
    <x v="1"/>
  </r>
  <r>
    <s v="Amazon"/>
    <d v="2021-01-24T00:00:00"/>
    <x v="2"/>
    <x v="15"/>
    <s v="Anchorage"/>
    <x v="1"/>
    <x v="2"/>
    <n v="52"/>
    <n v="84"/>
    <n v="4368"/>
    <x v="2"/>
    <x v="0"/>
    <x v="4"/>
    <x v="0"/>
    <x v="1"/>
  </r>
  <r>
    <s v="Amazon"/>
    <d v="2021-02-22T00:00:00"/>
    <x v="2"/>
    <x v="15"/>
    <s v="Anchorage"/>
    <x v="0"/>
    <x v="0"/>
    <n v="51"/>
    <n v="173"/>
    <n v="8823"/>
    <x v="2"/>
    <x v="1"/>
    <x v="5"/>
    <x v="1"/>
    <x v="1"/>
  </r>
  <r>
    <s v="Amazon"/>
    <d v="2021-02-22T00:00:00"/>
    <x v="2"/>
    <x v="15"/>
    <s v="Anchorage"/>
    <x v="0"/>
    <x v="1"/>
    <n v="53"/>
    <n v="65"/>
    <n v="3445"/>
    <x v="2"/>
    <x v="1"/>
    <x v="5"/>
    <x v="1"/>
    <x v="1"/>
  </r>
  <r>
    <s v="Amazon"/>
    <d v="2021-02-22T00:00:00"/>
    <x v="2"/>
    <x v="15"/>
    <s v="Anchorage"/>
    <x v="1"/>
    <x v="0"/>
    <n v="43"/>
    <n v="77"/>
    <n v="3311"/>
    <x v="2"/>
    <x v="1"/>
    <x v="5"/>
    <x v="1"/>
    <x v="1"/>
  </r>
  <r>
    <s v="Amazon"/>
    <d v="2021-02-22T00:00:00"/>
    <x v="2"/>
    <x v="15"/>
    <s v="Anchorage"/>
    <x v="1"/>
    <x v="1"/>
    <n v="49"/>
    <n v="46"/>
    <n v="2254"/>
    <x v="2"/>
    <x v="1"/>
    <x v="5"/>
    <x v="1"/>
    <x v="1"/>
  </r>
  <r>
    <s v="Amazon"/>
    <d v="2021-02-22T00:00:00"/>
    <x v="2"/>
    <x v="15"/>
    <s v="Anchorage"/>
    <x v="0"/>
    <x v="2"/>
    <n v="60"/>
    <n v="75"/>
    <n v="4500"/>
    <x v="2"/>
    <x v="1"/>
    <x v="5"/>
    <x v="1"/>
    <x v="1"/>
  </r>
  <r>
    <s v="Amazon"/>
    <d v="2021-02-22T00:00:00"/>
    <x v="2"/>
    <x v="15"/>
    <s v="Anchorage"/>
    <x v="1"/>
    <x v="2"/>
    <n v="52"/>
    <n v="102"/>
    <n v="5304"/>
    <x v="2"/>
    <x v="1"/>
    <x v="5"/>
    <x v="1"/>
    <x v="1"/>
  </r>
  <r>
    <s v="Amazon"/>
    <d v="2021-03-20T00:00:00"/>
    <x v="2"/>
    <x v="15"/>
    <s v="Anchorage"/>
    <x v="0"/>
    <x v="0"/>
    <n v="53"/>
    <n v="153"/>
    <n v="8109"/>
    <x v="2"/>
    <x v="2"/>
    <x v="3"/>
    <x v="2"/>
    <x v="1"/>
  </r>
  <r>
    <s v="Amazon"/>
    <d v="2021-03-20T00:00:00"/>
    <x v="2"/>
    <x v="15"/>
    <s v="Anchorage"/>
    <x v="0"/>
    <x v="1"/>
    <n v="52"/>
    <n v="65"/>
    <n v="3380"/>
    <x v="2"/>
    <x v="2"/>
    <x v="3"/>
    <x v="2"/>
    <x v="1"/>
  </r>
  <r>
    <s v="Amazon"/>
    <d v="2021-03-20T00:00:00"/>
    <x v="2"/>
    <x v="15"/>
    <s v="Anchorage"/>
    <x v="1"/>
    <x v="0"/>
    <n v="41"/>
    <n v="69"/>
    <n v="2829"/>
    <x v="2"/>
    <x v="2"/>
    <x v="3"/>
    <x v="2"/>
    <x v="1"/>
  </r>
  <r>
    <s v="Amazon"/>
    <d v="2021-03-20T00:00:00"/>
    <x v="2"/>
    <x v="15"/>
    <s v="Anchorage"/>
    <x v="1"/>
    <x v="1"/>
    <n v="49"/>
    <n v="36"/>
    <n v="1764"/>
    <x v="2"/>
    <x v="2"/>
    <x v="3"/>
    <x v="2"/>
    <x v="1"/>
  </r>
  <r>
    <s v="Amazon"/>
    <d v="2021-03-20T00:00:00"/>
    <x v="2"/>
    <x v="15"/>
    <s v="Anchorage"/>
    <x v="0"/>
    <x v="2"/>
    <n v="64"/>
    <n v="53"/>
    <n v="3392"/>
    <x v="2"/>
    <x v="2"/>
    <x v="3"/>
    <x v="2"/>
    <x v="1"/>
  </r>
  <r>
    <s v="Amazon"/>
    <d v="2021-03-20T00:00:00"/>
    <x v="2"/>
    <x v="15"/>
    <s v="Anchorage"/>
    <x v="1"/>
    <x v="2"/>
    <n v="53"/>
    <n v="72"/>
    <n v="3816"/>
    <x v="2"/>
    <x v="2"/>
    <x v="3"/>
    <x v="2"/>
    <x v="1"/>
  </r>
  <r>
    <s v="Amazon"/>
    <d v="2021-04-21T00:00:00"/>
    <x v="2"/>
    <x v="15"/>
    <s v="Anchorage"/>
    <x v="0"/>
    <x v="0"/>
    <n v="54"/>
    <n v="131"/>
    <n v="7074"/>
    <x v="2"/>
    <x v="3"/>
    <x v="0"/>
    <x v="3"/>
    <x v="1"/>
  </r>
  <r>
    <s v="Amazon"/>
    <d v="2021-04-21T00:00:00"/>
    <x v="2"/>
    <x v="15"/>
    <s v="Anchorage"/>
    <x v="0"/>
    <x v="1"/>
    <n v="50"/>
    <n v="61"/>
    <n v="3050"/>
    <x v="2"/>
    <x v="3"/>
    <x v="0"/>
    <x v="3"/>
    <x v="1"/>
  </r>
  <r>
    <s v="Amazon"/>
    <d v="2021-04-21T00:00:00"/>
    <x v="2"/>
    <x v="15"/>
    <s v="Anchorage"/>
    <x v="1"/>
    <x v="0"/>
    <n v="44"/>
    <n v="61"/>
    <n v="2684"/>
    <x v="2"/>
    <x v="3"/>
    <x v="0"/>
    <x v="3"/>
    <x v="1"/>
  </r>
  <r>
    <s v="Amazon"/>
    <d v="2021-04-21T00:00:00"/>
    <x v="2"/>
    <x v="15"/>
    <s v="Anchorage"/>
    <x v="1"/>
    <x v="1"/>
    <n v="47"/>
    <n v="44"/>
    <n v="2068"/>
    <x v="2"/>
    <x v="3"/>
    <x v="0"/>
    <x v="3"/>
    <x v="1"/>
  </r>
  <r>
    <s v="Amazon"/>
    <d v="2021-04-21T00:00:00"/>
    <x v="2"/>
    <x v="15"/>
    <s v="Anchorage"/>
    <x v="0"/>
    <x v="2"/>
    <n v="56"/>
    <n v="41"/>
    <n v="2296"/>
    <x v="2"/>
    <x v="3"/>
    <x v="0"/>
    <x v="3"/>
    <x v="1"/>
  </r>
  <r>
    <s v="Amazon"/>
    <d v="2021-04-21T00:00:00"/>
    <x v="2"/>
    <x v="15"/>
    <s v="Anchorage"/>
    <x v="1"/>
    <x v="2"/>
    <n v="49"/>
    <n v="84"/>
    <n v="4116"/>
    <x v="2"/>
    <x v="3"/>
    <x v="0"/>
    <x v="3"/>
    <x v="1"/>
  </r>
  <r>
    <s v="Amazon"/>
    <d v="2021-05-20T00:00:00"/>
    <x v="2"/>
    <x v="15"/>
    <s v="Anchorage"/>
    <x v="0"/>
    <x v="0"/>
    <n v="59"/>
    <n v="160"/>
    <n v="9440"/>
    <x v="2"/>
    <x v="4"/>
    <x v="1"/>
    <x v="4"/>
    <x v="1"/>
  </r>
  <r>
    <s v="Amazon"/>
    <d v="2021-05-20T00:00:00"/>
    <x v="2"/>
    <x v="15"/>
    <s v="Anchorage"/>
    <x v="0"/>
    <x v="1"/>
    <n v="56"/>
    <n v="72"/>
    <n v="4032"/>
    <x v="2"/>
    <x v="4"/>
    <x v="1"/>
    <x v="4"/>
    <x v="1"/>
  </r>
  <r>
    <s v="Amazon"/>
    <d v="2021-05-20T00:00:00"/>
    <x v="2"/>
    <x v="15"/>
    <s v="Anchorage"/>
    <x v="1"/>
    <x v="0"/>
    <n v="53"/>
    <n v="84"/>
    <n v="4452"/>
    <x v="2"/>
    <x v="4"/>
    <x v="1"/>
    <x v="4"/>
    <x v="1"/>
  </r>
  <r>
    <s v="Amazon"/>
    <d v="2021-05-20T00:00:00"/>
    <x v="2"/>
    <x v="15"/>
    <s v="Anchorage"/>
    <x v="1"/>
    <x v="1"/>
    <n v="51"/>
    <n v="63"/>
    <n v="3213"/>
    <x v="2"/>
    <x v="4"/>
    <x v="1"/>
    <x v="4"/>
    <x v="1"/>
  </r>
  <r>
    <s v="Amazon"/>
    <d v="2021-05-20T00:00:00"/>
    <x v="2"/>
    <x v="15"/>
    <s v="Anchorage"/>
    <x v="0"/>
    <x v="2"/>
    <n v="62"/>
    <n v="69"/>
    <n v="4278"/>
    <x v="2"/>
    <x v="4"/>
    <x v="1"/>
    <x v="4"/>
    <x v="1"/>
  </r>
  <r>
    <s v="Amazon"/>
    <d v="2021-05-20T00:00:00"/>
    <x v="2"/>
    <x v="15"/>
    <s v="Anchorage"/>
    <x v="1"/>
    <x v="2"/>
    <n v="67"/>
    <n v="100"/>
    <n v="6700"/>
    <x v="2"/>
    <x v="4"/>
    <x v="1"/>
    <x v="4"/>
    <x v="1"/>
  </r>
  <r>
    <s v="Amazon"/>
    <d v="2021-06-22T00:00:00"/>
    <x v="2"/>
    <x v="15"/>
    <s v="Anchorage"/>
    <x v="0"/>
    <x v="0"/>
    <n v="59"/>
    <n v="189"/>
    <n v="11151"/>
    <x v="2"/>
    <x v="11"/>
    <x v="6"/>
    <x v="11"/>
    <x v="1"/>
  </r>
  <r>
    <s v="Amazon"/>
    <d v="2021-06-22T00:00:00"/>
    <x v="2"/>
    <x v="15"/>
    <s v="Anchorage"/>
    <x v="0"/>
    <x v="1"/>
    <n v="55"/>
    <n v="112"/>
    <n v="6160"/>
    <x v="2"/>
    <x v="11"/>
    <x v="6"/>
    <x v="11"/>
    <x v="1"/>
  </r>
  <r>
    <s v="Amazon"/>
    <d v="2021-06-22T00:00:00"/>
    <x v="2"/>
    <x v="15"/>
    <s v="Anchorage"/>
    <x v="1"/>
    <x v="0"/>
    <n v="53"/>
    <n v="81"/>
    <n v="4293"/>
    <x v="2"/>
    <x v="11"/>
    <x v="6"/>
    <x v="11"/>
    <x v="1"/>
  </r>
  <r>
    <s v="Amazon"/>
    <d v="2021-06-22T00:00:00"/>
    <x v="2"/>
    <x v="15"/>
    <s v="Anchorage"/>
    <x v="1"/>
    <x v="1"/>
    <n v="53"/>
    <n v="90"/>
    <n v="4770"/>
    <x v="2"/>
    <x v="11"/>
    <x v="6"/>
    <x v="11"/>
    <x v="1"/>
  </r>
  <r>
    <s v="Amazon"/>
    <d v="2021-06-22T00:00:00"/>
    <x v="2"/>
    <x v="15"/>
    <s v="Anchorage"/>
    <x v="0"/>
    <x v="2"/>
    <n v="60"/>
    <n v="84"/>
    <n v="5040"/>
    <x v="2"/>
    <x v="11"/>
    <x v="6"/>
    <x v="11"/>
    <x v="1"/>
  </r>
  <r>
    <s v="Amazon"/>
    <d v="2021-06-22T00:00:00"/>
    <x v="2"/>
    <x v="15"/>
    <s v="Anchorage"/>
    <x v="1"/>
    <x v="2"/>
    <n v="67"/>
    <n v="126"/>
    <n v="8442"/>
    <x v="2"/>
    <x v="11"/>
    <x v="6"/>
    <x v="11"/>
    <x v="1"/>
  </r>
  <r>
    <s v="Amazon"/>
    <d v="2021-07-20T00:00:00"/>
    <x v="2"/>
    <x v="15"/>
    <s v="Anchorage"/>
    <x v="0"/>
    <x v="0"/>
    <n v="63"/>
    <n v="182"/>
    <n v="11466"/>
    <x v="2"/>
    <x v="5"/>
    <x v="6"/>
    <x v="5"/>
    <x v="1"/>
  </r>
  <r>
    <s v="Amazon"/>
    <d v="2021-07-20T00:00:00"/>
    <x v="2"/>
    <x v="15"/>
    <s v="Anchorage"/>
    <x v="0"/>
    <x v="1"/>
    <n v="59"/>
    <n v="111"/>
    <n v="6549"/>
    <x v="2"/>
    <x v="5"/>
    <x v="6"/>
    <x v="5"/>
    <x v="1"/>
  </r>
  <r>
    <s v="Amazon"/>
    <d v="2021-07-20T00:00:00"/>
    <x v="2"/>
    <x v="15"/>
    <s v="Anchorage"/>
    <x v="1"/>
    <x v="0"/>
    <n v="53"/>
    <n v="102"/>
    <n v="5406"/>
    <x v="2"/>
    <x v="5"/>
    <x v="6"/>
    <x v="5"/>
    <x v="1"/>
  </r>
  <r>
    <s v="Amazon"/>
    <d v="2021-07-20T00:00:00"/>
    <x v="2"/>
    <x v="15"/>
    <s v="Anchorage"/>
    <x v="1"/>
    <x v="1"/>
    <n v="51"/>
    <n v="75"/>
    <n v="3825"/>
    <x v="2"/>
    <x v="5"/>
    <x v="6"/>
    <x v="5"/>
    <x v="1"/>
  </r>
  <r>
    <s v="Amazon"/>
    <d v="2021-07-20T00:00:00"/>
    <x v="2"/>
    <x v="15"/>
    <s v="Anchorage"/>
    <x v="0"/>
    <x v="2"/>
    <n v="61"/>
    <n v="91"/>
    <n v="5551"/>
    <x v="2"/>
    <x v="5"/>
    <x v="6"/>
    <x v="5"/>
    <x v="1"/>
  </r>
  <r>
    <s v="Amazon"/>
    <d v="2021-07-20T00:00:00"/>
    <x v="2"/>
    <x v="15"/>
    <s v="Anchorage"/>
    <x v="1"/>
    <x v="2"/>
    <n v="67"/>
    <n v="130"/>
    <n v="8710"/>
    <x v="2"/>
    <x v="5"/>
    <x v="6"/>
    <x v="5"/>
    <x v="1"/>
  </r>
  <r>
    <s v="Amazon"/>
    <d v="2021-08-21T00:00:00"/>
    <x v="2"/>
    <x v="15"/>
    <s v="Anchorage"/>
    <x v="0"/>
    <x v="0"/>
    <n v="59"/>
    <n v="163"/>
    <n v="9617"/>
    <x v="2"/>
    <x v="6"/>
    <x v="3"/>
    <x v="6"/>
    <x v="1"/>
  </r>
  <r>
    <s v="Amazon"/>
    <d v="2021-08-21T00:00:00"/>
    <x v="2"/>
    <x v="15"/>
    <s v="Anchorage"/>
    <x v="0"/>
    <x v="1"/>
    <n v="56"/>
    <n v="106"/>
    <n v="5936"/>
    <x v="2"/>
    <x v="6"/>
    <x v="3"/>
    <x v="6"/>
    <x v="1"/>
  </r>
  <r>
    <s v="Amazon"/>
    <d v="2021-08-21T00:00:00"/>
    <x v="2"/>
    <x v="15"/>
    <s v="Anchorage"/>
    <x v="1"/>
    <x v="0"/>
    <n v="54"/>
    <n v="102"/>
    <n v="5508"/>
    <x v="2"/>
    <x v="6"/>
    <x v="3"/>
    <x v="6"/>
    <x v="1"/>
  </r>
  <r>
    <s v="Amazon"/>
    <d v="2021-08-21T00:00:00"/>
    <x v="2"/>
    <x v="15"/>
    <s v="Anchorage"/>
    <x v="1"/>
    <x v="1"/>
    <n v="53"/>
    <n v="68"/>
    <n v="3604"/>
    <x v="2"/>
    <x v="6"/>
    <x v="3"/>
    <x v="6"/>
    <x v="1"/>
  </r>
  <r>
    <s v="Amazon"/>
    <d v="2021-08-21T00:00:00"/>
    <x v="2"/>
    <x v="15"/>
    <s v="Anchorage"/>
    <x v="0"/>
    <x v="2"/>
    <n v="62"/>
    <n v="65"/>
    <n v="4030"/>
    <x v="2"/>
    <x v="6"/>
    <x v="3"/>
    <x v="6"/>
    <x v="1"/>
  </r>
  <r>
    <s v="Amazon"/>
    <d v="2021-08-21T00:00:00"/>
    <x v="2"/>
    <x v="15"/>
    <s v="Anchorage"/>
    <x v="1"/>
    <x v="2"/>
    <n v="67"/>
    <n v="104"/>
    <n v="6968"/>
    <x v="2"/>
    <x v="6"/>
    <x v="3"/>
    <x v="6"/>
    <x v="1"/>
  </r>
  <r>
    <s v="Amazon"/>
    <d v="2021-09-20T00:00:00"/>
    <x v="2"/>
    <x v="15"/>
    <s v="Anchorage"/>
    <x v="0"/>
    <x v="0"/>
    <n v="64"/>
    <n v="131"/>
    <n v="8384"/>
    <x v="2"/>
    <x v="7"/>
    <x v="5"/>
    <x v="7"/>
    <x v="1"/>
  </r>
  <r>
    <s v="Amazon"/>
    <d v="2021-09-20T00:00:00"/>
    <x v="2"/>
    <x v="15"/>
    <s v="Anchorage"/>
    <x v="0"/>
    <x v="1"/>
    <n v="55"/>
    <n v="91"/>
    <n v="5005"/>
    <x v="2"/>
    <x v="7"/>
    <x v="5"/>
    <x v="7"/>
    <x v="1"/>
  </r>
  <r>
    <s v="Amazon"/>
    <d v="2021-09-20T00:00:00"/>
    <x v="2"/>
    <x v="15"/>
    <s v="Anchorage"/>
    <x v="1"/>
    <x v="0"/>
    <n v="50"/>
    <n v="59"/>
    <n v="2950"/>
    <x v="2"/>
    <x v="7"/>
    <x v="5"/>
    <x v="7"/>
    <x v="1"/>
  </r>
  <r>
    <s v="Amazon"/>
    <d v="2021-09-20T00:00:00"/>
    <x v="2"/>
    <x v="15"/>
    <s v="Anchorage"/>
    <x v="1"/>
    <x v="1"/>
    <n v="50"/>
    <n v="56"/>
    <n v="2800"/>
    <x v="2"/>
    <x v="7"/>
    <x v="5"/>
    <x v="7"/>
    <x v="1"/>
  </r>
  <r>
    <s v="Amazon"/>
    <d v="2021-09-20T00:00:00"/>
    <x v="2"/>
    <x v="15"/>
    <s v="Anchorage"/>
    <x v="0"/>
    <x v="2"/>
    <n v="62"/>
    <n v="60"/>
    <n v="3720"/>
    <x v="2"/>
    <x v="7"/>
    <x v="5"/>
    <x v="7"/>
    <x v="1"/>
  </r>
  <r>
    <s v="Amazon"/>
    <d v="2021-09-20T00:00:00"/>
    <x v="2"/>
    <x v="15"/>
    <s v="Anchorage"/>
    <x v="1"/>
    <x v="2"/>
    <n v="64"/>
    <n v="84"/>
    <n v="5376"/>
    <x v="2"/>
    <x v="7"/>
    <x v="5"/>
    <x v="7"/>
    <x v="1"/>
  </r>
  <r>
    <s v="Amazon"/>
    <d v="2021-10-22T00:00:00"/>
    <x v="2"/>
    <x v="15"/>
    <s v="Anchorage"/>
    <x v="0"/>
    <x v="0"/>
    <n v="68"/>
    <n v="113"/>
    <n v="7684"/>
    <x v="2"/>
    <x v="8"/>
    <x v="2"/>
    <x v="8"/>
    <x v="1"/>
  </r>
  <r>
    <s v="Amazon"/>
    <d v="2021-10-22T00:00:00"/>
    <x v="2"/>
    <x v="15"/>
    <s v="Anchorage"/>
    <x v="0"/>
    <x v="1"/>
    <n v="60"/>
    <n v="77"/>
    <n v="4620"/>
    <x v="2"/>
    <x v="8"/>
    <x v="2"/>
    <x v="8"/>
    <x v="1"/>
  </r>
  <r>
    <s v="Amazon"/>
    <d v="2021-10-22T00:00:00"/>
    <x v="2"/>
    <x v="15"/>
    <s v="Anchorage"/>
    <x v="1"/>
    <x v="0"/>
    <n v="59"/>
    <n v="46"/>
    <n v="2714"/>
    <x v="2"/>
    <x v="8"/>
    <x v="2"/>
    <x v="8"/>
    <x v="1"/>
  </r>
  <r>
    <s v="Amazon"/>
    <d v="2021-10-22T00:00:00"/>
    <x v="2"/>
    <x v="15"/>
    <s v="Anchorage"/>
    <x v="1"/>
    <x v="1"/>
    <n v="59"/>
    <n v="42"/>
    <n v="2478"/>
    <x v="2"/>
    <x v="8"/>
    <x v="2"/>
    <x v="8"/>
    <x v="1"/>
  </r>
  <r>
    <s v="Amazon"/>
    <d v="2021-10-22T00:00:00"/>
    <x v="2"/>
    <x v="15"/>
    <s v="Anchorage"/>
    <x v="0"/>
    <x v="2"/>
    <n v="71"/>
    <n v="44"/>
    <n v="3124"/>
    <x v="2"/>
    <x v="8"/>
    <x v="2"/>
    <x v="8"/>
    <x v="1"/>
  </r>
  <r>
    <s v="Amazon"/>
    <d v="2021-10-22T00:00:00"/>
    <x v="2"/>
    <x v="15"/>
    <s v="Anchorage"/>
    <x v="1"/>
    <x v="2"/>
    <n v="73"/>
    <n v="83"/>
    <n v="6059"/>
    <x v="2"/>
    <x v="8"/>
    <x v="2"/>
    <x v="8"/>
    <x v="1"/>
  </r>
  <r>
    <s v="Amazon"/>
    <d v="2021-11-21T00:00:00"/>
    <x v="2"/>
    <x v="15"/>
    <s v="Anchorage"/>
    <x v="0"/>
    <x v="0"/>
    <n v="68"/>
    <n v="123"/>
    <n v="8364"/>
    <x v="2"/>
    <x v="9"/>
    <x v="4"/>
    <x v="9"/>
    <x v="1"/>
  </r>
  <r>
    <s v="Amazon"/>
    <d v="2021-11-21T00:00:00"/>
    <x v="2"/>
    <x v="15"/>
    <s v="Anchorage"/>
    <x v="0"/>
    <x v="1"/>
    <n v="59"/>
    <n v="81"/>
    <n v="4779"/>
    <x v="2"/>
    <x v="9"/>
    <x v="4"/>
    <x v="9"/>
    <x v="1"/>
  </r>
  <r>
    <s v="Amazon"/>
    <d v="2021-11-21T00:00:00"/>
    <x v="2"/>
    <x v="15"/>
    <s v="Anchorage"/>
    <x v="1"/>
    <x v="0"/>
    <n v="59"/>
    <n v="93"/>
    <n v="5487"/>
    <x v="2"/>
    <x v="9"/>
    <x v="4"/>
    <x v="9"/>
    <x v="1"/>
  </r>
  <r>
    <s v="Amazon"/>
    <d v="2021-11-21T00:00:00"/>
    <x v="2"/>
    <x v="15"/>
    <s v="Anchorage"/>
    <x v="1"/>
    <x v="1"/>
    <n v="62"/>
    <n v="90"/>
    <n v="5580"/>
    <x v="2"/>
    <x v="9"/>
    <x v="4"/>
    <x v="9"/>
    <x v="1"/>
  </r>
  <r>
    <s v="Amazon"/>
    <d v="2021-11-21T00:00:00"/>
    <x v="2"/>
    <x v="15"/>
    <s v="Anchorage"/>
    <x v="0"/>
    <x v="2"/>
    <n v="69"/>
    <n v="83"/>
    <n v="5727"/>
    <x v="2"/>
    <x v="9"/>
    <x v="4"/>
    <x v="9"/>
    <x v="1"/>
  </r>
  <r>
    <s v="Amazon"/>
    <d v="2021-11-21T00:00:00"/>
    <x v="2"/>
    <x v="15"/>
    <s v="Anchorage"/>
    <x v="1"/>
    <x v="2"/>
    <n v="74"/>
    <n v="101"/>
    <n v="7474"/>
    <x v="2"/>
    <x v="9"/>
    <x v="4"/>
    <x v="9"/>
    <x v="1"/>
  </r>
  <r>
    <s v="Amazon"/>
    <d v="2021-12-20T00:00:00"/>
    <x v="2"/>
    <x v="15"/>
    <s v="Anchorage"/>
    <x v="0"/>
    <x v="0"/>
    <n v="69"/>
    <n v="174"/>
    <n v="12006"/>
    <x v="2"/>
    <x v="10"/>
    <x v="5"/>
    <x v="10"/>
    <x v="1"/>
  </r>
  <r>
    <s v="Amazon"/>
    <d v="2021-12-20T00:00:00"/>
    <x v="2"/>
    <x v="15"/>
    <s v="Anchorage"/>
    <x v="0"/>
    <x v="1"/>
    <n v="60"/>
    <n v="112"/>
    <n v="6720"/>
    <x v="2"/>
    <x v="10"/>
    <x v="5"/>
    <x v="10"/>
    <x v="1"/>
  </r>
  <r>
    <s v="Foot Locker"/>
    <d v="2021-01-10T00:00:00"/>
    <x v="2"/>
    <x v="15"/>
    <s v="Anchorage"/>
    <x v="0"/>
    <x v="0"/>
    <n v="33"/>
    <n v="109"/>
    <n v="3597"/>
    <x v="2"/>
    <x v="0"/>
    <x v="4"/>
    <x v="0"/>
    <x v="1"/>
  </r>
  <r>
    <s v="Foot Locker"/>
    <d v="2021-01-10T00:00:00"/>
    <x v="2"/>
    <x v="15"/>
    <s v="Anchorage"/>
    <x v="0"/>
    <x v="1"/>
    <n v="43"/>
    <n v="109"/>
    <n v="4687"/>
    <x v="2"/>
    <x v="0"/>
    <x v="4"/>
    <x v="0"/>
    <x v="1"/>
  </r>
  <r>
    <s v="Foot Locker"/>
    <d v="2021-01-10T00:00:00"/>
    <x v="2"/>
    <x v="15"/>
    <s v="Anchorage"/>
    <x v="1"/>
    <x v="0"/>
    <n v="41"/>
    <n v="113"/>
    <n v="4633"/>
    <x v="2"/>
    <x v="0"/>
    <x v="4"/>
    <x v="0"/>
    <x v="1"/>
  </r>
  <r>
    <s v="Foot Locker"/>
    <d v="2021-01-10T00:00:00"/>
    <x v="2"/>
    <x v="15"/>
    <s v="Anchorage"/>
    <x v="1"/>
    <x v="1"/>
    <n v="43"/>
    <n v="56"/>
    <n v="2408"/>
    <x v="2"/>
    <x v="0"/>
    <x v="4"/>
    <x v="0"/>
    <x v="1"/>
  </r>
  <r>
    <s v="Foot Locker"/>
    <d v="2021-01-10T00:00:00"/>
    <x v="2"/>
    <x v="15"/>
    <s v="Anchorage"/>
    <x v="0"/>
    <x v="2"/>
    <n v="46"/>
    <n v="46"/>
    <n v="2116"/>
    <x v="2"/>
    <x v="0"/>
    <x v="4"/>
    <x v="0"/>
    <x v="1"/>
  </r>
  <r>
    <s v="Foot Locker"/>
    <d v="2021-01-10T00:00:00"/>
    <x v="2"/>
    <x v="15"/>
    <s v="Anchorage"/>
    <x v="1"/>
    <x v="2"/>
    <n v="42"/>
    <n v="123"/>
    <n v="5166"/>
    <x v="2"/>
    <x v="0"/>
    <x v="4"/>
    <x v="0"/>
    <x v="1"/>
  </r>
  <r>
    <s v="Foot Locker"/>
    <d v="2021-02-10T00:00:00"/>
    <x v="2"/>
    <x v="15"/>
    <s v="Anchorage"/>
    <x v="0"/>
    <x v="0"/>
    <n v="33"/>
    <n v="143"/>
    <n v="4719"/>
    <x v="2"/>
    <x v="1"/>
    <x v="0"/>
    <x v="1"/>
    <x v="1"/>
  </r>
  <r>
    <s v="Foot Locker"/>
    <d v="2021-02-10T00:00:00"/>
    <x v="2"/>
    <x v="15"/>
    <s v="Anchorage"/>
    <x v="0"/>
    <x v="1"/>
    <n v="42"/>
    <n v="98"/>
    <n v="4116"/>
    <x v="2"/>
    <x v="1"/>
    <x v="0"/>
    <x v="1"/>
    <x v="1"/>
  </r>
  <r>
    <s v="Foot Locker"/>
    <d v="2021-02-10T00:00:00"/>
    <x v="2"/>
    <x v="15"/>
    <s v="Anchorage"/>
    <x v="1"/>
    <x v="0"/>
    <n v="44"/>
    <n v="94"/>
    <n v="4136"/>
    <x v="2"/>
    <x v="1"/>
    <x v="0"/>
    <x v="1"/>
    <x v="1"/>
  </r>
  <r>
    <s v="Foot Locker"/>
    <d v="2021-02-10T00:00:00"/>
    <x v="2"/>
    <x v="16"/>
    <s v="Honolulu"/>
    <x v="1"/>
    <x v="1"/>
    <n v="41"/>
    <n v="56"/>
    <n v="2296"/>
    <x v="2"/>
    <x v="1"/>
    <x v="0"/>
    <x v="1"/>
    <x v="1"/>
  </r>
  <r>
    <s v="Foot Locker"/>
    <d v="2021-02-10T00:00:00"/>
    <x v="2"/>
    <x v="16"/>
    <s v="Honolulu"/>
    <x v="0"/>
    <x v="2"/>
    <n v="47"/>
    <n v="38"/>
    <n v="1786"/>
    <x v="2"/>
    <x v="1"/>
    <x v="0"/>
    <x v="1"/>
    <x v="1"/>
  </r>
  <r>
    <s v="Foot Locker"/>
    <d v="2021-02-10T00:00:00"/>
    <x v="2"/>
    <x v="16"/>
    <s v="Honolulu"/>
    <x v="1"/>
    <x v="2"/>
    <n v="44"/>
    <n v="102"/>
    <n v="4488"/>
    <x v="2"/>
    <x v="1"/>
    <x v="0"/>
    <x v="1"/>
    <x v="1"/>
  </r>
  <r>
    <s v="Foot Locker"/>
    <d v="2021-03-09T00:00:00"/>
    <x v="2"/>
    <x v="16"/>
    <s v="Honolulu"/>
    <x v="0"/>
    <x v="0"/>
    <n v="44"/>
    <n v="135"/>
    <n v="5940"/>
    <x v="2"/>
    <x v="2"/>
    <x v="6"/>
    <x v="2"/>
    <x v="1"/>
  </r>
  <r>
    <s v="Foot Locker"/>
    <d v="2021-03-09T00:00:00"/>
    <x v="2"/>
    <x v="16"/>
    <s v="Honolulu"/>
    <x v="0"/>
    <x v="1"/>
    <n v="54"/>
    <n v="91"/>
    <n v="4914"/>
    <x v="2"/>
    <x v="2"/>
    <x v="6"/>
    <x v="2"/>
    <x v="1"/>
  </r>
  <r>
    <s v="Foot Locker"/>
    <d v="2021-03-09T00:00:00"/>
    <x v="2"/>
    <x v="16"/>
    <s v="Honolulu"/>
    <x v="1"/>
    <x v="0"/>
    <n v="57"/>
    <n v="101"/>
    <n v="5757"/>
    <x v="2"/>
    <x v="2"/>
    <x v="6"/>
    <x v="2"/>
    <x v="1"/>
  </r>
  <r>
    <s v="Foot Locker"/>
    <d v="2021-03-09T00:00:00"/>
    <x v="2"/>
    <x v="16"/>
    <s v="Honolulu"/>
    <x v="1"/>
    <x v="1"/>
    <n v="52"/>
    <n v="69"/>
    <n v="3588"/>
    <x v="2"/>
    <x v="2"/>
    <x v="6"/>
    <x v="2"/>
    <x v="1"/>
  </r>
  <r>
    <s v="Foot Locker"/>
    <d v="2021-03-09T00:00:00"/>
    <x v="2"/>
    <x v="16"/>
    <s v="Honolulu"/>
    <x v="0"/>
    <x v="2"/>
    <n v="55"/>
    <n v="36"/>
    <n v="1980"/>
    <x v="2"/>
    <x v="2"/>
    <x v="6"/>
    <x v="2"/>
    <x v="1"/>
  </r>
  <r>
    <s v="Foot Locker"/>
    <d v="2021-03-09T00:00:00"/>
    <x v="2"/>
    <x v="16"/>
    <s v="Honolulu"/>
    <x v="1"/>
    <x v="2"/>
    <n v="50"/>
    <n v="85"/>
    <n v="4250"/>
    <x v="2"/>
    <x v="2"/>
    <x v="6"/>
    <x v="2"/>
    <x v="1"/>
  </r>
  <r>
    <s v="Foot Locker"/>
    <d v="2021-04-10T00:00:00"/>
    <x v="2"/>
    <x v="16"/>
    <s v="Honolulu"/>
    <x v="0"/>
    <x v="0"/>
    <n v="59"/>
    <n v="130"/>
    <n v="7670"/>
    <x v="2"/>
    <x v="3"/>
    <x v="3"/>
    <x v="3"/>
    <x v="1"/>
  </r>
  <r>
    <s v="Foot Locker"/>
    <d v="2021-04-10T00:00:00"/>
    <x v="2"/>
    <x v="16"/>
    <s v="Honolulu"/>
    <x v="0"/>
    <x v="1"/>
    <n v="61"/>
    <n v="81"/>
    <n v="4941"/>
    <x v="2"/>
    <x v="3"/>
    <x v="3"/>
    <x v="3"/>
    <x v="1"/>
  </r>
  <r>
    <s v="Foot Locker"/>
    <d v="2021-04-10T00:00:00"/>
    <x v="2"/>
    <x v="16"/>
    <s v="Honolulu"/>
    <x v="1"/>
    <x v="0"/>
    <n v="60"/>
    <n v="91"/>
    <n v="5460"/>
    <x v="2"/>
    <x v="3"/>
    <x v="3"/>
    <x v="3"/>
    <x v="1"/>
  </r>
  <r>
    <s v="Foot Locker"/>
    <d v="2021-04-10T00:00:00"/>
    <x v="2"/>
    <x v="16"/>
    <s v="Honolulu"/>
    <x v="1"/>
    <x v="1"/>
    <n v="48"/>
    <n v="73"/>
    <n v="3504"/>
    <x v="2"/>
    <x v="3"/>
    <x v="3"/>
    <x v="3"/>
    <x v="1"/>
  </r>
  <r>
    <s v="Foot Locker"/>
    <d v="2021-04-10T00:00:00"/>
    <x v="2"/>
    <x v="16"/>
    <s v="Honolulu"/>
    <x v="0"/>
    <x v="2"/>
    <n v="52"/>
    <n v="42"/>
    <n v="2184"/>
    <x v="2"/>
    <x v="3"/>
    <x v="3"/>
    <x v="3"/>
    <x v="1"/>
  </r>
  <r>
    <s v="Foot Locker"/>
    <d v="2021-04-10T00:00:00"/>
    <x v="2"/>
    <x v="16"/>
    <s v="Honolulu"/>
    <x v="1"/>
    <x v="2"/>
    <n v="66"/>
    <n v="94"/>
    <n v="6204"/>
    <x v="2"/>
    <x v="3"/>
    <x v="3"/>
    <x v="3"/>
    <x v="1"/>
  </r>
  <r>
    <s v="Foot Locker"/>
    <d v="2021-05-11T00:00:00"/>
    <x v="2"/>
    <x v="16"/>
    <s v="Honolulu"/>
    <x v="0"/>
    <x v="0"/>
    <n v="51"/>
    <n v="158"/>
    <n v="8058"/>
    <x v="2"/>
    <x v="4"/>
    <x v="6"/>
    <x v="4"/>
    <x v="1"/>
  </r>
  <r>
    <s v="Foot Locker"/>
    <d v="2021-05-11T00:00:00"/>
    <x v="2"/>
    <x v="16"/>
    <s v="Honolulu"/>
    <x v="0"/>
    <x v="1"/>
    <n v="58"/>
    <n v="98"/>
    <n v="5684"/>
    <x v="2"/>
    <x v="4"/>
    <x v="6"/>
    <x v="4"/>
    <x v="1"/>
  </r>
  <r>
    <s v="Foot Locker"/>
    <d v="2021-05-11T00:00:00"/>
    <x v="2"/>
    <x v="16"/>
    <s v="Honolulu"/>
    <x v="1"/>
    <x v="0"/>
    <n v="56"/>
    <n v="98"/>
    <n v="5488"/>
    <x v="2"/>
    <x v="4"/>
    <x v="6"/>
    <x v="4"/>
    <x v="1"/>
  </r>
  <r>
    <s v="Foot Locker"/>
    <d v="2021-05-11T00:00:00"/>
    <x v="2"/>
    <x v="16"/>
    <s v="Honolulu"/>
    <x v="1"/>
    <x v="1"/>
    <n v="52"/>
    <n v="80"/>
    <n v="4160"/>
    <x v="2"/>
    <x v="4"/>
    <x v="6"/>
    <x v="4"/>
    <x v="1"/>
  </r>
  <r>
    <s v="Foot Locker"/>
    <d v="2021-05-11T00:00:00"/>
    <x v="2"/>
    <x v="16"/>
    <s v="Honolulu"/>
    <x v="0"/>
    <x v="2"/>
    <n v="55"/>
    <n v="46"/>
    <n v="2530"/>
    <x v="2"/>
    <x v="4"/>
    <x v="6"/>
    <x v="4"/>
    <x v="1"/>
  </r>
  <r>
    <s v="Foot Locker"/>
    <d v="2021-05-11T00:00:00"/>
    <x v="2"/>
    <x v="16"/>
    <s v="Honolulu"/>
    <x v="1"/>
    <x v="2"/>
    <n v="69"/>
    <n v="143"/>
    <n v="9867"/>
    <x v="2"/>
    <x v="4"/>
    <x v="6"/>
    <x v="4"/>
    <x v="1"/>
  </r>
  <r>
    <s v="Foot Locker"/>
    <d v="2021-06-10T00:00:00"/>
    <x v="2"/>
    <x v="16"/>
    <s v="Honolulu"/>
    <x v="0"/>
    <x v="0"/>
    <n v="67"/>
    <n v="210"/>
    <n v="14070"/>
    <x v="2"/>
    <x v="11"/>
    <x v="1"/>
    <x v="11"/>
    <x v="1"/>
  </r>
  <r>
    <s v="Foot Locker"/>
    <d v="2021-06-10T00:00:00"/>
    <x v="2"/>
    <x v="16"/>
    <s v="Honolulu"/>
    <x v="0"/>
    <x v="1"/>
    <n v="72"/>
    <n v="156"/>
    <n v="11232"/>
    <x v="2"/>
    <x v="11"/>
    <x v="1"/>
    <x v="11"/>
    <x v="1"/>
  </r>
  <r>
    <s v="Foot Locker"/>
    <d v="2021-06-10T00:00:00"/>
    <x v="2"/>
    <x v="16"/>
    <s v="Honolulu"/>
    <x v="1"/>
    <x v="0"/>
    <n v="71"/>
    <n v="180"/>
    <n v="12780"/>
    <x v="2"/>
    <x v="11"/>
    <x v="1"/>
    <x v="11"/>
    <x v="1"/>
  </r>
  <r>
    <s v="Foot Locker"/>
    <d v="2021-06-10T00:00:00"/>
    <x v="2"/>
    <x v="16"/>
    <s v="Honolulu"/>
    <x v="1"/>
    <x v="1"/>
    <n v="74"/>
    <n v="133"/>
    <n v="9842"/>
    <x v="2"/>
    <x v="11"/>
    <x v="1"/>
    <x v="11"/>
    <x v="1"/>
  </r>
  <r>
    <s v="Foot Locker"/>
    <d v="2021-06-10T00:00:00"/>
    <x v="2"/>
    <x v="16"/>
    <s v="Honolulu"/>
    <x v="0"/>
    <x v="2"/>
    <n v="83"/>
    <n v="88"/>
    <n v="7304"/>
    <x v="2"/>
    <x v="11"/>
    <x v="1"/>
    <x v="11"/>
    <x v="1"/>
  </r>
  <r>
    <s v="Foot Locker"/>
    <d v="2021-06-10T00:00:00"/>
    <x v="2"/>
    <x v="16"/>
    <s v="Honolulu"/>
    <x v="1"/>
    <x v="2"/>
    <n v="97"/>
    <n v="169"/>
    <n v="16393"/>
    <x v="2"/>
    <x v="11"/>
    <x v="1"/>
    <x v="11"/>
    <x v="1"/>
  </r>
  <r>
    <s v="Foot Locker"/>
    <d v="2021-07-09T00:00:00"/>
    <x v="2"/>
    <x v="16"/>
    <s v="Honolulu"/>
    <x v="0"/>
    <x v="0"/>
    <n v="74"/>
    <n v="208"/>
    <n v="15392"/>
    <x v="2"/>
    <x v="5"/>
    <x v="2"/>
    <x v="5"/>
    <x v="1"/>
  </r>
  <r>
    <s v="Foot Locker"/>
    <d v="2021-07-09T00:00:00"/>
    <x v="2"/>
    <x v="16"/>
    <s v="Honolulu"/>
    <x v="0"/>
    <x v="1"/>
    <n v="81"/>
    <n v="182"/>
    <n v="14742"/>
    <x v="2"/>
    <x v="5"/>
    <x v="2"/>
    <x v="5"/>
    <x v="1"/>
  </r>
  <r>
    <s v="Foot Locker"/>
    <d v="2021-07-09T00:00:00"/>
    <x v="2"/>
    <x v="16"/>
    <s v="Honolulu"/>
    <x v="1"/>
    <x v="0"/>
    <n v="79"/>
    <n v="150"/>
    <n v="11850"/>
    <x v="2"/>
    <x v="5"/>
    <x v="2"/>
    <x v="5"/>
    <x v="1"/>
  </r>
  <r>
    <s v="Foot Locker"/>
    <d v="2021-07-09T00:00:00"/>
    <x v="2"/>
    <x v="16"/>
    <s v="Honolulu"/>
    <x v="1"/>
    <x v="1"/>
    <n v="73"/>
    <n v="130"/>
    <n v="9490"/>
    <x v="2"/>
    <x v="5"/>
    <x v="2"/>
    <x v="5"/>
    <x v="1"/>
  </r>
  <r>
    <s v="Foot Locker"/>
    <d v="2021-07-09T00:00:00"/>
    <x v="2"/>
    <x v="16"/>
    <s v="Honolulu"/>
    <x v="0"/>
    <x v="2"/>
    <n v="80"/>
    <n v="149"/>
    <n v="11920"/>
    <x v="2"/>
    <x v="5"/>
    <x v="2"/>
    <x v="5"/>
    <x v="1"/>
  </r>
  <r>
    <s v="Foot Locker"/>
    <d v="2021-07-09T00:00:00"/>
    <x v="2"/>
    <x v="16"/>
    <s v="Honolulu"/>
    <x v="1"/>
    <x v="2"/>
    <n v="96"/>
    <n v="154"/>
    <n v="14784"/>
    <x v="2"/>
    <x v="5"/>
    <x v="2"/>
    <x v="5"/>
    <x v="1"/>
  </r>
  <r>
    <s v="Foot Locker"/>
    <d v="2021-08-10T00:00:00"/>
    <x v="2"/>
    <x v="16"/>
    <s v="Honolulu"/>
    <x v="0"/>
    <x v="0"/>
    <n v="79"/>
    <n v="210"/>
    <n v="16590"/>
    <x v="2"/>
    <x v="6"/>
    <x v="6"/>
    <x v="6"/>
    <x v="1"/>
  </r>
  <r>
    <s v="Foot Locker"/>
    <d v="2021-08-10T00:00:00"/>
    <x v="2"/>
    <x v="16"/>
    <s v="Honolulu"/>
    <x v="0"/>
    <x v="1"/>
    <n v="71"/>
    <n v="218"/>
    <n v="15478"/>
    <x v="2"/>
    <x v="6"/>
    <x v="6"/>
    <x v="6"/>
    <x v="1"/>
  </r>
  <r>
    <s v="Foot Locker"/>
    <d v="2021-08-10T00:00:00"/>
    <x v="2"/>
    <x v="16"/>
    <s v="Honolulu"/>
    <x v="1"/>
    <x v="0"/>
    <n v="64"/>
    <n v="162"/>
    <n v="10368"/>
    <x v="2"/>
    <x v="6"/>
    <x v="6"/>
    <x v="6"/>
    <x v="1"/>
  </r>
  <r>
    <s v="Foot Locker"/>
    <d v="2021-08-10T00:00:00"/>
    <x v="2"/>
    <x v="16"/>
    <s v="Honolulu"/>
    <x v="1"/>
    <x v="1"/>
    <n v="67"/>
    <n v="142"/>
    <n v="9514"/>
    <x v="2"/>
    <x v="6"/>
    <x v="6"/>
    <x v="6"/>
    <x v="1"/>
  </r>
  <r>
    <s v="Walmart"/>
    <d v="2021-08-10T00:00:00"/>
    <x v="2"/>
    <x v="16"/>
    <s v="Honolulu"/>
    <x v="0"/>
    <x v="2"/>
    <n v="69"/>
    <n v="147"/>
    <n v="10143"/>
    <x v="2"/>
    <x v="6"/>
    <x v="6"/>
    <x v="6"/>
    <x v="1"/>
  </r>
  <r>
    <s v="Walmart"/>
    <d v="2021-08-10T00:00:00"/>
    <x v="2"/>
    <x v="16"/>
    <s v="Honolulu"/>
    <x v="1"/>
    <x v="2"/>
    <n v="72"/>
    <n v="88"/>
    <n v="6336"/>
    <x v="2"/>
    <x v="6"/>
    <x v="6"/>
    <x v="6"/>
    <x v="1"/>
  </r>
  <r>
    <s v="Walmart"/>
    <d v="2021-09-11T00:00:00"/>
    <x v="2"/>
    <x v="16"/>
    <s v="Honolulu"/>
    <x v="0"/>
    <x v="0"/>
    <n v="62"/>
    <n v="149"/>
    <n v="9238"/>
    <x v="2"/>
    <x v="7"/>
    <x v="3"/>
    <x v="7"/>
    <x v="1"/>
  </r>
  <r>
    <s v="Walmart"/>
    <d v="2021-09-11T00:00:00"/>
    <x v="2"/>
    <x v="16"/>
    <s v="Honolulu"/>
    <x v="0"/>
    <x v="1"/>
    <n v="69"/>
    <n v="149"/>
    <n v="10281"/>
    <x v="2"/>
    <x v="7"/>
    <x v="3"/>
    <x v="7"/>
    <x v="1"/>
  </r>
  <r>
    <s v="Walmart"/>
    <d v="2021-09-11T00:00:00"/>
    <x v="2"/>
    <x v="16"/>
    <s v="Honolulu"/>
    <x v="1"/>
    <x v="0"/>
    <n v="64"/>
    <n v="105"/>
    <n v="6720"/>
    <x v="2"/>
    <x v="7"/>
    <x v="3"/>
    <x v="7"/>
    <x v="1"/>
  </r>
  <r>
    <s v="Walmart"/>
    <d v="2021-09-11T00:00:00"/>
    <x v="2"/>
    <x v="16"/>
    <s v="Honolulu"/>
    <x v="1"/>
    <x v="1"/>
    <n v="62"/>
    <n v="85"/>
    <n v="5270"/>
    <x v="2"/>
    <x v="7"/>
    <x v="3"/>
    <x v="7"/>
    <x v="1"/>
  </r>
  <r>
    <s v="Walmart"/>
    <d v="2021-09-11T00:00:00"/>
    <x v="2"/>
    <x v="16"/>
    <s v="Honolulu"/>
    <x v="0"/>
    <x v="2"/>
    <n v="71"/>
    <n v="91"/>
    <n v="6461"/>
    <x v="2"/>
    <x v="7"/>
    <x v="3"/>
    <x v="7"/>
    <x v="1"/>
  </r>
  <r>
    <s v="Walmart"/>
    <d v="2021-09-11T00:00:00"/>
    <x v="2"/>
    <x v="16"/>
    <s v="Honolulu"/>
    <x v="1"/>
    <x v="2"/>
    <n v="56"/>
    <n v="105"/>
    <n v="5880"/>
    <x v="2"/>
    <x v="7"/>
    <x v="3"/>
    <x v="7"/>
    <x v="1"/>
  </r>
  <r>
    <s v="Walmart"/>
    <d v="2021-10-10T00:00:00"/>
    <x v="2"/>
    <x v="16"/>
    <s v="Honolulu"/>
    <x v="0"/>
    <x v="0"/>
    <n v="52"/>
    <n v="124"/>
    <n v="6448"/>
    <x v="2"/>
    <x v="8"/>
    <x v="4"/>
    <x v="8"/>
    <x v="1"/>
  </r>
  <r>
    <s v="Walmart"/>
    <d v="2021-10-10T00:00:00"/>
    <x v="2"/>
    <x v="16"/>
    <s v="Honolulu"/>
    <x v="0"/>
    <x v="1"/>
    <n v="61"/>
    <n v="138"/>
    <n v="8418"/>
    <x v="2"/>
    <x v="8"/>
    <x v="4"/>
    <x v="8"/>
    <x v="1"/>
  </r>
  <r>
    <s v="Walmart"/>
    <d v="2021-10-10T00:00:00"/>
    <x v="2"/>
    <x v="16"/>
    <s v="Honolulu"/>
    <x v="1"/>
    <x v="0"/>
    <n v="56"/>
    <n v="87"/>
    <n v="4872"/>
    <x v="2"/>
    <x v="8"/>
    <x v="4"/>
    <x v="8"/>
    <x v="1"/>
  </r>
  <r>
    <s v="Walmart"/>
    <d v="2021-10-10T00:00:00"/>
    <x v="2"/>
    <x v="16"/>
    <s v="Honolulu"/>
    <x v="1"/>
    <x v="1"/>
    <n v="50"/>
    <n v="83"/>
    <n v="4150"/>
    <x v="2"/>
    <x v="8"/>
    <x v="4"/>
    <x v="8"/>
    <x v="1"/>
  </r>
  <r>
    <s v="Walmart"/>
    <d v="2021-10-10T00:00:00"/>
    <x v="2"/>
    <x v="16"/>
    <s v="Honolulu"/>
    <x v="0"/>
    <x v="2"/>
    <n v="63"/>
    <n v="70"/>
    <n v="4410"/>
    <x v="2"/>
    <x v="8"/>
    <x v="4"/>
    <x v="8"/>
    <x v="1"/>
  </r>
  <r>
    <s v="Walmart"/>
    <d v="2021-10-10T00:00:00"/>
    <x v="2"/>
    <x v="16"/>
    <s v="Honolulu"/>
    <x v="1"/>
    <x v="2"/>
    <n v="64"/>
    <n v="75"/>
    <n v="4800"/>
    <x v="2"/>
    <x v="8"/>
    <x v="4"/>
    <x v="8"/>
    <x v="1"/>
  </r>
  <r>
    <s v="Walmart"/>
    <d v="2021-11-10T00:00:00"/>
    <x v="2"/>
    <x v="16"/>
    <s v="Honolulu"/>
    <x v="0"/>
    <x v="0"/>
    <n v="51"/>
    <n v="158"/>
    <n v="8058"/>
    <x v="2"/>
    <x v="9"/>
    <x v="0"/>
    <x v="9"/>
    <x v="1"/>
  </r>
  <r>
    <s v="Walmart"/>
    <d v="2021-11-10T00:00:00"/>
    <x v="2"/>
    <x v="16"/>
    <s v="Honolulu"/>
    <x v="0"/>
    <x v="1"/>
    <n v="56"/>
    <n v="168"/>
    <n v="9408"/>
    <x v="2"/>
    <x v="9"/>
    <x v="0"/>
    <x v="9"/>
    <x v="1"/>
  </r>
  <r>
    <s v="Walmart"/>
    <d v="2021-11-10T00:00:00"/>
    <x v="2"/>
    <x v="16"/>
    <s v="Honolulu"/>
    <x v="1"/>
    <x v="0"/>
    <n v="50"/>
    <n v="123"/>
    <n v="6150"/>
    <x v="2"/>
    <x v="9"/>
    <x v="0"/>
    <x v="9"/>
    <x v="1"/>
  </r>
  <r>
    <s v="Walmart"/>
    <d v="2021-11-10T00:00:00"/>
    <x v="2"/>
    <x v="16"/>
    <s v="Honolulu"/>
    <x v="1"/>
    <x v="1"/>
    <n v="60"/>
    <n v="104"/>
    <n v="6240"/>
    <x v="2"/>
    <x v="9"/>
    <x v="0"/>
    <x v="9"/>
    <x v="1"/>
  </r>
  <r>
    <s v="Walmart"/>
    <d v="2021-11-10T00:00:00"/>
    <x v="2"/>
    <x v="16"/>
    <s v="Honolulu"/>
    <x v="0"/>
    <x v="2"/>
    <n v="83"/>
    <n v="113"/>
    <n v="9379"/>
    <x v="2"/>
    <x v="9"/>
    <x v="0"/>
    <x v="9"/>
    <x v="1"/>
  </r>
  <r>
    <s v="Walmart"/>
    <d v="2021-11-10T00:00:00"/>
    <x v="2"/>
    <x v="16"/>
    <s v="Honolulu"/>
    <x v="1"/>
    <x v="2"/>
    <n v="82"/>
    <n v="140"/>
    <n v="11480"/>
    <x v="2"/>
    <x v="9"/>
    <x v="0"/>
    <x v="9"/>
    <x v="1"/>
  </r>
  <r>
    <s v="Walmart"/>
    <d v="2021-12-09T00:00:00"/>
    <x v="2"/>
    <x v="16"/>
    <s v="Honolulu"/>
    <x v="0"/>
    <x v="0"/>
    <n v="68"/>
    <n v="189"/>
    <n v="12852"/>
    <x v="2"/>
    <x v="10"/>
    <x v="1"/>
    <x v="10"/>
    <x v="1"/>
  </r>
  <r>
    <s v="Walmart"/>
    <d v="2021-12-09T00:00:00"/>
    <x v="2"/>
    <x v="16"/>
    <s v="Honolulu"/>
    <x v="0"/>
    <x v="1"/>
    <n v="77"/>
    <n v="182"/>
    <n v="14014"/>
    <x v="2"/>
    <x v="10"/>
    <x v="1"/>
    <x v="10"/>
    <x v="1"/>
  </r>
  <r>
    <s v="Sports Direct"/>
    <d v="2021-12-09T00:00:00"/>
    <x v="2"/>
    <x v="16"/>
    <s v="Honolulu"/>
    <x v="1"/>
    <x v="0"/>
    <n v="74"/>
    <n v="135"/>
    <n v="9990"/>
    <x v="2"/>
    <x v="10"/>
    <x v="1"/>
    <x v="10"/>
    <x v="1"/>
  </r>
  <r>
    <s v="Sports Direct"/>
    <d v="2021-12-09T00:00:00"/>
    <x v="2"/>
    <x v="16"/>
    <s v="Honolulu"/>
    <x v="1"/>
    <x v="1"/>
    <n v="73"/>
    <n v="145"/>
    <n v="10585"/>
    <x v="2"/>
    <x v="10"/>
    <x v="1"/>
    <x v="10"/>
    <x v="1"/>
  </r>
  <r>
    <s v="Sports Direct"/>
    <d v="2021-12-09T00:00:00"/>
    <x v="2"/>
    <x v="16"/>
    <s v="Honolulu"/>
    <x v="0"/>
    <x v="2"/>
    <n v="84"/>
    <n v="128"/>
    <n v="10752"/>
    <x v="2"/>
    <x v="10"/>
    <x v="1"/>
    <x v="10"/>
    <x v="1"/>
  </r>
  <r>
    <s v="Sports Direct"/>
    <d v="2021-12-09T00:00:00"/>
    <x v="2"/>
    <x v="16"/>
    <s v="Honolulu"/>
    <x v="1"/>
    <x v="2"/>
    <n v="89"/>
    <n v="142"/>
    <n v="12638"/>
    <x v="2"/>
    <x v="10"/>
    <x v="1"/>
    <x v="10"/>
    <x v="1"/>
  </r>
  <r>
    <s v="Sports Direct"/>
    <d v="2021-01-17T00:00:00"/>
    <x v="2"/>
    <x v="16"/>
    <s v="Honolulu"/>
    <x v="0"/>
    <x v="0"/>
    <n v="38"/>
    <n v="115"/>
    <n v="4370"/>
    <x v="2"/>
    <x v="0"/>
    <x v="4"/>
    <x v="0"/>
    <x v="1"/>
  </r>
  <r>
    <s v="Sports Direct"/>
    <d v="2021-01-17T00:00:00"/>
    <x v="2"/>
    <x v="16"/>
    <s v="Honolulu"/>
    <x v="0"/>
    <x v="1"/>
    <n v="48"/>
    <n v="123"/>
    <n v="5904"/>
    <x v="2"/>
    <x v="0"/>
    <x v="4"/>
    <x v="0"/>
    <x v="1"/>
  </r>
  <r>
    <s v="Sports Direct"/>
    <d v="2021-01-17T00:00:00"/>
    <x v="2"/>
    <x v="16"/>
    <s v="Honolulu"/>
    <x v="1"/>
    <x v="0"/>
    <n v="45"/>
    <n v="123"/>
    <n v="5535"/>
    <x v="2"/>
    <x v="0"/>
    <x v="4"/>
    <x v="0"/>
    <x v="1"/>
  </r>
  <r>
    <s v="Sports Direct"/>
    <d v="2021-01-17T00:00:00"/>
    <x v="2"/>
    <x v="16"/>
    <s v="Honolulu"/>
    <x v="1"/>
    <x v="1"/>
    <n v="47"/>
    <n v="77"/>
    <n v="3619"/>
    <x v="2"/>
    <x v="0"/>
    <x v="4"/>
    <x v="0"/>
    <x v="1"/>
  </r>
  <r>
    <s v="Sports Direct"/>
    <d v="2021-01-17T00:00:00"/>
    <x v="2"/>
    <x v="16"/>
    <s v="Honolulu"/>
    <x v="0"/>
    <x v="2"/>
    <n v="54"/>
    <n v="68"/>
    <n v="3672"/>
    <x v="2"/>
    <x v="0"/>
    <x v="4"/>
    <x v="0"/>
    <x v="1"/>
  </r>
  <r>
    <s v="Sports Direct"/>
    <d v="2021-01-17T00:00:00"/>
    <x v="2"/>
    <x v="16"/>
    <s v="Honolulu"/>
    <x v="1"/>
    <x v="2"/>
    <n v="49"/>
    <n v="124"/>
    <n v="6076"/>
    <x v="2"/>
    <x v="0"/>
    <x v="4"/>
    <x v="0"/>
    <x v="1"/>
  </r>
  <r>
    <s v="Sports Direct"/>
    <d v="2021-02-17T00:00:00"/>
    <x v="2"/>
    <x v="16"/>
    <s v="Honolulu"/>
    <x v="0"/>
    <x v="0"/>
    <n v="36"/>
    <n v="137"/>
    <n v="4932"/>
    <x v="2"/>
    <x v="1"/>
    <x v="0"/>
    <x v="1"/>
    <x v="1"/>
  </r>
  <r>
    <s v="Sports Direct"/>
    <d v="2021-02-17T00:00:00"/>
    <x v="2"/>
    <x v="16"/>
    <s v="Honolulu"/>
    <x v="0"/>
    <x v="1"/>
    <n v="49"/>
    <n v="111"/>
    <n v="5439"/>
    <x v="2"/>
    <x v="1"/>
    <x v="0"/>
    <x v="1"/>
    <x v="1"/>
  </r>
  <r>
    <s v="Sports Direct"/>
    <d v="2021-02-17T00:00:00"/>
    <x v="2"/>
    <x v="16"/>
    <s v="Honolulu"/>
    <x v="1"/>
    <x v="0"/>
    <n v="49"/>
    <n v="111"/>
    <n v="5439"/>
    <x v="2"/>
    <x v="1"/>
    <x v="0"/>
    <x v="1"/>
    <x v="1"/>
  </r>
  <r>
    <s v="Sports Direct"/>
    <d v="2021-02-17T00:00:00"/>
    <x v="4"/>
    <x v="8"/>
    <s v="Orlando"/>
    <x v="1"/>
    <x v="1"/>
    <n v="45"/>
    <n v="74"/>
    <n v="3330"/>
    <x v="2"/>
    <x v="1"/>
    <x v="0"/>
    <x v="1"/>
    <x v="1"/>
  </r>
  <r>
    <s v="Sports Direct"/>
    <d v="2021-02-17T00:00:00"/>
    <x v="4"/>
    <x v="8"/>
    <s v="Orlando"/>
    <x v="0"/>
    <x v="2"/>
    <n v="52"/>
    <n v="60"/>
    <n v="3120"/>
    <x v="2"/>
    <x v="1"/>
    <x v="0"/>
    <x v="1"/>
    <x v="1"/>
  </r>
  <r>
    <s v="Sports Direct"/>
    <d v="2021-02-17T00:00:00"/>
    <x v="4"/>
    <x v="8"/>
    <s v="Orlando"/>
    <x v="1"/>
    <x v="2"/>
    <n v="47"/>
    <n v="108"/>
    <n v="5076"/>
    <x v="2"/>
    <x v="1"/>
    <x v="0"/>
    <x v="1"/>
    <x v="1"/>
  </r>
  <r>
    <s v="Sports Direct"/>
    <d v="2021-03-16T00:00:00"/>
    <x v="4"/>
    <x v="8"/>
    <s v="Orlando"/>
    <x v="0"/>
    <x v="0"/>
    <n v="46"/>
    <n v="160"/>
    <n v="7360"/>
    <x v="2"/>
    <x v="2"/>
    <x v="6"/>
    <x v="2"/>
    <x v="1"/>
  </r>
  <r>
    <s v="Sports Direct"/>
    <d v="2021-03-16T00:00:00"/>
    <x v="4"/>
    <x v="8"/>
    <s v="Orlando"/>
    <x v="0"/>
    <x v="1"/>
    <n v="58"/>
    <n v="100"/>
    <n v="5800"/>
    <x v="2"/>
    <x v="2"/>
    <x v="6"/>
    <x v="2"/>
    <x v="1"/>
  </r>
  <r>
    <s v="Sports Direct"/>
    <d v="2021-03-16T00:00:00"/>
    <x v="4"/>
    <x v="8"/>
    <s v="Orlando"/>
    <x v="1"/>
    <x v="0"/>
    <n v="59"/>
    <n v="115"/>
    <n v="6785"/>
    <x v="2"/>
    <x v="2"/>
    <x v="6"/>
    <x v="2"/>
    <x v="1"/>
  </r>
  <r>
    <s v="Sports Direct"/>
    <d v="2021-03-16T00:00:00"/>
    <x v="4"/>
    <x v="8"/>
    <s v="Orlando"/>
    <x v="1"/>
    <x v="1"/>
    <n v="58"/>
    <n v="91"/>
    <n v="5278"/>
    <x v="2"/>
    <x v="2"/>
    <x v="6"/>
    <x v="2"/>
    <x v="1"/>
  </r>
  <r>
    <s v="Sports Direct"/>
    <d v="2021-03-16T00:00:00"/>
    <x v="4"/>
    <x v="8"/>
    <s v="Orlando"/>
    <x v="0"/>
    <x v="2"/>
    <n v="61"/>
    <n v="44"/>
    <n v="2684"/>
    <x v="2"/>
    <x v="2"/>
    <x v="6"/>
    <x v="2"/>
    <x v="1"/>
  </r>
  <r>
    <s v="Sports Direct"/>
    <d v="2021-03-16T00:00:00"/>
    <x v="4"/>
    <x v="8"/>
    <s v="Orlando"/>
    <x v="1"/>
    <x v="2"/>
    <n v="54"/>
    <n v="101"/>
    <n v="5454"/>
    <x v="2"/>
    <x v="2"/>
    <x v="6"/>
    <x v="2"/>
    <x v="1"/>
  </r>
  <r>
    <s v="Walmart"/>
    <d v="2021-04-17T00:00:00"/>
    <x v="4"/>
    <x v="8"/>
    <s v="Orlando"/>
    <x v="0"/>
    <x v="0"/>
    <n v="62"/>
    <n v="138"/>
    <n v="8556"/>
    <x v="2"/>
    <x v="3"/>
    <x v="3"/>
    <x v="3"/>
    <x v="1"/>
  </r>
  <r>
    <s v="Walmart"/>
    <d v="2021-04-17T00:00:00"/>
    <x v="4"/>
    <x v="8"/>
    <s v="Orlando"/>
    <x v="0"/>
    <x v="1"/>
    <n v="66"/>
    <n v="98"/>
    <n v="6468"/>
    <x v="2"/>
    <x v="3"/>
    <x v="3"/>
    <x v="3"/>
    <x v="1"/>
  </r>
  <r>
    <s v="Walmart"/>
    <d v="2021-04-17T00:00:00"/>
    <x v="4"/>
    <x v="8"/>
    <s v="Orlando"/>
    <x v="1"/>
    <x v="0"/>
    <n v="66"/>
    <n v="120"/>
    <n v="7920"/>
    <x v="2"/>
    <x v="3"/>
    <x v="3"/>
    <x v="3"/>
    <x v="1"/>
  </r>
  <r>
    <s v="Walmart"/>
    <d v="2021-04-17T00:00:00"/>
    <x v="4"/>
    <x v="8"/>
    <s v="Orlando"/>
    <x v="1"/>
    <x v="1"/>
    <n v="52"/>
    <n v="84"/>
    <n v="4368"/>
    <x v="2"/>
    <x v="3"/>
    <x v="3"/>
    <x v="3"/>
    <x v="1"/>
  </r>
  <r>
    <s v="Walmart"/>
    <d v="2021-04-17T00:00:00"/>
    <x v="4"/>
    <x v="8"/>
    <s v="Orlando"/>
    <x v="0"/>
    <x v="2"/>
    <n v="59"/>
    <n v="58"/>
    <n v="3422"/>
    <x v="2"/>
    <x v="3"/>
    <x v="3"/>
    <x v="3"/>
    <x v="1"/>
  </r>
  <r>
    <s v="Walmart"/>
    <d v="2021-04-17T00:00:00"/>
    <x v="4"/>
    <x v="8"/>
    <s v="Orlando"/>
    <x v="1"/>
    <x v="2"/>
    <n v="72"/>
    <n v="109"/>
    <n v="7848"/>
    <x v="2"/>
    <x v="3"/>
    <x v="3"/>
    <x v="3"/>
    <x v="1"/>
  </r>
  <r>
    <s v="Walmart"/>
    <d v="2021-05-18T00:00:00"/>
    <x v="4"/>
    <x v="8"/>
    <s v="Orlando"/>
    <x v="0"/>
    <x v="0"/>
    <n v="58"/>
    <n v="155"/>
    <n v="8990"/>
    <x v="2"/>
    <x v="4"/>
    <x v="6"/>
    <x v="4"/>
    <x v="1"/>
  </r>
  <r>
    <s v="Walmart"/>
    <d v="2021-05-18T00:00:00"/>
    <x v="4"/>
    <x v="8"/>
    <s v="Orlando"/>
    <x v="0"/>
    <x v="1"/>
    <n v="60"/>
    <n v="128"/>
    <n v="7680"/>
    <x v="2"/>
    <x v="4"/>
    <x v="6"/>
    <x v="4"/>
    <x v="1"/>
  </r>
  <r>
    <s v="Walmart"/>
    <d v="2021-05-18T00:00:00"/>
    <x v="4"/>
    <x v="8"/>
    <s v="Orlando"/>
    <x v="1"/>
    <x v="0"/>
    <n v="59"/>
    <n v="119"/>
    <n v="7021"/>
    <x v="2"/>
    <x v="4"/>
    <x v="6"/>
    <x v="4"/>
    <x v="1"/>
  </r>
  <r>
    <s v="Walmart"/>
    <d v="2021-05-18T00:00:00"/>
    <x v="4"/>
    <x v="8"/>
    <s v="Orlando"/>
    <x v="1"/>
    <x v="1"/>
    <n v="59"/>
    <n v="88"/>
    <n v="5192"/>
    <x v="2"/>
    <x v="4"/>
    <x v="6"/>
    <x v="4"/>
    <x v="1"/>
  </r>
  <r>
    <s v="Walmart"/>
    <d v="2021-05-18T00:00:00"/>
    <x v="4"/>
    <x v="8"/>
    <s v="Orlando"/>
    <x v="0"/>
    <x v="2"/>
    <n v="52"/>
    <n v="68"/>
    <n v="3536"/>
    <x v="2"/>
    <x v="4"/>
    <x v="6"/>
    <x v="4"/>
    <x v="1"/>
  </r>
  <r>
    <s v="Walmart"/>
    <d v="2021-05-18T00:00:00"/>
    <x v="4"/>
    <x v="8"/>
    <s v="Orlando"/>
    <x v="1"/>
    <x v="2"/>
    <n v="67"/>
    <n v="173"/>
    <n v="11591"/>
    <x v="2"/>
    <x v="4"/>
    <x v="6"/>
    <x v="4"/>
    <x v="1"/>
  </r>
  <r>
    <s v="Walmart"/>
    <d v="2021-06-17T00:00:00"/>
    <x v="4"/>
    <x v="8"/>
    <s v="Orlando"/>
    <x v="0"/>
    <x v="0"/>
    <n v="61"/>
    <n v="223"/>
    <n v="13603"/>
    <x v="2"/>
    <x v="11"/>
    <x v="1"/>
    <x v="11"/>
    <x v="1"/>
  </r>
  <r>
    <s v="Walmart"/>
    <d v="2021-06-17T00:00:00"/>
    <x v="4"/>
    <x v="8"/>
    <s v="Orlando"/>
    <x v="0"/>
    <x v="1"/>
    <n v="64"/>
    <n v="203"/>
    <n v="12992"/>
    <x v="2"/>
    <x v="11"/>
    <x v="1"/>
    <x v="11"/>
    <x v="1"/>
  </r>
  <r>
    <s v="Walmart"/>
    <d v="2021-06-17T00:00:00"/>
    <x v="4"/>
    <x v="8"/>
    <s v="Orlando"/>
    <x v="1"/>
    <x v="0"/>
    <n v="80"/>
    <n v="210"/>
    <n v="16800"/>
    <x v="2"/>
    <x v="11"/>
    <x v="1"/>
    <x v="11"/>
    <x v="1"/>
  </r>
  <r>
    <s v="Walmart"/>
    <d v="2021-06-17T00:00:00"/>
    <x v="4"/>
    <x v="8"/>
    <s v="Orlando"/>
    <x v="1"/>
    <x v="1"/>
    <n v="77"/>
    <n v="155"/>
    <n v="11935"/>
    <x v="2"/>
    <x v="11"/>
    <x v="1"/>
    <x v="11"/>
    <x v="1"/>
  </r>
  <r>
    <s v="Walmart"/>
    <d v="2021-06-17T00:00:00"/>
    <x v="4"/>
    <x v="8"/>
    <s v="Orlando"/>
    <x v="0"/>
    <x v="2"/>
    <n v="89"/>
    <n v="126"/>
    <n v="11214"/>
    <x v="2"/>
    <x v="11"/>
    <x v="1"/>
    <x v="11"/>
    <x v="1"/>
  </r>
  <r>
    <s v="Walmart"/>
    <d v="2021-06-17T00:00:00"/>
    <x v="4"/>
    <x v="8"/>
    <s v="Orlando"/>
    <x v="1"/>
    <x v="2"/>
    <n v="103"/>
    <n v="218"/>
    <n v="22454"/>
    <x v="2"/>
    <x v="11"/>
    <x v="1"/>
    <x v="11"/>
    <x v="1"/>
  </r>
  <r>
    <s v="Walmart"/>
    <d v="2021-07-16T00:00:00"/>
    <x v="4"/>
    <x v="8"/>
    <s v="Orlando"/>
    <x v="0"/>
    <x v="0"/>
    <n v="83"/>
    <n v="261"/>
    <n v="21663"/>
    <x v="2"/>
    <x v="5"/>
    <x v="2"/>
    <x v="5"/>
    <x v="1"/>
  </r>
  <r>
    <s v="Walmart"/>
    <d v="2021-07-16T00:00:00"/>
    <x v="4"/>
    <x v="8"/>
    <s v="Orlando"/>
    <x v="0"/>
    <x v="1"/>
    <n v="88"/>
    <n v="225"/>
    <n v="19800"/>
    <x v="2"/>
    <x v="5"/>
    <x v="2"/>
    <x v="5"/>
    <x v="1"/>
  </r>
  <r>
    <s v="Walmart"/>
    <d v="2021-07-16T00:00:00"/>
    <x v="4"/>
    <x v="8"/>
    <s v="Orlando"/>
    <x v="1"/>
    <x v="0"/>
    <n v="86"/>
    <n v="189"/>
    <n v="16254"/>
    <x v="2"/>
    <x v="5"/>
    <x v="2"/>
    <x v="5"/>
    <x v="1"/>
  </r>
  <r>
    <s v="Walmart"/>
    <d v="2021-07-16T00:00:00"/>
    <x v="4"/>
    <x v="8"/>
    <s v="Orlando"/>
    <x v="1"/>
    <x v="1"/>
    <n v="82"/>
    <n v="180"/>
    <n v="14760"/>
    <x v="2"/>
    <x v="5"/>
    <x v="2"/>
    <x v="5"/>
    <x v="1"/>
  </r>
  <r>
    <s v="Walmart"/>
    <d v="2021-07-16T00:00:00"/>
    <x v="4"/>
    <x v="8"/>
    <s v="Orlando"/>
    <x v="0"/>
    <x v="2"/>
    <n v="89"/>
    <n v="195"/>
    <n v="17355"/>
    <x v="2"/>
    <x v="5"/>
    <x v="2"/>
    <x v="5"/>
    <x v="1"/>
  </r>
  <r>
    <s v="Walmart"/>
    <d v="2021-07-16T00:00:00"/>
    <x v="4"/>
    <x v="8"/>
    <s v="Orlando"/>
    <x v="1"/>
    <x v="2"/>
    <n v="101"/>
    <n v="163"/>
    <n v="16463"/>
    <x v="2"/>
    <x v="5"/>
    <x v="2"/>
    <x v="5"/>
    <x v="1"/>
  </r>
  <r>
    <s v="Walmart"/>
    <d v="2021-08-17T00:00:00"/>
    <x v="4"/>
    <x v="8"/>
    <s v="Orlando"/>
    <x v="0"/>
    <x v="0"/>
    <n v="87"/>
    <n v="213"/>
    <n v="18531"/>
    <x v="2"/>
    <x v="6"/>
    <x v="6"/>
    <x v="6"/>
    <x v="1"/>
  </r>
  <r>
    <s v="Walmart"/>
    <d v="2021-08-17T00:00:00"/>
    <x v="4"/>
    <x v="8"/>
    <s v="Orlando"/>
    <x v="0"/>
    <x v="1"/>
    <n v="77"/>
    <n v="206"/>
    <n v="15862"/>
    <x v="2"/>
    <x v="6"/>
    <x v="6"/>
    <x v="6"/>
    <x v="1"/>
  </r>
  <r>
    <s v="Walmart"/>
    <d v="2021-08-17T00:00:00"/>
    <x v="4"/>
    <x v="8"/>
    <s v="Orlando"/>
    <x v="1"/>
    <x v="0"/>
    <n v="78"/>
    <n v="189"/>
    <n v="14742"/>
    <x v="2"/>
    <x v="6"/>
    <x v="6"/>
    <x v="6"/>
    <x v="1"/>
  </r>
  <r>
    <s v="Walmart"/>
    <d v="2021-08-17T00:00:00"/>
    <x v="4"/>
    <x v="8"/>
    <s v="Orlando"/>
    <x v="1"/>
    <x v="1"/>
    <n v="77"/>
    <n v="143"/>
    <n v="11011"/>
    <x v="2"/>
    <x v="6"/>
    <x v="6"/>
    <x v="6"/>
    <x v="1"/>
  </r>
  <r>
    <s v="Walmart"/>
    <d v="2021-08-17T00:00:00"/>
    <x v="4"/>
    <x v="8"/>
    <s v="Orlando"/>
    <x v="0"/>
    <x v="2"/>
    <n v="74"/>
    <n v="143"/>
    <n v="10582"/>
    <x v="2"/>
    <x v="6"/>
    <x v="6"/>
    <x v="6"/>
    <x v="1"/>
  </r>
  <r>
    <s v="Walmart"/>
    <d v="2021-08-17T00:00:00"/>
    <x v="4"/>
    <x v="8"/>
    <s v="Orlando"/>
    <x v="1"/>
    <x v="2"/>
    <n v="81"/>
    <n v="87"/>
    <n v="7047"/>
    <x v="2"/>
    <x v="6"/>
    <x v="6"/>
    <x v="6"/>
    <x v="1"/>
  </r>
  <r>
    <s v="Walmart"/>
    <d v="2021-09-18T00:00:00"/>
    <x v="4"/>
    <x v="8"/>
    <s v="Orlando"/>
    <x v="0"/>
    <x v="0"/>
    <n v="58"/>
    <n v="140"/>
    <n v="8120"/>
    <x v="2"/>
    <x v="7"/>
    <x v="3"/>
    <x v="7"/>
    <x v="1"/>
  </r>
  <r>
    <s v="Walmart"/>
    <d v="2021-09-18T00:00:00"/>
    <x v="4"/>
    <x v="8"/>
    <s v="Orlando"/>
    <x v="0"/>
    <x v="1"/>
    <n v="60"/>
    <n v="135"/>
    <n v="8100"/>
    <x v="2"/>
    <x v="7"/>
    <x v="3"/>
    <x v="7"/>
    <x v="1"/>
  </r>
  <r>
    <s v="Walmart"/>
    <d v="2021-09-18T00:00:00"/>
    <x v="4"/>
    <x v="8"/>
    <s v="Orlando"/>
    <x v="1"/>
    <x v="0"/>
    <n v="54"/>
    <n v="75"/>
    <n v="4050"/>
    <x v="2"/>
    <x v="7"/>
    <x v="3"/>
    <x v="7"/>
    <x v="1"/>
  </r>
  <r>
    <s v="Walmart"/>
    <d v="2021-09-18T00:00:00"/>
    <x v="4"/>
    <x v="8"/>
    <s v="Orlando"/>
    <x v="1"/>
    <x v="1"/>
    <n v="54"/>
    <n v="65"/>
    <n v="3510"/>
    <x v="2"/>
    <x v="7"/>
    <x v="3"/>
    <x v="7"/>
    <x v="1"/>
  </r>
  <r>
    <s v="Walmart"/>
    <d v="2021-09-18T00:00:00"/>
    <x v="4"/>
    <x v="8"/>
    <s v="Orlando"/>
    <x v="0"/>
    <x v="2"/>
    <n v="64"/>
    <n v="74"/>
    <n v="4736"/>
    <x v="2"/>
    <x v="7"/>
    <x v="3"/>
    <x v="7"/>
    <x v="1"/>
  </r>
  <r>
    <s v="Walmart"/>
    <d v="2021-09-18T00:00:00"/>
    <x v="4"/>
    <x v="8"/>
    <s v="Orlando"/>
    <x v="1"/>
    <x v="2"/>
    <n v="51"/>
    <n v="75"/>
    <n v="3825"/>
    <x v="2"/>
    <x v="7"/>
    <x v="3"/>
    <x v="7"/>
    <x v="1"/>
  </r>
  <r>
    <s v="Walmart"/>
    <d v="2021-10-17T00:00:00"/>
    <x v="4"/>
    <x v="8"/>
    <s v="Orlando"/>
    <x v="0"/>
    <x v="0"/>
    <n v="47"/>
    <n v="100"/>
    <n v="4700"/>
    <x v="2"/>
    <x v="8"/>
    <x v="4"/>
    <x v="8"/>
    <x v="1"/>
  </r>
  <r>
    <s v="Walmart"/>
    <d v="2021-10-17T00:00:00"/>
    <x v="4"/>
    <x v="8"/>
    <s v="Orlando"/>
    <x v="0"/>
    <x v="1"/>
    <n v="59"/>
    <n v="144"/>
    <n v="8496"/>
    <x v="2"/>
    <x v="8"/>
    <x v="4"/>
    <x v="8"/>
    <x v="1"/>
  </r>
  <r>
    <s v="Walmart"/>
    <d v="2021-10-17T00:00:00"/>
    <x v="4"/>
    <x v="8"/>
    <s v="Orlando"/>
    <x v="1"/>
    <x v="0"/>
    <n v="55"/>
    <n v="112"/>
    <n v="6160"/>
    <x v="2"/>
    <x v="8"/>
    <x v="4"/>
    <x v="8"/>
    <x v="1"/>
  </r>
  <r>
    <s v="Walmart"/>
    <d v="2021-10-17T00:00:00"/>
    <x v="4"/>
    <x v="8"/>
    <s v="Orlando"/>
    <x v="1"/>
    <x v="1"/>
    <n v="51"/>
    <n v="113"/>
    <n v="5763"/>
    <x v="2"/>
    <x v="8"/>
    <x v="4"/>
    <x v="8"/>
    <x v="1"/>
  </r>
  <r>
    <s v="Walmart"/>
    <d v="2021-10-17T00:00:00"/>
    <x v="4"/>
    <x v="8"/>
    <s v="Orlando"/>
    <x v="0"/>
    <x v="2"/>
    <n v="59"/>
    <n v="98"/>
    <n v="5782"/>
    <x v="2"/>
    <x v="8"/>
    <x v="4"/>
    <x v="8"/>
    <x v="1"/>
  </r>
  <r>
    <s v="Walmart"/>
    <d v="2021-10-17T00:00:00"/>
    <x v="4"/>
    <x v="8"/>
    <s v="Orlando"/>
    <x v="1"/>
    <x v="2"/>
    <n v="65"/>
    <n v="104"/>
    <n v="6760"/>
    <x v="2"/>
    <x v="8"/>
    <x v="4"/>
    <x v="8"/>
    <x v="1"/>
  </r>
  <r>
    <s v="Walmart"/>
    <d v="2021-11-17T00:00:00"/>
    <x v="4"/>
    <x v="8"/>
    <s v="Orlando"/>
    <x v="0"/>
    <x v="0"/>
    <n v="52"/>
    <n v="169"/>
    <n v="8788"/>
    <x v="2"/>
    <x v="9"/>
    <x v="0"/>
    <x v="9"/>
    <x v="1"/>
  </r>
  <r>
    <s v="Walmart"/>
    <d v="2021-11-17T00:00:00"/>
    <x v="4"/>
    <x v="8"/>
    <s v="Orlando"/>
    <x v="0"/>
    <x v="1"/>
    <n v="54"/>
    <n v="175"/>
    <n v="9450"/>
    <x v="2"/>
    <x v="9"/>
    <x v="0"/>
    <x v="9"/>
    <x v="1"/>
  </r>
  <r>
    <s v="Walmart"/>
    <d v="2021-11-17T00:00:00"/>
    <x v="4"/>
    <x v="8"/>
    <s v="Orlando"/>
    <x v="1"/>
    <x v="0"/>
    <n v="53"/>
    <n v="147"/>
    <n v="7791"/>
    <x v="2"/>
    <x v="9"/>
    <x v="0"/>
    <x v="9"/>
    <x v="1"/>
  </r>
  <r>
    <s v="Walmart"/>
    <d v="2021-11-17T00:00:00"/>
    <x v="4"/>
    <x v="8"/>
    <s v="Orlando"/>
    <x v="1"/>
    <x v="1"/>
    <n v="64"/>
    <n v="150"/>
    <n v="9600"/>
    <x v="2"/>
    <x v="9"/>
    <x v="0"/>
    <x v="9"/>
    <x v="1"/>
  </r>
  <r>
    <s v="Walmart"/>
    <d v="2021-11-17T00:00:00"/>
    <x v="4"/>
    <x v="8"/>
    <s v="Orlando"/>
    <x v="0"/>
    <x v="2"/>
    <n v="77"/>
    <n v="124"/>
    <n v="9548"/>
    <x v="2"/>
    <x v="9"/>
    <x v="0"/>
    <x v="9"/>
    <x v="1"/>
  </r>
  <r>
    <s v="Walmart"/>
    <d v="2021-11-17T00:00:00"/>
    <x v="4"/>
    <x v="8"/>
    <s v="Orlando"/>
    <x v="1"/>
    <x v="2"/>
    <n v="86"/>
    <n v="162"/>
    <n v="13932"/>
    <x v="2"/>
    <x v="9"/>
    <x v="0"/>
    <x v="9"/>
    <x v="1"/>
  </r>
  <r>
    <s v="Walmart"/>
    <d v="2021-12-16T00:00:00"/>
    <x v="4"/>
    <x v="8"/>
    <s v="Orlando"/>
    <x v="0"/>
    <x v="0"/>
    <n v="72"/>
    <n v="216"/>
    <n v="15552"/>
    <x v="2"/>
    <x v="10"/>
    <x v="1"/>
    <x v="10"/>
    <x v="1"/>
  </r>
  <r>
    <s v="Walmart"/>
    <d v="2021-12-16T00:00:00"/>
    <x v="4"/>
    <x v="8"/>
    <s v="Orlando"/>
    <x v="0"/>
    <x v="1"/>
    <n v="82"/>
    <n v="200"/>
    <n v="16400"/>
    <x v="2"/>
    <x v="10"/>
    <x v="1"/>
    <x v="10"/>
    <x v="1"/>
  </r>
  <r>
    <s v="West Gear"/>
    <d v="2021-12-16T00:00:00"/>
    <x v="4"/>
    <x v="8"/>
    <s v="Orlando"/>
    <x v="1"/>
    <x v="0"/>
    <n v="75"/>
    <n v="174"/>
    <n v="13050"/>
    <x v="2"/>
    <x v="10"/>
    <x v="1"/>
    <x v="10"/>
    <x v="1"/>
  </r>
  <r>
    <s v="West Gear"/>
    <d v="2021-12-16T00:00:00"/>
    <x v="4"/>
    <x v="8"/>
    <s v="Orlando"/>
    <x v="1"/>
    <x v="1"/>
    <n v="78"/>
    <n v="180"/>
    <n v="14040"/>
    <x v="2"/>
    <x v="10"/>
    <x v="1"/>
    <x v="10"/>
    <x v="1"/>
  </r>
  <r>
    <s v="West Gear"/>
    <d v="2021-12-16T00:00:00"/>
    <x v="4"/>
    <x v="8"/>
    <s v="Orlando"/>
    <x v="0"/>
    <x v="2"/>
    <n v="86"/>
    <n v="147"/>
    <n v="12642"/>
    <x v="2"/>
    <x v="10"/>
    <x v="1"/>
    <x v="10"/>
    <x v="1"/>
  </r>
  <r>
    <s v="West Gear"/>
    <d v="2021-12-16T00:00:00"/>
    <x v="4"/>
    <x v="8"/>
    <s v="Orlando"/>
    <x v="1"/>
    <x v="2"/>
    <n v="87"/>
    <n v="156"/>
    <n v="13572"/>
    <x v="2"/>
    <x v="10"/>
    <x v="1"/>
    <x v="10"/>
    <x v="1"/>
  </r>
  <r>
    <s v="West Gear"/>
    <d v="2021-01-12T00:00:00"/>
    <x v="4"/>
    <x v="8"/>
    <s v="Orlando"/>
    <x v="0"/>
    <x v="0"/>
    <n v="41"/>
    <n v="255"/>
    <n v="10455"/>
    <x v="2"/>
    <x v="0"/>
    <x v="6"/>
    <x v="0"/>
    <x v="1"/>
  </r>
  <r>
    <s v="West Gear"/>
    <d v="2021-01-12T00:00:00"/>
    <x v="4"/>
    <x v="8"/>
    <s v="Orlando"/>
    <x v="0"/>
    <x v="1"/>
    <n v="44"/>
    <n v="189"/>
    <n v="8316"/>
    <x v="2"/>
    <x v="0"/>
    <x v="6"/>
    <x v="0"/>
    <x v="1"/>
  </r>
  <r>
    <s v="West Gear"/>
    <d v="2021-01-12T00:00:00"/>
    <x v="4"/>
    <x v="8"/>
    <s v="Orlando"/>
    <x v="1"/>
    <x v="0"/>
    <n v="32"/>
    <n v="169"/>
    <n v="5408"/>
    <x v="2"/>
    <x v="0"/>
    <x v="6"/>
    <x v="0"/>
    <x v="1"/>
  </r>
  <r>
    <s v="West Gear"/>
    <d v="2021-01-12T00:00:00"/>
    <x v="4"/>
    <x v="8"/>
    <s v="Orlando"/>
    <x v="1"/>
    <x v="1"/>
    <n v="37"/>
    <n v="145"/>
    <n v="5365"/>
    <x v="2"/>
    <x v="0"/>
    <x v="6"/>
    <x v="0"/>
    <x v="1"/>
  </r>
  <r>
    <s v="West Gear"/>
    <d v="2021-01-12T00:00:00"/>
    <x v="4"/>
    <x v="8"/>
    <s v="Orlando"/>
    <x v="0"/>
    <x v="2"/>
    <n v="51"/>
    <n v="165"/>
    <n v="8415"/>
    <x v="2"/>
    <x v="0"/>
    <x v="6"/>
    <x v="0"/>
    <x v="1"/>
  </r>
  <r>
    <s v="West Gear"/>
    <d v="2021-01-12T00:00:00"/>
    <x v="4"/>
    <x v="8"/>
    <s v="Orlando"/>
    <x v="1"/>
    <x v="2"/>
    <n v="44"/>
    <n v="176"/>
    <n v="7744"/>
    <x v="2"/>
    <x v="0"/>
    <x v="6"/>
    <x v="0"/>
    <x v="1"/>
  </r>
  <r>
    <s v="West Gear"/>
    <d v="2021-02-10T00:00:00"/>
    <x v="4"/>
    <x v="8"/>
    <s v="Orlando"/>
    <x v="0"/>
    <x v="0"/>
    <n v="44"/>
    <n v="234"/>
    <n v="10296"/>
    <x v="2"/>
    <x v="1"/>
    <x v="0"/>
    <x v="1"/>
    <x v="1"/>
  </r>
  <r>
    <s v="West Gear"/>
    <d v="2021-02-10T00:00:00"/>
    <x v="4"/>
    <x v="8"/>
    <s v="Orlando"/>
    <x v="0"/>
    <x v="1"/>
    <n v="42"/>
    <n v="138"/>
    <n v="5796"/>
    <x v="2"/>
    <x v="1"/>
    <x v="0"/>
    <x v="1"/>
    <x v="1"/>
  </r>
  <r>
    <s v="West Gear"/>
    <d v="2021-02-10T00:00:00"/>
    <x v="4"/>
    <x v="8"/>
    <s v="Orlando"/>
    <x v="1"/>
    <x v="0"/>
    <n v="33"/>
    <n v="174"/>
    <n v="5742"/>
    <x v="2"/>
    <x v="1"/>
    <x v="0"/>
    <x v="1"/>
    <x v="1"/>
  </r>
  <r>
    <s v="West Gear"/>
    <d v="2021-02-10T00:00:00"/>
    <x v="0"/>
    <x v="0"/>
    <s v="Albany"/>
    <x v="1"/>
    <x v="1"/>
    <n v="37"/>
    <n v="133"/>
    <n v="4921"/>
    <x v="2"/>
    <x v="1"/>
    <x v="0"/>
    <x v="1"/>
    <x v="1"/>
  </r>
  <r>
    <s v="West Gear"/>
    <d v="2021-02-10T00:00:00"/>
    <x v="0"/>
    <x v="0"/>
    <s v="Albany"/>
    <x v="0"/>
    <x v="2"/>
    <n v="50"/>
    <n v="154"/>
    <n v="7700"/>
    <x v="2"/>
    <x v="1"/>
    <x v="0"/>
    <x v="1"/>
    <x v="1"/>
  </r>
  <r>
    <s v="West Gear"/>
    <d v="2021-02-10T00:00:00"/>
    <x v="0"/>
    <x v="0"/>
    <s v="Albany"/>
    <x v="1"/>
    <x v="2"/>
    <n v="42"/>
    <n v="182"/>
    <n v="7644"/>
    <x v="2"/>
    <x v="1"/>
    <x v="0"/>
    <x v="1"/>
    <x v="1"/>
  </r>
  <r>
    <s v="West Gear"/>
    <d v="2021-03-08T00:00:00"/>
    <x v="0"/>
    <x v="0"/>
    <s v="Albany"/>
    <x v="0"/>
    <x v="0"/>
    <n v="44"/>
    <n v="252"/>
    <n v="11088"/>
    <x v="2"/>
    <x v="2"/>
    <x v="5"/>
    <x v="2"/>
    <x v="1"/>
  </r>
  <r>
    <s v="West Gear"/>
    <d v="2021-03-08T00:00:00"/>
    <x v="0"/>
    <x v="0"/>
    <s v="Albany"/>
    <x v="0"/>
    <x v="1"/>
    <n v="44"/>
    <n v="165"/>
    <n v="7260"/>
    <x v="2"/>
    <x v="2"/>
    <x v="5"/>
    <x v="2"/>
    <x v="1"/>
  </r>
  <r>
    <s v="West Gear"/>
    <d v="2021-03-08T00:00:00"/>
    <x v="0"/>
    <x v="0"/>
    <s v="Albany"/>
    <x v="1"/>
    <x v="0"/>
    <n v="33"/>
    <n v="161"/>
    <n v="5313"/>
    <x v="2"/>
    <x v="2"/>
    <x v="5"/>
    <x v="2"/>
    <x v="1"/>
  </r>
  <r>
    <s v="West Gear"/>
    <d v="2021-03-08T00:00:00"/>
    <x v="0"/>
    <x v="0"/>
    <s v="Albany"/>
    <x v="1"/>
    <x v="1"/>
    <n v="39"/>
    <n v="106"/>
    <n v="4134"/>
    <x v="2"/>
    <x v="2"/>
    <x v="5"/>
    <x v="2"/>
    <x v="1"/>
  </r>
  <r>
    <s v="West Gear"/>
    <d v="2021-03-08T00:00:00"/>
    <x v="0"/>
    <x v="0"/>
    <s v="Albany"/>
    <x v="0"/>
    <x v="2"/>
    <n v="51"/>
    <n v="133"/>
    <n v="6783"/>
    <x v="2"/>
    <x v="2"/>
    <x v="5"/>
    <x v="2"/>
    <x v="1"/>
  </r>
  <r>
    <s v="West Gear"/>
    <d v="2021-03-08T00:00:00"/>
    <x v="0"/>
    <x v="0"/>
    <s v="Albany"/>
    <x v="1"/>
    <x v="2"/>
    <n v="43"/>
    <n v="161"/>
    <n v="6923"/>
    <x v="2"/>
    <x v="2"/>
    <x v="5"/>
    <x v="2"/>
    <x v="1"/>
  </r>
  <r>
    <s v="West Gear"/>
    <d v="2021-04-09T00:00:00"/>
    <x v="0"/>
    <x v="0"/>
    <s v="Albany"/>
    <x v="0"/>
    <x v="0"/>
    <n v="42"/>
    <n v="248"/>
    <n v="10416"/>
    <x v="2"/>
    <x v="3"/>
    <x v="2"/>
    <x v="3"/>
    <x v="1"/>
  </r>
  <r>
    <s v="West Gear"/>
    <d v="2021-04-09T00:00:00"/>
    <x v="0"/>
    <x v="0"/>
    <s v="Albany"/>
    <x v="0"/>
    <x v="1"/>
    <n v="43"/>
    <n v="147"/>
    <n v="6321"/>
    <x v="2"/>
    <x v="3"/>
    <x v="2"/>
    <x v="3"/>
    <x v="1"/>
  </r>
  <r>
    <s v="West Gear"/>
    <d v="2021-04-09T00:00:00"/>
    <x v="0"/>
    <x v="0"/>
    <s v="Albany"/>
    <x v="1"/>
    <x v="0"/>
    <n v="34"/>
    <n v="152"/>
    <n v="5168"/>
    <x v="2"/>
    <x v="3"/>
    <x v="2"/>
    <x v="3"/>
    <x v="1"/>
  </r>
  <r>
    <s v="West Gear"/>
    <d v="2021-04-09T00:00:00"/>
    <x v="0"/>
    <x v="0"/>
    <s v="Albany"/>
    <x v="1"/>
    <x v="1"/>
    <n v="37"/>
    <n v="135"/>
    <n v="4995"/>
    <x v="2"/>
    <x v="3"/>
    <x v="2"/>
    <x v="3"/>
    <x v="1"/>
  </r>
  <r>
    <s v="West Gear"/>
    <d v="2021-04-09T00:00:00"/>
    <x v="0"/>
    <x v="0"/>
    <s v="Albany"/>
    <x v="0"/>
    <x v="2"/>
    <n v="50"/>
    <n v="124"/>
    <n v="6200"/>
    <x v="2"/>
    <x v="3"/>
    <x v="2"/>
    <x v="3"/>
    <x v="1"/>
  </r>
  <r>
    <s v="West Gear"/>
    <d v="2021-04-09T00:00:00"/>
    <x v="0"/>
    <x v="0"/>
    <s v="Albany"/>
    <x v="1"/>
    <x v="2"/>
    <n v="41"/>
    <n v="156"/>
    <n v="6396"/>
    <x v="2"/>
    <x v="3"/>
    <x v="2"/>
    <x v="3"/>
    <x v="1"/>
  </r>
  <r>
    <s v="West Gear"/>
    <d v="2021-05-08T00:00:00"/>
    <x v="0"/>
    <x v="0"/>
    <s v="Albany"/>
    <x v="0"/>
    <x v="0"/>
    <n v="50"/>
    <n v="261"/>
    <n v="13050"/>
    <x v="2"/>
    <x v="4"/>
    <x v="3"/>
    <x v="4"/>
    <x v="1"/>
  </r>
  <r>
    <s v="West Gear"/>
    <d v="2021-05-08T00:00:00"/>
    <x v="0"/>
    <x v="0"/>
    <s v="Albany"/>
    <x v="0"/>
    <x v="1"/>
    <n v="53"/>
    <n v="161"/>
    <n v="8533"/>
    <x v="2"/>
    <x v="4"/>
    <x v="3"/>
    <x v="4"/>
    <x v="1"/>
  </r>
  <r>
    <s v="West Gear"/>
    <d v="2021-05-08T00:00:00"/>
    <x v="0"/>
    <x v="0"/>
    <s v="Albany"/>
    <x v="1"/>
    <x v="0"/>
    <n v="49"/>
    <n v="160"/>
    <n v="7840"/>
    <x v="2"/>
    <x v="4"/>
    <x v="3"/>
    <x v="4"/>
    <x v="1"/>
  </r>
  <r>
    <s v="West Gear"/>
    <d v="2021-05-08T00:00:00"/>
    <x v="0"/>
    <x v="0"/>
    <s v="Albany"/>
    <x v="1"/>
    <x v="1"/>
    <n v="47"/>
    <n v="130"/>
    <n v="6110"/>
    <x v="2"/>
    <x v="4"/>
    <x v="3"/>
    <x v="4"/>
    <x v="1"/>
  </r>
  <r>
    <s v="West Gear"/>
    <d v="2021-05-08T00:00:00"/>
    <x v="0"/>
    <x v="0"/>
    <s v="Albany"/>
    <x v="0"/>
    <x v="2"/>
    <n v="56"/>
    <n v="137"/>
    <n v="7672"/>
    <x v="2"/>
    <x v="4"/>
    <x v="3"/>
    <x v="4"/>
    <x v="1"/>
  </r>
  <r>
    <s v="West Gear"/>
    <d v="2021-05-08T00:00:00"/>
    <x v="0"/>
    <x v="0"/>
    <s v="Albany"/>
    <x v="1"/>
    <x v="2"/>
    <n v="59"/>
    <n v="169"/>
    <n v="9971"/>
    <x v="2"/>
    <x v="4"/>
    <x v="3"/>
    <x v="4"/>
    <x v="1"/>
  </r>
  <r>
    <s v="West Gear"/>
    <d v="2021-06-10T00:00:00"/>
    <x v="0"/>
    <x v="0"/>
    <s v="Albany"/>
    <x v="0"/>
    <x v="0"/>
    <n v="59"/>
    <n v="263"/>
    <n v="15517"/>
    <x v="2"/>
    <x v="11"/>
    <x v="1"/>
    <x v="11"/>
    <x v="1"/>
  </r>
  <r>
    <s v="West Gear"/>
    <d v="2021-06-10T00:00:00"/>
    <x v="0"/>
    <x v="0"/>
    <s v="Albany"/>
    <x v="0"/>
    <x v="1"/>
    <n v="54"/>
    <n v="175"/>
    <n v="9450"/>
    <x v="2"/>
    <x v="11"/>
    <x v="1"/>
    <x v="11"/>
    <x v="1"/>
  </r>
  <r>
    <s v="West Gear"/>
    <d v="2021-06-10T00:00:00"/>
    <x v="0"/>
    <x v="0"/>
    <s v="Albany"/>
    <x v="1"/>
    <x v="0"/>
    <n v="48"/>
    <n v="150"/>
    <n v="7200"/>
    <x v="2"/>
    <x v="11"/>
    <x v="1"/>
    <x v="11"/>
    <x v="1"/>
  </r>
  <r>
    <s v="West Gear"/>
    <d v="2021-06-10T00:00:00"/>
    <x v="0"/>
    <x v="0"/>
    <s v="Albany"/>
    <x v="1"/>
    <x v="1"/>
    <n v="49"/>
    <n v="144"/>
    <n v="7056"/>
    <x v="2"/>
    <x v="11"/>
    <x v="1"/>
    <x v="11"/>
    <x v="1"/>
  </r>
  <r>
    <s v="West Gear"/>
    <d v="2021-06-10T00:00:00"/>
    <x v="0"/>
    <x v="0"/>
    <s v="Albany"/>
    <x v="0"/>
    <x v="2"/>
    <n v="62"/>
    <n v="150"/>
    <n v="9300"/>
    <x v="2"/>
    <x v="11"/>
    <x v="1"/>
    <x v="11"/>
    <x v="1"/>
  </r>
  <r>
    <s v="West Gear"/>
    <d v="2021-06-10T00:00:00"/>
    <x v="0"/>
    <x v="0"/>
    <s v="Albany"/>
    <x v="1"/>
    <x v="2"/>
    <n v="69"/>
    <n v="181"/>
    <n v="12489"/>
    <x v="2"/>
    <x v="11"/>
    <x v="1"/>
    <x v="11"/>
    <x v="1"/>
  </r>
  <r>
    <s v="West Gear"/>
    <d v="2021-07-08T00:00:00"/>
    <x v="0"/>
    <x v="0"/>
    <s v="Albany"/>
    <x v="0"/>
    <x v="0"/>
    <n v="59"/>
    <n v="247"/>
    <n v="14573"/>
    <x v="2"/>
    <x v="5"/>
    <x v="1"/>
    <x v="5"/>
    <x v="1"/>
  </r>
  <r>
    <s v="West Gear"/>
    <d v="2021-07-08T00:00:00"/>
    <x v="0"/>
    <x v="0"/>
    <s v="Albany"/>
    <x v="0"/>
    <x v="1"/>
    <n v="56"/>
    <n v="196"/>
    <n v="10976"/>
    <x v="2"/>
    <x v="5"/>
    <x v="1"/>
    <x v="5"/>
    <x v="1"/>
  </r>
  <r>
    <s v="West Gear"/>
    <d v="2021-07-08T00:00:00"/>
    <x v="0"/>
    <x v="0"/>
    <s v="Albany"/>
    <x v="1"/>
    <x v="0"/>
    <n v="51"/>
    <n v="169"/>
    <n v="8619"/>
    <x v="2"/>
    <x v="5"/>
    <x v="1"/>
    <x v="5"/>
    <x v="1"/>
  </r>
  <r>
    <s v="West Gear"/>
    <d v="2021-07-08T00:00:00"/>
    <x v="0"/>
    <x v="0"/>
    <s v="Albany"/>
    <x v="1"/>
    <x v="1"/>
    <n v="53"/>
    <n v="150"/>
    <n v="7950"/>
    <x v="2"/>
    <x v="5"/>
    <x v="1"/>
    <x v="5"/>
    <x v="1"/>
  </r>
  <r>
    <s v="West Gear"/>
    <d v="2021-07-08T00:00:00"/>
    <x v="0"/>
    <x v="0"/>
    <s v="Albany"/>
    <x v="0"/>
    <x v="2"/>
    <n v="62"/>
    <n v="168"/>
    <n v="10416"/>
    <x v="2"/>
    <x v="5"/>
    <x v="1"/>
    <x v="5"/>
    <x v="1"/>
  </r>
  <r>
    <s v="West Gear"/>
    <d v="2021-07-08T00:00:00"/>
    <x v="0"/>
    <x v="0"/>
    <s v="Albany"/>
    <x v="1"/>
    <x v="2"/>
    <n v="66"/>
    <n v="194"/>
    <n v="12804"/>
    <x v="2"/>
    <x v="5"/>
    <x v="1"/>
    <x v="5"/>
    <x v="1"/>
  </r>
  <r>
    <s v="West Gear"/>
    <d v="2021-08-09T00:00:00"/>
    <x v="0"/>
    <x v="0"/>
    <s v="Albany"/>
    <x v="0"/>
    <x v="0"/>
    <n v="62"/>
    <n v="250"/>
    <n v="15500"/>
    <x v="2"/>
    <x v="6"/>
    <x v="5"/>
    <x v="6"/>
    <x v="1"/>
  </r>
  <r>
    <s v="West Gear"/>
    <d v="2021-08-09T00:00:00"/>
    <x v="0"/>
    <x v="0"/>
    <s v="Albany"/>
    <x v="0"/>
    <x v="1"/>
    <n v="55"/>
    <n v="210"/>
    <n v="11550"/>
    <x v="2"/>
    <x v="6"/>
    <x v="5"/>
    <x v="6"/>
    <x v="1"/>
  </r>
  <r>
    <s v="West Gear"/>
    <d v="2021-08-09T00:00:00"/>
    <x v="0"/>
    <x v="0"/>
    <s v="Albany"/>
    <x v="1"/>
    <x v="0"/>
    <n v="51"/>
    <n v="188"/>
    <n v="9588"/>
    <x v="2"/>
    <x v="6"/>
    <x v="5"/>
    <x v="6"/>
    <x v="1"/>
  </r>
  <r>
    <s v="West Gear"/>
    <d v="2021-08-09T00:00:00"/>
    <x v="0"/>
    <x v="0"/>
    <s v="Albany"/>
    <x v="1"/>
    <x v="1"/>
    <n v="41"/>
    <n v="150"/>
    <n v="6150"/>
    <x v="2"/>
    <x v="6"/>
    <x v="5"/>
    <x v="6"/>
    <x v="1"/>
  </r>
  <r>
    <s v="West Gear"/>
    <d v="2021-08-09T00:00:00"/>
    <x v="0"/>
    <x v="0"/>
    <s v="Albany"/>
    <x v="0"/>
    <x v="2"/>
    <n v="52"/>
    <n v="149"/>
    <n v="7748"/>
    <x v="2"/>
    <x v="6"/>
    <x v="5"/>
    <x v="6"/>
    <x v="1"/>
  </r>
  <r>
    <s v="West Gear"/>
    <d v="2021-08-09T00:00:00"/>
    <x v="0"/>
    <x v="0"/>
    <s v="Albany"/>
    <x v="1"/>
    <x v="2"/>
    <n v="55"/>
    <n v="218"/>
    <n v="11990"/>
    <x v="2"/>
    <x v="6"/>
    <x v="5"/>
    <x v="6"/>
    <x v="1"/>
  </r>
  <r>
    <s v="West Gear"/>
    <d v="2021-09-08T00:00:00"/>
    <x v="0"/>
    <x v="0"/>
    <s v="Albany"/>
    <x v="0"/>
    <x v="0"/>
    <n v="50"/>
    <n v="238"/>
    <n v="11900"/>
    <x v="2"/>
    <x v="7"/>
    <x v="0"/>
    <x v="7"/>
    <x v="1"/>
  </r>
  <r>
    <s v="West Gear"/>
    <d v="2021-09-08T00:00:00"/>
    <x v="0"/>
    <x v="0"/>
    <s v="Albany"/>
    <x v="0"/>
    <x v="1"/>
    <n v="48"/>
    <n v="163"/>
    <n v="7824"/>
    <x v="2"/>
    <x v="7"/>
    <x v="0"/>
    <x v="7"/>
    <x v="1"/>
  </r>
  <r>
    <s v="West Gear"/>
    <d v="2021-09-08T00:00:00"/>
    <x v="0"/>
    <x v="0"/>
    <s v="Albany"/>
    <x v="1"/>
    <x v="0"/>
    <n v="41"/>
    <n v="138"/>
    <n v="5658"/>
    <x v="2"/>
    <x v="7"/>
    <x v="0"/>
    <x v="7"/>
    <x v="1"/>
  </r>
  <r>
    <s v="West Gear"/>
    <d v="2021-09-08T00:00:00"/>
    <x v="0"/>
    <x v="0"/>
    <s v="Albany"/>
    <x v="1"/>
    <x v="1"/>
    <n v="44"/>
    <n v="137"/>
    <n v="6028"/>
    <x v="2"/>
    <x v="7"/>
    <x v="0"/>
    <x v="7"/>
    <x v="1"/>
  </r>
  <r>
    <s v="West Gear"/>
    <d v="2021-09-08T00:00:00"/>
    <x v="0"/>
    <x v="0"/>
    <s v="Albany"/>
    <x v="0"/>
    <x v="2"/>
    <n v="51"/>
    <n v="131"/>
    <n v="6681"/>
    <x v="2"/>
    <x v="7"/>
    <x v="0"/>
    <x v="7"/>
    <x v="1"/>
  </r>
  <r>
    <s v="West Gear"/>
    <d v="2021-09-08T00:00:00"/>
    <x v="0"/>
    <x v="0"/>
    <s v="Albany"/>
    <x v="1"/>
    <x v="2"/>
    <n v="59"/>
    <n v="156"/>
    <n v="9204"/>
    <x v="2"/>
    <x v="7"/>
    <x v="0"/>
    <x v="7"/>
    <x v="1"/>
  </r>
  <r>
    <s v="West Gear"/>
    <d v="2021-10-10T00:00:00"/>
    <x v="0"/>
    <x v="0"/>
    <s v="Albany"/>
    <x v="0"/>
    <x v="0"/>
    <n v="57"/>
    <n v="208"/>
    <n v="11856"/>
    <x v="2"/>
    <x v="8"/>
    <x v="4"/>
    <x v="8"/>
    <x v="1"/>
  </r>
  <r>
    <s v="West Gear"/>
    <d v="2021-10-10T00:00:00"/>
    <x v="0"/>
    <x v="0"/>
    <s v="Albany"/>
    <x v="0"/>
    <x v="1"/>
    <n v="46"/>
    <n v="156"/>
    <n v="7176"/>
    <x v="2"/>
    <x v="8"/>
    <x v="4"/>
    <x v="8"/>
    <x v="1"/>
  </r>
  <r>
    <s v="West Gear"/>
    <d v="2021-10-10T00:00:00"/>
    <x v="0"/>
    <x v="0"/>
    <s v="Albany"/>
    <x v="1"/>
    <x v="0"/>
    <n v="46"/>
    <n v="137"/>
    <n v="6302"/>
    <x v="2"/>
    <x v="8"/>
    <x v="4"/>
    <x v="8"/>
    <x v="1"/>
  </r>
  <r>
    <s v="West Gear"/>
    <d v="2021-10-10T00:00:00"/>
    <x v="0"/>
    <x v="0"/>
    <s v="Albany"/>
    <x v="1"/>
    <x v="1"/>
    <n v="45"/>
    <n v="135"/>
    <n v="6075"/>
    <x v="2"/>
    <x v="8"/>
    <x v="4"/>
    <x v="8"/>
    <x v="1"/>
  </r>
  <r>
    <s v="West Gear"/>
    <d v="2021-10-10T00:00:00"/>
    <x v="0"/>
    <x v="0"/>
    <s v="Albany"/>
    <x v="0"/>
    <x v="2"/>
    <n v="59"/>
    <n v="150"/>
    <n v="8850"/>
    <x v="2"/>
    <x v="8"/>
    <x v="4"/>
    <x v="8"/>
    <x v="1"/>
  </r>
  <r>
    <s v="West Gear"/>
    <d v="2021-10-10T00:00:00"/>
    <x v="0"/>
    <x v="0"/>
    <s v="Albany"/>
    <x v="1"/>
    <x v="2"/>
    <n v="64"/>
    <n v="156"/>
    <n v="9984"/>
    <x v="2"/>
    <x v="8"/>
    <x v="4"/>
    <x v="8"/>
    <x v="1"/>
  </r>
  <r>
    <s v="West Gear"/>
    <d v="2021-11-09T00:00:00"/>
    <x v="0"/>
    <x v="0"/>
    <s v="Albany"/>
    <x v="0"/>
    <x v="0"/>
    <n v="56"/>
    <n v="217"/>
    <n v="12152"/>
    <x v="2"/>
    <x v="9"/>
    <x v="6"/>
    <x v="9"/>
    <x v="1"/>
  </r>
  <r>
    <s v="West Gear"/>
    <d v="2021-11-09T00:00:00"/>
    <x v="0"/>
    <x v="0"/>
    <s v="Albany"/>
    <x v="0"/>
    <x v="1"/>
    <n v="49"/>
    <n v="162"/>
    <n v="7938"/>
    <x v="2"/>
    <x v="9"/>
    <x v="6"/>
    <x v="9"/>
    <x v="1"/>
  </r>
  <r>
    <s v="West Gear"/>
    <d v="2021-11-09T00:00:00"/>
    <x v="0"/>
    <x v="0"/>
    <s v="Albany"/>
    <x v="1"/>
    <x v="0"/>
    <n v="45"/>
    <n v="147"/>
    <n v="6615"/>
    <x v="2"/>
    <x v="9"/>
    <x v="6"/>
    <x v="9"/>
    <x v="1"/>
  </r>
  <r>
    <s v="West Gear"/>
    <d v="2021-11-09T00:00:00"/>
    <x v="0"/>
    <x v="0"/>
    <s v="Albany"/>
    <x v="1"/>
    <x v="1"/>
    <n v="47"/>
    <n v="144"/>
    <n v="6768"/>
    <x v="2"/>
    <x v="9"/>
    <x v="6"/>
    <x v="9"/>
    <x v="1"/>
  </r>
  <r>
    <s v="West Gear"/>
    <d v="2021-11-09T00:00:00"/>
    <x v="0"/>
    <x v="0"/>
    <s v="Albany"/>
    <x v="0"/>
    <x v="2"/>
    <n v="62"/>
    <n v="154"/>
    <n v="9548"/>
    <x v="2"/>
    <x v="9"/>
    <x v="6"/>
    <x v="9"/>
    <x v="1"/>
  </r>
  <r>
    <s v="West Gear"/>
    <d v="2021-11-09T00:00:00"/>
    <x v="0"/>
    <x v="0"/>
    <s v="Albany"/>
    <x v="1"/>
    <x v="2"/>
    <n v="68"/>
    <n v="176"/>
    <n v="11968"/>
    <x v="2"/>
    <x v="9"/>
    <x v="6"/>
    <x v="9"/>
    <x v="1"/>
  </r>
  <r>
    <s v="West Gear"/>
    <d v="2021-12-08T00:00:00"/>
    <x v="0"/>
    <x v="0"/>
    <s v="Albany"/>
    <x v="0"/>
    <x v="0"/>
    <n v="59"/>
    <n v="245"/>
    <n v="14455"/>
    <x v="2"/>
    <x v="10"/>
    <x v="0"/>
    <x v="10"/>
    <x v="1"/>
  </r>
  <r>
    <s v="West Gear"/>
    <d v="2021-12-08T00:00:00"/>
    <x v="0"/>
    <x v="0"/>
    <s v="Albany"/>
    <x v="0"/>
    <x v="1"/>
    <n v="51"/>
    <n v="169"/>
    <n v="8619"/>
    <x v="2"/>
    <x v="10"/>
    <x v="0"/>
    <x v="10"/>
    <x v="1"/>
  </r>
  <r>
    <s v="Kohl's"/>
    <d v="2021-12-08T00:00:00"/>
    <x v="0"/>
    <x v="0"/>
    <s v="Albany"/>
    <x v="1"/>
    <x v="0"/>
    <n v="52"/>
    <n v="163"/>
    <n v="8476"/>
    <x v="2"/>
    <x v="10"/>
    <x v="0"/>
    <x v="10"/>
    <x v="1"/>
  </r>
  <r>
    <s v="Kohl's"/>
    <d v="2021-12-08T00:00:00"/>
    <x v="0"/>
    <x v="0"/>
    <s v="Albany"/>
    <x v="1"/>
    <x v="1"/>
    <n v="54"/>
    <n v="155"/>
    <n v="8370"/>
    <x v="2"/>
    <x v="10"/>
    <x v="0"/>
    <x v="10"/>
    <x v="1"/>
  </r>
  <r>
    <s v="Kohl's"/>
    <d v="2021-12-08T00:00:00"/>
    <x v="0"/>
    <x v="0"/>
    <s v="Albany"/>
    <x v="0"/>
    <x v="2"/>
    <n v="60"/>
    <n v="155"/>
    <n v="9300"/>
    <x v="2"/>
    <x v="10"/>
    <x v="0"/>
    <x v="10"/>
    <x v="1"/>
  </r>
  <r>
    <s v="Kohl's"/>
    <d v="2021-12-08T00:00:00"/>
    <x v="0"/>
    <x v="0"/>
    <s v="Albany"/>
    <x v="1"/>
    <x v="2"/>
    <n v="69"/>
    <n v="182"/>
    <n v="12558"/>
    <x v="2"/>
    <x v="10"/>
    <x v="0"/>
    <x v="10"/>
    <x v="1"/>
  </r>
  <r>
    <s v="Kohl's"/>
    <d v="2021-01-14T00:00:00"/>
    <x v="0"/>
    <x v="0"/>
    <s v="Albany"/>
    <x v="0"/>
    <x v="0"/>
    <n v="39"/>
    <n v="216"/>
    <n v="8424"/>
    <x v="2"/>
    <x v="0"/>
    <x v="1"/>
    <x v="0"/>
    <x v="1"/>
  </r>
  <r>
    <s v="Kohl's"/>
    <d v="2021-01-14T00:00:00"/>
    <x v="0"/>
    <x v="0"/>
    <s v="Albany"/>
    <x v="0"/>
    <x v="1"/>
    <n v="39"/>
    <n v="156"/>
    <n v="6084"/>
    <x v="2"/>
    <x v="0"/>
    <x v="1"/>
    <x v="0"/>
    <x v="1"/>
  </r>
  <r>
    <s v="Kohl's"/>
    <d v="2021-01-14T00:00:00"/>
    <x v="0"/>
    <x v="0"/>
    <s v="Albany"/>
    <x v="1"/>
    <x v="0"/>
    <n v="29"/>
    <n v="168"/>
    <n v="4872"/>
    <x v="2"/>
    <x v="0"/>
    <x v="1"/>
    <x v="0"/>
    <x v="1"/>
  </r>
  <r>
    <s v="Kohl's"/>
    <d v="2021-01-14T00:00:00"/>
    <x v="0"/>
    <x v="0"/>
    <s v="Albany"/>
    <x v="1"/>
    <x v="1"/>
    <n v="34"/>
    <n v="131"/>
    <n v="4454"/>
    <x v="2"/>
    <x v="0"/>
    <x v="1"/>
    <x v="0"/>
    <x v="1"/>
  </r>
  <r>
    <s v="Kohl's"/>
    <d v="2021-01-14T00:00:00"/>
    <x v="0"/>
    <x v="0"/>
    <s v="Albany"/>
    <x v="0"/>
    <x v="2"/>
    <n v="49"/>
    <n v="145"/>
    <n v="7105"/>
    <x v="2"/>
    <x v="0"/>
    <x v="1"/>
    <x v="0"/>
    <x v="1"/>
  </r>
  <r>
    <s v="Kohl's"/>
    <d v="2021-01-14T00:00:00"/>
    <x v="0"/>
    <x v="0"/>
    <s v="Albany"/>
    <x v="1"/>
    <x v="2"/>
    <n v="38"/>
    <n v="156"/>
    <n v="5928"/>
    <x v="2"/>
    <x v="0"/>
    <x v="1"/>
    <x v="0"/>
    <x v="1"/>
  </r>
  <r>
    <s v="Kohl's"/>
    <d v="2021-02-12T00:00:00"/>
    <x v="0"/>
    <x v="0"/>
    <s v="Albany"/>
    <x v="0"/>
    <x v="0"/>
    <n v="37"/>
    <n v="238"/>
    <n v="8806"/>
    <x v="2"/>
    <x v="1"/>
    <x v="2"/>
    <x v="1"/>
    <x v="1"/>
  </r>
  <r>
    <s v="Kohl's"/>
    <d v="2021-02-12T00:00:00"/>
    <x v="0"/>
    <x v="0"/>
    <s v="Albany"/>
    <x v="0"/>
    <x v="1"/>
    <n v="37"/>
    <n v="145"/>
    <n v="5365"/>
    <x v="2"/>
    <x v="1"/>
    <x v="2"/>
    <x v="1"/>
    <x v="1"/>
  </r>
  <r>
    <s v="Kohl's"/>
    <d v="2021-02-12T00:00:00"/>
    <x v="0"/>
    <x v="0"/>
    <s v="Albany"/>
    <x v="1"/>
    <x v="0"/>
    <n v="29"/>
    <n v="143"/>
    <n v="4147"/>
    <x v="2"/>
    <x v="1"/>
    <x v="2"/>
    <x v="1"/>
    <x v="1"/>
  </r>
  <r>
    <s v="Kohl's"/>
    <d v="2021-02-12T00:00:00"/>
    <x v="2"/>
    <x v="17"/>
    <s v="Cheyenne"/>
    <x v="1"/>
    <x v="1"/>
    <n v="32"/>
    <n v="123"/>
    <n v="3936"/>
    <x v="2"/>
    <x v="1"/>
    <x v="2"/>
    <x v="1"/>
    <x v="1"/>
  </r>
  <r>
    <s v="Kohl's"/>
    <d v="2021-02-12T00:00:00"/>
    <x v="2"/>
    <x v="17"/>
    <s v="Cheyenne"/>
    <x v="0"/>
    <x v="2"/>
    <n v="47"/>
    <n v="145"/>
    <n v="6815"/>
    <x v="2"/>
    <x v="1"/>
    <x v="2"/>
    <x v="1"/>
    <x v="1"/>
  </r>
  <r>
    <s v="Kohl's"/>
    <d v="2021-02-12T00:00:00"/>
    <x v="2"/>
    <x v="17"/>
    <s v="Cheyenne"/>
    <x v="1"/>
    <x v="2"/>
    <n v="38"/>
    <n v="174"/>
    <n v="6612"/>
    <x v="2"/>
    <x v="1"/>
    <x v="2"/>
    <x v="1"/>
    <x v="1"/>
  </r>
  <r>
    <s v="Kohl's"/>
    <d v="2021-03-10T00:00:00"/>
    <x v="2"/>
    <x v="17"/>
    <s v="Cheyenne"/>
    <x v="0"/>
    <x v="0"/>
    <n v="38"/>
    <n v="246"/>
    <n v="9348"/>
    <x v="2"/>
    <x v="2"/>
    <x v="0"/>
    <x v="2"/>
    <x v="1"/>
  </r>
  <r>
    <s v="Kohl's"/>
    <d v="2021-03-10T00:00:00"/>
    <x v="2"/>
    <x v="17"/>
    <s v="Cheyenne"/>
    <x v="0"/>
    <x v="1"/>
    <n v="37"/>
    <n v="131"/>
    <n v="4847"/>
    <x v="2"/>
    <x v="2"/>
    <x v="0"/>
    <x v="2"/>
    <x v="1"/>
  </r>
  <r>
    <s v="Kohl's"/>
    <d v="2021-03-10T00:00:00"/>
    <x v="2"/>
    <x v="17"/>
    <s v="Cheyenne"/>
    <x v="1"/>
    <x v="0"/>
    <n v="27"/>
    <n v="149"/>
    <n v="4023"/>
    <x v="2"/>
    <x v="2"/>
    <x v="0"/>
    <x v="2"/>
    <x v="1"/>
  </r>
  <r>
    <s v="Kohl's"/>
    <d v="2021-03-10T00:00:00"/>
    <x v="2"/>
    <x v="17"/>
    <s v="Cheyenne"/>
    <x v="1"/>
    <x v="1"/>
    <n v="33"/>
    <n v="112"/>
    <n v="3696"/>
    <x v="2"/>
    <x v="2"/>
    <x v="0"/>
    <x v="2"/>
    <x v="1"/>
  </r>
  <r>
    <s v="Kohl's"/>
    <d v="2021-03-10T00:00:00"/>
    <x v="2"/>
    <x v="17"/>
    <s v="Cheyenne"/>
    <x v="0"/>
    <x v="2"/>
    <n v="47"/>
    <n v="126"/>
    <n v="5922"/>
    <x v="2"/>
    <x v="2"/>
    <x v="0"/>
    <x v="2"/>
    <x v="1"/>
  </r>
  <r>
    <s v="Kohl's"/>
    <d v="2021-03-10T00:00:00"/>
    <x v="2"/>
    <x v="17"/>
    <s v="Cheyenne"/>
    <x v="1"/>
    <x v="2"/>
    <n v="37"/>
    <n v="165"/>
    <n v="6105"/>
    <x v="2"/>
    <x v="2"/>
    <x v="0"/>
    <x v="2"/>
    <x v="1"/>
  </r>
  <r>
    <s v="Kohl's"/>
    <d v="2021-04-11T00:00:00"/>
    <x v="2"/>
    <x v="17"/>
    <s v="Cheyenne"/>
    <x v="0"/>
    <x v="0"/>
    <n v="39"/>
    <n v="208"/>
    <n v="8112"/>
    <x v="2"/>
    <x v="3"/>
    <x v="4"/>
    <x v="3"/>
    <x v="1"/>
  </r>
  <r>
    <s v="Kohl's"/>
    <d v="2021-04-11T00:00:00"/>
    <x v="2"/>
    <x v="17"/>
    <s v="Cheyenne"/>
    <x v="0"/>
    <x v="1"/>
    <n v="39"/>
    <n v="140"/>
    <n v="5460"/>
    <x v="2"/>
    <x v="3"/>
    <x v="4"/>
    <x v="3"/>
    <x v="1"/>
  </r>
  <r>
    <s v="Kohl's"/>
    <d v="2021-04-11T00:00:00"/>
    <x v="2"/>
    <x v="17"/>
    <s v="Cheyenne"/>
    <x v="1"/>
    <x v="0"/>
    <n v="28"/>
    <n v="145"/>
    <n v="4060"/>
    <x v="2"/>
    <x v="3"/>
    <x v="4"/>
    <x v="3"/>
    <x v="1"/>
  </r>
  <r>
    <s v="Kohl's"/>
    <d v="2021-04-11T00:00:00"/>
    <x v="2"/>
    <x v="17"/>
    <s v="Cheyenne"/>
    <x v="1"/>
    <x v="1"/>
    <n v="33"/>
    <n v="119"/>
    <n v="3927"/>
    <x v="2"/>
    <x v="3"/>
    <x v="4"/>
    <x v="3"/>
    <x v="1"/>
  </r>
  <r>
    <s v="Kohl's"/>
    <d v="2021-04-11T00:00:00"/>
    <x v="2"/>
    <x v="17"/>
    <s v="Cheyenne"/>
    <x v="0"/>
    <x v="2"/>
    <n v="47"/>
    <n v="106"/>
    <n v="4982"/>
    <x v="2"/>
    <x v="3"/>
    <x v="4"/>
    <x v="3"/>
    <x v="1"/>
  </r>
  <r>
    <s v="Kohl's"/>
    <d v="2021-04-11T00:00:00"/>
    <x v="2"/>
    <x v="17"/>
    <s v="Cheyenne"/>
    <x v="1"/>
    <x v="2"/>
    <n v="36"/>
    <n v="149"/>
    <n v="5364"/>
    <x v="2"/>
    <x v="3"/>
    <x v="4"/>
    <x v="3"/>
    <x v="1"/>
  </r>
  <r>
    <s v="Kohl's"/>
    <d v="2021-05-10T00:00:00"/>
    <x v="2"/>
    <x v="17"/>
    <s v="Cheyenne"/>
    <x v="0"/>
    <x v="0"/>
    <n v="45"/>
    <n v="246"/>
    <n v="11070"/>
    <x v="2"/>
    <x v="4"/>
    <x v="5"/>
    <x v="4"/>
    <x v="1"/>
  </r>
  <r>
    <s v="Kohl's"/>
    <d v="2021-05-10T00:00:00"/>
    <x v="2"/>
    <x v="17"/>
    <s v="Cheyenne"/>
    <x v="0"/>
    <x v="1"/>
    <n v="41"/>
    <n v="152"/>
    <n v="6232"/>
    <x v="2"/>
    <x v="4"/>
    <x v="5"/>
    <x v="4"/>
    <x v="1"/>
  </r>
  <r>
    <s v="Kohl's"/>
    <d v="2021-05-10T00:00:00"/>
    <x v="2"/>
    <x v="17"/>
    <s v="Cheyenne"/>
    <x v="1"/>
    <x v="0"/>
    <n v="39"/>
    <n v="145"/>
    <n v="5655"/>
    <x v="2"/>
    <x v="4"/>
    <x v="5"/>
    <x v="4"/>
    <x v="1"/>
  </r>
  <r>
    <s v="Kohl's"/>
    <d v="2021-05-10T00:00:00"/>
    <x v="2"/>
    <x v="17"/>
    <s v="Cheyenne"/>
    <x v="1"/>
    <x v="1"/>
    <n v="39"/>
    <n v="131"/>
    <n v="5109"/>
    <x v="2"/>
    <x v="4"/>
    <x v="5"/>
    <x v="4"/>
    <x v="1"/>
  </r>
  <r>
    <s v="Kohl's"/>
    <d v="2021-05-10T00:00:00"/>
    <x v="2"/>
    <x v="17"/>
    <s v="Cheyenne"/>
    <x v="0"/>
    <x v="2"/>
    <n v="45"/>
    <n v="133"/>
    <n v="5985"/>
    <x v="2"/>
    <x v="4"/>
    <x v="5"/>
    <x v="4"/>
    <x v="1"/>
  </r>
  <r>
    <s v="Kohl's"/>
    <d v="2021-05-10T00:00:00"/>
    <x v="2"/>
    <x v="17"/>
    <s v="Cheyenne"/>
    <x v="1"/>
    <x v="2"/>
    <n v="52"/>
    <n v="156"/>
    <n v="8112"/>
    <x v="2"/>
    <x v="4"/>
    <x v="5"/>
    <x v="4"/>
    <x v="1"/>
  </r>
  <r>
    <s v="Kohl's"/>
    <d v="2021-06-12T00:00:00"/>
    <x v="2"/>
    <x v="17"/>
    <s v="Cheyenne"/>
    <x v="0"/>
    <x v="0"/>
    <n v="46"/>
    <n v="247"/>
    <n v="11362"/>
    <x v="2"/>
    <x v="11"/>
    <x v="3"/>
    <x v="11"/>
    <x v="1"/>
  </r>
  <r>
    <s v="Kohl's"/>
    <d v="2021-06-12T00:00:00"/>
    <x v="2"/>
    <x v="17"/>
    <s v="Cheyenne"/>
    <x v="0"/>
    <x v="1"/>
    <n v="42"/>
    <n v="168"/>
    <n v="7056"/>
    <x v="2"/>
    <x v="11"/>
    <x v="3"/>
    <x v="11"/>
    <x v="1"/>
  </r>
  <r>
    <s v="Kohl's"/>
    <d v="2021-06-12T00:00:00"/>
    <x v="2"/>
    <x v="17"/>
    <s v="Cheyenne"/>
    <x v="1"/>
    <x v="0"/>
    <n v="38"/>
    <n v="131"/>
    <n v="4978"/>
    <x v="2"/>
    <x v="11"/>
    <x v="3"/>
    <x v="11"/>
    <x v="1"/>
  </r>
  <r>
    <s v="Kohl's"/>
    <d v="2021-06-12T00:00:00"/>
    <x v="2"/>
    <x v="17"/>
    <s v="Cheyenne"/>
    <x v="1"/>
    <x v="1"/>
    <n v="38"/>
    <n v="140"/>
    <n v="5320"/>
    <x v="2"/>
    <x v="11"/>
    <x v="3"/>
    <x v="11"/>
    <x v="1"/>
  </r>
  <r>
    <s v="Kohl's"/>
    <d v="2021-06-12T00:00:00"/>
    <x v="2"/>
    <x v="17"/>
    <s v="Cheyenne"/>
    <x v="0"/>
    <x v="2"/>
    <n v="49"/>
    <n v="135"/>
    <n v="6615"/>
    <x v="2"/>
    <x v="11"/>
    <x v="3"/>
    <x v="11"/>
    <x v="1"/>
  </r>
  <r>
    <s v="Kohl's"/>
    <d v="2021-06-12T00:00:00"/>
    <x v="2"/>
    <x v="17"/>
    <s v="Cheyenne"/>
    <x v="1"/>
    <x v="2"/>
    <n v="50"/>
    <n v="163"/>
    <n v="8150"/>
    <x v="2"/>
    <x v="11"/>
    <x v="3"/>
    <x v="11"/>
    <x v="1"/>
  </r>
  <r>
    <s v="Kohl's"/>
    <d v="2021-07-10T00:00:00"/>
    <x v="2"/>
    <x v="17"/>
    <s v="Cheyenne"/>
    <x v="0"/>
    <x v="0"/>
    <n v="48"/>
    <n v="228"/>
    <n v="10944"/>
    <x v="2"/>
    <x v="5"/>
    <x v="3"/>
    <x v="5"/>
    <x v="1"/>
  </r>
  <r>
    <s v="Kohl's"/>
    <d v="2021-07-10T00:00:00"/>
    <x v="2"/>
    <x v="17"/>
    <s v="Cheyenne"/>
    <x v="0"/>
    <x v="1"/>
    <n v="44"/>
    <n v="163"/>
    <n v="7172"/>
    <x v="2"/>
    <x v="5"/>
    <x v="3"/>
    <x v="5"/>
    <x v="1"/>
  </r>
  <r>
    <s v="Kohl's"/>
    <d v="2021-07-10T00:00:00"/>
    <x v="2"/>
    <x v="17"/>
    <s v="Cheyenne"/>
    <x v="1"/>
    <x v="0"/>
    <n v="38"/>
    <n v="149"/>
    <n v="5662"/>
    <x v="2"/>
    <x v="5"/>
    <x v="3"/>
    <x v="5"/>
    <x v="1"/>
  </r>
  <r>
    <s v="Kohl's"/>
    <d v="2021-07-10T00:00:00"/>
    <x v="2"/>
    <x v="17"/>
    <s v="Cheyenne"/>
    <x v="1"/>
    <x v="1"/>
    <n v="39"/>
    <n v="150"/>
    <n v="5850"/>
    <x v="2"/>
    <x v="5"/>
    <x v="3"/>
    <x v="5"/>
    <x v="1"/>
  </r>
  <r>
    <s v="Kohl's"/>
    <d v="2021-07-10T00:00:00"/>
    <x v="2"/>
    <x v="17"/>
    <s v="Cheyenne"/>
    <x v="0"/>
    <x v="2"/>
    <n v="48"/>
    <n v="137"/>
    <n v="6576"/>
    <x v="2"/>
    <x v="5"/>
    <x v="3"/>
    <x v="5"/>
    <x v="1"/>
  </r>
  <r>
    <s v="Kohl's"/>
    <d v="2021-07-10T00:00:00"/>
    <x v="2"/>
    <x v="17"/>
    <s v="Cheyenne"/>
    <x v="1"/>
    <x v="2"/>
    <n v="51"/>
    <n v="196"/>
    <n v="9996"/>
    <x v="2"/>
    <x v="5"/>
    <x v="3"/>
    <x v="5"/>
    <x v="1"/>
  </r>
  <r>
    <s v="Kohl's"/>
    <d v="2021-08-11T00:00:00"/>
    <x v="2"/>
    <x v="17"/>
    <s v="Cheyenne"/>
    <x v="0"/>
    <x v="0"/>
    <n v="47"/>
    <n v="255"/>
    <n v="11985"/>
    <x v="2"/>
    <x v="6"/>
    <x v="0"/>
    <x v="6"/>
    <x v="1"/>
  </r>
  <r>
    <s v="Kohl's"/>
    <d v="2021-08-11T00:00:00"/>
    <x v="2"/>
    <x v="17"/>
    <s v="Cheyenne"/>
    <x v="0"/>
    <x v="1"/>
    <n v="43"/>
    <n v="163"/>
    <n v="7009"/>
    <x v="2"/>
    <x v="6"/>
    <x v="0"/>
    <x v="6"/>
    <x v="1"/>
  </r>
  <r>
    <s v="Kohl's"/>
    <d v="2021-08-11T00:00:00"/>
    <x v="2"/>
    <x v="17"/>
    <s v="Cheyenne"/>
    <x v="1"/>
    <x v="0"/>
    <n v="38"/>
    <n v="143"/>
    <n v="5434"/>
    <x v="2"/>
    <x v="6"/>
    <x v="0"/>
    <x v="6"/>
    <x v="1"/>
  </r>
  <r>
    <s v="Kohl's"/>
    <d v="2021-08-11T00:00:00"/>
    <x v="2"/>
    <x v="17"/>
    <s v="Cheyenne"/>
    <x v="1"/>
    <x v="1"/>
    <n v="38"/>
    <n v="147"/>
    <n v="5586"/>
    <x v="2"/>
    <x v="6"/>
    <x v="0"/>
    <x v="6"/>
    <x v="1"/>
  </r>
  <r>
    <s v="Kohl's"/>
    <d v="2021-08-11T00:00:00"/>
    <x v="2"/>
    <x v="17"/>
    <s v="Cheyenne"/>
    <x v="0"/>
    <x v="2"/>
    <n v="47"/>
    <n v="140"/>
    <n v="6580"/>
    <x v="2"/>
    <x v="6"/>
    <x v="0"/>
    <x v="6"/>
    <x v="1"/>
  </r>
  <r>
    <s v="Kohl's"/>
    <d v="2021-08-11T00:00:00"/>
    <x v="2"/>
    <x v="17"/>
    <s v="Cheyenne"/>
    <x v="1"/>
    <x v="2"/>
    <n v="52"/>
    <n v="196"/>
    <n v="10192"/>
    <x v="2"/>
    <x v="6"/>
    <x v="0"/>
    <x v="6"/>
    <x v="1"/>
  </r>
  <r>
    <s v="Kohl's"/>
    <d v="2021-09-10T00:00:00"/>
    <x v="2"/>
    <x v="17"/>
    <s v="Cheyenne"/>
    <x v="0"/>
    <x v="0"/>
    <n v="48"/>
    <n v="208"/>
    <n v="9984"/>
    <x v="2"/>
    <x v="7"/>
    <x v="2"/>
    <x v="7"/>
    <x v="1"/>
  </r>
  <r>
    <s v="Kohl's"/>
    <d v="2021-09-10T00:00:00"/>
    <x v="2"/>
    <x v="17"/>
    <s v="Cheyenne"/>
    <x v="0"/>
    <x v="1"/>
    <n v="44"/>
    <n v="150"/>
    <n v="6600"/>
    <x v="2"/>
    <x v="7"/>
    <x v="2"/>
    <x v="7"/>
    <x v="1"/>
  </r>
  <r>
    <s v="Kohl's"/>
    <d v="2021-09-10T00:00:00"/>
    <x v="2"/>
    <x v="17"/>
    <s v="Cheyenne"/>
    <x v="1"/>
    <x v="0"/>
    <n v="38"/>
    <n v="137"/>
    <n v="5206"/>
    <x v="2"/>
    <x v="7"/>
    <x v="2"/>
    <x v="7"/>
    <x v="1"/>
  </r>
  <r>
    <s v="Kohl's"/>
    <d v="2021-09-10T00:00:00"/>
    <x v="2"/>
    <x v="17"/>
    <s v="Cheyenne"/>
    <x v="1"/>
    <x v="1"/>
    <n v="38"/>
    <n v="135"/>
    <n v="5130"/>
    <x v="2"/>
    <x v="7"/>
    <x v="2"/>
    <x v="7"/>
    <x v="1"/>
  </r>
  <r>
    <s v="Kohl's"/>
    <d v="2021-09-10T00:00:00"/>
    <x v="2"/>
    <x v="17"/>
    <s v="Cheyenne"/>
    <x v="0"/>
    <x v="2"/>
    <n v="48"/>
    <n v="125"/>
    <n v="6000"/>
    <x v="2"/>
    <x v="7"/>
    <x v="2"/>
    <x v="7"/>
    <x v="1"/>
  </r>
  <r>
    <s v="Kohl's"/>
    <d v="2021-09-10T00:00:00"/>
    <x v="2"/>
    <x v="17"/>
    <s v="Cheyenne"/>
    <x v="1"/>
    <x v="2"/>
    <n v="52"/>
    <n v="174"/>
    <n v="9048"/>
    <x v="2"/>
    <x v="7"/>
    <x v="2"/>
    <x v="7"/>
    <x v="1"/>
  </r>
  <r>
    <s v="Kohl's"/>
    <d v="2021-10-12T00:00:00"/>
    <x v="2"/>
    <x v="17"/>
    <s v="Cheyenne"/>
    <x v="0"/>
    <x v="0"/>
    <n v="50"/>
    <n v="202"/>
    <n v="10100"/>
    <x v="2"/>
    <x v="8"/>
    <x v="6"/>
    <x v="8"/>
    <x v="1"/>
  </r>
  <r>
    <s v="Kohl's"/>
    <d v="2021-10-12T00:00:00"/>
    <x v="2"/>
    <x v="17"/>
    <s v="Cheyenne"/>
    <x v="0"/>
    <x v="1"/>
    <n v="44"/>
    <n v="174"/>
    <n v="7656"/>
    <x v="2"/>
    <x v="8"/>
    <x v="6"/>
    <x v="8"/>
    <x v="1"/>
  </r>
  <r>
    <s v="Kohl's"/>
    <d v="2021-10-12T00:00:00"/>
    <x v="2"/>
    <x v="17"/>
    <s v="Cheyenne"/>
    <x v="1"/>
    <x v="0"/>
    <n v="42"/>
    <n v="125"/>
    <n v="5250"/>
    <x v="2"/>
    <x v="8"/>
    <x v="6"/>
    <x v="8"/>
    <x v="1"/>
  </r>
  <r>
    <s v="Kohl's"/>
    <d v="2021-10-12T00:00:00"/>
    <x v="2"/>
    <x v="17"/>
    <s v="Cheyenne"/>
    <x v="1"/>
    <x v="1"/>
    <n v="41"/>
    <n v="119"/>
    <n v="4879"/>
    <x v="2"/>
    <x v="8"/>
    <x v="6"/>
    <x v="8"/>
    <x v="1"/>
  </r>
  <r>
    <s v="Kohl's"/>
    <d v="2021-10-12T00:00:00"/>
    <x v="2"/>
    <x v="17"/>
    <s v="Cheyenne"/>
    <x v="0"/>
    <x v="2"/>
    <n v="54"/>
    <n v="128"/>
    <n v="6912"/>
    <x v="2"/>
    <x v="8"/>
    <x v="6"/>
    <x v="8"/>
    <x v="1"/>
  </r>
  <r>
    <s v="Kohl's"/>
    <d v="2021-10-12T00:00:00"/>
    <x v="2"/>
    <x v="17"/>
    <s v="Cheyenne"/>
    <x v="1"/>
    <x v="2"/>
    <n v="55"/>
    <n v="150"/>
    <n v="8250"/>
    <x v="2"/>
    <x v="8"/>
    <x v="6"/>
    <x v="8"/>
    <x v="1"/>
  </r>
  <r>
    <s v="Kohl's"/>
    <d v="2021-11-11T00:00:00"/>
    <x v="2"/>
    <x v="17"/>
    <s v="Cheyenne"/>
    <x v="0"/>
    <x v="0"/>
    <n v="53"/>
    <n v="218"/>
    <n v="11554"/>
    <x v="2"/>
    <x v="9"/>
    <x v="1"/>
    <x v="9"/>
    <x v="1"/>
  </r>
  <r>
    <s v="Kohl's"/>
    <d v="2021-11-11T00:00:00"/>
    <x v="2"/>
    <x v="17"/>
    <s v="Cheyenne"/>
    <x v="0"/>
    <x v="1"/>
    <n v="42"/>
    <n v="167"/>
    <n v="7014"/>
    <x v="2"/>
    <x v="9"/>
    <x v="1"/>
    <x v="9"/>
    <x v="1"/>
  </r>
  <r>
    <s v="Kohl's"/>
    <d v="2021-11-11T00:00:00"/>
    <x v="2"/>
    <x v="17"/>
    <s v="Cheyenne"/>
    <x v="1"/>
    <x v="0"/>
    <n v="42"/>
    <n v="146"/>
    <n v="6132"/>
    <x v="2"/>
    <x v="9"/>
    <x v="1"/>
    <x v="9"/>
    <x v="1"/>
  </r>
  <r>
    <s v="Kohl's"/>
    <d v="2021-11-11T00:00:00"/>
    <x v="2"/>
    <x v="17"/>
    <s v="Cheyenne"/>
    <x v="1"/>
    <x v="1"/>
    <n v="42"/>
    <n v="135"/>
    <n v="5670"/>
    <x v="2"/>
    <x v="9"/>
    <x v="1"/>
    <x v="9"/>
    <x v="1"/>
  </r>
  <r>
    <s v="Kohl's"/>
    <d v="2021-11-11T00:00:00"/>
    <x v="2"/>
    <x v="17"/>
    <s v="Cheyenne"/>
    <x v="0"/>
    <x v="2"/>
    <n v="51"/>
    <n v="143"/>
    <n v="7293"/>
    <x v="2"/>
    <x v="9"/>
    <x v="1"/>
    <x v="9"/>
    <x v="1"/>
  </r>
  <r>
    <s v="Kohl's"/>
    <d v="2021-11-11T00:00:00"/>
    <x v="2"/>
    <x v="17"/>
    <s v="Cheyenne"/>
    <x v="1"/>
    <x v="2"/>
    <n v="55"/>
    <n v="161"/>
    <n v="8855"/>
    <x v="2"/>
    <x v="9"/>
    <x v="1"/>
    <x v="9"/>
    <x v="1"/>
  </r>
  <r>
    <s v="Kohl's"/>
    <d v="2021-12-10T00:00:00"/>
    <x v="2"/>
    <x v="17"/>
    <s v="Cheyenne"/>
    <x v="0"/>
    <x v="0"/>
    <n v="52"/>
    <n v="224"/>
    <n v="11648"/>
    <x v="2"/>
    <x v="10"/>
    <x v="2"/>
    <x v="10"/>
    <x v="1"/>
  </r>
  <r>
    <s v="Kohl's"/>
    <d v="2021-12-10T00:00:00"/>
    <x v="2"/>
    <x v="17"/>
    <s v="Cheyenne"/>
    <x v="0"/>
    <x v="1"/>
    <n v="44"/>
    <n v="168"/>
    <n v="7392"/>
    <x v="2"/>
    <x v="10"/>
    <x v="2"/>
    <x v="10"/>
    <x v="1"/>
  </r>
  <r>
    <s v="Foot Locker"/>
    <d v="2021-12-10T00:00:00"/>
    <x v="2"/>
    <x v="17"/>
    <s v="Cheyenne"/>
    <x v="1"/>
    <x v="0"/>
    <n v="44"/>
    <n v="165"/>
    <n v="7260"/>
    <x v="2"/>
    <x v="10"/>
    <x v="2"/>
    <x v="10"/>
    <x v="1"/>
  </r>
  <r>
    <s v="Foot Locker"/>
    <d v="2021-12-10T00:00:00"/>
    <x v="2"/>
    <x v="17"/>
    <s v="Cheyenne"/>
    <x v="1"/>
    <x v="1"/>
    <n v="44"/>
    <n v="135"/>
    <n v="5940"/>
    <x v="2"/>
    <x v="10"/>
    <x v="2"/>
    <x v="10"/>
    <x v="1"/>
  </r>
  <r>
    <s v="Foot Locker"/>
    <d v="2021-12-10T00:00:00"/>
    <x v="2"/>
    <x v="17"/>
    <s v="Cheyenne"/>
    <x v="0"/>
    <x v="2"/>
    <n v="54"/>
    <n v="145"/>
    <n v="7830"/>
    <x v="2"/>
    <x v="10"/>
    <x v="2"/>
    <x v="10"/>
    <x v="1"/>
  </r>
  <r>
    <s v="Foot Locker"/>
    <d v="2021-12-10T00:00:00"/>
    <x v="2"/>
    <x v="17"/>
    <s v="Cheyenne"/>
    <x v="1"/>
    <x v="2"/>
    <n v="56"/>
    <n v="174"/>
    <n v="9744"/>
    <x v="2"/>
    <x v="10"/>
    <x v="2"/>
    <x v="10"/>
    <x v="1"/>
  </r>
  <r>
    <s v="Foot Locker"/>
    <d v="2021-01-24T00:00:00"/>
    <x v="2"/>
    <x v="17"/>
    <s v="Cheyenne"/>
    <x v="0"/>
    <x v="0"/>
    <n v="29"/>
    <n v="91"/>
    <n v="2639"/>
    <x v="2"/>
    <x v="0"/>
    <x v="4"/>
    <x v="0"/>
    <x v="1"/>
  </r>
  <r>
    <s v="Foot Locker"/>
    <d v="2021-01-24T00:00:00"/>
    <x v="2"/>
    <x v="17"/>
    <s v="Cheyenne"/>
    <x v="0"/>
    <x v="1"/>
    <n v="36"/>
    <n v="105"/>
    <n v="3780"/>
    <x v="2"/>
    <x v="0"/>
    <x v="4"/>
    <x v="0"/>
    <x v="1"/>
  </r>
  <r>
    <s v="Foot Locker"/>
    <d v="2021-01-24T00:00:00"/>
    <x v="2"/>
    <x v="17"/>
    <s v="Cheyenne"/>
    <x v="1"/>
    <x v="0"/>
    <n v="39"/>
    <n v="91"/>
    <n v="3549"/>
    <x v="2"/>
    <x v="0"/>
    <x v="4"/>
    <x v="0"/>
    <x v="1"/>
  </r>
  <r>
    <s v="Foot Locker"/>
    <d v="2021-01-24T00:00:00"/>
    <x v="2"/>
    <x v="17"/>
    <s v="Cheyenne"/>
    <x v="1"/>
    <x v="1"/>
    <n v="38"/>
    <n v="54"/>
    <n v="2052"/>
    <x v="2"/>
    <x v="0"/>
    <x v="4"/>
    <x v="0"/>
    <x v="1"/>
  </r>
  <r>
    <s v="Foot Locker"/>
    <d v="2021-01-24T00:00:00"/>
    <x v="2"/>
    <x v="17"/>
    <s v="Cheyenne"/>
    <x v="0"/>
    <x v="2"/>
    <n v="42"/>
    <n v="45"/>
    <n v="1890"/>
    <x v="2"/>
    <x v="0"/>
    <x v="4"/>
    <x v="0"/>
    <x v="1"/>
  </r>
  <r>
    <s v="Foot Locker"/>
    <d v="2021-01-24T00:00:00"/>
    <x v="2"/>
    <x v="17"/>
    <s v="Cheyenne"/>
    <x v="1"/>
    <x v="2"/>
    <n v="38"/>
    <n v="116"/>
    <n v="4408"/>
    <x v="2"/>
    <x v="0"/>
    <x v="4"/>
    <x v="0"/>
    <x v="1"/>
  </r>
  <r>
    <s v="Foot Locker"/>
    <d v="2021-02-24T00:00:00"/>
    <x v="2"/>
    <x v="17"/>
    <s v="Cheyenne"/>
    <x v="0"/>
    <x v="0"/>
    <n v="27"/>
    <n v="113"/>
    <n v="3051"/>
    <x v="2"/>
    <x v="1"/>
    <x v="0"/>
    <x v="1"/>
    <x v="1"/>
  </r>
  <r>
    <s v="Foot Locker"/>
    <d v="2021-02-24T00:00:00"/>
    <x v="2"/>
    <x v="17"/>
    <s v="Cheyenne"/>
    <x v="0"/>
    <x v="1"/>
    <n v="36"/>
    <n v="105"/>
    <n v="3780"/>
    <x v="2"/>
    <x v="1"/>
    <x v="0"/>
    <x v="1"/>
    <x v="1"/>
  </r>
  <r>
    <s v="Foot Locker"/>
    <d v="2021-02-24T00:00:00"/>
    <x v="2"/>
    <x v="17"/>
    <s v="Cheyenne"/>
    <x v="1"/>
    <x v="0"/>
    <n v="39"/>
    <n v="88"/>
    <n v="3432"/>
    <x v="2"/>
    <x v="1"/>
    <x v="0"/>
    <x v="1"/>
    <x v="1"/>
  </r>
  <r>
    <s v="Foot Locker"/>
    <d v="2021-02-24T00:00:00"/>
    <x v="4"/>
    <x v="18"/>
    <s v="Richmond"/>
    <x v="1"/>
    <x v="1"/>
    <n v="38"/>
    <n v="58"/>
    <n v="2204"/>
    <x v="2"/>
    <x v="1"/>
    <x v="0"/>
    <x v="1"/>
    <x v="1"/>
  </r>
  <r>
    <s v="Foot Locker"/>
    <d v="2021-02-24T00:00:00"/>
    <x v="4"/>
    <x v="18"/>
    <s v="Richmond"/>
    <x v="0"/>
    <x v="2"/>
    <n v="42"/>
    <n v="38"/>
    <n v="1596"/>
    <x v="2"/>
    <x v="1"/>
    <x v="0"/>
    <x v="1"/>
    <x v="1"/>
  </r>
  <r>
    <s v="Foot Locker"/>
    <d v="2021-02-24T00:00:00"/>
    <x v="4"/>
    <x v="18"/>
    <s v="Richmond"/>
    <x v="1"/>
    <x v="2"/>
    <n v="38"/>
    <n v="81"/>
    <n v="3078"/>
    <x v="2"/>
    <x v="1"/>
    <x v="0"/>
    <x v="1"/>
    <x v="1"/>
  </r>
  <r>
    <s v="Foot Locker"/>
    <d v="2021-03-23T00:00:00"/>
    <x v="4"/>
    <x v="18"/>
    <s v="Richmond"/>
    <x v="0"/>
    <x v="0"/>
    <n v="38"/>
    <n v="143"/>
    <n v="5434"/>
    <x v="2"/>
    <x v="2"/>
    <x v="6"/>
    <x v="2"/>
    <x v="1"/>
  </r>
  <r>
    <s v="Foot Locker"/>
    <d v="2021-03-23T00:00:00"/>
    <x v="4"/>
    <x v="18"/>
    <s v="Richmond"/>
    <x v="0"/>
    <x v="1"/>
    <n v="45"/>
    <n v="85"/>
    <n v="3825"/>
    <x v="2"/>
    <x v="2"/>
    <x v="6"/>
    <x v="2"/>
    <x v="1"/>
  </r>
  <r>
    <s v="Foot Locker"/>
    <d v="2021-03-23T00:00:00"/>
    <x v="4"/>
    <x v="18"/>
    <s v="Richmond"/>
    <x v="1"/>
    <x v="0"/>
    <n v="52"/>
    <n v="91"/>
    <n v="4732"/>
    <x v="2"/>
    <x v="2"/>
    <x v="6"/>
    <x v="2"/>
    <x v="1"/>
  </r>
  <r>
    <s v="Foot Locker"/>
    <d v="2021-03-23T00:00:00"/>
    <x v="4"/>
    <x v="18"/>
    <s v="Richmond"/>
    <x v="1"/>
    <x v="1"/>
    <n v="48"/>
    <n v="65"/>
    <n v="3120"/>
    <x v="2"/>
    <x v="2"/>
    <x v="6"/>
    <x v="2"/>
    <x v="1"/>
  </r>
  <r>
    <s v="Foot Locker"/>
    <d v="2021-03-23T00:00:00"/>
    <x v="4"/>
    <x v="18"/>
    <s v="Richmond"/>
    <x v="0"/>
    <x v="2"/>
    <n v="51"/>
    <n v="30"/>
    <n v="1530"/>
    <x v="2"/>
    <x v="2"/>
    <x v="6"/>
    <x v="2"/>
    <x v="1"/>
  </r>
  <r>
    <s v="Foot Locker"/>
    <d v="2021-03-23T00:00:00"/>
    <x v="4"/>
    <x v="18"/>
    <s v="Richmond"/>
    <x v="1"/>
    <x v="2"/>
    <n v="49"/>
    <n v="78"/>
    <n v="3822"/>
    <x v="2"/>
    <x v="2"/>
    <x v="6"/>
    <x v="2"/>
    <x v="1"/>
  </r>
  <r>
    <s v="Foot Locker"/>
    <d v="2021-04-24T00:00:00"/>
    <x v="4"/>
    <x v="18"/>
    <s v="Richmond"/>
    <x v="0"/>
    <x v="0"/>
    <n v="52"/>
    <n v="124"/>
    <n v="6448"/>
    <x v="2"/>
    <x v="3"/>
    <x v="3"/>
    <x v="3"/>
    <x v="1"/>
  </r>
  <r>
    <s v="Foot Locker"/>
    <d v="2021-04-24T00:00:00"/>
    <x v="4"/>
    <x v="18"/>
    <s v="Richmond"/>
    <x v="0"/>
    <x v="1"/>
    <n v="59"/>
    <n v="69"/>
    <n v="4071"/>
    <x v="2"/>
    <x v="3"/>
    <x v="3"/>
    <x v="3"/>
    <x v="1"/>
  </r>
  <r>
    <s v="Foot Locker"/>
    <d v="2021-04-24T00:00:00"/>
    <x v="4"/>
    <x v="18"/>
    <s v="Richmond"/>
    <x v="1"/>
    <x v="0"/>
    <n v="57"/>
    <n v="85"/>
    <n v="4845"/>
    <x v="2"/>
    <x v="3"/>
    <x v="3"/>
    <x v="3"/>
    <x v="1"/>
  </r>
  <r>
    <s v="Foot Locker"/>
    <d v="2021-04-24T00:00:00"/>
    <x v="4"/>
    <x v="18"/>
    <s v="Richmond"/>
    <x v="1"/>
    <x v="1"/>
    <n v="42"/>
    <n v="56"/>
    <n v="2352"/>
    <x v="2"/>
    <x v="3"/>
    <x v="3"/>
    <x v="3"/>
    <x v="1"/>
  </r>
  <r>
    <s v="Foot Locker"/>
    <d v="2021-04-24T00:00:00"/>
    <x v="4"/>
    <x v="18"/>
    <s v="Richmond"/>
    <x v="0"/>
    <x v="2"/>
    <n v="49"/>
    <n v="35"/>
    <n v="1715"/>
    <x v="2"/>
    <x v="3"/>
    <x v="3"/>
    <x v="3"/>
    <x v="1"/>
  </r>
  <r>
    <s v="Foot Locker"/>
    <d v="2021-04-24T00:00:00"/>
    <x v="4"/>
    <x v="18"/>
    <s v="Richmond"/>
    <x v="1"/>
    <x v="2"/>
    <n v="64"/>
    <n v="78"/>
    <n v="4992"/>
    <x v="2"/>
    <x v="3"/>
    <x v="3"/>
    <x v="3"/>
    <x v="1"/>
  </r>
  <r>
    <s v="Foot Locker"/>
    <d v="2021-05-25T00:00:00"/>
    <x v="4"/>
    <x v="18"/>
    <s v="Richmond"/>
    <x v="0"/>
    <x v="0"/>
    <n v="46"/>
    <n v="125"/>
    <n v="5750"/>
    <x v="2"/>
    <x v="4"/>
    <x v="6"/>
    <x v="4"/>
    <x v="1"/>
  </r>
  <r>
    <s v="Foot Locker"/>
    <d v="2021-05-25T00:00:00"/>
    <x v="4"/>
    <x v="18"/>
    <s v="Richmond"/>
    <x v="0"/>
    <x v="1"/>
    <n v="51"/>
    <n v="98"/>
    <n v="4998"/>
    <x v="2"/>
    <x v="4"/>
    <x v="6"/>
    <x v="4"/>
    <x v="1"/>
  </r>
  <r>
    <s v="Foot Locker"/>
    <d v="2021-05-25T00:00:00"/>
    <x v="4"/>
    <x v="18"/>
    <s v="Richmond"/>
    <x v="1"/>
    <x v="0"/>
    <n v="50"/>
    <n v="88"/>
    <n v="4400"/>
    <x v="2"/>
    <x v="4"/>
    <x v="6"/>
    <x v="4"/>
    <x v="1"/>
  </r>
  <r>
    <s v="Foot Locker"/>
    <d v="2021-05-25T00:00:00"/>
    <x v="4"/>
    <x v="18"/>
    <s v="Richmond"/>
    <x v="1"/>
    <x v="1"/>
    <n v="47"/>
    <n v="69"/>
    <n v="3243"/>
    <x v="2"/>
    <x v="4"/>
    <x v="6"/>
    <x v="4"/>
    <x v="1"/>
  </r>
  <r>
    <s v="Foot Locker"/>
    <d v="2021-05-25T00:00:00"/>
    <x v="4"/>
    <x v="18"/>
    <s v="Richmond"/>
    <x v="0"/>
    <x v="2"/>
    <n v="44"/>
    <n v="49"/>
    <n v="2156"/>
    <x v="2"/>
    <x v="4"/>
    <x v="6"/>
    <x v="4"/>
    <x v="1"/>
  </r>
  <r>
    <s v="Foot Locker"/>
    <d v="2021-05-25T00:00:00"/>
    <x v="4"/>
    <x v="18"/>
    <s v="Richmond"/>
    <x v="1"/>
    <x v="2"/>
    <n v="56"/>
    <n v="152"/>
    <n v="8512"/>
    <x v="2"/>
    <x v="4"/>
    <x v="6"/>
    <x v="4"/>
    <x v="1"/>
  </r>
  <r>
    <s v="Foot Locker"/>
    <d v="2021-06-24T00:00:00"/>
    <x v="4"/>
    <x v="18"/>
    <s v="Richmond"/>
    <x v="0"/>
    <x v="0"/>
    <n v="53"/>
    <n v="233"/>
    <n v="12349"/>
    <x v="2"/>
    <x v="11"/>
    <x v="1"/>
    <x v="11"/>
    <x v="1"/>
  </r>
  <r>
    <s v="Foot Locker"/>
    <d v="2021-06-24T00:00:00"/>
    <x v="4"/>
    <x v="18"/>
    <s v="Richmond"/>
    <x v="0"/>
    <x v="1"/>
    <n v="62"/>
    <n v="176"/>
    <n v="10912"/>
    <x v="2"/>
    <x v="11"/>
    <x v="1"/>
    <x v="11"/>
    <x v="1"/>
  </r>
  <r>
    <s v="Foot Locker"/>
    <d v="2021-06-24T00:00:00"/>
    <x v="4"/>
    <x v="18"/>
    <s v="Richmond"/>
    <x v="1"/>
    <x v="0"/>
    <n v="73"/>
    <n v="195"/>
    <n v="14235"/>
    <x v="2"/>
    <x v="11"/>
    <x v="1"/>
    <x v="11"/>
    <x v="1"/>
  </r>
  <r>
    <s v="Foot Locker"/>
    <d v="2021-06-24T00:00:00"/>
    <x v="4"/>
    <x v="18"/>
    <s v="Richmond"/>
    <x v="1"/>
    <x v="1"/>
    <n v="72"/>
    <n v="142"/>
    <n v="10224"/>
    <x v="2"/>
    <x v="11"/>
    <x v="1"/>
    <x v="11"/>
    <x v="1"/>
  </r>
  <r>
    <s v="Foot Locker"/>
    <d v="2021-06-24T00:00:00"/>
    <x v="4"/>
    <x v="18"/>
    <s v="Richmond"/>
    <x v="0"/>
    <x v="2"/>
    <n v="81"/>
    <n v="104"/>
    <n v="8424"/>
    <x v="2"/>
    <x v="11"/>
    <x v="1"/>
    <x v="11"/>
    <x v="1"/>
  </r>
  <r>
    <s v="Foot Locker"/>
    <d v="2021-06-24T00:00:00"/>
    <x v="4"/>
    <x v="18"/>
    <s v="Richmond"/>
    <x v="1"/>
    <x v="2"/>
    <n v="96"/>
    <n v="182"/>
    <n v="17472"/>
    <x v="2"/>
    <x v="11"/>
    <x v="1"/>
    <x v="11"/>
    <x v="1"/>
  </r>
  <r>
    <s v="Foot Locker"/>
    <d v="2021-07-23T00:00:00"/>
    <x v="4"/>
    <x v="18"/>
    <s v="Richmond"/>
    <x v="0"/>
    <x v="0"/>
    <n v="79"/>
    <n v="255"/>
    <n v="20145"/>
    <x v="2"/>
    <x v="5"/>
    <x v="2"/>
    <x v="5"/>
    <x v="1"/>
  </r>
  <r>
    <s v="Foot Locker"/>
    <d v="2021-07-23T00:00:00"/>
    <x v="4"/>
    <x v="18"/>
    <s v="Richmond"/>
    <x v="0"/>
    <x v="1"/>
    <n v="81"/>
    <n v="203"/>
    <n v="16443"/>
    <x v="2"/>
    <x v="5"/>
    <x v="2"/>
    <x v="5"/>
    <x v="1"/>
  </r>
  <r>
    <s v="Foot Locker"/>
    <d v="2021-07-23T00:00:00"/>
    <x v="4"/>
    <x v="18"/>
    <s v="Richmond"/>
    <x v="1"/>
    <x v="0"/>
    <n v="86"/>
    <n v="182"/>
    <n v="15652"/>
    <x v="2"/>
    <x v="5"/>
    <x v="2"/>
    <x v="5"/>
    <x v="1"/>
  </r>
  <r>
    <s v="Foot Locker"/>
    <d v="2021-07-23T00:00:00"/>
    <x v="4"/>
    <x v="18"/>
    <s v="Richmond"/>
    <x v="1"/>
    <x v="1"/>
    <n v="82"/>
    <n v="149"/>
    <n v="12218"/>
    <x v="2"/>
    <x v="5"/>
    <x v="2"/>
    <x v="5"/>
    <x v="1"/>
  </r>
  <r>
    <s v="Foot Locker"/>
    <d v="2021-07-23T00:00:00"/>
    <x v="4"/>
    <x v="18"/>
    <s v="Richmond"/>
    <x v="0"/>
    <x v="2"/>
    <n v="85"/>
    <n v="162"/>
    <n v="13770"/>
    <x v="2"/>
    <x v="5"/>
    <x v="2"/>
    <x v="5"/>
    <x v="1"/>
  </r>
  <r>
    <s v="Foot Locker"/>
    <d v="2021-07-23T00:00:00"/>
    <x v="4"/>
    <x v="18"/>
    <s v="Richmond"/>
    <x v="1"/>
    <x v="2"/>
    <n v="96"/>
    <n v="180"/>
    <n v="17280"/>
    <x v="2"/>
    <x v="5"/>
    <x v="2"/>
    <x v="5"/>
    <x v="1"/>
  </r>
  <r>
    <s v="Foot Locker"/>
    <d v="2021-08-24T00:00:00"/>
    <x v="4"/>
    <x v="18"/>
    <s v="Richmond"/>
    <x v="0"/>
    <x v="0"/>
    <n v="83"/>
    <n v="240"/>
    <n v="19920"/>
    <x v="2"/>
    <x v="6"/>
    <x v="6"/>
    <x v="6"/>
    <x v="1"/>
  </r>
  <r>
    <s v="Foot Locker"/>
    <d v="2021-08-24T00:00:00"/>
    <x v="4"/>
    <x v="18"/>
    <s v="Richmond"/>
    <x v="0"/>
    <x v="1"/>
    <n v="76"/>
    <n v="202"/>
    <n v="15352"/>
    <x v="2"/>
    <x v="6"/>
    <x v="6"/>
    <x v="6"/>
    <x v="1"/>
  </r>
  <r>
    <s v="Foot Locker"/>
    <d v="2021-08-24T00:00:00"/>
    <x v="4"/>
    <x v="18"/>
    <s v="Richmond"/>
    <x v="1"/>
    <x v="0"/>
    <n v="69"/>
    <n v="189"/>
    <n v="13041"/>
    <x v="2"/>
    <x v="6"/>
    <x v="6"/>
    <x v="6"/>
    <x v="1"/>
  </r>
  <r>
    <s v="Foot Locker"/>
    <d v="2021-08-24T00:00:00"/>
    <x v="4"/>
    <x v="18"/>
    <s v="Richmond"/>
    <x v="1"/>
    <x v="1"/>
    <n v="66"/>
    <n v="111"/>
    <n v="7326"/>
    <x v="2"/>
    <x v="6"/>
    <x v="6"/>
    <x v="6"/>
    <x v="1"/>
  </r>
  <r>
    <s v="Foot Locker"/>
    <d v="2021-08-24T00:00:00"/>
    <x v="4"/>
    <x v="18"/>
    <s v="Richmond"/>
    <x v="0"/>
    <x v="2"/>
    <n v="64"/>
    <n v="106"/>
    <n v="6784"/>
    <x v="2"/>
    <x v="6"/>
    <x v="6"/>
    <x v="6"/>
    <x v="1"/>
  </r>
  <r>
    <s v="Foot Locker"/>
    <d v="2021-08-24T00:00:00"/>
    <x v="4"/>
    <x v="18"/>
    <s v="Richmond"/>
    <x v="1"/>
    <x v="2"/>
    <n v="73"/>
    <n v="75"/>
    <n v="5475"/>
    <x v="2"/>
    <x v="6"/>
    <x v="6"/>
    <x v="6"/>
    <x v="1"/>
  </r>
  <r>
    <s v="Foot Locker"/>
    <d v="2021-09-25T00:00:00"/>
    <x v="4"/>
    <x v="18"/>
    <s v="Richmond"/>
    <x v="0"/>
    <x v="0"/>
    <n v="46"/>
    <n v="113"/>
    <n v="5198"/>
    <x v="2"/>
    <x v="7"/>
    <x v="3"/>
    <x v="7"/>
    <x v="1"/>
  </r>
  <r>
    <s v="Foot Locker"/>
    <d v="2021-09-25T00:00:00"/>
    <x v="4"/>
    <x v="18"/>
    <s v="Richmond"/>
    <x v="0"/>
    <x v="1"/>
    <n v="52"/>
    <n v="113"/>
    <n v="5876"/>
    <x v="2"/>
    <x v="7"/>
    <x v="3"/>
    <x v="7"/>
    <x v="1"/>
  </r>
  <r>
    <s v="Foot Locker"/>
    <d v="2021-09-25T00:00:00"/>
    <x v="4"/>
    <x v="18"/>
    <s v="Richmond"/>
    <x v="1"/>
    <x v="0"/>
    <n v="47"/>
    <n v="65"/>
    <n v="3055"/>
    <x v="2"/>
    <x v="7"/>
    <x v="3"/>
    <x v="7"/>
    <x v="1"/>
  </r>
  <r>
    <s v="Foot Locker"/>
    <d v="2021-09-25T00:00:00"/>
    <x v="4"/>
    <x v="18"/>
    <s v="Richmond"/>
    <x v="1"/>
    <x v="1"/>
    <n v="45"/>
    <n v="54"/>
    <n v="2430"/>
    <x v="2"/>
    <x v="7"/>
    <x v="3"/>
    <x v="7"/>
    <x v="1"/>
  </r>
  <r>
    <s v="Foot Locker"/>
    <d v="2021-09-25T00:00:00"/>
    <x v="4"/>
    <x v="18"/>
    <s v="Richmond"/>
    <x v="0"/>
    <x v="2"/>
    <n v="58"/>
    <n v="56"/>
    <n v="3248"/>
    <x v="2"/>
    <x v="7"/>
    <x v="3"/>
    <x v="7"/>
    <x v="1"/>
  </r>
  <r>
    <s v="Foot Locker"/>
    <d v="2021-09-25T00:00:00"/>
    <x v="4"/>
    <x v="18"/>
    <s v="Richmond"/>
    <x v="1"/>
    <x v="2"/>
    <n v="42"/>
    <n v="70"/>
    <n v="2940"/>
    <x v="2"/>
    <x v="7"/>
    <x v="3"/>
    <x v="7"/>
    <x v="1"/>
  </r>
  <r>
    <s v="Foot Locker"/>
    <d v="2021-10-24T00:00:00"/>
    <x v="4"/>
    <x v="18"/>
    <s v="Richmond"/>
    <x v="0"/>
    <x v="0"/>
    <n v="38"/>
    <n v="102"/>
    <n v="3876"/>
    <x v="2"/>
    <x v="8"/>
    <x v="4"/>
    <x v="8"/>
    <x v="1"/>
  </r>
  <r>
    <s v="Foot Locker"/>
    <d v="2021-10-24T00:00:00"/>
    <x v="4"/>
    <x v="18"/>
    <s v="Richmond"/>
    <x v="0"/>
    <x v="1"/>
    <n v="51"/>
    <n v="142"/>
    <n v="7242"/>
    <x v="2"/>
    <x v="8"/>
    <x v="4"/>
    <x v="8"/>
    <x v="1"/>
  </r>
  <r>
    <s v="Foot Locker"/>
    <d v="2021-10-24T00:00:00"/>
    <x v="4"/>
    <x v="18"/>
    <s v="Richmond"/>
    <x v="1"/>
    <x v="0"/>
    <n v="46"/>
    <n v="95"/>
    <n v="4370"/>
    <x v="2"/>
    <x v="8"/>
    <x v="4"/>
    <x v="8"/>
    <x v="1"/>
  </r>
  <r>
    <s v="Foot Locker"/>
    <d v="2021-10-24T00:00:00"/>
    <x v="4"/>
    <x v="18"/>
    <s v="Richmond"/>
    <x v="1"/>
    <x v="1"/>
    <n v="41"/>
    <n v="98"/>
    <n v="4018"/>
    <x v="2"/>
    <x v="8"/>
    <x v="4"/>
    <x v="8"/>
    <x v="1"/>
  </r>
  <r>
    <s v="Foot Locker"/>
    <d v="2021-10-24T00:00:00"/>
    <x v="4"/>
    <x v="18"/>
    <s v="Richmond"/>
    <x v="0"/>
    <x v="2"/>
    <n v="53"/>
    <n v="87"/>
    <n v="4611"/>
    <x v="2"/>
    <x v="8"/>
    <x v="4"/>
    <x v="8"/>
    <x v="1"/>
  </r>
  <r>
    <s v="Foot Locker"/>
    <d v="2021-10-24T00:00:00"/>
    <x v="4"/>
    <x v="18"/>
    <s v="Richmond"/>
    <x v="1"/>
    <x v="2"/>
    <n v="59"/>
    <n v="102"/>
    <n v="6018"/>
    <x v="2"/>
    <x v="8"/>
    <x v="4"/>
    <x v="8"/>
    <x v="1"/>
  </r>
  <r>
    <s v="Foot Locker"/>
    <d v="2021-11-24T00:00:00"/>
    <x v="4"/>
    <x v="18"/>
    <s v="Richmond"/>
    <x v="0"/>
    <x v="0"/>
    <n v="42"/>
    <n v="155"/>
    <n v="6510"/>
    <x v="2"/>
    <x v="9"/>
    <x v="0"/>
    <x v="9"/>
    <x v="1"/>
  </r>
  <r>
    <s v="Foot Locker"/>
    <d v="2021-11-24T00:00:00"/>
    <x v="4"/>
    <x v="18"/>
    <s v="Richmond"/>
    <x v="0"/>
    <x v="1"/>
    <n v="47"/>
    <n v="169"/>
    <n v="7943"/>
    <x v="2"/>
    <x v="9"/>
    <x v="0"/>
    <x v="9"/>
    <x v="1"/>
  </r>
  <r>
    <s v="Foot Locker"/>
    <d v="2021-11-24T00:00:00"/>
    <x v="4"/>
    <x v="18"/>
    <s v="Richmond"/>
    <x v="1"/>
    <x v="0"/>
    <n v="43"/>
    <n v="138"/>
    <n v="5934"/>
    <x v="2"/>
    <x v="9"/>
    <x v="0"/>
    <x v="9"/>
    <x v="1"/>
  </r>
  <r>
    <s v="Foot Locker"/>
    <d v="2021-11-24T00:00:00"/>
    <x v="4"/>
    <x v="18"/>
    <s v="Richmond"/>
    <x v="1"/>
    <x v="1"/>
    <n v="52"/>
    <n v="113"/>
    <n v="5876"/>
    <x v="2"/>
    <x v="9"/>
    <x v="0"/>
    <x v="9"/>
    <x v="1"/>
  </r>
  <r>
    <s v="Foot Locker"/>
    <d v="2021-11-24T00:00:00"/>
    <x v="4"/>
    <x v="18"/>
    <s v="Richmond"/>
    <x v="0"/>
    <x v="2"/>
    <n v="73"/>
    <n v="111"/>
    <n v="8103"/>
    <x v="2"/>
    <x v="9"/>
    <x v="0"/>
    <x v="9"/>
    <x v="1"/>
  </r>
  <r>
    <s v="Foot Locker"/>
    <d v="2021-11-24T00:00:00"/>
    <x v="4"/>
    <x v="18"/>
    <s v="Richmond"/>
    <x v="1"/>
    <x v="2"/>
    <n v="74"/>
    <n v="149"/>
    <n v="11026"/>
    <x v="2"/>
    <x v="9"/>
    <x v="0"/>
    <x v="9"/>
    <x v="1"/>
  </r>
  <r>
    <s v="Foot Locker"/>
    <d v="2021-12-23T00:00:00"/>
    <x v="4"/>
    <x v="18"/>
    <s v="Richmond"/>
    <x v="0"/>
    <x v="0"/>
    <n v="60"/>
    <n v="225"/>
    <n v="13500"/>
    <x v="2"/>
    <x v="10"/>
    <x v="1"/>
    <x v="10"/>
    <x v="1"/>
  </r>
  <r>
    <s v="Foot Locker"/>
    <d v="2021-12-23T00:00:00"/>
    <x v="4"/>
    <x v="18"/>
    <s v="Richmond"/>
    <x v="0"/>
    <x v="1"/>
    <n v="74"/>
    <n v="225"/>
    <n v="16650"/>
    <x v="2"/>
    <x v="10"/>
    <x v="1"/>
    <x v="10"/>
    <x v="1"/>
  </r>
  <r>
    <s v="Sports Direct"/>
    <d v="2021-12-23T00:00:00"/>
    <x v="4"/>
    <x v="18"/>
    <s v="Richmond"/>
    <x v="1"/>
    <x v="0"/>
    <n v="64"/>
    <n v="154"/>
    <n v="9856"/>
    <x v="2"/>
    <x v="10"/>
    <x v="1"/>
    <x v="10"/>
    <x v="1"/>
  </r>
  <r>
    <s v="Sports Direct"/>
    <d v="2021-12-23T00:00:00"/>
    <x v="4"/>
    <x v="18"/>
    <s v="Richmond"/>
    <x v="1"/>
    <x v="1"/>
    <n v="67"/>
    <n v="160"/>
    <n v="10720"/>
    <x v="2"/>
    <x v="10"/>
    <x v="1"/>
    <x v="10"/>
    <x v="1"/>
  </r>
  <r>
    <s v="Sports Direct"/>
    <d v="2021-12-23T00:00:00"/>
    <x v="4"/>
    <x v="18"/>
    <s v="Richmond"/>
    <x v="0"/>
    <x v="2"/>
    <n v="72"/>
    <n v="133"/>
    <n v="9576"/>
    <x v="2"/>
    <x v="10"/>
    <x v="1"/>
    <x v="10"/>
    <x v="1"/>
  </r>
  <r>
    <s v="Sports Direct"/>
    <d v="2021-12-23T00:00:00"/>
    <x v="4"/>
    <x v="18"/>
    <s v="Richmond"/>
    <x v="1"/>
    <x v="2"/>
    <n v="82"/>
    <n v="150"/>
    <n v="12300"/>
    <x v="2"/>
    <x v="10"/>
    <x v="1"/>
    <x v="10"/>
    <x v="1"/>
  </r>
  <r>
    <s v="Sports Direct"/>
    <d v="2021-01-19T00:00:00"/>
    <x v="4"/>
    <x v="18"/>
    <s v="Richmond"/>
    <x v="0"/>
    <x v="0"/>
    <n v="34"/>
    <n v="203"/>
    <n v="6902"/>
    <x v="2"/>
    <x v="0"/>
    <x v="6"/>
    <x v="0"/>
    <x v="1"/>
  </r>
  <r>
    <s v="Sports Direct"/>
    <d v="2021-01-19T00:00:00"/>
    <x v="4"/>
    <x v="18"/>
    <s v="Richmond"/>
    <x v="0"/>
    <x v="1"/>
    <n v="34"/>
    <n v="154"/>
    <n v="5236"/>
    <x v="2"/>
    <x v="0"/>
    <x v="6"/>
    <x v="0"/>
    <x v="1"/>
  </r>
  <r>
    <s v="Sports Direct"/>
    <d v="2021-01-19T00:00:00"/>
    <x v="4"/>
    <x v="18"/>
    <s v="Richmond"/>
    <x v="1"/>
    <x v="0"/>
    <n v="23"/>
    <n v="149"/>
    <n v="3427"/>
    <x v="2"/>
    <x v="0"/>
    <x v="6"/>
    <x v="0"/>
    <x v="1"/>
  </r>
  <r>
    <s v="Sports Direct"/>
    <d v="2021-01-19T00:00:00"/>
    <x v="4"/>
    <x v="18"/>
    <s v="Richmond"/>
    <x v="1"/>
    <x v="1"/>
    <n v="29"/>
    <n v="116"/>
    <n v="3364"/>
    <x v="2"/>
    <x v="0"/>
    <x v="6"/>
    <x v="0"/>
    <x v="1"/>
  </r>
  <r>
    <s v="Sports Direct"/>
    <d v="2021-01-19T00:00:00"/>
    <x v="4"/>
    <x v="18"/>
    <s v="Richmond"/>
    <x v="0"/>
    <x v="2"/>
    <n v="43"/>
    <n v="122"/>
    <n v="5246"/>
    <x v="2"/>
    <x v="0"/>
    <x v="6"/>
    <x v="0"/>
    <x v="1"/>
  </r>
  <r>
    <s v="Sports Direct"/>
    <d v="2021-01-19T00:00:00"/>
    <x v="4"/>
    <x v="18"/>
    <s v="Richmond"/>
    <x v="1"/>
    <x v="2"/>
    <n v="33"/>
    <n v="138"/>
    <n v="4554"/>
    <x v="2"/>
    <x v="0"/>
    <x v="6"/>
    <x v="0"/>
    <x v="1"/>
  </r>
  <r>
    <s v="Sports Direct"/>
    <d v="2021-02-17T00:00:00"/>
    <x v="4"/>
    <x v="18"/>
    <s v="Richmond"/>
    <x v="0"/>
    <x v="0"/>
    <n v="34"/>
    <n v="200"/>
    <n v="6800"/>
    <x v="2"/>
    <x v="1"/>
    <x v="0"/>
    <x v="1"/>
    <x v="1"/>
  </r>
  <r>
    <s v="Sports Direct"/>
    <d v="2021-02-17T00:00:00"/>
    <x v="4"/>
    <x v="18"/>
    <s v="Richmond"/>
    <x v="0"/>
    <x v="1"/>
    <n v="33"/>
    <n v="117"/>
    <n v="3861"/>
    <x v="2"/>
    <x v="1"/>
    <x v="0"/>
    <x v="1"/>
    <x v="1"/>
  </r>
  <r>
    <s v="Sports Direct"/>
    <d v="2021-02-17T00:00:00"/>
    <x v="4"/>
    <x v="18"/>
    <s v="Richmond"/>
    <x v="1"/>
    <x v="0"/>
    <n v="23"/>
    <n v="150"/>
    <n v="3450"/>
    <x v="2"/>
    <x v="1"/>
    <x v="0"/>
    <x v="1"/>
    <x v="1"/>
  </r>
  <r>
    <s v="Sports Direct"/>
    <d v="2021-02-17T00:00:00"/>
    <x v="3"/>
    <x v="19"/>
    <s v="Detroit"/>
    <x v="1"/>
    <x v="1"/>
    <n v="28"/>
    <n v="109"/>
    <n v="3052"/>
    <x v="2"/>
    <x v="1"/>
    <x v="0"/>
    <x v="1"/>
    <x v="1"/>
  </r>
  <r>
    <s v="Sports Direct"/>
    <d v="2021-02-17T00:00:00"/>
    <x v="3"/>
    <x v="19"/>
    <s v="Detroit"/>
    <x v="0"/>
    <x v="2"/>
    <n v="41"/>
    <n v="126"/>
    <n v="5166"/>
    <x v="2"/>
    <x v="1"/>
    <x v="0"/>
    <x v="1"/>
    <x v="1"/>
  </r>
  <r>
    <s v="Sports Direct"/>
    <d v="2021-02-17T00:00:00"/>
    <x v="3"/>
    <x v="19"/>
    <s v="Detroit"/>
    <x v="1"/>
    <x v="2"/>
    <n v="33"/>
    <n v="138"/>
    <n v="4554"/>
    <x v="2"/>
    <x v="1"/>
    <x v="0"/>
    <x v="1"/>
    <x v="1"/>
  </r>
  <r>
    <s v="Sports Direct"/>
    <d v="2021-03-15T00:00:00"/>
    <x v="3"/>
    <x v="19"/>
    <s v="Detroit"/>
    <x v="0"/>
    <x v="0"/>
    <n v="34"/>
    <n v="216"/>
    <n v="7344"/>
    <x v="2"/>
    <x v="2"/>
    <x v="5"/>
    <x v="2"/>
    <x v="1"/>
  </r>
  <r>
    <s v="Sports Direct"/>
    <d v="2021-03-15T00:00:00"/>
    <x v="3"/>
    <x v="19"/>
    <s v="Detroit"/>
    <x v="0"/>
    <x v="1"/>
    <n v="32"/>
    <n v="126"/>
    <n v="4032"/>
    <x v="2"/>
    <x v="2"/>
    <x v="5"/>
    <x v="2"/>
    <x v="1"/>
  </r>
  <r>
    <s v="Sports Direct"/>
    <d v="2021-03-15T00:00:00"/>
    <x v="3"/>
    <x v="19"/>
    <s v="Detroit"/>
    <x v="1"/>
    <x v="0"/>
    <n v="25"/>
    <n v="124"/>
    <n v="3100"/>
    <x v="2"/>
    <x v="2"/>
    <x v="5"/>
    <x v="2"/>
    <x v="1"/>
  </r>
  <r>
    <s v="Sports Direct"/>
    <d v="2021-03-15T00:00:00"/>
    <x v="3"/>
    <x v="19"/>
    <s v="Detroit"/>
    <x v="1"/>
    <x v="1"/>
    <n v="29"/>
    <n v="91"/>
    <n v="2639"/>
    <x v="2"/>
    <x v="2"/>
    <x v="5"/>
    <x v="2"/>
    <x v="1"/>
  </r>
  <r>
    <s v="Sports Direct"/>
    <d v="2021-03-15T00:00:00"/>
    <x v="3"/>
    <x v="19"/>
    <s v="Detroit"/>
    <x v="0"/>
    <x v="2"/>
    <n v="43"/>
    <n v="94"/>
    <n v="4042"/>
    <x v="2"/>
    <x v="2"/>
    <x v="5"/>
    <x v="2"/>
    <x v="1"/>
  </r>
  <r>
    <s v="Sports Direct"/>
    <d v="2021-03-15T00:00:00"/>
    <x v="3"/>
    <x v="19"/>
    <s v="Detroit"/>
    <x v="1"/>
    <x v="2"/>
    <n v="33"/>
    <n v="143"/>
    <n v="4719"/>
    <x v="2"/>
    <x v="2"/>
    <x v="5"/>
    <x v="2"/>
    <x v="1"/>
  </r>
  <r>
    <s v="Sports Direct"/>
    <d v="2021-04-16T00:00:00"/>
    <x v="3"/>
    <x v="19"/>
    <s v="Detroit"/>
    <x v="0"/>
    <x v="0"/>
    <n v="32"/>
    <n v="181"/>
    <n v="5792"/>
    <x v="2"/>
    <x v="3"/>
    <x v="2"/>
    <x v="3"/>
    <x v="1"/>
  </r>
  <r>
    <s v="Sports Direct"/>
    <d v="2021-04-16T00:00:00"/>
    <x v="3"/>
    <x v="19"/>
    <s v="Detroit"/>
    <x v="0"/>
    <x v="1"/>
    <n v="38"/>
    <n v="111"/>
    <n v="4218"/>
    <x v="2"/>
    <x v="3"/>
    <x v="2"/>
    <x v="3"/>
    <x v="1"/>
  </r>
  <r>
    <s v="Sports Direct"/>
    <d v="2021-04-16T00:00:00"/>
    <x v="3"/>
    <x v="19"/>
    <s v="Detroit"/>
    <x v="1"/>
    <x v="0"/>
    <n v="27"/>
    <n v="135"/>
    <n v="3645"/>
    <x v="2"/>
    <x v="3"/>
    <x v="2"/>
    <x v="3"/>
    <x v="1"/>
  </r>
  <r>
    <s v="Sports Direct"/>
    <d v="2021-04-16T00:00:00"/>
    <x v="3"/>
    <x v="19"/>
    <s v="Detroit"/>
    <x v="1"/>
    <x v="1"/>
    <n v="32"/>
    <n v="109"/>
    <n v="3488"/>
    <x v="2"/>
    <x v="3"/>
    <x v="2"/>
    <x v="3"/>
    <x v="1"/>
  </r>
  <r>
    <s v="Sports Direct"/>
    <d v="2021-04-16T00:00:00"/>
    <x v="3"/>
    <x v="19"/>
    <s v="Detroit"/>
    <x v="0"/>
    <x v="2"/>
    <n v="45"/>
    <n v="120"/>
    <n v="5400"/>
    <x v="2"/>
    <x v="3"/>
    <x v="2"/>
    <x v="3"/>
    <x v="1"/>
  </r>
  <r>
    <s v="Sports Direct"/>
    <d v="2021-04-16T00:00:00"/>
    <x v="3"/>
    <x v="19"/>
    <s v="Detroit"/>
    <x v="1"/>
    <x v="2"/>
    <n v="37"/>
    <n v="152"/>
    <n v="5624"/>
    <x v="2"/>
    <x v="3"/>
    <x v="2"/>
    <x v="3"/>
    <x v="1"/>
  </r>
  <r>
    <s v="Sports Direct"/>
    <d v="2021-05-15T00:00:00"/>
    <x v="3"/>
    <x v="19"/>
    <s v="Detroit"/>
    <x v="0"/>
    <x v="0"/>
    <n v="48"/>
    <n v="207"/>
    <n v="9936"/>
    <x v="2"/>
    <x v="4"/>
    <x v="3"/>
    <x v="4"/>
    <x v="1"/>
  </r>
  <r>
    <s v="Sports Direct"/>
    <d v="2021-05-15T00:00:00"/>
    <x v="3"/>
    <x v="19"/>
    <s v="Detroit"/>
    <x v="0"/>
    <x v="1"/>
    <n v="47"/>
    <n v="150"/>
    <n v="7050"/>
    <x v="2"/>
    <x v="4"/>
    <x v="3"/>
    <x v="4"/>
    <x v="1"/>
  </r>
  <r>
    <s v="Sports Direct"/>
    <d v="2021-05-15T00:00:00"/>
    <x v="3"/>
    <x v="19"/>
    <s v="Detroit"/>
    <x v="1"/>
    <x v="0"/>
    <n v="44"/>
    <n v="133"/>
    <n v="5852"/>
    <x v="2"/>
    <x v="4"/>
    <x v="3"/>
    <x v="4"/>
    <x v="1"/>
  </r>
  <r>
    <s v="Sports Direct"/>
    <d v="2021-05-15T00:00:00"/>
    <x v="3"/>
    <x v="19"/>
    <s v="Detroit"/>
    <x v="1"/>
    <x v="1"/>
    <n v="42"/>
    <n v="126"/>
    <n v="5292"/>
    <x v="2"/>
    <x v="4"/>
    <x v="3"/>
    <x v="4"/>
    <x v="1"/>
  </r>
  <r>
    <s v="Sports Direct"/>
    <d v="2021-05-15T00:00:00"/>
    <x v="3"/>
    <x v="19"/>
    <s v="Detroit"/>
    <x v="0"/>
    <x v="2"/>
    <n v="52"/>
    <n v="124"/>
    <n v="6448"/>
    <x v="2"/>
    <x v="4"/>
    <x v="3"/>
    <x v="4"/>
    <x v="1"/>
  </r>
  <r>
    <s v="Sports Direct"/>
    <d v="2021-05-15T00:00:00"/>
    <x v="3"/>
    <x v="19"/>
    <s v="Detroit"/>
    <x v="1"/>
    <x v="2"/>
    <n v="55"/>
    <n v="150"/>
    <n v="8250"/>
    <x v="2"/>
    <x v="4"/>
    <x v="3"/>
    <x v="4"/>
    <x v="1"/>
  </r>
  <r>
    <s v="Sports Direct"/>
    <d v="2021-06-17T00:00:00"/>
    <x v="3"/>
    <x v="19"/>
    <s v="Detroit"/>
    <x v="0"/>
    <x v="0"/>
    <n v="52"/>
    <n v="206"/>
    <n v="10712"/>
    <x v="2"/>
    <x v="11"/>
    <x v="1"/>
    <x v="11"/>
    <x v="1"/>
  </r>
  <r>
    <s v="Sports Direct"/>
    <d v="2021-06-17T00:00:00"/>
    <x v="3"/>
    <x v="19"/>
    <s v="Detroit"/>
    <x v="0"/>
    <x v="1"/>
    <n v="46"/>
    <n v="167"/>
    <n v="7682"/>
    <x v="2"/>
    <x v="11"/>
    <x v="1"/>
    <x v="11"/>
    <x v="1"/>
  </r>
  <r>
    <s v="Sports Direct"/>
    <d v="2021-06-17T00:00:00"/>
    <x v="3"/>
    <x v="19"/>
    <s v="Detroit"/>
    <x v="1"/>
    <x v="0"/>
    <n v="41"/>
    <n v="138"/>
    <n v="5658"/>
    <x v="2"/>
    <x v="11"/>
    <x v="1"/>
    <x v="11"/>
    <x v="1"/>
  </r>
  <r>
    <s v="Sports Direct"/>
    <d v="2021-06-17T00:00:00"/>
    <x v="3"/>
    <x v="19"/>
    <s v="Detroit"/>
    <x v="1"/>
    <x v="1"/>
    <n v="43"/>
    <n v="158"/>
    <n v="6794"/>
    <x v="2"/>
    <x v="11"/>
    <x v="1"/>
    <x v="11"/>
    <x v="1"/>
  </r>
  <r>
    <s v="Sports Direct"/>
    <d v="2021-06-17T00:00:00"/>
    <x v="3"/>
    <x v="19"/>
    <s v="Detroit"/>
    <x v="0"/>
    <x v="2"/>
    <n v="57"/>
    <n v="152"/>
    <n v="8664"/>
    <x v="2"/>
    <x v="11"/>
    <x v="1"/>
    <x v="11"/>
    <x v="1"/>
  </r>
  <r>
    <s v="Sports Direct"/>
    <d v="2021-06-17T00:00:00"/>
    <x v="3"/>
    <x v="19"/>
    <s v="Detroit"/>
    <x v="1"/>
    <x v="2"/>
    <n v="60"/>
    <n v="169"/>
    <n v="10140"/>
    <x v="2"/>
    <x v="11"/>
    <x v="1"/>
    <x v="11"/>
    <x v="1"/>
  </r>
  <r>
    <s v="Sports Direct"/>
    <d v="2021-07-15T00:00:00"/>
    <x v="3"/>
    <x v="19"/>
    <s v="Detroit"/>
    <x v="0"/>
    <x v="0"/>
    <n v="57"/>
    <n v="225"/>
    <n v="12825"/>
    <x v="2"/>
    <x v="5"/>
    <x v="1"/>
    <x v="5"/>
    <x v="1"/>
  </r>
  <r>
    <s v="Sports Direct"/>
    <d v="2021-07-15T00:00:00"/>
    <x v="3"/>
    <x v="19"/>
    <s v="Detroit"/>
    <x v="0"/>
    <x v="1"/>
    <n v="53"/>
    <n v="189"/>
    <n v="10017"/>
    <x v="2"/>
    <x v="5"/>
    <x v="1"/>
    <x v="5"/>
    <x v="1"/>
  </r>
  <r>
    <s v="Sports Direct"/>
    <d v="2021-07-15T00:00:00"/>
    <x v="3"/>
    <x v="19"/>
    <s v="Detroit"/>
    <x v="1"/>
    <x v="0"/>
    <n v="46"/>
    <n v="173"/>
    <n v="7958"/>
    <x v="2"/>
    <x v="5"/>
    <x v="1"/>
    <x v="5"/>
    <x v="1"/>
  </r>
  <r>
    <s v="Sports Direct"/>
    <d v="2021-07-15T00:00:00"/>
    <x v="3"/>
    <x v="19"/>
    <s v="Detroit"/>
    <x v="1"/>
    <x v="1"/>
    <n v="47"/>
    <n v="158"/>
    <n v="7426"/>
    <x v="2"/>
    <x v="5"/>
    <x v="1"/>
    <x v="5"/>
    <x v="1"/>
  </r>
  <r>
    <s v="Sports Direct"/>
    <d v="2021-07-15T00:00:00"/>
    <x v="3"/>
    <x v="19"/>
    <s v="Detroit"/>
    <x v="0"/>
    <x v="2"/>
    <n v="54"/>
    <n v="143"/>
    <n v="7722"/>
    <x v="2"/>
    <x v="5"/>
    <x v="1"/>
    <x v="5"/>
    <x v="1"/>
  </r>
  <r>
    <s v="Sports Direct"/>
    <d v="2021-07-15T00:00:00"/>
    <x v="3"/>
    <x v="19"/>
    <s v="Detroit"/>
    <x v="1"/>
    <x v="2"/>
    <n v="62"/>
    <n v="210"/>
    <n v="13020"/>
    <x v="2"/>
    <x v="5"/>
    <x v="1"/>
    <x v="5"/>
    <x v="1"/>
  </r>
  <r>
    <s v="Sports Direct"/>
    <d v="2021-08-16T00:00:00"/>
    <x v="3"/>
    <x v="19"/>
    <s v="Detroit"/>
    <x v="0"/>
    <x v="0"/>
    <n v="55"/>
    <n v="263"/>
    <n v="14465"/>
    <x v="2"/>
    <x v="6"/>
    <x v="5"/>
    <x v="6"/>
    <x v="1"/>
  </r>
  <r>
    <s v="Sports Direct"/>
    <d v="2021-08-16T00:00:00"/>
    <x v="3"/>
    <x v="19"/>
    <s v="Detroit"/>
    <x v="0"/>
    <x v="1"/>
    <n v="50"/>
    <n v="195"/>
    <n v="9750"/>
    <x v="2"/>
    <x v="6"/>
    <x v="5"/>
    <x v="6"/>
    <x v="1"/>
  </r>
  <r>
    <s v="Sports Direct"/>
    <d v="2021-08-16T00:00:00"/>
    <x v="3"/>
    <x v="19"/>
    <s v="Detroit"/>
    <x v="1"/>
    <x v="0"/>
    <n v="42"/>
    <n v="144"/>
    <n v="6048"/>
    <x v="2"/>
    <x v="6"/>
    <x v="5"/>
    <x v="6"/>
    <x v="1"/>
  </r>
  <r>
    <s v="Sports Direct"/>
    <d v="2021-08-16T00:00:00"/>
    <x v="3"/>
    <x v="19"/>
    <s v="Detroit"/>
    <x v="1"/>
    <x v="1"/>
    <n v="34"/>
    <n v="142"/>
    <n v="4828"/>
    <x v="2"/>
    <x v="6"/>
    <x v="5"/>
    <x v="6"/>
    <x v="1"/>
  </r>
  <r>
    <s v="Sports Direct"/>
    <d v="2021-08-16T00:00:00"/>
    <x v="3"/>
    <x v="19"/>
    <s v="Detroit"/>
    <x v="0"/>
    <x v="2"/>
    <n v="42"/>
    <n v="135"/>
    <n v="5670"/>
    <x v="2"/>
    <x v="6"/>
    <x v="5"/>
    <x v="6"/>
    <x v="1"/>
  </r>
  <r>
    <s v="Sports Direct"/>
    <d v="2021-08-16T00:00:00"/>
    <x v="3"/>
    <x v="19"/>
    <s v="Detroit"/>
    <x v="1"/>
    <x v="2"/>
    <n v="45"/>
    <n v="176"/>
    <n v="7920"/>
    <x v="2"/>
    <x v="6"/>
    <x v="5"/>
    <x v="6"/>
    <x v="1"/>
  </r>
  <r>
    <s v="Sports Direct"/>
    <d v="2021-09-15T00:00:00"/>
    <x v="3"/>
    <x v="19"/>
    <s v="Detroit"/>
    <x v="0"/>
    <x v="0"/>
    <n v="42"/>
    <n v="232"/>
    <n v="9744"/>
    <x v="2"/>
    <x v="7"/>
    <x v="0"/>
    <x v="7"/>
    <x v="1"/>
  </r>
  <r>
    <s v="Sports Direct"/>
    <d v="2021-09-15T00:00:00"/>
    <x v="3"/>
    <x v="19"/>
    <s v="Detroit"/>
    <x v="0"/>
    <x v="1"/>
    <n v="37"/>
    <n v="174"/>
    <n v="6438"/>
    <x v="2"/>
    <x v="7"/>
    <x v="0"/>
    <x v="7"/>
    <x v="1"/>
  </r>
  <r>
    <s v="Sports Direct"/>
    <d v="2021-09-15T00:00:00"/>
    <x v="3"/>
    <x v="19"/>
    <s v="Detroit"/>
    <x v="1"/>
    <x v="0"/>
    <n v="34"/>
    <n v="145"/>
    <n v="4930"/>
    <x v="2"/>
    <x v="7"/>
    <x v="0"/>
    <x v="7"/>
    <x v="1"/>
  </r>
  <r>
    <s v="Sports Direct"/>
    <d v="2021-09-15T00:00:00"/>
    <x v="3"/>
    <x v="19"/>
    <s v="Detroit"/>
    <x v="1"/>
    <x v="1"/>
    <n v="34"/>
    <n v="119"/>
    <n v="4046"/>
    <x v="2"/>
    <x v="7"/>
    <x v="0"/>
    <x v="7"/>
    <x v="1"/>
  </r>
  <r>
    <s v="Sports Direct"/>
    <d v="2021-09-15T00:00:00"/>
    <x v="3"/>
    <x v="19"/>
    <s v="Detroit"/>
    <x v="0"/>
    <x v="2"/>
    <n v="41"/>
    <n v="128"/>
    <n v="5248"/>
    <x v="2"/>
    <x v="7"/>
    <x v="0"/>
    <x v="7"/>
    <x v="1"/>
  </r>
  <r>
    <s v="Sports Direct"/>
    <d v="2021-09-15T00:00:00"/>
    <x v="3"/>
    <x v="19"/>
    <s v="Detroit"/>
    <x v="1"/>
    <x v="2"/>
    <n v="48"/>
    <n v="173"/>
    <n v="8304"/>
    <x v="2"/>
    <x v="7"/>
    <x v="0"/>
    <x v="7"/>
    <x v="1"/>
  </r>
  <r>
    <s v="Sports Direct"/>
    <d v="2021-10-17T00:00:00"/>
    <x v="3"/>
    <x v="19"/>
    <s v="Detroit"/>
    <x v="0"/>
    <x v="0"/>
    <n v="49"/>
    <n v="225"/>
    <n v="11025"/>
    <x v="2"/>
    <x v="8"/>
    <x v="4"/>
    <x v="8"/>
    <x v="1"/>
  </r>
  <r>
    <s v="Sports Direct"/>
    <d v="2021-10-17T00:00:00"/>
    <x v="3"/>
    <x v="19"/>
    <s v="Detroit"/>
    <x v="0"/>
    <x v="1"/>
    <n v="37"/>
    <n v="167"/>
    <n v="6179"/>
    <x v="2"/>
    <x v="8"/>
    <x v="4"/>
    <x v="8"/>
    <x v="1"/>
  </r>
  <r>
    <s v="Sports Direct"/>
    <d v="2021-10-17T00:00:00"/>
    <x v="3"/>
    <x v="19"/>
    <s v="Detroit"/>
    <x v="1"/>
    <x v="0"/>
    <n v="37"/>
    <n v="123"/>
    <n v="4551"/>
    <x v="2"/>
    <x v="8"/>
    <x v="4"/>
    <x v="8"/>
    <x v="1"/>
  </r>
  <r>
    <s v="Sports Direct"/>
    <d v="2021-10-17T00:00:00"/>
    <x v="3"/>
    <x v="19"/>
    <s v="Detroit"/>
    <x v="1"/>
    <x v="1"/>
    <n v="38"/>
    <n v="116"/>
    <n v="4408"/>
    <x v="2"/>
    <x v="8"/>
    <x v="4"/>
    <x v="8"/>
    <x v="1"/>
  </r>
  <r>
    <s v="Sports Direct"/>
    <d v="2021-10-17T00:00:00"/>
    <x v="3"/>
    <x v="19"/>
    <s v="Detroit"/>
    <x v="0"/>
    <x v="2"/>
    <n v="48"/>
    <n v="112"/>
    <n v="5376"/>
    <x v="2"/>
    <x v="8"/>
    <x v="4"/>
    <x v="8"/>
    <x v="1"/>
  </r>
  <r>
    <s v="Sports Direct"/>
    <d v="2021-10-17T00:00:00"/>
    <x v="3"/>
    <x v="19"/>
    <s v="Detroit"/>
    <x v="1"/>
    <x v="2"/>
    <n v="52"/>
    <n v="137"/>
    <n v="7124"/>
    <x v="2"/>
    <x v="8"/>
    <x v="4"/>
    <x v="8"/>
    <x v="1"/>
  </r>
  <r>
    <s v="Sports Direct"/>
    <d v="2021-11-16T00:00:00"/>
    <x v="3"/>
    <x v="19"/>
    <s v="Detroit"/>
    <x v="0"/>
    <x v="0"/>
    <n v="49"/>
    <n v="196"/>
    <n v="9604"/>
    <x v="2"/>
    <x v="9"/>
    <x v="6"/>
    <x v="9"/>
    <x v="1"/>
  </r>
  <r>
    <s v="Sports Direct"/>
    <d v="2021-11-16T00:00:00"/>
    <x v="3"/>
    <x v="19"/>
    <s v="Detroit"/>
    <x v="0"/>
    <x v="1"/>
    <n v="42"/>
    <n v="145"/>
    <n v="6090"/>
    <x v="2"/>
    <x v="9"/>
    <x v="6"/>
    <x v="9"/>
    <x v="1"/>
  </r>
  <r>
    <s v="Sports Direct"/>
    <d v="2021-11-16T00:00:00"/>
    <x v="3"/>
    <x v="19"/>
    <s v="Detroit"/>
    <x v="1"/>
    <x v="0"/>
    <n v="43"/>
    <n v="120"/>
    <n v="5160"/>
    <x v="2"/>
    <x v="9"/>
    <x v="6"/>
    <x v="9"/>
    <x v="1"/>
  </r>
  <r>
    <s v="Sports Direct"/>
    <d v="2021-11-16T00:00:00"/>
    <x v="3"/>
    <x v="19"/>
    <s v="Detroit"/>
    <x v="1"/>
    <x v="1"/>
    <n v="41"/>
    <n v="138"/>
    <n v="5658"/>
    <x v="2"/>
    <x v="9"/>
    <x v="6"/>
    <x v="9"/>
    <x v="1"/>
  </r>
  <r>
    <s v="Sports Direct"/>
    <d v="2021-11-16T00:00:00"/>
    <x v="3"/>
    <x v="19"/>
    <s v="Detroit"/>
    <x v="0"/>
    <x v="2"/>
    <n v="59"/>
    <n v="126"/>
    <n v="7434"/>
    <x v="2"/>
    <x v="9"/>
    <x v="6"/>
    <x v="9"/>
    <x v="1"/>
  </r>
  <r>
    <s v="Sports Direct"/>
    <d v="2021-11-16T00:00:00"/>
    <x v="3"/>
    <x v="19"/>
    <s v="Detroit"/>
    <x v="1"/>
    <x v="2"/>
    <n v="59"/>
    <n v="169"/>
    <n v="9971"/>
    <x v="2"/>
    <x v="9"/>
    <x v="6"/>
    <x v="9"/>
    <x v="1"/>
  </r>
  <r>
    <s v="Sports Direct"/>
    <d v="2021-12-15T00:00:00"/>
    <x v="3"/>
    <x v="19"/>
    <s v="Detroit"/>
    <x v="0"/>
    <x v="0"/>
    <n v="55"/>
    <n v="255"/>
    <n v="14025"/>
    <x v="2"/>
    <x v="10"/>
    <x v="0"/>
    <x v="10"/>
    <x v="1"/>
  </r>
  <r>
    <s v="Sports Direct"/>
    <d v="2021-12-15T00:00:00"/>
    <x v="3"/>
    <x v="19"/>
    <s v="Detroit"/>
    <x v="0"/>
    <x v="1"/>
    <n v="46"/>
    <n v="176"/>
    <n v="8096"/>
    <x v="2"/>
    <x v="10"/>
    <x v="0"/>
    <x v="10"/>
    <x v="1"/>
  </r>
  <r>
    <s v="Foot Locker"/>
    <d v="2021-12-15T00:00:00"/>
    <x v="3"/>
    <x v="19"/>
    <s v="Detroit"/>
    <x v="1"/>
    <x v="0"/>
    <n v="48"/>
    <n v="168"/>
    <n v="8064"/>
    <x v="2"/>
    <x v="10"/>
    <x v="0"/>
    <x v="10"/>
    <x v="1"/>
  </r>
  <r>
    <s v="Foot Locker"/>
    <d v="2021-12-15T00:00:00"/>
    <x v="3"/>
    <x v="19"/>
    <s v="Detroit"/>
    <x v="1"/>
    <x v="1"/>
    <n v="48"/>
    <n v="138"/>
    <n v="6624"/>
    <x v="2"/>
    <x v="10"/>
    <x v="0"/>
    <x v="10"/>
    <x v="1"/>
  </r>
  <r>
    <s v="Foot Locker"/>
    <d v="2021-12-15T00:00:00"/>
    <x v="3"/>
    <x v="19"/>
    <s v="Detroit"/>
    <x v="0"/>
    <x v="2"/>
    <n v="55"/>
    <n v="143"/>
    <n v="7865"/>
    <x v="2"/>
    <x v="10"/>
    <x v="0"/>
    <x v="10"/>
    <x v="1"/>
  </r>
  <r>
    <s v="Foot Locker"/>
    <d v="2021-12-15T00:00:00"/>
    <x v="3"/>
    <x v="19"/>
    <s v="Detroit"/>
    <x v="1"/>
    <x v="2"/>
    <n v="59"/>
    <n v="163"/>
    <n v="9617"/>
    <x v="2"/>
    <x v="10"/>
    <x v="0"/>
    <x v="10"/>
    <x v="1"/>
  </r>
  <r>
    <s v="Foot Locker"/>
    <d v="2021-01-18T00:00:00"/>
    <x v="3"/>
    <x v="19"/>
    <s v="Detroit"/>
    <x v="0"/>
    <x v="0"/>
    <n v="27"/>
    <n v="156"/>
    <n v="4212"/>
    <x v="2"/>
    <x v="0"/>
    <x v="5"/>
    <x v="0"/>
    <x v="1"/>
  </r>
  <r>
    <s v="Foot Locker"/>
    <d v="2021-01-18T00:00:00"/>
    <x v="3"/>
    <x v="19"/>
    <s v="Detroit"/>
    <x v="0"/>
    <x v="1"/>
    <n v="29"/>
    <n v="123"/>
    <n v="3567"/>
    <x v="2"/>
    <x v="0"/>
    <x v="5"/>
    <x v="0"/>
    <x v="1"/>
  </r>
  <r>
    <s v="Foot Locker"/>
    <d v="2021-01-18T00:00:00"/>
    <x v="3"/>
    <x v="19"/>
    <s v="Detroit"/>
    <x v="1"/>
    <x v="0"/>
    <n v="19"/>
    <n v="123"/>
    <n v="2337"/>
    <x v="2"/>
    <x v="0"/>
    <x v="5"/>
    <x v="0"/>
    <x v="1"/>
  </r>
  <r>
    <s v="Foot Locker"/>
    <d v="2021-01-18T00:00:00"/>
    <x v="3"/>
    <x v="19"/>
    <s v="Detroit"/>
    <x v="1"/>
    <x v="1"/>
    <n v="24"/>
    <n v="77"/>
    <n v="1848"/>
    <x v="2"/>
    <x v="0"/>
    <x v="5"/>
    <x v="0"/>
    <x v="1"/>
  </r>
  <r>
    <s v="Foot Locker"/>
    <d v="2021-01-18T00:00:00"/>
    <x v="3"/>
    <x v="19"/>
    <s v="Detroit"/>
    <x v="0"/>
    <x v="2"/>
    <n v="39"/>
    <n v="98"/>
    <n v="3822"/>
    <x v="2"/>
    <x v="0"/>
    <x v="5"/>
    <x v="0"/>
    <x v="1"/>
  </r>
  <r>
    <s v="Foot Locker"/>
    <d v="2021-01-18T00:00:00"/>
    <x v="3"/>
    <x v="19"/>
    <s v="Detroit"/>
    <x v="1"/>
    <x v="2"/>
    <n v="29"/>
    <n v="123"/>
    <n v="3567"/>
    <x v="2"/>
    <x v="0"/>
    <x v="5"/>
    <x v="0"/>
    <x v="1"/>
  </r>
  <r>
    <s v="Foot Locker"/>
    <d v="2021-02-18T00:00:00"/>
    <x v="3"/>
    <x v="19"/>
    <s v="Detroit"/>
    <x v="0"/>
    <x v="0"/>
    <n v="29"/>
    <n v="182"/>
    <n v="5278"/>
    <x v="2"/>
    <x v="1"/>
    <x v="1"/>
    <x v="1"/>
    <x v="1"/>
  </r>
  <r>
    <s v="Foot Locker"/>
    <d v="2021-02-18T00:00:00"/>
    <x v="3"/>
    <x v="19"/>
    <s v="Detroit"/>
    <x v="0"/>
    <x v="1"/>
    <n v="28"/>
    <n v="94"/>
    <n v="2632"/>
    <x v="2"/>
    <x v="1"/>
    <x v="1"/>
    <x v="1"/>
    <x v="1"/>
  </r>
  <r>
    <s v="Foot Locker"/>
    <d v="2021-02-18T00:00:00"/>
    <x v="3"/>
    <x v="19"/>
    <s v="Detroit"/>
    <x v="1"/>
    <x v="0"/>
    <n v="19"/>
    <n v="113"/>
    <n v="2147"/>
    <x v="2"/>
    <x v="1"/>
    <x v="1"/>
    <x v="1"/>
    <x v="1"/>
  </r>
  <r>
    <s v="Foot Locker"/>
    <d v="2021-02-18T00:00:00"/>
    <x v="3"/>
    <x v="20"/>
    <s v="St. Louis"/>
    <x v="1"/>
    <x v="1"/>
    <n v="24"/>
    <n v="70"/>
    <n v="1680"/>
    <x v="2"/>
    <x v="1"/>
    <x v="1"/>
    <x v="1"/>
    <x v="1"/>
  </r>
  <r>
    <s v="Foot Locker"/>
    <d v="2021-02-18T00:00:00"/>
    <x v="3"/>
    <x v="20"/>
    <s v="St. Louis"/>
    <x v="0"/>
    <x v="2"/>
    <n v="38"/>
    <n v="88"/>
    <n v="3344"/>
    <x v="2"/>
    <x v="1"/>
    <x v="1"/>
    <x v="1"/>
    <x v="1"/>
  </r>
  <r>
    <s v="Foot Locker"/>
    <d v="2021-02-18T00:00:00"/>
    <x v="3"/>
    <x v="20"/>
    <s v="St. Louis"/>
    <x v="1"/>
    <x v="2"/>
    <n v="28"/>
    <n v="120"/>
    <n v="3360"/>
    <x v="2"/>
    <x v="1"/>
    <x v="1"/>
    <x v="1"/>
    <x v="1"/>
  </r>
  <r>
    <s v="Foot Locker"/>
    <d v="2021-03-17T00:00:00"/>
    <x v="3"/>
    <x v="20"/>
    <s v="St. Louis"/>
    <x v="0"/>
    <x v="0"/>
    <n v="34"/>
    <n v="186"/>
    <n v="6324"/>
    <x v="2"/>
    <x v="2"/>
    <x v="0"/>
    <x v="2"/>
    <x v="1"/>
  </r>
  <r>
    <s v="Foot Locker"/>
    <d v="2021-03-17T00:00:00"/>
    <x v="3"/>
    <x v="20"/>
    <s v="St. Louis"/>
    <x v="0"/>
    <x v="1"/>
    <n v="34"/>
    <n v="87"/>
    <n v="2958"/>
    <x v="2"/>
    <x v="2"/>
    <x v="0"/>
    <x v="2"/>
    <x v="1"/>
  </r>
  <r>
    <s v="Foot Locker"/>
    <d v="2021-03-17T00:00:00"/>
    <x v="3"/>
    <x v="20"/>
    <s v="St. Louis"/>
    <x v="1"/>
    <x v="0"/>
    <n v="23"/>
    <n v="95"/>
    <n v="2185"/>
    <x v="2"/>
    <x v="2"/>
    <x v="0"/>
    <x v="2"/>
    <x v="1"/>
  </r>
  <r>
    <s v="Foot Locker"/>
    <d v="2021-03-17T00:00:00"/>
    <x v="3"/>
    <x v="20"/>
    <s v="St. Louis"/>
    <x v="1"/>
    <x v="1"/>
    <n v="28"/>
    <n v="54"/>
    <n v="1512"/>
    <x v="2"/>
    <x v="2"/>
    <x v="0"/>
    <x v="2"/>
    <x v="1"/>
  </r>
  <r>
    <s v="Foot Locker"/>
    <d v="2021-03-17T00:00:00"/>
    <x v="3"/>
    <x v="20"/>
    <s v="St. Louis"/>
    <x v="0"/>
    <x v="2"/>
    <n v="41"/>
    <n v="75"/>
    <n v="3075"/>
    <x v="2"/>
    <x v="2"/>
    <x v="0"/>
    <x v="2"/>
    <x v="1"/>
  </r>
  <r>
    <s v="Foot Locker"/>
    <d v="2021-03-17T00:00:00"/>
    <x v="3"/>
    <x v="20"/>
    <s v="St. Louis"/>
    <x v="1"/>
    <x v="2"/>
    <n v="34"/>
    <n v="102"/>
    <n v="3468"/>
    <x v="2"/>
    <x v="2"/>
    <x v="0"/>
    <x v="2"/>
    <x v="1"/>
  </r>
  <r>
    <s v="Foot Locker"/>
    <d v="2021-04-18T00:00:00"/>
    <x v="3"/>
    <x v="20"/>
    <s v="St. Louis"/>
    <x v="0"/>
    <x v="0"/>
    <n v="33"/>
    <n v="144"/>
    <n v="4752"/>
    <x v="2"/>
    <x v="3"/>
    <x v="4"/>
    <x v="3"/>
    <x v="1"/>
  </r>
  <r>
    <s v="Foot Locker"/>
    <d v="2021-04-18T00:00:00"/>
    <x v="3"/>
    <x v="20"/>
    <s v="St. Louis"/>
    <x v="0"/>
    <x v="1"/>
    <n v="27"/>
    <n v="72"/>
    <n v="1944"/>
    <x v="2"/>
    <x v="3"/>
    <x v="4"/>
    <x v="3"/>
    <x v="1"/>
  </r>
  <r>
    <s v="Foot Locker"/>
    <d v="2021-04-18T00:00:00"/>
    <x v="3"/>
    <x v="20"/>
    <s v="St. Louis"/>
    <x v="1"/>
    <x v="0"/>
    <n v="18"/>
    <n v="83"/>
    <n v="1494"/>
    <x v="2"/>
    <x v="3"/>
    <x v="4"/>
    <x v="3"/>
    <x v="1"/>
  </r>
  <r>
    <s v="Foot Locker"/>
    <d v="2021-04-18T00:00:00"/>
    <x v="3"/>
    <x v="20"/>
    <s v="St. Louis"/>
    <x v="1"/>
    <x v="1"/>
    <n v="23"/>
    <n v="52"/>
    <n v="1196"/>
    <x v="2"/>
    <x v="3"/>
    <x v="4"/>
    <x v="3"/>
    <x v="1"/>
  </r>
  <r>
    <s v="Foot Locker"/>
    <d v="2021-04-18T00:00:00"/>
    <x v="3"/>
    <x v="20"/>
    <s v="St. Louis"/>
    <x v="0"/>
    <x v="2"/>
    <n v="36"/>
    <n v="65"/>
    <n v="2340"/>
    <x v="2"/>
    <x v="3"/>
    <x v="4"/>
    <x v="3"/>
    <x v="1"/>
  </r>
  <r>
    <s v="Foot Locker"/>
    <d v="2021-04-18T00:00:00"/>
    <x v="3"/>
    <x v="20"/>
    <s v="St. Louis"/>
    <x v="1"/>
    <x v="2"/>
    <n v="28"/>
    <n v="105"/>
    <n v="2940"/>
    <x v="2"/>
    <x v="3"/>
    <x v="4"/>
    <x v="3"/>
    <x v="1"/>
  </r>
  <r>
    <s v="Foot Locker"/>
    <d v="2021-05-19T00:00:00"/>
    <x v="3"/>
    <x v="20"/>
    <s v="St. Louis"/>
    <x v="0"/>
    <x v="0"/>
    <n v="39"/>
    <n v="180"/>
    <n v="7020"/>
    <x v="2"/>
    <x v="4"/>
    <x v="0"/>
    <x v="4"/>
    <x v="1"/>
  </r>
  <r>
    <s v="Foot Locker"/>
    <d v="2021-05-19T00:00:00"/>
    <x v="3"/>
    <x v="20"/>
    <s v="St. Louis"/>
    <x v="0"/>
    <x v="1"/>
    <n v="34"/>
    <n v="88"/>
    <n v="2992"/>
    <x v="2"/>
    <x v="4"/>
    <x v="0"/>
    <x v="4"/>
    <x v="1"/>
  </r>
  <r>
    <s v="Foot Locker"/>
    <d v="2021-05-19T00:00:00"/>
    <x v="3"/>
    <x v="20"/>
    <s v="St. Louis"/>
    <x v="1"/>
    <x v="0"/>
    <n v="29"/>
    <n v="87"/>
    <n v="2523"/>
    <x v="2"/>
    <x v="4"/>
    <x v="0"/>
    <x v="4"/>
    <x v="1"/>
  </r>
  <r>
    <s v="Foot Locker"/>
    <d v="2021-05-19T00:00:00"/>
    <x v="3"/>
    <x v="20"/>
    <s v="St. Louis"/>
    <x v="1"/>
    <x v="1"/>
    <n v="29"/>
    <n v="65"/>
    <n v="1885"/>
    <x v="2"/>
    <x v="4"/>
    <x v="0"/>
    <x v="4"/>
    <x v="1"/>
  </r>
  <r>
    <s v="Foot Locker"/>
    <d v="2021-05-19T00:00:00"/>
    <x v="3"/>
    <x v="20"/>
    <s v="St. Louis"/>
    <x v="0"/>
    <x v="2"/>
    <n v="44"/>
    <n v="70"/>
    <n v="3080"/>
    <x v="2"/>
    <x v="4"/>
    <x v="0"/>
    <x v="4"/>
    <x v="1"/>
  </r>
  <r>
    <s v="Foot Locker"/>
    <d v="2021-05-19T00:00:00"/>
    <x v="3"/>
    <x v="20"/>
    <s v="St. Louis"/>
    <x v="1"/>
    <x v="2"/>
    <n v="45"/>
    <n v="105"/>
    <n v="4725"/>
    <x v="2"/>
    <x v="4"/>
    <x v="0"/>
    <x v="4"/>
    <x v="1"/>
  </r>
  <r>
    <s v="Foot Locker"/>
    <d v="2021-06-18T00:00:00"/>
    <x v="3"/>
    <x v="20"/>
    <s v="St. Louis"/>
    <x v="0"/>
    <x v="0"/>
    <n v="32"/>
    <n v="168"/>
    <n v="5376"/>
    <x v="2"/>
    <x v="11"/>
    <x v="2"/>
    <x v="11"/>
    <x v="1"/>
  </r>
  <r>
    <s v="Foot Locker"/>
    <d v="2021-06-18T00:00:00"/>
    <x v="3"/>
    <x v="20"/>
    <s v="St. Louis"/>
    <x v="0"/>
    <x v="1"/>
    <n v="27"/>
    <n v="91"/>
    <n v="2457"/>
    <x v="2"/>
    <x v="11"/>
    <x v="2"/>
    <x v="11"/>
    <x v="1"/>
  </r>
  <r>
    <s v="Foot Locker"/>
    <d v="2021-06-18T00:00:00"/>
    <x v="3"/>
    <x v="20"/>
    <s v="St. Louis"/>
    <x v="1"/>
    <x v="0"/>
    <n v="23"/>
    <n v="113"/>
    <n v="2599"/>
    <x v="2"/>
    <x v="11"/>
    <x v="2"/>
    <x v="11"/>
    <x v="1"/>
  </r>
  <r>
    <s v="Foot Locker"/>
    <d v="2021-06-18T00:00:00"/>
    <x v="3"/>
    <x v="20"/>
    <s v="St. Louis"/>
    <x v="1"/>
    <x v="1"/>
    <n v="23"/>
    <n v="91"/>
    <n v="2093"/>
    <x v="2"/>
    <x v="11"/>
    <x v="2"/>
    <x v="11"/>
    <x v="1"/>
  </r>
  <r>
    <s v="Foot Locker"/>
    <d v="2021-06-18T00:00:00"/>
    <x v="3"/>
    <x v="20"/>
    <s v="St. Louis"/>
    <x v="0"/>
    <x v="2"/>
    <n v="38"/>
    <n v="102"/>
    <n v="3876"/>
    <x v="2"/>
    <x v="11"/>
    <x v="2"/>
    <x v="11"/>
    <x v="1"/>
  </r>
  <r>
    <s v="Foot Locker"/>
    <d v="2021-06-18T00:00:00"/>
    <x v="3"/>
    <x v="20"/>
    <s v="St. Louis"/>
    <x v="1"/>
    <x v="2"/>
    <n v="42"/>
    <n v="142"/>
    <n v="5964"/>
    <x v="2"/>
    <x v="11"/>
    <x v="2"/>
    <x v="11"/>
    <x v="1"/>
  </r>
  <r>
    <s v="Foot Locker"/>
    <d v="2021-07-17T00:00:00"/>
    <x v="3"/>
    <x v="20"/>
    <s v="St. Louis"/>
    <x v="0"/>
    <x v="0"/>
    <n v="36"/>
    <n v="203"/>
    <n v="7308"/>
    <x v="2"/>
    <x v="5"/>
    <x v="3"/>
    <x v="5"/>
    <x v="1"/>
  </r>
  <r>
    <s v="Foot Locker"/>
    <d v="2021-07-17T00:00:00"/>
    <x v="3"/>
    <x v="20"/>
    <s v="St. Louis"/>
    <x v="0"/>
    <x v="1"/>
    <n v="33"/>
    <n v="130"/>
    <n v="4290"/>
    <x v="2"/>
    <x v="5"/>
    <x v="3"/>
    <x v="5"/>
    <x v="1"/>
  </r>
  <r>
    <s v="Foot Locker"/>
    <d v="2021-07-17T00:00:00"/>
    <x v="3"/>
    <x v="20"/>
    <s v="St. Louis"/>
    <x v="1"/>
    <x v="0"/>
    <n v="29"/>
    <n v="128"/>
    <n v="3712"/>
    <x v="2"/>
    <x v="5"/>
    <x v="3"/>
    <x v="5"/>
    <x v="1"/>
  </r>
  <r>
    <s v="Foot Locker"/>
    <d v="2021-07-17T00:00:00"/>
    <x v="3"/>
    <x v="20"/>
    <s v="St. Louis"/>
    <x v="1"/>
    <x v="1"/>
    <n v="29"/>
    <n v="101"/>
    <n v="2929"/>
    <x v="2"/>
    <x v="5"/>
    <x v="3"/>
    <x v="5"/>
    <x v="1"/>
  </r>
  <r>
    <s v="Foot Locker"/>
    <d v="2021-07-17T00:00:00"/>
    <x v="3"/>
    <x v="20"/>
    <s v="St. Louis"/>
    <x v="0"/>
    <x v="2"/>
    <n v="37"/>
    <n v="94"/>
    <n v="3478"/>
    <x v="2"/>
    <x v="5"/>
    <x v="3"/>
    <x v="5"/>
    <x v="1"/>
  </r>
  <r>
    <s v="Foot Locker"/>
    <d v="2021-07-17T00:00:00"/>
    <x v="3"/>
    <x v="20"/>
    <s v="St. Louis"/>
    <x v="1"/>
    <x v="2"/>
    <n v="41"/>
    <n v="160"/>
    <n v="6560"/>
    <x v="2"/>
    <x v="5"/>
    <x v="3"/>
    <x v="5"/>
    <x v="1"/>
  </r>
  <r>
    <s v="Foot Locker"/>
    <d v="2021-08-18T00:00:00"/>
    <x v="3"/>
    <x v="20"/>
    <s v="St. Louis"/>
    <x v="0"/>
    <x v="0"/>
    <n v="38"/>
    <n v="203"/>
    <n v="7714"/>
    <x v="2"/>
    <x v="6"/>
    <x v="0"/>
    <x v="6"/>
    <x v="1"/>
  </r>
  <r>
    <s v="Foot Locker"/>
    <d v="2021-08-18T00:00:00"/>
    <x v="3"/>
    <x v="20"/>
    <s v="St. Louis"/>
    <x v="0"/>
    <x v="1"/>
    <n v="38"/>
    <n v="143"/>
    <n v="5434"/>
    <x v="2"/>
    <x v="6"/>
    <x v="0"/>
    <x v="6"/>
    <x v="1"/>
  </r>
  <r>
    <s v="Foot Locker"/>
    <d v="2021-08-18T00:00:00"/>
    <x v="3"/>
    <x v="20"/>
    <s v="St. Louis"/>
    <x v="1"/>
    <x v="0"/>
    <n v="32"/>
    <n v="120"/>
    <n v="3840"/>
    <x v="2"/>
    <x v="6"/>
    <x v="0"/>
    <x v="6"/>
    <x v="1"/>
  </r>
  <r>
    <s v="Foot Locker"/>
    <d v="2021-08-18T00:00:00"/>
    <x v="3"/>
    <x v="20"/>
    <s v="St. Louis"/>
    <x v="1"/>
    <x v="1"/>
    <n v="24"/>
    <n v="91"/>
    <n v="2184"/>
    <x v="2"/>
    <x v="6"/>
    <x v="0"/>
    <x v="6"/>
    <x v="1"/>
  </r>
  <r>
    <s v="Foot Locker"/>
    <d v="2021-08-18T00:00:00"/>
    <x v="3"/>
    <x v="20"/>
    <s v="St. Louis"/>
    <x v="0"/>
    <x v="2"/>
    <n v="34"/>
    <n v="81"/>
    <n v="2754"/>
    <x v="2"/>
    <x v="6"/>
    <x v="0"/>
    <x v="6"/>
    <x v="1"/>
  </r>
  <r>
    <s v="Foot Locker"/>
    <d v="2021-08-18T00:00:00"/>
    <x v="3"/>
    <x v="20"/>
    <s v="St. Louis"/>
    <x v="1"/>
    <x v="2"/>
    <n v="36"/>
    <n v="128"/>
    <n v="4608"/>
    <x v="2"/>
    <x v="6"/>
    <x v="0"/>
    <x v="6"/>
    <x v="1"/>
  </r>
  <r>
    <s v="Foot Locker"/>
    <d v="2021-09-19T00:00:00"/>
    <x v="3"/>
    <x v="20"/>
    <s v="St. Louis"/>
    <x v="0"/>
    <x v="0"/>
    <n v="32"/>
    <n v="174"/>
    <n v="5568"/>
    <x v="2"/>
    <x v="7"/>
    <x v="4"/>
    <x v="7"/>
    <x v="1"/>
  </r>
  <r>
    <s v="Foot Locker"/>
    <d v="2021-09-19T00:00:00"/>
    <x v="3"/>
    <x v="20"/>
    <s v="St. Louis"/>
    <x v="0"/>
    <x v="1"/>
    <n v="28"/>
    <n v="100"/>
    <n v="2800"/>
    <x v="2"/>
    <x v="7"/>
    <x v="4"/>
    <x v="7"/>
    <x v="1"/>
  </r>
  <r>
    <s v="Foot Locker"/>
    <d v="2021-09-19T00:00:00"/>
    <x v="3"/>
    <x v="20"/>
    <s v="St. Louis"/>
    <x v="1"/>
    <x v="0"/>
    <n v="14"/>
    <n v="75"/>
    <n v="1050"/>
    <x v="2"/>
    <x v="7"/>
    <x v="4"/>
    <x v="7"/>
    <x v="1"/>
  </r>
  <r>
    <s v="Foot Locker"/>
    <d v="2021-09-19T00:00:00"/>
    <x v="3"/>
    <x v="20"/>
    <s v="St. Louis"/>
    <x v="1"/>
    <x v="1"/>
    <n v="14"/>
    <n v="83"/>
    <n v="1162"/>
    <x v="2"/>
    <x v="7"/>
    <x v="4"/>
    <x v="7"/>
    <x v="1"/>
  </r>
  <r>
    <s v="Foot Locker"/>
    <d v="2021-09-19T00:00:00"/>
    <x v="3"/>
    <x v="20"/>
    <s v="St. Louis"/>
    <x v="0"/>
    <x v="2"/>
    <n v="23"/>
    <n v="77"/>
    <n v="1771"/>
    <x v="2"/>
    <x v="7"/>
    <x v="4"/>
    <x v="7"/>
    <x v="1"/>
  </r>
  <r>
    <s v="Foot Locker"/>
    <d v="2021-09-19T00:00:00"/>
    <x v="3"/>
    <x v="20"/>
    <s v="St. Louis"/>
    <x v="1"/>
    <x v="2"/>
    <n v="28"/>
    <n v="95"/>
    <n v="2660"/>
    <x v="2"/>
    <x v="7"/>
    <x v="4"/>
    <x v="7"/>
    <x v="1"/>
  </r>
  <r>
    <s v="Foot Locker"/>
    <d v="2021-10-18T00:00:00"/>
    <x v="3"/>
    <x v="20"/>
    <s v="St. Louis"/>
    <x v="0"/>
    <x v="0"/>
    <n v="34"/>
    <n v="131"/>
    <n v="4454"/>
    <x v="2"/>
    <x v="8"/>
    <x v="5"/>
    <x v="8"/>
    <x v="1"/>
  </r>
  <r>
    <s v="Foot Locker"/>
    <d v="2021-10-18T00:00:00"/>
    <x v="3"/>
    <x v="20"/>
    <s v="St. Louis"/>
    <x v="0"/>
    <x v="1"/>
    <n v="24"/>
    <n v="91"/>
    <n v="2184"/>
    <x v="2"/>
    <x v="8"/>
    <x v="5"/>
    <x v="8"/>
    <x v="1"/>
  </r>
  <r>
    <s v="Foot Locker"/>
    <d v="2021-10-18T00:00:00"/>
    <x v="3"/>
    <x v="20"/>
    <s v="St. Louis"/>
    <x v="1"/>
    <x v="0"/>
    <n v="23"/>
    <n v="73"/>
    <n v="1679"/>
    <x v="2"/>
    <x v="8"/>
    <x v="5"/>
    <x v="8"/>
    <x v="1"/>
  </r>
  <r>
    <s v="Foot Locker"/>
    <d v="2021-10-18T00:00:00"/>
    <x v="3"/>
    <x v="20"/>
    <s v="St. Louis"/>
    <x v="1"/>
    <x v="1"/>
    <n v="23"/>
    <n v="59"/>
    <n v="1357"/>
    <x v="2"/>
    <x v="8"/>
    <x v="5"/>
    <x v="8"/>
    <x v="1"/>
  </r>
  <r>
    <s v="Foot Locker"/>
    <d v="2021-10-18T00:00:00"/>
    <x v="3"/>
    <x v="20"/>
    <s v="St. Louis"/>
    <x v="0"/>
    <x v="2"/>
    <n v="32"/>
    <n v="68"/>
    <n v="2176"/>
    <x v="2"/>
    <x v="8"/>
    <x v="5"/>
    <x v="8"/>
    <x v="1"/>
  </r>
  <r>
    <s v="Foot Locker"/>
    <d v="2021-10-18T00:00:00"/>
    <x v="3"/>
    <x v="20"/>
    <s v="St. Louis"/>
    <x v="1"/>
    <x v="2"/>
    <n v="38"/>
    <n v="88"/>
    <n v="3344"/>
    <x v="2"/>
    <x v="8"/>
    <x v="5"/>
    <x v="8"/>
    <x v="1"/>
  </r>
  <r>
    <s v="Foot Locker"/>
    <d v="2021-11-18T00:00:00"/>
    <x v="3"/>
    <x v="20"/>
    <s v="St. Louis"/>
    <x v="0"/>
    <x v="0"/>
    <n v="34"/>
    <n v="150"/>
    <n v="5100"/>
    <x v="2"/>
    <x v="9"/>
    <x v="1"/>
    <x v="9"/>
    <x v="1"/>
  </r>
  <r>
    <s v="Foot Locker"/>
    <d v="2021-11-18T00:00:00"/>
    <x v="3"/>
    <x v="20"/>
    <s v="St. Louis"/>
    <x v="0"/>
    <x v="1"/>
    <n v="23"/>
    <n v="88"/>
    <n v="2024"/>
    <x v="2"/>
    <x v="9"/>
    <x v="1"/>
    <x v="9"/>
    <x v="1"/>
  </r>
  <r>
    <s v="Foot Locker"/>
    <d v="2021-11-18T00:00:00"/>
    <x v="3"/>
    <x v="20"/>
    <s v="St. Louis"/>
    <x v="1"/>
    <x v="0"/>
    <n v="23"/>
    <n v="80"/>
    <n v="1840"/>
    <x v="2"/>
    <x v="9"/>
    <x v="1"/>
    <x v="9"/>
    <x v="1"/>
  </r>
  <r>
    <s v="Foot Locker"/>
    <d v="2021-11-18T00:00:00"/>
    <x v="3"/>
    <x v="20"/>
    <s v="St. Louis"/>
    <x v="1"/>
    <x v="1"/>
    <n v="23"/>
    <n v="88"/>
    <n v="2024"/>
    <x v="2"/>
    <x v="9"/>
    <x v="1"/>
    <x v="9"/>
    <x v="1"/>
  </r>
  <r>
    <s v="Foot Locker"/>
    <d v="2021-11-18T00:00:00"/>
    <x v="3"/>
    <x v="20"/>
    <s v="St. Louis"/>
    <x v="0"/>
    <x v="2"/>
    <n v="43"/>
    <n v="81"/>
    <n v="3483"/>
    <x v="2"/>
    <x v="9"/>
    <x v="1"/>
    <x v="9"/>
    <x v="1"/>
  </r>
  <r>
    <s v="Foot Locker"/>
    <d v="2021-11-18T00:00:00"/>
    <x v="3"/>
    <x v="20"/>
    <s v="St. Louis"/>
    <x v="1"/>
    <x v="2"/>
    <n v="48"/>
    <n v="108"/>
    <n v="5184"/>
    <x v="2"/>
    <x v="9"/>
    <x v="1"/>
    <x v="9"/>
    <x v="1"/>
  </r>
  <r>
    <s v="Foot Locker"/>
    <d v="2021-12-17T00:00:00"/>
    <x v="3"/>
    <x v="20"/>
    <s v="St. Louis"/>
    <x v="0"/>
    <x v="0"/>
    <n v="41"/>
    <n v="163"/>
    <n v="6683"/>
    <x v="2"/>
    <x v="10"/>
    <x v="2"/>
    <x v="10"/>
    <x v="1"/>
  </r>
  <r>
    <s v="Foot Locker"/>
    <d v="2021-12-17T00:00:00"/>
    <x v="3"/>
    <x v="20"/>
    <s v="St. Louis"/>
    <x v="0"/>
    <x v="1"/>
    <n v="32"/>
    <n v="113"/>
    <n v="3616"/>
    <x v="2"/>
    <x v="10"/>
    <x v="2"/>
    <x v="10"/>
    <x v="1"/>
  </r>
  <r>
    <s v="West Gear"/>
    <d v="2021-12-17T00:00:00"/>
    <x v="3"/>
    <x v="20"/>
    <s v="St. Louis"/>
    <x v="1"/>
    <x v="0"/>
    <n v="32"/>
    <n v="120"/>
    <n v="3840"/>
    <x v="2"/>
    <x v="10"/>
    <x v="2"/>
    <x v="10"/>
    <x v="1"/>
  </r>
  <r>
    <s v="West Gear"/>
    <d v="2021-12-17T00:00:00"/>
    <x v="3"/>
    <x v="20"/>
    <s v="St. Louis"/>
    <x v="1"/>
    <x v="1"/>
    <n v="34"/>
    <n v="88"/>
    <n v="2992"/>
    <x v="2"/>
    <x v="10"/>
    <x v="2"/>
    <x v="10"/>
    <x v="1"/>
  </r>
  <r>
    <s v="West Gear"/>
    <d v="2021-12-17T00:00:00"/>
    <x v="3"/>
    <x v="20"/>
    <s v="St. Louis"/>
    <x v="0"/>
    <x v="2"/>
    <n v="42"/>
    <n v="88"/>
    <n v="3696"/>
    <x v="2"/>
    <x v="10"/>
    <x v="2"/>
    <x v="10"/>
    <x v="1"/>
  </r>
  <r>
    <s v="West Gear"/>
    <d v="2021-12-17T00:00:00"/>
    <x v="3"/>
    <x v="20"/>
    <s v="St. Louis"/>
    <x v="1"/>
    <x v="2"/>
    <n v="47"/>
    <n v="126"/>
    <n v="5922"/>
    <x v="2"/>
    <x v="10"/>
    <x v="2"/>
    <x v="10"/>
    <x v="1"/>
  </r>
  <r>
    <s v="West Gear"/>
    <d v="2021-01-11T00:00:00"/>
    <x v="3"/>
    <x v="20"/>
    <s v="St. Louis"/>
    <x v="0"/>
    <x v="0"/>
    <n v="23"/>
    <n v="196"/>
    <n v="4508"/>
    <x v="2"/>
    <x v="0"/>
    <x v="5"/>
    <x v="0"/>
    <x v="1"/>
  </r>
  <r>
    <s v="West Gear"/>
    <d v="2021-01-11T00:00:00"/>
    <x v="3"/>
    <x v="20"/>
    <s v="St. Louis"/>
    <x v="0"/>
    <x v="1"/>
    <n v="23"/>
    <n v="133"/>
    <n v="3059"/>
    <x v="2"/>
    <x v="0"/>
    <x v="5"/>
    <x v="0"/>
    <x v="1"/>
  </r>
  <r>
    <s v="West Gear"/>
    <d v="2021-01-11T00:00:00"/>
    <x v="3"/>
    <x v="20"/>
    <s v="St. Louis"/>
    <x v="1"/>
    <x v="0"/>
    <n v="14"/>
    <n v="143"/>
    <n v="2002"/>
    <x v="2"/>
    <x v="0"/>
    <x v="5"/>
    <x v="0"/>
    <x v="1"/>
  </r>
  <r>
    <s v="West Gear"/>
    <d v="2021-01-11T00:00:00"/>
    <x v="3"/>
    <x v="20"/>
    <s v="St. Louis"/>
    <x v="1"/>
    <x v="1"/>
    <n v="18"/>
    <n v="88"/>
    <n v="1584"/>
    <x v="2"/>
    <x v="0"/>
    <x v="5"/>
    <x v="0"/>
    <x v="1"/>
  </r>
  <r>
    <s v="West Gear"/>
    <d v="2021-01-11T00:00:00"/>
    <x v="3"/>
    <x v="20"/>
    <s v="St. Louis"/>
    <x v="0"/>
    <x v="2"/>
    <n v="33"/>
    <n v="98"/>
    <n v="3234"/>
    <x v="2"/>
    <x v="0"/>
    <x v="5"/>
    <x v="0"/>
    <x v="1"/>
  </r>
  <r>
    <s v="West Gear"/>
    <d v="2021-01-11T00:00:00"/>
    <x v="3"/>
    <x v="20"/>
    <s v="St. Louis"/>
    <x v="1"/>
    <x v="2"/>
    <n v="24"/>
    <n v="138"/>
    <n v="3312"/>
    <x v="2"/>
    <x v="0"/>
    <x v="5"/>
    <x v="0"/>
    <x v="1"/>
  </r>
  <r>
    <s v="West Gear"/>
    <d v="2021-02-11T00:00:00"/>
    <x v="3"/>
    <x v="20"/>
    <s v="St. Louis"/>
    <x v="0"/>
    <x v="0"/>
    <n v="25"/>
    <n v="218"/>
    <n v="5450"/>
    <x v="2"/>
    <x v="1"/>
    <x v="1"/>
    <x v="1"/>
    <x v="1"/>
  </r>
  <r>
    <s v="West Gear"/>
    <d v="2021-02-11T00:00:00"/>
    <x v="3"/>
    <x v="20"/>
    <s v="St. Louis"/>
    <x v="0"/>
    <x v="1"/>
    <n v="24"/>
    <n v="101"/>
    <n v="2424"/>
    <x v="2"/>
    <x v="1"/>
    <x v="1"/>
    <x v="1"/>
    <x v="1"/>
  </r>
  <r>
    <s v="West Gear"/>
    <d v="2021-02-11T00:00:00"/>
    <x v="3"/>
    <x v="20"/>
    <s v="St. Louis"/>
    <x v="1"/>
    <x v="0"/>
    <n v="14"/>
    <n v="115"/>
    <n v="1610"/>
    <x v="2"/>
    <x v="1"/>
    <x v="1"/>
    <x v="1"/>
    <x v="1"/>
  </r>
  <r>
    <s v="West Gear"/>
    <d v="2021-02-11T00:00:00"/>
    <x v="2"/>
    <x v="21"/>
    <s v="Salt Lake City"/>
    <x v="1"/>
    <x v="1"/>
    <n v="19"/>
    <n v="87"/>
    <n v="1653"/>
    <x v="2"/>
    <x v="1"/>
    <x v="1"/>
    <x v="1"/>
    <x v="1"/>
  </r>
  <r>
    <s v="West Gear"/>
    <d v="2021-02-11T00:00:00"/>
    <x v="2"/>
    <x v="21"/>
    <s v="Salt Lake City"/>
    <x v="0"/>
    <x v="2"/>
    <n v="32"/>
    <n v="101"/>
    <n v="3232"/>
    <x v="2"/>
    <x v="1"/>
    <x v="1"/>
    <x v="1"/>
    <x v="1"/>
  </r>
  <r>
    <s v="West Gear"/>
    <d v="2021-02-11T00:00:00"/>
    <x v="2"/>
    <x v="21"/>
    <s v="Salt Lake City"/>
    <x v="1"/>
    <x v="2"/>
    <n v="24"/>
    <n v="131"/>
    <n v="3144"/>
    <x v="2"/>
    <x v="1"/>
    <x v="1"/>
    <x v="1"/>
    <x v="1"/>
  </r>
  <r>
    <s v="West Gear"/>
    <d v="2021-03-10T00:00:00"/>
    <x v="2"/>
    <x v="21"/>
    <s v="Salt Lake City"/>
    <x v="0"/>
    <x v="0"/>
    <n v="29"/>
    <n v="168"/>
    <n v="4872"/>
    <x v="2"/>
    <x v="2"/>
    <x v="0"/>
    <x v="2"/>
    <x v="1"/>
  </r>
  <r>
    <s v="West Gear"/>
    <d v="2021-03-10T00:00:00"/>
    <x v="2"/>
    <x v="21"/>
    <s v="Salt Lake City"/>
    <x v="0"/>
    <x v="1"/>
    <n v="28"/>
    <n v="102"/>
    <n v="2856"/>
    <x v="2"/>
    <x v="2"/>
    <x v="0"/>
    <x v="2"/>
    <x v="1"/>
  </r>
  <r>
    <s v="West Gear"/>
    <d v="2021-03-10T00:00:00"/>
    <x v="2"/>
    <x v="21"/>
    <s v="Salt Lake City"/>
    <x v="1"/>
    <x v="0"/>
    <n v="18"/>
    <n v="112"/>
    <n v="2016"/>
    <x v="2"/>
    <x v="2"/>
    <x v="0"/>
    <x v="2"/>
    <x v="1"/>
  </r>
  <r>
    <s v="West Gear"/>
    <d v="2021-03-10T00:00:00"/>
    <x v="2"/>
    <x v="21"/>
    <s v="Salt Lake City"/>
    <x v="1"/>
    <x v="1"/>
    <n v="23"/>
    <n v="73"/>
    <n v="1679"/>
    <x v="2"/>
    <x v="2"/>
    <x v="0"/>
    <x v="2"/>
    <x v="1"/>
  </r>
  <r>
    <s v="West Gear"/>
    <d v="2021-03-10T00:00:00"/>
    <x v="2"/>
    <x v="21"/>
    <s v="Salt Lake City"/>
    <x v="0"/>
    <x v="2"/>
    <n v="38"/>
    <n v="75"/>
    <n v="2850"/>
    <x v="2"/>
    <x v="2"/>
    <x v="0"/>
    <x v="2"/>
    <x v="1"/>
  </r>
  <r>
    <s v="West Gear"/>
    <d v="2021-03-10T00:00:00"/>
    <x v="2"/>
    <x v="21"/>
    <s v="Salt Lake City"/>
    <x v="1"/>
    <x v="2"/>
    <n v="29"/>
    <n v="100"/>
    <n v="2900"/>
    <x v="2"/>
    <x v="2"/>
    <x v="0"/>
    <x v="2"/>
    <x v="1"/>
  </r>
  <r>
    <s v="West Gear"/>
    <d v="2021-04-11T00:00:00"/>
    <x v="2"/>
    <x v="21"/>
    <s v="Salt Lake City"/>
    <x v="0"/>
    <x v="0"/>
    <n v="27"/>
    <n v="181"/>
    <n v="4887"/>
    <x v="2"/>
    <x v="3"/>
    <x v="4"/>
    <x v="3"/>
    <x v="1"/>
  </r>
  <r>
    <s v="West Gear"/>
    <d v="2021-04-11T00:00:00"/>
    <x v="2"/>
    <x v="21"/>
    <s v="Salt Lake City"/>
    <x v="0"/>
    <x v="1"/>
    <n v="25"/>
    <n v="94"/>
    <n v="2350"/>
    <x v="2"/>
    <x v="3"/>
    <x v="4"/>
    <x v="3"/>
    <x v="1"/>
  </r>
  <r>
    <s v="West Gear"/>
    <d v="2021-04-11T00:00:00"/>
    <x v="2"/>
    <x v="21"/>
    <s v="Salt Lake City"/>
    <x v="1"/>
    <x v="0"/>
    <n v="14"/>
    <n v="98"/>
    <n v="1372"/>
    <x v="2"/>
    <x v="3"/>
    <x v="4"/>
    <x v="3"/>
    <x v="1"/>
  </r>
  <r>
    <s v="West Gear"/>
    <d v="2021-04-11T00:00:00"/>
    <x v="2"/>
    <x v="21"/>
    <s v="Salt Lake City"/>
    <x v="1"/>
    <x v="1"/>
    <n v="18"/>
    <n v="70"/>
    <n v="1260"/>
    <x v="2"/>
    <x v="3"/>
    <x v="4"/>
    <x v="3"/>
    <x v="1"/>
  </r>
  <r>
    <s v="West Gear"/>
    <d v="2021-04-11T00:00:00"/>
    <x v="2"/>
    <x v="21"/>
    <s v="Salt Lake City"/>
    <x v="0"/>
    <x v="2"/>
    <n v="33"/>
    <n v="74"/>
    <n v="2442"/>
    <x v="2"/>
    <x v="3"/>
    <x v="4"/>
    <x v="3"/>
    <x v="1"/>
  </r>
  <r>
    <s v="West Gear"/>
    <d v="2021-04-11T00:00:00"/>
    <x v="2"/>
    <x v="21"/>
    <s v="Salt Lake City"/>
    <x v="1"/>
    <x v="2"/>
    <n v="24"/>
    <n v="112"/>
    <n v="2688"/>
    <x v="2"/>
    <x v="3"/>
    <x v="4"/>
    <x v="3"/>
    <x v="1"/>
  </r>
  <r>
    <s v="West Gear"/>
    <d v="2021-05-12T00:00:00"/>
    <x v="2"/>
    <x v="21"/>
    <s v="Salt Lake City"/>
    <x v="0"/>
    <x v="0"/>
    <n v="32"/>
    <n v="174"/>
    <n v="5568"/>
    <x v="2"/>
    <x v="4"/>
    <x v="0"/>
    <x v="4"/>
    <x v="1"/>
  </r>
  <r>
    <s v="West Gear"/>
    <d v="2021-05-12T00:00:00"/>
    <x v="2"/>
    <x v="21"/>
    <s v="Salt Lake City"/>
    <x v="0"/>
    <x v="1"/>
    <n v="29"/>
    <n v="101"/>
    <n v="2929"/>
    <x v="2"/>
    <x v="4"/>
    <x v="0"/>
    <x v="4"/>
    <x v="1"/>
  </r>
  <r>
    <s v="West Gear"/>
    <d v="2021-05-12T00:00:00"/>
    <x v="2"/>
    <x v="21"/>
    <s v="Salt Lake City"/>
    <x v="1"/>
    <x v="0"/>
    <n v="25"/>
    <n v="98"/>
    <n v="2450"/>
    <x v="2"/>
    <x v="4"/>
    <x v="0"/>
    <x v="4"/>
    <x v="1"/>
  </r>
  <r>
    <s v="West Gear"/>
    <d v="2021-05-12T00:00:00"/>
    <x v="2"/>
    <x v="21"/>
    <s v="Salt Lake City"/>
    <x v="1"/>
    <x v="1"/>
    <n v="23"/>
    <n v="72"/>
    <n v="1656"/>
    <x v="2"/>
    <x v="4"/>
    <x v="0"/>
    <x v="4"/>
    <x v="1"/>
  </r>
  <r>
    <s v="West Gear"/>
    <d v="2021-05-12T00:00:00"/>
    <x v="2"/>
    <x v="21"/>
    <s v="Salt Lake City"/>
    <x v="0"/>
    <x v="2"/>
    <n v="39"/>
    <n v="75"/>
    <n v="2925"/>
    <x v="2"/>
    <x v="4"/>
    <x v="0"/>
    <x v="4"/>
    <x v="1"/>
  </r>
  <r>
    <s v="West Gear"/>
    <d v="2021-05-12T00:00:00"/>
    <x v="2"/>
    <x v="21"/>
    <s v="Salt Lake City"/>
    <x v="1"/>
    <x v="2"/>
    <n v="44"/>
    <n v="120"/>
    <n v="5280"/>
    <x v="2"/>
    <x v="4"/>
    <x v="0"/>
    <x v="4"/>
    <x v="1"/>
  </r>
  <r>
    <s v="West Gear"/>
    <d v="2021-06-11T00:00:00"/>
    <x v="2"/>
    <x v="21"/>
    <s v="Salt Lake City"/>
    <x v="0"/>
    <x v="0"/>
    <n v="28"/>
    <n v="182"/>
    <n v="5096"/>
    <x v="2"/>
    <x v="11"/>
    <x v="2"/>
    <x v="11"/>
    <x v="1"/>
  </r>
  <r>
    <s v="West Gear"/>
    <d v="2021-06-11T00:00:00"/>
    <x v="2"/>
    <x v="21"/>
    <s v="Salt Lake City"/>
    <x v="0"/>
    <x v="1"/>
    <n v="24"/>
    <n v="112"/>
    <n v="2688"/>
    <x v="2"/>
    <x v="11"/>
    <x v="2"/>
    <x v="11"/>
    <x v="1"/>
  </r>
  <r>
    <s v="West Gear"/>
    <d v="2021-06-11T00:00:00"/>
    <x v="2"/>
    <x v="21"/>
    <s v="Salt Lake City"/>
    <x v="1"/>
    <x v="0"/>
    <n v="19"/>
    <n v="115"/>
    <n v="2185"/>
    <x v="2"/>
    <x v="11"/>
    <x v="2"/>
    <x v="11"/>
    <x v="1"/>
  </r>
  <r>
    <s v="West Gear"/>
    <d v="2021-06-11T00:00:00"/>
    <x v="2"/>
    <x v="21"/>
    <s v="Salt Lake City"/>
    <x v="1"/>
    <x v="1"/>
    <n v="19"/>
    <n v="108"/>
    <n v="2052"/>
    <x v="2"/>
    <x v="11"/>
    <x v="2"/>
    <x v="11"/>
    <x v="1"/>
  </r>
  <r>
    <s v="West Gear"/>
    <d v="2021-06-11T00:00:00"/>
    <x v="2"/>
    <x v="21"/>
    <s v="Salt Lake City"/>
    <x v="0"/>
    <x v="2"/>
    <n v="34"/>
    <n v="108"/>
    <n v="3672"/>
    <x v="2"/>
    <x v="11"/>
    <x v="2"/>
    <x v="11"/>
    <x v="1"/>
  </r>
  <r>
    <s v="West Gear"/>
    <d v="2021-06-11T00:00:00"/>
    <x v="2"/>
    <x v="21"/>
    <s v="Salt Lake City"/>
    <x v="1"/>
    <x v="2"/>
    <n v="38"/>
    <n v="150"/>
    <n v="5700"/>
    <x v="2"/>
    <x v="11"/>
    <x v="2"/>
    <x v="11"/>
    <x v="1"/>
  </r>
  <r>
    <s v="West Gear"/>
    <d v="2021-07-10T00:00:00"/>
    <x v="2"/>
    <x v="21"/>
    <s v="Salt Lake City"/>
    <x v="0"/>
    <x v="0"/>
    <n v="34"/>
    <n v="224"/>
    <n v="7616"/>
    <x v="2"/>
    <x v="5"/>
    <x v="3"/>
    <x v="5"/>
    <x v="1"/>
  </r>
  <r>
    <s v="West Gear"/>
    <d v="2021-07-10T00:00:00"/>
    <x v="2"/>
    <x v="21"/>
    <s v="Salt Lake City"/>
    <x v="0"/>
    <x v="1"/>
    <n v="29"/>
    <n v="160"/>
    <n v="4640"/>
    <x v="2"/>
    <x v="5"/>
    <x v="3"/>
    <x v="5"/>
    <x v="1"/>
  </r>
  <r>
    <s v="West Gear"/>
    <d v="2021-07-10T00:00:00"/>
    <x v="2"/>
    <x v="21"/>
    <s v="Salt Lake City"/>
    <x v="1"/>
    <x v="0"/>
    <n v="24"/>
    <n v="138"/>
    <n v="3312"/>
    <x v="2"/>
    <x v="5"/>
    <x v="3"/>
    <x v="5"/>
    <x v="1"/>
  </r>
  <r>
    <s v="West Gear"/>
    <d v="2021-07-10T00:00:00"/>
    <x v="2"/>
    <x v="21"/>
    <s v="Salt Lake City"/>
    <x v="1"/>
    <x v="1"/>
    <n v="23"/>
    <n v="115"/>
    <n v="2645"/>
    <x v="2"/>
    <x v="5"/>
    <x v="3"/>
    <x v="5"/>
    <x v="1"/>
  </r>
  <r>
    <s v="West Gear"/>
    <d v="2021-07-10T00:00:00"/>
    <x v="2"/>
    <x v="21"/>
    <s v="Salt Lake City"/>
    <x v="0"/>
    <x v="2"/>
    <n v="32"/>
    <n v="128"/>
    <n v="4096"/>
    <x v="2"/>
    <x v="5"/>
    <x v="3"/>
    <x v="5"/>
    <x v="1"/>
  </r>
  <r>
    <s v="West Gear"/>
    <d v="2021-07-10T00:00:00"/>
    <x v="2"/>
    <x v="21"/>
    <s v="Salt Lake City"/>
    <x v="1"/>
    <x v="2"/>
    <n v="38"/>
    <n v="150"/>
    <n v="5700"/>
    <x v="2"/>
    <x v="5"/>
    <x v="3"/>
    <x v="5"/>
    <x v="1"/>
  </r>
  <r>
    <s v="West Gear"/>
    <d v="2021-08-11T00:00:00"/>
    <x v="2"/>
    <x v="21"/>
    <s v="Salt Lake City"/>
    <x v="0"/>
    <x v="0"/>
    <n v="33"/>
    <n v="203"/>
    <n v="6699"/>
    <x v="2"/>
    <x v="6"/>
    <x v="0"/>
    <x v="6"/>
    <x v="1"/>
  </r>
  <r>
    <s v="West Gear"/>
    <d v="2021-08-11T00:00:00"/>
    <x v="2"/>
    <x v="21"/>
    <s v="Salt Lake City"/>
    <x v="0"/>
    <x v="1"/>
    <n v="34"/>
    <n v="131"/>
    <n v="4454"/>
    <x v="2"/>
    <x v="6"/>
    <x v="0"/>
    <x v="6"/>
    <x v="1"/>
  </r>
  <r>
    <s v="West Gear"/>
    <d v="2021-08-11T00:00:00"/>
    <x v="2"/>
    <x v="21"/>
    <s v="Salt Lake City"/>
    <x v="1"/>
    <x v="0"/>
    <n v="29"/>
    <n v="113"/>
    <n v="3277"/>
    <x v="2"/>
    <x v="6"/>
    <x v="0"/>
    <x v="6"/>
    <x v="1"/>
  </r>
  <r>
    <s v="West Gear"/>
    <d v="2021-08-11T00:00:00"/>
    <x v="2"/>
    <x v="21"/>
    <s v="Salt Lake City"/>
    <x v="1"/>
    <x v="1"/>
    <n v="19"/>
    <n v="101"/>
    <n v="1919"/>
    <x v="2"/>
    <x v="6"/>
    <x v="0"/>
    <x v="6"/>
    <x v="1"/>
  </r>
  <r>
    <s v="West Gear"/>
    <d v="2021-08-11T00:00:00"/>
    <x v="2"/>
    <x v="21"/>
    <s v="Salt Lake City"/>
    <x v="0"/>
    <x v="2"/>
    <n v="29"/>
    <n v="105"/>
    <n v="3045"/>
    <x v="2"/>
    <x v="6"/>
    <x v="0"/>
    <x v="6"/>
    <x v="1"/>
  </r>
  <r>
    <s v="West Gear"/>
    <d v="2021-08-11T00:00:00"/>
    <x v="2"/>
    <x v="21"/>
    <s v="Salt Lake City"/>
    <x v="1"/>
    <x v="2"/>
    <n v="32"/>
    <n v="152"/>
    <n v="4864"/>
    <x v="2"/>
    <x v="6"/>
    <x v="0"/>
    <x v="6"/>
    <x v="1"/>
  </r>
  <r>
    <s v="West Gear"/>
    <d v="2021-09-12T00:00:00"/>
    <x v="2"/>
    <x v="21"/>
    <s v="Salt Lake City"/>
    <x v="0"/>
    <x v="0"/>
    <n v="29"/>
    <n v="169"/>
    <n v="4901"/>
    <x v="2"/>
    <x v="7"/>
    <x v="4"/>
    <x v="7"/>
    <x v="1"/>
  </r>
  <r>
    <s v="West Gear"/>
    <d v="2021-09-12T00:00:00"/>
    <x v="2"/>
    <x v="21"/>
    <s v="Salt Lake City"/>
    <x v="0"/>
    <x v="1"/>
    <n v="23"/>
    <n v="122"/>
    <n v="2806"/>
    <x v="2"/>
    <x v="7"/>
    <x v="4"/>
    <x v="7"/>
    <x v="1"/>
  </r>
  <r>
    <s v="West Gear"/>
    <d v="2021-09-12T00:00:00"/>
    <x v="2"/>
    <x v="21"/>
    <s v="Salt Lake City"/>
    <x v="1"/>
    <x v="0"/>
    <n v="9"/>
    <n v="91"/>
    <n v="819"/>
    <x v="2"/>
    <x v="7"/>
    <x v="4"/>
    <x v="7"/>
    <x v="1"/>
  </r>
  <r>
    <s v="West Gear"/>
    <d v="2021-09-12T00:00:00"/>
    <x v="2"/>
    <x v="21"/>
    <s v="Salt Lake City"/>
    <x v="1"/>
    <x v="1"/>
    <n v="10"/>
    <n v="88"/>
    <n v="880"/>
    <x v="2"/>
    <x v="7"/>
    <x v="4"/>
    <x v="7"/>
    <x v="1"/>
  </r>
  <r>
    <s v="West Gear"/>
    <d v="2021-09-12T00:00:00"/>
    <x v="2"/>
    <x v="21"/>
    <s v="Salt Lake City"/>
    <x v="0"/>
    <x v="2"/>
    <n v="19"/>
    <n v="88"/>
    <n v="1672"/>
    <x v="2"/>
    <x v="7"/>
    <x v="4"/>
    <x v="7"/>
    <x v="1"/>
  </r>
  <r>
    <s v="West Gear"/>
    <d v="2021-09-12T00:00:00"/>
    <x v="2"/>
    <x v="21"/>
    <s v="Salt Lake City"/>
    <x v="1"/>
    <x v="2"/>
    <n v="24"/>
    <n v="120"/>
    <n v="2880"/>
    <x v="2"/>
    <x v="7"/>
    <x v="4"/>
    <x v="7"/>
    <x v="1"/>
  </r>
  <r>
    <s v="West Gear"/>
    <d v="2021-10-11T00:00:00"/>
    <x v="2"/>
    <x v="21"/>
    <s v="Salt Lake City"/>
    <x v="0"/>
    <x v="0"/>
    <n v="28"/>
    <n v="173"/>
    <n v="4844"/>
    <x v="2"/>
    <x v="8"/>
    <x v="5"/>
    <x v="8"/>
    <x v="1"/>
  </r>
  <r>
    <s v="West Gear"/>
    <d v="2021-10-11T00:00:00"/>
    <x v="2"/>
    <x v="21"/>
    <s v="Salt Lake City"/>
    <x v="0"/>
    <x v="1"/>
    <n v="19"/>
    <n v="100"/>
    <n v="1900"/>
    <x v="2"/>
    <x v="8"/>
    <x v="5"/>
    <x v="8"/>
    <x v="1"/>
  </r>
  <r>
    <s v="West Gear"/>
    <d v="2021-10-11T00:00:00"/>
    <x v="2"/>
    <x v="21"/>
    <s v="Salt Lake City"/>
    <x v="1"/>
    <x v="0"/>
    <n v="19"/>
    <n v="87"/>
    <n v="1653"/>
    <x v="2"/>
    <x v="8"/>
    <x v="5"/>
    <x v="8"/>
    <x v="1"/>
  </r>
  <r>
    <s v="West Gear"/>
    <d v="2021-10-11T00:00:00"/>
    <x v="2"/>
    <x v="21"/>
    <s v="Salt Lake City"/>
    <x v="1"/>
    <x v="1"/>
    <n v="19"/>
    <n v="72"/>
    <n v="1368"/>
    <x v="2"/>
    <x v="8"/>
    <x v="5"/>
    <x v="8"/>
    <x v="1"/>
  </r>
  <r>
    <s v="West Gear"/>
    <d v="2021-10-11T00:00:00"/>
    <x v="2"/>
    <x v="21"/>
    <s v="Salt Lake City"/>
    <x v="0"/>
    <x v="2"/>
    <n v="29"/>
    <n v="83"/>
    <n v="2407"/>
    <x v="2"/>
    <x v="8"/>
    <x v="5"/>
    <x v="8"/>
    <x v="1"/>
  </r>
  <r>
    <s v="West Gear"/>
    <d v="2021-10-11T00:00:00"/>
    <x v="2"/>
    <x v="21"/>
    <s v="Salt Lake City"/>
    <x v="1"/>
    <x v="2"/>
    <n v="32"/>
    <n v="104"/>
    <n v="3328"/>
    <x v="2"/>
    <x v="8"/>
    <x v="5"/>
    <x v="8"/>
    <x v="1"/>
  </r>
  <r>
    <s v="West Gear"/>
    <d v="2021-11-11T00:00:00"/>
    <x v="2"/>
    <x v="21"/>
    <s v="Salt Lake City"/>
    <x v="0"/>
    <x v="0"/>
    <n v="29"/>
    <n v="149"/>
    <n v="4321"/>
    <x v="2"/>
    <x v="9"/>
    <x v="1"/>
    <x v="9"/>
    <x v="1"/>
  </r>
  <r>
    <s v="West Gear"/>
    <d v="2021-11-11T00:00:00"/>
    <x v="2"/>
    <x v="21"/>
    <s v="Salt Lake City"/>
    <x v="0"/>
    <x v="1"/>
    <n v="20"/>
    <n v="108"/>
    <n v="2160"/>
    <x v="2"/>
    <x v="9"/>
    <x v="1"/>
    <x v="9"/>
    <x v="1"/>
  </r>
  <r>
    <s v="West Gear"/>
    <d v="2021-11-11T00:00:00"/>
    <x v="2"/>
    <x v="21"/>
    <s v="Salt Lake City"/>
    <x v="1"/>
    <x v="0"/>
    <n v="19"/>
    <n v="93"/>
    <n v="1767"/>
    <x v="2"/>
    <x v="9"/>
    <x v="1"/>
    <x v="9"/>
    <x v="1"/>
  </r>
  <r>
    <s v="West Gear"/>
    <d v="2021-11-11T00:00:00"/>
    <x v="2"/>
    <x v="21"/>
    <s v="Salt Lake City"/>
    <x v="1"/>
    <x v="1"/>
    <n v="19"/>
    <n v="113"/>
    <n v="2147"/>
    <x v="2"/>
    <x v="9"/>
    <x v="1"/>
    <x v="9"/>
    <x v="1"/>
  </r>
  <r>
    <s v="West Gear"/>
    <d v="2021-11-11T00:00:00"/>
    <x v="2"/>
    <x v="21"/>
    <s v="Salt Lake City"/>
    <x v="0"/>
    <x v="2"/>
    <n v="39"/>
    <n v="91"/>
    <n v="3549"/>
    <x v="2"/>
    <x v="9"/>
    <x v="1"/>
    <x v="9"/>
    <x v="1"/>
  </r>
  <r>
    <s v="West Gear"/>
    <d v="2021-11-11T00:00:00"/>
    <x v="2"/>
    <x v="21"/>
    <s v="Salt Lake City"/>
    <x v="1"/>
    <x v="2"/>
    <n v="43"/>
    <n v="113"/>
    <n v="4859"/>
    <x v="2"/>
    <x v="9"/>
    <x v="1"/>
    <x v="9"/>
    <x v="1"/>
  </r>
  <r>
    <s v="West Gear"/>
    <d v="2021-12-10T00:00:00"/>
    <x v="2"/>
    <x v="21"/>
    <s v="Salt Lake City"/>
    <x v="0"/>
    <x v="0"/>
    <n v="39"/>
    <n v="203"/>
    <n v="7917"/>
    <x v="2"/>
    <x v="10"/>
    <x v="2"/>
    <x v="10"/>
    <x v="1"/>
  </r>
  <r>
    <s v="West Gear"/>
    <d v="2021-12-10T00:00:00"/>
    <x v="2"/>
    <x v="21"/>
    <s v="Salt Lake City"/>
    <x v="0"/>
    <x v="1"/>
    <n v="28"/>
    <n v="145"/>
    <n v="4060"/>
    <x v="2"/>
    <x v="10"/>
    <x v="2"/>
    <x v="10"/>
    <x v="1"/>
  </r>
  <r>
    <s v="West Gear"/>
    <d v="2021-12-10T00:00:00"/>
    <x v="2"/>
    <x v="21"/>
    <s v="Salt Lake City"/>
    <x v="1"/>
    <x v="0"/>
    <n v="29"/>
    <n v="113"/>
    <n v="3277"/>
    <x v="2"/>
    <x v="10"/>
    <x v="2"/>
    <x v="10"/>
    <x v="1"/>
  </r>
  <r>
    <s v="West Gear"/>
    <d v="2021-12-10T00:00:00"/>
    <x v="2"/>
    <x v="21"/>
    <s v="Salt Lake City"/>
    <x v="1"/>
    <x v="1"/>
    <n v="27"/>
    <n v="112"/>
    <n v="3024"/>
    <x v="2"/>
    <x v="10"/>
    <x v="2"/>
    <x v="10"/>
    <x v="1"/>
  </r>
  <r>
    <s v="West Gear"/>
    <d v="2021-12-10T00:00:00"/>
    <x v="2"/>
    <x v="21"/>
    <s v="Salt Lake City"/>
    <x v="0"/>
    <x v="2"/>
    <n v="38"/>
    <n v="112"/>
    <n v="4256"/>
    <x v="2"/>
    <x v="10"/>
    <x v="2"/>
    <x v="10"/>
    <x v="1"/>
  </r>
  <r>
    <s v="West Gear"/>
    <d v="2021-12-10T00:00:00"/>
    <x v="2"/>
    <x v="21"/>
    <s v="Salt Lake City"/>
    <x v="1"/>
    <x v="2"/>
    <n v="42"/>
    <n v="125"/>
    <n v="5250"/>
    <x v="2"/>
    <x v="10"/>
    <x v="2"/>
    <x v="10"/>
    <x v="1"/>
  </r>
  <r>
    <s v="West Gear"/>
    <d v="2021-01-24T00:00:00"/>
    <x v="2"/>
    <x v="21"/>
    <s v="Salt Lake City"/>
    <x v="0"/>
    <x v="0"/>
    <n v="27"/>
    <n v="98"/>
    <n v="2646"/>
    <x v="2"/>
    <x v="0"/>
    <x v="4"/>
    <x v="0"/>
    <x v="1"/>
  </r>
  <r>
    <s v="West Gear"/>
    <d v="2021-01-24T00:00:00"/>
    <x v="2"/>
    <x v="21"/>
    <s v="Salt Lake City"/>
    <x v="0"/>
    <x v="1"/>
    <n v="39"/>
    <n v="105"/>
    <n v="4095"/>
    <x v="2"/>
    <x v="0"/>
    <x v="4"/>
    <x v="0"/>
    <x v="1"/>
  </r>
  <r>
    <s v="West Gear"/>
    <d v="2021-01-24T00:00:00"/>
    <x v="2"/>
    <x v="21"/>
    <s v="Salt Lake City"/>
    <x v="1"/>
    <x v="0"/>
    <n v="39"/>
    <n v="105"/>
    <n v="4095"/>
    <x v="2"/>
    <x v="0"/>
    <x v="4"/>
    <x v="0"/>
    <x v="1"/>
  </r>
  <r>
    <s v="West Gear"/>
    <d v="2021-01-24T00:00:00"/>
    <x v="2"/>
    <x v="21"/>
    <s v="Salt Lake City"/>
    <x v="1"/>
    <x v="1"/>
    <n v="39"/>
    <n v="58"/>
    <n v="2262"/>
    <x v="2"/>
    <x v="0"/>
    <x v="4"/>
    <x v="0"/>
    <x v="1"/>
  </r>
  <r>
    <s v="West Gear"/>
    <d v="2021-01-24T00:00:00"/>
    <x v="2"/>
    <x v="21"/>
    <s v="Salt Lake City"/>
    <x v="0"/>
    <x v="2"/>
    <n v="42"/>
    <n v="44"/>
    <n v="1848"/>
    <x v="2"/>
    <x v="0"/>
    <x v="4"/>
    <x v="0"/>
    <x v="1"/>
  </r>
  <r>
    <s v="West Gear"/>
    <d v="2021-01-24T00:00:00"/>
    <x v="2"/>
    <x v="21"/>
    <s v="Salt Lake City"/>
    <x v="1"/>
    <x v="2"/>
    <n v="39"/>
    <n v="108"/>
    <n v="4212"/>
    <x v="2"/>
    <x v="0"/>
    <x v="4"/>
    <x v="0"/>
    <x v="1"/>
  </r>
  <r>
    <s v="West Gear"/>
    <d v="2021-02-24T00:00:00"/>
    <x v="2"/>
    <x v="21"/>
    <s v="Salt Lake City"/>
    <x v="0"/>
    <x v="0"/>
    <n v="29"/>
    <n v="117"/>
    <n v="3393"/>
    <x v="2"/>
    <x v="1"/>
    <x v="0"/>
    <x v="1"/>
    <x v="1"/>
  </r>
  <r>
    <s v="West Gear"/>
    <d v="2021-02-24T00:00:00"/>
    <x v="2"/>
    <x v="21"/>
    <s v="Salt Lake City"/>
    <x v="0"/>
    <x v="1"/>
    <n v="39"/>
    <n v="91"/>
    <n v="3549"/>
    <x v="2"/>
    <x v="1"/>
    <x v="0"/>
    <x v="1"/>
    <x v="1"/>
  </r>
  <r>
    <s v="West Gear"/>
    <d v="2021-02-24T00:00:00"/>
    <x v="2"/>
    <x v="21"/>
    <s v="Salt Lake City"/>
    <x v="1"/>
    <x v="0"/>
    <n v="36"/>
    <n v="88"/>
    <n v="3168"/>
    <x v="2"/>
    <x v="1"/>
    <x v="0"/>
    <x v="1"/>
    <x v="1"/>
  </r>
  <r>
    <s v="West Gear"/>
    <d v="2021-02-24T00:00:00"/>
    <x v="2"/>
    <x v="22"/>
    <s v="Portland"/>
    <x v="1"/>
    <x v="1"/>
    <n v="39"/>
    <n v="58"/>
    <n v="2262"/>
    <x v="2"/>
    <x v="1"/>
    <x v="0"/>
    <x v="1"/>
    <x v="1"/>
  </r>
  <r>
    <s v="West Gear"/>
    <d v="2021-02-24T00:00:00"/>
    <x v="2"/>
    <x v="22"/>
    <s v="Portland"/>
    <x v="0"/>
    <x v="2"/>
    <n v="42"/>
    <n v="38"/>
    <n v="1596"/>
    <x v="2"/>
    <x v="1"/>
    <x v="0"/>
    <x v="1"/>
    <x v="1"/>
  </r>
  <r>
    <s v="West Gear"/>
    <d v="2021-02-24T00:00:00"/>
    <x v="2"/>
    <x v="22"/>
    <s v="Portland"/>
    <x v="1"/>
    <x v="2"/>
    <n v="37"/>
    <n v="85"/>
    <n v="3145"/>
    <x v="2"/>
    <x v="1"/>
    <x v="0"/>
    <x v="1"/>
    <x v="1"/>
  </r>
  <r>
    <s v="West Gear"/>
    <d v="2021-03-23T00:00:00"/>
    <x v="2"/>
    <x v="22"/>
    <s v="Portland"/>
    <x v="0"/>
    <x v="0"/>
    <n v="38"/>
    <n v="128"/>
    <n v="4864"/>
    <x v="2"/>
    <x v="2"/>
    <x v="6"/>
    <x v="2"/>
    <x v="1"/>
  </r>
  <r>
    <s v="West Gear"/>
    <d v="2021-03-23T00:00:00"/>
    <x v="2"/>
    <x v="22"/>
    <s v="Portland"/>
    <x v="0"/>
    <x v="1"/>
    <n v="45"/>
    <n v="85"/>
    <n v="3825"/>
    <x v="2"/>
    <x v="2"/>
    <x v="6"/>
    <x v="2"/>
    <x v="1"/>
  </r>
  <r>
    <s v="West Gear"/>
    <d v="2021-03-23T00:00:00"/>
    <x v="2"/>
    <x v="22"/>
    <s v="Portland"/>
    <x v="1"/>
    <x v="0"/>
    <n v="54"/>
    <n v="88"/>
    <n v="4752"/>
    <x v="2"/>
    <x v="2"/>
    <x v="6"/>
    <x v="2"/>
    <x v="1"/>
  </r>
  <r>
    <s v="West Gear"/>
    <d v="2021-03-23T00:00:00"/>
    <x v="2"/>
    <x v="22"/>
    <s v="Portland"/>
    <x v="1"/>
    <x v="1"/>
    <n v="49"/>
    <n v="65"/>
    <n v="3185"/>
    <x v="2"/>
    <x v="2"/>
    <x v="6"/>
    <x v="2"/>
    <x v="1"/>
  </r>
  <r>
    <s v="West Gear"/>
    <d v="2021-03-23T00:00:00"/>
    <x v="2"/>
    <x v="22"/>
    <s v="Portland"/>
    <x v="0"/>
    <x v="2"/>
    <n v="54"/>
    <n v="26"/>
    <n v="1404"/>
    <x v="2"/>
    <x v="2"/>
    <x v="6"/>
    <x v="2"/>
    <x v="1"/>
  </r>
  <r>
    <s v="West Gear"/>
    <d v="2021-03-23T00:00:00"/>
    <x v="2"/>
    <x v="22"/>
    <s v="Portland"/>
    <x v="1"/>
    <x v="2"/>
    <n v="49"/>
    <n v="87"/>
    <n v="4263"/>
    <x v="2"/>
    <x v="2"/>
    <x v="6"/>
    <x v="2"/>
    <x v="1"/>
  </r>
  <r>
    <s v="West Gear"/>
    <d v="2021-04-24T00:00:00"/>
    <x v="2"/>
    <x v="22"/>
    <s v="Portland"/>
    <x v="0"/>
    <x v="0"/>
    <n v="51"/>
    <n v="124"/>
    <n v="6324"/>
    <x v="2"/>
    <x v="3"/>
    <x v="3"/>
    <x v="3"/>
    <x v="1"/>
  </r>
  <r>
    <s v="West Gear"/>
    <d v="2021-04-24T00:00:00"/>
    <x v="2"/>
    <x v="22"/>
    <s v="Portland"/>
    <x v="0"/>
    <x v="1"/>
    <n v="54"/>
    <n v="83"/>
    <n v="4482"/>
    <x v="2"/>
    <x v="3"/>
    <x v="3"/>
    <x v="3"/>
    <x v="1"/>
  </r>
  <r>
    <s v="West Gear"/>
    <d v="2021-04-24T00:00:00"/>
    <x v="2"/>
    <x v="22"/>
    <s v="Portland"/>
    <x v="1"/>
    <x v="0"/>
    <n v="55"/>
    <n v="85"/>
    <n v="4675"/>
    <x v="2"/>
    <x v="3"/>
    <x v="3"/>
    <x v="3"/>
    <x v="1"/>
  </r>
  <r>
    <s v="West Gear"/>
    <d v="2021-04-24T00:00:00"/>
    <x v="2"/>
    <x v="22"/>
    <s v="Portland"/>
    <x v="1"/>
    <x v="1"/>
    <n v="41"/>
    <n v="63"/>
    <n v="2583"/>
    <x v="2"/>
    <x v="3"/>
    <x v="3"/>
    <x v="3"/>
    <x v="1"/>
  </r>
  <r>
    <s v="West Gear"/>
    <d v="2021-04-24T00:00:00"/>
    <x v="2"/>
    <x v="22"/>
    <s v="Portland"/>
    <x v="0"/>
    <x v="2"/>
    <n v="48"/>
    <n v="36"/>
    <n v="1728"/>
    <x v="2"/>
    <x v="3"/>
    <x v="3"/>
    <x v="3"/>
    <x v="1"/>
  </r>
  <r>
    <s v="West Gear"/>
    <d v="2021-04-24T00:00:00"/>
    <x v="2"/>
    <x v="22"/>
    <s v="Portland"/>
    <x v="1"/>
    <x v="2"/>
    <n v="59"/>
    <n v="84"/>
    <n v="4956"/>
    <x v="2"/>
    <x v="3"/>
    <x v="3"/>
    <x v="3"/>
    <x v="1"/>
  </r>
  <r>
    <s v="West Gear"/>
    <d v="2021-05-25T00:00:00"/>
    <x v="2"/>
    <x v="22"/>
    <s v="Portland"/>
    <x v="0"/>
    <x v="0"/>
    <n v="48"/>
    <n v="145"/>
    <n v="6960"/>
    <x v="2"/>
    <x v="4"/>
    <x v="6"/>
    <x v="4"/>
    <x v="1"/>
  </r>
  <r>
    <s v="West Gear"/>
    <d v="2021-05-25T00:00:00"/>
    <x v="2"/>
    <x v="22"/>
    <s v="Portland"/>
    <x v="0"/>
    <x v="1"/>
    <n v="50"/>
    <n v="105"/>
    <n v="5250"/>
    <x v="2"/>
    <x v="4"/>
    <x v="6"/>
    <x v="4"/>
    <x v="1"/>
  </r>
  <r>
    <s v="West Gear"/>
    <d v="2021-05-25T00:00:00"/>
    <x v="2"/>
    <x v="22"/>
    <s v="Portland"/>
    <x v="1"/>
    <x v="0"/>
    <n v="50"/>
    <n v="95"/>
    <n v="4750"/>
    <x v="2"/>
    <x v="4"/>
    <x v="6"/>
    <x v="4"/>
    <x v="1"/>
  </r>
  <r>
    <s v="West Gear"/>
    <d v="2021-05-25T00:00:00"/>
    <x v="2"/>
    <x v="22"/>
    <s v="Portland"/>
    <x v="1"/>
    <x v="1"/>
    <n v="49"/>
    <n v="83"/>
    <n v="4067"/>
    <x v="2"/>
    <x v="4"/>
    <x v="6"/>
    <x v="4"/>
    <x v="1"/>
  </r>
  <r>
    <s v="West Gear"/>
    <d v="2021-05-25T00:00:00"/>
    <x v="2"/>
    <x v="22"/>
    <s v="Portland"/>
    <x v="0"/>
    <x v="2"/>
    <n v="41"/>
    <n v="44"/>
    <n v="1804"/>
    <x v="2"/>
    <x v="4"/>
    <x v="6"/>
    <x v="4"/>
    <x v="1"/>
  </r>
  <r>
    <s v="West Gear"/>
    <d v="2021-05-25T00:00:00"/>
    <x v="2"/>
    <x v="22"/>
    <s v="Portland"/>
    <x v="1"/>
    <x v="2"/>
    <n v="54"/>
    <n v="158"/>
    <n v="8532"/>
    <x v="2"/>
    <x v="4"/>
    <x v="6"/>
    <x v="4"/>
    <x v="1"/>
  </r>
  <r>
    <s v="West Gear"/>
    <d v="2021-06-24T00:00:00"/>
    <x v="2"/>
    <x v="22"/>
    <s v="Portland"/>
    <x v="0"/>
    <x v="0"/>
    <n v="51"/>
    <n v="225"/>
    <n v="11475"/>
    <x v="2"/>
    <x v="11"/>
    <x v="1"/>
    <x v="11"/>
    <x v="1"/>
  </r>
  <r>
    <s v="West Gear"/>
    <d v="2021-06-24T00:00:00"/>
    <x v="2"/>
    <x v="22"/>
    <s v="Portland"/>
    <x v="0"/>
    <x v="1"/>
    <n v="62"/>
    <n v="169"/>
    <n v="10478"/>
    <x v="2"/>
    <x v="11"/>
    <x v="1"/>
    <x v="11"/>
    <x v="1"/>
  </r>
  <r>
    <s v="West Gear"/>
    <d v="2021-06-24T00:00:00"/>
    <x v="2"/>
    <x v="22"/>
    <s v="Portland"/>
    <x v="1"/>
    <x v="0"/>
    <n v="78"/>
    <n v="189"/>
    <n v="14742"/>
    <x v="2"/>
    <x v="11"/>
    <x v="1"/>
    <x v="11"/>
    <x v="1"/>
  </r>
  <r>
    <s v="West Gear"/>
    <d v="2021-06-24T00:00:00"/>
    <x v="2"/>
    <x v="22"/>
    <s v="Portland"/>
    <x v="1"/>
    <x v="1"/>
    <n v="74"/>
    <n v="158"/>
    <n v="11692"/>
    <x v="2"/>
    <x v="11"/>
    <x v="1"/>
    <x v="11"/>
    <x v="1"/>
  </r>
  <r>
    <s v="West Gear"/>
    <d v="2021-06-24T00:00:00"/>
    <x v="2"/>
    <x v="22"/>
    <s v="Portland"/>
    <x v="0"/>
    <x v="2"/>
    <n v="86"/>
    <n v="108"/>
    <n v="9288"/>
    <x v="2"/>
    <x v="11"/>
    <x v="1"/>
    <x v="11"/>
    <x v="1"/>
  </r>
  <r>
    <s v="West Gear"/>
    <d v="2021-06-24T00:00:00"/>
    <x v="2"/>
    <x v="22"/>
    <s v="Portland"/>
    <x v="1"/>
    <x v="2"/>
    <n v="95"/>
    <n v="189"/>
    <n v="17955"/>
    <x v="2"/>
    <x v="11"/>
    <x v="1"/>
    <x v="11"/>
    <x v="1"/>
  </r>
  <r>
    <s v="West Gear"/>
    <d v="2021-07-23T00:00:00"/>
    <x v="2"/>
    <x v="22"/>
    <s v="Portland"/>
    <x v="0"/>
    <x v="0"/>
    <n v="79"/>
    <n v="255"/>
    <n v="20145"/>
    <x v="2"/>
    <x v="5"/>
    <x v="2"/>
    <x v="5"/>
    <x v="1"/>
  </r>
  <r>
    <s v="West Gear"/>
    <d v="2021-07-23T00:00:00"/>
    <x v="2"/>
    <x v="22"/>
    <s v="Portland"/>
    <x v="0"/>
    <x v="1"/>
    <n v="85"/>
    <n v="196"/>
    <n v="16660"/>
    <x v="2"/>
    <x v="5"/>
    <x v="2"/>
    <x v="5"/>
    <x v="1"/>
  </r>
  <r>
    <s v="West Gear"/>
    <d v="2021-07-23T00:00:00"/>
    <x v="2"/>
    <x v="22"/>
    <s v="Portland"/>
    <x v="1"/>
    <x v="0"/>
    <n v="86"/>
    <n v="163"/>
    <n v="14018"/>
    <x v="2"/>
    <x v="5"/>
    <x v="2"/>
    <x v="5"/>
    <x v="1"/>
  </r>
  <r>
    <s v="West Gear"/>
    <d v="2021-07-23T00:00:00"/>
    <x v="2"/>
    <x v="22"/>
    <s v="Portland"/>
    <x v="1"/>
    <x v="1"/>
    <n v="82"/>
    <n v="165"/>
    <n v="13530"/>
    <x v="2"/>
    <x v="5"/>
    <x v="2"/>
    <x v="5"/>
    <x v="1"/>
  </r>
  <r>
    <s v="West Gear"/>
    <d v="2021-07-23T00:00:00"/>
    <x v="2"/>
    <x v="22"/>
    <s v="Portland"/>
    <x v="0"/>
    <x v="2"/>
    <n v="84"/>
    <n v="156"/>
    <n v="13104"/>
    <x v="2"/>
    <x v="5"/>
    <x v="2"/>
    <x v="5"/>
    <x v="1"/>
  </r>
  <r>
    <s v="West Gear"/>
    <d v="2021-07-23T00:00:00"/>
    <x v="2"/>
    <x v="22"/>
    <s v="Portland"/>
    <x v="1"/>
    <x v="2"/>
    <n v="97"/>
    <n v="150"/>
    <n v="14550"/>
    <x v="2"/>
    <x v="5"/>
    <x v="2"/>
    <x v="5"/>
    <x v="1"/>
  </r>
  <r>
    <s v="West Gear"/>
    <d v="2021-08-24T00:00:00"/>
    <x v="2"/>
    <x v="22"/>
    <s v="Portland"/>
    <x v="0"/>
    <x v="0"/>
    <n v="81"/>
    <n v="200"/>
    <n v="16200"/>
    <x v="2"/>
    <x v="6"/>
    <x v="6"/>
    <x v="6"/>
    <x v="1"/>
  </r>
  <r>
    <s v="West Gear"/>
    <d v="2021-08-24T00:00:00"/>
    <x v="2"/>
    <x v="22"/>
    <s v="Portland"/>
    <x v="0"/>
    <x v="1"/>
    <n v="76"/>
    <n v="233"/>
    <n v="17708"/>
    <x v="2"/>
    <x v="6"/>
    <x v="6"/>
    <x v="6"/>
    <x v="1"/>
  </r>
  <r>
    <s v="West Gear"/>
    <d v="2021-08-24T00:00:00"/>
    <x v="2"/>
    <x v="22"/>
    <s v="Portland"/>
    <x v="1"/>
    <x v="0"/>
    <n v="68"/>
    <n v="195"/>
    <n v="13260"/>
    <x v="2"/>
    <x v="6"/>
    <x v="6"/>
    <x v="6"/>
    <x v="1"/>
  </r>
  <r>
    <s v="West Gear"/>
    <d v="2021-08-24T00:00:00"/>
    <x v="2"/>
    <x v="22"/>
    <s v="Portland"/>
    <x v="1"/>
    <x v="1"/>
    <n v="68"/>
    <n v="119"/>
    <n v="8092"/>
    <x v="2"/>
    <x v="6"/>
    <x v="6"/>
    <x v="6"/>
    <x v="1"/>
  </r>
  <r>
    <s v="West Gear"/>
    <d v="2021-08-24T00:00:00"/>
    <x v="2"/>
    <x v="22"/>
    <s v="Portland"/>
    <x v="0"/>
    <x v="2"/>
    <n v="65"/>
    <n v="128"/>
    <n v="8320"/>
    <x v="2"/>
    <x v="6"/>
    <x v="6"/>
    <x v="6"/>
    <x v="1"/>
  </r>
  <r>
    <s v="West Gear"/>
    <d v="2021-08-24T00:00:00"/>
    <x v="2"/>
    <x v="22"/>
    <s v="Portland"/>
    <x v="1"/>
    <x v="2"/>
    <n v="69"/>
    <n v="73"/>
    <n v="5037"/>
    <x v="2"/>
    <x v="6"/>
    <x v="6"/>
    <x v="6"/>
    <x v="1"/>
  </r>
  <r>
    <s v="West Gear"/>
    <d v="2021-09-25T00:00:00"/>
    <x v="2"/>
    <x v="22"/>
    <s v="Portland"/>
    <x v="0"/>
    <x v="0"/>
    <n v="46"/>
    <n v="122"/>
    <n v="5612"/>
    <x v="2"/>
    <x v="7"/>
    <x v="3"/>
    <x v="7"/>
    <x v="1"/>
  </r>
  <r>
    <s v="West Gear"/>
    <d v="2021-09-25T00:00:00"/>
    <x v="2"/>
    <x v="22"/>
    <s v="Portland"/>
    <x v="0"/>
    <x v="1"/>
    <n v="51"/>
    <n v="122"/>
    <n v="6222"/>
    <x v="2"/>
    <x v="7"/>
    <x v="3"/>
    <x v="7"/>
    <x v="1"/>
  </r>
  <r>
    <s v="West Gear"/>
    <d v="2021-09-25T00:00:00"/>
    <x v="2"/>
    <x v="22"/>
    <s v="Portland"/>
    <x v="1"/>
    <x v="0"/>
    <n v="49"/>
    <n v="75"/>
    <n v="3675"/>
    <x v="2"/>
    <x v="7"/>
    <x v="3"/>
    <x v="7"/>
    <x v="1"/>
  </r>
  <r>
    <s v="West Gear"/>
    <d v="2021-09-25T00:00:00"/>
    <x v="2"/>
    <x v="22"/>
    <s v="Portland"/>
    <x v="1"/>
    <x v="1"/>
    <n v="49"/>
    <n v="52"/>
    <n v="2548"/>
    <x v="2"/>
    <x v="7"/>
    <x v="3"/>
    <x v="7"/>
    <x v="1"/>
  </r>
  <r>
    <s v="West Gear"/>
    <d v="2021-09-25T00:00:00"/>
    <x v="2"/>
    <x v="22"/>
    <s v="Portland"/>
    <x v="0"/>
    <x v="2"/>
    <n v="58"/>
    <n v="59"/>
    <n v="3422"/>
    <x v="2"/>
    <x v="7"/>
    <x v="3"/>
    <x v="7"/>
    <x v="1"/>
  </r>
  <r>
    <s v="West Gear"/>
    <d v="2021-09-25T00:00:00"/>
    <x v="2"/>
    <x v="22"/>
    <s v="Portland"/>
    <x v="1"/>
    <x v="2"/>
    <n v="41"/>
    <n v="73"/>
    <n v="2993"/>
    <x v="2"/>
    <x v="7"/>
    <x v="3"/>
    <x v="7"/>
    <x v="1"/>
  </r>
  <r>
    <s v="West Gear"/>
    <d v="2021-10-24T00:00:00"/>
    <x v="2"/>
    <x v="22"/>
    <s v="Portland"/>
    <x v="0"/>
    <x v="0"/>
    <n v="38"/>
    <n v="102"/>
    <n v="3876"/>
    <x v="2"/>
    <x v="8"/>
    <x v="4"/>
    <x v="8"/>
    <x v="1"/>
  </r>
  <r>
    <s v="West Gear"/>
    <d v="2021-10-24T00:00:00"/>
    <x v="2"/>
    <x v="22"/>
    <s v="Portland"/>
    <x v="0"/>
    <x v="1"/>
    <n v="50"/>
    <n v="142"/>
    <n v="7100"/>
    <x v="2"/>
    <x v="8"/>
    <x v="4"/>
    <x v="8"/>
    <x v="1"/>
  </r>
  <r>
    <s v="West Gear"/>
    <d v="2021-10-24T00:00:00"/>
    <x v="2"/>
    <x v="22"/>
    <s v="Portland"/>
    <x v="1"/>
    <x v="0"/>
    <n v="46"/>
    <n v="91"/>
    <n v="4186"/>
    <x v="2"/>
    <x v="8"/>
    <x v="4"/>
    <x v="8"/>
    <x v="1"/>
  </r>
  <r>
    <s v="West Gear"/>
    <d v="2021-10-24T00:00:00"/>
    <x v="2"/>
    <x v="22"/>
    <s v="Portland"/>
    <x v="1"/>
    <x v="1"/>
    <n v="44"/>
    <n v="81"/>
    <n v="3564"/>
    <x v="2"/>
    <x v="8"/>
    <x v="4"/>
    <x v="8"/>
    <x v="1"/>
  </r>
  <r>
    <s v="West Gear"/>
    <d v="2021-10-24T00:00:00"/>
    <x v="2"/>
    <x v="22"/>
    <s v="Portland"/>
    <x v="0"/>
    <x v="2"/>
    <n v="51"/>
    <n v="75"/>
    <n v="3825"/>
    <x v="2"/>
    <x v="8"/>
    <x v="4"/>
    <x v="8"/>
    <x v="1"/>
  </r>
  <r>
    <s v="West Gear"/>
    <d v="2021-10-24T00:00:00"/>
    <x v="2"/>
    <x v="22"/>
    <s v="Portland"/>
    <x v="1"/>
    <x v="2"/>
    <n v="58"/>
    <n v="105"/>
    <n v="6090"/>
    <x v="2"/>
    <x v="8"/>
    <x v="4"/>
    <x v="8"/>
    <x v="1"/>
  </r>
  <r>
    <s v="West Gear"/>
    <d v="2021-11-24T00:00:00"/>
    <x v="2"/>
    <x v="22"/>
    <s v="Portland"/>
    <x v="0"/>
    <x v="0"/>
    <n v="44"/>
    <n v="173"/>
    <n v="7612"/>
    <x v="2"/>
    <x v="9"/>
    <x v="0"/>
    <x v="9"/>
    <x v="1"/>
  </r>
  <r>
    <s v="West Gear"/>
    <d v="2021-11-24T00:00:00"/>
    <x v="2"/>
    <x v="22"/>
    <s v="Portland"/>
    <x v="0"/>
    <x v="1"/>
    <n v="48"/>
    <n v="195"/>
    <n v="9360"/>
    <x v="2"/>
    <x v="9"/>
    <x v="0"/>
    <x v="9"/>
    <x v="1"/>
  </r>
  <r>
    <s v="West Gear"/>
    <d v="2021-11-24T00:00:00"/>
    <x v="2"/>
    <x v="22"/>
    <s v="Portland"/>
    <x v="1"/>
    <x v="0"/>
    <n v="42"/>
    <n v="128"/>
    <n v="5376"/>
    <x v="2"/>
    <x v="9"/>
    <x v="0"/>
    <x v="9"/>
    <x v="1"/>
  </r>
  <r>
    <s v="West Gear"/>
    <d v="2021-11-24T00:00:00"/>
    <x v="2"/>
    <x v="22"/>
    <s v="Portland"/>
    <x v="1"/>
    <x v="1"/>
    <n v="51"/>
    <n v="131"/>
    <n v="6681"/>
    <x v="2"/>
    <x v="9"/>
    <x v="0"/>
    <x v="9"/>
    <x v="1"/>
  </r>
  <r>
    <s v="West Gear"/>
    <d v="2021-11-24T00:00:00"/>
    <x v="2"/>
    <x v="22"/>
    <s v="Portland"/>
    <x v="0"/>
    <x v="2"/>
    <n v="68"/>
    <n v="111"/>
    <n v="7548"/>
    <x v="2"/>
    <x v="9"/>
    <x v="0"/>
    <x v="9"/>
    <x v="1"/>
  </r>
  <r>
    <s v="West Gear"/>
    <d v="2021-11-24T00:00:00"/>
    <x v="2"/>
    <x v="22"/>
    <s v="Portland"/>
    <x v="1"/>
    <x v="2"/>
    <n v="76"/>
    <n v="149"/>
    <n v="11324"/>
    <x v="2"/>
    <x v="9"/>
    <x v="0"/>
    <x v="9"/>
    <x v="1"/>
  </r>
  <r>
    <s v="West Gear"/>
    <d v="2021-12-23T00:00:00"/>
    <x v="2"/>
    <x v="22"/>
    <s v="Portland"/>
    <x v="0"/>
    <x v="0"/>
    <n v="61"/>
    <n v="188"/>
    <n v="11468"/>
    <x v="2"/>
    <x v="10"/>
    <x v="1"/>
    <x v="10"/>
    <x v="1"/>
  </r>
  <r>
    <s v="West Gear"/>
    <d v="2021-12-23T00:00:00"/>
    <x v="2"/>
    <x v="22"/>
    <s v="Portland"/>
    <x v="0"/>
    <x v="1"/>
    <n v="72"/>
    <n v="218"/>
    <n v="15696"/>
    <x v="2"/>
    <x v="10"/>
    <x v="1"/>
    <x v="10"/>
    <x v="1"/>
  </r>
  <r>
    <s v="West Gear"/>
    <d v="2021-12-23T00:00:00"/>
    <x v="2"/>
    <x v="22"/>
    <s v="Portland"/>
    <x v="1"/>
    <x v="0"/>
    <n v="67"/>
    <n v="165"/>
    <n v="11055"/>
    <x v="2"/>
    <x v="10"/>
    <x v="1"/>
    <x v="10"/>
    <x v="1"/>
  </r>
  <r>
    <s v="West Gear"/>
    <d v="2021-12-23T00:00:00"/>
    <x v="2"/>
    <x v="22"/>
    <s v="Portland"/>
    <x v="1"/>
    <x v="1"/>
    <n v="67"/>
    <n v="143"/>
    <n v="9581"/>
    <x v="2"/>
    <x v="10"/>
    <x v="1"/>
    <x v="10"/>
    <x v="1"/>
  </r>
  <r>
    <s v="West Gear"/>
    <d v="2021-12-23T00:00:00"/>
    <x v="2"/>
    <x v="22"/>
    <s v="Portland"/>
    <x v="0"/>
    <x v="2"/>
    <n v="72"/>
    <n v="133"/>
    <n v="9576"/>
    <x v="2"/>
    <x v="10"/>
    <x v="1"/>
    <x v="10"/>
    <x v="1"/>
  </r>
  <r>
    <s v="West Gear"/>
    <d v="2021-12-23T00:00:00"/>
    <x v="2"/>
    <x v="22"/>
    <s v="Portland"/>
    <x v="1"/>
    <x v="2"/>
    <n v="77"/>
    <n v="173"/>
    <n v="13321"/>
    <x v="2"/>
    <x v="10"/>
    <x v="1"/>
    <x v="10"/>
    <x v="1"/>
  </r>
  <r>
    <s v="West Gear"/>
    <d v="2021-01-17T00:00:00"/>
    <x v="2"/>
    <x v="22"/>
    <s v="Portland"/>
    <x v="0"/>
    <x v="0"/>
    <n v="33"/>
    <n v="100"/>
    <n v="3300"/>
    <x v="2"/>
    <x v="0"/>
    <x v="4"/>
    <x v="0"/>
    <x v="1"/>
  </r>
  <r>
    <s v="West Gear"/>
    <d v="2021-01-17T00:00:00"/>
    <x v="2"/>
    <x v="22"/>
    <s v="Portland"/>
    <x v="0"/>
    <x v="1"/>
    <n v="42"/>
    <n v="100"/>
    <n v="4200"/>
    <x v="2"/>
    <x v="0"/>
    <x v="4"/>
    <x v="0"/>
    <x v="1"/>
  </r>
  <r>
    <s v="West Gear"/>
    <d v="2021-01-17T00:00:00"/>
    <x v="2"/>
    <x v="22"/>
    <s v="Portland"/>
    <x v="1"/>
    <x v="0"/>
    <n v="43"/>
    <n v="112"/>
    <n v="4816"/>
    <x v="2"/>
    <x v="0"/>
    <x v="4"/>
    <x v="0"/>
    <x v="1"/>
  </r>
  <r>
    <s v="West Gear"/>
    <d v="2021-01-17T00:00:00"/>
    <x v="2"/>
    <x v="22"/>
    <s v="Portland"/>
    <x v="1"/>
    <x v="1"/>
    <n v="41"/>
    <n v="68"/>
    <n v="2788"/>
    <x v="2"/>
    <x v="0"/>
    <x v="4"/>
    <x v="0"/>
    <x v="1"/>
  </r>
  <r>
    <s v="West Gear"/>
    <d v="2021-01-17T00:00:00"/>
    <x v="2"/>
    <x v="22"/>
    <s v="Portland"/>
    <x v="0"/>
    <x v="2"/>
    <n v="46"/>
    <n v="58"/>
    <n v="2668"/>
    <x v="2"/>
    <x v="0"/>
    <x v="4"/>
    <x v="0"/>
    <x v="1"/>
  </r>
  <r>
    <s v="West Gear"/>
    <d v="2021-01-17T00:00:00"/>
    <x v="2"/>
    <x v="22"/>
    <s v="Portland"/>
    <x v="1"/>
    <x v="2"/>
    <n v="41"/>
    <n v="122"/>
    <n v="5002"/>
    <x v="2"/>
    <x v="0"/>
    <x v="4"/>
    <x v="0"/>
    <x v="1"/>
  </r>
  <r>
    <s v="West Gear"/>
    <d v="2021-02-17T00:00:00"/>
    <x v="2"/>
    <x v="22"/>
    <s v="Portland"/>
    <x v="0"/>
    <x v="0"/>
    <n v="33"/>
    <n v="140"/>
    <n v="4620"/>
    <x v="2"/>
    <x v="1"/>
    <x v="0"/>
    <x v="1"/>
    <x v="1"/>
  </r>
  <r>
    <s v="West Gear"/>
    <d v="2021-02-17T00:00:00"/>
    <x v="2"/>
    <x v="22"/>
    <s v="Portland"/>
    <x v="0"/>
    <x v="1"/>
    <n v="41"/>
    <n v="116"/>
    <n v="4756"/>
    <x v="2"/>
    <x v="1"/>
    <x v="0"/>
    <x v="1"/>
    <x v="1"/>
  </r>
  <r>
    <s v="West Gear"/>
    <d v="2021-02-17T00:00:00"/>
    <x v="2"/>
    <x v="22"/>
    <s v="Portland"/>
    <x v="1"/>
    <x v="0"/>
    <n v="41"/>
    <n v="120"/>
    <n v="4920"/>
    <x v="2"/>
    <x v="1"/>
    <x v="0"/>
    <x v="1"/>
    <x v="1"/>
  </r>
  <r>
    <s v="West Gear"/>
    <d v="2021-02-17T00:00:00"/>
    <x v="1"/>
    <x v="23"/>
    <s v="New Orleans"/>
    <x v="1"/>
    <x v="1"/>
    <n v="44"/>
    <n v="73"/>
    <n v="3212"/>
    <x v="2"/>
    <x v="1"/>
    <x v="0"/>
    <x v="1"/>
    <x v="1"/>
  </r>
  <r>
    <s v="West Gear"/>
    <d v="2021-02-17T00:00:00"/>
    <x v="1"/>
    <x v="23"/>
    <s v="New Orleans"/>
    <x v="0"/>
    <x v="2"/>
    <n v="48"/>
    <n v="51"/>
    <n v="2448"/>
    <x v="2"/>
    <x v="1"/>
    <x v="0"/>
    <x v="1"/>
    <x v="1"/>
  </r>
  <r>
    <s v="West Gear"/>
    <d v="2021-02-17T00:00:00"/>
    <x v="1"/>
    <x v="23"/>
    <s v="New Orleans"/>
    <x v="1"/>
    <x v="2"/>
    <n v="44"/>
    <n v="105"/>
    <n v="4620"/>
    <x v="2"/>
    <x v="1"/>
    <x v="0"/>
    <x v="1"/>
    <x v="1"/>
  </r>
  <r>
    <s v="West Gear"/>
    <d v="2021-03-16T00:00:00"/>
    <x v="1"/>
    <x v="23"/>
    <s v="New Orleans"/>
    <x v="0"/>
    <x v="0"/>
    <n v="44"/>
    <n v="147"/>
    <n v="6468"/>
    <x v="2"/>
    <x v="2"/>
    <x v="6"/>
    <x v="2"/>
    <x v="1"/>
  </r>
  <r>
    <s v="West Gear"/>
    <d v="2021-03-16T00:00:00"/>
    <x v="1"/>
    <x v="23"/>
    <s v="New Orleans"/>
    <x v="0"/>
    <x v="1"/>
    <n v="51"/>
    <n v="101"/>
    <n v="5151"/>
    <x v="2"/>
    <x v="2"/>
    <x v="6"/>
    <x v="2"/>
    <x v="1"/>
  </r>
  <r>
    <s v="West Gear"/>
    <d v="2021-03-16T00:00:00"/>
    <x v="1"/>
    <x v="23"/>
    <s v="New Orleans"/>
    <x v="1"/>
    <x v="0"/>
    <n v="56"/>
    <n v="116"/>
    <n v="6496"/>
    <x v="2"/>
    <x v="2"/>
    <x v="6"/>
    <x v="2"/>
    <x v="1"/>
  </r>
  <r>
    <s v="West Gear"/>
    <d v="2021-03-16T00:00:00"/>
    <x v="1"/>
    <x v="23"/>
    <s v="New Orleans"/>
    <x v="1"/>
    <x v="1"/>
    <n v="50"/>
    <n v="84"/>
    <n v="4200"/>
    <x v="2"/>
    <x v="2"/>
    <x v="6"/>
    <x v="2"/>
    <x v="1"/>
  </r>
  <r>
    <s v="West Gear"/>
    <d v="2021-03-16T00:00:00"/>
    <x v="1"/>
    <x v="23"/>
    <s v="New Orleans"/>
    <x v="0"/>
    <x v="2"/>
    <n v="56"/>
    <n v="39"/>
    <n v="2184"/>
    <x v="2"/>
    <x v="2"/>
    <x v="6"/>
    <x v="2"/>
    <x v="1"/>
  </r>
  <r>
    <s v="West Gear"/>
    <d v="2021-03-16T00:00:00"/>
    <x v="1"/>
    <x v="23"/>
    <s v="New Orleans"/>
    <x v="1"/>
    <x v="2"/>
    <n v="41"/>
    <n v="95"/>
    <n v="3895"/>
    <x v="2"/>
    <x v="2"/>
    <x v="6"/>
    <x v="2"/>
    <x v="1"/>
  </r>
  <r>
    <s v="West Gear"/>
    <d v="2021-04-17T00:00:00"/>
    <x v="1"/>
    <x v="23"/>
    <s v="New Orleans"/>
    <x v="0"/>
    <x v="0"/>
    <n v="48"/>
    <n v="142"/>
    <n v="6816"/>
    <x v="2"/>
    <x v="3"/>
    <x v="3"/>
    <x v="3"/>
    <x v="1"/>
  </r>
  <r>
    <s v="West Gear"/>
    <d v="2021-04-17T00:00:00"/>
    <x v="1"/>
    <x v="23"/>
    <s v="New Orleans"/>
    <x v="0"/>
    <x v="1"/>
    <n v="52"/>
    <n v="88"/>
    <n v="4576"/>
    <x v="2"/>
    <x v="3"/>
    <x v="3"/>
    <x v="3"/>
    <x v="1"/>
  </r>
  <r>
    <s v="West Gear"/>
    <d v="2021-04-17T00:00:00"/>
    <x v="1"/>
    <x v="23"/>
    <s v="New Orleans"/>
    <x v="1"/>
    <x v="0"/>
    <n v="52"/>
    <n v="105"/>
    <n v="5460"/>
    <x v="2"/>
    <x v="3"/>
    <x v="3"/>
    <x v="3"/>
    <x v="1"/>
  </r>
  <r>
    <s v="West Gear"/>
    <d v="2021-04-17T00:00:00"/>
    <x v="1"/>
    <x v="23"/>
    <s v="New Orleans"/>
    <x v="1"/>
    <x v="1"/>
    <n v="39"/>
    <n v="74"/>
    <n v="2886"/>
    <x v="2"/>
    <x v="3"/>
    <x v="3"/>
    <x v="3"/>
    <x v="1"/>
  </r>
  <r>
    <s v="West Gear"/>
    <d v="2021-04-17T00:00:00"/>
    <x v="1"/>
    <x v="23"/>
    <s v="New Orleans"/>
    <x v="0"/>
    <x v="2"/>
    <n v="43"/>
    <n v="53"/>
    <n v="2279"/>
    <x v="2"/>
    <x v="3"/>
    <x v="3"/>
    <x v="3"/>
    <x v="1"/>
  </r>
  <r>
    <s v="West Gear"/>
    <d v="2021-04-17T00:00:00"/>
    <x v="1"/>
    <x v="23"/>
    <s v="New Orleans"/>
    <x v="1"/>
    <x v="2"/>
    <n v="55"/>
    <n v="105"/>
    <n v="5775"/>
    <x v="2"/>
    <x v="3"/>
    <x v="3"/>
    <x v="3"/>
    <x v="1"/>
  </r>
  <r>
    <s v="West Gear"/>
    <d v="2021-05-18T00:00:00"/>
    <x v="1"/>
    <x v="23"/>
    <s v="New Orleans"/>
    <x v="0"/>
    <x v="0"/>
    <n v="43"/>
    <n v="160"/>
    <n v="6880"/>
    <x v="2"/>
    <x v="4"/>
    <x v="6"/>
    <x v="4"/>
    <x v="1"/>
  </r>
  <r>
    <s v="West Gear"/>
    <d v="2021-05-18T00:00:00"/>
    <x v="1"/>
    <x v="23"/>
    <s v="New Orleans"/>
    <x v="0"/>
    <x v="1"/>
    <n v="47"/>
    <n v="100"/>
    <n v="4700"/>
    <x v="2"/>
    <x v="4"/>
    <x v="6"/>
    <x v="4"/>
    <x v="1"/>
  </r>
  <r>
    <s v="West Gear"/>
    <d v="2021-05-18T00:00:00"/>
    <x v="1"/>
    <x v="23"/>
    <s v="New Orleans"/>
    <x v="1"/>
    <x v="0"/>
    <n v="49"/>
    <n v="112"/>
    <n v="5488"/>
    <x v="2"/>
    <x v="4"/>
    <x v="6"/>
    <x v="4"/>
    <x v="1"/>
  </r>
  <r>
    <s v="West Gear"/>
    <d v="2021-05-18T00:00:00"/>
    <x v="1"/>
    <x v="23"/>
    <s v="New Orleans"/>
    <x v="1"/>
    <x v="1"/>
    <n v="44"/>
    <n v="85"/>
    <n v="3740"/>
    <x v="2"/>
    <x v="4"/>
    <x v="6"/>
    <x v="4"/>
    <x v="1"/>
  </r>
  <r>
    <s v="West Gear"/>
    <d v="2021-05-18T00:00:00"/>
    <x v="1"/>
    <x v="23"/>
    <s v="New Orleans"/>
    <x v="0"/>
    <x v="2"/>
    <n v="36"/>
    <n v="65"/>
    <n v="2340"/>
    <x v="2"/>
    <x v="4"/>
    <x v="6"/>
    <x v="4"/>
    <x v="1"/>
  </r>
  <r>
    <s v="West Gear"/>
    <d v="2021-05-18T00:00:00"/>
    <x v="1"/>
    <x v="23"/>
    <s v="New Orleans"/>
    <x v="1"/>
    <x v="2"/>
    <n v="59"/>
    <n v="167"/>
    <n v="9853"/>
    <x v="2"/>
    <x v="4"/>
    <x v="6"/>
    <x v="4"/>
    <x v="1"/>
  </r>
  <r>
    <s v="West Gear"/>
    <d v="2021-06-17T00:00:00"/>
    <x v="1"/>
    <x v="23"/>
    <s v="New Orleans"/>
    <x v="0"/>
    <x v="0"/>
    <n v="58"/>
    <n v="248"/>
    <n v="14384"/>
    <x v="2"/>
    <x v="11"/>
    <x v="1"/>
    <x v="11"/>
    <x v="1"/>
  </r>
  <r>
    <s v="West Gear"/>
    <d v="2021-06-17T00:00:00"/>
    <x v="1"/>
    <x v="23"/>
    <s v="New Orleans"/>
    <x v="0"/>
    <x v="1"/>
    <n v="65"/>
    <n v="210"/>
    <n v="13650"/>
    <x v="2"/>
    <x v="11"/>
    <x v="1"/>
    <x v="11"/>
    <x v="1"/>
  </r>
  <r>
    <s v="West Gear"/>
    <d v="2021-06-17T00:00:00"/>
    <x v="1"/>
    <x v="23"/>
    <s v="New Orleans"/>
    <x v="1"/>
    <x v="0"/>
    <n v="83"/>
    <n v="203"/>
    <n v="16849"/>
    <x v="2"/>
    <x v="11"/>
    <x v="1"/>
    <x v="11"/>
    <x v="1"/>
  </r>
  <r>
    <s v="West Gear"/>
    <d v="2021-06-17T00:00:00"/>
    <x v="1"/>
    <x v="23"/>
    <s v="New Orleans"/>
    <x v="1"/>
    <x v="1"/>
    <n v="82"/>
    <n v="161"/>
    <n v="13202"/>
    <x v="2"/>
    <x v="11"/>
    <x v="1"/>
    <x v="11"/>
    <x v="1"/>
  </r>
  <r>
    <s v="West Gear"/>
    <d v="2021-06-17T00:00:00"/>
    <x v="1"/>
    <x v="23"/>
    <s v="New Orleans"/>
    <x v="0"/>
    <x v="2"/>
    <n v="92"/>
    <n v="117"/>
    <n v="10764"/>
    <x v="2"/>
    <x v="11"/>
    <x v="1"/>
    <x v="11"/>
    <x v="1"/>
  </r>
  <r>
    <s v="West Gear"/>
    <d v="2021-06-17T00:00:00"/>
    <x v="1"/>
    <x v="23"/>
    <s v="New Orleans"/>
    <x v="1"/>
    <x v="2"/>
    <n v="100"/>
    <n v="195"/>
    <n v="19500"/>
    <x v="2"/>
    <x v="11"/>
    <x v="1"/>
    <x v="11"/>
    <x v="1"/>
  </r>
  <r>
    <s v="West Gear"/>
    <d v="2021-07-16T00:00:00"/>
    <x v="1"/>
    <x v="23"/>
    <s v="New Orleans"/>
    <x v="0"/>
    <x v="0"/>
    <n v="86"/>
    <n v="270"/>
    <n v="23220"/>
    <x v="2"/>
    <x v="5"/>
    <x v="2"/>
    <x v="5"/>
    <x v="1"/>
  </r>
  <r>
    <s v="West Gear"/>
    <d v="2021-07-16T00:00:00"/>
    <x v="1"/>
    <x v="23"/>
    <s v="New Orleans"/>
    <x v="0"/>
    <x v="1"/>
    <n v="92"/>
    <n v="203"/>
    <n v="18676"/>
    <x v="2"/>
    <x v="5"/>
    <x v="2"/>
    <x v="5"/>
    <x v="1"/>
  </r>
  <r>
    <s v="West Gear"/>
    <d v="2021-07-16T00:00:00"/>
    <x v="1"/>
    <x v="23"/>
    <s v="New Orleans"/>
    <x v="1"/>
    <x v="0"/>
    <n v="90"/>
    <n v="196"/>
    <n v="17640"/>
    <x v="2"/>
    <x v="5"/>
    <x v="2"/>
    <x v="5"/>
    <x v="1"/>
  </r>
  <r>
    <s v="West Gear"/>
    <d v="2021-07-16T00:00:00"/>
    <x v="1"/>
    <x v="23"/>
    <s v="New Orleans"/>
    <x v="1"/>
    <x v="1"/>
    <n v="86"/>
    <n v="168"/>
    <n v="14448"/>
    <x v="2"/>
    <x v="5"/>
    <x v="2"/>
    <x v="5"/>
    <x v="1"/>
  </r>
  <r>
    <s v="West Gear"/>
    <d v="2021-07-16T00:00:00"/>
    <x v="1"/>
    <x v="23"/>
    <s v="New Orleans"/>
    <x v="0"/>
    <x v="2"/>
    <n v="86"/>
    <n v="189"/>
    <n v="16254"/>
    <x v="2"/>
    <x v="5"/>
    <x v="2"/>
    <x v="5"/>
    <x v="1"/>
  </r>
  <r>
    <s v="West Gear"/>
    <d v="2021-07-16T00:00:00"/>
    <x v="1"/>
    <x v="23"/>
    <s v="New Orleans"/>
    <x v="1"/>
    <x v="2"/>
    <n v="103"/>
    <n v="163"/>
    <n v="16789"/>
    <x v="2"/>
    <x v="5"/>
    <x v="2"/>
    <x v="5"/>
    <x v="1"/>
  </r>
  <r>
    <s v="West Gear"/>
    <d v="2021-08-17T00:00:00"/>
    <x v="1"/>
    <x v="23"/>
    <s v="New Orleans"/>
    <x v="0"/>
    <x v="0"/>
    <n v="86"/>
    <n v="255"/>
    <n v="21930"/>
    <x v="2"/>
    <x v="6"/>
    <x v="6"/>
    <x v="6"/>
    <x v="1"/>
  </r>
  <r>
    <s v="West Gear"/>
    <d v="2021-08-17T00:00:00"/>
    <x v="1"/>
    <x v="23"/>
    <s v="New Orleans"/>
    <x v="0"/>
    <x v="1"/>
    <n v="77"/>
    <n v="239"/>
    <n v="18403"/>
    <x v="2"/>
    <x v="6"/>
    <x v="6"/>
    <x v="6"/>
    <x v="1"/>
  </r>
  <r>
    <s v="West Gear"/>
    <d v="2021-08-17T00:00:00"/>
    <x v="1"/>
    <x v="23"/>
    <s v="New Orleans"/>
    <x v="1"/>
    <x v="0"/>
    <n v="70"/>
    <n v="189"/>
    <n v="13230"/>
    <x v="2"/>
    <x v="6"/>
    <x v="6"/>
    <x v="6"/>
    <x v="1"/>
  </r>
  <r>
    <s v="West Gear"/>
    <d v="2021-08-17T00:00:00"/>
    <x v="1"/>
    <x v="23"/>
    <s v="New Orleans"/>
    <x v="1"/>
    <x v="1"/>
    <n v="74"/>
    <n v="128"/>
    <n v="9472"/>
    <x v="2"/>
    <x v="6"/>
    <x v="6"/>
    <x v="6"/>
    <x v="1"/>
  </r>
  <r>
    <s v="West Gear"/>
    <d v="2021-08-17T00:00:00"/>
    <x v="1"/>
    <x v="23"/>
    <s v="New Orleans"/>
    <x v="0"/>
    <x v="2"/>
    <n v="64"/>
    <n v="138"/>
    <n v="8832"/>
    <x v="2"/>
    <x v="6"/>
    <x v="6"/>
    <x v="6"/>
    <x v="1"/>
  </r>
  <r>
    <s v="West Gear"/>
    <d v="2021-08-17T00:00:00"/>
    <x v="1"/>
    <x v="23"/>
    <s v="New Orleans"/>
    <x v="1"/>
    <x v="2"/>
    <n v="63"/>
    <n v="90"/>
    <n v="5670"/>
    <x v="2"/>
    <x v="6"/>
    <x v="6"/>
    <x v="6"/>
    <x v="1"/>
  </r>
  <r>
    <s v="West Gear"/>
    <d v="2021-09-18T00:00:00"/>
    <x v="1"/>
    <x v="23"/>
    <s v="New Orleans"/>
    <x v="0"/>
    <x v="0"/>
    <n v="43"/>
    <n v="145"/>
    <n v="6235"/>
    <x v="2"/>
    <x v="7"/>
    <x v="3"/>
    <x v="7"/>
    <x v="1"/>
  </r>
  <r>
    <s v="West Gear"/>
    <d v="2021-09-18T00:00:00"/>
    <x v="1"/>
    <x v="23"/>
    <s v="New Orleans"/>
    <x v="0"/>
    <x v="1"/>
    <n v="46"/>
    <n v="125"/>
    <n v="5750"/>
    <x v="2"/>
    <x v="7"/>
    <x v="3"/>
    <x v="7"/>
    <x v="1"/>
  </r>
  <r>
    <s v="West Gear"/>
    <d v="2021-09-18T00:00:00"/>
    <x v="1"/>
    <x v="23"/>
    <s v="New Orleans"/>
    <x v="1"/>
    <x v="0"/>
    <n v="43"/>
    <n v="78"/>
    <n v="3354"/>
    <x v="2"/>
    <x v="7"/>
    <x v="3"/>
    <x v="7"/>
    <x v="1"/>
  </r>
  <r>
    <s v="West Gear"/>
    <d v="2021-09-18T00:00:00"/>
    <x v="1"/>
    <x v="23"/>
    <s v="New Orleans"/>
    <x v="1"/>
    <x v="1"/>
    <n v="41"/>
    <n v="63"/>
    <n v="2583"/>
    <x v="2"/>
    <x v="7"/>
    <x v="3"/>
    <x v="7"/>
    <x v="1"/>
  </r>
  <r>
    <s v="West Gear"/>
    <d v="2021-09-18T00:00:00"/>
    <x v="1"/>
    <x v="23"/>
    <s v="New Orleans"/>
    <x v="0"/>
    <x v="2"/>
    <n v="51"/>
    <n v="77"/>
    <n v="3927"/>
    <x v="2"/>
    <x v="7"/>
    <x v="3"/>
    <x v="7"/>
    <x v="1"/>
  </r>
  <r>
    <s v="West Gear"/>
    <d v="2021-09-18T00:00:00"/>
    <x v="1"/>
    <x v="23"/>
    <s v="New Orleans"/>
    <x v="1"/>
    <x v="2"/>
    <n v="39"/>
    <n v="75"/>
    <n v="2925"/>
    <x v="2"/>
    <x v="7"/>
    <x v="3"/>
    <x v="7"/>
    <x v="1"/>
  </r>
  <r>
    <s v="West Gear"/>
    <d v="2021-10-17T00:00:00"/>
    <x v="1"/>
    <x v="23"/>
    <s v="New Orleans"/>
    <x v="0"/>
    <x v="0"/>
    <n v="34"/>
    <n v="112"/>
    <n v="3808"/>
    <x v="2"/>
    <x v="8"/>
    <x v="4"/>
    <x v="8"/>
    <x v="1"/>
  </r>
  <r>
    <s v="West Gear"/>
    <d v="2021-10-17T00:00:00"/>
    <x v="1"/>
    <x v="23"/>
    <s v="New Orleans"/>
    <x v="0"/>
    <x v="1"/>
    <n v="45"/>
    <n v="155"/>
    <n v="6975"/>
    <x v="2"/>
    <x v="8"/>
    <x v="4"/>
    <x v="8"/>
    <x v="1"/>
  </r>
  <r>
    <s v="West Gear"/>
    <d v="2021-10-17T00:00:00"/>
    <x v="1"/>
    <x v="23"/>
    <s v="New Orleans"/>
    <x v="1"/>
    <x v="0"/>
    <n v="42"/>
    <n v="100"/>
    <n v="4200"/>
    <x v="2"/>
    <x v="8"/>
    <x v="4"/>
    <x v="8"/>
    <x v="1"/>
  </r>
  <r>
    <s v="West Gear"/>
    <d v="2021-10-17T00:00:00"/>
    <x v="1"/>
    <x v="23"/>
    <s v="New Orleans"/>
    <x v="1"/>
    <x v="1"/>
    <n v="36"/>
    <n v="105"/>
    <n v="3780"/>
    <x v="2"/>
    <x v="8"/>
    <x v="4"/>
    <x v="8"/>
    <x v="1"/>
  </r>
  <r>
    <s v="West Gear"/>
    <d v="2021-10-17T00:00:00"/>
    <x v="1"/>
    <x v="23"/>
    <s v="New Orleans"/>
    <x v="0"/>
    <x v="2"/>
    <n v="47"/>
    <n v="95"/>
    <n v="4465"/>
    <x v="2"/>
    <x v="8"/>
    <x v="4"/>
    <x v="8"/>
    <x v="1"/>
  </r>
  <r>
    <s v="West Gear"/>
    <d v="2021-10-17T00:00:00"/>
    <x v="1"/>
    <x v="23"/>
    <s v="New Orleans"/>
    <x v="1"/>
    <x v="2"/>
    <n v="50"/>
    <n v="108"/>
    <n v="5400"/>
    <x v="2"/>
    <x v="8"/>
    <x v="4"/>
    <x v="8"/>
    <x v="1"/>
  </r>
  <r>
    <s v="West Gear"/>
    <d v="2021-11-17T00:00:00"/>
    <x v="1"/>
    <x v="23"/>
    <s v="New Orleans"/>
    <x v="0"/>
    <x v="0"/>
    <n v="39"/>
    <n v="188"/>
    <n v="7332"/>
    <x v="2"/>
    <x v="9"/>
    <x v="0"/>
    <x v="9"/>
    <x v="1"/>
  </r>
  <r>
    <s v="West Gear"/>
    <d v="2021-11-17T00:00:00"/>
    <x v="1"/>
    <x v="23"/>
    <s v="New Orleans"/>
    <x v="0"/>
    <x v="1"/>
    <n v="42"/>
    <n v="210"/>
    <n v="8820"/>
    <x v="2"/>
    <x v="9"/>
    <x v="0"/>
    <x v="9"/>
    <x v="1"/>
  </r>
  <r>
    <s v="West Gear"/>
    <d v="2021-11-17T00:00:00"/>
    <x v="1"/>
    <x v="23"/>
    <s v="New Orleans"/>
    <x v="1"/>
    <x v="0"/>
    <n v="38"/>
    <n v="137"/>
    <n v="5206"/>
    <x v="2"/>
    <x v="9"/>
    <x v="0"/>
    <x v="9"/>
    <x v="1"/>
  </r>
  <r>
    <s v="West Gear"/>
    <d v="2021-11-17T00:00:00"/>
    <x v="1"/>
    <x v="23"/>
    <s v="New Orleans"/>
    <x v="1"/>
    <x v="1"/>
    <n v="48"/>
    <n v="125"/>
    <n v="6000"/>
    <x v="2"/>
    <x v="9"/>
    <x v="0"/>
    <x v="9"/>
    <x v="1"/>
  </r>
  <r>
    <s v="West Gear"/>
    <d v="2021-11-17T00:00:00"/>
    <x v="1"/>
    <x v="23"/>
    <s v="New Orleans"/>
    <x v="0"/>
    <x v="2"/>
    <n v="68"/>
    <n v="119"/>
    <n v="8092"/>
    <x v="2"/>
    <x v="9"/>
    <x v="0"/>
    <x v="9"/>
    <x v="1"/>
  </r>
  <r>
    <s v="West Gear"/>
    <d v="2021-11-17T00:00:00"/>
    <x v="1"/>
    <x v="23"/>
    <s v="New Orleans"/>
    <x v="1"/>
    <x v="2"/>
    <n v="81"/>
    <n v="174"/>
    <n v="14094"/>
    <x v="2"/>
    <x v="9"/>
    <x v="0"/>
    <x v="9"/>
    <x v="1"/>
  </r>
  <r>
    <s v="West Gear"/>
    <d v="2021-12-16T00:00:00"/>
    <x v="1"/>
    <x v="23"/>
    <s v="New Orleans"/>
    <x v="0"/>
    <x v="0"/>
    <n v="69"/>
    <n v="240"/>
    <n v="16560"/>
    <x v="2"/>
    <x v="10"/>
    <x v="1"/>
    <x v="10"/>
    <x v="1"/>
  </r>
  <r>
    <s v="West Gear"/>
    <d v="2021-12-16T00:00:00"/>
    <x v="1"/>
    <x v="23"/>
    <s v="New Orleans"/>
    <x v="0"/>
    <x v="1"/>
    <n v="72"/>
    <n v="216"/>
    <n v="15552"/>
    <x v="2"/>
    <x v="10"/>
    <x v="1"/>
    <x v="10"/>
    <x v="1"/>
  </r>
  <r>
    <s v="Foot Locker"/>
    <d v="2021-12-16T00:00:00"/>
    <x v="1"/>
    <x v="23"/>
    <s v="New Orleans"/>
    <x v="1"/>
    <x v="0"/>
    <n v="69"/>
    <n v="162"/>
    <n v="11178"/>
    <x v="2"/>
    <x v="10"/>
    <x v="1"/>
    <x v="10"/>
    <x v="1"/>
  </r>
  <r>
    <s v="Foot Locker"/>
    <d v="2021-12-16T00:00:00"/>
    <x v="1"/>
    <x v="23"/>
    <s v="New Orleans"/>
    <x v="1"/>
    <x v="1"/>
    <n v="72"/>
    <n v="156"/>
    <n v="11232"/>
    <x v="2"/>
    <x v="10"/>
    <x v="1"/>
    <x v="10"/>
    <x v="1"/>
  </r>
  <r>
    <s v="Foot Locker"/>
    <d v="2021-12-16T00:00:00"/>
    <x v="1"/>
    <x v="23"/>
    <s v="New Orleans"/>
    <x v="0"/>
    <x v="2"/>
    <n v="82"/>
    <n v="131"/>
    <n v="10742"/>
    <x v="2"/>
    <x v="10"/>
    <x v="1"/>
    <x v="10"/>
    <x v="1"/>
  </r>
  <r>
    <s v="Foot Locker"/>
    <d v="2021-12-16T00:00:00"/>
    <x v="1"/>
    <x v="23"/>
    <s v="New Orleans"/>
    <x v="1"/>
    <x v="2"/>
    <n v="87"/>
    <n v="175"/>
    <n v="15225"/>
    <x v="2"/>
    <x v="10"/>
    <x v="1"/>
    <x v="10"/>
    <x v="1"/>
  </r>
  <r>
    <s v="Foot Locker"/>
    <d v="2021-01-05T00:00:00"/>
    <x v="1"/>
    <x v="23"/>
    <s v="New Orleans"/>
    <x v="0"/>
    <x v="0"/>
    <n v="19"/>
    <n v="182"/>
    <n v="3458"/>
    <x v="2"/>
    <x v="0"/>
    <x v="6"/>
    <x v="0"/>
    <x v="1"/>
  </r>
  <r>
    <s v="Foot Locker"/>
    <d v="2021-01-05T00:00:00"/>
    <x v="1"/>
    <x v="23"/>
    <s v="New Orleans"/>
    <x v="0"/>
    <x v="1"/>
    <n v="28"/>
    <n v="196"/>
    <n v="5488"/>
    <x v="2"/>
    <x v="0"/>
    <x v="6"/>
    <x v="0"/>
    <x v="1"/>
  </r>
  <r>
    <s v="Foot Locker"/>
    <d v="2021-01-05T00:00:00"/>
    <x v="1"/>
    <x v="23"/>
    <s v="New Orleans"/>
    <x v="1"/>
    <x v="0"/>
    <n v="28"/>
    <n v="119"/>
    <n v="3332"/>
    <x v="2"/>
    <x v="0"/>
    <x v="6"/>
    <x v="0"/>
    <x v="1"/>
  </r>
  <r>
    <s v="Foot Locker"/>
    <d v="2021-01-05T00:00:00"/>
    <x v="1"/>
    <x v="23"/>
    <s v="New Orleans"/>
    <x v="1"/>
    <x v="1"/>
    <n v="33"/>
    <n v="133"/>
    <n v="4389"/>
    <x v="2"/>
    <x v="0"/>
    <x v="6"/>
    <x v="0"/>
    <x v="1"/>
  </r>
  <r>
    <s v="Foot Locker"/>
    <d v="2021-01-05T00:00:00"/>
    <x v="1"/>
    <x v="23"/>
    <s v="New Orleans"/>
    <x v="0"/>
    <x v="2"/>
    <n v="36"/>
    <n v="85"/>
    <n v="3060"/>
    <x v="2"/>
    <x v="0"/>
    <x v="6"/>
    <x v="0"/>
    <x v="1"/>
  </r>
  <r>
    <s v="West Gear"/>
    <d v="2021-01-05T00:00:00"/>
    <x v="1"/>
    <x v="23"/>
    <s v="New Orleans"/>
    <x v="1"/>
    <x v="2"/>
    <n v="34"/>
    <n v="143"/>
    <n v="4862"/>
    <x v="2"/>
    <x v="0"/>
    <x v="6"/>
    <x v="0"/>
    <x v="1"/>
  </r>
  <r>
    <s v="Foot Locker"/>
    <d v="2021-02-04T00:00:00"/>
    <x v="1"/>
    <x v="23"/>
    <s v="New Orleans"/>
    <x v="0"/>
    <x v="0"/>
    <n v="23"/>
    <n v="163"/>
    <n v="3749"/>
    <x v="2"/>
    <x v="1"/>
    <x v="1"/>
    <x v="1"/>
    <x v="1"/>
  </r>
  <r>
    <s v="Foot Locker"/>
    <d v="2021-02-04T00:00:00"/>
    <x v="1"/>
    <x v="23"/>
    <s v="New Orleans"/>
    <x v="0"/>
    <x v="1"/>
    <n v="32"/>
    <n v="174"/>
    <n v="5568"/>
    <x v="2"/>
    <x v="1"/>
    <x v="1"/>
    <x v="1"/>
    <x v="1"/>
  </r>
  <r>
    <s v="Foot Locker"/>
    <d v="2021-02-04T00:00:00"/>
    <x v="1"/>
    <x v="23"/>
    <s v="New Orleans"/>
    <x v="1"/>
    <x v="0"/>
    <n v="34"/>
    <n v="128"/>
    <n v="4352"/>
    <x v="2"/>
    <x v="1"/>
    <x v="1"/>
    <x v="1"/>
    <x v="1"/>
  </r>
  <r>
    <s v="Foot Locker"/>
    <d v="2021-02-04T00:00:00"/>
    <x v="2"/>
    <x v="24"/>
    <s v="Boise"/>
    <x v="1"/>
    <x v="1"/>
    <n v="32"/>
    <n v="109"/>
    <n v="3488"/>
    <x v="2"/>
    <x v="1"/>
    <x v="1"/>
    <x v="1"/>
    <x v="1"/>
  </r>
  <r>
    <s v="Foot Locker"/>
    <d v="2021-02-04T00:00:00"/>
    <x v="2"/>
    <x v="24"/>
    <s v="Boise"/>
    <x v="0"/>
    <x v="2"/>
    <n v="39"/>
    <n v="70"/>
    <n v="2730"/>
    <x v="2"/>
    <x v="1"/>
    <x v="1"/>
    <x v="1"/>
    <x v="1"/>
  </r>
  <r>
    <s v="Foot Locker"/>
    <d v="2021-02-04T00:00:00"/>
    <x v="2"/>
    <x v="24"/>
    <s v="Boise"/>
    <x v="1"/>
    <x v="2"/>
    <n v="34"/>
    <n v="131"/>
    <n v="4454"/>
    <x v="2"/>
    <x v="1"/>
    <x v="1"/>
    <x v="1"/>
    <x v="1"/>
  </r>
  <r>
    <s v="Foot Locker"/>
    <d v="2021-03-06T00:00:00"/>
    <x v="2"/>
    <x v="24"/>
    <s v="Boise"/>
    <x v="0"/>
    <x v="0"/>
    <n v="28"/>
    <n v="156"/>
    <n v="4368"/>
    <x v="2"/>
    <x v="2"/>
    <x v="3"/>
    <x v="2"/>
    <x v="1"/>
  </r>
  <r>
    <s v="Foot Locker"/>
    <d v="2021-03-06T00:00:00"/>
    <x v="2"/>
    <x v="24"/>
    <s v="Boise"/>
    <x v="0"/>
    <x v="1"/>
    <n v="36"/>
    <n v="169"/>
    <n v="6084"/>
    <x v="2"/>
    <x v="2"/>
    <x v="3"/>
    <x v="2"/>
    <x v="1"/>
  </r>
  <r>
    <s v="Foot Locker"/>
    <d v="2021-03-06T00:00:00"/>
    <x v="2"/>
    <x v="24"/>
    <s v="Boise"/>
    <x v="1"/>
    <x v="0"/>
    <n v="28"/>
    <n v="113"/>
    <n v="3164"/>
    <x v="2"/>
    <x v="2"/>
    <x v="3"/>
    <x v="2"/>
    <x v="1"/>
  </r>
  <r>
    <s v="Foot Locker"/>
    <d v="2021-03-06T00:00:00"/>
    <x v="2"/>
    <x v="24"/>
    <s v="Boise"/>
    <x v="1"/>
    <x v="1"/>
    <n v="33"/>
    <n v="105"/>
    <n v="3465"/>
    <x v="2"/>
    <x v="2"/>
    <x v="3"/>
    <x v="2"/>
    <x v="1"/>
  </r>
  <r>
    <s v="West Gear"/>
    <d v="2021-03-06T00:00:00"/>
    <x v="2"/>
    <x v="24"/>
    <s v="Boise"/>
    <x v="0"/>
    <x v="2"/>
    <n v="37"/>
    <n v="75"/>
    <n v="2775"/>
    <x v="2"/>
    <x v="2"/>
    <x v="3"/>
    <x v="2"/>
    <x v="1"/>
  </r>
  <r>
    <s v="West Gear"/>
    <d v="2021-03-06T00:00:00"/>
    <x v="2"/>
    <x v="24"/>
    <s v="Boise"/>
    <x v="1"/>
    <x v="2"/>
    <n v="33"/>
    <n v="116"/>
    <n v="3828"/>
    <x v="2"/>
    <x v="2"/>
    <x v="3"/>
    <x v="2"/>
    <x v="1"/>
  </r>
  <r>
    <s v="West Gear"/>
    <d v="2021-04-05T00:00:00"/>
    <x v="2"/>
    <x v="24"/>
    <s v="Boise"/>
    <x v="0"/>
    <x v="0"/>
    <n v="19"/>
    <n v="195"/>
    <n v="3705"/>
    <x v="2"/>
    <x v="3"/>
    <x v="5"/>
    <x v="3"/>
    <x v="1"/>
  </r>
  <r>
    <s v="West Gear"/>
    <d v="2021-04-05T00:00:00"/>
    <x v="2"/>
    <x v="24"/>
    <s v="Boise"/>
    <x v="0"/>
    <x v="1"/>
    <n v="29"/>
    <n v="195"/>
    <n v="5655"/>
    <x v="2"/>
    <x v="3"/>
    <x v="5"/>
    <x v="3"/>
    <x v="1"/>
  </r>
  <r>
    <s v="West Gear"/>
    <d v="2021-04-05T00:00:00"/>
    <x v="2"/>
    <x v="24"/>
    <s v="Boise"/>
    <x v="1"/>
    <x v="0"/>
    <n v="24"/>
    <n v="138"/>
    <n v="3312"/>
    <x v="2"/>
    <x v="3"/>
    <x v="5"/>
    <x v="3"/>
    <x v="1"/>
  </r>
  <r>
    <s v="West Gear"/>
    <d v="2021-04-05T00:00:00"/>
    <x v="2"/>
    <x v="24"/>
    <s v="Boise"/>
    <x v="1"/>
    <x v="1"/>
    <n v="29"/>
    <n v="113"/>
    <n v="3277"/>
    <x v="2"/>
    <x v="3"/>
    <x v="5"/>
    <x v="3"/>
    <x v="1"/>
  </r>
  <r>
    <s v="West Gear"/>
    <d v="2021-04-05T00:00:00"/>
    <x v="2"/>
    <x v="24"/>
    <s v="Boise"/>
    <x v="0"/>
    <x v="2"/>
    <n v="34"/>
    <n v="72"/>
    <n v="2448"/>
    <x v="2"/>
    <x v="3"/>
    <x v="5"/>
    <x v="3"/>
    <x v="1"/>
  </r>
  <r>
    <s v="West Gear"/>
    <d v="2021-04-05T00:00:00"/>
    <x v="2"/>
    <x v="24"/>
    <s v="Boise"/>
    <x v="1"/>
    <x v="2"/>
    <n v="28"/>
    <n v="138"/>
    <n v="3864"/>
    <x v="2"/>
    <x v="3"/>
    <x v="5"/>
    <x v="3"/>
    <x v="1"/>
  </r>
  <r>
    <s v="West Gear"/>
    <d v="2021-05-05T00:00:00"/>
    <x v="2"/>
    <x v="24"/>
    <s v="Boise"/>
    <x v="0"/>
    <x v="0"/>
    <n v="18"/>
    <n v="203"/>
    <n v="3654"/>
    <x v="2"/>
    <x v="4"/>
    <x v="0"/>
    <x v="4"/>
    <x v="1"/>
  </r>
  <r>
    <s v="West Gear"/>
    <d v="2021-05-05T00:00:00"/>
    <x v="2"/>
    <x v="24"/>
    <s v="Boise"/>
    <x v="0"/>
    <x v="1"/>
    <n v="28"/>
    <n v="196"/>
    <n v="5488"/>
    <x v="2"/>
    <x v="4"/>
    <x v="0"/>
    <x v="4"/>
    <x v="1"/>
  </r>
  <r>
    <s v="West Gear"/>
    <d v="2021-05-05T00:00:00"/>
    <x v="2"/>
    <x v="24"/>
    <s v="Boise"/>
    <x v="1"/>
    <x v="0"/>
    <n v="23"/>
    <n v="167"/>
    <n v="3841"/>
    <x v="2"/>
    <x v="4"/>
    <x v="0"/>
    <x v="4"/>
    <x v="1"/>
  </r>
  <r>
    <s v="West Gear"/>
    <d v="2021-05-05T00:00:00"/>
    <x v="2"/>
    <x v="24"/>
    <s v="Boise"/>
    <x v="1"/>
    <x v="1"/>
    <n v="33"/>
    <n v="130"/>
    <n v="4290"/>
    <x v="2"/>
    <x v="4"/>
    <x v="0"/>
    <x v="4"/>
    <x v="1"/>
  </r>
  <r>
    <s v="West Gear"/>
    <d v="2021-05-05T00:00:00"/>
    <x v="2"/>
    <x v="24"/>
    <s v="Boise"/>
    <x v="0"/>
    <x v="2"/>
    <n v="47"/>
    <n v="120"/>
    <n v="5640"/>
    <x v="2"/>
    <x v="4"/>
    <x v="0"/>
    <x v="4"/>
    <x v="1"/>
  </r>
  <r>
    <s v="West Gear"/>
    <d v="2021-05-05T00:00:00"/>
    <x v="2"/>
    <x v="24"/>
    <s v="Boise"/>
    <x v="1"/>
    <x v="2"/>
    <n v="42"/>
    <n v="218"/>
    <n v="9156"/>
    <x v="2"/>
    <x v="4"/>
    <x v="0"/>
    <x v="4"/>
    <x v="1"/>
  </r>
  <r>
    <s v="West Gear"/>
    <d v="2021-06-04T00:00:00"/>
    <x v="2"/>
    <x v="24"/>
    <s v="Boise"/>
    <x v="0"/>
    <x v="0"/>
    <n v="42"/>
    <n v="195"/>
    <n v="8190"/>
    <x v="2"/>
    <x v="11"/>
    <x v="2"/>
    <x v="11"/>
    <x v="1"/>
  </r>
  <r>
    <s v="West Gear"/>
    <d v="2021-06-04T00:00:00"/>
    <x v="2"/>
    <x v="24"/>
    <s v="Boise"/>
    <x v="0"/>
    <x v="1"/>
    <n v="46"/>
    <n v="188"/>
    <n v="8648"/>
    <x v="2"/>
    <x v="11"/>
    <x v="2"/>
    <x v="11"/>
    <x v="1"/>
  </r>
  <r>
    <s v="West Gear"/>
    <d v="2021-06-04T00:00:00"/>
    <x v="2"/>
    <x v="24"/>
    <s v="Boise"/>
    <x v="1"/>
    <x v="0"/>
    <n v="47"/>
    <n v="174"/>
    <n v="8178"/>
    <x v="2"/>
    <x v="11"/>
    <x v="2"/>
    <x v="11"/>
    <x v="1"/>
  </r>
  <r>
    <s v="West Gear"/>
    <d v="2021-06-04T00:00:00"/>
    <x v="2"/>
    <x v="24"/>
    <s v="Boise"/>
    <x v="1"/>
    <x v="1"/>
    <n v="48"/>
    <n v="143"/>
    <n v="6864"/>
    <x v="2"/>
    <x v="11"/>
    <x v="2"/>
    <x v="11"/>
    <x v="1"/>
  </r>
  <r>
    <s v="West Gear"/>
    <d v="2021-06-04T00:00:00"/>
    <x v="2"/>
    <x v="24"/>
    <s v="Boise"/>
    <x v="0"/>
    <x v="2"/>
    <n v="52"/>
    <n v="117"/>
    <n v="6084"/>
    <x v="2"/>
    <x v="11"/>
    <x v="2"/>
    <x v="11"/>
    <x v="1"/>
  </r>
  <r>
    <s v="West Gear"/>
    <d v="2021-06-04T00:00:00"/>
    <x v="2"/>
    <x v="24"/>
    <s v="Boise"/>
    <x v="1"/>
    <x v="2"/>
    <n v="55"/>
    <n v="231"/>
    <n v="12705"/>
    <x v="2"/>
    <x v="11"/>
    <x v="2"/>
    <x v="11"/>
    <x v="1"/>
  </r>
  <r>
    <s v="West Gear"/>
    <d v="2021-07-06T00:00:00"/>
    <x v="2"/>
    <x v="24"/>
    <s v="Boise"/>
    <x v="0"/>
    <x v="0"/>
    <n v="48"/>
    <n v="217"/>
    <n v="10416"/>
    <x v="2"/>
    <x v="5"/>
    <x v="6"/>
    <x v="5"/>
    <x v="1"/>
  </r>
  <r>
    <s v="West Gear"/>
    <d v="2021-07-06T00:00:00"/>
    <x v="2"/>
    <x v="24"/>
    <s v="Boise"/>
    <x v="0"/>
    <x v="1"/>
    <n v="52"/>
    <n v="202"/>
    <n v="10504"/>
    <x v="2"/>
    <x v="5"/>
    <x v="6"/>
    <x v="5"/>
    <x v="1"/>
  </r>
  <r>
    <s v="West Gear"/>
    <d v="2021-07-06T00:00:00"/>
    <x v="2"/>
    <x v="24"/>
    <s v="Boise"/>
    <x v="1"/>
    <x v="0"/>
    <n v="46"/>
    <n v="241"/>
    <n v="11086"/>
    <x v="2"/>
    <x v="5"/>
    <x v="6"/>
    <x v="5"/>
    <x v="1"/>
  </r>
  <r>
    <s v="West Gear"/>
    <d v="2021-07-06T00:00:00"/>
    <x v="2"/>
    <x v="24"/>
    <s v="Boise"/>
    <x v="1"/>
    <x v="1"/>
    <n v="47"/>
    <n v="137"/>
    <n v="6439"/>
    <x v="2"/>
    <x v="5"/>
    <x v="6"/>
    <x v="5"/>
    <x v="1"/>
  </r>
  <r>
    <s v="West Gear"/>
    <d v="2021-07-06T00:00:00"/>
    <x v="2"/>
    <x v="24"/>
    <s v="Boise"/>
    <x v="0"/>
    <x v="2"/>
    <n v="53"/>
    <n v="131"/>
    <n v="6943"/>
    <x v="2"/>
    <x v="5"/>
    <x v="6"/>
    <x v="5"/>
    <x v="1"/>
  </r>
  <r>
    <s v="Foot Locker"/>
    <d v="2021-07-06T00:00:00"/>
    <x v="2"/>
    <x v="24"/>
    <s v="Boise"/>
    <x v="1"/>
    <x v="2"/>
    <n v="64"/>
    <n v="208"/>
    <n v="13312"/>
    <x v="2"/>
    <x v="5"/>
    <x v="6"/>
    <x v="5"/>
    <x v="1"/>
  </r>
  <r>
    <s v="Foot Locker"/>
    <d v="2021-08-08T00:00:00"/>
    <x v="2"/>
    <x v="24"/>
    <s v="Boise"/>
    <x v="0"/>
    <x v="0"/>
    <n v="46"/>
    <n v="210"/>
    <n v="9660"/>
    <x v="2"/>
    <x v="6"/>
    <x v="4"/>
    <x v="6"/>
    <x v="1"/>
  </r>
  <r>
    <s v="Foot Locker"/>
    <d v="2021-08-08T00:00:00"/>
    <x v="2"/>
    <x v="24"/>
    <s v="Boise"/>
    <x v="0"/>
    <x v="1"/>
    <n v="53"/>
    <n v="195"/>
    <n v="10335"/>
    <x v="2"/>
    <x v="6"/>
    <x v="4"/>
    <x v="6"/>
    <x v="1"/>
  </r>
  <r>
    <s v="Foot Locker"/>
    <d v="2021-08-08T00:00:00"/>
    <x v="2"/>
    <x v="24"/>
    <s v="Boise"/>
    <x v="1"/>
    <x v="0"/>
    <n v="46"/>
    <n v="250"/>
    <n v="11500"/>
    <x v="2"/>
    <x v="6"/>
    <x v="4"/>
    <x v="6"/>
    <x v="1"/>
  </r>
  <r>
    <s v="Foot Locker"/>
    <d v="2021-08-08T00:00:00"/>
    <x v="2"/>
    <x v="24"/>
    <s v="Boise"/>
    <x v="1"/>
    <x v="1"/>
    <n v="48"/>
    <n v="124"/>
    <n v="5952"/>
    <x v="2"/>
    <x v="6"/>
    <x v="4"/>
    <x v="6"/>
    <x v="1"/>
  </r>
  <r>
    <s v="Sports Direct"/>
    <d v="2021-08-08T00:00:00"/>
    <x v="2"/>
    <x v="24"/>
    <s v="Boise"/>
    <x v="0"/>
    <x v="2"/>
    <n v="52"/>
    <n v="133"/>
    <n v="6916"/>
    <x v="2"/>
    <x v="6"/>
    <x v="4"/>
    <x v="6"/>
    <x v="1"/>
  </r>
  <r>
    <s v="Sports Direct"/>
    <d v="2021-08-08T00:00:00"/>
    <x v="2"/>
    <x v="24"/>
    <s v="Boise"/>
    <x v="1"/>
    <x v="2"/>
    <n v="54"/>
    <n v="196"/>
    <n v="10584"/>
    <x v="2"/>
    <x v="6"/>
    <x v="4"/>
    <x v="6"/>
    <x v="1"/>
  </r>
  <r>
    <s v="Sports Direct"/>
    <d v="2021-09-05T00:00:00"/>
    <x v="2"/>
    <x v="24"/>
    <s v="Boise"/>
    <x v="0"/>
    <x v="0"/>
    <n v="50"/>
    <n v="176"/>
    <n v="8800"/>
    <x v="2"/>
    <x v="7"/>
    <x v="4"/>
    <x v="7"/>
    <x v="1"/>
  </r>
  <r>
    <s v="Sports Direct"/>
    <d v="2021-09-05T00:00:00"/>
    <x v="2"/>
    <x v="24"/>
    <s v="Boise"/>
    <x v="0"/>
    <x v="1"/>
    <n v="50"/>
    <n v="188"/>
    <n v="9400"/>
    <x v="2"/>
    <x v="7"/>
    <x v="4"/>
    <x v="7"/>
    <x v="1"/>
  </r>
  <r>
    <s v="Sports Direct"/>
    <d v="2021-09-05T00:00:00"/>
    <x v="2"/>
    <x v="24"/>
    <s v="Boise"/>
    <x v="1"/>
    <x v="0"/>
    <n v="56"/>
    <n v="182"/>
    <n v="10192"/>
    <x v="2"/>
    <x v="7"/>
    <x v="4"/>
    <x v="7"/>
    <x v="1"/>
  </r>
  <r>
    <s v="Sports Direct"/>
    <d v="2021-09-05T00:00:00"/>
    <x v="2"/>
    <x v="24"/>
    <s v="Boise"/>
    <x v="1"/>
    <x v="1"/>
    <n v="55"/>
    <n v="116"/>
    <n v="6380"/>
    <x v="2"/>
    <x v="7"/>
    <x v="4"/>
    <x v="7"/>
    <x v="1"/>
  </r>
  <r>
    <s v="Sports Direct"/>
    <d v="2021-09-05T00:00:00"/>
    <x v="2"/>
    <x v="24"/>
    <s v="Boise"/>
    <x v="0"/>
    <x v="2"/>
    <n v="50"/>
    <n v="104"/>
    <n v="5200"/>
    <x v="2"/>
    <x v="7"/>
    <x v="4"/>
    <x v="7"/>
    <x v="1"/>
  </r>
  <r>
    <s v="Sports Direct"/>
    <d v="2021-09-05T00:00:00"/>
    <x v="2"/>
    <x v="24"/>
    <s v="Boise"/>
    <x v="1"/>
    <x v="2"/>
    <n v="49"/>
    <n v="181"/>
    <n v="8869"/>
    <x v="2"/>
    <x v="7"/>
    <x v="4"/>
    <x v="7"/>
    <x v="1"/>
  </r>
  <r>
    <s v="Sports Direct"/>
    <d v="2021-10-04T00:00:00"/>
    <x v="2"/>
    <x v="24"/>
    <s v="Boise"/>
    <x v="0"/>
    <x v="0"/>
    <n v="36"/>
    <n v="167"/>
    <n v="6012"/>
    <x v="2"/>
    <x v="8"/>
    <x v="5"/>
    <x v="8"/>
    <x v="1"/>
  </r>
  <r>
    <s v="Sports Direct"/>
    <d v="2021-10-04T00:00:00"/>
    <x v="2"/>
    <x v="24"/>
    <s v="Boise"/>
    <x v="0"/>
    <x v="1"/>
    <n v="37"/>
    <n v="173"/>
    <n v="6401"/>
    <x v="2"/>
    <x v="8"/>
    <x v="5"/>
    <x v="8"/>
    <x v="1"/>
  </r>
  <r>
    <s v="Sports Direct"/>
    <d v="2021-10-04T00:00:00"/>
    <x v="2"/>
    <x v="24"/>
    <s v="Boise"/>
    <x v="1"/>
    <x v="0"/>
    <n v="41"/>
    <n v="131"/>
    <n v="5371"/>
    <x v="2"/>
    <x v="8"/>
    <x v="5"/>
    <x v="8"/>
    <x v="1"/>
  </r>
  <r>
    <s v="Sports Direct"/>
    <d v="2021-10-04T00:00:00"/>
    <x v="2"/>
    <x v="24"/>
    <s v="Boise"/>
    <x v="1"/>
    <x v="1"/>
    <n v="44"/>
    <n v="101"/>
    <n v="4444"/>
    <x v="2"/>
    <x v="8"/>
    <x v="5"/>
    <x v="8"/>
    <x v="1"/>
  </r>
  <r>
    <s v="Sports Direct"/>
    <d v="2021-10-04T00:00:00"/>
    <x v="2"/>
    <x v="24"/>
    <s v="Boise"/>
    <x v="0"/>
    <x v="2"/>
    <n v="32"/>
    <n v="91"/>
    <n v="2912"/>
    <x v="2"/>
    <x v="8"/>
    <x v="5"/>
    <x v="8"/>
    <x v="1"/>
  </r>
  <r>
    <s v="Sports Direct"/>
    <d v="2021-10-04T00:00:00"/>
    <x v="2"/>
    <x v="24"/>
    <s v="Boise"/>
    <x v="1"/>
    <x v="2"/>
    <n v="42"/>
    <n v="142"/>
    <n v="5964"/>
    <x v="2"/>
    <x v="8"/>
    <x v="5"/>
    <x v="8"/>
    <x v="1"/>
  </r>
  <r>
    <s v="Sports Direct"/>
    <d v="2021-11-05T00:00:00"/>
    <x v="2"/>
    <x v="24"/>
    <s v="Boise"/>
    <x v="0"/>
    <x v="0"/>
    <n v="33"/>
    <n v="182"/>
    <n v="6006"/>
    <x v="2"/>
    <x v="9"/>
    <x v="2"/>
    <x v="9"/>
    <x v="1"/>
  </r>
  <r>
    <s v="Sports Direct"/>
    <d v="2021-11-05T00:00:00"/>
    <x v="2"/>
    <x v="24"/>
    <s v="Boise"/>
    <x v="0"/>
    <x v="1"/>
    <n v="32"/>
    <n v="189"/>
    <n v="6048"/>
    <x v="2"/>
    <x v="9"/>
    <x v="2"/>
    <x v="9"/>
    <x v="1"/>
  </r>
  <r>
    <s v="Sports Direct"/>
    <d v="2021-11-05T00:00:00"/>
    <x v="2"/>
    <x v="24"/>
    <s v="Boise"/>
    <x v="1"/>
    <x v="0"/>
    <n v="58"/>
    <n v="150"/>
    <n v="8700"/>
    <x v="2"/>
    <x v="9"/>
    <x v="2"/>
    <x v="9"/>
    <x v="1"/>
  </r>
  <r>
    <s v="Sports Direct"/>
    <d v="2021-11-05T00:00:00"/>
    <x v="2"/>
    <x v="24"/>
    <s v="Boise"/>
    <x v="1"/>
    <x v="1"/>
    <n v="54"/>
    <n v="122"/>
    <n v="6588"/>
    <x v="2"/>
    <x v="9"/>
    <x v="2"/>
    <x v="9"/>
    <x v="1"/>
  </r>
  <r>
    <s v="Sports Direct"/>
    <d v="2021-11-05T00:00:00"/>
    <x v="2"/>
    <x v="24"/>
    <s v="Boise"/>
    <x v="0"/>
    <x v="2"/>
    <n v="54"/>
    <n v="106"/>
    <n v="5724"/>
    <x v="2"/>
    <x v="9"/>
    <x v="2"/>
    <x v="9"/>
    <x v="1"/>
  </r>
  <r>
    <s v="Sports Direct"/>
    <d v="2021-11-05T00:00:00"/>
    <x v="2"/>
    <x v="24"/>
    <s v="Boise"/>
    <x v="1"/>
    <x v="2"/>
    <n v="63"/>
    <n v="163"/>
    <n v="10269"/>
    <x v="2"/>
    <x v="9"/>
    <x v="2"/>
    <x v="9"/>
    <x v="1"/>
  </r>
  <r>
    <s v="Foot Locker"/>
    <d v="2021-12-04T00:00:00"/>
    <x v="2"/>
    <x v="24"/>
    <s v="Boise"/>
    <x v="0"/>
    <x v="0"/>
    <n v="54"/>
    <n v="233"/>
    <n v="12582"/>
    <x v="2"/>
    <x v="10"/>
    <x v="3"/>
    <x v="10"/>
    <x v="1"/>
  </r>
  <r>
    <s v="Foot Locker"/>
    <d v="2021-12-04T00:00:00"/>
    <x v="2"/>
    <x v="24"/>
    <s v="Boise"/>
    <x v="0"/>
    <x v="1"/>
    <n v="51"/>
    <n v="209"/>
    <n v="10659"/>
    <x v="2"/>
    <x v="10"/>
    <x v="3"/>
    <x v="10"/>
    <x v="1"/>
  </r>
  <r>
    <s v="Foot Locker"/>
    <d v="2021-12-04T00:00:00"/>
    <x v="2"/>
    <x v="24"/>
    <s v="Boise"/>
    <x v="1"/>
    <x v="0"/>
    <n v="56"/>
    <n v="176"/>
    <n v="9856"/>
    <x v="2"/>
    <x v="10"/>
    <x v="3"/>
    <x v="10"/>
    <x v="1"/>
  </r>
  <r>
    <s v="Foot Locker"/>
    <d v="2021-12-04T00:00:00"/>
    <x v="2"/>
    <x v="24"/>
    <s v="Boise"/>
    <x v="1"/>
    <x v="1"/>
    <n v="59"/>
    <n v="142"/>
    <n v="8378"/>
    <x v="2"/>
    <x v="10"/>
    <x v="3"/>
    <x v="10"/>
    <x v="1"/>
  </r>
  <r>
    <s v="Foot Locker"/>
    <d v="2021-12-04T00:00:00"/>
    <x v="2"/>
    <x v="24"/>
    <s v="Boise"/>
    <x v="0"/>
    <x v="2"/>
    <n v="50"/>
    <n v="133"/>
    <n v="6650"/>
    <x v="2"/>
    <x v="10"/>
    <x v="3"/>
    <x v="10"/>
    <x v="1"/>
  </r>
  <r>
    <s v="Foot Locker"/>
    <d v="2021-12-04T00:00:00"/>
    <x v="2"/>
    <x v="24"/>
    <s v="Boise"/>
    <x v="1"/>
    <x v="2"/>
    <n v="60"/>
    <n v="196"/>
    <n v="11760"/>
    <x v="2"/>
    <x v="10"/>
    <x v="3"/>
    <x v="10"/>
    <x v="1"/>
  </r>
  <r>
    <s v="Foot Locker"/>
    <d v="2021-01-23T00:00:00"/>
    <x v="2"/>
    <x v="24"/>
    <s v="Boise"/>
    <x v="0"/>
    <x v="0"/>
    <n v="29"/>
    <n v="119"/>
    <n v="3451"/>
    <x v="2"/>
    <x v="0"/>
    <x v="3"/>
    <x v="0"/>
    <x v="1"/>
  </r>
  <r>
    <s v="Foot Locker"/>
    <d v="2021-01-23T00:00:00"/>
    <x v="2"/>
    <x v="24"/>
    <s v="Boise"/>
    <x v="0"/>
    <x v="1"/>
    <n v="37"/>
    <n v="106"/>
    <n v="3922"/>
    <x v="2"/>
    <x v="0"/>
    <x v="3"/>
    <x v="0"/>
    <x v="1"/>
  </r>
  <r>
    <s v="Foot Locker"/>
    <d v="2021-01-23T00:00:00"/>
    <x v="2"/>
    <x v="24"/>
    <s v="Boise"/>
    <x v="1"/>
    <x v="0"/>
    <n v="37"/>
    <n v="106"/>
    <n v="3922"/>
    <x v="2"/>
    <x v="0"/>
    <x v="3"/>
    <x v="0"/>
    <x v="1"/>
  </r>
  <r>
    <s v="Foot Locker"/>
    <d v="2021-01-23T00:00:00"/>
    <x v="2"/>
    <x v="24"/>
    <s v="Boise"/>
    <x v="1"/>
    <x v="1"/>
    <n v="38"/>
    <n v="77"/>
    <n v="2926"/>
    <x v="2"/>
    <x v="0"/>
    <x v="3"/>
    <x v="0"/>
    <x v="1"/>
  </r>
  <r>
    <s v="Foot Locker"/>
    <d v="2021-01-23T00:00:00"/>
    <x v="2"/>
    <x v="24"/>
    <s v="Boise"/>
    <x v="0"/>
    <x v="2"/>
    <n v="42"/>
    <n v="63"/>
    <n v="2646"/>
    <x v="2"/>
    <x v="0"/>
    <x v="3"/>
    <x v="0"/>
    <x v="1"/>
  </r>
  <r>
    <s v="Foot Locker"/>
    <d v="2021-01-23T00:00:00"/>
    <x v="2"/>
    <x v="24"/>
    <s v="Boise"/>
    <x v="1"/>
    <x v="2"/>
    <n v="36"/>
    <n v="111"/>
    <n v="3996"/>
    <x v="2"/>
    <x v="0"/>
    <x v="3"/>
    <x v="0"/>
    <x v="1"/>
  </r>
  <r>
    <s v="Foot Locker"/>
    <d v="2021-02-23T00:00:00"/>
    <x v="2"/>
    <x v="24"/>
    <s v="Boise"/>
    <x v="0"/>
    <x v="0"/>
    <n v="29"/>
    <n v="143"/>
    <n v="4147"/>
    <x v="2"/>
    <x v="1"/>
    <x v="6"/>
    <x v="1"/>
    <x v="1"/>
  </r>
  <r>
    <s v="Foot Locker"/>
    <d v="2021-02-23T00:00:00"/>
    <x v="2"/>
    <x v="24"/>
    <s v="Boise"/>
    <x v="0"/>
    <x v="1"/>
    <n v="38"/>
    <n v="113"/>
    <n v="4294"/>
    <x v="2"/>
    <x v="1"/>
    <x v="6"/>
    <x v="1"/>
    <x v="1"/>
  </r>
  <r>
    <s v="Foot Locker"/>
    <d v="2021-02-23T00:00:00"/>
    <x v="2"/>
    <x v="24"/>
    <s v="Boise"/>
    <x v="1"/>
    <x v="0"/>
    <n v="38"/>
    <n v="105"/>
    <n v="3990"/>
    <x v="2"/>
    <x v="1"/>
    <x v="6"/>
    <x v="1"/>
    <x v="1"/>
  </r>
  <r>
    <s v="Foot Locker"/>
    <d v="2021-02-23T00:00:00"/>
    <x v="2"/>
    <x v="25"/>
    <s v="Phoenix"/>
    <x v="1"/>
    <x v="1"/>
    <n v="38"/>
    <n v="63"/>
    <n v="2394"/>
    <x v="2"/>
    <x v="1"/>
    <x v="6"/>
    <x v="1"/>
    <x v="1"/>
  </r>
  <r>
    <s v="Foot Locker"/>
    <d v="2021-02-23T00:00:00"/>
    <x v="2"/>
    <x v="25"/>
    <s v="Phoenix"/>
    <x v="0"/>
    <x v="2"/>
    <n v="42"/>
    <n v="44"/>
    <n v="1848"/>
    <x v="2"/>
    <x v="1"/>
    <x v="6"/>
    <x v="1"/>
    <x v="1"/>
  </r>
  <r>
    <s v="Foot Locker"/>
    <d v="2021-02-23T00:00:00"/>
    <x v="2"/>
    <x v="25"/>
    <s v="Phoenix"/>
    <x v="1"/>
    <x v="2"/>
    <n v="38"/>
    <n v="88"/>
    <n v="3344"/>
    <x v="2"/>
    <x v="1"/>
    <x v="6"/>
    <x v="1"/>
    <x v="1"/>
  </r>
  <r>
    <s v="Foot Locker"/>
    <d v="2021-03-22T00:00:00"/>
    <x v="2"/>
    <x v="25"/>
    <s v="Phoenix"/>
    <x v="0"/>
    <x v="0"/>
    <n v="37"/>
    <n v="145"/>
    <n v="5365"/>
    <x v="2"/>
    <x v="2"/>
    <x v="5"/>
    <x v="2"/>
    <x v="1"/>
  </r>
  <r>
    <s v="Foot Locker"/>
    <d v="2021-03-22T00:00:00"/>
    <x v="2"/>
    <x v="25"/>
    <s v="Phoenix"/>
    <x v="0"/>
    <x v="1"/>
    <n v="48"/>
    <n v="95"/>
    <n v="4560"/>
    <x v="2"/>
    <x v="2"/>
    <x v="5"/>
    <x v="2"/>
    <x v="1"/>
  </r>
  <r>
    <s v="Foot Locker"/>
    <d v="2021-03-22T00:00:00"/>
    <x v="2"/>
    <x v="25"/>
    <s v="Phoenix"/>
    <x v="1"/>
    <x v="0"/>
    <n v="49"/>
    <n v="91"/>
    <n v="4459"/>
    <x v="2"/>
    <x v="2"/>
    <x v="5"/>
    <x v="2"/>
    <x v="1"/>
  </r>
  <r>
    <s v="Foot Locker"/>
    <d v="2021-03-22T00:00:00"/>
    <x v="2"/>
    <x v="25"/>
    <s v="Phoenix"/>
    <x v="1"/>
    <x v="1"/>
    <n v="47"/>
    <n v="68"/>
    <n v="3196"/>
    <x v="2"/>
    <x v="2"/>
    <x v="5"/>
    <x v="2"/>
    <x v="1"/>
  </r>
  <r>
    <s v="Foot Locker"/>
    <d v="2021-03-22T00:00:00"/>
    <x v="2"/>
    <x v="25"/>
    <s v="Phoenix"/>
    <x v="0"/>
    <x v="2"/>
    <n v="54"/>
    <n v="31"/>
    <n v="1674"/>
    <x v="2"/>
    <x v="2"/>
    <x v="5"/>
    <x v="2"/>
    <x v="1"/>
  </r>
  <r>
    <s v="Foot Locker"/>
    <d v="2021-03-22T00:00:00"/>
    <x v="2"/>
    <x v="25"/>
    <s v="Phoenix"/>
    <x v="1"/>
    <x v="2"/>
    <n v="47"/>
    <n v="88"/>
    <n v="4136"/>
    <x v="2"/>
    <x v="2"/>
    <x v="5"/>
    <x v="2"/>
    <x v="1"/>
  </r>
  <r>
    <s v="Foot Locker"/>
    <d v="2021-04-23T00:00:00"/>
    <x v="2"/>
    <x v="25"/>
    <s v="Phoenix"/>
    <x v="0"/>
    <x v="0"/>
    <n v="48"/>
    <n v="130"/>
    <n v="6240"/>
    <x v="2"/>
    <x v="3"/>
    <x v="2"/>
    <x v="3"/>
    <x v="1"/>
  </r>
  <r>
    <s v="Foot Locker"/>
    <d v="2021-04-23T00:00:00"/>
    <x v="2"/>
    <x v="25"/>
    <s v="Phoenix"/>
    <x v="0"/>
    <x v="1"/>
    <n v="53"/>
    <n v="90"/>
    <n v="4770"/>
    <x v="2"/>
    <x v="3"/>
    <x v="2"/>
    <x v="3"/>
    <x v="1"/>
  </r>
  <r>
    <s v="Foot Locker"/>
    <d v="2021-04-23T00:00:00"/>
    <x v="2"/>
    <x v="25"/>
    <s v="Phoenix"/>
    <x v="1"/>
    <x v="0"/>
    <n v="50"/>
    <n v="102"/>
    <n v="5100"/>
    <x v="2"/>
    <x v="3"/>
    <x v="2"/>
    <x v="3"/>
    <x v="1"/>
  </r>
  <r>
    <s v="Foot Locker"/>
    <d v="2021-04-23T00:00:00"/>
    <x v="2"/>
    <x v="25"/>
    <s v="Phoenix"/>
    <x v="1"/>
    <x v="1"/>
    <n v="46"/>
    <n v="75"/>
    <n v="3450"/>
    <x v="2"/>
    <x v="3"/>
    <x v="2"/>
    <x v="3"/>
    <x v="1"/>
  </r>
  <r>
    <s v="Foot Locker"/>
    <d v="2021-04-23T00:00:00"/>
    <x v="2"/>
    <x v="25"/>
    <s v="Phoenix"/>
    <x v="0"/>
    <x v="2"/>
    <n v="50"/>
    <n v="39"/>
    <n v="1950"/>
    <x v="2"/>
    <x v="3"/>
    <x v="2"/>
    <x v="3"/>
    <x v="1"/>
  </r>
  <r>
    <s v="Foot Locker"/>
    <d v="2021-04-23T00:00:00"/>
    <x v="2"/>
    <x v="25"/>
    <s v="Phoenix"/>
    <x v="1"/>
    <x v="2"/>
    <n v="67"/>
    <n v="94"/>
    <n v="6298"/>
    <x v="2"/>
    <x v="3"/>
    <x v="2"/>
    <x v="3"/>
    <x v="1"/>
  </r>
  <r>
    <s v="Foot Locker"/>
    <d v="2021-05-24T00:00:00"/>
    <x v="2"/>
    <x v="25"/>
    <s v="Phoenix"/>
    <x v="0"/>
    <x v="0"/>
    <n v="47"/>
    <n v="147"/>
    <n v="6909"/>
    <x v="2"/>
    <x v="4"/>
    <x v="5"/>
    <x v="4"/>
    <x v="1"/>
  </r>
  <r>
    <s v="Foot Locker"/>
    <d v="2021-05-24T00:00:00"/>
    <x v="2"/>
    <x v="25"/>
    <s v="Phoenix"/>
    <x v="0"/>
    <x v="1"/>
    <n v="53"/>
    <n v="113"/>
    <n v="5989"/>
    <x v="2"/>
    <x v="4"/>
    <x v="5"/>
    <x v="4"/>
    <x v="1"/>
  </r>
  <r>
    <s v="Foot Locker"/>
    <d v="2021-05-24T00:00:00"/>
    <x v="2"/>
    <x v="25"/>
    <s v="Phoenix"/>
    <x v="1"/>
    <x v="0"/>
    <n v="50"/>
    <n v="120"/>
    <n v="6000"/>
    <x v="2"/>
    <x v="4"/>
    <x v="5"/>
    <x v="4"/>
    <x v="1"/>
  </r>
  <r>
    <s v="Foot Locker"/>
    <d v="2021-05-24T00:00:00"/>
    <x v="2"/>
    <x v="25"/>
    <s v="Phoenix"/>
    <x v="1"/>
    <x v="1"/>
    <n v="49"/>
    <n v="90"/>
    <n v="4410"/>
    <x v="2"/>
    <x v="4"/>
    <x v="5"/>
    <x v="4"/>
    <x v="1"/>
  </r>
  <r>
    <s v="Foot Locker"/>
    <d v="2021-05-24T00:00:00"/>
    <x v="2"/>
    <x v="25"/>
    <s v="Phoenix"/>
    <x v="0"/>
    <x v="2"/>
    <n v="51"/>
    <n v="58"/>
    <n v="2958"/>
    <x v="2"/>
    <x v="4"/>
    <x v="5"/>
    <x v="4"/>
    <x v="1"/>
  </r>
  <r>
    <s v="Foot Locker"/>
    <d v="2021-05-24T00:00:00"/>
    <x v="2"/>
    <x v="25"/>
    <s v="Phoenix"/>
    <x v="1"/>
    <x v="2"/>
    <n v="64"/>
    <n v="98"/>
    <n v="6272"/>
    <x v="2"/>
    <x v="4"/>
    <x v="5"/>
    <x v="4"/>
    <x v="1"/>
  </r>
  <r>
    <s v="Foot Locker"/>
    <d v="2021-06-23T00:00:00"/>
    <x v="2"/>
    <x v="25"/>
    <s v="Phoenix"/>
    <x v="0"/>
    <x v="0"/>
    <n v="48"/>
    <n v="156"/>
    <n v="7488"/>
    <x v="2"/>
    <x v="11"/>
    <x v="0"/>
    <x v="11"/>
    <x v="1"/>
  </r>
  <r>
    <s v="Foot Locker"/>
    <d v="2021-06-23T00:00:00"/>
    <x v="2"/>
    <x v="25"/>
    <s v="Phoenix"/>
    <x v="0"/>
    <x v="1"/>
    <n v="51"/>
    <n v="138"/>
    <n v="7038"/>
    <x v="2"/>
    <x v="11"/>
    <x v="0"/>
    <x v="11"/>
    <x v="1"/>
  </r>
  <r>
    <s v="Foot Locker"/>
    <d v="2021-06-23T00:00:00"/>
    <x v="2"/>
    <x v="25"/>
    <s v="Phoenix"/>
    <x v="1"/>
    <x v="0"/>
    <n v="51"/>
    <n v="138"/>
    <n v="7038"/>
    <x v="2"/>
    <x v="11"/>
    <x v="0"/>
    <x v="11"/>
    <x v="1"/>
  </r>
  <r>
    <s v="Foot Locker"/>
    <d v="2021-06-23T00:00:00"/>
    <x v="2"/>
    <x v="25"/>
    <s v="Phoenix"/>
    <x v="1"/>
    <x v="1"/>
    <n v="46"/>
    <n v="95"/>
    <n v="4370"/>
    <x v="2"/>
    <x v="11"/>
    <x v="0"/>
    <x v="11"/>
    <x v="1"/>
  </r>
  <r>
    <s v="Foot Locker"/>
    <d v="2021-06-23T00:00:00"/>
    <x v="2"/>
    <x v="25"/>
    <s v="Phoenix"/>
    <x v="0"/>
    <x v="2"/>
    <n v="51"/>
    <n v="68"/>
    <n v="3468"/>
    <x v="2"/>
    <x v="11"/>
    <x v="0"/>
    <x v="11"/>
    <x v="1"/>
  </r>
  <r>
    <s v="Foot Locker"/>
    <d v="2021-06-23T00:00:00"/>
    <x v="2"/>
    <x v="25"/>
    <s v="Phoenix"/>
    <x v="1"/>
    <x v="2"/>
    <n v="69"/>
    <n v="131"/>
    <n v="9039"/>
    <x v="2"/>
    <x v="11"/>
    <x v="0"/>
    <x v="11"/>
    <x v="1"/>
  </r>
  <r>
    <s v="Foot Locker"/>
    <d v="2021-07-22T00:00:00"/>
    <x v="2"/>
    <x v="25"/>
    <s v="Phoenix"/>
    <x v="0"/>
    <x v="0"/>
    <n v="49"/>
    <n v="196"/>
    <n v="9604"/>
    <x v="2"/>
    <x v="5"/>
    <x v="1"/>
    <x v="5"/>
    <x v="1"/>
  </r>
  <r>
    <s v="Foot Locker"/>
    <d v="2021-07-22T00:00:00"/>
    <x v="2"/>
    <x v="25"/>
    <s v="Phoenix"/>
    <x v="0"/>
    <x v="1"/>
    <n v="50"/>
    <n v="142"/>
    <n v="7100"/>
    <x v="2"/>
    <x v="5"/>
    <x v="1"/>
    <x v="5"/>
    <x v="1"/>
  </r>
  <r>
    <s v="Foot Locker"/>
    <d v="2021-07-22T00:00:00"/>
    <x v="2"/>
    <x v="25"/>
    <s v="Phoenix"/>
    <x v="1"/>
    <x v="0"/>
    <n v="51"/>
    <n v="133"/>
    <n v="6783"/>
    <x v="2"/>
    <x v="5"/>
    <x v="1"/>
    <x v="5"/>
    <x v="1"/>
  </r>
  <r>
    <s v="Foot Locker"/>
    <d v="2021-07-22T00:00:00"/>
    <x v="2"/>
    <x v="25"/>
    <s v="Phoenix"/>
    <x v="1"/>
    <x v="1"/>
    <n v="48"/>
    <n v="101"/>
    <n v="4848"/>
    <x v="2"/>
    <x v="5"/>
    <x v="1"/>
    <x v="5"/>
    <x v="1"/>
  </r>
  <r>
    <s v="Foot Locker"/>
    <d v="2021-07-22T00:00:00"/>
    <x v="2"/>
    <x v="25"/>
    <s v="Phoenix"/>
    <x v="0"/>
    <x v="2"/>
    <n v="52"/>
    <n v="128"/>
    <n v="6656"/>
    <x v="2"/>
    <x v="5"/>
    <x v="1"/>
    <x v="5"/>
    <x v="1"/>
  </r>
  <r>
    <s v="Foot Locker"/>
    <d v="2021-07-22T00:00:00"/>
    <x v="2"/>
    <x v="25"/>
    <s v="Phoenix"/>
    <x v="1"/>
    <x v="2"/>
    <n v="67"/>
    <n v="123"/>
    <n v="8241"/>
    <x v="2"/>
    <x v="5"/>
    <x v="1"/>
    <x v="5"/>
    <x v="1"/>
  </r>
  <r>
    <s v="Foot Locker"/>
    <d v="2021-08-23T00:00:00"/>
    <x v="2"/>
    <x v="25"/>
    <s v="Phoenix"/>
    <x v="0"/>
    <x v="0"/>
    <n v="50"/>
    <n v="163"/>
    <n v="8150"/>
    <x v="2"/>
    <x v="6"/>
    <x v="5"/>
    <x v="6"/>
    <x v="1"/>
  </r>
  <r>
    <s v="Foot Locker"/>
    <d v="2021-08-23T00:00:00"/>
    <x v="2"/>
    <x v="25"/>
    <s v="Phoenix"/>
    <x v="0"/>
    <x v="1"/>
    <n v="57"/>
    <n v="161"/>
    <n v="9177"/>
    <x v="2"/>
    <x v="6"/>
    <x v="5"/>
    <x v="6"/>
    <x v="1"/>
  </r>
  <r>
    <s v="Foot Locker"/>
    <d v="2021-08-23T00:00:00"/>
    <x v="2"/>
    <x v="25"/>
    <s v="Phoenix"/>
    <x v="1"/>
    <x v="0"/>
    <n v="54"/>
    <n v="113"/>
    <n v="6102"/>
    <x v="2"/>
    <x v="6"/>
    <x v="5"/>
    <x v="6"/>
    <x v="1"/>
  </r>
  <r>
    <s v="Foot Locker"/>
    <d v="2021-08-23T00:00:00"/>
    <x v="2"/>
    <x v="25"/>
    <s v="Phoenix"/>
    <x v="1"/>
    <x v="1"/>
    <n v="52"/>
    <n v="112"/>
    <n v="5824"/>
    <x v="2"/>
    <x v="6"/>
    <x v="5"/>
    <x v="6"/>
    <x v="1"/>
  </r>
  <r>
    <s v="Foot Locker"/>
    <d v="2021-08-23T00:00:00"/>
    <x v="2"/>
    <x v="25"/>
    <s v="Phoenix"/>
    <x v="0"/>
    <x v="2"/>
    <n v="59"/>
    <n v="116"/>
    <n v="6844"/>
    <x v="2"/>
    <x v="6"/>
    <x v="5"/>
    <x v="6"/>
    <x v="1"/>
  </r>
  <r>
    <s v="Foot Locker"/>
    <d v="2021-08-23T00:00:00"/>
    <x v="2"/>
    <x v="25"/>
    <s v="Phoenix"/>
    <x v="1"/>
    <x v="2"/>
    <n v="65"/>
    <n v="94"/>
    <n v="6110"/>
    <x v="2"/>
    <x v="6"/>
    <x v="5"/>
    <x v="6"/>
    <x v="1"/>
  </r>
  <r>
    <s v="Foot Locker"/>
    <d v="2021-09-24T00:00:00"/>
    <x v="2"/>
    <x v="25"/>
    <s v="Phoenix"/>
    <x v="0"/>
    <x v="0"/>
    <n v="41"/>
    <n v="167"/>
    <n v="6847"/>
    <x v="2"/>
    <x v="7"/>
    <x v="2"/>
    <x v="7"/>
    <x v="1"/>
  </r>
  <r>
    <s v="Foot Locker"/>
    <d v="2021-09-24T00:00:00"/>
    <x v="2"/>
    <x v="25"/>
    <s v="Phoenix"/>
    <x v="0"/>
    <x v="1"/>
    <n v="45"/>
    <n v="161"/>
    <n v="7245"/>
    <x v="2"/>
    <x v="7"/>
    <x v="2"/>
    <x v="7"/>
    <x v="1"/>
  </r>
  <r>
    <s v="Foot Locker"/>
    <d v="2021-09-24T00:00:00"/>
    <x v="2"/>
    <x v="25"/>
    <s v="Phoenix"/>
    <x v="1"/>
    <x v="0"/>
    <n v="43"/>
    <n v="128"/>
    <n v="5504"/>
    <x v="2"/>
    <x v="7"/>
    <x v="2"/>
    <x v="7"/>
    <x v="1"/>
  </r>
  <r>
    <s v="Foot Locker"/>
    <d v="2021-09-24T00:00:00"/>
    <x v="2"/>
    <x v="25"/>
    <s v="Phoenix"/>
    <x v="1"/>
    <x v="1"/>
    <n v="41"/>
    <n v="113"/>
    <n v="4633"/>
    <x v="2"/>
    <x v="7"/>
    <x v="2"/>
    <x v="7"/>
    <x v="1"/>
  </r>
  <r>
    <s v="Foot Locker"/>
    <d v="2021-09-24T00:00:00"/>
    <x v="2"/>
    <x v="25"/>
    <s v="Phoenix"/>
    <x v="0"/>
    <x v="2"/>
    <n v="54"/>
    <n v="105"/>
    <n v="5670"/>
    <x v="2"/>
    <x v="7"/>
    <x v="2"/>
    <x v="7"/>
    <x v="1"/>
  </r>
  <r>
    <s v="Foot Locker"/>
    <d v="2021-09-24T00:00:00"/>
    <x v="2"/>
    <x v="25"/>
    <s v="Phoenix"/>
    <x v="1"/>
    <x v="2"/>
    <n v="56"/>
    <n v="119"/>
    <n v="6664"/>
    <x v="2"/>
    <x v="7"/>
    <x v="2"/>
    <x v="7"/>
    <x v="1"/>
  </r>
  <r>
    <s v="Foot Locker"/>
    <d v="2021-10-23T00:00:00"/>
    <x v="2"/>
    <x v="25"/>
    <s v="Phoenix"/>
    <x v="0"/>
    <x v="0"/>
    <n v="41"/>
    <n v="135"/>
    <n v="5535"/>
    <x v="2"/>
    <x v="8"/>
    <x v="3"/>
    <x v="8"/>
    <x v="1"/>
  </r>
  <r>
    <s v="Foot Locker"/>
    <d v="2021-10-23T00:00:00"/>
    <x v="2"/>
    <x v="25"/>
    <s v="Phoenix"/>
    <x v="0"/>
    <x v="1"/>
    <n v="47"/>
    <n v="145"/>
    <n v="6815"/>
    <x v="2"/>
    <x v="8"/>
    <x v="3"/>
    <x v="8"/>
    <x v="1"/>
  </r>
  <r>
    <s v="Foot Locker"/>
    <d v="2021-10-23T00:00:00"/>
    <x v="2"/>
    <x v="25"/>
    <s v="Phoenix"/>
    <x v="1"/>
    <x v="0"/>
    <n v="44"/>
    <n v="91"/>
    <n v="4004"/>
    <x v="2"/>
    <x v="8"/>
    <x v="3"/>
    <x v="8"/>
    <x v="1"/>
  </r>
  <r>
    <s v="Foot Locker"/>
    <d v="2021-10-23T00:00:00"/>
    <x v="2"/>
    <x v="25"/>
    <s v="Phoenix"/>
    <x v="1"/>
    <x v="1"/>
    <n v="43"/>
    <n v="90"/>
    <n v="3870"/>
    <x v="2"/>
    <x v="8"/>
    <x v="3"/>
    <x v="8"/>
    <x v="1"/>
  </r>
  <r>
    <s v="Foot Locker"/>
    <d v="2021-10-23T00:00:00"/>
    <x v="2"/>
    <x v="25"/>
    <s v="Phoenix"/>
    <x v="0"/>
    <x v="2"/>
    <n v="53"/>
    <n v="69"/>
    <n v="3657"/>
    <x v="2"/>
    <x v="8"/>
    <x v="3"/>
    <x v="8"/>
    <x v="1"/>
  </r>
  <r>
    <s v="Foot Locker"/>
    <d v="2021-10-23T00:00:00"/>
    <x v="2"/>
    <x v="25"/>
    <s v="Phoenix"/>
    <x v="1"/>
    <x v="2"/>
    <n v="56"/>
    <n v="85"/>
    <n v="4760"/>
    <x v="2"/>
    <x v="8"/>
    <x v="3"/>
    <x v="8"/>
    <x v="1"/>
  </r>
  <r>
    <s v="Foot Locker"/>
    <d v="2021-11-23T00:00:00"/>
    <x v="2"/>
    <x v="25"/>
    <s v="Phoenix"/>
    <x v="0"/>
    <x v="0"/>
    <n v="42"/>
    <n v="135"/>
    <n v="5670"/>
    <x v="2"/>
    <x v="9"/>
    <x v="6"/>
    <x v="9"/>
    <x v="1"/>
  </r>
  <r>
    <s v="Foot Locker"/>
    <d v="2021-11-23T00:00:00"/>
    <x v="2"/>
    <x v="25"/>
    <s v="Phoenix"/>
    <x v="0"/>
    <x v="1"/>
    <n v="46"/>
    <n v="147"/>
    <n v="6762"/>
    <x v="2"/>
    <x v="9"/>
    <x v="6"/>
    <x v="9"/>
    <x v="1"/>
  </r>
  <r>
    <s v="Foot Locker"/>
    <d v="2021-11-23T00:00:00"/>
    <x v="2"/>
    <x v="25"/>
    <s v="Phoenix"/>
    <x v="1"/>
    <x v="0"/>
    <n v="44"/>
    <n v="105"/>
    <n v="4620"/>
    <x v="2"/>
    <x v="9"/>
    <x v="6"/>
    <x v="9"/>
    <x v="1"/>
  </r>
  <r>
    <s v="Foot Locker"/>
    <d v="2021-11-23T00:00:00"/>
    <x v="2"/>
    <x v="25"/>
    <s v="Phoenix"/>
    <x v="1"/>
    <x v="1"/>
    <n v="42"/>
    <n v="98"/>
    <n v="4116"/>
    <x v="2"/>
    <x v="9"/>
    <x v="6"/>
    <x v="9"/>
    <x v="1"/>
  </r>
  <r>
    <s v="Foot Locker"/>
    <d v="2021-11-23T00:00:00"/>
    <x v="2"/>
    <x v="25"/>
    <s v="Phoenix"/>
    <x v="0"/>
    <x v="2"/>
    <n v="53"/>
    <n v="87"/>
    <n v="4611"/>
    <x v="2"/>
    <x v="9"/>
    <x v="6"/>
    <x v="9"/>
    <x v="1"/>
  </r>
  <r>
    <s v="Foot Locker"/>
    <d v="2021-11-23T00:00:00"/>
    <x v="2"/>
    <x v="25"/>
    <s v="Phoenix"/>
    <x v="1"/>
    <x v="2"/>
    <n v="55"/>
    <n v="111"/>
    <n v="6105"/>
    <x v="2"/>
    <x v="9"/>
    <x v="6"/>
    <x v="9"/>
    <x v="1"/>
  </r>
  <r>
    <s v="Foot Locker"/>
    <d v="2021-12-22T00:00:00"/>
    <x v="2"/>
    <x v="25"/>
    <s v="Phoenix"/>
    <x v="0"/>
    <x v="0"/>
    <n v="44"/>
    <n v="181"/>
    <n v="7964"/>
    <x v="2"/>
    <x v="10"/>
    <x v="0"/>
    <x v="10"/>
    <x v="1"/>
  </r>
  <r>
    <s v="Foot Locker"/>
    <d v="2021-12-22T00:00:00"/>
    <x v="2"/>
    <x v="25"/>
    <s v="Phoenix"/>
    <x v="0"/>
    <x v="1"/>
    <n v="49"/>
    <n v="175"/>
    <n v="8575"/>
    <x v="2"/>
    <x v="10"/>
    <x v="0"/>
    <x v="10"/>
    <x v="1"/>
  </r>
  <r>
    <s v="Kohl's"/>
    <d v="2021-12-22T00:00:00"/>
    <x v="2"/>
    <x v="25"/>
    <s v="Phoenix"/>
    <x v="1"/>
    <x v="0"/>
    <n v="43"/>
    <n v="123"/>
    <n v="5289"/>
    <x v="2"/>
    <x v="10"/>
    <x v="0"/>
    <x v="10"/>
    <x v="1"/>
  </r>
  <r>
    <s v="Kohl's"/>
    <d v="2021-12-22T00:00:00"/>
    <x v="2"/>
    <x v="25"/>
    <s v="Phoenix"/>
    <x v="1"/>
    <x v="1"/>
    <n v="44"/>
    <n v="115"/>
    <n v="5060"/>
    <x v="2"/>
    <x v="10"/>
    <x v="0"/>
    <x v="10"/>
    <x v="1"/>
  </r>
  <r>
    <s v="Kohl's"/>
    <d v="2021-12-22T00:00:00"/>
    <x v="2"/>
    <x v="25"/>
    <s v="Phoenix"/>
    <x v="0"/>
    <x v="2"/>
    <n v="52"/>
    <n v="88"/>
    <n v="4576"/>
    <x v="2"/>
    <x v="10"/>
    <x v="0"/>
    <x v="10"/>
    <x v="1"/>
  </r>
  <r>
    <s v="Kohl's"/>
    <d v="2021-12-22T00:00:00"/>
    <x v="2"/>
    <x v="25"/>
    <s v="Phoenix"/>
    <x v="1"/>
    <x v="2"/>
    <n v="58"/>
    <n v="135"/>
    <n v="7830"/>
    <x v="2"/>
    <x v="10"/>
    <x v="0"/>
    <x v="10"/>
    <x v="1"/>
  </r>
  <r>
    <s v="Kohl's"/>
    <d v="2021-01-26T00:00:00"/>
    <x v="2"/>
    <x v="25"/>
    <s v="Phoenix"/>
    <x v="0"/>
    <x v="0"/>
    <n v="33"/>
    <n v="133"/>
    <n v="4389"/>
    <x v="2"/>
    <x v="0"/>
    <x v="6"/>
    <x v="0"/>
    <x v="1"/>
  </r>
  <r>
    <s v="Kohl's"/>
    <d v="2021-01-26T00:00:00"/>
    <x v="2"/>
    <x v="25"/>
    <s v="Phoenix"/>
    <x v="0"/>
    <x v="1"/>
    <n v="42"/>
    <n v="138"/>
    <n v="5796"/>
    <x v="2"/>
    <x v="0"/>
    <x v="6"/>
    <x v="0"/>
    <x v="1"/>
  </r>
  <r>
    <s v="Kohl's"/>
    <d v="2021-01-26T00:00:00"/>
    <x v="2"/>
    <x v="25"/>
    <s v="Phoenix"/>
    <x v="1"/>
    <x v="0"/>
    <n v="42"/>
    <n v="138"/>
    <n v="5796"/>
    <x v="2"/>
    <x v="0"/>
    <x v="6"/>
    <x v="0"/>
    <x v="1"/>
  </r>
  <r>
    <s v="Kohl's"/>
    <d v="2021-01-26T00:00:00"/>
    <x v="2"/>
    <x v="25"/>
    <s v="Phoenix"/>
    <x v="1"/>
    <x v="1"/>
    <n v="43"/>
    <n v="85"/>
    <n v="3655"/>
    <x v="2"/>
    <x v="0"/>
    <x v="6"/>
    <x v="0"/>
    <x v="1"/>
  </r>
  <r>
    <s v="Kohl's"/>
    <d v="2021-01-26T00:00:00"/>
    <x v="2"/>
    <x v="25"/>
    <s v="Phoenix"/>
    <x v="0"/>
    <x v="2"/>
    <n v="45"/>
    <n v="80"/>
    <n v="3600"/>
    <x v="2"/>
    <x v="0"/>
    <x v="6"/>
    <x v="0"/>
    <x v="1"/>
  </r>
  <r>
    <s v="Kohl's"/>
    <d v="2021-01-26T00:00:00"/>
    <x v="2"/>
    <x v="25"/>
    <s v="Phoenix"/>
    <x v="1"/>
    <x v="2"/>
    <n v="42"/>
    <n v="128"/>
    <n v="5376"/>
    <x v="2"/>
    <x v="0"/>
    <x v="6"/>
    <x v="0"/>
    <x v="1"/>
  </r>
  <r>
    <s v="Kohl's"/>
    <d v="2021-02-26T00:00:00"/>
    <x v="2"/>
    <x v="25"/>
    <s v="Phoenix"/>
    <x v="0"/>
    <x v="0"/>
    <n v="33"/>
    <n v="147"/>
    <n v="4851"/>
    <x v="2"/>
    <x v="1"/>
    <x v="2"/>
    <x v="1"/>
    <x v="1"/>
  </r>
  <r>
    <s v="Kohl's"/>
    <d v="2021-02-26T00:00:00"/>
    <x v="2"/>
    <x v="25"/>
    <s v="Phoenix"/>
    <x v="0"/>
    <x v="1"/>
    <n v="44"/>
    <n v="106"/>
    <n v="4664"/>
    <x v="2"/>
    <x v="1"/>
    <x v="2"/>
    <x v="1"/>
    <x v="1"/>
  </r>
  <r>
    <s v="Kohl's"/>
    <d v="2021-02-26T00:00:00"/>
    <x v="2"/>
    <x v="25"/>
    <s v="Phoenix"/>
    <x v="1"/>
    <x v="0"/>
    <n v="41"/>
    <n v="111"/>
    <n v="4551"/>
    <x v="2"/>
    <x v="1"/>
    <x v="2"/>
    <x v="1"/>
    <x v="1"/>
  </r>
  <r>
    <s v="Kohl's"/>
    <d v="2021-02-26T00:00:00"/>
    <x v="2"/>
    <x v="26"/>
    <s v="Albuquerque"/>
    <x v="1"/>
    <x v="1"/>
    <n v="43"/>
    <n v="74"/>
    <n v="3182"/>
    <x v="2"/>
    <x v="1"/>
    <x v="2"/>
    <x v="1"/>
    <x v="1"/>
  </r>
  <r>
    <s v="Kohl's"/>
    <d v="2021-02-26T00:00:00"/>
    <x v="2"/>
    <x v="26"/>
    <s v="Albuquerque"/>
    <x v="0"/>
    <x v="2"/>
    <n v="45"/>
    <n v="54"/>
    <n v="2430"/>
    <x v="2"/>
    <x v="1"/>
    <x v="2"/>
    <x v="1"/>
    <x v="1"/>
  </r>
  <r>
    <s v="Kohl's"/>
    <d v="2021-02-26T00:00:00"/>
    <x v="2"/>
    <x v="26"/>
    <s v="Albuquerque"/>
    <x v="1"/>
    <x v="2"/>
    <n v="41"/>
    <n v="104"/>
    <n v="4264"/>
    <x v="2"/>
    <x v="1"/>
    <x v="2"/>
    <x v="1"/>
    <x v="1"/>
  </r>
  <r>
    <s v="Kohl's"/>
    <d v="2021-03-25T00:00:00"/>
    <x v="2"/>
    <x v="26"/>
    <s v="Albuquerque"/>
    <x v="0"/>
    <x v="0"/>
    <n v="44"/>
    <n v="165"/>
    <n v="7260"/>
    <x v="2"/>
    <x v="2"/>
    <x v="1"/>
    <x v="2"/>
    <x v="1"/>
  </r>
  <r>
    <s v="Kohl's"/>
    <d v="2021-03-25T00:00:00"/>
    <x v="2"/>
    <x v="26"/>
    <s v="Albuquerque"/>
    <x v="0"/>
    <x v="1"/>
    <n v="51"/>
    <n v="112"/>
    <n v="5712"/>
    <x v="2"/>
    <x v="2"/>
    <x v="1"/>
    <x v="2"/>
    <x v="1"/>
  </r>
  <r>
    <s v="Kohl's"/>
    <d v="2021-03-25T00:00:00"/>
    <x v="2"/>
    <x v="26"/>
    <s v="Albuquerque"/>
    <x v="1"/>
    <x v="0"/>
    <n v="52"/>
    <n v="112"/>
    <n v="5824"/>
    <x v="2"/>
    <x v="2"/>
    <x v="1"/>
    <x v="2"/>
    <x v="1"/>
  </r>
  <r>
    <s v="Kohl's"/>
    <d v="2021-03-25T00:00:00"/>
    <x v="2"/>
    <x v="26"/>
    <s v="Albuquerque"/>
    <x v="1"/>
    <x v="1"/>
    <n v="50"/>
    <n v="83"/>
    <n v="4150"/>
    <x v="2"/>
    <x v="2"/>
    <x v="1"/>
    <x v="2"/>
    <x v="1"/>
  </r>
  <r>
    <s v="Kohl's"/>
    <d v="2021-03-25T00:00:00"/>
    <x v="2"/>
    <x v="26"/>
    <s v="Albuquerque"/>
    <x v="0"/>
    <x v="2"/>
    <n v="55"/>
    <n v="53"/>
    <n v="2915"/>
    <x v="2"/>
    <x v="2"/>
    <x v="1"/>
    <x v="2"/>
    <x v="1"/>
  </r>
  <r>
    <s v="Kohl's"/>
    <d v="2021-03-25T00:00:00"/>
    <x v="2"/>
    <x v="26"/>
    <s v="Albuquerque"/>
    <x v="1"/>
    <x v="2"/>
    <n v="50"/>
    <n v="98"/>
    <n v="4900"/>
    <x v="2"/>
    <x v="2"/>
    <x v="1"/>
    <x v="2"/>
    <x v="1"/>
  </r>
  <r>
    <s v="Kohl's"/>
    <d v="2021-04-26T00:00:00"/>
    <x v="2"/>
    <x v="26"/>
    <s v="Albuquerque"/>
    <x v="0"/>
    <x v="0"/>
    <n v="51"/>
    <n v="154"/>
    <n v="7854"/>
    <x v="2"/>
    <x v="3"/>
    <x v="5"/>
    <x v="3"/>
    <x v="1"/>
  </r>
  <r>
    <s v="Kohl's"/>
    <d v="2021-04-26T00:00:00"/>
    <x v="2"/>
    <x v="26"/>
    <s v="Albuquerque"/>
    <x v="0"/>
    <x v="1"/>
    <n v="59"/>
    <n v="98"/>
    <n v="5782"/>
    <x v="2"/>
    <x v="3"/>
    <x v="5"/>
    <x v="3"/>
    <x v="1"/>
  </r>
  <r>
    <s v="Kohl's"/>
    <d v="2021-04-26T00:00:00"/>
    <x v="2"/>
    <x v="26"/>
    <s v="Albuquerque"/>
    <x v="1"/>
    <x v="0"/>
    <n v="55"/>
    <n v="116"/>
    <n v="6380"/>
    <x v="2"/>
    <x v="3"/>
    <x v="5"/>
    <x v="3"/>
    <x v="1"/>
  </r>
  <r>
    <s v="Kohl's"/>
    <d v="2021-04-26T00:00:00"/>
    <x v="2"/>
    <x v="26"/>
    <s v="Albuquerque"/>
    <x v="1"/>
    <x v="1"/>
    <n v="54"/>
    <n v="87"/>
    <n v="4698"/>
    <x v="2"/>
    <x v="3"/>
    <x v="5"/>
    <x v="3"/>
    <x v="1"/>
  </r>
  <r>
    <s v="Kohl's"/>
    <d v="2021-04-26T00:00:00"/>
    <x v="2"/>
    <x v="26"/>
    <s v="Albuquerque"/>
    <x v="0"/>
    <x v="2"/>
    <n v="56"/>
    <n v="58"/>
    <n v="3248"/>
    <x v="2"/>
    <x v="3"/>
    <x v="5"/>
    <x v="3"/>
    <x v="1"/>
  </r>
  <r>
    <s v="Kohl's"/>
    <d v="2021-04-26T00:00:00"/>
    <x v="2"/>
    <x v="26"/>
    <s v="Albuquerque"/>
    <x v="1"/>
    <x v="2"/>
    <n v="69"/>
    <n v="101"/>
    <n v="6969"/>
    <x v="2"/>
    <x v="3"/>
    <x v="5"/>
    <x v="3"/>
    <x v="1"/>
  </r>
  <r>
    <s v="Kohl's"/>
    <d v="2021-05-27T00:00:00"/>
    <x v="2"/>
    <x v="26"/>
    <s v="Albuquerque"/>
    <x v="0"/>
    <x v="0"/>
    <n v="51"/>
    <n v="150"/>
    <n v="7650"/>
    <x v="2"/>
    <x v="4"/>
    <x v="1"/>
    <x v="4"/>
    <x v="1"/>
  </r>
  <r>
    <s v="Kohl's"/>
    <d v="2021-05-27T00:00:00"/>
    <x v="2"/>
    <x v="26"/>
    <s v="Albuquerque"/>
    <x v="0"/>
    <x v="1"/>
    <n v="58"/>
    <n v="111"/>
    <n v="6438"/>
    <x v="2"/>
    <x v="4"/>
    <x v="1"/>
    <x v="4"/>
    <x v="1"/>
  </r>
  <r>
    <s v="Kohl's"/>
    <d v="2021-05-27T00:00:00"/>
    <x v="2"/>
    <x v="26"/>
    <s v="Albuquerque"/>
    <x v="1"/>
    <x v="0"/>
    <n v="56"/>
    <n v="126"/>
    <n v="7056"/>
    <x v="2"/>
    <x v="4"/>
    <x v="1"/>
    <x v="4"/>
    <x v="1"/>
  </r>
  <r>
    <s v="Kohl's"/>
    <d v="2021-05-27T00:00:00"/>
    <x v="2"/>
    <x v="26"/>
    <s v="Albuquerque"/>
    <x v="1"/>
    <x v="1"/>
    <n v="51"/>
    <n v="91"/>
    <n v="4641"/>
    <x v="2"/>
    <x v="4"/>
    <x v="1"/>
    <x v="4"/>
    <x v="1"/>
  </r>
  <r>
    <s v="Kohl's"/>
    <d v="2021-05-27T00:00:00"/>
    <x v="2"/>
    <x v="26"/>
    <s v="Albuquerque"/>
    <x v="0"/>
    <x v="2"/>
    <n v="56"/>
    <n v="65"/>
    <n v="3640"/>
    <x v="2"/>
    <x v="4"/>
    <x v="1"/>
    <x v="4"/>
    <x v="1"/>
  </r>
  <r>
    <s v="Kohl's"/>
    <d v="2021-05-27T00:00:00"/>
    <x v="2"/>
    <x v="26"/>
    <s v="Albuquerque"/>
    <x v="1"/>
    <x v="2"/>
    <n v="69"/>
    <n v="115"/>
    <n v="7935"/>
    <x v="2"/>
    <x v="4"/>
    <x v="1"/>
    <x v="4"/>
    <x v="1"/>
  </r>
  <r>
    <s v="Kohl's"/>
    <d v="2021-06-26T00:00:00"/>
    <x v="2"/>
    <x v="26"/>
    <s v="Albuquerque"/>
    <x v="0"/>
    <x v="0"/>
    <n v="52"/>
    <n v="203"/>
    <n v="10556"/>
    <x v="2"/>
    <x v="11"/>
    <x v="3"/>
    <x v="11"/>
    <x v="1"/>
  </r>
  <r>
    <s v="Kohl's"/>
    <d v="2021-06-26T00:00:00"/>
    <x v="2"/>
    <x v="26"/>
    <s v="Albuquerque"/>
    <x v="0"/>
    <x v="1"/>
    <n v="54"/>
    <n v="154"/>
    <n v="8316"/>
    <x v="2"/>
    <x v="11"/>
    <x v="3"/>
    <x v="11"/>
    <x v="1"/>
  </r>
  <r>
    <s v="Kohl's"/>
    <d v="2021-06-26T00:00:00"/>
    <x v="2"/>
    <x v="26"/>
    <s v="Albuquerque"/>
    <x v="1"/>
    <x v="0"/>
    <n v="54"/>
    <n v="149"/>
    <n v="8046"/>
    <x v="2"/>
    <x v="11"/>
    <x v="3"/>
    <x v="11"/>
    <x v="1"/>
  </r>
  <r>
    <s v="Kohl's"/>
    <d v="2021-06-26T00:00:00"/>
    <x v="2"/>
    <x v="26"/>
    <s v="Albuquerque"/>
    <x v="1"/>
    <x v="1"/>
    <n v="54"/>
    <n v="106"/>
    <n v="5724"/>
    <x v="2"/>
    <x v="11"/>
    <x v="3"/>
    <x v="11"/>
    <x v="1"/>
  </r>
  <r>
    <s v="Kohl's"/>
    <d v="2021-06-26T00:00:00"/>
    <x v="2"/>
    <x v="26"/>
    <s v="Albuquerque"/>
    <x v="0"/>
    <x v="2"/>
    <n v="56"/>
    <n v="87"/>
    <n v="4872"/>
    <x v="2"/>
    <x v="11"/>
    <x v="3"/>
    <x v="11"/>
    <x v="1"/>
  </r>
  <r>
    <s v="Kohl's"/>
    <d v="2021-06-26T00:00:00"/>
    <x v="2"/>
    <x v="26"/>
    <s v="Albuquerque"/>
    <x v="1"/>
    <x v="2"/>
    <n v="74"/>
    <n v="162"/>
    <n v="11988"/>
    <x v="2"/>
    <x v="11"/>
    <x v="3"/>
    <x v="11"/>
    <x v="1"/>
  </r>
  <r>
    <s v="Kohl's"/>
    <d v="2021-07-25T00:00:00"/>
    <x v="2"/>
    <x v="26"/>
    <s v="Albuquerque"/>
    <x v="0"/>
    <x v="0"/>
    <n v="54"/>
    <n v="203"/>
    <n v="10962"/>
    <x v="2"/>
    <x v="5"/>
    <x v="4"/>
    <x v="5"/>
    <x v="1"/>
  </r>
  <r>
    <s v="Kohl's"/>
    <d v="2021-07-25T00:00:00"/>
    <x v="2"/>
    <x v="26"/>
    <s v="Albuquerque"/>
    <x v="0"/>
    <x v="1"/>
    <n v="56"/>
    <n v="180"/>
    <n v="10080"/>
    <x v="2"/>
    <x v="5"/>
    <x v="4"/>
    <x v="5"/>
    <x v="1"/>
  </r>
  <r>
    <s v="Kohl's"/>
    <d v="2021-07-25T00:00:00"/>
    <x v="2"/>
    <x v="26"/>
    <s v="Albuquerque"/>
    <x v="1"/>
    <x v="0"/>
    <n v="58"/>
    <n v="160"/>
    <n v="9280"/>
    <x v="2"/>
    <x v="5"/>
    <x v="4"/>
    <x v="5"/>
    <x v="1"/>
  </r>
  <r>
    <s v="Kohl's"/>
    <d v="2021-07-25T00:00:00"/>
    <x v="2"/>
    <x v="26"/>
    <s v="Albuquerque"/>
    <x v="1"/>
    <x v="1"/>
    <n v="54"/>
    <n v="135"/>
    <n v="7290"/>
    <x v="2"/>
    <x v="5"/>
    <x v="4"/>
    <x v="5"/>
    <x v="1"/>
  </r>
  <r>
    <s v="Kohl's"/>
    <d v="2021-07-25T00:00:00"/>
    <x v="2"/>
    <x v="26"/>
    <s v="Albuquerque"/>
    <x v="0"/>
    <x v="2"/>
    <n v="57"/>
    <n v="145"/>
    <n v="8265"/>
    <x v="2"/>
    <x v="5"/>
    <x v="4"/>
    <x v="5"/>
    <x v="1"/>
  </r>
  <r>
    <s v="Kohl's"/>
    <d v="2021-07-25T00:00:00"/>
    <x v="2"/>
    <x v="26"/>
    <s v="Albuquerque"/>
    <x v="1"/>
    <x v="2"/>
    <n v="69"/>
    <n v="140"/>
    <n v="9660"/>
    <x v="2"/>
    <x v="5"/>
    <x v="4"/>
    <x v="5"/>
    <x v="1"/>
  </r>
  <r>
    <s v="Kohl's"/>
    <d v="2021-08-26T00:00:00"/>
    <x v="2"/>
    <x v="26"/>
    <s v="Albuquerque"/>
    <x v="0"/>
    <x v="0"/>
    <n v="56"/>
    <n v="175"/>
    <n v="9800"/>
    <x v="2"/>
    <x v="6"/>
    <x v="1"/>
    <x v="6"/>
    <x v="1"/>
  </r>
  <r>
    <s v="Kohl's"/>
    <d v="2021-08-26T00:00:00"/>
    <x v="2"/>
    <x v="26"/>
    <s v="Albuquerque"/>
    <x v="0"/>
    <x v="1"/>
    <n v="60"/>
    <n v="176"/>
    <n v="10560"/>
    <x v="2"/>
    <x v="6"/>
    <x v="1"/>
    <x v="6"/>
    <x v="1"/>
  </r>
  <r>
    <s v="Kohl's"/>
    <d v="2021-08-26T00:00:00"/>
    <x v="2"/>
    <x v="26"/>
    <s v="Albuquerque"/>
    <x v="1"/>
    <x v="0"/>
    <n v="58"/>
    <n v="142"/>
    <n v="8236"/>
    <x v="2"/>
    <x v="6"/>
    <x v="1"/>
    <x v="6"/>
    <x v="1"/>
  </r>
  <r>
    <s v="Kohl's"/>
    <d v="2021-08-26T00:00:00"/>
    <x v="2"/>
    <x v="26"/>
    <s v="Albuquerque"/>
    <x v="1"/>
    <x v="1"/>
    <n v="55"/>
    <n v="143"/>
    <n v="7865"/>
    <x v="2"/>
    <x v="6"/>
    <x v="1"/>
    <x v="6"/>
    <x v="1"/>
  </r>
  <r>
    <s v="Kohl's"/>
    <d v="2021-08-26T00:00:00"/>
    <x v="2"/>
    <x v="26"/>
    <s v="Albuquerque"/>
    <x v="0"/>
    <x v="2"/>
    <n v="67"/>
    <n v="124"/>
    <n v="8308"/>
    <x v="2"/>
    <x v="6"/>
    <x v="1"/>
    <x v="6"/>
    <x v="1"/>
  </r>
  <r>
    <s v="Kohl's"/>
    <d v="2021-08-26T00:00:00"/>
    <x v="2"/>
    <x v="26"/>
    <s v="Albuquerque"/>
    <x v="1"/>
    <x v="2"/>
    <n v="70"/>
    <n v="126"/>
    <n v="8820"/>
    <x v="2"/>
    <x v="6"/>
    <x v="1"/>
    <x v="6"/>
    <x v="1"/>
  </r>
  <r>
    <s v="Kohl's"/>
    <d v="2021-09-27T00:00:00"/>
    <x v="2"/>
    <x v="26"/>
    <s v="Albuquerque"/>
    <x v="0"/>
    <x v="0"/>
    <n v="49"/>
    <n v="163"/>
    <n v="7987"/>
    <x v="2"/>
    <x v="7"/>
    <x v="5"/>
    <x v="7"/>
    <x v="1"/>
  </r>
  <r>
    <s v="Kohl's"/>
    <d v="2021-09-27T00:00:00"/>
    <x v="2"/>
    <x v="26"/>
    <s v="Albuquerque"/>
    <x v="0"/>
    <x v="1"/>
    <n v="51"/>
    <n v="156"/>
    <n v="7956"/>
    <x v="2"/>
    <x v="7"/>
    <x v="5"/>
    <x v="7"/>
    <x v="1"/>
  </r>
  <r>
    <s v="Kohl's"/>
    <d v="2021-09-27T00:00:00"/>
    <x v="2"/>
    <x v="26"/>
    <s v="Albuquerque"/>
    <x v="1"/>
    <x v="0"/>
    <n v="46"/>
    <n v="143"/>
    <n v="6578"/>
    <x v="2"/>
    <x v="7"/>
    <x v="5"/>
    <x v="7"/>
    <x v="1"/>
  </r>
  <r>
    <s v="Kohl's"/>
    <d v="2021-09-27T00:00:00"/>
    <x v="2"/>
    <x v="26"/>
    <s v="Albuquerque"/>
    <x v="1"/>
    <x v="1"/>
    <n v="49"/>
    <n v="123"/>
    <n v="6027"/>
    <x v="2"/>
    <x v="7"/>
    <x v="5"/>
    <x v="7"/>
    <x v="1"/>
  </r>
  <r>
    <s v="Kohl's"/>
    <d v="2021-09-27T00:00:00"/>
    <x v="2"/>
    <x v="26"/>
    <s v="Albuquerque"/>
    <x v="0"/>
    <x v="2"/>
    <n v="54"/>
    <n v="111"/>
    <n v="5994"/>
    <x v="2"/>
    <x v="7"/>
    <x v="5"/>
    <x v="7"/>
    <x v="1"/>
  </r>
  <r>
    <s v="Kohl's"/>
    <d v="2021-09-27T00:00:00"/>
    <x v="2"/>
    <x v="26"/>
    <s v="Albuquerque"/>
    <x v="1"/>
    <x v="2"/>
    <n v="59"/>
    <n v="133"/>
    <n v="7847"/>
    <x v="2"/>
    <x v="7"/>
    <x v="5"/>
    <x v="7"/>
    <x v="1"/>
  </r>
  <r>
    <s v="Kohl's"/>
    <d v="2021-10-26T00:00:00"/>
    <x v="2"/>
    <x v="26"/>
    <s v="Albuquerque"/>
    <x v="0"/>
    <x v="0"/>
    <n v="48"/>
    <n v="165"/>
    <n v="7920"/>
    <x v="2"/>
    <x v="8"/>
    <x v="6"/>
    <x v="8"/>
    <x v="1"/>
  </r>
  <r>
    <s v="Kohl's"/>
    <d v="2021-10-26T00:00:00"/>
    <x v="2"/>
    <x v="26"/>
    <s v="Albuquerque"/>
    <x v="0"/>
    <x v="1"/>
    <n v="50"/>
    <n v="149"/>
    <n v="7450"/>
    <x v="2"/>
    <x v="8"/>
    <x v="6"/>
    <x v="8"/>
    <x v="1"/>
  </r>
  <r>
    <s v="Kohl's"/>
    <d v="2021-10-26T00:00:00"/>
    <x v="2"/>
    <x v="26"/>
    <s v="Albuquerque"/>
    <x v="1"/>
    <x v="0"/>
    <n v="48"/>
    <n v="105"/>
    <n v="5040"/>
    <x v="2"/>
    <x v="8"/>
    <x v="6"/>
    <x v="8"/>
    <x v="1"/>
  </r>
  <r>
    <s v="Kohl's"/>
    <d v="2021-10-26T00:00:00"/>
    <x v="2"/>
    <x v="26"/>
    <s v="Albuquerque"/>
    <x v="1"/>
    <x v="1"/>
    <n v="46"/>
    <n v="95"/>
    <n v="4370"/>
    <x v="2"/>
    <x v="8"/>
    <x v="6"/>
    <x v="8"/>
    <x v="1"/>
  </r>
  <r>
    <s v="Kohl's"/>
    <d v="2021-10-26T00:00:00"/>
    <x v="2"/>
    <x v="26"/>
    <s v="Albuquerque"/>
    <x v="0"/>
    <x v="2"/>
    <n v="56"/>
    <n v="91"/>
    <n v="5096"/>
    <x v="2"/>
    <x v="8"/>
    <x v="6"/>
    <x v="8"/>
    <x v="1"/>
  </r>
  <r>
    <s v="Kohl's"/>
    <d v="2021-10-26T00:00:00"/>
    <x v="2"/>
    <x v="26"/>
    <s v="Albuquerque"/>
    <x v="1"/>
    <x v="2"/>
    <n v="68"/>
    <n v="105"/>
    <n v="7140"/>
    <x v="2"/>
    <x v="8"/>
    <x v="6"/>
    <x v="8"/>
    <x v="1"/>
  </r>
  <r>
    <s v="Kohl's"/>
    <d v="2021-11-26T00:00:00"/>
    <x v="2"/>
    <x v="26"/>
    <s v="Albuquerque"/>
    <x v="0"/>
    <x v="0"/>
    <n v="58"/>
    <n v="160"/>
    <n v="9280"/>
    <x v="2"/>
    <x v="9"/>
    <x v="2"/>
    <x v="9"/>
    <x v="1"/>
  </r>
  <r>
    <s v="Kohl's"/>
    <d v="2021-11-26T00:00:00"/>
    <x v="2"/>
    <x v="26"/>
    <s v="Albuquerque"/>
    <x v="0"/>
    <x v="1"/>
    <n v="59"/>
    <n v="150"/>
    <n v="8850"/>
    <x v="2"/>
    <x v="9"/>
    <x v="2"/>
    <x v="9"/>
    <x v="1"/>
  </r>
  <r>
    <s v="Kohl's"/>
    <d v="2021-11-26T00:00:00"/>
    <x v="2"/>
    <x v="26"/>
    <s v="Albuquerque"/>
    <x v="1"/>
    <x v="0"/>
    <n v="54"/>
    <n v="117"/>
    <n v="6318"/>
    <x v="2"/>
    <x v="9"/>
    <x v="2"/>
    <x v="9"/>
    <x v="1"/>
  </r>
  <r>
    <s v="Kohl's"/>
    <d v="2021-11-26T00:00:00"/>
    <x v="2"/>
    <x v="26"/>
    <s v="Albuquerque"/>
    <x v="1"/>
    <x v="1"/>
    <n v="55"/>
    <n v="115"/>
    <n v="6325"/>
    <x v="2"/>
    <x v="9"/>
    <x v="2"/>
    <x v="9"/>
    <x v="1"/>
  </r>
  <r>
    <s v="Kohl's"/>
    <d v="2021-11-26T00:00:00"/>
    <x v="2"/>
    <x v="26"/>
    <s v="Albuquerque"/>
    <x v="0"/>
    <x v="2"/>
    <n v="65"/>
    <n v="113"/>
    <n v="7345"/>
    <x v="2"/>
    <x v="9"/>
    <x v="2"/>
    <x v="9"/>
    <x v="1"/>
  </r>
  <r>
    <s v="Kohl's"/>
    <d v="2021-11-26T00:00:00"/>
    <x v="2"/>
    <x v="26"/>
    <s v="Albuquerque"/>
    <x v="1"/>
    <x v="2"/>
    <n v="72"/>
    <n v="140"/>
    <n v="10080"/>
    <x v="2"/>
    <x v="9"/>
    <x v="2"/>
    <x v="9"/>
    <x v="1"/>
  </r>
  <r>
    <s v="Kohl's"/>
    <d v="2021-12-25T00:00:00"/>
    <x v="2"/>
    <x v="26"/>
    <s v="Albuquerque"/>
    <x v="0"/>
    <x v="0"/>
    <n v="55"/>
    <n v="210"/>
    <n v="11550"/>
    <x v="2"/>
    <x v="10"/>
    <x v="3"/>
    <x v="10"/>
    <x v="1"/>
  </r>
  <r>
    <s v="Kohl's"/>
    <d v="2021-12-25T00:00:00"/>
    <x v="2"/>
    <x v="26"/>
    <s v="Albuquerque"/>
    <x v="0"/>
    <x v="1"/>
    <n v="61"/>
    <n v="182"/>
    <n v="11102"/>
    <x v="2"/>
    <x v="10"/>
    <x v="3"/>
    <x v="10"/>
    <x v="1"/>
  </r>
  <r>
    <s v="Sports Direct"/>
    <d v="2021-12-25T00:00:00"/>
    <x v="2"/>
    <x v="26"/>
    <s v="Albuquerque"/>
    <x v="1"/>
    <x v="0"/>
    <n v="59"/>
    <n v="130"/>
    <n v="7670"/>
    <x v="2"/>
    <x v="10"/>
    <x v="3"/>
    <x v="10"/>
    <x v="1"/>
  </r>
  <r>
    <s v="Sports Direct"/>
    <d v="2021-12-25T00:00:00"/>
    <x v="2"/>
    <x v="26"/>
    <s v="Albuquerque"/>
    <x v="1"/>
    <x v="1"/>
    <n v="55"/>
    <n v="145"/>
    <n v="7975"/>
    <x v="2"/>
    <x v="10"/>
    <x v="3"/>
    <x v="10"/>
    <x v="1"/>
  </r>
  <r>
    <s v="Sports Direct"/>
    <d v="2021-12-25T00:00:00"/>
    <x v="2"/>
    <x v="26"/>
    <s v="Albuquerque"/>
    <x v="0"/>
    <x v="2"/>
    <n v="64"/>
    <n v="119"/>
    <n v="7616"/>
    <x v="2"/>
    <x v="10"/>
    <x v="3"/>
    <x v="10"/>
    <x v="1"/>
  </r>
  <r>
    <s v="Sports Direct"/>
    <d v="2021-12-25T00:00:00"/>
    <x v="2"/>
    <x v="26"/>
    <s v="Albuquerque"/>
    <x v="1"/>
    <x v="2"/>
    <n v="72"/>
    <n v="131"/>
    <n v="9432"/>
    <x v="2"/>
    <x v="10"/>
    <x v="3"/>
    <x v="10"/>
    <x v="1"/>
  </r>
  <r>
    <s v="Sports Direct"/>
    <d v="2021-01-13T00:00:00"/>
    <x v="2"/>
    <x v="26"/>
    <s v="Albuquerque"/>
    <x v="0"/>
    <x v="0"/>
    <n v="29"/>
    <n v="131"/>
    <n v="3799"/>
    <x v="2"/>
    <x v="0"/>
    <x v="0"/>
    <x v="0"/>
    <x v="1"/>
  </r>
  <r>
    <s v="Sports Direct"/>
    <d v="2021-01-13T00:00:00"/>
    <x v="2"/>
    <x v="26"/>
    <s v="Albuquerque"/>
    <x v="0"/>
    <x v="1"/>
    <n v="39"/>
    <n v="135"/>
    <n v="5265"/>
    <x v="2"/>
    <x v="0"/>
    <x v="0"/>
    <x v="0"/>
    <x v="1"/>
  </r>
  <r>
    <s v="Sports Direct"/>
    <d v="2021-01-13T00:00:00"/>
    <x v="2"/>
    <x v="26"/>
    <s v="Albuquerque"/>
    <x v="1"/>
    <x v="0"/>
    <n v="38"/>
    <n v="126"/>
    <n v="4788"/>
    <x v="2"/>
    <x v="0"/>
    <x v="0"/>
    <x v="0"/>
    <x v="1"/>
  </r>
  <r>
    <s v="Sports Direct"/>
    <d v="2021-01-13T00:00:00"/>
    <x v="2"/>
    <x v="26"/>
    <s v="Albuquerque"/>
    <x v="1"/>
    <x v="1"/>
    <n v="39"/>
    <n v="75"/>
    <n v="2925"/>
    <x v="2"/>
    <x v="0"/>
    <x v="0"/>
    <x v="0"/>
    <x v="1"/>
  </r>
  <r>
    <s v="Sports Direct"/>
    <d v="2021-01-13T00:00:00"/>
    <x v="2"/>
    <x v="26"/>
    <s v="Albuquerque"/>
    <x v="0"/>
    <x v="2"/>
    <n v="41"/>
    <n v="63"/>
    <n v="2583"/>
    <x v="2"/>
    <x v="0"/>
    <x v="0"/>
    <x v="0"/>
    <x v="1"/>
  </r>
  <r>
    <s v="Sports Direct"/>
    <d v="2021-01-13T00:00:00"/>
    <x v="2"/>
    <x v="26"/>
    <s v="Albuquerque"/>
    <x v="1"/>
    <x v="2"/>
    <n v="36"/>
    <n v="117"/>
    <n v="4212"/>
    <x v="2"/>
    <x v="0"/>
    <x v="0"/>
    <x v="0"/>
    <x v="1"/>
  </r>
  <r>
    <s v="Sports Direct"/>
    <d v="2021-02-13T00:00:00"/>
    <x v="2"/>
    <x v="26"/>
    <s v="Albuquerque"/>
    <x v="0"/>
    <x v="0"/>
    <n v="29"/>
    <n v="145"/>
    <n v="4205"/>
    <x v="2"/>
    <x v="1"/>
    <x v="3"/>
    <x v="1"/>
    <x v="1"/>
  </r>
  <r>
    <s v="Sports Direct"/>
    <d v="2021-02-13T00:00:00"/>
    <x v="2"/>
    <x v="26"/>
    <s v="Albuquerque"/>
    <x v="0"/>
    <x v="1"/>
    <n v="37"/>
    <n v="112"/>
    <n v="4144"/>
    <x v="2"/>
    <x v="1"/>
    <x v="3"/>
    <x v="1"/>
    <x v="1"/>
  </r>
  <r>
    <s v="Sports Direct"/>
    <d v="2021-02-13T00:00:00"/>
    <x v="2"/>
    <x v="26"/>
    <s v="Albuquerque"/>
    <x v="1"/>
    <x v="0"/>
    <n v="37"/>
    <n v="104"/>
    <n v="3848"/>
    <x v="2"/>
    <x v="1"/>
    <x v="3"/>
    <x v="1"/>
    <x v="1"/>
  </r>
  <r>
    <s v="Sports Direct"/>
    <d v="2021-02-13T00:00:00"/>
    <x v="4"/>
    <x v="27"/>
    <s v="Atlanta"/>
    <x v="1"/>
    <x v="1"/>
    <n v="36"/>
    <n v="63"/>
    <n v="2268"/>
    <x v="2"/>
    <x v="1"/>
    <x v="3"/>
    <x v="1"/>
    <x v="1"/>
  </r>
  <r>
    <s v="Sports Direct"/>
    <d v="2021-02-13T00:00:00"/>
    <x v="4"/>
    <x v="27"/>
    <s v="Atlanta"/>
    <x v="0"/>
    <x v="2"/>
    <n v="41"/>
    <n v="51"/>
    <n v="2091"/>
    <x v="2"/>
    <x v="1"/>
    <x v="3"/>
    <x v="1"/>
    <x v="1"/>
  </r>
  <r>
    <s v="Sports Direct"/>
    <d v="2021-02-13T00:00:00"/>
    <x v="4"/>
    <x v="27"/>
    <s v="Atlanta"/>
    <x v="1"/>
    <x v="2"/>
    <n v="37"/>
    <n v="98"/>
    <n v="3626"/>
    <x v="2"/>
    <x v="1"/>
    <x v="3"/>
    <x v="1"/>
    <x v="1"/>
  </r>
  <r>
    <s v="Sports Direct"/>
    <d v="2021-03-12T00:00:00"/>
    <x v="4"/>
    <x v="27"/>
    <s v="Atlanta"/>
    <x v="0"/>
    <x v="0"/>
    <n v="37"/>
    <n v="137"/>
    <n v="5069"/>
    <x v="2"/>
    <x v="2"/>
    <x v="2"/>
    <x v="2"/>
    <x v="1"/>
  </r>
  <r>
    <s v="Sports Direct"/>
    <d v="2021-03-12T00:00:00"/>
    <x v="4"/>
    <x v="27"/>
    <s v="Atlanta"/>
    <x v="0"/>
    <x v="1"/>
    <n v="46"/>
    <n v="101"/>
    <n v="4646"/>
    <x v="2"/>
    <x v="2"/>
    <x v="2"/>
    <x v="2"/>
    <x v="1"/>
  </r>
  <r>
    <s v="Sports Direct"/>
    <d v="2021-03-12T00:00:00"/>
    <x v="4"/>
    <x v="27"/>
    <s v="Atlanta"/>
    <x v="1"/>
    <x v="0"/>
    <n v="49"/>
    <n v="113"/>
    <n v="5537"/>
    <x v="2"/>
    <x v="2"/>
    <x v="2"/>
    <x v="2"/>
    <x v="1"/>
  </r>
  <r>
    <s v="Sports Direct"/>
    <d v="2021-03-12T00:00:00"/>
    <x v="4"/>
    <x v="27"/>
    <s v="Atlanta"/>
    <x v="1"/>
    <x v="1"/>
    <n v="47"/>
    <n v="73"/>
    <n v="3431"/>
    <x v="2"/>
    <x v="2"/>
    <x v="2"/>
    <x v="2"/>
    <x v="1"/>
  </r>
  <r>
    <s v="Sports Direct"/>
    <d v="2021-03-12T00:00:00"/>
    <x v="4"/>
    <x v="27"/>
    <s v="Atlanta"/>
    <x v="0"/>
    <x v="2"/>
    <n v="51"/>
    <n v="39"/>
    <n v="1989"/>
    <x v="2"/>
    <x v="2"/>
    <x v="2"/>
    <x v="2"/>
    <x v="1"/>
  </r>
  <r>
    <s v="Sports Direct"/>
    <d v="2021-03-12T00:00:00"/>
    <x v="4"/>
    <x v="27"/>
    <s v="Atlanta"/>
    <x v="1"/>
    <x v="2"/>
    <n v="48"/>
    <n v="95"/>
    <n v="4560"/>
    <x v="2"/>
    <x v="2"/>
    <x v="2"/>
    <x v="2"/>
    <x v="1"/>
  </r>
  <r>
    <s v="Sports Direct"/>
    <d v="2021-04-13T00:00:00"/>
    <x v="4"/>
    <x v="27"/>
    <s v="Atlanta"/>
    <x v="0"/>
    <x v="0"/>
    <n v="45"/>
    <n v="142"/>
    <n v="6390"/>
    <x v="2"/>
    <x v="3"/>
    <x v="6"/>
    <x v="3"/>
    <x v="1"/>
  </r>
  <r>
    <s v="Sports Direct"/>
    <d v="2021-04-13T00:00:00"/>
    <x v="4"/>
    <x v="27"/>
    <s v="Atlanta"/>
    <x v="0"/>
    <x v="1"/>
    <n v="51"/>
    <n v="88"/>
    <n v="4488"/>
    <x v="2"/>
    <x v="3"/>
    <x v="6"/>
    <x v="3"/>
    <x v="1"/>
  </r>
  <r>
    <s v="Sports Direct"/>
    <d v="2021-04-13T00:00:00"/>
    <x v="4"/>
    <x v="27"/>
    <s v="Atlanta"/>
    <x v="1"/>
    <x v="0"/>
    <n v="50"/>
    <n v="94"/>
    <n v="4700"/>
    <x v="2"/>
    <x v="3"/>
    <x v="6"/>
    <x v="3"/>
    <x v="1"/>
  </r>
  <r>
    <s v="Sports Direct"/>
    <d v="2021-04-13T00:00:00"/>
    <x v="4"/>
    <x v="27"/>
    <s v="Atlanta"/>
    <x v="1"/>
    <x v="1"/>
    <n v="48"/>
    <n v="69"/>
    <n v="3312"/>
    <x v="2"/>
    <x v="3"/>
    <x v="6"/>
    <x v="3"/>
    <x v="1"/>
  </r>
  <r>
    <s v="Sports Direct"/>
    <d v="2021-04-13T00:00:00"/>
    <x v="4"/>
    <x v="27"/>
    <s v="Atlanta"/>
    <x v="0"/>
    <x v="2"/>
    <n v="52"/>
    <n v="53"/>
    <n v="2756"/>
    <x v="2"/>
    <x v="3"/>
    <x v="6"/>
    <x v="3"/>
    <x v="1"/>
  </r>
  <r>
    <s v="Sports Direct"/>
    <d v="2021-04-13T00:00:00"/>
    <x v="4"/>
    <x v="27"/>
    <s v="Atlanta"/>
    <x v="1"/>
    <x v="2"/>
    <n v="63"/>
    <n v="105"/>
    <n v="6615"/>
    <x v="2"/>
    <x v="3"/>
    <x v="6"/>
    <x v="3"/>
    <x v="1"/>
  </r>
  <r>
    <s v="Sports Direct"/>
    <d v="2021-05-14T00:00:00"/>
    <x v="4"/>
    <x v="27"/>
    <s v="Atlanta"/>
    <x v="0"/>
    <x v="0"/>
    <n v="47"/>
    <n v="160"/>
    <n v="7520"/>
    <x v="2"/>
    <x v="4"/>
    <x v="2"/>
    <x v="4"/>
    <x v="1"/>
  </r>
  <r>
    <s v="Sports Direct"/>
    <d v="2021-05-14T00:00:00"/>
    <x v="4"/>
    <x v="27"/>
    <s v="Atlanta"/>
    <x v="0"/>
    <x v="1"/>
    <n v="52"/>
    <n v="108"/>
    <n v="5616"/>
    <x v="2"/>
    <x v="4"/>
    <x v="2"/>
    <x v="4"/>
    <x v="1"/>
  </r>
  <r>
    <s v="Sports Direct"/>
    <d v="2021-05-14T00:00:00"/>
    <x v="4"/>
    <x v="27"/>
    <s v="Atlanta"/>
    <x v="1"/>
    <x v="0"/>
    <n v="52"/>
    <n v="123"/>
    <n v="6396"/>
    <x v="2"/>
    <x v="4"/>
    <x v="2"/>
    <x v="4"/>
    <x v="1"/>
  </r>
  <r>
    <s v="Sports Direct"/>
    <d v="2021-05-14T00:00:00"/>
    <x v="4"/>
    <x v="27"/>
    <s v="Atlanta"/>
    <x v="1"/>
    <x v="1"/>
    <n v="47"/>
    <n v="91"/>
    <n v="4277"/>
    <x v="2"/>
    <x v="4"/>
    <x v="2"/>
    <x v="4"/>
    <x v="1"/>
  </r>
  <r>
    <s v="Sports Direct"/>
    <d v="2021-05-14T00:00:00"/>
    <x v="4"/>
    <x v="27"/>
    <s v="Atlanta"/>
    <x v="0"/>
    <x v="2"/>
    <n v="50"/>
    <n v="56"/>
    <n v="2800"/>
    <x v="2"/>
    <x v="4"/>
    <x v="2"/>
    <x v="4"/>
    <x v="1"/>
  </r>
  <r>
    <s v="Sports Direct"/>
    <d v="2021-05-14T00:00:00"/>
    <x v="4"/>
    <x v="27"/>
    <s v="Atlanta"/>
    <x v="1"/>
    <x v="2"/>
    <n v="64"/>
    <n v="120"/>
    <n v="7680"/>
    <x v="2"/>
    <x v="4"/>
    <x v="2"/>
    <x v="4"/>
    <x v="1"/>
  </r>
  <r>
    <s v="Sports Direct"/>
    <d v="2021-06-13T00:00:00"/>
    <x v="4"/>
    <x v="27"/>
    <s v="Atlanta"/>
    <x v="0"/>
    <x v="0"/>
    <n v="46"/>
    <n v="176"/>
    <n v="8096"/>
    <x v="2"/>
    <x v="11"/>
    <x v="4"/>
    <x v="11"/>
    <x v="1"/>
  </r>
  <r>
    <s v="Sports Direct"/>
    <d v="2021-06-13T00:00:00"/>
    <x v="4"/>
    <x v="27"/>
    <s v="Atlanta"/>
    <x v="0"/>
    <x v="1"/>
    <n v="54"/>
    <n v="147"/>
    <n v="7938"/>
    <x v="2"/>
    <x v="11"/>
    <x v="4"/>
    <x v="11"/>
    <x v="1"/>
  </r>
  <r>
    <s v="Sports Direct"/>
    <d v="2021-06-13T00:00:00"/>
    <x v="4"/>
    <x v="27"/>
    <s v="Atlanta"/>
    <x v="1"/>
    <x v="0"/>
    <n v="52"/>
    <n v="142"/>
    <n v="7384"/>
    <x v="2"/>
    <x v="11"/>
    <x v="4"/>
    <x v="11"/>
    <x v="1"/>
  </r>
  <r>
    <s v="Sports Direct"/>
    <d v="2021-06-13T00:00:00"/>
    <x v="4"/>
    <x v="27"/>
    <s v="Atlanta"/>
    <x v="1"/>
    <x v="1"/>
    <n v="49"/>
    <n v="120"/>
    <n v="5880"/>
    <x v="2"/>
    <x v="11"/>
    <x v="4"/>
    <x v="11"/>
    <x v="1"/>
  </r>
  <r>
    <s v="Sports Direct"/>
    <d v="2021-06-13T00:00:00"/>
    <x v="4"/>
    <x v="27"/>
    <s v="Atlanta"/>
    <x v="0"/>
    <x v="2"/>
    <n v="51"/>
    <n v="72"/>
    <n v="3672"/>
    <x v="2"/>
    <x v="11"/>
    <x v="4"/>
    <x v="11"/>
    <x v="1"/>
  </r>
  <r>
    <s v="Sports Direct"/>
    <d v="2021-06-13T00:00:00"/>
    <x v="4"/>
    <x v="27"/>
    <s v="Atlanta"/>
    <x v="1"/>
    <x v="2"/>
    <n v="67"/>
    <n v="150"/>
    <n v="10050"/>
    <x v="2"/>
    <x v="11"/>
    <x v="4"/>
    <x v="11"/>
    <x v="1"/>
  </r>
  <r>
    <s v="Sports Direct"/>
    <d v="2021-07-12T00:00:00"/>
    <x v="4"/>
    <x v="27"/>
    <s v="Atlanta"/>
    <x v="0"/>
    <x v="0"/>
    <n v="47"/>
    <n v="196"/>
    <n v="9212"/>
    <x v="2"/>
    <x v="5"/>
    <x v="5"/>
    <x v="5"/>
    <x v="1"/>
  </r>
  <r>
    <s v="Sports Direct"/>
    <d v="2021-07-12T00:00:00"/>
    <x v="4"/>
    <x v="27"/>
    <s v="Atlanta"/>
    <x v="0"/>
    <x v="1"/>
    <n v="51"/>
    <n v="173"/>
    <n v="8823"/>
    <x v="2"/>
    <x v="5"/>
    <x v="5"/>
    <x v="5"/>
    <x v="1"/>
  </r>
  <r>
    <s v="Sports Direct"/>
    <d v="2021-07-12T00:00:00"/>
    <x v="4"/>
    <x v="27"/>
    <s v="Atlanta"/>
    <x v="1"/>
    <x v="0"/>
    <n v="50"/>
    <n v="137"/>
    <n v="6850"/>
    <x v="2"/>
    <x v="5"/>
    <x v="5"/>
    <x v="5"/>
    <x v="1"/>
  </r>
  <r>
    <s v="Sports Direct"/>
    <d v="2021-07-12T00:00:00"/>
    <x v="4"/>
    <x v="27"/>
    <s v="Atlanta"/>
    <x v="1"/>
    <x v="1"/>
    <n v="46"/>
    <n v="128"/>
    <n v="5888"/>
    <x v="2"/>
    <x v="5"/>
    <x v="5"/>
    <x v="5"/>
    <x v="1"/>
  </r>
  <r>
    <s v="Sports Direct"/>
    <d v="2021-07-12T00:00:00"/>
    <x v="4"/>
    <x v="27"/>
    <s v="Atlanta"/>
    <x v="0"/>
    <x v="2"/>
    <n v="54"/>
    <n v="138"/>
    <n v="7452"/>
    <x v="2"/>
    <x v="5"/>
    <x v="5"/>
    <x v="5"/>
    <x v="1"/>
  </r>
  <r>
    <s v="Sports Direct"/>
    <d v="2021-07-12T00:00:00"/>
    <x v="4"/>
    <x v="27"/>
    <s v="Atlanta"/>
    <x v="1"/>
    <x v="2"/>
    <n v="67"/>
    <n v="143"/>
    <n v="9581"/>
    <x v="2"/>
    <x v="5"/>
    <x v="5"/>
    <x v="5"/>
    <x v="1"/>
  </r>
  <r>
    <s v="Sports Direct"/>
    <d v="2021-08-13T00:00:00"/>
    <x v="4"/>
    <x v="27"/>
    <s v="Atlanta"/>
    <x v="0"/>
    <x v="0"/>
    <n v="53"/>
    <n v="182"/>
    <n v="9646"/>
    <x v="2"/>
    <x v="6"/>
    <x v="2"/>
    <x v="6"/>
    <x v="1"/>
  </r>
  <r>
    <s v="Sports Direct"/>
    <d v="2021-08-13T00:00:00"/>
    <x v="4"/>
    <x v="27"/>
    <s v="Atlanta"/>
    <x v="0"/>
    <x v="1"/>
    <n v="58"/>
    <n v="175"/>
    <n v="10150"/>
    <x v="2"/>
    <x v="6"/>
    <x v="2"/>
    <x v="6"/>
    <x v="1"/>
  </r>
  <r>
    <s v="Sports Direct"/>
    <d v="2021-08-13T00:00:00"/>
    <x v="4"/>
    <x v="27"/>
    <s v="Atlanta"/>
    <x v="1"/>
    <x v="0"/>
    <n v="54"/>
    <n v="150"/>
    <n v="8100"/>
    <x v="2"/>
    <x v="6"/>
    <x v="2"/>
    <x v="6"/>
    <x v="1"/>
  </r>
  <r>
    <s v="Sports Direct"/>
    <d v="2021-08-13T00:00:00"/>
    <x v="4"/>
    <x v="27"/>
    <s v="Atlanta"/>
    <x v="1"/>
    <x v="1"/>
    <n v="53"/>
    <n v="113"/>
    <n v="5989"/>
    <x v="2"/>
    <x v="6"/>
    <x v="2"/>
    <x v="6"/>
    <x v="1"/>
  </r>
  <r>
    <s v="Sports Direct"/>
    <d v="2021-08-13T00:00:00"/>
    <x v="4"/>
    <x v="27"/>
    <s v="Atlanta"/>
    <x v="0"/>
    <x v="2"/>
    <n v="60"/>
    <n v="126"/>
    <n v="7560"/>
    <x v="2"/>
    <x v="6"/>
    <x v="2"/>
    <x v="6"/>
    <x v="1"/>
  </r>
  <r>
    <s v="Sports Direct"/>
    <d v="2021-08-13T00:00:00"/>
    <x v="4"/>
    <x v="27"/>
    <s v="Atlanta"/>
    <x v="1"/>
    <x v="2"/>
    <n v="68"/>
    <n v="119"/>
    <n v="8092"/>
    <x v="2"/>
    <x v="6"/>
    <x v="2"/>
    <x v="6"/>
    <x v="1"/>
  </r>
  <r>
    <s v="Sports Direct"/>
    <d v="2021-09-14T00:00:00"/>
    <x v="4"/>
    <x v="27"/>
    <s v="Atlanta"/>
    <x v="0"/>
    <x v="0"/>
    <n v="43"/>
    <n v="180"/>
    <n v="7740"/>
    <x v="2"/>
    <x v="7"/>
    <x v="6"/>
    <x v="7"/>
    <x v="1"/>
  </r>
  <r>
    <s v="Sports Direct"/>
    <d v="2021-09-14T00:00:00"/>
    <x v="4"/>
    <x v="27"/>
    <s v="Atlanta"/>
    <x v="0"/>
    <x v="1"/>
    <n v="47"/>
    <n v="156"/>
    <n v="7332"/>
    <x v="2"/>
    <x v="7"/>
    <x v="6"/>
    <x v="7"/>
    <x v="1"/>
  </r>
  <r>
    <s v="Sports Direct"/>
    <d v="2021-09-14T00:00:00"/>
    <x v="4"/>
    <x v="27"/>
    <s v="Atlanta"/>
    <x v="1"/>
    <x v="0"/>
    <n v="42"/>
    <n v="135"/>
    <n v="5670"/>
    <x v="2"/>
    <x v="7"/>
    <x v="6"/>
    <x v="7"/>
    <x v="1"/>
  </r>
  <r>
    <s v="Sports Direct"/>
    <d v="2021-09-14T00:00:00"/>
    <x v="4"/>
    <x v="27"/>
    <s v="Atlanta"/>
    <x v="1"/>
    <x v="1"/>
    <n v="43"/>
    <n v="120"/>
    <n v="5160"/>
    <x v="2"/>
    <x v="7"/>
    <x v="6"/>
    <x v="7"/>
    <x v="1"/>
  </r>
  <r>
    <s v="Sports Direct"/>
    <d v="2021-09-14T00:00:00"/>
    <x v="4"/>
    <x v="27"/>
    <s v="Atlanta"/>
    <x v="0"/>
    <x v="2"/>
    <n v="54"/>
    <n v="100"/>
    <n v="5400"/>
    <x v="2"/>
    <x v="7"/>
    <x v="6"/>
    <x v="7"/>
    <x v="1"/>
  </r>
  <r>
    <s v="Sports Direct"/>
    <d v="2021-09-14T00:00:00"/>
    <x v="4"/>
    <x v="27"/>
    <s v="Atlanta"/>
    <x v="1"/>
    <x v="2"/>
    <n v="59"/>
    <n v="131"/>
    <n v="7729"/>
    <x v="2"/>
    <x v="7"/>
    <x v="6"/>
    <x v="7"/>
    <x v="1"/>
  </r>
  <r>
    <s v="Sports Direct"/>
    <d v="2021-10-13T00:00:00"/>
    <x v="4"/>
    <x v="27"/>
    <s v="Atlanta"/>
    <x v="0"/>
    <x v="0"/>
    <n v="42"/>
    <n v="131"/>
    <n v="5502"/>
    <x v="2"/>
    <x v="8"/>
    <x v="0"/>
    <x v="8"/>
    <x v="1"/>
  </r>
  <r>
    <s v="Sports Direct"/>
    <d v="2021-10-13T00:00:00"/>
    <x v="4"/>
    <x v="27"/>
    <s v="Atlanta"/>
    <x v="0"/>
    <x v="1"/>
    <n v="47"/>
    <n v="142"/>
    <n v="6674"/>
    <x v="2"/>
    <x v="8"/>
    <x v="0"/>
    <x v="8"/>
    <x v="1"/>
  </r>
  <r>
    <s v="Sports Direct"/>
    <d v="2021-10-13T00:00:00"/>
    <x v="4"/>
    <x v="27"/>
    <s v="Atlanta"/>
    <x v="1"/>
    <x v="0"/>
    <n v="42"/>
    <n v="105"/>
    <n v="4410"/>
    <x v="2"/>
    <x v="8"/>
    <x v="0"/>
    <x v="8"/>
    <x v="1"/>
  </r>
  <r>
    <s v="Sports Direct"/>
    <d v="2021-10-13T00:00:00"/>
    <x v="4"/>
    <x v="27"/>
    <s v="Atlanta"/>
    <x v="1"/>
    <x v="1"/>
    <n v="44"/>
    <n v="88"/>
    <n v="3872"/>
    <x v="2"/>
    <x v="8"/>
    <x v="0"/>
    <x v="8"/>
    <x v="1"/>
  </r>
  <r>
    <s v="Sports Direct"/>
    <d v="2021-10-13T00:00:00"/>
    <x v="4"/>
    <x v="27"/>
    <s v="Atlanta"/>
    <x v="0"/>
    <x v="2"/>
    <n v="50"/>
    <n v="90"/>
    <n v="4500"/>
    <x v="2"/>
    <x v="8"/>
    <x v="0"/>
    <x v="8"/>
    <x v="1"/>
  </r>
  <r>
    <s v="Sports Direct"/>
    <d v="2021-10-13T00:00:00"/>
    <x v="4"/>
    <x v="27"/>
    <s v="Atlanta"/>
    <x v="1"/>
    <x v="2"/>
    <n v="64"/>
    <n v="102"/>
    <n v="6528"/>
    <x v="2"/>
    <x v="8"/>
    <x v="0"/>
    <x v="8"/>
    <x v="1"/>
  </r>
  <r>
    <s v="Sports Direct"/>
    <d v="2021-11-13T00:00:00"/>
    <x v="4"/>
    <x v="27"/>
    <s v="Atlanta"/>
    <x v="0"/>
    <x v="0"/>
    <n v="51"/>
    <n v="137"/>
    <n v="6987"/>
    <x v="2"/>
    <x v="9"/>
    <x v="3"/>
    <x v="9"/>
    <x v="1"/>
  </r>
  <r>
    <s v="Sports Direct"/>
    <d v="2021-11-13T00:00:00"/>
    <x v="4"/>
    <x v="27"/>
    <s v="Atlanta"/>
    <x v="0"/>
    <x v="1"/>
    <n v="58"/>
    <n v="173"/>
    <n v="10034"/>
    <x v="2"/>
    <x v="9"/>
    <x v="3"/>
    <x v="9"/>
    <x v="1"/>
  </r>
  <r>
    <s v="Sports Direct"/>
    <d v="2021-11-13T00:00:00"/>
    <x v="4"/>
    <x v="27"/>
    <s v="Atlanta"/>
    <x v="1"/>
    <x v="0"/>
    <n v="54"/>
    <n v="115"/>
    <n v="6210"/>
    <x v="2"/>
    <x v="9"/>
    <x v="3"/>
    <x v="9"/>
    <x v="1"/>
  </r>
  <r>
    <s v="Sports Direct"/>
    <d v="2021-11-13T00:00:00"/>
    <x v="4"/>
    <x v="27"/>
    <s v="Atlanta"/>
    <x v="1"/>
    <x v="1"/>
    <n v="51"/>
    <n v="116"/>
    <n v="5916"/>
    <x v="2"/>
    <x v="9"/>
    <x v="3"/>
    <x v="9"/>
    <x v="1"/>
  </r>
  <r>
    <s v="Sports Direct"/>
    <d v="2021-11-13T00:00:00"/>
    <x v="4"/>
    <x v="27"/>
    <s v="Atlanta"/>
    <x v="0"/>
    <x v="2"/>
    <n v="60"/>
    <n v="102"/>
    <n v="6120"/>
    <x v="2"/>
    <x v="9"/>
    <x v="3"/>
    <x v="9"/>
    <x v="1"/>
  </r>
  <r>
    <s v="Sports Direct"/>
    <d v="2021-11-13T00:00:00"/>
    <x v="4"/>
    <x v="27"/>
    <s v="Atlanta"/>
    <x v="1"/>
    <x v="2"/>
    <n v="65"/>
    <n v="124"/>
    <n v="8060"/>
    <x v="2"/>
    <x v="9"/>
    <x v="3"/>
    <x v="9"/>
    <x v="1"/>
  </r>
  <r>
    <s v="Sports Direct"/>
    <d v="2021-12-12T00:00:00"/>
    <x v="4"/>
    <x v="27"/>
    <s v="Atlanta"/>
    <x v="0"/>
    <x v="0"/>
    <n v="50"/>
    <n v="203"/>
    <n v="10150"/>
    <x v="2"/>
    <x v="10"/>
    <x v="4"/>
    <x v="10"/>
    <x v="1"/>
  </r>
  <r>
    <s v="Sports Direct"/>
    <d v="2021-12-12T00:00:00"/>
    <x v="4"/>
    <x v="27"/>
    <s v="Atlanta"/>
    <x v="0"/>
    <x v="1"/>
    <n v="58"/>
    <n v="189"/>
    <n v="10962"/>
    <x v="2"/>
    <x v="10"/>
    <x v="4"/>
    <x v="10"/>
    <x v="1"/>
  </r>
  <r>
    <s v="Foot Locker"/>
    <d v="2021-12-12T00:00:00"/>
    <x v="4"/>
    <x v="27"/>
    <s v="Atlanta"/>
    <x v="1"/>
    <x v="0"/>
    <n v="53"/>
    <n v="138"/>
    <n v="7314"/>
    <x v="2"/>
    <x v="10"/>
    <x v="4"/>
    <x v="10"/>
    <x v="1"/>
  </r>
  <r>
    <s v="Foot Locker"/>
    <d v="2021-12-12T00:00:00"/>
    <x v="4"/>
    <x v="27"/>
    <s v="Atlanta"/>
    <x v="1"/>
    <x v="1"/>
    <n v="51"/>
    <n v="128"/>
    <n v="6528"/>
    <x v="2"/>
    <x v="10"/>
    <x v="4"/>
    <x v="10"/>
    <x v="1"/>
  </r>
  <r>
    <s v="Foot Locker"/>
    <d v="2021-12-12T00:00:00"/>
    <x v="4"/>
    <x v="27"/>
    <s v="Atlanta"/>
    <x v="0"/>
    <x v="2"/>
    <n v="64"/>
    <n v="116"/>
    <n v="7424"/>
    <x v="2"/>
    <x v="10"/>
    <x v="4"/>
    <x v="10"/>
    <x v="1"/>
  </r>
  <r>
    <s v="Foot Locker"/>
    <d v="2021-12-12T00:00:00"/>
    <x v="4"/>
    <x v="27"/>
    <s v="Atlanta"/>
    <x v="1"/>
    <x v="2"/>
    <n v="64"/>
    <n v="135"/>
    <n v="8640"/>
    <x v="2"/>
    <x v="10"/>
    <x v="4"/>
    <x v="10"/>
    <x v="1"/>
  </r>
  <r>
    <s v="Foot Locker"/>
    <d v="2021-01-09T00:00:00"/>
    <x v="4"/>
    <x v="27"/>
    <s v="Atlanta"/>
    <x v="0"/>
    <x v="0"/>
    <n v="39"/>
    <n v="256"/>
    <n v="9984"/>
    <x v="2"/>
    <x v="0"/>
    <x v="3"/>
    <x v="0"/>
    <x v="1"/>
  </r>
  <r>
    <s v="Foot Locker"/>
    <d v="2021-01-09T00:00:00"/>
    <x v="4"/>
    <x v="27"/>
    <s v="Atlanta"/>
    <x v="0"/>
    <x v="1"/>
    <n v="37"/>
    <n v="206"/>
    <n v="7622"/>
    <x v="2"/>
    <x v="0"/>
    <x v="3"/>
    <x v="0"/>
    <x v="1"/>
  </r>
  <r>
    <s v="Foot Locker"/>
    <d v="2021-01-09T00:00:00"/>
    <x v="4"/>
    <x v="27"/>
    <s v="Atlanta"/>
    <x v="1"/>
    <x v="0"/>
    <n v="29"/>
    <n v="248"/>
    <n v="7192"/>
    <x v="2"/>
    <x v="0"/>
    <x v="3"/>
    <x v="0"/>
    <x v="1"/>
  </r>
  <r>
    <s v="Foot Locker"/>
    <d v="2021-01-09T00:00:00"/>
    <x v="4"/>
    <x v="27"/>
    <s v="Atlanta"/>
    <x v="1"/>
    <x v="1"/>
    <n v="34"/>
    <n v="203"/>
    <n v="6902"/>
    <x v="2"/>
    <x v="0"/>
    <x v="3"/>
    <x v="0"/>
    <x v="1"/>
  </r>
  <r>
    <s v="Foot Locker"/>
    <d v="2021-01-09T00:00:00"/>
    <x v="4"/>
    <x v="27"/>
    <s v="Atlanta"/>
    <x v="0"/>
    <x v="2"/>
    <n v="47"/>
    <n v="189"/>
    <n v="8883"/>
    <x v="2"/>
    <x v="0"/>
    <x v="3"/>
    <x v="0"/>
    <x v="1"/>
  </r>
  <r>
    <s v="Foot Locker"/>
    <d v="2021-01-09T00:00:00"/>
    <x v="4"/>
    <x v="27"/>
    <s v="Atlanta"/>
    <x v="1"/>
    <x v="2"/>
    <n v="37"/>
    <n v="239"/>
    <n v="8843"/>
    <x v="2"/>
    <x v="0"/>
    <x v="3"/>
    <x v="0"/>
    <x v="1"/>
  </r>
  <r>
    <s v="Foot Locker"/>
    <d v="2021-02-07T00:00:00"/>
    <x v="4"/>
    <x v="27"/>
    <s v="Atlanta"/>
    <x v="0"/>
    <x v="0"/>
    <n v="38"/>
    <n v="312"/>
    <n v="11856"/>
    <x v="2"/>
    <x v="1"/>
    <x v="4"/>
    <x v="1"/>
    <x v="1"/>
  </r>
  <r>
    <s v="Foot Locker"/>
    <d v="2021-02-07T00:00:00"/>
    <x v="4"/>
    <x v="27"/>
    <s v="Atlanta"/>
    <x v="0"/>
    <x v="1"/>
    <n v="39"/>
    <n v="218"/>
    <n v="8502"/>
    <x v="2"/>
    <x v="1"/>
    <x v="4"/>
    <x v="1"/>
    <x v="1"/>
  </r>
  <r>
    <s v="Foot Locker"/>
    <d v="2021-02-07T00:00:00"/>
    <x v="4"/>
    <x v="27"/>
    <s v="Atlanta"/>
    <x v="1"/>
    <x v="0"/>
    <n v="29"/>
    <n v="217"/>
    <n v="6293"/>
    <x v="2"/>
    <x v="1"/>
    <x v="4"/>
    <x v="1"/>
    <x v="1"/>
  </r>
  <r>
    <s v="Foot Locker"/>
    <d v="2021-02-07T00:00:00"/>
    <x v="4"/>
    <x v="28"/>
    <s v="Charleston"/>
    <x v="1"/>
    <x v="1"/>
    <n v="33"/>
    <n v="169"/>
    <n v="5577"/>
    <x v="2"/>
    <x v="1"/>
    <x v="4"/>
    <x v="1"/>
    <x v="1"/>
  </r>
  <r>
    <s v="Foot Locker"/>
    <d v="2021-02-07T00:00:00"/>
    <x v="4"/>
    <x v="28"/>
    <s v="Charleston"/>
    <x v="0"/>
    <x v="2"/>
    <n v="49"/>
    <n v="189"/>
    <n v="9261"/>
    <x v="2"/>
    <x v="1"/>
    <x v="4"/>
    <x v="1"/>
    <x v="1"/>
  </r>
  <r>
    <s v="Foot Locker"/>
    <d v="2021-02-07T00:00:00"/>
    <x v="4"/>
    <x v="28"/>
    <s v="Charleston"/>
    <x v="1"/>
    <x v="2"/>
    <n v="34"/>
    <n v="216"/>
    <n v="7344"/>
    <x v="2"/>
    <x v="1"/>
    <x v="4"/>
    <x v="1"/>
    <x v="1"/>
  </r>
  <r>
    <s v="Foot Locker"/>
    <d v="2021-03-05T00:00:00"/>
    <x v="4"/>
    <x v="28"/>
    <s v="Charleston"/>
    <x v="0"/>
    <x v="0"/>
    <n v="33"/>
    <n v="265"/>
    <n v="8745"/>
    <x v="2"/>
    <x v="2"/>
    <x v="2"/>
    <x v="2"/>
    <x v="1"/>
  </r>
  <r>
    <s v="Foot Locker"/>
    <d v="2021-03-05T00:00:00"/>
    <x v="4"/>
    <x v="28"/>
    <s v="Charleston"/>
    <x v="0"/>
    <x v="1"/>
    <n v="32"/>
    <n v="210"/>
    <n v="6720"/>
    <x v="2"/>
    <x v="2"/>
    <x v="2"/>
    <x v="2"/>
    <x v="1"/>
  </r>
  <r>
    <s v="Foot Locker"/>
    <d v="2021-03-05T00:00:00"/>
    <x v="4"/>
    <x v="28"/>
    <s v="Charleston"/>
    <x v="1"/>
    <x v="0"/>
    <n v="24"/>
    <n v="181"/>
    <n v="4344"/>
    <x v="2"/>
    <x v="2"/>
    <x v="2"/>
    <x v="2"/>
    <x v="1"/>
  </r>
  <r>
    <s v="Foot Locker"/>
    <d v="2021-03-05T00:00:00"/>
    <x v="4"/>
    <x v="28"/>
    <s v="Charleston"/>
    <x v="1"/>
    <x v="1"/>
    <n v="27"/>
    <n v="144"/>
    <n v="3888"/>
    <x v="2"/>
    <x v="2"/>
    <x v="2"/>
    <x v="2"/>
    <x v="1"/>
  </r>
  <r>
    <s v="Foot Locker"/>
    <d v="2021-03-05T00:00:00"/>
    <x v="4"/>
    <x v="28"/>
    <s v="Charleston"/>
    <x v="0"/>
    <x v="2"/>
    <n v="41"/>
    <n v="181"/>
    <n v="7421"/>
    <x v="2"/>
    <x v="2"/>
    <x v="2"/>
    <x v="2"/>
    <x v="1"/>
  </r>
  <r>
    <s v="Foot Locker"/>
    <d v="2021-03-05T00:00:00"/>
    <x v="4"/>
    <x v="28"/>
    <s v="Charleston"/>
    <x v="1"/>
    <x v="2"/>
    <n v="32"/>
    <n v="189"/>
    <n v="6048"/>
    <x v="2"/>
    <x v="2"/>
    <x v="2"/>
    <x v="2"/>
    <x v="1"/>
  </r>
  <r>
    <s v="Foot Locker"/>
    <d v="2021-04-06T00:00:00"/>
    <x v="4"/>
    <x v="28"/>
    <s v="Charleston"/>
    <x v="0"/>
    <x v="0"/>
    <n v="33"/>
    <n v="283"/>
    <n v="9339"/>
    <x v="2"/>
    <x v="3"/>
    <x v="6"/>
    <x v="3"/>
    <x v="1"/>
  </r>
  <r>
    <s v="Foot Locker"/>
    <d v="2021-04-06T00:00:00"/>
    <x v="4"/>
    <x v="28"/>
    <s v="Charleston"/>
    <x v="0"/>
    <x v="1"/>
    <n v="34"/>
    <n v="182"/>
    <n v="6188"/>
    <x v="2"/>
    <x v="3"/>
    <x v="6"/>
    <x v="3"/>
    <x v="1"/>
  </r>
  <r>
    <s v="Foot Locker"/>
    <d v="2021-04-06T00:00:00"/>
    <x v="4"/>
    <x v="28"/>
    <s v="Charleston"/>
    <x v="1"/>
    <x v="0"/>
    <n v="24"/>
    <n v="182"/>
    <n v="4368"/>
    <x v="2"/>
    <x v="3"/>
    <x v="6"/>
    <x v="3"/>
    <x v="1"/>
  </r>
  <r>
    <s v="Foot Locker"/>
    <d v="2021-04-06T00:00:00"/>
    <x v="4"/>
    <x v="28"/>
    <s v="Charleston"/>
    <x v="1"/>
    <x v="1"/>
    <n v="27"/>
    <n v="180"/>
    <n v="4860"/>
    <x v="2"/>
    <x v="3"/>
    <x v="6"/>
    <x v="3"/>
    <x v="1"/>
  </r>
  <r>
    <s v="Foot Locker"/>
    <d v="2021-04-06T00:00:00"/>
    <x v="4"/>
    <x v="28"/>
    <s v="Charleston"/>
    <x v="0"/>
    <x v="2"/>
    <n v="47"/>
    <n v="188"/>
    <n v="8836"/>
    <x v="2"/>
    <x v="3"/>
    <x v="6"/>
    <x v="3"/>
    <x v="1"/>
  </r>
  <r>
    <s v="Foot Locker"/>
    <d v="2021-04-06T00:00:00"/>
    <x v="4"/>
    <x v="28"/>
    <s v="Charleston"/>
    <x v="1"/>
    <x v="2"/>
    <n v="39"/>
    <n v="209"/>
    <n v="8151"/>
    <x v="2"/>
    <x v="3"/>
    <x v="6"/>
    <x v="3"/>
    <x v="1"/>
  </r>
  <r>
    <s v="Foot Locker"/>
    <d v="2021-05-05T00:00:00"/>
    <x v="4"/>
    <x v="28"/>
    <s v="Charleston"/>
    <x v="0"/>
    <x v="0"/>
    <n v="48"/>
    <n v="282"/>
    <n v="13536"/>
    <x v="2"/>
    <x v="4"/>
    <x v="0"/>
    <x v="4"/>
    <x v="1"/>
  </r>
  <r>
    <s v="Foot Locker"/>
    <d v="2021-05-05T00:00:00"/>
    <x v="4"/>
    <x v="28"/>
    <s v="Charleston"/>
    <x v="0"/>
    <x v="1"/>
    <n v="45"/>
    <n v="188"/>
    <n v="8460"/>
    <x v="2"/>
    <x v="4"/>
    <x v="0"/>
    <x v="4"/>
    <x v="1"/>
  </r>
  <r>
    <s v="Foot Locker"/>
    <d v="2021-05-05T00:00:00"/>
    <x v="4"/>
    <x v="28"/>
    <s v="Charleston"/>
    <x v="1"/>
    <x v="0"/>
    <n v="41"/>
    <n v="210"/>
    <n v="8610"/>
    <x v="2"/>
    <x v="4"/>
    <x v="0"/>
    <x v="4"/>
    <x v="1"/>
  </r>
  <r>
    <s v="Foot Locker"/>
    <d v="2021-05-05T00:00:00"/>
    <x v="4"/>
    <x v="28"/>
    <s v="Charleston"/>
    <x v="1"/>
    <x v="1"/>
    <n v="43"/>
    <n v="182"/>
    <n v="7826"/>
    <x v="2"/>
    <x v="4"/>
    <x v="0"/>
    <x v="4"/>
    <x v="1"/>
  </r>
  <r>
    <s v="Foot Locker"/>
    <d v="2021-05-05T00:00:00"/>
    <x v="4"/>
    <x v="28"/>
    <s v="Charleston"/>
    <x v="0"/>
    <x v="2"/>
    <n v="53"/>
    <n v="196"/>
    <n v="10388"/>
    <x v="2"/>
    <x v="4"/>
    <x v="0"/>
    <x v="4"/>
    <x v="1"/>
  </r>
  <r>
    <s v="Foot Locker"/>
    <d v="2021-05-05T00:00:00"/>
    <x v="4"/>
    <x v="28"/>
    <s v="Charleston"/>
    <x v="1"/>
    <x v="2"/>
    <n v="59"/>
    <n v="200"/>
    <n v="11800"/>
    <x v="2"/>
    <x v="4"/>
    <x v="0"/>
    <x v="4"/>
    <x v="1"/>
  </r>
  <r>
    <s v="Foot Locker"/>
    <d v="2021-06-07T00:00:00"/>
    <x v="4"/>
    <x v="28"/>
    <s v="Charleston"/>
    <x v="0"/>
    <x v="0"/>
    <n v="51"/>
    <n v="273"/>
    <n v="13923"/>
    <x v="2"/>
    <x v="11"/>
    <x v="5"/>
    <x v="11"/>
    <x v="1"/>
  </r>
  <r>
    <s v="Foot Locker"/>
    <d v="2021-06-07T00:00:00"/>
    <x v="4"/>
    <x v="28"/>
    <s v="Charleston"/>
    <x v="0"/>
    <x v="1"/>
    <n v="49"/>
    <n v="200"/>
    <n v="9800"/>
    <x v="2"/>
    <x v="11"/>
    <x v="5"/>
    <x v="11"/>
    <x v="1"/>
  </r>
  <r>
    <s v="Foot Locker"/>
    <d v="2021-06-07T00:00:00"/>
    <x v="4"/>
    <x v="28"/>
    <s v="Charleston"/>
    <x v="1"/>
    <x v="0"/>
    <n v="47"/>
    <n v="209"/>
    <n v="9823"/>
    <x v="2"/>
    <x v="11"/>
    <x v="5"/>
    <x v="11"/>
    <x v="1"/>
  </r>
  <r>
    <s v="Foot Locker"/>
    <d v="2021-06-07T00:00:00"/>
    <x v="4"/>
    <x v="28"/>
    <s v="Charleston"/>
    <x v="1"/>
    <x v="1"/>
    <n v="47"/>
    <n v="218"/>
    <n v="10246"/>
    <x v="2"/>
    <x v="11"/>
    <x v="5"/>
    <x v="11"/>
    <x v="1"/>
  </r>
  <r>
    <s v="Foot Locker"/>
    <d v="2021-06-07T00:00:00"/>
    <x v="4"/>
    <x v="28"/>
    <s v="Charleston"/>
    <x v="0"/>
    <x v="2"/>
    <n v="62"/>
    <n v="195"/>
    <n v="12090"/>
    <x v="2"/>
    <x v="11"/>
    <x v="5"/>
    <x v="11"/>
    <x v="1"/>
  </r>
  <r>
    <s v="Foot Locker"/>
    <d v="2021-06-07T00:00:00"/>
    <x v="4"/>
    <x v="28"/>
    <s v="Charleston"/>
    <x v="1"/>
    <x v="2"/>
    <n v="65"/>
    <n v="250"/>
    <n v="16250"/>
    <x v="2"/>
    <x v="11"/>
    <x v="5"/>
    <x v="11"/>
    <x v="1"/>
  </r>
  <r>
    <s v="Foot Locker"/>
    <d v="2021-07-05T00:00:00"/>
    <x v="4"/>
    <x v="28"/>
    <s v="Charleston"/>
    <x v="0"/>
    <x v="0"/>
    <n v="63"/>
    <n v="311"/>
    <n v="19593"/>
    <x v="2"/>
    <x v="5"/>
    <x v="5"/>
    <x v="5"/>
    <x v="1"/>
  </r>
  <r>
    <s v="Foot Locker"/>
    <d v="2021-07-05T00:00:00"/>
    <x v="4"/>
    <x v="28"/>
    <s v="Charleston"/>
    <x v="0"/>
    <x v="1"/>
    <n v="58"/>
    <n v="270"/>
    <n v="15660"/>
    <x v="2"/>
    <x v="5"/>
    <x v="5"/>
    <x v="5"/>
    <x v="1"/>
  </r>
  <r>
    <s v="Foot Locker"/>
    <d v="2021-07-05T00:00:00"/>
    <x v="4"/>
    <x v="28"/>
    <s v="Charleston"/>
    <x v="1"/>
    <x v="0"/>
    <n v="51"/>
    <n v="248"/>
    <n v="12648"/>
    <x v="2"/>
    <x v="5"/>
    <x v="5"/>
    <x v="5"/>
    <x v="1"/>
  </r>
  <r>
    <s v="Foot Locker"/>
    <d v="2021-07-05T00:00:00"/>
    <x v="4"/>
    <x v="28"/>
    <s v="Charleston"/>
    <x v="1"/>
    <x v="1"/>
    <n v="52"/>
    <n v="202"/>
    <n v="10504"/>
    <x v="2"/>
    <x v="5"/>
    <x v="5"/>
    <x v="5"/>
    <x v="1"/>
  </r>
  <r>
    <s v="Foot Locker"/>
    <d v="2021-07-05T00:00:00"/>
    <x v="4"/>
    <x v="28"/>
    <s v="Charleston"/>
    <x v="0"/>
    <x v="2"/>
    <n v="64"/>
    <n v="240"/>
    <n v="15360"/>
    <x v="2"/>
    <x v="5"/>
    <x v="5"/>
    <x v="5"/>
    <x v="1"/>
  </r>
  <r>
    <s v="Foot Locker"/>
    <d v="2021-07-05T00:00:00"/>
    <x v="4"/>
    <x v="28"/>
    <s v="Charleston"/>
    <x v="1"/>
    <x v="2"/>
    <n v="66"/>
    <n v="244"/>
    <n v="16104"/>
    <x v="2"/>
    <x v="5"/>
    <x v="5"/>
    <x v="5"/>
    <x v="1"/>
  </r>
  <r>
    <s v="Foot Locker"/>
    <d v="2021-08-06T00:00:00"/>
    <x v="4"/>
    <x v="28"/>
    <s v="Charleston"/>
    <x v="0"/>
    <x v="0"/>
    <n v="62"/>
    <n v="326"/>
    <n v="20212"/>
    <x v="2"/>
    <x v="6"/>
    <x v="2"/>
    <x v="6"/>
    <x v="1"/>
  </r>
  <r>
    <s v="Foot Locker"/>
    <d v="2021-08-06T00:00:00"/>
    <x v="4"/>
    <x v="28"/>
    <s v="Charleston"/>
    <x v="0"/>
    <x v="1"/>
    <n v="54"/>
    <n v="243"/>
    <n v="13122"/>
    <x v="2"/>
    <x v="6"/>
    <x v="2"/>
    <x v="6"/>
    <x v="1"/>
  </r>
  <r>
    <s v="Foot Locker"/>
    <d v="2021-08-06T00:00:00"/>
    <x v="4"/>
    <x v="28"/>
    <s v="Charleston"/>
    <x v="1"/>
    <x v="0"/>
    <n v="50"/>
    <n v="231"/>
    <n v="11550"/>
    <x v="2"/>
    <x v="6"/>
    <x v="2"/>
    <x v="6"/>
    <x v="1"/>
  </r>
  <r>
    <s v="Foot Locker"/>
    <d v="2021-08-06T00:00:00"/>
    <x v="4"/>
    <x v="28"/>
    <s v="Charleston"/>
    <x v="1"/>
    <x v="1"/>
    <n v="44"/>
    <n v="233"/>
    <n v="10252"/>
    <x v="2"/>
    <x v="6"/>
    <x v="2"/>
    <x v="6"/>
    <x v="1"/>
  </r>
  <r>
    <s v="Foot Locker"/>
    <d v="2021-08-06T00:00:00"/>
    <x v="4"/>
    <x v="28"/>
    <s v="Charleston"/>
    <x v="0"/>
    <x v="2"/>
    <n v="51"/>
    <n v="225"/>
    <n v="11475"/>
    <x v="2"/>
    <x v="6"/>
    <x v="2"/>
    <x v="6"/>
    <x v="1"/>
  </r>
  <r>
    <s v="Foot Locker"/>
    <d v="2021-08-06T00:00:00"/>
    <x v="4"/>
    <x v="28"/>
    <s v="Charleston"/>
    <x v="1"/>
    <x v="2"/>
    <n v="58"/>
    <n v="278"/>
    <n v="16124"/>
    <x v="2"/>
    <x v="6"/>
    <x v="2"/>
    <x v="6"/>
    <x v="1"/>
  </r>
  <r>
    <s v="Foot Locker"/>
    <d v="2021-09-05T00:00:00"/>
    <x v="4"/>
    <x v="28"/>
    <s v="Charleston"/>
    <x v="0"/>
    <x v="0"/>
    <n v="51"/>
    <n v="287"/>
    <n v="14637"/>
    <x v="2"/>
    <x v="7"/>
    <x v="4"/>
    <x v="7"/>
    <x v="1"/>
  </r>
  <r>
    <s v="Foot Locker"/>
    <d v="2021-09-05T00:00:00"/>
    <x v="4"/>
    <x v="28"/>
    <s v="Charleston"/>
    <x v="0"/>
    <x v="1"/>
    <n v="48"/>
    <n v="223"/>
    <n v="10704"/>
    <x v="2"/>
    <x v="7"/>
    <x v="4"/>
    <x v="7"/>
    <x v="1"/>
  </r>
  <r>
    <s v="Foot Locker"/>
    <d v="2021-09-05T00:00:00"/>
    <x v="4"/>
    <x v="28"/>
    <s v="Charleston"/>
    <x v="1"/>
    <x v="0"/>
    <n v="38"/>
    <n v="196"/>
    <n v="7448"/>
    <x v="2"/>
    <x v="7"/>
    <x v="4"/>
    <x v="7"/>
    <x v="1"/>
  </r>
  <r>
    <s v="Foot Locker"/>
    <d v="2021-09-05T00:00:00"/>
    <x v="4"/>
    <x v="28"/>
    <s v="Charleston"/>
    <x v="1"/>
    <x v="1"/>
    <n v="39"/>
    <n v="210"/>
    <n v="8190"/>
    <x v="2"/>
    <x v="7"/>
    <x v="4"/>
    <x v="7"/>
    <x v="1"/>
  </r>
  <r>
    <s v="Foot Locker"/>
    <d v="2021-09-05T00:00:00"/>
    <x v="4"/>
    <x v="28"/>
    <s v="Charleston"/>
    <x v="0"/>
    <x v="2"/>
    <n v="48"/>
    <n v="175"/>
    <n v="8400"/>
    <x v="2"/>
    <x v="7"/>
    <x v="4"/>
    <x v="7"/>
    <x v="1"/>
  </r>
  <r>
    <s v="Foot Locker"/>
    <d v="2021-09-05T00:00:00"/>
    <x v="4"/>
    <x v="28"/>
    <s v="Charleston"/>
    <x v="1"/>
    <x v="2"/>
    <n v="52"/>
    <n v="232"/>
    <n v="12064"/>
    <x v="2"/>
    <x v="7"/>
    <x v="4"/>
    <x v="7"/>
    <x v="1"/>
  </r>
  <r>
    <s v="Foot Locker"/>
    <d v="2021-10-07T00:00:00"/>
    <x v="4"/>
    <x v="28"/>
    <s v="Charleston"/>
    <x v="0"/>
    <x v="0"/>
    <n v="50"/>
    <n v="244"/>
    <n v="12200"/>
    <x v="2"/>
    <x v="8"/>
    <x v="1"/>
    <x v="8"/>
    <x v="1"/>
  </r>
  <r>
    <s v="Foot Locker"/>
    <d v="2021-10-07T00:00:00"/>
    <x v="4"/>
    <x v="28"/>
    <s v="Charleston"/>
    <x v="0"/>
    <x v="1"/>
    <n v="42"/>
    <n v="208"/>
    <n v="8736"/>
    <x v="2"/>
    <x v="8"/>
    <x v="1"/>
    <x v="8"/>
    <x v="1"/>
  </r>
  <r>
    <s v="Foot Locker"/>
    <d v="2021-10-07T00:00:00"/>
    <x v="4"/>
    <x v="28"/>
    <s v="Charleston"/>
    <x v="1"/>
    <x v="0"/>
    <n v="41"/>
    <n v="176"/>
    <n v="7216"/>
    <x v="2"/>
    <x v="8"/>
    <x v="1"/>
    <x v="8"/>
    <x v="1"/>
  </r>
  <r>
    <s v="Foot Locker"/>
    <d v="2021-10-07T00:00:00"/>
    <x v="4"/>
    <x v="28"/>
    <s v="Charleston"/>
    <x v="1"/>
    <x v="1"/>
    <n v="41"/>
    <n v="176"/>
    <n v="7216"/>
    <x v="2"/>
    <x v="8"/>
    <x v="1"/>
    <x v="8"/>
    <x v="1"/>
  </r>
  <r>
    <s v="Foot Locker"/>
    <d v="2021-10-07T00:00:00"/>
    <x v="4"/>
    <x v="28"/>
    <s v="Charleston"/>
    <x v="0"/>
    <x v="2"/>
    <n v="52"/>
    <n v="189"/>
    <n v="9828"/>
    <x v="2"/>
    <x v="8"/>
    <x v="1"/>
    <x v="8"/>
    <x v="1"/>
  </r>
  <r>
    <s v="Foot Locker"/>
    <d v="2021-10-07T00:00:00"/>
    <x v="4"/>
    <x v="28"/>
    <s v="Charleston"/>
    <x v="1"/>
    <x v="2"/>
    <n v="56"/>
    <n v="225"/>
    <n v="12600"/>
    <x v="2"/>
    <x v="8"/>
    <x v="1"/>
    <x v="8"/>
    <x v="1"/>
  </r>
  <r>
    <s v="Foot Locker"/>
    <d v="2021-11-06T00:00:00"/>
    <x v="4"/>
    <x v="28"/>
    <s v="Charleston"/>
    <x v="0"/>
    <x v="0"/>
    <n v="50"/>
    <n v="278"/>
    <n v="13900"/>
    <x v="2"/>
    <x v="9"/>
    <x v="3"/>
    <x v="9"/>
    <x v="1"/>
  </r>
  <r>
    <s v="Foot Locker"/>
    <d v="2021-11-06T00:00:00"/>
    <x v="4"/>
    <x v="28"/>
    <s v="Charleston"/>
    <x v="0"/>
    <x v="1"/>
    <n v="44"/>
    <n v="188"/>
    <n v="8272"/>
    <x v="2"/>
    <x v="9"/>
    <x v="3"/>
    <x v="9"/>
    <x v="1"/>
  </r>
  <r>
    <s v="Foot Locker"/>
    <d v="2021-11-06T00:00:00"/>
    <x v="4"/>
    <x v="28"/>
    <s v="Charleston"/>
    <x v="1"/>
    <x v="0"/>
    <n v="43"/>
    <n v="202"/>
    <n v="8686"/>
    <x v="2"/>
    <x v="9"/>
    <x v="3"/>
    <x v="9"/>
    <x v="1"/>
  </r>
  <r>
    <s v="Foot Locker"/>
    <d v="2021-11-06T00:00:00"/>
    <x v="4"/>
    <x v="28"/>
    <s v="Charleston"/>
    <x v="1"/>
    <x v="1"/>
    <n v="53"/>
    <n v="225"/>
    <n v="11925"/>
    <x v="2"/>
    <x v="9"/>
    <x v="3"/>
    <x v="9"/>
    <x v="1"/>
  </r>
  <r>
    <s v="Foot Locker"/>
    <d v="2021-11-06T00:00:00"/>
    <x v="4"/>
    <x v="28"/>
    <s v="Charleston"/>
    <x v="0"/>
    <x v="2"/>
    <n v="66"/>
    <n v="196"/>
    <n v="12936"/>
    <x v="2"/>
    <x v="9"/>
    <x v="3"/>
    <x v="9"/>
    <x v="1"/>
  </r>
  <r>
    <s v="Foot Locker"/>
    <d v="2021-11-06T00:00:00"/>
    <x v="4"/>
    <x v="28"/>
    <s v="Charleston"/>
    <x v="1"/>
    <x v="2"/>
    <n v="74"/>
    <n v="206"/>
    <n v="15244"/>
    <x v="2"/>
    <x v="9"/>
    <x v="3"/>
    <x v="9"/>
    <x v="1"/>
  </r>
  <r>
    <s v="Foot Locker"/>
    <d v="2021-12-05T00:00:00"/>
    <x v="4"/>
    <x v="28"/>
    <s v="Charleston"/>
    <x v="0"/>
    <x v="0"/>
    <n v="67"/>
    <n v="290"/>
    <n v="19430"/>
    <x v="2"/>
    <x v="10"/>
    <x v="4"/>
    <x v="10"/>
    <x v="1"/>
  </r>
  <r>
    <s v="Foot Locker"/>
    <d v="2021-12-05T00:00:00"/>
    <x v="4"/>
    <x v="28"/>
    <s v="Charleston"/>
    <x v="0"/>
    <x v="1"/>
    <n v="58"/>
    <n v="219"/>
    <n v="12702"/>
    <x v="2"/>
    <x v="10"/>
    <x v="4"/>
    <x v="10"/>
    <x v="1"/>
  </r>
  <r>
    <s v="Sports Direct"/>
    <d v="2021-12-05T00:00:00"/>
    <x v="4"/>
    <x v="28"/>
    <s v="Charleston"/>
    <x v="1"/>
    <x v="0"/>
    <n v="56"/>
    <n v="215"/>
    <n v="12040"/>
    <x v="2"/>
    <x v="10"/>
    <x v="4"/>
    <x v="10"/>
    <x v="1"/>
  </r>
  <r>
    <s v="Sports Direct"/>
    <d v="2021-12-05T00:00:00"/>
    <x v="4"/>
    <x v="28"/>
    <s v="Charleston"/>
    <x v="1"/>
    <x v="1"/>
    <n v="59"/>
    <n v="194"/>
    <n v="11446"/>
    <x v="2"/>
    <x v="10"/>
    <x v="4"/>
    <x v="10"/>
    <x v="1"/>
  </r>
  <r>
    <s v="Sports Direct"/>
    <d v="2021-12-05T00:00:00"/>
    <x v="4"/>
    <x v="28"/>
    <s v="Charleston"/>
    <x v="0"/>
    <x v="2"/>
    <n v="66"/>
    <n v="225"/>
    <n v="14850"/>
    <x v="2"/>
    <x v="10"/>
    <x v="4"/>
    <x v="10"/>
    <x v="1"/>
  </r>
  <r>
    <s v="Sports Direct"/>
    <d v="2021-12-05T00:00:00"/>
    <x v="4"/>
    <x v="28"/>
    <s v="Charleston"/>
    <x v="1"/>
    <x v="2"/>
    <n v="68"/>
    <n v="228"/>
    <n v="15504"/>
    <x v="2"/>
    <x v="10"/>
    <x v="4"/>
    <x v="10"/>
    <x v="1"/>
  </r>
  <r>
    <s v="Sports Direct"/>
    <d v="2021-01-06T00:00:00"/>
    <x v="4"/>
    <x v="28"/>
    <s v="Charleston"/>
    <x v="0"/>
    <x v="0"/>
    <n v="33"/>
    <n v="231"/>
    <n v="7623"/>
    <x v="2"/>
    <x v="0"/>
    <x v="0"/>
    <x v="0"/>
    <x v="1"/>
  </r>
  <r>
    <s v="Sports Direct"/>
    <d v="2021-01-06T00:00:00"/>
    <x v="4"/>
    <x v="28"/>
    <s v="Charleston"/>
    <x v="0"/>
    <x v="1"/>
    <n v="34"/>
    <n v="181"/>
    <n v="6154"/>
    <x v="2"/>
    <x v="0"/>
    <x v="0"/>
    <x v="0"/>
    <x v="1"/>
  </r>
  <r>
    <s v="Sports Direct"/>
    <d v="2021-01-06T00:00:00"/>
    <x v="4"/>
    <x v="28"/>
    <s v="Charleston"/>
    <x v="1"/>
    <x v="0"/>
    <n v="24"/>
    <n v="189"/>
    <n v="4536"/>
    <x v="2"/>
    <x v="0"/>
    <x v="0"/>
    <x v="0"/>
    <x v="1"/>
  </r>
  <r>
    <s v="Sports Direct"/>
    <d v="2021-01-06T00:00:00"/>
    <x v="4"/>
    <x v="28"/>
    <s v="Charleston"/>
    <x v="1"/>
    <x v="1"/>
    <n v="29"/>
    <n v="173"/>
    <n v="5017"/>
    <x v="2"/>
    <x v="0"/>
    <x v="0"/>
    <x v="0"/>
    <x v="1"/>
  </r>
  <r>
    <s v="Sports Direct"/>
    <d v="2021-01-06T00:00:00"/>
    <x v="4"/>
    <x v="28"/>
    <s v="Charleston"/>
    <x v="0"/>
    <x v="2"/>
    <n v="42"/>
    <n v="156"/>
    <n v="6552"/>
    <x v="2"/>
    <x v="0"/>
    <x v="0"/>
    <x v="0"/>
    <x v="1"/>
  </r>
  <r>
    <s v="Sports Direct"/>
    <d v="2021-01-06T00:00:00"/>
    <x v="4"/>
    <x v="28"/>
    <s v="Charleston"/>
    <x v="1"/>
    <x v="2"/>
    <n v="34"/>
    <n v="196"/>
    <n v="6664"/>
    <x v="2"/>
    <x v="0"/>
    <x v="0"/>
    <x v="0"/>
    <x v="1"/>
  </r>
  <r>
    <s v="Sports Direct"/>
    <d v="2021-02-04T00:00:00"/>
    <x v="4"/>
    <x v="28"/>
    <s v="Charleston"/>
    <x v="0"/>
    <x v="0"/>
    <n v="34"/>
    <n v="263"/>
    <n v="8942"/>
    <x v="2"/>
    <x v="1"/>
    <x v="1"/>
    <x v="1"/>
    <x v="1"/>
  </r>
  <r>
    <s v="Sports Direct"/>
    <d v="2021-02-04T00:00:00"/>
    <x v="4"/>
    <x v="28"/>
    <s v="Charleston"/>
    <x v="0"/>
    <x v="1"/>
    <n v="34"/>
    <n v="188"/>
    <n v="6392"/>
    <x v="2"/>
    <x v="1"/>
    <x v="1"/>
    <x v="1"/>
    <x v="1"/>
  </r>
  <r>
    <s v="Sports Direct"/>
    <d v="2021-02-04T00:00:00"/>
    <x v="4"/>
    <x v="28"/>
    <s v="Charleston"/>
    <x v="1"/>
    <x v="0"/>
    <n v="23"/>
    <n v="169"/>
    <n v="3887"/>
    <x v="2"/>
    <x v="1"/>
    <x v="1"/>
    <x v="1"/>
    <x v="1"/>
  </r>
  <r>
    <s v="Sports Direct"/>
    <d v="2021-02-04T00:00:00"/>
    <x v="4"/>
    <x v="29"/>
    <s v="Charlotte"/>
    <x v="1"/>
    <x v="1"/>
    <n v="29"/>
    <n v="142"/>
    <n v="4118"/>
    <x v="2"/>
    <x v="1"/>
    <x v="1"/>
    <x v="1"/>
    <x v="1"/>
  </r>
  <r>
    <s v="Sports Direct"/>
    <d v="2021-02-04T00:00:00"/>
    <x v="4"/>
    <x v="29"/>
    <s v="Charlotte"/>
    <x v="0"/>
    <x v="2"/>
    <n v="44"/>
    <n v="180"/>
    <n v="7920"/>
    <x v="2"/>
    <x v="1"/>
    <x v="1"/>
    <x v="1"/>
    <x v="1"/>
  </r>
  <r>
    <s v="Sports Direct"/>
    <d v="2021-02-04T00:00:00"/>
    <x v="4"/>
    <x v="29"/>
    <s v="Charlotte"/>
    <x v="1"/>
    <x v="2"/>
    <n v="29"/>
    <n v="203"/>
    <n v="5887"/>
    <x v="2"/>
    <x v="1"/>
    <x v="1"/>
    <x v="1"/>
    <x v="1"/>
  </r>
  <r>
    <s v="Sports Direct"/>
    <d v="2021-03-02T00:00:00"/>
    <x v="4"/>
    <x v="29"/>
    <s v="Charlotte"/>
    <x v="0"/>
    <x v="0"/>
    <n v="28"/>
    <n v="276"/>
    <n v="7728"/>
    <x v="2"/>
    <x v="2"/>
    <x v="6"/>
    <x v="2"/>
    <x v="1"/>
  </r>
  <r>
    <s v="Sports Direct"/>
    <d v="2021-03-02T00:00:00"/>
    <x v="4"/>
    <x v="29"/>
    <s v="Charlotte"/>
    <x v="0"/>
    <x v="1"/>
    <n v="29"/>
    <n v="150"/>
    <n v="4350"/>
    <x v="2"/>
    <x v="2"/>
    <x v="6"/>
    <x v="2"/>
    <x v="1"/>
  </r>
  <r>
    <s v="Sports Direct"/>
    <d v="2021-03-02T00:00:00"/>
    <x v="4"/>
    <x v="29"/>
    <s v="Charlotte"/>
    <x v="1"/>
    <x v="0"/>
    <n v="19"/>
    <n v="181"/>
    <n v="3439"/>
    <x v="2"/>
    <x v="2"/>
    <x v="6"/>
    <x v="2"/>
    <x v="1"/>
  </r>
  <r>
    <s v="Sports Direct"/>
    <d v="2021-03-02T00:00:00"/>
    <x v="4"/>
    <x v="29"/>
    <s v="Charlotte"/>
    <x v="1"/>
    <x v="1"/>
    <n v="25"/>
    <n v="124"/>
    <n v="3100"/>
    <x v="2"/>
    <x v="2"/>
    <x v="6"/>
    <x v="2"/>
    <x v="1"/>
  </r>
  <r>
    <s v="Sports Direct"/>
    <d v="2021-03-02T00:00:00"/>
    <x v="4"/>
    <x v="29"/>
    <s v="Charlotte"/>
    <x v="0"/>
    <x v="2"/>
    <n v="37"/>
    <n v="158"/>
    <n v="5846"/>
    <x v="2"/>
    <x v="2"/>
    <x v="6"/>
    <x v="2"/>
    <x v="1"/>
  </r>
  <r>
    <s v="Sports Direct"/>
    <d v="2021-03-02T00:00:00"/>
    <x v="4"/>
    <x v="29"/>
    <s v="Charlotte"/>
    <x v="1"/>
    <x v="2"/>
    <n v="27"/>
    <n v="169"/>
    <n v="4563"/>
    <x v="2"/>
    <x v="2"/>
    <x v="6"/>
    <x v="2"/>
    <x v="1"/>
  </r>
  <r>
    <s v="Sports Direct"/>
    <d v="2021-04-03T00:00:00"/>
    <x v="4"/>
    <x v="29"/>
    <s v="Charlotte"/>
    <x v="0"/>
    <x v="0"/>
    <n v="27"/>
    <n v="263"/>
    <n v="7101"/>
    <x v="2"/>
    <x v="3"/>
    <x v="3"/>
    <x v="3"/>
    <x v="1"/>
  </r>
  <r>
    <s v="Sports Direct"/>
    <d v="2021-04-03T00:00:00"/>
    <x v="4"/>
    <x v="29"/>
    <s v="Charlotte"/>
    <x v="0"/>
    <x v="1"/>
    <n v="28"/>
    <n v="155"/>
    <n v="4340"/>
    <x v="2"/>
    <x v="3"/>
    <x v="3"/>
    <x v="3"/>
    <x v="1"/>
  </r>
  <r>
    <s v="Sports Direct"/>
    <d v="2021-04-03T00:00:00"/>
    <x v="4"/>
    <x v="29"/>
    <s v="Charlotte"/>
    <x v="1"/>
    <x v="0"/>
    <n v="20"/>
    <n v="144"/>
    <n v="2880"/>
    <x v="2"/>
    <x v="3"/>
    <x v="3"/>
    <x v="3"/>
    <x v="1"/>
  </r>
  <r>
    <s v="Sports Direct"/>
    <d v="2021-04-03T00:00:00"/>
    <x v="4"/>
    <x v="29"/>
    <s v="Charlotte"/>
    <x v="1"/>
    <x v="1"/>
    <n v="24"/>
    <n v="140"/>
    <n v="3360"/>
    <x v="2"/>
    <x v="3"/>
    <x v="3"/>
    <x v="3"/>
    <x v="1"/>
  </r>
  <r>
    <s v="Sports Direct"/>
    <d v="2021-04-03T00:00:00"/>
    <x v="4"/>
    <x v="29"/>
    <s v="Charlotte"/>
    <x v="0"/>
    <x v="2"/>
    <n v="42"/>
    <n v="131"/>
    <n v="5502"/>
    <x v="2"/>
    <x v="3"/>
    <x v="3"/>
    <x v="3"/>
    <x v="1"/>
  </r>
  <r>
    <s v="Sports Direct"/>
    <d v="2021-04-03T00:00:00"/>
    <x v="4"/>
    <x v="29"/>
    <s v="Charlotte"/>
    <x v="1"/>
    <x v="2"/>
    <n v="32"/>
    <n v="189"/>
    <n v="6048"/>
    <x v="2"/>
    <x v="3"/>
    <x v="3"/>
    <x v="3"/>
    <x v="1"/>
  </r>
  <r>
    <s v="Sports Direct"/>
    <d v="2021-05-02T00:00:00"/>
    <x v="4"/>
    <x v="29"/>
    <s v="Charlotte"/>
    <x v="0"/>
    <x v="0"/>
    <n v="41"/>
    <n v="246"/>
    <n v="10086"/>
    <x v="2"/>
    <x v="4"/>
    <x v="4"/>
    <x v="4"/>
    <x v="1"/>
  </r>
  <r>
    <s v="Sports Direct"/>
    <d v="2021-05-02T00:00:00"/>
    <x v="4"/>
    <x v="29"/>
    <s v="Charlotte"/>
    <x v="0"/>
    <x v="1"/>
    <n v="42"/>
    <n v="182"/>
    <n v="7644"/>
    <x v="2"/>
    <x v="4"/>
    <x v="4"/>
    <x v="4"/>
    <x v="1"/>
  </r>
  <r>
    <s v="Sports Direct"/>
    <d v="2021-05-02T00:00:00"/>
    <x v="4"/>
    <x v="29"/>
    <s v="Charlotte"/>
    <x v="1"/>
    <x v="0"/>
    <n v="37"/>
    <n v="169"/>
    <n v="6253"/>
    <x v="2"/>
    <x v="4"/>
    <x v="4"/>
    <x v="4"/>
    <x v="1"/>
  </r>
  <r>
    <s v="Sports Direct"/>
    <d v="2021-05-02T00:00:00"/>
    <x v="4"/>
    <x v="29"/>
    <s v="Charlotte"/>
    <x v="1"/>
    <x v="1"/>
    <n v="38"/>
    <n v="150"/>
    <n v="5700"/>
    <x v="2"/>
    <x v="4"/>
    <x v="4"/>
    <x v="4"/>
    <x v="1"/>
  </r>
  <r>
    <s v="Sports Direct"/>
    <d v="2021-05-02T00:00:00"/>
    <x v="4"/>
    <x v="29"/>
    <s v="Charlotte"/>
    <x v="0"/>
    <x v="2"/>
    <n v="46"/>
    <n v="150"/>
    <n v="6900"/>
    <x v="2"/>
    <x v="4"/>
    <x v="4"/>
    <x v="4"/>
    <x v="1"/>
  </r>
  <r>
    <s v="Sports Direct"/>
    <d v="2021-05-02T00:00:00"/>
    <x v="4"/>
    <x v="29"/>
    <s v="Charlotte"/>
    <x v="1"/>
    <x v="2"/>
    <n v="51"/>
    <n v="203"/>
    <n v="10353"/>
    <x v="2"/>
    <x v="4"/>
    <x v="4"/>
    <x v="4"/>
    <x v="1"/>
  </r>
  <r>
    <s v="Sports Direct"/>
    <d v="2021-06-04T00:00:00"/>
    <x v="4"/>
    <x v="29"/>
    <s v="Charlotte"/>
    <x v="0"/>
    <x v="0"/>
    <n v="46"/>
    <n v="238"/>
    <n v="10948"/>
    <x v="2"/>
    <x v="11"/>
    <x v="2"/>
    <x v="11"/>
    <x v="1"/>
  </r>
  <r>
    <s v="Sports Direct"/>
    <d v="2021-06-04T00:00:00"/>
    <x v="4"/>
    <x v="29"/>
    <s v="Charlotte"/>
    <x v="0"/>
    <x v="1"/>
    <n v="42"/>
    <n v="182"/>
    <n v="7644"/>
    <x v="2"/>
    <x v="11"/>
    <x v="2"/>
    <x v="11"/>
    <x v="1"/>
  </r>
  <r>
    <s v="Sports Direct"/>
    <d v="2021-06-04T00:00:00"/>
    <x v="4"/>
    <x v="29"/>
    <s v="Charlotte"/>
    <x v="1"/>
    <x v="0"/>
    <n v="47"/>
    <n v="169"/>
    <n v="7943"/>
    <x v="2"/>
    <x v="11"/>
    <x v="2"/>
    <x v="11"/>
    <x v="1"/>
  </r>
  <r>
    <s v="Sports Direct"/>
    <d v="2021-06-04T00:00:00"/>
    <x v="4"/>
    <x v="29"/>
    <s v="Charlotte"/>
    <x v="1"/>
    <x v="1"/>
    <n v="49"/>
    <n v="169"/>
    <n v="8281"/>
    <x v="2"/>
    <x v="11"/>
    <x v="2"/>
    <x v="11"/>
    <x v="1"/>
  </r>
  <r>
    <s v="Sports Direct"/>
    <d v="2021-06-04T00:00:00"/>
    <x v="4"/>
    <x v="29"/>
    <s v="Charlotte"/>
    <x v="0"/>
    <x v="2"/>
    <n v="61"/>
    <n v="163"/>
    <n v="9943"/>
    <x v="2"/>
    <x v="11"/>
    <x v="2"/>
    <x v="11"/>
    <x v="1"/>
  </r>
  <r>
    <s v="Sports Direct"/>
    <d v="2021-06-04T00:00:00"/>
    <x v="4"/>
    <x v="29"/>
    <s v="Charlotte"/>
    <x v="1"/>
    <x v="2"/>
    <n v="67"/>
    <n v="231"/>
    <n v="15477"/>
    <x v="2"/>
    <x v="11"/>
    <x v="2"/>
    <x v="11"/>
    <x v="1"/>
  </r>
  <r>
    <s v="Sports Direct"/>
    <d v="2021-07-02T00:00:00"/>
    <x v="4"/>
    <x v="29"/>
    <s v="Charlotte"/>
    <x v="0"/>
    <x v="0"/>
    <n v="60"/>
    <n v="294"/>
    <n v="17640"/>
    <x v="2"/>
    <x v="5"/>
    <x v="2"/>
    <x v="5"/>
    <x v="1"/>
  </r>
  <r>
    <s v="Sports Direct"/>
    <d v="2021-07-02T00:00:00"/>
    <x v="4"/>
    <x v="29"/>
    <s v="Charlotte"/>
    <x v="0"/>
    <x v="1"/>
    <n v="58"/>
    <n v="224"/>
    <n v="12992"/>
    <x v="2"/>
    <x v="5"/>
    <x v="2"/>
    <x v="5"/>
    <x v="1"/>
  </r>
  <r>
    <s v="Sports Direct"/>
    <d v="2021-07-02T00:00:00"/>
    <x v="4"/>
    <x v="29"/>
    <s v="Charlotte"/>
    <x v="1"/>
    <x v="0"/>
    <n v="53"/>
    <n v="196"/>
    <n v="10388"/>
    <x v="2"/>
    <x v="5"/>
    <x v="2"/>
    <x v="5"/>
    <x v="1"/>
  </r>
  <r>
    <s v="Sports Direct"/>
    <d v="2021-07-02T00:00:00"/>
    <x v="4"/>
    <x v="29"/>
    <s v="Charlotte"/>
    <x v="1"/>
    <x v="1"/>
    <n v="52"/>
    <n v="203"/>
    <n v="10556"/>
    <x v="2"/>
    <x v="5"/>
    <x v="2"/>
    <x v="5"/>
    <x v="1"/>
  </r>
  <r>
    <s v="Sports Direct"/>
    <d v="2021-07-02T00:00:00"/>
    <x v="4"/>
    <x v="29"/>
    <s v="Charlotte"/>
    <x v="0"/>
    <x v="2"/>
    <n v="59"/>
    <n v="182"/>
    <n v="10738"/>
    <x v="2"/>
    <x v="5"/>
    <x v="2"/>
    <x v="5"/>
    <x v="1"/>
  </r>
  <r>
    <s v="Sports Direct"/>
    <d v="2021-07-02T00:00:00"/>
    <x v="4"/>
    <x v="29"/>
    <s v="Charlotte"/>
    <x v="1"/>
    <x v="2"/>
    <n v="64"/>
    <n v="263"/>
    <n v="16832"/>
    <x v="2"/>
    <x v="5"/>
    <x v="2"/>
    <x v="5"/>
    <x v="1"/>
  </r>
  <r>
    <s v="Sports Direct"/>
    <d v="2021-08-03T00:00:00"/>
    <x v="4"/>
    <x v="29"/>
    <s v="Charlotte"/>
    <x v="0"/>
    <x v="0"/>
    <n v="61"/>
    <n v="308"/>
    <n v="18788"/>
    <x v="2"/>
    <x v="6"/>
    <x v="6"/>
    <x v="6"/>
    <x v="1"/>
  </r>
  <r>
    <s v="Sports Direct"/>
    <d v="2021-08-03T00:00:00"/>
    <x v="4"/>
    <x v="29"/>
    <s v="Charlotte"/>
    <x v="0"/>
    <x v="1"/>
    <n v="58"/>
    <n v="200"/>
    <n v="11600"/>
    <x v="2"/>
    <x v="6"/>
    <x v="6"/>
    <x v="6"/>
    <x v="1"/>
  </r>
  <r>
    <s v="Sports Direct"/>
    <d v="2021-08-03T00:00:00"/>
    <x v="4"/>
    <x v="29"/>
    <s v="Charlotte"/>
    <x v="1"/>
    <x v="0"/>
    <n v="54"/>
    <n v="210"/>
    <n v="11340"/>
    <x v="2"/>
    <x v="6"/>
    <x v="6"/>
    <x v="6"/>
    <x v="1"/>
  </r>
  <r>
    <s v="Sports Direct"/>
    <d v="2021-08-03T00:00:00"/>
    <x v="4"/>
    <x v="29"/>
    <s v="Charlotte"/>
    <x v="1"/>
    <x v="1"/>
    <n v="44"/>
    <n v="182"/>
    <n v="8008"/>
    <x v="2"/>
    <x v="6"/>
    <x v="6"/>
    <x v="6"/>
    <x v="1"/>
  </r>
  <r>
    <s v="Sports Direct"/>
    <d v="2021-08-03T00:00:00"/>
    <x v="4"/>
    <x v="29"/>
    <s v="Charlotte"/>
    <x v="0"/>
    <x v="2"/>
    <n v="53"/>
    <n v="176"/>
    <n v="9328"/>
    <x v="2"/>
    <x v="6"/>
    <x v="6"/>
    <x v="6"/>
    <x v="1"/>
  </r>
  <r>
    <s v="Sports Direct"/>
    <d v="2021-08-03T00:00:00"/>
    <x v="4"/>
    <x v="29"/>
    <s v="Charlotte"/>
    <x v="1"/>
    <x v="2"/>
    <n v="54"/>
    <n v="231"/>
    <n v="12474"/>
    <x v="2"/>
    <x v="6"/>
    <x v="6"/>
    <x v="6"/>
    <x v="1"/>
  </r>
  <r>
    <s v="Sports Direct"/>
    <d v="2021-09-02T00:00:00"/>
    <x v="4"/>
    <x v="29"/>
    <s v="Charlotte"/>
    <x v="0"/>
    <x v="0"/>
    <n v="53"/>
    <n v="250"/>
    <n v="13250"/>
    <x v="2"/>
    <x v="7"/>
    <x v="1"/>
    <x v="7"/>
    <x v="1"/>
  </r>
  <r>
    <s v="Sports Direct"/>
    <d v="2021-09-02T00:00:00"/>
    <x v="4"/>
    <x v="29"/>
    <s v="Charlotte"/>
    <x v="0"/>
    <x v="1"/>
    <n v="49"/>
    <n v="181"/>
    <n v="8869"/>
    <x v="2"/>
    <x v="7"/>
    <x v="1"/>
    <x v="7"/>
    <x v="1"/>
  </r>
  <r>
    <s v="Sports Direct"/>
    <d v="2021-09-02T00:00:00"/>
    <x v="4"/>
    <x v="29"/>
    <s v="Charlotte"/>
    <x v="1"/>
    <x v="0"/>
    <n v="28"/>
    <n v="175"/>
    <n v="4900"/>
    <x v="2"/>
    <x v="7"/>
    <x v="1"/>
    <x v="7"/>
    <x v="1"/>
  </r>
  <r>
    <s v="Sports Direct"/>
    <d v="2021-09-02T00:00:00"/>
    <x v="4"/>
    <x v="29"/>
    <s v="Charlotte"/>
    <x v="1"/>
    <x v="1"/>
    <n v="28"/>
    <n v="150"/>
    <n v="4200"/>
    <x v="2"/>
    <x v="7"/>
    <x v="1"/>
    <x v="7"/>
    <x v="1"/>
  </r>
  <r>
    <s v="Sports Direct"/>
    <d v="2021-09-02T00:00:00"/>
    <x v="4"/>
    <x v="29"/>
    <s v="Charlotte"/>
    <x v="0"/>
    <x v="2"/>
    <n v="38"/>
    <n v="156"/>
    <n v="5928"/>
    <x v="2"/>
    <x v="7"/>
    <x v="1"/>
    <x v="7"/>
    <x v="1"/>
  </r>
  <r>
    <s v="Sports Direct"/>
    <d v="2021-09-02T00:00:00"/>
    <x v="4"/>
    <x v="29"/>
    <s v="Charlotte"/>
    <x v="1"/>
    <x v="2"/>
    <n v="41"/>
    <n v="203"/>
    <n v="8323"/>
    <x v="2"/>
    <x v="7"/>
    <x v="1"/>
    <x v="7"/>
    <x v="1"/>
  </r>
  <r>
    <s v="Sports Direct"/>
    <d v="2021-10-04T00:00:00"/>
    <x v="4"/>
    <x v="29"/>
    <s v="Charlotte"/>
    <x v="0"/>
    <x v="0"/>
    <n v="42"/>
    <n v="245"/>
    <n v="10290"/>
    <x v="2"/>
    <x v="8"/>
    <x v="5"/>
    <x v="8"/>
    <x v="1"/>
  </r>
  <r>
    <s v="Sports Direct"/>
    <d v="2021-10-04T00:00:00"/>
    <x v="4"/>
    <x v="29"/>
    <s v="Charlotte"/>
    <x v="0"/>
    <x v="1"/>
    <n v="33"/>
    <n v="196"/>
    <n v="6468"/>
    <x v="2"/>
    <x v="8"/>
    <x v="5"/>
    <x v="8"/>
    <x v="1"/>
  </r>
  <r>
    <s v="Sports Direct"/>
    <d v="2021-10-04T00:00:00"/>
    <x v="4"/>
    <x v="29"/>
    <s v="Charlotte"/>
    <x v="1"/>
    <x v="0"/>
    <n v="34"/>
    <n v="150"/>
    <n v="5100"/>
    <x v="2"/>
    <x v="8"/>
    <x v="5"/>
    <x v="8"/>
    <x v="1"/>
  </r>
  <r>
    <s v="Sports Direct"/>
    <d v="2021-10-04T00:00:00"/>
    <x v="4"/>
    <x v="29"/>
    <s v="Charlotte"/>
    <x v="1"/>
    <x v="1"/>
    <n v="34"/>
    <n v="160"/>
    <n v="5440"/>
    <x v="2"/>
    <x v="8"/>
    <x v="5"/>
    <x v="8"/>
    <x v="1"/>
  </r>
  <r>
    <s v="Sports Direct"/>
    <d v="2021-10-04T00:00:00"/>
    <x v="4"/>
    <x v="29"/>
    <s v="Charlotte"/>
    <x v="0"/>
    <x v="2"/>
    <n v="42"/>
    <n v="149"/>
    <n v="6258"/>
    <x v="2"/>
    <x v="8"/>
    <x v="5"/>
    <x v="8"/>
    <x v="1"/>
  </r>
  <r>
    <s v="Sports Direct"/>
    <d v="2021-10-04T00:00:00"/>
    <x v="4"/>
    <x v="29"/>
    <s v="Charlotte"/>
    <x v="1"/>
    <x v="2"/>
    <n v="48"/>
    <n v="176"/>
    <n v="8448"/>
    <x v="2"/>
    <x v="8"/>
    <x v="5"/>
    <x v="8"/>
    <x v="1"/>
  </r>
  <r>
    <s v="Sports Direct"/>
    <d v="2021-11-03T00:00:00"/>
    <x v="4"/>
    <x v="29"/>
    <s v="Charlotte"/>
    <x v="0"/>
    <x v="0"/>
    <n v="44"/>
    <n v="215"/>
    <n v="9460"/>
    <x v="2"/>
    <x v="9"/>
    <x v="0"/>
    <x v="9"/>
    <x v="1"/>
  </r>
  <r>
    <s v="Sports Direct"/>
    <d v="2021-11-03T00:00:00"/>
    <x v="4"/>
    <x v="29"/>
    <s v="Charlotte"/>
    <x v="0"/>
    <x v="1"/>
    <n v="32"/>
    <n v="195"/>
    <n v="6240"/>
    <x v="2"/>
    <x v="9"/>
    <x v="0"/>
    <x v="9"/>
    <x v="1"/>
  </r>
  <r>
    <s v="Sports Direct"/>
    <d v="2021-11-03T00:00:00"/>
    <x v="4"/>
    <x v="29"/>
    <s v="Charlotte"/>
    <x v="1"/>
    <x v="0"/>
    <n v="38"/>
    <n v="167"/>
    <n v="6346"/>
    <x v="2"/>
    <x v="9"/>
    <x v="0"/>
    <x v="9"/>
    <x v="1"/>
  </r>
  <r>
    <s v="Sports Direct"/>
    <d v="2021-11-03T00:00:00"/>
    <x v="4"/>
    <x v="29"/>
    <s v="Charlotte"/>
    <x v="1"/>
    <x v="1"/>
    <n v="55"/>
    <n v="163"/>
    <n v="8965"/>
    <x v="2"/>
    <x v="9"/>
    <x v="0"/>
    <x v="9"/>
    <x v="1"/>
  </r>
  <r>
    <s v="Sports Direct"/>
    <d v="2021-11-03T00:00:00"/>
    <x v="4"/>
    <x v="29"/>
    <s v="Charlotte"/>
    <x v="0"/>
    <x v="2"/>
    <n v="72"/>
    <n v="163"/>
    <n v="11736"/>
    <x v="2"/>
    <x v="9"/>
    <x v="0"/>
    <x v="9"/>
    <x v="1"/>
  </r>
  <r>
    <s v="Sports Direct"/>
    <d v="2021-11-03T00:00:00"/>
    <x v="4"/>
    <x v="29"/>
    <s v="Charlotte"/>
    <x v="1"/>
    <x v="2"/>
    <n v="72"/>
    <n v="210"/>
    <n v="15120"/>
    <x v="2"/>
    <x v="9"/>
    <x v="0"/>
    <x v="9"/>
    <x v="1"/>
  </r>
  <r>
    <s v="Sports Direct"/>
    <d v="2021-12-02T00:00:00"/>
    <x v="4"/>
    <x v="29"/>
    <s v="Charlotte"/>
    <x v="0"/>
    <x v="0"/>
    <n v="64"/>
    <n v="244"/>
    <n v="15616"/>
    <x v="2"/>
    <x v="10"/>
    <x v="1"/>
    <x v="10"/>
    <x v="1"/>
  </r>
  <r>
    <s v="Sports Direct"/>
    <d v="2021-12-02T00:00:00"/>
    <x v="4"/>
    <x v="29"/>
    <s v="Charlotte"/>
    <x v="0"/>
    <x v="1"/>
    <n v="55"/>
    <n v="202"/>
    <n v="11110"/>
    <x v="2"/>
    <x v="10"/>
    <x v="1"/>
    <x v="10"/>
    <x v="1"/>
  </r>
  <r>
    <s v="Amazon"/>
    <d v="2021-12-02T00:00:00"/>
    <x v="4"/>
    <x v="29"/>
    <s v="Charlotte"/>
    <x v="1"/>
    <x v="0"/>
    <n v="55"/>
    <n v="218"/>
    <n v="11990"/>
    <x v="2"/>
    <x v="10"/>
    <x v="1"/>
    <x v="10"/>
    <x v="1"/>
  </r>
  <r>
    <s v="Amazon"/>
    <d v="2021-12-02T00:00:00"/>
    <x v="4"/>
    <x v="29"/>
    <s v="Charlotte"/>
    <x v="1"/>
    <x v="1"/>
    <n v="55"/>
    <n v="196"/>
    <n v="10780"/>
    <x v="2"/>
    <x v="10"/>
    <x v="1"/>
    <x v="10"/>
    <x v="1"/>
  </r>
  <r>
    <s v="Amazon"/>
    <d v="2021-12-02T00:00:00"/>
    <x v="4"/>
    <x v="29"/>
    <s v="Charlotte"/>
    <x v="0"/>
    <x v="2"/>
    <n v="65"/>
    <n v="169"/>
    <n v="10985"/>
    <x v="2"/>
    <x v="10"/>
    <x v="1"/>
    <x v="10"/>
    <x v="1"/>
  </r>
  <r>
    <s v="Amazon"/>
    <d v="2021-12-02T00:00:00"/>
    <x v="4"/>
    <x v="29"/>
    <s v="Charlotte"/>
    <x v="1"/>
    <x v="2"/>
    <n v="69"/>
    <n v="225"/>
    <n v="15525"/>
    <x v="2"/>
    <x v="10"/>
    <x v="1"/>
    <x v="10"/>
    <x v="1"/>
  </r>
  <r>
    <s v="Amazon"/>
    <d v="2021-01-13T00:00:00"/>
    <x v="4"/>
    <x v="29"/>
    <s v="Charlotte"/>
    <x v="0"/>
    <x v="0"/>
    <n v="32"/>
    <n v="194"/>
    <n v="6208"/>
    <x v="2"/>
    <x v="0"/>
    <x v="0"/>
    <x v="0"/>
    <x v="1"/>
  </r>
  <r>
    <s v="Amazon"/>
    <d v="2021-01-13T00:00:00"/>
    <x v="4"/>
    <x v="29"/>
    <s v="Charlotte"/>
    <x v="0"/>
    <x v="1"/>
    <n v="33"/>
    <n v="150"/>
    <n v="4950"/>
    <x v="2"/>
    <x v="0"/>
    <x v="0"/>
    <x v="0"/>
    <x v="1"/>
  </r>
  <r>
    <s v="Amazon"/>
    <d v="2021-01-13T00:00:00"/>
    <x v="4"/>
    <x v="29"/>
    <s v="Charlotte"/>
    <x v="1"/>
    <x v="0"/>
    <n v="24"/>
    <n v="167"/>
    <n v="4008"/>
    <x v="2"/>
    <x v="0"/>
    <x v="0"/>
    <x v="0"/>
    <x v="1"/>
  </r>
  <r>
    <s v="Amazon"/>
    <d v="2021-01-13T00:00:00"/>
    <x v="4"/>
    <x v="29"/>
    <s v="Charlotte"/>
    <x v="1"/>
    <x v="1"/>
    <n v="29"/>
    <n v="123"/>
    <n v="3567"/>
    <x v="2"/>
    <x v="0"/>
    <x v="0"/>
    <x v="0"/>
    <x v="1"/>
  </r>
  <r>
    <s v="Amazon"/>
    <d v="2021-01-13T00:00:00"/>
    <x v="4"/>
    <x v="29"/>
    <s v="Charlotte"/>
    <x v="0"/>
    <x v="2"/>
    <n v="44"/>
    <n v="128"/>
    <n v="5632"/>
    <x v="2"/>
    <x v="0"/>
    <x v="0"/>
    <x v="0"/>
    <x v="1"/>
  </r>
  <r>
    <s v="Amazon"/>
    <d v="2021-01-13T00:00:00"/>
    <x v="4"/>
    <x v="29"/>
    <s v="Charlotte"/>
    <x v="1"/>
    <x v="2"/>
    <n v="32"/>
    <n v="173"/>
    <n v="5536"/>
    <x v="2"/>
    <x v="0"/>
    <x v="0"/>
    <x v="0"/>
    <x v="1"/>
  </r>
  <r>
    <s v="Amazon"/>
    <d v="2021-02-11T00:00:00"/>
    <x v="4"/>
    <x v="29"/>
    <s v="Charlotte"/>
    <x v="0"/>
    <x v="0"/>
    <n v="32"/>
    <n v="231"/>
    <n v="7392"/>
    <x v="2"/>
    <x v="1"/>
    <x v="1"/>
    <x v="1"/>
    <x v="1"/>
  </r>
  <r>
    <s v="Amazon"/>
    <d v="2021-02-11T00:00:00"/>
    <x v="4"/>
    <x v="29"/>
    <s v="Charlotte"/>
    <x v="0"/>
    <x v="1"/>
    <n v="33"/>
    <n v="143"/>
    <n v="4719"/>
    <x v="2"/>
    <x v="1"/>
    <x v="1"/>
    <x v="1"/>
    <x v="1"/>
  </r>
  <r>
    <s v="Amazon"/>
    <d v="2021-02-11T00:00:00"/>
    <x v="4"/>
    <x v="29"/>
    <s v="Charlotte"/>
    <x v="1"/>
    <x v="0"/>
    <n v="23"/>
    <n v="158"/>
    <n v="3634"/>
    <x v="2"/>
    <x v="1"/>
    <x v="1"/>
    <x v="1"/>
    <x v="1"/>
  </r>
  <r>
    <s v="Amazon"/>
    <d v="2021-02-11T00:00:00"/>
    <x v="3"/>
    <x v="30"/>
    <s v="Columbus"/>
    <x v="1"/>
    <x v="1"/>
    <n v="29"/>
    <n v="101"/>
    <n v="2929"/>
    <x v="2"/>
    <x v="1"/>
    <x v="1"/>
    <x v="1"/>
    <x v="1"/>
  </r>
  <r>
    <s v="Amazon"/>
    <d v="2021-02-11T00:00:00"/>
    <x v="3"/>
    <x v="30"/>
    <s v="Columbus"/>
    <x v="0"/>
    <x v="2"/>
    <n v="41"/>
    <n v="122"/>
    <n v="5002"/>
    <x v="2"/>
    <x v="1"/>
    <x v="1"/>
    <x v="1"/>
    <x v="1"/>
  </r>
  <r>
    <s v="Amazon"/>
    <d v="2021-02-11T00:00:00"/>
    <x v="3"/>
    <x v="30"/>
    <s v="Columbus"/>
    <x v="1"/>
    <x v="2"/>
    <n v="29"/>
    <n v="143"/>
    <n v="4147"/>
    <x v="2"/>
    <x v="1"/>
    <x v="1"/>
    <x v="1"/>
    <x v="1"/>
  </r>
  <r>
    <s v="Amazon"/>
    <d v="2021-03-09T00:00:00"/>
    <x v="3"/>
    <x v="30"/>
    <s v="Columbus"/>
    <x v="0"/>
    <x v="0"/>
    <n v="27"/>
    <n v="231"/>
    <n v="6237"/>
    <x v="2"/>
    <x v="2"/>
    <x v="6"/>
    <x v="2"/>
    <x v="1"/>
  </r>
  <r>
    <s v="Amazon"/>
    <d v="2021-03-09T00:00:00"/>
    <x v="3"/>
    <x v="30"/>
    <s v="Columbus"/>
    <x v="0"/>
    <x v="1"/>
    <n v="27"/>
    <n v="126"/>
    <n v="3402"/>
    <x v="2"/>
    <x v="2"/>
    <x v="6"/>
    <x v="2"/>
    <x v="1"/>
  </r>
  <r>
    <s v="Amazon"/>
    <d v="2021-03-09T00:00:00"/>
    <x v="3"/>
    <x v="30"/>
    <s v="Columbus"/>
    <x v="1"/>
    <x v="0"/>
    <n v="20"/>
    <n v="124"/>
    <n v="2480"/>
    <x v="2"/>
    <x v="2"/>
    <x v="6"/>
    <x v="2"/>
    <x v="1"/>
  </r>
  <r>
    <s v="Amazon"/>
    <d v="2021-03-09T00:00:00"/>
    <x v="3"/>
    <x v="30"/>
    <s v="Columbus"/>
    <x v="1"/>
    <x v="1"/>
    <n v="24"/>
    <n v="98"/>
    <n v="2352"/>
    <x v="2"/>
    <x v="2"/>
    <x v="6"/>
    <x v="2"/>
    <x v="1"/>
  </r>
  <r>
    <s v="Amazon"/>
    <d v="2021-03-09T00:00:00"/>
    <x v="3"/>
    <x v="30"/>
    <s v="Columbus"/>
    <x v="0"/>
    <x v="2"/>
    <n v="37"/>
    <n v="113"/>
    <n v="4181"/>
    <x v="2"/>
    <x v="2"/>
    <x v="6"/>
    <x v="2"/>
    <x v="1"/>
  </r>
  <r>
    <s v="Amazon"/>
    <d v="2021-03-09T00:00:00"/>
    <x v="3"/>
    <x v="30"/>
    <s v="Columbus"/>
    <x v="1"/>
    <x v="2"/>
    <n v="28"/>
    <n v="128"/>
    <n v="3584"/>
    <x v="2"/>
    <x v="2"/>
    <x v="6"/>
    <x v="2"/>
    <x v="1"/>
  </r>
  <r>
    <s v="Amazon"/>
    <d v="2021-04-10T00:00:00"/>
    <x v="3"/>
    <x v="30"/>
    <s v="Columbus"/>
    <x v="0"/>
    <x v="0"/>
    <n v="28"/>
    <n v="218"/>
    <n v="6104"/>
    <x v="2"/>
    <x v="3"/>
    <x v="3"/>
    <x v="3"/>
    <x v="1"/>
  </r>
  <r>
    <s v="Amazon"/>
    <d v="2021-04-10T00:00:00"/>
    <x v="3"/>
    <x v="30"/>
    <s v="Columbus"/>
    <x v="0"/>
    <x v="1"/>
    <n v="28"/>
    <n v="111"/>
    <n v="3108"/>
    <x v="2"/>
    <x v="3"/>
    <x v="3"/>
    <x v="3"/>
    <x v="1"/>
  </r>
  <r>
    <s v="Amazon"/>
    <d v="2021-04-10T00:00:00"/>
    <x v="3"/>
    <x v="30"/>
    <s v="Columbus"/>
    <x v="1"/>
    <x v="0"/>
    <n v="19"/>
    <n v="106"/>
    <n v="2014"/>
    <x v="2"/>
    <x v="3"/>
    <x v="3"/>
    <x v="3"/>
    <x v="1"/>
  </r>
  <r>
    <s v="Amazon"/>
    <d v="2021-04-10T00:00:00"/>
    <x v="3"/>
    <x v="30"/>
    <s v="Columbus"/>
    <x v="1"/>
    <x v="1"/>
    <n v="24"/>
    <n v="102"/>
    <n v="2448"/>
    <x v="2"/>
    <x v="3"/>
    <x v="3"/>
    <x v="3"/>
    <x v="1"/>
  </r>
  <r>
    <s v="Amazon"/>
    <d v="2021-04-10T00:00:00"/>
    <x v="3"/>
    <x v="30"/>
    <s v="Columbus"/>
    <x v="0"/>
    <x v="2"/>
    <n v="42"/>
    <n v="101"/>
    <n v="4242"/>
    <x v="2"/>
    <x v="3"/>
    <x v="3"/>
    <x v="3"/>
    <x v="1"/>
  </r>
  <r>
    <s v="Amazon"/>
    <d v="2021-04-10T00:00:00"/>
    <x v="3"/>
    <x v="30"/>
    <s v="Columbus"/>
    <x v="1"/>
    <x v="2"/>
    <n v="34"/>
    <n v="137"/>
    <n v="4658"/>
    <x v="2"/>
    <x v="3"/>
    <x v="3"/>
    <x v="3"/>
    <x v="1"/>
  </r>
  <r>
    <s v="Amazon"/>
    <d v="2021-05-09T00:00:00"/>
    <x v="3"/>
    <x v="30"/>
    <s v="Columbus"/>
    <x v="0"/>
    <x v="0"/>
    <n v="42"/>
    <n v="207"/>
    <n v="8694"/>
    <x v="2"/>
    <x v="4"/>
    <x v="4"/>
    <x v="4"/>
    <x v="1"/>
  </r>
  <r>
    <s v="Amazon"/>
    <d v="2021-05-09T00:00:00"/>
    <x v="3"/>
    <x v="30"/>
    <s v="Columbus"/>
    <x v="0"/>
    <x v="1"/>
    <n v="44"/>
    <n v="135"/>
    <n v="5940"/>
    <x v="2"/>
    <x v="4"/>
    <x v="4"/>
    <x v="4"/>
    <x v="1"/>
  </r>
  <r>
    <s v="Amazon"/>
    <d v="2021-05-09T00:00:00"/>
    <x v="3"/>
    <x v="30"/>
    <s v="Columbus"/>
    <x v="1"/>
    <x v="0"/>
    <n v="39"/>
    <n v="143"/>
    <n v="5577"/>
    <x v="2"/>
    <x v="4"/>
    <x v="4"/>
    <x v="4"/>
    <x v="1"/>
  </r>
  <r>
    <s v="Amazon"/>
    <d v="2021-05-09T00:00:00"/>
    <x v="3"/>
    <x v="30"/>
    <s v="Columbus"/>
    <x v="1"/>
    <x v="1"/>
    <n v="38"/>
    <n v="123"/>
    <n v="4674"/>
    <x v="2"/>
    <x v="4"/>
    <x v="4"/>
    <x v="4"/>
    <x v="1"/>
  </r>
  <r>
    <s v="Amazon"/>
    <d v="2021-05-09T00:00:00"/>
    <x v="3"/>
    <x v="30"/>
    <s v="Columbus"/>
    <x v="0"/>
    <x v="2"/>
    <n v="49"/>
    <n v="126"/>
    <n v="6174"/>
    <x v="2"/>
    <x v="4"/>
    <x v="4"/>
    <x v="4"/>
    <x v="1"/>
  </r>
  <r>
    <s v="Amazon"/>
    <d v="2021-05-09T00:00:00"/>
    <x v="3"/>
    <x v="30"/>
    <s v="Columbus"/>
    <x v="1"/>
    <x v="2"/>
    <n v="53"/>
    <n v="143"/>
    <n v="7579"/>
    <x v="2"/>
    <x v="4"/>
    <x v="4"/>
    <x v="4"/>
    <x v="1"/>
  </r>
  <r>
    <s v="Amazon"/>
    <d v="2021-06-11T00:00:00"/>
    <x v="3"/>
    <x v="30"/>
    <s v="Columbus"/>
    <x v="0"/>
    <x v="0"/>
    <n v="49"/>
    <n v="232"/>
    <n v="11368"/>
    <x v="2"/>
    <x v="11"/>
    <x v="2"/>
    <x v="11"/>
    <x v="1"/>
  </r>
  <r>
    <s v="Amazon"/>
    <d v="2021-06-11T00:00:00"/>
    <x v="3"/>
    <x v="30"/>
    <s v="Columbus"/>
    <x v="0"/>
    <x v="1"/>
    <n v="41"/>
    <n v="138"/>
    <n v="5658"/>
    <x v="2"/>
    <x v="11"/>
    <x v="2"/>
    <x v="11"/>
    <x v="1"/>
  </r>
  <r>
    <s v="Amazon"/>
    <d v="2021-06-11T00:00:00"/>
    <x v="3"/>
    <x v="30"/>
    <s v="Columbus"/>
    <x v="1"/>
    <x v="0"/>
    <n v="49"/>
    <n v="142"/>
    <n v="6958"/>
    <x v="2"/>
    <x v="11"/>
    <x v="2"/>
    <x v="11"/>
    <x v="1"/>
  </r>
  <r>
    <s v="Amazon"/>
    <d v="2021-06-11T00:00:00"/>
    <x v="3"/>
    <x v="30"/>
    <s v="Columbus"/>
    <x v="1"/>
    <x v="1"/>
    <n v="49"/>
    <n v="140"/>
    <n v="6860"/>
    <x v="2"/>
    <x v="11"/>
    <x v="2"/>
    <x v="11"/>
    <x v="1"/>
  </r>
  <r>
    <s v="Amazon"/>
    <d v="2021-06-11T00:00:00"/>
    <x v="3"/>
    <x v="30"/>
    <s v="Columbus"/>
    <x v="0"/>
    <x v="2"/>
    <n v="62"/>
    <n v="150"/>
    <n v="9300"/>
    <x v="2"/>
    <x v="11"/>
    <x v="2"/>
    <x v="11"/>
    <x v="1"/>
  </r>
  <r>
    <s v="Amazon"/>
    <d v="2021-06-11T00:00:00"/>
    <x v="3"/>
    <x v="30"/>
    <s v="Columbus"/>
    <x v="1"/>
    <x v="2"/>
    <n v="64"/>
    <n v="196"/>
    <n v="12544"/>
    <x v="2"/>
    <x v="11"/>
    <x v="2"/>
    <x v="11"/>
    <x v="1"/>
  </r>
  <r>
    <s v="Amazon"/>
    <d v="2021-07-09T00:00:00"/>
    <x v="3"/>
    <x v="30"/>
    <s v="Columbus"/>
    <x v="0"/>
    <x v="0"/>
    <n v="63"/>
    <n v="252"/>
    <n v="15876"/>
    <x v="2"/>
    <x v="5"/>
    <x v="2"/>
    <x v="5"/>
    <x v="1"/>
  </r>
  <r>
    <s v="Amazon"/>
    <d v="2021-07-09T00:00:00"/>
    <x v="3"/>
    <x v="30"/>
    <s v="Columbus"/>
    <x v="0"/>
    <x v="1"/>
    <n v="56"/>
    <n v="195"/>
    <n v="10920"/>
    <x v="2"/>
    <x v="5"/>
    <x v="2"/>
    <x v="5"/>
    <x v="1"/>
  </r>
  <r>
    <s v="Amazon"/>
    <d v="2021-07-09T00:00:00"/>
    <x v="3"/>
    <x v="30"/>
    <s v="Columbus"/>
    <x v="1"/>
    <x v="0"/>
    <n v="51"/>
    <n v="173"/>
    <n v="8823"/>
    <x v="2"/>
    <x v="5"/>
    <x v="2"/>
    <x v="5"/>
    <x v="1"/>
  </r>
  <r>
    <s v="Amazon"/>
    <d v="2021-07-09T00:00:00"/>
    <x v="3"/>
    <x v="30"/>
    <s v="Columbus"/>
    <x v="1"/>
    <x v="1"/>
    <n v="53"/>
    <n v="152"/>
    <n v="8056"/>
    <x v="2"/>
    <x v="5"/>
    <x v="2"/>
    <x v="5"/>
    <x v="1"/>
  </r>
  <r>
    <s v="Amazon"/>
    <d v="2021-07-09T00:00:00"/>
    <x v="3"/>
    <x v="30"/>
    <s v="Columbus"/>
    <x v="0"/>
    <x v="2"/>
    <n v="59"/>
    <n v="154"/>
    <n v="9086"/>
    <x v="2"/>
    <x v="5"/>
    <x v="2"/>
    <x v="5"/>
    <x v="1"/>
  </r>
  <r>
    <s v="Amazon"/>
    <d v="2021-07-09T00:00:00"/>
    <x v="3"/>
    <x v="30"/>
    <s v="Columbus"/>
    <x v="1"/>
    <x v="2"/>
    <n v="69"/>
    <n v="181"/>
    <n v="12489"/>
    <x v="2"/>
    <x v="5"/>
    <x v="2"/>
    <x v="5"/>
    <x v="1"/>
  </r>
  <r>
    <s v="Amazon"/>
    <d v="2021-08-10T00:00:00"/>
    <x v="3"/>
    <x v="30"/>
    <s v="Columbus"/>
    <x v="0"/>
    <x v="0"/>
    <n v="61"/>
    <n v="228"/>
    <n v="13908"/>
    <x v="2"/>
    <x v="6"/>
    <x v="6"/>
    <x v="6"/>
    <x v="1"/>
  </r>
  <r>
    <s v="Amazon"/>
    <d v="2021-08-10T00:00:00"/>
    <x v="3"/>
    <x v="30"/>
    <s v="Columbus"/>
    <x v="0"/>
    <x v="1"/>
    <n v="58"/>
    <n v="195"/>
    <n v="11310"/>
    <x v="2"/>
    <x v="6"/>
    <x v="6"/>
    <x v="6"/>
    <x v="1"/>
  </r>
  <r>
    <s v="Amazon"/>
    <d v="2021-08-10T00:00:00"/>
    <x v="3"/>
    <x v="30"/>
    <s v="Columbus"/>
    <x v="1"/>
    <x v="0"/>
    <n v="53"/>
    <n v="150"/>
    <n v="7950"/>
    <x v="2"/>
    <x v="6"/>
    <x v="6"/>
    <x v="6"/>
    <x v="1"/>
  </r>
  <r>
    <s v="Amazon"/>
    <d v="2021-08-10T00:00:00"/>
    <x v="3"/>
    <x v="30"/>
    <s v="Columbus"/>
    <x v="1"/>
    <x v="1"/>
    <n v="41"/>
    <n v="158"/>
    <n v="6478"/>
    <x v="2"/>
    <x v="6"/>
    <x v="6"/>
    <x v="6"/>
    <x v="1"/>
  </r>
  <r>
    <s v="Amazon"/>
    <d v="2021-08-10T00:00:00"/>
    <x v="3"/>
    <x v="30"/>
    <s v="Columbus"/>
    <x v="0"/>
    <x v="2"/>
    <n v="50"/>
    <n v="135"/>
    <n v="6750"/>
    <x v="2"/>
    <x v="6"/>
    <x v="6"/>
    <x v="6"/>
    <x v="1"/>
  </r>
  <r>
    <s v="Amazon"/>
    <d v="2021-08-10T00:00:00"/>
    <x v="3"/>
    <x v="30"/>
    <s v="Columbus"/>
    <x v="1"/>
    <x v="2"/>
    <n v="54"/>
    <n v="169"/>
    <n v="9126"/>
    <x v="2"/>
    <x v="6"/>
    <x v="6"/>
    <x v="6"/>
    <x v="1"/>
  </r>
  <r>
    <s v="Amazon"/>
    <d v="2021-09-09T00:00:00"/>
    <x v="3"/>
    <x v="30"/>
    <s v="Columbus"/>
    <x v="0"/>
    <x v="0"/>
    <n v="50"/>
    <n v="225"/>
    <n v="11250"/>
    <x v="2"/>
    <x v="7"/>
    <x v="1"/>
    <x v="7"/>
    <x v="1"/>
  </r>
  <r>
    <s v="Amazon"/>
    <d v="2021-09-09T00:00:00"/>
    <x v="3"/>
    <x v="30"/>
    <s v="Columbus"/>
    <x v="0"/>
    <x v="1"/>
    <n v="47"/>
    <n v="173"/>
    <n v="8131"/>
    <x v="2"/>
    <x v="7"/>
    <x v="1"/>
    <x v="7"/>
    <x v="1"/>
  </r>
  <r>
    <s v="Amazon"/>
    <d v="2021-09-09T00:00:00"/>
    <x v="3"/>
    <x v="30"/>
    <s v="Columbus"/>
    <x v="1"/>
    <x v="0"/>
    <n v="23"/>
    <n v="138"/>
    <n v="3174"/>
    <x v="2"/>
    <x v="7"/>
    <x v="1"/>
    <x v="7"/>
    <x v="1"/>
  </r>
  <r>
    <s v="Amazon"/>
    <d v="2021-09-09T00:00:00"/>
    <x v="3"/>
    <x v="30"/>
    <s v="Columbus"/>
    <x v="1"/>
    <x v="1"/>
    <n v="24"/>
    <n v="113"/>
    <n v="2712"/>
    <x v="2"/>
    <x v="7"/>
    <x v="1"/>
    <x v="7"/>
    <x v="1"/>
  </r>
  <r>
    <s v="Amazon"/>
    <d v="2021-09-09T00:00:00"/>
    <x v="3"/>
    <x v="30"/>
    <s v="Columbus"/>
    <x v="0"/>
    <x v="2"/>
    <n v="32"/>
    <n v="122"/>
    <n v="3904"/>
    <x v="2"/>
    <x v="7"/>
    <x v="1"/>
    <x v="7"/>
    <x v="1"/>
  </r>
  <r>
    <s v="Amazon"/>
    <d v="2021-09-09T00:00:00"/>
    <x v="3"/>
    <x v="30"/>
    <s v="Columbus"/>
    <x v="1"/>
    <x v="2"/>
    <n v="37"/>
    <n v="138"/>
    <n v="5106"/>
    <x v="2"/>
    <x v="7"/>
    <x v="1"/>
    <x v="7"/>
    <x v="1"/>
  </r>
  <r>
    <s v="Amazon"/>
    <d v="2021-10-11T00:00:00"/>
    <x v="3"/>
    <x v="30"/>
    <s v="Columbus"/>
    <x v="0"/>
    <x v="0"/>
    <n v="36"/>
    <n v="210"/>
    <n v="7560"/>
    <x v="2"/>
    <x v="8"/>
    <x v="5"/>
    <x v="8"/>
    <x v="1"/>
  </r>
  <r>
    <s v="Amazon"/>
    <d v="2021-10-11T00:00:00"/>
    <x v="3"/>
    <x v="30"/>
    <s v="Columbus"/>
    <x v="0"/>
    <x v="1"/>
    <n v="29"/>
    <n v="138"/>
    <n v="4002"/>
    <x v="2"/>
    <x v="8"/>
    <x v="5"/>
    <x v="8"/>
    <x v="1"/>
  </r>
  <r>
    <s v="Amazon"/>
    <d v="2021-10-11T00:00:00"/>
    <x v="3"/>
    <x v="30"/>
    <s v="Columbus"/>
    <x v="1"/>
    <x v="0"/>
    <n v="27"/>
    <n v="106"/>
    <n v="2862"/>
    <x v="2"/>
    <x v="8"/>
    <x v="5"/>
    <x v="8"/>
    <x v="1"/>
  </r>
  <r>
    <s v="Amazon"/>
    <d v="2021-10-11T00:00:00"/>
    <x v="3"/>
    <x v="30"/>
    <s v="Columbus"/>
    <x v="1"/>
    <x v="1"/>
    <n v="29"/>
    <n v="112"/>
    <n v="3248"/>
    <x v="2"/>
    <x v="8"/>
    <x v="5"/>
    <x v="8"/>
    <x v="1"/>
  </r>
  <r>
    <s v="Amazon"/>
    <d v="2021-10-11T00:00:00"/>
    <x v="3"/>
    <x v="30"/>
    <s v="Columbus"/>
    <x v="0"/>
    <x v="2"/>
    <n v="37"/>
    <n v="116"/>
    <n v="4292"/>
    <x v="2"/>
    <x v="8"/>
    <x v="5"/>
    <x v="8"/>
    <x v="1"/>
  </r>
  <r>
    <s v="Amazon"/>
    <d v="2021-10-11T00:00:00"/>
    <x v="3"/>
    <x v="30"/>
    <s v="Columbus"/>
    <x v="1"/>
    <x v="2"/>
    <n v="38"/>
    <n v="147"/>
    <n v="5586"/>
    <x v="2"/>
    <x v="8"/>
    <x v="5"/>
    <x v="8"/>
    <x v="1"/>
  </r>
  <r>
    <s v="Amazon"/>
    <d v="2021-11-10T00:00:00"/>
    <x v="3"/>
    <x v="30"/>
    <s v="Columbus"/>
    <x v="0"/>
    <x v="0"/>
    <n v="34"/>
    <n v="169"/>
    <n v="5746"/>
    <x v="2"/>
    <x v="9"/>
    <x v="0"/>
    <x v="9"/>
    <x v="1"/>
  </r>
  <r>
    <s v="Amazon"/>
    <d v="2021-11-10T00:00:00"/>
    <x v="3"/>
    <x v="30"/>
    <s v="Columbus"/>
    <x v="0"/>
    <x v="1"/>
    <n v="24"/>
    <n v="140"/>
    <n v="3360"/>
    <x v="2"/>
    <x v="9"/>
    <x v="0"/>
    <x v="9"/>
    <x v="1"/>
  </r>
  <r>
    <s v="Amazon"/>
    <d v="2021-11-10T00:00:00"/>
    <x v="3"/>
    <x v="30"/>
    <s v="Columbus"/>
    <x v="1"/>
    <x v="0"/>
    <n v="32"/>
    <n v="116"/>
    <n v="3712"/>
    <x v="2"/>
    <x v="9"/>
    <x v="0"/>
    <x v="9"/>
    <x v="1"/>
  </r>
  <r>
    <s v="Amazon"/>
    <d v="2021-11-10T00:00:00"/>
    <x v="3"/>
    <x v="30"/>
    <s v="Columbus"/>
    <x v="1"/>
    <x v="1"/>
    <n v="59"/>
    <n v="135"/>
    <n v="7965"/>
    <x v="2"/>
    <x v="9"/>
    <x v="0"/>
    <x v="9"/>
    <x v="1"/>
  </r>
  <r>
    <s v="Amazon"/>
    <d v="2021-11-10T00:00:00"/>
    <x v="3"/>
    <x v="30"/>
    <s v="Columbus"/>
    <x v="0"/>
    <x v="2"/>
    <n v="76"/>
    <n v="138"/>
    <n v="10488"/>
    <x v="2"/>
    <x v="9"/>
    <x v="0"/>
    <x v="9"/>
    <x v="1"/>
  </r>
  <r>
    <s v="Amazon"/>
    <d v="2021-11-10T00:00:00"/>
    <x v="3"/>
    <x v="30"/>
    <s v="Columbus"/>
    <x v="1"/>
    <x v="2"/>
    <n v="74"/>
    <n v="167"/>
    <n v="12358"/>
    <x v="2"/>
    <x v="9"/>
    <x v="0"/>
    <x v="9"/>
    <x v="1"/>
  </r>
  <r>
    <s v="Amazon"/>
    <d v="2021-12-09T00:00:00"/>
    <x v="3"/>
    <x v="30"/>
    <s v="Columbus"/>
    <x v="0"/>
    <x v="0"/>
    <n v="70"/>
    <n v="231"/>
    <n v="16170"/>
    <x v="2"/>
    <x v="10"/>
    <x v="1"/>
    <x v="10"/>
    <x v="1"/>
  </r>
  <r>
    <s v="Amazon"/>
    <d v="2021-12-09T00:00:00"/>
    <x v="3"/>
    <x v="30"/>
    <s v="Columbus"/>
    <x v="0"/>
    <x v="1"/>
    <n v="60"/>
    <n v="181"/>
    <n v="10860"/>
    <x v="2"/>
    <x v="10"/>
    <x v="1"/>
    <x v="10"/>
    <x v="1"/>
  </r>
  <r>
    <s v="West Gear"/>
    <d v="2021-12-09T00:00:00"/>
    <x v="3"/>
    <x v="30"/>
    <s v="Columbus"/>
    <x v="1"/>
    <x v="0"/>
    <n v="59"/>
    <n v="161"/>
    <n v="9499"/>
    <x v="2"/>
    <x v="10"/>
    <x v="1"/>
    <x v="10"/>
    <x v="1"/>
  </r>
  <r>
    <s v="West Gear"/>
    <d v="2021-12-09T00:00:00"/>
    <x v="3"/>
    <x v="30"/>
    <s v="Columbus"/>
    <x v="1"/>
    <x v="1"/>
    <n v="63"/>
    <n v="147"/>
    <n v="9261"/>
    <x v="2"/>
    <x v="10"/>
    <x v="1"/>
    <x v="10"/>
    <x v="1"/>
  </r>
  <r>
    <s v="West Gear"/>
    <d v="2021-12-09T00:00:00"/>
    <x v="3"/>
    <x v="30"/>
    <s v="Columbus"/>
    <x v="0"/>
    <x v="2"/>
    <n v="68"/>
    <n v="142"/>
    <n v="9656"/>
    <x v="2"/>
    <x v="10"/>
    <x v="1"/>
    <x v="10"/>
    <x v="1"/>
  </r>
  <r>
    <s v="West Gear"/>
    <d v="2021-12-09T00:00:00"/>
    <x v="3"/>
    <x v="30"/>
    <s v="Columbus"/>
    <x v="1"/>
    <x v="2"/>
    <n v="74"/>
    <n v="156"/>
    <n v="11544"/>
    <x v="2"/>
    <x v="10"/>
    <x v="1"/>
    <x v="10"/>
    <x v="1"/>
  </r>
  <r>
    <s v="Amazon"/>
    <d v="2021-01-22T00:00:00"/>
    <x v="3"/>
    <x v="30"/>
    <s v="Columbus"/>
    <x v="0"/>
    <x v="0"/>
    <n v="37"/>
    <n v="135"/>
    <n v="4995"/>
    <x v="2"/>
    <x v="0"/>
    <x v="2"/>
    <x v="0"/>
    <x v="1"/>
  </r>
  <r>
    <s v="Amazon"/>
    <d v="2021-01-22T00:00:00"/>
    <x v="3"/>
    <x v="30"/>
    <s v="Columbus"/>
    <x v="0"/>
    <x v="1"/>
    <n v="38"/>
    <n v="78"/>
    <n v="2964"/>
    <x v="2"/>
    <x v="0"/>
    <x v="2"/>
    <x v="0"/>
    <x v="1"/>
  </r>
  <r>
    <s v="Amazon"/>
    <d v="2021-01-22T00:00:00"/>
    <x v="3"/>
    <x v="30"/>
    <s v="Columbus"/>
    <x v="1"/>
    <x v="0"/>
    <n v="28"/>
    <n v="75"/>
    <n v="2100"/>
    <x v="2"/>
    <x v="0"/>
    <x v="2"/>
    <x v="0"/>
    <x v="1"/>
  </r>
  <r>
    <s v="Amazon"/>
    <d v="2021-01-22T00:00:00"/>
    <x v="3"/>
    <x v="30"/>
    <s v="Columbus"/>
    <x v="1"/>
    <x v="1"/>
    <n v="34"/>
    <n v="42"/>
    <n v="1428"/>
    <x v="2"/>
    <x v="0"/>
    <x v="2"/>
    <x v="0"/>
    <x v="1"/>
  </r>
  <r>
    <s v="Amazon"/>
    <d v="2021-01-22T00:00:00"/>
    <x v="3"/>
    <x v="30"/>
    <s v="Columbus"/>
    <x v="0"/>
    <x v="2"/>
    <n v="46"/>
    <n v="52"/>
    <n v="2392"/>
    <x v="2"/>
    <x v="0"/>
    <x v="2"/>
    <x v="0"/>
    <x v="1"/>
  </r>
  <r>
    <s v="Amazon"/>
    <d v="2021-01-22T00:00:00"/>
    <x v="3"/>
    <x v="30"/>
    <s v="Columbus"/>
    <x v="1"/>
    <x v="2"/>
    <n v="37"/>
    <n v="81"/>
    <n v="2997"/>
    <x v="2"/>
    <x v="0"/>
    <x v="2"/>
    <x v="0"/>
    <x v="1"/>
  </r>
  <r>
    <s v="Amazon"/>
    <d v="2021-02-22T00:00:00"/>
    <x v="3"/>
    <x v="30"/>
    <s v="Columbus"/>
    <x v="0"/>
    <x v="0"/>
    <n v="38"/>
    <n v="138"/>
    <n v="5244"/>
    <x v="2"/>
    <x v="1"/>
    <x v="5"/>
    <x v="1"/>
    <x v="1"/>
  </r>
  <r>
    <s v="Amazon"/>
    <d v="2021-02-22T00:00:00"/>
    <x v="3"/>
    <x v="30"/>
    <s v="Columbus"/>
    <x v="0"/>
    <x v="1"/>
    <n v="38"/>
    <n v="58"/>
    <n v="2204"/>
    <x v="2"/>
    <x v="1"/>
    <x v="5"/>
    <x v="1"/>
    <x v="1"/>
  </r>
  <r>
    <s v="Amazon"/>
    <d v="2021-02-22T00:00:00"/>
    <x v="3"/>
    <x v="30"/>
    <s v="Columbus"/>
    <x v="1"/>
    <x v="0"/>
    <n v="29"/>
    <n v="63"/>
    <n v="1827"/>
    <x v="2"/>
    <x v="1"/>
    <x v="5"/>
    <x v="1"/>
    <x v="1"/>
  </r>
  <r>
    <s v="Amazon"/>
    <d v="2021-02-22T00:00:00"/>
    <x v="4"/>
    <x v="31"/>
    <s v="Louisville"/>
    <x v="1"/>
    <x v="1"/>
    <n v="34"/>
    <n v="34"/>
    <n v="1156"/>
    <x v="2"/>
    <x v="1"/>
    <x v="5"/>
    <x v="1"/>
    <x v="1"/>
  </r>
  <r>
    <s v="Amazon"/>
    <d v="2021-02-22T00:00:00"/>
    <x v="4"/>
    <x v="31"/>
    <s v="Louisville"/>
    <x v="0"/>
    <x v="2"/>
    <n v="48"/>
    <n v="54"/>
    <n v="2592"/>
    <x v="2"/>
    <x v="1"/>
    <x v="5"/>
    <x v="1"/>
    <x v="1"/>
  </r>
  <r>
    <s v="Amazon"/>
    <d v="2021-02-22T00:00:00"/>
    <x v="4"/>
    <x v="31"/>
    <s v="Louisville"/>
    <x v="1"/>
    <x v="2"/>
    <n v="39"/>
    <n v="78"/>
    <n v="3042"/>
    <x v="2"/>
    <x v="1"/>
    <x v="5"/>
    <x v="1"/>
    <x v="1"/>
  </r>
  <r>
    <s v="Amazon"/>
    <d v="2021-03-21T00:00:00"/>
    <x v="4"/>
    <x v="31"/>
    <s v="Louisville"/>
    <x v="0"/>
    <x v="0"/>
    <n v="41"/>
    <n v="156"/>
    <n v="6396"/>
    <x v="2"/>
    <x v="2"/>
    <x v="4"/>
    <x v="2"/>
    <x v="1"/>
  </r>
  <r>
    <s v="Amazon"/>
    <d v="2021-03-21T00:00:00"/>
    <x v="4"/>
    <x v="31"/>
    <s v="Louisville"/>
    <x v="0"/>
    <x v="1"/>
    <n v="41"/>
    <n v="59"/>
    <n v="2419"/>
    <x v="2"/>
    <x v="2"/>
    <x v="4"/>
    <x v="2"/>
    <x v="1"/>
  </r>
  <r>
    <s v="Amazon"/>
    <d v="2021-03-21T00:00:00"/>
    <x v="4"/>
    <x v="31"/>
    <s v="Louisville"/>
    <x v="1"/>
    <x v="0"/>
    <n v="34"/>
    <n v="73"/>
    <n v="2482"/>
    <x v="2"/>
    <x v="2"/>
    <x v="4"/>
    <x v="2"/>
    <x v="1"/>
  </r>
  <r>
    <s v="Amazon"/>
    <d v="2021-03-21T00:00:00"/>
    <x v="4"/>
    <x v="31"/>
    <s v="Louisville"/>
    <x v="1"/>
    <x v="1"/>
    <n v="36"/>
    <n v="27"/>
    <n v="972"/>
    <x v="2"/>
    <x v="2"/>
    <x v="4"/>
    <x v="2"/>
    <x v="1"/>
  </r>
  <r>
    <s v="Amazon"/>
    <d v="2021-03-21T00:00:00"/>
    <x v="4"/>
    <x v="31"/>
    <s v="Louisville"/>
    <x v="0"/>
    <x v="2"/>
    <n v="52"/>
    <n v="44"/>
    <n v="2288"/>
    <x v="2"/>
    <x v="2"/>
    <x v="4"/>
    <x v="2"/>
    <x v="1"/>
  </r>
  <r>
    <s v="Amazon"/>
    <d v="2021-03-21T00:00:00"/>
    <x v="4"/>
    <x v="31"/>
    <s v="Louisville"/>
    <x v="1"/>
    <x v="2"/>
    <n v="42"/>
    <n v="65"/>
    <n v="2730"/>
    <x v="2"/>
    <x v="2"/>
    <x v="4"/>
    <x v="2"/>
    <x v="1"/>
  </r>
  <r>
    <s v="Amazon"/>
    <d v="2021-04-22T00:00:00"/>
    <x v="4"/>
    <x v="31"/>
    <s v="Louisville"/>
    <x v="0"/>
    <x v="0"/>
    <n v="41"/>
    <n v="119"/>
    <n v="4879"/>
    <x v="2"/>
    <x v="3"/>
    <x v="1"/>
    <x v="3"/>
    <x v="1"/>
  </r>
  <r>
    <s v="Amazon"/>
    <d v="2021-04-22T00:00:00"/>
    <x v="4"/>
    <x v="31"/>
    <s v="Louisville"/>
    <x v="0"/>
    <x v="1"/>
    <n v="41"/>
    <n v="49"/>
    <n v="2009"/>
    <x v="2"/>
    <x v="3"/>
    <x v="1"/>
    <x v="3"/>
    <x v="1"/>
  </r>
  <r>
    <s v="Amazon"/>
    <d v="2021-04-22T00:00:00"/>
    <x v="4"/>
    <x v="31"/>
    <s v="Louisville"/>
    <x v="1"/>
    <x v="0"/>
    <n v="38"/>
    <n v="49"/>
    <n v="1862"/>
    <x v="2"/>
    <x v="3"/>
    <x v="1"/>
    <x v="3"/>
    <x v="1"/>
  </r>
  <r>
    <s v="Amazon"/>
    <d v="2021-04-22T00:00:00"/>
    <x v="4"/>
    <x v="31"/>
    <s v="Louisville"/>
    <x v="1"/>
    <x v="1"/>
    <n v="42"/>
    <n v="29"/>
    <n v="1218"/>
    <x v="2"/>
    <x v="3"/>
    <x v="1"/>
    <x v="3"/>
    <x v="1"/>
  </r>
  <r>
    <s v="Amazon"/>
    <d v="2021-04-22T00:00:00"/>
    <x v="4"/>
    <x v="31"/>
    <s v="Louisville"/>
    <x v="0"/>
    <x v="2"/>
    <n v="47"/>
    <n v="35"/>
    <n v="1645"/>
    <x v="2"/>
    <x v="3"/>
    <x v="1"/>
    <x v="3"/>
    <x v="1"/>
  </r>
  <r>
    <s v="Amazon"/>
    <d v="2021-04-22T00:00:00"/>
    <x v="4"/>
    <x v="31"/>
    <s v="Louisville"/>
    <x v="1"/>
    <x v="2"/>
    <n v="36"/>
    <n v="75"/>
    <n v="2700"/>
    <x v="2"/>
    <x v="3"/>
    <x v="1"/>
    <x v="3"/>
    <x v="1"/>
  </r>
  <r>
    <s v="Amazon"/>
    <d v="2021-05-23T00:00:00"/>
    <x v="4"/>
    <x v="31"/>
    <s v="Louisville"/>
    <x v="0"/>
    <x v="0"/>
    <n v="49"/>
    <n v="156"/>
    <n v="7644"/>
    <x v="2"/>
    <x v="4"/>
    <x v="4"/>
    <x v="4"/>
    <x v="1"/>
  </r>
  <r>
    <s v="Amazon"/>
    <d v="2021-05-23T00:00:00"/>
    <x v="4"/>
    <x v="31"/>
    <s v="Louisville"/>
    <x v="0"/>
    <x v="1"/>
    <n v="42"/>
    <n v="68"/>
    <n v="2856"/>
    <x v="2"/>
    <x v="4"/>
    <x v="4"/>
    <x v="4"/>
    <x v="1"/>
  </r>
  <r>
    <s v="Amazon"/>
    <d v="2021-05-23T00:00:00"/>
    <x v="4"/>
    <x v="31"/>
    <s v="Louisville"/>
    <x v="1"/>
    <x v="0"/>
    <n v="38"/>
    <n v="58"/>
    <n v="2204"/>
    <x v="2"/>
    <x v="4"/>
    <x v="4"/>
    <x v="4"/>
    <x v="1"/>
  </r>
  <r>
    <s v="Amazon"/>
    <d v="2021-05-23T00:00:00"/>
    <x v="4"/>
    <x v="31"/>
    <s v="Louisville"/>
    <x v="1"/>
    <x v="1"/>
    <n v="38"/>
    <n v="38"/>
    <n v="1444"/>
    <x v="2"/>
    <x v="4"/>
    <x v="4"/>
    <x v="4"/>
    <x v="1"/>
  </r>
  <r>
    <s v="Amazon"/>
    <d v="2021-05-23T00:00:00"/>
    <x v="4"/>
    <x v="31"/>
    <s v="Louisville"/>
    <x v="0"/>
    <x v="2"/>
    <n v="46"/>
    <n v="42"/>
    <n v="1932"/>
    <x v="2"/>
    <x v="4"/>
    <x v="4"/>
    <x v="4"/>
    <x v="1"/>
  </r>
  <r>
    <s v="Amazon"/>
    <d v="2021-05-23T00:00:00"/>
    <x v="4"/>
    <x v="31"/>
    <s v="Louisville"/>
    <x v="1"/>
    <x v="2"/>
    <n v="51"/>
    <n v="83"/>
    <n v="4233"/>
    <x v="2"/>
    <x v="4"/>
    <x v="4"/>
    <x v="4"/>
    <x v="1"/>
  </r>
  <r>
    <s v="Amazon"/>
    <d v="2021-06-22T00:00:00"/>
    <x v="4"/>
    <x v="31"/>
    <s v="Louisville"/>
    <x v="0"/>
    <x v="0"/>
    <n v="36"/>
    <n v="142"/>
    <n v="5112"/>
    <x v="2"/>
    <x v="11"/>
    <x v="6"/>
    <x v="11"/>
    <x v="1"/>
  </r>
  <r>
    <s v="Amazon"/>
    <d v="2021-06-22T00:00:00"/>
    <x v="4"/>
    <x v="31"/>
    <s v="Louisville"/>
    <x v="0"/>
    <x v="1"/>
    <n v="33"/>
    <n v="77"/>
    <n v="2541"/>
    <x v="2"/>
    <x v="11"/>
    <x v="6"/>
    <x v="11"/>
    <x v="1"/>
  </r>
  <r>
    <s v="Amazon"/>
    <d v="2021-06-22T00:00:00"/>
    <x v="4"/>
    <x v="31"/>
    <s v="Louisville"/>
    <x v="1"/>
    <x v="0"/>
    <n v="28"/>
    <n v="56"/>
    <n v="1568"/>
    <x v="2"/>
    <x v="11"/>
    <x v="6"/>
    <x v="11"/>
    <x v="1"/>
  </r>
  <r>
    <s v="Amazon"/>
    <d v="2021-06-22T00:00:00"/>
    <x v="4"/>
    <x v="31"/>
    <s v="Louisville"/>
    <x v="1"/>
    <x v="1"/>
    <n v="29"/>
    <n v="52"/>
    <n v="1508"/>
    <x v="2"/>
    <x v="11"/>
    <x v="6"/>
    <x v="11"/>
    <x v="1"/>
  </r>
  <r>
    <s v="Amazon"/>
    <d v="2021-06-22T00:00:00"/>
    <x v="4"/>
    <x v="31"/>
    <s v="Louisville"/>
    <x v="0"/>
    <x v="2"/>
    <n v="49"/>
    <n v="54"/>
    <n v="2646"/>
    <x v="2"/>
    <x v="11"/>
    <x v="6"/>
    <x v="11"/>
    <x v="1"/>
  </r>
  <r>
    <s v="Amazon"/>
    <d v="2021-06-22T00:00:00"/>
    <x v="4"/>
    <x v="31"/>
    <s v="Louisville"/>
    <x v="1"/>
    <x v="2"/>
    <n v="52"/>
    <n v="101"/>
    <n v="5252"/>
    <x v="2"/>
    <x v="11"/>
    <x v="6"/>
    <x v="11"/>
    <x v="1"/>
  </r>
  <r>
    <s v="Amazon"/>
    <d v="2021-07-21T00:00:00"/>
    <x v="4"/>
    <x v="31"/>
    <s v="Louisville"/>
    <x v="0"/>
    <x v="0"/>
    <n v="47"/>
    <n v="168"/>
    <n v="7896"/>
    <x v="2"/>
    <x v="5"/>
    <x v="0"/>
    <x v="5"/>
    <x v="1"/>
  </r>
  <r>
    <s v="Amazon"/>
    <d v="2021-07-21T00:00:00"/>
    <x v="4"/>
    <x v="31"/>
    <s v="Louisville"/>
    <x v="0"/>
    <x v="1"/>
    <n v="44"/>
    <n v="95"/>
    <n v="4180"/>
    <x v="2"/>
    <x v="5"/>
    <x v="0"/>
    <x v="5"/>
    <x v="1"/>
  </r>
  <r>
    <s v="Amazon"/>
    <d v="2021-07-21T00:00:00"/>
    <x v="4"/>
    <x v="31"/>
    <s v="Louisville"/>
    <x v="1"/>
    <x v="0"/>
    <n v="38"/>
    <n v="69"/>
    <n v="2622"/>
    <x v="2"/>
    <x v="5"/>
    <x v="0"/>
    <x v="5"/>
    <x v="1"/>
  </r>
  <r>
    <s v="Amazon"/>
    <d v="2021-07-21T00:00:00"/>
    <x v="4"/>
    <x v="31"/>
    <s v="Louisville"/>
    <x v="1"/>
    <x v="1"/>
    <n v="37"/>
    <n v="63"/>
    <n v="2331"/>
    <x v="2"/>
    <x v="5"/>
    <x v="0"/>
    <x v="5"/>
    <x v="1"/>
  </r>
  <r>
    <s v="Amazon"/>
    <d v="2021-07-21T00:00:00"/>
    <x v="4"/>
    <x v="31"/>
    <s v="Louisville"/>
    <x v="0"/>
    <x v="2"/>
    <n v="46"/>
    <n v="75"/>
    <n v="3450"/>
    <x v="2"/>
    <x v="5"/>
    <x v="0"/>
    <x v="5"/>
    <x v="1"/>
  </r>
  <r>
    <s v="Amazon"/>
    <d v="2021-07-21T00:00:00"/>
    <x v="4"/>
    <x v="31"/>
    <s v="Louisville"/>
    <x v="1"/>
    <x v="2"/>
    <n v="50"/>
    <n v="115"/>
    <n v="5750"/>
    <x v="2"/>
    <x v="5"/>
    <x v="0"/>
    <x v="5"/>
    <x v="1"/>
  </r>
  <r>
    <s v="Amazon"/>
    <d v="2021-08-22T00:00:00"/>
    <x v="4"/>
    <x v="31"/>
    <s v="Louisville"/>
    <x v="0"/>
    <x v="0"/>
    <n v="46"/>
    <n v="167"/>
    <n v="7682"/>
    <x v="2"/>
    <x v="6"/>
    <x v="4"/>
    <x v="6"/>
    <x v="1"/>
  </r>
  <r>
    <s v="Amazon"/>
    <d v="2021-08-22T00:00:00"/>
    <x v="4"/>
    <x v="31"/>
    <s v="Louisville"/>
    <x v="0"/>
    <x v="1"/>
    <n v="41"/>
    <n v="91"/>
    <n v="3731"/>
    <x v="2"/>
    <x v="6"/>
    <x v="4"/>
    <x v="6"/>
    <x v="1"/>
  </r>
  <r>
    <s v="Amazon"/>
    <d v="2021-08-22T00:00:00"/>
    <x v="4"/>
    <x v="31"/>
    <s v="Louisville"/>
    <x v="1"/>
    <x v="0"/>
    <n v="36"/>
    <n v="80"/>
    <n v="2880"/>
    <x v="2"/>
    <x v="6"/>
    <x v="4"/>
    <x v="6"/>
    <x v="1"/>
  </r>
  <r>
    <s v="Amazon"/>
    <d v="2021-08-22T00:00:00"/>
    <x v="4"/>
    <x v="31"/>
    <s v="Louisville"/>
    <x v="1"/>
    <x v="1"/>
    <n v="38"/>
    <n v="75"/>
    <n v="2850"/>
    <x v="2"/>
    <x v="6"/>
    <x v="4"/>
    <x v="6"/>
    <x v="1"/>
  </r>
  <r>
    <s v="Amazon"/>
    <d v="2021-08-22T00:00:00"/>
    <x v="4"/>
    <x v="31"/>
    <s v="Louisville"/>
    <x v="0"/>
    <x v="2"/>
    <n v="49"/>
    <n v="65"/>
    <n v="3185"/>
    <x v="2"/>
    <x v="6"/>
    <x v="4"/>
    <x v="6"/>
    <x v="1"/>
  </r>
  <r>
    <s v="Amazon"/>
    <d v="2021-08-22T00:00:00"/>
    <x v="4"/>
    <x v="31"/>
    <s v="Louisville"/>
    <x v="1"/>
    <x v="2"/>
    <n v="51"/>
    <n v="120"/>
    <n v="6120"/>
    <x v="2"/>
    <x v="6"/>
    <x v="4"/>
    <x v="6"/>
    <x v="1"/>
  </r>
  <r>
    <s v="Amazon"/>
    <d v="2021-09-23T00:00:00"/>
    <x v="4"/>
    <x v="31"/>
    <s v="Louisville"/>
    <x v="0"/>
    <x v="0"/>
    <n v="48"/>
    <n v="137"/>
    <n v="6576"/>
    <x v="2"/>
    <x v="7"/>
    <x v="1"/>
    <x v="7"/>
    <x v="1"/>
  </r>
  <r>
    <s v="Amazon"/>
    <d v="2021-09-23T00:00:00"/>
    <x v="4"/>
    <x v="31"/>
    <s v="Louisville"/>
    <x v="0"/>
    <x v="1"/>
    <n v="44"/>
    <n v="94"/>
    <n v="4136"/>
    <x v="2"/>
    <x v="7"/>
    <x v="1"/>
    <x v="7"/>
    <x v="1"/>
  </r>
  <r>
    <s v="Amazon"/>
    <d v="2021-09-23T00:00:00"/>
    <x v="4"/>
    <x v="31"/>
    <s v="Louisville"/>
    <x v="1"/>
    <x v="0"/>
    <n v="33"/>
    <n v="65"/>
    <n v="2145"/>
    <x v="2"/>
    <x v="7"/>
    <x v="1"/>
    <x v="7"/>
    <x v="1"/>
  </r>
  <r>
    <s v="Amazon"/>
    <d v="2021-09-23T00:00:00"/>
    <x v="4"/>
    <x v="31"/>
    <s v="Louisville"/>
    <x v="1"/>
    <x v="1"/>
    <n v="32"/>
    <n v="54"/>
    <n v="1728"/>
    <x v="2"/>
    <x v="7"/>
    <x v="1"/>
    <x v="7"/>
    <x v="1"/>
  </r>
  <r>
    <s v="Amazon"/>
    <d v="2021-09-23T00:00:00"/>
    <x v="4"/>
    <x v="31"/>
    <s v="Louisville"/>
    <x v="0"/>
    <x v="2"/>
    <n v="43"/>
    <n v="58"/>
    <n v="2494"/>
    <x v="2"/>
    <x v="7"/>
    <x v="1"/>
    <x v="7"/>
    <x v="1"/>
  </r>
  <r>
    <s v="Amazon"/>
    <d v="2021-09-23T00:00:00"/>
    <x v="4"/>
    <x v="31"/>
    <s v="Louisville"/>
    <x v="1"/>
    <x v="2"/>
    <n v="49"/>
    <n v="74"/>
    <n v="3626"/>
    <x v="2"/>
    <x v="7"/>
    <x v="1"/>
    <x v="7"/>
    <x v="1"/>
  </r>
  <r>
    <s v="Amazon"/>
    <d v="2021-10-22T00:00:00"/>
    <x v="4"/>
    <x v="31"/>
    <s v="Louisville"/>
    <x v="0"/>
    <x v="0"/>
    <n v="53"/>
    <n v="126"/>
    <n v="6678"/>
    <x v="2"/>
    <x v="8"/>
    <x v="2"/>
    <x v="8"/>
    <x v="1"/>
  </r>
  <r>
    <s v="Amazon"/>
    <d v="2021-10-22T00:00:00"/>
    <x v="4"/>
    <x v="31"/>
    <s v="Louisville"/>
    <x v="0"/>
    <x v="1"/>
    <n v="41"/>
    <n v="83"/>
    <n v="3403"/>
    <x v="2"/>
    <x v="8"/>
    <x v="2"/>
    <x v="8"/>
    <x v="1"/>
  </r>
  <r>
    <s v="Amazon"/>
    <d v="2021-10-22T00:00:00"/>
    <x v="4"/>
    <x v="31"/>
    <s v="Louisville"/>
    <x v="1"/>
    <x v="0"/>
    <n v="43"/>
    <n v="47"/>
    <n v="2021"/>
    <x v="2"/>
    <x v="8"/>
    <x v="2"/>
    <x v="8"/>
    <x v="1"/>
  </r>
  <r>
    <s v="Amazon"/>
    <d v="2021-10-22T00:00:00"/>
    <x v="4"/>
    <x v="31"/>
    <s v="Louisville"/>
    <x v="1"/>
    <x v="1"/>
    <n v="41"/>
    <n v="42"/>
    <n v="1722"/>
    <x v="2"/>
    <x v="8"/>
    <x v="2"/>
    <x v="8"/>
    <x v="1"/>
  </r>
  <r>
    <s v="Amazon"/>
    <d v="2021-10-22T00:00:00"/>
    <x v="4"/>
    <x v="31"/>
    <s v="Louisville"/>
    <x v="0"/>
    <x v="2"/>
    <n v="53"/>
    <n v="41"/>
    <n v="2173"/>
    <x v="2"/>
    <x v="8"/>
    <x v="2"/>
    <x v="8"/>
    <x v="1"/>
  </r>
  <r>
    <s v="Amazon"/>
    <d v="2021-10-22T00:00:00"/>
    <x v="4"/>
    <x v="31"/>
    <s v="Louisville"/>
    <x v="1"/>
    <x v="2"/>
    <n v="53"/>
    <n v="83"/>
    <n v="4399"/>
    <x v="2"/>
    <x v="8"/>
    <x v="2"/>
    <x v="8"/>
    <x v="1"/>
  </r>
  <r>
    <s v="Amazon"/>
    <d v="2021-11-22T00:00:00"/>
    <x v="4"/>
    <x v="31"/>
    <s v="Louisville"/>
    <x v="0"/>
    <x v="0"/>
    <n v="48"/>
    <n v="123"/>
    <n v="5904"/>
    <x v="2"/>
    <x v="9"/>
    <x v="5"/>
    <x v="9"/>
    <x v="1"/>
  </r>
  <r>
    <s v="Amazon"/>
    <d v="2021-11-22T00:00:00"/>
    <x v="4"/>
    <x v="31"/>
    <s v="Louisville"/>
    <x v="0"/>
    <x v="1"/>
    <n v="39"/>
    <n v="72"/>
    <n v="2808"/>
    <x v="2"/>
    <x v="9"/>
    <x v="5"/>
    <x v="9"/>
    <x v="1"/>
  </r>
  <r>
    <s v="Amazon"/>
    <d v="2021-11-22T00:00:00"/>
    <x v="4"/>
    <x v="31"/>
    <s v="Louisville"/>
    <x v="1"/>
    <x v="0"/>
    <n v="41"/>
    <n v="57"/>
    <n v="2337"/>
    <x v="2"/>
    <x v="9"/>
    <x v="5"/>
    <x v="9"/>
    <x v="1"/>
  </r>
  <r>
    <s v="Foot Locker"/>
    <d v="2021-11-22T00:00:00"/>
    <x v="4"/>
    <x v="31"/>
    <s v="Louisville"/>
    <x v="1"/>
    <x v="1"/>
    <n v="52"/>
    <n v="52"/>
    <n v="2704"/>
    <x v="2"/>
    <x v="9"/>
    <x v="5"/>
    <x v="9"/>
    <x v="1"/>
  </r>
  <r>
    <s v="Foot Locker"/>
    <d v="2021-11-22T00:00:00"/>
    <x v="4"/>
    <x v="31"/>
    <s v="Louisville"/>
    <x v="0"/>
    <x v="2"/>
    <n v="59"/>
    <n v="53"/>
    <n v="3127"/>
    <x v="2"/>
    <x v="9"/>
    <x v="5"/>
    <x v="9"/>
    <x v="1"/>
  </r>
  <r>
    <s v="Foot Locker"/>
    <d v="2021-11-22T00:00:00"/>
    <x v="4"/>
    <x v="31"/>
    <s v="Louisville"/>
    <x v="1"/>
    <x v="2"/>
    <n v="66"/>
    <n v="80"/>
    <n v="5280"/>
    <x v="2"/>
    <x v="9"/>
    <x v="5"/>
    <x v="9"/>
    <x v="1"/>
  </r>
  <r>
    <s v="Foot Locker"/>
    <d v="2021-12-21T00:00:00"/>
    <x v="4"/>
    <x v="31"/>
    <s v="Louisville"/>
    <x v="0"/>
    <x v="0"/>
    <n v="59"/>
    <n v="158"/>
    <n v="9322"/>
    <x v="2"/>
    <x v="10"/>
    <x v="6"/>
    <x v="10"/>
    <x v="1"/>
  </r>
  <r>
    <s v="Foot Locker"/>
    <d v="2021-12-21T00:00:00"/>
    <x v="4"/>
    <x v="31"/>
    <s v="Louisville"/>
    <x v="0"/>
    <x v="1"/>
    <n v="52"/>
    <n v="98"/>
    <n v="5096"/>
    <x v="2"/>
    <x v="10"/>
    <x v="6"/>
    <x v="10"/>
    <x v="1"/>
  </r>
  <r>
    <s v="Foot Locker"/>
    <d v="2021-12-21T00:00:00"/>
    <x v="4"/>
    <x v="31"/>
    <s v="Louisville"/>
    <x v="1"/>
    <x v="0"/>
    <n v="51"/>
    <n v="74"/>
    <n v="3774"/>
    <x v="2"/>
    <x v="10"/>
    <x v="6"/>
    <x v="10"/>
    <x v="1"/>
  </r>
  <r>
    <s v="Foot Locker"/>
    <d v="2021-12-21T00:00:00"/>
    <x v="4"/>
    <x v="31"/>
    <s v="Louisville"/>
    <x v="1"/>
    <x v="1"/>
    <n v="49"/>
    <n v="68"/>
    <n v="3332"/>
    <x v="2"/>
    <x v="10"/>
    <x v="6"/>
    <x v="10"/>
    <x v="1"/>
  </r>
  <r>
    <s v="Foot Locker"/>
    <d v="2021-12-21T00:00:00"/>
    <x v="4"/>
    <x v="31"/>
    <s v="Louisville"/>
    <x v="0"/>
    <x v="2"/>
    <n v="54"/>
    <n v="68"/>
    <n v="3672"/>
    <x v="2"/>
    <x v="10"/>
    <x v="6"/>
    <x v="10"/>
    <x v="1"/>
  </r>
  <r>
    <s v="Foot Locker"/>
    <d v="2021-12-21T00:00:00"/>
    <x v="4"/>
    <x v="31"/>
    <s v="Louisville"/>
    <x v="1"/>
    <x v="2"/>
    <n v="64"/>
    <n v="98"/>
    <n v="6272"/>
    <x v="2"/>
    <x v="10"/>
    <x v="6"/>
    <x v="10"/>
    <x v="1"/>
  </r>
  <r>
    <s v="Foot Locker"/>
    <d v="2021-01-20T00:00:00"/>
    <x v="4"/>
    <x v="31"/>
    <s v="Louisville"/>
    <x v="0"/>
    <x v="0"/>
    <n v="29"/>
    <n v="189"/>
    <n v="5481"/>
    <x v="2"/>
    <x v="0"/>
    <x v="0"/>
    <x v="0"/>
    <x v="1"/>
  </r>
  <r>
    <s v="Foot Locker"/>
    <d v="2021-01-20T00:00:00"/>
    <x v="4"/>
    <x v="31"/>
    <s v="Louisville"/>
    <x v="0"/>
    <x v="1"/>
    <n v="29"/>
    <n v="142"/>
    <n v="4118"/>
    <x v="2"/>
    <x v="0"/>
    <x v="0"/>
    <x v="0"/>
    <x v="1"/>
  </r>
  <r>
    <s v="Foot Locker"/>
    <d v="2021-01-20T00:00:00"/>
    <x v="4"/>
    <x v="31"/>
    <s v="Louisville"/>
    <x v="1"/>
    <x v="0"/>
    <n v="18"/>
    <n v="158"/>
    <n v="2844"/>
    <x v="2"/>
    <x v="0"/>
    <x v="0"/>
    <x v="0"/>
    <x v="1"/>
  </r>
  <r>
    <s v="Foot Locker"/>
    <d v="2021-01-20T00:00:00"/>
    <x v="4"/>
    <x v="31"/>
    <s v="Louisville"/>
    <x v="1"/>
    <x v="1"/>
    <n v="23"/>
    <n v="101"/>
    <n v="2323"/>
    <x v="2"/>
    <x v="0"/>
    <x v="0"/>
    <x v="0"/>
    <x v="1"/>
  </r>
  <r>
    <s v="Foot Locker"/>
    <d v="2021-01-20T00:00:00"/>
    <x v="4"/>
    <x v="31"/>
    <s v="Louisville"/>
    <x v="0"/>
    <x v="2"/>
    <n v="38"/>
    <n v="115"/>
    <n v="4370"/>
    <x v="2"/>
    <x v="0"/>
    <x v="0"/>
    <x v="0"/>
    <x v="1"/>
  </r>
  <r>
    <s v="Foot Locker"/>
    <d v="2021-01-20T00:00:00"/>
    <x v="4"/>
    <x v="31"/>
    <s v="Louisville"/>
    <x v="1"/>
    <x v="2"/>
    <n v="29"/>
    <n v="158"/>
    <n v="4582"/>
    <x v="2"/>
    <x v="0"/>
    <x v="0"/>
    <x v="0"/>
    <x v="1"/>
  </r>
  <r>
    <s v="Foot Locker"/>
    <d v="2021-02-18T00:00:00"/>
    <x v="4"/>
    <x v="31"/>
    <s v="Louisville"/>
    <x v="0"/>
    <x v="0"/>
    <n v="28"/>
    <n v="225"/>
    <n v="6300"/>
    <x v="2"/>
    <x v="1"/>
    <x v="1"/>
    <x v="1"/>
    <x v="1"/>
  </r>
  <r>
    <s v="Foot Locker"/>
    <d v="2021-02-18T00:00:00"/>
    <x v="4"/>
    <x v="31"/>
    <s v="Louisville"/>
    <x v="0"/>
    <x v="1"/>
    <n v="27"/>
    <n v="106"/>
    <n v="2862"/>
    <x v="2"/>
    <x v="1"/>
    <x v="1"/>
    <x v="1"/>
    <x v="1"/>
  </r>
  <r>
    <s v="Foot Locker"/>
    <d v="2021-02-18T00:00:00"/>
    <x v="4"/>
    <x v="31"/>
    <s v="Louisville"/>
    <x v="1"/>
    <x v="0"/>
    <n v="18"/>
    <n v="124"/>
    <n v="2232"/>
    <x v="2"/>
    <x v="1"/>
    <x v="1"/>
    <x v="1"/>
    <x v="1"/>
  </r>
  <r>
    <s v="Foot Locker"/>
    <d v="2021-02-18T00:00:00"/>
    <x v="1"/>
    <x v="32"/>
    <s v="Jackson"/>
    <x v="1"/>
    <x v="1"/>
    <n v="25"/>
    <n v="91"/>
    <n v="2275"/>
    <x v="2"/>
    <x v="1"/>
    <x v="1"/>
    <x v="1"/>
    <x v="1"/>
  </r>
  <r>
    <s v="Foot Locker"/>
    <d v="2021-02-18T00:00:00"/>
    <x v="1"/>
    <x v="32"/>
    <s v="Jackson"/>
    <x v="0"/>
    <x v="2"/>
    <n v="39"/>
    <n v="108"/>
    <n v="4212"/>
    <x v="2"/>
    <x v="1"/>
    <x v="1"/>
    <x v="1"/>
    <x v="1"/>
  </r>
  <r>
    <s v="Foot Locker"/>
    <d v="2021-02-18T00:00:00"/>
    <x v="1"/>
    <x v="32"/>
    <s v="Jackson"/>
    <x v="1"/>
    <x v="2"/>
    <n v="24"/>
    <n v="125"/>
    <n v="3000"/>
    <x v="2"/>
    <x v="1"/>
    <x v="1"/>
    <x v="1"/>
    <x v="1"/>
  </r>
  <r>
    <s v="Foot Locker"/>
    <d v="2021-03-16T00:00:00"/>
    <x v="1"/>
    <x v="32"/>
    <s v="Jackson"/>
    <x v="0"/>
    <x v="0"/>
    <n v="23"/>
    <n v="187"/>
    <n v="4301"/>
    <x v="2"/>
    <x v="2"/>
    <x v="6"/>
    <x v="2"/>
    <x v="1"/>
  </r>
  <r>
    <s v="Foot Locker"/>
    <d v="2021-03-16T00:00:00"/>
    <x v="1"/>
    <x v="32"/>
    <s v="Jackson"/>
    <x v="0"/>
    <x v="1"/>
    <n v="24"/>
    <n v="100"/>
    <n v="2400"/>
    <x v="2"/>
    <x v="2"/>
    <x v="6"/>
    <x v="2"/>
    <x v="1"/>
  </r>
  <r>
    <s v="Foot Locker"/>
    <d v="2021-03-16T00:00:00"/>
    <x v="1"/>
    <x v="32"/>
    <s v="Jackson"/>
    <x v="1"/>
    <x v="0"/>
    <n v="14"/>
    <n v="128"/>
    <n v="1792"/>
    <x v="2"/>
    <x v="2"/>
    <x v="6"/>
    <x v="2"/>
    <x v="1"/>
  </r>
  <r>
    <s v="Foot Locker"/>
    <d v="2021-03-16T00:00:00"/>
    <x v="1"/>
    <x v="32"/>
    <s v="Jackson"/>
    <x v="1"/>
    <x v="1"/>
    <n v="19"/>
    <n v="80"/>
    <n v="1520"/>
    <x v="2"/>
    <x v="2"/>
    <x v="6"/>
    <x v="2"/>
    <x v="1"/>
  </r>
  <r>
    <s v="Foot Locker"/>
    <d v="2021-03-16T00:00:00"/>
    <x v="1"/>
    <x v="32"/>
    <s v="Jackson"/>
    <x v="0"/>
    <x v="2"/>
    <n v="32"/>
    <n v="81"/>
    <n v="2592"/>
    <x v="2"/>
    <x v="2"/>
    <x v="6"/>
    <x v="2"/>
    <x v="1"/>
  </r>
  <r>
    <s v="Foot Locker"/>
    <d v="2021-03-16T00:00:00"/>
    <x v="1"/>
    <x v="32"/>
    <s v="Jackson"/>
    <x v="1"/>
    <x v="2"/>
    <n v="24"/>
    <n v="123"/>
    <n v="2952"/>
    <x v="2"/>
    <x v="2"/>
    <x v="6"/>
    <x v="2"/>
    <x v="1"/>
  </r>
  <r>
    <s v="Foot Locker"/>
    <d v="2021-04-17T00:00:00"/>
    <x v="1"/>
    <x v="32"/>
    <s v="Jackson"/>
    <x v="0"/>
    <x v="0"/>
    <n v="23"/>
    <n v="169"/>
    <n v="3887"/>
    <x v="2"/>
    <x v="3"/>
    <x v="3"/>
    <x v="3"/>
    <x v="1"/>
  </r>
  <r>
    <s v="Foot Locker"/>
    <d v="2021-04-17T00:00:00"/>
    <x v="1"/>
    <x v="32"/>
    <s v="Jackson"/>
    <x v="0"/>
    <x v="1"/>
    <n v="23"/>
    <n v="109"/>
    <n v="2507"/>
    <x v="2"/>
    <x v="3"/>
    <x v="3"/>
    <x v="3"/>
    <x v="1"/>
  </r>
  <r>
    <s v="Foot Locker"/>
    <d v="2021-04-17T00:00:00"/>
    <x v="1"/>
    <x v="32"/>
    <s v="Jackson"/>
    <x v="1"/>
    <x v="0"/>
    <n v="14"/>
    <n v="101"/>
    <n v="1414"/>
    <x v="2"/>
    <x v="3"/>
    <x v="3"/>
    <x v="3"/>
    <x v="1"/>
  </r>
  <r>
    <s v="Foot Locker"/>
    <d v="2021-04-17T00:00:00"/>
    <x v="1"/>
    <x v="32"/>
    <s v="Jackson"/>
    <x v="1"/>
    <x v="1"/>
    <n v="19"/>
    <n v="75"/>
    <n v="1425"/>
    <x v="2"/>
    <x v="3"/>
    <x v="3"/>
    <x v="3"/>
    <x v="1"/>
  </r>
  <r>
    <s v="Foot Locker"/>
    <d v="2021-04-17T00:00:00"/>
    <x v="1"/>
    <x v="32"/>
    <s v="Jackson"/>
    <x v="0"/>
    <x v="2"/>
    <n v="38"/>
    <n v="81"/>
    <n v="3078"/>
    <x v="2"/>
    <x v="3"/>
    <x v="3"/>
    <x v="3"/>
    <x v="1"/>
  </r>
  <r>
    <s v="Foot Locker"/>
    <d v="2021-04-17T00:00:00"/>
    <x v="1"/>
    <x v="32"/>
    <s v="Jackson"/>
    <x v="1"/>
    <x v="2"/>
    <n v="28"/>
    <n v="124"/>
    <n v="3472"/>
    <x v="2"/>
    <x v="3"/>
    <x v="3"/>
    <x v="3"/>
    <x v="1"/>
  </r>
  <r>
    <s v="Foot Locker"/>
    <d v="2021-05-16T00:00:00"/>
    <x v="1"/>
    <x v="32"/>
    <s v="Jackson"/>
    <x v="0"/>
    <x v="0"/>
    <n v="39"/>
    <n v="194"/>
    <n v="7566"/>
    <x v="2"/>
    <x v="4"/>
    <x v="4"/>
    <x v="4"/>
    <x v="1"/>
  </r>
  <r>
    <s v="Foot Locker"/>
    <d v="2021-05-16T00:00:00"/>
    <x v="1"/>
    <x v="32"/>
    <s v="Jackson"/>
    <x v="0"/>
    <x v="1"/>
    <n v="37"/>
    <n v="131"/>
    <n v="4847"/>
    <x v="2"/>
    <x v="4"/>
    <x v="4"/>
    <x v="4"/>
    <x v="1"/>
  </r>
  <r>
    <s v="Foot Locker"/>
    <d v="2021-05-16T00:00:00"/>
    <x v="1"/>
    <x v="32"/>
    <s v="Jackson"/>
    <x v="1"/>
    <x v="0"/>
    <n v="33"/>
    <n v="119"/>
    <n v="3927"/>
    <x v="2"/>
    <x v="4"/>
    <x v="4"/>
    <x v="4"/>
    <x v="1"/>
  </r>
  <r>
    <s v="Foot Locker"/>
    <d v="2021-05-16T00:00:00"/>
    <x v="1"/>
    <x v="32"/>
    <s v="Jackson"/>
    <x v="1"/>
    <x v="1"/>
    <n v="33"/>
    <n v="101"/>
    <n v="3333"/>
    <x v="2"/>
    <x v="4"/>
    <x v="4"/>
    <x v="4"/>
    <x v="1"/>
  </r>
  <r>
    <s v="Foot Locker"/>
    <d v="2021-05-16T00:00:00"/>
    <x v="1"/>
    <x v="32"/>
    <s v="Jackson"/>
    <x v="0"/>
    <x v="2"/>
    <n v="41"/>
    <n v="116"/>
    <n v="4756"/>
    <x v="2"/>
    <x v="4"/>
    <x v="4"/>
    <x v="4"/>
    <x v="1"/>
  </r>
  <r>
    <s v="Foot Locker"/>
    <d v="2021-05-16T00:00:00"/>
    <x v="1"/>
    <x v="32"/>
    <s v="Jackson"/>
    <x v="1"/>
    <x v="2"/>
    <n v="47"/>
    <n v="140"/>
    <n v="6580"/>
    <x v="2"/>
    <x v="4"/>
    <x v="4"/>
    <x v="4"/>
    <x v="1"/>
  </r>
  <r>
    <s v="Foot Locker"/>
    <d v="2021-06-18T00:00:00"/>
    <x v="1"/>
    <x v="32"/>
    <s v="Jackson"/>
    <x v="0"/>
    <x v="0"/>
    <n v="44"/>
    <n v="210"/>
    <n v="9240"/>
    <x v="2"/>
    <x v="11"/>
    <x v="2"/>
    <x v="11"/>
    <x v="1"/>
  </r>
  <r>
    <s v="Foot Locker"/>
    <d v="2021-06-18T00:00:00"/>
    <x v="1"/>
    <x v="32"/>
    <s v="Jackson"/>
    <x v="0"/>
    <x v="1"/>
    <n v="37"/>
    <n v="125"/>
    <n v="4625"/>
    <x v="2"/>
    <x v="11"/>
    <x v="2"/>
    <x v="11"/>
    <x v="1"/>
  </r>
  <r>
    <s v="Foot Locker"/>
    <d v="2021-06-18T00:00:00"/>
    <x v="1"/>
    <x v="32"/>
    <s v="Jackson"/>
    <x v="1"/>
    <x v="0"/>
    <n v="41"/>
    <n v="143"/>
    <n v="5863"/>
    <x v="2"/>
    <x v="11"/>
    <x v="2"/>
    <x v="11"/>
    <x v="1"/>
  </r>
  <r>
    <s v="Foot Locker"/>
    <d v="2021-06-18T00:00:00"/>
    <x v="1"/>
    <x v="32"/>
    <s v="Jackson"/>
    <x v="1"/>
    <x v="1"/>
    <n v="43"/>
    <n v="117"/>
    <n v="5031"/>
    <x v="2"/>
    <x v="11"/>
    <x v="2"/>
    <x v="11"/>
    <x v="1"/>
  </r>
  <r>
    <s v="Foot Locker"/>
    <d v="2021-06-18T00:00:00"/>
    <x v="1"/>
    <x v="32"/>
    <s v="Jackson"/>
    <x v="0"/>
    <x v="2"/>
    <n v="57"/>
    <n v="135"/>
    <n v="7695"/>
    <x v="2"/>
    <x v="11"/>
    <x v="2"/>
    <x v="11"/>
    <x v="1"/>
  </r>
  <r>
    <s v="Foot Locker"/>
    <d v="2021-06-18T00:00:00"/>
    <x v="1"/>
    <x v="32"/>
    <s v="Jackson"/>
    <x v="1"/>
    <x v="2"/>
    <n v="60"/>
    <n v="188"/>
    <n v="11280"/>
    <x v="2"/>
    <x v="11"/>
    <x v="2"/>
    <x v="11"/>
    <x v="1"/>
  </r>
  <r>
    <s v="Foot Locker"/>
    <d v="2021-07-16T00:00:00"/>
    <x v="1"/>
    <x v="32"/>
    <s v="Jackson"/>
    <x v="0"/>
    <x v="0"/>
    <n v="58"/>
    <n v="221"/>
    <n v="12818"/>
    <x v="2"/>
    <x v="5"/>
    <x v="2"/>
    <x v="5"/>
    <x v="1"/>
  </r>
  <r>
    <s v="Walmart"/>
    <d v="2021-07-16T00:00:00"/>
    <x v="1"/>
    <x v="32"/>
    <s v="Jackson"/>
    <x v="0"/>
    <x v="1"/>
    <n v="53"/>
    <n v="156"/>
    <n v="8268"/>
    <x v="2"/>
    <x v="5"/>
    <x v="2"/>
    <x v="5"/>
    <x v="1"/>
  </r>
  <r>
    <s v="Walmart"/>
    <d v="2021-07-16T00:00:00"/>
    <x v="1"/>
    <x v="32"/>
    <s v="Jackson"/>
    <x v="1"/>
    <x v="0"/>
    <n v="48"/>
    <n v="142"/>
    <n v="6816"/>
    <x v="2"/>
    <x v="5"/>
    <x v="2"/>
    <x v="5"/>
    <x v="1"/>
  </r>
  <r>
    <s v="Walmart"/>
    <d v="2021-07-16T00:00:00"/>
    <x v="1"/>
    <x v="32"/>
    <s v="Jackson"/>
    <x v="1"/>
    <x v="1"/>
    <n v="48"/>
    <n v="124"/>
    <n v="5952"/>
    <x v="2"/>
    <x v="5"/>
    <x v="2"/>
    <x v="5"/>
    <x v="1"/>
  </r>
  <r>
    <s v="Walmart"/>
    <d v="2021-07-16T00:00:00"/>
    <x v="1"/>
    <x v="32"/>
    <s v="Jackson"/>
    <x v="0"/>
    <x v="2"/>
    <n v="59"/>
    <n v="150"/>
    <n v="8850"/>
    <x v="2"/>
    <x v="5"/>
    <x v="2"/>
    <x v="5"/>
    <x v="1"/>
  </r>
  <r>
    <s v="Walmart"/>
    <d v="2021-07-16T00:00:00"/>
    <x v="1"/>
    <x v="32"/>
    <s v="Jackson"/>
    <x v="1"/>
    <x v="2"/>
    <n v="61"/>
    <n v="176"/>
    <n v="10736"/>
    <x v="2"/>
    <x v="5"/>
    <x v="2"/>
    <x v="5"/>
    <x v="1"/>
  </r>
  <r>
    <s v="Walmart"/>
    <d v="2021-08-17T00:00:00"/>
    <x v="1"/>
    <x v="32"/>
    <s v="Jackson"/>
    <x v="0"/>
    <x v="0"/>
    <n v="56"/>
    <n v="215"/>
    <n v="12040"/>
    <x v="2"/>
    <x v="6"/>
    <x v="6"/>
    <x v="6"/>
    <x v="1"/>
  </r>
  <r>
    <s v="Walmart"/>
    <d v="2021-08-17T00:00:00"/>
    <x v="1"/>
    <x v="32"/>
    <s v="Jackson"/>
    <x v="0"/>
    <x v="1"/>
    <n v="50"/>
    <n v="168"/>
    <n v="8400"/>
    <x v="2"/>
    <x v="6"/>
    <x v="6"/>
    <x v="6"/>
    <x v="1"/>
  </r>
  <r>
    <s v="Walmart"/>
    <d v="2021-08-17T00:00:00"/>
    <x v="1"/>
    <x v="32"/>
    <s v="Jackson"/>
    <x v="1"/>
    <x v="0"/>
    <n v="48"/>
    <n v="147"/>
    <n v="7056"/>
    <x v="2"/>
    <x v="6"/>
    <x v="6"/>
    <x v="6"/>
    <x v="1"/>
  </r>
  <r>
    <s v="Walmart"/>
    <d v="2021-08-17T00:00:00"/>
    <x v="1"/>
    <x v="32"/>
    <s v="Jackson"/>
    <x v="1"/>
    <x v="1"/>
    <n v="39"/>
    <n v="128"/>
    <n v="4992"/>
    <x v="2"/>
    <x v="6"/>
    <x v="6"/>
    <x v="6"/>
    <x v="1"/>
  </r>
  <r>
    <s v="Walmart"/>
    <d v="2021-08-17T00:00:00"/>
    <x v="1"/>
    <x v="32"/>
    <s v="Jackson"/>
    <x v="0"/>
    <x v="2"/>
    <n v="46"/>
    <n v="122"/>
    <n v="5612"/>
    <x v="2"/>
    <x v="6"/>
    <x v="6"/>
    <x v="6"/>
    <x v="1"/>
  </r>
  <r>
    <s v="Walmart"/>
    <d v="2021-08-17T00:00:00"/>
    <x v="1"/>
    <x v="32"/>
    <s v="Jackson"/>
    <x v="1"/>
    <x v="2"/>
    <n v="53"/>
    <n v="169"/>
    <n v="8957"/>
    <x v="2"/>
    <x v="6"/>
    <x v="6"/>
    <x v="6"/>
    <x v="1"/>
  </r>
  <r>
    <s v="Walmart"/>
    <d v="2021-09-16T00:00:00"/>
    <x v="1"/>
    <x v="32"/>
    <s v="Jackson"/>
    <x v="0"/>
    <x v="0"/>
    <n v="47"/>
    <n v="203"/>
    <n v="9541"/>
    <x v="2"/>
    <x v="7"/>
    <x v="1"/>
    <x v="7"/>
    <x v="1"/>
  </r>
  <r>
    <s v="Walmart"/>
    <d v="2021-09-16T00:00:00"/>
    <x v="1"/>
    <x v="32"/>
    <s v="Jackson"/>
    <x v="0"/>
    <x v="1"/>
    <n v="42"/>
    <n v="147"/>
    <n v="6174"/>
    <x v="2"/>
    <x v="7"/>
    <x v="1"/>
    <x v="7"/>
    <x v="1"/>
  </r>
  <r>
    <s v="Walmart"/>
    <d v="2021-09-16T00:00:00"/>
    <x v="1"/>
    <x v="32"/>
    <s v="Jackson"/>
    <x v="1"/>
    <x v="0"/>
    <n v="19"/>
    <n v="123"/>
    <n v="2337"/>
    <x v="2"/>
    <x v="7"/>
    <x v="1"/>
    <x v="7"/>
    <x v="1"/>
  </r>
  <r>
    <s v="Walmart"/>
    <d v="2021-09-16T00:00:00"/>
    <x v="1"/>
    <x v="32"/>
    <s v="Jackson"/>
    <x v="1"/>
    <x v="1"/>
    <n v="19"/>
    <n v="100"/>
    <n v="1900"/>
    <x v="2"/>
    <x v="7"/>
    <x v="1"/>
    <x v="7"/>
    <x v="1"/>
  </r>
  <r>
    <s v="Walmart"/>
    <d v="2021-09-16T00:00:00"/>
    <x v="1"/>
    <x v="32"/>
    <s v="Jackson"/>
    <x v="0"/>
    <x v="2"/>
    <n v="29"/>
    <n v="108"/>
    <n v="3132"/>
    <x v="2"/>
    <x v="7"/>
    <x v="1"/>
    <x v="7"/>
    <x v="1"/>
  </r>
  <r>
    <s v="Walmart"/>
    <d v="2021-09-16T00:00:00"/>
    <x v="1"/>
    <x v="32"/>
    <s v="Jackson"/>
    <x v="1"/>
    <x v="2"/>
    <n v="32"/>
    <n v="130"/>
    <n v="4160"/>
    <x v="2"/>
    <x v="7"/>
    <x v="1"/>
    <x v="7"/>
    <x v="1"/>
  </r>
  <r>
    <s v="Walmart"/>
    <d v="2021-10-18T00:00:00"/>
    <x v="1"/>
    <x v="32"/>
    <s v="Jackson"/>
    <x v="0"/>
    <x v="0"/>
    <n v="32"/>
    <n v="176"/>
    <n v="5632"/>
    <x v="2"/>
    <x v="8"/>
    <x v="5"/>
    <x v="8"/>
    <x v="1"/>
  </r>
  <r>
    <s v="Walmart"/>
    <d v="2021-10-18T00:00:00"/>
    <x v="1"/>
    <x v="32"/>
    <s v="Jackson"/>
    <x v="0"/>
    <x v="1"/>
    <n v="25"/>
    <n v="145"/>
    <n v="3625"/>
    <x v="2"/>
    <x v="8"/>
    <x v="5"/>
    <x v="8"/>
    <x v="1"/>
  </r>
  <r>
    <s v="Walmart"/>
    <d v="2021-10-18T00:00:00"/>
    <x v="1"/>
    <x v="32"/>
    <s v="Jackson"/>
    <x v="1"/>
    <x v="0"/>
    <n v="24"/>
    <n v="98"/>
    <n v="2352"/>
    <x v="2"/>
    <x v="8"/>
    <x v="5"/>
    <x v="8"/>
    <x v="1"/>
  </r>
  <r>
    <s v="Walmart"/>
    <d v="2021-10-18T00:00:00"/>
    <x v="1"/>
    <x v="32"/>
    <s v="Jackson"/>
    <x v="1"/>
    <x v="1"/>
    <n v="23"/>
    <n v="105"/>
    <n v="2415"/>
    <x v="2"/>
    <x v="8"/>
    <x v="5"/>
    <x v="8"/>
    <x v="1"/>
  </r>
  <r>
    <s v="Walmart"/>
    <d v="2021-10-18T00:00:00"/>
    <x v="1"/>
    <x v="32"/>
    <s v="Jackson"/>
    <x v="0"/>
    <x v="2"/>
    <n v="32"/>
    <n v="98"/>
    <n v="3136"/>
    <x v="2"/>
    <x v="8"/>
    <x v="5"/>
    <x v="8"/>
    <x v="1"/>
  </r>
  <r>
    <s v="Sports Direct"/>
    <d v="2021-10-18T00:00:00"/>
    <x v="1"/>
    <x v="32"/>
    <s v="Jackson"/>
    <x v="1"/>
    <x v="2"/>
    <n v="33"/>
    <n v="124"/>
    <n v="4092"/>
    <x v="2"/>
    <x v="8"/>
    <x v="5"/>
    <x v="8"/>
    <x v="1"/>
  </r>
  <r>
    <s v="Sports Direct"/>
    <d v="2021-11-17T00:00:00"/>
    <x v="1"/>
    <x v="32"/>
    <s v="Jackson"/>
    <x v="0"/>
    <x v="0"/>
    <n v="28"/>
    <n v="163"/>
    <n v="4564"/>
    <x v="2"/>
    <x v="9"/>
    <x v="0"/>
    <x v="9"/>
    <x v="1"/>
  </r>
  <r>
    <s v="Sports Direct"/>
    <d v="2021-11-17T00:00:00"/>
    <x v="1"/>
    <x v="32"/>
    <s v="Jackson"/>
    <x v="0"/>
    <x v="1"/>
    <n v="18"/>
    <n v="117"/>
    <n v="2106"/>
    <x v="2"/>
    <x v="9"/>
    <x v="0"/>
    <x v="9"/>
    <x v="1"/>
  </r>
  <r>
    <s v="Sports Direct"/>
    <d v="2021-11-17T00:00:00"/>
    <x v="1"/>
    <x v="32"/>
    <s v="Jackson"/>
    <x v="1"/>
    <x v="0"/>
    <n v="28"/>
    <n v="111"/>
    <n v="3108"/>
    <x v="2"/>
    <x v="9"/>
    <x v="0"/>
    <x v="9"/>
    <x v="1"/>
  </r>
  <r>
    <s v="Sports Direct"/>
    <d v="2021-11-17T00:00:00"/>
    <x v="1"/>
    <x v="32"/>
    <s v="Jackson"/>
    <x v="1"/>
    <x v="1"/>
    <n v="54"/>
    <n v="117"/>
    <n v="6318"/>
    <x v="2"/>
    <x v="9"/>
    <x v="0"/>
    <x v="9"/>
    <x v="1"/>
  </r>
  <r>
    <s v="Sports Direct"/>
    <d v="2021-11-17T00:00:00"/>
    <x v="1"/>
    <x v="32"/>
    <s v="Jackson"/>
    <x v="0"/>
    <x v="2"/>
    <n v="71"/>
    <n v="123"/>
    <n v="8733"/>
    <x v="2"/>
    <x v="9"/>
    <x v="0"/>
    <x v="9"/>
    <x v="1"/>
  </r>
  <r>
    <s v="Sports Direct"/>
    <d v="2021-11-17T00:00:00"/>
    <x v="1"/>
    <x v="32"/>
    <s v="Jackson"/>
    <x v="1"/>
    <x v="2"/>
    <n v="68"/>
    <n v="158"/>
    <n v="10744"/>
    <x v="2"/>
    <x v="9"/>
    <x v="0"/>
    <x v="9"/>
    <x v="1"/>
  </r>
  <r>
    <s v="Sports Direct"/>
    <d v="2021-12-16T00:00:00"/>
    <x v="1"/>
    <x v="32"/>
    <s v="Jackson"/>
    <x v="0"/>
    <x v="0"/>
    <n v="68"/>
    <n v="194"/>
    <n v="13192"/>
    <x v="2"/>
    <x v="10"/>
    <x v="1"/>
    <x v="10"/>
    <x v="1"/>
  </r>
  <r>
    <s v="Sports Direct"/>
    <d v="2021-12-16T00:00:00"/>
    <x v="1"/>
    <x v="32"/>
    <s v="Jackson"/>
    <x v="0"/>
    <x v="1"/>
    <n v="58"/>
    <n v="155"/>
    <n v="8990"/>
    <x v="2"/>
    <x v="10"/>
    <x v="1"/>
    <x v="10"/>
    <x v="1"/>
  </r>
  <r>
    <s v="Sports Direct"/>
    <d v="2021-12-16T00:00:00"/>
    <x v="1"/>
    <x v="32"/>
    <s v="Jackson"/>
    <x v="1"/>
    <x v="0"/>
    <n v="59"/>
    <n v="137"/>
    <n v="8083"/>
    <x v="2"/>
    <x v="10"/>
    <x v="1"/>
    <x v="10"/>
    <x v="1"/>
  </r>
  <r>
    <s v="Sports Direct"/>
    <d v="2021-12-16T00:00:00"/>
    <x v="1"/>
    <x v="32"/>
    <s v="Jackson"/>
    <x v="1"/>
    <x v="1"/>
    <n v="56"/>
    <n v="133"/>
    <n v="7448"/>
    <x v="2"/>
    <x v="10"/>
    <x v="1"/>
    <x v="10"/>
    <x v="1"/>
  </r>
  <r>
    <s v="Sports Direct"/>
    <d v="2021-12-16T00:00:00"/>
    <x v="1"/>
    <x v="32"/>
    <s v="Jackson"/>
    <x v="0"/>
    <x v="2"/>
    <n v="65"/>
    <n v="124"/>
    <n v="8060"/>
    <x v="2"/>
    <x v="10"/>
    <x v="1"/>
    <x v="10"/>
    <x v="1"/>
  </r>
  <r>
    <s v="Sports Direct"/>
    <d v="2021-12-16T00:00:00"/>
    <x v="1"/>
    <x v="32"/>
    <s v="Jackson"/>
    <x v="1"/>
    <x v="2"/>
    <n v="71"/>
    <n v="144"/>
    <n v="10224"/>
    <x v="2"/>
    <x v="10"/>
    <x v="1"/>
    <x v="10"/>
    <x v="1"/>
  </r>
  <r>
    <s v="Sports Direct"/>
    <d v="2021-01-23T00:00:00"/>
    <x v="1"/>
    <x v="32"/>
    <s v="Jackson"/>
    <x v="0"/>
    <x v="0"/>
    <n v="24"/>
    <n v="176"/>
    <n v="4224"/>
    <x v="2"/>
    <x v="0"/>
    <x v="3"/>
    <x v="0"/>
    <x v="1"/>
  </r>
  <r>
    <s v="Sports Direct"/>
    <d v="2021-01-23T00:00:00"/>
    <x v="1"/>
    <x v="32"/>
    <s v="Jackson"/>
    <x v="0"/>
    <x v="1"/>
    <n v="25"/>
    <n v="131"/>
    <n v="3275"/>
    <x v="2"/>
    <x v="0"/>
    <x v="3"/>
    <x v="0"/>
    <x v="1"/>
  </r>
  <r>
    <s v="Sports Direct"/>
    <d v="2021-01-23T00:00:00"/>
    <x v="1"/>
    <x v="32"/>
    <s v="Jackson"/>
    <x v="1"/>
    <x v="0"/>
    <n v="14"/>
    <n v="117"/>
    <n v="1638"/>
    <x v="2"/>
    <x v="0"/>
    <x v="3"/>
    <x v="0"/>
    <x v="1"/>
  </r>
  <r>
    <s v="Sports Direct"/>
    <d v="2021-01-23T00:00:00"/>
    <x v="1"/>
    <x v="32"/>
    <s v="Jackson"/>
    <x v="1"/>
    <x v="1"/>
    <n v="19"/>
    <n v="78"/>
    <n v="1482"/>
    <x v="2"/>
    <x v="0"/>
    <x v="3"/>
    <x v="0"/>
    <x v="1"/>
  </r>
  <r>
    <s v="Sports Direct"/>
    <d v="2021-01-23T00:00:00"/>
    <x v="1"/>
    <x v="32"/>
    <s v="Jackson"/>
    <x v="0"/>
    <x v="2"/>
    <n v="34"/>
    <n v="95"/>
    <n v="3230"/>
    <x v="2"/>
    <x v="0"/>
    <x v="3"/>
    <x v="0"/>
    <x v="1"/>
  </r>
  <r>
    <s v="Sports Direct"/>
    <d v="2021-01-23T00:00:00"/>
    <x v="1"/>
    <x v="32"/>
    <s v="Jackson"/>
    <x v="1"/>
    <x v="2"/>
    <n v="23"/>
    <n v="122"/>
    <n v="2806"/>
    <x v="2"/>
    <x v="0"/>
    <x v="3"/>
    <x v="0"/>
    <x v="1"/>
  </r>
  <r>
    <s v="Sports Direct"/>
    <d v="2021-02-21T00:00:00"/>
    <x v="1"/>
    <x v="32"/>
    <s v="Jackson"/>
    <x v="0"/>
    <x v="0"/>
    <n v="24"/>
    <n v="189"/>
    <n v="4536"/>
    <x v="2"/>
    <x v="1"/>
    <x v="4"/>
    <x v="1"/>
    <x v="1"/>
  </r>
  <r>
    <s v="Sports Direct"/>
    <d v="2021-02-21T00:00:00"/>
    <x v="1"/>
    <x v="32"/>
    <s v="Jackson"/>
    <x v="0"/>
    <x v="1"/>
    <n v="24"/>
    <n v="105"/>
    <n v="2520"/>
    <x v="2"/>
    <x v="1"/>
    <x v="4"/>
    <x v="1"/>
    <x v="1"/>
  </r>
  <r>
    <s v="Sports Direct"/>
    <d v="2021-02-21T00:00:00"/>
    <x v="1"/>
    <x v="32"/>
    <s v="Jackson"/>
    <x v="1"/>
    <x v="0"/>
    <n v="14"/>
    <n v="120"/>
    <n v="1680"/>
    <x v="2"/>
    <x v="1"/>
    <x v="4"/>
    <x v="1"/>
    <x v="1"/>
  </r>
  <r>
    <s v="Walmart"/>
    <d v="2021-02-21T00:00:00"/>
    <x v="1"/>
    <x v="33"/>
    <s v="Little Rock"/>
    <x v="1"/>
    <x v="1"/>
    <n v="18"/>
    <n v="70"/>
    <n v="1260"/>
    <x v="2"/>
    <x v="1"/>
    <x v="4"/>
    <x v="1"/>
    <x v="1"/>
  </r>
  <r>
    <s v="Walmart"/>
    <d v="2021-02-21T00:00:00"/>
    <x v="1"/>
    <x v="33"/>
    <s v="Little Rock"/>
    <x v="0"/>
    <x v="2"/>
    <n v="34"/>
    <n v="98"/>
    <n v="3332"/>
    <x v="2"/>
    <x v="1"/>
    <x v="4"/>
    <x v="1"/>
    <x v="1"/>
  </r>
  <r>
    <s v="Walmart"/>
    <d v="2021-02-21T00:00:00"/>
    <x v="1"/>
    <x v="33"/>
    <s v="Little Rock"/>
    <x v="1"/>
    <x v="2"/>
    <n v="19"/>
    <n v="115"/>
    <n v="2185"/>
    <x v="2"/>
    <x v="1"/>
    <x v="4"/>
    <x v="1"/>
    <x v="1"/>
  </r>
  <r>
    <s v="Walmart"/>
    <d v="2021-03-19T00:00:00"/>
    <x v="1"/>
    <x v="33"/>
    <s v="Little Rock"/>
    <x v="0"/>
    <x v="0"/>
    <n v="18"/>
    <n v="181"/>
    <n v="3258"/>
    <x v="2"/>
    <x v="2"/>
    <x v="2"/>
    <x v="2"/>
    <x v="1"/>
  </r>
  <r>
    <s v="Walmart"/>
    <d v="2021-03-19T00:00:00"/>
    <x v="1"/>
    <x v="33"/>
    <s v="Little Rock"/>
    <x v="0"/>
    <x v="1"/>
    <n v="20"/>
    <n v="98"/>
    <n v="1960"/>
    <x v="2"/>
    <x v="2"/>
    <x v="2"/>
    <x v="2"/>
    <x v="1"/>
  </r>
  <r>
    <s v="Walmart"/>
    <d v="2021-03-19T00:00:00"/>
    <x v="1"/>
    <x v="33"/>
    <s v="Little Rock"/>
    <x v="1"/>
    <x v="0"/>
    <n v="10"/>
    <n v="88"/>
    <n v="880"/>
    <x v="2"/>
    <x v="2"/>
    <x v="2"/>
    <x v="2"/>
    <x v="1"/>
  </r>
  <r>
    <s v="Walmart"/>
    <d v="2021-03-19T00:00:00"/>
    <x v="1"/>
    <x v="33"/>
    <s v="Little Rock"/>
    <x v="1"/>
    <x v="1"/>
    <n v="19"/>
    <n v="60"/>
    <n v="1140"/>
    <x v="2"/>
    <x v="2"/>
    <x v="2"/>
    <x v="2"/>
    <x v="1"/>
  </r>
  <r>
    <s v="Walmart"/>
    <d v="2021-03-19T00:00:00"/>
    <x v="1"/>
    <x v="33"/>
    <s v="Little Rock"/>
    <x v="0"/>
    <x v="2"/>
    <n v="32"/>
    <n v="65"/>
    <n v="2080"/>
    <x v="2"/>
    <x v="2"/>
    <x v="2"/>
    <x v="2"/>
    <x v="1"/>
  </r>
  <r>
    <s v="Walmart"/>
    <d v="2021-03-19T00:00:00"/>
    <x v="1"/>
    <x v="33"/>
    <s v="Little Rock"/>
    <x v="1"/>
    <x v="2"/>
    <n v="24"/>
    <n v="102"/>
    <n v="2448"/>
    <x v="2"/>
    <x v="2"/>
    <x v="2"/>
    <x v="2"/>
    <x v="1"/>
  </r>
  <r>
    <s v="Walmart"/>
    <d v="2021-04-20T00:00:00"/>
    <x v="1"/>
    <x v="33"/>
    <s v="Little Rock"/>
    <x v="0"/>
    <x v="0"/>
    <n v="23"/>
    <n v="174"/>
    <n v="4002"/>
    <x v="2"/>
    <x v="3"/>
    <x v="6"/>
    <x v="3"/>
    <x v="1"/>
  </r>
  <r>
    <s v="Walmart"/>
    <d v="2021-04-20T00:00:00"/>
    <x v="1"/>
    <x v="33"/>
    <s v="Little Rock"/>
    <x v="0"/>
    <x v="1"/>
    <n v="24"/>
    <n v="81"/>
    <n v="1944"/>
    <x v="2"/>
    <x v="3"/>
    <x v="6"/>
    <x v="3"/>
    <x v="1"/>
  </r>
  <r>
    <s v="Walmart"/>
    <d v="2021-04-20T00:00:00"/>
    <x v="1"/>
    <x v="33"/>
    <s v="Little Rock"/>
    <x v="1"/>
    <x v="0"/>
    <n v="14"/>
    <n v="75"/>
    <n v="1050"/>
    <x v="2"/>
    <x v="3"/>
    <x v="6"/>
    <x v="3"/>
    <x v="1"/>
  </r>
  <r>
    <s v="Walmart"/>
    <d v="2021-04-20T00:00:00"/>
    <x v="1"/>
    <x v="33"/>
    <s v="Little Rock"/>
    <x v="1"/>
    <x v="1"/>
    <n v="20"/>
    <n v="63"/>
    <n v="1260"/>
    <x v="2"/>
    <x v="3"/>
    <x v="6"/>
    <x v="3"/>
    <x v="1"/>
  </r>
  <r>
    <s v="Walmart"/>
    <d v="2021-04-20T00:00:00"/>
    <x v="1"/>
    <x v="33"/>
    <s v="Little Rock"/>
    <x v="0"/>
    <x v="2"/>
    <n v="37"/>
    <n v="73"/>
    <n v="2701"/>
    <x v="2"/>
    <x v="3"/>
    <x v="6"/>
    <x v="3"/>
    <x v="1"/>
  </r>
  <r>
    <s v="Walmart"/>
    <d v="2021-04-20T00:00:00"/>
    <x v="1"/>
    <x v="33"/>
    <s v="Little Rock"/>
    <x v="1"/>
    <x v="2"/>
    <n v="28"/>
    <n v="116"/>
    <n v="3248"/>
    <x v="2"/>
    <x v="3"/>
    <x v="6"/>
    <x v="3"/>
    <x v="1"/>
  </r>
  <r>
    <s v="Walmart"/>
    <d v="2021-05-19T00:00:00"/>
    <x v="1"/>
    <x v="33"/>
    <s v="Little Rock"/>
    <x v="0"/>
    <x v="0"/>
    <n v="39"/>
    <n v="181"/>
    <n v="7059"/>
    <x v="2"/>
    <x v="4"/>
    <x v="0"/>
    <x v="4"/>
    <x v="1"/>
  </r>
  <r>
    <s v="Walmart"/>
    <d v="2021-05-19T00:00:00"/>
    <x v="1"/>
    <x v="33"/>
    <s v="Little Rock"/>
    <x v="0"/>
    <x v="1"/>
    <n v="38"/>
    <n v="113"/>
    <n v="4294"/>
    <x v="2"/>
    <x v="4"/>
    <x v="0"/>
    <x v="4"/>
    <x v="1"/>
  </r>
  <r>
    <s v="Walmart"/>
    <d v="2021-05-19T00:00:00"/>
    <x v="1"/>
    <x v="33"/>
    <s v="Little Rock"/>
    <x v="1"/>
    <x v="0"/>
    <n v="34"/>
    <n v="91"/>
    <n v="3094"/>
    <x v="2"/>
    <x v="4"/>
    <x v="0"/>
    <x v="4"/>
    <x v="1"/>
  </r>
  <r>
    <s v="Walmart"/>
    <d v="2021-05-19T00:00:00"/>
    <x v="1"/>
    <x v="33"/>
    <s v="Little Rock"/>
    <x v="1"/>
    <x v="1"/>
    <n v="34"/>
    <n v="78"/>
    <n v="2652"/>
    <x v="2"/>
    <x v="4"/>
    <x v="0"/>
    <x v="4"/>
    <x v="1"/>
  </r>
  <r>
    <s v="Walmart"/>
    <d v="2021-05-19T00:00:00"/>
    <x v="1"/>
    <x v="33"/>
    <s v="Little Rock"/>
    <x v="0"/>
    <x v="2"/>
    <n v="42"/>
    <n v="85"/>
    <n v="3570"/>
    <x v="2"/>
    <x v="4"/>
    <x v="0"/>
    <x v="4"/>
    <x v="1"/>
  </r>
  <r>
    <s v="Walmart"/>
    <d v="2021-05-19T00:00:00"/>
    <x v="1"/>
    <x v="33"/>
    <s v="Little Rock"/>
    <x v="1"/>
    <x v="2"/>
    <n v="44"/>
    <n v="111"/>
    <n v="4884"/>
    <x v="2"/>
    <x v="4"/>
    <x v="0"/>
    <x v="4"/>
    <x v="1"/>
  </r>
  <r>
    <s v="Walmart"/>
    <d v="2021-06-21T00:00:00"/>
    <x v="1"/>
    <x v="33"/>
    <s v="Little Rock"/>
    <x v="0"/>
    <x v="0"/>
    <n v="36"/>
    <n v="203"/>
    <n v="7308"/>
    <x v="2"/>
    <x v="11"/>
    <x v="5"/>
    <x v="11"/>
    <x v="1"/>
  </r>
  <r>
    <s v="Walmart"/>
    <d v="2021-06-21T00:00:00"/>
    <x v="1"/>
    <x v="33"/>
    <s v="Little Rock"/>
    <x v="0"/>
    <x v="1"/>
    <n v="32"/>
    <n v="106"/>
    <n v="3392"/>
    <x v="2"/>
    <x v="11"/>
    <x v="5"/>
    <x v="11"/>
    <x v="1"/>
  </r>
  <r>
    <s v="Walmart"/>
    <d v="2021-06-21T00:00:00"/>
    <x v="1"/>
    <x v="33"/>
    <s v="Little Rock"/>
    <x v="1"/>
    <x v="0"/>
    <n v="38"/>
    <n v="104"/>
    <n v="3952"/>
    <x v="2"/>
    <x v="11"/>
    <x v="5"/>
    <x v="11"/>
    <x v="1"/>
  </r>
  <r>
    <s v="Walmart"/>
    <d v="2021-06-21T00:00:00"/>
    <x v="1"/>
    <x v="33"/>
    <s v="Little Rock"/>
    <x v="1"/>
    <x v="1"/>
    <n v="37"/>
    <n v="98"/>
    <n v="3626"/>
    <x v="2"/>
    <x v="11"/>
    <x v="5"/>
    <x v="11"/>
    <x v="1"/>
  </r>
  <r>
    <s v="Walmart"/>
    <d v="2021-06-21T00:00:00"/>
    <x v="1"/>
    <x v="33"/>
    <s v="Little Rock"/>
    <x v="0"/>
    <x v="2"/>
    <n v="54"/>
    <n v="98"/>
    <n v="5292"/>
    <x v="2"/>
    <x v="11"/>
    <x v="5"/>
    <x v="11"/>
    <x v="1"/>
  </r>
  <r>
    <s v="Walmart"/>
    <d v="2021-06-21T00:00:00"/>
    <x v="1"/>
    <x v="33"/>
    <s v="Little Rock"/>
    <x v="1"/>
    <x v="2"/>
    <n v="54"/>
    <n v="160"/>
    <n v="8640"/>
    <x v="2"/>
    <x v="11"/>
    <x v="5"/>
    <x v="11"/>
    <x v="1"/>
  </r>
  <r>
    <s v="Walmart"/>
    <d v="2021-07-19T00:00:00"/>
    <x v="1"/>
    <x v="33"/>
    <s v="Little Rock"/>
    <x v="0"/>
    <x v="0"/>
    <n v="50"/>
    <n v="233"/>
    <n v="11650"/>
    <x v="2"/>
    <x v="5"/>
    <x v="5"/>
    <x v="5"/>
    <x v="1"/>
  </r>
  <r>
    <s v="Walmart"/>
    <d v="2021-07-19T00:00:00"/>
    <x v="1"/>
    <x v="33"/>
    <s v="Little Rock"/>
    <x v="0"/>
    <x v="1"/>
    <n v="47"/>
    <n v="147"/>
    <n v="6909"/>
    <x v="2"/>
    <x v="5"/>
    <x v="5"/>
    <x v="5"/>
    <x v="1"/>
  </r>
  <r>
    <s v="Walmart"/>
    <d v="2021-07-19T00:00:00"/>
    <x v="1"/>
    <x v="33"/>
    <s v="Little Rock"/>
    <x v="1"/>
    <x v="0"/>
    <n v="43"/>
    <n v="126"/>
    <n v="5418"/>
    <x v="2"/>
    <x v="5"/>
    <x v="5"/>
    <x v="5"/>
    <x v="1"/>
  </r>
  <r>
    <s v="Walmart"/>
    <d v="2021-07-19T00:00:00"/>
    <x v="1"/>
    <x v="33"/>
    <s v="Little Rock"/>
    <x v="1"/>
    <x v="1"/>
    <n v="41"/>
    <n v="116"/>
    <n v="4756"/>
    <x v="2"/>
    <x v="5"/>
    <x v="5"/>
    <x v="5"/>
    <x v="1"/>
  </r>
  <r>
    <s v="Walmart"/>
    <d v="2021-07-19T00:00:00"/>
    <x v="1"/>
    <x v="33"/>
    <s v="Little Rock"/>
    <x v="0"/>
    <x v="2"/>
    <n v="55"/>
    <n v="119"/>
    <n v="6545"/>
    <x v="2"/>
    <x v="5"/>
    <x v="5"/>
    <x v="5"/>
    <x v="1"/>
  </r>
  <r>
    <s v="Walmart"/>
    <d v="2021-07-19T00:00:00"/>
    <x v="1"/>
    <x v="33"/>
    <s v="Little Rock"/>
    <x v="1"/>
    <x v="2"/>
    <n v="63"/>
    <n v="150"/>
    <n v="9450"/>
    <x v="2"/>
    <x v="5"/>
    <x v="5"/>
    <x v="5"/>
    <x v="1"/>
  </r>
  <r>
    <s v="Walmart"/>
    <d v="2021-08-20T00:00:00"/>
    <x v="1"/>
    <x v="33"/>
    <s v="Little Rock"/>
    <x v="0"/>
    <x v="0"/>
    <n v="55"/>
    <n v="210"/>
    <n v="11550"/>
    <x v="2"/>
    <x v="6"/>
    <x v="2"/>
    <x v="6"/>
    <x v="1"/>
  </r>
  <r>
    <s v="Walmart"/>
    <d v="2021-08-20T00:00:00"/>
    <x v="1"/>
    <x v="33"/>
    <s v="Little Rock"/>
    <x v="0"/>
    <x v="1"/>
    <n v="50"/>
    <n v="152"/>
    <n v="7600"/>
    <x v="2"/>
    <x v="6"/>
    <x v="2"/>
    <x v="6"/>
    <x v="1"/>
  </r>
  <r>
    <s v="Walmart"/>
    <d v="2021-08-20T00:00:00"/>
    <x v="1"/>
    <x v="33"/>
    <s v="Little Rock"/>
    <x v="1"/>
    <x v="0"/>
    <n v="47"/>
    <n v="126"/>
    <n v="5922"/>
    <x v="2"/>
    <x v="6"/>
    <x v="2"/>
    <x v="6"/>
    <x v="1"/>
  </r>
  <r>
    <s v="Walmart"/>
    <d v="2021-08-20T00:00:00"/>
    <x v="1"/>
    <x v="33"/>
    <s v="Little Rock"/>
    <x v="1"/>
    <x v="1"/>
    <n v="39"/>
    <n v="104"/>
    <n v="4056"/>
    <x v="2"/>
    <x v="6"/>
    <x v="2"/>
    <x v="6"/>
    <x v="1"/>
  </r>
  <r>
    <s v="Walmart"/>
    <d v="2021-08-20T00:00:00"/>
    <x v="1"/>
    <x v="33"/>
    <s v="Little Rock"/>
    <x v="0"/>
    <x v="2"/>
    <n v="48"/>
    <n v="113"/>
    <n v="5424"/>
    <x v="2"/>
    <x v="6"/>
    <x v="2"/>
    <x v="6"/>
    <x v="1"/>
  </r>
  <r>
    <s v="Walmart"/>
    <d v="2021-08-20T00:00:00"/>
    <x v="1"/>
    <x v="33"/>
    <s v="Little Rock"/>
    <x v="1"/>
    <x v="2"/>
    <n v="50"/>
    <n v="143"/>
    <n v="7150"/>
    <x v="2"/>
    <x v="6"/>
    <x v="2"/>
    <x v="6"/>
    <x v="1"/>
  </r>
  <r>
    <s v="Walmart"/>
    <d v="2021-09-19T00:00:00"/>
    <x v="1"/>
    <x v="33"/>
    <s v="Little Rock"/>
    <x v="0"/>
    <x v="0"/>
    <n v="48"/>
    <n v="182"/>
    <n v="8736"/>
    <x v="2"/>
    <x v="7"/>
    <x v="4"/>
    <x v="7"/>
    <x v="1"/>
  </r>
  <r>
    <s v="Walmart"/>
    <d v="2021-09-19T00:00:00"/>
    <x v="1"/>
    <x v="33"/>
    <s v="Little Rock"/>
    <x v="0"/>
    <x v="1"/>
    <n v="39"/>
    <n v="126"/>
    <n v="4914"/>
    <x v="2"/>
    <x v="7"/>
    <x v="4"/>
    <x v="7"/>
    <x v="1"/>
  </r>
  <r>
    <s v="Walmart"/>
    <d v="2021-09-19T00:00:00"/>
    <x v="1"/>
    <x v="33"/>
    <s v="Little Rock"/>
    <x v="1"/>
    <x v="0"/>
    <n v="14"/>
    <n v="88"/>
    <n v="1232"/>
    <x v="2"/>
    <x v="7"/>
    <x v="4"/>
    <x v="7"/>
    <x v="1"/>
  </r>
  <r>
    <s v="Walmart"/>
    <d v="2021-09-19T00:00:00"/>
    <x v="1"/>
    <x v="33"/>
    <s v="Little Rock"/>
    <x v="1"/>
    <x v="1"/>
    <n v="14"/>
    <n v="88"/>
    <n v="1232"/>
    <x v="2"/>
    <x v="7"/>
    <x v="4"/>
    <x v="7"/>
    <x v="1"/>
  </r>
  <r>
    <s v="Walmart"/>
    <d v="2021-09-19T00:00:00"/>
    <x v="1"/>
    <x v="33"/>
    <s v="Little Rock"/>
    <x v="0"/>
    <x v="2"/>
    <n v="23"/>
    <n v="94"/>
    <n v="2162"/>
    <x v="2"/>
    <x v="7"/>
    <x v="4"/>
    <x v="7"/>
    <x v="1"/>
  </r>
  <r>
    <s v="Walmart"/>
    <d v="2021-09-19T00:00:00"/>
    <x v="1"/>
    <x v="33"/>
    <s v="Little Rock"/>
    <x v="1"/>
    <x v="2"/>
    <n v="29"/>
    <n v="119"/>
    <n v="3451"/>
    <x v="2"/>
    <x v="7"/>
    <x v="4"/>
    <x v="7"/>
    <x v="1"/>
  </r>
  <r>
    <s v="Walmart"/>
    <d v="2021-10-21T00:00:00"/>
    <x v="1"/>
    <x v="33"/>
    <s v="Little Rock"/>
    <x v="0"/>
    <x v="0"/>
    <n v="27"/>
    <n v="150"/>
    <n v="4050"/>
    <x v="2"/>
    <x v="8"/>
    <x v="1"/>
    <x v="8"/>
    <x v="1"/>
  </r>
  <r>
    <s v="Walmart"/>
    <d v="2021-10-21T00:00:00"/>
    <x v="1"/>
    <x v="33"/>
    <s v="Little Rock"/>
    <x v="0"/>
    <x v="1"/>
    <n v="19"/>
    <n v="106"/>
    <n v="2014"/>
    <x v="2"/>
    <x v="8"/>
    <x v="1"/>
    <x v="8"/>
    <x v="1"/>
  </r>
  <r>
    <s v="Walmart"/>
    <d v="2021-10-21T00:00:00"/>
    <x v="1"/>
    <x v="33"/>
    <s v="Little Rock"/>
    <x v="1"/>
    <x v="0"/>
    <n v="19"/>
    <n v="78"/>
    <n v="1482"/>
    <x v="2"/>
    <x v="8"/>
    <x v="1"/>
    <x v="8"/>
    <x v="1"/>
  </r>
  <r>
    <s v="Walmart"/>
    <d v="2021-10-21T00:00:00"/>
    <x v="1"/>
    <x v="33"/>
    <s v="Little Rock"/>
    <x v="1"/>
    <x v="1"/>
    <n v="19"/>
    <n v="72"/>
    <n v="1368"/>
    <x v="2"/>
    <x v="8"/>
    <x v="1"/>
    <x v="8"/>
    <x v="1"/>
  </r>
  <r>
    <s v="Walmart"/>
    <d v="2021-10-21T00:00:00"/>
    <x v="1"/>
    <x v="33"/>
    <s v="Little Rock"/>
    <x v="0"/>
    <x v="2"/>
    <n v="27"/>
    <n v="83"/>
    <n v="2241"/>
    <x v="2"/>
    <x v="8"/>
    <x v="1"/>
    <x v="8"/>
    <x v="1"/>
  </r>
  <r>
    <s v="West Gear"/>
    <d v="2021-10-21T00:00:00"/>
    <x v="1"/>
    <x v="33"/>
    <s v="Little Rock"/>
    <x v="1"/>
    <x v="2"/>
    <n v="29"/>
    <n v="104"/>
    <n v="3016"/>
    <x v="2"/>
    <x v="8"/>
    <x v="1"/>
    <x v="8"/>
    <x v="1"/>
  </r>
  <r>
    <s v="West Gear"/>
    <d v="2021-11-20T00:00:00"/>
    <x v="1"/>
    <x v="33"/>
    <s v="Little Rock"/>
    <x v="0"/>
    <x v="0"/>
    <n v="24"/>
    <n v="143"/>
    <n v="3432"/>
    <x v="2"/>
    <x v="9"/>
    <x v="3"/>
    <x v="9"/>
    <x v="1"/>
  </r>
  <r>
    <s v="West Gear"/>
    <d v="2021-11-20T00:00:00"/>
    <x v="1"/>
    <x v="33"/>
    <s v="Little Rock"/>
    <x v="0"/>
    <x v="1"/>
    <n v="14"/>
    <n v="94"/>
    <n v="1316"/>
    <x v="2"/>
    <x v="9"/>
    <x v="3"/>
    <x v="9"/>
    <x v="1"/>
  </r>
  <r>
    <s v="West Gear"/>
    <d v="2021-11-20T00:00:00"/>
    <x v="1"/>
    <x v="33"/>
    <s v="Little Rock"/>
    <x v="1"/>
    <x v="0"/>
    <n v="23"/>
    <n v="90"/>
    <n v="2070"/>
    <x v="2"/>
    <x v="9"/>
    <x v="3"/>
    <x v="9"/>
    <x v="1"/>
  </r>
  <r>
    <s v="West Gear"/>
    <d v="2021-11-20T00:00:00"/>
    <x v="1"/>
    <x v="33"/>
    <s v="Little Rock"/>
    <x v="1"/>
    <x v="1"/>
    <n v="51"/>
    <n v="109"/>
    <n v="5559"/>
    <x v="2"/>
    <x v="9"/>
    <x v="3"/>
    <x v="9"/>
    <x v="1"/>
  </r>
  <r>
    <s v="West Gear"/>
    <d v="2021-11-20T00:00:00"/>
    <x v="1"/>
    <x v="33"/>
    <s v="Little Rock"/>
    <x v="0"/>
    <x v="2"/>
    <n v="69"/>
    <n v="91"/>
    <n v="6279"/>
    <x v="2"/>
    <x v="9"/>
    <x v="3"/>
    <x v="9"/>
    <x v="1"/>
  </r>
  <r>
    <s v="West Gear"/>
    <d v="2021-11-20T00:00:00"/>
    <x v="1"/>
    <x v="33"/>
    <s v="Little Rock"/>
    <x v="1"/>
    <x v="2"/>
    <n v="73"/>
    <n v="117"/>
    <n v="8541"/>
    <x v="2"/>
    <x v="9"/>
    <x v="3"/>
    <x v="9"/>
    <x v="1"/>
  </r>
  <r>
    <s v="West Gear"/>
    <d v="2021-12-19T00:00:00"/>
    <x v="1"/>
    <x v="33"/>
    <s v="Little Rock"/>
    <x v="0"/>
    <x v="0"/>
    <n v="67"/>
    <n v="203"/>
    <n v="13601"/>
    <x v="2"/>
    <x v="10"/>
    <x v="4"/>
    <x v="10"/>
    <x v="1"/>
  </r>
  <r>
    <s v="West Gear"/>
    <d v="2021-12-19T00:00:00"/>
    <x v="1"/>
    <x v="33"/>
    <s v="Little Rock"/>
    <x v="0"/>
    <x v="1"/>
    <n v="54"/>
    <n v="140"/>
    <n v="7560"/>
    <x v="2"/>
    <x v="10"/>
    <x v="4"/>
    <x v="10"/>
    <x v="1"/>
  </r>
  <r>
    <s v="West Gear"/>
    <d v="2021-12-19T00:00:00"/>
    <x v="1"/>
    <x v="33"/>
    <s v="Little Rock"/>
    <x v="1"/>
    <x v="0"/>
    <n v="55"/>
    <n v="126"/>
    <n v="6930"/>
    <x v="2"/>
    <x v="10"/>
    <x v="4"/>
    <x v="10"/>
    <x v="1"/>
  </r>
  <r>
    <s v="West Gear"/>
    <d v="2021-12-19T00:00:00"/>
    <x v="1"/>
    <x v="33"/>
    <s v="Little Rock"/>
    <x v="1"/>
    <x v="1"/>
    <n v="57"/>
    <n v="120"/>
    <n v="6840"/>
    <x v="2"/>
    <x v="10"/>
    <x v="4"/>
    <x v="10"/>
    <x v="1"/>
  </r>
  <r>
    <s v="West Gear"/>
    <d v="2021-12-19T00:00:00"/>
    <x v="1"/>
    <x v="33"/>
    <s v="Little Rock"/>
    <x v="0"/>
    <x v="2"/>
    <n v="64"/>
    <n v="112"/>
    <n v="7168"/>
    <x v="2"/>
    <x v="10"/>
    <x v="4"/>
    <x v="10"/>
    <x v="1"/>
  </r>
  <r>
    <s v="West Gear"/>
    <d v="2021-12-19T00:00:00"/>
    <x v="1"/>
    <x v="33"/>
    <s v="Little Rock"/>
    <x v="1"/>
    <x v="2"/>
    <n v="70"/>
    <n v="150"/>
    <n v="10500"/>
    <x v="2"/>
    <x v="10"/>
    <x v="4"/>
    <x v="10"/>
    <x v="1"/>
  </r>
  <r>
    <s v="West Gear"/>
    <d v="2021-01-23T00:00:00"/>
    <x v="1"/>
    <x v="33"/>
    <s v="Little Rock"/>
    <x v="0"/>
    <x v="0"/>
    <n v="24"/>
    <n v="167"/>
    <n v="4008"/>
    <x v="2"/>
    <x v="0"/>
    <x v="3"/>
    <x v="0"/>
    <x v="1"/>
  </r>
  <r>
    <s v="West Gear"/>
    <d v="2021-01-23T00:00:00"/>
    <x v="1"/>
    <x v="33"/>
    <s v="Little Rock"/>
    <x v="0"/>
    <x v="1"/>
    <n v="25"/>
    <n v="109"/>
    <n v="2725"/>
    <x v="2"/>
    <x v="0"/>
    <x v="3"/>
    <x v="0"/>
    <x v="1"/>
  </r>
  <r>
    <s v="West Gear"/>
    <d v="2021-01-23T00:00:00"/>
    <x v="1"/>
    <x v="33"/>
    <s v="Little Rock"/>
    <x v="1"/>
    <x v="0"/>
    <n v="15"/>
    <n v="98"/>
    <n v="1470"/>
    <x v="2"/>
    <x v="0"/>
    <x v="3"/>
    <x v="0"/>
    <x v="1"/>
  </r>
  <r>
    <s v="West Gear"/>
    <d v="2021-01-23T00:00:00"/>
    <x v="1"/>
    <x v="33"/>
    <s v="Little Rock"/>
    <x v="1"/>
    <x v="1"/>
    <n v="18"/>
    <n v="65"/>
    <n v="1170"/>
    <x v="2"/>
    <x v="0"/>
    <x v="3"/>
    <x v="0"/>
    <x v="1"/>
  </r>
  <r>
    <s v="West Gear"/>
    <d v="2021-01-23T00:00:00"/>
    <x v="1"/>
    <x v="33"/>
    <s v="Little Rock"/>
    <x v="0"/>
    <x v="2"/>
    <n v="33"/>
    <n v="80"/>
    <n v="2640"/>
    <x v="2"/>
    <x v="0"/>
    <x v="3"/>
    <x v="0"/>
    <x v="1"/>
  </r>
  <r>
    <s v="West Gear"/>
    <d v="2021-01-23T00:00:00"/>
    <x v="1"/>
    <x v="33"/>
    <s v="Little Rock"/>
    <x v="1"/>
    <x v="2"/>
    <n v="23"/>
    <n v="101"/>
    <n v="2323"/>
    <x v="2"/>
    <x v="0"/>
    <x v="3"/>
    <x v="0"/>
    <x v="1"/>
  </r>
  <r>
    <s v="West Gear"/>
    <d v="2021-02-21T00:00:00"/>
    <x v="1"/>
    <x v="33"/>
    <s v="Little Rock"/>
    <x v="0"/>
    <x v="0"/>
    <n v="24"/>
    <n v="169"/>
    <n v="4056"/>
    <x v="2"/>
    <x v="1"/>
    <x v="4"/>
    <x v="1"/>
    <x v="1"/>
  </r>
  <r>
    <s v="West Gear"/>
    <d v="2021-02-21T00:00:00"/>
    <x v="1"/>
    <x v="33"/>
    <s v="Little Rock"/>
    <x v="0"/>
    <x v="1"/>
    <n v="23"/>
    <n v="80"/>
    <n v="1840"/>
    <x v="2"/>
    <x v="1"/>
    <x v="4"/>
    <x v="1"/>
    <x v="1"/>
  </r>
  <r>
    <s v="West Gear"/>
    <d v="2021-02-21T00:00:00"/>
    <x v="1"/>
    <x v="33"/>
    <s v="Little Rock"/>
    <x v="1"/>
    <x v="0"/>
    <n v="15"/>
    <n v="91"/>
    <n v="1365"/>
    <x v="2"/>
    <x v="1"/>
    <x v="4"/>
    <x v="1"/>
    <x v="1"/>
  </r>
  <r>
    <s v="West Gear"/>
    <d v="2021-02-21T00:00:00"/>
    <x v="1"/>
    <x v="34"/>
    <s v="Oklahoma City"/>
    <x v="1"/>
    <x v="1"/>
    <n v="19"/>
    <n v="49"/>
    <n v="931"/>
    <x v="2"/>
    <x v="1"/>
    <x v="4"/>
    <x v="1"/>
    <x v="1"/>
  </r>
  <r>
    <s v="West Gear"/>
    <d v="2021-02-21T00:00:00"/>
    <x v="1"/>
    <x v="34"/>
    <s v="Oklahoma City"/>
    <x v="0"/>
    <x v="2"/>
    <n v="34"/>
    <n v="75"/>
    <n v="2550"/>
    <x v="2"/>
    <x v="1"/>
    <x v="4"/>
    <x v="1"/>
    <x v="1"/>
  </r>
  <r>
    <s v="West Gear"/>
    <d v="2021-02-21T00:00:00"/>
    <x v="1"/>
    <x v="34"/>
    <s v="Oklahoma City"/>
    <x v="1"/>
    <x v="2"/>
    <n v="18"/>
    <n v="98"/>
    <n v="1764"/>
    <x v="2"/>
    <x v="1"/>
    <x v="4"/>
    <x v="1"/>
    <x v="1"/>
  </r>
  <r>
    <s v="West Gear"/>
    <d v="2021-03-19T00:00:00"/>
    <x v="1"/>
    <x v="34"/>
    <s v="Oklahoma City"/>
    <x v="0"/>
    <x v="0"/>
    <n v="19"/>
    <n v="154"/>
    <n v="2926"/>
    <x v="2"/>
    <x v="2"/>
    <x v="2"/>
    <x v="2"/>
    <x v="1"/>
  </r>
  <r>
    <s v="West Gear"/>
    <d v="2021-03-19T00:00:00"/>
    <x v="1"/>
    <x v="34"/>
    <s v="Oklahoma City"/>
    <x v="0"/>
    <x v="1"/>
    <n v="19"/>
    <n v="73"/>
    <n v="1387"/>
    <x v="2"/>
    <x v="2"/>
    <x v="2"/>
    <x v="2"/>
    <x v="1"/>
  </r>
  <r>
    <s v="West Gear"/>
    <d v="2021-03-19T00:00:00"/>
    <x v="1"/>
    <x v="34"/>
    <s v="Oklahoma City"/>
    <x v="1"/>
    <x v="0"/>
    <n v="9"/>
    <n v="80"/>
    <n v="720"/>
    <x v="2"/>
    <x v="2"/>
    <x v="2"/>
    <x v="2"/>
    <x v="1"/>
  </r>
  <r>
    <s v="West Gear"/>
    <d v="2021-03-19T00:00:00"/>
    <x v="1"/>
    <x v="34"/>
    <s v="Oklahoma City"/>
    <x v="1"/>
    <x v="1"/>
    <n v="20"/>
    <n v="34"/>
    <n v="680"/>
    <x v="2"/>
    <x v="2"/>
    <x v="2"/>
    <x v="2"/>
    <x v="1"/>
  </r>
  <r>
    <s v="West Gear"/>
    <d v="2021-03-19T00:00:00"/>
    <x v="1"/>
    <x v="34"/>
    <s v="Oklahoma City"/>
    <x v="0"/>
    <x v="2"/>
    <n v="34"/>
    <n v="49"/>
    <n v="1666"/>
    <x v="2"/>
    <x v="2"/>
    <x v="2"/>
    <x v="2"/>
    <x v="1"/>
  </r>
  <r>
    <s v="West Gear"/>
    <d v="2021-03-19T00:00:00"/>
    <x v="1"/>
    <x v="34"/>
    <s v="Oklahoma City"/>
    <x v="1"/>
    <x v="2"/>
    <n v="23"/>
    <n v="69"/>
    <n v="1587"/>
    <x v="2"/>
    <x v="2"/>
    <x v="2"/>
    <x v="2"/>
    <x v="1"/>
  </r>
  <r>
    <s v="West Gear"/>
    <d v="2021-04-20T00:00:00"/>
    <x v="1"/>
    <x v="34"/>
    <s v="Oklahoma City"/>
    <x v="0"/>
    <x v="0"/>
    <n v="24"/>
    <n v="152"/>
    <n v="3648"/>
    <x v="2"/>
    <x v="3"/>
    <x v="6"/>
    <x v="3"/>
    <x v="1"/>
  </r>
  <r>
    <s v="West Gear"/>
    <d v="2021-04-20T00:00:00"/>
    <x v="1"/>
    <x v="34"/>
    <s v="Oklahoma City"/>
    <x v="0"/>
    <x v="1"/>
    <n v="23"/>
    <n v="65"/>
    <n v="1495"/>
    <x v="2"/>
    <x v="3"/>
    <x v="6"/>
    <x v="3"/>
    <x v="1"/>
  </r>
  <r>
    <s v="West Gear"/>
    <d v="2021-04-20T00:00:00"/>
    <x v="1"/>
    <x v="34"/>
    <s v="Oklahoma City"/>
    <x v="1"/>
    <x v="0"/>
    <n v="14"/>
    <n v="68"/>
    <n v="952"/>
    <x v="2"/>
    <x v="3"/>
    <x v="6"/>
    <x v="3"/>
    <x v="1"/>
  </r>
  <r>
    <s v="West Gear"/>
    <d v="2021-04-20T00:00:00"/>
    <x v="1"/>
    <x v="34"/>
    <s v="Oklahoma City"/>
    <x v="1"/>
    <x v="1"/>
    <n v="18"/>
    <n v="45"/>
    <n v="810"/>
    <x v="2"/>
    <x v="3"/>
    <x v="6"/>
    <x v="3"/>
    <x v="1"/>
  </r>
  <r>
    <s v="West Gear"/>
    <d v="2021-04-20T00:00:00"/>
    <x v="1"/>
    <x v="34"/>
    <s v="Oklahoma City"/>
    <x v="0"/>
    <x v="2"/>
    <n v="38"/>
    <n v="53"/>
    <n v="2014"/>
    <x v="2"/>
    <x v="3"/>
    <x v="6"/>
    <x v="3"/>
    <x v="1"/>
  </r>
  <r>
    <s v="West Gear"/>
    <d v="2021-04-20T00:00:00"/>
    <x v="1"/>
    <x v="34"/>
    <s v="Oklahoma City"/>
    <x v="1"/>
    <x v="2"/>
    <n v="28"/>
    <n v="94"/>
    <n v="2632"/>
    <x v="2"/>
    <x v="3"/>
    <x v="6"/>
    <x v="3"/>
    <x v="1"/>
  </r>
  <r>
    <s v="West Gear"/>
    <d v="2021-05-19T00:00:00"/>
    <x v="1"/>
    <x v="34"/>
    <s v="Oklahoma City"/>
    <x v="0"/>
    <x v="0"/>
    <n v="36"/>
    <n v="167"/>
    <n v="6012"/>
    <x v="2"/>
    <x v="4"/>
    <x v="0"/>
    <x v="4"/>
    <x v="1"/>
  </r>
  <r>
    <s v="West Gear"/>
    <d v="2021-05-19T00:00:00"/>
    <x v="1"/>
    <x v="34"/>
    <s v="Oklahoma City"/>
    <x v="0"/>
    <x v="1"/>
    <n v="39"/>
    <n v="87"/>
    <n v="3393"/>
    <x v="2"/>
    <x v="4"/>
    <x v="0"/>
    <x v="4"/>
    <x v="1"/>
  </r>
  <r>
    <s v="West Gear"/>
    <d v="2021-05-19T00:00:00"/>
    <x v="1"/>
    <x v="34"/>
    <s v="Oklahoma City"/>
    <x v="1"/>
    <x v="0"/>
    <n v="34"/>
    <n v="72"/>
    <n v="2448"/>
    <x v="2"/>
    <x v="4"/>
    <x v="0"/>
    <x v="4"/>
    <x v="1"/>
  </r>
  <r>
    <s v="West Gear"/>
    <d v="2021-05-19T00:00:00"/>
    <x v="1"/>
    <x v="34"/>
    <s v="Oklahoma City"/>
    <x v="1"/>
    <x v="1"/>
    <n v="34"/>
    <n v="59"/>
    <n v="2006"/>
    <x v="2"/>
    <x v="4"/>
    <x v="0"/>
    <x v="4"/>
    <x v="1"/>
  </r>
  <r>
    <s v="West Gear"/>
    <d v="2021-05-19T00:00:00"/>
    <x v="1"/>
    <x v="34"/>
    <s v="Oklahoma City"/>
    <x v="0"/>
    <x v="2"/>
    <n v="43"/>
    <n v="75"/>
    <n v="3225"/>
    <x v="2"/>
    <x v="4"/>
    <x v="0"/>
    <x v="4"/>
    <x v="1"/>
  </r>
  <r>
    <s v="West Gear"/>
    <d v="2021-05-19T00:00:00"/>
    <x v="1"/>
    <x v="34"/>
    <s v="Oklahoma City"/>
    <x v="1"/>
    <x v="2"/>
    <n v="42"/>
    <n v="98"/>
    <n v="4116"/>
    <x v="2"/>
    <x v="4"/>
    <x v="0"/>
    <x v="4"/>
    <x v="1"/>
  </r>
  <r>
    <s v="West Gear"/>
    <d v="2021-06-21T00:00:00"/>
    <x v="1"/>
    <x v="34"/>
    <s v="Oklahoma City"/>
    <x v="0"/>
    <x v="0"/>
    <n v="38"/>
    <n v="156"/>
    <n v="5928"/>
    <x v="2"/>
    <x v="11"/>
    <x v="5"/>
    <x v="11"/>
    <x v="1"/>
  </r>
  <r>
    <s v="West Gear"/>
    <d v="2021-06-21T00:00:00"/>
    <x v="1"/>
    <x v="34"/>
    <s v="Oklahoma City"/>
    <x v="0"/>
    <x v="1"/>
    <n v="33"/>
    <n v="88"/>
    <n v="2904"/>
    <x v="2"/>
    <x v="11"/>
    <x v="5"/>
    <x v="11"/>
    <x v="1"/>
  </r>
  <r>
    <s v="West Gear"/>
    <d v="2021-06-21T00:00:00"/>
    <x v="1"/>
    <x v="34"/>
    <s v="Oklahoma City"/>
    <x v="1"/>
    <x v="0"/>
    <n v="36"/>
    <n v="88"/>
    <n v="3168"/>
    <x v="2"/>
    <x v="11"/>
    <x v="5"/>
    <x v="11"/>
    <x v="1"/>
  </r>
  <r>
    <s v="West Gear"/>
    <d v="2021-06-21T00:00:00"/>
    <x v="1"/>
    <x v="34"/>
    <s v="Oklahoma City"/>
    <x v="1"/>
    <x v="1"/>
    <n v="38"/>
    <n v="87"/>
    <n v="3306"/>
    <x v="2"/>
    <x v="11"/>
    <x v="5"/>
    <x v="11"/>
    <x v="1"/>
  </r>
  <r>
    <s v="West Gear"/>
    <d v="2021-06-21T00:00:00"/>
    <x v="1"/>
    <x v="34"/>
    <s v="Oklahoma City"/>
    <x v="0"/>
    <x v="2"/>
    <n v="51"/>
    <n v="87"/>
    <n v="4437"/>
    <x v="2"/>
    <x v="11"/>
    <x v="5"/>
    <x v="11"/>
    <x v="1"/>
  </r>
  <r>
    <s v="West Gear"/>
    <d v="2021-06-21T00:00:00"/>
    <x v="1"/>
    <x v="34"/>
    <s v="Oklahoma City"/>
    <x v="1"/>
    <x v="2"/>
    <n v="55"/>
    <n v="124"/>
    <n v="6820"/>
    <x v="2"/>
    <x v="11"/>
    <x v="5"/>
    <x v="11"/>
    <x v="1"/>
  </r>
  <r>
    <s v="West Gear"/>
    <d v="2021-07-19T00:00:00"/>
    <x v="1"/>
    <x v="34"/>
    <s v="Oklahoma City"/>
    <x v="0"/>
    <x v="0"/>
    <n v="50"/>
    <n v="182"/>
    <n v="9100"/>
    <x v="2"/>
    <x v="5"/>
    <x v="5"/>
    <x v="5"/>
    <x v="1"/>
  </r>
  <r>
    <s v="West Gear"/>
    <d v="2021-07-19T00:00:00"/>
    <x v="1"/>
    <x v="34"/>
    <s v="Oklahoma City"/>
    <x v="0"/>
    <x v="1"/>
    <n v="45"/>
    <n v="117"/>
    <n v="5265"/>
    <x v="2"/>
    <x v="5"/>
    <x v="5"/>
    <x v="5"/>
    <x v="1"/>
  </r>
  <r>
    <s v="West Gear"/>
    <d v="2021-07-19T00:00:00"/>
    <x v="1"/>
    <x v="34"/>
    <s v="Oklahoma City"/>
    <x v="1"/>
    <x v="0"/>
    <n v="44"/>
    <n v="94"/>
    <n v="4136"/>
    <x v="2"/>
    <x v="5"/>
    <x v="5"/>
    <x v="5"/>
    <x v="1"/>
  </r>
  <r>
    <s v="West Gear"/>
    <d v="2021-07-19T00:00:00"/>
    <x v="1"/>
    <x v="34"/>
    <s v="Oklahoma City"/>
    <x v="1"/>
    <x v="1"/>
    <n v="41"/>
    <n v="85"/>
    <n v="3485"/>
    <x v="2"/>
    <x v="5"/>
    <x v="5"/>
    <x v="5"/>
    <x v="1"/>
  </r>
  <r>
    <s v="West Gear"/>
    <d v="2021-07-19T00:00:00"/>
    <x v="1"/>
    <x v="34"/>
    <s v="Oklahoma City"/>
    <x v="0"/>
    <x v="2"/>
    <n v="59"/>
    <n v="98"/>
    <n v="5782"/>
    <x v="2"/>
    <x v="5"/>
    <x v="5"/>
    <x v="5"/>
    <x v="1"/>
  </r>
  <r>
    <s v="West Gear"/>
    <d v="2021-07-19T00:00:00"/>
    <x v="1"/>
    <x v="34"/>
    <s v="Oklahoma City"/>
    <x v="1"/>
    <x v="2"/>
    <n v="61"/>
    <n v="142"/>
    <n v="8662"/>
    <x v="2"/>
    <x v="5"/>
    <x v="5"/>
    <x v="5"/>
    <x v="1"/>
  </r>
  <r>
    <s v="West Gear"/>
    <d v="2021-08-20T00:00:00"/>
    <x v="1"/>
    <x v="34"/>
    <s v="Oklahoma City"/>
    <x v="0"/>
    <x v="0"/>
    <n v="56"/>
    <n v="189"/>
    <n v="10584"/>
    <x v="2"/>
    <x v="6"/>
    <x v="2"/>
    <x v="6"/>
    <x v="1"/>
  </r>
  <r>
    <s v="West Gear"/>
    <d v="2021-08-20T00:00:00"/>
    <x v="1"/>
    <x v="34"/>
    <s v="Oklahoma City"/>
    <x v="0"/>
    <x v="1"/>
    <n v="51"/>
    <n v="113"/>
    <n v="5763"/>
    <x v="2"/>
    <x v="6"/>
    <x v="2"/>
    <x v="6"/>
    <x v="1"/>
  </r>
  <r>
    <s v="West Gear"/>
    <d v="2021-08-20T00:00:00"/>
    <x v="1"/>
    <x v="34"/>
    <s v="Oklahoma City"/>
    <x v="1"/>
    <x v="0"/>
    <n v="47"/>
    <n v="113"/>
    <n v="5311"/>
    <x v="2"/>
    <x v="6"/>
    <x v="2"/>
    <x v="6"/>
    <x v="1"/>
  </r>
  <r>
    <s v="West Gear"/>
    <d v="2021-08-20T00:00:00"/>
    <x v="1"/>
    <x v="34"/>
    <s v="Oklahoma City"/>
    <x v="1"/>
    <x v="1"/>
    <n v="37"/>
    <n v="88"/>
    <n v="3256"/>
    <x v="2"/>
    <x v="6"/>
    <x v="2"/>
    <x v="6"/>
    <x v="1"/>
  </r>
  <r>
    <s v="West Gear"/>
    <d v="2021-08-20T00:00:00"/>
    <x v="1"/>
    <x v="34"/>
    <s v="Oklahoma City"/>
    <x v="0"/>
    <x v="2"/>
    <n v="47"/>
    <n v="81"/>
    <n v="3807"/>
    <x v="2"/>
    <x v="6"/>
    <x v="2"/>
    <x v="6"/>
    <x v="1"/>
  </r>
  <r>
    <s v="West Gear"/>
    <d v="2021-08-20T00:00:00"/>
    <x v="1"/>
    <x v="34"/>
    <s v="Oklahoma City"/>
    <x v="1"/>
    <x v="2"/>
    <n v="50"/>
    <n v="124"/>
    <n v="6200"/>
    <x v="2"/>
    <x v="6"/>
    <x v="2"/>
    <x v="6"/>
    <x v="1"/>
  </r>
  <r>
    <s v="West Gear"/>
    <d v="2021-09-19T00:00:00"/>
    <x v="1"/>
    <x v="34"/>
    <s v="Oklahoma City"/>
    <x v="0"/>
    <x v="0"/>
    <n v="49"/>
    <n v="150"/>
    <n v="7350"/>
    <x v="2"/>
    <x v="7"/>
    <x v="4"/>
    <x v="7"/>
    <x v="1"/>
  </r>
  <r>
    <s v="West Gear"/>
    <d v="2021-09-19T00:00:00"/>
    <x v="1"/>
    <x v="34"/>
    <s v="Oklahoma City"/>
    <x v="0"/>
    <x v="1"/>
    <n v="38"/>
    <n v="98"/>
    <n v="3724"/>
    <x v="2"/>
    <x v="7"/>
    <x v="4"/>
    <x v="7"/>
    <x v="1"/>
  </r>
  <r>
    <s v="West Gear"/>
    <d v="2021-09-19T00:00:00"/>
    <x v="1"/>
    <x v="34"/>
    <s v="Oklahoma City"/>
    <x v="1"/>
    <x v="0"/>
    <n v="14"/>
    <n v="69"/>
    <n v="966"/>
    <x v="2"/>
    <x v="7"/>
    <x v="4"/>
    <x v="7"/>
    <x v="1"/>
  </r>
  <r>
    <s v="West Gear"/>
    <d v="2021-09-19T00:00:00"/>
    <x v="1"/>
    <x v="34"/>
    <s v="Oklahoma City"/>
    <x v="1"/>
    <x v="1"/>
    <n v="14"/>
    <n v="63"/>
    <n v="882"/>
    <x v="2"/>
    <x v="7"/>
    <x v="4"/>
    <x v="7"/>
    <x v="1"/>
  </r>
  <r>
    <s v="West Gear"/>
    <d v="2021-09-19T00:00:00"/>
    <x v="1"/>
    <x v="34"/>
    <s v="Oklahoma City"/>
    <x v="0"/>
    <x v="2"/>
    <n v="23"/>
    <n v="68"/>
    <n v="1564"/>
    <x v="2"/>
    <x v="7"/>
    <x v="4"/>
    <x v="7"/>
    <x v="1"/>
  </r>
  <r>
    <s v="West Gear"/>
    <d v="2021-09-19T00:00:00"/>
    <x v="1"/>
    <x v="34"/>
    <s v="Oklahoma City"/>
    <x v="1"/>
    <x v="2"/>
    <n v="28"/>
    <n v="91"/>
    <n v="2548"/>
    <x v="2"/>
    <x v="7"/>
    <x v="4"/>
    <x v="7"/>
    <x v="1"/>
  </r>
  <r>
    <s v="West Gear"/>
    <d v="2021-10-21T00:00:00"/>
    <x v="1"/>
    <x v="34"/>
    <s v="Oklahoma City"/>
    <x v="0"/>
    <x v="0"/>
    <n v="29"/>
    <n v="137"/>
    <n v="3973"/>
    <x v="2"/>
    <x v="8"/>
    <x v="1"/>
    <x v="8"/>
    <x v="1"/>
  </r>
  <r>
    <s v="West Gear"/>
    <d v="2021-10-21T00:00:00"/>
    <x v="1"/>
    <x v="34"/>
    <s v="Oklahoma City"/>
    <x v="0"/>
    <x v="1"/>
    <n v="19"/>
    <n v="88"/>
    <n v="1672"/>
    <x v="2"/>
    <x v="8"/>
    <x v="1"/>
    <x v="8"/>
    <x v="1"/>
  </r>
  <r>
    <s v="West Gear"/>
    <d v="2021-10-21T00:00:00"/>
    <x v="1"/>
    <x v="34"/>
    <s v="Oklahoma City"/>
    <x v="1"/>
    <x v="0"/>
    <n v="20"/>
    <n v="56"/>
    <n v="1120"/>
    <x v="2"/>
    <x v="8"/>
    <x v="1"/>
    <x v="8"/>
    <x v="1"/>
  </r>
  <r>
    <s v="West Gear"/>
    <d v="2021-10-21T00:00:00"/>
    <x v="1"/>
    <x v="34"/>
    <s v="Oklahoma City"/>
    <x v="1"/>
    <x v="1"/>
    <n v="18"/>
    <n v="52"/>
    <n v="936"/>
    <x v="2"/>
    <x v="8"/>
    <x v="1"/>
    <x v="8"/>
    <x v="1"/>
  </r>
  <r>
    <s v="West Gear"/>
    <d v="2021-10-21T00:00:00"/>
    <x v="1"/>
    <x v="34"/>
    <s v="Oklahoma City"/>
    <x v="0"/>
    <x v="2"/>
    <n v="29"/>
    <n v="50"/>
    <n v="1450"/>
    <x v="2"/>
    <x v="8"/>
    <x v="1"/>
    <x v="8"/>
    <x v="1"/>
  </r>
  <r>
    <s v="Kohl's"/>
    <d v="2021-10-21T00:00:00"/>
    <x v="1"/>
    <x v="34"/>
    <s v="Oklahoma City"/>
    <x v="1"/>
    <x v="2"/>
    <n v="29"/>
    <n v="91"/>
    <n v="2639"/>
    <x v="2"/>
    <x v="8"/>
    <x v="1"/>
    <x v="8"/>
    <x v="1"/>
  </r>
  <r>
    <s v="Kohl's"/>
    <d v="2021-11-20T00:00:00"/>
    <x v="1"/>
    <x v="34"/>
    <s v="Oklahoma City"/>
    <x v="0"/>
    <x v="0"/>
    <n v="23"/>
    <n v="133"/>
    <n v="3059"/>
    <x v="2"/>
    <x v="9"/>
    <x v="3"/>
    <x v="9"/>
    <x v="1"/>
  </r>
  <r>
    <s v="Kohl's"/>
    <d v="2021-11-20T00:00:00"/>
    <x v="1"/>
    <x v="34"/>
    <s v="Oklahoma City"/>
    <x v="0"/>
    <x v="1"/>
    <n v="14"/>
    <n v="78"/>
    <n v="1092"/>
    <x v="2"/>
    <x v="9"/>
    <x v="3"/>
    <x v="9"/>
    <x v="1"/>
  </r>
  <r>
    <s v="Kohl's"/>
    <d v="2021-11-20T00:00:00"/>
    <x v="1"/>
    <x v="34"/>
    <s v="Oklahoma City"/>
    <x v="1"/>
    <x v="0"/>
    <n v="23"/>
    <n v="74"/>
    <n v="1702"/>
    <x v="2"/>
    <x v="9"/>
    <x v="3"/>
    <x v="9"/>
    <x v="1"/>
  </r>
  <r>
    <s v="Kohl's"/>
    <d v="2021-11-20T00:00:00"/>
    <x v="1"/>
    <x v="34"/>
    <s v="Oklahoma City"/>
    <x v="1"/>
    <x v="1"/>
    <n v="52"/>
    <n v="75"/>
    <n v="3900"/>
    <x v="2"/>
    <x v="9"/>
    <x v="3"/>
    <x v="9"/>
    <x v="1"/>
  </r>
  <r>
    <s v="Kohl's"/>
    <d v="2021-11-20T00:00:00"/>
    <x v="1"/>
    <x v="34"/>
    <s v="Oklahoma City"/>
    <x v="0"/>
    <x v="2"/>
    <n v="71"/>
    <n v="77"/>
    <n v="5467"/>
    <x v="2"/>
    <x v="9"/>
    <x v="3"/>
    <x v="9"/>
    <x v="1"/>
  </r>
  <r>
    <s v="Kohl's"/>
    <d v="2021-11-20T00:00:00"/>
    <x v="1"/>
    <x v="34"/>
    <s v="Oklahoma City"/>
    <x v="1"/>
    <x v="2"/>
    <n v="72"/>
    <n v="105"/>
    <n v="7560"/>
    <x v="2"/>
    <x v="9"/>
    <x v="3"/>
    <x v="9"/>
    <x v="1"/>
  </r>
  <r>
    <s v="Kohl's"/>
    <d v="2021-12-19T00:00:00"/>
    <x v="1"/>
    <x v="34"/>
    <s v="Oklahoma City"/>
    <x v="0"/>
    <x v="0"/>
    <n v="64"/>
    <n v="169"/>
    <n v="10816"/>
    <x v="2"/>
    <x v="10"/>
    <x v="4"/>
    <x v="10"/>
    <x v="1"/>
  </r>
  <r>
    <s v="Kohl's"/>
    <d v="2021-12-19T00:00:00"/>
    <x v="1"/>
    <x v="34"/>
    <s v="Oklahoma City"/>
    <x v="0"/>
    <x v="1"/>
    <n v="58"/>
    <n v="119"/>
    <n v="6902"/>
    <x v="2"/>
    <x v="10"/>
    <x v="4"/>
    <x v="10"/>
    <x v="1"/>
  </r>
  <r>
    <s v="Kohl's"/>
    <d v="2021-12-19T00:00:00"/>
    <x v="1"/>
    <x v="34"/>
    <s v="Oklahoma City"/>
    <x v="1"/>
    <x v="0"/>
    <n v="55"/>
    <n v="101"/>
    <n v="5555"/>
    <x v="2"/>
    <x v="10"/>
    <x v="4"/>
    <x v="10"/>
    <x v="1"/>
  </r>
  <r>
    <s v="Kohl's"/>
    <d v="2021-12-19T00:00:00"/>
    <x v="1"/>
    <x v="34"/>
    <s v="Oklahoma City"/>
    <x v="1"/>
    <x v="1"/>
    <n v="54"/>
    <n v="94"/>
    <n v="5076"/>
    <x v="2"/>
    <x v="10"/>
    <x v="4"/>
    <x v="10"/>
    <x v="1"/>
  </r>
  <r>
    <s v="Kohl's"/>
    <d v="2021-12-19T00:00:00"/>
    <x v="1"/>
    <x v="34"/>
    <s v="Oklahoma City"/>
    <x v="0"/>
    <x v="2"/>
    <n v="69"/>
    <n v="81"/>
    <n v="5589"/>
    <x v="2"/>
    <x v="10"/>
    <x v="4"/>
    <x v="10"/>
    <x v="1"/>
  </r>
  <r>
    <s v="Kohl's"/>
    <d v="2021-12-19T00:00:00"/>
    <x v="1"/>
    <x v="34"/>
    <s v="Oklahoma City"/>
    <x v="1"/>
    <x v="2"/>
    <n v="68"/>
    <n v="123"/>
    <n v="8364"/>
    <x v="2"/>
    <x v="10"/>
    <x v="4"/>
    <x v="10"/>
    <x v="1"/>
  </r>
  <r>
    <s v="Kohl's"/>
    <d v="2021-01-16T00:00:00"/>
    <x v="1"/>
    <x v="34"/>
    <s v="Oklahoma City"/>
    <x v="0"/>
    <x v="0"/>
    <n v="23"/>
    <n v="149"/>
    <n v="3427"/>
    <x v="2"/>
    <x v="0"/>
    <x v="3"/>
    <x v="0"/>
    <x v="1"/>
  </r>
  <r>
    <s v="Kohl's"/>
    <d v="2021-01-16T00:00:00"/>
    <x v="1"/>
    <x v="34"/>
    <s v="Oklahoma City"/>
    <x v="0"/>
    <x v="1"/>
    <n v="23"/>
    <n v="91"/>
    <n v="2093"/>
    <x v="2"/>
    <x v="0"/>
    <x v="3"/>
    <x v="0"/>
    <x v="1"/>
  </r>
  <r>
    <s v="Kohl's"/>
    <d v="2021-01-16T00:00:00"/>
    <x v="1"/>
    <x v="34"/>
    <s v="Oklahoma City"/>
    <x v="1"/>
    <x v="0"/>
    <n v="14"/>
    <n v="88"/>
    <n v="1232"/>
    <x v="2"/>
    <x v="0"/>
    <x v="3"/>
    <x v="0"/>
    <x v="1"/>
  </r>
  <r>
    <s v="Kohl's"/>
    <d v="2021-01-16T00:00:00"/>
    <x v="1"/>
    <x v="34"/>
    <s v="Oklahoma City"/>
    <x v="1"/>
    <x v="1"/>
    <n v="19"/>
    <n v="56"/>
    <n v="1064"/>
    <x v="2"/>
    <x v="0"/>
    <x v="3"/>
    <x v="0"/>
    <x v="1"/>
  </r>
  <r>
    <s v="Kohl's"/>
    <d v="2021-01-16T00:00:00"/>
    <x v="1"/>
    <x v="34"/>
    <s v="Oklahoma City"/>
    <x v="0"/>
    <x v="2"/>
    <n v="33"/>
    <n v="65"/>
    <n v="2145"/>
    <x v="2"/>
    <x v="0"/>
    <x v="3"/>
    <x v="0"/>
    <x v="1"/>
  </r>
  <r>
    <s v="Kohl's"/>
    <d v="2021-01-16T00:00:00"/>
    <x v="1"/>
    <x v="34"/>
    <s v="Oklahoma City"/>
    <x v="1"/>
    <x v="2"/>
    <n v="23"/>
    <n v="102"/>
    <n v="2346"/>
    <x v="2"/>
    <x v="0"/>
    <x v="3"/>
    <x v="0"/>
    <x v="1"/>
  </r>
  <r>
    <s v="Kohl's"/>
    <d v="2021-02-14T00:00:00"/>
    <x v="1"/>
    <x v="34"/>
    <s v="Oklahoma City"/>
    <x v="0"/>
    <x v="0"/>
    <n v="23"/>
    <n v="162"/>
    <n v="3726"/>
    <x v="2"/>
    <x v="1"/>
    <x v="4"/>
    <x v="1"/>
    <x v="1"/>
  </r>
  <r>
    <s v="Kohl's"/>
    <d v="2021-02-14T00:00:00"/>
    <x v="1"/>
    <x v="34"/>
    <s v="Oklahoma City"/>
    <x v="0"/>
    <x v="1"/>
    <n v="23"/>
    <n v="65"/>
    <n v="1495"/>
    <x v="2"/>
    <x v="1"/>
    <x v="4"/>
    <x v="1"/>
    <x v="1"/>
  </r>
  <r>
    <s v="Kohl's"/>
    <d v="2021-02-14T00:00:00"/>
    <x v="1"/>
    <x v="34"/>
    <s v="Oklahoma City"/>
    <x v="1"/>
    <x v="0"/>
    <n v="14"/>
    <n v="75"/>
    <n v="1050"/>
    <x v="2"/>
    <x v="1"/>
    <x v="4"/>
    <x v="1"/>
    <x v="1"/>
  </r>
  <r>
    <s v="Kohl's"/>
    <d v="2021-02-14T00:00:00"/>
    <x v="3"/>
    <x v="35"/>
    <s v="Wichita"/>
    <x v="1"/>
    <x v="1"/>
    <n v="20"/>
    <n v="42"/>
    <n v="840"/>
    <x v="2"/>
    <x v="1"/>
    <x v="4"/>
    <x v="1"/>
    <x v="1"/>
  </r>
  <r>
    <s v="Kohl's"/>
    <d v="2021-02-14T00:00:00"/>
    <x v="3"/>
    <x v="35"/>
    <s v="Wichita"/>
    <x v="0"/>
    <x v="2"/>
    <n v="32"/>
    <n v="68"/>
    <n v="2176"/>
    <x v="2"/>
    <x v="1"/>
    <x v="4"/>
    <x v="1"/>
    <x v="1"/>
  </r>
  <r>
    <s v="Kohl's"/>
    <d v="2021-02-14T00:00:00"/>
    <x v="3"/>
    <x v="35"/>
    <s v="Wichita"/>
    <x v="1"/>
    <x v="2"/>
    <n v="18"/>
    <n v="98"/>
    <n v="1764"/>
    <x v="2"/>
    <x v="1"/>
    <x v="4"/>
    <x v="1"/>
    <x v="1"/>
  </r>
  <r>
    <s v="Kohl's"/>
    <d v="2021-03-12T00:00:00"/>
    <x v="3"/>
    <x v="35"/>
    <s v="Wichita"/>
    <x v="0"/>
    <x v="0"/>
    <n v="20"/>
    <n v="153"/>
    <n v="3060"/>
    <x v="2"/>
    <x v="2"/>
    <x v="2"/>
    <x v="2"/>
    <x v="1"/>
  </r>
  <r>
    <s v="Kohl's"/>
    <d v="2021-03-12T00:00:00"/>
    <x v="3"/>
    <x v="35"/>
    <s v="Wichita"/>
    <x v="0"/>
    <x v="1"/>
    <n v="19"/>
    <n v="59"/>
    <n v="1121"/>
    <x v="2"/>
    <x v="2"/>
    <x v="2"/>
    <x v="2"/>
    <x v="1"/>
  </r>
  <r>
    <s v="Kohl's"/>
    <d v="2021-03-12T00:00:00"/>
    <x v="3"/>
    <x v="35"/>
    <s v="Wichita"/>
    <x v="1"/>
    <x v="0"/>
    <n v="9"/>
    <n v="75"/>
    <n v="675"/>
    <x v="2"/>
    <x v="2"/>
    <x v="2"/>
    <x v="2"/>
    <x v="1"/>
  </r>
  <r>
    <s v="Kohl's"/>
    <d v="2021-03-12T00:00:00"/>
    <x v="3"/>
    <x v="35"/>
    <s v="Wichita"/>
    <x v="1"/>
    <x v="1"/>
    <n v="20"/>
    <n v="26"/>
    <n v="520"/>
    <x v="2"/>
    <x v="2"/>
    <x v="2"/>
    <x v="2"/>
    <x v="1"/>
  </r>
  <r>
    <s v="Kohl's"/>
    <d v="2021-03-12T00:00:00"/>
    <x v="3"/>
    <x v="35"/>
    <s v="Wichita"/>
    <x v="0"/>
    <x v="2"/>
    <n v="32"/>
    <n v="41"/>
    <n v="1312"/>
    <x v="2"/>
    <x v="2"/>
    <x v="2"/>
    <x v="2"/>
    <x v="1"/>
  </r>
  <r>
    <s v="Kohl's"/>
    <d v="2021-03-12T00:00:00"/>
    <x v="3"/>
    <x v="35"/>
    <s v="Wichita"/>
    <x v="1"/>
    <x v="2"/>
    <n v="23"/>
    <n v="65"/>
    <n v="1495"/>
    <x v="2"/>
    <x v="2"/>
    <x v="2"/>
    <x v="2"/>
    <x v="1"/>
  </r>
  <r>
    <s v="Kohl's"/>
    <d v="2021-04-13T00:00:00"/>
    <x v="3"/>
    <x v="35"/>
    <s v="Wichita"/>
    <x v="0"/>
    <x v="0"/>
    <n v="24"/>
    <n v="150"/>
    <n v="3600"/>
    <x v="2"/>
    <x v="3"/>
    <x v="6"/>
    <x v="3"/>
    <x v="1"/>
  </r>
  <r>
    <s v="Kohl's"/>
    <d v="2021-04-13T00:00:00"/>
    <x v="3"/>
    <x v="35"/>
    <s v="Wichita"/>
    <x v="0"/>
    <x v="1"/>
    <n v="25"/>
    <n v="58"/>
    <n v="1450"/>
    <x v="2"/>
    <x v="3"/>
    <x v="6"/>
    <x v="3"/>
    <x v="1"/>
  </r>
  <r>
    <s v="Kohl's"/>
    <d v="2021-04-13T00:00:00"/>
    <x v="3"/>
    <x v="35"/>
    <s v="Wichita"/>
    <x v="1"/>
    <x v="0"/>
    <n v="14"/>
    <n v="60"/>
    <n v="840"/>
    <x v="2"/>
    <x v="3"/>
    <x v="6"/>
    <x v="3"/>
    <x v="1"/>
  </r>
  <r>
    <s v="Kohl's"/>
    <d v="2021-04-13T00:00:00"/>
    <x v="3"/>
    <x v="35"/>
    <s v="Wichita"/>
    <x v="1"/>
    <x v="1"/>
    <n v="19"/>
    <n v="35"/>
    <n v="665"/>
    <x v="2"/>
    <x v="3"/>
    <x v="6"/>
    <x v="3"/>
    <x v="1"/>
  </r>
  <r>
    <s v="Kohl's"/>
    <d v="2021-04-13T00:00:00"/>
    <x v="3"/>
    <x v="35"/>
    <s v="Wichita"/>
    <x v="0"/>
    <x v="2"/>
    <n v="39"/>
    <n v="38"/>
    <n v="1482"/>
    <x v="2"/>
    <x v="3"/>
    <x v="6"/>
    <x v="3"/>
    <x v="1"/>
  </r>
  <r>
    <s v="Kohl's"/>
    <d v="2021-04-13T00:00:00"/>
    <x v="3"/>
    <x v="35"/>
    <s v="Wichita"/>
    <x v="1"/>
    <x v="2"/>
    <n v="29"/>
    <n v="81"/>
    <n v="2349"/>
    <x v="2"/>
    <x v="3"/>
    <x v="6"/>
    <x v="3"/>
    <x v="1"/>
  </r>
  <r>
    <s v="Kohl's"/>
    <d v="2021-05-12T00:00:00"/>
    <x v="3"/>
    <x v="35"/>
    <s v="Wichita"/>
    <x v="0"/>
    <x v="0"/>
    <n v="36"/>
    <n v="143"/>
    <n v="5148"/>
    <x v="2"/>
    <x v="4"/>
    <x v="0"/>
    <x v="4"/>
    <x v="1"/>
  </r>
  <r>
    <s v="Kohl's"/>
    <d v="2021-05-12T00:00:00"/>
    <x v="3"/>
    <x v="35"/>
    <s v="Wichita"/>
    <x v="0"/>
    <x v="1"/>
    <n v="39"/>
    <n v="77"/>
    <n v="3003"/>
    <x v="2"/>
    <x v="4"/>
    <x v="0"/>
    <x v="4"/>
    <x v="1"/>
  </r>
  <r>
    <s v="Kohl's"/>
    <d v="2021-05-12T00:00:00"/>
    <x v="3"/>
    <x v="35"/>
    <s v="Wichita"/>
    <x v="1"/>
    <x v="0"/>
    <n v="32"/>
    <n v="65"/>
    <n v="2080"/>
    <x v="2"/>
    <x v="4"/>
    <x v="0"/>
    <x v="4"/>
    <x v="1"/>
  </r>
  <r>
    <s v="Kohl's"/>
    <d v="2021-05-12T00:00:00"/>
    <x v="3"/>
    <x v="35"/>
    <s v="Wichita"/>
    <x v="1"/>
    <x v="1"/>
    <n v="32"/>
    <n v="58"/>
    <n v="1856"/>
    <x v="2"/>
    <x v="4"/>
    <x v="0"/>
    <x v="4"/>
    <x v="1"/>
  </r>
  <r>
    <s v="Kohl's"/>
    <d v="2021-05-12T00:00:00"/>
    <x v="3"/>
    <x v="35"/>
    <s v="Wichita"/>
    <x v="0"/>
    <x v="2"/>
    <n v="43"/>
    <n v="56"/>
    <n v="2408"/>
    <x v="2"/>
    <x v="4"/>
    <x v="0"/>
    <x v="4"/>
    <x v="1"/>
  </r>
  <r>
    <s v="Kohl's"/>
    <d v="2021-05-12T00:00:00"/>
    <x v="3"/>
    <x v="35"/>
    <s v="Wichita"/>
    <x v="1"/>
    <x v="2"/>
    <n v="42"/>
    <n v="94"/>
    <n v="3948"/>
    <x v="2"/>
    <x v="4"/>
    <x v="0"/>
    <x v="4"/>
    <x v="1"/>
  </r>
  <r>
    <s v="Kohl's"/>
    <d v="2021-06-14T00:00:00"/>
    <x v="3"/>
    <x v="35"/>
    <s v="Wichita"/>
    <x v="0"/>
    <x v="0"/>
    <n v="37"/>
    <n v="144"/>
    <n v="5328"/>
    <x v="2"/>
    <x v="11"/>
    <x v="5"/>
    <x v="11"/>
    <x v="1"/>
  </r>
  <r>
    <s v="Kohl's"/>
    <d v="2021-06-14T00:00:00"/>
    <x v="3"/>
    <x v="35"/>
    <s v="Wichita"/>
    <x v="0"/>
    <x v="1"/>
    <n v="32"/>
    <n v="94"/>
    <n v="3008"/>
    <x v="2"/>
    <x v="11"/>
    <x v="5"/>
    <x v="11"/>
    <x v="1"/>
  </r>
  <r>
    <s v="Kohl's"/>
    <d v="2021-06-14T00:00:00"/>
    <x v="3"/>
    <x v="35"/>
    <s v="Wichita"/>
    <x v="1"/>
    <x v="0"/>
    <n v="37"/>
    <n v="81"/>
    <n v="2997"/>
    <x v="2"/>
    <x v="11"/>
    <x v="5"/>
    <x v="11"/>
    <x v="1"/>
  </r>
  <r>
    <s v="Kohl's"/>
    <d v="2021-06-14T00:00:00"/>
    <x v="3"/>
    <x v="35"/>
    <s v="Wichita"/>
    <x v="1"/>
    <x v="1"/>
    <n v="38"/>
    <n v="80"/>
    <n v="3040"/>
    <x v="2"/>
    <x v="11"/>
    <x v="5"/>
    <x v="11"/>
    <x v="1"/>
  </r>
  <r>
    <s v="Kohl's"/>
    <d v="2021-06-14T00:00:00"/>
    <x v="3"/>
    <x v="35"/>
    <s v="Wichita"/>
    <x v="0"/>
    <x v="2"/>
    <n v="54"/>
    <n v="83"/>
    <n v="4482"/>
    <x v="2"/>
    <x v="11"/>
    <x v="5"/>
    <x v="11"/>
    <x v="1"/>
  </r>
  <r>
    <s v="Kohl's"/>
    <d v="2021-06-14T00:00:00"/>
    <x v="3"/>
    <x v="35"/>
    <s v="Wichita"/>
    <x v="1"/>
    <x v="2"/>
    <n v="58"/>
    <n v="117"/>
    <n v="6786"/>
    <x v="2"/>
    <x v="11"/>
    <x v="5"/>
    <x v="11"/>
    <x v="1"/>
  </r>
  <r>
    <s v="Kohl's"/>
    <d v="2021-07-12T00:00:00"/>
    <x v="3"/>
    <x v="35"/>
    <s v="Wichita"/>
    <x v="0"/>
    <x v="0"/>
    <n v="51"/>
    <n v="182"/>
    <n v="9282"/>
    <x v="2"/>
    <x v="5"/>
    <x v="5"/>
    <x v="5"/>
    <x v="1"/>
  </r>
  <r>
    <s v="Kohl's"/>
    <d v="2021-07-12T00:00:00"/>
    <x v="3"/>
    <x v="35"/>
    <s v="Wichita"/>
    <x v="0"/>
    <x v="1"/>
    <n v="49"/>
    <n v="119"/>
    <n v="5831"/>
    <x v="2"/>
    <x v="5"/>
    <x v="5"/>
    <x v="5"/>
    <x v="1"/>
  </r>
  <r>
    <s v="Kohl's"/>
    <d v="2021-07-12T00:00:00"/>
    <x v="3"/>
    <x v="35"/>
    <s v="Wichita"/>
    <x v="1"/>
    <x v="0"/>
    <n v="42"/>
    <n v="102"/>
    <n v="4284"/>
    <x v="2"/>
    <x v="5"/>
    <x v="5"/>
    <x v="5"/>
    <x v="1"/>
  </r>
  <r>
    <s v="Kohl's"/>
    <d v="2021-07-12T00:00:00"/>
    <x v="3"/>
    <x v="35"/>
    <s v="Wichita"/>
    <x v="1"/>
    <x v="1"/>
    <n v="43"/>
    <n v="75"/>
    <n v="3225"/>
    <x v="2"/>
    <x v="5"/>
    <x v="5"/>
    <x v="5"/>
    <x v="1"/>
  </r>
  <r>
    <s v="Kohl's"/>
    <d v="2021-07-12T00:00:00"/>
    <x v="3"/>
    <x v="35"/>
    <s v="Wichita"/>
    <x v="0"/>
    <x v="2"/>
    <n v="56"/>
    <n v="91"/>
    <n v="5096"/>
    <x v="2"/>
    <x v="5"/>
    <x v="5"/>
    <x v="5"/>
    <x v="1"/>
  </r>
  <r>
    <s v="Kohl's"/>
    <d v="2021-07-12T00:00:00"/>
    <x v="3"/>
    <x v="35"/>
    <s v="Wichita"/>
    <x v="1"/>
    <x v="2"/>
    <n v="60"/>
    <n v="140"/>
    <n v="8400"/>
    <x v="2"/>
    <x v="5"/>
    <x v="5"/>
    <x v="5"/>
    <x v="1"/>
  </r>
  <r>
    <s v="Kohl's"/>
    <d v="2021-08-13T00:00:00"/>
    <x v="3"/>
    <x v="35"/>
    <s v="Wichita"/>
    <x v="0"/>
    <x v="0"/>
    <n v="56"/>
    <n v="189"/>
    <n v="10584"/>
    <x v="2"/>
    <x v="6"/>
    <x v="2"/>
    <x v="6"/>
    <x v="1"/>
  </r>
  <r>
    <s v="Kohl's"/>
    <d v="2021-08-13T00:00:00"/>
    <x v="3"/>
    <x v="35"/>
    <s v="Wichita"/>
    <x v="0"/>
    <x v="1"/>
    <n v="51"/>
    <n v="111"/>
    <n v="5661"/>
    <x v="2"/>
    <x v="6"/>
    <x v="2"/>
    <x v="6"/>
    <x v="1"/>
  </r>
  <r>
    <s v="Kohl's"/>
    <d v="2021-08-13T00:00:00"/>
    <x v="3"/>
    <x v="35"/>
    <s v="Wichita"/>
    <x v="1"/>
    <x v="0"/>
    <n v="47"/>
    <n v="102"/>
    <n v="4794"/>
    <x v="2"/>
    <x v="6"/>
    <x v="2"/>
    <x v="6"/>
    <x v="1"/>
  </r>
  <r>
    <s v="Kohl's"/>
    <d v="2021-08-13T00:00:00"/>
    <x v="3"/>
    <x v="35"/>
    <s v="Wichita"/>
    <x v="1"/>
    <x v="1"/>
    <n v="37"/>
    <n v="90"/>
    <n v="3330"/>
    <x v="2"/>
    <x v="6"/>
    <x v="2"/>
    <x v="6"/>
    <x v="1"/>
  </r>
  <r>
    <s v="Kohl's"/>
    <d v="2021-08-13T00:00:00"/>
    <x v="3"/>
    <x v="35"/>
    <s v="Wichita"/>
    <x v="0"/>
    <x v="2"/>
    <n v="47"/>
    <n v="69"/>
    <n v="3243"/>
    <x v="2"/>
    <x v="6"/>
    <x v="2"/>
    <x v="6"/>
    <x v="1"/>
  </r>
  <r>
    <s v="Kohl's"/>
    <d v="2021-08-13T00:00:00"/>
    <x v="3"/>
    <x v="35"/>
    <s v="Wichita"/>
    <x v="1"/>
    <x v="2"/>
    <n v="52"/>
    <n v="113"/>
    <n v="5876"/>
    <x v="2"/>
    <x v="6"/>
    <x v="2"/>
    <x v="6"/>
    <x v="1"/>
  </r>
  <r>
    <s v="Kohl's"/>
    <d v="2021-09-12T00:00:00"/>
    <x v="3"/>
    <x v="35"/>
    <s v="Wichita"/>
    <x v="0"/>
    <x v="0"/>
    <n v="47"/>
    <n v="165"/>
    <n v="7755"/>
    <x v="2"/>
    <x v="7"/>
    <x v="4"/>
    <x v="7"/>
    <x v="1"/>
  </r>
  <r>
    <s v="Kohl's"/>
    <d v="2021-09-12T00:00:00"/>
    <x v="3"/>
    <x v="35"/>
    <s v="Wichita"/>
    <x v="0"/>
    <x v="1"/>
    <n v="38"/>
    <n v="91"/>
    <n v="3458"/>
    <x v="2"/>
    <x v="7"/>
    <x v="4"/>
    <x v="7"/>
    <x v="1"/>
  </r>
  <r>
    <s v="Kohl's"/>
    <d v="2021-09-12T00:00:00"/>
    <x v="3"/>
    <x v="35"/>
    <s v="Wichita"/>
    <x v="1"/>
    <x v="0"/>
    <n v="15"/>
    <n v="75"/>
    <n v="1125"/>
    <x v="2"/>
    <x v="7"/>
    <x v="4"/>
    <x v="7"/>
    <x v="1"/>
  </r>
  <r>
    <s v="Kohl's"/>
    <d v="2021-09-12T00:00:00"/>
    <x v="3"/>
    <x v="35"/>
    <s v="Wichita"/>
    <x v="1"/>
    <x v="1"/>
    <n v="14"/>
    <n v="65"/>
    <n v="910"/>
    <x v="2"/>
    <x v="7"/>
    <x v="4"/>
    <x v="7"/>
    <x v="1"/>
  </r>
  <r>
    <s v="Kohl's"/>
    <d v="2021-09-12T00:00:00"/>
    <x v="3"/>
    <x v="35"/>
    <s v="Wichita"/>
    <x v="0"/>
    <x v="2"/>
    <n v="24"/>
    <n v="61"/>
    <n v="1464"/>
    <x v="2"/>
    <x v="7"/>
    <x v="4"/>
    <x v="7"/>
    <x v="1"/>
  </r>
  <r>
    <s v="Kohl's"/>
    <d v="2021-09-12T00:00:00"/>
    <x v="3"/>
    <x v="35"/>
    <s v="Wichita"/>
    <x v="1"/>
    <x v="2"/>
    <n v="29"/>
    <n v="94"/>
    <n v="2726"/>
    <x v="2"/>
    <x v="7"/>
    <x v="4"/>
    <x v="7"/>
    <x v="1"/>
  </r>
  <r>
    <s v="Kohl's"/>
    <d v="2021-10-14T00:00:00"/>
    <x v="3"/>
    <x v="35"/>
    <s v="Wichita"/>
    <x v="0"/>
    <x v="0"/>
    <n v="29"/>
    <n v="145"/>
    <n v="4205"/>
    <x v="2"/>
    <x v="8"/>
    <x v="1"/>
    <x v="8"/>
    <x v="1"/>
  </r>
  <r>
    <s v="Kohl's"/>
    <d v="2021-10-14T00:00:00"/>
    <x v="3"/>
    <x v="35"/>
    <s v="Wichita"/>
    <x v="0"/>
    <x v="1"/>
    <n v="19"/>
    <n v="85"/>
    <n v="1615"/>
    <x v="2"/>
    <x v="8"/>
    <x v="1"/>
    <x v="8"/>
    <x v="1"/>
  </r>
  <r>
    <s v="Kohl's"/>
    <d v="2021-10-14T00:00:00"/>
    <x v="3"/>
    <x v="35"/>
    <s v="Wichita"/>
    <x v="1"/>
    <x v="0"/>
    <n v="19"/>
    <n v="60"/>
    <n v="1140"/>
    <x v="2"/>
    <x v="8"/>
    <x v="1"/>
    <x v="8"/>
    <x v="1"/>
  </r>
  <r>
    <s v="Kohl's"/>
    <d v="2021-10-14T00:00:00"/>
    <x v="3"/>
    <x v="35"/>
    <s v="Wichita"/>
    <x v="1"/>
    <x v="1"/>
    <n v="19"/>
    <n v="47"/>
    <n v="893"/>
    <x v="2"/>
    <x v="8"/>
    <x v="1"/>
    <x v="8"/>
    <x v="1"/>
  </r>
  <r>
    <s v="Kohl's"/>
    <d v="2021-10-14T00:00:00"/>
    <x v="3"/>
    <x v="35"/>
    <s v="Wichita"/>
    <x v="0"/>
    <x v="2"/>
    <n v="29"/>
    <n v="46"/>
    <n v="1334"/>
    <x v="2"/>
    <x v="8"/>
    <x v="1"/>
    <x v="8"/>
    <x v="1"/>
  </r>
  <r>
    <s v="Foot Locker"/>
    <d v="2021-10-14T00:00:00"/>
    <x v="3"/>
    <x v="35"/>
    <s v="Wichita"/>
    <x v="1"/>
    <x v="2"/>
    <n v="28"/>
    <n v="90"/>
    <n v="2520"/>
    <x v="2"/>
    <x v="8"/>
    <x v="1"/>
    <x v="8"/>
    <x v="1"/>
  </r>
  <r>
    <s v="Foot Locker"/>
    <d v="2021-11-13T00:00:00"/>
    <x v="3"/>
    <x v="35"/>
    <s v="Wichita"/>
    <x v="0"/>
    <x v="0"/>
    <n v="23"/>
    <n v="122"/>
    <n v="2806"/>
    <x v="2"/>
    <x v="9"/>
    <x v="3"/>
    <x v="9"/>
    <x v="1"/>
  </r>
  <r>
    <s v="Foot Locker"/>
    <d v="2021-11-13T00:00:00"/>
    <x v="3"/>
    <x v="35"/>
    <s v="Wichita"/>
    <x v="0"/>
    <x v="1"/>
    <n v="14"/>
    <n v="72"/>
    <n v="1008"/>
    <x v="2"/>
    <x v="9"/>
    <x v="3"/>
    <x v="9"/>
    <x v="1"/>
  </r>
  <r>
    <s v="Foot Locker"/>
    <d v="2021-11-13T00:00:00"/>
    <x v="3"/>
    <x v="35"/>
    <s v="Wichita"/>
    <x v="1"/>
    <x v="0"/>
    <n v="23"/>
    <n v="55"/>
    <n v="1265"/>
    <x v="2"/>
    <x v="9"/>
    <x v="3"/>
    <x v="9"/>
    <x v="1"/>
  </r>
  <r>
    <s v="Foot Locker"/>
    <d v="2021-11-13T00:00:00"/>
    <x v="3"/>
    <x v="35"/>
    <s v="Wichita"/>
    <x v="1"/>
    <x v="1"/>
    <n v="54"/>
    <n v="83"/>
    <n v="4482"/>
    <x v="2"/>
    <x v="9"/>
    <x v="3"/>
    <x v="9"/>
    <x v="1"/>
  </r>
  <r>
    <s v="Foot Locker"/>
    <d v="2021-11-13T00:00:00"/>
    <x v="3"/>
    <x v="35"/>
    <s v="Wichita"/>
    <x v="0"/>
    <x v="2"/>
    <n v="68"/>
    <n v="70"/>
    <n v="4760"/>
    <x v="2"/>
    <x v="9"/>
    <x v="3"/>
    <x v="9"/>
    <x v="1"/>
  </r>
  <r>
    <s v="Foot Locker"/>
    <d v="2021-11-13T00:00:00"/>
    <x v="3"/>
    <x v="35"/>
    <s v="Wichita"/>
    <x v="1"/>
    <x v="2"/>
    <n v="73"/>
    <n v="88"/>
    <n v="6424"/>
    <x v="2"/>
    <x v="9"/>
    <x v="3"/>
    <x v="9"/>
    <x v="1"/>
  </r>
  <r>
    <s v="Foot Locker"/>
    <d v="2021-12-12T00:00:00"/>
    <x v="3"/>
    <x v="35"/>
    <s v="Wichita"/>
    <x v="0"/>
    <x v="0"/>
    <n v="66"/>
    <n v="150"/>
    <n v="9900"/>
    <x v="2"/>
    <x v="10"/>
    <x v="4"/>
    <x v="10"/>
    <x v="1"/>
  </r>
  <r>
    <s v="Foot Locker"/>
    <d v="2021-12-12T00:00:00"/>
    <x v="3"/>
    <x v="35"/>
    <s v="Wichita"/>
    <x v="0"/>
    <x v="1"/>
    <n v="59"/>
    <n v="120"/>
    <n v="7080"/>
    <x v="2"/>
    <x v="10"/>
    <x v="4"/>
    <x v="10"/>
    <x v="1"/>
  </r>
  <r>
    <s v="Foot Locker"/>
    <d v="2021-12-12T00:00:00"/>
    <x v="3"/>
    <x v="35"/>
    <s v="Wichita"/>
    <x v="1"/>
    <x v="0"/>
    <n v="58"/>
    <n v="95"/>
    <n v="5510"/>
    <x v="2"/>
    <x v="10"/>
    <x v="4"/>
    <x v="10"/>
    <x v="1"/>
  </r>
  <r>
    <s v="Foot Locker"/>
    <d v="2021-12-12T00:00:00"/>
    <x v="3"/>
    <x v="35"/>
    <s v="Wichita"/>
    <x v="1"/>
    <x v="1"/>
    <n v="59"/>
    <n v="90"/>
    <n v="5310"/>
    <x v="2"/>
    <x v="10"/>
    <x v="4"/>
    <x v="10"/>
    <x v="1"/>
  </r>
  <r>
    <s v="Foot Locker"/>
    <d v="2021-12-12T00:00:00"/>
    <x v="3"/>
    <x v="35"/>
    <s v="Wichita"/>
    <x v="0"/>
    <x v="2"/>
    <n v="64"/>
    <n v="81"/>
    <n v="5184"/>
    <x v="2"/>
    <x v="10"/>
    <x v="4"/>
    <x v="10"/>
    <x v="1"/>
  </r>
  <r>
    <s v="Foot Locker"/>
    <d v="2021-12-12T00:00:00"/>
    <x v="3"/>
    <x v="35"/>
    <s v="Wichita"/>
    <x v="1"/>
    <x v="2"/>
    <n v="68"/>
    <n v="112"/>
    <n v="7616"/>
    <x v="2"/>
    <x v="10"/>
    <x v="4"/>
    <x v="10"/>
    <x v="1"/>
  </r>
  <r>
    <s v="Foot Locker"/>
    <d v="2021-01-12T00:00:00"/>
    <x v="3"/>
    <x v="35"/>
    <s v="Wichita"/>
    <x v="0"/>
    <x v="0"/>
    <n v="38"/>
    <n v="138"/>
    <n v="5244"/>
    <x v="2"/>
    <x v="0"/>
    <x v="6"/>
    <x v="0"/>
    <x v="1"/>
  </r>
  <r>
    <s v="Foot Locker"/>
    <d v="2021-01-12T00:00:00"/>
    <x v="3"/>
    <x v="35"/>
    <s v="Wichita"/>
    <x v="0"/>
    <x v="1"/>
    <n v="37"/>
    <n v="80"/>
    <n v="2960"/>
    <x v="2"/>
    <x v="0"/>
    <x v="6"/>
    <x v="0"/>
    <x v="1"/>
  </r>
  <r>
    <s v="Foot Locker"/>
    <d v="2021-01-12T00:00:00"/>
    <x v="3"/>
    <x v="35"/>
    <s v="Wichita"/>
    <x v="1"/>
    <x v="0"/>
    <n v="27"/>
    <n v="83"/>
    <n v="2241"/>
    <x v="2"/>
    <x v="0"/>
    <x v="6"/>
    <x v="0"/>
    <x v="1"/>
  </r>
  <r>
    <s v="Foot Locker"/>
    <d v="2021-01-12T00:00:00"/>
    <x v="3"/>
    <x v="35"/>
    <s v="Wichita"/>
    <x v="1"/>
    <x v="1"/>
    <n v="34"/>
    <n v="36"/>
    <n v="1224"/>
    <x v="2"/>
    <x v="0"/>
    <x v="6"/>
    <x v="0"/>
    <x v="1"/>
  </r>
  <r>
    <s v="Foot Locker"/>
    <d v="2021-01-12T00:00:00"/>
    <x v="3"/>
    <x v="35"/>
    <s v="Wichita"/>
    <x v="0"/>
    <x v="2"/>
    <n v="48"/>
    <n v="44"/>
    <n v="2112"/>
    <x v="2"/>
    <x v="0"/>
    <x v="6"/>
    <x v="0"/>
    <x v="1"/>
  </r>
  <r>
    <s v="Foot Locker"/>
    <d v="2021-01-12T00:00:00"/>
    <x v="3"/>
    <x v="35"/>
    <s v="Wichita"/>
    <x v="1"/>
    <x v="2"/>
    <n v="37"/>
    <n v="72"/>
    <n v="2664"/>
    <x v="2"/>
    <x v="0"/>
    <x v="6"/>
    <x v="0"/>
    <x v="1"/>
  </r>
  <r>
    <s v="Foot Locker"/>
    <d v="2021-02-12T00:00:00"/>
    <x v="3"/>
    <x v="35"/>
    <s v="Wichita"/>
    <x v="0"/>
    <x v="0"/>
    <n v="37"/>
    <n v="158"/>
    <n v="5846"/>
    <x v="2"/>
    <x v="1"/>
    <x v="2"/>
    <x v="1"/>
    <x v="1"/>
  </r>
  <r>
    <s v="Foot Locker"/>
    <d v="2021-02-12T00:00:00"/>
    <x v="3"/>
    <x v="35"/>
    <s v="Wichita"/>
    <x v="0"/>
    <x v="1"/>
    <n v="39"/>
    <n v="47"/>
    <n v="1833"/>
    <x v="2"/>
    <x v="1"/>
    <x v="2"/>
    <x v="1"/>
    <x v="1"/>
  </r>
  <r>
    <s v="Foot Locker"/>
    <d v="2021-02-12T00:00:00"/>
    <x v="3"/>
    <x v="35"/>
    <s v="Wichita"/>
    <x v="1"/>
    <x v="0"/>
    <n v="29"/>
    <n v="59"/>
    <n v="1711"/>
    <x v="2"/>
    <x v="1"/>
    <x v="2"/>
    <x v="1"/>
    <x v="1"/>
  </r>
  <r>
    <s v="Foot Locker"/>
    <d v="2021-02-12T00:00:00"/>
    <x v="3"/>
    <x v="36"/>
    <s v="Sioux Falls"/>
    <x v="1"/>
    <x v="1"/>
    <n v="33"/>
    <n v="25"/>
    <n v="825"/>
    <x v="2"/>
    <x v="1"/>
    <x v="2"/>
    <x v="1"/>
    <x v="1"/>
  </r>
  <r>
    <s v="Foot Locker"/>
    <d v="2021-02-12T00:00:00"/>
    <x v="3"/>
    <x v="36"/>
    <s v="Sioux Falls"/>
    <x v="0"/>
    <x v="2"/>
    <n v="48"/>
    <n v="46"/>
    <n v="2208"/>
    <x v="2"/>
    <x v="1"/>
    <x v="2"/>
    <x v="1"/>
    <x v="1"/>
  </r>
  <r>
    <s v="Foot Locker"/>
    <d v="2021-02-12T00:00:00"/>
    <x v="3"/>
    <x v="36"/>
    <s v="Sioux Falls"/>
    <x v="1"/>
    <x v="2"/>
    <n v="32"/>
    <n v="80"/>
    <n v="2560"/>
    <x v="2"/>
    <x v="1"/>
    <x v="2"/>
    <x v="1"/>
    <x v="1"/>
  </r>
  <r>
    <s v="Foot Locker"/>
    <d v="2021-03-11T00:00:00"/>
    <x v="3"/>
    <x v="36"/>
    <s v="Sioux Falls"/>
    <x v="0"/>
    <x v="0"/>
    <n v="39"/>
    <n v="124"/>
    <n v="4836"/>
    <x v="2"/>
    <x v="2"/>
    <x v="1"/>
    <x v="2"/>
    <x v="1"/>
  </r>
  <r>
    <s v="Foot Locker"/>
    <d v="2021-03-11T00:00:00"/>
    <x v="3"/>
    <x v="36"/>
    <s v="Sioux Falls"/>
    <x v="0"/>
    <x v="1"/>
    <n v="37"/>
    <n v="50"/>
    <n v="1850"/>
    <x v="2"/>
    <x v="2"/>
    <x v="1"/>
    <x v="2"/>
    <x v="1"/>
  </r>
  <r>
    <s v="Foot Locker"/>
    <d v="2021-03-11T00:00:00"/>
    <x v="3"/>
    <x v="36"/>
    <s v="Sioux Falls"/>
    <x v="1"/>
    <x v="0"/>
    <n v="27"/>
    <n v="59"/>
    <n v="1593"/>
    <x v="2"/>
    <x v="2"/>
    <x v="1"/>
    <x v="2"/>
    <x v="1"/>
  </r>
  <r>
    <s v="Foot Locker"/>
    <d v="2021-03-11T00:00:00"/>
    <x v="3"/>
    <x v="36"/>
    <s v="Sioux Falls"/>
    <x v="1"/>
    <x v="1"/>
    <n v="33"/>
    <n v="23"/>
    <n v="759"/>
    <x v="2"/>
    <x v="2"/>
    <x v="1"/>
    <x v="2"/>
    <x v="1"/>
  </r>
  <r>
    <s v="Foot Locker"/>
    <d v="2021-03-11T00:00:00"/>
    <x v="3"/>
    <x v="36"/>
    <s v="Sioux Falls"/>
    <x v="0"/>
    <x v="2"/>
    <n v="47"/>
    <n v="31"/>
    <n v="1457"/>
    <x v="2"/>
    <x v="2"/>
    <x v="1"/>
    <x v="2"/>
    <x v="1"/>
  </r>
  <r>
    <s v="Foot Locker"/>
    <d v="2021-03-11T00:00:00"/>
    <x v="3"/>
    <x v="36"/>
    <s v="Sioux Falls"/>
    <x v="1"/>
    <x v="2"/>
    <n v="37"/>
    <n v="59"/>
    <n v="2183"/>
    <x v="2"/>
    <x v="2"/>
    <x v="1"/>
    <x v="2"/>
    <x v="1"/>
  </r>
  <r>
    <s v="Foot Locker"/>
    <d v="2021-04-12T00:00:00"/>
    <x v="3"/>
    <x v="36"/>
    <s v="Sioux Falls"/>
    <x v="0"/>
    <x v="0"/>
    <n v="38"/>
    <n v="113"/>
    <n v="4294"/>
    <x v="2"/>
    <x v="3"/>
    <x v="5"/>
    <x v="3"/>
    <x v="1"/>
  </r>
  <r>
    <s v="Foot Locker"/>
    <d v="2021-04-12T00:00:00"/>
    <x v="3"/>
    <x v="36"/>
    <s v="Sioux Falls"/>
    <x v="0"/>
    <x v="1"/>
    <n v="39"/>
    <n v="42"/>
    <n v="1638"/>
    <x v="2"/>
    <x v="3"/>
    <x v="5"/>
    <x v="3"/>
    <x v="1"/>
  </r>
  <r>
    <s v="Foot Locker"/>
    <d v="2021-04-12T00:00:00"/>
    <x v="3"/>
    <x v="36"/>
    <s v="Sioux Falls"/>
    <x v="1"/>
    <x v="0"/>
    <n v="29"/>
    <n v="45"/>
    <n v="1305"/>
    <x v="2"/>
    <x v="3"/>
    <x v="5"/>
    <x v="3"/>
    <x v="1"/>
  </r>
  <r>
    <s v="Foot Locker"/>
    <d v="2021-04-12T00:00:00"/>
    <x v="3"/>
    <x v="36"/>
    <s v="Sioux Falls"/>
    <x v="1"/>
    <x v="1"/>
    <n v="34"/>
    <n v="20"/>
    <n v="680"/>
    <x v="2"/>
    <x v="3"/>
    <x v="5"/>
    <x v="3"/>
    <x v="1"/>
  </r>
  <r>
    <s v="Foot Locker"/>
    <d v="2021-04-12T00:00:00"/>
    <x v="3"/>
    <x v="36"/>
    <s v="Sioux Falls"/>
    <x v="0"/>
    <x v="2"/>
    <n v="56"/>
    <n v="29"/>
    <n v="1624"/>
    <x v="2"/>
    <x v="3"/>
    <x v="5"/>
    <x v="3"/>
    <x v="1"/>
  </r>
  <r>
    <s v="Foot Locker"/>
    <d v="2021-04-12T00:00:00"/>
    <x v="3"/>
    <x v="36"/>
    <s v="Sioux Falls"/>
    <x v="1"/>
    <x v="2"/>
    <n v="48"/>
    <n v="61"/>
    <n v="2928"/>
    <x v="2"/>
    <x v="3"/>
    <x v="5"/>
    <x v="3"/>
    <x v="1"/>
  </r>
  <r>
    <s v="Foot Locker"/>
    <d v="2021-05-13T00:00:00"/>
    <x v="3"/>
    <x v="36"/>
    <s v="Sioux Falls"/>
    <x v="0"/>
    <x v="0"/>
    <n v="58"/>
    <n v="139"/>
    <n v="8062"/>
    <x v="2"/>
    <x v="4"/>
    <x v="1"/>
    <x v="4"/>
    <x v="1"/>
  </r>
  <r>
    <s v="Foot Locker"/>
    <d v="2021-05-13T00:00:00"/>
    <x v="3"/>
    <x v="36"/>
    <s v="Sioux Falls"/>
    <x v="0"/>
    <x v="1"/>
    <n v="45"/>
    <n v="60"/>
    <n v="2700"/>
    <x v="2"/>
    <x v="4"/>
    <x v="1"/>
    <x v="4"/>
    <x v="1"/>
  </r>
  <r>
    <s v="Foot Locker"/>
    <d v="2021-05-13T00:00:00"/>
    <x v="3"/>
    <x v="36"/>
    <s v="Sioux Falls"/>
    <x v="1"/>
    <x v="0"/>
    <n v="43"/>
    <n v="46"/>
    <n v="1978"/>
    <x v="2"/>
    <x v="4"/>
    <x v="1"/>
    <x v="4"/>
    <x v="1"/>
  </r>
  <r>
    <s v="Foot Locker"/>
    <d v="2021-05-13T00:00:00"/>
    <x v="3"/>
    <x v="36"/>
    <s v="Sioux Falls"/>
    <x v="1"/>
    <x v="1"/>
    <n v="43"/>
    <n v="26"/>
    <n v="1118"/>
    <x v="2"/>
    <x v="4"/>
    <x v="1"/>
    <x v="4"/>
    <x v="1"/>
  </r>
  <r>
    <s v="Foot Locker"/>
    <d v="2021-05-13T00:00:00"/>
    <x v="3"/>
    <x v="36"/>
    <s v="Sioux Falls"/>
    <x v="0"/>
    <x v="2"/>
    <n v="51"/>
    <n v="38"/>
    <n v="1938"/>
    <x v="2"/>
    <x v="4"/>
    <x v="1"/>
    <x v="4"/>
    <x v="1"/>
  </r>
  <r>
    <s v="Foot Locker"/>
    <d v="2021-05-13T00:00:00"/>
    <x v="3"/>
    <x v="36"/>
    <s v="Sioux Falls"/>
    <x v="1"/>
    <x v="2"/>
    <n v="58"/>
    <n v="68"/>
    <n v="3944"/>
    <x v="2"/>
    <x v="4"/>
    <x v="1"/>
    <x v="4"/>
    <x v="1"/>
  </r>
  <r>
    <s v="Foot Locker"/>
    <d v="2021-06-12T00:00:00"/>
    <x v="3"/>
    <x v="36"/>
    <s v="Sioux Falls"/>
    <x v="0"/>
    <x v="0"/>
    <n v="41"/>
    <n v="135"/>
    <n v="5535"/>
    <x v="2"/>
    <x v="11"/>
    <x v="3"/>
    <x v="11"/>
    <x v="1"/>
  </r>
  <r>
    <s v="Foot Locker"/>
    <d v="2021-06-12T00:00:00"/>
    <x v="3"/>
    <x v="36"/>
    <s v="Sioux Falls"/>
    <x v="0"/>
    <x v="1"/>
    <n v="39"/>
    <n v="70"/>
    <n v="2730"/>
    <x v="2"/>
    <x v="11"/>
    <x v="3"/>
    <x v="11"/>
    <x v="1"/>
  </r>
  <r>
    <s v="Foot Locker"/>
    <d v="2021-06-12T00:00:00"/>
    <x v="3"/>
    <x v="36"/>
    <s v="Sioux Falls"/>
    <x v="1"/>
    <x v="0"/>
    <n v="32"/>
    <n v="54"/>
    <n v="1728"/>
    <x v="2"/>
    <x v="11"/>
    <x v="3"/>
    <x v="11"/>
    <x v="1"/>
  </r>
  <r>
    <s v="Foot Locker"/>
    <d v="2021-06-12T00:00:00"/>
    <x v="3"/>
    <x v="36"/>
    <s v="Sioux Falls"/>
    <x v="1"/>
    <x v="1"/>
    <n v="32"/>
    <n v="49"/>
    <n v="1568"/>
    <x v="2"/>
    <x v="11"/>
    <x v="3"/>
    <x v="11"/>
    <x v="1"/>
  </r>
  <r>
    <s v="Foot Locker"/>
    <d v="2021-06-12T00:00:00"/>
    <x v="3"/>
    <x v="36"/>
    <s v="Sioux Falls"/>
    <x v="0"/>
    <x v="2"/>
    <n v="41"/>
    <n v="51"/>
    <n v="2091"/>
    <x v="2"/>
    <x v="11"/>
    <x v="3"/>
    <x v="11"/>
    <x v="1"/>
  </r>
  <r>
    <s v="Foot Locker"/>
    <d v="2021-06-12T00:00:00"/>
    <x v="3"/>
    <x v="36"/>
    <s v="Sioux Falls"/>
    <x v="1"/>
    <x v="2"/>
    <n v="50"/>
    <n v="94"/>
    <n v="4700"/>
    <x v="2"/>
    <x v="11"/>
    <x v="3"/>
    <x v="11"/>
    <x v="1"/>
  </r>
  <r>
    <s v="Foot Locker"/>
    <d v="2021-07-11T00:00:00"/>
    <x v="3"/>
    <x v="36"/>
    <s v="Sioux Falls"/>
    <x v="0"/>
    <x v="0"/>
    <n v="47"/>
    <n v="154"/>
    <n v="7238"/>
    <x v="2"/>
    <x v="5"/>
    <x v="4"/>
    <x v="5"/>
    <x v="1"/>
  </r>
  <r>
    <s v="Foot Locker"/>
    <d v="2021-07-11T00:00:00"/>
    <x v="3"/>
    <x v="36"/>
    <s v="Sioux Falls"/>
    <x v="0"/>
    <x v="1"/>
    <n v="44"/>
    <n v="81"/>
    <n v="3564"/>
    <x v="2"/>
    <x v="5"/>
    <x v="4"/>
    <x v="5"/>
    <x v="1"/>
  </r>
  <r>
    <s v="Foot Locker"/>
    <d v="2021-07-11T00:00:00"/>
    <x v="3"/>
    <x v="36"/>
    <s v="Sioux Falls"/>
    <x v="1"/>
    <x v="0"/>
    <n v="37"/>
    <n v="61"/>
    <n v="2257"/>
    <x v="2"/>
    <x v="5"/>
    <x v="4"/>
    <x v="5"/>
    <x v="1"/>
  </r>
  <r>
    <s v="Foot Locker"/>
    <d v="2021-07-11T00:00:00"/>
    <x v="3"/>
    <x v="36"/>
    <s v="Sioux Falls"/>
    <x v="1"/>
    <x v="1"/>
    <n v="38"/>
    <n v="44"/>
    <n v="1672"/>
    <x v="2"/>
    <x v="5"/>
    <x v="4"/>
    <x v="5"/>
    <x v="1"/>
  </r>
  <r>
    <s v="Foot Locker"/>
    <d v="2021-07-11T00:00:00"/>
    <x v="3"/>
    <x v="36"/>
    <s v="Sioux Falls"/>
    <x v="0"/>
    <x v="2"/>
    <n v="49"/>
    <n v="52"/>
    <n v="2548"/>
    <x v="2"/>
    <x v="5"/>
    <x v="4"/>
    <x v="5"/>
    <x v="1"/>
  </r>
  <r>
    <s v="Foot Locker"/>
    <d v="2021-07-11T00:00:00"/>
    <x v="3"/>
    <x v="36"/>
    <s v="Sioux Falls"/>
    <x v="1"/>
    <x v="2"/>
    <n v="53"/>
    <n v="94"/>
    <n v="4982"/>
    <x v="2"/>
    <x v="5"/>
    <x v="4"/>
    <x v="5"/>
    <x v="1"/>
  </r>
  <r>
    <s v="Foot Locker"/>
    <d v="2021-08-12T00:00:00"/>
    <x v="3"/>
    <x v="36"/>
    <s v="Sioux Falls"/>
    <x v="0"/>
    <x v="0"/>
    <n v="49"/>
    <n v="131"/>
    <n v="6419"/>
    <x v="2"/>
    <x v="6"/>
    <x v="1"/>
    <x v="6"/>
    <x v="1"/>
  </r>
  <r>
    <s v="Foot Locker"/>
    <d v="2021-08-12T00:00:00"/>
    <x v="3"/>
    <x v="36"/>
    <s v="Sioux Falls"/>
    <x v="0"/>
    <x v="1"/>
    <n v="42"/>
    <n v="78"/>
    <n v="3276"/>
    <x v="2"/>
    <x v="6"/>
    <x v="1"/>
    <x v="6"/>
    <x v="1"/>
  </r>
  <r>
    <s v="Foot Locker"/>
    <d v="2021-08-12T00:00:00"/>
    <x v="3"/>
    <x v="36"/>
    <s v="Sioux Falls"/>
    <x v="1"/>
    <x v="0"/>
    <n v="36"/>
    <n v="65"/>
    <n v="2340"/>
    <x v="2"/>
    <x v="6"/>
    <x v="1"/>
    <x v="6"/>
    <x v="1"/>
  </r>
  <r>
    <s v="Foot Locker"/>
    <d v="2021-08-12T00:00:00"/>
    <x v="3"/>
    <x v="36"/>
    <s v="Sioux Falls"/>
    <x v="1"/>
    <x v="1"/>
    <n v="38"/>
    <n v="58"/>
    <n v="2204"/>
    <x v="2"/>
    <x v="6"/>
    <x v="1"/>
    <x v="6"/>
    <x v="1"/>
  </r>
  <r>
    <s v="Foot Locker"/>
    <d v="2021-08-12T00:00:00"/>
    <x v="3"/>
    <x v="36"/>
    <s v="Sioux Falls"/>
    <x v="0"/>
    <x v="2"/>
    <n v="47"/>
    <n v="46"/>
    <n v="2162"/>
    <x v="2"/>
    <x v="6"/>
    <x v="1"/>
    <x v="6"/>
    <x v="1"/>
  </r>
  <r>
    <s v="Foot Locker"/>
    <d v="2021-08-12T00:00:00"/>
    <x v="3"/>
    <x v="36"/>
    <s v="Sioux Falls"/>
    <x v="1"/>
    <x v="2"/>
    <n v="53"/>
    <n v="88"/>
    <n v="4664"/>
    <x v="2"/>
    <x v="6"/>
    <x v="1"/>
    <x v="6"/>
    <x v="1"/>
  </r>
  <r>
    <s v="Foot Locker"/>
    <d v="2021-09-13T00:00:00"/>
    <x v="3"/>
    <x v="36"/>
    <s v="Sioux Falls"/>
    <x v="0"/>
    <x v="0"/>
    <n v="42"/>
    <n v="138"/>
    <n v="5796"/>
    <x v="2"/>
    <x v="7"/>
    <x v="5"/>
    <x v="7"/>
    <x v="1"/>
  </r>
  <r>
    <s v="Foot Locker"/>
    <d v="2021-09-13T00:00:00"/>
    <x v="3"/>
    <x v="36"/>
    <s v="Sioux Falls"/>
    <x v="0"/>
    <x v="1"/>
    <n v="39"/>
    <n v="80"/>
    <n v="3120"/>
    <x v="2"/>
    <x v="7"/>
    <x v="5"/>
    <x v="7"/>
    <x v="1"/>
  </r>
  <r>
    <s v="Foot Locker"/>
    <d v="2021-09-13T00:00:00"/>
    <x v="3"/>
    <x v="36"/>
    <s v="Sioux Falls"/>
    <x v="1"/>
    <x v="0"/>
    <n v="32"/>
    <n v="53"/>
    <n v="1696"/>
    <x v="2"/>
    <x v="7"/>
    <x v="5"/>
    <x v="7"/>
    <x v="1"/>
  </r>
  <r>
    <s v="Foot Locker"/>
    <d v="2021-09-13T00:00:00"/>
    <x v="3"/>
    <x v="36"/>
    <s v="Sioux Falls"/>
    <x v="1"/>
    <x v="1"/>
    <n v="34"/>
    <n v="39"/>
    <n v="1326"/>
    <x v="2"/>
    <x v="7"/>
    <x v="5"/>
    <x v="7"/>
    <x v="1"/>
  </r>
  <r>
    <s v="Foot Locker"/>
    <d v="2021-09-13T00:00:00"/>
    <x v="3"/>
    <x v="36"/>
    <s v="Sioux Falls"/>
    <x v="0"/>
    <x v="2"/>
    <n v="41"/>
    <n v="42"/>
    <n v="1722"/>
    <x v="2"/>
    <x v="7"/>
    <x v="5"/>
    <x v="7"/>
    <x v="1"/>
  </r>
  <r>
    <s v="Foot Locker"/>
    <d v="2021-09-13T00:00:00"/>
    <x v="3"/>
    <x v="36"/>
    <s v="Sioux Falls"/>
    <x v="1"/>
    <x v="2"/>
    <n v="46"/>
    <n v="65"/>
    <n v="2990"/>
    <x v="2"/>
    <x v="7"/>
    <x v="5"/>
    <x v="7"/>
    <x v="1"/>
  </r>
  <r>
    <s v="Foot Locker"/>
    <d v="2021-10-12T00:00:00"/>
    <x v="3"/>
    <x v="36"/>
    <s v="Sioux Falls"/>
    <x v="0"/>
    <x v="0"/>
    <n v="54"/>
    <n v="104"/>
    <n v="5616"/>
    <x v="2"/>
    <x v="8"/>
    <x v="6"/>
    <x v="8"/>
    <x v="1"/>
  </r>
  <r>
    <s v="Foot Locker"/>
    <d v="2021-10-12T00:00:00"/>
    <x v="3"/>
    <x v="36"/>
    <s v="Sioux Falls"/>
    <x v="0"/>
    <x v="1"/>
    <n v="41"/>
    <n v="75"/>
    <n v="3075"/>
    <x v="2"/>
    <x v="8"/>
    <x v="6"/>
    <x v="8"/>
    <x v="1"/>
  </r>
  <r>
    <s v="Foot Locker"/>
    <d v="2021-10-12T00:00:00"/>
    <x v="3"/>
    <x v="36"/>
    <s v="Sioux Falls"/>
    <x v="1"/>
    <x v="0"/>
    <n v="43"/>
    <n v="42"/>
    <n v="1806"/>
    <x v="2"/>
    <x v="8"/>
    <x v="6"/>
    <x v="8"/>
    <x v="1"/>
  </r>
  <r>
    <s v="Foot Locker"/>
    <d v="2021-10-12T00:00:00"/>
    <x v="3"/>
    <x v="36"/>
    <s v="Sioux Falls"/>
    <x v="1"/>
    <x v="1"/>
    <n v="43"/>
    <n v="36"/>
    <n v="1548"/>
    <x v="2"/>
    <x v="8"/>
    <x v="6"/>
    <x v="8"/>
    <x v="1"/>
  </r>
  <r>
    <s v="Foot Locker"/>
    <d v="2021-10-12T00:00:00"/>
    <x v="3"/>
    <x v="36"/>
    <s v="Sioux Falls"/>
    <x v="0"/>
    <x v="2"/>
    <n v="54"/>
    <n v="38"/>
    <n v="2052"/>
    <x v="2"/>
    <x v="8"/>
    <x v="6"/>
    <x v="8"/>
    <x v="1"/>
  </r>
  <r>
    <s v="Sports Direct"/>
    <d v="2021-10-12T00:00:00"/>
    <x v="3"/>
    <x v="36"/>
    <s v="Sioux Falls"/>
    <x v="1"/>
    <x v="2"/>
    <n v="55"/>
    <n v="70"/>
    <n v="3850"/>
    <x v="2"/>
    <x v="8"/>
    <x v="6"/>
    <x v="8"/>
    <x v="1"/>
  </r>
  <r>
    <s v="Sports Direct"/>
    <d v="2021-11-12T00:00:00"/>
    <x v="3"/>
    <x v="36"/>
    <s v="Sioux Falls"/>
    <x v="0"/>
    <x v="0"/>
    <n v="53"/>
    <n v="104"/>
    <n v="5512"/>
    <x v="2"/>
    <x v="9"/>
    <x v="2"/>
    <x v="9"/>
    <x v="1"/>
  </r>
  <r>
    <s v="Sports Direct"/>
    <d v="2021-11-12T00:00:00"/>
    <x v="3"/>
    <x v="36"/>
    <s v="Sioux Falls"/>
    <x v="0"/>
    <x v="1"/>
    <n v="41"/>
    <n v="63"/>
    <n v="2583"/>
    <x v="2"/>
    <x v="9"/>
    <x v="2"/>
    <x v="9"/>
    <x v="1"/>
  </r>
  <r>
    <s v="Sports Direct"/>
    <d v="2021-11-12T00:00:00"/>
    <x v="3"/>
    <x v="36"/>
    <s v="Sioux Falls"/>
    <x v="1"/>
    <x v="0"/>
    <n v="43"/>
    <n v="57"/>
    <n v="2451"/>
    <x v="2"/>
    <x v="9"/>
    <x v="2"/>
    <x v="9"/>
    <x v="1"/>
  </r>
  <r>
    <s v="Sports Direct"/>
    <d v="2021-11-12T00:00:00"/>
    <x v="3"/>
    <x v="36"/>
    <s v="Sioux Falls"/>
    <x v="1"/>
    <x v="1"/>
    <n v="43"/>
    <n v="44"/>
    <n v="1892"/>
    <x v="2"/>
    <x v="9"/>
    <x v="2"/>
    <x v="9"/>
    <x v="1"/>
  </r>
  <r>
    <s v="Sports Direct"/>
    <d v="2021-11-12T00:00:00"/>
    <x v="3"/>
    <x v="36"/>
    <s v="Sioux Falls"/>
    <x v="0"/>
    <x v="2"/>
    <n v="59"/>
    <n v="45"/>
    <n v="2655"/>
    <x v="2"/>
    <x v="9"/>
    <x v="2"/>
    <x v="9"/>
    <x v="1"/>
  </r>
  <r>
    <s v="Sports Direct"/>
    <d v="2021-11-12T00:00:00"/>
    <x v="3"/>
    <x v="36"/>
    <s v="Sioux Falls"/>
    <x v="1"/>
    <x v="2"/>
    <n v="61"/>
    <n v="65"/>
    <n v="3965"/>
    <x v="2"/>
    <x v="9"/>
    <x v="2"/>
    <x v="9"/>
    <x v="1"/>
  </r>
  <r>
    <s v="Sports Direct"/>
    <d v="2021-12-11T00:00:00"/>
    <x v="3"/>
    <x v="36"/>
    <s v="Sioux Falls"/>
    <x v="0"/>
    <x v="0"/>
    <n v="58"/>
    <n v="140"/>
    <n v="8120"/>
    <x v="2"/>
    <x v="10"/>
    <x v="3"/>
    <x v="10"/>
    <x v="1"/>
  </r>
  <r>
    <s v="Sports Direct"/>
    <d v="2021-12-11T00:00:00"/>
    <x v="3"/>
    <x v="36"/>
    <s v="Sioux Falls"/>
    <x v="0"/>
    <x v="1"/>
    <n v="45"/>
    <n v="75"/>
    <n v="3375"/>
    <x v="2"/>
    <x v="10"/>
    <x v="3"/>
    <x v="10"/>
    <x v="1"/>
  </r>
  <r>
    <s v="Sports Direct"/>
    <d v="2021-12-11T00:00:00"/>
    <x v="3"/>
    <x v="36"/>
    <s v="Sioux Falls"/>
    <x v="1"/>
    <x v="0"/>
    <n v="45"/>
    <n v="73"/>
    <n v="3285"/>
    <x v="2"/>
    <x v="10"/>
    <x v="3"/>
    <x v="10"/>
    <x v="1"/>
  </r>
  <r>
    <s v="Sports Direct"/>
    <d v="2021-12-11T00:00:00"/>
    <x v="3"/>
    <x v="36"/>
    <s v="Sioux Falls"/>
    <x v="1"/>
    <x v="1"/>
    <n v="45"/>
    <n v="50"/>
    <n v="2250"/>
    <x v="2"/>
    <x v="10"/>
    <x v="3"/>
    <x v="10"/>
    <x v="1"/>
  </r>
  <r>
    <s v="Sports Direct"/>
    <d v="2021-12-11T00:00:00"/>
    <x v="3"/>
    <x v="36"/>
    <s v="Sioux Falls"/>
    <x v="0"/>
    <x v="2"/>
    <n v="56"/>
    <n v="50"/>
    <n v="2800"/>
    <x v="2"/>
    <x v="10"/>
    <x v="3"/>
    <x v="10"/>
    <x v="1"/>
  </r>
  <r>
    <s v="Sports Direct"/>
    <d v="2021-12-11T00:00:00"/>
    <x v="3"/>
    <x v="36"/>
    <s v="Sioux Falls"/>
    <x v="1"/>
    <x v="2"/>
    <n v="64"/>
    <n v="75"/>
    <n v="4800"/>
    <x v="2"/>
    <x v="10"/>
    <x v="3"/>
    <x v="10"/>
    <x v="1"/>
  </r>
  <r>
    <s v="Sports Direct"/>
    <d v="2021-01-09T00:00:00"/>
    <x v="3"/>
    <x v="36"/>
    <s v="Sioux Falls"/>
    <x v="0"/>
    <x v="0"/>
    <n v="33"/>
    <n v="128"/>
    <n v="4224"/>
    <x v="2"/>
    <x v="0"/>
    <x v="3"/>
    <x v="0"/>
    <x v="1"/>
  </r>
  <r>
    <s v="Sports Direct"/>
    <d v="2021-01-09T00:00:00"/>
    <x v="3"/>
    <x v="36"/>
    <s v="Sioux Falls"/>
    <x v="0"/>
    <x v="1"/>
    <n v="32"/>
    <n v="74"/>
    <n v="2368"/>
    <x v="2"/>
    <x v="0"/>
    <x v="3"/>
    <x v="0"/>
    <x v="1"/>
  </r>
  <r>
    <s v="Sports Direct"/>
    <d v="2021-01-09T00:00:00"/>
    <x v="3"/>
    <x v="36"/>
    <s v="Sioux Falls"/>
    <x v="1"/>
    <x v="0"/>
    <n v="25"/>
    <n v="74"/>
    <n v="1850"/>
    <x v="2"/>
    <x v="0"/>
    <x v="3"/>
    <x v="0"/>
    <x v="1"/>
  </r>
  <r>
    <s v="Sports Direct"/>
    <d v="2021-01-09T00:00:00"/>
    <x v="3"/>
    <x v="36"/>
    <s v="Sioux Falls"/>
    <x v="1"/>
    <x v="1"/>
    <n v="28"/>
    <n v="33"/>
    <n v="924"/>
    <x v="2"/>
    <x v="0"/>
    <x v="3"/>
    <x v="0"/>
    <x v="1"/>
  </r>
  <r>
    <s v="Sports Direct"/>
    <d v="2021-01-09T00:00:00"/>
    <x v="3"/>
    <x v="36"/>
    <s v="Sioux Falls"/>
    <x v="0"/>
    <x v="2"/>
    <n v="43"/>
    <n v="49"/>
    <n v="2107"/>
    <x v="2"/>
    <x v="0"/>
    <x v="3"/>
    <x v="0"/>
    <x v="1"/>
  </r>
  <r>
    <s v="Sports Direct"/>
    <d v="2021-01-09T00:00:00"/>
    <x v="3"/>
    <x v="36"/>
    <s v="Sioux Falls"/>
    <x v="1"/>
    <x v="2"/>
    <n v="33"/>
    <n v="72"/>
    <n v="2376"/>
    <x v="2"/>
    <x v="0"/>
    <x v="3"/>
    <x v="0"/>
    <x v="1"/>
  </r>
  <r>
    <s v="Sports Direct"/>
    <d v="2021-02-09T00:00:00"/>
    <x v="3"/>
    <x v="36"/>
    <s v="Sioux Falls"/>
    <x v="0"/>
    <x v="0"/>
    <n v="34"/>
    <n v="152"/>
    <n v="5168"/>
    <x v="2"/>
    <x v="1"/>
    <x v="6"/>
    <x v="1"/>
    <x v="1"/>
  </r>
  <r>
    <s v="Sports Direct"/>
    <d v="2021-02-09T00:00:00"/>
    <x v="3"/>
    <x v="36"/>
    <s v="Sioux Falls"/>
    <x v="0"/>
    <x v="1"/>
    <n v="34"/>
    <n v="51"/>
    <n v="1734"/>
    <x v="2"/>
    <x v="1"/>
    <x v="6"/>
    <x v="1"/>
    <x v="1"/>
  </r>
  <r>
    <s v="Sports Direct"/>
    <d v="2021-02-09T00:00:00"/>
    <x v="3"/>
    <x v="36"/>
    <s v="Sioux Falls"/>
    <x v="1"/>
    <x v="0"/>
    <n v="24"/>
    <n v="68"/>
    <n v="1632"/>
    <x v="2"/>
    <x v="1"/>
    <x v="6"/>
    <x v="1"/>
    <x v="1"/>
  </r>
  <r>
    <s v="Sports Direct"/>
    <d v="2021-02-09T00:00:00"/>
    <x v="3"/>
    <x v="37"/>
    <s v="Fargo"/>
    <x v="1"/>
    <x v="1"/>
    <n v="29"/>
    <n v="30"/>
    <n v="870"/>
    <x v="2"/>
    <x v="1"/>
    <x v="6"/>
    <x v="1"/>
    <x v="1"/>
  </r>
  <r>
    <s v="Sports Direct"/>
    <d v="2021-02-09T00:00:00"/>
    <x v="3"/>
    <x v="37"/>
    <s v="Fargo"/>
    <x v="0"/>
    <x v="2"/>
    <n v="42"/>
    <n v="51"/>
    <n v="2142"/>
    <x v="2"/>
    <x v="1"/>
    <x v="6"/>
    <x v="1"/>
    <x v="1"/>
  </r>
  <r>
    <s v="Sports Direct"/>
    <d v="2021-02-09T00:00:00"/>
    <x v="3"/>
    <x v="37"/>
    <s v="Fargo"/>
    <x v="1"/>
    <x v="2"/>
    <n v="23"/>
    <n v="69"/>
    <n v="1587"/>
    <x v="2"/>
    <x v="1"/>
    <x v="6"/>
    <x v="1"/>
    <x v="1"/>
  </r>
  <r>
    <s v="Sports Direct"/>
    <d v="2021-03-08T00:00:00"/>
    <x v="3"/>
    <x v="37"/>
    <s v="Fargo"/>
    <x v="0"/>
    <x v="0"/>
    <n v="29"/>
    <n v="134"/>
    <n v="3886"/>
    <x v="2"/>
    <x v="2"/>
    <x v="5"/>
    <x v="2"/>
    <x v="1"/>
  </r>
  <r>
    <s v="Sports Direct"/>
    <d v="2021-03-08T00:00:00"/>
    <x v="3"/>
    <x v="37"/>
    <s v="Fargo"/>
    <x v="0"/>
    <x v="1"/>
    <n v="27"/>
    <n v="58"/>
    <n v="1566"/>
    <x v="2"/>
    <x v="2"/>
    <x v="5"/>
    <x v="2"/>
    <x v="1"/>
  </r>
  <r>
    <s v="Sports Direct"/>
    <d v="2021-03-08T00:00:00"/>
    <x v="3"/>
    <x v="37"/>
    <s v="Fargo"/>
    <x v="1"/>
    <x v="0"/>
    <n v="19"/>
    <n v="56"/>
    <n v="1064"/>
    <x v="2"/>
    <x v="2"/>
    <x v="5"/>
    <x v="2"/>
    <x v="1"/>
  </r>
  <r>
    <s v="Sports Direct"/>
    <d v="2021-03-08T00:00:00"/>
    <x v="3"/>
    <x v="37"/>
    <s v="Fargo"/>
    <x v="1"/>
    <x v="1"/>
    <n v="25"/>
    <n v="22"/>
    <n v="550"/>
    <x v="2"/>
    <x v="2"/>
    <x v="5"/>
    <x v="2"/>
    <x v="1"/>
  </r>
  <r>
    <s v="Sports Direct"/>
    <d v="2021-03-08T00:00:00"/>
    <x v="3"/>
    <x v="37"/>
    <s v="Fargo"/>
    <x v="0"/>
    <x v="2"/>
    <n v="36"/>
    <n v="36"/>
    <n v="1296"/>
    <x v="2"/>
    <x v="2"/>
    <x v="5"/>
    <x v="2"/>
    <x v="1"/>
  </r>
  <r>
    <s v="Sports Direct"/>
    <d v="2021-03-08T00:00:00"/>
    <x v="3"/>
    <x v="37"/>
    <s v="Fargo"/>
    <x v="1"/>
    <x v="2"/>
    <n v="28"/>
    <n v="63"/>
    <n v="1764"/>
    <x v="2"/>
    <x v="2"/>
    <x v="5"/>
    <x v="2"/>
    <x v="1"/>
  </r>
  <r>
    <s v="Sports Direct"/>
    <d v="2021-04-09T00:00:00"/>
    <x v="3"/>
    <x v="37"/>
    <s v="Fargo"/>
    <x v="0"/>
    <x v="0"/>
    <n v="28"/>
    <n v="113"/>
    <n v="3164"/>
    <x v="2"/>
    <x v="3"/>
    <x v="2"/>
    <x v="3"/>
    <x v="1"/>
  </r>
  <r>
    <s v="Sports Direct"/>
    <d v="2021-04-09T00:00:00"/>
    <x v="3"/>
    <x v="37"/>
    <s v="Fargo"/>
    <x v="0"/>
    <x v="1"/>
    <n v="28"/>
    <n v="44"/>
    <n v="1232"/>
    <x v="2"/>
    <x v="3"/>
    <x v="2"/>
    <x v="3"/>
    <x v="1"/>
  </r>
  <r>
    <s v="Sports Direct"/>
    <d v="2021-04-09T00:00:00"/>
    <x v="3"/>
    <x v="37"/>
    <s v="Fargo"/>
    <x v="1"/>
    <x v="0"/>
    <n v="19"/>
    <n v="41"/>
    <n v="779"/>
    <x v="2"/>
    <x v="3"/>
    <x v="2"/>
    <x v="3"/>
    <x v="1"/>
  </r>
  <r>
    <s v="Sports Direct"/>
    <d v="2021-04-09T00:00:00"/>
    <x v="3"/>
    <x v="37"/>
    <s v="Fargo"/>
    <x v="1"/>
    <x v="1"/>
    <n v="24"/>
    <n v="22"/>
    <n v="528"/>
    <x v="2"/>
    <x v="3"/>
    <x v="2"/>
    <x v="3"/>
    <x v="1"/>
  </r>
  <r>
    <s v="Sports Direct"/>
    <d v="2021-04-09T00:00:00"/>
    <x v="3"/>
    <x v="37"/>
    <s v="Fargo"/>
    <x v="0"/>
    <x v="2"/>
    <n v="58"/>
    <n v="30"/>
    <n v="1740"/>
    <x v="2"/>
    <x v="3"/>
    <x v="2"/>
    <x v="3"/>
    <x v="1"/>
  </r>
  <r>
    <s v="Sports Direct"/>
    <d v="2021-04-09T00:00:00"/>
    <x v="3"/>
    <x v="37"/>
    <s v="Fargo"/>
    <x v="1"/>
    <x v="2"/>
    <n v="49"/>
    <n v="68"/>
    <n v="3332"/>
    <x v="2"/>
    <x v="3"/>
    <x v="2"/>
    <x v="3"/>
    <x v="1"/>
  </r>
  <r>
    <s v="Sports Direct"/>
    <d v="2021-05-10T00:00:00"/>
    <x v="3"/>
    <x v="37"/>
    <s v="Fargo"/>
    <x v="0"/>
    <x v="0"/>
    <n v="55"/>
    <n v="129"/>
    <n v="7095"/>
    <x v="2"/>
    <x v="4"/>
    <x v="5"/>
    <x v="4"/>
    <x v="1"/>
  </r>
  <r>
    <s v="Sports Direct"/>
    <d v="2021-05-10T00:00:00"/>
    <x v="3"/>
    <x v="37"/>
    <s v="Fargo"/>
    <x v="0"/>
    <x v="1"/>
    <n v="41"/>
    <n v="54"/>
    <n v="2214"/>
    <x v="2"/>
    <x v="4"/>
    <x v="5"/>
    <x v="4"/>
    <x v="1"/>
  </r>
  <r>
    <s v="Sports Direct"/>
    <d v="2021-05-10T00:00:00"/>
    <x v="3"/>
    <x v="37"/>
    <s v="Fargo"/>
    <x v="1"/>
    <x v="0"/>
    <n v="37"/>
    <n v="51"/>
    <n v="1887"/>
    <x v="2"/>
    <x v="4"/>
    <x v="5"/>
    <x v="4"/>
    <x v="1"/>
  </r>
  <r>
    <s v="Sports Direct"/>
    <d v="2021-05-10T00:00:00"/>
    <x v="3"/>
    <x v="37"/>
    <s v="Fargo"/>
    <x v="1"/>
    <x v="1"/>
    <n v="36"/>
    <n v="26"/>
    <n v="936"/>
    <x v="2"/>
    <x v="4"/>
    <x v="5"/>
    <x v="4"/>
    <x v="1"/>
  </r>
  <r>
    <s v="Sports Direct"/>
    <d v="2021-05-10T00:00:00"/>
    <x v="3"/>
    <x v="37"/>
    <s v="Fargo"/>
    <x v="0"/>
    <x v="2"/>
    <n v="46"/>
    <n v="31"/>
    <n v="1426"/>
    <x v="2"/>
    <x v="4"/>
    <x v="5"/>
    <x v="4"/>
    <x v="1"/>
  </r>
  <r>
    <s v="Sports Direct"/>
    <d v="2021-05-10T00:00:00"/>
    <x v="3"/>
    <x v="37"/>
    <s v="Fargo"/>
    <x v="1"/>
    <x v="2"/>
    <n v="52"/>
    <n v="75"/>
    <n v="3900"/>
    <x v="2"/>
    <x v="4"/>
    <x v="5"/>
    <x v="4"/>
    <x v="1"/>
  </r>
  <r>
    <s v="Sports Direct"/>
    <d v="2021-06-09T00:00:00"/>
    <x v="3"/>
    <x v="37"/>
    <s v="Fargo"/>
    <x v="0"/>
    <x v="0"/>
    <n v="36"/>
    <n v="125"/>
    <n v="4500"/>
    <x v="2"/>
    <x v="11"/>
    <x v="0"/>
    <x v="11"/>
    <x v="1"/>
  </r>
  <r>
    <s v="Sports Direct"/>
    <d v="2021-06-09T00:00:00"/>
    <x v="3"/>
    <x v="37"/>
    <s v="Fargo"/>
    <x v="0"/>
    <x v="1"/>
    <n v="32"/>
    <n v="65"/>
    <n v="2080"/>
    <x v="2"/>
    <x v="11"/>
    <x v="0"/>
    <x v="11"/>
    <x v="1"/>
  </r>
  <r>
    <s v="Sports Direct"/>
    <d v="2021-06-09T00:00:00"/>
    <x v="3"/>
    <x v="37"/>
    <s v="Fargo"/>
    <x v="1"/>
    <x v="0"/>
    <n v="27"/>
    <n v="60"/>
    <n v="1620"/>
    <x v="2"/>
    <x v="11"/>
    <x v="0"/>
    <x v="11"/>
    <x v="1"/>
  </r>
  <r>
    <s v="Sports Direct"/>
    <d v="2021-06-09T00:00:00"/>
    <x v="3"/>
    <x v="37"/>
    <s v="Fargo"/>
    <x v="1"/>
    <x v="1"/>
    <n v="29"/>
    <n v="51"/>
    <n v="1479"/>
    <x v="2"/>
    <x v="11"/>
    <x v="0"/>
    <x v="11"/>
    <x v="1"/>
  </r>
  <r>
    <s v="Sports Direct"/>
    <d v="2021-06-09T00:00:00"/>
    <x v="3"/>
    <x v="37"/>
    <s v="Fargo"/>
    <x v="0"/>
    <x v="2"/>
    <n v="38"/>
    <n v="47"/>
    <n v="1786"/>
    <x v="2"/>
    <x v="11"/>
    <x v="0"/>
    <x v="11"/>
    <x v="1"/>
  </r>
  <r>
    <s v="Sports Direct"/>
    <d v="2021-06-09T00:00:00"/>
    <x v="3"/>
    <x v="37"/>
    <s v="Fargo"/>
    <x v="1"/>
    <x v="2"/>
    <n v="51"/>
    <n v="91"/>
    <n v="4641"/>
    <x v="2"/>
    <x v="11"/>
    <x v="0"/>
    <x v="11"/>
    <x v="1"/>
  </r>
  <r>
    <s v="Sports Direct"/>
    <d v="2021-07-08T00:00:00"/>
    <x v="3"/>
    <x v="37"/>
    <s v="Fargo"/>
    <x v="0"/>
    <x v="0"/>
    <n v="48"/>
    <n v="160"/>
    <n v="7680"/>
    <x v="2"/>
    <x v="5"/>
    <x v="1"/>
    <x v="5"/>
    <x v="1"/>
  </r>
  <r>
    <s v="Sports Direct"/>
    <d v="2021-07-08T00:00:00"/>
    <x v="3"/>
    <x v="37"/>
    <s v="Fargo"/>
    <x v="0"/>
    <x v="1"/>
    <n v="44"/>
    <n v="84"/>
    <n v="3696"/>
    <x v="2"/>
    <x v="5"/>
    <x v="1"/>
    <x v="5"/>
    <x v="1"/>
  </r>
  <r>
    <s v="Sports Direct"/>
    <d v="2021-07-08T00:00:00"/>
    <x v="3"/>
    <x v="37"/>
    <s v="Fargo"/>
    <x v="1"/>
    <x v="0"/>
    <n v="37"/>
    <n v="59"/>
    <n v="2183"/>
    <x v="2"/>
    <x v="5"/>
    <x v="1"/>
    <x v="5"/>
    <x v="1"/>
  </r>
  <r>
    <s v="Sports Direct"/>
    <d v="2021-07-08T00:00:00"/>
    <x v="3"/>
    <x v="37"/>
    <s v="Fargo"/>
    <x v="1"/>
    <x v="1"/>
    <n v="38"/>
    <n v="53"/>
    <n v="2014"/>
    <x v="2"/>
    <x v="5"/>
    <x v="1"/>
    <x v="5"/>
    <x v="1"/>
  </r>
  <r>
    <s v="Sports Direct"/>
    <d v="2021-07-08T00:00:00"/>
    <x v="3"/>
    <x v="37"/>
    <s v="Fargo"/>
    <x v="0"/>
    <x v="2"/>
    <n v="49"/>
    <n v="60"/>
    <n v="2940"/>
    <x v="2"/>
    <x v="5"/>
    <x v="1"/>
    <x v="5"/>
    <x v="1"/>
  </r>
  <r>
    <s v="Sports Direct"/>
    <d v="2021-07-08T00:00:00"/>
    <x v="3"/>
    <x v="37"/>
    <s v="Fargo"/>
    <x v="1"/>
    <x v="2"/>
    <n v="54"/>
    <n v="98"/>
    <n v="5292"/>
    <x v="2"/>
    <x v="5"/>
    <x v="1"/>
    <x v="5"/>
    <x v="1"/>
  </r>
  <r>
    <s v="Sports Direct"/>
    <d v="2021-08-09T00:00:00"/>
    <x v="3"/>
    <x v="37"/>
    <s v="Fargo"/>
    <x v="0"/>
    <x v="0"/>
    <n v="46"/>
    <n v="147"/>
    <n v="6762"/>
    <x v="2"/>
    <x v="6"/>
    <x v="5"/>
    <x v="6"/>
    <x v="1"/>
  </r>
  <r>
    <s v="Sports Direct"/>
    <d v="2021-08-09T00:00:00"/>
    <x v="3"/>
    <x v="37"/>
    <s v="Fargo"/>
    <x v="0"/>
    <x v="1"/>
    <n v="42"/>
    <n v="90"/>
    <n v="3780"/>
    <x v="2"/>
    <x v="6"/>
    <x v="5"/>
    <x v="6"/>
    <x v="1"/>
  </r>
  <r>
    <s v="Sports Direct"/>
    <d v="2021-08-09T00:00:00"/>
    <x v="3"/>
    <x v="37"/>
    <s v="Fargo"/>
    <x v="1"/>
    <x v="0"/>
    <n v="37"/>
    <n v="63"/>
    <n v="2331"/>
    <x v="2"/>
    <x v="6"/>
    <x v="5"/>
    <x v="6"/>
    <x v="1"/>
  </r>
  <r>
    <s v="Sports Direct"/>
    <d v="2021-08-09T00:00:00"/>
    <x v="3"/>
    <x v="37"/>
    <s v="Fargo"/>
    <x v="1"/>
    <x v="1"/>
    <n v="38"/>
    <n v="52"/>
    <n v="1976"/>
    <x v="2"/>
    <x v="6"/>
    <x v="5"/>
    <x v="6"/>
    <x v="1"/>
  </r>
  <r>
    <s v="Sports Direct"/>
    <d v="2021-08-09T00:00:00"/>
    <x v="3"/>
    <x v="37"/>
    <s v="Fargo"/>
    <x v="0"/>
    <x v="2"/>
    <n v="46"/>
    <n v="44"/>
    <n v="2024"/>
    <x v="2"/>
    <x v="6"/>
    <x v="5"/>
    <x v="6"/>
    <x v="1"/>
  </r>
  <r>
    <s v="Sports Direct"/>
    <d v="2021-08-09T00:00:00"/>
    <x v="3"/>
    <x v="37"/>
    <s v="Fargo"/>
    <x v="1"/>
    <x v="2"/>
    <n v="54"/>
    <n v="95"/>
    <n v="5130"/>
    <x v="2"/>
    <x v="6"/>
    <x v="5"/>
    <x v="6"/>
    <x v="1"/>
  </r>
  <r>
    <s v="Sports Direct"/>
    <d v="2021-09-10T00:00:00"/>
    <x v="3"/>
    <x v="37"/>
    <s v="Fargo"/>
    <x v="0"/>
    <x v="0"/>
    <n v="36"/>
    <n v="133"/>
    <n v="4788"/>
    <x v="2"/>
    <x v="7"/>
    <x v="2"/>
    <x v="7"/>
    <x v="1"/>
  </r>
  <r>
    <s v="Sports Direct"/>
    <d v="2021-09-10T00:00:00"/>
    <x v="3"/>
    <x v="37"/>
    <s v="Fargo"/>
    <x v="0"/>
    <x v="1"/>
    <n v="34"/>
    <n v="72"/>
    <n v="2448"/>
    <x v="2"/>
    <x v="7"/>
    <x v="2"/>
    <x v="7"/>
    <x v="1"/>
  </r>
  <r>
    <s v="Sports Direct"/>
    <d v="2021-09-10T00:00:00"/>
    <x v="3"/>
    <x v="37"/>
    <s v="Fargo"/>
    <x v="1"/>
    <x v="0"/>
    <n v="27"/>
    <n v="51"/>
    <n v="1377"/>
    <x v="2"/>
    <x v="7"/>
    <x v="2"/>
    <x v="7"/>
    <x v="1"/>
  </r>
  <r>
    <s v="Sports Direct"/>
    <d v="2021-09-10T00:00:00"/>
    <x v="3"/>
    <x v="37"/>
    <s v="Fargo"/>
    <x v="1"/>
    <x v="1"/>
    <n v="28"/>
    <n v="44"/>
    <n v="1232"/>
    <x v="2"/>
    <x v="7"/>
    <x v="2"/>
    <x v="7"/>
    <x v="1"/>
  </r>
  <r>
    <s v="Sports Direct"/>
    <d v="2021-09-10T00:00:00"/>
    <x v="3"/>
    <x v="37"/>
    <s v="Fargo"/>
    <x v="0"/>
    <x v="2"/>
    <n v="36"/>
    <n v="42"/>
    <n v="1512"/>
    <x v="2"/>
    <x v="7"/>
    <x v="2"/>
    <x v="7"/>
    <x v="1"/>
  </r>
  <r>
    <s v="Sports Direct"/>
    <d v="2021-09-10T00:00:00"/>
    <x v="3"/>
    <x v="37"/>
    <s v="Fargo"/>
    <x v="1"/>
    <x v="2"/>
    <n v="44"/>
    <n v="63"/>
    <n v="2772"/>
    <x v="2"/>
    <x v="7"/>
    <x v="2"/>
    <x v="7"/>
    <x v="1"/>
  </r>
  <r>
    <s v="Sports Direct"/>
    <d v="2021-10-09T00:00:00"/>
    <x v="3"/>
    <x v="37"/>
    <s v="Fargo"/>
    <x v="0"/>
    <x v="0"/>
    <n v="49"/>
    <n v="116"/>
    <n v="5684"/>
    <x v="2"/>
    <x v="8"/>
    <x v="3"/>
    <x v="8"/>
    <x v="1"/>
  </r>
  <r>
    <s v="Sports Direct"/>
    <d v="2021-10-09T00:00:00"/>
    <x v="3"/>
    <x v="37"/>
    <s v="Fargo"/>
    <x v="0"/>
    <x v="1"/>
    <n v="36"/>
    <n v="73"/>
    <n v="2628"/>
    <x v="2"/>
    <x v="8"/>
    <x v="3"/>
    <x v="8"/>
    <x v="1"/>
  </r>
  <r>
    <s v="Sports Direct"/>
    <d v="2021-10-09T00:00:00"/>
    <x v="3"/>
    <x v="37"/>
    <s v="Fargo"/>
    <x v="1"/>
    <x v="0"/>
    <n v="39"/>
    <n v="39"/>
    <n v="1521"/>
    <x v="2"/>
    <x v="8"/>
    <x v="3"/>
    <x v="8"/>
    <x v="1"/>
  </r>
  <r>
    <s v="Sports Direct"/>
    <d v="2021-10-09T00:00:00"/>
    <x v="3"/>
    <x v="37"/>
    <s v="Fargo"/>
    <x v="1"/>
    <x v="1"/>
    <n v="38"/>
    <n v="33"/>
    <n v="1254"/>
    <x v="2"/>
    <x v="8"/>
    <x v="3"/>
    <x v="8"/>
    <x v="1"/>
  </r>
  <r>
    <s v="Sports Direct"/>
    <d v="2021-10-09T00:00:00"/>
    <x v="3"/>
    <x v="37"/>
    <s v="Fargo"/>
    <x v="0"/>
    <x v="2"/>
    <n v="45"/>
    <n v="34"/>
    <n v="1530"/>
    <x v="2"/>
    <x v="8"/>
    <x v="3"/>
    <x v="8"/>
    <x v="1"/>
  </r>
  <r>
    <s v="Foot Locker"/>
    <d v="2021-10-09T00:00:00"/>
    <x v="3"/>
    <x v="37"/>
    <s v="Fargo"/>
    <x v="1"/>
    <x v="2"/>
    <n v="53"/>
    <n v="73"/>
    <n v="3869"/>
    <x v="2"/>
    <x v="8"/>
    <x v="3"/>
    <x v="8"/>
    <x v="1"/>
  </r>
  <r>
    <s v="Foot Locker"/>
    <d v="2021-11-09T00:00:00"/>
    <x v="3"/>
    <x v="37"/>
    <s v="Fargo"/>
    <x v="0"/>
    <x v="0"/>
    <n v="49"/>
    <n v="120"/>
    <n v="5880"/>
    <x v="2"/>
    <x v="9"/>
    <x v="6"/>
    <x v="9"/>
    <x v="1"/>
  </r>
  <r>
    <s v="Foot Locker"/>
    <d v="2021-11-09T00:00:00"/>
    <x v="3"/>
    <x v="37"/>
    <s v="Fargo"/>
    <x v="0"/>
    <x v="1"/>
    <n v="36"/>
    <n v="73"/>
    <n v="2628"/>
    <x v="2"/>
    <x v="9"/>
    <x v="6"/>
    <x v="9"/>
    <x v="1"/>
  </r>
  <r>
    <s v="Foot Locker"/>
    <d v="2021-11-09T00:00:00"/>
    <x v="3"/>
    <x v="37"/>
    <s v="Fargo"/>
    <x v="1"/>
    <x v="0"/>
    <n v="39"/>
    <n v="53"/>
    <n v="2067"/>
    <x v="2"/>
    <x v="9"/>
    <x v="6"/>
    <x v="9"/>
    <x v="1"/>
  </r>
  <r>
    <s v="Foot Locker"/>
    <d v="2021-11-09T00:00:00"/>
    <x v="3"/>
    <x v="37"/>
    <s v="Fargo"/>
    <x v="1"/>
    <x v="1"/>
    <n v="39"/>
    <n v="47"/>
    <n v="1833"/>
    <x v="2"/>
    <x v="9"/>
    <x v="6"/>
    <x v="9"/>
    <x v="1"/>
  </r>
  <r>
    <s v="Foot Locker"/>
    <d v="2021-11-09T00:00:00"/>
    <x v="3"/>
    <x v="37"/>
    <s v="Fargo"/>
    <x v="0"/>
    <x v="2"/>
    <n v="55"/>
    <n v="44"/>
    <n v="2420"/>
    <x v="2"/>
    <x v="9"/>
    <x v="6"/>
    <x v="9"/>
    <x v="1"/>
  </r>
  <r>
    <s v="Foot Locker"/>
    <d v="2021-11-09T00:00:00"/>
    <x v="3"/>
    <x v="37"/>
    <s v="Fargo"/>
    <x v="1"/>
    <x v="2"/>
    <n v="60"/>
    <n v="65"/>
    <n v="3900"/>
    <x v="2"/>
    <x v="9"/>
    <x v="6"/>
    <x v="9"/>
    <x v="1"/>
  </r>
  <r>
    <s v="Foot Locker"/>
    <d v="2021-12-08T00:00:00"/>
    <x v="3"/>
    <x v="37"/>
    <s v="Fargo"/>
    <x v="0"/>
    <x v="0"/>
    <n v="55"/>
    <n v="150"/>
    <n v="8250"/>
    <x v="2"/>
    <x v="10"/>
    <x v="0"/>
    <x v="10"/>
    <x v="1"/>
  </r>
  <r>
    <s v="Foot Locker"/>
    <d v="2021-12-08T00:00:00"/>
    <x v="3"/>
    <x v="37"/>
    <s v="Fargo"/>
    <x v="0"/>
    <x v="1"/>
    <n v="46"/>
    <n v="75"/>
    <n v="3450"/>
    <x v="2"/>
    <x v="10"/>
    <x v="0"/>
    <x v="10"/>
    <x v="1"/>
  </r>
  <r>
    <s v="Foot Locker"/>
    <d v="2021-12-08T00:00:00"/>
    <x v="3"/>
    <x v="37"/>
    <s v="Fargo"/>
    <x v="1"/>
    <x v="0"/>
    <n v="48"/>
    <n v="73"/>
    <n v="3504"/>
    <x v="2"/>
    <x v="10"/>
    <x v="0"/>
    <x v="10"/>
    <x v="1"/>
  </r>
  <r>
    <s v="Foot Locker"/>
    <d v="2021-12-08T00:00:00"/>
    <x v="3"/>
    <x v="37"/>
    <s v="Fargo"/>
    <x v="1"/>
    <x v="1"/>
    <n v="47"/>
    <n v="54"/>
    <n v="2538"/>
    <x v="2"/>
    <x v="10"/>
    <x v="0"/>
    <x v="10"/>
    <x v="1"/>
  </r>
  <r>
    <s v="Foot Locker"/>
    <d v="2021-12-08T00:00:00"/>
    <x v="3"/>
    <x v="37"/>
    <s v="Fargo"/>
    <x v="0"/>
    <x v="2"/>
    <n v="58"/>
    <n v="54"/>
    <n v="3132"/>
    <x v="2"/>
    <x v="10"/>
    <x v="0"/>
    <x v="10"/>
    <x v="1"/>
  </r>
  <r>
    <s v="Foot Locker"/>
    <d v="2021-12-08T00:00:00"/>
    <x v="3"/>
    <x v="37"/>
    <s v="Fargo"/>
    <x v="1"/>
    <x v="2"/>
    <n v="63"/>
    <n v="78"/>
    <n v="4914"/>
    <x v="2"/>
    <x v="10"/>
    <x v="0"/>
    <x v="10"/>
    <x v="1"/>
  </r>
  <r>
    <s v="Foot Locker"/>
    <d v="2021-01-06T00:00:00"/>
    <x v="3"/>
    <x v="37"/>
    <s v="Fargo"/>
    <x v="0"/>
    <x v="0"/>
    <n v="27"/>
    <n v="113"/>
    <n v="3051"/>
    <x v="2"/>
    <x v="0"/>
    <x v="0"/>
    <x v="0"/>
    <x v="1"/>
  </r>
  <r>
    <s v="Foot Locker"/>
    <d v="2021-01-06T00:00:00"/>
    <x v="3"/>
    <x v="37"/>
    <s v="Fargo"/>
    <x v="0"/>
    <x v="1"/>
    <n v="29"/>
    <n v="70"/>
    <n v="2030"/>
    <x v="2"/>
    <x v="0"/>
    <x v="0"/>
    <x v="0"/>
    <x v="1"/>
  </r>
  <r>
    <s v="Foot Locker"/>
    <d v="2021-01-06T00:00:00"/>
    <x v="3"/>
    <x v="37"/>
    <s v="Fargo"/>
    <x v="1"/>
    <x v="0"/>
    <n v="19"/>
    <n v="68"/>
    <n v="1292"/>
    <x v="2"/>
    <x v="0"/>
    <x v="0"/>
    <x v="0"/>
    <x v="1"/>
  </r>
  <r>
    <s v="Foot Locker"/>
    <d v="2021-01-06T00:00:00"/>
    <x v="3"/>
    <x v="37"/>
    <s v="Fargo"/>
    <x v="1"/>
    <x v="1"/>
    <n v="24"/>
    <n v="26"/>
    <n v="624"/>
    <x v="2"/>
    <x v="0"/>
    <x v="0"/>
    <x v="0"/>
    <x v="1"/>
  </r>
  <r>
    <s v="Foot Locker"/>
    <d v="2021-01-06T00:00:00"/>
    <x v="3"/>
    <x v="37"/>
    <s v="Fargo"/>
    <x v="0"/>
    <x v="2"/>
    <n v="38"/>
    <n v="42"/>
    <n v="1596"/>
    <x v="2"/>
    <x v="0"/>
    <x v="0"/>
    <x v="0"/>
    <x v="1"/>
  </r>
  <r>
    <s v="Foot Locker"/>
    <d v="2021-01-06T00:00:00"/>
    <x v="3"/>
    <x v="37"/>
    <s v="Fargo"/>
    <x v="1"/>
    <x v="2"/>
    <n v="28"/>
    <n v="75"/>
    <n v="2100"/>
    <x v="2"/>
    <x v="0"/>
    <x v="0"/>
    <x v="0"/>
    <x v="1"/>
  </r>
  <r>
    <s v="Foot Locker"/>
    <d v="2021-02-06T00:00:00"/>
    <x v="3"/>
    <x v="37"/>
    <s v="Fargo"/>
    <x v="0"/>
    <x v="0"/>
    <n v="28"/>
    <n v="145"/>
    <n v="4060"/>
    <x v="2"/>
    <x v="1"/>
    <x v="3"/>
    <x v="1"/>
    <x v="1"/>
  </r>
  <r>
    <s v="Foot Locker"/>
    <d v="2021-02-06T00:00:00"/>
    <x v="3"/>
    <x v="37"/>
    <s v="Fargo"/>
    <x v="0"/>
    <x v="1"/>
    <n v="28"/>
    <n v="45"/>
    <n v="1260"/>
    <x v="2"/>
    <x v="1"/>
    <x v="3"/>
    <x v="1"/>
    <x v="1"/>
  </r>
  <r>
    <s v="Foot Locker"/>
    <d v="2021-02-06T00:00:00"/>
    <x v="3"/>
    <x v="37"/>
    <s v="Fargo"/>
    <x v="1"/>
    <x v="0"/>
    <n v="19"/>
    <n v="56"/>
    <n v="1064"/>
    <x v="2"/>
    <x v="1"/>
    <x v="3"/>
    <x v="1"/>
    <x v="1"/>
  </r>
  <r>
    <s v="Foot Locker"/>
    <d v="2021-02-06T00:00:00"/>
    <x v="3"/>
    <x v="38"/>
    <s v="Des Moines"/>
    <x v="1"/>
    <x v="1"/>
    <n v="25"/>
    <n v="23"/>
    <n v="575"/>
    <x v="2"/>
    <x v="1"/>
    <x v="3"/>
    <x v="1"/>
    <x v="1"/>
  </r>
  <r>
    <s v="Foot Locker"/>
    <d v="2021-02-06T00:00:00"/>
    <x v="3"/>
    <x v="38"/>
    <s v="Des Moines"/>
    <x v="0"/>
    <x v="2"/>
    <n v="38"/>
    <n v="38"/>
    <n v="1444"/>
    <x v="2"/>
    <x v="1"/>
    <x v="3"/>
    <x v="1"/>
    <x v="1"/>
  </r>
  <r>
    <s v="Foot Locker"/>
    <d v="2021-02-06T00:00:00"/>
    <x v="3"/>
    <x v="38"/>
    <s v="Des Moines"/>
    <x v="1"/>
    <x v="2"/>
    <n v="14"/>
    <n v="68"/>
    <n v="952"/>
    <x v="2"/>
    <x v="1"/>
    <x v="3"/>
    <x v="1"/>
    <x v="1"/>
  </r>
  <r>
    <s v="Foot Locker"/>
    <d v="2021-03-05T00:00:00"/>
    <x v="3"/>
    <x v="38"/>
    <s v="Des Moines"/>
    <x v="0"/>
    <x v="0"/>
    <n v="19"/>
    <n v="136"/>
    <n v="2584"/>
    <x v="2"/>
    <x v="2"/>
    <x v="2"/>
    <x v="2"/>
    <x v="1"/>
  </r>
  <r>
    <s v="Foot Locker"/>
    <d v="2021-03-05T00:00:00"/>
    <x v="3"/>
    <x v="38"/>
    <s v="Des Moines"/>
    <x v="0"/>
    <x v="1"/>
    <n v="19"/>
    <n v="47"/>
    <n v="893"/>
    <x v="2"/>
    <x v="2"/>
    <x v="2"/>
    <x v="2"/>
    <x v="1"/>
  </r>
  <r>
    <s v="Foot Locker"/>
    <d v="2021-03-05T00:00:00"/>
    <x v="3"/>
    <x v="38"/>
    <s v="Des Moines"/>
    <x v="1"/>
    <x v="0"/>
    <n v="9"/>
    <n v="65"/>
    <n v="585"/>
    <x v="2"/>
    <x v="2"/>
    <x v="2"/>
    <x v="2"/>
    <x v="1"/>
  </r>
  <r>
    <s v="Foot Locker"/>
    <d v="2021-03-05T00:00:00"/>
    <x v="3"/>
    <x v="38"/>
    <s v="Des Moines"/>
    <x v="1"/>
    <x v="1"/>
    <n v="14"/>
    <n v="28"/>
    <n v="392"/>
    <x v="2"/>
    <x v="2"/>
    <x v="2"/>
    <x v="2"/>
    <x v="1"/>
  </r>
  <r>
    <s v="Foot Locker"/>
    <d v="2021-03-05T00:00:00"/>
    <x v="3"/>
    <x v="38"/>
    <s v="Des Moines"/>
    <x v="0"/>
    <x v="2"/>
    <n v="28"/>
    <n v="39"/>
    <n v="1092"/>
    <x v="2"/>
    <x v="2"/>
    <x v="2"/>
    <x v="2"/>
    <x v="1"/>
  </r>
  <r>
    <s v="Foot Locker"/>
    <d v="2021-03-05T00:00:00"/>
    <x v="3"/>
    <x v="38"/>
    <s v="Des Moines"/>
    <x v="1"/>
    <x v="2"/>
    <n v="20"/>
    <n v="68"/>
    <n v="1360"/>
    <x v="2"/>
    <x v="2"/>
    <x v="2"/>
    <x v="2"/>
    <x v="1"/>
  </r>
  <r>
    <s v="Foot Locker"/>
    <d v="2021-04-06T00:00:00"/>
    <x v="3"/>
    <x v="38"/>
    <s v="Des Moines"/>
    <x v="0"/>
    <x v="0"/>
    <n v="20"/>
    <n v="124"/>
    <n v="2480"/>
    <x v="2"/>
    <x v="3"/>
    <x v="6"/>
    <x v="3"/>
    <x v="1"/>
  </r>
  <r>
    <s v="Foot Locker"/>
    <d v="2021-04-06T00:00:00"/>
    <x v="3"/>
    <x v="38"/>
    <s v="Des Moines"/>
    <x v="0"/>
    <x v="1"/>
    <n v="18"/>
    <n v="49"/>
    <n v="882"/>
    <x v="2"/>
    <x v="3"/>
    <x v="6"/>
    <x v="3"/>
    <x v="1"/>
  </r>
  <r>
    <s v="Foot Locker"/>
    <d v="2021-04-06T00:00:00"/>
    <x v="3"/>
    <x v="38"/>
    <s v="Des Moines"/>
    <x v="1"/>
    <x v="0"/>
    <n v="10"/>
    <n v="53"/>
    <n v="530"/>
    <x v="2"/>
    <x v="3"/>
    <x v="6"/>
    <x v="3"/>
    <x v="1"/>
  </r>
  <r>
    <s v="Foot Locker"/>
    <d v="2021-04-06T00:00:00"/>
    <x v="3"/>
    <x v="38"/>
    <s v="Des Moines"/>
    <x v="1"/>
    <x v="1"/>
    <n v="15"/>
    <n v="28"/>
    <n v="420"/>
    <x v="2"/>
    <x v="3"/>
    <x v="6"/>
    <x v="3"/>
    <x v="1"/>
  </r>
  <r>
    <s v="Foot Locker"/>
    <d v="2021-04-06T00:00:00"/>
    <x v="3"/>
    <x v="38"/>
    <s v="Des Moines"/>
    <x v="0"/>
    <x v="2"/>
    <n v="55"/>
    <n v="34"/>
    <n v="1870"/>
    <x v="2"/>
    <x v="3"/>
    <x v="6"/>
    <x v="3"/>
    <x v="1"/>
  </r>
  <r>
    <s v="Foot Locker"/>
    <d v="2021-04-06T00:00:00"/>
    <x v="3"/>
    <x v="38"/>
    <s v="Des Moines"/>
    <x v="1"/>
    <x v="2"/>
    <n v="46"/>
    <n v="63"/>
    <n v="2898"/>
    <x v="2"/>
    <x v="3"/>
    <x v="6"/>
    <x v="3"/>
    <x v="1"/>
  </r>
  <r>
    <s v="Foot Locker"/>
    <d v="2021-05-07T00:00:00"/>
    <x v="3"/>
    <x v="38"/>
    <s v="Des Moines"/>
    <x v="0"/>
    <x v="0"/>
    <n v="57"/>
    <n v="146"/>
    <n v="8322"/>
    <x v="2"/>
    <x v="4"/>
    <x v="2"/>
    <x v="4"/>
    <x v="1"/>
  </r>
  <r>
    <s v="Foot Locker"/>
    <d v="2021-05-07T00:00:00"/>
    <x v="3"/>
    <x v="38"/>
    <s v="Des Moines"/>
    <x v="0"/>
    <x v="1"/>
    <n v="37"/>
    <n v="63"/>
    <n v="2331"/>
    <x v="2"/>
    <x v="4"/>
    <x v="2"/>
    <x v="4"/>
    <x v="1"/>
  </r>
  <r>
    <s v="Foot Locker"/>
    <d v="2021-05-07T00:00:00"/>
    <x v="3"/>
    <x v="38"/>
    <s v="Des Moines"/>
    <x v="1"/>
    <x v="0"/>
    <n v="33"/>
    <n v="54"/>
    <n v="1782"/>
    <x v="2"/>
    <x v="4"/>
    <x v="2"/>
    <x v="4"/>
    <x v="1"/>
  </r>
  <r>
    <s v="Foot Locker"/>
    <d v="2021-05-07T00:00:00"/>
    <x v="3"/>
    <x v="38"/>
    <s v="Des Moines"/>
    <x v="1"/>
    <x v="1"/>
    <n v="33"/>
    <n v="34"/>
    <n v="1122"/>
    <x v="2"/>
    <x v="4"/>
    <x v="2"/>
    <x v="4"/>
    <x v="1"/>
  </r>
  <r>
    <s v="Foot Locker"/>
    <d v="2021-05-07T00:00:00"/>
    <x v="3"/>
    <x v="38"/>
    <s v="Des Moines"/>
    <x v="0"/>
    <x v="2"/>
    <n v="43"/>
    <n v="42"/>
    <n v="1806"/>
    <x v="2"/>
    <x v="4"/>
    <x v="2"/>
    <x v="4"/>
    <x v="1"/>
  </r>
  <r>
    <s v="Foot Locker"/>
    <d v="2021-05-07T00:00:00"/>
    <x v="3"/>
    <x v="38"/>
    <s v="Des Moines"/>
    <x v="1"/>
    <x v="2"/>
    <n v="46"/>
    <n v="69"/>
    <n v="3174"/>
    <x v="2"/>
    <x v="4"/>
    <x v="2"/>
    <x v="4"/>
    <x v="1"/>
  </r>
  <r>
    <s v="Foot Locker"/>
    <d v="2021-06-06T00:00:00"/>
    <x v="3"/>
    <x v="38"/>
    <s v="Des Moines"/>
    <x v="0"/>
    <x v="0"/>
    <n v="32"/>
    <n v="137"/>
    <n v="4384"/>
    <x v="2"/>
    <x v="11"/>
    <x v="4"/>
    <x v="11"/>
    <x v="1"/>
  </r>
  <r>
    <s v="Foot Locker"/>
    <d v="2021-06-06T00:00:00"/>
    <x v="3"/>
    <x v="38"/>
    <s v="Des Moines"/>
    <x v="0"/>
    <x v="1"/>
    <n v="28"/>
    <n v="77"/>
    <n v="2156"/>
    <x v="2"/>
    <x v="11"/>
    <x v="4"/>
    <x v="11"/>
    <x v="1"/>
  </r>
  <r>
    <s v="Foot Locker"/>
    <d v="2021-06-06T00:00:00"/>
    <x v="3"/>
    <x v="38"/>
    <s v="Des Moines"/>
    <x v="1"/>
    <x v="0"/>
    <n v="23"/>
    <n v="50"/>
    <n v="1150"/>
    <x v="2"/>
    <x v="11"/>
    <x v="4"/>
    <x v="11"/>
    <x v="1"/>
  </r>
  <r>
    <s v="Foot Locker"/>
    <d v="2021-06-06T00:00:00"/>
    <x v="3"/>
    <x v="38"/>
    <s v="Des Moines"/>
    <x v="1"/>
    <x v="1"/>
    <n v="24"/>
    <n v="44"/>
    <n v="1056"/>
    <x v="2"/>
    <x v="11"/>
    <x v="4"/>
    <x v="11"/>
    <x v="1"/>
  </r>
  <r>
    <s v="Foot Locker"/>
    <d v="2021-06-06T00:00:00"/>
    <x v="3"/>
    <x v="38"/>
    <s v="Des Moines"/>
    <x v="0"/>
    <x v="2"/>
    <n v="34"/>
    <n v="44"/>
    <n v="1496"/>
    <x v="2"/>
    <x v="11"/>
    <x v="4"/>
    <x v="11"/>
    <x v="1"/>
  </r>
  <r>
    <s v="Foot Locker"/>
    <d v="2021-06-06T00:00:00"/>
    <x v="3"/>
    <x v="38"/>
    <s v="Des Moines"/>
    <x v="1"/>
    <x v="2"/>
    <n v="51"/>
    <n v="85"/>
    <n v="4335"/>
    <x v="2"/>
    <x v="11"/>
    <x v="4"/>
    <x v="11"/>
    <x v="1"/>
  </r>
  <r>
    <s v="Foot Locker"/>
    <d v="2021-07-05T00:00:00"/>
    <x v="3"/>
    <x v="38"/>
    <s v="Des Moines"/>
    <x v="0"/>
    <x v="0"/>
    <n v="49"/>
    <n v="138"/>
    <n v="6762"/>
    <x v="2"/>
    <x v="5"/>
    <x v="5"/>
    <x v="5"/>
    <x v="1"/>
  </r>
  <r>
    <s v="Foot Locker"/>
    <d v="2021-07-05T00:00:00"/>
    <x v="3"/>
    <x v="38"/>
    <s v="Des Moines"/>
    <x v="0"/>
    <x v="1"/>
    <n v="44"/>
    <n v="87"/>
    <n v="3828"/>
    <x v="2"/>
    <x v="5"/>
    <x v="5"/>
    <x v="5"/>
    <x v="1"/>
  </r>
  <r>
    <s v="Foot Locker"/>
    <d v="2021-07-05T00:00:00"/>
    <x v="3"/>
    <x v="38"/>
    <s v="Des Moines"/>
    <x v="1"/>
    <x v="0"/>
    <n v="36"/>
    <n v="68"/>
    <n v="2448"/>
    <x v="2"/>
    <x v="5"/>
    <x v="5"/>
    <x v="5"/>
    <x v="1"/>
  </r>
  <r>
    <s v="Foot Locker"/>
    <d v="2021-07-05T00:00:00"/>
    <x v="3"/>
    <x v="38"/>
    <s v="Des Moines"/>
    <x v="1"/>
    <x v="1"/>
    <n v="37"/>
    <n v="47"/>
    <n v="1739"/>
    <x v="2"/>
    <x v="5"/>
    <x v="5"/>
    <x v="5"/>
    <x v="1"/>
  </r>
  <r>
    <s v="Foot Locker"/>
    <d v="2021-07-05T00:00:00"/>
    <x v="3"/>
    <x v="38"/>
    <s v="Des Moines"/>
    <x v="0"/>
    <x v="2"/>
    <n v="46"/>
    <n v="60"/>
    <n v="2760"/>
    <x v="2"/>
    <x v="5"/>
    <x v="5"/>
    <x v="5"/>
    <x v="1"/>
  </r>
  <r>
    <s v="Foot Locker"/>
    <d v="2021-07-05T00:00:00"/>
    <x v="3"/>
    <x v="38"/>
    <s v="Des Moines"/>
    <x v="1"/>
    <x v="2"/>
    <n v="51"/>
    <n v="94"/>
    <n v="4794"/>
    <x v="2"/>
    <x v="5"/>
    <x v="5"/>
    <x v="5"/>
    <x v="1"/>
  </r>
  <r>
    <s v="Foot Locker"/>
    <d v="2021-08-06T00:00:00"/>
    <x v="3"/>
    <x v="38"/>
    <s v="Des Moines"/>
    <x v="0"/>
    <x v="0"/>
    <n v="49"/>
    <n v="131"/>
    <n v="6419"/>
    <x v="2"/>
    <x v="6"/>
    <x v="2"/>
    <x v="6"/>
    <x v="1"/>
  </r>
  <r>
    <s v="Foot Locker"/>
    <d v="2021-08-06T00:00:00"/>
    <x v="3"/>
    <x v="38"/>
    <s v="Des Moines"/>
    <x v="0"/>
    <x v="1"/>
    <n v="42"/>
    <n v="78"/>
    <n v="3276"/>
    <x v="2"/>
    <x v="6"/>
    <x v="2"/>
    <x v="6"/>
    <x v="1"/>
  </r>
  <r>
    <s v="Foot Locker"/>
    <d v="2021-08-06T00:00:00"/>
    <x v="3"/>
    <x v="38"/>
    <s v="Des Moines"/>
    <x v="1"/>
    <x v="0"/>
    <n v="39"/>
    <n v="61"/>
    <n v="2379"/>
    <x v="2"/>
    <x v="6"/>
    <x v="2"/>
    <x v="6"/>
    <x v="1"/>
  </r>
  <r>
    <s v="Foot Locker"/>
    <d v="2021-08-06T00:00:00"/>
    <x v="3"/>
    <x v="38"/>
    <s v="Des Moines"/>
    <x v="1"/>
    <x v="1"/>
    <n v="37"/>
    <n v="54"/>
    <n v="1998"/>
    <x v="2"/>
    <x v="6"/>
    <x v="2"/>
    <x v="6"/>
    <x v="1"/>
  </r>
  <r>
    <s v="Foot Locker"/>
    <d v="2021-08-06T00:00:00"/>
    <x v="3"/>
    <x v="38"/>
    <s v="Des Moines"/>
    <x v="0"/>
    <x v="2"/>
    <n v="48"/>
    <n v="51"/>
    <n v="2448"/>
    <x v="2"/>
    <x v="6"/>
    <x v="2"/>
    <x v="6"/>
    <x v="1"/>
  </r>
  <r>
    <s v="Foot Locker"/>
    <d v="2021-08-06T00:00:00"/>
    <x v="3"/>
    <x v="38"/>
    <s v="Des Moines"/>
    <x v="1"/>
    <x v="2"/>
    <n v="53"/>
    <n v="98"/>
    <n v="5194"/>
    <x v="2"/>
    <x v="6"/>
    <x v="2"/>
    <x v="6"/>
    <x v="1"/>
  </r>
  <r>
    <s v="Foot Locker"/>
    <d v="2021-09-07T00:00:00"/>
    <x v="3"/>
    <x v="38"/>
    <s v="Des Moines"/>
    <x v="0"/>
    <x v="0"/>
    <n v="34"/>
    <n v="133"/>
    <n v="4522"/>
    <x v="2"/>
    <x v="7"/>
    <x v="6"/>
    <x v="7"/>
    <x v="1"/>
  </r>
  <r>
    <s v="Foot Locker"/>
    <d v="2021-09-07T00:00:00"/>
    <x v="3"/>
    <x v="38"/>
    <s v="Des Moines"/>
    <x v="0"/>
    <x v="1"/>
    <n v="27"/>
    <n v="77"/>
    <n v="2079"/>
    <x v="2"/>
    <x v="7"/>
    <x v="6"/>
    <x v="7"/>
    <x v="1"/>
  </r>
  <r>
    <s v="Foot Locker"/>
    <d v="2021-09-07T00:00:00"/>
    <x v="3"/>
    <x v="38"/>
    <s v="Des Moines"/>
    <x v="1"/>
    <x v="0"/>
    <n v="24"/>
    <n v="49"/>
    <n v="1176"/>
    <x v="2"/>
    <x v="7"/>
    <x v="6"/>
    <x v="7"/>
    <x v="1"/>
  </r>
  <r>
    <s v="Foot Locker"/>
    <d v="2021-09-07T00:00:00"/>
    <x v="3"/>
    <x v="38"/>
    <s v="Des Moines"/>
    <x v="1"/>
    <x v="1"/>
    <n v="23"/>
    <n v="38"/>
    <n v="874"/>
    <x v="2"/>
    <x v="7"/>
    <x v="6"/>
    <x v="7"/>
    <x v="1"/>
  </r>
  <r>
    <s v="Foot Locker"/>
    <d v="2021-09-07T00:00:00"/>
    <x v="3"/>
    <x v="38"/>
    <s v="Des Moines"/>
    <x v="0"/>
    <x v="2"/>
    <n v="34"/>
    <n v="45"/>
    <n v="1530"/>
    <x v="2"/>
    <x v="7"/>
    <x v="6"/>
    <x v="7"/>
    <x v="1"/>
  </r>
  <r>
    <s v="Foot Locker"/>
    <d v="2021-09-07T00:00:00"/>
    <x v="3"/>
    <x v="38"/>
    <s v="Des Moines"/>
    <x v="1"/>
    <x v="2"/>
    <n v="36"/>
    <n v="61"/>
    <n v="2196"/>
    <x v="2"/>
    <x v="7"/>
    <x v="6"/>
    <x v="7"/>
    <x v="1"/>
  </r>
  <r>
    <s v="Foot Locker"/>
    <d v="2021-10-06T00:00:00"/>
    <x v="3"/>
    <x v="38"/>
    <s v="Des Moines"/>
    <x v="0"/>
    <x v="0"/>
    <n v="43"/>
    <n v="112"/>
    <n v="4816"/>
    <x v="2"/>
    <x v="8"/>
    <x v="0"/>
    <x v="8"/>
    <x v="1"/>
  </r>
  <r>
    <s v="Foot Locker"/>
    <d v="2021-10-06T00:00:00"/>
    <x v="3"/>
    <x v="38"/>
    <s v="Des Moines"/>
    <x v="0"/>
    <x v="1"/>
    <n v="32"/>
    <n v="75"/>
    <n v="2400"/>
    <x v="2"/>
    <x v="8"/>
    <x v="0"/>
    <x v="8"/>
    <x v="1"/>
  </r>
  <r>
    <s v="Foot Locker"/>
    <d v="2021-10-06T00:00:00"/>
    <x v="3"/>
    <x v="38"/>
    <s v="Des Moines"/>
    <x v="1"/>
    <x v="0"/>
    <n v="34"/>
    <n v="39"/>
    <n v="1326"/>
    <x v="2"/>
    <x v="8"/>
    <x v="0"/>
    <x v="8"/>
    <x v="1"/>
  </r>
  <r>
    <s v="Foot Locker"/>
    <d v="2021-10-06T00:00:00"/>
    <x v="3"/>
    <x v="38"/>
    <s v="Des Moines"/>
    <x v="1"/>
    <x v="1"/>
    <n v="34"/>
    <n v="31"/>
    <n v="1054"/>
    <x v="2"/>
    <x v="8"/>
    <x v="0"/>
    <x v="8"/>
    <x v="1"/>
  </r>
  <r>
    <s v="Foot Locker"/>
    <d v="2021-10-06T00:00:00"/>
    <x v="3"/>
    <x v="38"/>
    <s v="Des Moines"/>
    <x v="0"/>
    <x v="2"/>
    <n v="42"/>
    <n v="38"/>
    <n v="1596"/>
    <x v="2"/>
    <x v="8"/>
    <x v="0"/>
    <x v="8"/>
    <x v="1"/>
  </r>
  <r>
    <s v="West Gear"/>
    <d v="2021-10-06T00:00:00"/>
    <x v="3"/>
    <x v="38"/>
    <s v="Des Moines"/>
    <x v="1"/>
    <x v="2"/>
    <n v="49"/>
    <n v="73"/>
    <n v="3577"/>
    <x v="2"/>
    <x v="8"/>
    <x v="0"/>
    <x v="8"/>
    <x v="1"/>
  </r>
  <r>
    <s v="West Gear"/>
    <d v="2021-11-06T00:00:00"/>
    <x v="3"/>
    <x v="38"/>
    <s v="Des Moines"/>
    <x v="0"/>
    <x v="0"/>
    <n v="41"/>
    <n v="112"/>
    <n v="4592"/>
    <x v="2"/>
    <x v="9"/>
    <x v="3"/>
    <x v="9"/>
    <x v="1"/>
  </r>
  <r>
    <s v="West Gear"/>
    <d v="2021-11-06T00:00:00"/>
    <x v="3"/>
    <x v="38"/>
    <s v="Des Moines"/>
    <x v="0"/>
    <x v="1"/>
    <n v="32"/>
    <n v="72"/>
    <n v="2304"/>
    <x v="2"/>
    <x v="9"/>
    <x v="3"/>
    <x v="9"/>
    <x v="1"/>
  </r>
  <r>
    <s v="West Gear"/>
    <d v="2021-11-06T00:00:00"/>
    <x v="3"/>
    <x v="38"/>
    <s v="Des Moines"/>
    <x v="1"/>
    <x v="0"/>
    <n v="32"/>
    <n v="57"/>
    <n v="1824"/>
    <x v="2"/>
    <x v="9"/>
    <x v="3"/>
    <x v="9"/>
    <x v="1"/>
  </r>
  <r>
    <s v="West Gear"/>
    <d v="2021-11-06T00:00:00"/>
    <x v="3"/>
    <x v="38"/>
    <s v="Des Moines"/>
    <x v="1"/>
    <x v="1"/>
    <n v="34"/>
    <n v="52"/>
    <n v="1768"/>
    <x v="2"/>
    <x v="9"/>
    <x v="3"/>
    <x v="9"/>
    <x v="1"/>
  </r>
  <r>
    <s v="West Gear"/>
    <d v="2021-11-06T00:00:00"/>
    <x v="3"/>
    <x v="38"/>
    <s v="Des Moines"/>
    <x v="0"/>
    <x v="2"/>
    <n v="55"/>
    <n v="49"/>
    <n v="2695"/>
    <x v="2"/>
    <x v="9"/>
    <x v="3"/>
    <x v="9"/>
    <x v="1"/>
  </r>
  <r>
    <s v="West Gear"/>
    <d v="2021-11-06T00:00:00"/>
    <x v="3"/>
    <x v="38"/>
    <s v="Des Moines"/>
    <x v="1"/>
    <x v="2"/>
    <n v="59"/>
    <n v="72"/>
    <n v="4248"/>
    <x v="2"/>
    <x v="9"/>
    <x v="3"/>
    <x v="9"/>
    <x v="1"/>
  </r>
  <r>
    <s v="West Gear"/>
    <d v="2021-12-05T00:00:00"/>
    <x v="3"/>
    <x v="38"/>
    <s v="Des Moines"/>
    <x v="0"/>
    <x v="0"/>
    <n v="54"/>
    <n v="147"/>
    <n v="7938"/>
    <x v="2"/>
    <x v="10"/>
    <x v="4"/>
    <x v="10"/>
    <x v="1"/>
  </r>
  <r>
    <s v="West Gear"/>
    <d v="2021-12-05T00:00:00"/>
    <x v="3"/>
    <x v="38"/>
    <s v="Des Moines"/>
    <x v="0"/>
    <x v="1"/>
    <n v="47"/>
    <n v="91"/>
    <n v="4277"/>
    <x v="2"/>
    <x v="10"/>
    <x v="4"/>
    <x v="10"/>
    <x v="1"/>
  </r>
  <r>
    <s v="West Gear"/>
    <d v="2021-12-05T00:00:00"/>
    <x v="3"/>
    <x v="38"/>
    <s v="Des Moines"/>
    <x v="1"/>
    <x v="0"/>
    <n v="47"/>
    <n v="83"/>
    <n v="3901"/>
    <x v="2"/>
    <x v="10"/>
    <x v="4"/>
    <x v="10"/>
    <x v="1"/>
  </r>
  <r>
    <s v="West Gear"/>
    <d v="2021-12-05T00:00:00"/>
    <x v="3"/>
    <x v="38"/>
    <s v="Des Moines"/>
    <x v="1"/>
    <x v="1"/>
    <n v="49"/>
    <n v="61"/>
    <n v="2989"/>
    <x v="2"/>
    <x v="10"/>
    <x v="4"/>
    <x v="10"/>
    <x v="1"/>
  </r>
  <r>
    <s v="West Gear"/>
    <d v="2021-12-05T00:00:00"/>
    <x v="3"/>
    <x v="38"/>
    <s v="Des Moines"/>
    <x v="0"/>
    <x v="2"/>
    <n v="59"/>
    <n v="59"/>
    <n v="3481"/>
    <x v="2"/>
    <x v="10"/>
    <x v="4"/>
    <x v="10"/>
    <x v="1"/>
  </r>
  <r>
    <s v="West Gear"/>
    <d v="2021-12-05T00:00:00"/>
    <x v="3"/>
    <x v="38"/>
    <s v="Des Moines"/>
    <x v="1"/>
    <x v="2"/>
    <n v="59"/>
    <n v="88"/>
    <n v="5192"/>
    <x v="2"/>
    <x v="10"/>
    <x v="4"/>
    <x v="10"/>
    <x v="1"/>
  </r>
  <r>
    <s v="West Gear"/>
    <d v="2021-01-03T00:00:00"/>
    <x v="3"/>
    <x v="38"/>
    <s v="Des Moines"/>
    <x v="0"/>
    <x v="0"/>
    <n v="28"/>
    <n v="126"/>
    <n v="3528"/>
    <x v="2"/>
    <x v="0"/>
    <x v="4"/>
    <x v="0"/>
    <x v="1"/>
  </r>
  <r>
    <s v="West Gear"/>
    <d v="2021-01-03T00:00:00"/>
    <x v="3"/>
    <x v="38"/>
    <s v="Des Moines"/>
    <x v="0"/>
    <x v="1"/>
    <n v="29"/>
    <n v="70"/>
    <n v="2030"/>
    <x v="2"/>
    <x v="0"/>
    <x v="4"/>
    <x v="0"/>
    <x v="1"/>
  </r>
  <r>
    <s v="West Gear"/>
    <d v="2021-01-03T00:00:00"/>
    <x v="3"/>
    <x v="38"/>
    <s v="Des Moines"/>
    <x v="1"/>
    <x v="0"/>
    <n v="18"/>
    <n v="65"/>
    <n v="1170"/>
    <x v="2"/>
    <x v="0"/>
    <x v="4"/>
    <x v="0"/>
    <x v="1"/>
  </r>
  <r>
    <s v="West Gear"/>
    <d v="2021-01-03T00:00:00"/>
    <x v="3"/>
    <x v="38"/>
    <s v="Des Moines"/>
    <x v="1"/>
    <x v="1"/>
    <n v="23"/>
    <n v="29"/>
    <n v="667"/>
    <x v="2"/>
    <x v="0"/>
    <x v="4"/>
    <x v="0"/>
    <x v="1"/>
  </r>
  <r>
    <s v="West Gear"/>
    <d v="2021-01-03T00:00:00"/>
    <x v="3"/>
    <x v="38"/>
    <s v="Des Moines"/>
    <x v="0"/>
    <x v="2"/>
    <n v="38"/>
    <n v="45"/>
    <n v="1710"/>
    <x v="2"/>
    <x v="0"/>
    <x v="4"/>
    <x v="0"/>
    <x v="1"/>
  </r>
  <r>
    <s v="West Gear"/>
    <d v="2021-01-03T00:00:00"/>
    <x v="3"/>
    <x v="38"/>
    <s v="Des Moines"/>
    <x v="1"/>
    <x v="2"/>
    <n v="28"/>
    <n v="73"/>
    <n v="2044"/>
    <x v="2"/>
    <x v="0"/>
    <x v="4"/>
    <x v="0"/>
    <x v="1"/>
  </r>
  <r>
    <s v="West Gear"/>
    <d v="2021-02-03T00:00:00"/>
    <x v="3"/>
    <x v="38"/>
    <s v="Des Moines"/>
    <x v="0"/>
    <x v="0"/>
    <n v="29"/>
    <n v="140"/>
    <n v="4060"/>
    <x v="2"/>
    <x v="1"/>
    <x v="0"/>
    <x v="1"/>
    <x v="1"/>
  </r>
  <r>
    <s v="West Gear"/>
    <d v="2021-02-03T00:00:00"/>
    <x v="3"/>
    <x v="38"/>
    <s v="Des Moines"/>
    <x v="0"/>
    <x v="1"/>
    <n v="29"/>
    <n v="39"/>
    <n v="1131"/>
    <x v="2"/>
    <x v="1"/>
    <x v="0"/>
    <x v="1"/>
    <x v="1"/>
  </r>
  <r>
    <s v="West Gear"/>
    <d v="2021-02-03T00:00:00"/>
    <x v="3"/>
    <x v="38"/>
    <s v="Des Moines"/>
    <x v="1"/>
    <x v="0"/>
    <n v="20"/>
    <n v="60"/>
    <n v="1200"/>
    <x v="2"/>
    <x v="1"/>
    <x v="0"/>
    <x v="1"/>
    <x v="1"/>
  </r>
  <r>
    <s v="West Gear"/>
    <d v="2021-02-03T00:00:00"/>
    <x v="3"/>
    <x v="39"/>
    <s v="Milwaukee"/>
    <x v="1"/>
    <x v="1"/>
    <n v="23"/>
    <n v="20"/>
    <n v="460"/>
    <x v="2"/>
    <x v="1"/>
    <x v="0"/>
    <x v="1"/>
    <x v="1"/>
  </r>
  <r>
    <s v="West Gear"/>
    <d v="2021-02-03T00:00:00"/>
    <x v="3"/>
    <x v="39"/>
    <s v="Milwaukee"/>
    <x v="0"/>
    <x v="2"/>
    <n v="38"/>
    <n v="38"/>
    <n v="1444"/>
    <x v="2"/>
    <x v="1"/>
    <x v="0"/>
    <x v="1"/>
    <x v="1"/>
  </r>
  <r>
    <s v="West Gear"/>
    <d v="2021-02-03T00:00:00"/>
    <x v="3"/>
    <x v="39"/>
    <s v="Milwaukee"/>
    <x v="1"/>
    <x v="2"/>
    <n v="14"/>
    <n v="65"/>
    <n v="910"/>
    <x v="2"/>
    <x v="1"/>
    <x v="0"/>
    <x v="1"/>
    <x v="1"/>
  </r>
  <r>
    <s v="West Gear"/>
    <d v="2021-03-02T00:00:00"/>
    <x v="3"/>
    <x v="39"/>
    <s v="Milwaukee"/>
    <x v="0"/>
    <x v="0"/>
    <n v="19"/>
    <n v="141"/>
    <n v="2679"/>
    <x v="2"/>
    <x v="2"/>
    <x v="6"/>
    <x v="2"/>
    <x v="1"/>
  </r>
  <r>
    <s v="West Gear"/>
    <d v="2021-03-02T00:00:00"/>
    <x v="3"/>
    <x v="39"/>
    <s v="Milwaukee"/>
    <x v="0"/>
    <x v="1"/>
    <n v="19"/>
    <n v="44"/>
    <n v="836"/>
    <x v="2"/>
    <x v="2"/>
    <x v="6"/>
    <x v="2"/>
    <x v="1"/>
  </r>
  <r>
    <s v="West Gear"/>
    <d v="2021-03-02T00:00:00"/>
    <x v="3"/>
    <x v="39"/>
    <s v="Milwaukee"/>
    <x v="1"/>
    <x v="0"/>
    <n v="9"/>
    <n v="59"/>
    <n v="531"/>
    <x v="2"/>
    <x v="2"/>
    <x v="6"/>
    <x v="2"/>
    <x v="1"/>
  </r>
  <r>
    <s v="West Gear"/>
    <d v="2021-03-02T00:00:00"/>
    <x v="3"/>
    <x v="39"/>
    <s v="Milwaukee"/>
    <x v="1"/>
    <x v="1"/>
    <n v="14"/>
    <n v="20"/>
    <n v="280"/>
    <x v="2"/>
    <x v="2"/>
    <x v="6"/>
    <x v="2"/>
    <x v="1"/>
  </r>
  <r>
    <s v="West Gear"/>
    <d v="2021-03-02T00:00:00"/>
    <x v="3"/>
    <x v="39"/>
    <s v="Milwaukee"/>
    <x v="0"/>
    <x v="2"/>
    <n v="29"/>
    <n v="34"/>
    <n v="986"/>
    <x v="2"/>
    <x v="2"/>
    <x v="6"/>
    <x v="2"/>
    <x v="1"/>
  </r>
  <r>
    <s v="West Gear"/>
    <d v="2021-03-02T00:00:00"/>
    <x v="3"/>
    <x v="39"/>
    <s v="Milwaukee"/>
    <x v="1"/>
    <x v="2"/>
    <n v="18"/>
    <n v="63"/>
    <n v="1134"/>
    <x v="2"/>
    <x v="2"/>
    <x v="6"/>
    <x v="2"/>
    <x v="1"/>
  </r>
  <r>
    <s v="West Gear"/>
    <d v="2021-04-03T00:00:00"/>
    <x v="3"/>
    <x v="39"/>
    <s v="Milwaukee"/>
    <x v="0"/>
    <x v="0"/>
    <n v="18"/>
    <n v="122"/>
    <n v="2196"/>
    <x v="2"/>
    <x v="3"/>
    <x v="3"/>
    <x v="3"/>
    <x v="1"/>
  </r>
  <r>
    <s v="West Gear"/>
    <d v="2021-04-03T00:00:00"/>
    <x v="3"/>
    <x v="39"/>
    <s v="Milwaukee"/>
    <x v="0"/>
    <x v="1"/>
    <n v="20"/>
    <n v="39"/>
    <n v="780"/>
    <x v="2"/>
    <x v="3"/>
    <x v="3"/>
    <x v="3"/>
    <x v="1"/>
  </r>
  <r>
    <s v="West Gear"/>
    <d v="2021-04-03T00:00:00"/>
    <x v="3"/>
    <x v="39"/>
    <s v="Milwaukee"/>
    <x v="1"/>
    <x v="0"/>
    <n v="9"/>
    <n v="41"/>
    <n v="369"/>
    <x v="2"/>
    <x v="3"/>
    <x v="3"/>
    <x v="3"/>
    <x v="1"/>
  </r>
  <r>
    <s v="West Gear"/>
    <d v="2021-04-03T00:00:00"/>
    <x v="3"/>
    <x v="39"/>
    <s v="Milwaukee"/>
    <x v="1"/>
    <x v="1"/>
    <n v="15"/>
    <n v="22"/>
    <n v="330"/>
    <x v="2"/>
    <x v="3"/>
    <x v="3"/>
    <x v="3"/>
    <x v="1"/>
  </r>
  <r>
    <s v="West Gear"/>
    <d v="2021-04-03T00:00:00"/>
    <x v="3"/>
    <x v="39"/>
    <s v="Milwaukee"/>
    <x v="0"/>
    <x v="2"/>
    <n v="55"/>
    <n v="26"/>
    <n v="1430"/>
    <x v="2"/>
    <x v="3"/>
    <x v="3"/>
    <x v="3"/>
    <x v="1"/>
  </r>
  <r>
    <s v="West Gear"/>
    <d v="2021-04-03T00:00:00"/>
    <x v="3"/>
    <x v="39"/>
    <s v="Milwaukee"/>
    <x v="1"/>
    <x v="2"/>
    <n v="49"/>
    <n v="61"/>
    <n v="2989"/>
    <x v="2"/>
    <x v="3"/>
    <x v="3"/>
    <x v="3"/>
    <x v="1"/>
  </r>
  <r>
    <s v="West Gear"/>
    <d v="2021-05-04T00:00:00"/>
    <x v="3"/>
    <x v="39"/>
    <s v="Milwaukee"/>
    <x v="0"/>
    <x v="0"/>
    <n v="58"/>
    <n v="134"/>
    <n v="7772"/>
    <x v="2"/>
    <x v="4"/>
    <x v="6"/>
    <x v="4"/>
    <x v="1"/>
  </r>
  <r>
    <s v="West Gear"/>
    <d v="2021-05-04T00:00:00"/>
    <x v="3"/>
    <x v="39"/>
    <s v="Milwaukee"/>
    <x v="0"/>
    <x v="1"/>
    <n v="39"/>
    <n v="50"/>
    <n v="1950"/>
    <x v="2"/>
    <x v="4"/>
    <x v="6"/>
    <x v="4"/>
    <x v="1"/>
  </r>
  <r>
    <s v="West Gear"/>
    <d v="2021-05-04T00:00:00"/>
    <x v="3"/>
    <x v="39"/>
    <s v="Milwaukee"/>
    <x v="1"/>
    <x v="0"/>
    <n v="33"/>
    <n v="49"/>
    <n v="1617"/>
    <x v="2"/>
    <x v="4"/>
    <x v="6"/>
    <x v="4"/>
    <x v="1"/>
  </r>
  <r>
    <s v="West Gear"/>
    <d v="2021-05-04T00:00:00"/>
    <x v="3"/>
    <x v="39"/>
    <s v="Milwaukee"/>
    <x v="1"/>
    <x v="1"/>
    <n v="32"/>
    <n v="38"/>
    <n v="1216"/>
    <x v="2"/>
    <x v="4"/>
    <x v="6"/>
    <x v="4"/>
    <x v="1"/>
  </r>
  <r>
    <s v="West Gear"/>
    <d v="2021-05-04T00:00:00"/>
    <x v="3"/>
    <x v="39"/>
    <s v="Milwaukee"/>
    <x v="0"/>
    <x v="2"/>
    <n v="44"/>
    <n v="53"/>
    <n v="2332"/>
    <x v="2"/>
    <x v="4"/>
    <x v="6"/>
    <x v="4"/>
    <x v="1"/>
  </r>
  <r>
    <s v="West Gear"/>
    <d v="2021-05-04T00:00:00"/>
    <x v="3"/>
    <x v="39"/>
    <s v="Milwaukee"/>
    <x v="1"/>
    <x v="2"/>
    <n v="47"/>
    <n v="90"/>
    <n v="4230"/>
    <x v="2"/>
    <x v="4"/>
    <x v="6"/>
    <x v="4"/>
    <x v="1"/>
  </r>
  <r>
    <s v="West Gear"/>
    <d v="2021-06-03T00:00:00"/>
    <x v="3"/>
    <x v="39"/>
    <s v="Milwaukee"/>
    <x v="0"/>
    <x v="0"/>
    <n v="32"/>
    <n v="160"/>
    <n v="5120"/>
    <x v="2"/>
    <x v="11"/>
    <x v="1"/>
    <x v="11"/>
    <x v="1"/>
  </r>
  <r>
    <s v="West Gear"/>
    <d v="2021-06-03T00:00:00"/>
    <x v="3"/>
    <x v="39"/>
    <s v="Milwaukee"/>
    <x v="0"/>
    <x v="1"/>
    <n v="27"/>
    <n v="90"/>
    <n v="2430"/>
    <x v="2"/>
    <x v="11"/>
    <x v="1"/>
    <x v="11"/>
    <x v="1"/>
  </r>
  <r>
    <s v="West Gear"/>
    <d v="2021-06-03T00:00:00"/>
    <x v="3"/>
    <x v="39"/>
    <s v="Milwaukee"/>
    <x v="1"/>
    <x v="0"/>
    <n v="24"/>
    <n v="52"/>
    <n v="1248"/>
    <x v="2"/>
    <x v="11"/>
    <x v="1"/>
    <x v="11"/>
    <x v="1"/>
  </r>
  <r>
    <s v="West Gear"/>
    <d v="2021-06-03T00:00:00"/>
    <x v="3"/>
    <x v="39"/>
    <s v="Milwaukee"/>
    <x v="1"/>
    <x v="1"/>
    <n v="24"/>
    <n v="47"/>
    <n v="1128"/>
    <x v="2"/>
    <x v="11"/>
    <x v="1"/>
    <x v="11"/>
    <x v="1"/>
  </r>
  <r>
    <s v="West Gear"/>
    <d v="2021-06-03T00:00:00"/>
    <x v="3"/>
    <x v="39"/>
    <s v="Milwaukee"/>
    <x v="0"/>
    <x v="2"/>
    <n v="34"/>
    <n v="46"/>
    <n v="1564"/>
    <x v="2"/>
    <x v="11"/>
    <x v="1"/>
    <x v="11"/>
    <x v="1"/>
  </r>
  <r>
    <s v="West Gear"/>
    <d v="2021-06-03T00:00:00"/>
    <x v="3"/>
    <x v="39"/>
    <s v="Milwaukee"/>
    <x v="1"/>
    <x v="2"/>
    <n v="51"/>
    <n v="98"/>
    <n v="4998"/>
    <x v="2"/>
    <x v="11"/>
    <x v="1"/>
    <x v="11"/>
    <x v="1"/>
  </r>
  <r>
    <s v="West Gear"/>
    <d v="2021-07-02T00:00:00"/>
    <x v="3"/>
    <x v="39"/>
    <s v="Milwaukee"/>
    <x v="0"/>
    <x v="0"/>
    <n v="45"/>
    <n v="149"/>
    <n v="6705"/>
    <x v="2"/>
    <x v="5"/>
    <x v="2"/>
    <x v="5"/>
    <x v="1"/>
  </r>
  <r>
    <s v="West Gear"/>
    <d v="2021-07-02T00:00:00"/>
    <x v="3"/>
    <x v="39"/>
    <s v="Milwaukee"/>
    <x v="0"/>
    <x v="1"/>
    <n v="42"/>
    <n v="87"/>
    <n v="3654"/>
    <x v="2"/>
    <x v="5"/>
    <x v="2"/>
    <x v="5"/>
    <x v="1"/>
  </r>
  <r>
    <s v="West Gear"/>
    <d v="2021-07-02T00:00:00"/>
    <x v="3"/>
    <x v="39"/>
    <s v="Milwaukee"/>
    <x v="1"/>
    <x v="0"/>
    <n v="38"/>
    <n v="61"/>
    <n v="2318"/>
    <x v="2"/>
    <x v="5"/>
    <x v="2"/>
    <x v="5"/>
    <x v="1"/>
  </r>
  <r>
    <s v="West Gear"/>
    <d v="2021-07-02T00:00:00"/>
    <x v="3"/>
    <x v="39"/>
    <s v="Milwaukee"/>
    <x v="1"/>
    <x v="1"/>
    <n v="38"/>
    <n v="51"/>
    <n v="1938"/>
    <x v="2"/>
    <x v="5"/>
    <x v="2"/>
    <x v="5"/>
    <x v="1"/>
  </r>
  <r>
    <s v="West Gear"/>
    <d v="2021-07-02T00:00:00"/>
    <x v="3"/>
    <x v="39"/>
    <s v="Milwaukee"/>
    <x v="0"/>
    <x v="2"/>
    <n v="48"/>
    <n v="50"/>
    <n v="2400"/>
    <x v="2"/>
    <x v="5"/>
    <x v="2"/>
    <x v="5"/>
    <x v="1"/>
  </r>
  <r>
    <s v="West Gear"/>
    <d v="2021-07-02T00:00:00"/>
    <x v="3"/>
    <x v="39"/>
    <s v="Milwaukee"/>
    <x v="1"/>
    <x v="2"/>
    <n v="52"/>
    <n v="94"/>
    <n v="4888"/>
    <x v="2"/>
    <x v="5"/>
    <x v="2"/>
    <x v="5"/>
    <x v="1"/>
  </r>
  <r>
    <s v="West Gear"/>
    <d v="2021-08-03T00:00:00"/>
    <x v="3"/>
    <x v="39"/>
    <s v="Milwaukee"/>
    <x v="0"/>
    <x v="0"/>
    <n v="46"/>
    <n v="158"/>
    <n v="7268"/>
    <x v="2"/>
    <x v="6"/>
    <x v="6"/>
    <x v="6"/>
    <x v="1"/>
  </r>
  <r>
    <s v="West Gear"/>
    <d v="2021-08-03T00:00:00"/>
    <x v="3"/>
    <x v="39"/>
    <s v="Milwaukee"/>
    <x v="0"/>
    <x v="1"/>
    <n v="43"/>
    <n v="84"/>
    <n v="3612"/>
    <x v="2"/>
    <x v="6"/>
    <x v="6"/>
    <x v="6"/>
    <x v="1"/>
  </r>
  <r>
    <s v="West Gear"/>
    <d v="2021-08-03T00:00:00"/>
    <x v="3"/>
    <x v="39"/>
    <s v="Milwaukee"/>
    <x v="1"/>
    <x v="0"/>
    <n v="39"/>
    <n v="56"/>
    <n v="2184"/>
    <x v="2"/>
    <x v="6"/>
    <x v="6"/>
    <x v="6"/>
    <x v="1"/>
  </r>
  <r>
    <s v="West Gear"/>
    <d v="2021-08-03T00:00:00"/>
    <x v="3"/>
    <x v="39"/>
    <s v="Milwaukee"/>
    <x v="1"/>
    <x v="1"/>
    <n v="39"/>
    <n v="50"/>
    <n v="1950"/>
    <x v="2"/>
    <x v="6"/>
    <x v="6"/>
    <x v="6"/>
    <x v="1"/>
  </r>
  <r>
    <s v="West Gear"/>
    <d v="2021-08-03T00:00:00"/>
    <x v="3"/>
    <x v="39"/>
    <s v="Milwaukee"/>
    <x v="0"/>
    <x v="2"/>
    <n v="48"/>
    <n v="46"/>
    <n v="2208"/>
    <x v="2"/>
    <x v="6"/>
    <x v="6"/>
    <x v="6"/>
    <x v="1"/>
  </r>
  <r>
    <s v="West Gear"/>
    <d v="2021-08-03T00:00:00"/>
    <x v="3"/>
    <x v="39"/>
    <s v="Milwaukee"/>
    <x v="1"/>
    <x v="2"/>
    <n v="52"/>
    <n v="102"/>
    <n v="5304"/>
    <x v="2"/>
    <x v="6"/>
    <x v="6"/>
    <x v="6"/>
    <x v="1"/>
  </r>
  <r>
    <s v="West Gear"/>
    <d v="2021-09-04T00:00:00"/>
    <x v="3"/>
    <x v="39"/>
    <s v="Milwaukee"/>
    <x v="0"/>
    <x v="0"/>
    <n v="33"/>
    <n v="143"/>
    <n v="4719"/>
    <x v="2"/>
    <x v="7"/>
    <x v="3"/>
    <x v="7"/>
    <x v="1"/>
  </r>
  <r>
    <s v="West Gear"/>
    <d v="2021-09-04T00:00:00"/>
    <x v="3"/>
    <x v="39"/>
    <s v="Milwaukee"/>
    <x v="0"/>
    <x v="1"/>
    <n v="29"/>
    <n v="65"/>
    <n v="1885"/>
    <x v="2"/>
    <x v="7"/>
    <x v="3"/>
    <x v="7"/>
    <x v="1"/>
  </r>
  <r>
    <s v="West Gear"/>
    <d v="2021-09-04T00:00:00"/>
    <x v="3"/>
    <x v="39"/>
    <s v="Milwaukee"/>
    <x v="1"/>
    <x v="0"/>
    <n v="24"/>
    <n v="44"/>
    <n v="1056"/>
    <x v="2"/>
    <x v="7"/>
    <x v="3"/>
    <x v="7"/>
    <x v="1"/>
  </r>
  <r>
    <s v="West Gear"/>
    <d v="2021-09-04T00:00:00"/>
    <x v="3"/>
    <x v="39"/>
    <s v="Milwaukee"/>
    <x v="1"/>
    <x v="1"/>
    <n v="23"/>
    <n v="34"/>
    <n v="782"/>
    <x v="2"/>
    <x v="7"/>
    <x v="3"/>
    <x v="7"/>
    <x v="1"/>
  </r>
  <r>
    <s v="West Gear"/>
    <d v="2021-09-04T00:00:00"/>
    <x v="3"/>
    <x v="39"/>
    <s v="Milwaukee"/>
    <x v="0"/>
    <x v="2"/>
    <n v="33"/>
    <n v="33"/>
    <n v="1089"/>
    <x v="2"/>
    <x v="7"/>
    <x v="3"/>
    <x v="7"/>
    <x v="1"/>
  </r>
  <r>
    <s v="West Gear"/>
    <d v="2021-09-04T00:00:00"/>
    <x v="3"/>
    <x v="39"/>
    <s v="Milwaukee"/>
    <x v="1"/>
    <x v="2"/>
    <n v="38"/>
    <n v="52"/>
    <n v="1976"/>
    <x v="2"/>
    <x v="7"/>
    <x v="3"/>
    <x v="7"/>
    <x v="1"/>
  </r>
  <r>
    <s v="West Gear"/>
    <d v="2021-10-03T00:00:00"/>
    <x v="3"/>
    <x v="39"/>
    <s v="Milwaukee"/>
    <x v="0"/>
    <x v="0"/>
    <n v="43"/>
    <n v="113"/>
    <n v="4859"/>
    <x v="2"/>
    <x v="8"/>
    <x v="4"/>
    <x v="8"/>
    <x v="1"/>
  </r>
  <r>
    <s v="West Gear"/>
    <d v="2021-10-03T00:00:00"/>
    <x v="3"/>
    <x v="39"/>
    <s v="Milwaukee"/>
    <x v="0"/>
    <x v="1"/>
    <n v="33"/>
    <n v="68"/>
    <n v="2244"/>
    <x v="2"/>
    <x v="8"/>
    <x v="4"/>
    <x v="8"/>
    <x v="1"/>
  </r>
  <r>
    <s v="West Gear"/>
    <d v="2021-10-03T00:00:00"/>
    <x v="3"/>
    <x v="39"/>
    <s v="Milwaukee"/>
    <x v="1"/>
    <x v="0"/>
    <n v="34"/>
    <n v="33"/>
    <n v="1122"/>
    <x v="2"/>
    <x v="8"/>
    <x v="4"/>
    <x v="8"/>
    <x v="1"/>
  </r>
  <r>
    <s v="West Gear"/>
    <d v="2021-10-03T00:00:00"/>
    <x v="3"/>
    <x v="39"/>
    <s v="Milwaukee"/>
    <x v="1"/>
    <x v="1"/>
    <n v="32"/>
    <n v="33"/>
    <n v="1056"/>
    <x v="2"/>
    <x v="8"/>
    <x v="4"/>
    <x v="8"/>
    <x v="1"/>
  </r>
  <r>
    <s v="West Gear"/>
    <d v="2021-10-03T00:00:00"/>
    <x v="3"/>
    <x v="39"/>
    <s v="Milwaukee"/>
    <x v="0"/>
    <x v="2"/>
    <n v="44"/>
    <n v="33"/>
    <n v="1452"/>
    <x v="2"/>
    <x v="8"/>
    <x v="4"/>
    <x v="8"/>
    <x v="1"/>
  </r>
  <r>
    <s v="West Gear"/>
    <d v="2021-10-03T00:00:00"/>
    <x v="3"/>
    <x v="39"/>
    <s v="Milwaukee"/>
    <x v="1"/>
    <x v="2"/>
    <n v="46"/>
    <n v="65"/>
    <n v="2990"/>
    <x v="2"/>
    <x v="8"/>
    <x v="4"/>
    <x v="8"/>
    <x v="1"/>
  </r>
  <r>
    <s v="West Gear"/>
    <d v="2021-11-03T00:00:00"/>
    <x v="3"/>
    <x v="39"/>
    <s v="Milwaukee"/>
    <x v="0"/>
    <x v="0"/>
    <n v="41"/>
    <n v="104"/>
    <n v="4264"/>
    <x v="2"/>
    <x v="9"/>
    <x v="0"/>
    <x v="9"/>
    <x v="1"/>
  </r>
  <r>
    <s v="West Gear"/>
    <d v="2021-11-03T00:00:00"/>
    <x v="3"/>
    <x v="39"/>
    <s v="Milwaukee"/>
    <x v="0"/>
    <x v="1"/>
    <n v="32"/>
    <n v="78"/>
    <n v="2496"/>
    <x v="2"/>
    <x v="9"/>
    <x v="0"/>
    <x v="9"/>
    <x v="1"/>
  </r>
  <r>
    <s v="West Gear"/>
    <d v="2021-11-03T00:00:00"/>
    <x v="3"/>
    <x v="39"/>
    <s v="Milwaukee"/>
    <x v="1"/>
    <x v="0"/>
    <n v="33"/>
    <n v="69"/>
    <n v="2277"/>
    <x v="2"/>
    <x v="9"/>
    <x v="0"/>
    <x v="9"/>
    <x v="1"/>
  </r>
  <r>
    <s v="West Gear"/>
    <d v="2021-11-03T00:00:00"/>
    <x v="3"/>
    <x v="39"/>
    <s v="Milwaukee"/>
    <x v="1"/>
    <x v="1"/>
    <n v="33"/>
    <n v="65"/>
    <n v="2145"/>
    <x v="2"/>
    <x v="9"/>
    <x v="0"/>
    <x v="9"/>
    <x v="1"/>
  </r>
  <r>
    <s v="West Gear"/>
    <d v="2021-11-03T00:00:00"/>
    <x v="3"/>
    <x v="39"/>
    <s v="Milwaukee"/>
    <x v="0"/>
    <x v="2"/>
    <n v="58"/>
    <n v="56"/>
    <n v="3248"/>
    <x v="2"/>
    <x v="9"/>
    <x v="0"/>
    <x v="9"/>
    <x v="1"/>
  </r>
  <r>
    <s v="West Gear"/>
    <d v="2021-11-03T00:00:00"/>
    <x v="3"/>
    <x v="39"/>
    <s v="Milwaukee"/>
    <x v="1"/>
    <x v="2"/>
    <n v="61"/>
    <n v="75"/>
    <n v="4575"/>
    <x v="2"/>
    <x v="9"/>
    <x v="0"/>
    <x v="9"/>
    <x v="1"/>
  </r>
  <r>
    <s v="West Gear"/>
    <d v="2021-12-02T00:00:00"/>
    <x v="3"/>
    <x v="39"/>
    <s v="Milwaukee"/>
    <x v="0"/>
    <x v="0"/>
    <n v="58"/>
    <n v="138"/>
    <n v="8004"/>
    <x v="2"/>
    <x v="10"/>
    <x v="1"/>
    <x v="10"/>
    <x v="1"/>
  </r>
  <r>
    <s v="West Gear"/>
    <d v="2021-12-02T00:00:00"/>
    <x v="3"/>
    <x v="39"/>
    <s v="Milwaukee"/>
    <x v="0"/>
    <x v="1"/>
    <n v="49"/>
    <n v="102"/>
    <n v="4998"/>
    <x v="2"/>
    <x v="10"/>
    <x v="1"/>
    <x v="10"/>
    <x v="1"/>
  </r>
  <r>
    <s v="West Gear"/>
    <d v="2021-12-02T00:00:00"/>
    <x v="3"/>
    <x v="39"/>
    <s v="Milwaukee"/>
    <x v="1"/>
    <x v="0"/>
    <n v="45"/>
    <n v="87"/>
    <n v="3915"/>
    <x v="2"/>
    <x v="10"/>
    <x v="1"/>
    <x v="10"/>
    <x v="1"/>
  </r>
  <r>
    <s v="West Gear"/>
    <d v="2021-12-02T00:00:00"/>
    <x v="3"/>
    <x v="39"/>
    <s v="Milwaukee"/>
    <x v="1"/>
    <x v="1"/>
    <n v="48"/>
    <n v="73"/>
    <n v="3504"/>
    <x v="2"/>
    <x v="10"/>
    <x v="1"/>
    <x v="10"/>
    <x v="1"/>
  </r>
  <r>
    <s v="West Gear"/>
    <d v="2021-12-02T00:00:00"/>
    <x v="3"/>
    <x v="39"/>
    <s v="Milwaukee"/>
    <x v="0"/>
    <x v="2"/>
    <n v="57"/>
    <n v="73"/>
    <n v="4161"/>
    <x v="2"/>
    <x v="10"/>
    <x v="1"/>
    <x v="10"/>
    <x v="1"/>
  </r>
  <r>
    <s v="West Gear"/>
    <d v="2021-12-02T00:00:00"/>
    <x v="3"/>
    <x v="39"/>
    <s v="Milwaukee"/>
    <x v="1"/>
    <x v="2"/>
    <n v="59"/>
    <n v="88"/>
    <n v="5192"/>
    <x v="2"/>
    <x v="10"/>
    <x v="1"/>
    <x v="10"/>
    <x v="1"/>
  </r>
  <r>
    <s v="West Gear"/>
    <d v="2021-01-10T00:00:00"/>
    <x v="3"/>
    <x v="39"/>
    <s v="Milwaukee"/>
    <x v="0"/>
    <x v="0"/>
    <n v="32"/>
    <n v="140"/>
    <n v="4480"/>
    <x v="2"/>
    <x v="0"/>
    <x v="4"/>
    <x v="0"/>
    <x v="1"/>
  </r>
  <r>
    <s v="West Gear"/>
    <d v="2021-01-10T00:00:00"/>
    <x v="3"/>
    <x v="39"/>
    <s v="Milwaukee"/>
    <x v="0"/>
    <x v="1"/>
    <n v="32"/>
    <n v="78"/>
    <n v="2496"/>
    <x v="2"/>
    <x v="0"/>
    <x v="4"/>
    <x v="0"/>
    <x v="1"/>
  </r>
  <r>
    <s v="West Gear"/>
    <d v="2021-01-10T00:00:00"/>
    <x v="3"/>
    <x v="39"/>
    <s v="Milwaukee"/>
    <x v="1"/>
    <x v="0"/>
    <n v="24"/>
    <n v="87"/>
    <n v="2088"/>
    <x v="2"/>
    <x v="0"/>
    <x v="4"/>
    <x v="0"/>
    <x v="1"/>
  </r>
  <r>
    <s v="West Gear"/>
    <d v="2021-01-10T00:00:00"/>
    <x v="3"/>
    <x v="39"/>
    <s v="Milwaukee"/>
    <x v="1"/>
    <x v="1"/>
    <n v="28"/>
    <n v="44"/>
    <n v="1232"/>
    <x v="2"/>
    <x v="0"/>
    <x v="4"/>
    <x v="0"/>
    <x v="1"/>
  </r>
  <r>
    <s v="West Gear"/>
    <d v="2021-01-10T00:00:00"/>
    <x v="3"/>
    <x v="39"/>
    <s v="Milwaukee"/>
    <x v="0"/>
    <x v="2"/>
    <n v="41"/>
    <n v="58"/>
    <n v="2378"/>
    <x v="2"/>
    <x v="0"/>
    <x v="4"/>
    <x v="0"/>
    <x v="1"/>
  </r>
  <r>
    <s v="West Gear"/>
    <d v="2021-01-10T00:00:00"/>
    <x v="3"/>
    <x v="39"/>
    <s v="Milwaukee"/>
    <x v="1"/>
    <x v="2"/>
    <n v="32"/>
    <n v="84"/>
    <n v="2688"/>
    <x v="2"/>
    <x v="0"/>
    <x v="4"/>
    <x v="0"/>
    <x v="1"/>
  </r>
  <r>
    <s v="West Gear"/>
    <d v="2021-02-10T00:00:00"/>
    <x v="3"/>
    <x v="39"/>
    <s v="Milwaukee"/>
    <x v="0"/>
    <x v="0"/>
    <n v="34"/>
    <n v="160"/>
    <n v="5440"/>
    <x v="2"/>
    <x v="1"/>
    <x v="0"/>
    <x v="1"/>
    <x v="1"/>
  </r>
  <r>
    <s v="West Gear"/>
    <d v="2021-02-10T00:00:00"/>
    <x v="3"/>
    <x v="39"/>
    <s v="Milwaukee"/>
    <x v="0"/>
    <x v="1"/>
    <n v="34"/>
    <n v="52"/>
    <n v="1768"/>
    <x v="2"/>
    <x v="1"/>
    <x v="0"/>
    <x v="1"/>
    <x v="1"/>
  </r>
  <r>
    <s v="West Gear"/>
    <d v="2021-02-10T00:00:00"/>
    <x v="3"/>
    <x v="39"/>
    <s v="Milwaukee"/>
    <x v="1"/>
    <x v="0"/>
    <n v="24"/>
    <n v="73"/>
    <n v="1752"/>
    <x v="2"/>
    <x v="1"/>
    <x v="0"/>
    <x v="1"/>
    <x v="1"/>
  </r>
  <r>
    <s v="West Gear"/>
    <d v="2021-02-10T00:00:00"/>
    <x v="3"/>
    <x v="40"/>
    <s v="Indianapolis"/>
    <x v="1"/>
    <x v="1"/>
    <n v="29"/>
    <n v="36"/>
    <n v="1044"/>
    <x v="2"/>
    <x v="1"/>
    <x v="0"/>
    <x v="1"/>
    <x v="1"/>
  </r>
  <r>
    <s v="West Gear"/>
    <d v="2021-02-10T00:00:00"/>
    <x v="3"/>
    <x v="40"/>
    <s v="Indianapolis"/>
    <x v="0"/>
    <x v="2"/>
    <n v="41"/>
    <n v="58"/>
    <n v="2378"/>
    <x v="2"/>
    <x v="1"/>
    <x v="0"/>
    <x v="1"/>
    <x v="1"/>
  </r>
  <r>
    <s v="West Gear"/>
    <d v="2021-02-10T00:00:00"/>
    <x v="3"/>
    <x v="40"/>
    <s v="Indianapolis"/>
    <x v="1"/>
    <x v="2"/>
    <n v="19"/>
    <n v="75"/>
    <n v="1425"/>
    <x v="2"/>
    <x v="1"/>
    <x v="0"/>
    <x v="1"/>
    <x v="1"/>
  </r>
  <r>
    <s v="West Gear"/>
    <d v="2021-03-09T00:00:00"/>
    <x v="3"/>
    <x v="40"/>
    <s v="Indianapolis"/>
    <x v="0"/>
    <x v="0"/>
    <n v="23"/>
    <n v="151"/>
    <n v="3473"/>
    <x v="2"/>
    <x v="2"/>
    <x v="6"/>
    <x v="2"/>
    <x v="1"/>
  </r>
  <r>
    <s v="West Gear"/>
    <d v="2021-03-09T00:00:00"/>
    <x v="3"/>
    <x v="40"/>
    <s v="Indianapolis"/>
    <x v="0"/>
    <x v="1"/>
    <n v="23"/>
    <n v="61"/>
    <n v="1403"/>
    <x v="2"/>
    <x v="2"/>
    <x v="6"/>
    <x v="2"/>
    <x v="1"/>
  </r>
  <r>
    <s v="West Gear"/>
    <d v="2021-03-09T00:00:00"/>
    <x v="3"/>
    <x v="40"/>
    <s v="Indianapolis"/>
    <x v="1"/>
    <x v="0"/>
    <n v="14"/>
    <n v="72"/>
    <n v="1008"/>
    <x v="2"/>
    <x v="2"/>
    <x v="6"/>
    <x v="2"/>
    <x v="1"/>
  </r>
  <r>
    <s v="West Gear"/>
    <d v="2021-03-09T00:00:00"/>
    <x v="3"/>
    <x v="40"/>
    <s v="Indianapolis"/>
    <x v="1"/>
    <x v="1"/>
    <n v="19"/>
    <n v="31"/>
    <n v="589"/>
    <x v="2"/>
    <x v="2"/>
    <x v="6"/>
    <x v="2"/>
    <x v="1"/>
  </r>
  <r>
    <s v="West Gear"/>
    <d v="2021-03-09T00:00:00"/>
    <x v="3"/>
    <x v="40"/>
    <s v="Indianapolis"/>
    <x v="0"/>
    <x v="2"/>
    <n v="32"/>
    <n v="44"/>
    <n v="1408"/>
    <x v="2"/>
    <x v="2"/>
    <x v="6"/>
    <x v="2"/>
    <x v="1"/>
  </r>
  <r>
    <s v="West Gear"/>
    <d v="2021-03-09T00:00:00"/>
    <x v="3"/>
    <x v="40"/>
    <s v="Indianapolis"/>
    <x v="1"/>
    <x v="2"/>
    <n v="24"/>
    <n v="74"/>
    <n v="1776"/>
    <x v="2"/>
    <x v="2"/>
    <x v="6"/>
    <x v="2"/>
    <x v="1"/>
  </r>
  <r>
    <s v="West Gear"/>
    <d v="2021-04-10T00:00:00"/>
    <x v="3"/>
    <x v="40"/>
    <s v="Indianapolis"/>
    <x v="0"/>
    <x v="0"/>
    <n v="23"/>
    <n v="125"/>
    <n v="2875"/>
    <x v="2"/>
    <x v="3"/>
    <x v="3"/>
    <x v="3"/>
    <x v="1"/>
  </r>
  <r>
    <s v="West Gear"/>
    <d v="2021-04-10T00:00:00"/>
    <x v="3"/>
    <x v="40"/>
    <s v="Indianapolis"/>
    <x v="0"/>
    <x v="1"/>
    <n v="23"/>
    <n v="54"/>
    <n v="1242"/>
    <x v="2"/>
    <x v="3"/>
    <x v="3"/>
    <x v="3"/>
    <x v="1"/>
  </r>
  <r>
    <s v="West Gear"/>
    <d v="2021-04-10T00:00:00"/>
    <x v="3"/>
    <x v="40"/>
    <s v="Indianapolis"/>
    <x v="1"/>
    <x v="0"/>
    <n v="14"/>
    <n v="52"/>
    <n v="728"/>
    <x v="2"/>
    <x v="3"/>
    <x v="3"/>
    <x v="3"/>
    <x v="1"/>
  </r>
  <r>
    <s v="West Gear"/>
    <d v="2021-04-10T00:00:00"/>
    <x v="3"/>
    <x v="40"/>
    <s v="Indianapolis"/>
    <x v="1"/>
    <x v="1"/>
    <n v="19"/>
    <n v="36"/>
    <n v="684"/>
    <x v="2"/>
    <x v="3"/>
    <x v="3"/>
    <x v="3"/>
    <x v="1"/>
  </r>
  <r>
    <s v="West Gear"/>
    <d v="2021-04-10T00:00:00"/>
    <x v="3"/>
    <x v="40"/>
    <s v="Indianapolis"/>
    <x v="0"/>
    <x v="2"/>
    <n v="61"/>
    <n v="45"/>
    <n v="2745"/>
    <x v="2"/>
    <x v="3"/>
    <x v="3"/>
    <x v="3"/>
    <x v="1"/>
  </r>
  <r>
    <s v="West Gear"/>
    <d v="2021-04-10T00:00:00"/>
    <x v="3"/>
    <x v="40"/>
    <s v="Indianapolis"/>
    <x v="1"/>
    <x v="2"/>
    <n v="47"/>
    <n v="72"/>
    <n v="3384"/>
    <x v="2"/>
    <x v="3"/>
    <x v="3"/>
    <x v="3"/>
    <x v="1"/>
  </r>
  <r>
    <s v="West Gear"/>
    <d v="2021-05-11T00:00:00"/>
    <x v="3"/>
    <x v="40"/>
    <s v="Indianapolis"/>
    <x v="0"/>
    <x v="0"/>
    <n v="54"/>
    <n v="164"/>
    <n v="8856"/>
    <x v="2"/>
    <x v="4"/>
    <x v="6"/>
    <x v="4"/>
    <x v="1"/>
  </r>
  <r>
    <s v="West Gear"/>
    <d v="2021-05-11T00:00:00"/>
    <x v="3"/>
    <x v="40"/>
    <s v="Indianapolis"/>
    <x v="0"/>
    <x v="1"/>
    <n v="37"/>
    <n v="73"/>
    <n v="2701"/>
    <x v="2"/>
    <x v="4"/>
    <x v="6"/>
    <x v="4"/>
    <x v="1"/>
  </r>
  <r>
    <s v="West Gear"/>
    <d v="2021-05-11T00:00:00"/>
    <x v="3"/>
    <x v="40"/>
    <s v="Indianapolis"/>
    <x v="1"/>
    <x v="0"/>
    <n v="34"/>
    <n v="56"/>
    <n v="1904"/>
    <x v="2"/>
    <x v="4"/>
    <x v="6"/>
    <x v="4"/>
    <x v="1"/>
  </r>
  <r>
    <s v="West Gear"/>
    <d v="2021-05-11T00:00:00"/>
    <x v="3"/>
    <x v="40"/>
    <s v="Indianapolis"/>
    <x v="1"/>
    <x v="1"/>
    <n v="34"/>
    <n v="49"/>
    <n v="1666"/>
    <x v="2"/>
    <x v="4"/>
    <x v="6"/>
    <x v="4"/>
    <x v="1"/>
  </r>
  <r>
    <s v="West Gear"/>
    <d v="2021-05-11T00:00:00"/>
    <x v="3"/>
    <x v="40"/>
    <s v="Indianapolis"/>
    <x v="0"/>
    <x v="2"/>
    <n v="44"/>
    <n v="58"/>
    <n v="2552"/>
    <x v="2"/>
    <x v="4"/>
    <x v="6"/>
    <x v="4"/>
    <x v="1"/>
  </r>
  <r>
    <s v="West Gear"/>
    <d v="2021-05-11T00:00:00"/>
    <x v="3"/>
    <x v="40"/>
    <s v="Indianapolis"/>
    <x v="1"/>
    <x v="2"/>
    <n v="53"/>
    <n v="91"/>
    <n v="4823"/>
    <x v="2"/>
    <x v="4"/>
    <x v="6"/>
    <x v="4"/>
    <x v="1"/>
  </r>
  <r>
    <s v="West Gear"/>
    <d v="2021-06-10T00:00:00"/>
    <x v="3"/>
    <x v="40"/>
    <s v="Indianapolis"/>
    <x v="0"/>
    <x v="0"/>
    <n v="36"/>
    <n v="155"/>
    <n v="5580"/>
    <x v="2"/>
    <x v="11"/>
    <x v="1"/>
    <x v="11"/>
    <x v="1"/>
  </r>
  <r>
    <s v="West Gear"/>
    <d v="2021-06-10T00:00:00"/>
    <x v="3"/>
    <x v="40"/>
    <s v="Indianapolis"/>
    <x v="0"/>
    <x v="1"/>
    <n v="32"/>
    <n v="94"/>
    <n v="3008"/>
    <x v="2"/>
    <x v="11"/>
    <x v="1"/>
    <x v="11"/>
    <x v="1"/>
  </r>
  <r>
    <s v="West Gear"/>
    <d v="2021-06-10T00:00:00"/>
    <x v="3"/>
    <x v="40"/>
    <s v="Indianapolis"/>
    <x v="1"/>
    <x v="0"/>
    <n v="27"/>
    <n v="50"/>
    <n v="1350"/>
    <x v="2"/>
    <x v="11"/>
    <x v="1"/>
    <x v="11"/>
    <x v="1"/>
  </r>
  <r>
    <s v="West Gear"/>
    <d v="2021-06-10T00:00:00"/>
    <x v="3"/>
    <x v="40"/>
    <s v="Indianapolis"/>
    <x v="1"/>
    <x v="1"/>
    <n v="29"/>
    <n v="46"/>
    <n v="1334"/>
    <x v="2"/>
    <x v="11"/>
    <x v="1"/>
    <x v="11"/>
    <x v="1"/>
  </r>
  <r>
    <s v="West Gear"/>
    <d v="2021-06-10T00:00:00"/>
    <x v="3"/>
    <x v="40"/>
    <s v="Indianapolis"/>
    <x v="0"/>
    <x v="2"/>
    <n v="36"/>
    <n v="53"/>
    <n v="1908"/>
    <x v="2"/>
    <x v="11"/>
    <x v="1"/>
    <x v="11"/>
    <x v="1"/>
  </r>
  <r>
    <s v="West Gear"/>
    <d v="2021-06-10T00:00:00"/>
    <x v="3"/>
    <x v="40"/>
    <s v="Indianapolis"/>
    <x v="1"/>
    <x v="2"/>
    <n v="56"/>
    <n v="91"/>
    <n v="5096"/>
    <x v="2"/>
    <x v="11"/>
    <x v="1"/>
    <x v="11"/>
    <x v="1"/>
  </r>
  <r>
    <s v="West Gear"/>
    <d v="2021-07-09T00:00:00"/>
    <x v="3"/>
    <x v="40"/>
    <s v="Indianapolis"/>
    <x v="0"/>
    <x v="0"/>
    <n v="51"/>
    <n v="149"/>
    <n v="7599"/>
    <x v="2"/>
    <x v="5"/>
    <x v="2"/>
    <x v="5"/>
    <x v="1"/>
  </r>
  <r>
    <s v="West Gear"/>
    <d v="2021-07-09T00:00:00"/>
    <x v="3"/>
    <x v="40"/>
    <s v="Indianapolis"/>
    <x v="0"/>
    <x v="1"/>
    <n v="49"/>
    <n v="84"/>
    <n v="4116"/>
    <x v="2"/>
    <x v="5"/>
    <x v="2"/>
    <x v="5"/>
    <x v="1"/>
  </r>
  <r>
    <s v="West Gear"/>
    <d v="2021-07-09T00:00:00"/>
    <x v="3"/>
    <x v="40"/>
    <s v="Indianapolis"/>
    <x v="1"/>
    <x v="0"/>
    <n v="42"/>
    <n v="68"/>
    <n v="2856"/>
    <x v="2"/>
    <x v="5"/>
    <x v="2"/>
    <x v="5"/>
    <x v="1"/>
  </r>
  <r>
    <s v="West Gear"/>
    <d v="2021-07-09T00:00:00"/>
    <x v="3"/>
    <x v="40"/>
    <s v="Indianapolis"/>
    <x v="1"/>
    <x v="1"/>
    <n v="42"/>
    <n v="49"/>
    <n v="2058"/>
    <x v="2"/>
    <x v="5"/>
    <x v="2"/>
    <x v="5"/>
    <x v="1"/>
  </r>
  <r>
    <s v="West Gear"/>
    <d v="2021-07-09T00:00:00"/>
    <x v="3"/>
    <x v="40"/>
    <s v="Indianapolis"/>
    <x v="0"/>
    <x v="2"/>
    <n v="51"/>
    <n v="50"/>
    <n v="2550"/>
    <x v="2"/>
    <x v="5"/>
    <x v="2"/>
    <x v="5"/>
    <x v="1"/>
  </r>
  <r>
    <s v="West Gear"/>
    <d v="2021-07-09T00:00:00"/>
    <x v="3"/>
    <x v="40"/>
    <s v="Indianapolis"/>
    <x v="1"/>
    <x v="2"/>
    <n v="54"/>
    <n v="101"/>
    <n v="5454"/>
    <x v="2"/>
    <x v="5"/>
    <x v="2"/>
    <x v="5"/>
    <x v="1"/>
  </r>
  <r>
    <s v="West Gear"/>
    <d v="2021-08-10T00:00:00"/>
    <x v="3"/>
    <x v="40"/>
    <s v="Indianapolis"/>
    <x v="0"/>
    <x v="0"/>
    <n v="47"/>
    <n v="152"/>
    <n v="7144"/>
    <x v="2"/>
    <x v="6"/>
    <x v="6"/>
    <x v="6"/>
    <x v="1"/>
  </r>
  <r>
    <s v="West Gear"/>
    <d v="2021-08-10T00:00:00"/>
    <x v="3"/>
    <x v="40"/>
    <s v="Indianapolis"/>
    <x v="0"/>
    <x v="1"/>
    <n v="41"/>
    <n v="87"/>
    <n v="3567"/>
    <x v="2"/>
    <x v="6"/>
    <x v="6"/>
    <x v="6"/>
    <x v="1"/>
  </r>
  <r>
    <s v="West Gear"/>
    <d v="2021-08-10T00:00:00"/>
    <x v="3"/>
    <x v="40"/>
    <s v="Indianapolis"/>
    <x v="1"/>
    <x v="0"/>
    <n v="37"/>
    <n v="56"/>
    <n v="2072"/>
    <x v="2"/>
    <x v="6"/>
    <x v="6"/>
    <x v="6"/>
    <x v="1"/>
  </r>
  <r>
    <s v="West Gear"/>
    <d v="2021-08-10T00:00:00"/>
    <x v="3"/>
    <x v="40"/>
    <s v="Indianapolis"/>
    <x v="1"/>
    <x v="1"/>
    <n v="38"/>
    <n v="60"/>
    <n v="2280"/>
    <x v="2"/>
    <x v="6"/>
    <x v="6"/>
    <x v="6"/>
    <x v="1"/>
  </r>
  <r>
    <s v="West Gear"/>
    <d v="2021-08-10T00:00:00"/>
    <x v="3"/>
    <x v="40"/>
    <s v="Indianapolis"/>
    <x v="0"/>
    <x v="2"/>
    <n v="47"/>
    <n v="53"/>
    <n v="2491"/>
    <x v="2"/>
    <x v="6"/>
    <x v="6"/>
    <x v="6"/>
    <x v="1"/>
  </r>
  <r>
    <s v="West Gear"/>
    <d v="2021-08-10T00:00:00"/>
    <x v="3"/>
    <x v="40"/>
    <s v="Indianapolis"/>
    <x v="1"/>
    <x v="2"/>
    <n v="54"/>
    <n v="91"/>
    <n v="4914"/>
    <x v="2"/>
    <x v="6"/>
    <x v="6"/>
    <x v="6"/>
    <x v="1"/>
  </r>
  <r>
    <s v="West Gear"/>
    <d v="2021-09-11T00:00:00"/>
    <x v="3"/>
    <x v="40"/>
    <s v="Indianapolis"/>
    <x v="0"/>
    <x v="0"/>
    <n v="33"/>
    <n v="133"/>
    <n v="4389"/>
    <x v="2"/>
    <x v="7"/>
    <x v="3"/>
    <x v="7"/>
    <x v="1"/>
  </r>
  <r>
    <s v="West Gear"/>
    <d v="2021-09-11T00:00:00"/>
    <x v="3"/>
    <x v="40"/>
    <s v="Indianapolis"/>
    <x v="0"/>
    <x v="1"/>
    <n v="29"/>
    <n v="74"/>
    <n v="2146"/>
    <x v="2"/>
    <x v="7"/>
    <x v="3"/>
    <x v="7"/>
    <x v="1"/>
  </r>
  <r>
    <s v="West Gear"/>
    <d v="2021-09-11T00:00:00"/>
    <x v="3"/>
    <x v="40"/>
    <s v="Indianapolis"/>
    <x v="1"/>
    <x v="0"/>
    <n v="23"/>
    <n v="49"/>
    <n v="1127"/>
    <x v="2"/>
    <x v="7"/>
    <x v="3"/>
    <x v="7"/>
    <x v="1"/>
  </r>
  <r>
    <s v="West Gear"/>
    <d v="2021-09-11T00:00:00"/>
    <x v="3"/>
    <x v="40"/>
    <s v="Indianapolis"/>
    <x v="1"/>
    <x v="1"/>
    <n v="24"/>
    <n v="41"/>
    <n v="984"/>
    <x v="2"/>
    <x v="7"/>
    <x v="3"/>
    <x v="7"/>
    <x v="1"/>
  </r>
  <r>
    <s v="West Gear"/>
    <d v="2021-09-11T00:00:00"/>
    <x v="3"/>
    <x v="40"/>
    <s v="Indianapolis"/>
    <x v="0"/>
    <x v="2"/>
    <n v="33"/>
    <n v="42"/>
    <n v="1386"/>
    <x v="2"/>
    <x v="7"/>
    <x v="3"/>
    <x v="7"/>
    <x v="1"/>
  </r>
  <r>
    <s v="West Gear"/>
    <d v="2021-09-11T00:00:00"/>
    <x v="3"/>
    <x v="40"/>
    <s v="Indianapolis"/>
    <x v="1"/>
    <x v="2"/>
    <n v="36"/>
    <n v="68"/>
    <n v="2448"/>
    <x v="2"/>
    <x v="7"/>
    <x v="3"/>
    <x v="7"/>
    <x v="1"/>
  </r>
  <r>
    <s v="West Gear"/>
    <d v="2021-10-10T00:00:00"/>
    <x v="3"/>
    <x v="40"/>
    <s v="Indianapolis"/>
    <x v="0"/>
    <x v="0"/>
    <n v="41"/>
    <n v="116"/>
    <n v="4756"/>
    <x v="2"/>
    <x v="8"/>
    <x v="4"/>
    <x v="8"/>
    <x v="1"/>
  </r>
  <r>
    <s v="West Gear"/>
    <d v="2021-10-10T00:00:00"/>
    <x v="3"/>
    <x v="40"/>
    <s v="Indianapolis"/>
    <x v="0"/>
    <x v="1"/>
    <n v="32"/>
    <n v="65"/>
    <n v="2080"/>
    <x v="2"/>
    <x v="8"/>
    <x v="4"/>
    <x v="8"/>
    <x v="1"/>
  </r>
  <r>
    <s v="West Gear"/>
    <d v="2021-10-10T00:00:00"/>
    <x v="3"/>
    <x v="40"/>
    <s v="Indianapolis"/>
    <x v="1"/>
    <x v="0"/>
    <n v="32"/>
    <n v="38"/>
    <n v="1216"/>
    <x v="2"/>
    <x v="8"/>
    <x v="4"/>
    <x v="8"/>
    <x v="1"/>
  </r>
  <r>
    <s v="West Gear"/>
    <d v="2021-10-10T00:00:00"/>
    <x v="3"/>
    <x v="40"/>
    <s v="Indianapolis"/>
    <x v="1"/>
    <x v="1"/>
    <n v="33"/>
    <n v="44"/>
    <n v="1452"/>
    <x v="2"/>
    <x v="8"/>
    <x v="4"/>
    <x v="8"/>
    <x v="1"/>
  </r>
  <r>
    <s v="West Gear"/>
    <d v="2021-10-10T00:00:00"/>
    <x v="3"/>
    <x v="40"/>
    <s v="Indianapolis"/>
    <x v="0"/>
    <x v="2"/>
    <n v="41"/>
    <n v="38"/>
    <n v="1558"/>
    <x v="2"/>
    <x v="8"/>
    <x v="4"/>
    <x v="8"/>
    <x v="1"/>
  </r>
  <r>
    <s v="West Gear"/>
    <d v="2021-10-10T00:00:00"/>
    <x v="3"/>
    <x v="40"/>
    <s v="Indianapolis"/>
    <x v="1"/>
    <x v="2"/>
    <n v="48"/>
    <n v="83"/>
    <n v="3984"/>
    <x v="2"/>
    <x v="8"/>
    <x v="4"/>
    <x v="8"/>
    <x v="1"/>
  </r>
  <r>
    <s v="West Gear"/>
    <d v="2021-11-10T00:00:00"/>
    <x v="3"/>
    <x v="40"/>
    <s v="Indianapolis"/>
    <x v="0"/>
    <x v="0"/>
    <n v="41"/>
    <n v="123"/>
    <n v="5043"/>
    <x v="2"/>
    <x v="9"/>
    <x v="0"/>
    <x v="9"/>
    <x v="1"/>
  </r>
  <r>
    <s v="West Gear"/>
    <d v="2021-11-10T00:00:00"/>
    <x v="3"/>
    <x v="40"/>
    <s v="Indianapolis"/>
    <x v="0"/>
    <x v="1"/>
    <n v="33"/>
    <n v="98"/>
    <n v="3234"/>
    <x v="2"/>
    <x v="9"/>
    <x v="0"/>
    <x v="9"/>
    <x v="1"/>
  </r>
  <r>
    <s v="West Gear"/>
    <d v="2021-11-10T00:00:00"/>
    <x v="3"/>
    <x v="40"/>
    <s v="Indianapolis"/>
    <x v="1"/>
    <x v="0"/>
    <n v="32"/>
    <n v="81"/>
    <n v="2592"/>
    <x v="2"/>
    <x v="9"/>
    <x v="0"/>
    <x v="9"/>
    <x v="1"/>
  </r>
  <r>
    <s v="West Gear"/>
    <d v="2021-11-10T00:00:00"/>
    <x v="3"/>
    <x v="40"/>
    <s v="Indianapolis"/>
    <x v="1"/>
    <x v="1"/>
    <n v="34"/>
    <n v="83"/>
    <n v="2822"/>
    <x v="2"/>
    <x v="9"/>
    <x v="0"/>
    <x v="9"/>
    <x v="1"/>
  </r>
  <r>
    <s v="West Gear"/>
    <d v="2021-11-10T00:00:00"/>
    <x v="3"/>
    <x v="40"/>
    <s v="Indianapolis"/>
    <x v="0"/>
    <x v="2"/>
    <n v="55"/>
    <n v="75"/>
    <n v="4125"/>
    <x v="2"/>
    <x v="9"/>
    <x v="0"/>
    <x v="9"/>
    <x v="1"/>
  </r>
  <r>
    <s v="West Gear"/>
    <d v="2021-11-10T00:00:00"/>
    <x v="3"/>
    <x v="40"/>
    <s v="Indianapolis"/>
    <x v="1"/>
    <x v="2"/>
    <n v="61"/>
    <n v="91"/>
    <n v="5551"/>
    <x v="2"/>
    <x v="9"/>
    <x v="0"/>
    <x v="9"/>
    <x v="1"/>
  </r>
  <r>
    <s v="West Gear"/>
    <d v="2021-12-09T00:00:00"/>
    <x v="3"/>
    <x v="40"/>
    <s v="Indianapolis"/>
    <x v="0"/>
    <x v="0"/>
    <n v="58"/>
    <n v="150"/>
    <n v="8700"/>
    <x v="2"/>
    <x v="10"/>
    <x v="1"/>
    <x v="10"/>
    <x v="1"/>
  </r>
  <r>
    <s v="West Gear"/>
    <d v="2021-12-09T00:00:00"/>
    <x v="3"/>
    <x v="40"/>
    <s v="Indianapolis"/>
    <x v="0"/>
    <x v="1"/>
    <n v="49"/>
    <n v="108"/>
    <n v="5292"/>
    <x v="2"/>
    <x v="10"/>
    <x v="1"/>
    <x v="10"/>
    <x v="1"/>
  </r>
  <r>
    <s v="West Gear"/>
    <d v="2021-12-09T00:00:00"/>
    <x v="3"/>
    <x v="40"/>
    <s v="Indianapolis"/>
    <x v="1"/>
    <x v="0"/>
    <n v="49"/>
    <n v="105"/>
    <n v="5145"/>
    <x v="2"/>
    <x v="10"/>
    <x v="1"/>
    <x v="10"/>
    <x v="1"/>
  </r>
  <r>
    <s v="West Gear"/>
    <d v="2021-12-09T00:00:00"/>
    <x v="3"/>
    <x v="40"/>
    <s v="Indianapolis"/>
    <x v="1"/>
    <x v="1"/>
    <n v="45"/>
    <n v="87"/>
    <n v="3915"/>
    <x v="2"/>
    <x v="10"/>
    <x v="1"/>
    <x v="10"/>
    <x v="1"/>
  </r>
  <r>
    <s v="West Gear"/>
    <d v="2021-12-09T00:00:00"/>
    <x v="3"/>
    <x v="40"/>
    <s v="Indianapolis"/>
    <x v="0"/>
    <x v="2"/>
    <n v="54"/>
    <n v="84"/>
    <n v="4536"/>
    <x v="2"/>
    <x v="10"/>
    <x v="1"/>
    <x v="10"/>
    <x v="1"/>
  </r>
  <r>
    <s v="West Gear"/>
    <d v="2021-12-09T00:00:00"/>
    <x v="3"/>
    <x v="40"/>
    <s v="Indianapolis"/>
    <x v="1"/>
    <x v="2"/>
    <n v="62"/>
    <n v="120"/>
    <n v="7440"/>
    <x v="2"/>
    <x v="10"/>
    <x v="1"/>
    <x v="10"/>
    <x v="1"/>
  </r>
  <r>
    <s v="West Gear"/>
    <d v="2021-01-17T00:00:00"/>
    <x v="3"/>
    <x v="40"/>
    <s v="Indianapolis"/>
    <x v="0"/>
    <x v="0"/>
    <n v="32"/>
    <n v="125"/>
    <n v="4000"/>
    <x v="2"/>
    <x v="0"/>
    <x v="4"/>
    <x v="0"/>
    <x v="1"/>
  </r>
  <r>
    <s v="West Gear"/>
    <d v="2021-01-17T00:00:00"/>
    <x v="3"/>
    <x v="40"/>
    <s v="Indianapolis"/>
    <x v="0"/>
    <x v="1"/>
    <n v="32"/>
    <n v="75"/>
    <n v="2400"/>
    <x v="2"/>
    <x v="0"/>
    <x v="4"/>
    <x v="0"/>
    <x v="1"/>
  </r>
  <r>
    <s v="West Gear"/>
    <d v="2021-01-17T00:00:00"/>
    <x v="3"/>
    <x v="40"/>
    <s v="Indianapolis"/>
    <x v="1"/>
    <x v="0"/>
    <n v="25"/>
    <n v="87"/>
    <n v="2175"/>
    <x v="2"/>
    <x v="0"/>
    <x v="4"/>
    <x v="0"/>
    <x v="1"/>
  </r>
  <r>
    <s v="West Gear"/>
    <d v="2021-01-17T00:00:00"/>
    <x v="3"/>
    <x v="40"/>
    <s v="Indianapolis"/>
    <x v="1"/>
    <x v="1"/>
    <n v="29"/>
    <n v="45"/>
    <n v="1305"/>
    <x v="2"/>
    <x v="0"/>
    <x v="4"/>
    <x v="0"/>
    <x v="1"/>
  </r>
  <r>
    <s v="West Gear"/>
    <d v="2021-01-17T00:00:00"/>
    <x v="3"/>
    <x v="40"/>
    <s v="Indianapolis"/>
    <x v="0"/>
    <x v="2"/>
    <n v="41"/>
    <n v="54"/>
    <n v="2214"/>
    <x v="2"/>
    <x v="0"/>
    <x v="4"/>
    <x v="0"/>
    <x v="1"/>
  </r>
  <r>
    <s v="West Gear"/>
    <d v="2021-01-17T00:00:00"/>
    <x v="3"/>
    <x v="40"/>
    <s v="Indianapolis"/>
    <x v="1"/>
    <x v="2"/>
    <n v="34"/>
    <n v="75"/>
    <n v="2550"/>
    <x v="2"/>
    <x v="0"/>
    <x v="4"/>
    <x v="0"/>
    <x v="1"/>
  </r>
  <r>
    <s v="West Gear"/>
    <d v="2021-02-17T00:00:00"/>
    <x v="3"/>
    <x v="40"/>
    <s v="Indianapolis"/>
    <x v="0"/>
    <x v="0"/>
    <n v="33"/>
    <n v="149"/>
    <n v="4917"/>
    <x v="2"/>
    <x v="1"/>
    <x v="0"/>
    <x v="1"/>
    <x v="1"/>
  </r>
  <r>
    <s v="West Gear"/>
    <d v="2021-02-17T00:00:00"/>
    <x v="3"/>
    <x v="40"/>
    <s v="Indianapolis"/>
    <x v="0"/>
    <x v="1"/>
    <n v="38"/>
    <n v="50"/>
    <n v="1900"/>
    <x v="2"/>
    <x v="1"/>
    <x v="0"/>
    <x v="1"/>
    <x v="1"/>
  </r>
  <r>
    <s v="West Gear"/>
    <d v="2021-02-17T00:00:00"/>
    <x v="3"/>
    <x v="40"/>
    <s v="Indianapolis"/>
    <x v="1"/>
    <x v="0"/>
    <n v="27"/>
    <n v="75"/>
    <n v="2025"/>
    <x v="2"/>
    <x v="1"/>
    <x v="0"/>
    <x v="1"/>
    <x v="1"/>
  </r>
  <r>
    <s v="West Gear"/>
    <d v="2021-02-17T00:00:00"/>
    <x v="0"/>
    <x v="41"/>
    <s v="Charleston"/>
    <x v="1"/>
    <x v="1"/>
    <n v="34"/>
    <n v="49"/>
    <n v="1666"/>
    <x v="2"/>
    <x v="1"/>
    <x v="0"/>
    <x v="1"/>
    <x v="1"/>
  </r>
  <r>
    <s v="West Gear"/>
    <d v="2021-02-17T00:00:00"/>
    <x v="0"/>
    <x v="41"/>
    <s v="Charleston"/>
    <x v="0"/>
    <x v="2"/>
    <n v="48"/>
    <n v="65"/>
    <n v="3120"/>
    <x v="2"/>
    <x v="1"/>
    <x v="0"/>
    <x v="1"/>
    <x v="1"/>
  </r>
  <r>
    <s v="West Gear"/>
    <d v="2021-02-17T00:00:00"/>
    <x v="0"/>
    <x v="41"/>
    <s v="Charleston"/>
    <x v="1"/>
    <x v="2"/>
    <n v="24"/>
    <n v="105"/>
    <n v="2520"/>
    <x v="2"/>
    <x v="1"/>
    <x v="0"/>
    <x v="1"/>
    <x v="1"/>
  </r>
  <r>
    <s v="West Gear"/>
    <d v="2021-03-16T00:00:00"/>
    <x v="0"/>
    <x v="41"/>
    <s v="Charleston"/>
    <x v="0"/>
    <x v="0"/>
    <n v="28"/>
    <n v="165"/>
    <n v="4620"/>
    <x v="2"/>
    <x v="2"/>
    <x v="6"/>
    <x v="2"/>
    <x v="1"/>
  </r>
  <r>
    <s v="West Gear"/>
    <d v="2021-03-16T00:00:00"/>
    <x v="0"/>
    <x v="41"/>
    <s v="Charleston"/>
    <x v="0"/>
    <x v="1"/>
    <n v="27"/>
    <n v="69"/>
    <n v="1863"/>
    <x v="2"/>
    <x v="2"/>
    <x v="6"/>
    <x v="2"/>
    <x v="1"/>
  </r>
  <r>
    <s v="West Gear"/>
    <d v="2021-03-16T00:00:00"/>
    <x v="0"/>
    <x v="41"/>
    <s v="Charleston"/>
    <x v="1"/>
    <x v="0"/>
    <n v="19"/>
    <n v="91"/>
    <n v="1729"/>
    <x v="2"/>
    <x v="2"/>
    <x v="6"/>
    <x v="2"/>
    <x v="1"/>
  </r>
  <r>
    <s v="West Gear"/>
    <d v="2021-03-16T00:00:00"/>
    <x v="0"/>
    <x v="41"/>
    <s v="Charleston"/>
    <x v="1"/>
    <x v="1"/>
    <n v="23"/>
    <n v="49"/>
    <n v="1127"/>
    <x v="2"/>
    <x v="2"/>
    <x v="6"/>
    <x v="2"/>
    <x v="1"/>
  </r>
  <r>
    <s v="West Gear"/>
    <d v="2021-03-16T00:00:00"/>
    <x v="0"/>
    <x v="41"/>
    <s v="Charleston"/>
    <x v="0"/>
    <x v="2"/>
    <n v="37"/>
    <n v="59"/>
    <n v="2183"/>
    <x v="2"/>
    <x v="2"/>
    <x v="6"/>
    <x v="2"/>
    <x v="1"/>
  </r>
  <r>
    <s v="West Gear"/>
    <d v="2021-03-16T00:00:00"/>
    <x v="0"/>
    <x v="41"/>
    <s v="Charleston"/>
    <x v="1"/>
    <x v="2"/>
    <n v="29"/>
    <n v="81"/>
    <n v="2349"/>
    <x v="2"/>
    <x v="2"/>
    <x v="6"/>
    <x v="2"/>
    <x v="1"/>
  </r>
  <r>
    <s v="West Gear"/>
    <d v="2021-04-17T00:00:00"/>
    <x v="0"/>
    <x v="41"/>
    <s v="Charleston"/>
    <x v="0"/>
    <x v="0"/>
    <n v="27"/>
    <n v="143"/>
    <n v="3861"/>
    <x v="2"/>
    <x v="3"/>
    <x v="3"/>
    <x v="3"/>
    <x v="1"/>
  </r>
  <r>
    <s v="West Gear"/>
    <d v="2021-04-17T00:00:00"/>
    <x v="0"/>
    <x v="41"/>
    <s v="Charleston"/>
    <x v="0"/>
    <x v="1"/>
    <n v="28"/>
    <n v="75"/>
    <n v="2100"/>
    <x v="2"/>
    <x v="3"/>
    <x v="3"/>
    <x v="3"/>
    <x v="1"/>
  </r>
  <r>
    <s v="West Gear"/>
    <d v="2021-04-17T00:00:00"/>
    <x v="0"/>
    <x v="41"/>
    <s v="Charleston"/>
    <x v="1"/>
    <x v="0"/>
    <n v="19"/>
    <n v="68"/>
    <n v="1292"/>
    <x v="2"/>
    <x v="3"/>
    <x v="3"/>
    <x v="3"/>
    <x v="1"/>
  </r>
  <r>
    <s v="West Gear"/>
    <d v="2021-04-17T00:00:00"/>
    <x v="0"/>
    <x v="41"/>
    <s v="Charleston"/>
    <x v="1"/>
    <x v="1"/>
    <n v="25"/>
    <n v="47"/>
    <n v="1175"/>
    <x v="2"/>
    <x v="3"/>
    <x v="3"/>
    <x v="3"/>
    <x v="1"/>
  </r>
  <r>
    <s v="West Gear"/>
    <d v="2021-04-17T00:00:00"/>
    <x v="0"/>
    <x v="41"/>
    <s v="Charleston"/>
    <x v="0"/>
    <x v="2"/>
    <n v="60"/>
    <n v="56"/>
    <n v="3360"/>
    <x v="2"/>
    <x v="3"/>
    <x v="3"/>
    <x v="3"/>
    <x v="1"/>
  </r>
  <r>
    <s v="West Gear"/>
    <d v="2021-04-17T00:00:00"/>
    <x v="0"/>
    <x v="41"/>
    <s v="Charleston"/>
    <x v="1"/>
    <x v="2"/>
    <n v="47"/>
    <n v="94"/>
    <n v="4418"/>
    <x v="2"/>
    <x v="3"/>
    <x v="3"/>
    <x v="3"/>
    <x v="1"/>
  </r>
  <r>
    <s v="West Gear"/>
    <d v="2021-05-18T00:00:00"/>
    <x v="0"/>
    <x v="41"/>
    <s v="Charleston"/>
    <x v="0"/>
    <x v="0"/>
    <n v="58"/>
    <n v="179"/>
    <n v="10382"/>
    <x v="2"/>
    <x v="4"/>
    <x v="6"/>
    <x v="4"/>
    <x v="1"/>
  </r>
  <r>
    <s v="West Gear"/>
    <d v="2021-05-18T00:00:00"/>
    <x v="0"/>
    <x v="41"/>
    <s v="Charleston"/>
    <x v="0"/>
    <x v="1"/>
    <n v="37"/>
    <n v="87"/>
    <n v="3219"/>
    <x v="2"/>
    <x v="4"/>
    <x v="6"/>
    <x v="4"/>
    <x v="1"/>
  </r>
  <r>
    <s v="West Gear"/>
    <d v="2021-05-18T00:00:00"/>
    <x v="0"/>
    <x v="41"/>
    <s v="Charleston"/>
    <x v="1"/>
    <x v="0"/>
    <n v="32"/>
    <n v="77"/>
    <n v="2464"/>
    <x v="2"/>
    <x v="4"/>
    <x v="6"/>
    <x v="4"/>
    <x v="1"/>
  </r>
  <r>
    <s v="West Gear"/>
    <d v="2021-05-18T00:00:00"/>
    <x v="0"/>
    <x v="41"/>
    <s v="Charleston"/>
    <x v="1"/>
    <x v="1"/>
    <n v="33"/>
    <n v="50"/>
    <n v="1650"/>
    <x v="2"/>
    <x v="4"/>
    <x v="6"/>
    <x v="4"/>
    <x v="1"/>
  </r>
  <r>
    <s v="West Gear"/>
    <d v="2021-05-18T00:00:00"/>
    <x v="0"/>
    <x v="41"/>
    <s v="Charleston"/>
    <x v="0"/>
    <x v="2"/>
    <n v="42"/>
    <n v="68"/>
    <n v="2856"/>
    <x v="2"/>
    <x v="4"/>
    <x v="6"/>
    <x v="4"/>
    <x v="1"/>
  </r>
  <r>
    <s v="West Gear"/>
    <d v="2021-05-18T00:00:00"/>
    <x v="0"/>
    <x v="41"/>
    <s v="Charleston"/>
    <x v="1"/>
    <x v="2"/>
    <n v="52"/>
    <n v="95"/>
    <n v="4940"/>
    <x v="2"/>
    <x v="4"/>
    <x v="6"/>
    <x v="4"/>
    <x v="1"/>
  </r>
  <r>
    <s v="West Gear"/>
    <d v="2021-06-17T00:00:00"/>
    <x v="0"/>
    <x v="41"/>
    <s v="Charleston"/>
    <x v="0"/>
    <x v="0"/>
    <n v="43"/>
    <n v="150"/>
    <n v="6450"/>
    <x v="2"/>
    <x v="11"/>
    <x v="1"/>
    <x v="11"/>
    <x v="1"/>
  </r>
  <r>
    <s v="West Gear"/>
    <d v="2021-06-17T00:00:00"/>
    <x v="0"/>
    <x v="41"/>
    <s v="Charleston"/>
    <x v="0"/>
    <x v="1"/>
    <n v="37"/>
    <n v="119"/>
    <n v="4403"/>
    <x v="2"/>
    <x v="11"/>
    <x v="1"/>
    <x v="11"/>
    <x v="1"/>
  </r>
  <r>
    <s v="West Gear"/>
    <d v="2021-06-17T00:00:00"/>
    <x v="0"/>
    <x v="41"/>
    <s v="Charleston"/>
    <x v="1"/>
    <x v="0"/>
    <n v="33"/>
    <n v="81"/>
    <n v="2673"/>
    <x v="2"/>
    <x v="11"/>
    <x v="1"/>
    <x v="11"/>
    <x v="1"/>
  </r>
  <r>
    <s v="West Gear"/>
    <d v="2021-06-17T00:00:00"/>
    <x v="0"/>
    <x v="41"/>
    <s v="Charleston"/>
    <x v="1"/>
    <x v="1"/>
    <n v="33"/>
    <n v="69"/>
    <n v="2277"/>
    <x v="2"/>
    <x v="11"/>
    <x v="1"/>
    <x v="11"/>
    <x v="1"/>
  </r>
  <r>
    <s v="West Gear"/>
    <d v="2021-06-17T00:00:00"/>
    <x v="0"/>
    <x v="41"/>
    <s v="Charleston"/>
    <x v="0"/>
    <x v="2"/>
    <n v="41"/>
    <n v="74"/>
    <n v="3034"/>
    <x v="2"/>
    <x v="11"/>
    <x v="1"/>
    <x v="11"/>
    <x v="1"/>
  </r>
  <r>
    <s v="West Gear"/>
    <d v="2021-06-17T00:00:00"/>
    <x v="0"/>
    <x v="41"/>
    <s v="Charleston"/>
    <x v="1"/>
    <x v="2"/>
    <n v="59"/>
    <n v="115"/>
    <n v="6785"/>
    <x v="2"/>
    <x v="11"/>
    <x v="1"/>
    <x v="11"/>
    <x v="1"/>
  </r>
  <r>
    <s v="West Gear"/>
    <d v="2021-07-16T00:00:00"/>
    <x v="0"/>
    <x v="41"/>
    <s v="Charleston"/>
    <x v="0"/>
    <x v="0"/>
    <n v="55"/>
    <n v="182"/>
    <n v="10010"/>
    <x v="2"/>
    <x v="5"/>
    <x v="2"/>
    <x v="5"/>
    <x v="1"/>
  </r>
  <r>
    <s v="West Gear"/>
    <d v="2021-07-16T00:00:00"/>
    <x v="0"/>
    <x v="41"/>
    <s v="Charleston"/>
    <x v="0"/>
    <x v="1"/>
    <n v="50"/>
    <n v="116"/>
    <n v="5800"/>
    <x v="2"/>
    <x v="5"/>
    <x v="2"/>
    <x v="5"/>
    <x v="1"/>
  </r>
  <r>
    <s v="West Gear"/>
    <d v="2021-07-16T00:00:00"/>
    <x v="0"/>
    <x v="41"/>
    <s v="Charleston"/>
    <x v="1"/>
    <x v="0"/>
    <n v="49"/>
    <n v="98"/>
    <n v="4802"/>
    <x v="2"/>
    <x v="5"/>
    <x v="2"/>
    <x v="5"/>
    <x v="1"/>
  </r>
  <r>
    <s v="West Gear"/>
    <d v="2021-07-16T00:00:00"/>
    <x v="0"/>
    <x v="41"/>
    <s v="Charleston"/>
    <x v="1"/>
    <x v="1"/>
    <n v="48"/>
    <n v="77"/>
    <n v="3696"/>
    <x v="2"/>
    <x v="5"/>
    <x v="2"/>
    <x v="5"/>
    <x v="1"/>
  </r>
  <r>
    <s v="West Gear"/>
    <d v="2021-07-16T00:00:00"/>
    <x v="0"/>
    <x v="41"/>
    <s v="Charleston"/>
    <x v="0"/>
    <x v="2"/>
    <n v="54"/>
    <n v="87"/>
    <n v="4698"/>
    <x v="2"/>
    <x v="5"/>
    <x v="2"/>
    <x v="5"/>
    <x v="1"/>
  </r>
  <r>
    <s v="West Gear"/>
    <d v="2021-07-16T00:00:00"/>
    <x v="0"/>
    <x v="41"/>
    <s v="Charleston"/>
    <x v="1"/>
    <x v="2"/>
    <n v="63"/>
    <n v="133"/>
    <n v="8379"/>
    <x v="2"/>
    <x v="5"/>
    <x v="2"/>
    <x v="5"/>
    <x v="1"/>
  </r>
  <r>
    <s v="West Gear"/>
    <d v="2021-08-17T00:00:00"/>
    <x v="0"/>
    <x v="41"/>
    <s v="Charleston"/>
    <x v="0"/>
    <x v="0"/>
    <n v="46"/>
    <n v="131"/>
    <n v="6026"/>
    <x v="2"/>
    <x v="6"/>
    <x v="6"/>
    <x v="6"/>
    <x v="1"/>
  </r>
  <r>
    <s v="West Gear"/>
    <d v="2021-08-17T00:00:00"/>
    <x v="0"/>
    <x v="41"/>
    <s v="Charleston"/>
    <x v="0"/>
    <x v="1"/>
    <n v="42"/>
    <n v="90"/>
    <n v="3780"/>
    <x v="2"/>
    <x v="6"/>
    <x v="6"/>
    <x v="6"/>
    <x v="1"/>
  </r>
  <r>
    <s v="West Gear"/>
    <d v="2021-08-17T00:00:00"/>
    <x v="0"/>
    <x v="41"/>
    <s v="Charleston"/>
    <x v="1"/>
    <x v="0"/>
    <n v="38"/>
    <n v="87"/>
    <n v="3306"/>
    <x v="2"/>
    <x v="6"/>
    <x v="6"/>
    <x v="6"/>
    <x v="1"/>
  </r>
  <r>
    <s v="West Gear"/>
    <d v="2021-08-17T00:00:00"/>
    <x v="0"/>
    <x v="41"/>
    <s v="Charleston"/>
    <x v="1"/>
    <x v="1"/>
    <n v="36"/>
    <n v="72"/>
    <n v="2592"/>
    <x v="2"/>
    <x v="6"/>
    <x v="6"/>
    <x v="6"/>
    <x v="1"/>
  </r>
  <r>
    <s v="West Gear"/>
    <d v="2021-08-17T00:00:00"/>
    <x v="0"/>
    <x v="41"/>
    <s v="Charleston"/>
    <x v="0"/>
    <x v="2"/>
    <n v="49"/>
    <n v="68"/>
    <n v="3332"/>
    <x v="2"/>
    <x v="6"/>
    <x v="6"/>
    <x v="6"/>
    <x v="1"/>
  </r>
  <r>
    <s v="West Gear"/>
    <d v="2021-08-17T00:00:00"/>
    <x v="0"/>
    <x v="41"/>
    <s v="Charleston"/>
    <x v="1"/>
    <x v="2"/>
    <n v="54"/>
    <n v="115"/>
    <n v="6210"/>
    <x v="2"/>
    <x v="6"/>
    <x v="6"/>
    <x v="6"/>
    <x v="1"/>
  </r>
  <r>
    <s v="West Gear"/>
    <d v="2021-09-18T00:00:00"/>
    <x v="0"/>
    <x v="41"/>
    <s v="Charleston"/>
    <x v="0"/>
    <x v="0"/>
    <n v="34"/>
    <n v="154"/>
    <n v="5236"/>
    <x v="2"/>
    <x v="7"/>
    <x v="3"/>
    <x v="7"/>
    <x v="1"/>
  </r>
  <r>
    <s v="West Gear"/>
    <d v="2021-09-18T00:00:00"/>
    <x v="0"/>
    <x v="41"/>
    <s v="Charleston"/>
    <x v="0"/>
    <x v="1"/>
    <n v="29"/>
    <n v="91"/>
    <n v="2639"/>
    <x v="2"/>
    <x v="7"/>
    <x v="3"/>
    <x v="7"/>
    <x v="1"/>
  </r>
  <r>
    <s v="West Gear"/>
    <d v="2021-09-18T00:00:00"/>
    <x v="0"/>
    <x v="41"/>
    <s v="Charleston"/>
    <x v="1"/>
    <x v="0"/>
    <n v="24"/>
    <n v="68"/>
    <n v="1632"/>
    <x v="2"/>
    <x v="7"/>
    <x v="3"/>
    <x v="7"/>
    <x v="1"/>
  </r>
  <r>
    <s v="West Gear"/>
    <d v="2021-09-18T00:00:00"/>
    <x v="0"/>
    <x v="41"/>
    <s v="Charleston"/>
    <x v="1"/>
    <x v="1"/>
    <n v="23"/>
    <n v="59"/>
    <n v="1357"/>
    <x v="2"/>
    <x v="7"/>
    <x v="3"/>
    <x v="7"/>
    <x v="1"/>
  </r>
  <r>
    <s v="West Gear"/>
    <d v="2021-09-18T00:00:00"/>
    <x v="0"/>
    <x v="41"/>
    <s v="Charleston"/>
    <x v="0"/>
    <x v="2"/>
    <n v="32"/>
    <n v="61"/>
    <n v="1952"/>
    <x v="2"/>
    <x v="7"/>
    <x v="3"/>
    <x v="7"/>
    <x v="1"/>
  </r>
  <r>
    <s v="West Gear"/>
    <d v="2021-09-18T00:00:00"/>
    <x v="0"/>
    <x v="41"/>
    <s v="Charleston"/>
    <x v="1"/>
    <x v="2"/>
    <n v="36"/>
    <n v="75"/>
    <n v="2700"/>
    <x v="2"/>
    <x v="7"/>
    <x v="3"/>
    <x v="7"/>
    <x v="1"/>
  </r>
  <r>
    <s v="West Gear"/>
    <d v="2021-10-17T00:00:00"/>
    <x v="0"/>
    <x v="41"/>
    <s v="Charleston"/>
    <x v="0"/>
    <x v="0"/>
    <n v="41"/>
    <n v="115"/>
    <n v="4715"/>
    <x v="2"/>
    <x v="8"/>
    <x v="4"/>
    <x v="8"/>
    <x v="1"/>
  </r>
  <r>
    <s v="West Gear"/>
    <d v="2021-10-17T00:00:00"/>
    <x v="0"/>
    <x v="41"/>
    <s v="Charleston"/>
    <x v="0"/>
    <x v="1"/>
    <n v="32"/>
    <n v="80"/>
    <n v="2560"/>
    <x v="2"/>
    <x v="8"/>
    <x v="4"/>
    <x v="8"/>
    <x v="1"/>
  </r>
  <r>
    <s v="West Gear"/>
    <d v="2021-10-17T00:00:00"/>
    <x v="0"/>
    <x v="41"/>
    <s v="Charleston"/>
    <x v="1"/>
    <x v="0"/>
    <n v="33"/>
    <n v="44"/>
    <n v="1452"/>
    <x v="2"/>
    <x v="8"/>
    <x v="4"/>
    <x v="8"/>
    <x v="1"/>
  </r>
  <r>
    <s v="West Gear"/>
    <d v="2021-10-17T00:00:00"/>
    <x v="0"/>
    <x v="41"/>
    <s v="Charleston"/>
    <x v="1"/>
    <x v="1"/>
    <n v="32"/>
    <n v="47"/>
    <n v="1504"/>
    <x v="2"/>
    <x v="8"/>
    <x v="4"/>
    <x v="8"/>
    <x v="1"/>
  </r>
  <r>
    <s v="West Gear"/>
    <d v="2021-10-17T00:00:00"/>
    <x v="0"/>
    <x v="41"/>
    <s v="Charleston"/>
    <x v="0"/>
    <x v="2"/>
    <n v="41"/>
    <n v="53"/>
    <n v="2173"/>
    <x v="2"/>
    <x v="8"/>
    <x v="4"/>
    <x v="8"/>
    <x v="1"/>
  </r>
  <r>
    <s v="Foot Locker"/>
    <d v="2021-10-17T00:00:00"/>
    <x v="0"/>
    <x v="41"/>
    <s v="Charleston"/>
    <x v="1"/>
    <x v="2"/>
    <n v="47"/>
    <n v="84"/>
    <n v="3948"/>
    <x v="2"/>
    <x v="8"/>
    <x v="4"/>
    <x v="8"/>
    <x v="1"/>
  </r>
  <r>
    <s v="Foot Locker"/>
    <d v="2021-11-17T00:00:00"/>
    <x v="0"/>
    <x v="41"/>
    <s v="Charleston"/>
    <x v="0"/>
    <x v="0"/>
    <n v="44"/>
    <n v="117"/>
    <n v="5148"/>
    <x v="2"/>
    <x v="9"/>
    <x v="0"/>
    <x v="9"/>
    <x v="1"/>
  </r>
  <r>
    <s v="Foot Locker"/>
    <d v="2021-11-17T00:00:00"/>
    <x v="0"/>
    <x v="41"/>
    <s v="Charleston"/>
    <x v="0"/>
    <x v="1"/>
    <n v="33"/>
    <n v="95"/>
    <n v="3135"/>
    <x v="2"/>
    <x v="9"/>
    <x v="0"/>
    <x v="9"/>
    <x v="1"/>
  </r>
  <r>
    <s v="Foot Locker"/>
    <d v="2021-11-17T00:00:00"/>
    <x v="0"/>
    <x v="41"/>
    <s v="Charleston"/>
    <x v="1"/>
    <x v="0"/>
    <n v="32"/>
    <n v="77"/>
    <n v="2464"/>
    <x v="2"/>
    <x v="9"/>
    <x v="0"/>
    <x v="9"/>
    <x v="1"/>
  </r>
  <r>
    <s v="Foot Locker"/>
    <d v="2021-11-17T00:00:00"/>
    <x v="0"/>
    <x v="41"/>
    <s v="Charleston"/>
    <x v="1"/>
    <x v="1"/>
    <n v="38"/>
    <n v="91"/>
    <n v="3458"/>
    <x v="2"/>
    <x v="9"/>
    <x v="0"/>
    <x v="9"/>
    <x v="1"/>
  </r>
  <r>
    <s v="Foot Locker"/>
    <d v="2021-11-17T00:00:00"/>
    <x v="0"/>
    <x v="41"/>
    <s v="Charleston"/>
    <x v="0"/>
    <x v="2"/>
    <n v="62"/>
    <n v="78"/>
    <n v="4836"/>
    <x v="2"/>
    <x v="9"/>
    <x v="0"/>
    <x v="9"/>
    <x v="1"/>
  </r>
  <r>
    <s v="Foot Locker"/>
    <d v="2021-11-17T00:00:00"/>
    <x v="0"/>
    <x v="41"/>
    <s v="Charleston"/>
    <x v="1"/>
    <x v="2"/>
    <n v="64"/>
    <n v="100"/>
    <n v="6400"/>
    <x v="2"/>
    <x v="9"/>
    <x v="0"/>
    <x v="9"/>
    <x v="1"/>
  </r>
  <r>
    <s v="Foot Locker"/>
    <d v="2021-12-16T00:00:00"/>
    <x v="0"/>
    <x v="41"/>
    <s v="Charleston"/>
    <x v="0"/>
    <x v="0"/>
    <n v="60"/>
    <n v="176"/>
    <n v="10560"/>
    <x v="2"/>
    <x v="10"/>
    <x v="1"/>
    <x v="10"/>
    <x v="1"/>
  </r>
  <r>
    <s v="Foot Locker"/>
    <d v="2021-12-16T00:00:00"/>
    <x v="0"/>
    <x v="41"/>
    <s v="Charleston"/>
    <x v="0"/>
    <x v="1"/>
    <n v="52"/>
    <n v="135"/>
    <n v="7020"/>
    <x v="2"/>
    <x v="10"/>
    <x v="1"/>
    <x v="10"/>
    <x v="1"/>
  </r>
  <r>
    <s v="West Gear"/>
    <d v="2021-12-16T00:00:00"/>
    <x v="0"/>
    <x v="41"/>
    <s v="Charleston"/>
    <x v="1"/>
    <x v="0"/>
    <n v="50"/>
    <n v="112"/>
    <n v="5600"/>
    <x v="2"/>
    <x v="10"/>
    <x v="1"/>
    <x v="10"/>
    <x v="1"/>
  </r>
  <r>
    <s v="Foot Locker"/>
    <d v="2021-12-16T00:00:00"/>
    <x v="0"/>
    <x v="41"/>
    <s v="Charleston"/>
    <x v="1"/>
    <x v="1"/>
    <n v="53"/>
    <n v="102"/>
    <n v="5406"/>
    <x v="2"/>
    <x v="10"/>
    <x v="1"/>
    <x v="10"/>
    <x v="1"/>
  </r>
  <r>
    <s v="Foot Locker"/>
    <d v="2021-12-16T00:00:00"/>
    <x v="0"/>
    <x v="41"/>
    <s v="Charleston"/>
    <x v="0"/>
    <x v="2"/>
    <n v="61"/>
    <n v="95"/>
    <n v="5795"/>
    <x v="2"/>
    <x v="10"/>
    <x v="1"/>
    <x v="10"/>
    <x v="1"/>
  </r>
  <r>
    <s v="Foot Locker"/>
    <d v="2021-12-16T00:00:00"/>
    <x v="0"/>
    <x v="41"/>
    <s v="Charleston"/>
    <x v="1"/>
    <x v="2"/>
    <n v="68"/>
    <n v="122"/>
    <n v="8296"/>
    <x v="2"/>
    <x v="10"/>
    <x v="1"/>
    <x v="10"/>
    <x v="1"/>
  </r>
  <r>
    <s v="Foot Locker"/>
    <d v="2021-01-24T00:00:00"/>
    <x v="0"/>
    <x v="41"/>
    <s v="Charleston"/>
    <x v="0"/>
    <x v="0"/>
    <n v="33"/>
    <n v="106"/>
    <n v="3498"/>
    <x v="2"/>
    <x v="0"/>
    <x v="4"/>
    <x v="0"/>
    <x v="1"/>
  </r>
  <r>
    <s v="Foot Locker"/>
    <d v="2021-01-24T00:00:00"/>
    <x v="0"/>
    <x v="41"/>
    <s v="Charleston"/>
    <x v="0"/>
    <x v="1"/>
    <n v="34"/>
    <n v="68"/>
    <n v="2312"/>
    <x v="2"/>
    <x v="0"/>
    <x v="4"/>
    <x v="0"/>
    <x v="1"/>
  </r>
  <r>
    <s v="Foot Locker"/>
    <d v="2021-01-24T00:00:00"/>
    <x v="0"/>
    <x v="41"/>
    <s v="Charleston"/>
    <x v="1"/>
    <x v="0"/>
    <n v="24"/>
    <n v="63"/>
    <n v="1512"/>
    <x v="2"/>
    <x v="0"/>
    <x v="4"/>
    <x v="0"/>
    <x v="1"/>
  </r>
  <r>
    <s v="Foot Locker"/>
    <d v="2021-01-24T00:00:00"/>
    <x v="0"/>
    <x v="41"/>
    <s v="Charleston"/>
    <x v="1"/>
    <x v="1"/>
    <n v="28"/>
    <n v="20"/>
    <n v="560"/>
    <x v="2"/>
    <x v="0"/>
    <x v="4"/>
    <x v="0"/>
    <x v="1"/>
  </r>
  <r>
    <s v="Foot Locker"/>
    <d v="2021-01-24T00:00:00"/>
    <x v="0"/>
    <x v="41"/>
    <s v="Charleston"/>
    <x v="0"/>
    <x v="2"/>
    <n v="42"/>
    <n v="33"/>
    <n v="1386"/>
    <x v="2"/>
    <x v="0"/>
    <x v="4"/>
    <x v="0"/>
    <x v="1"/>
  </r>
  <r>
    <s v="Foot Locker"/>
    <d v="2021-01-24T00:00:00"/>
    <x v="0"/>
    <x v="41"/>
    <s v="Charleston"/>
    <x v="1"/>
    <x v="2"/>
    <n v="33"/>
    <n v="59"/>
    <n v="1947"/>
    <x v="2"/>
    <x v="0"/>
    <x v="4"/>
    <x v="0"/>
    <x v="1"/>
  </r>
  <r>
    <s v="Foot Locker"/>
    <d v="2021-02-22T00:00:00"/>
    <x v="0"/>
    <x v="41"/>
    <s v="Charleston"/>
    <x v="0"/>
    <x v="0"/>
    <n v="32"/>
    <n v="138"/>
    <n v="4416"/>
    <x v="2"/>
    <x v="1"/>
    <x v="5"/>
    <x v="1"/>
    <x v="1"/>
  </r>
  <r>
    <s v="West Gear"/>
    <d v="2021-02-22T00:00:00"/>
    <x v="0"/>
    <x v="41"/>
    <s v="Charleston"/>
    <x v="0"/>
    <x v="1"/>
    <n v="34"/>
    <n v="38"/>
    <n v="1292"/>
    <x v="2"/>
    <x v="1"/>
    <x v="5"/>
    <x v="1"/>
    <x v="1"/>
  </r>
  <r>
    <s v="West Gear"/>
    <d v="2021-02-22T00:00:00"/>
    <x v="0"/>
    <x v="41"/>
    <s v="Charleston"/>
    <x v="1"/>
    <x v="0"/>
    <n v="24"/>
    <n v="46"/>
    <n v="1104"/>
    <x v="2"/>
    <x v="1"/>
    <x v="5"/>
    <x v="1"/>
    <x v="1"/>
  </r>
  <r>
    <s v="West Gear"/>
    <d v="2021-02-22T00:00:00"/>
    <x v="0"/>
    <x v="42"/>
    <s v="Baltimore"/>
    <x v="1"/>
    <x v="1"/>
    <n v="28"/>
    <n v="14"/>
    <n v="392"/>
    <x v="2"/>
    <x v="1"/>
    <x v="5"/>
    <x v="1"/>
    <x v="1"/>
  </r>
  <r>
    <s v="West Gear"/>
    <d v="2021-02-22T00:00:00"/>
    <x v="0"/>
    <x v="42"/>
    <s v="Baltimore"/>
    <x v="0"/>
    <x v="2"/>
    <n v="41"/>
    <n v="31"/>
    <n v="1271"/>
    <x v="2"/>
    <x v="1"/>
    <x v="5"/>
    <x v="1"/>
    <x v="1"/>
  </r>
  <r>
    <s v="West Gear"/>
    <d v="2021-02-22T00:00:00"/>
    <x v="0"/>
    <x v="42"/>
    <s v="Baltimore"/>
    <x v="1"/>
    <x v="2"/>
    <n v="34"/>
    <n v="63"/>
    <n v="2142"/>
    <x v="2"/>
    <x v="1"/>
    <x v="5"/>
    <x v="1"/>
    <x v="1"/>
  </r>
  <r>
    <s v="West Gear"/>
    <d v="2021-03-20T00:00:00"/>
    <x v="0"/>
    <x v="42"/>
    <s v="Baltimore"/>
    <x v="0"/>
    <x v="0"/>
    <n v="32"/>
    <n v="125"/>
    <n v="4000"/>
    <x v="2"/>
    <x v="2"/>
    <x v="3"/>
    <x v="2"/>
    <x v="1"/>
  </r>
  <r>
    <s v="West Gear"/>
    <d v="2021-03-20T00:00:00"/>
    <x v="0"/>
    <x v="42"/>
    <s v="Baltimore"/>
    <x v="0"/>
    <x v="1"/>
    <n v="34"/>
    <n v="39"/>
    <n v="1326"/>
    <x v="2"/>
    <x v="2"/>
    <x v="3"/>
    <x v="2"/>
    <x v="1"/>
  </r>
  <r>
    <s v="West Gear"/>
    <d v="2021-03-20T00:00:00"/>
    <x v="0"/>
    <x v="42"/>
    <s v="Baltimore"/>
    <x v="1"/>
    <x v="0"/>
    <n v="24"/>
    <n v="53"/>
    <n v="1272"/>
    <x v="2"/>
    <x v="2"/>
    <x v="3"/>
    <x v="2"/>
    <x v="1"/>
  </r>
  <r>
    <s v="West Gear"/>
    <d v="2021-03-20T00:00:00"/>
    <x v="0"/>
    <x v="42"/>
    <s v="Baltimore"/>
    <x v="1"/>
    <x v="1"/>
    <n v="29"/>
    <n v="7"/>
    <n v="203"/>
    <x v="2"/>
    <x v="2"/>
    <x v="3"/>
    <x v="2"/>
    <x v="1"/>
  </r>
  <r>
    <s v="West Gear"/>
    <d v="2021-03-20T00:00:00"/>
    <x v="0"/>
    <x v="42"/>
    <s v="Baltimore"/>
    <x v="0"/>
    <x v="2"/>
    <n v="43"/>
    <n v="22"/>
    <n v="946"/>
    <x v="2"/>
    <x v="2"/>
    <x v="3"/>
    <x v="2"/>
    <x v="1"/>
  </r>
  <r>
    <s v="West Gear"/>
    <d v="2021-03-20T00:00:00"/>
    <x v="0"/>
    <x v="42"/>
    <s v="Baltimore"/>
    <x v="1"/>
    <x v="2"/>
    <n v="33"/>
    <n v="49"/>
    <n v="1617"/>
    <x v="2"/>
    <x v="2"/>
    <x v="3"/>
    <x v="2"/>
    <x v="1"/>
  </r>
  <r>
    <s v="West Gear"/>
    <d v="2021-04-21T00:00:00"/>
    <x v="0"/>
    <x v="42"/>
    <s v="Baltimore"/>
    <x v="0"/>
    <x v="0"/>
    <n v="33"/>
    <n v="128"/>
    <n v="4224"/>
    <x v="2"/>
    <x v="3"/>
    <x v="0"/>
    <x v="3"/>
    <x v="1"/>
  </r>
  <r>
    <s v="West Gear"/>
    <d v="2021-04-21T00:00:00"/>
    <x v="0"/>
    <x v="42"/>
    <s v="Baltimore"/>
    <x v="0"/>
    <x v="1"/>
    <n v="32"/>
    <n v="31"/>
    <n v="992"/>
    <x v="2"/>
    <x v="3"/>
    <x v="0"/>
    <x v="3"/>
    <x v="1"/>
  </r>
  <r>
    <s v="West Gear"/>
    <d v="2021-04-21T00:00:00"/>
    <x v="0"/>
    <x v="42"/>
    <s v="Baltimore"/>
    <x v="1"/>
    <x v="0"/>
    <n v="24"/>
    <n v="33"/>
    <n v="792"/>
    <x v="2"/>
    <x v="3"/>
    <x v="0"/>
    <x v="3"/>
    <x v="1"/>
  </r>
  <r>
    <s v="West Gear"/>
    <d v="2021-04-21T00:00:00"/>
    <x v="0"/>
    <x v="42"/>
    <s v="Baltimore"/>
    <x v="1"/>
    <x v="1"/>
    <n v="27"/>
    <n v="13"/>
    <n v="351"/>
    <x v="2"/>
    <x v="3"/>
    <x v="0"/>
    <x v="3"/>
    <x v="1"/>
  </r>
  <r>
    <s v="West Gear"/>
    <d v="2021-04-21T00:00:00"/>
    <x v="0"/>
    <x v="42"/>
    <s v="Baltimore"/>
    <x v="0"/>
    <x v="2"/>
    <n v="41"/>
    <n v="15"/>
    <n v="615"/>
    <x v="2"/>
    <x v="3"/>
    <x v="0"/>
    <x v="3"/>
    <x v="1"/>
  </r>
  <r>
    <s v="West Gear"/>
    <d v="2021-04-21T00:00:00"/>
    <x v="0"/>
    <x v="42"/>
    <s v="Baltimore"/>
    <x v="1"/>
    <x v="2"/>
    <n v="32"/>
    <n v="52"/>
    <n v="1664"/>
    <x v="2"/>
    <x v="3"/>
    <x v="0"/>
    <x v="3"/>
    <x v="1"/>
  </r>
  <r>
    <s v="West Gear"/>
    <d v="2021-05-20T00:00:00"/>
    <x v="0"/>
    <x v="42"/>
    <s v="Baltimore"/>
    <x v="0"/>
    <x v="0"/>
    <n v="49"/>
    <n v="118"/>
    <n v="5782"/>
    <x v="2"/>
    <x v="4"/>
    <x v="1"/>
    <x v="4"/>
    <x v="1"/>
  </r>
  <r>
    <s v="West Gear"/>
    <d v="2021-05-20T00:00:00"/>
    <x v="0"/>
    <x v="42"/>
    <s v="Baltimore"/>
    <x v="0"/>
    <x v="1"/>
    <n v="42"/>
    <n v="47"/>
    <n v="1974"/>
    <x v="2"/>
    <x v="4"/>
    <x v="1"/>
    <x v="4"/>
    <x v="1"/>
  </r>
  <r>
    <s v="West Gear"/>
    <d v="2021-05-20T00:00:00"/>
    <x v="0"/>
    <x v="42"/>
    <s v="Baltimore"/>
    <x v="1"/>
    <x v="0"/>
    <n v="36"/>
    <n v="38"/>
    <n v="1368"/>
    <x v="2"/>
    <x v="4"/>
    <x v="1"/>
    <x v="4"/>
    <x v="1"/>
  </r>
  <r>
    <s v="West Gear"/>
    <d v="2021-05-20T00:00:00"/>
    <x v="0"/>
    <x v="42"/>
    <s v="Baltimore"/>
    <x v="1"/>
    <x v="1"/>
    <n v="37"/>
    <n v="30"/>
    <n v="1110"/>
    <x v="2"/>
    <x v="4"/>
    <x v="1"/>
    <x v="4"/>
    <x v="1"/>
  </r>
  <r>
    <s v="West Gear"/>
    <d v="2021-05-20T00:00:00"/>
    <x v="0"/>
    <x v="42"/>
    <s v="Baltimore"/>
    <x v="0"/>
    <x v="2"/>
    <n v="49"/>
    <n v="36"/>
    <n v="1764"/>
    <x v="2"/>
    <x v="4"/>
    <x v="1"/>
    <x v="4"/>
    <x v="1"/>
  </r>
  <r>
    <s v="West Gear"/>
    <d v="2021-05-20T00:00:00"/>
    <x v="0"/>
    <x v="42"/>
    <s v="Baltimore"/>
    <x v="1"/>
    <x v="2"/>
    <n v="52"/>
    <n v="63"/>
    <n v="3276"/>
    <x v="2"/>
    <x v="4"/>
    <x v="1"/>
    <x v="4"/>
    <x v="1"/>
  </r>
  <r>
    <s v="West Gear"/>
    <d v="2021-06-22T00:00:00"/>
    <x v="0"/>
    <x v="42"/>
    <s v="Baltimore"/>
    <x v="0"/>
    <x v="0"/>
    <n v="47"/>
    <n v="125"/>
    <n v="5875"/>
    <x v="2"/>
    <x v="11"/>
    <x v="6"/>
    <x v="11"/>
    <x v="1"/>
  </r>
  <r>
    <s v="West Gear"/>
    <d v="2021-06-22T00:00:00"/>
    <x v="0"/>
    <x v="42"/>
    <s v="Baltimore"/>
    <x v="0"/>
    <x v="1"/>
    <n v="41"/>
    <n v="75"/>
    <n v="3075"/>
    <x v="2"/>
    <x v="11"/>
    <x v="6"/>
    <x v="11"/>
    <x v="1"/>
  </r>
  <r>
    <s v="Foot Locker"/>
    <d v="2021-06-22T00:00:00"/>
    <x v="0"/>
    <x v="42"/>
    <s v="Baltimore"/>
    <x v="1"/>
    <x v="0"/>
    <n v="37"/>
    <n v="47"/>
    <n v="1739"/>
    <x v="2"/>
    <x v="11"/>
    <x v="6"/>
    <x v="11"/>
    <x v="1"/>
  </r>
  <r>
    <s v="Foot Locker"/>
    <d v="2021-06-22T00:00:00"/>
    <x v="0"/>
    <x v="42"/>
    <s v="Baltimore"/>
    <x v="1"/>
    <x v="1"/>
    <n v="37"/>
    <n v="44"/>
    <n v="1628"/>
    <x v="2"/>
    <x v="11"/>
    <x v="6"/>
    <x v="11"/>
    <x v="1"/>
  </r>
  <r>
    <s v="Foot Locker"/>
    <d v="2021-06-22T00:00:00"/>
    <x v="0"/>
    <x v="42"/>
    <s v="Baltimore"/>
    <x v="0"/>
    <x v="2"/>
    <n v="49"/>
    <n v="42"/>
    <n v="2058"/>
    <x v="2"/>
    <x v="11"/>
    <x v="6"/>
    <x v="11"/>
    <x v="1"/>
  </r>
  <r>
    <s v="Foot Locker"/>
    <d v="2021-06-22T00:00:00"/>
    <x v="0"/>
    <x v="42"/>
    <s v="Baltimore"/>
    <x v="1"/>
    <x v="2"/>
    <n v="53"/>
    <n v="84"/>
    <n v="4452"/>
    <x v="2"/>
    <x v="11"/>
    <x v="6"/>
    <x v="11"/>
    <x v="1"/>
  </r>
  <r>
    <s v="Foot Locker"/>
    <d v="2021-07-20T00:00:00"/>
    <x v="0"/>
    <x v="42"/>
    <s v="Baltimore"/>
    <x v="0"/>
    <x v="0"/>
    <n v="49"/>
    <n v="131"/>
    <n v="6419"/>
    <x v="2"/>
    <x v="5"/>
    <x v="6"/>
    <x v="5"/>
    <x v="1"/>
  </r>
  <r>
    <s v="Sports Direct"/>
    <d v="2021-07-20T00:00:00"/>
    <x v="0"/>
    <x v="42"/>
    <s v="Baltimore"/>
    <x v="0"/>
    <x v="1"/>
    <n v="42"/>
    <n v="72"/>
    <n v="3024"/>
    <x v="2"/>
    <x v="5"/>
    <x v="6"/>
    <x v="5"/>
    <x v="1"/>
  </r>
  <r>
    <s v="Sports Direct"/>
    <d v="2021-07-20T00:00:00"/>
    <x v="0"/>
    <x v="42"/>
    <s v="Baltimore"/>
    <x v="1"/>
    <x v="0"/>
    <n v="37"/>
    <n v="60"/>
    <n v="2220"/>
    <x v="2"/>
    <x v="5"/>
    <x v="6"/>
    <x v="5"/>
    <x v="1"/>
  </r>
  <r>
    <s v="Sports Direct"/>
    <d v="2021-07-20T00:00:00"/>
    <x v="0"/>
    <x v="42"/>
    <s v="Baltimore"/>
    <x v="1"/>
    <x v="1"/>
    <n v="36"/>
    <n v="45"/>
    <n v="1620"/>
    <x v="2"/>
    <x v="5"/>
    <x v="6"/>
    <x v="5"/>
    <x v="1"/>
  </r>
  <r>
    <s v="Sports Direct"/>
    <d v="2021-07-20T00:00:00"/>
    <x v="0"/>
    <x v="42"/>
    <s v="Baltimore"/>
    <x v="0"/>
    <x v="2"/>
    <n v="46"/>
    <n v="51"/>
    <n v="2346"/>
    <x v="2"/>
    <x v="5"/>
    <x v="6"/>
    <x v="5"/>
    <x v="1"/>
  </r>
  <r>
    <s v="Sports Direct"/>
    <d v="2021-07-20T00:00:00"/>
    <x v="0"/>
    <x v="42"/>
    <s v="Baltimore"/>
    <x v="1"/>
    <x v="2"/>
    <n v="54"/>
    <n v="102"/>
    <n v="5508"/>
    <x v="2"/>
    <x v="5"/>
    <x v="6"/>
    <x v="5"/>
    <x v="1"/>
  </r>
  <r>
    <s v="Sports Direct"/>
    <d v="2021-08-21T00:00:00"/>
    <x v="0"/>
    <x v="42"/>
    <s v="Baltimore"/>
    <x v="0"/>
    <x v="0"/>
    <n v="48"/>
    <n v="135"/>
    <n v="6480"/>
    <x v="2"/>
    <x v="6"/>
    <x v="3"/>
    <x v="6"/>
    <x v="1"/>
  </r>
  <r>
    <s v="Sports Direct"/>
    <d v="2021-08-21T00:00:00"/>
    <x v="0"/>
    <x v="42"/>
    <s v="Baltimore"/>
    <x v="0"/>
    <x v="1"/>
    <n v="41"/>
    <n v="83"/>
    <n v="3403"/>
    <x v="2"/>
    <x v="6"/>
    <x v="3"/>
    <x v="6"/>
    <x v="1"/>
  </r>
  <r>
    <s v="Sports Direct"/>
    <d v="2021-08-21T00:00:00"/>
    <x v="0"/>
    <x v="42"/>
    <s v="Baltimore"/>
    <x v="1"/>
    <x v="0"/>
    <n v="39"/>
    <n v="60"/>
    <n v="2340"/>
    <x v="2"/>
    <x v="6"/>
    <x v="3"/>
    <x v="6"/>
    <x v="1"/>
  </r>
  <r>
    <s v="Sports Direct"/>
    <d v="2021-08-21T00:00:00"/>
    <x v="0"/>
    <x v="42"/>
    <s v="Baltimore"/>
    <x v="1"/>
    <x v="1"/>
    <n v="37"/>
    <n v="44"/>
    <n v="1628"/>
    <x v="2"/>
    <x v="6"/>
    <x v="3"/>
    <x v="6"/>
    <x v="1"/>
  </r>
  <r>
    <s v="Sports Direct"/>
    <d v="2021-08-21T00:00:00"/>
    <x v="0"/>
    <x v="42"/>
    <s v="Baltimore"/>
    <x v="0"/>
    <x v="2"/>
    <n v="47"/>
    <n v="38"/>
    <n v="1786"/>
    <x v="2"/>
    <x v="6"/>
    <x v="3"/>
    <x v="6"/>
    <x v="1"/>
  </r>
  <r>
    <s v="Sports Direct"/>
    <d v="2021-08-21T00:00:00"/>
    <x v="0"/>
    <x v="42"/>
    <s v="Baltimore"/>
    <x v="1"/>
    <x v="2"/>
    <n v="53"/>
    <n v="81"/>
    <n v="4293"/>
    <x v="2"/>
    <x v="6"/>
    <x v="3"/>
    <x v="6"/>
    <x v="1"/>
  </r>
  <r>
    <s v="Sports Direct"/>
    <d v="2021-09-20T00:00:00"/>
    <x v="0"/>
    <x v="42"/>
    <s v="Baltimore"/>
    <x v="0"/>
    <x v="0"/>
    <n v="49"/>
    <n v="128"/>
    <n v="6272"/>
    <x v="2"/>
    <x v="7"/>
    <x v="5"/>
    <x v="7"/>
    <x v="1"/>
  </r>
  <r>
    <s v="Sports Direct"/>
    <d v="2021-09-20T00:00:00"/>
    <x v="0"/>
    <x v="42"/>
    <s v="Baltimore"/>
    <x v="0"/>
    <x v="1"/>
    <n v="44"/>
    <n v="63"/>
    <n v="2772"/>
    <x v="2"/>
    <x v="7"/>
    <x v="5"/>
    <x v="7"/>
    <x v="1"/>
  </r>
  <r>
    <s v="Sports Direct"/>
    <d v="2021-09-20T00:00:00"/>
    <x v="0"/>
    <x v="42"/>
    <s v="Baltimore"/>
    <x v="1"/>
    <x v="0"/>
    <n v="38"/>
    <n v="36"/>
    <n v="1368"/>
    <x v="2"/>
    <x v="7"/>
    <x v="5"/>
    <x v="7"/>
    <x v="1"/>
  </r>
  <r>
    <s v="Sports Direct"/>
    <d v="2021-09-20T00:00:00"/>
    <x v="0"/>
    <x v="42"/>
    <s v="Baltimore"/>
    <x v="1"/>
    <x v="1"/>
    <n v="36"/>
    <n v="25"/>
    <n v="900"/>
    <x v="2"/>
    <x v="7"/>
    <x v="5"/>
    <x v="7"/>
    <x v="1"/>
  </r>
  <r>
    <s v="Sports Direct"/>
    <d v="2021-09-20T00:00:00"/>
    <x v="0"/>
    <x v="42"/>
    <s v="Baltimore"/>
    <x v="0"/>
    <x v="2"/>
    <n v="48"/>
    <n v="30"/>
    <n v="1440"/>
    <x v="2"/>
    <x v="7"/>
    <x v="5"/>
    <x v="7"/>
    <x v="1"/>
  </r>
  <r>
    <s v="Sports Direct"/>
    <d v="2021-09-20T00:00:00"/>
    <x v="0"/>
    <x v="42"/>
    <s v="Baltimore"/>
    <x v="1"/>
    <x v="2"/>
    <n v="54"/>
    <n v="50"/>
    <n v="2700"/>
    <x v="2"/>
    <x v="7"/>
    <x v="5"/>
    <x v="7"/>
    <x v="1"/>
  </r>
  <r>
    <s v="Sports Direct"/>
    <d v="2021-10-22T00:00:00"/>
    <x v="0"/>
    <x v="42"/>
    <s v="Baltimore"/>
    <x v="0"/>
    <x v="0"/>
    <n v="52"/>
    <n v="113"/>
    <n v="5876"/>
    <x v="2"/>
    <x v="8"/>
    <x v="2"/>
    <x v="8"/>
    <x v="1"/>
  </r>
  <r>
    <s v="Sports Direct"/>
    <d v="2021-10-22T00:00:00"/>
    <x v="0"/>
    <x v="42"/>
    <s v="Baltimore"/>
    <x v="0"/>
    <x v="1"/>
    <n v="48"/>
    <n v="58"/>
    <n v="2784"/>
    <x v="2"/>
    <x v="8"/>
    <x v="2"/>
    <x v="8"/>
    <x v="1"/>
  </r>
  <r>
    <s v="Sports Direct"/>
    <d v="2021-10-22T00:00:00"/>
    <x v="0"/>
    <x v="42"/>
    <s v="Baltimore"/>
    <x v="1"/>
    <x v="0"/>
    <n v="49"/>
    <n v="25"/>
    <n v="1225"/>
    <x v="2"/>
    <x v="8"/>
    <x v="2"/>
    <x v="8"/>
    <x v="1"/>
  </r>
  <r>
    <s v="Foot Locker"/>
    <d v="2021-10-22T00:00:00"/>
    <x v="0"/>
    <x v="42"/>
    <s v="Baltimore"/>
    <x v="1"/>
    <x v="1"/>
    <n v="49"/>
    <n v="21"/>
    <n v="1029"/>
    <x v="2"/>
    <x v="8"/>
    <x v="2"/>
    <x v="8"/>
    <x v="1"/>
  </r>
  <r>
    <s v="Foot Locker"/>
    <d v="2021-10-22T00:00:00"/>
    <x v="0"/>
    <x v="42"/>
    <s v="Baltimore"/>
    <x v="0"/>
    <x v="2"/>
    <n v="56"/>
    <n v="20"/>
    <n v="1120"/>
    <x v="2"/>
    <x v="8"/>
    <x v="2"/>
    <x v="8"/>
    <x v="1"/>
  </r>
  <r>
    <s v="Foot Locker"/>
    <d v="2021-10-22T00:00:00"/>
    <x v="0"/>
    <x v="42"/>
    <s v="Baltimore"/>
    <x v="1"/>
    <x v="2"/>
    <n v="60"/>
    <n v="52"/>
    <n v="3120"/>
    <x v="2"/>
    <x v="8"/>
    <x v="2"/>
    <x v="8"/>
    <x v="1"/>
  </r>
  <r>
    <s v="Foot Locker"/>
    <d v="2021-11-21T00:00:00"/>
    <x v="0"/>
    <x v="42"/>
    <s v="Baltimore"/>
    <x v="0"/>
    <x v="0"/>
    <n v="58"/>
    <n v="88"/>
    <n v="5104"/>
    <x v="2"/>
    <x v="9"/>
    <x v="4"/>
    <x v="9"/>
    <x v="1"/>
  </r>
  <r>
    <s v="Foot Locker"/>
    <d v="2021-11-21T00:00:00"/>
    <x v="0"/>
    <x v="42"/>
    <s v="Baltimore"/>
    <x v="0"/>
    <x v="1"/>
    <n v="45"/>
    <n v="51"/>
    <n v="2295"/>
    <x v="2"/>
    <x v="9"/>
    <x v="4"/>
    <x v="9"/>
    <x v="1"/>
  </r>
  <r>
    <s v="Foot Locker"/>
    <d v="2021-11-21T00:00:00"/>
    <x v="0"/>
    <x v="42"/>
    <s v="Baltimore"/>
    <x v="1"/>
    <x v="0"/>
    <n v="49"/>
    <n v="48"/>
    <n v="2352"/>
    <x v="2"/>
    <x v="9"/>
    <x v="4"/>
    <x v="9"/>
    <x v="1"/>
  </r>
  <r>
    <s v="Foot Locker"/>
    <d v="2021-11-21T00:00:00"/>
    <x v="0"/>
    <x v="42"/>
    <s v="Baltimore"/>
    <x v="1"/>
    <x v="1"/>
    <n v="48"/>
    <n v="41"/>
    <n v="1968"/>
    <x v="2"/>
    <x v="9"/>
    <x v="4"/>
    <x v="9"/>
    <x v="1"/>
  </r>
  <r>
    <s v="Foot Locker"/>
    <d v="2021-11-21T00:00:00"/>
    <x v="0"/>
    <x v="42"/>
    <s v="Baltimore"/>
    <x v="0"/>
    <x v="2"/>
    <n v="56"/>
    <n v="31"/>
    <n v="1736"/>
    <x v="2"/>
    <x v="9"/>
    <x v="4"/>
    <x v="9"/>
    <x v="1"/>
  </r>
  <r>
    <s v="Foot Locker"/>
    <d v="2021-11-21T00:00:00"/>
    <x v="0"/>
    <x v="42"/>
    <s v="Baltimore"/>
    <x v="1"/>
    <x v="2"/>
    <n v="62"/>
    <n v="63"/>
    <n v="3906"/>
    <x v="2"/>
    <x v="9"/>
    <x v="4"/>
    <x v="9"/>
    <x v="1"/>
  </r>
  <r>
    <s v="Foot Locker"/>
    <d v="2021-12-20T00:00:00"/>
    <x v="0"/>
    <x v="42"/>
    <s v="Baltimore"/>
    <x v="0"/>
    <x v="0"/>
    <n v="57"/>
    <n v="122"/>
    <n v="6954"/>
    <x v="2"/>
    <x v="10"/>
    <x v="5"/>
    <x v="10"/>
    <x v="1"/>
  </r>
  <r>
    <s v="Foot Locker"/>
    <d v="2021-12-20T00:00:00"/>
    <x v="0"/>
    <x v="42"/>
    <s v="Baltimore"/>
    <x v="0"/>
    <x v="1"/>
    <n v="46"/>
    <n v="65"/>
    <n v="2990"/>
    <x v="2"/>
    <x v="10"/>
    <x v="5"/>
    <x v="10"/>
    <x v="1"/>
  </r>
  <r>
    <s v="Foot Locker"/>
    <d v="2021-12-20T00:00:00"/>
    <x v="0"/>
    <x v="42"/>
    <s v="Baltimore"/>
    <x v="1"/>
    <x v="0"/>
    <n v="45"/>
    <n v="65"/>
    <n v="2925"/>
    <x v="2"/>
    <x v="10"/>
    <x v="5"/>
    <x v="10"/>
    <x v="1"/>
  </r>
  <r>
    <s v="Foot Locker"/>
    <d v="2021-12-20T00:00:00"/>
    <x v="0"/>
    <x v="42"/>
    <s v="Baltimore"/>
    <x v="1"/>
    <x v="1"/>
    <n v="49"/>
    <n v="44"/>
    <n v="2156"/>
    <x v="2"/>
    <x v="10"/>
    <x v="5"/>
    <x v="10"/>
    <x v="1"/>
  </r>
  <r>
    <s v="Foot Locker"/>
    <d v="2021-12-20T00:00:00"/>
    <x v="0"/>
    <x v="42"/>
    <s v="Baltimore"/>
    <x v="0"/>
    <x v="2"/>
    <n v="54"/>
    <n v="51"/>
    <n v="2754"/>
    <x v="2"/>
    <x v="10"/>
    <x v="5"/>
    <x v="10"/>
    <x v="1"/>
  </r>
  <r>
    <s v="Foot Locker"/>
    <d v="2021-12-20T00:00:00"/>
    <x v="0"/>
    <x v="42"/>
    <s v="Baltimore"/>
    <x v="1"/>
    <x v="2"/>
    <n v="61"/>
    <n v="72"/>
    <n v="4392"/>
    <x v="2"/>
    <x v="10"/>
    <x v="5"/>
    <x v="10"/>
    <x v="1"/>
  </r>
  <r>
    <s v="Foot Locker"/>
    <d v="2021-01-17T00:00:00"/>
    <x v="0"/>
    <x v="42"/>
    <s v="Baltimore"/>
    <x v="0"/>
    <x v="0"/>
    <n v="36"/>
    <n v="137"/>
    <n v="4932"/>
    <x v="2"/>
    <x v="0"/>
    <x v="4"/>
    <x v="0"/>
    <x v="1"/>
  </r>
  <r>
    <s v="Foot Locker"/>
    <d v="2021-01-17T00:00:00"/>
    <x v="0"/>
    <x v="42"/>
    <s v="Baltimore"/>
    <x v="0"/>
    <x v="1"/>
    <n v="38"/>
    <n v="81"/>
    <n v="3078"/>
    <x v="2"/>
    <x v="0"/>
    <x v="4"/>
    <x v="0"/>
    <x v="1"/>
  </r>
  <r>
    <s v="Foot Locker"/>
    <d v="2021-01-17T00:00:00"/>
    <x v="0"/>
    <x v="42"/>
    <s v="Baltimore"/>
    <x v="1"/>
    <x v="0"/>
    <n v="29"/>
    <n v="91"/>
    <n v="2639"/>
    <x v="2"/>
    <x v="0"/>
    <x v="4"/>
    <x v="0"/>
    <x v="1"/>
  </r>
  <r>
    <s v="Foot Locker"/>
    <d v="2021-01-17T00:00:00"/>
    <x v="0"/>
    <x v="42"/>
    <s v="Baltimore"/>
    <x v="1"/>
    <x v="1"/>
    <n v="32"/>
    <n v="47"/>
    <n v="1504"/>
    <x v="2"/>
    <x v="0"/>
    <x v="4"/>
    <x v="0"/>
    <x v="1"/>
  </r>
  <r>
    <s v="Foot Locker"/>
    <d v="2021-01-17T00:00:00"/>
    <x v="0"/>
    <x v="42"/>
    <s v="Baltimore"/>
    <x v="0"/>
    <x v="2"/>
    <n v="49"/>
    <n v="59"/>
    <n v="2891"/>
    <x v="2"/>
    <x v="0"/>
    <x v="4"/>
    <x v="0"/>
    <x v="1"/>
  </r>
  <r>
    <s v="Foot Locker"/>
    <d v="2021-01-17T00:00:00"/>
    <x v="0"/>
    <x v="42"/>
    <s v="Baltimore"/>
    <x v="1"/>
    <x v="2"/>
    <n v="36"/>
    <n v="81"/>
    <n v="2916"/>
    <x v="2"/>
    <x v="0"/>
    <x v="4"/>
    <x v="0"/>
    <x v="1"/>
  </r>
  <r>
    <s v="Foot Locker"/>
    <d v="2021-02-15T00:00:00"/>
    <x v="0"/>
    <x v="42"/>
    <s v="Baltimore"/>
    <x v="0"/>
    <x v="0"/>
    <n v="39"/>
    <n v="144"/>
    <n v="5616"/>
    <x v="2"/>
    <x v="1"/>
    <x v="5"/>
    <x v="1"/>
    <x v="1"/>
  </r>
  <r>
    <s v="Foot Locker"/>
    <d v="2021-02-15T00:00:00"/>
    <x v="0"/>
    <x v="42"/>
    <s v="Baltimore"/>
    <x v="0"/>
    <x v="1"/>
    <n v="37"/>
    <n v="61"/>
    <n v="2257"/>
    <x v="2"/>
    <x v="1"/>
    <x v="5"/>
    <x v="1"/>
    <x v="1"/>
  </r>
  <r>
    <s v="Foot Locker"/>
    <d v="2021-02-15T00:00:00"/>
    <x v="0"/>
    <x v="42"/>
    <s v="Baltimore"/>
    <x v="1"/>
    <x v="0"/>
    <n v="27"/>
    <n v="69"/>
    <n v="1863"/>
    <x v="2"/>
    <x v="1"/>
    <x v="5"/>
    <x v="1"/>
    <x v="1"/>
  </r>
  <r>
    <s v="Foot Locker"/>
    <d v="2021-02-15T00:00:00"/>
    <x v="0"/>
    <x v="43"/>
    <s v="Wilmington"/>
    <x v="1"/>
    <x v="1"/>
    <n v="33"/>
    <n v="45"/>
    <n v="1485"/>
    <x v="2"/>
    <x v="1"/>
    <x v="5"/>
    <x v="1"/>
    <x v="1"/>
  </r>
  <r>
    <s v="Foot Locker"/>
    <d v="2021-02-15T00:00:00"/>
    <x v="0"/>
    <x v="43"/>
    <s v="Wilmington"/>
    <x v="0"/>
    <x v="2"/>
    <n v="45"/>
    <n v="65"/>
    <n v="2925"/>
    <x v="2"/>
    <x v="1"/>
    <x v="5"/>
    <x v="1"/>
    <x v="1"/>
  </r>
  <r>
    <s v="Foot Locker"/>
    <d v="2021-02-15T00:00:00"/>
    <x v="0"/>
    <x v="43"/>
    <s v="Wilmington"/>
    <x v="1"/>
    <x v="2"/>
    <n v="39"/>
    <n v="98"/>
    <n v="3822"/>
    <x v="2"/>
    <x v="1"/>
    <x v="5"/>
    <x v="1"/>
    <x v="1"/>
  </r>
  <r>
    <s v="Foot Locker"/>
    <d v="2021-03-13T00:00:00"/>
    <x v="0"/>
    <x v="43"/>
    <s v="Wilmington"/>
    <x v="0"/>
    <x v="0"/>
    <n v="36"/>
    <n v="158"/>
    <n v="5688"/>
    <x v="2"/>
    <x v="2"/>
    <x v="3"/>
    <x v="2"/>
    <x v="1"/>
  </r>
  <r>
    <s v="Foot Locker"/>
    <d v="2021-03-13T00:00:00"/>
    <x v="0"/>
    <x v="43"/>
    <s v="Wilmington"/>
    <x v="0"/>
    <x v="1"/>
    <n v="39"/>
    <n v="68"/>
    <n v="2652"/>
    <x v="2"/>
    <x v="2"/>
    <x v="3"/>
    <x v="2"/>
    <x v="1"/>
  </r>
  <r>
    <s v="Foot Locker"/>
    <d v="2021-03-13T00:00:00"/>
    <x v="0"/>
    <x v="43"/>
    <s v="Wilmington"/>
    <x v="1"/>
    <x v="0"/>
    <n v="29"/>
    <n v="69"/>
    <n v="2001"/>
    <x v="2"/>
    <x v="2"/>
    <x v="3"/>
    <x v="2"/>
    <x v="1"/>
  </r>
  <r>
    <s v="Foot Locker"/>
    <d v="2021-03-13T00:00:00"/>
    <x v="0"/>
    <x v="43"/>
    <s v="Wilmington"/>
    <x v="1"/>
    <x v="1"/>
    <n v="32"/>
    <n v="31"/>
    <n v="992"/>
    <x v="2"/>
    <x v="2"/>
    <x v="3"/>
    <x v="2"/>
    <x v="1"/>
  </r>
  <r>
    <s v="Foot Locker"/>
    <d v="2021-03-13T00:00:00"/>
    <x v="0"/>
    <x v="43"/>
    <s v="Wilmington"/>
    <x v="0"/>
    <x v="2"/>
    <n v="46"/>
    <n v="49"/>
    <n v="2254"/>
    <x v="2"/>
    <x v="2"/>
    <x v="3"/>
    <x v="2"/>
    <x v="1"/>
  </r>
  <r>
    <s v="Foot Locker"/>
    <d v="2021-03-13T00:00:00"/>
    <x v="0"/>
    <x v="43"/>
    <s v="Wilmington"/>
    <x v="1"/>
    <x v="2"/>
    <n v="39"/>
    <n v="72"/>
    <n v="2808"/>
    <x v="2"/>
    <x v="2"/>
    <x v="3"/>
    <x v="2"/>
    <x v="1"/>
  </r>
  <r>
    <s v="Foot Locker"/>
    <d v="2021-04-14T00:00:00"/>
    <x v="0"/>
    <x v="43"/>
    <s v="Wilmington"/>
    <x v="0"/>
    <x v="0"/>
    <n v="36"/>
    <n v="131"/>
    <n v="4716"/>
    <x v="2"/>
    <x v="3"/>
    <x v="0"/>
    <x v="3"/>
    <x v="1"/>
  </r>
  <r>
    <s v="Foot Locker"/>
    <d v="2021-04-14T00:00:00"/>
    <x v="0"/>
    <x v="43"/>
    <s v="Wilmington"/>
    <x v="0"/>
    <x v="1"/>
    <n v="38"/>
    <n v="61"/>
    <n v="2318"/>
    <x v="2"/>
    <x v="3"/>
    <x v="0"/>
    <x v="3"/>
    <x v="1"/>
  </r>
  <r>
    <s v="Foot Locker"/>
    <d v="2021-04-14T00:00:00"/>
    <x v="0"/>
    <x v="43"/>
    <s v="Wilmington"/>
    <x v="1"/>
    <x v="0"/>
    <n v="27"/>
    <n v="59"/>
    <n v="1593"/>
    <x v="2"/>
    <x v="3"/>
    <x v="0"/>
    <x v="3"/>
    <x v="1"/>
  </r>
  <r>
    <s v="Foot Locker"/>
    <d v="2021-04-14T00:00:00"/>
    <x v="0"/>
    <x v="43"/>
    <s v="Wilmington"/>
    <x v="1"/>
    <x v="1"/>
    <n v="32"/>
    <n v="44"/>
    <n v="1408"/>
    <x v="2"/>
    <x v="3"/>
    <x v="0"/>
    <x v="3"/>
    <x v="1"/>
  </r>
  <r>
    <s v="Foot Locker"/>
    <d v="2021-04-14T00:00:00"/>
    <x v="0"/>
    <x v="43"/>
    <s v="Wilmington"/>
    <x v="0"/>
    <x v="2"/>
    <n v="47"/>
    <n v="45"/>
    <n v="2115"/>
    <x v="2"/>
    <x v="3"/>
    <x v="0"/>
    <x v="3"/>
    <x v="1"/>
  </r>
  <r>
    <s v="Foot Locker"/>
    <d v="2021-04-14T00:00:00"/>
    <x v="0"/>
    <x v="43"/>
    <s v="Wilmington"/>
    <x v="1"/>
    <x v="2"/>
    <n v="38"/>
    <n v="78"/>
    <n v="2964"/>
    <x v="2"/>
    <x v="3"/>
    <x v="0"/>
    <x v="3"/>
    <x v="1"/>
  </r>
  <r>
    <s v="Foot Locker"/>
    <d v="2021-05-13T00:00:00"/>
    <x v="0"/>
    <x v="43"/>
    <s v="Wilmington"/>
    <x v="0"/>
    <x v="0"/>
    <n v="51"/>
    <n v="160"/>
    <n v="8160"/>
    <x v="2"/>
    <x v="4"/>
    <x v="1"/>
    <x v="4"/>
    <x v="1"/>
  </r>
  <r>
    <s v="Foot Locker"/>
    <d v="2021-05-13T00:00:00"/>
    <x v="0"/>
    <x v="43"/>
    <s v="Wilmington"/>
    <x v="0"/>
    <x v="1"/>
    <n v="47"/>
    <n v="69"/>
    <n v="3243"/>
    <x v="2"/>
    <x v="4"/>
    <x v="1"/>
    <x v="4"/>
    <x v="1"/>
  </r>
  <r>
    <s v="Foot Locker"/>
    <d v="2021-05-13T00:00:00"/>
    <x v="0"/>
    <x v="43"/>
    <s v="Wilmington"/>
    <x v="1"/>
    <x v="0"/>
    <n v="41"/>
    <n v="81"/>
    <n v="3321"/>
    <x v="2"/>
    <x v="4"/>
    <x v="1"/>
    <x v="4"/>
    <x v="1"/>
  </r>
  <r>
    <s v="Foot Locker"/>
    <d v="2021-05-13T00:00:00"/>
    <x v="0"/>
    <x v="43"/>
    <s v="Wilmington"/>
    <x v="1"/>
    <x v="1"/>
    <n v="41"/>
    <n v="65"/>
    <n v="2665"/>
    <x v="2"/>
    <x v="4"/>
    <x v="1"/>
    <x v="4"/>
    <x v="1"/>
  </r>
  <r>
    <s v="Foot Locker"/>
    <d v="2021-05-13T00:00:00"/>
    <x v="0"/>
    <x v="43"/>
    <s v="Wilmington"/>
    <x v="0"/>
    <x v="2"/>
    <n v="50"/>
    <n v="74"/>
    <n v="3700"/>
    <x v="2"/>
    <x v="4"/>
    <x v="1"/>
    <x v="4"/>
    <x v="1"/>
  </r>
  <r>
    <s v="Foot Locker"/>
    <d v="2021-05-13T00:00:00"/>
    <x v="0"/>
    <x v="43"/>
    <s v="Wilmington"/>
    <x v="1"/>
    <x v="2"/>
    <n v="54"/>
    <n v="104"/>
    <n v="5616"/>
    <x v="2"/>
    <x v="4"/>
    <x v="1"/>
    <x v="4"/>
    <x v="1"/>
  </r>
  <r>
    <s v="Foot Locker"/>
    <d v="2021-06-15T00:00:00"/>
    <x v="0"/>
    <x v="43"/>
    <s v="Wilmington"/>
    <x v="0"/>
    <x v="0"/>
    <n v="51"/>
    <n v="189"/>
    <n v="9639"/>
    <x v="2"/>
    <x v="11"/>
    <x v="6"/>
    <x v="11"/>
    <x v="1"/>
  </r>
  <r>
    <s v="Foot Locker"/>
    <d v="2021-06-15T00:00:00"/>
    <x v="0"/>
    <x v="43"/>
    <s v="Wilmington"/>
    <x v="0"/>
    <x v="1"/>
    <n v="48"/>
    <n v="120"/>
    <n v="5760"/>
    <x v="2"/>
    <x v="11"/>
    <x v="6"/>
    <x v="11"/>
    <x v="1"/>
  </r>
  <r>
    <s v="Foot Locker"/>
    <d v="2021-06-15T00:00:00"/>
    <x v="0"/>
    <x v="43"/>
    <s v="Wilmington"/>
    <x v="1"/>
    <x v="0"/>
    <n v="43"/>
    <n v="85"/>
    <n v="3655"/>
    <x v="2"/>
    <x v="11"/>
    <x v="6"/>
    <x v="11"/>
    <x v="1"/>
  </r>
  <r>
    <s v="Foot Locker"/>
    <d v="2021-06-15T00:00:00"/>
    <x v="0"/>
    <x v="43"/>
    <s v="Wilmington"/>
    <x v="1"/>
    <x v="1"/>
    <n v="41"/>
    <n v="75"/>
    <n v="3075"/>
    <x v="2"/>
    <x v="11"/>
    <x v="6"/>
    <x v="11"/>
    <x v="1"/>
  </r>
  <r>
    <s v="Foot Locker"/>
    <d v="2021-06-15T00:00:00"/>
    <x v="0"/>
    <x v="43"/>
    <s v="Wilmington"/>
    <x v="0"/>
    <x v="2"/>
    <n v="50"/>
    <n v="75"/>
    <n v="3750"/>
    <x v="2"/>
    <x v="11"/>
    <x v="6"/>
    <x v="11"/>
    <x v="1"/>
  </r>
  <r>
    <s v="Foot Locker"/>
    <d v="2021-06-15T00:00:00"/>
    <x v="0"/>
    <x v="43"/>
    <s v="Wilmington"/>
    <x v="1"/>
    <x v="2"/>
    <n v="56"/>
    <n v="135"/>
    <n v="7560"/>
    <x v="2"/>
    <x v="11"/>
    <x v="6"/>
    <x v="11"/>
    <x v="1"/>
  </r>
  <r>
    <s v="Foot Locker"/>
    <d v="2021-07-13T00:00:00"/>
    <x v="0"/>
    <x v="43"/>
    <s v="Wilmington"/>
    <x v="0"/>
    <x v="0"/>
    <n v="53"/>
    <n v="182"/>
    <n v="9646"/>
    <x v="2"/>
    <x v="5"/>
    <x v="6"/>
    <x v="5"/>
    <x v="1"/>
  </r>
  <r>
    <s v="Foot Locker"/>
    <d v="2021-07-13T00:00:00"/>
    <x v="0"/>
    <x v="43"/>
    <s v="Wilmington"/>
    <x v="0"/>
    <x v="1"/>
    <n v="47"/>
    <n v="119"/>
    <n v="5593"/>
    <x v="2"/>
    <x v="5"/>
    <x v="6"/>
    <x v="5"/>
    <x v="1"/>
  </r>
  <r>
    <s v="Foot Locker"/>
    <d v="2021-07-13T00:00:00"/>
    <x v="0"/>
    <x v="43"/>
    <s v="Wilmington"/>
    <x v="1"/>
    <x v="0"/>
    <n v="41"/>
    <n v="102"/>
    <n v="4182"/>
    <x v="2"/>
    <x v="5"/>
    <x v="6"/>
    <x v="5"/>
    <x v="1"/>
  </r>
  <r>
    <s v="Foot Locker"/>
    <d v="2021-07-13T00:00:00"/>
    <x v="0"/>
    <x v="43"/>
    <s v="Wilmington"/>
    <x v="1"/>
    <x v="1"/>
    <n v="43"/>
    <n v="90"/>
    <n v="3870"/>
    <x v="2"/>
    <x v="5"/>
    <x v="6"/>
    <x v="5"/>
    <x v="1"/>
  </r>
  <r>
    <s v="Foot Locker"/>
    <d v="2021-07-13T00:00:00"/>
    <x v="0"/>
    <x v="43"/>
    <s v="Wilmington"/>
    <x v="0"/>
    <x v="2"/>
    <n v="51"/>
    <n v="94"/>
    <n v="4794"/>
    <x v="2"/>
    <x v="5"/>
    <x v="6"/>
    <x v="5"/>
    <x v="1"/>
  </r>
  <r>
    <s v="Foot Locker"/>
    <d v="2021-07-13T00:00:00"/>
    <x v="0"/>
    <x v="43"/>
    <s v="Wilmington"/>
    <x v="1"/>
    <x v="2"/>
    <n v="55"/>
    <n v="145"/>
    <n v="7975"/>
    <x v="2"/>
    <x v="5"/>
    <x v="6"/>
    <x v="5"/>
    <x v="1"/>
  </r>
  <r>
    <s v="Foot Locker"/>
    <d v="2021-08-14T00:00:00"/>
    <x v="0"/>
    <x v="43"/>
    <s v="Wilmington"/>
    <x v="0"/>
    <x v="0"/>
    <n v="50"/>
    <n v="163"/>
    <n v="8150"/>
    <x v="2"/>
    <x v="6"/>
    <x v="3"/>
    <x v="6"/>
    <x v="1"/>
  </r>
  <r>
    <s v="Foot Locker"/>
    <d v="2021-08-14T00:00:00"/>
    <x v="0"/>
    <x v="43"/>
    <s v="Wilmington"/>
    <x v="0"/>
    <x v="1"/>
    <n v="47"/>
    <n v="128"/>
    <n v="6016"/>
    <x v="2"/>
    <x v="6"/>
    <x v="3"/>
    <x v="6"/>
    <x v="1"/>
  </r>
  <r>
    <s v="Foot Locker"/>
    <d v="2021-08-14T00:00:00"/>
    <x v="0"/>
    <x v="43"/>
    <s v="Wilmington"/>
    <x v="1"/>
    <x v="0"/>
    <n v="42"/>
    <n v="105"/>
    <n v="4410"/>
    <x v="2"/>
    <x v="6"/>
    <x v="3"/>
    <x v="6"/>
    <x v="1"/>
  </r>
  <r>
    <s v="Foot Locker"/>
    <d v="2021-08-14T00:00:00"/>
    <x v="0"/>
    <x v="43"/>
    <s v="Wilmington"/>
    <x v="1"/>
    <x v="1"/>
    <n v="41"/>
    <n v="63"/>
    <n v="2583"/>
    <x v="2"/>
    <x v="6"/>
    <x v="3"/>
    <x v="6"/>
    <x v="1"/>
  </r>
  <r>
    <s v="Foot Locker"/>
    <d v="2021-08-14T00:00:00"/>
    <x v="0"/>
    <x v="43"/>
    <s v="Wilmington"/>
    <x v="0"/>
    <x v="2"/>
    <n v="50"/>
    <n v="63"/>
    <n v="3150"/>
    <x v="2"/>
    <x v="6"/>
    <x v="3"/>
    <x v="6"/>
    <x v="1"/>
  </r>
  <r>
    <s v="Foot Locker"/>
    <d v="2021-08-14T00:00:00"/>
    <x v="0"/>
    <x v="43"/>
    <s v="Wilmington"/>
    <x v="1"/>
    <x v="2"/>
    <n v="59"/>
    <n v="120"/>
    <n v="7080"/>
    <x v="2"/>
    <x v="6"/>
    <x v="3"/>
    <x v="6"/>
    <x v="1"/>
  </r>
  <r>
    <s v="Foot Locker"/>
    <d v="2021-09-13T00:00:00"/>
    <x v="0"/>
    <x v="43"/>
    <s v="Wilmington"/>
    <x v="0"/>
    <x v="0"/>
    <n v="50"/>
    <n v="142"/>
    <n v="7100"/>
    <x v="2"/>
    <x v="7"/>
    <x v="5"/>
    <x v="7"/>
    <x v="1"/>
  </r>
  <r>
    <s v="Foot Locker"/>
    <d v="2021-09-13T00:00:00"/>
    <x v="0"/>
    <x v="43"/>
    <s v="Wilmington"/>
    <x v="0"/>
    <x v="1"/>
    <n v="47"/>
    <n v="85"/>
    <n v="3995"/>
    <x v="2"/>
    <x v="7"/>
    <x v="5"/>
    <x v="7"/>
    <x v="1"/>
  </r>
  <r>
    <s v="Foot Locker"/>
    <d v="2021-09-13T00:00:00"/>
    <x v="0"/>
    <x v="43"/>
    <s v="Wilmington"/>
    <x v="1"/>
    <x v="0"/>
    <n v="43"/>
    <n v="61"/>
    <n v="2623"/>
    <x v="2"/>
    <x v="7"/>
    <x v="5"/>
    <x v="7"/>
    <x v="1"/>
  </r>
  <r>
    <s v="Foot Locker"/>
    <d v="2021-09-13T00:00:00"/>
    <x v="0"/>
    <x v="43"/>
    <s v="Wilmington"/>
    <x v="1"/>
    <x v="1"/>
    <n v="41"/>
    <n v="60"/>
    <n v="2460"/>
    <x v="2"/>
    <x v="7"/>
    <x v="5"/>
    <x v="7"/>
    <x v="1"/>
  </r>
  <r>
    <s v="Foot Locker"/>
    <d v="2021-09-13T00:00:00"/>
    <x v="0"/>
    <x v="43"/>
    <s v="Wilmington"/>
    <x v="0"/>
    <x v="2"/>
    <n v="50"/>
    <n v="60"/>
    <n v="3000"/>
    <x v="2"/>
    <x v="7"/>
    <x v="5"/>
    <x v="7"/>
    <x v="1"/>
  </r>
  <r>
    <s v="Foot Locker"/>
    <d v="2021-09-13T00:00:00"/>
    <x v="0"/>
    <x v="43"/>
    <s v="Wilmington"/>
    <x v="1"/>
    <x v="2"/>
    <n v="58"/>
    <n v="84"/>
    <n v="4872"/>
    <x v="2"/>
    <x v="7"/>
    <x v="5"/>
    <x v="7"/>
    <x v="1"/>
  </r>
  <r>
    <s v="Foot Locker"/>
    <d v="2021-10-15T00:00:00"/>
    <x v="0"/>
    <x v="43"/>
    <s v="Wilmington"/>
    <x v="0"/>
    <x v="0"/>
    <n v="56"/>
    <n v="128"/>
    <n v="7168"/>
    <x v="2"/>
    <x v="8"/>
    <x v="2"/>
    <x v="8"/>
    <x v="1"/>
  </r>
  <r>
    <s v="Foot Locker"/>
    <d v="2021-10-15T00:00:00"/>
    <x v="0"/>
    <x v="43"/>
    <s v="Wilmington"/>
    <x v="0"/>
    <x v="1"/>
    <n v="51"/>
    <n v="90"/>
    <n v="4590"/>
    <x v="2"/>
    <x v="8"/>
    <x v="2"/>
    <x v="8"/>
    <x v="1"/>
  </r>
  <r>
    <s v="Foot Locker"/>
    <d v="2021-10-15T00:00:00"/>
    <x v="0"/>
    <x v="43"/>
    <s v="Wilmington"/>
    <x v="1"/>
    <x v="0"/>
    <n v="50"/>
    <n v="52"/>
    <n v="2600"/>
    <x v="2"/>
    <x v="8"/>
    <x v="2"/>
    <x v="8"/>
    <x v="1"/>
  </r>
  <r>
    <s v="Foot Locker"/>
    <d v="2021-10-15T00:00:00"/>
    <x v="0"/>
    <x v="43"/>
    <s v="Wilmington"/>
    <x v="1"/>
    <x v="1"/>
    <n v="52"/>
    <n v="44"/>
    <n v="2288"/>
    <x v="2"/>
    <x v="8"/>
    <x v="2"/>
    <x v="8"/>
    <x v="1"/>
  </r>
  <r>
    <s v="Foot Locker"/>
    <d v="2021-10-15T00:00:00"/>
    <x v="0"/>
    <x v="43"/>
    <s v="Wilmington"/>
    <x v="0"/>
    <x v="2"/>
    <n v="62"/>
    <n v="49"/>
    <n v="3038"/>
    <x v="2"/>
    <x v="8"/>
    <x v="2"/>
    <x v="8"/>
    <x v="1"/>
  </r>
  <r>
    <s v="Kohl's"/>
    <d v="2021-10-15T00:00:00"/>
    <x v="0"/>
    <x v="43"/>
    <s v="Wilmington"/>
    <x v="1"/>
    <x v="2"/>
    <n v="63"/>
    <n v="78"/>
    <n v="4914"/>
    <x v="2"/>
    <x v="8"/>
    <x v="2"/>
    <x v="8"/>
    <x v="1"/>
  </r>
  <r>
    <s v="Kohl's"/>
    <d v="2021-11-14T00:00:00"/>
    <x v="0"/>
    <x v="43"/>
    <s v="Wilmington"/>
    <x v="0"/>
    <x v="0"/>
    <n v="60"/>
    <n v="135"/>
    <n v="8100"/>
    <x v="2"/>
    <x v="9"/>
    <x v="4"/>
    <x v="9"/>
    <x v="1"/>
  </r>
  <r>
    <s v="Kohl's"/>
    <d v="2021-11-14T00:00:00"/>
    <x v="0"/>
    <x v="43"/>
    <s v="Wilmington"/>
    <x v="0"/>
    <x v="1"/>
    <n v="53"/>
    <n v="85"/>
    <n v="4505"/>
    <x v="2"/>
    <x v="9"/>
    <x v="4"/>
    <x v="9"/>
    <x v="1"/>
  </r>
  <r>
    <s v="Kohl's"/>
    <d v="2021-11-14T00:00:00"/>
    <x v="0"/>
    <x v="43"/>
    <s v="Wilmington"/>
    <x v="1"/>
    <x v="0"/>
    <n v="52"/>
    <n v="86"/>
    <n v="4472"/>
    <x v="2"/>
    <x v="9"/>
    <x v="4"/>
    <x v="9"/>
    <x v="1"/>
  </r>
  <r>
    <s v="Kohl's"/>
    <d v="2021-11-14T00:00:00"/>
    <x v="0"/>
    <x v="43"/>
    <s v="Wilmington"/>
    <x v="1"/>
    <x v="1"/>
    <n v="51"/>
    <n v="84"/>
    <n v="4284"/>
    <x v="2"/>
    <x v="9"/>
    <x v="4"/>
    <x v="9"/>
    <x v="1"/>
  </r>
  <r>
    <s v="Kohl's"/>
    <d v="2021-11-14T00:00:00"/>
    <x v="0"/>
    <x v="43"/>
    <s v="Wilmington"/>
    <x v="0"/>
    <x v="2"/>
    <n v="60"/>
    <n v="72"/>
    <n v="4320"/>
    <x v="2"/>
    <x v="9"/>
    <x v="4"/>
    <x v="9"/>
    <x v="1"/>
  </r>
  <r>
    <s v="Kohl's"/>
    <d v="2021-11-14T00:00:00"/>
    <x v="0"/>
    <x v="43"/>
    <s v="Wilmington"/>
    <x v="1"/>
    <x v="2"/>
    <n v="64"/>
    <n v="98"/>
    <n v="6272"/>
    <x v="2"/>
    <x v="9"/>
    <x v="4"/>
    <x v="9"/>
    <x v="1"/>
  </r>
  <r>
    <s v="Kohl's"/>
    <d v="2021-12-13T00:00:00"/>
    <x v="0"/>
    <x v="43"/>
    <s v="Wilmington"/>
    <x v="0"/>
    <x v="0"/>
    <n v="62"/>
    <n v="168"/>
    <n v="10416"/>
    <x v="2"/>
    <x v="10"/>
    <x v="5"/>
    <x v="10"/>
    <x v="1"/>
  </r>
  <r>
    <s v="Kohl's"/>
    <d v="2021-12-13T00:00:00"/>
    <x v="0"/>
    <x v="43"/>
    <s v="Wilmington"/>
    <x v="0"/>
    <x v="1"/>
    <n v="50"/>
    <n v="100"/>
    <n v="5000"/>
    <x v="2"/>
    <x v="10"/>
    <x v="5"/>
    <x v="10"/>
    <x v="1"/>
  </r>
  <r>
    <s v="Kohl's"/>
    <d v="2021-12-13T00:00:00"/>
    <x v="0"/>
    <x v="43"/>
    <s v="Wilmington"/>
    <x v="1"/>
    <x v="0"/>
    <n v="50"/>
    <n v="109"/>
    <n v="5450"/>
    <x v="2"/>
    <x v="10"/>
    <x v="5"/>
    <x v="10"/>
    <x v="1"/>
  </r>
  <r>
    <s v="Kohl's"/>
    <d v="2021-12-13T00:00:00"/>
    <x v="0"/>
    <x v="43"/>
    <s v="Wilmington"/>
    <x v="1"/>
    <x v="1"/>
    <n v="53"/>
    <n v="98"/>
    <n v="5194"/>
    <x v="2"/>
    <x v="10"/>
    <x v="5"/>
    <x v="10"/>
    <x v="1"/>
  </r>
  <r>
    <s v="Kohl's"/>
    <d v="2021-12-13T00:00:00"/>
    <x v="0"/>
    <x v="43"/>
    <s v="Wilmington"/>
    <x v="0"/>
    <x v="2"/>
    <n v="61"/>
    <n v="91"/>
    <n v="5551"/>
    <x v="2"/>
    <x v="10"/>
    <x v="5"/>
    <x v="10"/>
    <x v="1"/>
  </r>
  <r>
    <s v="Kohl's"/>
    <d v="2021-12-13T00:00:00"/>
    <x v="0"/>
    <x v="43"/>
    <s v="Wilmington"/>
    <x v="1"/>
    <x v="2"/>
    <n v="65"/>
    <n v="123"/>
    <n v="7995"/>
    <x v="2"/>
    <x v="10"/>
    <x v="5"/>
    <x v="10"/>
    <x v="1"/>
  </r>
  <r>
    <s v="Kohl's"/>
    <d v="2021-01-10T00:00:00"/>
    <x v="0"/>
    <x v="43"/>
    <s v="Wilmington"/>
    <x v="0"/>
    <x v="0"/>
    <n v="32"/>
    <n v="138"/>
    <n v="4416"/>
    <x v="2"/>
    <x v="0"/>
    <x v="4"/>
    <x v="0"/>
    <x v="1"/>
  </r>
  <r>
    <s v="Kohl's"/>
    <d v="2021-01-10T00:00:00"/>
    <x v="0"/>
    <x v="43"/>
    <s v="Wilmington"/>
    <x v="0"/>
    <x v="1"/>
    <n v="33"/>
    <n v="77"/>
    <n v="2541"/>
    <x v="2"/>
    <x v="0"/>
    <x v="4"/>
    <x v="0"/>
    <x v="1"/>
  </r>
  <r>
    <s v="Kohl's"/>
    <d v="2021-01-10T00:00:00"/>
    <x v="0"/>
    <x v="43"/>
    <s v="Wilmington"/>
    <x v="1"/>
    <x v="0"/>
    <n v="24"/>
    <n v="72"/>
    <n v="1728"/>
    <x v="2"/>
    <x v="0"/>
    <x v="4"/>
    <x v="0"/>
    <x v="1"/>
  </r>
  <r>
    <s v="Kohl's"/>
    <d v="2021-01-10T00:00:00"/>
    <x v="0"/>
    <x v="43"/>
    <s v="Wilmington"/>
    <x v="1"/>
    <x v="1"/>
    <n v="27"/>
    <n v="38"/>
    <n v="1026"/>
    <x v="2"/>
    <x v="0"/>
    <x v="4"/>
    <x v="0"/>
    <x v="1"/>
  </r>
  <r>
    <s v="Kohl's"/>
    <d v="2021-01-10T00:00:00"/>
    <x v="0"/>
    <x v="43"/>
    <s v="Wilmington"/>
    <x v="0"/>
    <x v="2"/>
    <n v="41"/>
    <n v="47"/>
    <n v="1927"/>
    <x v="2"/>
    <x v="0"/>
    <x v="4"/>
    <x v="0"/>
    <x v="1"/>
  </r>
  <r>
    <s v="Kohl's"/>
    <d v="2021-01-10T00:00:00"/>
    <x v="0"/>
    <x v="43"/>
    <s v="Wilmington"/>
    <x v="1"/>
    <x v="2"/>
    <n v="33"/>
    <n v="69"/>
    <n v="2277"/>
    <x v="2"/>
    <x v="0"/>
    <x v="4"/>
    <x v="0"/>
    <x v="1"/>
  </r>
  <r>
    <s v="Kohl's"/>
    <d v="2021-02-08T00:00:00"/>
    <x v="0"/>
    <x v="43"/>
    <s v="Wilmington"/>
    <x v="0"/>
    <x v="0"/>
    <n v="34"/>
    <n v="147"/>
    <n v="4998"/>
    <x v="2"/>
    <x v="1"/>
    <x v="5"/>
    <x v="1"/>
    <x v="1"/>
  </r>
  <r>
    <s v="Kohl's"/>
    <d v="2021-02-08T00:00:00"/>
    <x v="0"/>
    <x v="43"/>
    <s v="Wilmington"/>
    <x v="0"/>
    <x v="1"/>
    <n v="32"/>
    <n v="53"/>
    <n v="1696"/>
    <x v="2"/>
    <x v="1"/>
    <x v="5"/>
    <x v="1"/>
    <x v="1"/>
  </r>
  <r>
    <s v="Kohl's"/>
    <d v="2021-02-08T00:00:00"/>
    <x v="0"/>
    <x v="43"/>
    <s v="Wilmington"/>
    <x v="1"/>
    <x v="0"/>
    <n v="24"/>
    <n v="63"/>
    <n v="1512"/>
    <x v="2"/>
    <x v="1"/>
    <x v="5"/>
    <x v="1"/>
    <x v="1"/>
  </r>
  <r>
    <s v="Kohl's"/>
    <d v="2021-02-08T00:00:00"/>
    <x v="0"/>
    <x v="44"/>
    <s v="Newark"/>
    <x v="1"/>
    <x v="1"/>
    <n v="29"/>
    <n v="30"/>
    <n v="870"/>
    <x v="2"/>
    <x v="1"/>
    <x v="5"/>
    <x v="1"/>
    <x v="1"/>
  </r>
  <r>
    <s v="Kohl's"/>
    <d v="2021-02-08T00:00:00"/>
    <x v="0"/>
    <x v="44"/>
    <s v="Newark"/>
    <x v="0"/>
    <x v="2"/>
    <n v="41"/>
    <n v="47"/>
    <n v="1927"/>
    <x v="2"/>
    <x v="1"/>
    <x v="5"/>
    <x v="1"/>
    <x v="1"/>
  </r>
  <r>
    <s v="Kohl's"/>
    <d v="2021-02-08T00:00:00"/>
    <x v="0"/>
    <x v="44"/>
    <s v="Newark"/>
    <x v="1"/>
    <x v="2"/>
    <n v="32"/>
    <n v="74"/>
    <n v="2368"/>
    <x v="2"/>
    <x v="1"/>
    <x v="5"/>
    <x v="1"/>
    <x v="1"/>
  </r>
  <r>
    <s v="Kohl's"/>
    <d v="2021-03-06T00:00:00"/>
    <x v="0"/>
    <x v="44"/>
    <s v="Newark"/>
    <x v="0"/>
    <x v="0"/>
    <n v="32"/>
    <n v="144"/>
    <n v="4608"/>
    <x v="2"/>
    <x v="2"/>
    <x v="3"/>
    <x v="2"/>
    <x v="1"/>
  </r>
  <r>
    <s v="Kohl's"/>
    <d v="2021-03-06T00:00:00"/>
    <x v="0"/>
    <x v="44"/>
    <s v="Newark"/>
    <x v="0"/>
    <x v="1"/>
    <n v="32"/>
    <n v="58"/>
    <n v="1856"/>
    <x v="2"/>
    <x v="2"/>
    <x v="3"/>
    <x v="2"/>
    <x v="1"/>
  </r>
  <r>
    <s v="Kohl's"/>
    <d v="2021-03-06T00:00:00"/>
    <x v="0"/>
    <x v="44"/>
    <s v="Newark"/>
    <x v="1"/>
    <x v="0"/>
    <n v="24"/>
    <n v="59"/>
    <n v="1416"/>
    <x v="2"/>
    <x v="2"/>
    <x v="3"/>
    <x v="2"/>
    <x v="1"/>
  </r>
  <r>
    <s v="Kohl's"/>
    <d v="2021-03-06T00:00:00"/>
    <x v="0"/>
    <x v="44"/>
    <s v="Newark"/>
    <x v="1"/>
    <x v="1"/>
    <n v="27"/>
    <n v="22"/>
    <n v="594"/>
    <x v="2"/>
    <x v="2"/>
    <x v="3"/>
    <x v="2"/>
    <x v="1"/>
  </r>
  <r>
    <s v="Kohl's"/>
    <d v="2021-03-06T00:00:00"/>
    <x v="0"/>
    <x v="44"/>
    <s v="Newark"/>
    <x v="0"/>
    <x v="2"/>
    <n v="43"/>
    <n v="34"/>
    <n v="1462"/>
    <x v="2"/>
    <x v="2"/>
    <x v="3"/>
    <x v="2"/>
    <x v="1"/>
  </r>
  <r>
    <s v="Kohl's"/>
    <d v="2021-03-06T00:00:00"/>
    <x v="0"/>
    <x v="44"/>
    <s v="Newark"/>
    <x v="1"/>
    <x v="2"/>
    <n v="32"/>
    <n v="61"/>
    <n v="1952"/>
    <x v="2"/>
    <x v="2"/>
    <x v="3"/>
    <x v="2"/>
    <x v="1"/>
  </r>
  <r>
    <s v="Kohl's"/>
    <d v="2021-04-07T00:00:00"/>
    <x v="0"/>
    <x v="44"/>
    <s v="Newark"/>
    <x v="0"/>
    <x v="0"/>
    <n v="34"/>
    <n v="133"/>
    <n v="4522"/>
    <x v="2"/>
    <x v="3"/>
    <x v="0"/>
    <x v="3"/>
    <x v="1"/>
  </r>
  <r>
    <s v="Kohl's"/>
    <d v="2021-04-07T00:00:00"/>
    <x v="0"/>
    <x v="44"/>
    <s v="Newark"/>
    <x v="0"/>
    <x v="1"/>
    <n v="33"/>
    <n v="51"/>
    <n v="1683"/>
    <x v="2"/>
    <x v="3"/>
    <x v="0"/>
    <x v="3"/>
    <x v="1"/>
  </r>
  <r>
    <s v="Kohl's"/>
    <d v="2021-04-07T00:00:00"/>
    <x v="0"/>
    <x v="44"/>
    <s v="Newark"/>
    <x v="1"/>
    <x v="0"/>
    <n v="24"/>
    <n v="51"/>
    <n v="1224"/>
    <x v="2"/>
    <x v="3"/>
    <x v="0"/>
    <x v="3"/>
    <x v="1"/>
  </r>
  <r>
    <s v="Kohl's"/>
    <d v="2021-04-07T00:00:00"/>
    <x v="0"/>
    <x v="44"/>
    <s v="Newark"/>
    <x v="1"/>
    <x v="1"/>
    <n v="27"/>
    <n v="27"/>
    <n v="729"/>
    <x v="2"/>
    <x v="3"/>
    <x v="0"/>
    <x v="3"/>
    <x v="1"/>
  </r>
  <r>
    <s v="Kohl's"/>
    <d v="2021-04-07T00:00:00"/>
    <x v="0"/>
    <x v="44"/>
    <s v="Newark"/>
    <x v="0"/>
    <x v="2"/>
    <n v="44"/>
    <n v="27"/>
    <n v="1188"/>
    <x v="2"/>
    <x v="3"/>
    <x v="0"/>
    <x v="3"/>
    <x v="1"/>
  </r>
  <r>
    <s v="Kohl's"/>
    <d v="2021-04-07T00:00:00"/>
    <x v="0"/>
    <x v="44"/>
    <s v="Newark"/>
    <x v="1"/>
    <x v="2"/>
    <n v="33"/>
    <n v="68"/>
    <n v="2244"/>
    <x v="2"/>
    <x v="3"/>
    <x v="0"/>
    <x v="3"/>
    <x v="1"/>
  </r>
  <r>
    <s v="Kohl's"/>
    <d v="2021-05-06T00:00:00"/>
    <x v="0"/>
    <x v="44"/>
    <s v="Newark"/>
    <x v="0"/>
    <x v="0"/>
    <n v="48"/>
    <n v="130"/>
    <n v="6240"/>
    <x v="2"/>
    <x v="4"/>
    <x v="1"/>
    <x v="4"/>
    <x v="1"/>
  </r>
  <r>
    <s v="Kohl's"/>
    <d v="2021-05-06T00:00:00"/>
    <x v="0"/>
    <x v="44"/>
    <s v="Newark"/>
    <x v="0"/>
    <x v="1"/>
    <n v="41"/>
    <n v="68"/>
    <n v="2788"/>
    <x v="2"/>
    <x v="4"/>
    <x v="1"/>
    <x v="4"/>
    <x v="1"/>
  </r>
  <r>
    <s v="Kohl's"/>
    <d v="2021-05-06T00:00:00"/>
    <x v="0"/>
    <x v="44"/>
    <s v="Newark"/>
    <x v="1"/>
    <x v="0"/>
    <n v="38"/>
    <n v="75"/>
    <n v="2850"/>
    <x v="2"/>
    <x v="4"/>
    <x v="1"/>
    <x v="4"/>
    <x v="1"/>
  </r>
  <r>
    <s v="Kohl's"/>
    <d v="2021-05-06T00:00:00"/>
    <x v="0"/>
    <x v="44"/>
    <s v="Newark"/>
    <x v="1"/>
    <x v="1"/>
    <n v="38"/>
    <n v="56"/>
    <n v="2128"/>
    <x v="2"/>
    <x v="4"/>
    <x v="1"/>
    <x v="4"/>
    <x v="1"/>
  </r>
  <r>
    <s v="Kohl's"/>
    <d v="2021-05-06T00:00:00"/>
    <x v="0"/>
    <x v="44"/>
    <s v="Newark"/>
    <x v="0"/>
    <x v="2"/>
    <n v="47"/>
    <n v="68"/>
    <n v="3196"/>
    <x v="2"/>
    <x v="4"/>
    <x v="1"/>
    <x v="4"/>
    <x v="1"/>
  </r>
  <r>
    <s v="Kohl's"/>
    <d v="2021-05-06T00:00:00"/>
    <x v="0"/>
    <x v="44"/>
    <s v="Newark"/>
    <x v="1"/>
    <x v="2"/>
    <n v="51"/>
    <n v="102"/>
    <n v="5202"/>
    <x v="2"/>
    <x v="4"/>
    <x v="1"/>
    <x v="4"/>
    <x v="1"/>
  </r>
  <r>
    <s v="Kohl's"/>
    <d v="2021-06-08T00:00:00"/>
    <x v="0"/>
    <x v="44"/>
    <s v="Newark"/>
    <x v="0"/>
    <x v="0"/>
    <n v="45"/>
    <n v="156"/>
    <n v="7020"/>
    <x v="2"/>
    <x v="11"/>
    <x v="6"/>
    <x v="11"/>
    <x v="1"/>
  </r>
  <r>
    <s v="Kohl's"/>
    <d v="2021-06-08T00:00:00"/>
    <x v="0"/>
    <x v="44"/>
    <s v="Newark"/>
    <x v="0"/>
    <x v="1"/>
    <n v="44"/>
    <n v="105"/>
    <n v="4620"/>
    <x v="2"/>
    <x v="11"/>
    <x v="6"/>
    <x v="11"/>
    <x v="1"/>
  </r>
  <r>
    <s v="Kohl's"/>
    <d v="2021-06-08T00:00:00"/>
    <x v="0"/>
    <x v="44"/>
    <s v="Newark"/>
    <x v="1"/>
    <x v="0"/>
    <n v="38"/>
    <n v="69"/>
    <n v="2622"/>
    <x v="2"/>
    <x v="11"/>
    <x v="6"/>
    <x v="11"/>
    <x v="1"/>
  </r>
  <r>
    <s v="Kohl's"/>
    <d v="2021-06-08T00:00:00"/>
    <x v="0"/>
    <x v="44"/>
    <s v="Newark"/>
    <x v="1"/>
    <x v="1"/>
    <n v="39"/>
    <n v="65"/>
    <n v="2535"/>
    <x v="2"/>
    <x v="11"/>
    <x v="6"/>
    <x v="11"/>
    <x v="1"/>
  </r>
  <r>
    <s v="Kohl's"/>
    <d v="2021-06-08T00:00:00"/>
    <x v="0"/>
    <x v="44"/>
    <s v="Newark"/>
    <x v="0"/>
    <x v="2"/>
    <n v="46"/>
    <n v="65"/>
    <n v="2990"/>
    <x v="2"/>
    <x v="11"/>
    <x v="6"/>
    <x v="11"/>
    <x v="1"/>
  </r>
  <r>
    <s v="Kohl's"/>
    <d v="2021-06-08T00:00:00"/>
    <x v="0"/>
    <x v="44"/>
    <s v="Newark"/>
    <x v="1"/>
    <x v="2"/>
    <n v="50"/>
    <n v="120"/>
    <n v="6000"/>
    <x v="2"/>
    <x v="11"/>
    <x v="6"/>
    <x v="11"/>
    <x v="1"/>
  </r>
  <r>
    <s v="Kohl's"/>
    <d v="2021-07-06T00:00:00"/>
    <x v="0"/>
    <x v="44"/>
    <s v="Newark"/>
    <x v="0"/>
    <x v="0"/>
    <n v="47"/>
    <n v="188"/>
    <n v="8836"/>
    <x v="2"/>
    <x v="5"/>
    <x v="6"/>
    <x v="5"/>
    <x v="1"/>
  </r>
  <r>
    <s v="Kohl's"/>
    <d v="2021-07-06T00:00:00"/>
    <x v="0"/>
    <x v="44"/>
    <s v="Newark"/>
    <x v="0"/>
    <x v="1"/>
    <n v="42"/>
    <n v="98"/>
    <n v="4116"/>
    <x v="2"/>
    <x v="5"/>
    <x v="6"/>
    <x v="5"/>
    <x v="1"/>
  </r>
  <r>
    <s v="Kohl's"/>
    <d v="2021-07-06T00:00:00"/>
    <x v="0"/>
    <x v="44"/>
    <s v="Newark"/>
    <x v="1"/>
    <x v="0"/>
    <n v="37"/>
    <n v="81"/>
    <n v="2997"/>
    <x v="2"/>
    <x v="5"/>
    <x v="6"/>
    <x v="5"/>
    <x v="1"/>
  </r>
  <r>
    <s v="Kohl's"/>
    <d v="2021-07-06T00:00:00"/>
    <x v="0"/>
    <x v="44"/>
    <s v="Newark"/>
    <x v="1"/>
    <x v="1"/>
    <n v="36"/>
    <n v="63"/>
    <n v="2268"/>
    <x v="2"/>
    <x v="5"/>
    <x v="6"/>
    <x v="5"/>
    <x v="1"/>
  </r>
  <r>
    <s v="Kohl's"/>
    <d v="2021-07-06T00:00:00"/>
    <x v="0"/>
    <x v="44"/>
    <s v="Newark"/>
    <x v="0"/>
    <x v="2"/>
    <n v="48"/>
    <n v="74"/>
    <n v="3552"/>
    <x v="2"/>
    <x v="5"/>
    <x v="6"/>
    <x v="5"/>
    <x v="1"/>
  </r>
  <r>
    <s v="Kohl's"/>
    <d v="2021-07-06T00:00:00"/>
    <x v="0"/>
    <x v="44"/>
    <s v="Newark"/>
    <x v="1"/>
    <x v="2"/>
    <n v="54"/>
    <n v="131"/>
    <n v="7074"/>
    <x v="2"/>
    <x v="5"/>
    <x v="6"/>
    <x v="5"/>
    <x v="1"/>
  </r>
  <r>
    <s v="Kohl's"/>
    <d v="2021-08-07T00:00:00"/>
    <x v="0"/>
    <x v="44"/>
    <s v="Newark"/>
    <x v="0"/>
    <x v="0"/>
    <n v="47"/>
    <n v="180"/>
    <n v="8460"/>
    <x v="2"/>
    <x v="6"/>
    <x v="3"/>
    <x v="6"/>
    <x v="1"/>
  </r>
  <r>
    <s v="Kohl's"/>
    <d v="2021-08-07T00:00:00"/>
    <x v="0"/>
    <x v="44"/>
    <s v="Newark"/>
    <x v="0"/>
    <x v="1"/>
    <n v="42"/>
    <n v="101"/>
    <n v="4242"/>
    <x v="2"/>
    <x v="6"/>
    <x v="3"/>
    <x v="6"/>
    <x v="1"/>
  </r>
  <r>
    <s v="Kohl's"/>
    <d v="2021-08-07T00:00:00"/>
    <x v="0"/>
    <x v="44"/>
    <s v="Newark"/>
    <x v="1"/>
    <x v="0"/>
    <n v="37"/>
    <n v="75"/>
    <n v="2775"/>
    <x v="2"/>
    <x v="6"/>
    <x v="3"/>
    <x v="6"/>
    <x v="1"/>
  </r>
  <r>
    <s v="Kohl's"/>
    <d v="2021-08-07T00:00:00"/>
    <x v="0"/>
    <x v="44"/>
    <s v="Newark"/>
    <x v="1"/>
    <x v="1"/>
    <n v="36"/>
    <n v="52"/>
    <n v="1872"/>
    <x v="2"/>
    <x v="6"/>
    <x v="3"/>
    <x v="6"/>
    <x v="1"/>
  </r>
  <r>
    <s v="Kohl's"/>
    <d v="2021-08-07T00:00:00"/>
    <x v="0"/>
    <x v="44"/>
    <s v="Newark"/>
    <x v="0"/>
    <x v="2"/>
    <n v="46"/>
    <n v="46"/>
    <n v="2116"/>
    <x v="2"/>
    <x v="6"/>
    <x v="3"/>
    <x v="6"/>
    <x v="1"/>
  </r>
  <r>
    <s v="Kohl's"/>
    <d v="2021-08-07T00:00:00"/>
    <x v="0"/>
    <x v="44"/>
    <s v="Newark"/>
    <x v="1"/>
    <x v="2"/>
    <n v="52"/>
    <n v="105"/>
    <n v="5460"/>
    <x v="2"/>
    <x v="6"/>
    <x v="3"/>
    <x v="6"/>
    <x v="1"/>
  </r>
  <r>
    <s v="Kohl's"/>
    <d v="2021-09-06T00:00:00"/>
    <x v="0"/>
    <x v="44"/>
    <s v="Newark"/>
    <x v="0"/>
    <x v="0"/>
    <n v="46"/>
    <n v="124"/>
    <n v="5704"/>
    <x v="2"/>
    <x v="7"/>
    <x v="5"/>
    <x v="7"/>
    <x v="1"/>
  </r>
  <r>
    <s v="Kohl's"/>
    <d v="2021-09-06T00:00:00"/>
    <x v="0"/>
    <x v="44"/>
    <s v="Newark"/>
    <x v="0"/>
    <x v="1"/>
    <n v="41"/>
    <n v="72"/>
    <n v="2952"/>
    <x v="2"/>
    <x v="7"/>
    <x v="5"/>
    <x v="7"/>
    <x v="1"/>
  </r>
  <r>
    <s v="Kohl's"/>
    <d v="2021-09-06T00:00:00"/>
    <x v="0"/>
    <x v="44"/>
    <s v="Newark"/>
    <x v="1"/>
    <x v="0"/>
    <n v="39"/>
    <n v="51"/>
    <n v="1989"/>
    <x v="2"/>
    <x v="7"/>
    <x v="5"/>
    <x v="7"/>
    <x v="1"/>
  </r>
  <r>
    <s v="Kohl's"/>
    <d v="2021-09-06T00:00:00"/>
    <x v="0"/>
    <x v="44"/>
    <s v="Newark"/>
    <x v="1"/>
    <x v="1"/>
    <n v="37"/>
    <n v="38"/>
    <n v="1406"/>
    <x v="2"/>
    <x v="7"/>
    <x v="5"/>
    <x v="7"/>
    <x v="1"/>
  </r>
  <r>
    <s v="Kohl's"/>
    <d v="2021-09-06T00:00:00"/>
    <x v="0"/>
    <x v="44"/>
    <s v="Newark"/>
    <x v="0"/>
    <x v="2"/>
    <n v="47"/>
    <n v="41"/>
    <n v="1927"/>
    <x v="2"/>
    <x v="7"/>
    <x v="5"/>
    <x v="7"/>
    <x v="1"/>
  </r>
  <r>
    <s v="Kohl's"/>
    <d v="2021-09-06T00:00:00"/>
    <x v="0"/>
    <x v="44"/>
    <s v="Newark"/>
    <x v="1"/>
    <x v="2"/>
    <n v="50"/>
    <n v="73"/>
    <n v="3650"/>
    <x v="2"/>
    <x v="7"/>
    <x v="5"/>
    <x v="7"/>
    <x v="1"/>
  </r>
  <r>
    <s v="Kohl's"/>
    <d v="2021-10-08T00:00:00"/>
    <x v="0"/>
    <x v="44"/>
    <s v="Newark"/>
    <x v="0"/>
    <x v="0"/>
    <n v="53"/>
    <n v="119"/>
    <n v="6307"/>
    <x v="2"/>
    <x v="8"/>
    <x v="2"/>
    <x v="8"/>
    <x v="1"/>
  </r>
  <r>
    <s v="Kohl's"/>
    <d v="2021-10-08T00:00:00"/>
    <x v="0"/>
    <x v="44"/>
    <s v="Newark"/>
    <x v="0"/>
    <x v="1"/>
    <n v="48"/>
    <n v="63"/>
    <n v="3024"/>
    <x v="2"/>
    <x v="8"/>
    <x v="2"/>
    <x v="8"/>
    <x v="1"/>
  </r>
  <r>
    <s v="Kohl's"/>
    <d v="2021-10-08T00:00:00"/>
    <x v="0"/>
    <x v="44"/>
    <s v="Newark"/>
    <x v="1"/>
    <x v="0"/>
    <n v="46"/>
    <n v="42"/>
    <n v="1932"/>
    <x v="2"/>
    <x v="8"/>
    <x v="2"/>
    <x v="8"/>
    <x v="1"/>
  </r>
  <r>
    <s v="Kohl's"/>
    <d v="2021-10-08T00:00:00"/>
    <x v="0"/>
    <x v="44"/>
    <s v="Newark"/>
    <x v="1"/>
    <x v="1"/>
    <n v="48"/>
    <n v="31"/>
    <n v="1488"/>
    <x v="2"/>
    <x v="8"/>
    <x v="2"/>
    <x v="8"/>
    <x v="1"/>
  </r>
  <r>
    <s v="Kohl's"/>
    <d v="2021-10-08T00:00:00"/>
    <x v="0"/>
    <x v="44"/>
    <s v="Newark"/>
    <x v="0"/>
    <x v="2"/>
    <n v="58"/>
    <n v="38"/>
    <n v="2204"/>
    <x v="2"/>
    <x v="8"/>
    <x v="2"/>
    <x v="8"/>
    <x v="1"/>
  </r>
  <r>
    <s v="Sports Direct"/>
    <d v="2021-10-08T00:00:00"/>
    <x v="0"/>
    <x v="44"/>
    <s v="Newark"/>
    <x v="1"/>
    <x v="2"/>
    <n v="62"/>
    <n v="68"/>
    <n v="4216"/>
    <x v="2"/>
    <x v="8"/>
    <x v="2"/>
    <x v="8"/>
    <x v="1"/>
  </r>
  <r>
    <s v="Sports Direct"/>
    <d v="2021-11-07T00:00:00"/>
    <x v="0"/>
    <x v="44"/>
    <s v="Newark"/>
    <x v="0"/>
    <x v="0"/>
    <n v="59"/>
    <n v="108"/>
    <n v="6372"/>
    <x v="2"/>
    <x v="9"/>
    <x v="4"/>
    <x v="9"/>
    <x v="1"/>
  </r>
  <r>
    <s v="Sports Direct"/>
    <d v="2021-11-07T00:00:00"/>
    <x v="0"/>
    <x v="44"/>
    <s v="Newark"/>
    <x v="0"/>
    <x v="1"/>
    <n v="46"/>
    <n v="80"/>
    <n v="3680"/>
    <x v="2"/>
    <x v="9"/>
    <x v="4"/>
    <x v="9"/>
    <x v="1"/>
  </r>
  <r>
    <s v="Sports Direct"/>
    <d v="2021-11-07T00:00:00"/>
    <x v="0"/>
    <x v="44"/>
    <s v="Newark"/>
    <x v="1"/>
    <x v="0"/>
    <n v="48"/>
    <n v="68"/>
    <n v="3264"/>
    <x v="2"/>
    <x v="9"/>
    <x v="4"/>
    <x v="9"/>
    <x v="1"/>
  </r>
  <r>
    <s v="Sports Direct"/>
    <d v="2021-11-07T00:00:00"/>
    <x v="0"/>
    <x v="44"/>
    <s v="Newark"/>
    <x v="1"/>
    <x v="1"/>
    <n v="49"/>
    <n v="65"/>
    <n v="3185"/>
    <x v="2"/>
    <x v="9"/>
    <x v="4"/>
    <x v="9"/>
    <x v="1"/>
  </r>
  <r>
    <s v="Sports Direct"/>
    <d v="2021-11-07T00:00:00"/>
    <x v="0"/>
    <x v="44"/>
    <s v="Newark"/>
    <x v="0"/>
    <x v="2"/>
    <n v="55"/>
    <n v="59"/>
    <n v="3245"/>
    <x v="2"/>
    <x v="9"/>
    <x v="4"/>
    <x v="9"/>
    <x v="1"/>
  </r>
  <r>
    <s v="Sports Direct"/>
    <d v="2021-11-07T00:00:00"/>
    <x v="0"/>
    <x v="44"/>
    <s v="Newark"/>
    <x v="1"/>
    <x v="2"/>
    <n v="59"/>
    <n v="91"/>
    <n v="5369"/>
    <x v="2"/>
    <x v="9"/>
    <x v="4"/>
    <x v="9"/>
    <x v="1"/>
  </r>
  <r>
    <s v="Sports Direct"/>
    <d v="2021-12-06T00:00:00"/>
    <x v="0"/>
    <x v="44"/>
    <s v="Newark"/>
    <x v="0"/>
    <x v="0"/>
    <n v="55"/>
    <n v="149"/>
    <n v="8195"/>
    <x v="2"/>
    <x v="10"/>
    <x v="5"/>
    <x v="10"/>
    <x v="1"/>
  </r>
  <r>
    <s v="Sports Direct"/>
    <d v="2021-12-06T00:00:00"/>
    <x v="0"/>
    <x v="44"/>
    <s v="Newark"/>
    <x v="0"/>
    <x v="1"/>
    <n v="49"/>
    <n v="105"/>
    <n v="5145"/>
    <x v="2"/>
    <x v="10"/>
    <x v="5"/>
    <x v="10"/>
    <x v="1"/>
  </r>
  <r>
    <s v="Sports Direct"/>
    <d v="2021-12-06T00:00:00"/>
    <x v="0"/>
    <x v="44"/>
    <s v="Newark"/>
    <x v="1"/>
    <x v="0"/>
    <n v="49"/>
    <n v="91"/>
    <n v="4459"/>
    <x v="2"/>
    <x v="10"/>
    <x v="5"/>
    <x v="10"/>
    <x v="1"/>
  </r>
  <r>
    <s v="Sports Direct"/>
    <d v="2021-12-06T00:00:00"/>
    <x v="0"/>
    <x v="44"/>
    <s v="Newark"/>
    <x v="1"/>
    <x v="1"/>
    <n v="47"/>
    <n v="83"/>
    <n v="3901"/>
    <x v="2"/>
    <x v="10"/>
    <x v="5"/>
    <x v="10"/>
    <x v="1"/>
  </r>
  <r>
    <s v="Sports Direct"/>
    <d v="2021-12-06T00:00:00"/>
    <x v="0"/>
    <x v="44"/>
    <s v="Newark"/>
    <x v="0"/>
    <x v="2"/>
    <n v="55"/>
    <n v="83"/>
    <n v="4565"/>
    <x v="2"/>
    <x v="10"/>
    <x v="5"/>
    <x v="10"/>
    <x v="1"/>
  </r>
  <r>
    <s v="Sports Direct"/>
    <d v="2021-12-06T00:00:00"/>
    <x v="0"/>
    <x v="44"/>
    <s v="Newark"/>
    <x v="1"/>
    <x v="2"/>
    <n v="59"/>
    <n v="101"/>
    <n v="5959"/>
    <x v="2"/>
    <x v="10"/>
    <x v="5"/>
    <x v="10"/>
    <x v="1"/>
  </r>
  <r>
    <s v="Sports Direct"/>
    <d v="2021-01-07T00:00:00"/>
    <x v="0"/>
    <x v="44"/>
    <s v="Newark"/>
    <x v="0"/>
    <x v="0"/>
    <n v="38"/>
    <n v="125"/>
    <n v="4750"/>
    <x v="2"/>
    <x v="0"/>
    <x v="1"/>
    <x v="0"/>
    <x v="1"/>
  </r>
  <r>
    <s v="Sports Direct"/>
    <d v="2021-01-07T00:00:00"/>
    <x v="0"/>
    <x v="44"/>
    <s v="Newark"/>
    <x v="0"/>
    <x v="1"/>
    <n v="37"/>
    <n v="87"/>
    <n v="3219"/>
    <x v="2"/>
    <x v="0"/>
    <x v="1"/>
    <x v="0"/>
    <x v="1"/>
  </r>
  <r>
    <s v="Sports Direct"/>
    <d v="2021-01-07T00:00:00"/>
    <x v="0"/>
    <x v="44"/>
    <s v="Newark"/>
    <x v="1"/>
    <x v="0"/>
    <n v="28"/>
    <n v="90"/>
    <n v="2520"/>
    <x v="2"/>
    <x v="0"/>
    <x v="1"/>
    <x v="0"/>
    <x v="1"/>
  </r>
  <r>
    <s v="Sports Direct"/>
    <d v="2021-01-07T00:00:00"/>
    <x v="0"/>
    <x v="44"/>
    <s v="Newark"/>
    <x v="1"/>
    <x v="1"/>
    <n v="33"/>
    <n v="42"/>
    <n v="1386"/>
    <x v="2"/>
    <x v="0"/>
    <x v="1"/>
    <x v="0"/>
    <x v="1"/>
  </r>
  <r>
    <s v="Sports Direct"/>
    <d v="2021-01-07T00:00:00"/>
    <x v="0"/>
    <x v="44"/>
    <s v="Newark"/>
    <x v="0"/>
    <x v="2"/>
    <n v="49"/>
    <n v="60"/>
    <n v="2940"/>
    <x v="2"/>
    <x v="0"/>
    <x v="1"/>
    <x v="0"/>
    <x v="1"/>
  </r>
  <r>
    <s v="Sports Direct"/>
    <d v="2021-01-07T00:00:00"/>
    <x v="0"/>
    <x v="44"/>
    <s v="Newark"/>
    <x v="1"/>
    <x v="2"/>
    <n v="37"/>
    <n v="81"/>
    <n v="2997"/>
    <x v="2"/>
    <x v="0"/>
    <x v="1"/>
    <x v="0"/>
    <x v="1"/>
  </r>
  <r>
    <s v="Sports Direct"/>
    <d v="2021-02-05T00:00:00"/>
    <x v="0"/>
    <x v="44"/>
    <s v="Newark"/>
    <x v="0"/>
    <x v="0"/>
    <n v="39"/>
    <n v="149"/>
    <n v="5811"/>
    <x v="2"/>
    <x v="1"/>
    <x v="2"/>
    <x v="1"/>
    <x v="1"/>
  </r>
  <r>
    <s v="Sports Direct"/>
    <d v="2021-02-05T00:00:00"/>
    <x v="0"/>
    <x v="44"/>
    <s v="Newark"/>
    <x v="0"/>
    <x v="1"/>
    <n v="37"/>
    <n v="54"/>
    <n v="1998"/>
    <x v="2"/>
    <x v="1"/>
    <x v="2"/>
    <x v="1"/>
    <x v="1"/>
  </r>
  <r>
    <s v="Sports Direct"/>
    <d v="2021-02-05T00:00:00"/>
    <x v="0"/>
    <x v="44"/>
    <s v="Newark"/>
    <x v="1"/>
    <x v="0"/>
    <n v="29"/>
    <n v="65"/>
    <n v="1885"/>
    <x v="2"/>
    <x v="1"/>
    <x v="2"/>
    <x v="1"/>
    <x v="1"/>
  </r>
  <r>
    <s v="Sports Direct"/>
    <d v="2021-02-05T00:00:00"/>
    <x v="0"/>
    <x v="45"/>
    <s v="Hartford"/>
    <x v="1"/>
    <x v="1"/>
    <n v="32"/>
    <n v="34"/>
    <n v="1088"/>
    <x v="2"/>
    <x v="1"/>
    <x v="2"/>
    <x v="1"/>
    <x v="1"/>
  </r>
  <r>
    <s v="Sports Direct"/>
    <d v="2021-02-05T00:00:00"/>
    <x v="0"/>
    <x v="45"/>
    <s v="Hartford"/>
    <x v="0"/>
    <x v="2"/>
    <n v="49"/>
    <n v="60"/>
    <n v="2940"/>
    <x v="2"/>
    <x v="1"/>
    <x v="2"/>
    <x v="1"/>
    <x v="1"/>
  </r>
  <r>
    <s v="Sports Direct"/>
    <d v="2021-02-05T00:00:00"/>
    <x v="0"/>
    <x v="45"/>
    <s v="Hartford"/>
    <x v="1"/>
    <x v="2"/>
    <n v="39"/>
    <n v="84"/>
    <n v="3276"/>
    <x v="2"/>
    <x v="1"/>
    <x v="2"/>
    <x v="1"/>
    <x v="1"/>
  </r>
  <r>
    <s v="Sports Direct"/>
    <d v="2021-03-03T00:00:00"/>
    <x v="0"/>
    <x v="45"/>
    <s v="Hartford"/>
    <x v="0"/>
    <x v="0"/>
    <n v="39"/>
    <n v="130"/>
    <n v="5070"/>
    <x v="2"/>
    <x v="2"/>
    <x v="0"/>
    <x v="2"/>
    <x v="1"/>
  </r>
  <r>
    <s v="Sports Direct"/>
    <d v="2021-03-03T00:00:00"/>
    <x v="0"/>
    <x v="45"/>
    <s v="Hartford"/>
    <x v="0"/>
    <x v="1"/>
    <n v="38"/>
    <n v="56"/>
    <n v="2128"/>
    <x v="2"/>
    <x v="2"/>
    <x v="0"/>
    <x v="2"/>
    <x v="1"/>
  </r>
  <r>
    <s v="Sports Direct"/>
    <d v="2021-03-03T00:00:00"/>
    <x v="0"/>
    <x v="45"/>
    <s v="Hartford"/>
    <x v="1"/>
    <x v="0"/>
    <n v="29"/>
    <n v="68"/>
    <n v="1972"/>
    <x v="2"/>
    <x v="2"/>
    <x v="0"/>
    <x v="2"/>
    <x v="1"/>
  </r>
  <r>
    <s v="Sports Direct"/>
    <d v="2021-03-03T00:00:00"/>
    <x v="0"/>
    <x v="45"/>
    <s v="Hartford"/>
    <x v="1"/>
    <x v="1"/>
    <n v="32"/>
    <n v="30"/>
    <n v="960"/>
    <x v="2"/>
    <x v="2"/>
    <x v="0"/>
    <x v="2"/>
    <x v="1"/>
  </r>
  <r>
    <s v="Sports Direct"/>
    <d v="2021-03-03T00:00:00"/>
    <x v="0"/>
    <x v="45"/>
    <s v="Hartford"/>
    <x v="0"/>
    <x v="2"/>
    <n v="48"/>
    <n v="39"/>
    <n v="1872"/>
    <x v="2"/>
    <x v="2"/>
    <x v="0"/>
    <x v="2"/>
    <x v="1"/>
  </r>
  <r>
    <s v="Sports Direct"/>
    <d v="2021-03-03T00:00:00"/>
    <x v="0"/>
    <x v="45"/>
    <s v="Hartford"/>
    <x v="1"/>
    <x v="2"/>
    <n v="38"/>
    <n v="73"/>
    <n v="2774"/>
    <x v="2"/>
    <x v="2"/>
    <x v="0"/>
    <x v="2"/>
    <x v="1"/>
  </r>
  <r>
    <s v="Sports Direct"/>
    <d v="2021-04-04T00:00:00"/>
    <x v="0"/>
    <x v="45"/>
    <s v="Hartford"/>
    <x v="0"/>
    <x v="0"/>
    <n v="36"/>
    <n v="150"/>
    <n v="5400"/>
    <x v="2"/>
    <x v="3"/>
    <x v="4"/>
    <x v="3"/>
    <x v="1"/>
  </r>
  <r>
    <s v="Sports Direct"/>
    <d v="2021-04-04T00:00:00"/>
    <x v="0"/>
    <x v="45"/>
    <s v="Hartford"/>
    <x v="0"/>
    <x v="1"/>
    <n v="38"/>
    <n v="58"/>
    <n v="2204"/>
    <x v="2"/>
    <x v="3"/>
    <x v="4"/>
    <x v="3"/>
    <x v="1"/>
  </r>
  <r>
    <s v="Sports Direct"/>
    <d v="2021-04-04T00:00:00"/>
    <x v="0"/>
    <x v="45"/>
    <s v="Hartford"/>
    <x v="1"/>
    <x v="0"/>
    <n v="29"/>
    <n v="56"/>
    <n v="1624"/>
    <x v="2"/>
    <x v="3"/>
    <x v="4"/>
    <x v="3"/>
    <x v="1"/>
  </r>
  <r>
    <s v="Sports Direct"/>
    <d v="2021-04-04T00:00:00"/>
    <x v="0"/>
    <x v="45"/>
    <s v="Hartford"/>
    <x v="1"/>
    <x v="1"/>
    <n v="32"/>
    <n v="38"/>
    <n v="1216"/>
    <x v="2"/>
    <x v="3"/>
    <x v="4"/>
    <x v="3"/>
    <x v="1"/>
  </r>
  <r>
    <s v="Sports Direct"/>
    <d v="2021-04-04T00:00:00"/>
    <x v="0"/>
    <x v="45"/>
    <s v="Hartford"/>
    <x v="0"/>
    <x v="2"/>
    <n v="46"/>
    <n v="35"/>
    <n v="1610"/>
    <x v="2"/>
    <x v="3"/>
    <x v="4"/>
    <x v="3"/>
    <x v="1"/>
  </r>
  <r>
    <s v="Sports Direct"/>
    <d v="2021-04-04T00:00:00"/>
    <x v="0"/>
    <x v="45"/>
    <s v="Hartford"/>
    <x v="1"/>
    <x v="2"/>
    <n v="36"/>
    <n v="69"/>
    <n v="2484"/>
    <x v="2"/>
    <x v="3"/>
    <x v="4"/>
    <x v="3"/>
    <x v="1"/>
  </r>
  <r>
    <s v="Sports Direct"/>
    <d v="2021-05-03T00:00:00"/>
    <x v="0"/>
    <x v="45"/>
    <s v="Hartford"/>
    <x v="0"/>
    <x v="0"/>
    <n v="54"/>
    <n v="142"/>
    <n v="7668"/>
    <x v="2"/>
    <x v="4"/>
    <x v="5"/>
    <x v="4"/>
    <x v="1"/>
  </r>
  <r>
    <s v="Sports Direct"/>
    <d v="2021-05-03T00:00:00"/>
    <x v="0"/>
    <x v="45"/>
    <s v="Hartford"/>
    <x v="0"/>
    <x v="1"/>
    <n v="48"/>
    <n v="73"/>
    <n v="3504"/>
    <x v="2"/>
    <x v="4"/>
    <x v="5"/>
    <x v="4"/>
    <x v="1"/>
  </r>
  <r>
    <s v="Sports Direct"/>
    <d v="2021-05-03T00:00:00"/>
    <x v="0"/>
    <x v="45"/>
    <s v="Hartford"/>
    <x v="1"/>
    <x v="0"/>
    <n v="43"/>
    <n v="74"/>
    <n v="3182"/>
    <x v="2"/>
    <x v="4"/>
    <x v="5"/>
    <x v="4"/>
    <x v="1"/>
  </r>
  <r>
    <s v="Sports Direct"/>
    <d v="2021-05-03T00:00:00"/>
    <x v="0"/>
    <x v="45"/>
    <s v="Hartford"/>
    <x v="1"/>
    <x v="1"/>
    <n v="44"/>
    <n v="63"/>
    <n v="2772"/>
    <x v="2"/>
    <x v="4"/>
    <x v="5"/>
    <x v="4"/>
    <x v="1"/>
  </r>
  <r>
    <s v="Sports Direct"/>
    <d v="2021-05-03T00:00:00"/>
    <x v="0"/>
    <x v="45"/>
    <s v="Hartford"/>
    <x v="0"/>
    <x v="2"/>
    <n v="50"/>
    <n v="70"/>
    <n v="3500"/>
    <x v="2"/>
    <x v="4"/>
    <x v="5"/>
    <x v="4"/>
    <x v="1"/>
  </r>
  <r>
    <s v="Sports Direct"/>
    <d v="2021-05-03T00:00:00"/>
    <x v="0"/>
    <x v="45"/>
    <s v="Hartford"/>
    <x v="1"/>
    <x v="2"/>
    <n v="55"/>
    <n v="113"/>
    <n v="6215"/>
    <x v="2"/>
    <x v="4"/>
    <x v="5"/>
    <x v="4"/>
    <x v="1"/>
  </r>
  <r>
    <s v="Sports Direct"/>
    <d v="2021-06-05T00:00:00"/>
    <x v="0"/>
    <x v="45"/>
    <s v="Hartford"/>
    <x v="0"/>
    <x v="0"/>
    <n v="50"/>
    <n v="175"/>
    <n v="8750"/>
    <x v="2"/>
    <x v="11"/>
    <x v="3"/>
    <x v="11"/>
    <x v="1"/>
  </r>
  <r>
    <s v="Sports Direct"/>
    <d v="2021-06-05T00:00:00"/>
    <x v="0"/>
    <x v="45"/>
    <s v="Hartford"/>
    <x v="0"/>
    <x v="1"/>
    <n v="48"/>
    <n v="94"/>
    <n v="4512"/>
    <x v="2"/>
    <x v="11"/>
    <x v="3"/>
    <x v="11"/>
    <x v="1"/>
  </r>
  <r>
    <s v="Sports Direct"/>
    <d v="2021-06-05T00:00:00"/>
    <x v="0"/>
    <x v="45"/>
    <s v="Hartford"/>
    <x v="1"/>
    <x v="0"/>
    <n v="42"/>
    <n v="87"/>
    <n v="3654"/>
    <x v="2"/>
    <x v="11"/>
    <x v="3"/>
    <x v="11"/>
    <x v="1"/>
  </r>
  <r>
    <s v="Sports Direct"/>
    <d v="2021-06-05T00:00:00"/>
    <x v="0"/>
    <x v="45"/>
    <s v="Hartford"/>
    <x v="1"/>
    <x v="1"/>
    <n v="42"/>
    <n v="80"/>
    <n v="3360"/>
    <x v="2"/>
    <x v="11"/>
    <x v="3"/>
    <x v="11"/>
    <x v="1"/>
  </r>
  <r>
    <s v="Sports Direct"/>
    <d v="2021-06-05T00:00:00"/>
    <x v="0"/>
    <x v="45"/>
    <s v="Hartford"/>
    <x v="0"/>
    <x v="2"/>
    <n v="53"/>
    <n v="74"/>
    <n v="3922"/>
    <x v="2"/>
    <x v="11"/>
    <x v="3"/>
    <x v="11"/>
    <x v="1"/>
  </r>
  <r>
    <s v="Sports Direct"/>
    <d v="2021-06-05T00:00:00"/>
    <x v="0"/>
    <x v="45"/>
    <s v="Hartford"/>
    <x v="1"/>
    <x v="2"/>
    <n v="56"/>
    <n v="123"/>
    <n v="6888"/>
    <x v="2"/>
    <x v="11"/>
    <x v="3"/>
    <x v="11"/>
    <x v="1"/>
  </r>
  <r>
    <s v="Sports Direct"/>
    <d v="2021-07-03T00:00:00"/>
    <x v="0"/>
    <x v="45"/>
    <s v="Hartford"/>
    <x v="0"/>
    <x v="0"/>
    <n v="54"/>
    <n v="189"/>
    <n v="10206"/>
    <x v="2"/>
    <x v="5"/>
    <x v="3"/>
    <x v="5"/>
    <x v="1"/>
  </r>
  <r>
    <s v="Sports Direct"/>
    <d v="2021-07-03T00:00:00"/>
    <x v="0"/>
    <x v="45"/>
    <s v="Hartford"/>
    <x v="0"/>
    <x v="1"/>
    <n v="48"/>
    <n v="112"/>
    <n v="5376"/>
    <x v="2"/>
    <x v="5"/>
    <x v="3"/>
    <x v="5"/>
    <x v="1"/>
  </r>
  <r>
    <s v="Sports Direct"/>
    <d v="2021-07-03T00:00:00"/>
    <x v="0"/>
    <x v="45"/>
    <s v="Hartford"/>
    <x v="1"/>
    <x v="0"/>
    <n v="44"/>
    <n v="81"/>
    <n v="3564"/>
    <x v="2"/>
    <x v="5"/>
    <x v="3"/>
    <x v="5"/>
    <x v="1"/>
  </r>
  <r>
    <s v="Sports Direct"/>
    <d v="2021-07-03T00:00:00"/>
    <x v="0"/>
    <x v="45"/>
    <s v="Hartford"/>
    <x v="1"/>
    <x v="1"/>
    <n v="42"/>
    <n v="80"/>
    <n v="3360"/>
    <x v="2"/>
    <x v="5"/>
    <x v="3"/>
    <x v="5"/>
    <x v="1"/>
  </r>
  <r>
    <s v="Sports Direct"/>
    <d v="2021-07-03T00:00:00"/>
    <x v="0"/>
    <x v="45"/>
    <s v="Hartford"/>
    <x v="0"/>
    <x v="2"/>
    <n v="53"/>
    <n v="81"/>
    <n v="4293"/>
    <x v="2"/>
    <x v="5"/>
    <x v="3"/>
    <x v="5"/>
    <x v="1"/>
  </r>
  <r>
    <s v="Sports Direct"/>
    <d v="2021-07-03T00:00:00"/>
    <x v="0"/>
    <x v="45"/>
    <s v="Hartford"/>
    <x v="1"/>
    <x v="2"/>
    <n v="56"/>
    <n v="143"/>
    <n v="8008"/>
    <x v="2"/>
    <x v="5"/>
    <x v="3"/>
    <x v="5"/>
    <x v="1"/>
  </r>
  <r>
    <s v="Sports Direct"/>
    <d v="2021-08-04T00:00:00"/>
    <x v="0"/>
    <x v="45"/>
    <s v="Hartford"/>
    <x v="0"/>
    <x v="0"/>
    <n v="51"/>
    <n v="163"/>
    <n v="8313"/>
    <x v="2"/>
    <x v="6"/>
    <x v="0"/>
    <x v="6"/>
    <x v="1"/>
  </r>
  <r>
    <s v="Sports Direct"/>
    <d v="2021-08-04T00:00:00"/>
    <x v="0"/>
    <x v="45"/>
    <s v="Hartford"/>
    <x v="0"/>
    <x v="1"/>
    <n v="48"/>
    <n v="108"/>
    <n v="5184"/>
    <x v="2"/>
    <x v="6"/>
    <x v="0"/>
    <x v="6"/>
    <x v="1"/>
  </r>
  <r>
    <s v="Sports Direct"/>
    <d v="2021-08-04T00:00:00"/>
    <x v="0"/>
    <x v="45"/>
    <s v="Hartford"/>
    <x v="1"/>
    <x v="0"/>
    <n v="41"/>
    <n v="85"/>
    <n v="3485"/>
    <x v="2"/>
    <x v="6"/>
    <x v="0"/>
    <x v="6"/>
    <x v="1"/>
  </r>
  <r>
    <s v="Sports Direct"/>
    <d v="2021-08-04T00:00:00"/>
    <x v="0"/>
    <x v="45"/>
    <s v="Hartford"/>
    <x v="1"/>
    <x v="1"/>
    <n v="41"/>
    <n v="68"/>
    <n v="2788"/>
    <x v="2"/>
    <x v="6"/>
    <x v="0"/>
    <x v="6"/>
    <x v="1"/>
  </r>
  <r>
    <s v="Sports Direct"/>
    <d v="2021-08-04T00:00:00"/>
    <x v="0"/>
    <x v="45"/>
    <s v="Hartford"/>
    <x v="0"/>
    <x v="2"/>
    <n v="51"/>
    <n v="52"/>
    <n v="2652"/>
    <x v="2"/>
    <x v="6"/>
    <x v="0"/>
    <x v="6"/>
    <x v="1"/>
  </r>
  <r>
    <s v="Sports Direct"/>
    <d v="2021-08-04T00:00:00"/>
    <x v="0"/>
    <x v="45"/>
    <s v="Hartford"/>
    <x v="1"/>
    <x v="2"/>
    <n v="55"/>
    <n v="105"/>
    <n v="5775"/>
    <x v="2"/>
    <x v="6"/>
    <x v="0"/>
    <x v="6"/>
    <x v="1"/>
  </r>
  <r>
    <s v="Sports Direct"/>
    <d v="2021-09-03T00:00:00"/>
    <x v="0"/>
    <x v="45"/>
    <s v="Hartford"/>
    <x v="0"/>
    <x v="0"/>
    <n v="52"/>
    <n v="125"/>
    <n v="6500"/>
    <x v="2"/>
    <x v="7"/>
    <x v="2"/>
    <x v="7"/>
    <x v="1"/>
  </r>
  <r>
    <s v="Sports Direct"/>
    <d v="2021-09-03T00:00:00"/>
    <x v="0"/>
    <x v="45"/>
    <s v="Hartford"/>
    <x v="0"/>
    <x v="1"/>
    <n v="47"/>
    <n v="75"/>
    <n v="3525"/>
    <x v="2"/>
    <x v="7"/>
    <x v="2"/>
    <x v="7"/>
    <x v="1"/>
  </r>
  <r>
    <s v="Sports Direct"/>
    <d v="2021-09-03T00:00:00"/>
    <x v="0"/>
    <x v="45"/>
    <s v="Hartford"/>
    <x v="1"/>
    <x v="0"/>
    <n v="41"/>
    <n v="60"/>
    <n v="2460"/>
    <x v="2"/>
    <x v="7"/>
    <x v="2"/>
    <x v="7"/>
    <x v="1"/>
  </r>
  <r>
    <s v="Sports Direct"/>
    <d v="2021-09-03T00:00:00"/>
    <x v="0"/>
    <x v="45"/>
    <s v="Hartford"/>
    <x v="1"/>
    <x v="1"/>
    <n v="41"/>
    <n v="46"/>
    <n v="1886"/>
    <x v="2"/>
    <x v="7"/>
    <x v="2"/>
    <x v="7"/>
    <x v="1"/>
  </r>
  <r>
    <s v="Sports Direct"/>
    <d v="2021-09-03T00:00:00"/>
    <x v="0"/>
    <x v="45"/>
    <s v="Hartford"/>
    <x v="0"/>
    <x v="2"/>
    <n v="50"/>
    <n v="51"/>
    <n v="2550"/>
    <x v="2"/>
    <x v="7"/>
    <x v="2"/>
    <x v="7"/>
    <x v="1"/>
  </r>
  <r>
    <s v="Sports Direct"/>
    <d v="2021-09-03T00:00:00"/>
    <x v="0"/>
    <x v="45"/>
    <s v="Hartford"/>
    <x v="1"/>
    <x v="2"/>
    <n v="54"/>
    <n v="83"/>
    <n v="4482"/>
    <x v="2"/>
    <x v="7"/>
    <x v="2"/>
    <x v="7"/>
    <x v="1"/>
  </r>
  <r>
    <s v="Sports Direct"/>
    <d v="2021-10-05T00:00:00"/>
    <x v="0"/>
    <x v="45"/>
    <s v="Hartford"/>
    <x v="0"/>
    <x v="0"/>
    <n v="59"/>
    <n v="113"/>
    <n v="6667"/>
    <x v="2"/>
    <x v="8"/>
    <x v="6"/>
    <x v="8"/>
    <x v="1"/>
  </r>
  <r>
    <s v="Sports Direct"/>
    <d v="2021-10-05T00:00:00"/>
    <x v="0"/>
    <x v="45"/>
    <s v="Hartford"/>
    <x v="0"/>
    <x v="1"/>
    <n v="52"/>
    <n v="72"/>
    <n v="3744"/>
    <x v="2"/>
    <x v="8"/>
    <x v="6"/>
    <x v="8"/>
    <x v="1"/>
  </r>
  <r>
    <s v="Sports Direct"/>
    <d v="2021-10-05T00:00:00"/>
    <x v="0"/>
    <x v="45"/>
    <s v="Hartford"/>
    <x v="1"/>
    <x v="0"/>
    <n v="53"/>
    <n v="49"/>
    <n v="2597"/>
    <x v="2"/>
    <x v="8"/>
    <x v="6"/>
    <x v="8"/>
    <x v="1"/>
  </r>
  <r>
    <s v="Sports Direct"/>
    <d v="2021-10-05T00:00:00"/>
    <x v="0"/>
    <x v="45"/>
    <s v="Hartford"/>
    <x v="1"/>
    <x v="1"/>
    <n v="50"/>
    <n v="38"/>
    <n v="1900"/>
    <x v="2"/>
    <x v="8"/>
    <x v="6"/>
    <x v="8"/>
    <x v="1"/>
  </r>
  <r>
    <s v="Sports Direct"/>
    <d v="2021-10-05T00:00:00"/>
    <x v="0"/>
    <x v="45"/>
    <s v="Hartford"/>
    <x v="0"/>
    <x v="2"/>
    <n v="64"/>
    <n v="42"/>
    <n v="2688"/>
    <x v="2"/>
    <x v="8"/>
    <x v="6"/>
    <x v="8"/>
    <x v="1"/>
  </r>
  <r>
    <s v="Foot Locker"/>
    <d v="2021-10-05T00:00:00"/>
    <x v="0"/>
    <x v="45"/>
    <s v="Hartford"/>
    <x v="1"/>
    <x v="2"/>
    <n v="63"/>
    <n v="74"/>
    <n v="4662"/>
    <x v="2"/>
    <x v="8"/>
    <x v="6"/>
    <x v="8"/>
    <x v="1"/>
  </r>
  <r>
    <s v="Foot Locker"/>
    <d v="2021-11-04T00:00:00"/>
    <x v="0"/>
    <x v="45"/>
    <s v="Hartford"/>
    <x v="0"/>
    <x v="0"/>
    <n v="60"/>
    <n v="111"/>
    <n v="6660"/>
    <x v="2"/>
    <x v="9"/>
    <x v="1"/>
    <x v="9"/>
    <x v="1"/>
  </r>
  <r>
    <s v="Foot Locker"/>
    <d v="2021-11-04T00:00:00"/>
    <x v="0"/>
    <x v="45"/>
    <s v="Hartford"/>
    <x v="0"/>
    <x v="1"/>
    <n v="51"/>
    <n v="84"/>
    <n v="4284"/>
    <x v="2"/>
    <x v="9"/>
    <x v="1"/>
    <x v="9"/>
    <x v="1"/>
  </r>
  <r>
    <s v="Foot Locker"/>
    <d v="2021-11-04T00:00:00"/>
    <x v="0"/>
    <x v="45"/>
    <s v="Hartford"/>
    <x v="1"/>
    <x v="0"/>
    <n v="51"/>
    <n v="80"/>
    <n v="4080"/>
    <x v="2"/>
    <x v="9"/>
    <x v="1"/>
    <x v="9"/>
    <x v="1"/>
  </r>
  <r>
    <s v="Foot Locker"/>
    <d v="2021-11-04T00:00:00"/>
    <x v="0"/>
    <x v="45"/>
    <s v="Hartford"/>
    <x v="1"/>
    <x v="1"/>
    <n v="50"/>
    <n v="80"/>
    <n v="4000"/>
    <x v="2"/>
    <x v="9"/>
    <x v="1"/>
    <x v="9"/>
    <x v="1"/>
  </r>
  <r>
    <s v="Foot Locker"/>
    <d v="2021-11-04T00:00:00"/>
    <x v="0"/>
    <x v="45"/>
    <s v="Hartford"/>
    <x v="0"/>
    <x v="2"/>
    <n v="60"/>
    <n v="68"/>
    <n v="4080"/>
    <x v="2"/>
    <x v="9"/>
    <x v="1"/>
    <x v="9"/>
    <x v="1"/>
  </r>
  <r>
    <s v="Foot Locker"/>
    <d v="2021-11-04T00:00:00"/>
    <x v="0"/>
    <x v="45"/>
    <s v="Hartford"/>
    <x v="1"/>
    <x v="2"/>
    <n v="67"/>
    <n v="95"/>
    <n v="6365"/>
    <x v="2"/>
    <x v="9"/>
    <x v="1"/>
    <x v="9"/>
    <x v="1"/>
  </r>
  <r>
    <s v="Foot Locker"/>
    <d v="2021-12-03T00:00:00"/>
    <x v="0"/>
    <x v="45"/>
    <s v="Hartford"/>
    <x v="0"/>
    <x v="0"/>
    <n v="59"/>
    <n v="150"/>
    <n v="8850"/>
    <x v="2"/>
    <x v="10"/>
    <x v="2"/>
    <x v="10"/>
    <x v="1"/>
  </r>
  <r>
    <s v="Foot Locker"/>
    <d v="2021-12-03T00:00:00"/>
    <x v="0"/>
    <x v="45"/>
    <s v="Hartford"/>
    <x v="0"/>
    <x v="1"/>
    <n v="51"/>
    <n v="101"/>
    <n v="5151"/>
    <x v="2"/>
    <x v="10"/>
    <x v="2"/>
    <x v="10"/>
    <x v="1"/>
  </r>
  <r>
    <s v="Foot Locker"/>
    <d v="2021-12-03T00:00:00"/>
    <x v="0"/>
    <x v="45"/>
    <s v="Hartford"/>
    <x v="1"/>
    <x v="0"/>
    <n v="50"/>
    <n v="88"/>
    <n v="4400"/>
    <x v="2"/>
    <x v="10"/>
    <x v="2"/>
    <x v="10"/>
    <x v="1"/>
  </r>
  <r>
    <s v="Foot Locker"/>
    <d v="2021-12-03T00:00:00"/>
    <x v="0"/>
    <x v="45"/>
    <s v="Hartford"/>
    <x v="1"/>
    <x v="1"/>
    <n v="53"/>
    <n v="87"/>
    <n v="4611"/>
    <x v="2"/>
    <x v="10"/>
    <x v="2"/>
    <x v="10"/>
    <x v="1"/>
  </r>
  <r>
    <s v="Foot Locker"/>
    <d v="2021-12-03T00:00:00"/>
    <x v="0"/>
    <x v="45"/>
    <s v="Hartford"/>
    <x v="0"/>
    <x v="2"/>
    <n v="60"/>
    <n v="78"/>
    <n v="4680"/>
    <x v="2"/>
    <x v="10"/>
    <x v="2"/>
    <x v="10"/>
    <x v="1"/>
  </r>
  <r>
    <s v="Foot Locker"/>
    <d v="2021-12-03T00:00:00"/>
    <x v="0"/>
    <x v="45"/>
    <s v="Hartford"/>
    <x v="1"/>
    <x v="2"/>
    <n v="67"/>
    <n v="112"/>
    <n v="7504"/>
    <x v="2"/>
    <x v="10"/>
    <x v="2"/>
    <x v="10"/>
    <x v="1"/>
  </r>
  <r>
    <s v="Foot Locker"/>
    <d v="2021-01-10T00:00:00"/>
    <x v="0"/>
    <x v="45"/>
    <s v="Hartford"/>
    <x v="0"/>
    <x v="0"/>
    <n v="34"/>
    <n v="115"/>
    <n v="3910"/>
    <x v="2"/>
    <x v="0"/>
    <x v="4"/>
    <x v="0"/>
    <x v="1"/>
  </r>
  <r>
    <s v="Foot Locker"/>
    <d v="2021-01-10T00:00:00"/>
    <x v="0"/>
    <x v="45"/>
    <s v="Hartford"/>
    <x v="0"/>
    <x v="1"/>
    <n v="34"/>
    <n v="63"/>
    <n v="2142"/>
    <x v="2"/>
    <x v="0"/>
    <x v="4"/>
    <x v="0"/>
    <x v="1"/>
  </r>
  <r>
    <s v="Foot Locker"/>
    <d v="2021-01-10T00:00:00"/>
    <x v="0"/>
    <x v="45"/>
    <s v="Hartford"/>
    <x v="1"/>
    <x v="0"/>
    <n v="24"/>
    <n v="63"/>
    <n v="1512"/>
    <x v="2"/>
    <x v="0"/>
    <x v="4"/>
    <x v="0"/>
    <x v="1"/>
  </r>
  <r>
    <s v="Foot Locker"/>
    <d v="2021-01-10T00:00:00"/>
    <x v="0"/>
    <x v="45"/>
    <s v="Hartford"/>
    <x v="1"/>
    <x v="1"/>
    <n v="29"/>
    <n v="20"/>
    <n v="580"/>
    <x v="2"/>
    <x v="0"/>
    <x v="4"/>
    <x v="0"/>
    <x v="1"/>
  </r>
  <r>
    <s v="Foot Locker"/>
    <d v="2021-01-10T00:00:00"/>
    <x v="0"/>
    <x v="45"/>
    <s v="Hartford"/>
    <x v="0"/>
    <x v="2"/>
    <n v="44"/>
    <n v="33"/>
    <n v="1452"/>
    <x v="2"/>
    <x v="0"/>
    <x v="4"/>
    <x v="0"/>
    <x v="1"/>
  </r>
  <r>
    <s v="Foot Locker"/>
    <d v="2021-01-10T00:00:00"/>
    <x v="0"/>
    <x v="45"/>
    <s v="Hartford"/>
    <x v="1"/>
    <x v="2"/>
    <n v="33"/>
    <n v="63"/>
    <n v="2079"/>
    <x v="2"/>
    <x v="0"/>
    <x v="4"/>
    <x v="0"/>
    <x v="1"/>
  </r>
  <r>
    <s v="Foot Locker"/>
    <d v="2021-02-08T00:00:00"/>
    <x v="0"/>
    <x v="45"/>
    <s v="Hartford"/>
    <x v="0"/>
    <x v="0"/>
    <n v="34"/>
    <n v="119"/>
    <n v="4046"/>
    <x v="2"/>
    <x v="1"/>
    <x v="5"/>
    <x v="1"/>
    <x v="1"/>
  </r>
  <r>
    <s v="Foot Locker"/>
    <d v="2021-02-08T00:00:00"/>
    <x v="0"/>
    <x v="45"/>
    <s v="Hartford"/>
    <x v="0"/>
    <x v="1"/>
    <n v="34"/>
    <n v="36"/>
    <n v="1224"/>
    <x v="2"/>
    <x v="1"/>
    <x v="5"/>
    <x v="1"/>
    <x v="1"/>
  </r>
  <r>
    <s v="Foot Locker"/>
    <d v="2021-02-08T00:00:00"/>
    <x v="0"/>
    <x v="45"/>
    <s v="Hartford"/>
    <x v="1"/>
    <x v="0"/>
    <n v="24"/>
    <n v="49"/>
    <n v="1176"/>
    <x v="2"/>
    <x v="1"/>
    <x v="5"/>
    <x v="1"/>
    <x v="1"/>
  </r>
  <r>
    <s v="Foot Locker"/>
    <d v="2021-02-08T00:00:00"/>
    <x v="0"/>
    <x v="46"/>
    <s v="Providence"/>
    <x v="1"/>
    <x v="1"/>
    <n v="29"/>
    <n v="13"/>
    <n v="377"/>
    <x v="2"/>
    <x v="1"/>
    <x v="5"/>
    <x v="1"/>
    <x v="1"/>
  </r>
  <r>
    <s v="Foot Locker"/>
    <d v="2021-02-08T00:00:00"/>
    <x v="0"/>
    <x v="46"/>
    <s v="Providence"/>
    <x v="0"/>
    <x v="2"/>
    <n v="41"/>
    <n v="35"/>
    <n v="1435"/>
    <x v="2"/>
    <x v="1"/>
    <x v="5"/>
    <x v="1"/>
    <x v="1"/>
  </r>
  <r>
    <s v="Foot Locker"/>
    <d v="2021-02-08T00:00:00"/>
    <x v="0"/>
    <x v="46"/>
    <s v="Providence"/>
    <x v="1"/>
    <x v="2"/>
    <n v="33"/>
    <n v="65"/>
    <n v="2145"/>
    <x v="2"/>
    <x v="1"/>
    <x v="5"/>
    <x v="1"/>
    <x v="1"/>
  </r>
  <r>
    <s v="Foot Locker"/>
    <d v="2021-03-06T00:00:00"/>
    <x v="0"/>
    <x v="46"/>
    <s v="Providence"/>
    <x v="0"/>
    <x v="0"/>
    <n v="34"/>
    <n v="111"/>
    <n v="3774"/>
    <x v="2"/>
    <x v="2"/>
    <x v="3"/>
    <x v="2"/>
    <x v="1"/>
  </r>
  <r>
    <s v="Foot Locker"/>
    <d v="2021-03-06T00:00:00"/>
    <x v="0"/>
    <x v="46"/>
    <s v="Providence"/>
    <x v="0"/>
    <x v="1"/>
    <n v="34"/>
    <n v="44"/>
    <n v="1496"/>
    <x v="2"/>
    <x v="2"/>
    <x v="3"/>
    <x v="2"/>
    <x v="1"/>
  </r>
  <r>
    <s v="Foot Locker"/>
    <d v="2021-03-06T00:00:00"/>
    <x v="0"/>
    <x v="46"/>
    <s v="Providence"/>
    <x v="1"/>
    <x v="0"/>
    <n v="23"/>
    <n v="51"/>
    <n v="1173"/>
    <x v="2"/>
    <x v="2"/>
    <x v="3"/>
    <x v="2"/>
    <x v="1"/>
  </r>
  <r>
    <s v="Foot Locker"/>
    <d v="2021-03-06T00:00:00"/>
    <x v="0"/>
    <x v="46"/>
    <s v="Providence"/>
    <x v="1"/>
    <x v="1"/>
    <n v="29"/>
    <n v="8"/>
    <n v="232"/>
    <x v="2"/>
    <x v="2"/>
    <x v="3"/>
    <x v="2"/>
    <x v="1"/>
  </r>
  <r>
    <s v="Foot Locker"/>
    <d v="2021-03-06T00:00:00"/>
    <x v="0"/>
    <x v="46"/>
    <s v="Providence"/>
    <x v="0"/>
    <x v="2"/>
    <n v="44"/>
    <n v="20"/>
    <n v="880"/>
    <x v="2"/>
    <x v="2"/>
    <x v="3"/>
    <x v="2"/>
    <x v="1"/>
  </r>
  <r>
    <s v="Foot Locker"/>
    <d v="2021-03-06T00:00:00"/>
    <x v="0"/>
    <x v="46"/>
    <s v="Providence"/>
    <x v="1"/>
    <x v="2"/>
    <n v="32"/>
    <n v="51"/>
    <n v="1632"/>
    <x v="2"/>
    <x v="2"/>
    <x v="3"/>
    <x v="2"/>
    <x v="1"/>
  </r>
  <r>
    <s v="Foot Locker"/>
    <d v="2021-04-07T00:00:00"/>
    <x v="0"/>
    <x v="46"/>
    <s v="Providence"/>
    <x v="0"/>
    <x v="0"/>
    <n v="32"/>
    <n v="111"/>
    <n v="3552"/>
    <x v="2"/>
    <x v="3"/>
    <x v="0"/>
    <x v="3"/>
    <x v="1"/>
  </r>
  <r>
    <s v="Foot Locker"/>
    <d v="2021-04-07T00:00:00"/>
    <x v="0"/>
    <x v="46"/>
    <s v="Providence"/>
    <x v="0"/>
    <x v="1"/>
    <n v="32"/>
    <n v="33"/>
    <n v="1056"/>
    <x v="2"/>
    <x v="3"/>
    <x v="0"/>
    <x v="3"/>
    <x v="1"/>
  </r>
  <r>
    <s v="Foot Locker"/>
    <d v="2021-04-07T00:00:00"/>
    <x v="0"/>
    <x v="46"/>
    <s v="Providence"/>
    <x v="1"/>
    <x v="0"/>
    <n v="24"/>
    <n v="36"/>
    <n v="864"/>
    <x v="2"/>
    <x v="3"/>
    <x v="0"/>
    <x v="3"/>
    <x v="1"/>
  </r>
  <r>
    <s v="Foot Locker"/>
    <d v="2021-04-07T00:00:00"/>
    <x v="0"/>
    <x v="46"/>
    <s v="Providence"/>
    <x v="1"/>
    <x v="1"/>
    <n v="29"/>
    <n v="13"/>
    <n v="377"/>
    <x v="2"/>
    <x v="3"/>
    <x v="0"/>
    <x v="3"/>
    <x v="1"/>
  </r>
  <r>
    <s v="Foot Locker"/>
    <d v="2021-04-07T00:00:00"/>
    <x v="0"/>
    <x v="46"/>
    <s v="Providence"/>
    <x v="0"/>
    <x v="2"/>
    <n v="44"/>
    <n v="15"/>
    <n v="660"/>
    <x v="2"/>
    <x v="3"/>
    <x v="0"/>
    <x v="3"/>
    <x v="1"/>
  </r>
  <r>
    <s v="Foot Locker"/>
    <d v="2021-04-07T00:00:00"/>
    <x v="0"/>
    <x v="46"/>
    <s v="Providence"/>
    <x v="1"/>
    <x v="2"/>
    <n v="33"/>
    <n v="50"/>
    <n v="1650"/>
    <x v="2"/>
    <x v="3"/>
    <x v="0"/>
    <x v="3"/>
    <x v="1"/>
  </r>
  <r>
    <s v="Foot Locker"/>
    <d v="2021-05-06T00:00:00"/>
    <x v="0"/>
    <x v="46"/>
    <s v="Providence"/>
    <x v="0"/>
    <x v="0"/>
    <n v="49"/>
    <n v="122"/>
    <n v="5978"/>
    <x v="2"/>
    <x v="4"/>
    <x v="1"/>
    <x v="4"/>
    <x v="1"/>
  </r>
  <r>
    <s v="Foot Locker"/>
    <d v="2021-05-06T00:00:00"/>
    <x v="0"/>
    <x v="46"/>
    <s v="Providence"/>
    <x v="0"/>
    <x v="1"/>
    <n v="43"/>
    <n v="49"/>
    <n v="2107"/>
    <x v="2"/>
    <x v="4"/>
    <x v="1"/>
    <x v="4"/>
    <x v="1"/>
  </r>
  <r>
    <s v="Foot Locker"/>
    <d v="2021-05-06T00:00:00"/>
    <x v="0"/>
    <x v="46"/>
    <s v="Providence"/>
    <x v="1"/>
    <x v="0"/>
    <n v="39"/>
    <n v="60"/>
    <n v="2340"/>
    <x v="2"/>
    <x v="4"/>
    <x v="1"/>
    <x v="4"/>
    <x v="1"/>
  </r>
  <r>
    <s v="Foot Locker"/>
    <d v="2021-05-06T00:00:00"/>
    <x v="0"/>
    <x v="46"/>
    <s v="Providence"/>
    <x v="1"/>
    <x v="1"/>
    <n v="39"/>
    <n v="44"/>
    <n v="1716"/>
    <x v="2"/>
    <x v="4"/>
    <x v="1"/>
    <x v="4"/>
    <x v="1"/>
  </r>
  <r>
    <s v="Foot Locker"/>
    <d v="2021-05-06T00:00:00"/>
    <x v="0"/>
    <x v="46"/>
    <s v="Providence"/>
    <x v="0"/>
    <x v="2"/>
    <n v="49"/>
    <n v="46"/>
    <n v="2254"/>
    <x v="2"/>
    <x v="4"/>
    <x v="1"/>
    <x v="4"/>
    <x v="1"/>
  </r>
  <r>
    <s v="Foot Locker"/>
    <d v="2021-05-06T00:00:00"/>
    <x v="0"/>
    <x v="46"/>
    <s v="Providence"/>
    <x v="1"/>
    <x v="2"/>
    <n v="52"/>
    <n v="81"/>
    <n v="4212"/>
    <x v="2"/>
    <x v="4"/>
    <x v="1"/>
    <x v="4"/>
    <x v="1"/>
  </r>
  <r>
    <s v="Foot Locker"/>
    <d v="2021-06-08T00:00:00"/>
    <x v="0"/>
    <x v="46"/>
    <s v="Providence"/>
    <x v="0"/>
    <x v="0"/>
    <n v="47"/>
    <n v="138"/>
    <n v="6486"/>
    <x v="2"/>
    <x v="11"/>
    <x v="6"/>
    <x v="11"/>
    <x v="1"/>
  </r>
  <r>
    <s v="Foot Locker"/>
    <d v="2021-06-08T00:00:00"/>
    <x v="0"/>
    <x v="46"/>
    <s v="Providence"/>
    <x v="0"/>
    <x v="1"/>
    <n v="41"/>
    <n v="90"/>
    <n v="3690"/>
    <x v="2"/>
    <x v="11"/>
    <x v="6"/>
    <x v="11"/>
    <x v="1"/>
  </r>
  <r>
    <s v="Foot Locker"/>
    <d v="2021-06-08T00:00:00"/>
    <x v="0"/>
    <x v="46"/>
    <s v="Providence"/>
    <x v="1"/>
    <x v="0"/>
    <n v="39"/>
    <n v="65"/>
    <n v="2535"/>
    <x v="2"/>
    <x v="11"/>
    <x v="6"/>
    <x v="11"/>
    <x v="1"/>
  </r>
  <r>
    <s v="Foot Locker"/>
    <d v="2021-06-08T00:00:00"/>
    <x v="0"/>
    <x v="46"/>
    <s v="Providence"/>
    <x v="1"/>
    <x v="1"/>
    <n v="39"/>
    <n v="60"/>
    <n v="2340"/>
    <x v="2"/>
    <x v="11"/>
    <x v="6"/>
    <x v="11"/>
    <x v="1"/>
  </r>
  <r>
    <s v="Foot Locker"/>
    <d v="2021-06-08T00:00:00"/>
    <x v="0"/>
    <x v="46"/>
    <s v="Providence"/>
    <x v="0"/>
    <x v="2"/>
    <n v="48"/>
    <n v="58"/>
    <n v="2784"/>
    <x v="2"/>
    <x v="11"/>
    <x v="6"/>
    <x v="11"/>
    <x v="1"/>
  </r>
  <r>
    <s v="Foot Locker"/>
    <d v="2021-06-08T00:00:00"/>
    <x v="0"/>
    <x v="46"/>
    <s v="Providence"/>
    <x v="1"/>
    <x v="2"/>
    <n v="51"/>
    <n v="88"/>
    <n v="4488"/>
    <x v="2"/>
    <x v="11"/>
    <x v="6"/>
    <x v="11"/>
    <x v="1"/>
  </r>
  <r>
    <s v="Foot Locker"/>
    <d v="2021-07-06T00:00:00"/>
    <x v="0"/>
    <x v="46"/>
    <s v="Providence"/>
    <x v="0"/>
    <x v="0"/>
    <n v="46"/>
    <n v="167"/>
    <n v="7682"/>
    <x v="2"/>
    <x v="5"/>
    <x v="6"/>
    <x v="5"/>
    <x v="1"/>
  </r>
  <r>
    <s v="Foot Locker"/>
    <d v="2021-07-06T00:00:00"/>
    <x v="0"/>
    <x v="46"/>
    <s v="Providence"/>
    <x v="0"/>
    <x v="1"/>
    <n v="41"/>
    <n v="81"/>
    <n v="3321"/>
    <x v="2"/>
    <x v="5"/>
    <x v="6"/>
    <x v="5"/>
    <x v="1"/>
  </r>
  <r>
    <s v="Foot Locker"/>
    <d v="2021-07-06T00:00:00"/>
    <x v="0"/>
    <x v="46"/>
    <s v="Providence"/>
    <x v="1"/>
    <x v="0"/>
    <n v="37"/>
    <n v="65"/>
    <n v="2405"/>
    <x v="2"/>
    <x v="5"/>
    <x v="6"/>
    <x v="5"/>
    <x v="1"/>
  </r>
  <r>
    <s v="Foot Locker"/>
    <d v="2021-07-06T00:00:00"/>
    <x v="0"/>
    <x v="46"/>
    <s v="Providence"/>
    <x v="1"/>
    <x v="1"/>
    <n v="37"/>
    <n v="58"/>
    <n v="2146"/>
    <x v="2"/>
    <x v="5"/>
    <x v="6"/>
    <x v="5"/>
    <x v="1"/>
  </r>
  <r>
    <s v="Foot Locker"/>
    <d v="2021-07-06T00:00:00"/>
    <x v="0"/>
    <x v="46"/>
    <s v="Providence"/>
    <x v="0"/>
    <x v="2"/>
    <n v="47"/>
    <n v="63"/>
    <n v="2961"/>
    <x v="2"/>
    <x v="5"/>
    <x v="6"/>
    <x v="5"/>
    <x v="1"/>
  </r>
  <r>
    <s v="Foot Locker"/>
    <d v="2021-07-06T00:00:00"/>
    <x v="0"/>
    <x v="46"/>
    <s v="Providence"/>
    <x v="1"/>
    <x v="2"/>
    <n v="50"/>
    <n v="116"/>
    <n v="5800"/>
    <x v="2"/>
    <x v="5"/>
    <x v="6"/>
    <x v="5"/>
    <x v="1"/>
  </r>
  <r>
    <s v="Foot Locker"/>
    <d v="2021-08-07T00:00:00"/>
    <x v="0"/>
    <x v="46"/>
    <s v="Providence"/>
    <x v="0"/>
    <x v="0"/>
    <n v="46"/>
    <n v="143"/>
    <n v="6578"/>
    <x v="2"/>
    <x v="6"/>
    <x v="3"/>
    <x v="6"/>
    <x v="1"/>
  </r>
  <r>
    <s v="Foot Locker"/>
    <d v="2021-08-07T00:00:00"/>
    <x v="0"/>
    <x v="46"/>
    <s v="Providence"/>
    <x v="0"/>
    <x v="1"/>
    <n v="42"/>
    <n v="91"/>
    <n v="3822"/>
    <x v="2"/>
    <x v="6"/>
    <x v="3"/>
    <x v="6"/>
    <x v="1"/>
  </r>
  <r>
    <s v="Foot Locker"/>
    <d v="2021-08-07T00:00:00"/>
    <x v="0"/>
    <x v="46"/>
    <s v="Providence"/>
    <x v="1"/>
    <x v="0"/>
    <n v="38"/>
    <n v="75"/>
    <n v="2850"/>
    <x v="2"/>
    <x v="6"/>
    <x v="3"/>
    <x v="6"/>
    <x v="1"/>
  </r>
  <r>
    <s v="Foot Locker"/>
    <d v="2021-08-07T00:00:00"/>
    <x v="0"/>
    <x v="46"/>
    <s v="Providence"/>
    <x v="1"/>
    <x v="1"/>
    <n v="37"/>
    <n v="39"/>
    <n v="1443"/>
    <x v="2"/>
    <x v="6"/>
    <x v="3"/>
    <x v="6"/>
    <x v="1"/>
  </r>
  <r>
    <s v="Foot Locker"/>
    <d v="2021-08-07T00:00:00"/>
    <x v="0"/>
    <x v="46"/>
    <s v="Providence"/>
    <x v="0"/>
    <x v="2"/>
    <n v="45"/>
    <n v="31"/>
    <n v="1395"/>
    <x v="2"/>
    <x v="6"/>
    <x v="3"/>
    <x v="6"/>
    <x v="1"/>
  </r>
  <r>
    <s v="Foot Locker"/>
    <d v="2021-08-07T00:00:00"/>
    <x v="0"/>
    <x v="46"/>
    <s v="Providence"/>
    <x v="1"/>
    <x v="2"/>
    <n v="52"/>
    <n v="87"/>
    <n v="4524"/>
    <x v="2"/>
    <x v="6"/>
    <x v="3"/>
    <x v="6"/>
    <x v="1"/>
  </r>
  <r>
    <s v="Foot Locker"/>
    <d v="2021-09-06T00:00:00"/>
    <x v="0"/>
    <x v="46"/>
    <s v="Providence"/>
    <x v="0"/>
    <x v="0"/>
    <n v="45"/>
    <n v="111"/>
    <n v="4995"/>
    <x v="2"/>
    <x v="7"/>
    <x v="5"/>
    <x v="7"/>
    <x v="1"/>
  </r>
  <r>
    <s v="Foot Locker"/>
    <d v="2021-09-06T00:00:00"/>
    <x v="0"/>
    <x v="46"/>
    <s v="Providence"/>
    <x v="0"/>
    <x v="1"/>
    <n v="43"/>
    <n v="56"/>
    <n v="2408"/>
    <x v="2"/>
    <x v="7"/>
    <x v="5"/>
    <x v="7"/>
    <x v="1"/>
  </r>
  <r>
    <s v="Foot Locker"/>
    <d v="2021-09-06T00:00:00"/>
    <x v="0"/>
    <x v="46"/>
    <s v="Providence"/>
    <x v="1"/>
    <x v="0"/>
    <n v="36"/>
    <n v="38"/>
    <n v="1368"/>
    <x v="2"/>
    <x v="7"/>
    <x v="5"/>
    <x v="7"/>
    <x v="1"/>
  </r>
  <r>
    <s v="Foot Locker"/>
    <d v="2021-09-06T00:00:00"/>
    <x v="0"/>
    <x v="46"/>
    <s v="Providence"/>
    <x v="1"/>
    <x v="1"/>
    <n v="39"/>
    <n v="27"/>
    <n v="1053"/>
    <x v="2"/>
    <x v="7"/>
    <x v="5"/>
    <x v="7"/>
    <x v="1"/>
  </r>
  <r>
    <s v="Foot Locker"/>
    <d v="2021-09-06T00:00:00"/>
    <x v="0"/>
    <x v="46"/>
    <s v="Providence"/>
    <x v="0"/>
    <x v="2"/>
    <n v="47"/>
    <n v="27"/>
    <n v="1269"/>
    <x v="2"/>
    <x v="7"/>
    <x v="5"/>
    <x v="7"/>
    <x v="1"/>
  </r>
  <r>
    <s v="Foot Locker"/>
    <d v="2021-09-06T00:00:00"/>
    <x v="0"/>
    <x v="46"/>
    <s v="Providence"/>
    <x v="1"/>
    <x v="2"/>
    <n v="52"/>
    <n v="58"/>
    <n v="3016"/>
    <x v="2"/>
    <x v="7"/>
    <x v="5"/>
    <x v="7"/>
    <x v="1"/>
  </r>
  <r>
    <s v="Foot Locker"/>
    <d v="2021-10-08T00:00:00"/>
    <x v="0"/>
    <x v="46"/>
    <s v="Providence"/>
    <x v="0"/>
    <x v="0"/>
    <n v="53"/>
    <n v="94"/>
    <n v="4982"/>
    <x v="2"/>
    <x v="8"/>
    <x v="2"/>
    <x v="8"/>
    <x v="1"/>
  </r>
  <r>
    <s v="Foot Locker"/>
    <d v="2021-10-08T00:00:00"/>
    <x v="0"/>
    <x v="46"/>
    <s v="Providence"/>
    <x v="0"/>
    <x v="1"/>
    <n v="46"/>
    <n v="56"/>
    <n v="2576"/>
    <x v="2"/>
    <x v="8"/>
    <x v="2"/>
    <x v="8"/>
    <x v="1"/>
  </r>
  <r>
    <s v="Foot Locker"/>
    <d v="2021-10-08T00:00:00"/>
    <x v="0"/>
    <x v="46"/>
    <s v="Providence"/>
    <x v="1"/>
    <x v="0"/>
    <n v="45"/>
    <n v="29"/>
    <n v="1305"/>
    <x v="2"/>
    <x v="8"/>
    <x v="2"/>
    <x v="8"/>
    <x v="1"/>
  </r>
  <r>
    <s v="Foot Locker"/>
    <d v="2021-10-08T00:00:00"/>
    <x v="0"/>
    <x v="46"/>
    <s v="Providence"/>
    <x v="1"/>
    <x v="1"/>
    <n v="47"/>
    <n v="23"/>
    <n v="1081"/>
    <x v="2"/>
    <x v="8"/>
    <x v="2"/>
    <x v="8"/>
    <x v="1"/>
  </r>
  <r>
    <s v="Foot Locker"/>
    <d v="2021-10-08T00:00:00"/>
    <x v="0"/>
    <x v="46"/>
    <s v="Providence"/>
    <x v="0"/>
    <x v="2"/>
    <n v="55"/>
    <n v="19"/>
    <n v="1045"/>
    <x v="2"/>
    <x v="8"/>
    <x v="2"/>
    <x v="8"/>
    <x v="1"/>
  </r>
  <r>
    <s v="Sports Direct"/>
    <d v="2021-10-08T00:00:00"/>
    <x v="0"/>
    <x v="46"/>
    <s v="Providence"/>
    <x v="1"/>
    <x v="2"/>
    <n v="64"/>
    <n v="58"/>
    <n v="3712"/>
    <x v="2"/>
    <x v="8"/>
    <x v="2"/>
    <x v="8"/>
    <x v="1"/>
  </r>
  <r>
    <s v="Sports Direct"/>
    <d v="2021-11-07T00:00:00"/>
    <x v="0"/>
    <x v="46"/>
    <s v="Providence"/>
    <x v="0"/>
    <x v="0"/>
    <n v="55"/>
    <n v="95"/>
    <n v="5225"/>
    <x v="2"/>
    <x v="9"/>
    <x v="4"/>
    <x v="9"/>
    <x v="1"/>
  </r>
  <r>
    <s v="Sports Direct"/>
    <d v="2021-11-07T00:00:00"/>
    <x v="0"/>
    <x v="46"/>
    <s v="Providence"/>
    <x v="0"/>
    <x v="1"/>
    <n v="46"/>
    <n v="63"/>
    <n v="2898"/>
    <x v="2"/>
    <x v="9"/>
    <x v="4"/>
    <x v="9"/>
    <x v="1"/>
  </r>
  <r>
    <s v="Sports Direct"/>
    <d v="2021-11-07T00:00:00"/>
    <x v="0"/>
    <x v="46"/>
    <s v="Providence"/>
    <x v="1"/>
    <x v="0"/>
    <n v="48"/>
    <n v="64"/>
    <n v="3072"/>
    <x v="2"/>
    <x v="9"/>
    <x v="4"/>
    <x v="9"/>
    <x v="1"/>
  </r>
  <r>
    <s v="Sports Direct"/>
    <d v="2021-11-07T00:00:00"/>
    <x v="0"/>
    <x v="46"/>
    <s v="Providence"/>
    <x v="1"/>
    <x v="1"/>
    <n v="48"/>
    <n v="58"/>
    <n v="2784"/>
    <x v="2"/>
    <x v="9"/>
    <x v="4"/>
    <x v="9"/>
    <x v="1"/>
  </r>
  <r>
    <s v="Sports Direct"/>
    <d v="2021-11-07T00:00:00"/>
    <x v="0"/>
    <x v="46"/>
    <s v="Providence"/>
    <x v="0"/>
    <x v="2"/>
    <n v="58"/>
    <n v="44"/>
    <n v="2552"/>
    <x v="2"/>
    <x v="9"/>
    <x v="4"/>
    <x v="9"/>
    <x v="1"/>
  </r>
  <r>
    <s v="Sports Direct"/>
    <d v="2021-11-07T00:00:00"/>
    <x v="0"/>
    <x v="46"/>
    <s v="Providence"/>
    <x v="1"/>
    <x v="2"/>
    <n v="60"/>
    <n v="77"/>
    <n v="4620"/>
    <x v="2"/>
    <x v="9"/>
    <x v="4"/>
    <x v="9"/>
    <x v="1"/>
  </r>
  <r>
    <s v="Sports Direct"/>
    <d v="2021-12-06T00:00:00"/>
    <x v="0"/>
    <x v="46"/>
    <s v="Providence"/>
    <x v="0"/>
    <x v="0"/>
    <n v="54"/>
    <n v="135"/>
    <n v="7290"/>
    <x v="2"/>
    <x v="10"/>
    <x v="5"/>
    <x v="10"/>
    <x v="1"/>
  </r>
  <r>
    <s v="Sports Direct"/>
    <d v="2021-12-06T00:00:00"/>
    <x v="0"/>
    <x v="46"/>
    <s v="Providence"/>
    <x v="0"/>
    <x v="1"/>
    <n v="45"/>
    <n v="78"/>
    <n v="3510"/>
    <x v="2"/>
    <x v="10"/>
    <x v="5"/>
    <x v="10"/>
    <x v="1"/>
  </r>
  <r>
    <s v="Sports Direct"/>
    <d v="2021-12-06T00:00:00"/>
    <x v="0"/>
    <x v="46"/>
    <s v="Providence"/>
    <x v="1"/>
    <x v="0"/>
    <n v="47"/>
    <n v="74"/>
    <n v="3478"/>
    <x v="2"/>
    <x v="10"/>
    <x v="5"/>
    <x v="10"/>
    <x v="1"/>
  </r>
  <r>
    <s v="Sports Direct"/>
    <d v="2021-12-06T00:00:00"/>
    <x v="0"/>
    <x v="46"/>
    <s v="Providence"/>
    <x v="1"/>
    <x v="1"/>
    <n v="48"/>
    <n v="65"/>
    <n v="3120"/>
    <x v="2"/>
    <x v="10"/>
    <x v="5"/>
    <x v="10"/>
    <x v="1"/>
  </r>
  <r>
    <s v="Sports Direct"/>
    <d v="2021-12-06T00:00:00"/>
    <x v="0"/>
    <x v="46"/>
    <s v="Providence"/>
    <x v="0"/>
    <x v="2"/>
    <n v="56"/>
    <n v="68"/>
    <n v="3808"/>
    <x v="2"/>
    <x v="10"/>
    <x v="5"/>
    <x v="10"/>
    <x v="1"/>
  </r>
  <r>
    <s v="Sports Direct"/>
    <d v="2021-12-06T00:00:00"/>
    <x v="0"/>
    <x v="46"/>
    <s v="Providence"/>
    <x v="1"/>
    <x v="2"/>
    <n v="60"/>
    <n v="85"/>
    <n v="5100"/>
    <x v="2"/>
    <x v="10"/>
    <x v="5"/>
    <x v="10"/>
    <x v="1"/>
  </r>
  <r>
    <s v="Sports Direct"/>
    <d v="2021-01-17T00:00:00"/>
    <x v="0"/>
    <x v="46"/>
    <s v="Providence"/>
    <x v="0"/>
    <x v="0"/>
    <n v="38"/>
    <n v="126"/>
    <n v="4788"/>
    <x v="2"/>
    <x v="0"/>
    <x v="4"/>
    <x v="0"/>
    <x v="1"/>
  </r>
  <r>
    <s v="Sports Direct"/>
    <d v="2021-01-17T00:00:00"/>
    <x v="0"/>
    <x v="46"/>
    <s v="Providence"/>
    <x v="0"/>
    <x v="1"/>
    <n v="38"/>
    <n v="68"/>
    <n v="2584"/>
    <x v="2"/>
    <x v="0"/>
    <x v="4"/>
    <x v="0"/>
    <x v="1"/>
  </r>
  <r>
    <s v="Sports Direct"/>
    <d v="2021-01-17T00:00:00"/>
    <x v="0"/>
    <x v="46"/>
    <s v="Providence"/>
    <x v="1"/>
    <x v="0"/>
    <n v="27"/>
    <n v="73"/>
    <n v="1971"/>
    <x v="2"/>
    <x v="0"/>
    <x v="4"/>
    <x v="0"/>
    <x v="1"/>
  </r>
  <r>
    <s v="Sports Direct"/>
    <d v="2021-01-17T00:00:00"/>
    <x v="0"/>
    <x v="46"/>
    <s v="Providence"/>
    <x v="1"/>
    <x v="1"/>
    <n v="34"/>
    <n v="26"/>
    <n v="884"/>
    <x v="2"/>
    <x v="0"/>
    <x v="4"/>
    <x v="0"/>
    <x v="1"/>
  </r>
  <r>
    <s v="Sports Direct"/>
    <d v="2021-01-17T00:00:00"/>
    <x v="0"/>
    <x v="46"/>
    <s v="Providence"/>
    <x v="0"/>
    <x v="2"/>
    <n v="48"/>
    <n v="41"/>
    <n v="1968"/>
    <x v="2"/>
    <x v="0"/>
    <x v="4"/>
    <x v="0"/>
    <x v="1"/>
  </r>
  <r>
    <s v="Sports Direct"/>
    <d v="2021-01-17T00:00:00"/>
    <x v="0"/>
    <x v="46"/>
    <s v="Providence"/>
    <x v="1"/>
    <x v="2"/>
    <n v="38"/>
    <n v="70"/>
    <n v="2660"/>
    <x v="2"/>
    <x v="0"/>
    <x v="4"/>
    <x v="0"/>
    <x v="1"/>
  </r>
  <r>
    <s v="Sports Direct"/>
    <d v="2021-02-15T00:00:00"/>
    <x v="0"/>
    <x v="46"/>
    <s v="Providence"/>
    <x v="0"/>
    <x v="0"/>
    <n v="36"/>
    <n v="140"/>
    <n v="5040"/>
    <x v="2"/>
    <x v="1"/>
    <x v="5"/>
    <x v="1"/>
    <x v="1"/>
  </r>
  <r>
    <s v="Sports Direct"/>
    <d v="2021-02-15T00:00:00"/>
    <x v="0"/>
    <x v="46"/>
    <s v="Providence"/>
    <x v="0"/>
    <x v="1"/>
    <n v="38"/>
    <n v="41"/>
    <n v="1558"/>
    <x v="2"/>
    <x v="1"/>
    <x v="5"/>
    <x v="1"/>
    <x v="1"/>
  </r>
  <r>
    <s v="Sports Direct"/>
    <d v="2021-02-15T00:00:00"/>
    <x v="0"/>
    <x v="46"/>
    <s v="Providence"/>
    <x v="1"/>
    <x v="0"/>
    <n v="29"/>
    <n v="60"/>
    <n v="1740"/>
    <x v="2"/>
    <x v="1"/>
    <x v="5"/>
    <x v="1"/>
    <x v="1"/>
  </r>
  <r>
    <s v="Sports Direct"/>
    <d v="2021-02-15T00:00:00"/>
    <x v="0"/>
    <x v="47"/>
    <s v="Boston"/>
    <x v="1"/>
    <x v="1"/>
    <n v="32"/>
    <n v="68"/>
    <n v="2176"/>
    <x v="2"/>
    <x v="1"/>
    <x v="5"/>
    <x v="1"/>
    <x v="1"/>
  </r>
  <r>
    <s v="Sports Direct"/>
    <d v="2021-02-15T00:00:00"/>
    <x v="0"/>
    <x v="47"/>
    <s v="Boston"/>
    <x v="0"/>
    <x v="2"/>
    <n v="48"/>
    <n v="41"/>
    <n v="1968"/>
    <x v="2"/>
    <x v="1"/>
    <x v="5"/>
    <x v="1"/>
    <x v="1"/>
  </r>
  <r>
    <s v="Sports Direct"/>
    <d v="2021-02-15T00:00:00"/>
    <x v="0"/>
    <x v="47"/>
    <s v="Boston"/>
    <x v="1"/>
    <x v="2"/>
    <n v="38"/>
    <n v="75"/>
    <n v="2850"/>
    <x v="2"/>
    <x v="1"/>
    <x v="5"/>
    <x v="1"/>
    <x v="1"/>
  </r>
  <r>
    <s v="Sports Direct"/>
    <d v="2021-03-13T00:00:00"/>
    <x v="0"/>
    <x v="47"/>
    <s v="Boston"/>
    <x v="0"/>
    <x v="0"/>
    <n v="38"/>
    <n v="127"/>
    <n v="4826"/>
    <x v="2"/>
    <x v="2"/>
    <x v="3"/>
    <x v="2"/>
    <x v="1"/>
  </r>
  <r>
    <s v="Sports Direct"/>
    <d v="2021-03-13T00:00:00"/>
    <x v="0"/>
    <x v="47"/>
    <s v="Boston"/>
    <x v="0"/>
    <x v="1"/>
    <n v="38"/>
    <n v="47"/>
    <n v="1786"/>
    <x v="2"/>
    <x v="2"/>
    <x v="3"/>
    <x v="2"/>
    <x v="1"/>
  </r>
  <r>
    <s v="Sports Direct"/>
    <d v="2021-03-13T00:00:00"/>
    <x v="0"/>
    <x v="47"/>
    <s v="Boston"/>
    <x v="1"/>
    <x v="0"/>
    <n v="28"/>
    <n v="50"/>
    <n v="1400"/>
    <x v="2"/>
    <x v="2"/>
    <x v="3"/>
    <x v="2"/>
    <x v="1"/>
  </r>
  <r>
    <s v="Sports Direct"/>
    <d v="2021-03-13T00:00:00"/>
    <x v="0"/>
    <x v="47"/>
    <s v="Boston"/>
    <x v="1"/>
    <x v="1"/>
    <n v="34"/>
    <n v="87"/>
    <n v="2958"/>
    <x v="2"/>
    <x v="2"/>
    <x v="3"/>
    <x v="2"/>
    <x v="1"/>
  </r>
  <r>
    <s v="Sports Direct"/>
    <d v="2021-03-13T00:00:00"/>
    <x v="0"/>
    <x v="47"/>
    <s v="Boston"/>
    <x v="0"/>
    <x v="2"/>
    <n v="46"/>
    <n v="29"/>
    <n v="1334"/>
    <x v="2"/>
    <x v="2"/>
    <x v="3"/>
    <x v="2"/>
    <x v="1"/>
  </r>
  <r>
    <s v="Sports Direct"/>
    <d v="2021-03-13T00:00:00"/>
    <x v="0"/>
    <x v="47"/>
    <s v="Boston"/>
    <x v="1"/>
    <x v="2"/>
    <n v="39"/>
    <n v="54"/>
    <n v="2106"/>
    <x v="2"/>
    <x v="2"/>
    <x v="3"/>
    <x v="2"/>
    <x v="1"/>
  </r>
  <r>
    <s v="Sports Direct"/>
    <d v="2021-04-14T00:00:00"/>
    <x v="0"/>
    <x v="47"/>
    <s v="Boston"/>
    <x v="0"/>
    <x v="0"/>
    <n v="38"/>
    <n v="117"/>
    <n v="4446"/>
    <x v="2"/>
    <x v="3"/>
    <x v="0"/>
    <x v="3"/>
    <x v="1"/>
  </r>
  <r>
    <s v="Sports Direct"/>
    <d v="2021-04-14T00:00:00"/>
    <x v="0"/>
    <x v="47"/>
    <s v="Boston"/>
    <x v="0"/>
    <x v="1"/>
    <n v="37"/>
    <n v="45"/>
    <n v="1665"/>
    <x v="2"/>
    <x v="3"/>
    <x v="0"/>
    <x v="3"/>
    <x v="1"/>
  </r>
  <r>
    <s v="Sports Direct"/>
    <d v="2021-04-14T00:00:00"/>
    <x v="0"/>
    <x v="47"/>
    <s v="Boston"/>
    <x v="1"/>
    <x v="0"/>
    <n v="29"/>
    <n v="41"/>
    <n v="1189"/>
    <x v="2"/>
    <x v="3"/>
    <x v="0"/>
    <x v="3"/>
    <x v="1"/>
  </r>
  <r>
    <s v="Sports Direct"/>
    <d v="2021-04-14T00:00:00"/>
    <x v="0"/>
    <x v="47"/>
    <s v="Boston"/>
    <x v="1"/>
    <x v="1"/>
    <n v="32"/>
    <n v="35"/>
    <n v="1120"/>
    <x v="2"/>
    <x v="3"/>
    <x v="0"/>
    <x v="3"/>
    <x v="1"/>
  </r>
  <r>
    <s v="Sports Direct"/>
    <d v="2021-04-14T00:00:00"/>
    <x v="0"/>
    <x v="47"/>
    <s v="Boston"/>
    <x v="0"/>
    <x v="2"/>
    <n v="49"/>
    <n v="33"/>
    <n v="1617"/>
    <x v="2"/>
    <x v="3"/>
    <x v="0"/>
    <x v="3"/>
    <x v="1"/>
  </r>
  <r>
    <s v="Sports Direct"/>
    <d v="2021-04-14T00:00:00"/>
    <x v="0"/>
    <x v="47"/>
    <s v="Boston"/>
    <x v="1"/>
    <x v="2"/>
    <n v="39"/>
    <n v="83"/>
    <n v="3237"/>
    <x v="2"/>
    <x v="3"/>
    <x v="0"/>
    <x v="3"/>
    <x v="1"/>
  </r>
  <r>
    <s v="Sports Direct"/>
    <d v="2021-05-13T00:00:00"/>
    <x v="0"/>
    <x v="47"/>
    <s v="Boston"/>
    <x v="0"/>
    <x v="0"/>
    <n v="53"/>
    <n v="129"/>
    <n v="6837"/>
    <x v="2"/>
    <x v="4"/>
    <x v="1"/>
    <x v="4"/>
    <x v="1"/>
  </r>
  <r>
    <s v="Sports Direct"/>
    <d v="2021-05-13T00:00:00"/>
    <x v="0"/>
    <x v="47"/>
    <s v="Boston"/>
    <x v="0"/>
    <x v="1"/>
    <n v="47"/>
    <n v="54"/>
    <n v="2538"/>
    <x v="2"/>
    <x v="4"/>
    <x v="1"/>
    <x v="4"/>
    <x v="1"/>
  </r>
  <r>
    <s v="Sports Direct"/>
    <d v="2021-05-13T00:00:00"/>
    <x v="0"/>
    <x v="47"/>
    <s v="Boston"/>
    <x v="1"/>
    <x v="0"/>
    <n v="41"/>
    <n v="56"/>
    <n v="2296"/>
    <x v="2"/>
    <x v="4"/>
    <x v="1"/>
    <x v="4"/>
    <x v="1"/>
  </r>
  <r>
    <s v="Sports Direct"/>
    <d v="2021-05-13T00:00:00"/>
    <x v="0"/>
    <x v="47"/>
    <s v="Boston"/>
    <x v="1"/>
    <x v="1"/>
    <n v="44"/>
    <n v="47"/>
    <n v="2068"/>
    <x v="2"/>
    <x v="4"/>
    <x v="1"/>
    <x v="4"/>
    <x v="1"/>
  </r>
  <r>
    <s v="Sports Direct"/>
    <d v="2021-05-13T00:00:00"/>
    <x v="0"/>
    <x v="47"/>
    <s v="Boston"/>
    <x v="0"/>
    <x v="2"/>
    <n v="50"/>
    <n v="54"/>
    <n v="2700"/>
    <x v="2"/>
    <x v="4"/>
    <x v="1"/>
    <x v="4"/>
    <x v="1"/>
  </r>
  <r>
    <s v="Sports Direct"/>
    <d v="2021-05-13T00:00:00"/>
    <x v="0"/>
    <x v="47"/>
    <s v="Boston"/>
    <x v="1"/>
    <x v="2"/>
    <n v="55"/>
    <n v="88"/>
    <n v="4840"/>
    <x v="2"/>
    <x v="4"/>
    <x v="1"/>
    <x v="4"/>
    <x v="1"/>
  </r>
  <r>
    <s v="Sports Direct"/>
    <d v="2021-06-15T00:00:00"/>
    <x v="0"/>
    <x v="47"/>
    <s v="Boston"/>
    <x v="0"/>
    <x v="0"/>
    <n v="51"/>
    <n v="155"/>
    <n v="7905"/>
    <x v="2"/>
    <x v="11"/>
    <x v="6"/>
    <x v="11"/>
    <x v="1"/>
  </r>
  <r>
    <s v="Sports Direct"/>
    <d v="2021-06-15T00:00:00"/>
    <x v="0"/>
    <x v="47"/>
    <s v="Boston"/>
    <x v="0"/>
    <x v="1"/>
    <n v="47"/>
    <n v="94"/>
    <n v="4418"/>
    <x v="2"/>
    <x v="11"/>
    <x v="6"/>
    <x v="11"/>
    <x v="1"/>
  </r>
  <r>
    <s v="Sports Direct"/>
    <d v="2021-06-15T00:00:00"/>
    <x v="0"/>
    <x v="47"/>
    <s v="Boston"/>
    <x v="1"/>
    <x v="0"/>
    <n v="42"/>
    <n v="68"/>
    <n v="2856"/>
    <x v="2"/>
    <x v="11"/>
    <x v="6"/>
    <x v="11"/>
    <x v="1"/>
  </r>
  <r>
    <s v="Sports Direct"/>
    <d v="2021-06-15T00:00:00"/>
    <x v="0"/>
    <x v="47"/>
    <s v="Boston"/>
    <x v="1"/>
    <x v="1"/>
    <n v="41"/>
    <n v="65"/>
    <n v="2665"/>
    <x v="2"/>
    <x v="11"/>
    <x v="6"/>
    <x v="11"/>
    <x v="1"/>
  </r>
  <r>
    <s v="Sports Direct"/>
    <d v="2021-06-15T00:00:00"/>
    <x v="0"/>
    <x v="47"/>
    <s v="Boston"/>
    <x v="0"/>
    <x v="2"/>
    <n v="51"/>
    <n v="59"/>
    <n v="3009"/>
    <x v="2"/>
    <x v="11"/>
    <x v="6"/>
    <x v="11"/>
    <x v="1"/>
  </r>
  <r>
    <s v="Sports Direct"/>
    <d v="2021-06-15T00:00:00"/>
    <x v="0"/>
    <x v="47"/>
    <s v="Boston"/>
    <x v="1"/>
    <x v="2"/>
    <n v="54"/>
    <n v="101"/>
    <n v="5454"/>
    <x v="2"/>
    <x v="11"/>
    <x v="6"/>
    <x v="11"/>
    <x v="1"/>
  </r>
  <r>
    <s v="Sports Direct"/>
    <d v="2021-07-13T00:00:00"/>
    <x v="0"/>
    <x v="47"/>
    <s v="Boston"/>
    <x v="0"/>
    <x v="0"/>
    <n v="52"/>
    <n v="150"/>
    <n v="7800"/>
    <x v="2"/>
    <x v="5"/>
    <x v="6"/>
    <x v="5"/>
    <x v="1"/>
  </r>
  <r>
    <s v="Sports Direct"/>
    <d v="2021-07-13T00:00:00"/>
    <x v="0"/>
    <x v="47"/>
    <s v="Boston"/>
    <x v="0"/>
    <x v="1"/>
    <n v="49"/>
    <n v="105"/>
    <n v="5145"/>
    <x v="2"/>
    <x v="5"/>
    <x v="6"/>
    <x v="5"/>
    <x v="1"/>
  </r>
  <r>
    <s v="Sports Direct"/>
    <d v="2021-07-13T00:00:00"/>
    <x v="0"/>
    <x v="47"/>
    <s v="Boston"/>
    <x v="1"/>
    <x v="0"/>
    <n v="41"/>
    <n v="77"/>
    <n v="3157"/>
    <x v="2"/>
    <x v="5"/>
    <x v="6"/>
    <x v="5"/>
    <x v="1"/>
  </r>
  <r>
    <s v="Sports Direct"/>
    <d v="2021-07-13T00:00:00"/>
    <x v="0"/>
    <x v="47"/>
    <s v="Boston"/>
    <x v="1"/>
    <x v="1"/>
    <n v="44"/>
    <n v="56"/>
    <n v="2464"/>
    <x v="2"/>
    <x v="5"/>
    <x v="6"/>
    <x v="5"/>
    <x v="1"/>
  </r>
  <r>
    <s v="Sports Direct"/>
    <d v="2021-07-13T00:00:00"/>
    <x v="0"/>
    <x v="47"/>
    <s v="Boston"/>
    <x v="0"/>
    <x v="2"/>
    <n v="53"/>
    <n v="68"/>
    <n v="3604"/>
    <x v="2"/>
    <x v="5"/>
    <x v="6"/>
    <x v="5"/>
    <x v="1"/>
  </r>
  <r>
    <s v="Sports Direct"/>
    <d v="2021-07-13T00:00:00"/>
    <x v="0"/>
    <x v="47"/>
    <s v="Boston"/>
    <x v="1"/>
    <x v="2"/>
    <n v="55"/>
    <n v="128"/>
    <n v="7040"/>
    <x v="2"/>
    <x v="5"/>
    <x v="6"/>
    <x v="5"/>
    <x v="1"/>
  </r>
  <r>
    <s v="Sports Direct"/>
    <d v="2021-08-14T00:00:00"/>
    <x v="0"/>
    <x v="47"/>
    <s v="Boston"/>
    <x v="0"/>
    <x v="0"/>
    <n v="50"/>
    <n v="161"/>
    <n v="8050"/>
    <x v="2"/>
    <x v="6"/>
    <x v="3"/>
    <x v="6"/>
    <x v="1"/>
  </r>
  <r>
    <s v="Sports Direct"/>
    <d v="2021-08-14T00:00:00"/>
    <x v="0"/>
    <x v="47"/>
    <s v="Boston"/>
    <x v="0"/>
    <x v="1"/>
    <n v="47"/>
    <n v="88"/>
    <n v="4136"/>
    <x v="2"/>
    <x v="6"/>
    <x v="3"/>
    <x v="6"/>
    <x v="1"/>
  </r>
  <r>
    <s v="Sports Direct"/>
    <d v="2021-08-14T00:00:00"/>
    <x v="0"/>
    <x v="47"/>
    <s v="Boston"/>
    <x v="1"/>
    <x v="0"/>
    <n v="42"/>
    <n v="69"/>
    <n v="2898"/>
    <x v="2"/>
    <x v="6"/>
    <x v="3"/>
    <x v="6"/>
    <x v="1"/>
  </r>
  <r>
    <s v="Sports Direct"/>
    <d v="2021-08-14T00:00:00"/>
    <x v="0"/>
    <x v="47"/>
    <s v="Boston"/>
    <x v="1"/>
    <x v="1"/>
    <n v="42"/>
    <n v="51"/>
    <n v="2142"/>
    <x v="2"/>
    <x v="6"/>
    <x v="3"/>
    <x v="6"/>
    <x v="1"/>
  </r>
  <r>
    <s v="Sports Direct"/>
    <d v="2021-08-14T00:00:00"/>
    <x v="0"/>
    <x v="47"/>
    <s v="Boston"/>
    <x v="0"/>
    <x v="2"/>
    <n v="50"/>
    <n v="44"/>
    <n v="2200"/>
    <x v="2"/>
    <x v="6"/>
    <x v="3"/>
    <x v="6"/>
    <x v="1"/>
  </r>
  <r>
    <s v="Sports Direct"/>
    <d v="2021-08-14T00:00:00"/>
    <x v="0"/>
    <x v="47"/>
    <s v="Boston"/>
    <x v="1"/>
    <x v="2"/>
    <n v="58"/>
    <n v="91"/>
    <n v="5278"/>
    <x v="2"/>
    <x v="6"/>
    <x v="3"/>
    <x v="6"/>
    <x v="1"/>
  </r>
  <r>
    <s v="Sports Direct"/>
    <d v="2021-09-13T00:00:00"/>
    <x v="0"/>
    <x v="47"/>
    <s v="Boston"/>
    <x v="0"/>
    <x v="0"/>
    <n v="53"/>
    <n v="135"/>
    <n v="7155"/>
    <x v="2"/>
    <x v="7"/>
    <x v="5"/>
    <x v="7"/>
    <x v="1"/>
  </r>
  <r>
    <s v="Sports Direct"/>
    <d v="2021-09-13T00:00:00"/>
    <x v="0"/>
    <x v="47"/>
    <s v="Boston"/>
    <x v="0"/>
    <x v="1"/>
    <n v="49"/>
    <n v="63"/>
    <n v="3087"/>
    <x v="2"/>
    <x v="7"/>
    <x v="5"/>
    <x v="7"/>
    <x v="1"/>
  </r>
  <r>
    <s v="Sports Direct"/>
    <d v="2021-09-13T00:00:00"/>
    <x v="0"/>
    <x v="47"/>
    <s v="Boston"/>
    <x v="1"/>
    <x v="0"/>
    <n v="41"/>
    <n v="39"/>
    <n v="1599"/>
    <x v="2"/>
    <x v="7"/>
    <x v="5"/>
    <x v="7"/>
    <x v="1"/>
  </r>
  <r>
    <s v="Sports Direct"/>
    <d v="2021-09-13T00:00:00"/>
    <x v="0"/>
    <x v="47"/>
    <s v="Boston"/>
    <x v="1"/>
    <x v="1"/>
    <n v="42"/>
    <n v="36"/>
    <n v="1512"/>
    <x v="2"/>
    <x v="7"/>
    <x v="5"/>
    <x v="7"/>
    <x v="1"/>
  </r>
  <r>
    <s v="Sports Direct"/>
    <d v="2021-09-13T00:00:00"/>
    <x v="0"/>
    <x v="47"/>
    <s v="Boston"/>
    <x v="0"/>
    <x v="2"/>
    <n v="52"/>
    <n v="34"/>
    <n v="1768"/>
    <x v="2"/>
    <x v="7"/>
    <x v="5"/>
    <x v="7"/>
    <x v="1"/>
  </r>
  <r>
    <s v="Sports Direct"/>
    <d v="2021-09-13T00:00:00"/>
    <x v="0"/>
    <x v="47"/>
    <s v="Boston"/>
    <x v="1"/>
    <x v="2"/>
    <n v="57"/>
    <n v="63"/>
    <n v="3591"/>
    <x v="2"/>
    <x v="7"/>
    <x v="5"/>
    <x v="7"/>
    <x v="1"/>
  </r>
  <r>
    <s v="Sports Direct"/>
    <d v="2021-10-15T00:00:00"/>
    <x v="0"/>
    <x v="47"/>
    <s v="Boston"/>
    <x v="0"/>
    <x v="0"/>
    <n v="57"/>
    <n v="120"/>
    <n v="6840"/>
    <x v="2"/>
    <x v="8"/>
    <x v="2"/>
    <x v="8"/>
    <x v="1"/>
  </r>
  <r>
    <s v="Sports Direct"/>
    <d v="2021-10-15T00:00:00"/>
    <x v="0"/>
    <x v="47"/>
    <s v="Boston"/>
    <x v="0"/>
    <x v="1"/>
    <n v="53"/>
    <n v="56"/>
    <n v="2968"/>
    <x v="2"/>
    <x v="8"/>
    <x v="2"/>
    <x v="8"/>
    <x v="1"/>
  </r>
  <r>
    <s v="Sports Direct"/>
    <d v="2021-10-15T00:00:00"/>
    <x v="0"/>
    <x v="47"/>
    <s v="Boston"/>
    <x v="1"/>
    <x v="0"/>
    <n v="53"/>
    <n v="34"/>
    <n v="1802"/>
    <x v="2"/>
    <x v="8"/>
    <x v="2"/>
    <x v="8"/>
    <x v="1"/>
  </r>
  <r>
    <s v="Sports Direct"/>
    <d v="2021-10-15T00:00:00"/>
    <x v="0"/>
    <x v="47"/>
    <s v="Boston"/>
    <x v="1"/>
    <x v="1"/>
    <n v="54"/>
    <n v="27"/>
    <n v="1458"/>
    <x v="2"/>
    <x v="8"/>
    <x v="2"/>
    <x v="8"/>
    <x v="1"/>
  </r>
  <r>
    <s v="Sports Direct"/>
    <d v="2021-10-15T00:00:00"/>
    <x v="0"/>
    <x v="47"/>
    <s v="Boston"/>
    <x v="0"/>
    <x v="2"/>
    <n v="62"/>
    <n v="27"/>
    <n v="1674"/>
    <x v="2"/>
    <x v="8"/>
    <x v="2"/>
    <x v="8"/>
    <x v="1"/>
  </r>
  <r>
    <s v="Amazon"/>
    <d v="2021-10-15T00:00:00"/>
    <x v="0"/>
    <x v="47"/>
    <s v="Boston"/>
    <x v="1"/>
    <x v="2"/>
    <n v="66"/>
    <n v="65"/>
    <n v="4290"/>
    <x v="2"/>
    <x v="8"/>
    <x v="2"/>
    <x v="8"/>
    <x v="1"/>
  </r>
  <r>
    <s v="Amazon"/>
    <d v="2021-11-14T00:00:00"/>
    <x v="0"/>
    <x v="47"/>
    <s v="Boston"/>
    <x v="0"/>
    <x v="0"/>
    <n v="62"/>
    <n v="113"/>
    <n v="7006"/>
    <x v="2"/>
    <x v="9"/>
    <x v="4"/>
    <x v="9"/>
    <x v="1"/>
  </r>
  <r>
    <s v="Amazon"/>
    <d v="2021-11-14T00:00:00"/>
    <x v="0"/>
    <x v="47"/>
    <s v="Boston"/>
    <x v="0"/>
    <x v="1"/>
    <n v="52"/>
    <n v="90"/>
    <n v="4680"/>
    <x v="2"/>
    <x v="9"/>
    <x v="4"/>
    <x v="9"/>
    <x v="1"/>
  </r>
  <r>
    <s v="Amazon"/>
    <d v="2021-11-14T00:00:00"/>
    <x v="0"/>
    <x v="47"/>
    <s v="Boston"/>
    <x v="1"/>
    <x v="0"/>
    <n v="50"/>
    <n v="83"/>
    <n v="4150"/>
    <x v="2"/>
    <x v="9"/>
    <x v="4"/>
    <x v="9"/>
    <x v="1"/>
  </r>
  <r>
    <s v="Amazon"/>
    <d v="2021-11-14T00:00:00"/>
    <x v="0"/>
    <x v="47"/>
    <s v="Boston"/>
    <x v="1"/>
    <x v="1"/>
    <n v="51"/>
    <n v="80"/>
    <n v="4080"/>
    <x v="2"/>
    <x v="9"/>
    <x v="4"/>
    <x v="9"/>
    <x v="1"/>
  </r>
  <r>
    <s v="Amazon"/>
    <d v="2021-11-14T00:00:00"/>
    <x v="0"/>
    <x v="47"/>
    <s v="Boston"/>
    <x v="0"/>
    <x v="2"/>
    <n v="63"/>
    <n v="70"/>
    <n v="4410"/>
    <x v="2"/>
    <x v="9"/>
    <x v="4"/>
    <x v="9"/>
    <x v="1"/>
  </r>
  <r>
    <s v="Amazon"/>
    <d v="2021-11-14T00:00:00"/>
    <x v="0"/>
    <x v="47"/>
    <s v="Boston"/>
    <x v="1"/>
    <x v="2"/>
    <n v="64"/>
    <n v="98"/>
    <n v="6272"/>
    <x v="2"/>
    <x v="9"/>
    <x v="4"/>
    <x v="9"/>
    <x v="1"/>
  </r>
  <r>
    <s v="Amazon"/>
    <d v="2021-12-13T00:00:00"/>
    <x v="0"/>
    <x v="47"/>
    <s v="Boston"/>
    <x v="0"/>
    <x v="0"/>
    <n v="64"/>
    <n v="150"/>
    <n v="9600"/>
    <x v="2"/>
    <x v="10"/>
    <x v="5"/>
    <x v="10"/>
    <x v="1"/>
  </r>
  <r>
    <s v="Amazon"/>
    <d v="2021-12-13T00:00:00"/>
    <x v="0"/>
    <x v="47"/>
    <s v="Boston"/>
    <x v="0"/>
    <x v="1"/>
    <n v="53"/>
    <n v="105"/>
    <n v="5565"/>
    <x v="2"/>
    <x v="10"/>
    <x v="5"/>
    <x v="10"/>
    <x v="1"/>
  </r>
  <r>
    <s v="Amazon"/>
    <d v="2021-12-13T00:00:00"/>
    <x v="0"/>
    <x v="47"/>
    <s v="Boston"/>
    <x v="1"/>
    <x v="0"/>
    <n v="51"/>
    <n v="98"/>
    <n v="4998"/>
    <x v="2"/>
    <x v="10"/>
    <x v="5"/>
    <x v="10"/>
    <x v="1"/>
  </r>
  <r>
    <s v="Amazon"/>
    <d v="2021-12-13T00:00:00"/>
    <x v="0"/>
    <x v="47"/>
    <s v="Boston"/>
    <x v="1"/>
    <x v="1"/>
    <n v="52"/>
    <n v="75"/>
    <n v="3900"/>
    <x v="2"/>
    <x v="10"/>
    <x v="5"/>
    <x v="10"/>
    <x v="1"/>
  </r>
  <r>
    <s v="Amazon"/>
    <d v="2021-12-13T00:00:00"/>
    <x v="0"/>
    <x v="47"/>
    <s v="Boston"/>
    <x v="0"/>
    <x v="2"/>
    <n v="62"/>
    <n v="84"/>
    <n v="5208"/>
    <x v="2"/>
    <x v="10"/>
    <x v="5"/>
    <x v="10"/>
    <x v="1"/>
  </r>
  <r>
    <s v="Amazon"/>
    <d v="2021-12-13T00:00:00"/>
    <x v="0"/>
    <x v="47"/>
    <s v="Boston"/>
    <x v="1"/>
    <x v="2"/>
    <n v="65"/>
    <n v="112"/>
    <n v="7280"/>
    <x v="2"/>
    <x v="10"/>
    <x v="5"/>
    <x v="10"/>
    <x v="1"/>
  </r>
  <r>
    <s v="Amazon"/>
    <d v="2021-01-14T00:00:00"/>
    <x v="0"/>
    <x v="47"/>
    <s v="Boston"/>
    <x v="0"/>
    <x v="0"/>
    <n v="44"/>
    <n v="152"/>
    <n v="6688"/>
    <x v="2"/>
    <x v="0"/>
    <x v="1"/>
    <x v="0"/>
    <x v="1"/>
  </r>
  <r>
    <s v="Amazon"/>
    <d v="2021-01-14T00:00:00"/>
    <x v="0"/>
    <x v="47"/>
    <s v="Boston"/>
    <x v="0"/>
    <x v="1"/>
    <n v="42"/>
    <n v="94"/>
    <n v="3948"/>
    <x v="2"/>
    <x v="0"/>
    <x v="1"/>
    <x v="0"/>
    <x v="1"/>
  </r>
  <r>
    <s v="Amazon"/>
    <d v="2021-01-14T00:00:00"/>
    <x v="0"/>
    <x v="47"/>
    <s v="Boston"/>
    <x v="1"/>
    <x v="0"/>
    <n v="32"/>
    <n v="91"/>
    <n v="2912"/>
    <x v="2"/>
    <x v="0"/>
    <x v="1"/>
    <x v="0"/>
    <x v="1"/>
  </r>
  <r>
    <s v="Amazon"/>
    <d v="2021-01-14T00:00:00"/>
    <x v="0"/>
    <x v="47"/>
    <s v="Boston"/>
    <x v="1"/>
    <x v="1"/>
    <n v="39"/>
    <n v="44"/>
    <n v="1716"/>
    <x v="2"/>
    <x v="0"/>
    <x v="1"/>
    <x v="0"/>
    <x v="1"/>
  </r>
  <r>
    <s v="Amazon"/>
    <d v="2021-01-14T00:00:00"/>
    <x v="0"/>
    <x v="47"/>
    <s v="Boston"/>
    <x v="0"/>
    <x v="2"/>
    <n v="52"/>
    <n v="68"/>
    <n v="3536"/>
    <x v="2"/>
    <x v="0"/>
    <x v="1"/>
    <x v="0"/>
    <x v="1"/>
  </r>
  <r>
    <s v="Amazon"/>
    <d v="2021-01-14T00:00:00"/>
    <x v="0"/>
    <x v="47"/>
    <s v="Boston"/>
    <x v="1"/>
    <x v="2"/>
    <n v="44"/>
    <n v="98"/>
    <n v="4312"/>
    <x v="2"/>
    <x v="0"/>
    <x v="1"/>
    <x v="0"/>
    <x v="1"/>
  </r>
  <r>
    <s v="Amazon"/>
    <d v="2021-02-12T00:00:00"/>
    <x v="0"/>
    <x v="47"/>
    <s v="Boston"/>
    <x v="0"/>
    <x v="0"/>
    <n v="41"/>
    <n v="167"/>
    <n v="6847"/>
    <x v="2"/>
    <x v="1"/>
    <x v="2"/>
    <x v="1"/>
    <x v="1"/>
  </r>
  <r>
    <s v="Amazon"/>
    <d v="2021-02-12T00:00:00"/>
    <x v="0"/>
    <x v="47"/>
    <s v="Boston"/>
    <x v="0"/>
    <x v="1"/>
    <n v="44"/>
    <n v="61"/>
    <n v="2684"/>
    <x v="2"/>
    <x v="1"/>
    <x v="2"/>
    <x v="1"/>
    <x v="1"/>
  </r>
  <r>
    <s v="Amazon"/>
    <d v="2021-02-12T00:00:00"/>
    <x v="0"/>
    <x v="47"/>
    <s v="Boston"/>
    <x v="1"/>
    <x v="0"/>
    <n v="33"/>
    <n v="74"/>
    <n v="2442"/>
    <x v="2"/>
    <x v="1"/>
    <x v="2"/>
    <x v="1"/>
    <x v="1"/>
  </r>
  <r>
    <s v="Amazon"/>
    <d v="2021-02-12T00:00:00"/>
    <x v="0"/>
    <x v="48"/>
    <s v="Burlington"/>
    <x v="1"/>
    <x v="1"/>
    <n v="36"/>
    <n v="45"/>
    <n v="1620"/>
    <x v="2"/>
    <x v="1"/>
    <x v="2"/>
    <x v="1"/>
    <x v="1"/>
  </r>
  <r>
    <s v="Amazon"/>
    <d v="2021-02-12T00:00:00"/>
    <x v="0"/>
    <x v="48"/>
    <s v="Burlington"/>
    <x v="0"/>
    <x v="2"/>
    <n v="54"/>
    <n v="63"/>
    <n v="3402"/>
    <x v="2"/>
    <x v="1"/>
    <x v="2"/>
    <x v="1"/>
    <x v="1"/>
  </r>
  <r>
    <s v="Amazon"/>
    <d v="2021-02-12T00:00:00"/>
    <x v="0"/>
    <x v="48"/>
    <s v="Burlington"/>
    <x v="1"/>
    <x v="2"/>
    <n v="43"/>
    <n v="85"/>
    <n v="3655"/>
    <x v="2"/>
    <x v="1"/>
    <x v="2"/>
    <x v="1"/>
    <x v="1"/>
  </r>
  <r>
    <s v="Amazon"/>
    <d v="2021-03-10T00:00:00"/>
    <x v="0"/>
    <x v="48"/>
    <s v="Burlington"/>
    <x v="0"/>
    <x v="0"/>
    <n v="44"/>
    <n v="142"/>
    <n v="6248"/>
    <x v="2"/>
    <x v="2"/>
    <x v="0"/>
    <x v="2"/>
    <x v="1"/>
  </r>
  <r>
    <s v="Amazon"/>
    <d v="2021-03-10T00:00:00"/>
    <x v="0"/>
    <x v="48"/>
    <s v="Burlington"/>
    <x v="0"/>
    <x v="1"/>
    <n v="42"/>
    <n v="70"/>
    <n v="2940"/>
    <x v="2"/>
    <x v="2"/>
    <x v="0"/>
    <x v="2"/>
    <x v="1"/>
  </r>
  <r>
    <s v="Amazon"/>
    <d v="2021-03-10T00:00:00"/>
    <x v="0"/>
    <x v="48"/>
    <s v="Burlington"/>
    <x v="1"/>
    <x v="0"/>
    <n v="34"/>
    <n v="77"/>
    <n v="2618"/>
    <x v="2"/>
    <x v="2"/>
    <x v="0"/>
    <x v="2"/>
    <x v="1"/>
  </r>
  <r>
    <s v="Amazon"/>
    <d v="2021-03-10T00:00:00"/>
    <x v="0"/>
    <x v="48"/>
    <s v="Burlington"/>
    <x v="1"/>
    <x v="1"/>
    <n v="36"/>
    <n v="38"/>
    <n v="1368"/>
    <x v="2"/>
    <x v="2"/>
    <x v="0"/>
    <x v="2"/>
    <x v="1"/>
  </r>
  <r>
    <s v="Amazon"/>
    <d v="2021-03-10T00:00:00"/>
    <x v="0"/>
    <x v="48"/>
    <s v="Burlington"/>
    <x v="0"/>
    <x v="2"/>
    <n v="51"/>
    <n v="47"/>
    <n v="2397"/>
    <x v="2"/>
    <x v="2"/>
    <x v="0"/>
    <x v="2"/>
    <x v="1"/>
  </r>
  <r>
    <s v="Amazon"/>
    <d v="2021-03-10T00:00:00"/>
    <x v="0"/>
    <x v="48"/>
    <s v="Burlington"/>
    <x v="1"/>
    <x v="2"/>
    <n v="41"/>
    <n v="80"/>
    <n v="3280"/>
    <x v="2"/>
    <x v="2"/>
    <x v="0"/>
    <x v="2"/>
    <x v="1"/>
  </r>
  <r>
    <s v="Amazon"/>
    <d v="2021-04-11T00:00:00"/>
    <x v="0"/>
    <x v="48"/>
    <s v="Burlington"/>
    <x v="0"/>
    <x v="0"/>
    <n v="41"/>
    <n v="137"/>
    <n v="5617"/>
    <x v="2"/>
    <x v="3"/>
    <x v="4"/>
    <x v="3"/>
    <x v="1"/>
  </r>
  <r>
    <s v="Amazon"/>
    <d v="2021-04-11T00:00:00"/>
    <x v="0"/>
    <x v="48"/>
    <s v="Burlington"/>
    <x v="0"/>
    <x v="1"/>
    <n v="43"/>
    <n v="56"/>
    <n v="2408"/>
    <x v="2"/>
    <x v="3"/>
    <x v="4"/>
    <x v="3"/>
    <x v="1"/>
  </r>
  <r>
    <s v="Amazon"/>
    <d v="2021-04-11T00:00:00"/>
    <x v="0"/>
    <x v="48"/>
    <s v="Burlington"/>
    <x v="1"/>
    <x v="0"/>
    <n v="32"/>
    <n v="65"/>
    <n v="2080"/>
    <x v="2"/>
    <x v="3"/>
    <x v="4"/>
    <x v="3"/>
    <x v="1"/>
  </r>
  <r>
    <s v="Amazon"/>
    <d v="2021-04-11T00:00:00"/>
    <x v="0"/>
    <x v="48"/>
    <s v="Burlington"/>
    <x v="1"/>
    <x v="1"/>
    <n v="36"/>
    <n v="44"/>
    <n v="1584"/>
    <x v="2"/>
    <x v="3"/>
    <x v="4"/>
    <x v="3"/>
    <x v="1"/>
  </r>
  <r>
    <s v="Amazon"/>
    <d v="2021-04-11T00:00:00"/>
    <x v="0"/>
    <x v="48"/>
    <s v="Burlington"/>
    <x v="0"/>
    <x v="2"/>
    <n v="51"/>
    <n v="38"/>
    <n v="1938"/>
    <x v="2"/>
    <x v="3"/>
    <x v="4"/>
    <x v="3"/>
    <x v="1"/>
  </r>
  <r>
    <s v="Amazon"/>
    <d v="2021-04-11T00:00:00"/>
    <x v="0"/>
    <x v="48"/>
    <s v="Burlington"/>
    <x v="1"/>
    <x v="2"/>
    <n v="44"/>
    <n v="90"/>
    <n v="3960"/>
    <x v="2"/>
    <x v="3"/>
    <x v="4"/>
    <x v="3"/>
    <x v="1"/>
  </r>
  <r>
    <s v="Amazon"/>
    <d v="2021-05-10T00:00:00"/>
    <x v="0"/>
    <x v="48"/>
    <s v="Burlington"/>
    <x v="0"/>
    <x v="0"/>
    <n v="55"/>
    <n v="154"/>
    <n v="8470"/>
    <x v="2"/>
    <x v="4"/>
    <x v="5"/>
    <x v="4"/>
    <x v="1"/>
  </r>
  <r>
    <s v="Amazon"/>
    <d v="2021-05-10T00:00:00"/>
    <x v="0"/>
    <x v="48"/>
    <s v="Burlington"/>
    <x v="0"/>
    <x v="1"/>
    <n v="54"/>
    <n v="80"/>
    <n v="4320"/>
    <x v="2"/>
    <x v="4"/>
    <x v="5"/>
    <x v="4"/>
    <x v="1"/>
  </r>
  <r>
    <s v="Amazon"/>
    <d v="2021-05-10T00:00:00"/>
    <x v="0"/>
    <x v="48"/>
    <s v="Burlington"/>
    <x v="1"/>
    <x v="0"/>
    <n v="49"/>
    <n v="75"/>
    <n v="3675"/>
    <x v="2"/>
    <x v="4"/>
    <x v="5"/>
    <x v="4"/>
    <x v="1"/>
  </r>
  <r>
    <s v="Amazon"/>
    <d v="2021-05-10T00:00:00"/>
    <x v="0"/>
    <x v="48"/>
    <s v="Burlington"/>
    <x v="1"/>
    <x v="1"/>
    <n v="46"/>
    <n v="65"/>
    <n v="2990"/>
    <x v="2"/>
    <x v="4"/>
    <x v="5"/>
    <x v="4"/>
    <x v="1"/>
  </r>
  <r>
    <s v="Amazon"/>
    <d v="2021-05-10T00:00:00"/>
    <x v="0"/>
    <x v="48"/>
    <s v="Burlington"/>
    <x v="0"/>
    <x v="2"/>
    <n v="55"/>
    <n v="72"/>
    <n v="3960"/>
    <x v="2"/>
    <x v="4"/>
    <x v="5"/>
    <x v="4"/>
    <x v="1"/>
  </r>
  <r>
    <s v="Amazon"/>
    <d v="2021-05-10T00:00:00"/>
    <x v="0"/>
    <x v="48"/>
    <s v="Burlington"/>
    <x v="1"/>
    <x v="2"/>
    <n v="60"/>
    <n v="120"/>
    <n v="7200"/>
    <x v="2"/>
    <x v="4"/>
    <x v="5"/>
    <x v="4"/>
    <x v="1"/>
  </r>
  <r>
    <s v="Amazon"/>
    <d v="2021-06-12T00:00:00"/>
    <x v="0"/>
    <x v="48"/>
    <s v="Burlington"/>
    <x v="0"/>
    <x v="0"/>
    <n v="58"/>
    <n v="163"/>
    <n v="9454"/>
    <x v="2"/>
    <x v="11"/>
    <x v="3"/>
    <x v="11"/>
    <x v="1"/>
  </r>
  <r>
    <s v="Amazon"/>
    <d v="2021-06-12T00:00:00"/>
    <x v="0"/>
    <x v="48"/>
    <s v="Burlington"/>
    <x v="0"/>
    <x v="1"/>
    <n v="53"/>
    <n v="116"/>
    <n v="6148"/>
    <x v="2"/>
    <x v="11"/>
    <x v="3"/>
    <x v="11"/>
    <x v="1"/>
  </r>
  <r>
    <s v="Amazon"/>
    <d v="2021-06-12T00:00:00"/>
    <x v="0"/>
    <x v="48"/>
    <s v="Burlington"/>
    <x v="1"/>
    <x v="0"/>
    <n v="45"/>
    <n v="81"/>
    <n v="3645"/>
    <x v="2"/>
    <x v="11"/>
    <x v="3"/>
    <x v="11"/>
    <x v="1"/>
  </r>
  <r>
    <s v="Amazon"/>
    <d v="2021-06-12T00:00:00"/>
    <x v="0"/>
    <x v="48"/>
    <s v="Burlington"/>
    <x v="1"/>
    <x v="1"/>
    <n v="47"/>
    <n v="90"/>
    <n v="4230"/>
    <x v="2"/>
    <x v="11"/>
    <x v="3"/>
    <x v="11"/>
    <x v="1"/>
  </r>
  <r>
    <s v="Amazon"/>
    <d v="2021-06-12T00:00:00"/>
    <x v="0"/>
    <x v="48"/>
    <s v="Burlington"/>
    <x v="0"/>
    <x v="2"/>
    <n v="58"/>
    <n v="81"/>
    <n v="4698"/>
    <x v="2"/>
    <x v="11"/>
    <x v="3"/>
    <x v="11"/>
    <x v="1"/>
  </r>
  <r>
    <s v="Amazon"/>
    <d v="2021-06-12T00:00:00"/>
    <x v="0"/>
    <x v="48"/>
    <s v="Burlington"/>
    <x v="1"/>
    <x v="2"/>
    <n v="62"/>
    <n v="117"/>
    <n v="7254"/>
    <x v="2"/>
    <x v="11"/>
    <x v="3"/>
    <x v="11"/>
    <x v="1"/>
  </r>
  <r>
    <s v="Amazon"/>
    <d v="2021-07-10T00:00:00"/>
    <x v="0"/>
    <x v="48"/>
    <s v="Burlington"/>
    <x v="0"/>
    <x v="0"/>
    <n v="54"/>
    <n v="182"/>
    <n v="9828"/>
    <x v="2"/>
    <x v="5"/>
    <x v="3"/>
    <x v="5"/>
    <x v="1"/>
  </r>
  <r>
    <s v="Amazon"/>
    <d v="2021-07-10T00:00:00"/>
    <x v="0"/>
    <x v="48"/>
    <s v="Burlington"/>
    <x v="0"/>
    <x v="1"/>
    <n v="51"/>
    <n v="115"/>
    <n v="5865"/>
    <x v="2"/>
    <x v="5"/>
    <x v="3"/>
    <x v="5"/>
    <x v="1"/>
  </r>
  <r>
    <s v="Amazon"/>
    <d v="2021-07-10T00:00:00"/>
    <x v="0"/>
    <x v="48"/>
    <s v="Burlington"/>
    <x v="1"/>
    <x v="0"/>
    <n v="46"/>
    <n v="98"/>
    <n v="4508"/>
    <x v="2"/>
    <x v="5"/>
    <x v="3"/>
    <x v="5"/>
    <x v="1"/>
  </r>
  <r>
    <s v="Amazon"/>
    <d v="2021-07-10T00:00:00"/>
    <x v="0"/>
    <x v="48"/>
    <s v="Burlington"/>
    <x v="1"/>
    <x v="1"/>
    <n v="46"/>
    <n v="90"/>
    <n v="4140"/>
    <x v="2"/>
    <x v="5"/>
    <x v="3"/>
    <x v="5"/>
    <x v="1"/>
  </r>
  <r>
    <s v="Amazon"/>
    <d v="2021-07-10T00:00:00"/>
    <x v="0"/>
    <x v="48"/>
    <s v="Burlington"/>
    <x v="0"/>
    <x v="2"/>
    <n v="54"/>
    <n v="94"/>
    <n v="5076"/>
    <x v="2"/>
    <x v="5"/>
    <x v="3"/>
    <x v="5"/>
    <x v="1"/>
  </r>
  <r>
    <s v="Amazon"/>
    <d v="2021-07-10T00:00:00"/>
    <x v="0"/>
    <x v="48"/>
    <s v="Burlington"/>
    <x v="1"/>
    <x v="2"/>
    <n v="61"/>
    <n v="125"/>
    <n v="7625"/>
    <x v="2"/>
    <x v="5"/>
    <x v="3"/>
    <x v="5"/>
    <x v="1"/>
  </r>
  <r>
    <s v="Amazon"/>
    <d v="2021-08-11T00:00:00"/>
    <x v="0"/>
    <x v="48"/>
    <s v="Burlington"/>
    <x v="0"/>
    <x v="0"/>
    <n v="58"/>
    <n v="176"/>
    <n v="10208"/>
    <x v="2"/>
    <x v="6"/>
    <x v="0"/>
    <x v="6"/>
    <x v="1"/>
  </r>
  <r>
    <s v="Amazon"/>
    <d v="2021-08-11T00:00:00"/>
    <x v="0"/>
    <x v="48"/>
    <s v="Burlington"/>
    <x v="0"/>
    <x v="1"/>
    <n v="53"/>
    <n v="106"/>
    <n v="5618"/>
    <x v="2"/>
    <x v="6"/>
    <x v="0"/>
    <x v="6"/>
    <x v="1"/>
  </r>
  <r>
    <s v="Amazon"/>
    <d v="2021-08-11T00:00:00"/>
    <x v="0"/>
    <x v="48"/>
    <s v="Burlington"/>
    <x v="1"/>
    <x v="0"/>
    <n v="48"/>
    <n v="105"/>
    <n v="5040"/>
    <x v="2"/>
    <x v="6"/>
    <x v="0"/>
    <x v="6"/>
    <x v="1"/>
  </r>
  <r>
    <s v="Amazon"/>
    <d v="2021-08-11T00:00:00"/>
    <x v="0"/>
    <x v="48"/>
    <s v="Burlington"/>
    <x v="1"/>
    <x v="1"/>
    <n v="49"/>
    <n v="68"/>
    <n v="3332"/>
    <x v="2"/>
    <x v="6"/>
    <x v="0"/>
    <x v="6"/>
    <x v="1"/>
  </r>
  <r>
    <s v="Amazon"/>
    <d v="2021-08-11T00:00:00"/>
    <x v="0"/>
    <x v="48"/>
    <s v="Burlington"/>
    <x v="0"/>
    <x v="2"/>
    <n v="57"/>
    <n v="65"/>
    <n v="3705"/>
    <x v="2"/>
    <x v="6"/>
    <x v="0"/>
    <x v="6"/>
    <x v="1"/>
  </r>
  <r>
    <s v="Amazon"/>
    <d v="2021-08-11T00:00:00"/>
    <x v="0"/>
    <x v="48"/>
    <s v="Burlington"/>
    <x v="1"/>
    <x v="2"/>
    <n v="61"/>
    <n v="104"/>
    <n v="6344"/>
    <x v="2"/>
    <x v="6"/>
    <x v="0"/>
    <x v="6"/>
    <x v="1"/>
  </r>
  <r>
    <s v="Amazon"/>
    <d v="2021-09-10T00:00:00"/>
    <x v="0"/>
    <x v="48"/>
    <s v="Burlington"/>
    <x v="0"/>
    <x v="0"/>
    <n v="56"/>
    <n v="137"/>
    <n v="7672"/>
    <x v="2"/>
    <x v="7"/>
    <x v="2"/>
    <x v="7"/>
    <x v="1"/>
  </r>
  <r>
    <s v="Amazon"/>
    <d v="2021-09-10T00:00:00"/>
    <x v="0"/>
    <x v="48"/>
    <s v="Burlington"/>
    <x v="0"/>
    <x v="1"/>
    <n v="50"/>
    <n v="85"/>
    <n v="4250"/>
    <x v="2"/>
    <x v="7"/>
    <x v="2"/>
    <x v="7"/>
    <x v="1"/>
  </r>
  <r>
    <s v="Amazon"/>
    <d v="2021-09-10T00:00:00"/>
    <x v="0"/>
    <x v="48"/>
    <s v="Burlington"/>
    <x v="1"/>
    <x v="0"/>
    <n v="46"/>
    <n v="56"/>
    <n v="2576"/>
    <x v="2"/>
    <x v="7"/>
    <x v="2"/>
    <x v="7"/>
    <x v="1"/>
  </r>
  <r>
    <s v="Amazon"/>
    <d v="2021-09-10T00:00:00"/>
    <x v="0"/>
    <x v="48"/>
    <s v="Burlington"/>
    <x v="1"/>
    <x v="1"/>
    <n v="45"/>
    <n v="52"/>
    <n v="2340"/>
    <x v="2"/>
    <x v="7"/>
    <x v="2"/>
    <x v="7"/>
    <x v="1"/>
  </r>
  <r>
    <s v="Amazon"/>
    <d v="2021-09-10T00:00:00"/>
    <x v="0"/>
    <x v="48"/>
    <s v="Burlington"/>
    <x v="0"/>
    <x v="2"/>
    <n v="58"/>
    <n v="50"/>
    <n v="2900"/>
    <x v="2"/>
    <x v="7"/>
    <x v="2"/>
    <x v="7"/>
    <x v="1"/>
  </r>
  <r>
    <s v="Amazon"/>
    <d v="2021-09-10T00:00:00"/>
    <x v="0"/>
    <x v="48"/>
    <s v="Burlington"/>
    <x v="1"/>
    <x v="2"/>
    <n v="59"/>
    <n v="78"/>
    <n v="4602"/>
    <x v="2"/>
    <x v="7"/>
    <x v="2"/>
    <x v="7"/>
    <x v="1"/>
  </r>
  <r>
    <s v="Amazon"/>
    <d v="2021-10-12T00:00:00"/>
    <x v="0"/>
    <x v="48"/>
    <s v="Burlington"/>
    <x v="0"/>
    <x v="0"/>
    <n v="62"/>
    <n v="133"/>
    <n v="8246"/>
    <x v="2"/>
    <x v="8"/>
    <x v="6"/>
    <x v="8"/>
    <x v="1"/>
  </r>
  <r>
    <s v="Amazon"/>
    <d v="2021-10-12T00:00:00"/>
    <x v="0"/>
    <x v="48"/>
    <s v="Burlington"/>
    <x v="0"/>
    <x v="1"/>
    <n v="54"/>
    <n v="75"/>
    <n v="4050"/>
    <x v="2"/>
    <x v="8"/>
    <x v="6"/>
    <x v="8"/>
    <x v="1"/>
  </r>
  <r>
    <s v="Amazon"/>
    <d v="2021-10-12T00:00:00"/>
    <x v="0"/>
    <x v="48"/>
    <s v="Burlington"/>
    <x v="1"/>
    <x v="0"/>
    <n v="59"/>
    <n v="54"/>
    <n v="3186"/>
    <x v="2"/>
    <x v="8"/>
    <x v="6"/>
    <x v="8"/>
    <x v="1"/>
  </r>
  <r>
    <s v="Amazon"/>
    <d v="2021-10-12T00:00:00"/>
    <x v="0"/>
    <x v="48"/>
    <s v="Burlington"/>
    <x v="1"/>
    <x v="1"/>
    <n v="55"/>
    <n v="46"/>
    <n v="2530"/>
    <x v="2"/>
    <x v="8"/>
    <x v="6"/>
    <x v="8"/>
    <x v="1"/>
  </r>
  <r>
    <s v="Amazon"/>
    <d v="2021-10-12T00:00:00"/>
    <x v="0"/>
    <x v="48"/>
    <s v="Burlington"/>
    <x v="0"/>
    <x v="2"/>
    <n v="66"/>
    <n v="51"/>
    <n v="3366"/>
    <x v="2"/>
    <x v="8"/>
    <x v="6"/>
    <x v="8"/>
    <x v="1"/>
  </r>
  <r>
    <s v="West Gear"/>
    <d v="2021-10-12T00:00:00"/>
    <x v="0"/>
    <x v="48"/>
    <s v="Burlington"/>
    <x v="1"/>
    <x v="2"/>
    <n v="71"/>
    <n v="81"/>
    <n v="5751"/>
    <x v="2"/>
    <x v="8"/>
    <x v="6"/>
    <x v="8"/>
    <x v="1"/>
  </r>
  <r>
    <s v="West Gear"/>
    <d v="2021-11-11T00:00:00"/>
    <x v="0"/>
    <x v="48"/>
    <s v="Burlington"/>
    <x v="0"/>
    <x v="0"/>
    <n v="64"/>
    <n v="126"/>
    <n v="8064"/>
    <x v="2"/>
    <x v="9"/>
    <x v="1"/>
    <x v="9"/>
    <x v="1"/>
  </r>
  <r>
    <s v="West Gear"/>
    <d v="2021-11-11T00:00:00"/>
    <x v="0"/>
    <x v="48"/>
    <s v="Burlington"/>
    <x v="0"/>
    <x v="1"/>
    <n v="55"/>
    <n v="81"/>
    <n v="4455"/>
    <x v="2"/>
    <x v="9"/>
    <x v="1"/>
    <x v="9"/>
    <x v="1"/>
  </r>
  <r>
    <s v="West Gear"/>
    <d v="2021-11-11T00:00:00"/>
    <x v="0"/>
    <x v="48"/>
    <s v="Burlington"/>
    <x v="1"/>
    <x v="0"/>
    <n v="57"/>
    <n v="96"/>
    <n v="5472"/>
    <x v="2"/>
    <x v="9"/>
    <x v="1"/>
    <x v="9"/>
    <x v="1"/>
  </r>
  <r>
    <s v="Amazon"/>
    <d v="2021-11-11T00:00:00"/>
    <x v="0"/>
    <x v="48"/>
    <s v="Burlington"/>
    <x v="1"/>
    <x v="1"/>
    <n v="55"/>
    <n v="75"/>
    <n v="4125"/>
    <x v="2"/>
    <x v="9"/>
    <x v="1"/>
    <x v="9"/>
    <x v="1"/>
  </r>
  <r>
    <s v="Amazon"/>
    <d v="2021-11-11T00:00:00"/>
    <x v="0"/>
    <x v="48"/>
    <s v="Burlington"/>
    <x v="0"/>
    <x v="2"/>
    <n v="67"/>
    <n v="80"/>
    <n v="5360"/>
    <x v="2"/>
    <x v="9"/>
    <x v="1"/>
    <x v="9"/>
    <x v="1"/>
  </r>
  <r>
    <s v="Amazon"/>
    <d v="2021-11-11T00:00:00"/>
    <x v="0"/>
    <x v="48"/>
    <s v="Burlington"/>
    <x v="1"/>
    <x v="2"/>
    <n v="70"/>
    <n v="94"/>
    <n v="6580"/>
    <x v="2"/>
    <x v="9"/>
    <x v="1"/>
    <x v="9"/>
    <x v="1"/>
  </r>
  <r>
    <s v="Amazon"/>
    <d v="2021-12-10T00:00:00"/>
    <x v="0"/>
    <x v="48"/>
    <s v="Burlington"/>
    <x v="0"/>
    <x v="0"/>
    <n v="64"/>
    <n v="168"/>
    <n v="10752"/>
    <x v="2"/>
    <x v="10"/>
    <x v="2"/>
    <x v="10"/>
    <x v="1"/>
  </r>
  <r>
    <s v="Amazon"/>
    <d v="2021-12-10T00:00:00"/>
    <x v="0"/>
    <x v="48"/>
    <s v="Burlington"/>
    <x v="0"/>
    <x v="1"/>
    <n v="55"/>
    <n v="100"/>
    <n v="5500"/>
    <x v="2"/>
    <x v="10"/>
    <x v="2"/>
    <x v="10"/>
    <x v="1"/>
  </r>
  <r>
    <s v="Amazon"/>
    <d v="2021-12-10T00:00:00"/>
    <x v="0"/>
    <x v="48"/>
    <s v="Burlington"/>
    <x v="1"/>
    <x v="0"/>
    <n v="55"/>
    <n v="113"/>
    <n v="6215"/>
    <x v="2"/>
    <x v="10"/>
    <x v="2"/>
    <x v="10"/>
    <x v="1"/>
  </r>
  <r>
    <s v="Amazon"/>
    <d v="2021-12-10T00:00:00"/>
    <x v="0"/>
    <x v="48"/>
    <s v="Burlington"/>
    <x v="1"/>
    <x v="1"/>
    <n v="56"/>
    <n v="81"/>
    <n v="4536"/>
    <x v="2"/>
    <x v="10"/>
    <x v="2"/>
    <x v="10"/>
    <x v="1"/>
  </r>
  <r>
    <s v="Amazon"/>
    <d v="2021-12-10T00:00:00"/>
    <x v="0"/>
    <x v="48"/>
    <s v="Burlington"/>
    <x v="0"/>
    <x v="2"/>
    <n v="67"/>
    <n v="81"/>
    <n v="5427"/>
    <x v="2"/>
    <x v="10"/>
    <x v="2"/>
    <x v="10"/>
    <x v="1"/>
  </r>
  <r>
    <s v="Amazon"/>
    <d v="2021-12-10T00:00:00"/>
    <x v="0"/>
    <x v="48"/>
    <s v="Burlington"/>
    <x v="1"/>
    <x v="2"/>
    <n v="68"/>
    <n v="106"/>
    <n v="7208"/>
    <x v="2"/>
    <x v="10"/>
    <x v="2"/>
    <x v="10"/>
    <x v="1"/>
  </r>
  <r>
    <s v="Amazon"/>
    <d v="2021-01-21T00:00:00"/>
    <x v="0"/>
    <x v="48"/>
    <s v="Burlington"/>
    <x v="0"/>
    <x v="0"/>
    <n v="49"/>
    <n v="131"/>
    <n v="6419"/>
    <x v="2"/>
    <x v="0"/>
    <x v="1"/>
    <x v="0"/>
    <x v="1"/>
  </r>
  <r>
    <s v="Amazon"/>
    <d v="2021-01-21T00:00:00"/>
    <x v="0"/>
    <x v="48"/>
    <s v="Burlington"/>
    <x v="0"/>
    <x v="1"/>
    <n v="45"/>
    <n v="91"/>
    <n v="4095"/>
    <x v="2"/>
    <x v="0"/>
    <x v="1"/>
    <x v="0"/>
    <x v="1"/>
  </r>
  <r>
    <s v="Amazon"/>
    <d v="2021-01-21T00:00:00"/>
    <x v="0"/>
    <x v="48"/>
    <s v="Burlington"/>
    <x v="1"/>
    <x v="0"/>
    <n v="38"/>
    <n v="81"/>
    <n v="3078"/>
    <x v="2"/>
    <x v="0"/>
    <x v="1"/>
    <x v="0"/>
    <x v="1"/>
  </r>
  <r>
    <s v="Amazon"/>
    <d v="2021-01-21T00:00:00"/>
    <x v="0"/>
    <x v="48"/>
    <s v="Burlington"/>
    <x v="1"/>
    <x v="1"/>
    <n v="43"/>
    <n v="46"/>
    <n v="1978"/>
    <x v="2"/>
    <x v="0"/>
    <x v="1"/>
    <x v="0"/>
    <x v="1"/>
  </r>
  <r>
    <s v="Amazon"/>
    <d v="2021-01-21T00:00:00"/>
    <x v="0"/>
    <x v="48"/>
    <s v="Burlington"/>
    <x v="0"/>
    <x v="2"/>
    <n v="59"/>
    <n v="56"/>
    <n v="3304"/>
    <x v="2"/>
    <x v="0"/>
    <x v="1"/>
    <x v="0"/>
    <x v="1"/>
  </r>
  <r>
    <s v="Amazon"/>
    <d v="2021-01-21T00:00:00"/>
    <x v="0"/>
    <x v="48"/>
    <s v="Burlington"/>
    <x v="1"/>
    <x v="2"/>
    <n v="49"/>
    <n v="88"/>
    <n v="4312"/>
    <x v="2"/>
    <x v="0"/>
    <x v="1"/>
    <x v="0"/>
    <x v="1"/>
  </r>
  <r>
    <s v="Amazon"/>
    <d v="2021-02-19T00:00:00"/>
    <x v="0"/>
    <x v="48"/>
    <s v="Burlington"/>
    <x v="0"/>
    <x v="0"/>
    <n v="49"/>
    <n v="180"/>
    <n v="8820"/>
    <x v="2"/>
    <x v="1"/>
    <x v="2"/>
    <x v="1"/>
    <x v="1"/>
  </r>
  <r>
    <s v="Amazon"/>
    <d v="2021-02-19T00:00:00"/>
    <x v="0"/>
    <x v="48"/>
    <s v="Burlington"/>
    <x v="0"/>
    <x v="1"/>
    <n v="45"/>
    <n v="75"/>
    <n v="3375"/>
    <x v="2"/>
    <x v="1"/>
    <x v="2"/>
    <x v="1"/>
    <x v="1"/>
  </r>
  <r>
    <s v="Amazon"/>
    <d v="2021-02-19T00:00:00"/>
    <x v="0"/>
    <x v="48"/>
    <s v="Burlington"/>
    <x v="1"/>
    <x v="0"/>
    <n v="39"/>
    <n v="90"/>
    <n v="3510"/>
    <x v="2"/>
    <x v="1"/>
    <x v="2"/>
    <x v="1"/>
    <x v="1"/>
  </r>
  <r>
    <s v="Amazon"/>
    <d v="2021-02-19T00:00:00"/>
    <x v="0"/>
    <x v="49"/>
    <s v="Manchester"/>
    <x v="1"/>
    <x v="1"/>
    <n v="42"/>
    <n v="58"/>
    <n v="2436"/>
    <x v="2"/>
    <x v="1"/>
    <x v="2"/>
    <x v="1"/>
    <x v="1"/>
  </r>
  <r>
    <s v="Amazon"/>
    <d v="2021-02-19T00:00:00"/>
    <x v="0"/>
    <x v="49"/>
    <s v="Manchester"/>
    <x v="0"/>
    <x v="2"/>
    <n v="56"/>
    <n v="83"/>
    <n v="4648"/>
    <x v="2"/>
    <x v="1"/>
    <x v="2"/>
    <x v="1"/>
    <x v="1"/>
  </r>
  <r>
    <s v="Amazon"/>
    <d v="2021-02-19T00:00:00"/>
    <x v="0"/>
    <x v="49"/>
    <s v="Manchester"/>
    <x v="1"/>
    <x v="2"/>
    <n v="46"/>
    <n v="98"/>
    <n v="4508"/>
    <x v="2"/>
    <x v="1"/>
    <x v="2"/>
    <x v="1"/>
    <x v="1"/>
  </r>
  <r>
    <s v="Amazon"/>
    <d v="2021-03-17T00:00:00"/>
    <x v="0"/>
    <x v="49"/>
    <s v="Manchester"/>
    <x v="0"/>
    <x v="0"/>
    <n v="49"/>
    <n v="165"/>
    <n v="8085"/>
    <x v="2"/>
    <x v="2"/>
    <x v="0"/>
    <x v="2"/>
    <x v="1"/>
  </r>
  <r>
    <s v="Amazon"/>
    <d v="2021-03-17T00:00:00"/>
    <x v="0"/>
    <x v="49"/>
    <s v="Manchester"/>
    <x v="0"/>
    <x v="1"/>
    <n v="49"/>
    <n v="69"/>
    <n v="3381"/>
    <x v="2"/>
    <x v="2"/>
    <x v="0"/>
    <x v="2"/>
    <x v="1"/>
  </r>
  <r>
    <s v="Amazon"/>
    <d v="2021-03-17T00:00:00"/>
    <x v="0"/>
    <x v="49"/>
    <s v="Manchester"/>
    <x v="1"/>
    <x v="0"/>
    <n v="38"/>
    <n v="75"/>
    <n v="2850"/>
    <x v="2"/>
    <x v="2"/>
    <x v="0"/>
    <x v="2"/>
    <x v="1"/>
  </r>
  <r>
    <s v="Amazon"/>
    <d v="2021-03-17T00:00:00"/>
    <x v="0"/>
    <x v="49"/>
    <s v="Manchester"/>
    <x v="1"/>
    <x v="1"/>
    <n v="44"/>
    <n v="38"/>
    <n v="1672"/>
    <x v="2"/>
    <x v="2"/>
    <x v="0"/>
    <x v="2"/>
    <x v="1"/>
  </r>
  <r>
    <s v="Amazon"/>
    <d v="2021-03-17T00:00:00"/>
    <x v="0"/>
    <x v="49"/>
    <s v="Manchester"/>
    <x v="0"/>
    <x v="2"/>
    <n v="58"/>
    <n v="60"/>
    <n v="3480"/>
    <x v="2"/>
    <x v="2"/>
    <x v="0"/>
    <x v="2"/>
    <x v="1"/>
  </r>
  <r>
    <s v="Amazon"/>
    <d v="2021-03-17T00:00:00"/>
    <x v="0"/>
    <x v="49"/>
    <s v="Manchester"/>
    <x v="1"/>
    <x v="2"/>
    <n v="45"/>
    <n v="75"/>
    <n v="3375"/>
    <x v="2"/>
    <x v="2"/>
    <x v="0"/>
    <x v="2"/>
    <x v="1"/>
  </r>
  <r>
    <s v="Amazon"/>
    <d v="2021-04-18T00:00:00"/>
    <x v="0"/>
    <x v="49"/>
    <s v="Manchester"/>
    <x v="0"/>
    <x v="0"/>
    <n v="48"/>
    <n v="154"/>
    <n v="7392"/>
    <x v="2"/>
    <x v="3"/>
    <x v="4"/>
    <x v="3"/>
    <x v="1"/>
  </r>
  <r>
    <s v="Amazon"/>
    <d v="2021-04-18T00:00:00"/>
    <x v="0"/>
    <x v="49"/>
    <s v="Manchester"/>
    <x v="0"/>
    <x v="1"/>
    <n v="49"/>
    <n v="68"/>
    <n v="3332"/>
    <x v="2"/>
    <x v="3"/>
    <x v="4"/>
    <x v="3"/>
    <x v="1"/>
  </r>
  <r>
    <s v="Amazon"/>
    <d v="2021-04-18T00:00:00"/>
    <x v="0"/>
    <x v="49"/>
    <s v="Manchester"/>
    <x v="1"/>
    <x v="0"/>
    <n v="38"/>
    <n v="73"/>
    <n v="2774"/>
    <x v="2"/>
    <x v="3"/>
    <x v="4"/>
    <x v="3"/>
    <x v="1"/>
  </r>
  <r>
    <s v="Amazon"/>
    <d v="2021-04-18T00:00:00"/>
    <x v="0"/>
    <x v="49"/>
    <s v="Manchester"/>
    <x v="1"/>
    <x v="1"/>
    <n v="44"/>
    <n v="49"/>
    <n v="2156"/>
    <x v="2"/>
    <x v="3"/>
    <x v="4"/>
    <x v="3"/>
    <x v="1"/>
  </r>
  <r>
    <s v="Amazon"/>
    <d v="2021-04-18T00:00:00"/>
    <x v="0"/>
    <x v="49"/>
    <s v="Manchester"/>
    <x v="0"/>
    <x v="2"/>
    <n v="57"/>
    <n v="53"/>
    <n v="3021"/>
    <x v="2"/>
    <x v="3"/>
    <x v="4"/>
    <x v="3"/>
    <x v="1"/>
  </r>
  <r>
    <s v="Amazon"/>
    <d v="2021-04-18T00:00:00"/>
    <x v="0"/>
    <x v="49"/>
    <s v="Manchester"/>
    <x v="1"/>
    <x v="2"/>
    <n v="46"/>
    <n v="98"/>
    <n v="4508"/>
    <x v="2"/>
    <x v="3"/>
    <x v="4"/>
    <x v="3"/>
    <x v="1"/>
  </r>
  <r>
    <s v="Amazon"/>
    <d v="2021-05-17T00:00:00"/>
    <x v="0"/>
    <x v="49"/>
    <s v="Manchester"/>
    <x v="0"/>
    <x v="0"/>
    <n v="64"/>
    <n v="173"/>
    <n v="11072"/>
    <x v="2"/>
    <x v="4"/>
    <x v="5"/>
    <x v="4"/>
    <x v="1"/>
  </r>
  <r>
    <s v="Amazon"/>
    <d v="2021-05-17T00:00:00"/>
    <x v="0"/>
    <x v="49"/>
    <s v="Manchester"/>
    <x v="0"/>
    <x v="1"/>
    <n v="54"/>
    <n v="87"/>
    <n v="4698"/>
    <x v="2"/>
    <x v="4"/>
    <x v="5"/>
    <x v="4"/>
    <x v="1"/>
  </r>
  <r>
    <s v="Amazon"/>
    <d v="2021-05-17T00:00:00"/>
    <x v="0"/>
    <x v="49"/>
    <s v="Manchester"/>
    <x v="1"/>
    <x v="0"/>
    <n v="51"/>
    <n v="98"/>
    <n v="4998"/>
    <x v="2"/>
    <x v="4"/>
    <x v="5"/>
    <x v="4"/>
    <x v="1"/>
  </r>
  <r>
    <s v="Amazon"/>
    <d v="2021-05-17T00:00:00"/>
    <x v="0"/>
    <x v="49"/>
    <s v="Manchester"/>
    <x v="1"/>
    <x v="1"/>
    <n v="52"/>
    <n v="80"/>
    <n v="4160"/>
    <x v="2"/>
    <x v="4"/>
    <x v="5"/>
    <x v="4"/>
    <x v="1"/>
  </r>
  <r>
    <s v="Amazon"/>
    <d v="2021-05-17T00:00:00"/>
    <x v="0"/>
    <x v="49"/>
    <s v="Manchester"/>
    <x v="0"/>
    <x v="2"/>
    <n v="63"/>
    <n v="78"/>
    <n v="4914"/>
    <x v="2"/>
    <x v="4"/>
    <x v="5"/>
    <x v="4"/>
    <x v="1"/>
  </r>
  <r>
    <s v="Amazon"/>
    <d v="2021-05-17T00:00:00"/>
    <x v="0"/>
    <x v="49"/>
    <s v="Manchester"/>
    <x v="1"/>
    <x v="2"/>
    <n v="65"/>
    <n v="115"/>
    <n v="7475"/>
    <x v="2"/>
    <x v="4"/>
    <x v="5"/>
    <x v="4"/>
    <x v="1"/>
  </r>
  <r>
    <s v="Amazon"/>
    <d v="2021-06-19T00:00:00"/>
    <x v="0"/>
    <x v="49"/>
    <s v="Manchester"/>
    <x v="0"/>
    <x v="0"/>
    <n v="59"/>
    <n v="169"/>
    <n v="9971"/>
    <x v="2"/>
    <x v="11"/>
    <x v="3"/>
    <x v="11"/>
    <x v="1"/>
  </r>
  <r>
    <s v="Amazon"/>
    <d v="2021-06-19T00:00:00"/>
    <x v="0"/>
    <x v="49"/>
    <s v="Manchester"/>
    <x v="0"/>
    <x v="1"/>
    <n v="56"/>
    <n v="123"/>
    <n v="6888"/>
    <x v="2"/>
    <x v="11"/>
    <x v="3"/>
    <x v="11"/>
    <x v="1"/>
  </r>
  <r>
    <s v="Amazon"/>
    <d v="2021-06-19T00:00:00"/>
    <x v="0"/>
    <x v="49"/>
    <s v="Manchester"/>
    <x v="1"/>
    <x v="0"/>
    <n v="53"/>
    <n v="88"/>
    <n v="4664"/>
    <x v="2"/>
    <x v="11"/>
    <x v="3"/>
    <x v="11"/>
    <x v="1"/>
  </r>
  <r>
    <s v="Amazon"/>
    <d v="2021-06-19T00:00:00"/>
    <x v="0"/>
    <x v="49"/>
    <s v="Manchester"/>
    <x v="1"/>
    <x v="1"/>
    <n v="52"/>
    <n v="91"/>
    <n v="4732"/>
    <x v="2"/>
    <x v="11"/>
    <x v="3"/>
    <x v="11"/>
    <x v="1"/>
  </r>
  <r>
    <s v="Amazon"/>
    <d v="2021-06-19T00:00:00"/>
    <x v="0"/>
    <x v="49"/>
    <s v="Manchester"/>
    <x v="0"/>
    <x v="2"/>
    <n v="60"/>
    <n v="94"/>
    <n v="5640"/>
    <x v="2"/>
    <x v="11"/>
    <x v="3"/>
    <x v="11"/>
    <x v="1"/>
  </r>
  <r>
    <s v="Amazon"/>
    <d v="2021-06-19T00:00:00"/>
    <x v="0"/>
    <x v="49"/>
    <s v="Manchester"/>
    <x v="1"/>
    <x v="2"/>
    <n v="66"/>
    <n v="138"/>
    <n v="9108"/>
    <x v="2"/>
    <x v="11"/>
    <x v="3"/>
    <x v="11"/>
    <x v="1"/>
  </r>
  <r>
    <s v="Amazon"/>
    <d v="2021-07-17T00:00:00"/>
    <x v="0"/>
    <x v="49"/>
    <s v="Manchester"/>
    <x v="0"/>
    <x v="0"/>
    <n v="64"/>
    <n v="196"/>
    <n v="12544"/>
    <x v="2"/>
    <x v="5"/>
    <x v="3"/>
    <x v="5"/>
    <x v="1"/>
  </r>
  <r>
    <s v="Amazon"/>
    <d v="2021-07-17T00:00:00"/>
    <x v="0"/>
    <x v="49"/>
    <s v="Manchester"/>
    <x v="0"/>
    <x v="1"/>
    <n v="55"/>
    <n v="131"/>
    <n v="7205"/>
    <x v="2"/>
    <x v="5"/>
    <x v="3"/>
    <x v="5"/>
    <x v="1"/>
  </r>
  <r>
    <s v="Amazon"/>
    <d v="2021-07-17T00:00:00"/>
    <x v="0"/>
    <x v="49"/>
    <s v="Manchester"/>
    <x v="1"/>
    <x v="0"/>
    <n v="54"/>
    <n v="109"/>
    <n v="5886"/>
    <x v="2"/>
    <x v="5"/>
    <x v="3"/>
    <x v="5"/>
    <x v="1"/>
  </r>
  <r>
    <s v="Amazon"/>
    <d v="2021-07-17T00:00:00"/>
    <x v="0"/>
    <x v="49"/>
    <s v="Manchester"/>
    <x v="1"/>
    <x v="1"/>
    <n v="53"/>
    <n v="85"/>
    <n v="4505"/>
    <x v="2"/>
    <x v="5"/>
    <x v="3"/>
    <x v="5"/>
    <x v="1"/>
  </r>
  <r>
    <s v="Amazon"/>
    <d v="2021-07-17T00:00:00"/>
    <x v="0"/>
    <x v="49"/>
    <s v="Manchester"/>
    <x v="0"/>
    <x v="2"/>
    <n v="60"/>
    <n v="102"/>
    <n v="6120"/>
    <x v="2"/>
    <x v="5"/>
    <x v="3"/>
    <x v="5"/>
    <x v="1"/>
  </r>
  <r>
    <s v="Amazon"/>
    <d v="2021-07-17T00:00:00"/>
    <x v="0"/>
    <x v="49"/>
    <s v="Manchester"/>
    <x v="1"/>
    <x v="2"/>
    <n v="64"/>
    <n v="137"/>
    <n v="8768"/>
    <x v="2"/>
    <x v="5"/>
    <x v="3"/>
    <x v="5"/>
    <x v="1"/>
  </r>
  <r>
    <s v="Amazon"/>
    <d v="2021-08-18T00:00:00"/>
    <x v="0"/>
    <x v="49"/>
    <s v="Manchester"/>
    <x v="0"/>
    <x v="0"/>
    <n v="60"/>
    <n v="196"/>
    <n v="11760"/>
    <x v="2"/>
    <x v="6"/>
    <x v="0"/>
    <x v="6"/>
    <x v="1"/>
  </r>
  <r>
    <s v="Amazon"/>
    <d v="2021-08-18T00:00:00"/>
    <x v="0"/>
    <x v="49"/>
    <s v="Manchester"/>
    <x v="0"/>
    <x v="1"/>
    <n v="58"/>
    <n v="135"/>
    <n v="7830"/>
    <x v="2"/>
    <x v="6"/>
    <x v="0"/>
    <x v="6"/>
    <x v="1"/>
  </r>
  <r>
    <s v="Amazon"/>
    <d v="2021-08-18T00:00:00"/>
    <x v="0"/>
    <x v="49"/>
    <s v="Manchester"/>
    <x v="1"/>
    <x v="0"/>
    <n v="52"/>
    <n v="105"/>
    <n v="5460"/>
    <x v="2"/>
    <x v="6"/>
    <x v="0"/>
    <x v="6"/>
    <x v="1"/>
  </r>
  <r>
    <s v="Amazon"/>
    <d v="2021-08-18T00:00:00"/>
    <x v="0"/>
    <x v="49"/>
    <s v="Manchester"/>
    <x v="1"/>
    <x v="1"/>
    <n v="51"/>
    <n v="72"/>
    <n v="3672"/>
    <x v="2"/>
    <x v="6"/>
    <x v="0"/>
    <x v="6"/>
    <x v="1"/>
  </r>
  <r>
    <s v="Amazon"/>
    <d v="2021-08-18T00:00:00"/>
    <x v="0"/>
    <x v="49"/>
    <s v="Manchester"/>
    <x v="0"/>
    <x v="2"/>
    <n v="59"/>
    <n v="73"/>
    <n v="4307"/>
    <x v="2"/>
    <x v="6"/>
    <x v="0"/>
    <x v="6"/>
    <x v="1"/>
  </r>
  <r>
    <s v="Amazon"/>
    <d v="2021-08-18T00:00:00"/>
    <x v="0"/>
    <x v="49"/>
    <s v="Manchester"/>
    <x v="1"/>
    <x v="2"/>
    <n v="64"/>
    <n v="106"/>
    <n v="6784"/>
    <x v="2"/>
    <x v="6"/>
    <x v="0"/>
    <x v="6"/>
    <x v="1"/>
  </r>
  <r>
    <s v="Amazon"/>
    <d v="2021-09-17T00:00:00"/>
    <x v="0"/>
    <x v="49"/>
    <s v="Manchester"/>
    <x v="0"/>
    <x v="0"/>
    <n v="59"/>
    <n v="154"/>
    <n v="9086"/>
    <x v="2"/>
    <x v="7"/>
    <x v="2"/>
    <x v="7"/>
    <x v="1"/>
  </r>
  <r>
    <s v="Amazon"/>
    <d v="2021-09-17T00:00:00"/>
    <x v="0"/>
    <x v="49"/>
    <s v="Manchester"/>
    <x v="0"/>
    <x v="1"/>
    <n v="54"/>
    <n v="95"/>
    <n v="5130"/>
    <x v="2"/>
    <x v="7"/>
    <x v="2"/>
    <x v="7"/>
    <x v="1"/>
  </r>
  <r>
    <s v="Amazon"/>
    <d v="2021-09-17T00:00:00"/>
    <x v="0"/>
    <x v="49"/>
    <s v="Manchester"/>
    <x v="1"/>
    <x v="0"/>
    <n v="52"/>
    <n v="75"/>
    <n v="3900"/>
    <x v="2"/>
    <x v="7"/>
    <x v="2"/>
    <x v="7"/>
    <x v="1"/>
  </r>
  <r>
    <s v="Amazon"/>
    <d v="2021-09-17T00:00:00"/>
    <x v="0"/>
    <x v="49"/>
    <s v="Manchester"/>
    <x v="1"/>
    <x v="1"/>
    <n v="53"/>
    <n v="56"/>
    <n v="2968"/>
    <x v="2"/>
    <x v="7"/>
    <x v="2"/>
    <x v="7"/>
    <x v="1"/>
  </r>
  <r>
    <s v="Amazon"/>
    <d v="2021-09-17T00:00:00"/>
    <x v="0"/>
    <x v="49"/>
    <s v="Manchester"/>
    <x v="0"/>
    <x v="2"/>
    <n v="64"/>
    <n v="63"/>
    <n v="4032"/>
    <x v="2"/>
    <x v="7"/>
    <x v="2"/>
    <x v="7"/>
    <x v="1"/>
  </r>
  <r>
    <s v="Amazon"/>
    <d v="2021-09-17T00:00:00"/>
    <x v="0"/>
    <x v="49"/>
    <s v="Manchester"/>
    <x v="1"/>
    <x v="2"/>
    <n v="68"/>
    <n v="98"/>
    <n v="6664"/>
    <x v="2"/>
    <x v="7"/>
    <x v="2"/>
    <x v="7"/>
    <x v="1"/>
  </r>
  <r>
    <s v="Foot Locker"/>
    <d v="2021-10-19T00:00:00"/>
    <x v="0"/>
    <x v="49"/>
    <s v="Manchester"/>
    <x v="0"/>
    <x v="0"/>
    <n v="64"/>
    <n v="119"/>
    <n v="7616"/>
    <x v="2"/>
    <x v="8"/>
    <x v="6"/>
    <x v="8"/>
    <x v="1"/>
  </r>
  <r>
    <s v="Foot Locker"/>
    <d v="2021-10-19T00:00:00"/>
    <x v="0"/>
    <x v="49"/>
    <s v="Manchester"/>
    <x v="0"/>
    <x v="1"/>
    <n v="62"/>
    <n v="84"/>
    <n v="5208"/>
    <x v="2"/>
    <x v="8"/>
    <x v="6"/>
    <x v="8"/>
    <x v="1"/>
  </r>
  <r>
    <s v="Foot Locker"/>
    <d v="2021-10-19T00:00:00"/>
    <x v="0"/>
    <x v="49"/>
    <s v="Manchester"/>
    <x v="1"/>
    <x v="0"/>
    <n v="59"/>
    <n v="54"/>
    <n v="3186"/>
    <x v="2"/>
    <x v="8"/>
    <x v="6"/>
    <x v="8"/>
    <x v="1"/>
  </r>
  <r>
    <s v="Foot Locker"/>
    <d v="2021-10-19T00:00:00"/>
    <x v="0"/>
    <x v="49"/>
    <s v="Manchester"/>
    <x v="1"/>
    <x v="1"/>
    <n v="62"/>
    <n v="47"/>
    <n v="2914"/>
    <x v="2"/>
    <x v="8"/>
    <x v="6"/>
    <x v="8"/>
    <x v="1"/>
  </r>
  <r>
    <s v="Foot Locker"/>
    <d v="2021-10-19T00:00:00"/>
    <x v="0"/>
    <x v="49"/>
    <s v="Manchester"/>
    <x v="0"/>
    <x v="2"/>
    <n v="71"/>
    <n v="46"/>
    <n v="3266"/>
    <x v="2"/>
    <x v="8"/>
    <x v="6"/>
    <x v="8"/>
    <x v="1"/>
  </r>
  <r>
    <s v="Foot Locker"/>
    <d v="2021-10-19T00:00:00"/>
    <x v="0"/>
    <x v="49"/>
    <s v="Manchester"/>
    <x v="1"/>
    <x v="2"/>
    <n v="72"/>
    <n v="81"/>
    <n v="5832"/>
    <x v="2"/>
    <x v="8"/>
    <x v="6"/>
    <x v="8"/>
    <x v="1"/>
  </r>
  <r>
    <s v="Foot Locker"/>
    <d v="2021-11-18T00:00:00"/>
    <x v="0"/>
    <x v="49"/>
    <s v="Manchester"/>
    <x v="0"/>
    <x v="0"/>
    <n v="68"/>
    <n v="117"/>
    <n v="7956"/>
    <x v="2"/>
    <x v="9"/>
    <x v="1"/>
    <x v="9"/>
    <x v="1"/>
  </r>
  <r>
    <s v="Foot Locker"/>
    <d v="2021-11-18T00:00:00"/>
    <x v="0"/>
    <x v="49"/>
    <s v="Manchester"/>
    <x v="0"/>
    <x v="1"/>
    <n v="62"/>
    <n v="98"/>
    <n v="6076"/>
    <x v="2"/>
    <x v="9"/>
    <x v="1"/>
    <x v="9"/>
    <x v="1"/>
  </r>
  <r>
    <s v="Foot Locker"/>
    <d v="2021-11-18T00:00:00"/>
    <x v="0"/>
    <x v="49"/>
    <s v="Manchester"/>
    <x v="1"/>
    <x v="0"/>
    <n v="63"/>
    <n v="104"/>
    <n v="6552"/>
    <x v="2"/>
    <x v="9"/>
    <x v="1"/>
    <x v="9"/>
    <x v="1"/>
  </r>
  <r>
    <s v="Foot Locker"/>
    <d v="2021-11-18T00:00:00"/>
    <x v="0"/>
    <x v="49"/>
    <s v="Manchester"/>
    <x v="1"/>
    <x v="1"/>
    <n v="64"/>
    <n v="85"/>
    <n v="5440"/>
    <x v="2"/>
    <x v="9"/>
    <x v="1"/>
    <x v="9"/>
    <x v="1"/>
  </r>
  <r>
    <s v="Foot Locker"/>
    <d v="2021-11-18T00:00:00"/>
    <x v="0"/>
    <x v="49"/>
    <s v="Manchester"/>
    <x v="0"/>
    <x v="2"/>
    <n v="71"/>
    <n v="81"/>
    <n v="5751"/>
    <x v="2"/>
    <x v="9"/>
    <x v="1"/>
    <x v="9"/>
    <x v="1"/>
  </r>
  <r>
    <s v="Foot Locker"/>
    <d v="2021-11-18T00:00:00"/>
    <x v="0"/>
    <x v="49"/>
    <s v="Manchester"/>
    <x v="1"/>
    <x v="2"/>
    <n v="78"/>
    <n v="116"/>
    <n v="9048"/>
    <x v="2"/>
    <x v="9"/>
    <x v="1"/>
    <x v="9"/>
    <x v="1"/>
  </r>
  <r>
    <s v="Foot Locker"/>
    <d v="2021-12-17T00:00:00"/>
    <x v="0"/>
    <x v="49"/>
    <s v="Manchester"/>
    <x v="0"/>
    <x v="0"/>
    <n v="71"/>
    <n v="169"/>
    <n v="11999"/>
    <x v="2"/>
    <x v="10"/>
    <x v="2"/>
    <x v="10"/>
    <x v="1"/>
  </r>
  <r>
    <s v="Foot Locker"/>
    <d v="2021-12-17T00:00:00"/>
    <x v="0"/>
    <x v="49"/>
    <s v="Manchester"/>
    <x v="0"/>
    <x v="1"/>
    <n v="59"/>
    <n v="115"/>
    <n v="6785"/>
    <x v="2"/>
    <x v="10"/>
    <x v="2"/>
    <x v="10"/>
    <x v="1"/>
  </r>
  <r>
    <s v="Foot Locker"/>
    <d v="2021-12-17T00:00:00"/>
    <x v="0"/>
    <x v="49"/>
    <s v="Manchester"/>
    <x v="1"/>
    <x v="0"/>
    <n v="62"/>
    <n v="108"/>
    <n v="6696"/>
    <x v="2"/>
    <x v="10"/>
    <x v="2"/>
    <x v="10"/>
    <x v="1"/>
  </r>
  <r>
    <s v="Foot Locker"/>
    <d v="2021-12-17T00:00:00"/>
    <x v="0"/>
    <x v="49"/>
    <s v="Manchester"/>
    <x v="1"/>
    <x v="1"/>
    <n v="62"/>
    <n v="88"/>
    <n v="5456"/>
    <x v="2"/>
    <x v="10"/>
    <x v="2"/>
    <x v="10"/>
    <x v="1"/>
  </r>
  <r>
    <s v="Foot Locker"/>
    <d v="2021-12-17T00:00:00"/>
    <x v="0"/>
    <x v="49"/>
    <s v="Manchester"/>
    <x v="0"/>
    <x v="2"/>
    <n v="74"/>
    <n v="105"/>
    <n v="7770"/>
    <x v="2"/>
    <x v="10"/>
    <x v="2"/>
    <x v="10"/>
    <x v="1"/>
  </r>
  <r>
    <s v="Foot Locker"/>
    <d v="2021-12-17T00:00:00"/>
    <x v="0"/>
    <x v="49"/>
    <s v="Manchester"/>
    <x v="1"/>
    <x v="2"/>
    <n v="74"/>
    <n v="117"/>
    <n v="8658"/>
    <x v="2"/>
    <x v="10"/>
    <x v="2"/>
    <x v="10"/>
    <x v="1"/>
  </r>
  <r>
    <s v="Foot Locker"/>
    <d v="2021-01-24T00:00:00"/>
    <x v="0"/>
    <x v="49"/>
    <s v="Manchester"/>
    <x v="0"/>
    <x v="0"/>
    <n v="52"/>
    <n v="145"/>
    <n v="7540"/>
    <x v="2"/>
    <x v="0"/>
    <x v="4"/>
    <x v="0"/>
    <x v="1"/>
  </r>
  <r>
    <s v="Foot Locker"/>
    <d v="2021-01-24T00:00:00"/>
    <x v="0"/>
    <x v="49"/>
    <s v="Manchester"/>
    <x v="0"/>
    <x v="1"/>
    <n v="50"/>
    <n v="84"/>
    <n v="4200"/>
    <x v="2"/>
    <x v="0"/>
    <x v="4"/>
    <x v="0"/>
    <x v="1"/>
  </r>
  <r>
    <s v="Foot Locker"/>
    <d v="2021-01-24T00:00:00"/>
    <x v="0"/>
    <x v="49"/>
    <s v="Manchester"/>
    <x v="1"/>
    <x v="0"/>
    <n v="44"/>
    <n v="90"/>
    <n v="3960"/>
    <x v="2"/>
    <x v="0"/>
    <x v="4"/>
    <x v="0"/>
    <x v="1"/>
  </r>
  <r>
    <s v="Foot Locker"/>
    <d v="2021-01-24T00:00:00"/>
    <x v="0"/>
    <x v="49"/>
    <s v="Manchester"/>
    <x v="1"/>
    <x v="1"/>
    <n v="49"/>
    <n v="39"/>
    <n v="1911"/>
    <x v="2"/>
    <x v="0"/>
    <x v="4"/>
    <x v="0"/>
    <x v="1"/>
  </r>
  <r>
    <s v="Foot Locker"/>
    <d v="2021-01-24T00:00:00"/>
    <x v="0"/>
    <x v="49"/>
    <s v="Manchester"/>
    <x v="0"/>
    <x v="2"/>
    <n v="60"/>
    <n v="54"/>
    <n v="3240"/>
    <x v="2"/>
    <x v="0"/>
    <x v="4"/>
    <x v="0"/>
    <x v="1"/>
  </r>
  <r>
    <s v="Foot Locker"/>
    <d v="2021-01-24T00:00:00"/>
    <x v="0"/>
    <x v="49"/>
    <s v="Manchester"/>
    <x v="1"/>
    <x v="2"/>
    <n v="54"/>
    <n v="78"/>
    <n v="4212"/>
    <x v="2"/>
    <x v="0"/>
    <x v="4"/>
    <x v="0"/>
    <x v="1"/>
  </r>
  <r>
    <s v="Foot Locker"/>
    <d v="2021-02-22T00:00:00"/>
    <x v="0"/>
    <x v="49"/>
    <s v="Manchester"/>
    <x v="0"/>
    <x v="0"/>
    <n v="52"/>
    <n v="173"/>
    <n v="8996"/>
    <x v="2"/>
    <x v="1"/>
    <x v="5"/>
    <x v="1"/>
    <x v="1"/>
  </r>
  <r>
    <s v="Foot Locker"/>
    <d v="2021-02-22T00:00:00"/>
    <x v="0"/>
    <x v="49"/>
    <s v="Manchester"/>
    <x v="0"/>
    <x v="1"/>
    <n v="53"/>
    <n v="59"/>
    <n v="3127"/>
    <x v="2"/>
    <x v="1"/>
    <x v="5"/>
    <x v="1"/>
    <x v="1"/>
  </r>
  <r>
    <s v="Foot Locker"/>
    <d v="2021-02-22T00:00:00"/>
    <x v="0"/>
    <x v="49"/>
    <s v="Manchester"/>
    <x v="1"/>
    <x v="0"/>
    <n v="43"/>
    <n v="83"/>
    <n v="3569"/>
    <x v="2"/>
    <x v="1"/>
    <x v="5"/>
    <x v="1"/>
    <x v="1"/>
  </r>
  <r>
    <s v="Foot Locker"/>
    <d v="2020-01-01T00:00:00"/>
    <x v="0"/>
    <x v="0"/>
    <s v="New York"/>
    <x v="0"/>
    <x v="0"/>
    <n v="34"/>
    <n v="384"/>
    <n v="13056"/>
    <x v="1"/>
    <x v="0"/>
    <x v="0"/>
    <x v="0"/>
    <x v="0"/>
  </r>
  <r>
    <s v="Foot Locker"/>
    <d v="2020-01-02T00:00:00"/>
    <x v="0"/>
    <x v="0"/>
    <s v="New York"/>
    <x v="0"/>
    <x v="1"/>
    <n v="36"/>
    <n v="320"/>
    <n v="11520"/>
    <x v="1"/>
    <x v="0"/>
    <x v="1"/>
    <x v="0"/>
    <x v="0"/>
  </r>
  <r>
    <s v="Foot Locker"/>
    <d v="2020-01-03T00:00:00"/>
    <x v="0"/>
    <x v="0"/>
    <s v="New York"/>
    <x v="1"/>
    <x v="0"/>
    <n v="32"/>
    <n v="350"/>
    <n v="11200"/>
    <x v="1"/>
    <x v="0"/>
    <x v="2"/>
    <x v="0"/>
    <x v="0"/>
  </r>
  <r>
    <s v="Foot Locker"/>
    <d v="2020-01-04T00:00:00"/>
    <x v="0"/>
    <x v="0"/>
    <s v="New York"/>
    <x v="1"/>
    <x v="1"/>
    <n v="36"/>
    <n v="281"/>
    <n v="10116"/>
    <x v="1"/>
    <x v="0"/>
    <x v="3"/>
    <x v="0"/>
    <x v="0"/>
  </r>
  <r>
    <s v="Foot Locker"/>
    <d v="2020-01-05T00:00:00"/>
    <x v="0"/>
    <x v="0"/>
    <s v="New York"/>
    <x v="0"/>
    <x v="2"/>
    <n v="43"/>
    <n v="306"/>
    <n v="13158"/>
    <x v="1"/>
    <x v="0"/>
    <x v="4"/>
    <x v="0"/>
    <x v="0"/>
  </r>
  <r>
    <s v="Foot Locker"/>
    <d v="2020-01-06T00:00:00"/>
    <x v="0"/>
    <x v="0"/>
    <s v="New York"/>
    <x v="1"/>
    <x v="2"/>
    <n v="38"/>
    <n v="330"/>
    <n v="12540"/>
    <x v="1"/>
    <x v="0"/>
    <x v="5"/>
    <x v="0"/>
    <x v="0"/>
  </r>
  <r>
    <s v="Foot Locker"/>
    <d v="2020-01-07T00:00:00"/>
    <x v="0"/>
    <x v="0"/>
    <s v="New York"/>
    <x v="0"/>
    <x v="0"/>
    <n v="33"/>
    <n v="388"/>
    <n v="12804"/>
    <x v="1"/>
    <x v="0"/>
    <x v="6"/>
    <x v="0"/>
    <x v="0"/>
  </r>
  <r>
    <s v="Foot Locker"/>
    <d v="2020-01-08T00:00:00"/>
    <x v="0"/>
    <x v="0"/>
    <s v="New York"/>
    <x v="0"/>
    <x v="1"/>
    <n v="39"/>
    <n v="315"/>
    <n v="12285"/>
    <x v="1"/>
    <x v="0"/>
    <x v="0"/>
    <x v="0"/>
    <x v="0"/>
  </r>
  <r>
    <s v="Foot Locker"/>
    <d v="2020-01-21T00:00:00"/>
    <x v="0"/>
    <x v="0"/>
    <s v="New York"/>
    <x v="1"/>
    <x v="0"/>
    <n v="32"/>
    <n v="323"/>
    <n v="10336"/>
    <x v="1"/>
    <x v="0"/>
    <x v="6"/>
    <x v="0"/>
    <x v="0"/>
  </r>
  <r>
    <s v="Foot Locker"/>
    <d v="2020-01-22T00:00:00"/>
    <x v="0"/>
    <x v="0"/>
    <s v="New York"/>
    <x v="1"/>
    <x v="1"/>
    <n v="32"/>
    <n v="248"/>
    <n v="7936"/>
    <x v="1"/>
    <x v="0"/>
    <x v="0"/>
    <x v="0"/>
    <x v="0"/>
  </r>
  <r>
    <s v="Foot Locker"/>
    <d v="2020-01-23T00:00:00"/>
    <x v="0"/>
    <x v="0"/>
    <s v="New York"/>
    <x v="0"/>
    <x v="2"/>
    <n v="43"/>
    <n v="306"/>
    <n v="13158"/>
    <x v="1"/>
    <x v="0"/>
    <x v="1"/>
    <x v="0"/>
    <x v="0"/>
  </r>
  <r>
    <s v="Foot Locker"/>
    <d v="2020-01-24T00:00:00"/>
    <x v="0"/>
    <x v="0"/>
    <s v="New York"/>
    <x v="1"/>
    <x v="2"/>
    <n v="36"/>
    <n v="350"/>
    <n v="12600"/>
    <x v="1"/>
    <x v="0"/>
    <x v="2"/>
    <x v="0"/>
    <x v="0"/>
  </r>
  <r>
    <s v="Foot Locker"/>
    <d v="2020-01-25T00:00:00"/>
    <x v="0"/>
    <x v="0"/>
    <s v="New York"/>
    <x v="0"/>
    <x v="0"/>
    <n v="40"/>
    <n v="390"/>
    <n v="15600"/>
    <x v="1"/>
    <x v="0"/>
    <x v="3"/>
    <x v="0"/>
    <x v="0"/>
  </r>
  <r>
    <s v="Foot Locker"/>
    <d v="2020-01-26T00:00:00"/>
    <x v="0"/>
    <x v="0"/>
    <s v="New York"/>
    <x v="0"/>
    <x v="1"/>
    <n v="35"/>
    <n v="315"/>
    <n v="11025"/>
    <x v="1"/>
    <x v="0"/>
    <x v="4"/>
    <x v="0"/>
    <x v="0"/>
  </r>
  <r>
    <s v="Foot Locker"/>
    <d v="2020-01-27T00:00:00"/>
    <x v="0"/>
    <x v="0"/>
    <s v="New York"/>
    <x v="1"/>
    <x v="0"/>
    <n v="27"/>
    <n v="314"/>
    <n v="8478"/>
    <x v="1"/>
    <x v="0"/>
    <x v="5"/>
    <x v="0"/>
    <x v="0"/>
  </r>
  <r>
    <s v="Foot Locker"/>
    <d v="2020-01-28T00:00:00"/>
    <x v="0"/>
    <x v="0"/>
    <s v="New York"/>
    <x v="1"/>
    <x v="1"/>
    <n v="31"/>
    <n v="240"/>
    <n v="7440"/>
    <x v="1"/>
    <x v="0"/>
    <x v="6"/>
    <x v="0"/>
    <x v="0"/>
  </r>
  <r>
    <s v="Foot Locker"/>
    <d v="2020-01-29T00:00:00"/>
    <x v="0"/>
    <x v="0"/>
    <s v="New York"/>
    <x v="0"/>
    <x v="2"/>
    <n v="43"/>
    <n v="289"/>
    <n v="12427"/>
    <x v="1"/>
    <x v="0"/>
    <x v="0"/>
    <x v="0"/>
    <x v="0"/>
  </r>
  <r>
    <s v="Foot Locker"/>
    <d v="2020-01-30T00:00:00"/>
    <x v="0"/>
    <x v="0"/>
    <s v="New York"/>
    <x v="1"/>
    <x v="2"/>
    <n v="36"/>
    <n v="323"/>
    <n v="11628"/>
    <x v="1"/>
    <x v="0"/>
    <x v="1"/>
    <x v="0"/>
    <x v="0"/>
  </r>
  <r>
    <s v="Foot Locker"/>
    <d v="2020-01-31T00:00:00"/>
    <x v="0"/>
    <x v="0"/>
    <s v="New York"/>
    <x v="0"/>
    <x v="0"/>
    <n v="33"/>
    <n v="372"/>
    <n v="12276"/>
    <x v="1"/>
    <x v="0"/>
    <x v="2"/>
    <x v="0"/>
    <x v="0"/>
  </r>
  <r>
    <s v="Foot Locker"/>
    <d v="2020-02-01T00:00:00"/>
    <x v="0"/>
    <x v="0"/>
    <s v="New York"/>
    <x v="0"/>
    <x v="1"/>
    <n v="35"/>
    <n v="315"/>
    <n v="11025"/>
    <x v="1"/>
    <x v="1"/>
    <x v="3"/>
    <x v="1"/>
    <x v="0"/>
  </r>
  <r>
    <s v="Foot Locker"/>
    <d v="2020-02-02T00:00:00"/>
    <x v="0"/>
    <x v="0"/>
    <s v="New York"/>
    <x v="1"/>
    <x v="0"/>
    <n v="28"/>
    <n v="315"/>
    <n v="8820"/>
    <x v="1"/>
    <x v="1"/>
    <x v="4"/>
    <x v="1"/>
    <x v="0"/>
  </r>
  <r>
    <s v="Foot Locker"/>
    <d v="2020-02-03T00:00:00"/>
    <x v="0"/>
    <x v="0"/>
    <s v="New York"/>
    <x v="1"/>
    <x v="1"/>
    <n v="31"/>
    <n v="289"/>
    <n v="8959"/>
    <x v="1"/>
    <x v="1"/>
    <x v="5"/>
    <x v="1"/>
    <x v="0"/>
  </r>
  <r>
    <s v="Foot Locker"/>
    <d v="2020-02-04T00:00:00"/>
    <x v="0"/>
    <x v="0"/>
    <s v="New York"/>
    <x v="0"/>
    <x v="2"/>
    <n v="44"/>
    <n v="281"/>
    <n v="12364"/>
    <x v="1"/>
    <x v="1"/>
    <x v="6"/>
    <x v="1"/>
    <x v="0"/>
  </r>
  <r>
    <s v="Foot Locker"/>
    <d v="2020-02-05T00:00:00"/>
    <x v="0"/>
    <x v="0"/>
    <s v="New York"/>
    <x v="1"/>
    <x v="2"/>
    <n v="39"/>
    <n v="333"/>
    <n v="12987"/>
    <x v="1"/>
    <x v="1"/>
    <x v="0"/>
    <x v="1"/>
    <x v="0"/>
  </r>
  <r>
    <s v="Foot Locker"/>
    <d v="2020-02-06T00:00:00"/>
    <x v="0"/>
    <x v="0"/>
    <s v="New York"/>
    <x v="0"/>
    <x v="0"/>
    <n v="44"/>
    <n v="366"/>
    <n v="16104"/>
    <x v="1"/>
    <x v="1"/>
    <x v="1"/>
    <x v="1"/>
    <x v="0"/>
  </r>
  <r>
    <s v="Foot Locker"/>
    <d v="2020-02-07T00:00:00"/>
    <x v="0"/>
    <x v="0"/>
    <s v="New York"/>
    <x v="0"/>
    <x v="1"/>
    <n v="37"/>
    <n v="296"/>
    <n v="10952"/>
    <x v="1"/>
    <x v="1"/>
    <x v="2"/>
    <x v="1"/>
    <x v="0"/>
  </r>
  <r>
    <s v="Foot Locker"/>
    <d v="2020-02-08T00:00:00"/>
    <x v="0"/>
    <x v="0"/>
    <s v="New York"/>
    <x v="1"/>
    <x v="0"/>
    <n v="36"/>
    <n v="288"/>
    <n v="10368"/>
    <x v="1"/>
    <x v="1"/>
    <x v="3"/>
    <x v="1"/>
    <x v="0"/>
  </r>
  <r>
    <s v="Foot Locker"/>
    <d v="2020-02-09T00:00:00"/>
    <x v="0"/>
    <x v="0"/>
    <s v="New York"/>
    <x v="1"/>
    <x v="1"/>
    <n v="33"/>
    <n v="289"/>
    <n v="9537"/>
    <x v="1"/>
    <x v="1"/>
    <x v="4"/>
    <x v="1"/>
    <x v="0"/>
  </r>
  <r>
    <s v="Foot Locker"/>
    <d v="2020-02-10T00:00:00"/>
    <x v="0"/>
    <x v="0"/>
    <s v="New York"/>
    <x v="0"/>
    <x v="2"/>
    <n v="47"/>
    <n v="280"/>
    <n v="13160"/>
    <x v="1"/>
    <x v="1"/>
    <x v="5"/>
    <x v="1"/>
    <x v="0"/>
  </r>
  <r>
    <s v="Foot Locker"/>
    <d v="2020-03-03T00:00:00"/>
    <x v="0"/>
    <x v="0"/>
    <s v="New York"/>
    <x v="1"/>
    <x v="2"/>
    <n v="44"/>
    <n v="320"/>
    <n v="14080"/>
    <x v="1"/>
    <x v="2"/>
    <x v="6"/>
    <x v="2"/>
    <x v="0"/>
  </r>
  <r>
    <s v="Foot Locker"/>
    <d v="2020-03-04T00:00:00"/>
    <x v="0"/>
    <x v="0"/>
    <s v="New York"/>
    <x v="0"/>
    <x v="0"/>
    <n v="47"/>
    <n v="400"/>
    <n v="18800"/>
    <x v="1"/>
    <x v="2"/>
    <x v="0"/>
    <x v="2"/>
    <x v="0"/>
  </r>
  <r>
    <s v="Foot Locker"/>
    <d v="2020-03-05T00:00:00"/>
    <x v="0"/>
    <x v="0"/>
    <s v="New York"/>
    <x v="0"/>
    <x v="1"/>
    <n v="41"/>
    <n v="340"/>
    <n v="13940"/>
    <x v="1"/>
    <x v="2"/>
    <x v="1"/>
    <x v="2"/>
    <x v="0"/>
  </r>
  <r>
    <s v="Foot Locker"/>
    <d v="2020-03-06T00:00:00"/>
    <x v="0"/>
    <x v="0"/>
    <s v="New York"/>
    <x v="1"/>
    <x v="0"/>
    <n v="37"/>
    <n v="296"/>
    <n v="10952"/>
    <x v="1"/>
    <x v="2"/>
    <x v="2"/>
    <x v="2"/>
    <x v="0"/>
  </r>
  <r>
    <s v="Foot Locker"/>
    <d v="2020-03-07T00:00:00"/>
    <x v="0"/>
    <x v="0"/>
    <s v="New York"/>
    <x v="1"/>
    <x v="1"/>
    <n v="38"/>
    <n v="297"/>
    <n v="11286"/>
    <x v="1"/>
    <x v="2"/>
    <x v="3"/>
    <x v="2"/>
    <x v="0"/>
  </r>
  <r>
    <s v="Foot Locker"/>
    <d v="2020-03-08T00:00:00"/>
    <x v="0"/>
    <x v="0"/>
    <s v="New York"/>
    <x v="0"/>
    <x v="2"/>
    <n v="45"/>
    <n v="288"/>
    <n v="12960"/>
    <x v="1"/>
    <x v="2"/>
    <x v="4"/>
    <x v="2"/>
    <x v="0"/>
  </r>
  <r>
    <s v="Foot Locker"/>
    <d v="2020-03-09T00:00:00"/>
    <x v="0"/>
    <x v="0"/>
    <s v="New York"/>
    <x v="1"/>
    <x v="2"/>
    <n v="46"/>
    <n v="347"/>
    <n v="15962"/>
    <x v="1"/>
    <x v="2"/>
    <x v="5"/>
    <x v="2"/>
    <x v="0"/>
  </r>
  <r>
    <s v="Foot Locker"/>
    <d v="2020-03-10T00:00:00"/>
    <x v="0"/>
    <x v="0"/>
    <s v="New York"/>
    <x v="0"/>
    <x v="0"/>
    <n v="44"/>
    <n v="434"/>
    <n v="19096"/>
    <x v="1"/>
    <x v="2"/>
    <x v="6"/>
    <x v="2"/>
    <x v="0"/>
  </r>
  <r>
    <s v="Foot Locker"/>
    <d v="2020-03-11T00:00:00"/>
    <x v="0"/>
    <x v="0"/>
    <s v="New York"/>
    <x v="0"/>
    <x v="1"/>
    <n v="41"/>
    <n v="318"/>
    <n v="13038"/>
    <x v="1"/>
    <x v="2"/>
    <x v="0"/>
    <x v="2"/>
    <x v="0"/>
  </r>
  <r>
    <s v="Foot Locker"/>
    <d v="2020-03-12T00:00:00"/>
    <x v="0"/>
    <x v="0"/>
    <s v="New York"/>
    <x v="1"/>
    <x v="0"/>
    <n v="35"/>
    <n v="295"/>
    <n v="10325"/>
    <x v="1"/>
    <x v="2"/>
    <x v="1"/>
    <x v="2"/>
    <x v="0"/>
  </r>
  <r>
    <s v="Foot Locker"/>
    <d v="2020-03-13T00:00:00"/>
    <x v="0"/>
    <x v="0"/>
    <s v="New York"/>
    <x v="1"/>
    <x v="1"/>
    <n v="35"/>
    <n v="270"/>
    <n v="9450"/>
    <x v="1"/>
    <x v="2"/>
    <x v="2"/>
    <x v="2"/>
    <x v="0"/>
  </r>
  <r>
    <s v="Foot Locker"/>
    <d v="2020-03-14T00:00:00"/>
    <x v="0"/>
    <x v="0"/>
    <s v="New York"/>
    <x v="0"/>
    <x v="2"/>
    <n v="46"/>
    <n v="278"/>
    <n v="12788"/>
    <x v="1"/>
    <x v="2"/>
    <x v="3"/>
    <x v="2"/>
    <x v="0"/>
  </r>
  <r>
    <s v="Foot Locker"/>
    <d v="2020-03-15T00:00:00"/>
    <x v="0"/>
    <x v="0"/>
    <s v="New York"/>
    <x v="1"/>
    <x v="2"/>
    <n v="47"/>
    <n v="352"/>
    <n v="16544"/>
    <x v="1"/>
    <x v="2"/>
    <x v="4"/>
    <x v="2"/>
    <x v="0"/>
  </r>
  <r>
    <s v="Foot Locker"/>
    <d v="2020-03-16T00:00:00"/>
    <x v="0"/>
    <x v="0"/>
    <s v="New York"/>
    <x v="0"/>
    <x v="0"/>
    <n v="41"/>
    <n v="375"/>
    <n v="15375"/>
    <x v="1"/>
    <x v="2"/>
    <x v="5"/>
    <x v="2"/>
    <x v="0"/>
  </r>
  <r>
    <s v="Foot Locker"/>
    <d v="2020-03-17T00:00:00"/>
    <x v="0"/>
    <x v="0"/>
    <s v="New York"/>
    <x v="0"/>
    <x v="1"/>
    <n v="37"/>
    <n v="359"/>
    <n v="13283"/>
    <x v="1"/>
    <x v="2"/>
    <x v="6"/>
    <x v="2"/>
    <x v="0"/>
  </r>
  <r>
    <s v="Foot Locker"/>
    <d v="2020-03-18T00:00:00"/>
    <x v="0"/>
    <x v="0"/>
    <s v="New York"/>
    <x v="1"/>
    <x v="0"/>
    <n v="37"/>
    <n v="314"/>
    <n v="11618"/>
    <x v="1"/>
    <x v="2"/>
    <x v="0"/>
    <x v="2"/>
    <x v="0"/>
  </r>
  <r>
    <s v="Foot Locker"/>
    <d v="2020-03-31T00:00:00"/>
    <x v="0"/>
    <x v="0"/>
    <s v="New York"/>
    <x v="1"/>
    <x v="1"/>
    <n v="40"/>
    <n v="324"/>
    <n v="12960"/>
    <x v="1"/>
    <x v="2"/>
    <x v="6"/>
    <x v="2"/>
    <x v="0"/>
  </r>
  <r>
    <s v="Walmart"/>
    <d v="2020-04-17T00:00:00"/>
    <x v="0"/>
    <x v="0"/>
    <s v="New York"/>
    <x v="0"/>
    <x v="2"/>
    <n v="43"/>
    <n v="279"/>
    <n v="11997"/>
    <x v="1"/>
    <x v="3"/>
    <x v="2"/>
    <x v="3"/>
    <x v="0"/>
  </r>
  <r>
    <s v="Walmart"/>
    <d v="2020-04-18T00:00:00"/>
    <x v="0"/>
    <x v="0"/>
    <s v="New York"/>
    <x v="1"/>
    <x v="2"/>
    <n v="48"/>
    <n v="355"/>
    <n v="17040"/>
    <x v="1"/>
    <x v="3"/>
    <x v="3"/>
    <x v="3"/>
    <x v="0"/>
  </r>
  <r>
    <s v="Walmart"/>
    <d v="2020-04-19T00:00:00"/>
    <x v="0"/>
    <x v="0"/>
    <s v="New York"/>
    <x v="0"/>
    <x v="0"/>
    <n v="39"/>
    <n v="408"/>
    <n v="15912"/>
    <x v="1"/>
    <x v="3"/>
    <x v="4"/>
    <x v="3"/>
    <x v="0"/>
  </r>
  <r>
    <s v="Walmart"/>
    <d v="2020-04-20T00:00:00"/>
    <x v="0"/>
    <x v="0"/>
    <s v="New York"/>
    <x v="0"/>
    <x v="1"/>
    <n v="43"/>
    <n v="350"/>
    <n v="15050"/>
    <x v="1"/>
    <x v="3"/>
    <x v="5"/>
    <x v="3"/>
    <x v="0"/>
  </r>
  <r>
    <s v="Walmart"/>
    <d v="2020-04-21T00:00:00"/>
    <x v="0"/>
    <x v="0"/>
    <s v="New York"/>
    <x v="1"/>
    <x v="0"/>
    <n v="36"/>
    <n v="315"/>
    <n v="11340"/>
    <x v="1"/>
    <x v="3"/>
    <x v="6"/>
    <x v="3"/>
    <x v="0"/>
  </r>
  <r>
    <s v="Walmart"/>
    <d v="2020-04-22T00:00:00"/>
    <x v="0"/>
    <x v="0"/>
    <s v="New York"/>
    <x v="1"/>
    <x v="1"/>
    <n v="34"/>
    <n v="306"/>
    <n v="10404"/>
    <x v="1"/>
    <x v="3"/>
    <x v="0"/>
    <x v="3"/>
    <x v="0"/>
  </r>
  <r>
    <s v="Walmart"/>
    <d v="2020-04-23T00:00:00"/>
    <x v="0"/>
    <x v="0"/>
    <s v="New York"/>
    <x v="0"/>
    <x v="2"/>
    <n v="44"/>
    <n v="315"/>
    <n v="13860"/>
    <x v="1"/>
    <x v="3"/>
    <x v="1"/>
    <x v="3"/>
    <x v="0"/>
  </r>
  <r>
    <s v="Walmart"/>
    <d v="2020-04-24T00:00:00"/>
    <x v="0"/>
    <x v="0"/>
    <s v="New York"/>
    <x v="1"/>
    <x v="2"/>
    <n v="45"/>
    <n v="350"/>
    <n v="15750"/>
    <x v="1"/>
    <x v="3"/>
    <x v="2"/>
    <x v="3"/>
    <x v="0"/>
  </r>
  <r>
    <s v="Walmart"/>
    <d v="2020-04-25T00:00:00"/>
    <x v="0"/>
    <x v="0"/>
    <s v="New York"/>
    <x v="0"/>
    <x v="2"/>
    <n v="51"/>
    <n v="289"/>
    <n v="14739"/>
    <x v="1"/>
    <x v="3"/>
    <x v="3"/>
    <x v="3"/>
    <x v="0"/>
  </r>
  <r>
    <s v="Walmart"/>
    <d v="2020-04-26T00:00:00"/>
    <x v="0"/>
    <x v="0"/>
    <s v="New York"/>
    <x v="1"/>
    <x v="2"/>
    <n v="50"/>
    <n v="330"/>
    <n v="16500"/>
    <x v="1"/>
    <x v="3"/>
    <x v="4"/>
    <x v="3"/>
    <x v="0"/>
  </r>
  <r>
    <s v="Walmart"/>
    <d v="2020-04-27T00:00:00"/>
    <x v="0"/>
    <x v="0"/>
    <s v="New York"/>
    <x v="0"/>
    <x v="0"/>
    <n v="46"/>
    <n v="403"/>
    <n v="18538"/>
    <x v="1"/>
    <x v="3"/>
    <x v="5"/>
    <x v="3"/>
    <x v="0"/>
  </r>
  <r>
    <s v="Walmart"/>
    <d v="2020-04-28T00:00:00"/>
    <x v="0"/>
    <x v="0"/>
    <s v="New York"/>
    <x v="0"/>
    <x v="1"/>
    <n v="40"/>
    <n v="312"/>
    <n v="12480"/>
    <x v="1"/>
    <x v="3"/>
    <x v="6"/>
    <x v="3"/>
    <x v="0"/>
  </r>
  <r>
    <s v="Walmart"/>
    <d v="2020-04-29T00:00:00"/>
    <x v="0"/>
    <x v="0"/>
    <s v="New York"/>
    <x v="1"/>
    <x v="0"/>
    <n v="43"/>
    <n v="294"/>
    <n v="12642"/>
    <x v="1"/>
    <x v="3"/>
    <x v="0"/>
    <x v="3"/>
    <x v="0"/>
  </r>
  <r>
    <s v="Walmart"/>
    <d v="2020-04-30T00:00:00"/>
    <x v="0"/>
    <x v="0"/>
    <s v="New York"/>
    <x v="1"/>
    <x v="1"/>
    <n v="41"/>
    <n v="270"/>
    <n v="11070"/>
    <x v="1"/>
    <x v="3"/>
    <x v="1"/>
    <x v="3"/>
    <x v="0"/>
  </r>
  <r>
    <s v="Walmart"/>
    <d v="2020-05-01T00:00:00"/>
    <x v="0"/>
    <x v="0"/>
    <s v="New York"/>
    <x v="0"/>
    <x v="2"/>
    <n v="47"/>
    <n v="280"/>
    <n v="13160"/>
    <x v="1"/>
    <x v="4"/>
    <x v="2"/>
    <x v="4"/>
    <x v="0"/>
  </r>
  <r>
    <s v="Walmart"/>
    <d v="2020-05-02T00:00:00"/>
    <x v="0"/>
    <x v="0"/>
    <s v="New York"/>
    <x v="1"/>
    <x v="2"/>
    <n v="53"/>
    <n v="322"/>
    <n v="17066"/>
    <x v="1"/>
    <x v="4"/>
    <x v="3"/>
    <x v="4"/>
    <x v="0"/>
  </r>
  <r>
    <s v="Walmart"/>
    <d v="2020-05-03T00:00:00"/>
    <x v="0"/>
    <x v="0"/>
    <s v="New York"/>
    <x v="0"/>
    <x v="0"/>
    <n v="48"/>
    <n v="420"/>
    <n v="20160"/>
    <x v="1"/>
    <x v="4"/>
    <x v="4"/>
    <x v="4"/>
    <x v="0"/>
  </r>
  <r>
    <s v="Walmart"/>
    <d v="2020-05-04T00:00:00"/>
    <x v="0"/>
    <x v="0"/>
    <s v="New York"/>
    <x v="0"/>
    <x v="1"/>
    <n v="43"/>
    <n v="310"/>
    <n v="13330"/>
    <x v="1"/>
    <x v="4"/>
    <x v="5"/>
    <x v="4"/>
    <x v="0"/>
  </r>
  <r>
    <s v="Walmart"/>
    <d v="2020-05-05T00:00:00"/>
    <x v="0"/>
    <x v="0"/>
    <s v="New York"/>
    <x v="1"/>
    <x v="0"/>
    <n v="42"/>
    <n v="333"/>
    <n v="13986"/>
    <x v="1"/>
    <x v="4"/>
    <x v="6"/>
    <x v="4"/>
    <x v="0"/>
  </r>
  <r>
    <s v="Walmart"/>
    <d v="2020-05-06T00:00:00"/>
    <x v="0"/>
    <x v="0"/>
    <s v="New York"/>
    <x v="1"/>
    <x v="1"/>
    <n v="41"/>
    <n v="306"/>
    <n v="12546"/>
    <x v="1"/>
    <x v="4"/>
    <x v="0"/>
    <x v="4"/>
    <x v="0"/>
  </r>
  <r>
    <s v="Walmart"/>
    <d v="2020-05-07T00:00:00"/>
    <x v="0"/>
    <x v="0"/>
    <s v="New York"/>
    <x v="0"/>
    <x v="2"/>
    <n v="48"/>
    <n v="279"/>
    <n v="13392"/>
    <x v="1"/>
    <x v="4"/>
    <x v="1"/>
    <x v="4"/>
    <x v="0"/>
  </r>
  <r>
    <s v="Walmart"/>
    <d v="2020-07-18T00:00:00"/>
    <x v="0"/>
    <x v="0"/>
    <s v="New York"/>
    <x v="1"/>
    <x v="2"/>
    <n v="48"/>
    <n v="340"/>
    <n v="16320"/>
    <x v="1"/>
    <x v="5"/>
    <x v="3"/>
    <x v="5"/>
    <x v="0"/>
  </r>
  <r>
    <s v="Sports Direct"/>
    <d v="2020-07-19T00:00:00"/>
    <x v="0"/>
    <x v="0"/>
    <s v="New York"/>
    <x v="0"/>
    <x v="0"/>
    <n v="20"/>
    <n v="270"/>
    <n v="5400"/>
    <x v="1"/>
    <x v="5"/>
    <x v="4"/>
    <x v="5"/>
    <x v="0"/>
  </r>
  <r>
    <s v="Sports Direct"/>
    <d v="2020-07-20T00:00:00"/>
    <x v="0"/>
    <x v="0"/>
    <s v="New York"/>
    <x v="0"/>
    <x v="1"/>
    <n v="26"/>
    <n v="270"/>
    <n v="7020"/>
    <x v="1"/>
    <x v="5"/>
    <x v="5"/>
    <x v="5"/>
    <x v="0"/>
  </r>
  <r>
    <s v="Sports Direct"/>
    <d v="2020-07-21T00:00:00"/>
    <x v="0"/>
    <x v="0"/>
    <s v="New York"/>
    <x v="1"/>
    <x v="0"/>
    <n v="27"/>
    <n v="238"/>
    <n v="6426"/>
    <x v="1"/>
    <x v="5"/>
    <x v="6"/>
    <x v="5"/>
    <x v="0"/>
  </r>
  <r>
    <s v="Sports Direct"/>
    <d v="2020-07-22T00:00:00"/>
    <x v="0"/>
    <x v="0"/>
    <s v="New York"/>
    <x v="1"/>
    <x v="1"/>
    <n v="27"/>
    <n v="210"/>
    <n v="5670"/>
    <x v="1"/>
    <x v="5"/>
    <x v="0"/>
    <x v="5"/>
    <x v="0"/>
  </r>
  <r>
    <s v="Sports Direct"/>
    <d v="2020-07-23T00:00:00"/>
    <x v="1"/>
    <x v="1"/>
    <s v="Houston"/>
    <x v="0"/>
    <x v="2"/>
    <n v="26"/>
    <n v="176"/>
    <n v="4576"/>
    <x v="1"/>
    <x v="5"/>
    <x v="1"/>
    <x v="5"/>
    <x v="0"/>
  </r>
  <r>
    <s v="Sports Direct"/>
    <d v="2020-07-24T00:00:00"/>
    <x v="1"/>
    <x v="1"/>
    <s v="Houston"/>
    <x v="1"/>
    <x v="2"/>
    <n v="25"/>
    <n v="224"/>
    <n v="5600"/>
    <x v="1"/>
    <x v="5"/>
    <x v="2"/>
    <x v="5"/>
    <x v="0"/>
  </r>
  <r>
    <s v="Sports Direct"/>
    <d v="2020-07-25T00:00:00"/>
    <x v="1"/>
    <x v="1"/>
    <s v="Houston"/>
    <x v="0"/>
    <x v="0"/>
    <n v="20"/>
    <n v="255"/>
    <n v="5100"/>
    <x v="1"/>
    <x v="5"/>
    <x v="3"/>
    <x v="5"/>
    <x v="0"/>
  </r>
  <r>
    <s v="Sports Direct"/>
    <d v="2020-07-26T00:00:00"/>
    <x v="1"/>
    <x v="1"/>
    <s v="Houston"/>
    <x v="0"/>
    <x v="1"/>
    <n v="23"/>
    <n v="289"/>
    <n v="6647"/>
    <x v="1"/>
    <x v="5"/>
    <x v="4"/>
    <x v="5"/>
    <x v="0"/>
  </r>
  <r>
    <s v="Sports Direct"/>
    <d v="2020-07-27T00:00:00"/>
    <x v="1"/>
    <x v="1"/>
    <s v="Houston"/>
    <x v="1"/>
    <x v="0"/>
    <n v="27"/>
    <n v="236"/>
    <n v="6372"/>
    <x v="1"/>
    <x v="5"/>
    <x v="5"/>
    <x v="5"/>
    <x v="0"/>
  </r>
  <r>
    <s v="Sports Direct"/>
    <d v="2020-07-28T00:00:00"/>
    <x v="1"/>
    <x v="1"/>
    <s v="Houston"/>
    <x v="1"/>
    <x v="1"/>
    <n v="26"/>
    <n v="213"/>
    <n v="5538"/>
    <x v="1"/>
    <x v="5"/>
    <x v="6"/>
    <x v="5"/>
    <x v="0"/>
  </r>
  <r>
    <s v="Sports Direct"/>
    <d v="2020-07-29T00:00:00"/>
    <x v="1"/>
    <x v="1"/>
    <s v="Houston"/>
    <x v="0"/>
    <x v="2"/>
    <n v="28"/>
    <n v="160"/>
    <n v="4480"/>
    <x v="1"/>
    <x v="5"/>
    <x v="0"/>
    <x v="5"/>
    <x v="0"/>
  </r>
  <r>
    <s v="Sports Direct"/>
    <d v="2020-07-30T00:00:00"/>
    <x v="1"/>
    <x v="1"/>
    <s v="Houston"/>
    <x v="1"/>
    <x v="2"/>
    <n v="26"/>
    <n v="231"/>
    <n v="6006"/>
    <x v="1"/>
    <x v="5"/>
    <x v="1"/>
    <x v="5"/>
    <x v="0"/>
  </r>
  <r>
    <s v="Sports Direct"/>
    <d v="2020-07-31T00:00:00"/>
    <x v="1"/>
    <x v="1"/>
    <s v="Houston"/>
    <x v="0"/>
    <x v="0"/>
    <n v="20"/>
    <n v="306"/>
    <n v="6120"/>
    <x v="1"/>
    <x v="5"/>
    <x v="2"/>
    <x v="5"/>
    <x v="0"/>
  </r>
  <r>
    <s v="Sports Direct"/>
    <d v="2020-08-01T00:00:00"/>
    <x v="1"/>
    <x v="1"/>
    <s v="Houston"/>
    <x v="0"/>
    <x v="1"/>
    <n v="30"/>
    <n v="263"/>
    <n v="7890"/>
    <x v="1"/>
    <x v="6"/>
    <x v="3"/>
    <x v="6"/>
    <x v="0"/>
  </r>
  <r>
    <s v="Sports Direct"/>
    <d v="2020-08-02T00:00:00"/>
    <x v="1"/>
    <x v="1"/>
    <s v="Houston"/>
    <x v="1"/>
    <x v="0"/>
    <n v="23"/>
    <n v="224"/>
    <n v="5152"/>
    <x v="1"/>
    <x v="6"/>
    <x v="4"/>
    <x v="6"/>
    <x v="0"/>
  </r>
  <r>
    <s v="Sports Direct"/>
    <d v="2020-08-03T00:00:00"/>
    <x v="1"/>
    <x v="1"/>
    <s v="Houston"/>
    <x v="1"/>
    <x v="1"/>
    <n v="30"/>
    <n v="204"/>
    <n v="6120"/>
    <x v="1"/>
    <x v="6"/>
    <x v="5"/>
    <x v="6"/>
    <x v="0"/>
  </r>
  <r>
    <s v="Sports Direct"/>
    <d v="2020-08-04T00:00:00"/>
    <x v="1"/>
    <x v="1"/>
    <s v="Houston"/>
    <x v="0"/>
    <x v="2"/>
    <n v="35"/>
    <n v="155"/>
    <n v="5425"/>
    <x v="1"/>
    <x v="6"/>
    <x v="6"/>
    <x v="6"/>
    <x v="0"/>
  </r>
  <r>
    <s v="Sports Direct"/>
    <d v="2020-08-05T00:00:00"/>
    <x v="1"/>
    <x v="1"/>
    <s v="Houston"/>
    <x v="1"/>
    <x v="2"/>
    <n v="29"/>
    <n v="228"/>
    <n v="6612"/>
    <x v="1"/>
    <x v="6"/>
    <x v="0"/>
    <x v="6"/>
    <x v="0"/>
  </r>
  <r>
    <s v="Sports Direct"/>
    <d v="2020-08-06T00:00:00"/>
    <x v="1"/>
    <x v="1"/>
    <s v="Houston"/>
    <x v="0"/>
    <x v="0"/>
    <n v="23"/>
    <n v="306"/>
    <n v="7038"/>
    <x v="1"/>
    <x v="6"/>
    <x v="1"/>
    <x v="6"/>
    <x v="0"/>
  </r>
  <r>
    <s v="Sports Direct"/>
    <d v="2020-08-07T00:00:00"/>
    <x v="1"/>
    <x v="1"/>
    <s v="Houston"/>
    <x v="0"/>
    <x v="1"/>
    <n v="29"/>
    <n v="306"/>
    <n v="8874"/>
    <x v="1"/>
    <x v="6"/>
    <x v="2"/>
    <x v="6"/>
    <x v="0"/>
  </r>
  <r>
    <s v="Sports Direct"/>
    <d v="2020-08-08T00:00:00"/>
    <x v="1"/>
    <x v="1"/>
    <s v="Houston"/>
    <x v="1"/>
    <x v="0"/>
    <n v="24"/>
    <n v="232"/>
    <n v="5568"/>
    <x v="1"/>
    <x v="6"/>
    <x v="3"/>
    <x v="6"/>
    <x v="0"/>
  </r>
  <r>
    <s v="Sports Direct"/>
    <d v="2020-08-09T00:00:00"/>
    <x v="1"/>
    <x v="1"/>
    <s v="Houston"/>
    <x v="1"/>
    <x v="1"/>
    <n v="28"/>
    <n v="213"/>
    <n v="5964"/>
    <x v="1"/>
    <x v="6"/>
    <x v="4"/>
    <x v="6"/>
    <x v="0"/>
  </r>
  <r>
    <s v="Walmart"/>
    <d v="2020-08-10T00:00:00"/>
    <x v="1"/>
    <x v="1"/>
    <s v="Houston"/>
    <x v="0"/>
    <x v="2"/>
    <n v="34"/>
    <n v="179"/>
    <n v="6086"/>
    <x v="1"/>
    <x v="6"/>
    <x v="5"/>
    <x v="6"/>
    <x v="0"/>
  </r>
  <r>
    <s v="Walmart"/>
    <d v="2020-08-11T00:00:00"/>
    <x v="1"/>
    <x v="1"/>
    <s v="Houston"/>
    <x v="1"/>
    <x v="2"/>
    <n v="27"/>
    <n v="272"/>
    <n v="7344"/>
    <x v="1"/>
    <x v="6"/>
    <x v="6"/>
    <x v="6"/>
    <x v="0"/>
  </r>
  <r>
    <s v="Walmart"/>
    <d v="2020-08-12T00:00:00"/>
    <x v="1"/>
    <x v="1"/>
    <s v="Houston"/>
    <x v="0"/>
    <x v="0"/>
    <n v="24"/>
    <n v="315"/>
    <n v="7560"/>
    <x v="1"/>
    <x v="6"/>
    <x v="0"/>
    <x v="6"/>
    <x v="0"/>
  </r>
  <r>
    <s v="Walmart"/>
    <d v="2020-08-13T00:00:00"/>
    <x v="1"/>
    <x v="1"/>
    <s v="Houston"/>
    <x v="0"/>
    <x v="1"/>
    <n v="30"/>
    <n v="287"/>
    <n v="8610"/>
    <x v="1"/>
    <x v="6"/>
    <x v="1"/>
    <x v="6"/>
    <x v="0"/>
  </r>
  <r>
    <s v="Walmart"/>
    <d v="2020-08-14T00:00:00"/>
    <x v="1"/>
    <x v="1"/>
    <s v="Houston"/>
    <x v="1"/>
    <x v="0"/>
    <n v="23"/>
    <n v="240"/>
    <n v="5520"/>
    <x v="1"/>
    <x v="6"/>
    <x v="2"/>
    <x v="6"/>
    <x v="0"/>
  </r>
  <r>
    <s v="Walmart"/>
    <d v="2020-08-15T00:00:00"/>
    <x v="1"/>
    <x v="1"/>
    <s v="Houston"/>
    <x v="1"/>
    <x v="1"/>
    <n v="31"/>
    <n v="245"/>
    <n v="7595"/>
    <x v="1"/>
    <x v="6"/>
    <x v="3"/>
    <x v="6"/>
    <x v="0"/>
  </r>
  <r>
    <s v="Walmart"/>
    <d v="2020-08-16T00:00:00"/>
    <x v="1"/>
    <x v="1"/>
    <s v="Houston"/>
    <x v="0"/>
    <x v="2"/>
    <n v="35"/>
    <n v="180"/>
    <n v="6300"/>
    <x v="1"/>
    <x v="6"/>
    <x v="4"/>
    <x v="6"/>
    <x v="0"/>
  </r>
  <r>
    <s v="Walmart"/>
    <d v="2020-08-17T00:00:00"/>
    <x v="1"/>
    <x v="1"/>
    <s v="Houston"/>
    <x v="1"/>
    <x v="2"/>
    <n v="32"/>
    <n v="295"/>
    <n v="9440"/>
    <x v="1"/>
    <x v="6"/>
    <x v="5"/>
    <x v="6"/>
    <x v="0"/>
  </r>
  <r>
    <s v="Walmart"/>
    <d v="2020-08-18T00:00:00"/>
    <x v="1"/>
    <x v="1"/>
    <s v="Houston"/>
    <x v="0"/>
    <x v="0"/>
    <n v="28"/>
    <n v="295"/>
    <n v="8260"/>
    <x v="1"/>
    <x v="6"/>
    <x v="6"/>
    <x v="6"/>
    <x v="0"/>
  </r>
  <r>
    <s v="Walmart"/>
    <d v="2020-08-19T00:00:00"/>
    <x v="1"/>
    <x v="1"/>
    <s v="Houston"/>
    <x v="0"/>
    <x v="1"/>
    <n v="33"/>
    <n v="323"/>
    <n v="10659"/>
    <x v="1"/>
    <x v="6"/>
    <x v="0"/>
    <x v="6"/>
    <x v="0"/>
  </r>
  <r>
    <s v="Walmart"/>
    <d v="2020-08-20T00:00:00"/>
    <x v="1"/>
    <x v="1"/>
    <s v="Houston"/>
    <x v="1"/>
    <x v="0"/>
    <n v="27"/>
    <n v="264"/>
    <n v="7128"/>
    <x v="1"/>
    <x v="6"/>
    <x v="1"/>
    <x v="6"/>
    <x v="0"/>
  </r>
  <r>
    <s v="Walmart"/>
    <d v="2020-08-21T00:00:00"/>
    <x v="1"/>
    <x v="1"/>
    <s v="Houston"/>
    <x v="1"/>
    <x v="1"/>
    <n v="26"/>
    <n v="263"/>
    <n v="6838"/>
    <x v="1"/>
    <x v="6"/>
    <x v="2"/>
    <x v="6"/>
    <x v="0"/>
  </r>
  <r>
    <s v="Walmart"/>
    <d v="2020-08-22T00:00:00"/>
    <x v="1"/>
    <x v="1"/>
    <s v="Houston"/>
    <x v="0"/>
    <x v="2"/>
    <n v="29"/>
    <n v="221"/>
    <n v="6409"/>
    <x v="1"/>
    <x v="6"/>
    <x v="3"/>
    <x v="6"/>
    <x v="0"/>
  </r>
  <r>
    <s v="Walmart"/>
    <d v="2020-08-23T00:00:00"/>
    <x v="1"/>
    <x v="1"/>
    <s v="Houston"/>
    <x v="1"/>
    <x v="2"/>
    <n v="38"/>
    <n v="350"/>
    <n v="13300"/>
    <x v="1"/>
    <x v="6"/>
    <x v="4"/>
    <x v="6"/>
    <x v="0"/>
  </r>
  <r>
    <s v="Walmart"/>
    <d v="2020-08-24T00:00:00"/>
    <x v="1"/>
    <x v="1"/>
    <s v="Houston"/>
    <x v="0"/>
    <x v="0"/>
    <n v="29"/>
    <n v="295"/>
    <n v="8555"/>
    <x v="1"/>
    <x v="6"/>
    <x v="5"/>
    <x v="6"/>
    <x v="0"/>
  </r>
  <r>
    <s v="Walmart"/>
    <d v="2020-08-25T00:00:00"/>
    <x v="1"/>
    <x v="1"/>
    <s v="Houston"/>
    <x v="0"/>
    <x v="1"/>
    <n v="32"/>
    <n v="285"/>
    <n v="9120"/>
    <x v="1"/>
    <x v="6"/>
    <x v="6"/>
    <x v="6"/>
    <x v="0"/>
  </r>
  <r>
    <s v="Walmart"/>
    <d v="2020-08-26T00:00:00"/>
    <x v="1"/>
    <x v="1"/>
    <s v="Houston"/>
    <x v="1"/>
    <x v="0"/>
    <n v="29"/>
    <n v="374"/>
    <n v="10846"/>
    <x v="1"/>
    <x v="6"/>
    <x v="0"/>
    <x v="6"/>
    <x v="0"/>
  </r>
  <r>
    <s v="Walmart"/>
    <d v="2020-08-27T00:00:00"/>
    <x v="1"/>
    <x v="1"/>
    <s v="Houston"/>
    <x v="1"/>
    <x v="1"/>
    <n v="28"/>
    <n v="224"/>
    <n v="6272"/>
    <x v="1"/>
    <x v="6"/>
    <x v="1"/>
    <x v="6"/>
    <x v="0"/>
  </r>
  <r>
    <s v="Walmart"/>
    <d v="2020-08-28T00:00:00"/>
    <x v="1"/>
    <x v="1"/>
    <s v="Houston"/>
    <x v="0"/>
    <x v="2"/>
    <n v="33"/>
    <n v="217"/>
    <n v="7161"/>
    <x v="1"/>
    <x v="6"/>
    <x v="2"/>
    <x v="6"/>
    <x v="0"/>
  </r>
  <r>
    <s v="Walmart"/>
    <d v="2020-08-29T00:00:00"/>
    <x v="1"/>
    <x v="1"/>
    <s v="Houston"/>
    <x v="1"/>
    <x v="2"/>
    <n v="36"/>
    <n v="302"/>
    <n v="10872"/>
    <x v="1"/>
    <x v="6"/>
    <x v="3"/>
    <x v="6"/>
    <x v="0"/>
  </r>
  <r>
    <s v="Walmart"/>
    <d v="2020-08-30T00:00:00"/>
    <x v="1"/>
    <x v="1"/>
    <s v="Houston"/>
    <x v="0"/>
    <x v="0"/>
    <n v="27"/>
    <n v="305"/>
    <n v="8235"/>
    <x v="1"/>
    <x v="6"/>
    <x v="4"/>
    <x v="6"/>
    <x v="0"/>
  </r>
  <r>
    <s v="Walmart"/>
    <d v="2020-08-31T00:00:00"/>
    <x v="1"/>
    <x v="1"/>
    <s v="Houston"/>
    <x v="0"/>
    <x v="1"/>
    <n v="33"/>
    <n v="305"/>
    <n v="10065"/>
    <x v="1"/>
    <x v="6"/>
    <x v="5"/>
    <x v="6"/>
    <x v="0"/>
  </r>
  <r>
    <s v="Walmart"/>
    <d v="2020-09-01T00:00:00"/>
    <x v="1"/>
    <x v="1"/>
    <s v="Houston"/>
    <x v="1"/>
    <x v="0"/>
    <n v="29"/>
    <n v="374"/>
    <n v="10846"/>
    <x v="1"/>
    <x v="7"/>
    <x v="6"/>
    <x v="7"/>
    <x v="0"/>
  </r>
  <r>
    <s v="Walmart"/>
    <d v="2020-09-02T00:00:00"/>
    <x v="1"/>
    <x v="1"/>
    <s v="Houston"/>
    <x v="1"/>
    <x v="1"/>
    <n v="30"/>
    <n v="215"/>
    <n v="6450"/>
    <x v="1"/>
    <x v="7"/>
    <x v="0"/>
    <x v="7"/>
    <x v="0"/>
  </r>
  <r>
    <s v="Walmart"/>
    <d v="2020-09-03T00:00:00"/>
    <x v="1"/>
    <x v="1"/>
    <s v="Houston"/>
    <x v="0"/>
    <x v="2"/>
    <n v="35"/>
    <n v="228"/>
    <n v="7980"/>
    <x v="1"/>
    <x v="7"/>
    <x v="1"/>
    <x v="7"/>
    <x v="0"/>
  </r>
  <r>
    <s v="Walmart"/>
    <d v="2020-09-04T00:00:00"/>
    <x v="1"/>
    <x v="1"/>
    <s v="Houston"/>
    <x v="1"/>
    <x v="2"/>
    <n v="39"/>
    <n v="270"/>
    <n v="10530"/>
    <x v="1"/>
    <x v="7"/>
    <x v="2"/>
    <x v="7"/>
    <x v="0"/>
  </r>
  <r>
    <s v="Walmart"/>
    <d v="2020-09-05T00:00:00"/>
    <x v="1"/>
    <x v="1"/>
    <s v="Houston"/>
    <x v="0"/>
    <x v="0"/>
    <n v="33"/>
    <n v="264"/>
    <n v="8712"/>
    <x v="1"/>
    <x v="7"/>
    <x v="3"/>
    <x v="7"/>
    <x v="0"/>
  </r>
  <r>
    <s v="Walmart"/>
    <d v="2020-09-06T00:00:00"/>
    <x v="1"/>
    <x v="1"/>
    <s v="Houston"/>
    <x v="0"/>
    <x v="1"/>
    <n v="32"/>
    <n v="255"/>
    <n v="8160"/>
    <x v="1"/>
    <x v="7"/>
    <x v="4"/>
    <x v="7"/>
    <x v="0"/>
  </r>
  <r>
    <s v="Walmart"/>
    <d v="2020-09-07T00:00:00"/>
    <x v="1"/>
    <x v="1"/>
    <s v="Houston"/>
    <x v="1"/>
    <x v="0"/>
    <n v="36"/>
    <n v="315"/>
    <n v="11340"/>
    <x v="1"/>
    <x v="7"/>
    <x v="5"/>
    <x v="7"/>
    <x v="0"/>
  </r>
  <r>
    <s v="Walmart"/>
    <d v="2020-09-08T00:00:00"/>
    <x v="1"/>
    <x v="1"/>
    <s v="Houston"/>
    <x v="1"/>
    <x v="1"/>
    <n v="37"/>
    <n v="200"/>
    <n v="7400"/>
    <x v="1"/>
    <x v="7"/>
    <x v="6"/>
    <x v="7"/>
    <x v="0"/>
  </r>
  <r>
    <s v="Walmart"/>
    <d v="2020-09-09T00:00:00"/>
    <x v="1"/>
    <x v="1"/>
    <s v="Houston"/>
    <x v="0"/>
    <x v="2"/>
    <n v="36"/>
    <n v="206"/>
    <n v="7416"/>
    <x v="1"/>
    <x v="7"/>
    <x v="0"/>
    <x v="7"/>
    <x v="0"/>
  </r>
  <r>
    <s v="Walmart"/>
    <d v="2020-09-10T00:00:00"/>
    <x v="1"/>
    <x v="1"/>
    <s v="Houston"/>
    <x v="1"/>
    <x v="2"/>
    <n v="42"/>
    <n v="298"/>
    <n v="12516"/>
    <x v="1"/>
    <x v="7"/>
    <x v="1"/>
    <x v="7"/>
    <x v="0"/>
  </r>
  <r>
    <s v="Walmart"/>
    <d v="2020-09-11T00:00:00"/>
    <x v="1"/>
    <x v="1"/>
    <s v="Houston"/>
    <x v="0"/>
    <x v="0"/>
    <n v="31"/>
    <n v="272"/>
    <n v="8432"/>
    <x v="1"/>
    <x v="7"/>
    <x v="2"/>
    <x v="7"/>
    <x v="0"/>
  </r>
  <r>
    <s v="Walmart"/>
    <d v="2020-09-12T00:00:00"/>
    <x v="1"/>
    <x v="1"/>
    <s v="Houston"/>
    <x v="0"/>
    <x v="1"/>
    <n v="29"/>
    <n v="248"/>
    <n v="7192"/>
    <x v="1"/>
    <x v="7"/>
    <x v="3"/>
    <x v="7"/>
    <x v="0"/>
  </r>
  <r>
    <s v="Walmart"/>
    <d v="2020-09-13T00:00:00"/>
    <x v="1"/>
    <x v="1"/>
    <s v="Houston"/>
    <x v="1"/>
    <x v="0"/>
    <n v="39"/>
    <n v="255"/>
    <n v="9945"/>
    <x v="1"/>
    <x v="7"/>
    <x v="4"/>
    <x v="7"/>
    <x v="0"/>
  </r>
  <r>
    <s v="Walmart"/>
    <d v="2020-09-14T00:00:00"/>
    <x v="1"/>
    <x v="1"/>
    <s v="Houston"/>
    <x v="1"/>
    <x v="1"/>
    <n v="36"/>
    <n v="204"/>
    <n v="7344"/>
    <x v="1"/>
    <x v="7"/>
    <x v="5"/>
    <x v="7"/>
    <x v="0"/>
  </r>
  <r>
    <s v="Walmart"/>
    <d v="2020-09-15T00:00:00"/>
    <x v="1"/>
    <x v="1"/>
    <s v="Houston"/>
    <x v="0"/>
    <x v="2"/>
    <n v="35"/>
    <n v="184"/>
    <n v="6440"/>
    <x v="1"/>
    <x v="7"/>
    <x v="6"/>
    <x v="7"/>
    <x v="0"/>
  </r>
  <r>
    <s v="Walmart"/>
    <d v="2020-09-16T00:00:00"/>
    <x v="1"/>
    <x v="1"/>
    <s v="Houston"/>
    <x v="1"/>
    <x v="2"/>
    <n v="43"/>
    <n v="233"/>
    <n v="10019"/>
    <x v="1"/>
    <x v="7"/>
    <x v="0"/>
    <x v="7"/>
    <x v="0"/>
  </r>
  <r>
    <s v="Walmart"/>
    <d v="2020-10-20T00:00:00"/>
    <x v="1"/>
    <x v="1"/>
    <s v="Houston"/>
    <x v="0"/>
    <x v="0"/>
    <n v="34"/>
    <n v="270"/>
    <n v="9180"/>
    <x v="1"/>
    <x v="8"/>
    <x v="6"/>
    <x v="8"/>
    <x v="0"/>
  </r>
  <r>
    <s v="Walmart"/>
    <d v="2020-10-21T00:00:00"/>
    <x v="1"/>
    <x v="1"/>
    <s v="Houston"/>
    <x v="0"/>
    <x v="1"/>
    <n v="31"/>
    <n v="306"/>
    <n v="9486"/>
    <x v="1"/>
    <x v="8"/>
    <x v="0"/>
    <x v="8"/>
    <x v="0"/>
  </r>
  <r>
    <s v="Walmart"/>
    <d v="2020-10-22T00:00:00"/>
    <x v="1"/>
    <x v="1"/>
    <s v="Houston"/>
    <x v="1"/>
    <x v="0"/>
    <n v="34"/>
    <n v="281"/>
    <n v="9554"/>
    <x v="1"/>
    <x v="8"/>
    <x v="1"/>
    <x v="8"/>
    <x v="0"/>
  </r>
  <r>
    <s v="Walmart"/>
    <d v="2020-10-23T00:00:00"/>
    <x v="1"/>
    <x v="1"/>
    <s v="Houston"/>
    <x v="1"/>
    <x v="1"/>
    <n v="36"/>
    <n v="230"/>
    <n v="8280"/>
    <x v="1"/>
    <x v="8"/>
    <x v="2"/>
    <x v="8"/>
    <x v="0"/>
  </r>
  <r>
    <s v="Walmart"/>
    <d v="2020-10-24T00:00:00"/>
    <x v="1"/>
    <x v="1"/>
    <s v="Houston"/>
    <x v="0"/>
    <x v="2"/>
    <n v="30"/>
    <n v="195"/>
    <n v="5850"/>
    <x v="1"/>
    <x v="8"/>
    <x v="3"/>
    <x v="8"/>
    <x v="0"/>
  </r>
  <r>
    <s v="Walmart"/>
    <d v="2020-10-25T00:00:00"/>
    <x v="1"/>
    <x v="1"/>
    <s v="Houston"/>
    <x v="1"/>
    <x v="2"/>
    <n v="44"/>
    <n v="289"/>
    <n v="12716"/>
    <x v="1"/>
    <x v="8"/>
    <x v="4"/>
    <x v="8"/>
    <x v="0"/>
  </r>
  <r>
    <s v="Walmart"/>
    <d v="2020-10-26T00:00:00"/>
    <x v="1"/>
    <x v="1"/>
    <s v="Houston"/>
    <x v="0"/>
    <x v="0"/>
    <n v="32"/>
    <n v="333"/>
    <n v="10656"/>
    <x v="1"/>
    <x v="8"/>
    <x v="5"/>
    <x v="8"/>
    <x v="0"/>
  </r>
  <r>
    <s v="Walmart"/>
    <d v="2020-10-27T00:00:00"/>
    <x v="1"/>
    <x v="1"/>
    <s v="Houston"/>
    <x v="0"/>
    <x v="1"/>
    <n v="34"/>
    <n v="333"/>
    <n v="11322"/>
    <x v="1"/>
    <x v="8"/>
    <x v="6"/>
    <x v="8"/>
    <x v="0"/>
  </r>
  <r>
    <s v="Walmart"/>
    <d v="2020-10-28T00:00:00"/>
    <x v="1"/>
    <x v="1"/>
    <s v="Houston"/>
    <x v="1"/>
    <x v="0"/>
    <n v="38"/>
    <n v="298"/>
    <n v="11324"/>
    <x v="1"/>
    <x v="8"/>
    <x v="0"/>
    <x v="8"/>
    <x v="0"/>
  </r>
  <r>
    <s v="Walmart"/>
    <d v="2020-10-29T00:00:00"/>
    <x v="1"/>
    <x v="1"/>
    <s v="Houston"/>
    <x v="1"/>
    <x v="1"/>
    <n v="36"/>
    <n v="210"/>
    <n v="7560"/>
    <x v="1"/>
    <x v="8"/>
    <x v="1"/>
    <x v="8"/>
    <x v="0"/>
  </r>
  <r>
    <s v="Walmart"/>
    <d v="2020-10-30T00:00:00"/>
    <x v="1"/>
    <x v="1"/>
    <s v="Houston"/>
    <x v="0"/>
    <x v="2"/>
    <n v="30"/>
    <n v="208"/>
    <n v="6240"/>
    <x v="1"/>
    <x v="8"/>
    <x v="2"/>
    <x v="8"/>
    <x v="0"/>
  </r>
  <r>
    <s v="Walmart"/>
    <d v="2020-10-31T00:00:00"/>
    <x v="1"/>
    <x v="1"/>
    <s v="Houston"/>
    <x v="1"/>
    <x v="2"/>
    <n v="41"/>
    <n v="306"/>
    <n v="12546"/>
    <x v="1"/>
    <x v="8"/>
    <x v="3"/>
    <x v="8"/>
    <x v="0"/>
  </r>
  <r>
    <s v="West Gear"/>
    <d v="2020-11-01T00:00:00"/>
    <x v="1"/>
    <x v="1"/>
    <s v="Houston"/>
    <x v="0"/>
    <x v="0"/>
    <n v="30"/>
    <n v="264"/>
    <n v="7920"/>
    <x v="1"/>
    <x v="9"/>
    <x v="4"/>
    <x v="9"/>
    <x v="0"/>
  </r>
  <r>
    <s v="West Gear"/>
    <d v="2020-11-02T00:00:00"/>
    <x v="1"/>
    <x v="1"/>
    <s v="Houston"/>
    <x v="0"/>
    <x v="1"/>
    <n v="33"/>
    <n v="248"/>
    <n v="8184"/>
    <x v="1"/>
    <x v="9"/>
    <x v="5"/>
    <x v="9"/>
    <x v="0"/>
  </r>
  <r>
    <s v="West Gear"/>
    <d v="2020-11-03T00:00:00"/>
    <x v="1"/>
    <x v="1"/>
    <s v="Houston"/>
    <x v="1"/>
    <x v="0"/>
    <n v="33"/>
    <n v="271"/>
    <n v="8943"/>
    <x v="1"/>
    <x v="9"/>
    <x v="6"/>
    <x v="9"/>
    <x v="0"/>
  </r>
  <r>
    <s v="West Gear"/>
    <d v="2020-11-04T00:00:00"/>
    <x v="1"/>
    <x v="1"/>
    <s v="Houston"/>
    <x v="1"/>
    <x v="1"/>
    <n v="35"/>
    <n v="219"/>
    <n v="7665"/>
    <x v="1"/>
    <x v="9"/>
    <x v="0"/>
    <x v="9"/>
    <x v="0"/>
  </r>
  <r>
    <s v="West Gear"/>
    <d v="2020-11-05T00:00:00"/>
    <x v="2"/>
    <x v="2"/>
    <s v="San Francisco"/>
    <x v="0"/>
    <x v="2"/>
    <n v="38"/>
    <n v="173"/>
    <n v="6574"/>
    <x v="1"/>
    <x v="9"/>
    <x v="1"/>
    <x v="9"/>
    <x v="0"/>
  </r>
  <r>
    <s v="West Gear"/>
    <d v="2020-11-06T00:00:00"/>
    <x v="2"/>
    <x v="2"/>
    <s v="San Francisco"/>
    <x v="1"/>
    <x v="2"/>
    <n v="36"/>
    <n v="233"/>
    <n v="8388"/>
    <x v="1"/>
    <x v="9"/>
    <x v="2"/>
    <x v="9"/>
    <x v="0"/>
  </r>
  <r>
    <s v="West Gear"/>
    <d v="2020-11-07T00:00:00"/>
    <x v="2"/>
    <x v="2"/>
    <s v="San Francisco"/>
    <x v="0"/>
    <x v="0"/>
    <n v="28"/>
    <n v="289"/>
    <n v="8092"/>
    <x v="1"/>
    <x v="9"/>
    <x v="3"/>
    <x v="9"/>
    <x v="0"/>
  </r>
  <r>
    <s v="West Gear"/>
    <d v="2020-11-08T00:00:00"/>
    <x v="2"/>
    <x v="2"/>
    <s v="San Francisco"/>
    <x v="0"/>
    <x v="1"/>
    <n v="36"/>
    <n v="239"/>
    <n v="8604"/>
    <x v="1"/>
    <x v="9"/>
    <x v="4"/>
    <x v="9"/>
    <x v="0"/>
  </r>
  <r>
    <s v="West Gear"/>
    <d v="2020-11-09T00:00:00"/>
    <x v="2"/>
    <x v="2"/>
    <s v="San Francisco"/>
    <x v="1"/>
    <x v="0"/>
    <n v="40"/>
    <n v="247"/>
    <n v="9880"/>
    <x v="1"/>
    <x v="9"/>
    <x v="5"/>
    <x v="9"/>
    <x v="0"/>
  </r>
  <r>
    <s v="West Gear"/>
    <d v="2020-11-10T00:00:00"/>
    <x v="2"/>
    <x v="2"/>
    <s v="San Francisco"/>
    <x v="1"/>
    <x v="1"/>
    <n v="39"/>
    <n v="190"/>
    <n v="7410"/>
    <x v="1"/>
    <x v="9"/>
    <x v="6"/>
    <x v="9"/>
    <x v="0"/>
  </r>
  <r>
    <s v="West Gear"/>
    <d v="2020-11-11T00:00:00"/>
    <x v="2"/>
    <x v="2"/>
    <s v="San Francisco"/>
    <x v="0"/>
    <x v="2"/>
    <n v="42"/>
    <n v="165"/>
    <n v="6930"/>
    <x v="1"/>
    <x v="9"/>
    <x v="0"/>
    <x v="9"/>
    <x v="0"/>
  </r>
  <r>
    <s v="West Gear"/>
    <d v="2020-11-12T00:00:00"/>
    <x v="2"/>
    <x v="2"/>
    <s v="San Francisco"/>
    <x v="1"/>
    <x v="2"/>
    <n v="33"/>
    <n v="210"/>
    <n v="6930"/>
    <x v="1"/>
    <x v="9"/>
    <x v="1"/>
    <x v="9"/>
    <x v="0"/>
  </r>
  <r>
    <s v="West Gear"/>
    <d v="2020-11-13T00:00:00"/>
    <x v="2"/>
    <x v="2"/>
    <s v="San Francisco"/>
    <x v="0"/>
    <x v="0"/>
    <n v="36"/>
    <n v="272"/>
    <n v="9792"/>
    <x v="1"/>
    <x v="9"/>
    <x v="2"/>
    <x v="9"/>
    <x v="0"/>
  </r>
  <r>
    <s v="West Gear"/>
    <d v="2020-11-14T00:00:00"/>
    <x v="2"/>
    <x v="2"/>
    <s v="San Francisco"/>
    <x v="0"/>
    <x v="1"/>
    <n v="39"/>
    <n v="231"/>
    <n v="9009"/>
    <x v="1"/>
    <x v="9"/>
    <x v="3"/>
    <x v="9"/>
    <x v="0"/>
  </r>
  <r>
    <s v="West Gear"/>
    <d v="2020-11-15T00:00:00"/>
    <x v="2"/>
    <x v="2"/>
    <s v="San Francisco"/>
    <x v="1"/>
    <x v="0"/>
    <n v="47"/>
    <n v="210"/>
    <n v="9870"/>
    <x v="1"/>
    <x v="9"/>
    <x v="4"/>
    <x v="9"/>
    <x v="0"/>
  </r>
  <r>
    <s v="West Gear"/>
    <d v="2020-12-22T00:00:00"/>
    <x v="2"/>
    <x v="2"/>
    <s v="San Francisco"/>
    <x v="1"/>
    <x v="1"/>
    <n v="48"/>
    <n v="204"/>
    <n v="9792"/>
    <x v="1"/>
    <x v="10"/>
    <x v="6"/>
    <x v="10"/>
    <x v="0"/>
  </r>
  <r>
    <s v="West Gear"/>
    <d v="2020-12-23T00:00:00"/>
    <x v="2"/>
    <x v="2"/>
    <s v="San Francisco"/>
    <x v="0"/>
    <x v="2"/>
    <n v="51"/>
    <n v="170"/>
    <n v="8670"/>
    <x v="1"/>
    <x v="10"/>
    <x v="0"/>
    <x v="10"/>
    <x v="0"/>
  </r>
  <r>
    <s v="West Gear"/>
    <d v="2020-12-24T00:00:00"/>
    <x v="2"/>
    <x v="2"/>
    <s v="San Francisco"/>
    <x v="1"/>
    <x v="2"/>
    <n v="41"/>
    <n v="245"/>
    <n v="10045"/>
    <x v="1"/>
    <x v="10"/>
    <x v="1"/>
    <x v="10"/>
    <x v="0"/>
  </r>
  <r>
    <s v="West Gear"/>
    <d v="2020-12-25T00:00:00"/>
    <x v="2"/>
    <x v="2"/>
    <s v="San Francisco"/>
    <x v="0"/>
    <x v="0"/>
    <n v="40"/>
    <n v="271"/>
    <n v="10840"/>
    <x v="1"/>
    <x v="10"/>
    <x v="2"/>
    <x v="10"/>
    <x v="0"/>
  </r>
  <r>
    <s v="West Gear"/>
    <d v="2020-12-26T00:00:00"/>
    <x v="2"/>
    <x v="2"/>
    <s v="San Francisco"/>
    <x v="0"/>
    <x v="1"/>
    <n v="51"/>
    <n v="216"/>
    <n v="11016"/>
    <x v="1"/>
    <x v="10"/>
    <x v="3"/>
    <x v="10"/>
    <x v="0"/>
  </r>
  <r>
    <s v="West Gear"/>
    <d v="2020-12-27T00:00:00"/>
    <x v="2"/>
    <x v="2"/>
    <s v="San Francisco"/>
    <x v="1"/>
    <x v="0"/>
    <n v="46"/>
    <n v="254"/>
    <n v="11684"/>
    <x v="1"/>
    <x v="10"/>
    <x v="4"/>
    <x v="10"/>
    <x v="0"/>
  </r>
  <r>
    <s v="West Gear"/>
    <d v="2020-12-28T00:00:00"/>
    <x v="2"/>
    <x v="2"/>
    <s v="San Francisco"/>
    <x v="1"/>
    <x v="1"/>
    <n v="48"/>
    <n v="188"/>
    <n v="9024"/>
    <x v="1"/>
    <x v="10"/>
    <x v="5"/>
    <x v="10"/>
    <x v="0"/>
  </r>
  <r>
    <s v="West Gear"/>
    <d v="2020-12-29T00:00:00"/>
    <x v="2"/>
    <x v="2"/>
    <s v="San Francisco"/>
    <x v="0"/>
    <x v="2"/>
    <n v="47"/>
    <n v="158"/>
    <n v="7426"/>
    <x v="1"/>
    <x v="10"/>
    <x v="6"/>
    <x v="10"/>
    <x v="0"/>
  </r>
  <r>
    <s v="West Gear"/>
    <d v="2020-12-30T00:00:00"/>
    <x v="2"/>
    <x v="2"/>
    <s v="San Francisco"/>
    <x v="1"/>
    <x v="2"/>
    <n v="62"/>
    <n v="245"/>
    <n v="15190"/>
    <x v="1"/>
    <x v="10"/>
    <x v="0"/>
    <x v="10"/>
    <x v="0"/>
  </r>
  <r>
    <s v="West Gear"/>
    <d v="2020-12-31T00:00:00"/>
    <x v="2"/>
    <x v="2"/>
    <s v="San Francisco"/>
    <x v="0"/>
    <x v="0"/>
    <n v="44"/>
    <n v="270"/>
    <n v="11880"/>
    <x v="1"/>
    <x v="10"/>
    <x v="1"/>
    <x v="10"/>
    <x v="0"/>
  </r>
  <r>
    <s v="West Gear"/>
    <d v="2021-01-01T00:00:00"/>
    <x v="2"/>
    <x v="2"/>
    <s v="San Francisco"/>
    <x v="0"/>
    <x v="1"/>
    <n v="51"/>
    <n v="233"/>
    <n v="11883"/>
    <x v="1"/>
    <x v="0"/>
    <x v="2"/>
    <x v="0"/>
    <x v="1"/>
  </r>
  <r>
    <s v="West Gear"/>
    <d v="2021-01-02T00:00:00"/>
    <x v="2"/>
    <x v="2"/>
    <s v="San Francisco"/>
    <x v="1"/>
    <x v="0"/>
    <n v="46"/>
    <n v="225"/>
    <n v="10350"/>
    <x v="1"/>
    <x v="0"/>
    <x v="3"/>
    <x v="0"/>
    <x v="1"/>
  </r>
  <r>
    <s v="West Gear"/>
    <d v="2021-01-03T00:00:00"/>
    <x v="2"/>
    <x v="2"/>
    <s v="San Francisco"/>
    <x v="1"/>
    <x v="1"/>
    <n v="42"/>
    <n v="228"/>
    <n v="9576"/>
    <x v="1"/>
    <x v="0"/>
    <x v="4"/>
    <x v="0"/>
    <x v="1"/>
  </r>
  <r>
    <s v="West Gear"/>
    <d v="2021-01-04T00:00:00"/>
    <x v="2"/>
    <x v="2"/>
    <s v="San Francisco"/>
    <x v="0"/>
    <x v="2"/>
    <n v="49"/>
    <n v="182"/>
    <n v="8918"/>
    <x v="1"/>
    <x v="0"/>
    <x v="5"/>
    <x v="0"/>
    <x v="1"/>
  </r>
  <r>
    <s v="West Gear"/>
    <d v="2021-01-05T00:00:00"/>
    <x v="2"/>
    <x v="2"/>
    <s v="San Francisco"/>
    <x v="1"/>
    <x v="2"/>
    <n v="58"/>
    <n v="225"/>
    <n v="13050"/>
    <x v="1"/>
    <x v="0"/>
    <x v="6"/>
    <x v="0"/>
    <x v="1"/>
  </r>
  <r>
    <s v="West Gear"/>
    <d v="2021-01-06T00:00:00"/>
    <x v="2"/>
    <x v="2"/>
    <s v="San Francisco"/>
    <x v="0"/>
    <x v="0"/>
    <n v="41"/>
    <n v="341"/>
    <n v="13981"/>
    <x v="1"/>
    <x v="0"/>
    <x v="0"/>
    <x v="0"/>
    <x v="1"/>
  </r>
  <r>
    <s v="West Gear"/>
    <d v="2021-01-07T00:00:00"/>
    <x v="2"/>
    <x v="2"/>
    <s v="San Francisco"/>
    <x v="0"/>
    <x v="1"/>
    <n v="50"/>
    <n v="256"/>
    <n v="12800"/>
    <x v="1"/>
    <x v="0"/>
    <x v="1"/>
    <x v="0"/>
    <x v="1"/>
  </r>
  <r>
    <s v="West Gear"/>
    <d v="2021-01-08T00:00:00"/>
    <x v="2"/>
    <x v="2"/>
    <s v="San Francisco"/>
    <x v="1"/>
    <x v="0"/>
    <n v="42"/>
    <n v="281"/>
    <n v="11802"/>
    <x v="1"/>
    <x v="0"/>
    <x v="2"/>
    <x v="0"/>
    <x v="1"/>
  </r>
  <r>
    <s v="West Gear"/>
    <d v="2021-01-09T00:00:00"/>
    <x v="2"/>
    <x v="2"/>
    <s v="San Francisco"/>
    <x v="1"/>
    <x v="1"/>
    <n v="41"/>
    <n v="224"/>
    <n v="9184"/>
    <x v="1"/>
    <x v="0"/>
    <x v="3"/>
    <x v="0"/>
    <x v="1"/>
  </r>
  <r>
    <s v="West Gear"/>
    <d v="2021-01-10T00:00:00"/>
    <x v="2"/>
    <x v="2"/>
    <s v="San Francisco"/>
    <x v="0"/>
    <x v="2"/>
    <n v="44"/>
    <n v="196"/>
    <n v="8624"/>
    <x v="1"/>
    <x v="0"/>
    <x v="4"/>
    <x v="0"/>
    <x v="1"/>
  </r>
  <r>
    <s v="West Gear"/>
    <d v="2021-01-11T00:00:00"/>
    <x v="2"/>
    <x v="2"/>
    <s v="San Francisco"/>
    <x v="1"/>
    <x v="2"/>
    <n v="60"/>
    <n v="306"/>
    <n v="18360"/>
    <x v="1"/>
    <x v="0"/>
    <x v="5"/>
    <x v="0"/>
    <x v="1"/>
  </r>
  <r>
    <s v="West Gear"/>
    <d v="2021-01-12T00:00:00"/>
    <x v="2"/>
    <x v="2"/>
    <s v="San Francisco"/>
    <x v="0"/>
    <x v="0"/>
    <n v="41"/>
    <n v="338"/>
    <n v="13858"/>
    <x v="1"/>
    <x v="0"/>
    <x v="6"/>
    <x v="0"/>
    <x v="1"/>
  </r>
  <r>
    <s v="West Gear"/>
    <d v="2021-01-13T00:00:00"/>
    <x v="2"/>
    <x v="2"/>
    <s v="San Francisco"/>
    <x v="0"/>
    <x v="1"/>
    <n v="49"/>
    <n v="263"/>
    <n v="12887"/>
    <x v="1"/>
    <x v="0"/>
    <x v="0"/>
    <x v="0"/>
    <x v="1"/>
  </r>
  <r>
    <s v="West Gear"/>
    <d v="2021-01-14T00:00:00"/>
    <x v="2"/>
    <x v="2"/>
    <s v="San Francisco"/>
    <x v="1"/>
    <x v="0"/>
    <n v="46"/>
    <n v="264"/>
    <n v="12144"/>
    <x v="1"/>
    <x v="0"/>
    <x v="1"/>
    <x v="0"/>
    <x v="1"/>
  </r>
  <r>
    <s v="West Gear"/>
    <d v="2021-01-15T00:00:00"/>
    <x v="2"/>
    <x v="2"/>
    <s v="San Francisco"/>
    <x v="1"/>
    <x v="1"/>
    <n v="46"/>
    <n v="247"/>
    <n v="11362"/>
    <x v="1"/>
    <x v="0"/>
    <x v="2"/>
    <x v="0"/>
    <x v="1"/>
  </r>
  <r>
    <s v="West Gear"/>
    <d v="2021-01-16T00:00:00"/>
    <x v="2"/>
    <x v="2"/>
    <s v="San Francisco"/>
    <x v="0"/>
    <x v="2"/>
    <n v="44"/>
    <n v="240"/>
    <n v="10560"/>
    <x v="1"/>
    <x v="0"/>
    <x v="3"/>
    <x v="0"/>
    <x v="1"/>
  </r>
  <r>
    <s v="West Gear"/>
    <d v="2021-01-17T00:00:00"/>
    <x v="2"/>
    <x v="2"/>
    <s v="San Francisco"/>
    <x v="1"/>
    <x v="2"/>
    <n v="56"/>
    <n v="264"/>
    <n v="14784"/>
    <x v="1"/>
    <x v="0"/>
    <x v="4"/>
    <x v="0"/>
    <x v="1"/>
  </r>
  <r>
    <s v="West Gear"/>
    <d v="2021-01-18T00:00:00"/>
    <x v="2"/>
    <x v="2"/>
    <s v="San Francisco"/>
    <x v="0"/>
    <x v="0"/>
    <n v="45"/>
    <n v="302"/>
    <n v="13590"/>
    <x v="1"/>
    <x v="0"/>
    <x v="5"/>
    <x v="0"/>
    <x v="1"/>
  </r>
  <r>
    <s v="West Gear"/>
    <d v="2021-01-19T00:00:00"/>
    <x v="2"/>
    <x v="2"/>
    <s v="San Francisco"/>
    <x v="0"/>
    <x v="1"/>
    <n v="47"/>
    <n v="278"/>
    <n v="13066"/>
    <x v="1"/>
    <x v="0"/>
    <x v="6"/>
    <x v="0"/>
    <x v="1"/>
  </r>
  <r>
    <s v="West Gear"/>
    <d v="2021-01-20T00:00:00"/>
    <x v="2"/>
    <x v="2"/>
    <s v="San Francisco"/>
    <x v="1"/>
    <x v="0"/>
    <n v="51"/>
    <n v="248"/>
    <n v="12648"/>
    <x v="1"/>
    <x v="0"/>
    <x v="0"/>
    <x v="0"/>
    <x v="1"/>
  </r>
  <r>
    <s v="West Gear"/>
    <d v="2021-01-21T00:00:00"/>
    <x v="2"/>
    <x v="2"/>
    <s v="San Francisco"/>
    <x v="1"/>
    <x v="1"/>
    <n v="52"/>
    <n v="255"/>
    <n v="13260"/>
    <x v="1"/>
    <x v="0"/>
    <x v="1"/>
    <x v="0"/>
    <x v="1"/>
  </r>
  <r>
    <s v="West Gear"/>
    <d v="2021-01-22T00:00:00"/>
    <x v="2"/>
    <x v="2"/>
    <s v="San Francisco"/>
    <x v="0"/>
    <x v="2"/>
    <n v="59"/>
    <n v="263"/>
    <n v="15517"/>
    <x v="1"/>
    <x v="0"/>
    <x v="2"/>
    <x v="0"/>
    <x v="1"/>
  </r>
  <r>
    <s v="West Gear"/>
    <d v="2021-01-23T00:00:00"/>
    <x v="2"/>
    <x v="2"/>
    <s v="San Francisco"/>
    <x v="1"/>
    <x v="2"/>
    <n v="60"/>
    <n v="254"/>
    <n v="15240"/>
    <x v="1"/>
    <x v="0"/>
    <x v="3"/>
    <x v="0"/>
    <x v="1"/>
  </r>
  <r>
    <s v="West Gear"/>
    <d v="2021-01-24T00:00:00"/>
    <x v="2"/>
    <x v="2"/>
    <s v="San Francisco"/>
    <x v="0"/>
    <x v="0"/>
    <n v="40"/>
    <n v="287"/>
    <n v="11480"/>
    <x v="1"/>
    <x v="0"/>
    <x v="4"/>
    <x v="0"/>
    <x v="1"/>
  </r>
  <r>
    <s v="West Gear"/>
    <d v="2021-01-25T00:00:00"/>
    <x v="2"/>
    <x v="2"/>
    <s v="San Francisco"/>
    <x v="0"/>
    <x v="1"/>
    <n v="42"/>
    <n v="287"/>
    <n v="12054"/>
    <x v="1"/>
    <x v="0"/>
    <x v="5"/>
    <x v="0"/>
    <x v="1"/>
  </r>
  <r>
    <s v="West Gear"/>
    <d v="2021-01-26T00:00:00"/>
    <x v="2"/>
    <x v="2"/>
    <s v="San Francisco"/>
    <x v="1"/>
    <x v="0"/>
    <n v="39"/>
    <n v="248"/>
    <n v="9672"/>
    <x v="1"/>
    <x v="0"/>
    <x v="6"/>
    <x v="0"/>
    <x v="1"/>
  </r>
  <r>
    <s v="West Gear"/>
    <d v="2021-01-27T00:00:00"/>
    <x v="2"/>
    <x v="2"/>
    <s v="San Francisco"/>
    <x v="1"/>
    <x v="1"/>
    <n v="39"/>
    <n v="247"/>
    <n v="9633"/>
    <x v="1"/>
    <x v="0"/>
    <x v="0"/>
    <x v="0"/>
    <x v="1"/>
  </r>
  <r>
    <s v="West Gear"/>
    <d v="2021-01-28T00:00:00"/>
    <x v="2"/>
    <x v="2"/>
    <s v="San Francisco"/>
    <x v="0"/>
    <x v="2"/>
    <n v="43"/>
    <n v="225"/>
    <n v="9675"/>
    <x v="1"/>
    <x v="0"/>
    <x v="1"/>
    <x v="0"/>
    <x v="1"/>
  </r>
  <r>
    <s v="West Gear"/>
    <d v="2021-01-29T00:00:00"/>
    <x v="2"/>
    <x v="2"/>
    <s v="San Francisco"/>
    <x v="1"/>
    <x v="2"/>
    <n v="51"/>
    <n v="264"/>
    <n v="13464"/>
    <x v="1"/>
    <x v="0"/>
    <x v="2"/>
    <x v="0"/>
    <x v="1"/>
  </r>
  <r>
    <s v="West Gear"/>
    <d v="2021-01-30T00:00:00"/>
    <x v="2"/>
    <x v="2"/>
    <s v="San Francisco"/>
    <x v="0"/>
    <x v="0"/>
    <n v="36"/>
    <n v="289"/>
    <n v="10404"/>
    <x v="1"/>
    <x v="0"/>
    <x v="3"/>
    <x v="0"/>
    <x v="1"/>
  </r>
  <r>
    <s v="West Gear"/>
    <d v="2021-01-31T00:00:00"/>
    <x v="2"/>
    <x v="2"/>
    <s v="San Francisco"/>
    <x v="0"/>
    <x v="1"/>
    <n v="39"/>
    <n v="280"/>
    <n v="10920"/>
    <x v="1"/>
    <x v="0"/>
    <x v="4"/>
    <x v="0"/>
    <x v="1"/>
  </r>
  <r>
    <s v="West Gear"/>
    <d v="2021-02-01T00:00:00"/>
    <x v="2"/>
    <x v="2"/>
    <s v="San Francisco"/>
    <x v="1"/>
    <x v="0"/>
    <n v="42"/>
    <n v="210"/>
    <n v="8820"/>
    <x v="1"/>
    <x v="1"/>
    <x v="5"/>
    <x v="1"/>
    <x v="1"/>
  </r>
  <r>
    <s v="West Gear"/>
    <d v="2021-02-02T00:00:00"/>
    <x v="2"/>
    <x v="2"/>
    <s v="San Francisco"/>
    <x v="1"/>
    <x v="1"/>
    <n v="42"/>
    <n v="223"/>
    <n v="9366"/>
    <x v="1"/>
    <x v="1"/>
    <x v="6"/>
    <x v="1"/>
    <x v="1"/>
  </r>
  <r>
    <s v="West Gear"/>
    <d v="2021-02-03T00:00:00"/>
    <x v="2"/>
    <x v="2"/>
    <s v="San Francisco"/>
    <x v="0"/>
    <x v="2"/>
    <n v="50"/>
    <n v="221"/>
    <n v="11050"/>
    <x v="1"/>
    <x v="1"/>
    <x v="0"/>
    <x v="1"/>
    <x v="1"/>
  </r>
  <r>
    <s v="West Gear"/>
    <d v="2021-02-04T00:00:00"/>
    <x v="2"/>
    <x v="2"/>
    <s v="San Francisco"/>
    <x v="1"/>
    <x v="2"/>
    <n v="46"/>
    <n v="224"/>
    <n v="10304"/>
    <x v="1"/>
    <x v="1"/>
    <x v="1"/>
    <x v="1"/>
    <x v="1"/>
  </r>
  <r>
    <s v="West Gear"/>
    <d v="2021-02-05T00:00:00"/>
    <x v="2"/>
    <x v="2"/>
    <s v="San Francisco"/>
    <x v="0"/>
    <x v="0"/>
    <n v="39"/>
    <n v="263"/>
    <n v="10257"/>
    <x v="1"/>
    <x v="1"/>
    <x v="2"/>
    <x v="1"/>
    <x v="1"/>
  </r>
  <r>
    <s v="West Gear"/>
    <d v="2021-02-06T00:00:00"/>
    <x v="2"/>
    <x v="2"/>
    <s v="San Francisco"/>
    <x v="0"/>
    <x v="1"/>
    <n v="46"/>
    <n v="306"/>
    <n v="14076"/>
    <x v="1"/>
    <x v="1"/>
    <x v="3"/>
    <x v="1"/>
    <x v="1"/>
  </r>
  <r>
    <s v="West Gear"/>
    <d v="2021-02-07T00:00:00"/>
    <x v="2"/>
    <x v="2"/>
    <s v="San Francisco"/>
    <x v="1"/>
    <x v="0"/>
    <n v="40"/>
    <n v="247"/>
    <n v="9880"/>
    <x v="1"/>
    <x v="1"/>
    <x v="4"/>
    <x v="1"/>
    <x v="1"/>
  </r>
  <r>
    <s v="West Gear"/>
    <d v="2021-02-08T00:00:00"/>
    <x v="2"/>
    <x v="2"/>
    <s v="San Francisco"/>
    <x v="1"/>
    <x v="1"/>
    <n v="37"/>
    <n v="210"/>
    <n v="7770"/>
    <x v="1"/>
    <x v="1"/>
    <x v="5"/>
    <x v="1"/>
    <x v="1"/>
  </r>
  <r>
    <s v="West Gear"/>
    <d v="2021-02-09T00:00:00"/>
    <x v="2"/>
    <x v="2"/>
    <s v="San Francisco"/>
    <x v="0"/>
    <x v="2"/>
    <n v="51"/>
    <n v="228"/>
    <n v="11628"/>
    <x v="1"/>
    <x v="1"/>
    <x v="6"/>
    <x v="1"/>
    <x v="1"/>
  </r>
  <r>
    <s v="West Gear"/>
    <d v="2021-02-10T00:00:00"/>
    <x v="2"/>
    <x v="2"/>
    <s v="San Francisco"/>
    <x v="1"/>
    <x v="2"/>
    <n v="56"/>
    <n v="256"/>
    <n v="14336"/>
    <x v="1"/>
    <x v="1"/>
    <x v="0"/>
    <x v="1"/>
    <x v="1"/>
  </r>
  <r>
    <s v="West Gear"/>
    <d v="2021-02-11T00:00:00"/>
    <x v="2"/>
    <x v="2"/>
    <s v="San Francisco"/>
    <x v="0"/>
    <x v="0"/>
    <n v="40"/>
    <n v="322"/>
    <n v="12880"/>
    <x v="1"/>
    <x v="1"/>
    <x v="1"/>
    <x v="1"/>
    <x v="1"/>
  </r>
  <r>
    <s v="West Gear"/>
    <d v="2021-02-12T00:00:00"/>
    <x v="2"/>
    <x v="2"/>
    <s v="San Francisco"/>
    <x v="0"/>
    <x v="1"/>
    <n v="46"/>
    <n v="332"/>
    <n v="15272"/>
    <x v="1"/>
    <x v="1"/>
    <x v="2"/>
    <x v="1"/>
    <x v="1"/>
  </r>
  <r>
    <s v="West Gear"/>
    <d v="2021-02-13T00:00:00"/>
    <x v="2"/>
    <x v="2"/>
    <s v="San Francisco"/>
    <x v="1"/>
    <x v="0"/>
    <n v="44"/>
    <n v="256"/>
    <n v="11264"/>
    <x v="1"/>
    <x v="1"/>
    <x v="3"/>
    <x v="1"/>
    <x v="1"/>
  </r>
  <r>
    <s v="West Gear"/>
    <d v="2021-02-14T00:00:00"/>
    <x v="2"/>
    <x v="2"/>
    <s v="San Francisco"/>
    <x v="1"/>
    <x v="1"/>
    <n v="40"/>
    <n v="271"/>
    <n v="10840"/>
    <x v="1"/>
    <x v="1"/>
    <x v="4"/>
    <x v="1"/>
    <x v="1"/>
  </r>
  <r>
    <s v="West Gear"/>
    <d v="2021-02-15T00:00:00"/>
    <x v="2"/>
    <x v="2"/>
    <s v="San Francisco"/>
    <x v="0"/>
    <x v="2"/>
    <n v="43"/>
    <n v="245"/>
    <n v="10535"/>
    <x v="1"/>
    <x v="1"/>
    <x v="5"/>
    <x v="1"/>
    <x v="1"/>
  </r>
  <r>
    <s v="West Gear"/>
    <d v="2021-02-16T00:00:00"/>
    <x v="2"/>
    <x v="2"/>
    <s v="San Francisco"/>
    <x v="1"/>
    <x v="2"/>
    <n v="50"/>
    <n v="256"/>
    <n v="12800"/>
    <x v="1"/>
    <x v="1"/>
    <x v="6"/>
    <x v="1"/>
    <x v="1"/>
  </r>
  <r>
    <s v="Kohl's"/>
    <d v="2021-02-17T00:00:00"/>
    <x v="2"/>
    <x v="2"/>
    <s v="San Francisco"/>
    <x v="0"/>
    <x v="0"/>
    <n v="26"/>
    <n v="224"/>
    <n v="5824"/>
    <x v="1"/>
    <x v="1"/>
    <x v="0"/>
    <x v="1"/>
    <x v="1"/>
  </r>
  <r>
    <s v="Kohl's"/>
    <d v="2021-02-18T00:00:00"/>
    <x v="2"/>
    <x v="2"/>
    <s v="San Francisco"/>
    <x v="0"/>
    <x v="1"/>
    <n v="35"/>
    <n v="224"/>
    <n v="7840"/>
    <x v="1"/>
    <x v="1"/>
    <x v="1"/>
    <x v="1"/>
    <x v="1"/>
  </r>
  <r>
    <s v="Kohl's"/>
    <d v="2021-03-09T00:00:00"/>
    <x v="2"/>
    <x v="2"/>
    <s v="San Francisco"/>
    <x v="1"/>
    <x v="0"/>
    <n v="36"/>
    <n v="217"/>
    <n v="7812"/>
    <x v="1"/>
    <x v="2"/>
    <x v="6"/>
    <x v="2"/>
    <x v="1"/>
  </r>
  <r>
    <s v="Kohl's"/>
    <d v="2021-03-10T00:00:00"/>
    <x v="2"/>
    <x v="2"/>
    <s v="San Francisco"/>
    <x v="1"/>
    <x v="1"/>
    <n v="33"/>
    <n v="182"/>
    <n v="6006"/>
    <x v="1"/>
    <x v="2"/>
    <x v="0"/>
    <x v="2"/>
    <x v="1"/>
  </r>
  <r>
    <s v="Kohl's"/>
    <d v="2021-03-11T00:00:00"/>
    <x v="2"/>
    <x v="2"/>
    <s v="Los Angeles"/>
    <x v="0"/>
    <x v="2"/>
    <n v="36"/>
    <n v="155"/>
    <n v="5580"/>
    <x v="1"/>
    <x v="2"/>
    <x v="1"/>
    <x v="2"/>
    <x v="1"/>
  </r>
  <r>
    <s v="Kohl's"/>
    <d v="2021-03-12T00:00:00"/>
    <x v="2"/>
    <x v="2"/>
    <s v="Los Angeles"/>
    <x v="1"/>
    <x v="2"/>
    <n v="29"/>
    <n v="210"/>
    <n v="6090"/>
    <x v="1"/>
    <x v="2"/>
    <x v="2"/>
    <x v="2"/>
    <x v="1"/>
  </r>
  <r>
    <s v="Kohl's"/>
    <d v="2021-03-13T00:00:00"/>
    <x v="2"/>
    <x v="2"/>
    <s v="Los Angeles"/>
    <x v="0"/>
    <x v="0"/>
    <n v="28"/>
    <n v="240"/>
    <n v="6720"/>
    <x v="1"/>
    <x v="2"/>
    <x v="3"/>
    <x v="2"/>
    <x v="1"/>
  </r>
  <r>
    <s v="Kohl's"/>
    <d v="2021-03-14T00:00:00"/>
    <x v="2"/>
    <x v="2"/>
    <s v="Los Angeles"/>
    <x v="0"/>
    <x v="1"/>
    <n v="30"/>
    <n v="215"/>
    <n v="6450"/>
    <x v="1"/>
    <x v="2"/>
    <x v="4"/>
    <x v="2"/>
    <x v="1"/>
  </r>
  <r>
    <s v="Kohl's"/>
    <d v="2021-03-15T00:00:00"/>
    <x v="2"/>
    <x v="2"/>
    <s v="Los Angeles"/>
    <x v="1"/>
    <x v="0"/>
    <n v="33"/>
    <n v="223"/>
    <n v="7359"/>
    <x v="1"/>
    <x v="2"/>
    <x v="5"/>
    <x v="2"/>
    <x v="1"/>
  </r>
  <r>
    <s v="Kohl's"/>
    <d v="2021-03-16T00:00:00"/>
    <x v="2"/>
    <x v="2"/>
    <s v="Los Angeles"/>
    <x v="1"/>
    <x v="1"/>
    <n v="34"/>
    <n v="179"/>
    <n v="6086"/>
    <x v="1"/>
    <x v="2"/>
    <x v="6"/>
    <x v="2"/>
    <x v="1"/>
  </r>
  <r>
    <s v="Kohl's"/>
    <d v="2021-03-17T00:00:00"/>
    <x v="2"/>
    <x v="2"/>
    <s v="Los Angeles"/>
    <x v="0"/>
    <x v="2"/>
    <n v="40"/>
    <n v="140"/>
    <n v="5600"/>
    <x v="1"/>
    <x v="2"/>
    <x v="0"/>
    <x v="2"/>
    <x v="1"/>
  </r>
  <r>
    <s v="Kohl's"/>
    <d v="2021-03-18T00:00:00"/>
    <x v="2"/>
    <x v="2"/>
    <s v="Los Angeles"/>
    <x v="1"/>
    <x v="2"/>
    <n v="32"/>
    <n v="208"/>
    <n v="6656"/>
    <x v="1"/>
    <x v="2"/>
    <x v="1"/>
    <x v="2"/>
    <x v="1"/>
  </r>
  <r>
    <s v="Kohl's"/>
    <d v="2021-03-19T00:00:00"/>
    <x v="2"/>
    <x v="2"/>
    <s v="Los Angeles"/>
    <x v="0"/>
    <x v="0"/>
    <n v="24"/>
    <n v="264"/>
    <n v="6336"/>
    <x v="1"/>
    <x v="2"/>
    <x v="2"/>
    <x v="2"/>
    <x v="1"/>
  </r>
  <r>
    <s v="Kohl's"/>
    <d v="2021-03-20T00:00:00"/>
    <x v="2"/>
    <x v="2"/>
    <s v="Los Angeles"/>
    <x v="0"/>
    <x v="1"/>
    <n v="36"/>
    <n v="228"/>
    <n v="8208"/>
    <x v="1"/>
    <x v="2"/>
    <x v="3"/>
    <x v="2"/>
    <x v="1"/>
  </r>
  <r>
    <s v="Kohl's"/>
    <d v="2021-03-21T00:00:00"/>
    <x v="2"/>
    <x v="2"/>
    <s v="Los Angeles"/>
    <x v="1"/>
    <x v="0"/>
    <n v="33"/>
    <n v="221"/>
    <n v="7293"/>
    <x v="1"/>
    <x v="2"/>
    <x v="4"/>
    <x v="2"/>
    <x v="1"/>
  </r>
  <r>
    <s v="Kohl's"/>
    <d v="2021-03-22T00:00:00"/>
    <x v="2"/>
    <x v="2"/>
    <s v="Los Angeles"/>
    <x v="1"/>
    <x v="1"/>
    <n v="36"/>
    <n v="176"/>
    <n v="6336"/>
    <x v="1"/>
    <x v="2"/>
    <x v="5"/>
    <x v="2"/>
    <x v="1"/>
  </r>
  <r>
    <s v="Kohl's"/>
    <d v="2021-03-23T00:00:00"/>
    <x v="2"/>
    <x v="2"/>
    <s v="Los Angeles"/>
    <x v="0"/>
    <x v="2"/>
    <n v="36"/>
    <n v="128"/>
    <n v="4608"/>
    <x v="1"/>
    <x v="2"/>
    <x v="6"/>
    <x v="2"/>
    <x v="1"/>
  </r>
  <r>
    <s v="Kohl's"/>
    <d v="2021-04-06T00:00:00"/>
    <x v="2"/>
    <x v="2"/>
    <s v="Los Angeles"/>
    <x v="1"/>
    <x v="2"/>
    <n v="33"/>
    <n v="194"/>
    <n v="6402"/>
    <x v="1"/>
    <x v="3"/>
    <x v="6"/>
    <x v="3"/>
    <x v="1"/>
  </r>
  <r>
    <s v="Kohl's"/>
    <d v="2021-04-07T00:00:00"/>
    <x v="2"/>
    <x v="2"/>
    <s v="Los Angeles"/>
    <x v="0"/>
    <x v="0"/>
    <n v="31"/>
    <n v="248"/>
    <n v="7688"/>
    <x v="1"/>
    <x v="3"/>
    <x v="0"/>
    <x v="3"/>
    <x v="1"/>
  </r>
  <r>
    <s v="Kohl's"/>
    <d v="2021-04-08T00:00:00"/>
    <x v="2"/>
    <x v="2"/>
    <s v="Los Angeles"/>
    <x v="0"/>
    <x v="1"/>
    <n v="34"/>
    <n v="210"/>
    <n v="7140"/>
    <x v="1"/>
    <x v="3"/>
    <x v="1"/>
    <x v="3"/>
    <x v="1"/>
  </r>
  <r>
    <s v="Kohl's"/>
    <d v="2021-04-09T00:00:00"/>
    <x v="2"/>
    <x v="2"/>
    <s v="Los Angeles"/>
    <x v="1"/>
    <x v="0"/>
    <n v="38"/>
    <n v="206"/>
    <n v="7828"/>
    <x v="1"/>
    <x v="3"/>
    <x v="2"/>
    <x v="3"/>
    <x v="1"/>
  </r>
  <r>
    <s v="Kohl's"/>
    <d v="2021-04-10T00:00:00"/>
    <x v="2"/>
    <x v="2"/>
    <s v="Los Angeles"/>
    <x v="1"/>
    <x v="1"/>
    <n v="31"/>
    <n v="173"/>
    <n v="5363"/>
    <x v="1"/>
    <x v="3"/>
    <x v="3"/>
    <x v="3"/>
    <x v="1"/>
  </r>
  <r>
    <s v="Kohl's"/>
    <d v="2021-04-11T00:00:00"/>
    <x v="2"/>
    <x v="2"/>
    <s v="Los Angeles"/>
    <x v="0"/>
    <x v="2"/>
    <n v="38"/>
    <n v="149"/>
    <n v="5662"/>
    <x v="1"/>
    <x v="3"/>
    <x v="4"/>
    <x v="3"/>
    <x v="1"/>
  </r>
  <r>
    <s v="Kohl's"/>
    <d v="2021-04-12T00:00:00"/>
    <x v="2"/>
    <x v="2"/>
    <s v="Los Angeles"/>
    <x v="1"/>
    <x v="2"/>
    <n v="49"/>
    <n v="198"/>
    <n v="9702"/>
    <x v="1"/>
    <x v="3"/>
    <x v="5"/>
    <x v="3"/>
    <x v="1"/>
  </r>
  <r>
    <s v="Kohl's"/>
    <d v="2021-04-13T00:00:00"/>
    <x v="2"/>
    <x v="2"/>
    <s v="Los Angeles"/>
    <x v="0"/>
    <x v="0"/>
    <n v="32"/>
    <n v="240"/>
    <n v="7680"/>
    <x v="1"/>
    <x v="3"/>
    <x v="6"/>
    <x v="3"/>
    <x v="1"/>
  </r>
  <r>
    <s v="Kohl's"/>
    <d v="2021-04-14T00:00:00"/>
    <x v="2"/>
    <x v="2"/>
    <s v="Los Angeles"/>
    <x v="0"/>
    <x v="1"/>
    <n v="34"/>
    <n v="221"/>
    <n v="7514"/>
    <x v="1"/>
    <x v="3"/>
    <x v="0"/>
    <x v="3"/>
    <x v="1"/>
  </r>
  <r>
    <s v="Kohl's"/>
    <d v="2021-04-15T00:00:00"/>
    <x v="2"/>
    <x v="2"/>
    <s v="Los Angeles"/>
    <x v="1"/>
    <x v="0"/>
    <n v="36"/>
    <n v="215"/>
    <n v="7740"/>
    <x v="1"/>
    <x v="3"/>
    <x v="1"/>
    <x v="3"/>
    <x v="1"/>
  </r>
  <r>
    <s v="Kohl's"/>
    <d v="2021-04-16T00:00:00"/>
    <x v="2"/>
    <x v="2"/>
    <s v="Los Angeles"/>
    <x v="1"/>
    <x v="1"/>
    <n v="33"/>
    <n v="193"/>
    <n v="6369"/>
    <x v="1"/>
    <x v="3"/>
    <x v="2"/>
    <x v="3"/>
    <x v="1"/>
  </r>
  <r>
    <s v="Kohl's"/>
    <d v="2021-04-17T00:00:00"/>
    <x v="2"/>
    <x v="2"/>
    <s v="Los Angeles"/>
    <x v="0"/>
    <x v="2"/>
    <n v="38"/>
    <n v="140"/>
    <n v="5320"/>
    <x v="1"/>
    <x v="3"/>
    <x v="3"/>
    <x v="3"/>
    <x v="1"/>
  </r>
  <r>
    <s v="Kohl's"/>
    <d v="2021-04-18T00:00:00"/>
    <x v="2"/>
    <x v="2"/>
    <s v="Los Angeles"/>
    <x v="1"/>
    <x v="2"/>
    <n v="43"/>
    <n v="206"/>
    <n v="8858"/>
    <x v="1"/>
    <x v="3"/>
    <x v="4"/>
    <x v="3"/>
    <x v="1"/>
  </r>
  <r>
    <s v="Kohl's"/>
    <d v="2021-04-19T00:00:00"/>
    <x v="2"/>
    <x v="2"/>
    <s v="Los Angeles"/>
    <x v="0"/>
    <x v="0"/>
    <n v="36"/>
    <n v="297"/>
    <n v="10692"/>
    <x v="1"/>
    <x v="3"/>
    <x v="5"/>
    <x v="3"/>
    <x v="1"/>
  </r>
  <r>
    <s v="Kohl's"/>
    <d v="2021-04-20T00:00:00"/>
    <x v="2"/>
    <x v="2"/>
    <s v="Los Angeles"/>
    <x v="0"/>
    <x v="1"/>
    <n v="35"/>
    <n v="225"/>
    <n v="7875"/>
    <x v="1"/>
    <x v="3"/>
    <x v="6"/>
    <x v="3"/>
    <x v="1"/>
  </r>
  <r>
    <s v="Kohl's"/>
    <d v="2021-04-21T00:00:00"/>
    <x v="2"/>
    <x v="2"/>
    <s v="Los Angeles"/>
    <x v="1"/>
    <x v="0"/>
    <n v="35"/>
    <n v="233"/>
    <n v="8155"/>
    <x v="1"/>
    <x v="3"/>
    <x v="0"/>
    <x v="3"/>
    <x v="1"/>
  </r>
  <r>
    <s v="Kohl's"/>
    <d v="2021-04-22T00:00:00"/>
    <x v="2"/>
    <x v="2"/>
    <s v="Los Angeles"/>
    <x v="1"/>
    <x v="1"/>
    <n v="32"/>
    <n v="194"/>
    <n v="6208"/>
    <x v="1"/>
    <x v="3"/>
    <x v="1"/>
    <x v="3"/>
    <x v="1"/>
  </r>
  <r>
    <s v="Kohl's"/>
    <d v="2021-04-23T00:00:00"/>
    <x v="2"/>
    <x v="2"/>
    <s v="Los Angeles"/>
    <x v="0"/>
    <x v="2"/>
    <n v="39"/>
    <n v="165"/>
    <n v="6435"/>
    <x v="1"/>
    <x v="3"/>
    <x v="2"/>
    <x v="3"/>
    <x v="1"/>
  </r>
  <r>
    <s v="Kohl's"/>
    <d v="2021-04-24T00:00:00"/>
    <x v="2"/>
    <x v="2"/>
    <s v="Los Angeles"/>
    <x v="1"/>
    <x v="2"/>
    <n v="48"/>
    <n v="264"/>
    <n v="12672"/>
    <x v="1"/>
    <x v="3"/>
    <x v="3"/>
    <x v="3"/>
    <x v="1"/>
  </r>
  <r>
    <s v="Kohl's"/>
    <d v="2021-04-25T00:00:00"/>
    <x v="2"/>
    <x v="2"/>
    <s v="Los Angeles"/>
    <x v="0"/>
    <x v="0"/>
    <n v="30"/>
    <n v="285"/>
    <n v="8550"/>
    <x v="1"/>
    <x v="3"/>
    <x v="4"/>
    <x v="3"/>
    <x v="1"/>
  </r>
  <r>
    <s v="Kohl's"/>
    <d v="2021-04-26T00:00:00"/>
    <x v="2"/>
    <x v="2"/>
    <s v="Los Angeles"/>
    <x v="0"/>
    <x v="1"/>
    <n v="37"/>
    <n v="272"/>
    <n v="10064"/>
    <x v="1"/>
    <x v="3"/>
    <x v="5"/>
    <x v="3"/>
    <x v="1"/>
  </r>
  <r>
    <s v="Kohl's"/>
    <d v="2021-04-27T00:00:00"/>
    <x v="2"/>
    <x v="2"/>
    <s v="Los Angeles"/>
    <x v="1"/>
    <x v="0"/>
    <n v="33"/>
    <n v="240"/>
    <n v="7920"/>
    <x v="1"/>
    <x v="3"/>
    <x v="6"/>
    <x v="3"/>
    <x v="1"/>
  </r>
  <r>
    <s v="Kohl's"/>
    <d v="2021-04-28T00:00:00"/>
    <x v="2"/>
    <x v="2"/>
    <s v="Los Angeles"/>
    <x v="1"/>
    <x v="1"/>
    <n v="29"/>
    <n v="228"/>
    <n v="6612"/>
    <x v="1"/>
    <x v="3"/>
    <x v="0"/>
    <x v="3"/>
    <x v="1"/>
  </r>
  <r>
    <s v="Kohl's"/>
    <d v="2021-04-29T00:00:00"/>
    <x v="2"/>
    <x v="2"/>
    <s v="Los Angeles"/>
    <x v="0"/>
    <x v="2"/>
    <n v="38"/>
    <n v="224"/>
    <n v="8512"/>
    <x v="1"/>
    <x v="3"/>
    <x v="1"/>
    <x v="3"/>
    <x v="1"/>
  </r>
  <r>
    <s v="Kohl's"/>
    <d v="2021-04-30T00:00:00"/>
    <x v="2"/>
    <x v="2"/>
    <s v="Los Angeles"/>
    <x v="1"/>
    <x v="2"/>
    <n v="51"/>
    <n v="224"/>
    <n v="11424"/>
    <x v="1"/>
    <x v="3"/>
    <x v="2"/>
    <x v="3"/>
    <x v="1"/>
  </r>
  <r>
    <s v="Kohl's"/>
    <d v="2021-05-01T00:00:00"/>
    <x v="2"/>
    <x v="2"/>
    <s v="Los Angeles"/>
    <x v="0"/>
    <x v="0"/>
    <n v="36"/>
    <n v="306"/>
    <n v="11016"/>
    <x v="1"/>
    <x v="4"/>
    <x v="3"/>
    <x v="4"/>
    <x v="1"/>
  </r>
  <r>
    <s v="Kohl's"/>
    <d v="2021-05-02T00:00:00"/>
    <x v="2"/>
    <x v="2"/>
    <s v="Los Angeles"/>
    <x v="0"/>
    <x v="1"/>
    <n v="41"/>
    <n v="264"/>
    <n v="10824"/>
    <x v="1"/>
    <x v="4"/>
    <x v="4"/>
    <x v="4"/>
    <x v="1"/>
  </r>
  <r>
    <s v="Kohl's"/>
    <d v="2021-05-03T00:00:00"/>
    <x v="2"/>
    <x v="2"/>
    <s v="Los Angeles"/>
    <x v="1"/>
    <x v="0"/>
    <n v="34"/>
    <n v="232"/>
    <n v="7888"/>
    <x v="1"/>
    <x v="4"/>
    <x v="5"/>
    <x v="4"/>
    <x v="1"/>
  </r>
  <r>
    <s v="Kohl's"/>
    <d v="2021-05-04T00:00:00"/>
    <x v="2"/>
    <x v="2"/>
    <s v="Los Angeles"/>
    <x v="1"/>
    <x v="1"/>
    <n v="36"/>
    <n v="223"/>
    <n v="8028"/>
    <x v="1"/>
    <x v="4"/>
    <x v="6"/>
    <x v="4"/>
    <x v="1"/>
  </r>
  <r>
    <s v="Kohl's"/>
    <d v="2021-05-05T00:00:00"/>
    <x v="2"/>
    <x v="2"/>
    <s v="Los Angeles"/>
    <x v="0"/>
    <x v="2"/>
    <n v="43"/>
    <n v="230"/>
    <n v="9890"/>
    <x v="1"/>
    <x v="4"/>
    <x v="0"/>
    <x v="4"/>
    <x v="1"/>
  </r>
  <r>
    <s v="Kohl's"/>
    <d v="2021-05-06T00:00:00"/>
    <x v="2"/>
    <x v="2"/>
    <s v="Los Angeles"/>
    <x v="1"/>
    <x v="2"/>
    <n v="46"/>
    <n v="208"/>
    <n v="9568"/>
    <x v="1"/>
    <x v="4"/>
    <x v="1"/>
    <x v="4"/>
    <x v="1"/>
  </r>
  <r>
    <s v="Kohl's"/>
    <d v="2021-05-07T00:00:00"/>
    <x v="2"/>
    <x v="2"/>
    <s v="Los Angeles"/>
    <x v="0"/>
    <x v="0"/>
    <n v="38"/>
    <n v="289"/>
    <n v="10982"/>
    <x v="1"/>
    <x v="4"/>
    <x v="2"/>
    <x v="4"/>
    <x v="1"/>
  </r>
  <r>
    <s v="Kohl's"/>
    <d v="2021-05-08T00:00:00"/>
    <x v="2"/>
    <x v="2"/>
    <s v="Los Angeles"/>
    <x v="0"/>
    <x v="1"/>
    <n v="39"/>
    <n v="264"/>
    <n v="10296"/>
    <x v="1"/>
    <x v="4"/>
    <x v="3"/>
    <x v="4"/>
    <x v="1"/>
  </r>
  <r>
    <s v="Kohl's"/>
    <d v="2021-05-09T00:00:00"/>
    <x v="2"/>
    <x v="2"/>
    <s v="Los Angeles"/>
    <x v="1"/>
    <x v="0"/>
    <n v="38"/>
    <n v="210"/>
    <n v="7980"/>
    <x v="1"/>
    <x v="4"/>
    <x v="4"/>
    <x v="4"/>
    <x v="1"/>
  </r>
  <r>
    <s v="Kohl's"/>
    <d v="2021-05-10T00:00:00"/>
    <x v="2"/>
    <x v="2"/>
    <s v="Los Angeles"/>
    <x v="1"/>
    <x v="1"/>
    <n v="39"/>
    <n v="195"/>
    <n v="7605"/>
    <x v="1"/>
    <x v="4"/>
    <x v="5"/>
    <x v="4"/>
    <x v="1"/>
  </r>
  <r>
    <s v="Kohl's"/>
    <d v="2021-05-11T00:00:00"/>
    <x v="2"/>
    <x v="2"/>
    <s v="Los Angeles"/>
    <x v="0"/>
    <x v="2"/>
    <n v="44"/>
    <n v="195"/>
    <n v="8580"/>
    <x v="1"/>
    <x v="4"/>
    <x v="6"/>
    <x v="4"/>
    <x v="1"/>
  </r>
  <r>
    <s v="Kohl's"/>
    <d v="2021-05-12T00:00:00"/>
    <x v="2"/>
    <x v="2"/>
    <s v="Los Angeles"/>
    <x v="1"/>
    <x v="2"/>
    <n v="49"/>
    <n v="210"/>
    <n v="10290"/>
    <x v="1"/>
    <x v="4"/>
    <x v="0"/>
    <x v="4"/>
    <x v="1"/>
  </r>
  <r>
    <s v="Kohl's"/>
    <d v="2021-05-13T00:00:00"/>
    <x v="2"/>
    <x v="2"/>
    <s v="Los Angeles"/>
    <x v="0"/>
    <x v="0"/>
    <n v="36"/>
    <n v="256"/>
    <n v="9216"/>
    <x v="1"/>
    <x v="4"/>
    <x v="1"/>
    <x v="4"/>
    <x v="1"/>
  </r>
  <r>
    <s v="Kohl's"/>
    <d v="2021-05-14T00:00:00"/>
    <x v="2"/>
    <x v="2"/>
    <s v="Los Angeles"/>
    <x v="0"/>
    <x v="1"/>
    <n v="43"/>
    <n v="264"/>
    <n v="11352"/>
    <x v="1"/>
    <x v="4"/>
    <x v="2"/>
    <x v="4"/>
    <x v="1"/>
  </r>
  <r>
    <s v="Kohl's"/>
    <d v="2021-05-15T00:00:00"/>
    <x v="2"/>
    <x v="2"/>
    <s v="Los Angeles"/>
    <x v="1"/>
    <x v="0"/>
    <n v="33"/>
    <n v="208"/>
    <n v="6864"/>
    <x v="1"/>
    <x v="4"/>
    <x v="3"/>
    <x v="4"/>
    <x v="1"/>
  </r>
  <r>
    <s v="Kohl's"/>
    <d v="2021-05-16T00:00:00"/>
    <x v="2"/>
    <x v="2"/>
    <s v="Los Angeles"/>
    <x v="1"/>
    <x v="1"/>
    <n v="33"/>
    <n v="213"/>
    <n v="7029"/>
    <x v="1"/>
    <x v="4"/>
    <x v="4"/>
    <x v="4"/>
    <x v="1"/>
  </r>
  <r>
    <s v="Kohl's"/>
    <d v="2021-05-17T00:00:00"/>
    <x v="2"/>
    <x v="2"/>
    <s v="Los Angeles"/>
    <x v="0"/>
    <x v="2"/>
    <n v="46"/>
    <n v="210"/>
    <n v="9660"/>
    <x v="1"/>
    <x v="4"/>
    <x v="5"/>
    <x v="4"/>
    <x v="1"/>
  </r>
  <r>
    <s v="Kohl's"/>
    <d v="2021-05-18T00:00:00"/>
    <x v="2"/>
    <x v="2"/>
    <s v="Los Angeles"/>
    <x v="1"/>
    <x v="2"/>
    <n v="46"/>
    <n v="208"/>
    <n v="9568"/>
    <x v="1"/>
    <x v="4"/>
    <x v="6"/>
    <x v="4"/>
    <x v="1"/>
  </r>
  <r>
    <s v="Kohl's"/>
    <d v="2021-05-19T00:00:00"/>
    <x v="2"/>
    <x v="2"/>
    <s v="Los Angeles"/>
    <x v="0"/>
    <x v="0"/>
    <n v="40"/>
    <n v="272"/>
    <n v="10880"/>
    <x v="1"/>
    <x v="4"/>
    <x v="0"/>
    <x v="4"/>
    <x v="1"/>
  </r>
  <r>
    <s v="Kohl's"/>
    <d v="2021-05-20T00:00:00"/>
    <x v="2"/>
    <x v="2"/>
    <s v="Los Angeles"/>
    <x v="0"/>
    <x v="1"/>
    <n v="42"/>
    <n v="264"/>
    <n v="11088"/>
    <x v="1"/>
    <x v="4"/>
    <x v="1"/>
    <x v="4"/>
    <x v="1"/>
  </r>
  <r>
    <s v="Kohl's"/>
    <d v="2021-05-21T00:00:00"/>
    <x v="2"/>
    <x v="2"/>
    <s v="Los Angeles"/>
    <x v="1"/>
    <x v="0"/>
    <n v="35"/>
    <n v="223"/>
    <n v="7805"/>
    <x v="1"/>
    <x v="4"/>
    <x v="2"/>
    <x v="4"/>
    <x v="1"/>
  </r>
  <r>
    <s v="Kohl's"/>
    <d v="2021-05-22T00:00:00"/>
    <x v="2"/>
    <x v="2"/>
    <s v="Los Angeles"/>
    <x v="1"/>
    <x v="1"/>
    <n v="33"/>
    <n v="221"/>
    <n v="7293"/>
    <x v="1"/>
    <x v="4"/>
    <x v="3"/>
    <x v="4"/>
    <x v="1"/>
  </r>
  <r>
    <s v="Kohl's"/>
    <d v="2021-05-23T00:00:00"/>
    <x v="2"/>
    <x v="2"/>
    <s v="Los Angeles"/>
    <x v="0"/>
    <x v="2"/>
    <n v="46"/>
    <n v="204"/>
    <n v="9384"/>
    <x v="1"/>
    <x v="4"/>
    <x v="4"/>
    <x v="4"/>
    <x v="1"/>
  </r>
  <r>
    <s v="Kohl's"/>
    <d v="2021-05-24T00:00:00"/>
    <x v="2"/>
    <x v="2"/>
    <s v="Los Angeles"/>
    <x v="1"/>
    <x v="2"/>
    <n v="49"/>
    <n v="238"/>
    <n v="11662"/>
    <x v="1"/>
    <x v="4"/>
    <x v="5"/>
    <x v="4"/>
    <x v="1"/>
  </r>
  <r>
    <s v="Kohl's"/>
    <d v="2021-05-25T00:00:00"/>
    <x v="2"/>
    <x v="2"/>
    <s v="Los Angeles"/>
    <x v="0"/>
    <x v="0"/>
    <n v="39"/>
    <n v="315"/>
    <n v="12285"/>
    <x v="1"/>
    <x v="4"/>
    <x v="6"/>
    <x v="4"/>
    <x v="1"/>
  </r>
  <r>
    <s v="Kohl's"/>
    <d v="2021-05-26T00:00:00"/>
    <x v="2"/>
    <x v="2"/>
    <s v="Los Angeles"/>
    <x v="0"/>
    <x v="1"/>
    <n v="42"/>
    <n v="288"/>
    <n v="12096"/>
    <x v="1"/>
    <x v="4"/>
    <x v="0"/>
    <x v="4"/>
    <x v="1"/>
  </r>
  <r>
    <s v="Kohl's"/>
    <d v="2021-05-27T00:00:00"/>
    <x v="2"/>
    <x v="2"/>
    <s v="Los Angeles"/>
    <x v="1"/>
    <x v="0"/>
    <n v="39"/>
    <n v="231"/>
    <n v="9009"/>
    <x v="1"/>
    <x v="4"/>
    <x v="1"/>
    <x v="4"/>
    <x v="1"/>
  </r>
  <r>
    <s v="Kohl's"/>
    <d v="2021-05-28T00:00:00"/>
    <x v="2"/>
    <x v="2"/>
    <s v="Los Angeles"/>
    <x v="1"/>
    <x v="1"/>
    <n v="35"/>
    <n v="224"/>
    <n v="7840"/>
    <x v="1"/>
    <x v="4"/>
    <x v="2"/>
    <x v="4"/>
    <x v="1"/>
  </r>
  <r>
    <s v="Kohl's"/>
    <d v="2021-05-29T00:00:00"/>
    <x v="2"/>
    <x v="2"/>
    <s v="Los Angeles"/>
    <x v="0"/>
    <x v="2"/>
    <n v="43"/>
    <n v="219"/>
    <n v="9417"/>
    <x v="1"/>
    <x v="4"/>
    <x v="3"/>
    <x v="4"/>
    <x v="1"/>
  </r>
  <r>
    <s v="Kohl's"/>
    <d v="2021-05-30T00:00:00"/>
    <x v="2"/>
    <x v="2"/>
    <s v="Los Angeles"/>
    <x v="1"/>
    <x v="2"/>
    <n v="44"/>
    <n v="232"/>
    <n v="10208"/>
    <x v="1"/>
    <x v="4"/>
    <x v="4"/>
    <x v="4"/>
    <x v="1"/>
  </r>
  <r>
    <s v="Foot Locker"/>
    <d v="2021-05-31T00:00:00"/>
    <x v="2"/>
    <x v="2"/>
    <s v="Los Angeles"/>
    <x v="0"/>
    <x v="0"/>
    <n v="36"/>
    <n v="147"/>
    <n v="5292"/>
    <x v="1"/>
    <x v="4"/>
    <x v="5"/>
    <x v="4"/>
    <x v="1"/>
  </r>
  <r>
    <s v="Foot Locker"/>
    <d v="2021-06-01T00:00:00"/>
    <x v="2"/>
    <x v="2"/>
    <s v="Los Angeles"/>
    <x v="0"/>
    <x v="1"/>
    <n v="31"/>
    <n v="91"/>
    <n v="2821"/>
    <x v="1"/>
    <x v="11"/>
    <x v="6"/>
    <x v="11"/>
    <x v="1"/>
  </r>
  <r>
    <s v="Foot Locker"/>
    <d v="2021-06-02T00:00:00"/>
    <x v="2"/>
    <x v="2"/>
    <s v="Los Angeles"/>
    <x v="1"/>
    <x v="0"/>
    <n v="24"/>
    <n v="94"/>
    <n v="2256"/>
    <x v="1"/>
    <x v="11"/>
    <x v="0"/>
    <x v="11"/>
    <x v="1"/>
  </r>
  <r>
    <s v="Foot Locker"/>
    <d v="2021-06-03T00:00:00"/>
    <x v="2"/>
    <x v="2"/>
    <s v="Los Angeles"/>
    <x v="1"/>
    <x v="1"/>
    <n v="27"/>
    <n v="41"/>
    <n v="1107"/>
    <x v="1"/>
    <x v="11"/>
    <x v="1"/>
    <x v="11"/>
    <x v="1"/>
  </r>
  <r>
    <s v="Sports Direct"/>
    <d v="2021-08-15T00:00:00"/>
    <x v="1"/>
    <x v="1"/>
    <s v="Dallas"/>
    <x v="0"/>
    <x v="2"/>
    <n v="26"/>
    <n v="113"/>
    <n v="2938"/>
    <x v="1"/>
    <x v="6"/>
    <x v="4"/>
    <x v="6"/>
    <x v="1"/>
  </r>
  <r>
    <s v="Sports Direct"/>
    <d v="2021-08-16T00:00:00"/>
    <x v="1"/>
    <x v="1"/>
    <s v="Dallas"/>
    <x v="1"/>
    <x v="2"/>
    <n v="24"/>
    <n v="163"/>
    <n v="3912"/>
    <x v="1"/>
    <x v="6"/>
    <x v="5"/>
    <x v="6"/>
    <x v="1"/>
  </r>
  <r>
    <s v="Sports Direct"/>
    <d v="2021-08-17T00:00:00"/>
    <x v="1"/>
    <x v="1"/>
    <s v="Dallas"/>
    <x v="0"/>
    <x v="0"/>
    <n v="19"/>
    <n v="230"/>
    <n v="4370"/>
    <x v="1"/>
    <x v="6"/>
    <x v="6"/>
    <x v="6"/>
    <x v="1"/>
  </r>
  <r>
    <s v="Sports Direct"/>
    <d v="2021-08-18T00:00:00"/>
    <x v="1"/>
    <x v="1"/>
    <s v="Dallas"/>
    <x v="0"/>
    <x v="1"/>
    <n v="23"/>
    <n v="215"/>
    <n v="4945"/>
    <x v="1"/>
    <x v="6"/>
    <x v="0"/>
    <x v="6"/>
    <x v="1"/>
  </r>
  <r>
    <s v="Sports Direct"/>
    <d v="2021-08-19T00:00:00"/>
    <x v="1"/>
    <x v="1"/>
    <s v="Dallas"/>
    <x v="1"/>
    <x v="0"/>
    <n v="27"/>
    <n v="143"/>
    <n v="3861"/>
    <x v="1"/>
    <x v="6"/>
    <x v="1"/>
    <x v="6"/>
    <x v="1"/>
  </r>
  <r>
    <s v="Sports Direct"/>
    <d v="2021-08-20T00:00:00"/>
    <x v="1"/>
    <x v="1"/>
    <s v="Dallas"/>
    <x v="1"/>
    <x v="1"/>
    <n v="28"/>
    <n v="136"/>
    <n v="3808"/>
    <x v="1"/>
    <x v="6"/>
    <x v="2"/>
    <x v="6"/>
    <x v="1"/>
  </r>
  <r>
    <s v="Sports Direct"/>
    <d v="2021-08-21T00:00:00"/>
    <x v="1"/>
    <x v="1"/>
    <s v="Dallas"/>
    <x v="0"/>
    <x v="2"/>
    <n v="26"/>
    <n v="93"/>
    <n v="2418"/>
    <x v="1"/>
    <x v="6"/>
    <x v="3"/>
    <x v="6"/>
    <x v="1"/>
  </r>
  <r>
    <s v="Sports Direct"/>
    <d v="2021-08-22T00:00:00"/>
    <x v="1"/>
    <x v="1"/>
    <s v="Dallas"/>
    <x v="1"/>
    <x v="2"/>
    <n v="26"/>
    <n v="155"/>
    <n v="4030"/>
    <x v="1"/>
    <x v="6"/>
    <x v="4"/>
    <x v="6"/>
    <x v="1"/>
  </r>
  <r>
    <s v="Sports Direct"/>
    <d v="2021-08-23T00:00:00"/>
    <x v="1"/>
    <x v="1"/>
    <s v="Dallas"/>
    <x v="0"/>
    <x v="0"/>
    <n v="21"/>
    <n v="203"/>
    <n v="4263"/>
    <x v="1"/>
    <x v="6"/>
    <x v="5"/>
    <x v="6"/>
    <x v="1"/>
  </r>
  <r>
    <s v="Sports Direct"/>
    <d v="2021-08-24T00:00:00"/>
    <x v="1"/>
    <x v="1"/>
    <s v="Dallas"/>
    <x v="0"/>
    <x v="1"/>
    <n v="31"/>
    <n v="236"/>
    <n v="7316"/>
    <x v="1"/>
    <x v="6"/>
    <x v="6"/>
    <x v="6"/>
    <x v="1"/>
  </r>
  <r>
    <s v="Sports Direct"/>
    <d v="2021-08-25T00:00:00"/>
    <x v="1"/>
    <x v="1"/>
    <s v="Dallas"/>
    <x v="1"/>
    <x v="0"/>
    <n v="20"/>
    <n v="155"/>
    <n v="3100"/>
    <x v="1"/>
    <x v="6"/>
    <x v="0"/>
    <x v="6"/>
    <x v="1"/>
  </r>
  <r>
    <s v="Sports Direct"/>
    <d v="2021-08-26T00:00:00"/>
    <x v="1"/>
    <x v="1"/>
    <s v="Dallas"/>
    <x v="1"/>
    <x v="1"/>
    <n v="26"/>
    <n v="140"/>
    <n v="3640"/>
    <x v="1"/>
    <x v="6"/>
    <x v="1"/>
    <x v="6"/>
    <x v="1"/>
  </r>
  <r>
    <s v="Sports Direct"/>
    <d v="2021-08-27T00:00:00"/>
    <x v="1"/>
    <x v="1"/>
    <s v="Dallas"/>
    <x v="0"/>
    <x v="2"/>
    <n v="29"/>
    <n v="96"/>
    <n v="2784"/>
    <x v="1"/>
    <x v="6"/>
    <x v="2"/>
    <x v="6"/>
    <x v="1"/>
  </r>
  <r>
    <s v="Sports Direct"/>
    <d v="2021-08-28T00:00:00"/>
    <x v="1"/>
    <x v="1"/>
    <s v="Dallas"/>
    <x v="1"/>
    <x v="2"/>
    <n v="27"/>
    <n v="153"/>
    <n v="4131"/>
    <x v="1"/>
    <x v="6"/>
    <x v="3"/>
    <x v="6"/>
    <x v="1"/>
  </r>
  <r>
    <s v="Sports Direct"/>
    <d v="2021-08-29T00:00:00"/>
    <x v="1"/>
    <x v="1"/>
    <s v="Dallas"/>
    <x v="0"/>
    <x v="0"/>
    <n v="13"/>
    <n v="231"/>
    <n v="3003"/>
    <x v="1"/>
    <x v="6"/>
    <x v="4"/>
    <x v="6"/>
    <x v="1"/>
  </r>
  <r>
    <s v="Sports Direct"/>
    <d v="2021-08-30T00:00:00"/>
    <x v="1"/>
    <x v="1"/>
    <s v="Dallas"/>
    <x v="0"/>
    <x v="1"/>
    <n v="21"/>
    <n v="210"/>
    <n v="4410"/>
    <x v="1"/>
    <x v="6"/>
    <x v="5"/>
    <x v="6"/>
    <x v="1"/>
  </r>
  <r>
    <s v="Sports Direct"/>
    <d v="2021-08-31T00:00:00"/>
    <x v="1"/>
    <x v="1"/>
    <s v="Dallas"/>
    <x v="1"/>
    <x v="0"/>
    <n v="20"/>
    <n v="179"/>
    <n v="3580"/>
    <x v="1"/>
    <x v="6"/>
    <x v="6"/>
    <x v="6"/>
    <x v="1"/>
  </r>
  <r>
    <s v="Sports Direct"/>
    <d v="2021-09-01T00:00:00"/>
    <x v="1"/>
    <x v="1"/>
    <s v="Dallas"/>
    <x v="1"/>
    <x v="1"/>
    <n v="20"/>
    <n v="149"/>
    <n v="2980"/>
    <x v="1"/>
    <x v="7"/>
    <x v="0"/>
    <x v="7"/>
    <x v="1"/>
  </r>
  <r>
    <s v="Sports Direct"/>
    <d v="2021-09-02T00:00:00"/>
    <x v="1"/>
    <x v="1"/>
    <s v="Dallas"/>
    <x v="0"/>
    <x v="2"/>
    <n v="26"/>
    <n v="107"/>
    <n v="2782"/>
    <x v="1"/>
    <x v="7"/>
    <x v="1"/>
    <x v="7"/>
    <x v="1"/>
  </r>
  <r>
    <s v="Sports Direct"/>
    <d v="2021-09-03T00:00:00"/>
    <x v="1"/>
    <x v="1"/>
    <s v="Dallas"/>
    <x v="1"/>
    <x v="2"/>
    <n v="22"/>
    <n v="210"/>
    <n v="4620"/>
    <x v="1"/>
    <x v="7"/>
    <x v="2"/>
    <x v="7"/>
    <x v="1"/>
  </r>
  <r>
    <s v="Sports Direct"/>
    <d v="2021-09-04T00:00:00"/>
    <x v="1"/>
    <x v="1"/>
    <s v="Dallas"/>
    <x v="0"/>
    <x v="0"/>
    <n v="13"/>
    <n v="233"/>
    <n v="3029"/>
    <x v="1"/>
    <x v="7"/>
    <x v="3"/>
    <x v="7"/>
    <x v="1"/>
  </r>
  <r>
    <s v="Sports Direct"/>
    <d v="2021-09-05T00:00:00"/>
    <x v="1"/>
    <x v="1"/>
    <s v="Dallas"/>
    <x v="0"/>
    <x v="1"/>
    <n v="22"/>
    <n v="248"/>
    <n v="5456"/>
    <x v="1"/>
    <x v="7"/>
    <x v="4"/>
    <x v="7"/>
    <x v="1"/>
  </r>
  <r>
    <s v="Sports Direct"/>
    <d v="2021-09-06T00:00:00"/>
    <x v="1"/>
    <x v="1"/>
    <s v="Dallas"/>
    <x v="1"/>
    <x v="0"/>
    <n v="19"/>
    <n v="200"/>
    <n v="3800"/>
    <x v="1"/>
    <x v="7"/>
    <x v="5"/>
    <x v="7"/>
    <x v="1"/>
  </r>
  <r>
    <s v="Sports Direct"/>
    <d v="2021-09-07T00:00:00"/>
    <x v="1"/>
    <x v="1"/>
    <s v="Dallas"/>
    <x v="1"/>
    <x v="1"/>
    <n v="27"/>
    <n v="182"/>
    <n v="4914"/>
    <x v="1"/>
    <x v="7"/>
    <x v="6"/>
    <x v="7"/>
    <x v="1"/>
  </r>
  <r>
    <s v="Sports Direct"/>
    <d v="2021-09-08T00:00:00"/>
    <x v="1"/>
    <x v="1"/>
    <s v="Dallas"/>
    <x v="0"/>
    <x v="2"/>
    <n v="38"/>
    <n v="153"/>
    <n v="5814"/>
    <x v="1"/>
    <x v="7"/>
    <x v="0"/>
    <x v="7"/>
    <x v="1"/>
  </r>
  <r>
    <s v="Sports Direct"/>
    <d v="2021-09-09T00:00:00"/>
    <x v="1"/>
    <x v="1"/>
    <s v="Dallas"/>
    <x v="1"/>
    <x v="2"/>
    <n v="34"/>
    <n v="264"/>
    <n v="8976"/>
    <x v="1"/>
    <x v="7"/>
    <x v="1"/>
    <x v="7"/>
    <x v="1"/>
  </r>
  <r>
    <s v="Sports Direct"/>
    <d v="2021-09-10T00:00:00"/>
    <x v="1"/>
    <x v="1"/>
    <s v="Dallas"/>
    <x v="0"/>
    <x v="0"/>
    <n v="30"/>
    <n v="256"/>
    <n v="7680"/>
    <x v="1"/>
    <x v="7"/>
    <x v="2"/>
    <x v="7"/>
    <x v="1"/>
  </r>
  <r>
    <s v="Sports Direct"/>
    <d v="2021-09-11T00:00:00"/>
    <x v="1"/>
    <x v="1"/>
    <s v="Dallas"/>
    <x v="0"/>
    <x v="1"/>
    <n v="40"/>
    <n v="280"/>
    <n v="11200"/>
    <x v="1"/>
    <x v="7"/>
    <x v="3"/>
    <x v="7"/>
    <x v="1"/>
  </r>
  <r>
    <s v="Sports Direct"/>
    <d v="2021-09-12T00:00:00"/>
    <x v="1"/>
    <x v="1"/>
    <s v="Dallas"/>
    <x v="1"/>
    <x v="0"/>
    <n v="30"/>
    <n v="215"/>
    <n v="6450"/>
    <x v="1"/>
    <x v="7"/>
    <x v="4"/>
    <x v="7"/>
    <x v="1"/>
  </r>
  <r>
    <s v="Sports Direct"/>
    <d v="2021-09-13T00:00:00"/>
    <x v="1"/>
    <x v="1"/>
    <s v="Dallas"/>
    <x v="1"/>
    <x v="1"/>
    <n v="29"/>
    <n v="192"/>
    <n v="5568"/>
    <x v="1"/>
    <x v="7"/>
    <x v="5"/>
    <x v="7"/>
    <x v="1"/>
  </r>
  <r>
    <s v="Sports Direct"/>
    <d v="2021-09-14T00:00:00"/>
    <x v="1"/>
    <x v="1"/>
    <s v="Dallas"/>
    <x v="0"/>
    <x v="2"/>
    <n v="40"/>
    <n v="150"/>
    <n v="6000"/>
    <x v="1"/>
    <x v="7"/>
    <x v="6"/>
    <x v="7"/>
    <x v="1"/>
  </r>
  <r>
    <s v="Sports Direct"/>
    <d v="2021-09-15T00:00:00"/>
    <x v="1"/>
    <x v="1"/>
    <s v="Dallas"/>
    <x v="1"/>
    <x v="2"/>
    <n v="42"/>
    <n v="280"/>
    <n v="11760"/>
    <x v="1"/>
    <x v="7"/>
    <x v="0"/>
    <x v="7"/>
    <x v="1"/>
  </r>
  <r>
    <s v="Sports Direct"/>
    <d v="2021-09-16T00:00:00"/>
    <x v="1"/>
    <x v="1"/>
    <s v="Dallas"/>
    <x v="0"/>
    <x v="0"/>
    <n v="34"/>
    <n v="256"/>
    <n v="8704"/>
    <x v="1"/>
    <x v="7"/>
    <x v="1"/>
    <x v="7"/>
    <x v="1"/>
  </r>
  <r>
    <s v="Sports Direct"/>
    <d v="2021-09-17T00:00:00"/>
    <x v="1"/>
    <x v="1"/>
    <s v="Dallas"/>
    <x v="0"/>
    <x v="1"/>
    <n v="34"/>
    <n v="264"/>
    <n v="8976"/>
    <x v="1"/>
    <x v="7"/>
    <x v="2"/>
    <x v="7"/>
    <x v="1"/>
  </r>
  <r>
    <s v="Sports Direct"/>
    <d v="2021-09-18T00:00:00"/>
    <x v="1"/>
    <x v="1"/>
    <s v="Dallas"/>
    <x v="1"/>
    <x v="0"/>
    <n v="33"/>
    <n v="322"/>
    <n v="10626"/>
    <x v="1"/>
    <x v="7"/>
    <x v="3"/>
    <x v="7"/>
    <x v="1"/>
  </r>
  <r>
    <s v="Sports Direct"/>
    <d v="2021-09-19T00:00:00"/>
    <x v="1"/>
    <x v="1"/>
    <s v="Dallas"/>
    <x v="1"/>
    <x v="1"/>
    <n v="32"/>
    <n v="201"/>
    <n v="6432"/>
    <x v="1"/>
    <x v="7"/>
    <x v="4"/>
    <x v="7"/>
    <x v="1"/>
  </r>
  <r>
    <s v="Sports Direct"/>
    <d v="2021-09-20T00:00:00"/>
    <x v="1"/>
    <x v="1"/>
    <s v="Dallas"/>
    <x v="0"/>
    <x v="2"/>
    <n v="39"/>
    <n v="184"/>
    <n v="7176"/>
    <x v="1"/>
    <x v="7"/>
    <x v="5"/>
    <x v="7"/>
    <x v="1"/>
  </r>
  <r>
    <s v="Sports Direct"/>
    <d v="2021-09-21T00:00:00"/>
    <x v="1"/>
    <x v="1"/>
    <s v="Dallas"/>
    <x v="1"/>
    <x v="2"/>
    <n v="47"/>
    <n v="272"/>
    <n v="12784"/>
    <x v="1"/>
    <x v="7"/>
    <x v="6"/>
    <x v="7"/>
    <x v="1"/>
  </r>
  <r>
    <s v="Sports Direct"/>
    <d v="2021-09-22T00:00:00"/>
    <x v="1"/>
    <x v="1"/>
    <s v="Dallas"/>
    <x v="0"/>
    <x v="0"/>
    <n v="34"/>
    <n v="248"/>
    <n v="8432"/>
    <x v="1"/>
    <x v="7"/>
    <x v="0"/>
    <x v="7"/>
    <x v="1"/>
  </r>
  <r>
    <s v="Sports Direct"/>
    <d v="2021-09-23T00:00:00"/>
    <x v="1"/>
    <x v="1"/>
    <s v="Dallas"/>
    <x v="0"/>
    <x v="1"/>
    <n v="43"/>
    <n v="256"/>
    <n v="11008"/>
    <x v="1"/>
    <x v="7"/>
    <x v="1"/>
    <x v="7"/>
    <x v="1"/>
  </r>
  <r>
    <s v="Sports Direct"/>
    <d v="2021-09-24T00:00:00"/>
    <x v="1"/>
    <x v="1"/>
    <s v="Dallas"/>
    <x v="1"/>
    <x v="0"/>
    <n v="35"/>
    <n v="332"/>
    <n v="11620"/>
    <x v="1"/>
    <x v="7"/>
    <x v="2"/>
    <x v="7"/>
    <x v="1"/>
  </r>
  <r>
    <s v="Sports Direct"/>
    <d v="2021-09-25T00:00:00"/>
    <x v="1"/>
    <x v="1"/>
    <s v="Dallas"/>
    <x v="1"/>
    <x v="1"/>
    <n v="38"/>
    <n v="158"/>
    <n v="6004"/>
    <x v="1"/>
    <x v="7"/>
    <x v="3"/>
    <x v="7"/>
    <x v="1"/>
  </r>
  <r>
    <s v="Sports Direct"/>
    <d v="2021-09-26T00:00:00"/>
    <x v="1"/>
    <x v="1"/>
    <s v="Dallas"/>
    <x v="0"/>
    <x v="2"/>
    <n v="43"/>
    <n v="158"/>
    <n v="6794"/>
    <x v="1"/>
    <x v="7"/>
    <x v="4"/>
    <x v="7"/>
    <x v="1"/>
  </r>
  <r>
    <s v="Sports Direct"/>
    <d v="2021-09-27T00:00:00"/>
    <x v="1"/>
    <x v="1"/>
    <s v="Dallas"/>
    <x v="1"/>
    <x v="2"/>
    <n v="43"/>
    <n v="240"/>
    <n v="10320"/>
    <x v="1"/>
    <x v="7"/>
    <x v="5"/>
    <x v="7"/>
    <x v="1"/>
  </r>
  <r>
    <s v="Sports Direct"/>
    <d v="2021-09-28T00:00:00"/>
    <x v="1"/>
    <x v="1"/>
    <s v="Dallas"/>
    <x v="0"/>
    <x v="0"/>
    <n v="38"/>
    <n v="232"/>
    <n v="8816"/>
    <x v="1"/>
    <x v="7"/>
    <x v="6"/>
    <x v="7"/>
    <x v="1"/>
  </r>
  <r>
    <s v="Sports Direct"/>
    <d v="2021-09-29T00:00:00"/>
    <x v="1"/>
    <x v="1"/>
    <s v="Dallas"/>
    <x v="0"/>
    <x v="1"/>
    <n v="38"/>
    <n v="203"/>
    <n v="7714"/>
    <x v="1"/>
    <x v="7"/>
    <x v="0"/>
    <x v="7"/>
    <x v="1"/>
  </r>
  <r>
    <s v="Sports Direct"/>
    <d v="2021-09-30T00:00:00"/>
    <x v="1"/>
    <x v="1"/>
    <s v="Dallas"/>
    <x v="1"/>
    <x v="0"/>
    <n v="47"/>
    <n v="254"/>
    <n v="11938"/>
    <x v="1"/>
    <x v="7"/>
    <x v="1"/>
    <x v="7"/>
    <x v="1"/>
  </r>
  <r>
    <s v="Sports Direct"/>
    <d v="2021-10-01T00:00:00"/>
    <x v="1"/>
    <x v="1"/>
    <s v="Dallas"/>
    <x v="1"/>
    <x v="1"/>
    <n v="41"/>
    <n v="135"/>
    <n v="5535"/>
    <x v="1"/>
    <x v="8"/>
    <x v="2"/>
    <x v="8"/>
    <x v="1"/>
  </r>
  <r>
    <s v="Sports Direct"/>
    <d v="2021-10-02T00:00:00"/>
    <x v="1"/>
    <x v="1"/>
    <s v="Dallas"/>
    <x v="0"/>
    <x v="2"/>
    <n v="37"/>
    <n v="149"/>
    <n v="5513"/>
    <x v="1"/>
    <x v="8"/>
    <x v="3"/>
    <x v="8"/>
    <x v="1"/>
  </r>
  <r>
    <s v="Sports Direct"/>
    <d v="2021-10-03T00:00:00"/>
    <x v="1"/>
    <x v="1"/>
    <s v="Dallas"/>
    <x v="1"/>
    <x v="2"/>
    <n v="33"/>
    <n v="236"/>
    <n v="7788"/>
    <x v="1"/>
    <x v="8"/>
    <x v="4"/>
    <x v="8"/>
    <x v="1"/>
  </r>
  <r>
    <s v="Sports Direct"/>
    <d v="2021-10-04T00:00:00"/>
    <x v="1"/>
    <x v="1"/>
    <s v="Dallas"/>
    <x v="0"/>
    <x v="0"/>
    <n v="30"/>
    <n v="213"/>
    <n v="6390"/>
    <x v="1"/>
    <x v="8"/>
    <x v="5"/>
    <x v="8"/>
    <x v="1"/>
  </r>
  <r>
    <s v="Sports Direct"/>
    <d v="2021-10-05T00:00:00"/>
    <x v="1"/>
    <x v="1"/>
    <s v="Dallas"/>
    <x v="0"/>
    <x v="1"/>
    <n v="29"/>
    <n v="219"/>
    <n v="6351"/>
    <x v="1"/>
    <x v="8"/>
    <x v="6"/>
    <x v="8"/>
    <x v="1"/>
  </r>
  <r>
    <s v="Sports Direct"/>
    <d v="2021-10-06T00:00:00"/>
    <x v="1"/>
    <x v="1"/>
    <s v="Dallas"/>
    <x v="1"/>
    <x v="0"/>
    <n v="32"/>
    <n v="190"/>
    <n v="6080"/>
    <x v="1"/>
    <x v="8"/>
    <x v="0"/>
    <x v="8"/>
    <x v="1"/>
  </r>
  <r>
    <s v="Sports Direct"/>
    <d v="2021-10-07T00:00:00"/>
    <x v="1"/>
    <x v="1"/>
    <s v="Dallas"/>
    <x v="1"/>
    <x v="1"/>
    <n v="30"/>
    <n v="145"/>
    <n v="4350"/>
    <x v="1"/>
    <x v="8"/>
    <x v="1"/>
    <x v="8"/>
    <x v="1"/>
  </r>
  <r>
    <s v="Sports Direct"/>
    <d v="2021-10-08T00:00:00"/>
    <x v="1"/>
    <x v="1"/>
    <s v="Dallas"/>
    <x v="0"/>
    <x v="2"/>
    <n v="30"/>
    <n v="128"/>
    <n v="3840"/>
    <x v="1"/>
    <x v="8"/>
    <x v="2"/>
    <x v="8"/>
    <x v="1"/>
  </r>
  <r>
    <s v="Sports Direct"/>
    <d v="2021-10-09T00:00:00"/>
    <x v="1"/>
    <x v="1"/>
    <s v="Dallas"/>
    <x v="1"/>
    <x v="2"/>
    <n v="39"/>
    <n v="190"/>
    <n v="7410"/>
    <x v="1"/>
    <x v="8"/>
    <x v="3"/>
    <x v="8"/>
    <x v="1"/>
  </r>
  <r>
    <s v="Sports Direct"/>
    <d v="2021-10-10T00:00:00"/>
    <x v="1"/>
    <x v="1"/>
    <s v="Dallas"/>
    <x v="0"/>
    <x v="0"/>
    <n v="31"/>
    <n v="225"/>
    <n v="6975"/>
    <x v="1"/>
    <x v="8"/>
    <x v="4"/>
    <x v="8"/>
    <x v="1"/>
  </r>
  <r>
    <s v="Sports Direct"/>
    <d v="2021-10-11T00:00:00"/>
    <x v="1"/>
    <x v="1"/>
    <s v="Dallas"/>
    <x v="0"/>
    <x v="1"/>
    <n v="27"/>
    <n v="218"/>
    <n v="5886"/>
    <x v="1"/>
    <x v="8"/>
    <x v="5"/>
    <x v="8"/>
    <x v="1"/>
  </r>
  <r>
    <s v="Sports Direct"/>
    <d v="2021-10-12T00:00:00"/>
    <x v="1"/>
    <x v="1"/>
    <s v="Dallas"/>
    <x v="1"/>
    <x v="0"/>
    <n v="51"/>
    <n v="228"/>
    <n v="11628"/>
    <x v="1"/>
    <x v="8"/>
    <x v="6"/>
    <x v="8"/>
    <x v="1"/>
  </r>
  <r>
    <s v="Sports Direct"/>
    <d v="2021-10-13T00:00:00"/>
    <x v="1"/>
    <x v="1"/>
    <s v="Dallas"/>
    <x v="1"/>
    <x v="1"/>
    <n v="50"/>
    <n v="160"/>
    <n v="8000"/>
    <x v="1"/>
    <x v="8"/>
    <x v="0"/>
    <x v="8"/>
    <x v="1"/>
  </r>
  <r>
    <s v="Sports Direct"/>
    <d v="2021-10-14T00:00:00"/>
    <x v="1"/>
    <x v="1"/>
    <s v="Dallas"/>
    <x v="0"/>
    <x v="2"/>
    <n v="46"/>
    <n v="162"/>
    <n v="7452"/>
    <x v="1"/>
    <x v="8"/>
    <x v="1"/>
    <x v="8"/>
    <x v="1"/>
  </r>
  <r>
    <s v="Sports Direct"/>
    <d v="2021-10-15T00:00:00"/>
    <x v="1"/>
    <x v="1"/>
    <s v="Dallas"/>
    <x v="1"/>
    <x v="2"/>
    <n v="51"/>
    <n v="236"/>
    <n v="12036"/>
    <x v="1"/>
    <x v="8"/>
    <x v="2"/>
    <x v="8"/>
    <x v="1"/>
  </r>
  <r>
    <s v="Sports Direct"/>
    <d v="2021-10-16T00:00:00"/>
    <x v="1"/>
    <x v="1"/>
    <s v="Dallas"/>
    <x v="0"/>
    <x v="0"/>
    <n v="46"/>
    <n v="281"/>
    <n v="12926"/>
    <x v="1"/>
    <x v="8"/>
    <x v="3"/>
    <x v="8"/>
    <x v="1"/>
  </r>
  <r>
    <s v="Sports Direct"/>
    <d v="2021-10-17T00:00:00"/>
    <x v="1"/>
    <x v="1"/>
    <s v="Dallas"/>
    <x v="0"/>
    <x v="1"/>
    <n v="39"/>
    <n v="248"/>
    <n v="9672"/>
    <x v="1"/>
    <x v="8"/>
    <x v="4"/>
    <x v="8"/>
    <x v="1"/>
  </r>
  <r>
    <s v="Sports Direct"/>
    <d v="2021-10-18T00:00:00"/>
    <x v="1"/>
    <x v="1"/>
    <s v="Dallas"/>
    <x v="1"/>
    <x v="0"/>
    <n v="46"/>
    <n v="239"/>
    <n v="10994"/>
    <x v="1"/>
    <x v="8"/>
    <x v="5"/>
    <x v="8"/>
    <x v="1"/>
  </r>
  <r>
    <s v="Sports Direct"/>
    <d v="2021-10-19T00:00:00"/>
    <x v="1"/>
    <x v="1"/>
    <s v="Dallas"/>
    <x v="1"/>
    <x v="1"/>
    <n v="44"/>
    <n v="190"/>
    <n v="8360"/>
    <x v="1"/>
    <x v="8"/>
    <x v="6"/>
    <x v="8"/>
    <x v="1"/>
  </r>
  <r>
    <s v="Sports Direct"/>
    <d v="2021-10-20T00:00:00"/>
    <x v="1"/>
    <x v="1"/>
    <s v="Dallas"/>
    <x v="0"/>
    <x v="2"/>
    <n v="47"/>
    <n v="168"/>
    <n v="7896"/>
    <x v="1"/>
    <x v="8"/>
    <x v="0"/>
    <x v="8"/>
    <x v="1"/>
  </r>
  <r>
    <s v="Sports Direct"/>
    <d v="2021-10-21T00:00:00"/>
    <x v="1"/>
    <x v="1"/>
    <s v="Dallas"/>
    <x v="1"/>
    <x v="2"/>
    <n v="54"/>
    <n v="256"/>
    <n v="13824"/>
    <x v="1"/>
    <x v="8"/>
    <x v="1"/>
    <x v="8"/>
    <x v="1"/>
  </r>
  <r>
    <s v="Foot Locker"/>
    <d v="2021-10-22T00:00:00"/>
    <x v="1"/>
    <x v="1"/>
    <s v="Dallas"/>
    <x v="0"/>
    <x v="0"/>
    <n v="34"/>
    <n v="128"/>
    <n v="4352"/>
    <x v="1"/>
    <x v="8"/>
    <x v="2"/>
    <x v="8"/>
    <x v="1"/>
  </r>
  <r>
    <s v="Foot Locker"/>
    <d v="2021-10-23T00:00:00"/>
    <x v="1"/>
    <x v="1"/>
    <s v="Dallas"/>
    <x v="0"/>
    <x v="1"/>
    <n v="34"/>
    <n v="68"/>
    <n v="2312"/>
    <x v="1"/>
    <x v="8"/>
    <x v="3"/>
    <x v="8"/>
    <x v="1"/>
  </r>
  <r>
    <s v="Foot Locker"/>
    <d v="2021-10-24T00:00:00"/>
    <x v="1"/>
    <x v="1"/>
    <s v="Dallas"/>
    <x v="1"/>
    <x v="0"/>
    <n v="28"/>
    <n v="72"/>
    <n v="2016"/>
    <x v="1"/>
    <x v="8"/>
    <x v="4"/>
    <x v="8"/>
    <x v="1"/>
  </r>
  <r>
    <s v="Foot Locker"/>
    <d v="2021-10-25T00:00:00"/>
    <x v="1"/>
    <x v="1"/>
    <s v="Dallas"/>
    <x v="1"/>
    <x v="1"/>
    <n v="28"/>
    <n v="23"/>
    <n v="644"/>
    <x v="1"/>
    <x v="8"/>
    <x v="5"/>
    <x v="8"/>
    <x v="1"/>
  </r>
  <r>
    <s v="Foot Locker"/>
    <d v="2021-10-26T00:00:00"/>
    <x v="0"/>
    <x v="4"/>
    <s v="Philadelphia"/>
    <x v="0"/>
    <x v="2"/>
    <n v="42"/>
    <n v="41"/>
    <n v="1722"/>
    <x v="1"/>
    <x v="8"/>
    <x v="6"/>
    <x v="8"/>
    <x v="1"/>
  </r>
  <r>
    <s v="Foot Locker"/>
    <d v="2021-10-27T00:00:00"/>
    <x v="0"/>
    <x v="4"/>
    <s v="Philadelphia"/>
    <x v="1"/>
    <x v="2"/>
    <n v="32"/>
    <n v="70"/>
    <n v="2240"/>
    <x v="1"/>
    <x v="8"/>
    <x v="0"/>
    <x v="8"/>
    <x v="1"/>
  </r>
  <r>
    <s v="Foot Locker"/>
    <d v="2021-10-28T00:00:00"/>
    <x v="0"/>
    <x v="4"/>
    <s v="Philadelphia"/>
    <x v="0"/>
    <x v="0"/>
    <n v="32"/>
    <n v="166"/>
    <n v="5312"/>
    <x v="1"/>
    <x v="8"/>
    <x v="1"/>
    <x v="8"/>
    <x v="1"/>
  </r>
  <r>
    <s v="Foot Locker"/>
    <d v="2021-10-29T00:00:00"/>
    <x v="0"/>
    <x v="4"/>
    <s v="Philadelphia"/>
    <x v="0"/>
    <x v="1"/>
    <n v="32"/>
    <n v="44"/>
    <n v="1408"/>
    <x v="1"/>
    <x v="8"/>
    <x v="2"/>
    <x v="8"/>
    <x v="1"/>
  </r>
  <r>
    <s v="Foot Locker"/>
    <d v="2021-10-30T00:00:00"/>
    <x v="0"/>
    <x v="4"/>
    <s v="Philadelphia"/>
    <x v="1"/>
    <x v="0"/>
    <n v="25"/>
    <n v="54"/>
    <n v="1350"/>
    <x v="1"/>
    <x v="8"/>
    <x v="3"/>
    <x v="8"/>
    <x v="1"/>
  </r>
  <r>
    <s v="Foot Locker"/>
    <d v="2021-10-31T00:00:00"/>
    <x v="0"/>
    <x v="4"/>
    <s v="Philadelphia"/>
    <x v="1"/>
    <x v="1"/>
    <n v="28"/>
    <n v="17"/>
    <n v="476"/>
    <x v="1"/>
    <x v="8"/>
    <x v="4"/>
    <x v="8"/>
    <x v="1"/>
  </r>
  <r>
    <s v="Foot Locker"/>
    <d v="2021-11-01T00:00:00"/>
    <x v="0"/>
    <x v="4"/>
    <s v="Philadelphia"/>
    <x v="0"/>
    <x v="2"/>
    <n v="39"/>
    <n v="40"/>
    <n v="1560"/>
    <x v="1"/>
    <x v="9"/>
    <x v="5"/>
    <x v="9"/>
    <x v="1"/>
  </r>
  <r>
    <s v="Foot Locker"/>
    <d v="2021-11-02T00:00:00"/>
    <x v="0"/>
    <x v="4"/>
    <s v="Philadelphia"/>
    <x v="1"/>
    <x v="2"/>
    <n v="30"/>
    <n v="74"/>
    <n v="2220"/>
    <x v="1"/>
    <x v="9"/>
    <x v="6"/>
    <x v="9"/>
    <x v="1"/>
  </r>
  <r>
    <s v="Foot Locker"/>
    <d v="2021-11-03T00:00:00"/>
    <x v="0"/>
    <x v="4"/>
    <s v="Philadelphia"/>
    <x v="0"/>
    <x v="0"/>
    <n v="39"/>
    <n v="156"/>
    <n v="6084"/>
    <x v="1"/>
    <x v="9"/>
    <x v="0"/>
    <x v="9"/>
    <x v="1"/>
  </r>
  <r>
    <s v="Foot Locker"/>
    <d v="2021-11-04T00:00:00"/>
    <x v="0"/>
    <x v="4"/>
    <s v="Philadelphia"/>
    <x v="0"/>
    <x v="1"/>
    <n v="33"/>
    <n v="53"/>
    <n v="1749"/>
    <x v="1"/>
    <x v="9"/>
    <x v="1"/>
    <x v="9"/>
    <x v="1"/>
  </r>
  <r>
    <s v="Foot Locker"/>
    <d v="2021-11-05T00:00:00"/>
    <x v="0"/>
    <x v="4"/>
    <s v="Philadelphia"/>
    <x v="1"/>
    <x v="0"/>
    <n v="29"/>
    <n v="58"/>
    <n v="1682"/>
    <x v="1"/>
    <x v="9"/>
    <x v="2"/>
    <x v="9"/>
    <x v="1"/>
  </r>
  <r>
    <s v="Foot Locker"/>
    <d v="2021-11-06T00:00:00"/>
    <x v="0"/>
    <x v="4"/>
    <s v="Philadelphia"/>
    <x v="1"/>
    <x v="1"/>
    <n v="32"/>
    <n v="8"/>
    <n v="256"/>
    <x v="1"/>
    <x v="9"/>
    <x v="3"/>
    <x v="9"/>
    <x v="1"/>
  </r>
  <r>
    <s v="Foot Locker"/>
    <d v="2021-11-07T00:00:00"/>
    <x v="0"/>
    <x v="4"/>
    <s v="Philadelphia"/>
    <x v="0"/>
    <x v="2"/>
    <n v="41"/>
    <n v="24"/>
    <n v="984"/>
    <x v="1"/>
    <x v="9"/>
    <x v="4"/>
    <x v="9"/>
    <x v="1"/>
  </r>
  <r>
    <s v="Foot Locker"/>
    <d v="2021-11-08T00:00:00"/>
    <x v="0"/>
    <x v="4"/>
    <s v="Philadelphia"/>
    <x v="1"/>
    <x v="2"/>
    <n v="38"/>
    <n v="61"/>
    <n v="2318"/>
    <x v="1"/>
    <x v="9"/>
    <x v="5"/>
    <x v="9"/>
    <x v="1"/>
  </r>
  <r>
    <s v="Foot Locker"/>
    <d v="2021-11-09T00:00:00"/>
    <x v="0"/>
    <x v="4"/>
    <s v="Philadelphia"/>
    <x v="0"/>
    <x v="0"/>
    <n v="35"/>
    <n v="140"/>
    <n v="4900"/>
    <x v="1"/>
    <x v="9"/>
    <x v="6"/>
    <x v="9"/>
    <x v="1"/>
  </r>
  <r>
    <s v="Foot Locker"/>
    <d v="2021-11-10T00:00:00"/>
    <x v="0"/>
    <x v="4"/>
    <s v="Philadelphia"/>
    <x v="0"/>
    <x v="1"/>
    <n v="37"/>
    <n v="51"/>
    <n v="1887"/>
    <x v="1"/>
    <x v="9"/>
    <x v="0"/>
    <x v="9"/>
    <x v="1"/>
  </r>
  <r>
    <s v="Foot Locker"/>
    <d v="2021-11-11T00:00:00"/>
    <x v="0"/>
    <x v="4"/>
    <s v="Philadelphia"/>
    <x v="1"/>
    <x v="0"/>
    <n v="27"/>
    <n v="51"/>
    <n v="1377"/>
    <x v="1"/>
    <x v="9"/>
    <x v="1"/>
    <x v="9"/>
    <x v="1"/>
  </r>
  <r>
    <s v="Foot Locker"/>
    <d v="2021-11-12T00:00:00"/>
    <x v="0"/>
    <x v="4"/>
    <s v="Philadelphia"/>
    <x v="1"/>
    <x v="1"/>
    <n v="36"/>
    <n v="24"/>
    <n v="864"/>
    <x v="1"/>
    <x v="9"/>
    <x v="2"/>
    <x v="9"/>
    <x v="1"/>
  </r>
  <r>
    <s v="Foot Locker"/>
    <d v="2021-11-13T00:00:00"/>
    <x v="0"/>
    <x v="4"/>
    <s v="Philadelphia"/>
    <x v="0"/>
    <x v="2"/>
    <n v="45"/>
    <n v="26"/>
    <n v="1170"/>
    <x v="1"/>
    <x v="9"/>
    <x v="3"/>
    <x v="9"/>
    <x v="1"/>
  </r>
  <r>
    <s v="Foot Locker"/>
    <d v="2021-11-14T00:00:00"/>
    <x v="0"/>
    <x v="4"/>
    <s v="Philadelphia"/>
    <x v="1"/>
    <x v="2"/>
    <n v="39"/>
    <n v="64"/>
    <n v="2496"/>
    <x v="1"/>
    <x v="9"/>
    <x v="4"/>
    <x v="9"/>
    <x v="1"/>
  </r>
  <r>
    <s v="Foot Locker"/>
    <d v="2021-11-15T00:00:00"/>
    <x v="0"/>
    <x v="4"/>
    <s v="Philadelphia"/>
    <x v="0"/>
    <x v="0"/>
    <n v="44"/>
    <n v="150"/>
    <n v="6600"/>
    <x v="1"/>
    <x v="9"/>
    <x v="5"/>
    <x v="9"/>
    <x v="1"/>
  </r>
  <r>
    <s v="Foot Locker"/>
    <d v="2021-11-16T00:00:00"/>
    <x v="0"/>
    <x v="4"/>
    <s v="Philadelphia"/>
    <x v="0"/>
    <x v="1"/>
    <n v="40"/>
    <n v="54"/>
    <n v="2160"/>
    <x v="1"/>
    <x v="9"/>
    <x v="6"/>
    <x v="9"/>
    <x v="1"/>
  </r>
  <r>
    <s v="Foot Locker"/>
    <d v="2021-11-17T00:00:00"/>
    <x v="0"/>
    <x v="4"/>
    <s v="Philadelphia"/>
    <x v="1"/>
    <x v="0"/>
    <n v="38"/>
    <n v="53"/>
    <n v="2014"/>
    <x v="1"/>
    <x v="9"/>
    <x v="0"/>
    <x v="9"/>
    <x v="1"/>
  </r>
  <r>
    <s v="Foot Locker"/>
    <d v="2021-11-18T00:00:00"/>
    <x v="0"/>
    <x v="4"/>
    <s v="Philadelphia"/>
    <x v="1"/>
    <x v="1"/>
    <n v="42"/>
    <n v="34"/>
    <n v="1428"/>
    <x v="1"/>
    <x v="9"/>
    <x v="1"/>
    <x v="9"/>
    <x v="1"/>
  </r>
  <r>
    <s v="Foot Locker"/>
    <d v="2021-11-19T00:00:00"/>
    <x v="0"/>
    <x v="4"/>
    <s v="Philadelphia"/>
    <x v="0"/>
    <x v="2"/>
    <n v="51"/>
    <n v="39"/>
    <n v="1989"/>
    <x v="1"/>
    <x v="9"/>
    <x v="2"/>
    <x v="9"/>
    <x v="1"/>
  </r>
  <r>
    <s v="Foot Locker"/>
    <d v="2021-11-20T00:00:00"/>
    <x v="0"/>
    <x v="4"/>
    <s v="Philadelphia"/>
    <x v="1"/>
    <x v="2"/>
    <n v="51"/>
    <n v="78"/>
    <n v="3978"/>
    <x v="1"/>
    <x v="9"/>
    <x v="3"/>
    <x v="9"/>
    <x v="1"/>
  </r>
  <r>
    <s v="Foot Locker"/>
    <d v="2021-11-21T00:00:00"/>
    <x v="0"/>
    <x v="4"/>
    <s v="Philadelphia"/>
    <x v="0"/>
    <x v="0"/>
    <n v="49"/>
    <n v="170"/>
    <n v="8330"/>
    <x v="1"/>
    <x v="9"/>
    <x v="4"/>
    <x v="9"/>
    <x v="1"/>
  </r>
  <r>
    <s v="Foot Locker"/>
    <d v="2021-11-22T00:00:00"/>
    <x v="0"/>
    <x v="4"/>
    <s v="Philadelphia"/>
    <x v="0"/>
    <x v="1"/>
    <n v="41"/>
    <n v="85"/>
    <n v="3485"/>
    <x v="1"/>
    <x v="9"/>
    <x v="5"/>
    <x v="9"/>
    <x v="1"/>
  </r>
  <r>
    <s v="Foot Locker"/>
    <d v="2021-11-23T00:00:00"/>
    <x v="0"/>
    <x v="4"/>
    <s v="Philadelphia"/>
    <x v="1"/>
    <x v="0"/>
    <n v="42"/>
    <n v="54"/>
    <n v="2268"/>
    <x v="1"/>
    <x v="9"/>
    <x v="6"/>
    <x v="9"/>
    <x v="1"/>
  </r>
  <r>
    <s v="Foot Locker"/>
    <d v="2021-11-24T00:00:00"/>
    <x v="0"/>
    <x v="4"/>
    <s v="Philadelphia"/>
    <x v="1"/>
    <x v="1"/>
    <n v="43"/>
    <n v="53"/>
    <n v="2279"/>
    <x v="1"/>
    <x v="9"/>
    <x v="0"/>
    <x v="9"/>
    <x v="1"/>
  </r>
  <r>
    <s v="Foot Locker"/>
    <d v="2021-11-25T00:00:00"/>
    <x v="0"/>
    <x v="4"/>
    <s v="Philadelphia"/>
    <x v="0"/>
    <x v="2"/>
    <n v="43"/>
    <n v="48"/>
    <n v="2064"/>
    <x v="1"/>
    <x v="9"/>
    <x v="1"/>
    <x v="9"/>
    <x v="1"/>
  </r>
  <r>
    <s v="Foot Locker"/>
    <d v="2021-11-26T00:00:00"/>
    <x v="0"/>
    <x v="4"/>
    <s v="Philadelphia"/>
    <x v="1"/>
    <x v="2"/>
    <n v="52"/>
    <n v="105"/>
    <n v="5460"/>
    <x v="1"/>
    <x v="9"/>
    <x v="2"/>
    <x v="9"/>
    <x v="1"/>
  </r>
  <r>
    <s v="Foot Locker"/>
    <d v="2021-11-27T00:00:00"/>
    <x v="0"/>
    <x v="4"/>
    <s v="Philadelphia"/>
    <x v="0"/>
    <x v="0"/>
    <n v="49"/>
    <n v="175"/>
    <n v="8575"/>
    <x v="1"/>
    <x v="9"/>
    <x v="3"/>
    <x v="9"/>
    <x v="1"/>
  </r>
  <r>
    <s v="Foot Locker"/>
    <d v="2021-11-28T00:00:00"/>
    <x v="0"/>
    <x v="4"/>
    <s v="Philadelphia"/>
    <x v="0"/>
    <x v="1"/>
    <n v="45"/>
    <n v="99"/>
    <n v="4455"/>
    <x v="1"/>
    <x v="9"/>
    <x v="4"/>
    <x v="9"/>
    <x v="1"/>
  </r>
  <r>
    <s v="Foot Locker"/>
    <d v="2021-11-29T00:00:00"/>
    <x v="0"/>
    <x v="4"/>
    <s v="Philadelphia"/>
    <x v="1"/>
    <x v="0"/>
    <n v="43"/>
    <n v="72"/>
    <n v="3096"/>
    <x v="1"/>
    <x v="9"/>
    <x v="5"/>
    <x v="9"/>
    <x v="1"/>
  </r>
  <r>
    <s v="Foot Locker"/>
    <d v="2021-11-30T00:00:00"/>
    <x v="0"/>
    <x v="4"/>
    <s v="Philadelphia"/>
    <x v="1"/>
    <x v="1"/>
    <n v="39"/>
    <n v="56"/>
    <n v="2184"/>
    <x v="1"/>
    <x v="9"/>
    <x v="6"/>
    <x v="9"/>
    <x v="1"/>
  </r>
  <r>
    <s v="Foot Locker"/>
    <d v="2021-12-01T00:00:00"/>
    <x v="0"/>
    <x v="4"/>
    <s v="Philadelphia"/>
    <x v="0"/>
    <x v="2"/>
    <n v="50"/>
    <n v="64"/>
    <n v="3200"/>
    <x v="1"/>
    <x v="10"/>
    <x v="0"/>
    <x v="10"/>
    <x v="1"/>
  </r>
  <r>
    <s v="Foot Locker"/>
    <d v="2021-12-02T00:00:00"/>
    <x v="0"/>
    <x v="4"/>
    <s v="Philadelphia"/>
    <x v="1"/>
    <x v="2"/>
    <n v="50"/>
    <n v="116"/>
    <n v="5800"/>
    <x v="1"/>
    <x v="10"/>
    <x v="1"/>
    <x v="10"/>
    <x v="1"/>
  </r>
  <r>
    <s v="Foot Locker"/>
    <d v="2021-12-03T00:00:00"/>
    <x v="0"/>
    <x v="4"/>
    <s v="Philadelphia"/>
    <x v="0"/>
    <x v="0"/>
    <n v="51"/>
    <n v="179"/>
    <n v="9129"/>
    <x v="1"/>
    <x v="10"/>
    <x v="2"/>
    <x v="10"/>
    <x v="1"/>
  </r>
  <r>
    <s v="Foot Locker"/>
    <d v="2021-12-04T00:00:00"/>
    <x v="0"/>
    <x v="4"/>
    <s v="Philadelphia"/>
    <x v="0"/>
    <x v="1"/>
    <n v="44"/>
    <n v="102"/>
    <n v="4488"/>
    <x v="1"/>
    <x v="10"/>
    <x v="3"/>
    <x v="10"/>
    <x v="1"/>
  </r>
  <r>
    <s v="Foot Locker"/>
    <d v="2021-12-05T00:00:00"/>
    <x v="0"/>
    <x v="4"/>
    <s v="Philadelphia"/>
    <x v="1"/>
    <x v="0"/>
    <n v="38"/>
    <n v="79"/>
    <n v="3002"/>
    <x v="1"/>
    <x v="10"/>
    <x v="4"/>
    <x v="10"/>
    <x v="1"/>
  </r>
  <r>
    <s v="Foot Locker"/>
    <d v="2021-12-06T00:00:00"/>
    <x v="0"/>
    <x v="4"/>
    <s v="Philadelphia"/>
    <x v="1"/>
    <x v="1"/>
    <n v="43"/>
    <n v="62"/>
    <n v="2666"/>
    <x v="1"/>
    <x v="10"/>
    <x v="5"/>
    <x v="10"/>
    <x v="1"/>
  </r>
  <r>
    <s v="Foot Locker"/>
    <d v="2021-12-07T00:00:00"/>
    <x v="0"/>
    <x v="4"/>
    <s v="Philadelphia"/>
    <x v="0"/>
    <x v="2"/>
    <n v="46"/>
    <n v="54"/>
    <n v="2484"/>
    <x v="1"/>
    <x v="10"/>
    <x v="6"/>
    <x v="10"/>
    <x v="1"/>
  </r>
  <r>
    <s v="Foot Locker"/>
    <d v="2021-12-08T00:00:00"/>
    <x v="0"/>
    <x v="4"/>
    <s v="Philadelphia"/>
    <x v="1"/>
    <x v="2"/>
    <n v="49"/>
    <n v="123"/>
    <n v="6027"/>
    <x v="1"/>
    <x v="10"/>
    <x v="0"/>
    <x v="10"/>
    <x v="1"/>
  </r>
  <r>
    <s v="Foot Locker"/>
    <d v="2021-12-09T00:00:00"/>
    <x v="0"/>
    <x v="4"/>
    <s v="Philadelphia"/>
    <x v="0"/>
    <x v="0"/>
    <n v="46"/>
    <n v="162"/>
    <n v="7452"/>
    <x v="1"/>
    <x v="10"/>
    <x v="1"/>
    <x v="10"/>
    <x v="1"/>
  </r>
  <r>
    <s v="Foot Locker"/>
    <d v="2021-12-10T00:00:00"/>
    <x v="0"/>
    <x v="4"/>
    <s v="Philadelphia"/>
    <x v="0"/>
    <x v="1"/>
    <n v="40"/>
    <n v="91"/>
    <n v="3640"/>
    <x v="1"/>
    <x v="10"/>
    <x v="2"/>
    <x v="10"/>
    <x v="1"/>
  </r>
  <r>
    <s v="Foot Locker"/>
    <d v="2021-12-11T00:00:00"/>
    <x v="0"/>
    <x v="4"/>
    <s v="Philadelphia"/>
    <x v="1"/>
    <x v="0"/>
    <n v="32"/>
    <n v="60"/>
    <n v="1920"/>
    <x v="1"/>
    <x v="10"/>
    <x v="3"/>
    <x v="10"/>
    <x v="1"/>
  </r>
  <r>
    <s v="Foot Locker"/>
    <d v="2021-12-12T00:00:00"/>
    <x v="0"/>
    <x v="4"/>
    <s v="Philadelphia"/>
    <x v="1"/>
    <x v="1"/>
    <n v="32"/>
    <n v="53"/>
    <n v="1696"/>
    <x v="1"/>
    <x v="10"/>
    <x v="4"/>
    <x v="10"/>
    <x v="1"/>
  </r>
  <r>
    <s v="Foot Locker"/>
    <d v="2021-12-13T00:00:00"/>
    <x v="0"/>
    <x v="4"/>
    <s v="Philadelphia"/>
    <x v="0"/>
    <x v="2"/>
    <n v="36"/>
    <n v="41"/>
    <n v="1476"/>
    <x v="1"/>
    <x v="10"/>
    <x v="5"/>
    <x v="10"/>
    <x v="1"/>
  </r>
  <r>
    <s v="Foot Locker"/>
    <d v="2021-12-14T00:00:00"/>
    <x v="0"/>
    <x v="4"/>
    <s v="Philadelphia"/>
    <x v="1"/>
    <x v="2"/>
    <n v="48"/>
    <n v="79"/>
    <n v="3792"/>
    <x v="1"/>
    <x v="10"/>
    <x v="6"/>
    <x v="10"/>
    <x v="1"/>
  </r>
  <r>
    <s v="Foot Locker"/>
    <d v="2021-12-15T00:00:00"/>
    <x v="0"/>
    <x v="4"/>
    <s v="Philadelphia"/>
    <x v="0"/>
    <x v="0"/>
    <n v="47"/>
    <n v="124"/>
    <n v="5828"/>
    <x v="1"/>
    <x v="10"/>
    <x v="0"/>
    <x v="10"/>
    <x v="1"/>
  </r>
  <r>
    <s v="Foot Locker"/>
    <d v="2021-12-16T00:00:00"/>
    <x v="0"/>
    <x v="4"/>
    <s v="Philadelphia"/>
    <x v="0"/>
    <x v="1"/>
    <n v="35"/>
    <n v="68"/>
    <n v="2380"/>
    <x v="1"/>
    <x v="10"/>
    <x v="1"/>
    <x v="10"/>
    <x v="1"/>
  </r>
  <r>
    <s v="Foot Locker"/>
    <d v="2021-12-17T00:00:00"/>
    <x v="0"/>
    <x v="4"/>
    <s v="Philadelphia"/>
    <x v="1"/>
    <x v="0"/>
    <n v="38"/>
    <n v="38"/>
    <n v="1444"/>
    <x v="1"/>
    <x v="10"/>
    <x v="2"/>
    <x v="10"/>
    <x v="1"/>
  </r>
  <r>
    <s v="Foot Locker"/>
    <d v="2021-12-18T00:00:00"/>
    <x v="0"/>
    <x v="4"/>
    <s v="Philadelphia"/>
    <x v="1"/>
    <x v="1"/>
    <n v="40"/>
    <n v="34"/>
    <n v="1360"/>
    <x v="1"/>
    <x v="10"/>
    <x v="3"/>
    <x v="10"/>
    <x v="1"/>
  </r>
  <r>
    <s v="Foot Locker"/>
    <d v="2021-12-19T00:00:00"/>
    <x v="0"/>
    <x v="4"/>
    <s v="Philadelphia"/>
    <x v="0"/>
    <x v="2"/>
    <n v="43"/>
    <n v="30"/>
    <n v="1290"/>
    <x v="1"/>
    <x v="10"/>
    <x v="4"/>
    <x v="10"/>
    <x v="1"/>
  </r>
  <r>
    <s v="Foot Locker"/>
    <d v="2021-12-20T00:00:00"/>
    <x v="0"/>
    <x v="4"/>
    <s v="Philadelphia"/>
    <x v="1"/>
    <x v="2"/>
    <n v="42"/>
    <n v="74"/>
    <n v="3108"/>
    <x v="1"/>
    <x v="10"/>
    <x v="5"/>
    <x v="10"/>
    <x v="1"/>
  </r>
  <r>
    <s v="Foot Locker"/>
    <d v="2021-12-21T00:00:00"/>
    <x v="0"/>
    <x v="4"/>
    <s v="Philadelphia"/>
    <x v="0"/>
    <x v="0"/>
    <n v="48"/>
    <n v="124"/>
    <n v="5952"/>
    <x v="1"/>
    <x v="10"/>
    <x v="6"/>
    <x v="10"/>
    <x v="1"/>
  </r>
  <r>
    <s v="Foot Locker"/>
    <d v="2021-12-22T00:00:00"/>
    <x v="0"/>
    <x v="4"/>
    <s v="Philadelphia"/>
    <x v="0"/>
    <x v="1"/>
    <n v="43"/>
    <n v="68"/>
    <n v="2924"/>
    <x v="1"/>
    <x v="10"/>
    <x v="0"/>
    <x v="10"/>
    <x v="1"/>
  </r>
  <r>
    <s v="Foot Locker"/>
    <d v="2021-12-23T00:00:00"/>
    <x v="0"/>
    <x v="4"/>
    <s v="Philadelphia"/>
    <x v="1"/>
    <x v="0"/>
    <n v="47"/>
    <n v="66"/>
    <n v="3102"/>
    <x v="1"/>
    <x v="10"/>
    <x v="1"/>
    <x v="10"/>
    <x v="1"/>
  </r>
  <r>
    <s v="Foot Locker"/>
    <d v="2021-12-24T00:00:00"/>
    <x v="0"/>
    <x v="4"/>
    <s v="Philadelphia"/>
    <x v="1"/>
    <x v="1"/>
    <n v="43"/>
    <n v="60"/>
    <n v="2580"/>
    <x v="1"/>
    <x v="10"/>
    <x v="2"/>
    <x v="10"/>
    <x v="1"/>
  </r>
  <r>
    <s v="Foot Locker"/>
    <d v="2021-12-25T00:00:00"/>
    <x v="0"/>
    <x v="4"/>
    <s v="Philadelphia"/>
    <x v="0"/>
    <x v="2"/>
    <n v="51"/>
    <n v="48"/>
    <n v="2448"/>
    <x v="1"/>
    <x v="10"/>
    <x v="3"/>
    <x v="10"/>
    <x v="1"/>
  </r>
  <r>
    <s v="Foot Locker"/>
    <d v="2021-12-26T00:00:00"/>
    <x v="0"/>
    <x v="4"/>
    <s v="Philadelphia"/>
    <x v="1"/>
    <x v="2"/>
    <n v="53"/>
    <n v="75"/>
    <n v="3975"/>
    <x v="1"/>
    <x v="10"/>
    <x v="4"/>
    <x v="10"/>
    <x v="1"/>
  </r>
  <r>
    <s v="Foot Locker"/>
    <d v="2021-12-27T00:00:00"/>
    <x v="0"/>
    <x v="4"/>
    <s v="Philadelphia"/>
    <x v="0"/>
    <x v="0"/>
    <n v="53"/>
    <n v="143"/>
    <n v="7579"/>
    <x v="1"/>
    <x v="10"/>
    <x v="5"/>
    <x v="10"/>
    <x v="1"/>
  </r>
  <r>
    <s v="Foot Locker"/>
    <d v="2021-12-28T00:00:00"/>
    <x v="0"/>
    <x v="4"/>
    <s v="Philadelphia"/>
    <x v="0"/>
    <x v="1"/>
    <n v="47"/>
    <n v="85"/>
    <n v="3995"/>
    <x v="1"/>
    <x v="10"/>
    <x v="6"/>
    <x v="10"/>
    <x v="1"/>
  </r>
  <r>
    <s v="Foot Locker"/>
    <d v="2021-12-29T00:00:00"/>
    <x v="0"/>
    <x v="4"/>
    <s v="Philadelphia"/>
    <x v="1"/>
    <x v="0"/>
    <n v="44"/>
    <n v="79"/>
    <n v="3476"/>
    <x v="1"/>
    <x v="10"/>
    <x v="0"/>
    <x v="10"/>
    <x v="1"/>
  </r>
  <r>
    <s v="Foot Locker"/>
    <d v="2021-12-30T00:00:00"/>
    <x v="0"/>
    <x v="4"/>
    <s v="Philadelphia"/>
    <x v="1"/>
    <x v="1"/>
    <n v="40"/>
    <n v="53"/>
    <n v="2120"/>
    <x v="1"/>
    <x v="10"/>
    <x v="1"/>
    <x v="10"/>
    <x v="1"/>
  </r>
  <r>
    <s v="Foot Locker"/>
    <d v="2021-12-31T00:00:00"/>
    <x v="0"/>
    <x v="4"/>
    <s v="Philadelphia"/>
    <x v="0"/>
    <x v="2"/>
    <n v="46"/>
    <n v="56"/>
    <n v="2576"/>
    <x v="1"/>
    <x v="10"/>
    <x v="2"/>
    <x v="10"/>
    <x v="1"/>
  </r>
  <r>
    <s v="Foot Locker"/>
    <d v="2020-01-01T00:00:00"/>
    <x v="0"/>
    <x v="4"/>
    <s v="Philadelphia"/>
    <x v="1"/>
    <x v="2"/>
    <n v="53"/>
    <n v="83"/>
    <n v="4399"/>
    <x v="1"/>
    <x v="0"/>
    <x v="0"/>
    <x v="0"/>
    <x v="0"/>
  </r>
  <r>
    <s v="West Gear"/>
    <d v="2020-01-02T00:00:00"/>
    <x v="0"/>
    <x v="4"/>
    <s v="Philadelphia"/>
    <x v="0"/>
    <x v="0"/>
    <n v="27"/>
    <n v="158"/>
    <n v="4266"/>
    <x v="1"/>
    <x v="0"/>
    <x v="1"/>
    <x v="0"/>
    <x v="0"/>
  </r>
  <r>
    <s v="West Gear"/>
    <d v="2020-01-03T00:00:00"/>
    <x v="0"/>
    <x v="4"/>
    <s v="Philadelphia"/>
    <x v="0"/>
    <x v="1"/>
    <n v="35"/>
    <n v="135"/>
    <n v="4725"/>
    <x v="1"/>
    <x v="0"/>
    <x v="2"/>
    <x v="0"/>
    <x v="0"/>
  </r>
  <r>
    <s v="West Gear"/>
    <d v="2020-01-04T00:00:00"/>
    <x v="0"/>
    <x v="4"/>
    <s v="Philadelphia"/>
    <x v="1"/>
    <x v="0"/>
    <n v="36"/>
    <n v="140"/>
    <n v="5040"/>
    <x v="1"/>
    <x v="0"/>
    <x v="3"/>
    <x v="0"/>
    <x v="0"/>
  </r>
  <r>
    <s v="West Gear"/>
    <d v="2020-01-05T00:00:00"/>
    <x v="0"/>
    <x v="4"/>
    <s v="Philadelphia"/>
    <x v="1"/>
    <x v="1"/>
    <n v="34"/>
    <n v="90"/>
    <n v="3060"/>
    <x v="1"/>
    <x v="0"/>
    <x v="4"/>
    <x v="0"/>
    <x v="0"/>
  </r>
  <r>
    <s v="West Gear"/>
    <d v="2020-01-06T00:00:00"/>
    <x v="2"/>
    <x v="5"/>
    <s v="Las Vegas"/>
    <x v="0"/>
    <x v="2"/>
    <n v="37"/>
    <n v="80"/>
    <n v="2960"/>
    <x v="1"/>
    <x v="0"/>
    <x v="5"/>
    <x v="0"/>
    <x v="0"/>
  </r>
  <r>
    <s v="West Gear"/>
    <d v="2020-01-07T00:00:00"/>
    <x v="2"/>
    <x v="5"/>
    <s v="Las Vegas"/>
    <x v="1"/>
    <x v="2"/>
    <n v="36"/>
    <n v="166"/>
    <n v="5976"/>
    <x v="1"/>
    <x v="0"/>
    <x v="6"/>
    <x v="0"/>
    <x v="0"/>
  </r>
  <r>
    <s v="West Gear"/>
    <d v="2020-01-08T00:00:00"/>
    <x v="2"/>
    <x v="5"/>
    <s v="Las Vegas"/>
    <x v="0"/>
    <x v="0"/>
    <n v="27"/>
    <n v="173"/>
    <n v="4671"/>
    <x v="1"/>
    <x v="0"/>
    <x v="0"/>
    <x v="0"/>
    <x v="0"/>
  </r>
  <r>
    <s v="West Gear"/>
    <d v="2020-01-09T00:00:00"/>
    <x v="2"/>
    <x v="5"/>
    <s v="Las Vegas"/>
    <x v="0"/>
    <x v="1"/>
    <n v="35"/>
    <n v="145"/>
    <n v="5075"/>
    <x v="1"/>
    <x v="0"/>
    <x v="1"/>
    <x v="0"/>
    <x v="0"/>
  </r>
  <r>
    <s v="West Gear"/>
    <d v="2020-01-10T00:00:00"/>
    <x v="2"/>
    <x v="5"/>
    <s v="Las Vegas"/>
    <x v="1"/>
    <x v="0"/>
    <n v="31"/>
    <n v="140"/>
    <n v="4340"/>
    <x v="1"/>
    <x v="0"/>
    <x v="2"/>
    <x v="0"/>
    <x v="0"/>
  </r>
  <r>
    <s v="West Gear"/>
    <d v="2020-01-11T00:00:00"/>
    <x v="2"/>
    <x v="5"/>
    <s v="Las Vegas"/>
    <x v="1"/>
    <x v="1"/>
    <n v="30"/>
    <n v="85"/>
    <n v="2550"/>
    <x v="1"/>
    <x v="0"/>
    <x v="3"/>
    <x v="0"/>
    <x v="0"/>
  </r>
  <r>
    <s v="West Gear"/>
    <d v="2020-01-12T00:00:00"/>
    <x v="2"/>
    <x v="5"/>
    <s v="Las Vegas"/>
    <x v="0"/>
    <x v="2"/>
    <n v="37"/>
    <n v="70"/>
    <n v="2590"/>
    <x v="1"/>
    <x v="0"/>
    <x v="4"/>
    <x v="0"/>
    <x v="0"/>
  </r>
  <r>
    <s v="West Gear"/>
    <d v="2020-01-13T00:00:00"/>
    <x v="2"/>
    <x v="5"/>
    <s v="Las Vegas"/>
    <x v="1"/>
    <x v="2"/>
    <n v="31"/>
    <n v="140"/>
    <n v="4340"/>
    <x v="1"/>
    <x v="0"/>
    <x v="5"/>
    <x v="0"/>
    <x v="0"/>
  </r>
  <r>
    <s v="West Gear"/>
    <d v="2020-01-14T00:00:00"/>
    <x v="2"/>
    <x v="5"/>
    <s v="Las Vegas"/>
    <x v="0"/>
    <x v="0"/>
    <n v="31"/>
    <n v="182"/>
    <n v="5642"/>
    <x v="1"/>
    <x v="0"/>
    <x v="6"/>
    <x v="0"/>
    <x v="0"/>
  </r>
  <r>
    <s v="West Gear"/>
    <d v="2020-01-15T00:00:00"/>
    <x v="2"/>
    <x v="5"/>
    <s v="Las Vegas"/>
    <x v="0"/>
    <x v="1"/>
    <n v="42"/>
    <n v="124"/>
    <n v="5208"/>
    <x v="1"/>
    <x v="0"/>
    <x v="0"/>
    <x v="0"/>
    <x v="0"/>
  </r>
  <r>
    <s v="West Gear"/>
    <d v="2020-01-16T00:00:00"/>
    <x v="2"/>
    <x v="5"/>
    <s v="Las Vegas"/>
    <x v="1"/>
    <x v="0"/>
    <n v="43"/>
    <n v="128"/>
    <n v="5504"/>
    <x v="1"/>
    <x v="0"/>
    <x v="1"/>
    <x v="0"/>
    <x v="0"/>
  </r>
  <r>
    <s v="West Gear"/>
    <d v="2020-01-17T00:00:00"/>
    <x v="2"/>
    <x v="5"/>
    <s v="Las Vegas"/>
    <x v="1"/>
    <x v="1"/>
    <n v="41"/>
    <n v="93"/>
    <n v="3813"/>
    <x v="1"/>
    <x v="0"/>
    <x v="2"/>
    <x v="0"/>
    <x v="0"/>
  </r>
  <r>
    <s v="West Gear"/>
    <d v="2020-01-18T00:00:00"/>
    <x v="2"/>
    <x v="5"/>
    <s v="Las Vegas"/>
    <x v="0"/>
    <x v="2"/>
    <n v="44"/>
    <n v="60"/>
    <n v="2640"/>
    <x v="1"/>
    <x v="0"/>
    <x v="3"/>
    <x v="0"/>
    <x v="0"/>
  </r>
  <r>
    <s v="West Gear"/>
    <d v="2020-01-19T00:00:00"/>
    <x v="2"/>
    <x v="5"/>
    <s v="Las Vegas"/>
    <x v="1"/>
    <x v="2"/>
    <n v="39"/>
    <n v="124"/>
    <n v="4836"/>
    <x v="1"/>
    <x v="0"/>
    <x v="4"/>
    <x v="0"/>
    <x v="0"/>
  </r>
  <r>
    <s v="West Gear"/>
    <d v="2020-01-20T00:00:00"/>
    <x v="2"/>
    <x v="5"/>
    <s v="Las Vegas"/>
    <x v="0"/>
    <x v="0"/>
    <n v="41"/>
    <n v="171"/>
    <n v="7011"/>
    <x v="1"/>
    <x v="0"/>
    <x v="5"/>
    <x v="0"/>
    <x v="0"/>
  </r>
  <r>
    <s v="West Gear"/>
    <d v="2020-01-21T00:00:00"/>
    <x v="2"/>
    <x v="5"/>
    <s v="Las Vegas"/>
    <x v="0"/>
    <x v="1"/>
    <n v="46"/>
    <n v="116"/>
    <n v="5336"/>
    <x v="1"/>
    <x v="0"/>
    <x v="6"/>
    <x v="0"/>
    <x v="0"/>
  </r>
  <r>
    <s v="West Gear"/>
    <d v="2020-01-22T00:00:00"/>
    <x v="2"/>
    <x v="5"/>
    <s v="Las Vegas"/>
    <x v="1"/>
    <x v="0"/>
    <n v="47"/>
    <n v="120"/>
    <n v="5640"/>
    <x v="1"/>
    <x v="0"/>
    <x v="0"/>
    <x v="0"/>
    <x v="0"/>
  </r>
  <r>
    <s v="West Gear"/>
    <d v="2020-01-23T00:00:00"/>
    <x v="2"/>
    <x v="5"/>
    <s v="Las Vegas"/>
    <x v="1"/>
    <x v="1"/>
    <n v="40"/>
    <n v="90"/>
    <n v="3600"/>
    <x v="1"/>
    <x v="0"/>
    <x v="1"/>
    <x v="0"/>
    <x v="0"/>
  </r>
  <r>
    <s v="West Gear"/>
    <d v="2020-01-24T00:00:00"/>
    <x v="2"/>
    <x v="5"/>
    <s v="Las Vegas"/>
    <x v="0"/>
    <x v="2"/>
    <n v="47"/>
    <n v="62"/>
    <n v="2914"/>
    <x v="1"/>
    <x v="0"/>
    <x v="2"/>
    <x v="0"/>
    <x v="0"/>
  </r>
  <r>
    <s v="West Gear"/>
    <d v="2020-01-25T00:00:00"/>
    <x v="2"/>
    <x v="5"/>
    <s v="Las Vegas"/>
    <x v="1"/>
    <x v="2"/>
    <n v="54"/>
    <n v="123"/>
    <n v="6642"/>
    <x v="1"/>
    <x v="0"/>
    <x v="3"/>
    <x v="0"/>
    <x v="0"/>
  </r>
  <r>
    <s v="West Gear"/>
    <d v="2020-01-26T00:00:00"/>
    <x v="2"/>
    <x v="5"/>
    <s v="Las Vegas"/>
    <x v="0"/>
    <x v="0"/>
    <n v="43"/>
    <n v="171"/>
    <n v="7353"/>
    <x v="1"/>
    <x v="0"/>
    <x v="4"/>
    <x v="0"/>
    <x v="0"/>
  </r>
  <r>
    <s v="West Gear"/>
    <d v="2020-01-27T00:00:00"/>
    <x v="2"/>
    <x v="5"/>
    <s v="Las Vegas"/>
    <x v="0"/>
    <x v="1"/>
    <n v="43"/>
    <n v="120"/>
    <n v="5160"/>
    <x v="1"/>
    <x v="0"/>
    <x v="5"/>
    <x v="0"/>
    <x v="0"/>
  </r>
  <r>
    <s v="West Gear"/>
    <d v="2020-01-28T00:00:00"/>
    <x v="2"/>
    <x v="5"/>
    <s v="Las Vegas"/>
    <x v="1"/>
    <x v="0"/>
    <n v="49"/>
    <n v="132"/>
    <n v="6468"/>
    <x v="1"/>
    <x v="0"/>
    <x v="6"/>
    <x v="0"/>
    <x v="0"/>
  </r>
  <r>
    <s v="West Gear"/>
    <d v="2020-01-29T00:00:00"/>
    <x v="2"/>
    <x v="5"/>
    <s v="Las Vegas"/>
    <x v="1"/>
    <x v="1"/>
    <n v="47"/>
    <n v="105"/>
    <n v="4935"/>
    <x v="1"/>
    <x v="0"/>
    <x v="0"/>
    <x v="0"/>
    <x v="0"/>
  </r>
  <r>
    <s v="West Gear"/>
    <d v="2020-01-30T00:00:00"/>
    <x v="2"/>
    <x v="5"/>
    <s v="Las Vegas"/>
    <x v="0"/>
    <x v="2"/>
    <n v="43"/>
    <n v="66"/>
    <n v="2838"/>
    <x v="1"/>
    <x v="0"/>
    <x v="1"/>
    <x v="0"/>
    <x v="0"/>
  </r>
  <r>
    <s v="West Gear"/>
    <d v="2020-01-31T00:00:00"/>
    <x v="2"/>
    <x v="5"/>
    <s v="Las Vegas"/>
    <x v="1"/>
    <x v="2"/>
    <n v="54"/>
    <n v="140"/>
    <n v="7560"/>
    <x v="1"/>
    <x v="0"/>
    <x v="2"/>
    <x v="0"/>
    <x v="0"/>
  </r>
  <r>
    <s v="West Gear"/>
    <d v="2020-02-01T00:00:00"/>
    <x v="2"/>
    <x v="5"/>
    <s v="Las Vegas"/>
    <x v="0"/>
    <x v="0"/>
    <n v="47"/>
    <n v="245"/>
    <n v="11515"/>
    <x v="1"/>
    <x v="1"/>
    <x v="3"/>
    <x v="1"/>
    <x v="0"/>
  </r>
  <r>
    <s v="West Gear"/>
    <d v="2020-02-02T00:00:00"/>
    <x v="2"/>
    <x v="5"/>
    <s v="Las Vegas"/>
    <x v="0"/>
    <x v="1"/>
    <n v="51"/>
    <n v="182"/>
    <n v="9282"/>
    <x v="1"/>
    <x v="1"/>
    <x v="4"/>
    <x v="1"/>
    <x v="0"/>
  </r>
  <r>
    <s v="West Gear"/>
    <d v="2020-02-03T00:00:00"/>
    <x v="2"/>
    <x v="5"/>
    <s v="Las Vegas"/>
    <x v="1"/>
    <x v="0"/>
    <n v="46"/>
    <n v="176"/>
    <n v="8096"/>
    <x v="1"/>
    <x v="1"/>
    <x v="5"/>
    <x v="1"/>
    <x v="0"/>
  </r>
  <r>
    <s v="West Gear"/>
    <d v="2020-02-04T00:00:00"/>
    <x v="2"/>
    <x v="5"/>
    <s v="Las Vegas"/>
    <x v="1"/>
    <x v="1"/>
    <n v="47"/>
    <n v="145"/>
    <n v="6815"/>
    <x v="1"/>
    <x v="1"/>
    <x v="6"/>
    <x v="1"/>
    <x v="0"/>
  </r>
  <r>
    <s v="West Gear"/>
    <d v="2020-02-05T00:00:00"/>
    <x v="2"/>
    <x v="5"/>
    <s v="Las Vegas"/>
    <x v="0"/>
    <x v="2"/>
    <n v="47"/>
    <n v="105"/>
    <n v="4935"/>
    <x v="1"/>
    <x v="1"/>
    <x v="0"/>
    <x v="1"/>
    <x v="0"/>
  </r>
  <r>
    <s v="West Gear"/>
    <d v="2020-02-06T00:00:00"/>
    <x v="2"/>
    <x v="5"/>
    <s v="Las Vegas"/>
    <x v="1"/>
    <x v="2"/>
    <n v="57"/>
    <n v="192"/>
    <n v="10944"/>
    <x v="1"/>
    <x v="1"/>
    <x v="1"/>
    <x v="1"/>
    <x v="0"/>
  </r>
  <r>
    <s v="West Gear"/>
    <d v="2020-02-07T00:00:00"/>
    <x v="2"/>
    <x v="5"/>
    <s v="Las Vegas"/>
    <x v="0"/>
    <x v="0"/>
    <n v="48"/>
    <n v="233"/>
    <n v="11184"/>
    <x v="1"/>
    <x v="1"/>
    <x v="2"/>
    <x v="1"/>
    <x v="0"/>
  </r>
  <r>
    <s v="West Gear"/>
    <d v="2020-02-08T00:00:00"/>
    <x v="2"/>
    <x v="5"/>
    <s v="Las Vegas"/>
    <x v="0"/>
    <x v="1"/>
    <n v="46"/>
    <n v="204"/>
    <n v="9384"/>
    <x v="1"/>
    <x v="1"/>
    <x v="3"/>
    <x v="1"/>
    <x v="0"/>
  </r>
  <r>
    <s v="West Gear"/>
    <d v="2020-02-09T00:00:00"/>
    <x v="2"/>
    <x v="5"/>
    <s v="Las Vegas"/>
    <x v="1"/>
    <x v="0"/>
    <n v="47"/>
    <n v="171"/>
    <n v="8037"/>
    <x v="1"/>
    <x v="1"/>
    <x v="4"/>
    <x v="1"/>
    <x v="0"/>
  </r>
  <r>
    <s v="West Gear"/>
    <d v="2020-02-10T00:00:00"/>
    <x v="2"/>
    <x v="5"/>
    <s v="Las Vegas"/>
    <x v="1"/>
    <x v="1"/>
    <n v="46"/>
    <n v="140"/>
    <n v="6440"/>
    <x v="1"/>
    <x v="1"/>
    <x v="5"/>
    <x v="1"/>
    <x v="0"/>
  </r>
  <r>
    <s v="West Gear"/>
    <d v="2020-02-11T00:00:00"/>
    <x v="2"/>
    <x v="5"/>
    <s v="Las Vegas"/>
    <x v="0"/>
    <x v="2"/>
    <n v="47"/>
    <n v="150"/>
    <n v="7050"/>
    <x v="1"/>
    <x v="1"/>
    <x v="6"/>
    <x v="1"/>
    <x v="0"/>
  </r>
  <r>
    <s v="West Gear"/>
    <d v="2020-02-12T00:00:00"/>
    <x v="2"/>
    <x v="5"/>
    <s v="Las Vegas"/>
    <x v="1"/>
    <x v="2"/>
    <n v="61"/>
    <n v="170"/>
    <n v="10370"/>
    <x v="1"/>
    <x v="1"/>
    <x v="0"/>
    <x v="1"/>
    <x v="0"/>
  </r>
  <r>
    <s v="West Gear"/>
    <d v="2020-02-13T00:00:00"/>
    <x v="2"/>
    <x v="5"/>
    <s v="Las Vegas"/>
    <x v="0"/>
    <x v="0"/>
    <n v="44"/>
    <n v="238"/>
    <n v="10472"/>
    <x v="1"/>
    <x v="1"/>
    <x v="1"/>
    <x v="1"/>
    <x v="0"/>
  </r>
  <r>
    <s v="West Gear"/>
    <d v="2020-02-14T00:00:00"/>
    <x v="2"/>
    <x v="5"/>
    <s v="Las Vegas"/>
    <x v="0"/>
    <x v="1"/>
    <n v="56"/>
    <n v="208"/>
    <n v="11648"/>
    <x v="1"/>
    <x v="1"/>
    <x v="2"/>
    <x v="1"/>
    <x v="0"/>
  </r>
  <r>
    <s v="West Gear"/>
    <d v="2020-02-15T00:00:00"/>
    <x v="2"/>
    <x v="5"/>
    <s v="Las Vegas"/>
    <x v="1"/>
    <x v="0"/>
    <n v="44"/>
    <n v="179"/>
    <n v="7876"/>
    <x v="1"/>
    <x v="1"/>
    <x v="3"/>
    <x v="1"/>
    <x v="0"/>
  </r>
  <r>
    <s v="West Gear"/>
    <d v="2020-02-16T00:00:00"/>
    <x v="2"/>
    <x v="5"/>
    <s v="Las Vegas"/>
    <x v="1"/>
    <x v="1"/>
    <n v="42"/>
    <n v="152"/>
    <n v="6384"/>
    <x v="1"/>
    <x v="1"/>
    <x v="4"/>
    <x v="1"/>
    <x v="0"/>
  </r>
  <r>
    <s v="West Gear"/>
    <d v="2020-02-17T00:00:00"/>
    <x v="2"/>
    <x v="5"/>
    <s v="Las Vegas"/>
    <x v="0"/>
    <x v="2"/>
    <n v="50"/>
    <n v="152"/>
    <n v="7600"/>
    <x v="1"/>
    <x v="1"/>
    <x v="5"/>
    <x v="1"/>
    <x v="0"/>
  </r>
  <r>
    <s v="West Gear"/>
    <d v="2020-02-18T00:00:00"/>
    <x v="2"/>
    <x v="5"/>
    <s v="Las Vegas"/>
    <x v="1"/>
    <x v="2"/>
    <n v="55"/>
    <n v="128"/>
    <n v="7040"/>
    <x v="1"/>
    <x v="1"/>
    <x v="6"/>
    <x v="1"/>
    <x v="0"/>
  </r>
  <r>
    <s v="West Gear"/>
    <d v="2020-02-19T00:00:00"/>
    <x v="2"/>
    <x v="5"/>
    <s v="Las Vegas"/>
    <x v="0"/>
    <x v="0"/>
    <n v="41"/>
    <n v="186"/>
    <n v="7626"/>
    <x v="1"/>
    <x v="1"/>
    <x v="0"/>
    <x v="1"/>
    <x v="0"/>
  </r>
  <r>
    <s v="West Gear"/>
    <d v="2020-02-20T00:00:00"/>
    <x v="2"/>
    <x v="5"/>
    <s v="Las Vegas"/>
    <x v="0"/>
    <x v="1"/>
    <n v="51"/>
    <n v="180"/>
    <n v="9180"/>
    <x v="1"/>
    <x v="1"/>
    <x v="1"/>
    <x v="1"/>
    <x v="0"/>
  </r>
  <r>
    <s v="West Gear"/>
    <d v="2020-02-21T00:00:00"/>
    <x v="2"/>
    <x v="5"/>
    <s v="Las Vegas"/>
    <x v="1"/>
    <x v="0"/>
    <n v="46"/>
    <n v="144"/>
    <n v="6624"/>
    <x v="1"/>
    <x v="1"/>
    <x v="2"/>
    <x v="1"/>
    <x v="0"/>
  </r>
  <r>
    <s v="West Gear"/>
    <d v="2020-02-22T00:00:00"/>
    <x v="2"/>
    <x v="5"/>
    <s v="Las Vegas"/>
    <x v="1"/>
    <x v="1"/>
    <n v="43"/>
    <n v="124"/>
    <n v="5332"/>
    <x v="1"/>
    <x v="1"/>
    <x v="3"/>
    <x v="1"/>
    <x v="0"/>
  </r>
  <r>
    <s v="West Gear"/>
    <d v="2020-02-23T00:00:00"/>
    <x v="2"/>
    <x v="5"/>
    <s v="Las Vegas"/>
    <x v="0"/>
    <x v="2"/>
    <n v="53"/>
    <n v="128"/>
    <n v="6784"/>
    <x v="1"/>
    <x v="1"/>
    <x v="4"/>
    <x v="1"/>
    <x v="0"/>
  </r>
  <r>
    <s v="West Gear"/>
    <d v="2020-02-24T00:00:00"/>
    <x v="2"/>
    <x v="5"/>
    <s v="Las Vegas"/>
    <x v="1"/>
    <x v="2"/>
    <n v="54"/>
    <n v="140"/>
    <n v="7560"/>
    <x v="1"/>
    <x v="1"/>
    <x v="5"/>
    <x v="1"/>
    <x v="0"/>
  </r>
  <r>
    <s v="West Gear"/>
    <d v="2020-02-25T00:00:00"/>
    <x v="2"/>
    <x v="5"/>
    <s v="Las Vegas"/>
    <x v="0"/>
    <x v="0"/>
    <n v="47"/>
    <n v="171"/>
    <n v="8037"/>
    <x v="1"/>
    <x v="1"/>
    <x v="6"/>
    <x v="1"/>
    <x v="0"/>
  </r>
  <r>
    <s v="West Gear"/>
    <d v="2020-02-26T00:00:00"/>
    <x v="2"/>
    <x v="5"/>
    <s v="Las Vegas"/>
    <x v="0"/>
    <x v="1"/>
    <n v="50"/>
    <n v="193"/>
    <n v="9650"/>
    <x v="1"/>
    <x v="1"/>
    <x v="0"/>
    <x v="1"/>
    <x v="0"/>
  </r>
  <r>
    <s v="West Gear"/>
    <d v="2020-02-27T00:00:00"/>
    <x v="2"/>
    <x v="5"/>
    <s v="Las Vegas"/>
    <x v="1"/>
    <x v="0"/>
    <n v="47"/>
    <n v="113"/>
    <n v="5311"/>
    <x v="1"/>
    <x v="1"/>
    <x v="1"/>
    <x v="1"/>
    <x v="0"/>
  </r>
  <r>
    <s v="West Gear"/>
    <d v="2020-02-28T00:00:00"/>
    <x v="2"/>
    <x v="5"/>
    <s v="Las Vegas"/>
    <x v="1"/>
    <x v="1"/>
    <n v="43"/>
    <n v="119"/>
    <n v="5117"/>
    <x v="1"/>
    <x v="1"/>
    <x v="2"/>
    <x v="1"/>
    <x v="0"/>
  </r>
  <r>
    <s v="West Gear"/>
    <d v="2020-03-01T00:00:00"/>
    <x v="2"/>
    <x v="5"/>
    <s v="Las Vegas"/>
    <x v="0"/>
    <x v="2"/>
    <n v="48"/>
    <n v="107"/>
    <n v="5136"/>
    <x v="1"/>
    <x v="2"/>
    <x v="4"/>
    <x v="2"/>
    <x v="0"/>
  </r>
  <r>
    <s v="West Gear"/>
    <d v="2020-03-02T00:00:00"/>
    <x v="2"/>
    <x v="5"/>
    <s v="Las Vegas"/>
    <x v="1"/>
    <x v="2"/>
    <n v="53"/>
    <n v="120"/>
    <n v="6360"/>
    <x v="1"/>
    <x v="2"/>
    <x v="5"/>
    <x v="2"/>
    <x v="0"/>
  </r>
  <r>
    <s v="West Gear"/>
    <d v="2020-03-03T00:00:00"/>
    <x v="2"/>
    <x v="5"/>
    <s v="Las Vegas"/>
    <x v="0"/>
    <x v="0"/>
    <n v="47"/>
    <n v="196"/>
    <n v="9212"/>
    <x v="1"/>
    <x v="2"/>
    <x v="6"/>
    <x v="2"/>
    <x v="0"/>
  </r>
  <r>
    <s v="West Gear"/>
    <d v="2020-03-04T00:00:00"/>
    <x v="2"/>
    <x v="5"/>
    <s v="Las Vegas"/>
    <x v="0"/>
    <x v="1"/>
    <n v="52"/>
    <n v="201"/>
    <n v="10452"/>
    <x v="1"/>
    <x v="2"/>
    <x v="0"/>
    <x v="2"/>
    <x v="0"/>
  </r>
  <r>
    <s v="West Gear"/>
    <d v="2020-03-05T00:00:00"/>
    <x v="2"/>
    <x v="5"/>
    <s v="Las Vegas"/>
    <x v="1"/>
    <x v="0"/>
    <n v="44"/>
    <n v="140"/>
    <n v="6160"/>
    <x v="1"/>
    <x v="2"/>
    <x v="1"/>
    <x v="2"/>
    <x v="0"/>
  </r>
  <r>
    <s v="West Gear"/>
    <d v="2020-03-06T00:00:00"/>
    <x v="2"/>
    <x v="5"/>
    <s v="Las Vegas"/>
    <x v="1"/>
    <x v="1"/>
    <n v="43"/>
    <n v="132"/>
    <n v="5676"/>
    <x v="1"/>
    <x v="2"/>
    <x v="2"/>
    <x v="2"/>
    <x v="0"/>
  </r>
  <r>
    <s v="West Gear"/>
    <d v="2020-03-07T00:00:00"/>
    <x v="2"/>
    <x v="5"/>
    <s v="Las Vegas"/>
    <x v="0"/>
    <x v="2"/>
    <n v="46"/>
    <n v="119"/>
    <n v="5474"/>
    <x v="1"/>
    <x v="2"/>
    <x v="3"/>
    <x v="2"/>
    <x v="0"/>
  </r>
  <r>
    <s v="West Gear"/>
    <d v="2020-03-08T00:00:00"/>
    <x v="2"/>
    <x v="5"/>
    <s v="Las Vegas"/>
    <x v="1"/>
    <x v="2"/>
    <n v="51"/>
    <n v="162"/>
    <n v="8262"/>
    <x v="1"/>
    <x v="2"/>
    <x v="4"/>
    <x v="2"/>
    <x v="0"/>
  </r>
  <r>
    <s v="West Gear"/>
    <d v="2020-03-09T00:00:00"/>
    <x v="2"/>
    <x v="5"/>
    <s v="Las Vegas"/>
    <x v="0"/>
    <x v="0"/>
    <n v="47"/>
    <n v="216"/>
    <n v="10152"/>
    <x v="1"/>
    <x v="2"/>
    <x v="5"/>
    <x v="2"/>
    <x v="0"/>
  </r>
  <r>
    <s v="West Gear"/>
    <d v="2020-03-10T00:00:00"/>
    <x v="2"/>
    <x v="5"/>
    <s v="Las Vegas"/>
    <x v="0"/>
    <x v="1"/>
    <n v="50"/>
    <n v="209"/>
    <n v="10450"/>
    <x v="1"/>
    <x v="2"/>
    <x v="6"/>
    <x v="2"/>
    <x v="0"/>
  </r>
  <r>
    <s v="West Gear"/>
    <d v="2020-03-11T00:00:00"/>
    <x v="2"/>
    <x v="5"/>
    <s v="Las Vegas"/>
    <x v="1"/>
    <x v="0"/>
    <n v="47"/>
    <n v="166"/>
    <n v="7802"/>
    <x v="1"/>
    <x v="2"/>
    <x v="0"/>
    <x v="2"/>
    <x v="0"/>
  </r>
  <r>
    <s v="West Gear"/>
    <d v="2020-03-12T00:00:00"/>
    <x v="2"/>
    <x v="5"/>
    <s v="Las Vegas"/>
    <x v="1"/>
    <x v="1"/>
    <n v="40"/>
    <n v="166"/>
    <n v="6640"/>
    <x v="1"/>
    <x v="2"/>
    <x v="1"/>
    <x v="2"/>
    <x v="0"/>
  </r>
  <r>
    <s v="West Gear"/>
    <d v="2020-03-13T00:00:00"/>
    <x v="2"/>
    <x v="5"/>
    <s v="Las Vegas"/>
    <x v="0"/>
    <x v="2"/>
    <n v="49"/>
    <n v="136"/>
    <n v="6664"/>
    <x v="1"/>
    <x v="2"/>
    <x v="2"/>
    <x v="2"/>
    <x v="0"/>
  </r>
  <r>
    <s v="West Gear"/>
    <d v="2020-03-14T00:00:00"/>
    <x v="2"/>
    <x v="5"/>
    <s v="Las Vegas"/>
    <x v="1"/>
    <x v="2"/>
    <n v="56"/>
    <n v="170"/>
    <n v="9520"/>
    <x v="1"/>
    <x v="2"/>
    <x v="3"/>
    <x v="2"/>
    <x v="0"/>
  </r>
  <r>
    <s v="West Gear"/>
    <d v="2020-03-15T00:00:00"/>
    <x v="2"/>
    <x v="5"/>
    <s v="Las Vegas"/>
    <x v="0"/>
    <x v="0"/>
    <n v="20"/>
    <n v="149"/>
    <n v="2980"/>
    <x v="1"/>
    <x v="2"/>
    <x v="4"/>
    <x v="2"/>
    <x v="0"/>
  </r>
  <r>
    <s v="West Gear"/>
    <d v="2020-03-16T00:00:00"/>
    <x v="2"/>
    <x v="5"/>
    <s v="Las Vegas"/>
    <x v="0"/>
    <x v="1"/>
    <n v="31"/>
    <n v="145"/>
    <n v="4495"/>
    <x v="1"/>
    <x v="2"/>
    <x v="5"/>
    <x v="2"/>
    <x v="0"/>
  </r>
  <r>
    <s v="West Gear"/>
    <d v="2020-03-17T00:00:00"/>
    <x v="2"/>
    <x v="5"/>
    <s v="Las Vegas"/>
    <x v="1"/>
    <x v="0"/>
    <n v="26"/>
    <n v="128"/>
    <n v="3328"/>
    <x v="1"/>
    <x v="2"/>
    <x v="6"/>
    <x v="2"/>
    <x v="0"/>
  </r>
  <r>
    <s v="West Gear"/>
    <d v="2020-03-18T00:00:00"/>
    <x v="2"/>
    <x v="5"/>
    <s v="Las Vegas"/>
    <x v="1"/>
    <x v="1"/>
    <n v="26"/>
    <n v="96"/>
    <n v="2496"/>
    <x v="1"/>
    <x v="2"/>
    <x v="0"/>
    <x v="2"/>
    <x v="0"/>
  </r>
  <r>
    <s v="Sports Direct"/>
    <d v="2021-03-14T00:00:00"/>
    <x v="1"/>
    <x v="11"/>
    <s v="Knoxville"/>
    <x v="0"/>
    <x v="2"/>
    <n v="30"/>
    <n v="123"/>
    <n v="3690"/>
    <x v="1"/>
    <x v="2"/>
    <x v="4"/>
    <x v="2"/>
    <x v="1"/>
  </r>
  <r>
    <s v="Sports Direct"/>
    <d v="2021-03-15T00:00:00"/>
    <x v="1"/>
    <x v="11"/>
    <s v="Knoxville"/>
    <x v="1"/>
    <x v="2"/>
    <n v="24"/>
    <n v="170"/>
    <n v="4080"/>
    <x v="1"/>
    <x v="2"/>
    <x v="5"/>
    <x v="2"/>
    <x v="1"/>
  </r>
  <r>
    <s v="Sports Direct"/>
    <d v="2021-03-16T00:00:00"/>
    <x v="1"/>
    <x v="11"/>
    <s v="Knoxville"/>
    <x v="0"/>
    <x v="0"/>
    <n v="18"/>
    <n v="202"/>
    <n v="3636"/>
    <x v="1"/>
    <x v="2"/>
    <x v="6"/>
    <x v="2"/>
    <x v="1"/>
  </r>
  <r>
    <s v="Sports Direct"/>
    <d v="2021-03-17T00:00:00"/>
    <x v="1"/>
    <x v="11"/>
    <s v="Knoxville"/>
    <x v="0"/>
    <x v="1"/>
    <n v="23"/>
    <n v="219"/>
    <n v="5037"/>
    <x v="1"/>
    <x v="2"/>
    <x v="0"/>
    <x v="2"/>
    <x v="1"/>
  </r>
  <r>
    <s v="Sports Direct"/>
    <d v="2021-03-18T00:00:00"/>
    <x v="1"/>
    <x v="11"/>
    <s v="Knoxville"/>
    <x v="1"/>
    <x v="0"/>
    <n v="23"/>
    <n v="140"/>
    <n v="3220"/>
    <x v="1"/>
    <x v="2"/>
    <x v="1"/>
    <x v="2"/>
    <x v="1"/>
  </r>
  <r>
    <s v="Sports Direct"/>
    <d v="2021-03-19T00:00:00"/>
    <x v="1"/>
    <x v="11"/>
    <s v="Knoxville"/>
    <x v="1"/>
    <x v="1"/>
    <n v="28"/>
    <n v="128"/>
    <n v="3584"/>
    <x v="1"/>
    <x v="2"/>
    <x v="2"/>
    <x v="2"/>
    <x v="1"/>
  </r>
  <r>
    <s v="Sports Direct"/>
    <d v="2021-03-20T00:00:00"/>
    <x v="1"/>
    <x v="11"/>
    <s v="Knoxville"/>
    <x v="0"/>
    <x v="2"/>
    <n v="29"/>
    <n v="94"/>
    <n v="2726"/>
    <x v="1"/>
    <x v="2"/>
    <x v="3"/>
    <x v="2"/>
    <x v="1"/>
  </r>
  <r>
    <s v="Sports Direct"/>
    <d v="2021-03-21T00:00:00"/>
    <x v="1"/>
    <x v="11"/>
    <s v="Knoxville"/>
    <x v="1"/>
    <x v="2"/>
    <n v="28"/>
    <n v="143"/>
    <n v="4004"/>
    <x v="1"/>
    <x v="2"/>
    <x v="4"/>
    <x v="2"/>
    <x v="1"/>
  </r>
  <r>
    <s v="Sports Direct"/>
    <d v="2021-03-22T00:00:00"/>
    <x v="1"/>
    <x v="11"/>
    <s v="Knoxville"/>
    <x v="0"/>
    <x v="0"/>
    <n v="20"/>
    <n v="221"/>
    <n v="4420"/>
    <x v="1"/>
    <x v="2"/>
    <x v="5"/>
    <x v="2"/>
    <x v="1"/>
  </r>
  <r>
    <s v="Sports Direct"/>
    <d v="2021-03-23T00:00:00"/>
    <x v="1"/>
    <x v="11"/>
    <s v="Knoxville"/>
    <x v="0"/>
    <x v="1"/>
    <n v="31"/>
    <n v="195"/>
    <n v="6045"/>
    <x v="1"/>
    <x v="2"/>
    <x v="6"/>
    <x v="2"/>
    <x v="1"/>
  </r>
  <r>
    <s v="Sports Direct"/>
    <d v="2021-03-24T00:00:00"/>
    <x v="1"/>
    <x v="11"/>
    <s v="Knoxville"/>
    <x v="1"/>
    <x v="0"/>
    <n v="22"/>
    <n v="166"/>
    <n v="3652"/>
    <x v="1"/>
    <x v="2"/>
    <x v="0"/>
    <x v="2"/>
    <x v="1"/>
  </r>
  <r>
    <s v="Sports Direct"/>
    <d v="2021-03-25T00:00:00"/>
    <x v="1"/>
    <x v="11"/>
    <s v="Knoxville"/>
    <x v="1"/>
    <x v="1"/>
    <n v="25"/>
    <n v="124"/>
    <n v="3100"/>
    <x v="1"/>
    <x v="2"/>
    <x v="1"/>
    <x v="2"/>
    <x v="1"/>
  </r>
  <r>
    <s v="Sports Direct"/>
    <d v="2021-03-26T00:00:00"/>
    <x v="1"/>
    <x v="11"/>
    <s v="Knoxville"/>
    <x v="0"/>
    <x v="2"/>
    <n v="27"/>
    <n v="88"/>
    <n v="2376"/>
    <x v="1"/>
    <x v="2"/>
    <x v="2"/>
    <x v="2"/>
    <x v="1"/>
  </r>
  <r>
    <s v="Sports Direct"/>
    <d v="2021-03-27T00:00:00"/>
    <x v="1"/>
    <x v="11"/>
    <s v="Knoxville"/>
    <x v="1"/>
    <x v="2"/>
    <n v="25"/>
    <n v="145"/>
    <n v="3625"/>
    <x v="1"/>
    <x v="2"/>
    <x v="3"/>
    <x v="2"/>
    <x v="1"/>
  </r>
  <r>
    <s v="Sports Direct"/>
    <d v="2021-03-28T00:00:00"/>
    <x v="1"/>
    <x v="11"/>
    <s v="Knoxville"/>
    <x v="0"/>
    <x v="0"/>
    <n v="13"/>
    <n v="203"/>
    <n v="2639"/>
    <x v="1"/>
    <x v="2"/>
    <x v="4"/>
    <x v="2"/>
    <x v="1"/>
  </r>
  <r>
    <s v="Sports Direct"/>
    <d v="2021-03-29T00:00:00"/>
    <x v="1"/>
    <x v="11"/>
    <s v="Knoxville"/>
    <x v="0"/>
    <x v="1"/>
    <n v="17"/>
    <n v="203"/>
    <n v="3451"/>
    <x v="1"/>
    <x v="2"/>
    <x v="5"/>
    <x v="2"/>
    <x v="1"/>
  </r>
  <r>
    <s v="Sports Direct"/>
    <d v="2021-03-30T00:00:00"/>
    <x v="1"/>
    <x v="11"/>
    <s v="Knoxville"/>
    <x v="1"/>
    <x v="0"/>
    <n v="15"/>
    <n v="170"/>
    <n v="2550"/>
    <x v="1"/>
    <x v="2"/>
    <x v="6"/>
    <x v="2"/>
    <x v="1"/>
  </r>
  <r>
    <s v="Sports Direct"/>
    <d v="2021-03-31T00:00:00"/>
    <x v="1"/>
    <x v="11"/>
    <s v="Knoxville"/>
    <x v="1"/>
    <x v="1"/>
    <n v="20"/>
    <n v="128"/>
    <n v="2560"/>
    <x v="1"/>
    <x v="2"/>
    <x v="0"/>
    <x v="2"/>
    <x v="1"/>
  </r>
  <r>
    <s v="Sports Direct"/>
    <d v="2021-04-01T00:00:00"/>
    <x v="1"/>
    <x v="11"/>
    <s v="Knoxville"/>
    <x v="0"/>
    <x v="2"/>
    <n v="20"/>
    <n v="105"/>
    <n v="2100"/>
    <x v="1"/>
    <x v="3"/>
    <x v="1"/>
    <x v="3"/>
    <x v="1"/>
  </r>
  <r>
    <s v="Sports Direct"/>
    <d v="2021-04-02T00:00:00"/>
    <x v="1"/>
    <x v="11"/>
    <s v="Knoxville"/>
    <x v="1"/>
    <x v="2"/>
    <n v="18"/>
    <n v="196"/>
    <n v="3528"/>
    <x v="1"/>
    <x v="3"/>
    <x v="2"/>
    <x v="3"/>
    <x v="1"/>
  </r>
  <r>
    <s v="Sports Direct"/>
    <d v="2021-04-03T00:00:00"/>
    <x v="1"/>
    <x v="11"/>
    <s v="Knoxville"/>
    <x v="0"/>
    <x v="0"/>
    <n v="12"/>
    <n v="247"/>
    <n v="2964"/>
    <x v="1"/>
    <x v="3"/>
    <x v="3"/>
    <x v="3"/>
    <x v="1"/>
  </r>
  <r>
    <s v="Sports Direct"/>
    <d v="2021-04-04T00:00:00"/>
    <x v="1"/>
    <x v="11"/>
    <s v="Knoxville"/>
    <x v="0"/>
    <x v="1"/>
    <n v="20"/>
    <n v="240"/>
    <n v="4800"/>
    <x v="1"/>
    <x v="3"/>
    <x v="4"/>
    <x v="3"/>
    <x v="1"/>
  </r>
  <r>
    <s v="Sports Direct"/>
    <d v="2021-04-05T00:00:00"/>
    <x v="1"/>
    <x v="11"/>
    <s v="Knoxville"/>
    <x v="1"/>
    <x v="0"/>
    <n v="14"/>
    <n v="204"/>
    <n v="2856"/>
    <x v="1"/>
    <x v="3"/>
    <x v="5"/>
    <x v="3"/>
    <x v="1"/>
  </r>
  <r>
    <s v="Sports Direct"/>
    <d v="2021-04-06T00:00:00"/>
    <x v="1"/>
    <x v="11"/>
    <s v="Knoxville"/>
    <x v="1"/>
    <x v="1"/>
    <n v="20"/>
    <n v="179"/>
    <n v="3580"/>
    <x v="1"/>
    <x v="3"/>
    <x v="6"/>
    <x v="3"/>
    <x v="1"/>
  </r>
  <r>
    <s v="Sports Direct"/>
    <d v="2021-04-07T00:00:00"/>
    <x v="1"/>
    <x v="11"/>
    <s v="Knoxville"/>
    <x v="0"/>
    <x v="2"/>
    <n v="33"/>
    <n v="132"/>
    <n v="4356"/>
    <x v="1"/>
    <x v="3"/>
    <x v="0"/>
    <x v="3"/>
    <x v="1"/>
  </r>
  <r>
    <s v="Sports Direct"/>
    <d v="2021-04-08T00:00:00"/>
    <x v="1"/>
    <x v="11"/>
    <s v="Knoxville"/>
    <x v="1"/>
    <x v="2"/>
    <n v="31"/>
    <n v="271"/>
    <n v="8401"/>
    <x v="1"/>
    <x v="3"/>
    <x v="1"/>
    <x v="3"/>
    <x v="1"/>
  </r>
  <r>
    <s v="Sports Direct"/>
    <d v="2021-04-09T00:00:00"/>
    <x v="1"/>
    <x v="11"/>
    <s v="Knoxville"/>
    <x v="0"/>
    <x v="0"/>
    <n v="28"/>
    <n v="256"/>
    <n v="7168"/>
    <x v="1"/>
    <x v="3"/>
    <x v="2"/>
    <x v="3"/>
    <x v="1"/>
  </r>
  <r>
    <s v="Sports Direct"/>
    <d v="2021-04-10T00:00:00"/>
    <x v="1"/>
    <x v="11"/>
    <s v="Knoxville"/>
    <x v="0"/>
    <x v="1"/>
    <n v="32"/>
    <n v="240"/>
    <n v="7680"/>
    <x v="1"/>
    <x v="3"/>
    <x v="3"/>
    <x v="3"/>
    <x v="1"/>
  </r>
  <r>
    <s v="Sports Direct"/>
    <d v="2021-04-11T00:00:00"/>
    <x v="1"/>
    <x v="11"/>
    <s v="Knoxville"/>
    <x v="1"/>
    <x v="0"/>
    <n v="26"/>
    <n v="202"/>
    <n v="5252"/>
    <x v="1"/>
    <x v="3"/>
    <x v="4"/>
    <x v="3"/>
    <x v="1"/>
  </r>
  <r>
    <s v="Sports Direct"/>
    <d v="2021-04-12T00:00:00"/>
    <x v="1"/>
    <x v="11"/>
    <s v="Knoxville"/>
    <x v="1"/>
    <x v="1"/>
    <n v="29"/>
    <n v="198"/>
    <n v="5742"/>
    <x v="1"/>
    <x v="3"/>
    <x v="5"/>
    <x v="3"/>
    <x v="1"/>
  </r>
  <r>
    <s v="Sports Direct"/>
    <d v="2021-04-13T00:00:00"/>
    <x v="1"/>
    <x v="11"/>
    <s v="Knoxville"/>
    <x v="0"/>
    <x v="2"/>
    <n v="30"/>
    <n v="150"/>
    <n v="4500"/>
    <x v="1"/>
    <x v="3"/>
    <x v="6"/>
    <x v="3"/>
    <x v="1"/>
  </r>
  <r>
    <s v="Sports Direct"/>
    <d v="2021-04-14T00:00:00"/>
    <x v="1"/>
    <x v="11"/>
    <s v="Knoxville"/>
    <x v="1"/>
    <x v="2"/>
    <n v="37"/>
    <n v="306"/>
    <n v="11322"/>
    <x v="1"/>
    <x v="3"/>
    <x v="0"/>
    <x v="3"/>
    <x v="1"/>
  </r>
  <r>
    <s v="Sports Direct"/>
    <d v="2021-04-15T00:00:00"/>
    <x v="1"/>
    <x v="11"/>
    <s v="Knoxville"/>
    <x v="0"/>
    <x v="0"/>
    <n v="29"/>
    <n v="272"/>
    <n v="7888"/>
    <x v="1"/>
    <x v="3"/>
    <x v="1"/>
    <x v="3"/>
    <x v="1"/>
  </r>
  <r>
    <s v="Sports Direct"/>
    <d v="2021-04-16T00:00:00"/>
    <x v="1"/>
    <x v="11"/>
    <s v="Knoxville"/>
    <x v="0"/>
    <x v="1"/>
    <n v="30"/>
    <n v="264"/>
    <n v="7920"/>
    <x v="1"/>
    <x v="3"/>
    <x v="2"/>
    <x v="3"/>
    <x v="1"/>
  </r>
  <r>
    <s v="Sports Direct"/>
    <d v="2021-04-17T00:00:00"/>
    <x v="1"/>
    <x v="11"/>
    <s v="Knoxville"/>
    <x v="1"/>
    <x v="0"/>
    <n v="30"/>
    <n v="322"/>
    <n v="9660"/>
    <x v="1"/>
    <x v="3"/>
    <x v="3"/>
    <x v="3"/>
    <x v="1"/>
  </r>
  <r>
    <s v="Sports Direct"/>
    <d v="2021-04-18T00:00:00"/>
    <x v="1"/>
    <x v="11"/>
    <s v="Knoxville"/>
    <x v="1"/>
    <x v="1"/>
    <n v="32"/>
    <n v="196"/>
    <n v="6272"/>
    <x v="1"/>
    <x v="3"/>
    <x v="4"/>
    <x v="3"/>
    <x v="1"/>
  </r>
  <r>
    <s v="Sports Direct"/>
    <d v="2021-04-19T00:00:00"/>
    <x v="1"/>
    <x v="11"/>
    <s v="Knoxville"/>
    <x v="0"/>
    <x v="2"/>
    <n v="33"/>
    <n v="182"/>
    <n v="6006"/>
    <x v="1"/>
    <x v="3"/>
    <x v="5"/>
    <x v="3"/>
    <x v="1"/>
  </r>
  <r>
    <s v="Sports Direct"/>
    <d v="2021-04-20T00:00:00"/>
    <x v="1"/>
    <x v="11"/>
    <s v="Knoxville"/>
    <x v="1"/>
    <x v="2"/>
    <n v="38"/>
    <n v="272"/>
    <n v="10336"/>
    <x v="1"/>
    <x v="3"/>
    <x v="6"/>
    <x v="3"/>
    <x v="1"/>
  </r>
  <r>
    <s v="Sports Direct"/>
    <d v="2021-04-21T00:00:00"/>
    <x v="1"/>
    <x v="11"/>
    <s v="Knoxville"/>
    <x v="0"/>
    <x v="0"/>
    <n v="29"/>
    <n v="233"/>
    <n v="6757"/>
    <x v="1"/>
    <x v="3"/>
    <x v="0"/>
    <x v="3"/>
    <x v="1"/>
  </r>
  <r>
    <s v="Sports Direct"/>
    <d v="2021-04-22T00:00:00"/>
    <x v="1"/>
    <x v="11"/>
    <s v="Knoxville"/>
    <x v="0"/>
    <x v="1"/>
    <n v="44"/>
    <n v="271"/>
    <n v="11924"/>
    <x v="1"/>
    <x v="3"/>
    <x v="1"/>
    <x v="3"/>
    <x v="1"/>
  </r>
  <r>
    <s v="Sports Direct"/>
    <d v="2021-04-23T00:00:00"/>
    <x v="1"/>
    <x v="11"/>
    <s v="Knoxville"/>
    <x v="1"/>
    <x v="0"/>
    <n v="39"/>
    <n v="314"/>
    <n v="12246"/>
    <x v="1"/>
    <x v="3"/>
    <x v="2"/>
    <x v="3"/>
    <x v="1"/>
  </r>
  <r>
    <s v="Sports Direct"/>
    <d v="2021-04-24T00:00:00"/>
    <x v="1"/>
    <x v="11"/>
    <s v="Knoxville"/>
    <x v="1"/>
    <x v="1"/>
    <n v="32"/>
    <n v="162"/>
    <n v="5184"/>
    <x v="1"/>
    <x v="3"/>
    <x v="3"/>
    <x v="3"/>
    <x v="1"/>
  </r>
  <r>
    <s v="Sports Direct"/>
    <d v="2021-04-25T00:00:00"/>
    <x v="1"/>
    <x v="11"/>
    <s v="Knoxville"/>
    <x v="0"/>
    <x v="2"/>
    <n v="35"/>
    <n v="143"/>
    <n v="5005"/>
    <x v="1"/>
    <x v="3"/>
    <x v="4"/>
    <x v="3"/>
    <x v="1"/>
  </r>
  <r>
    <s v="Sports Direct"/>
    <d v="2021-04-26T00:00:00"/>
    <x v="1"/>
    <x v="11"/>
    <s v="Knoxville"/>
    <x v="1"/>
    <x v="2"/>
    <n v="40"/>
    <n v="232"/>
    <n v="9280"/>
    <x v="1"/>
    <x v="3"/>
    <x v="5"/>
    <x v="3"/>
    <x v="1"/>
  </r>
  <r>
    <s v="Sports Direct"/>
    <d v="2021-04-27T00:00:00"/>
    <x v="1"/>
    <x v="11"/>
    <s v="Knoxville"/>
    <x v="0"/>
    <x v="0"/>
    <n v="40"/>
    <n v="209"/>
    <n v="8360"/>
    <x v="1"/>
    <x v="3"/>
    <x v="6"/>
    <x v="3"/>
    <x v="1"/>
  </r>
  <r>
    <s v="Sports Direct"/>
    <d v="2021-04-28T00:00:00"/>
    <x v="1"/>
    <x v="11"/>
    <s v="Knoxville"/>
    <x v="0"/>
    <x v="1"/>
    <n v="33"/>
    <n v="213"/>
    <n v="7029"/>
    <x v="1"/>
    <x v="3"/>
    <x v="0"/>
    <x v="3"/>
    <x v="1"/>
  </r>
  <r>
    <s v="Sports Direct"/>
    <d v="2021-04-29T00:00:00"/>
    <x v="1"/>
    <x v="11"/>
    <s v="Knoxville"/>
    <x v="1"/>
    <x v="0"/>
    <n v="40"/>
    <n v="203"/>
    <n v="8120"/>
    <x v="1"/>
    <x v="3"/>
    <x v="1"/>
    <x v="3"/>
    <x v="1"/>
  </r>
  <r>
    <s v="Sports Direct"/>
    <d v="2021-04-30T00:00:00"/>
    <x v="1"/>
    <x v="11"/>
    <s v="Knoxville"/>
    <x v="1"/>
    <x v="1"/>
    <n v="40"/>
    <n v="136"/>
    <n v="5440"/>
    <x v="1"/>
    <x v="3"/>
    <x v="2"/>
    <x v="3"/>
    <x v="1"/>
  </r>
  <r>
    <s v="Sports Direct"/>
    <d v="2021-05-01T00:00:00"/>
    <x v="1"/>
    <x v="11"/>
    <s v="Knoxville"/>
    <x v="0"/>
    <x v="2"/>
    <n v="39"/>
    <n v="120"/>
    <n v="4680"/>
    <x v="1"/>
    <x v="4"/>
    <x v="3"/>
    <x v="4"/>
    <x v="1"/>
  </r>
  <r>
    <s v="Sports Direct"/>
    <d v="2021-05-02T00:00:00"/>
    <x v="1"/>
    <x v="11"/>
    <s v="Knoxville"/>
    <x v="1"/>
    <x v="2"/>
    <n v="30"/>
    <n v="219"/>
    <n v="6570"/>
    <x v="1"/>
    <x v="4"/>
    <x v="4"/>
    <x v="4"/>
    <x v="1"/>
  </r>
  <r>
    <s v="Sports Direct"/>
    <d v="2021-05-03T00:00:00"/>
    <x v="1"/>
    <x v="11"/>
    <s v="Knoxville"/>
    <x v="0"/>
    <x v="0"/>
    <n v="28"/>
    <n v="201"/>
    <n v="5628"/>
    <x v="1"/>
    <x v="4"/>
    <x v="5"/>
    <x v="4"/>
    <x v="1"/>
  </r>
  <r>
    <s v="Sports Direct"/>
    <d v="2021-05-04T00:00:00"/>
    <x v="1"/>
    <x v="11"/>
    <s v="Knoxville"/>
    <x v="0"/>
    <x v="1"/>
    <n v="25"/>
    <n v="178"/>
    <n v="4450"/>
    <x v="1"/>
    <x v="4"/>
    <x v="6"/>
    <x v="4"/>
    <x v="1"/>
  </r>
  <r>
    <s v="Sports Direct"/>
    <d v="2021-05-05T00:00:00"/>
    <x v="1"/>
    <x v="11"/>
    <s v="Knoxville"/>
    <x v="1"/>
    <x v="0"/>
    <n v="27"/>
    <n v="163"/>
    <n v="4401"/>
    <x v="1"/>
    <x v="4"/>
    <x v="0"/>
    <x v="4"/>
    <x v="1"/>
  </r>
  <r>
    <s v="Sports Direct"/>
    <d v="2021-05-06T00:00:00"/>
    <x v="1"/>
    <x v="11"/>
    <s v="Knoxville"/>
    <x v="1"/>
    <x v="1"/>
    <n v="30"/>
    <n v="131"/>
    <n v="3930"/>
    <x v="1"/>
    <x v="4"/>
    <x v="1"/>
    <x v="4"/>
    <x v="1"/>
  </r>
  <r>
    <s v="Sports Direct"/>
    <d v="2021-05-07T00:00:00"/>
    <x v="1"/>
    <x v="11"/>
    <s v="Knoxville"/>
    <x v="0"/>
    <x v="2"/>
    <n v="28"/>
    <n v="109"/>
    <n v="3052"/>
    <x v="1"/>
    <x v="4"/>
    <x v="2"/>
    <x v="4"/>
    <x v="1"/>
  </r>
  <r>
    <s v="Sports Direct"/>
    <d v="2021-05-08T00:00:00"/>
    <x v="1"/>
    <x v="11"/>
    <s v="Knoxville"/>
    <x v="1"/>
    <x v="2"/>
    <n v="29"/>
    <n v="179"/>
    <n v="5191"/>
    <x v="1"/>
    <x v="4"/>
    <x v="3"/>
    <x v="4"/>
    <x v="1"/>
  </r>
  <r>
    <s v="Sports Direct"/>
    <d v="2021-05-09T00:00:00"/>
    <x v="1"/>
    <x v="11"/>
    <s v="Knoxville"/>
    <x v="0"/>
    <x v="0"/>
    <n v="24"/>
    <n v="203"/>
    <n v="4872"/>
    <x v="1"/>
    <x v="4"/>
    <x v="4"/>
    <x v="4"/>
    <x v="1"/>
  </r>
  <r>
    <s v="Sports Direct"/>
    <d v="2021-05-10T00:00:00"/>
    <x v="1"/>
    <x v="11"/>
    <s v="Knoxville"/>
    <x v="0"/>
    <x v="1"/>
    <n v="21"/>
    <n v="223"/>
    <n v="4683"/>
    <x v="1"/>
    <x v="4"/>
    <x v="5"/>
    <x v="4"/>
    <x v="1"/>
  </r>
  <r>
    <s v="Sports Direct"/>
    <d v="2021-05-11T00:00:00"/>
    <x v="1"/>
    <x v="11"/>
    <s v="Knoxville"/>
    <x v="1"/>
    <x v="0"/>
    <n v="37"/>
    <n v="204"/>
    <n v="7548"/>
    <x v="1"/>
    <x v="4"/>
    <x v="6"/>
    <x v="4"/>
    <x v="1"/>
  </r>
  <r>
    <s v="Sports Direct"/>
    <d v="2021-05-12T00:00:00"/>
    <x v="1"/>
    <x v="11"/>
    <s v="Knoxville"/>
    <x v="1"/>
    <x v="1"/>
    <n v="38"/>
    <n v="157"/>
    <n v="5966"/>
    <x v="1"/>
    <x v="4"/>
    <x v="0"/>
    <x v="4"/>
    <x v="1"/>
  </r>
  <r>
    <s v="Sports Direct"/>
    <d v="2021-05-13T00:00:00"/>
    <x v="1"/>
    <x v="11"/>
    <s v="Knoxville"/>
    <x v="0"/>
    <x v="2"/>
    <n v="43"/>
    <n v="140"/>
    <n v="6020"/>
    <x v="1"/>
    <x v="4"/>
    <x v="1"/>
    <x v="4"/>
    <x v="1"/>
  </r>
  <r>
    <s v="Sports Direct"/>
    <d v="2021-05-14T00:00:00"/>
    <x v="1"/>
    <x v="11"/>
    <s v="Knoxville"/>
    <x v="1"/>
    <x v="2"/>
    <n v="43"/>
    <n v="202"/>
    <n v="8686"/>
    <x v="1"/>
    <x v="4"/>
    <x v="2"/>
    <x v="4"/>
    <x v="1"/>
  </r>
  <r>
    <s v="Sports Direct"/>
    <d v="2021-05-15T00:00:00"/>
    <x v="1"/>
    <x v="11"/>
    <s v="Knoxville"/>
    <x v="0"/>
    <x v="0"/>
    <n v="39"/>
    <n v="248"/>
    <n v="9672"/>
    <x v="1"/>
    <x v="4"/>
    <x v="3"/>
    <x v="4"/>
    <x v="1"/>
  </r>
  <r>
    <s v="Sports Direct"/>
    <d v="2021-05-16T00:00:00"/>
    <x v="1"/>
    <x v="11"/>
    <s v="Knoxville"/>
    <x v="0"/>
    <x v="1"/>
    <n v="37"/>
    <n v="264"/>
    <n v="9768"/>
    <x v="1"/>
    <x v="4"/>
    <x v="4"/>
    <x v="4"/>
    <x v="1"/>
  </r>
  <r>
    <s v="Sports Direct"/>
    <d v="2021-05-17T00:00:00"/>
    <x v="1"/>
    <x v="11"/>
    <s v="Knoxville"/>
    <x v="1"/>
    <x v="0"/>
    <n v="44"/>
    <n v="210"/>
    <n v="9240"/>
    <x v="1"/>
    <x v="4"/>
    <x v="5"/>
    <x v="4"/>
    <x v="1"/>
  </r>
  <r>
    <s v="Sports Direct"/>
    <d v="2021-05-18T00:00:00"/>
    <x v="1"/>
    <x v="11"/>
    <s v="Knoxville"/>
    <x v="1"/>
    <x v="1"/>
    <n v="44"/>
    <n v="176"/>
    <n v="7744"/>
    <x v="1"/>
    <x v="4"/>
    <x v="6"/>
    <x v="4"/>
    <x v="1"/>
  </r>
  <r>
    <s v="Sports Direct"/>
    <d v="2021-05-19T00:00:00"/>
    <x v="1"/>
    <x v="11"/>
    <s v="Knoxville"/>
    <x v="0"/>
    <x v="2"/>
    <n v="38"/>
    <n v="160"/>
    <n v="6080"/>
    <x v="1"/>
    <x v="4"/>
    <x v="0"/>
    <x v="4"/>
    <x v="1"/>
  </r>
  <r>
    <s v="Sports Direct"/>
    <d v="2021-05-20T00:00:00"/>
    <x v="1"/>
    <x v="11"/>
    <s v="Knoxville"/>
    <x v="1"/>
    <x v="2"/>
    <n v="49"/>
    <n v="225"/>
    <n v="11025"/>
    <x v="1"/>
    <x v="4"/>
    <x v="1"/>
    <x v="4"/>
    <x v="1"/>
  </r>
  <r>
    <s v="Foot Locker"/>
    <d v="2021-05-21T00:00:00"/>
    <x v="1"/>
    <x v="11"/>
    <s v="Knoxville"/>
    <x v="0"/>
    <x v="0"/>
    <n v="27"/>
    <n v="140"/>
    <n v="3780"/>
    <x v="1"/>
    <x v="4"/>
    <x v="2"/>
    <x v="4"/>
    <x v="1"/>
  </r>
  <r>
    <s v="Foot Locker"/>
    <d v="2021-05-22T00:00:00"/>
    <x v="1"/>
    <x v="11"/>
    <s v="Knoxville"/>
    <x v="0"/>
    <x v="1"/>
    <n v="23"/>
    <n v="70"/>
    <n v="1610"/>
    <x v="1"/>
    <x v="4"/>
    <x v="3"/>
    <x v="4"/>
    <x v="1"/>
  </r>
  <r>
    <s v="Foot Locker"/>
    <d v="2021-05-23T00:00:00"/>
    <x v="1"/>
    <x v="11"/>
    <s v="Knoxville"/>
    <x v="1"/>
    <x v="0"/>
    <n v="19"/>
    <n v="74"/>
    <n v="1406"/>
    <x v="1"/>
    <x v="4"/>
    <x v="4"/>
    <x v="4"/>
    <x v="1"/>
  </r>
  <r>
    <s v="Foot Locker"/>
    <d v="2021-05-24T00:00:00"/>
    <x v="1"/>
    <x v="11"/>
    <s v="Knoxville"/>
    <x v="1"/>
    <x v="1"/>
    <n v="22"/>
    <n v="23"/>
    <n v="506"/>
    <x v="1"/>
    <x v="4"/>
    <x v="5"/>
    <x v="4"/>
    <x v="1"/>
  </r>
  <r>
    <s v="Sports Direct"/>
    <d v="2021-08-05T00:00:00"/>
    <x v="1"/>
    <x v="13"/>
    <s v="Birmingham"/>
    <x v="0"/>
    <x v="2"/>
    <n v="31"/>
    <n v="114"/>
    <n v="3534"/>
    <x v="1"/>
    <x v="6"/>
    <x v="1"/>
    <x v="6"/>
    <x v="1"/>
  </r>
  <r>
    <s v="Sports Direct"/>
    <d v="2021-08-06T00:00:00"/>
    <x v="1"/>
    <x v="13"/>
    <s v="Birmingham"/>
    <x v="1"/>
    <x v="2"/>
    <n v="24"/>
    <n v="152"/>
    <n v="3648"/>
    <x v="1"/>
    <x v="6"/>
    <x v="2"/>
    <x v="6"/>
    <x v="1"/>
  </r>
  <r>
    <s v="Sports Direct"/>
    <d v="2021-08-07T00:00:00"/>
    <x v="1"/>
    <x v="13"/>
    <s v="Birmingham"/>
    <x v="0"/>
    <x v="0"/>
    <n v="16"/>
    <n v="206"/>
    <n v="3296"/>
    <x v="1"/>
    <x v="6"/>
    <x v="3"/>
    <x v="6"/>
    <x v="1"/>
  </r>
  <r>
    <s v="Sports Direct"/>
    <d v="2021-08-08T00:00:00"/>
    <x v="1"/>
    <x v="13"/>
    <s v="Birmingham"/>
    <x v="0"/>
    <x v="1"/>
    <n v="26"/>
    <n v="192"/>
    <n v="4992"/>
    <x v="1"/>
    <x v="6"/>
    <x v="4"/>
    <x v="6"/>
    <x v="1"/>
  </r>
  <r>
    <s v="Sports Direct"/>
    <d v="2021-08-09T00:00:00"/>
    <x v="1"/>
    <x v="13"/>
    <s v="Birmingham"/>
    <x v="1"/>
    <x v="0"/>
    <n v="26"/>
    <n v="136"/>
    <n v="3536"/>
    <x v="1"/>
    <x v="6"/>
    <x v="5"/>
    <x v="6"/>
    <x v="1"/>
  </r>
  <r>
    <s v="Sports Direct"/>
    <d v="2021-08-10T00:00:00"/>
    <x v="1"/>
    <x v="13"/>
    <s v="Birmingham"/>
    <x v="1"/>
    <x v="1"/>
    <n v="24"/>
    <n v="113"/>
    <n v="2712"/>
    <x v="1"/>
    <x v="6"/>
    <x v="6"/>
    <x v="6"/>
    <x v="1"/>
  </r>
  <r>
    <s v="Sports Direct"/>
    <d v="2021-08-11T00:00:00"/>
    <x v="1"/>
    <x v="13"/>
    <s v="Birmingham"/>
    <x v="0"/>
    <x v="2"/>
    <n v="29"/>
    <n v="85"/>
    <n v="2465"/>
    <x v="1"/>
    <x v="6"/>
    <x v="0"/>
    <x v="6"/>
    <x v="1"/>
  </r>
  <r>
    <s v="Sports Direct"/>
    <d v="2021-08-12T00:00:00"/>
    <x v="1"/>
    <x v="13"/>
    <s v="Birmingham"/>
    <x v="1"/>
    <x v="2"/>
    <n v="27"/>
    <n v="144"/>
    <n v="3888"/>
    <x v="1"/>
    <x v="6"/>
    <x v="1"/>
    <x v="6"/>
    <x v="1"/>
  </r>
  <r>
    <s v="Sports Direct"/>
    <d v="2021-08-13T00:00:00"/>
    <x v="1"/>
    <x v="13"/>
    <s v="Birmingham"/>
    <x v="0"/>
    <x v="0"/>
    <n v="23"/>
    <n v="194"/>
    <n v="4462"/>
    <x v="1"/>
    <x v="6"/>
    <x v="2"/>
    <x v="6"/>
    <x v="1"/>
  </r>
  <r>
    <s v="Sports Direct"/>
    <d v="2021-08-14T00:00:00"/>
    <x v="1"/>
    <x v="13"/>
    <s v="Birmingham"/>
    <x v="0"/>
    <x v="1"/>
    <n v="32"/>
    <n v="194"/>
    <n v="6208"/>
    <x v="1"/>
    <x v="6"/>
    <x v="3"/>
    <x v="6"/>
    <x v="1"/>
  </r>
  <r>
    <s v="Sports Direct"/>
    <d v="2021-08-15T00:00:00"/>
    <x v="1"/>
    <x v="13"/>
    <s v="Birmingham"/>
    <x v="1"/>
    <x v="0"/>
    <n v="20"/>
    <n v="144"/>
    <n v="2880"/>
    <x v="1"/>
    <x v="6"/>
    <x v="4"/>
    <x v="6"/>
    <x v="1"/>
  </r>
  <r>
    <s v="Sports Direct"/>
    <d v="2021-08-16T00:00:00"/>
    <x v="1"/>
    <x v="13"/>
    <s v="Birmingham"/>
    <x v="1"/>
    <x v="1"/>
    <n v="23"/>
    <n v="116"/>
    <n v="2668"/>
    <x v="1"/>
    <x v="6"/>
    <x v="5"/>
    <x v="6"/>
    <x v="1"/>
  </r>
  <r>
    <s v="Sports Direct"/>
    <d v="2021-08-17T00:00:00"/>
    <x v="1"/>
    <x v="13"/>
    <s v="Birmingham"/>
    <x v="0"/>
    <x v="2"/>
    <n v="28"/>
    <n v="88"/>
    <n v="2464"/>
    <x v="1"/>
    <x v="6"/>
    <x v="6"/>
    <x v="6"/>
    <x v="1"/>
  </r>
  <r>
    <s v="Sports Direct"/>
    <d v="2021-08-18T00:00:00"/>
    <x v="1"/>
    <x v="13"/>
    <s v="Birmingham"/>
    <x v="1"/>
    <x v="2"/>
    <n v="26"/>
    <n v="120"/>
    <n v="3120"/>
    <x v="1"/>
    <x v="6"/>
    <x v="0"/>
    <x v="6"/>
    <x v="1"/>
  </r>
  <r>
    <s v="Sports Direct"/>
    <d v="2021-08-19T00:00:00"/>
    <x v="1"/>
    <x v="13"/>
    <s v="Birmingham"/>
    <x v="0"/>
    <x v="0"/>
    <n v="15"/>
    <n v="215"/>
    <n v="3225"/>
    <x v="1"/>
    <x v="6"/>
    <x v="1"/>
    <x v="6"/>
    <x v="1"/>
  </r>
  <r>
    <s v="Sports Direct"/>
    <d v="2021-08-20T00:00:00"/>
    <x v="1"/>
    <x v="13"/>
    <s v="Birmingham"/>
    <x v="0"/>
    <x v="1"/>
    <n v="16"/>
    <n v="202"/>
    <n v="3232"/>
    <x v="1"/>
    <x v="6"/>
    <x v="2"/>
    <x v="6"/>
    <x v="1"/>
  </r>
  <r>
    <s v="Sports Direct"/>
    <d v="2021-08-21T00:00:00"/>
    <x v="1"/>
    <x v="13"/>
    <s v="Birmingham"/>
    <x v="1"/>
    <x v="0"/>
    <n v="11"/>
    <n v="152"/>
    <n v="1672"/>
    <x v="1"/>
    <x v="6"/>
    <x v="3"/>
    <x v="6"/>
    <x v="1"/>
  </r>
  <r>
    <s v="Sports Direct"/>
    <d v="2021-08-22T00:00:00"/>
    <x v="1"/>
    <x v="13"/>
    <s v="Birmingham"/>
    <x v="1"/>
    <x v="1"/>
    <n v="15"/>
    <n v="116"/>
    <n v="1740"/>
    <x v="1"/>
    <x v="6"/>
    <x v="4"/>
    <x v="6"/>
    <x v="1"/>
  </r>
  <r>
    <s v="Sports Direct"/>
    <d v="2021-08-23T00:00:00"/>
    <x v="1"/>
    <x v="13"/>
    <s v="Birmingham"/>
    <x v="0"/>
    <x v="2"/>
    <n v="19"/>
    <n v="88"/>
    <n v="1672"/>
    <x v="1"/>
    <x v="6"/>
    <x v="5"/>
    <x v="6"/>
    <x v="1"/>
  </r>
  <r>
    <s v="Sports Direct"/>
    <d v="2021-08-24T00:00:00"/>
    <x v="1"/>
    <x v="13"/>
    <s v="Birmingham"/>
    <x v="1"/>
    <x v="2"/>
    <n v="14"/>
    <n v="165"/>
    <n v="2310"/>
    <x v="1"/>
    <x v="6"/>
    <x v="6"/>
    <x v="6"/>
    <x v="1"/>
  </r>
  <r>
    <s v="Sports Direct"/>
    <d v="2021-08-25T00:00:00"/>
    <x v="1"/>
    <x v="13"/>
    <s v="Birmingham"/>
    <x v="0"/>
    <x v="0"/>
    <n v="7"/>
    <n v="224"/>
    <n v="1568"/>
    <x v="1"/>
    <x v="6"/>
    <x v="0"/>
    <x v="6"/>
    <x v="1"/>
  </r>
  <r>
    <s v="Sports Direct"/>
    <d v="2021-08-26T00:00:00"/>
    <x v="1"/>
    <x v="13"/>
    <s v="Birmingham"/>
    <x v="0"/>
    <x v="1"/>
    <n v="16"/>
    <n v="218"/>
    <n v="3488"/>
    <x v="1"/>
    <x v="6"/>
    <x v="1"/>
    <x v="6"/>
    <x v="1"/>
  </r>
  <r>
    <s v="Sports Direct"/>
    <d v="2021-08-27T00:00:00"/>
    <x v="1"/>
    <x v="13"/>
    <s v="Birmingham"/>
    <x v="1"/>
    <x v="0"/>
    <n v="11"/>
    <n v="190"/>
    <n v="2090"/>
    <x v="1"/>
    <x v="6"/>
    <x v="2"/>
    <x v="6"/>
    <x v="1"/>
  </r>
  <r>
    <s v="Sports Direct"/>
    <d v="2021-08-28T00:00:00"/>
    <x v="1"/>
    <x v="13"/>
    <s v="Birmingham"/>
    <x v="1"/>
    <x v="1"/>
    <n v="26"/>
    <n v="165"/>
    <n v="4290"/>
    <x v="1"/>
    <x v="6"/>
    <x v="3"/>
    <x v="6"/>
    <x v="1"/>
  </r>
  <r>
    <s v="Sports Direct"/>
    <d v="2021-08-29T00:00:00"/>
    <x v="1"/>
    <x v="13"/>
    <s v="Birmingham"/>
    <x v="0"/>
    <x v="2"/>
    <n v="39"/>
    <n v="132"/>
    <n v="5148"/>
    <x v="1"/>
    <x v="6"/>
    <x v="4"/>
    <x v="6"/>
    <x v="1"/>
  </r>
  <r>
    <s v="Sports Direct"/>
    <d v="2021-08-30T00:00:00"/>
    <x v="1"/>
    <x v="13"/>
    <s v="Birmingham"/>
    <x v="1"/>
    <x v="2"/>
    <n v="36"/>
    <n v="263"/>
    <n v="9468"/>
    <x v="1"/>
    <x v="6"/>
    <x v="5"/>
    <x v="6"/>
    <x v="1"/>
  </r>
  <r>
    <s v="Sports Direct"/>
    <d v="2021-08-31T00:00:00"/>
    <x v="1"/>
    <x v="13"/>
    <s v="Birmingham"/>
    <x v="0"/>
    <x v="0"/>
    <n v="30"/>
    <n v="225"/>
    <n v="6750"/>
    <x v="1"/>
    <x v="6"/>
    <x v="6"/>
    <x v="6"/>
    <x v="1"/>
  </r>
  <r>
    <s v="Sports Direct"/>
    <d v="2021-09-01T00:00:00"/>
    <x v="1"/>
    <x v="13"/>
    <s v="Birmingham"/>
    <x v="0"/>
    <x v="1"/>
    <n v="35"/>
    <n v="233"/>
    <n v="8155"/>
    <x v="1"/>
    <x v="7"/>
    <x v="0"/>
    <x v="7"/>
    <x v="1"/>
  </r>
  <r>
    <s v="Sports Direct"/>
    <d v="2021-09-02T00:00:00"/>
    <x v="1"/>
    <x v="13"/>
    <s v="Birmingham"/>
    <x v="1"/>
    <x v="0"/>
    <n v="35"/>
    <n v="228"/>
    <n v="7980"/>
    <x v="1"/>
    <x v="7"/>
    <x v="1"/>
    <x v="7"/>
    <x v="1"/>
  </r>
  <r>
    <s v="Sports Direct"/>
    <d v="2021-09-03T00:00:00"/>
    <x v="1"/>
    <x v="13"/>
    <s v="Birmingham"/>
    <x v="1"/>
    <x v="1"/>
    <n v="31"/>
    <n v="210"/>
    <n v="6510"/>
    <x v="1"/>
    <x v="7"/>
    <x v="2"/>
    <x v="7"/>
    <x v="1"/>
  </r>
  <r>
    <s v="Sports Direct"/>
    <d v="2021-09-04T00:00:00"/>
    <x v="1"/>
    <x v="13"/>
    <s v="Birmingham"/>
    <x v="0"/>
    <x v="2"/>
    <n v="38"/>
    <n v="165"/>
    <n v="6270"/>
    <x v="1"/>
    <x v="7"/>
    <x v="3"/>
    <x v="7"/>
    <x v="1"/>
  </r>
  <r>
    <s v="Sports Direct"/>
    <d v="2021-09-05T00:00:00"/>
    <x v="1"/>
    <x v="13"/>
    <s v="Birmingham"/>
    <x v="1"/>
    <x v="2"/>
    <n v="36"/>
    <n v="280"/>
    <n v="10080"/>
    <x v="1"/>
    <x v="7"/>
    <x v="4"/>
    <x v="7"/>
    <x v="1"/>
  </r>
  <r>
    <s v="Sports Direct"/>
    <d v="2021-09-06T00:00:00"/>
    <x v="1"/>
    <x v="13"/>
    <s v="Birmingham"/>
    <x v="0"/>
    <x v="0"/>
    <n v="31"/>
    <n v="256"/>
    <n v="7936"/>
    <x v="1"/>
    <x v="7"/>
    <x v="5"/>
    <x v="7"/>
    <x v="1"/>
  </r>
  <r>
    <s v="Sports Direct"/>
    <d v="2021-09-07T00:00:00"/>
    <x v="1"/>
    <x v="13"/>
    <s v="Birmingham"/>
    <x v="0"/>
    <x v="1"/>
    <n v="37"/>
    <n v="264"/>
    <n v="9768"/>
    <x v="1"/>
    <x v="7"/>
    <x v="6"/>
    <x v="7"/>
    <x v="1"/>
  </r>
  <r>
    <s v="Sports Direct"/>
    <d v="2021-09-08T00:00:00"/>
    <x v="1"/>
    <x v="13"/>
    <s v="Birmingham"/>
    <x v="1"/>
    <x v="0"/>
    <n v="31"/>
    <n v="322"/>
    <n v="9982"/>
    <x v="1"/>
    <x v="7"/>
    <x v="0"/>
    <x v="7"/>
    <x v="1"/>
  </r>
  <r>
    <s v="Sports Direct"/>
    <d v="2021-09-09T00:00:00"/>
    <x v="1"/>
    <x v="13"/>
    <s v="Birmingham"/>
    <x v="1"/>
    <x v="1"/>
    <n v="36"/>
    <n v="196"/>
    <n v="7056"/>
    <x v="1"/>
    <x v="7"/>
    <x v="1"/>
    <x v="7"/>
    <x v="1"/>
  </r>
  <r>
    <s v="Sports Direct"/>
    <d v="2021-09-10T00:00:00"/>
    <x v="1"/>
    <x v="13"/>
    <s v="Birmingham"/>
    <x v="0"/>
    <x v="2"/>
    <n v="35"/>
    <n v="179"/>
    <n v="6265"/>
    <x v="1"/>
    <x v="7"/>
    <x v="2"/>
    <x v="7"/>
    <x v="1"/>
  </r>
  <r>
    <s v="Sports Direct"/>
    <d v="2021-09-11T00:00:00"/>
    <x v="1"/>
    <x v="13"/>
    <s v="Birmingham"/>
    <x v="1"/>
    <x v="2"/>
    <n v="47"/>
    <n v="280"/>
    <n v="13160"/>
    <x v="1"/>
    <x v="7"/>
    <x v="3"/>
    <x v="7"/>
    <x v="1"/>
  </r>
  <r>
    <s v="Sports Direct"/>
    <d v="2021-09-12T00:00:00"/>
    <x v="1"/>
    <x v="13"/>
    <s v="Birmingham"/>
    <x v="0"/>
    <x v="0"/>
    <n v="27"/>
    <n v="233"/>
    <n v="6291"/>
    <x v="1"/>
    <x v="7"/>
    <x v="4"/>
    <x v="7"/>
    <x v="1"/>
  </r>
  <r>
    <s v="Sports Direct"/>
    <d v="2021-09-13T00:00:00"/>
    <x v="1"/>
    <x v="13"/>
    <s v="Birmingham"/>
    <x v="0"/>
    <x v="1"/>
    <n v="39"/>
    <n v="233"/>
    <n v="9087"/>
    <x v="1"/>
    <x v="7"/>
    <x v="5"/>
    <x v="7"/>
    <x v="1"/>
  </r>
  <r>
    <s v="Sports Direct"/>
    <d v="2021-09-14T00:00:00"/>
    <x v="1"/>
    <x v="13"/>
    <s v="Birmingham"/>
    <x v="1"/>
    <x v="0"/>
    <n v="36"/>
    <n v="278"/>
    <n v="10008"/>
    <x v="1"/>
    <x v="7"/>
    <x v="6"/>
    <x v="7"/>
    <x v="1"/>
  </r>
  <r>
    <s v="Sports Direct"/>
    <d v="2021-09-15T00:00:00"/>
    <x v="1"/>
    <x v="13"/>
    <s v="Birmingham"/>
    <x v="1"/>
    <x v="1"/>
    <n v="37"/>
    <n v="140"/>
    <n v="5180"/>
    <x v="1"/>
    <x v="7"/>
    <x v="0"/>
    <x v="7"/>
    <x v="1"/>
  </r>
  <r>
    <s v="Sports Direct"/>
    <d v="2021-09-16T00:00:00"/>
    <x v="1"/>
    <x v="13"/>
    <s v="Birmingham"/>
    <x v="0"/>
    <x v="2"/>
    <n v="42"/>
    <n v="140"/>
    <n v="5880"/>
    <x v="1"/>
    <x v="7"/>
    <x v="1"/>
    <x v="7"/>
    <x v="1"/>
  </r>
  <r>
    <s v="Sports Direct"/>
    <d v="2021-09-17T00:00:00"/>
    <x v="1"/>
    <x v="13"/>
    <s v="Birmingham"/>
    <x v="1"/>
    <x v="2"/>
    <n v="39"/>
    <n v="203"/>
    <n v="7917"/>
    <x v="1"/>
    <x v="7"/>
    <x v="2"/>
    <x v="7"/>
    <x v="1"/>
  </r>
  <r>
    <s v="Sports Direct"/>
    <d v="2021-09-18T00:00:00"/>
    <x v="1"/>
    <x v="13"/>
    <s v="Birmingham"/>
    <x v="0"/>
    <x v="0"/>
    <n v="38"/>
    <n v="206"/>
    <n v="7828"/>
    <x v="1"/>
    <x v="7"/>
    <x v="3"/>
    <x v="7"/>
    <x v="1"/>
  </r>
  <r>
    <s v="Sports Direct"/>
    <d v="2021-09-19T00:00:00"/>
    <x v="1"/>
    <x v="13"/>
    <s v="Birmingham"/>
    <x v="0"/>
    <x v="1"/>
    <n v="36"/>
    <n v="173"/>
    <n v="6228"/>
    <x v="1"/>
    <x v="7"/>
    <x v="4"/>
    <x v="7"/>
    <x v="1"/>
  </r>
  <r>
    <s v="Sports Direct"/>
    <d v="2021-09-20T00:00:00"/>
    <x v="1"/>
    <x v="13"/>
    <s v="Birmingham"/>
    <x v="1"/>
    <x v="0"/>
    <n v="47"/>
    <n v="213"/>
    <n v="10011"/>
    <x v="1"/>
    <x v="7"/>
    <x v="5"/>
    <x v="7"/>
    <x v="1"/>
  </r>
  <r>
    <s v="Sports Direct"/>
    <d v="2021-09-21T00:00:00"/>
    <x v="1"/>
    <x v="13"/>
    <s v="Birmingham"/>
    <x v="1"/>
    <x v="1"/>
    <n v="44"/>
    <n v="105"/>
    <n v="4620"/>
    <x v="1"/>
    <x v="7"/>
    <x v="6"/>
    <x v="7"/>
    <x v="1"/>
  </r>
  <r>
    <s v="Sports Direct"/>
    <d v="2021-09-22T00:00:00"/>
    <x v="1"/>
    <x v="13"/>
    <s v="Birmingham"/>
    <x v="0"/>
    <x v="2"/>
    <n v="35"/>
    <n v="116"/>
    <n v="4060"/>
    <x v="1"/>
    <x v="7"/>
    <x v="0"/>
    <x v="7"/>
    <x v="1"/>
  </r>
  <r>
    <s v="Sports Direct"/>
    <d v="2021-09-23T00:00:00"/>
    <x v="1"/>
    <x v="13"/>
    <s v="Birmingham"/>
    <x v="1"/>
    <x v="2"/>
    <n v="26"/>
    <n v="190"/>
    <n v="4940"/>
    <x v="1"/>
    <x v="7"/>
    <x v="1"/>
    <x v="7"/>
    <x v="1"/>
  </r>
  <r>
    <s v="Sports Direct"/>
    <d v="2021-09-24T00:00:00"/>
    <x v="1"/>
    <x v="13"/>
    <s v="Birmingham"/>
    <x v="0"/>
    <x v="0"/>
    <n v="20"/>
    <n v="184"/>
    <n v="3680"/>
    <x v="1"/>
    <x v="7"/>
    <x v="2"/>
    <x v="7"/>
    <x v="1"/>
  </r>
  <r>
    <s v="Sports Direct"/>
    <d v="2021-09-25T00:00:00"/>
    <x v="1"/>
    <x v="13"/>
    <s v="Birmingham"/>
    <x v="0"/>
    <x v="1"/>
    <n v="23"/>
    <n v="173"/>
    <n v="3979"/>
    <x v="1"/>
    <x v="7"/>
    <x v="3"/>
    <x v="7"/>
    <x v="1"/>
  </r>
  <r>
    <s v="Sports Direct"/>
    <d v="2021-09-26T00:00:00"/>
    <x v="1"/>
    <x v="13"/>
    <s v="Birmingham"/>
    <x v="1"/>
    <x v="0"/>
    <n v="24"/>
    <n v="166"/>
    <n v="3984"/>
    <x v="1"/>
    <x v="7"/>
    <x v="4"/>
    <x v="7"/>
    <x v="1"/>
  </r>
  <r>
    <s v="Sports Direct"/>
    <d v="2021-09-27T00:00:00"/>
    <x v="1"/>
    <x v="13"/>
    <s v="Birmingham"/>
    <x v="1"/>
    <x v="1"/>
    <n v="26"/>
    <n v="98"/>
    <n v="2548"/>
    <x v="1"/>
    <x v="7"/>
    <x v="5"/>
    <x v="7"/>
    <x v="1"/>
  </r>
  <r>
    <s v="Sports Direct"/>
    <d v="2021-09-28T00:00:00"/>
    <x v="1"/>
    <x v="13"/>
    <s v="Birmingham"/>
    <x v="0"/>
    <x v="2"/>
    <n v="22"/>
    <n v="105"/>
    <n v="2310"/>
    <x v="1"/>
    <x v="7"/>
    <x v="6"/>
    <x v="7"/>
    <x v="1"/>
  </r>
  <r>
    <s v="Sports Direct"/>
    <d v="2021-09-29T00:00:00"/>
    <x v="1"/>
    <x v="13"/>
    <s v="Birmingham"/>
    <x v="1"/>
    <x v="2"/>
    <n v="26"/>
    <n v="147"/>
    <n v="3822"/>
    <x v="1"/>
    <x v="7"/>
    <x v="0"/>
    <x v="7"/>
    <x v="1"/>
  </r>
  <r>
    <s v="Sports Direct"/>
    <d v="2021-09-30T00:00:00"/>
    <x v="1"/>
    <x v="13"/>
    <s v="Birmingham"/>
    <x v="0"/>
    <x v="0"/>
    <n v="14"/>
    <n v="188"/>
    <n v="2632"/>
    <x v="1"/>
    <x v="7"/>
    <x v="1"/>
    <x v="7"/>
    <x v="1"/>
  </r>
  <r>
    <s v="Sports Direct"/>
    <d v="2021-10-01T00:00:00"/>
    <x v="1"/>
    <x v="13"/>
    <s v="Birmingham"/>
    <x v="0"/>
    <x v="1"/>
    <n v="14"/>
    <n v="200"/>
    <n v="2800"/>
    <x v="1"/>
    <x v="8"/>
    <x v="2"/>
    <x v="8"/>
    <x v="1"/>
  </r>
  <r>
    <s v="Sports Direct"/>
    <d v="2021-10-02T00:00:00"/>
    <x v="1"/>
    <x v="13"/>
    <s v="Birmingham"/>
    <x v="1"/>
    <x v="0"/>
    <n v="33"/>
    <n v="196"/>
    <n v="6468"/>
    <x v="1"/>
    <x v="8"/>
    <x v="3"/>
    <x v="8"/>
    <x v="1"/>
  </r>
  <r>
    <s v="Sports Direct"/>
    <d v="2021-10-03T00:00:00"/>
    <x v="1"/>
    <x v="13"/>
    <s v="Birmingham"/>
    <x v="1"/>
    <x v="1"/>
    <n v="36"/>
    <n v="135"/>
    <n v="4860"/>
    <x v="1"/>
    <x v="8"/>
    <x v="4"/>
    <x v="8"/>
    <x v="1"/>
  </r>
  <r>
    <s v="Sports Direct"/>
    <d v="2021-10-04T00:00:00"/>
    <x v="1"/>
    <x v="13"/>
    <s v="Birmingham"/>
    <x v="0"/>
    <x v="2"/>
    <n v="37"/>
    <n v="149"/>
    <n v="5513"/>
    <x v="1"/>
    <x v="8"/>
    <x v="5"/>
    <x v="8"/>
    <x v="1"/>
  </r>
  <r>
    <s v="Sports Direct"/>
    <d v="2021-10-05T00:00:00"/>
    <x v="1"/>
    <x v="13"/>
    <s v="Birmingham"/>
    <x v="1"/>
    <x v="2"/>
    <n v="45"/>
    <n v="188"/>
    <n v="8460"/>
    <x v="1"/>
    <x v="8"/>
    <x v="6"/>
    <x v="8"/>
    <x v="1"/>
  </r>
  <r>
    <s v="Sports Direct"/>
    <d v="2021-10-06T00:00:00"/>
    <x v="1"/>
    <x v="13"/>
    <s v="Birmingham"/>
    <x v="0"/>
    <x v="0"/>
    <n v="46"/>
    <n v="240"/>
    <n v="11040"/>
    <x v="1"/>
    <x v="8"/>
    <x v="0"/>
    <x v="8"/>
    <x v="1"/>
  </r>
  <r>
    <s v="Sports Direct"/>
    <d v="2021-10-07T00:00:00"/>
    <x v="1"/>
    <x v="13"/>
    <s v="Birmingham"/>
    <x v="0"/>
    <x v="1"/>
    <n v="40"/>
    <n v="248"/>
    <n v="9920"/>
    <x v="1"/>
    <x v="8"/>
    <x v="1"/>
    <x v="8"/>
    <x v="1"/>
  </r>
  <r>
    <s v="Sports Direct"/>
    <d v="2021-10-08T00:00:00"/>
    <x v="1"/>
    <x v="13"/>
    <s v="Birmingham"/>
    <x v="1"/>
    <x v="0"/>
    <n v="47"/>
    <n v="217"/>
    <n v="10199"/>
    <x v="1"/>
    <x v="8"/>
    <x v="2"/>
    <x v="8"/>
    <x v="1"/>
  </r>
  <r>
    <s v="Sports Direct"/>
    <d v="2021-10-09T00:00:00"/>
    <x v="1"/>
    <x v="13"/>
    <s v="Birmingham"/>
    <x v="1"/>
    <x v="1"/>
    <n v="52"/>
    <n v="193"/>
    <n v="10036"/>
    <x v="1"/>
    <x v="8"/>
    <x v="3"/>
    <x v="8"/>
    <x v="1"/>
  </r>
  <r>
    <s v="Sports Direct"/>
    <d v="2021-10-10T00:00:00"/>
    <x v="1"/>
    <x v="13"/>
    <s v="Birmingham"/>
    <x v="0"/>
    <x v="2"/>
    <n v="40"/>
    <n v="155"/>
    <n v="6200"/>
    <x v="1"/>
    <x v="8"/>
    <x v="4"/>
    <x v="8"/>
    <x v="1"/>
  </r>
  <r>
    <s v="Sports Direct"/>
    <d v="2021-10-11T00:00:00"/>
    <x v="1"/>
    <x v="13"/>
    <s v="Birmingham"/>
    <x v="1"/>
    <x v="2"/>
    <n v="56"/>
    <n v="225"/>
    <n v="12600"/>
    <x v="1"/>
    <x v="8"/>
    <x v="5"/>
    <x v="8"/>
    <x v="1"/>
  </r>
  <r>
    <s v="Amazon"/>
    <d v="2021-10-12T00:00:00"/>
    <x v="1"/>
    <x v="13"/>
    <s v="Birmingham"/>
    <x v="0"/>
    <x v="0"/>
    <n v="27"/>
    <n v="140"/>
    <n v="3780"/>
    <x v="1"/>
    <x v="8"/>
    <x v="6"/>
    <x v="8"/>
    <x v="1"/>
  </r>
  <r>
    <s v="Amazon"/>
    <d v="2021-10-13T00:00:00"/>
    <x v="1"/>
    <x v="13"/>
    <s v="Birmingham"/>
    <x v="0"/>
    <x v="1"/>
    <n v="30"/>
    <n v="88"/>
    <n v="2640"/>
    <x v="1"/>
    <x v="8"/>
    <x v="0"/>
    <x v="8"/>
    <x v="1"/>
  </r>
  <r>
    <s v="Amazon"/>
    <d v="2021-10-14T00:00:00"/>
    <x v="1"/>
    <x v="13"/>
    <s v="Birmingham"/>
    <x v="1"/>
    <x v="0"/>
    <n v="23"/>
    <n v="83"/>
    <n v="1909"/>
    <x v="1"/>
    <x v="8"/>
    <x v="1"/>
    <x v="8"/>
    <x v="1"/>
  </r>
  <r>
    <s v="Amazon"/>
    <d v="2021-10-15T00:00:00"/>
    <x v="1"/>
    <x v="13"/>
    <s v="Birmingham"/>
    <x v="1"/>
    <x v="1"/>
    <n v="25"/>
    <n v="30"/>
    <n v="750"/>
    <x v="1"/>
    <x v="8"/>
    <x v="2"/>
    <x v="8"/>
    <x v="1"/>
  </r>
  <r>
    <s v="Sports Direct"/>
    <d v="2021-02-17T00:00:00"/>
    <x v="4"/>
    <x v="8"/>
    <s v="Orlando"/>
    <x v="1"/>
    <x v="1"/>
    <n v="36"/>
    <n v="94"/>
    <n v="3384"/>
    <x v="1"/>
    <x v="1"/>
    <x v="0"/>
    <x v="1"/>
    <x v="1"/>
  </r>
  <r>
    <s v="Sports Direct"/>
    <d v="2021-02-17T00:00:00"/>
    <x v="4"/>
    <x v="8"/>
    <s v="Orlando"/>
    <x v="0"/>
    <x v="2"/>
    <n v="44"/>
    <n v="62"/>
    <n v="2728"/>
    <x v="1"/>
    <x v="1"/>
    <x v="0"/>
    <x v="1"/>
    <x v="1"/>
  </r>
  <r>
    <s v="Sports Direct"/>
    <d v="2021-02-17T00:00:00"/>
    <x v="4"/>
    <x v="8"/>
    <s v="Orlando"/>
    <x v="1"/>
    <x v="2"/>
    <n v="33"/>
    <n v="124"/>
    <n v="4092"/>
    <x v="1"/>
    <x v="1"/>
    <x v="0"/>
    <x v="1"/>
    <x v="1"/>
  </r>
  <r>
    <s v="Sports Direct"/>
    <d v="2021-03-16T00:00:00"/>
    <x v="4"/>
    <x v="8"/>
    <s v="Orlando"/>
    <x v="0"/>
    <x v="0"/>
    <n v="35"/>
    <n v="171"/>
    <n v="5985"/>
    <x v="1"/>
    <x v="2"/>
    <x v="6"/>
    <x v="2"/>
    <x v="1"/>
  </r>
  <r>
    <s v="Sports Direct"/>
    <d v="2021-03-16T00:00:00"/>
    <x v="4"/>
    <x v="8"/>
    <s v="Orlando"/>
    <x v="0"/>
    <x v="1"/>
    <n v="44"/>
    <n v="124"/>
    <n v="5456"/>
    <x v="1"/>
    <x v="2"/>
    <x v="6"/>
    <x v="2"/>
    <x v="1"/>
  </r>
  <r>
    <s v="Sports Direct"/>
    <d v="2021-03-16T00:00:00"/>
    <x v="4"/>
    <x v="8"/>
    <s v="Orlando"/>
    <x v="1"/>
    <x v="0"/>
    <n v="47"/>
    <n v="149"/>
    <n v="7003"/>
    <x v="1"/>
    <x v="2"/>
    <x v="6"/>
    <x v="2"/>
    <x v="1"/>
  </r>
  <r>
    <s v="Sports Direct"/>
    <d v="2021-03-16T00:00:00"/>
    <x v="4"/>
    <x v="8"/>
    <s v="Orlando"/>
    <x v="1"/>
    <x v="1"/>
    <n v="42"/>
    <n v="114"/>
    <n v="4788"/>
    <x v="1"/>
    <x v="2"/>
    <x v="6"/>
    <x v="2"/>
    <x v="1"/>
  </r>
  <r>
    <s v="Sports Direct"/>
    <d v="2021-03-16T00:00:00"/>
    <x v="4"/>
    <x v="8"/>
    <s v="Orlando"/>
    <x v="0"/>
    <x v="2"/>
    <n v="44"/>
    <n v="60"/>
    <n v="2640"/>
    <x v="1"/>
    <x v="2"/>
    <x v="6"/>
    <x v="2"/>
    <x v="1"/>
  </r>
  <r>
    <s v="Sports Direct"/>
    <d v="2021-03-16T00:00:00"/>
    <x v="4"/>
    <x v="8"/>
    <s v="Orlando"/>
    <x v="1"/>
    <x v="2"/>
    <n v="48"/>
    <n v="131"/>
    <n v="6288"/>
    <x v="1"/>
    <x v="2"/>
    <x v="6"/>
    <x v="2"/>
    <x v="1"/>
  </r>
  <r>
    <s v="Walmart"/>
    <d v="2021-04-17T00:00:00"/>
    <x v="4"/>
    <x v="8"/>
    <s v="Orlando"/>
    <x v="0"/>
    <x v="0"/>
    <n v="47"/>
    <n v="171"/>
    <n v="8037"/>
    <x v="1"/>
    <x v="3"/>
    <x v="3"/>
    <x v="3"/>
    <x v="1"/>
  </r>
  <r>
    <s v="Walmart"/>
    <d v="2021-04-17T00:00:00"/>
    <x v="4"/>
    <x v="8"/>
    <s v="Orlando"/>
    <x v="0"/>
    <x v="1"/>
    <n v="51"/>
    <n v="105"/>
    <n v="5355"/>
    <x v="1"/>
    <x v="3"/>
    <x v="3"/>
    <x v="3"/>
    <x v="1"/>
  </r>
  <r>
    <s v="Walmart"/>
    <d v="2021-04-17T00:00:00"/>
    <x v="4"/>
    <x v="8"/>
    <s v="Orlando"/>
    <x v="1"/>
    <x v="0"/>
    <n v="49"/>
    <n v="132"/>
    <n v="6468"/>
    <x v="1"/>
    <x v="3"/>
    <x v="3"/>
    <x v="3"/>
    <x v="1"/>
  </r>
  <r>
    <s v="Walmart"/>
    <d v="2021-04-17T00:00:00"/>
    <x v="4"/>
    <x v="8"/>
    <s v="Orlando"/>
    <x v="1"/>
    <x v="1"/>
    <n v="41"/>
    <n v="90"/>
    <n v="3690"/>
    <x v="1"/>
    <x v="3"/>
    <x v="3"/>
    <x v="3"/>
    <x v="1"/>
  </r>
  <r>
    <s v="Walmart"/>
    <d v="2021-04-17T00:00:00"/>
    <x v="4"/>
    <x v="8"/>
    <s v="Orlando"/>
    <x v="0"/>
    <x v="2"/>
    <n v="47"/>
    <n v="60"/>
    <n v="2820"/>
    <x v="1"/>
    <x v="3"/>
    <x v="3"/>
    <x v="3"/>
    <x v="1"/>
  </r>
  <r>
    <s v="Walmart"/>
    <d v="2021-04-17T00:00:00"/>
    <x v="4"/>
    <x v="8"/>
    <s v="Orlando"/>
    <x v="1"/>
    <x v="2"/>
    <n v="57"/>
    <n v="113"/>
    <n v="6441"/>
    <x v="1"/>
    <x v="3"/>
    <x v="3"/>
    <x v="3"/>
    <x v="1"/>
  </r>
  <r>
    <s v="Walmart"/>
    <d v="2021-05-18T00:00:00"/>
    <x v="4"/>
    <x v="8"/>
    <s v="Orlando"/>
    <x v="0"/>
    <x v="0"/>
    <n v="44"/>
    <n v="201"/>
    <n v="8844"/>
    <x v="1"/>
    <x v="4"/>
    <x v="6"/>
    <x v="4"/>
    <x v="1"/>
  </r>
  <r>
    <s v="Walmart"/>
    <d v="2021-05-18T00:00:00"/>
    <x v="4"/>
    <x v="8"/>
    <s v="Orlando"/>
    <x v="0"/>
    <x v="1"/>
    <n v="46"/>
    <n v="132"/>
    <n v="6072"/>
    <x v="1"/>
    <x v="4"/>
    <x v="6"/>
    <x v="4"/>
    <x v="1"/>
  </r>
  <r>
    <s v="Walmart"/>
    <d v="2021-05-18T00:00:00"/>
    <x v="4"/>
    <x v="8"/>
    <s v="Orlando"/>
    <x v="1"/>
    <x v="0"/>
    <n v="46"/>
    <n v="132"/>
    <n v="6072"/>
    <x v="1"/>
    <x v="4"/>
    <x v="6"/>
    <x v="4"/>
    <x v="1"/>
  </r>
  <r>
    <s v="Walmart"/>
    <d v="2021-05-18T00:00:00"/>
    <x v="4"/>
    <x v="8"/>
    <s v="Orlando"/>
    <x v="1"/>
    <x v="1"/>
    <n v="39"/>
    <n v="107"/>
    <n v="4173"/>
    <x v="1"/>
    <x v="4"/>
    <x v="6"/>
    <x v="4"/>
    <x v="1"/>
  </r>
  <r>
    <s v="Walmart"/>
    <d v="2021-05-18T00:00:00"/>
    <x v="4"/>
    <x v="8"/>
    <s v="Orlando"/>
    <x v="0"/>
    <x v="2"/>
    <n v="42"/>
    <n v="68"/>
    <n v="2856"/>
    <x v="1"/>
    <x v="4"/>
    <x v="6"/>
    <x v="4"/>
    <x v="1"/>
  </r>
  <r>
    <s v="Walmart"/>
    <d v="2021-05-18T00:00:00"/>
    <x v="4"/>
    <x v="8"/>
    <s v="Orlando"/>
    <x v="1"/>
    <x v="2"/>
    <n v="48"/>
    <n v="173"/>
    <n v="8304"/>
    <x v="1"/>
    <x v="4"/>
    <x v="6"/>
    <x v="4"/>
    <x v="1"/>
  </r>
  <r>
    <s v="Walmart"/>
    <d v="2021-06-17T00:00:00"/>
    <x v="4"/>
    <x v="8"/>
    <s v="Orlando"/>
    <x v="0"/>
    <x v="0"/>
    <n v="50"/>
    <n v="272"/>
    <n v="13600"/>
    <x v="1"/>
    <x v="11"/>
    <x v="1"/>
    <x v="11"/>
    <x v="1"/>
  </r>
  <r>
    <s v="Walmart"/>
    <d v="2021-06-17T00:00:00"/>
    <x v="4"/>
    <x v="8"/>
    <s v="Orlando"/>
    <x v="0"/>
    <x v="1"/>
    <n v="53"/>
    <n v="224"/>
    <n v="11872"/>
    <x v="1"/>
    <x v="11"/>
    <x v="1"/>
    <x v="11"/>
    <x v="1"/>
  </r>
  <r>
    <s v="Walmart"/>
    <d v="2021-06-17T00:00:00"/>
    <x v="4"/>
    <x v="8"/>
    <s v="Orlando"/>
    <x v="1"/>
    <x v="0"/>
    <n v="60"/>
    <n v="238"/>
    <n v="14280"/>
    <x v="1"/>
    <x v="11"/>
    <x v="1"/>
    <x v="11"/>
    <x v="1"/>
  </r>
  <r>
    <s v="Walmart"/>
    <d v="2021-06-17T00:00:00"/>
    <x v="4"/>
    <x v="8"/>
    <s v="Orlando"/>
    <x v="1"/>
    <x v="1"/>
    <n v="66"/>
    <n v="196"/>
    <n v="12936"/>
    <x v="1"/>
    <x v="11"/>
    <x v="1"/>
    <x v="11"/>
    <x v="1"/>
  </r>
  <r>
    <s v="Walmart"/>
    <d v="2021-06-17T00:00:00"/>
    <x v="4"/>
    <x v="8"/>
    <s v="Orlando"/>
    <x v="0"/>
    <x v="2"/>
    <n v="71"/>
    <n v="153"/>
    <n v="10863"/>
    <x v="1"/>
    <x v="11"/>
    <x v="1"/>
    <x v="11"/>
    <x v="1"/>
  </r>
  <r>
    <s v="Walmart"/>
    <d v="2021-06-17T00:00:00"/>
    <x v="4"/>
    <x v="8"/>
    <s v="Orlando"/>
    <x v="1"/>
    <x v="2"/>
    <n v="74"/>
    <n v="248"/>
    <n v="18352"/>
    <x v="1"/>
    <x v="11"/>
    <x v="1"/>
    <x v="11"/>
    <x v="1"/>
  </r>
  <r>
    <s v="Walmart"/>
    <d v="2021-07-16T00:00:00"/>
    <x v="4"/>
    <x v="8"/>
    <s v="Orlando"/>
    <x v="0"/>
    <x v="0"/>
    <n v="68"/>
    <n v="297"/>
    <n v="20196"/>
    <x v="1"/>
    <x v="5"/>
    <x v="2"/>
    <x v="5"/>
    <x v="1"/>
  </r>
  <r>
    <s v="Walmart"/>
    <d v="2021-07-16T00:00:00"/>
    <x v="4"/>
    <x v="8"/>
    <s v="Orlando"/>
    <x v="0"/>
    <x v="1"/>
    <n v="74"/>
    <n v="263"/>
    <n v="19462"/>
    <x v="1"/>
    <x v="5"/>
    <x v="2"/>
    <x v="5"/>
    <x v="1"/>
  </r>
  <r>
    <s v="Walmart"/>
    <d v="2021-07-16T00:00:00"/>
    <x v="4"/>
    <x v="8"/>
    <s v="Orlando"/>
    <x v="1"/>
    <x v="0"/>
    <n v="72"/>
    <n v="238"/>
    <n v="17136"/>
    <x v="1"/>
    <x v="5"/>
    <x v="2"/>
    <x v="5"/>
    <x v="1"/>
  </r>
  <r>
    <s v="Walmart"/>
    <d v="2021-07-16T00:00:00"/>
    <x v="4"/>
    <x v="8"/>
    <s v="Orlando"/>
    <x v="1"/>
    <x v="1"/>
    <n v="59"/>
    <n v="186"/>
    <n v="10974"/>
    <x v="1"/>
    <x v="5"/>
    <x v="2"/>
    <x v="5"/>
    <x v="1"/>
  </r>
  <r>
    <s v="Walmart"/>
    <d v="2021-07-16T00:00:00"/>
    <x v="4"/>
    <x v="8"/>
    <s v="Orlando"/>
    <x v="0"/>
    <x v="2"/>
    <n v="68"/>
    <n v="208"/>
    <n v="14144"/>
    <x v="1"/>
    <x v="5"/>
    <x v="2"/>
    <x v="5"/>
    <x v="1"/>
  </r>
  <r>
    <s v="Walmart"/>
    <d v="2021-07-16T00:00:00"/>
    <x v="4"/>
    <x v="8"/>
    <s v="Orlando"/>
    <x v="1"/>
    <x v="2"/>
    <n v="75"/>
    <n v="195"/>
    <n v="14625"/>
    <x v="1"/>
    <x v="5"/>
    <x v="2"/>
    <x v="5"/>
    <x v="1"/>
  </r>
  <r>
    <s v="Walmart"/>
    <d v="2021-08-17T00:00:00"/>
    <x v="4"/>
    <x v="8"/>
    <s v="Orlando"/>
    <x v="0"/>
    <x v="0"/>
    <n v="68"/>
    <n v="255"/>
    <n v="17340"/>
    <x v="1"/>
    <x v="6"/>
    <x v="6"/>
    <x v="6"/>
    <x v="1"/>
  </r>
  <r>
    <s v="Walmart"/>
    <d v="2021-08-17T00:00:00"/>
    <x v="4"/>
    <x v="8"/>
    <s v="Orlando"/>
    <x v="0"/>
    <x v="1"/>
    <n v="60"/>
    <n v="272"/>
    <n v="16320"/>
    <x v="1"/>
    <x v="6"/>
    <x v="6"/>
    <x v="6"/>
    <x v="1"/>
  </r>
  <r>
    <s v="Walmart"/>
    <d v="2021-08-17T00:00:00"/>
    <x v="4"/>
    <x v="8"/>
    <s v="Orlando"/>
    <x v="1"/>
    <x v="0"/>
    <n v="62"/>
    <n v="231"/>
    <n v="14322"/>
    <x v="1"/>
    <x v="6"/>
    <x v="6"/>
    <x v="6"/>
    <x v="1"/>
  </r>
  <r>
    <s v="Walmart"/>
    <d v="2021-08-17T00:00:00"/>
    <x v="4"/>
    <x v="8"/>
    <s v="Orlando"/>
    <x v="1"/>
    <x v="1"/>
    <n v="64"/>
    <n v="147"/>
    <n v="9408"/>
    <x v="1"/>
    <x v="6"/>
    <x v="6"/>
    <x v="6"/>
    <x v="1"/>
  </r>
  <r>
    <s v="Walmart"/>
    <d v="2021-08-17T00:00:00"/>
    <x v="4"/>
    <x v="8"/>
    <s v="Orlando"/>
    <x v="0"/>
    <x v="2"/>
    <n v="63"/>
    <n v="166"/>
    <n v="10458"/>
    <x v="1"/>
    <x v="6"/>
    <x v="6"/>
    <x v="6"/>
    <x v="1"/>
  </r>
  <r>
    <s v="Walmart"/>
    <d v="2021-08-17T00:00:00"/>
    <x v="4"/>
    <x v="8"/>
    <s v="Orlando"/>
    <x v="1"/>
    <x v="2"/>
    <n v="60"/>
    <n v="96"/>
    <n v="5760"/>
    <x v="1"/>
    <x v="6"/>
    <x v="6"/>
    <x v="6"/>
    <x v="1"/>
  </r>
  <r>
    <s v="Walmart"/>
    <d v="2021-09-18T00:00:00"/>
    <x v="4"/>
    <x v="8"/>
    <s v="Orlando"/>
    <x v="0"/>
    <x v="0"/>
    <n v="44"/>
    <n v="155"/>
    <n v="6820"/>
    <x v="1"/>
    <x v="7"/>
    <x v="3"/>
    <x v="7"/>
    <x v="1"/>
  </r>
  <r>
    <s v="Walmart"/>
    <d v="2021-09-18T00:00:00"/>
    <x v="4"/>
    <x v="8"/>
    <s v="Orlando"/>
    <x v="0"/>
    <x v="1"/>
    <n v="45"/>
    <n v="150"/>
    <n v="6750"/>
    <x v="1"/>
    <x v="7"/>
    <x v="3"/>
    <x v="7"/>
    <x v="1"/>
  </r>
  <r>
    <s v="Walmart"/>
    <d v="2021-09-18T00:00:00"/>
    <x v="4"/>
    <x v="8"/>
    <s v="Orlando"/>
    <x v="1"/>
    <x v="0"/>
    <n v="39"/>
    <n v="96"/>
    <n v="3744"/>
    <x v="1"/>
    <x v="7"/>
    <x v="3"/>
    <x v="7"/>
    <x v="1"/>
  </r>
  <r>
    <s v="Walmart"/>
    <d v="2021-09-18T00:00:00"/>
    <x v="4"/>
    <x v="8"/>
    <s v="Orlando"/>
    <x v="1"/>
    <x v="1"/>
    <n v="44"/>
    <n v="78"/>
    <n v="3432"/>
    <x v="1"/>
    <x v="7"/>
    <x v="3"/>
    <x v="7"/>
    <x v="1"/>
  </r>
  <r>
    <s v="Walmart"/>
    <d v="2021-09-18T00:00:00"/>
    <x v="4"/>
    <x v="8"/>
    <s v="Orlando"/>
    <x v="0"/>
    <x v="2"/>
    <n v="54"/>
    <n v="94"/>
    <n v="5076"/>
    <x v="1"/>
    <x v="7"/>
    <x v="3"/>
    <x v="7"/>
    <x v="1"/>
  </r>
  <r>
    <s v="Walmart"/>
    <d v="2021-09-18T00:00:00"/>
    <x v="4"/>
    <x v="8"/>
    <s v="Orlando"/>
    <x v="1"/>
    <x v="2"/>
    <n v="42"/>
    <n v="99"/>
    <n v="4158"/>
    <x v="1"/>
    <x v="7"/>
    <x v="3"/>
    <x v="7"/>
    <x v="1"/>
  </r>
  <r>
    <s v="Walmart"/>
    <d v="2021-10-17T00:00:00"/>
    <x v="4"/>
    <x v="8"/>
    <s v="Orlando"/>
    <x v="0"/>
    <x v="0"/>
    <n v="39"/>
    <n v="140"/>
    <n v="5460"/>
    <x v="1"/>
    <x v="8"/>
    <x v="4"/>
    <x v="8"/>
    <x v="1"/>
  </r>
  <r>
    <s v="Walmart"/>
    <d v="2021-10-17T00:00:00"/>
    <x v="4"/>
    <x v="8"/>
    <s v="Orlando"/>
    <x v="0"/>
    <x v="1"/>
    <n v="43"/>
    <n v="190"/>
    <n v="8170"/>
    <x v="1"/>
    <x v="8"/>
    <x v="4"/>
    <x v="8"/>
    <x v="1"/>
  </r>
  <r>
    <s v="Walmart"/>
    <d v="2021-10-17T00:00:00"/>
    <x v="4"/>
    <x v="8"/>
    <s v="Orlando"/>
    <x v="1"/>
    <x v="0"/>
    <n v="43"/>
    <n v="128"/>
    <n v="5504"/>
    <x v="1"/>
    <x v="8"/>
    <x v="4"/>
    <x v="8"/>
    <x v="1"/>
  </r>
  <r>
    <s v="Walmart"/>
    <d v="2021-10-17T00:00:00"/>
    <x v="4"/>
    <x v="8"/>
    <s v="Orlando"/>
    <x v="1"/>
    <x v="1"/>
    <n v="40"/>
    <n v="120"/>
    <n v="4800"/>
    <x v="1"/>
    <x v="8"/>
    <x v="4"/>
    <x v="8"/>
    <x v="1"/>
  </r>
  <r>
    <s v="Walmart"/>
    <d v="2021-10-17T00:00:00"/>
    <x v="4"/>
    <x v="8"/>
    <s v="Orlando"/>
    <x v="0"/>
    <x v="2"/>
    <n v="47"/>
    <n v="116"/>
    <n v="5452"/>
    <x v="1"/>
    <x v="8"/>
    <x v="4"/>
    <x v="8"/>
    <x v="1"/>
  </r>
  <r>
    <s v="Walmart"/>
    <d v="2021-10-17T00:00:00"/>
    <x v="4"/>
    <x v="8"/>
    <s v="Orlando"/>
    <x v="1"/>
    <x v="2"/>
    <n v="53"/>
    <n v="140"/>
    <n v="7420"/>
    <x v="1"/>
    <x v="8"/>
    <x v="4"/>
    <x v="8"/>
    <x v="1"/>
  </r>
  <r>
    <s v="Walmart"/>
    <d v="2021-11-17T00:00:00"/>
    <x v="4"/>
    <x v="8"/>
    <s v="Orlando"/>
    <x v="0"/>
    <x v="0"/>
    <n v="41"/>
    <n v="188"/>
    <n v="7708"/>
    <x v="1"/>
    <x v="9"/>
    <x v="0"/>
    <x v="9"/>
    <x v="1"/>
  </r>
  <r>
    <s v="Walmart"/>
    <d v="2021-11-17T00:00:00"/>
    <x v="4"/>
    <x v="8"/>
    <s v="Orlando"/>
    <x v="0"/>
    <x v="1"/>
    <n v="46"/>
    <n v="231"/>
    <n v="10626"/>
    <x v="1"/>
    <x v="9"/>
    <x v="0"/>
    <x v="9"/>
    <x v="1"/>
  </r>
  <r>
    <s v="Walmart"/>
    <d v="2021-11-17T00:00:00"/>
    <x v="4"/>
    <x v="8"/>
    <s v="Orlando"/>
    <x v="1"/>
    <x v="0"/>
    <n v="44"/>
    <n v="173"/>
    <n v="7612"/>
    <x v="1"/>
    <x v="9"/>
    <x v="0"/>
    <x v="9"/>
    <x v="1"/>
  </r>
  <r>
    <s v="Walmart"/>
    <d v="2021-11-17T00:00:00"/>
    <x v="4"/>
    <x v="8"/>
    <s v="Orlando"/>
    <x v="1"/>
    <x v="1"/>
    <n v="47"/>
    <n v="170"/>
    <n v="7990"/>
    <x v="1"/>
    <x v="9"/>
    <x v="0"/>
    <x v="9"/>
    <x v="1"/>
  </r>
  <r>
    <s v="Walmart"/>
    <d v="2021-11-17T00:00:00"/>
    <x v="4"/>
    <x v="8"/>
    <s v="Orlando"/>
    <x v="0"/>
    <x v="2"/>
    <n v="58"/>
    <n v="147"/>
    <n v="8526"/>
    <x v="1"/>
    <x v="9"/>
    <x v="0"/>
    <x v="9"/>
    <x v="1"/>
  </r>
  <r>
    <s v="Walmart"/>
    <d v="2021-11-17T00:00:00"/>
    <x v="4"/>
    <x v="8"/>
    <s v="Orlando"/>
    <x v="1"/>
    <x v="2"/>
    <n v="66"/>
    <n v="198"/>
    <n v="13068"/>
    <x v="1"/>
    <x v="9"/>
    <x v="0"/>
    <x v="9"/>
    <x v="1"/>
  </r>
  <r>
    <s v="Walmart"/>
    <d v="2021-12-16T00:00:00"/>
    <x v="4"/>
    <x v="8"/>
    <s v="Orlando"/>
    <x v="0"/>
    <x v="0"/>
    <n v="58"/>
    <n v="280"/>
    <n v="16240"/>
    <x v="1"/>
    <x v="10"/>
    <x v="1"/>
    <x v="10"/>
    <x v="1"/>
  </r>
  <r>
    <s v="Walmart"/>
    <d v="2021-12-16T00:00:00"/>
    <x v="4"/>
    <x v="8"/>
    <s v="Orlando"/>
    <x v="0"/>
    <x v="1"/>
    <n v="55"/>
    <n v="256"/>
    <n v="14080"/>
    <x v="1"/>
    <x v="10"/>
    <x v="1"/>
    <x v="10"/>
    <x v="1"/>
  </r>
  <r>
    <s v="West Gear"/>
    <d v="2021-12-16T00:00:00"/>
    <x v="4"/>
    <x v="8"/>
    <s v="Orlando"/>
    <x v="1"/>
    <x v="0"/>
    <n v="64"/>
    <n v="204"/>
    <n v="13056"/>
    <x v="1"/>
    <x v="10"/>
    <x v="1"/>
    <x v="10"/>
    <x v="1"/>
  </r>
  <r>
    <s v="West Gear"/>
    <d v="2021-12-16T00:00:00"/>
    <x v="4"/>
    <x v="8"/>
    <s v="Orlando"/>
    <x v="1"/>
    <x v="1"/>
    <n v="58"/>
    <n v="204"/>
    <n v="11832"/>
    <x v="1"/>
    <x v="10"/>
    <x v="1"/>
    <x v="10"/>
    <x v="1"/>
  </r>
  <r>
    <s v="West Gear"/>
    <d v="2021-12-16T00:00:00"/>
    <x v="4"/>
    <x v="8"/>
    <s v="Orlando"/>
    <x v="0"/>
    <x v="2"/>
    <n v="64"/>
    <n v="179"/>
    <n v="11456"/>
    <x v="1"/>
    <x v="10"/>
    <x v="1"/>
    <x v="10"/>
    <x v="1"/>
  </r>
  <r>
    <s v="West Gear"/>
    <d v="2021-12-16T00:00:00"/>
    <x v="4"/>
    <x v="8"/>
    <s v="Orlando"/>
    <x v="1"/>
    <x v="2"/>
    <n v="64"/>
    <n v="200"/>
    <n v="12800"/>
    <x v="1"/>
    <x v="10"/>
    <x v="1"/>
    <x v="10"/>
    <x v="1"/>
  </r>
  <r>
    <s v="West Gear"/>
    <d v="2021-01-12T00:00:00"/>
    <x v="4"/>
    <x v="8"/>
    <s v="Orlando"/>
    <x v="0"/>
    <x v="0"/>
    <n v="30"/>
    <n v="272"/>
    <n v="8160"/>
    <x v="1"/>
    <x v="0"/>
    <x v="6"/>
    <x v="0"/>
    <x v="1"/>
  </r>
  <r>
    <s v="West Gear"/>
    <d v="2021-01-12T00:00:00"/>
    <x v="4"/>
    <x v="8"/>
    <s v="Orlando"/>
    <x v="0"/>
    <x v="1"/>
    <n v="36"/>
    <n v="221"/>
    <n v="7956"/>
    <x v="1"/>
    <x v="0"/>
    <x v="6"/>
    <x v="0"/>
    <x v="1"/>
  </r>
  <r>
    <s v="West Gear"/>
    <d v="2021-01-12T00:00:00"/>
    <x v="4"/>
    <x v="8"/>
    <s v="Orlando"/>
    <x v="1"/>
    <x v="0"/>
    <n v="26"/>
    <n v="202"/>
    <n v="5252"/>
    <x v="1"/>
    <x v="0"/>
    <x v="6"/>
    <x v="0"/>
    <x v="1"/>
  </r>
  <r>
    <s v="West Gear"/>
    <d v="2021-01-12T00:00:00"/>
    <x v="4"/>
    <x v="8"/>
    <s v="Orlando"/>
    <x v="1"/>
    <x v="1"/>
    <n v="30"/>
    <n v="170"/>
    <n v="5100"/>
    <x v="1"/>
    <x v="0"/>
    <x v="6"/>
    <x v="0"/>
    <x v="1"/>
  </r>
  <r>
    <s v="West Gear"/>
    <d v="2021-01-12T00:00:00"/>
    <x v="4"/>
    <x v="8"/>
    <s v="Orlando"/>
    <x v="0"/>
    <x v="2"/>
    <n v="36"/>
    <n v="193"/>
    <n v="6948"/>
    <x v="1"/>
    <x v="0"/>
    <x v="6"/>
    <x v="0"/>
    <x v="1"/>
  </r>
  <r>
    <s v="West Gear"/>
    <d v="2021-01-12T00:00:00"/>
    <x v="4"/>
    <x v="8"/>
    <s v="Orlando"/>
    <x v="1"/>
    <x v="2"/>
    <n v="35"/>
    <n v="221"/>
    <n v="7735"/>
    <x v="1"/>
    <x v="0"/>
    <x v="6"/>
    <x v="0"/>
    <x v="1"/>
  </r>
  <r>
    <s v="West Gear"/>
    <d v="2021-02-10T00:00:00"/>
    <x v="4"/>
    <x v="8"/>
    <s v="Orlando"/>
    <x v="0"/>
    <x v="0"/>
    <n v="36"/>
    <n v="288"/>
    <n v="10368"/>
    <x v="1"/>
    <x v="1"/>
    <x v="0"/>
    <x v="1"/>
    <x v="1"/>
  </r>
  <r>
    <s v="West Gear"/>
    <d v="2021-02-10T00:00:00"/>
    <x v="4"/>
    <x v="8"/>
    <s v="Orlando"/>
    <x v="0"/>
    <x v="1"/>
    <n v="31"/>
    <n v="165"/>
    <n v="5115"/>
    <x v="1"/>
    <x v="1"/>
    <x v="0"/>
    <x v="1"/>
    <x v="1"/>
  </r>
  <r>
    <s v="West Gear"/>
    <d v="2021-02-10T00:00:00"/>
    <x v="4"/>
    <x v="8"/>
    <s v="Orlando"/>
    <x v="1"/>
    <x v="0"/>
    <n v="23"/>
    <n v="204"/>
    <n v="4692"/>
    <x v="1"/>
    <x v="1"/>
    <x v="0"/>
    <x v="1"/>
    <x v="1"/>
  </r>
  <r>
    <s v="Foot Locker"/>
    <d v="2021-02-24T00:00:00"/>
    <x v="4"/>
    <x v="18"/>
    <s v="Richmond"/>
    <x v="1"/>
    <x v="1"/>
    <n v="28"/>
    <n v="64"/>
    <n v="1792"/>
    <x v="1"/>
    <x v="1"/>
    <x v="0"/>
    <x v="1"/>
    <x v="1"/>
  </r>
  <r>
    <s v="Foot Locker"/>
    <d v="2021-02-24T00:00:00"/>
    <x v="4"/>
    <x v="18"/>
    <s v="Richmond"/>
    <x v="0"/>
    <x v="2"/>
    <n v="29"/>
    <n v="39"/>
    <n v="1131"/>
    <x v="1"/>
    <x v="1"/>
    <x v="0"/>
    <x v="1"/>
    <x v="1"/>
  </r>
  <r>
    <s v="Foot Locker"/>
    <d v="2021-02-24T00:00:00"/>
    <x v="4"/>
    <x v="18"/>
    <s v="Richmond"/>
    <x v="1"/>
    <x v="2"/>
    <n v="30"/>
    <n v="107"/>
    <n v="3210"/>
    <x v="1"/>
    <x v="1"/>
    <x v="0"/>
    <x v="1"/>
    <x v="1"/>
  </r>
  <r>
    <s v="Foot Locker"/>
    <d v="2021-03-23T00:00:00"/>
    <x v="4"/>
    <x v="18"/>
    <s v="Richmond"/>
    <x v="0"/>
    <x v="0"/>
    <n v="30"/>
    <n v="162"/>
    <n v="4860"/>
    <x v="1"/>
    <x v="2"/>
    <x v="6"/>
    <x v="2"/>
    <x v="1"/>
  </r>
  <r>
    <s v="Foot Locker"/>
    <d v="2021-03-23T00:00:00"/>
    <x v="4"/>
    <x v="18"/>
    <s v="Richmond"/>
    <x v="0"/>
    <x v="1"/>
    <n v="35"/>
    <n v="98"/>
    <n v="3430"/>
    <x v="1"/>
    <x v="2"/>
    <x v="6"/>
    <x v="2"/>
    <x v="1"/>
  </r>
  <r>
    <s v="Foot Locker"/>
    <d v="2021-03-23T00:00:00"/>
    <x v="4"/>
    <x v="18"/>
    <s v="Richmond"/>
    <x v="1"/>
    <x v="0"/>
    <n v="43"/>
    <n v="112"/>
    <n v="4816"/>
    <x v="1"/>
    <x v="2"/>
    <x v="6"/>
    <x v="2"/>
    <x v="1"/>
  </r>
  <r>
    <s v="Foot Locker"/>
    <d v="2021-03-23T00:00:00"/>
    <x v="4"/>
    <x v="18"/>
    <s v="Richmond"/>
    <x v="1"/>
    <x v="1"/>
    <n v="38"/>
    <n v="78"/>
    <n v="2964"/>
    <x v="1"/>
    <x v="2"/>
    <x v="6"/>
    <x v="2"/>
    <x v="1"/>
  </r>
  <r>
    <s v="Foot Locker"/>
    <d v="2021-03-23T00:00:00"/>
    <x v="4"/>
    <x v="18"/>
    <s v="Richmond"/>
    <x v="0"/>
    <x v="2"/>
    <n v="43"/>
    <n v="33"/>
    <n v="1419"/>
    <x v="1"/>
    <x v="2"/>
    <x v="6"/>
    <x v="2"/>
    <x v="1"/>
  </r>
  <r>
    <s v="Foot Locker"/>
    <d v="2021-03-23T00:00:00"/>
    <x v="4"/>
    <x v="18"/>
    <s v="Richmond"/>
    <x v="1"/>
    <x v="2"/>
    <n v="35"/>
    <n v="102"/>
    <n v="3570"/>
    <x v="1"/>
    <x v="2"/>
    <x v="6"/>
    <x v="2"/>
    <x v="1"/>
  </r>
  <r>
    <s v="Foot Locker"/>
    <d v="2021-04-24T00:00:00"/>
    <x v="4"/>
    <x v="18"/>
    <s v="Richmond"/>
    <x v="0"/>
    <x v="0"/>
    <n v="38"/>
    <n v="147"/>
    <n v="5586"/>
    <x v="1"/>
    <x v="3"/>
    <x v="3"/>
    <x v="3"/>
    <x v="1"/>
  </r>
  <r>
    <s v="Foot Locker"/>
    <d v="2021-04-24T00:00:00"/>
    <x v="4"/>
    <x v="18"/>
    <s v="Richmond"/>
    <x v="0"/>
    <x v="1"/>
    <n v="44"/>
    <n v="85"/>
    <n v="3740"/>
    <x v="1"/>
    <x v="3"/>
    <x v="3"/>
    <x v="3"/>
    <x v="1"/>
  </r>
  <r>
    <s v="Foot Locker"/>
    <d v="2021-04-24T00:00:00"/>
    <x v="4"/>
    <x v="18"/>
    <s v="Richmond"/>
    <x v="1"/>
    <x v="0"/>
    <n v="41"/>
    <n v="114"/>
    <n v="4674"/>
    <x v="1"/>
    <x v="3"/>
    <x v="3"/>
    <x v="3"/>
    <x v="1"/>
  </r>
  <r>
    <s v="Foot Locker"/>
    <d v="2021-04-24T00:00:00"/>
    <x v="4"/>
    <x v="18"/>
    <s v="Richmond"/>
    <x v="1"/>
    <x v="1"/>
    <n v="32"/>
    <n v="68"/>
    <n v="2176"/>
    <x v="1"/>
    <x v="3"/>
    <x v="3"/>
    <x v="3"/>
    <x v="1"/>
  </r>
  <r>
    <s v="Foot Locker"/>
    <d v="2021-04-24T00:00:00"/>
    <x v="4"/>
    <x v="18"/>
    <s v="Richmond"/>
    <x v="0"/>
    <x v="2"/>
    <n v="40"/>
    <n v="40"/>
    <n v="1600"/>
    <x v="1"/>
    <x v="3"/>
    <x v="3"/>
    <x v="3"/>
    <x v="1"/>
  </r>
  <r>
    <s v="Foot Locker"/>
    <d v="2021-04-24T00:00:00"/>
    <x v="4"/>
    <x v="18"/>
    <s v="Richmond"/>
    <x v="1"/>
    <x v="2"/>
    <n v="47"/>
    <n v="90"/>
    <n v="4230"/>
    <x v="1"/>
    <x v="3"/>
    <x v="3"/>
    <x v="3"/>
    <x v="1"/>
  </r>
  <r>
    <s v="Foot Locker"/>
    <d v="2021-05-25T00:00:00"/>
    <x v="4"/>
    <x v="18"/>
    <s v="Richmond"/>
    <x v="0"/>
    <x v="0"/>
    <n v="39"/>
    <n v="175"/>
    <n v="6825"/>
    <x v="1"/>
    <x v="4"/>
    <x v="6"/>
    <x v="4"/>
    <x v="1"/>
  </r>
  <r>
    <s v="Foot Locker"/>
    <d v="2021-05-25T00:00:00"/>
    <x v="4"/>
    <x v="18"/>
    <s v="Richmond"/>
    <x v="0"/>
    <x v="1"/>
    <n v="40"/>
    <n v="105"/>
    <n v="4200"/>
    <x v="1"/>
    <x v="4"/>
    <x v="6"/>
    <x v="4"/>
    <x v="1"/>
  </r>
  <r>
    <s v="Foot Locker"/>
    <d v="2021-05-25T00:00:00"/>
    <x v="4"/>
    <x v="18"/>
    <s v="Richmond"/>
    <x v="1"/>
    <x v="0"/>
    <n v="37"/>
    <n v="109"/>
    <n v="4033"/>
    <x v="1"/>
    <x v="4"/>
    <x v="6"/>
    <x v="4"/>
    <x v="1"/>
  </r>
  <r>
    <s v="Foot Locker"/>
    <d v="2021-05-25T00:00:00"/>
    <x v="4"/>
    <x v="18"/>
    <s v="Richmond"/>
    <x v="1"/>
    <x v="1"/>
    <n v="33"/>
    <n v="85"/>
    <n v="2805"/>
    <x v="1"/>
    <x v="4"/>
    <x v="6"/>
    <x v="4"/>
    <x v="1"/>
  </r>
  <r>
    <s v="Foot Locker"/>
    <d v="2021-05-25T00:00:00"/>
    <x v="4"/>
    <x v="18"/>
    <s v="Richmond"/>
    <x v="0"/>
    <x v="2"/>
    <n v="34"/>
    <n v="54"/>
    <n v="1836"/>
    <x v="1"/>
    <x v="4"/>
    <x v="6"/>
    <x v="4"/>
    <x v="1"/>
  </r>
  <r>
    <s v="Foot Locker"/>
    <d v="2021-05-25T00:00:00"/>
    <x v="4"/>
    <x v="18"/>
    <s v="Richmond"/>
    <x v="1"/>
    <x v="2"/>
    <n v="44"/>
    <n v="168"/>
    <n v="7392"/>
    <x v="1"/>
    <x v="4"/>
    <x v="6"/>
    <x v="4"/>
    <x v="1"/>
  </r>
  <r>
    <s v="Foot Locker"/>
    <d v="2021-06-24T00:00:00"/>
    <x v="4"/>
    <x v="18"/>
    <s v="Richmond"/>
    <x v="0"/>
    <x v="0"/>
    <n v="37"/>
    <n v="233"/>
    <n v="8621"/>
    <x v="1"/>
    <x v="11"/>
    <x v="1"/>
    <x v="11"/>
    <x v="1"/>
  </r>
  <r>
    <s v="Foot Locker"/>
    <d v="2021-06-24T00:00:00"/>
    <x v="4"/>
    <x v="18"/>
    <s v="Richmond"/>
    <x v="0"/>
    <x v="1"/>
    <n v="45"/>
    <n v="221"/>
    <n v="9945"/>
    <x v="1"/>
    <x v="11"/>
    <x v="1"/>
    <x v="11"/>
    <x v="1"/>
  </r>
  <r>
    <s v="Foot Locker"/>
    <d v="2021-06-24T00:00:00"/>
    <x v="4"/>
    <x v="18"/>
    <s v="Richmond"/>
    <x v="1"/>
    <x v="0"/>
    <n v="58"/>
    <n v="208"/>
    <n v="12064"/>
    <x v="1"/>
    <x v="11"/>
    <x v="1"/>
    <x v="11"/>
    <x v="1"/>
  </r>
  <r>
    <s v="Foot Locker"/>
    <d v="2021-06-24T00:00:00"/>
    <x v="4"/>
    <x v="18"/>
    <s v="Richmond"/>
    <x v="1"/>
    <x v="1"/>
    <n v="61"/>
    <n v="184"/>
    <n v="11224"/>
    <x v="1"/>
    <x v="11"/>
    <x v="1"/>
    <x v="11"/>
    <x v="1"/>
  </r>
  <r>
    <s v="Foot Locker"/>
    <d v="2021-06-24T00:00:00"/>
    <x v="4"/>
    <x v="18"/>
    <s v="Richmond"/>
    <x v="0"/>
    <x v="2"/>
    <n v="68"/>
    <n v="128"/>
    <n v="8704"/>
    <x v="1"/>
    <x v="11"/>
    <x v="1"/>
    <x v="11"/>
    <x v="1"/>
  </r>
  <r>
    <s v="Foot Locker"/>
    <d v="2021-06-24T00:00:00"/>
    <x v="4"/>
    <x v="18"/>
    <s v="Richmond"/>
    <x v="1"/>
    <x v="2"/>
    <n v="82"/>
    <n v="231"/>
    <n v="18942"/>
    <x v="1"/>
    <x v="11"/>
    <x v="1"/>
    <x v="11"/>
    <x v="1"/>
  </r>
  <r>
    <s v="Foot Locker"/>
    <d v="2021-07-23T00:00:00"/>
    <x v="4"/>
    <x v="18"/>
    <s v="Richmond"/>
    <x v="0"/>
    <x v="0"/>
    <n v="60"/>
    <n v="272"/>
    <n v="16320"/>
    <x v="1"/>
    <x v="5"/>
    <x v="2"/>
    <x v="5"/>
    <x v="1"/>
  </r>
  <r>
    <s v="Foot Locker"/>
    <d v="2021-07-23T00:00:00"/>
    <x v="4"/>
    <x v="18"/>
    <s v="Richmond"/>
    <x v="0"/>
    <x v="1"/>
    <n v="60"/>
    <n v="224"/>
    <n v="13440"/>
    <x v="1"/>
    <x v="5"/>
    <x v="2"/>
    <x v="5"/>
    <x v="1"/>
  </r>
  <r>
    <s v="Foot Locker"/>
    <d v="2021-07-23T00:00:00"/>
    <x v="4"/>
    <x v="18"/>
    <s v="Richmond"/>
    <x v="1"/>
    <x v="0"/>
    <n v="62"/>
    <n v="208"/>
    <n v="12896"/>
    <x v="1"/>
    <x v="5"/>
    <x v="2"/>
    <x v="5"/>
    <x v="1"/>
  </r>
  <r>
    <s v="Foot Locker"/>
    <d v="2021-07-23T00:00:00"/>
    <x v="4"/>
    <x v="18"/>
    <s v="Richmond"/>
    <x v="1"/>
    <x v="1"/>
    <n v="65"/>
    <n v="187"/>
    <n v="12155"/>
    <x v="1"/>
    <x v="5"/>
    <x v="2"/>
    <x v="5"/>
    <x v="1"/>
  </r>
  <r>
    <s v="Foot Locker"/>
    <d v="2021-07-23T00:00:00"/>
    <x v="4"/>
    <x v="18"/>
    <s v="Richmond"/>
    <x v="0"/>
    <x v="2"/>
    <n v="72"/>
    <n v="210"/>
    <n v="15120"/>
    <x v="1"/>
    <x v="5"/>
    <x v="2"/>
    <x v="5"/>
    <x v="1"/>
  </r>
  <r>
    <s v="Foot Locker"/>
    <d v="2021-07-23T00:00:00"/>
    <x v="4"/>
    <x v="18"/>
    <s v="Richmond"/>
    <x v="1"/>
    <x v="2"/>
    <n v="82"/>
    <n v="186"/>
    <n v="15252"/>
    <x v="1"/>
    <x v="5"/>
    <x v="2"/>
    <x v="5"/>
    <x v="1"/>
  </r>
  <r>
    <s v="Foot Locker"/>
    <d v="2021-08-24T00:00:00"/>
    <x v="4"/>
    <x v="18"/>
    <s v="Richmond"/>
    <x v="0"/>
    <x v="0"/>
    <n v="67"/>
    <n v="272"/>
    <n v="18224"/>
    <x v="1"/>
    <x v="6"/>
    <x v="6"/>
    <x v="6"/>
    <x v="1"/>
  </r>
  <r>
    <s v="Foot Locker"/>
    <d v="2021-08-24T00:00:00"/>
    <x v="4"/>
    <x v="18"/>
    <s v="Richmond"/>
    <x v="0"/>
    <x v="1"/>
    <n v="53"/>
    <n v="240"/>
    <n v="12720"/>
    <x v="1"/>
    <x v="6"/>
    <x v="6"/>
    <x v="6"/>
    <x v="1"/>
  </r>
  <r>
    <s v="Foot Locker"/>
    <d v="2021-08-24T00:00:00"/>
    <x v="4"/>
    <x v="18"/>
    <s v="Richmond"/>
    <x v="1"/>
    <x v="0"/>
    <n v="53"/>
    <n v="215"/>
    <n v="11395"/>
    <x v="1"/>
    <x v="6"/>
    <x v="6"/>
    <x v="6"/>
    <x v="1"/>
  </r>
  <r>
    <s v="Foot Locker"/>
    <d v="2021-08-24T00:00:00"/>
    <x v="4"/>
    <x v="18"/>
    <s v="Richmond"/>
    <x v="1"/>
    <x v="1"/>
    <n v="52"/>
    <n v="136"/>
    <n v="7072"/>
    <x v="1"/>
    <x v="6"/>
    <x v="6"/>
    <x v="6"/>
    <x v="1"/>
  </r>
  <r>
    <s v="Foot Locker"/>
    <d v="2021-08-24T00:00:00"/>
    <x v="4"/>
    <x v="18"/>
    <s v="Richmond"/>
    <x v="0"/>
    <x v="2"/>
    <n v="51"/>
    <n v="132"/>
    <n v="6732"/>
    <x v="1"/>
    <x v="6"/>
    <x v="6"/>
    <x v="6"/>
    <x v="1"/>
  </r>
  <r>
    <s v="Foot Locker"/>
    <d v="2021-08-24T00:00:00"/>
    <x v="4"/>
    <x v="18"/>
    <s v="Richmond"/>
    <x v="1"/>
    <x v="2"/>
    <n v="55"/>
    <n v="80"/>
    <n v="4400"/>
    <x v="1"/>
    <x v="6"/>
    <x v="6"/>
    <x v="6"/>
    <x v="1"/>
  </r>
  <r>
    <s v="Foot Locker"/>
    <d v="2021-09-25T00:00:00"/>
    <x v="4"/>
    <x v="18"/>
    <s v="Richmond"/>
    <x v="0"/>
    <x v="0"/>
    <n v="35"/>
    <n v="149"/>
    <n v="5215"/>
    <x v="1"/>
    <x v="7"/>
    <x v="3"/>
    <x v="7"/>
    <x v="1"/>
  </r>
  <r>
    <s v="Foot Locker"/>
    <d v="2021-09-25T00:00:00"/>
    <x v="4"/>
    <x v="18"/>
    <s v="Richmond"/>
    <x v="0"/>
    <x v="1"/>
    <n v="43"/>
    <n v="153"/>
    <n v="6579"/>
    <x v="1"/>
    <x v="7"/>
    <x v="3"/>
    <x v="7"/>
    <x v="1"/>
  </r>
  <r>
    <s v="Foot Locker"/>
    <d v="2021-09-25T00:00:00"/>
    <x v="4"/>
    <x v="18"/>
    <s v="Richmond"/>
    <x v="1"/>
    <x v="0"/>
    <n v="34"/>
    <n v="78"/>
    <n v="2652"/>
    <x v="1"/>
    <x v="7"/>
    <x v="3"/>
    <x v="7"/>
    <x v="1"/>
  </r>
  <r>
    <s v="Foot Locker"/>
    <d v="2021-09-25T00:00:00"/>
    <x v="4"/>
    <x v="18"/>
    <s v="Richmond"/>
    <x v="1"/>
    <x v="1"/>
    <n v="37"/>
    <n v="70"/>
    <n v="2590"/>
    <x v="1"/>
    <x v="7"/>
    <x v="3"/>
    <x v="7"/>
    <x v="1"/>
  </r>
  <r>
    <s v="Foot Locker"/>
    <d v="2021-09-25T00:00:00"/>
    <x v="4"/>
    <x v="18"/>
    <s v="Richmond"/>
    <x v="0"/>
    <x v="2"/>
    <n v="39"/>
    <n v="74"/>
    <n v="2886"/>
    <x v="1"/>
    <x v="7"/>
    <x v="3"/>
    <x v="7"/>
    <x v="1"/>
  </r>
  <r>
    <s v="Foot Locker"/>
    <d v="2021-09-25T00:00:00"/>
    <x v="4"/>
    <x v="18"/>
    <s v="Richmond"/>
    <x v="1"/>
    <x v="2"/>
    <n v="33"/>
    <n v="83"/>
    <n v="2739"/>
    <x v="1"/>
    <x v="7"/>
    <x v="3"/>
    <x v="7"/>
    <x v="1"/>
  </r>
  <r>
    <s v="Foot Locker"/>
    <d v="2021-10-24T00:00:00"/>
    <x v="4"/>
    <x v="18"/>
    <s v="Richmond"/>
    <x v="0"/>
    <x v="0"/>
    <n v="28"/>
    <n v="119"/>
    <n v="3332"/>
    <x v="1"/>
    <x v="8"/>
    <x v="4"/>
    <x v="8"/>
    <x v="1"/>
  </r>
  <r>
    <s v="Foot Locker"/>
    <d v="2021-10-24T00:00:00"/>
    <x v="4"/>
    <x v="18"/>
    <s v="Richmond"/>
    <x v="0"/>
    <x v="1"/>
    <n v="39"/>
    <n v="173"/>
    <n v="6747"/>
    <x v="1"/>
    <x v="8"/>
    <x v="4"/>
    <x v="8"/>
    <x v="1"/>
  </r>
  <r>
    <s v="Foot Locker"/>
    <d v="2021-10-24T00:00:00"/>
    <x v="4"/>
    <x v="18"/>
    <s v="Richmond"/>
    <x v="1"/>
    <x v="0"/>
    <n v="39"/>
    <n v="119"/>
    <n v="4641"/>
    <x v="1"/>
    <x v="8"/>
    <x v="4"/>
    <x v="8"/>
    <x v="1"/>
  </r>
  <r>
    <s v="Foot Locker"/>
    <d v="2021-10-24T00:00:00"/>
    <x v="4"/>
    <x v="18"/>
    <s v="Richmond"/>
    <x v="1"/>
    <x v="1"/>
    <n v="31"/>
    <n v="101"/>
    <n v="3131"/>
    <x v="1"/>
    <x v="8"/>
    <x v="4"/>
    <x v="8"/>
    <x v="1"/>
  </r>
  <r>
    <s v="Foot Locker"/>
    <d v="2021-10-24T00:00:00"/>
    <x v="4"/>
    <x v="18"/>
    <s v="Richmond"/>
    <x v="0"/>
    <x v="2"/>
    <n v="42"/>
    <n v="105"/>
    <n v="4410"/>
    <x v="1"/>
    <x v="8"/>
    <x v="4"/>
    <x v="8"/>
    <x v="1"/>
  </r>
  <r>
    <s v="Foot Locker"/>
    <d v="2021-10-24T00:00:00"/>
    <x v="4"/>
    <x v="18"/>
    <s v="Richmond"/>
    <x v="1"/>
    <x v="2"/>
    <n v="40"/>
    <n v="109"/>
    <n v="4360"/>
    <x v="1"/>
    <x v="8"/>
    <x v="4"/>
    <x v="8"/>
    <x v="1"/>
  </r>
  <r>
    <s v="Foot Locker"/>
    <d v="2021-11-24T00:00:00"/>
    <x v="4"/>
    <x v="18"/>
    <s v="Richmond"/>
    <x v="0"/>
    <x v="0"/>
    <n v="34"/>
    <n v="173"/>
    <n v="5882"/>
    <x v="1"/>
    <x v="9"/>
    <x v="0"/>
    <x v="9"/>
    <x v="1"/>
  </r>
  <r>
    <s v="Foot Locker"/>
    <d v="2021-11-24T00:00:00"/>
    <x v="4"/>
    <x v="18"/>
    <s v="Richmond"/>
    <x v="0"/>
    <x v="1"/>
    <n v="34"/>
    <n v="221"/>
    <n v="7514"/>
    <x v="1"/>
    <x v="9"/>
    <x v="0"/>
    <x v="9"/>
    <x v="1"/>
  </r>
  <r>
    <s v="Foot Locker"/>
    <d v="2021-11-24T00:00:00"/>
    <x v="4"/>
    <x v="18"/>
    <s v="Richmond"/>
    <x v="1"/>
    <x v="0"/>
    <n v="33"/>
    <n v="143"/>
    <n v="4719"/>
    <x v="1"/>
    <x v="9"/>
    <x v="0"/>
    <x v="9"/>
    <x v="1"/>
  </r>
  <r>
    <s v="Foot Locker"/>
    <d v="2021-11-24T00:00:00"/>
    <x v="4"/>
    <x v="18"/>
    <s v="Richmond"/>
    <x v="1"/>
    <x v="1"/>
    <n v="36"/>
    <n v="144"/>
    <n v="5184"/>
    <x v="1"/>
    <x v="9"/>
    <x v="0"/>
    <x v="9"/>
    <x v="1"/>
  </r>
  <r>
    <s v="Foot Locker"/>
    <d v="2021-11-24T00:00:00"/>
    <x v="4"/>
    <x v="18"/>
    <s v="Richmond"/>
    <x v="0"/>
    <x v="2"/>
    <n v="56"/>
    <n v="136"/>
    <n v="7616"/>
    <x v="1"/>
    <x v="9"/>
    <x v="0"/>
    <x v="9"/>
    <x v="1"/>
  </r>
  <r>
    <s v="Foot Locker"/>
    <d v="2021-11-24T00:00:00"/>
    <x v="4"/>
    <x v="18"/>
    <s v="Richmond"/>
    <x v="1"/>
    <x v="2"/>
    <n v="60"/>
    <n v="176"/>
    <n v="10560"/>
    <x v="1"/>
    <x v="9"/>
    <x v="0"/>
    <x v="9"/>
    <x v="1"/>
  </r>
  <r>
    <s v="Foot Locker"/>
    <d v="2021-12-23T00:00:00"/>
    <x v="4"/>
    <x v="18"/>
    <s v="Richmond"/>
    <x v="0"/>
    <x v="0"/>
    <n v="49"/>
    <n v="248"/>
    <n v="12152"/>
    <x v="1"/>
    <x v="10"/>
    <x v="1"/>
    <x v="10"/>
    <x v="1"/>
  </r>
  <r>
    <s v="Foot Locker"/>
    <d v="2021-12-23T00:00:00"/>
    <x v="4"/>
    <x v="18"/>
    <s v="Richmond"/>
    <x v="0"/>
    <x v="1"/>
    <n v="54"/>
    <n v="225"/>
    <n v="12150"/>
    <x v="1"/>
    <x v="10"/>
    <x v="1"/>
    <x v="10"/>
    <x v="1"/>
  </r>
  <r>
    <s v="Sports Direct"/>
    <d v="2021-12-23T00:00:00"/>
    <x v="4"/>
    <x v="18"/>
    <s v="Richmond"/>
    <x v="1"/>
    <x v="0"/>
    <n v="53"/>
    <n v="165"/>
    <n v="8745"/>
    <x v="1"/>
    <x v="10"/>
    <x v="1"/>
    <x v="10"/>
    <x v="1"/>
  </r>
  <r>
    <s v="Sports Direct"/>
    <d v="2021-12-23T00:00:00"/>
    <x v="4"/>
    <x v="18"/>
    <s v="Richmond"/>
    <x v="1"/>
    <x v="1"/>
    <n v="51"/>
    <n v="176"/>
    <n v="8976"/>
    <x v="1"/>
    <x v="10"/>
    <x v="1"/>
    <x v="10"/>
    <x v="1"/>
  </r>
  <r>
    <s v="Sports Direct"/>
    <d v="2021-12-23T00:00:00"/>
    <x v="4"/>
    <x v="18"/>
    <s v="Richmond"/>
    <x v="0"/>
    <x v="2"/>
    <n v="59"/>
    <n v="157"/>
    <n v="9263"/>
    <x v="1"/>
    <x v="10"/>
    <x v="1"/>
    <x v="10"/>
    <x v="1"/>
  </r>
  <r>
    <s v="Sports Direct"/>
    <d v="2021-12-23T00:00:00"/>
    <x v="4"/>
    <x v="18"/>
    <s v="Richmond"/>
    <x v="1"/>
    <x v="2"/>
    <n v="65"/>
    <n v="190"/>
    <n v="12350"/>
    <x v="1"/>
    <x v="10"/>
    <x v="1"/>
    <x v="10"/>
    <x v="1"/>
  </r>
  <r>
    <s v="Sports Direct"/>
    <d v="2021-01-19T00:00:00"/>
    <x v="4"/>
    <x v="18"/>
    <s v="Richmond"/>
    <x v="0"/>
    <x v="0"/>
    <n v="23"/>
    <n v="233"/>
    <n v="5359"/>
    <x v="1"/>
    <x v="0"/>
    <x v="6"/>
    <x v="0"/>
    <x v="1"/>
  </r>
  <r>
    <s v="Sports Direct"/>
    <d v="2021-01-19T00:00:00"/>
    <x v="4"/>
    <x v="18"/>
    <s v="Richmond"/>
    <x v="0"/>
    <x v="1"/>
    <n v="28"/>
    <n v="187"/>
    <n v="5236"/>
    <x v="1"/>
    <x v="0"/>
    <x v="6"/>
    <x v="0"/>
    <x v="1"/>
  </r>
  <r>
    <s v="Sports Direct"/>
    <d v="2021-01-19T00:00:00"/>
    <x v="4"/>
    <x v="18"/>
    <s v="Richmond"/>
    <x v="1"/>
    <x v="0"/>
    <n v="18"/>
    <n v="176"/>
    <n v="3168"/>
    <x v="1"/>
    <x v="0"/>
    <x v="6"/>
    <x v="0"/>
    <x v="1"/>
  </r>
  <r>
    <s v="Sports Direct"/>
    <d v="2021-01-19T00:00:00"/>
    <x v="4"/>
    <x v="18"/>
    <s v="Richmond"/>
    <x v="1"/>
    <x v="1"/>
    <n v="21"/>
    <n v="136"/>
    <n v="2856"/>
    <x v="1"/>
    <x v="0"/>
    <x v="6"/>
    <x v="0"/>
    <x v="1"/>
  </r>
  <r>
    <s v="Sports Direct"/>
    <d v="2021-01-19T00:00:00"/>
    <x v="4"/>
    <x v="18"/>
    <s v="Richmond"/>
    <x v="0"/>
    <x v="2"/>
    <n v="30"/>
    <n v="140"/>
    <n v="4200"/>
    <x v="1"/>
    <x v="0"/>
    <x v="6"/>
    <x v="0"/>
    <x v="1"/>
  </r>
  <r>
    <s v="Sports Direct"/>
    <d v="2021-01-19T00:00:00"/>
    <x v="4"/>
    <x v="18"/>
    <s v="Richmond"/>
    <x v="1"/>
    <x v="2"/>
    <n v="25"/>
    <n v="193"/>
    <n v="4825"/>
    <x v="1"/>
    <x v="0"/>
    <x v="6"/>
    <x v="0"/>
    <x v="1"/>
  </r>
  <r>
    <s v="Sports Direct"/>
    <d v="2021-02-17T00:00:00"/>
    <x v="4"/>
    <x v="18"/>
    <s v="Richmond"/>
    <x v="0"/>
    <x v="0"/>
    <n v="26"/>
    <n v="256"/>
    <n v="6656"/>
    <x v="1"/>
    <x v="1"/>
    <x v="0"/>
    <x v="1"/>
    <x v="1"/>
  </r>
  <r>
    <s v="Sports Direct"/>
    <d v="2021-02-17T00:00:00"/>
    <x v="4"/>
    <x v="18"/>
    <s v="Richmond"/>
    <x v="0"/>
    <x v="1"/>
    <n v="27"/>
    <n v="153"/>
    <n v="4131"/>
    <x v="1"/>
    <x v="1"/>
    <x v="0"/>
    <x v="1"/>
    <x v="1"/>
  </r>
  <r>
    <s v="Sports Direct"/>
    <d v="2021-02-17T00:00:00"/>
    <x v="4"/>
    <x v="18"/>
    <s v="Richmond"/>
    <x v="1"/>
    <x v="0"/>
    <n v="17"/>
    <n v="170"/>
    <n v="2890"/>
    <x v="1"/>
    <x v="1"/>
    <x v="0"/>
    <x v="1"/>
    <x v="1"/>
  </r>
  <r>
    <s v="West Gear"/>
    <d v="2021-02-11T00:00:00"/>
    <x v="2"/>
    <x v="21"/>
    <s v="Salt Lake City"/>
    <x v="1"/>
    <x v="1"/>
    <n v="16"/>
    <n v="93"/>
    <n v="1488"/>
    <x v="1"/>
    <x v="1"/>
    <x v="1"/>
    <x v="1"/>
    <x v="1"/>
  </r>
  <r>
    <s v="West Gear"/>
    <d v="2021-02-11T00:00:00"/>
    <x v="2"/>
    <x v="21"/>
    <s v="Salt Lake City"/>
    <x v="0"/>
    <x v="2"/>
    <n v="28"/>
    <n v="120"/>
    <n v="3360"/>
    <x v="1"/>
    <x v="1"/>
    <x v="1"/>
    <x v="1"/>
    <x v="1"/>
  </r>
  <r>
    <s v="West Gear"/>
    <d v="2021-02-11T00:00:00"/>
    <x v="2"/>
    <x v="21"/>
    <s v="Salt Lake City"/>
    <x v="1"/>
    <x v="2"/>
    <n v="18"/>
    <n v="149"/>
    <n v="2682"/>
    <x v="1"/>
    <x v="1"/>
    <x v="1"/>
    <x v="1"/>
    <x v="1"/>
  </r>
  <r>
    <s v="West Gear"/>
    <d v="2021-03-10T00:00:00"/>
    <x v="2"/>
    <x v="21"/>
    <s v="Salt Lake City"/>
    <x v="0"/>
    <x v="0"/>
    <n v="20"/>
    <n v="228"/>
    <n v="4560"/>
    <x v="1"/>
    <x v="2"/>
    <x v="0"/>
    <x v="2"/>
    <x v="1"/>
  </r>
  <r>
    <s v="West Gear"/>
    <d v="2021-03-10T00:00:00"/>
    <x v="2"/>
    <x v="21"/>
    <s v="Salt Lake City"/>
    <x v="0"/>
    <x v="1"/>
    <n v="22"/>
    <n v="105"/>
    <n v="2310"/>
    <x v="1"/>
    <x v="2"/>
    <x v="0"/>
    <x v="2"/>
    <x v="1"/>
  </r>
  <r>
    <s v="West Gear"/>
    <d v="2021-03-10T00:00:00"/>
    <x v="2"/>
    <x v="21"/>
    <s v="Salt Lake City"/>
    <x v="1"/>
    <x v="0"/>
    <n v="16"/>
    <n v="140"/>
    <n v="2240"/>
    <x v="1"/>
    <x v="2"/>
    <x v="0"/>
    <x v="2"/>
    <x v="1"/>
  </r>
  <r>
    <s v="West Gear"/>
    <d v="2021-03-10T00:00:00"/>
    <x v="2"/>
    <x v="21"/>
    <s v="Salt Lake City"/>
    <x v="1"/>
    <x v="1"/>
    <n v="20"/>
    <n v="75"/>
    <n v="1500"/>
    <x v="1"/>
    <x v="2"/>
    <x v="0"/>
    <x v="2"/>
    <x v="1"/>
  </r>
  <r>
    <s v="West Gear"/>
    <d v="2021-03-10T00:00:00"/>
    <x v="2"/>
    <x v="21"/>
    <s v="Salt Lake City"/>
    <x v="0"/>
    <x v="2"/>
    <n v="28"/>
    <n v="90"/>
    <n v="2520"/>
    <x v="1"/>
    <x v="2"/>
    <x v="0"/>
    <x v="2"/>
    <x v="1"/>
  </r>
  <r>
    <s v="West Gear"/>
    <d v="2021-03-10T00:00:00"/>
    <x v="2"/>
    <x v="21"/>
    <s v="Salt Lake City"/>
    <x v="1"/>
    <x v="2"/>
    <n v="21"/>
    <n v="140"/>
    <n v="2940"/>
    <x v="1"/>
    <x v="2"/>
    <x v="0"/>
    <x v="2"/>
    <x v="1"/>
  </r>
  <r>
    <s v="West Gear"/>
    <d v="2021-04-11T00:00:00"/>
    <x v="2"/>
    <x v="21"/>
    <s v="Salt Lake City"/>
    <x v="0"/>
    <x v="0"/>
    <n v="20"/>
    <n v="194"/>
    <n v="3880"/>
    <x v="1"/>
    <x v="3"/>
    <x v="4"/>
    <x v="3"/>
    <x v="1"/>
  </r>
  <r>
    <s v="West Gear"/>
    <d v="2021-04-11T00:00:00"/>
    <x v="2"/>
    <x v="21"/>
    <s v="Salt Lake City"/>
    <x v="0"/>
    <x v="1"/>
    <n v="20"/>
    <n v="111"/>
    <n v="2220"/>
    <x v="1"/>
    <x v="3"/>
    <x v="4"/>
    <x v="3"/>
    <x v="1"/>
  </r>
  <r>
    <s v="West Gear"/>
    <d v="2021-04-11T00:00:00"/>
    <x v="2"/>
    <x v="21"/>
    <s v="Salt Lake City"/>
    <x v="1"/>
    <x v="0"/>
    <n v="10"/>
    <n v="107"/>
    <n v="1070"/>
    <x v="1"/>
    <x v="3"/>
    <x v="4"/>
    <x v="3"/>
    <x v="1"/>
  </r>
  <r>
    <s v="West Gear"/>
    <d v="2021-04-11T00:00:00"/>
    <x v="2"/>
    <x v="21"/>
    <s v="Salt Lake City"/>
    <x v="1"/>
    <x v="1"/>
    <n v="14"/>
    <n v="75"/>
    <n v="1050"/>
    <x v="1"/>
    <x v="3"/>
    <x v="4"/>
    <x v="3"/>
    <x v="1"/>
  </r>
  <r>
    <s v="West Gear"/>
    <d v="2021-04-11T00:00:00"/>
    <x v="2"/>
    <x v="21"/>
    <s v="Salt Lake City"/>
    <x v="0"/>
    <x v="2"/>
    <n v="24"/>
    <n v="88"/>
    <n v="2112"/>
    <x v="1"/>
    <x v="3"/>
    <x v="4"/>
    <x v="3"/>
    <x v="1"/>
  </r>
  <r>
    <s v="West Gear"/>
    <d v="2021-04-11T00:00:00"/>
    <x v="2"/>
    <x v="21"/>
    <s v="Salt Lake City"/>
    <x v="1"/>
    <x v="2"/>
    <n v="20"/>
    <n v="136"/>
    <n v="2720"/>
    <x v="1"/>
    <x v="3"/>
    <x v="4"/>
    <x v="3"/>
    <x v="1"/>
  </r>
  <r>
    <s v="West Gear"/>
    <d v="2021-05-12T00:00:00"/>
    <x v="2"/>
    <x v="21"/>
    <s v="Salt Lake City"/>
    <x v="0"/>
    <x v="0"/>
    <n v="27"/>
    <n v="228"/>
    <n v="6156"/>
    <x v="1"/>
    <x v="4"/>
    <x v="0"/>
    <x v="4"/>
    <x v="1"/>
  </r>
  <r>
    <s v="West Gear"/>
    <d v="2021-05-12T00:00:00"/>
    <x v="2"/>
    <x v="21"/>
    <s v="Salt Lake City"/>
    <x v="0"/>
    <x v="1"/>
    <n v="22"/>
    <n v="128"/>
    <n v="2816"/>
    <x v="1"/>
    <x v="4"/>
    <x v="0"/>
    <x v="4"/>
    <x v="1"/>
  </r>
  <r>
    <s v="West Gear"/>
    <d v="2021-05-12T00:00:00"/>
    <x v="2"/>
    <x v="21"/>
    <s v="Salt Lake City"/>
    <x v="1"/>
    <x v="0"/>
    <n v="19"/>
    <n v="109"/>
    <n v="2071"/>
    <x v="1"/>
    <x v="4"/>
    <x v="0"/>
    <x v="4"/>
    <x v="1"/>
  </r>
  <r>
    <s v="West Gear"/>
    <d v="2021-05-12T00:00:00"/>
    <x v="2"/>
    <x v="21"/>
    <s v="Salt Lake City"/>
    <x v="1"/>
    <x v="1"/>
    <n v="19"/>
    <n v="94"/>
    <n v="1786"/>
    <x v="1"/>
    <x v="4"/>
    <x v="0"/>
    <x v="4"/>
    <x v="1"/>
  </r>
  <r>
    <s v="West Gear"/>
    <d v="2021-05-12T00:00:00"/>
    <x v="2"/>
    <x v="21"/>
    <s v="Salt Lake City"/>
    <x v="0"/>
    <x v="2"/>
    <n v="29"/>
    <n v="90"/>
    <n v="2610"/>
    <x v="1"/>
    <x v="4"/>
    <x v="0"/>
    <x v="4"/>
    <x v="1"/>
  </r>
  <r>
    <s v="West Gear"/>
    <d v="2021-05-12T00:00:00"/>
    <x v="2"/>
    <x v="21"/>
    <s v="Salt Lake City"/>
    <x v="1"/>
    <x v="2"/>
    <n v="32"/>
    <n v="128"/>
    <n v="4096"/>
    <x v="1"/>
    <x v="4"/>
    <x v="0"/>
    <x v="4"/>
    <x v="1"/>
  </r>
  <r>
    <s v="West Gear"/>
    <d v="2021-06-11T00:00:00"/>
    <x v="2"/>
    <x v="21"/>
    <s v="Salt Lake City"/>
    <x v="0"/>
    <x v="0"/>
    <n v="21"/>
    <n v="208"/>
    <n v="4368"/>
    <x v="1"/>
    <x v="11"/>
    <x v="2"/>
    <x v="11"/>
    <x v="1"/>
  </r>
  <r>
    <s v="West Gear"/>
    <d v="2021-06-11T00:00:00"/>
    <x v="2"/>
    <x v="21"/>
    <s v="Salt Lake City"/>
    <x v="0"/>
    <x v="1"/>
    <n v="18"/>
    <n v="132"/>
    <n v="2376"/>
    <x v="1"/>
    <x v="11"/>
    <x v="2"/>
    <x v="11"/>
    <x v="1"/>
  </r>
  <r>
    <s v="West Gear"/>
    <d v="2021-06-11T00:00:00"/>
    <x v="2"/>
    <x v="21"/>
    <s v="Salt Lake City"/>
    <x v="1"/>
    <x v="0"/>
    <n v="13"/>
    <n v="128"/>
    <n v="1664"/>
    <x v="1"/>
    <x v="11"/>
    <x v="2"/>
    <x v="11"/>
    <x v="1"/>
  </r>
  <r>
    <s v="West Gear"/>
    <d v="2021-06-11T00:00:00"/>
    <x v="2"/>
    <x v="21"/>
    <s v="Salt Lake City"/>
    <x v="1"/>
    <x v="1"/>
    <n v="13"/>
    <n v="132"/>
    <n v="1716"/>
    <x v="1"/>
    <x v="11"/>
    <x v="2"/>
    <x v="11"/>
    <x v="1"/>
  </r>
  <r>
    <s v="West Gear"/>
    <d v="2021-06-11T00:00:00"/>
    <x v="2"/>
    <x v="21"/>
    <s v="Salt Lake City"/>
    <x v="0"/>
    <x v="2"/>
    <n v="24"/>
    <n v="132"/>
    <n v="3168"/>
    <x v="1"/>
    <x v="11"/>
    <x v="2"/>
    <x v="11"/>
    <x v="1"/>
  </r>
  <r>
    <s v="West Gear"/>
    <d v="2021-06-11T00:00:00"/>
    <x v="2"/>
    <x v="21"/>
    <s v="Salt Lake City"/>
    <x v="1"/>
    <x v="2"/>
    <n v="32"/>
    <n v="190"/>
    <n v="6080"/>
    <x v="1"/>
    <x v="11"/>
    <x v="2"/>
    <x v="11"/>
    <x v="1"/>
  </r>
  <r>
    <s v="West Gear"/>
    <d v="2021-07-10T00:00:00"/>
    <x v="2"/>
    <x v="21"/>
    <s v="Salt Lake City"/>
    <x v="0"/>
    <x v="0"/>
    <n v="28"/>
    <n v="248"/>
    <n v="6944"/>
    <x v="1"/>
    <x v="5"/>
    <x v="3"/>
    <x v="5"/>
    <x v="1"/>
  </r>
  <r>
    <s v="West Gear"/>
    <d v="2021-07-10T00:00:00"/>
    <x v="2"/>
    <x v="21"/>
    <s v="Salt Lake City"/>
    <x v="0"/>
    <x v="1"/>
    <n v="20"/>
    <n v="182"/>
    <n v="3640"/>
    <x v="1"/>
    <x v="5"/>
    <x v="3"/>
    <x v="5"/>
    <x v="1"/>
  </r>
  <r>
    <s v="West Gear"/>
    <d v="2021-07-10T00:00:00"/>
    <x v="2"/>
    <x v="21"/>
    <s v="Salt Lake City"/>
    <x v="1"/>
    <x v="0"/>
    <n v="19"/>
    <n v="157"/>
    <n v="2983"/>
    <x v="1"/>
    <x v="5"/>
    <x v="3"/>
    <x v="5"/>
    <x v="1"/>
  </r>
  <r>
    <s v="West Gear"/>
    <d v="2021-07-10T00:00:00"/>
    <x v="2"/>
    <x v="21"/>
    <s v="Salt Lake City"/>
    <x v="1"/>
    <x v="1"/>
    <n v="16"/>
    <n v="128"/>
    <n v="2048"/>
    <x v="1"/>
    <x v="5"/>
    <x v="3"/>
    <x v="5"/>
    <x v="1"/>
  </r>
  <r>
    <s v="West Gear"/>
    <d v="2021-07-10T00:00:00"/>
    <x v="2"/>
    <x v="21"/>
    <s v="Salt Lake City"/>
    <x v="0"/>
    <x v="2"/>
    <n v="28"/>
    <n v="140"/>
    <n v="3920"/>
    <x v="1"/>
    <x v="5"/>
    <x v="3"/>
    <x v="5"/>
    <x v="1"/>
  </r>
  <r>
    <s v="West Gear"/>
    <d v="2021-07-10T00:00:00"/>
    <x v="2"/>
    <x v="21"/>
    <s v="Salt Lake City"/>
    <x v="1"/>
    <x v="2"/>
    <n v="32"/>
    <n v="204"/>
    <n v="6528"/>
    <x v="1"/>
    <x v="5"/>
    <x v="3"/>
    <x v="5"/>
    <x v="1"/>
  </r>
  <r>
    <s v="West Gear"/>
    <d v="2021-08-11T00:00:00"/>
    <x v="2"/>
    <x v="21"/>
    <s v="Salt Lake City"/>
    <x v="0"/>
    <x v="0"/>
    <n v="27"/>
    <n v="248"/>
    <n v="6696"/>
    <x v="1"/>
    <x v="6"/>
    <x v="0"/>
    <x v="6"/>
    <x v="1"/>
  </r>
  <r>
    <s v="West Gear"/>
    <d v="2021-08-11T00:00:00"/>
    <x v="2"/>
    <x v="21"/>
    <s v="Salt Lake City"/>
    <x v="0"/>
    <x v="1"/>
    <n v="28"/>
    <n v="179"/>
    <n v="5012"/>
    <x v="1"/>
    <x v="6"/>
    <x v="0"/>
    <x v="6"/>
    <x v="1"/>
  </r>
  <r>
    <s v="West Gear"/>
    <d v="2021-08-11T00:00:00"/>
    <x v="2"/>
    <x v="21"/>
    <s v="Salt Lake City"/>
    <x v="1"/>
    <x v="0"/>
    <n v="23"/>
    <n v="158"/>
    <n v="3634"/>
    <x v="1"/>
    <x v="6"/>
    <x v="0"/>
    <x v="6"/>
    <x v="1"/>
  </r>
  <r>
    <s v="West Gear"/>
    <d v="2021-08-11T00:00:00"/>
    <x v="2"/>
    <x v="21"/>
    <s v="Salt Lake City"/>
    <x v="1"/>
    <x v="1"/>
    <n v="14"/>
    <n v="124"/>
    <n v="1736"/>
    <x v="1"/>
    <x v="6"/>
    <x v="0"/>
    <x v="6"/>
    <x v="1"/>
  </r>
  <r>
    <s v="West Gear"/>
    <d v="2021-08-11T00:00:00"/>
    <x v="2"/>
    <x v="21"/>
    <s v="Salt Lake City"/>
    <x v="0"/>
    <x v="2"/>
    <n v="23"/>
    <n v="109"/>
    <n v="2507"/>
    <x v="1"/>
    <x v="6"/>
    <x v="0"/>
    <x v="6"/>
    <x v="1"/>
  </r>
  <r>
    <s v="West Gear"/>
    <d v="2021-08-11T00:00:00"/>
    <x v="2"/>
    <x v="21"/>
    <s v="Salt Lake City"/>
    <x v="1"/>
    <x v="2"/>
    <n v="27"/>
    <n v="184"/>
    <n v="4968"/>
    <x v="1"/>
    <x v="6"/>
    <x v="0"/>
    <x v="6"/>
    <x v="1"/>
  </r>
  <r>
    <s v="West Gear"/>
    <d v="2021-09-12T00:00:00"/>
    <x v="2"/>
    <x v="21"/>
    <s v="Salt Lake City"/>
    <x v="0"/>
    <x v="0"/>
    <n v="23"/>
    <n v="228"/>
    <n v="5244"/>
    <x v="1"/>
    <x v="7"/>
    <x v="4"/>
    <x v="7"/>
    <x v="1"/>
  </r>
  <r>
    <s v="West Gear"/>
    <d v="2021-09-12T00:00:00"/>
    <x v="2"/>
    <x v="21"/>
    <s v="Salt Lake City"/>
    <x v="0"/>
    <x v="1"/>
    <n v="19"/>
    <n v="158"/>
    <n v="3002"/>
    <x v="1"/>
    <x v="7"/>
    <x v="4"/>
    <x v="7"/>
    <x v="1"/>
  </r>
  <r>
    <s v="West Gear"/>
    <d v="2021-09-12T00:00:00"/>
    <x v="2"/>
    <x v="21"/>
    <s v="Salt Lake City"/>
    <x v="1"/>
    <x v="0"/>
    <n v="7"/>
    <n v="105"/>
    <n v="735"/>
    <x v="1"/>
    <x v="7"/>
    <x v="4"/>
    <x v="7"/>
    <x v="1"/>
  </r>
  <r>
    <s v="West Gear"/>
    <d v="2021-09-12T00:00:00"/>
    <x v="2"/>
    <x v="21"/>
    <s v="Salt Lake City"/>
    <x v="1"/>
    <x v="1"/>
    <n v="7"/>
    <n v="111"/>
    <n v="777"/>
    <x v="1"/>
    <x v="7"/>
    <x v="4"/>
    <x v="7"/>
    <x v="1"/>
  </r>
  <r>
    <s v="West Gear"/>
    <d v="2021-09-12T00:00:00"/>
    <x v="2"/>
    <x v="21"/>
    <s v="Salt Lake City"/>
    <x v="0"/>
    <x v="2"/>
    <n v="16"/>
    <n v="114"/>
    <n v="1824"/>
    <x v="1"/>
    <x v="7"/>
    <x v="4"/>
    <x v="7"/>
    <x v="1"/>
  </r>
  <r>
    <s v="West Gear"/>
    <d v="2021-09-12T00:00:00"/>
    <x v="2"/>
    <x v="21"/>
    <s v="Salt Lake City"/>
    <x v="1"/>
    <x v="2"/>
    <n v="18"/>
    <n v="132"/>
    <n v="2376"/>
    <x v="1"/>
    <x v="7"/>
    <x v="4"/>
    <x v="7"/>
    <x v="1"/>
  </r>
  <r>
    <s v="West Gear"/>
    <d v="2021-10-11T00:00:00"/>
    <x v="2"/>
    <x v="21"/>
    <s v="Salt Lake City"/>
    <x v="0"/>
    <x v="0"/>
    <n v="24"/>
    <n v="201"/>
    <n v="4824"/>
    <x v="1"/>
    <x v="8"/>
    <x v="5"/>
    <x v="8"/>
    <x v="1"/>
  </r>
  <r>
    <s v="West Gear"/>
    <d v="2021-10-11T00:00:00"/>
    <x v="2"/>
    <x v="21"/>
    <s v="Salt Lake City"/>
    <x v="0"/>
    <x v="1"/>
    <n v="14"/>
    <n v="132"/>
    <n v="1848"/>
    <x v="1"/>
    <x v="8"/>
    <x v="5"/>
    <x v="8"/>
    <x v="1"/>
  </r>
  <r>
    <s v="West Gear"/>
    <d v="2021-10-11T00:00:00"/>
    <x v="2"/>
    <x v="21"/>
    <s v="Salt Lake City"/>
    <x v="1"/>
    <x v="0"/>
    <n v="13"/>
    <n v="90"/>
    <n v="1170"/>
    <x v="1"/>
    <x v="8"/>
    <x v="5"/>
    <x v="8"/>
    <x v="1"/>
  </r>
  <r>
    <s v="West Gear"/>
    <d v="2021-10-11T00:00:00"/>
    <x v="2"/>
    <x v="21"/>
    <s v="Salt Lake City"/>
    <x v="1"/>
    <x v="1"/>
    <n v="13"/>
    <n v="94"/>
    <n v="1222"/>
    <x v="1"/>
    <x v="8"/>
    <x v="5"/>
    <x v="8"/>
    <x v="1"/>
  </r>
  <r>
    <s v="West Gear"/>
    <d v="2021-10-11T00:00:00"/>
    <x v="2"/>
    <x v="21"/>
    <s v="Salt Lake City"/>
    <x v="0"/>
    <x v="2"/>
    <n v="20"/>
    <n v="85"/>
    <n v="1700"/>
    <x v="1"/>
    <x v="8"/>
    <x v="5"/>
    <x v="8"/>
    <x v="1"/>
  </r>
  <r>
    <s v="West Gear"/>
    <d v="2021-10-11T00:00:00"/>
    <x v="2"/>
    <x v="21"/>
    <s v="Salt Lake City"/>
    <x v="1"/>
    <x v="2"/>
    <n v="25"/>
    <n v="140"/>
    <n v="3500"/>
    <x v="1"/>
    <x v="8"/>
    <x v="5"/>
    <x v="8"/>
    <x v="1"/>
  </r>
  <r>
    <s v="West Gear"/>
    <d v="2021-11-11T00:00:00"/>
    <x v="2"/>
    <x v="21"/>
    <s v="Salt Lake City"/>
    <x v="0"/>
    <x v="0"/>
    <n v="22"/>
    <n v="165"/>
    <n v="3630"/>
    <x v="1"/>
    <x v="9"/>
    <x v="1"/>
    <x v="9"/>
    <x v="1"/>
  </r>
  <r>
    <s v="West Gear"/>
    <d v="2021-11-11T00:00:00"/>
    <x v="2"/>
    <x v="21"/>
    <s v="Salt Lake City"/>
    <x v="0"/>
    <x v="1"/>
    <n v="14"/>
    <n v="136"/>
    <n v="1904"/>
    <x v="1"/>
    <x v="9"/>
    <x v="1"/>
    <x v="9"/>
    <x v="1"/>
  </r>
  <r>
    <s v="West Gear"/>
    <d v="2021-11-11T00:00:00"/>
    <x v="2"/>
    <x v="21"/>
    <s v="Salt Lake City"/>
    <x v="1"/>
    <x v="0"/>
    <n v="14"/>
    <n v="107"/>
    <n v="1498"/>
    <x v="1"/>
    <x v="9"/>
    <x v="1"/>
    <x v="9"/>
    <x v="1"/>
  </r>
  <r>
    <s v="West Gear"/>
    <d v="2021-11-11T00:00:00"/>
    <x v="2"/>
    <x v="21"/>
    <s v="Salt Lake City"/>
    <x v="1"/>
    <x v="1"/>
    <n v="15"/>
    <n v="124"/>
    <n v="1860"/>
    <x v="1"/>
    <x v="9"/>
    <x v="1"/>
    <x v="9"/>
    <x v="1"/>
  </r>
  <r>
    <s v="West Gear"/>
    <d v="2021-11-11T00:00:00"/>
    <x v="2"/>
    <x v="21"/>
    <s v="Salt Lake City"/>
    <x v="0"/>
    <x v="2"/>
    <n v="28"/>
    <n v="123"/>
    <n v="3444"/>
    <x v="1"/>
    <x v="9"/>
    <x v="1"/>
    <x v="9"/>
    <x v="1"/>
  </r>
  <r>
    <s v="West Gear"/>
    <d v="2021-11-11T00:00:00"/>
    <x v="2"/>
    <x v="21"/>
    <s v="Salt Lake City"/>
    <x v="1"/>
    <x v="2"/>
    <n v="35"/>
    <n v="158"/>
    <n v="5530"/>
    <x v="1"/>
    <x v="9"/>
    <x v="1"/>
    <x v="9"/>
    <x v="1"/>
  </r>
  <r>
    <s v="West Gear"/>
    <d v="2021-12-10T00:00:00"/>
    <x v="2"/>
    <x v="21"/>
    <s v="Salt Lake City"/>
    <x v="0"/>
    <x v="0"/>
    <n v="29"/>
    <n v="231"/>
    <n v="6699"/>
    <x v="1"/>
    <x v="10"/>
    <x v="2"/>
    <x v="10"/>
    <x v="1"/>
  </r>
  <r>
    <s v="West Gear"/>
    <d v="2021-12-10T00:00:00"/>
    <x v="2"/>
    <x v="21"/>
    <s v="Salt Lake City"/>
    <x v="0"/>
    <x v="1"/>
    <n v="22"/>
    <n v="170"/>
    <n v="3740"/>
    <x v="1"/>
    <x v="10"/>
    <x v="2"/>
    <x v="10"/>
    <x v="1"/>
  </r>
  <r>
    <s v="West Gear"/>
    <d v="2021-12-10T00:00:00"/>
    <x v="2"/>
    <x v="21"/>
    <s v="Salt Lake City"/>
    <x v="1"/>
    <x v="0"/>
    <n v="20"/>
    <n v="153"/>
    <n v="3060"/>
    <x v="1"/>
    <x v="10"/>
    <x v="2"/>
    <x v="10"/>
    <x v="1"/>
  </r>
  <r>
    <s v="West Gear"/>
    <d v="2021-12-10T00:00:00"/>
    <x v="2"/>
    <x v="21"/>
    <s v="Salt Lake City"/>
    <x v="1"/>
    <x v="1"/>
    <n v="22"/>
    <n v="136"/>
    <n v="2992"/>
    <x v="1"/>
    <x v="10"/>
    <x v="2"/>
    <x v="10"/>
    <x v="1"/>
  </r>
  <r>
    <s v="West Gear"/>
    <d v="2021-12-10T00:00:00"/>
    <x v="2"/>
    <x v="21"/>
    <s v="Salt Lake City"/>
    <x v="0"/>
    <x v="2"/>
    <n v="27"/>
    <n v="124"/>
    <n v="3348"/>
    <x v="1"/>
    <x v="10"/>
    <x v="2"/>
    <x v="10"/>
    <x v="1"/>
  </r>
  <r>
    <s v="West Gear"/>
    <d v="2021-12-10T00:00:00"/>
    <x v="2"/>
    <x v="21"/>
    <s v="Salt Lake City"/>
    <x v="1"/>
    <x v="2"/>
    <n v="29"/>
    <n v="170"/>
    <n v="4930"/>
    <x v="1"/>
    <x v="10"/>
    <x v="2"/>
    <x v="10"/>
    <x v="1"/>
  </r>
  <r>
    <s v="West Gear"/>
    <d v="2021-01-24T00:00:00"/>
    <x v="2"/>
    <x v="21"/>
    <s v="Salt Lake City"/>
    <x v="0"/>
    <x v="0"/>
    <n v="24"/>
    <n v="109"/>
    <n v="2616"/>
    <x v="1"/>
    <x v="0"/>
    <x v="4"/>
    <x v="0"/>
    <x v="1"/>
  </r>
  <r>
    <s v="West Gear"/>
    <d v="2021-01-24T00:00:00"/>
    <x v="2"/>
    <x v="21"/>
    <s v="Salt Lake City"/>
    <x v="0"/>
    <x v="1"/>
    <n v="29"/>
    <n v="123"/>
    <n v="3567"/>
    <x v="1"/>
    <x v="0"/>
    <x v="4"/>
    <x v="0"/>
    <x v="1"/>
  </r>
  <r>
    <s v="West Gear"/>
    <d v="2021-01-24T00:00:00"/>
    <x v="2"/>
    <x v="21"/>
    <s v="Salt Lake City"/>
    <x v="1"/>
    <x v="0"/>
    <n v="31"/>
    <n v="105"/>
    <n v="3255"/>
    <x v="1"/>
    <x v="0"/>
    <x v="4"/>
    <x v="0"/>
    <x v="1"/>
  </r>
  <r>
    <s v="West Gear"/>
    <d v="2021-01-24T00:00:00"/>
    <x v="2"/>
    <x v="21"/>
    <s v="Salt Lake City"/>
    <x v="1"/>
    <x v="1"/>
    <n v="30"/>
    <n v="68"/>
    <n v="2040"/>
    <x v="1"/>
    <x v="0"/>
    <x v="4"/>
    <x v="0"/>
    <x v="1"/>
  </r>
  <r>
    <s v="West Gear"/>
    <d v="2021-01-24T00:00:00"/>
    <x v="2"/>
    <x v="21"/>
    <s v="Salt Lake City"/>
    <x v="0"/>
    <x v="2"/>
    <n v="35"/>
    <n v="53"/>
    <n v="1855"/>
    <x v="1"/>
    <x v="0"/>
    <x v="4"/>
    <x v="0"/>
    <x v="1"/>
  </r>
  <r>
    <s v="West Gear"/>
    <d v="2021-01-24T00:00:00"/>
    <x v="2"/>
    <x v="21"/>
    <s v="Salt Lake City"/>
    <x v="1"/>
    <x v="2"/>
    <n v="28"/>
    <n v="132"/>
    <n v="3696"/>
    <x v="1"/>
    <x v="0"/>
    <x v="4"/>
    <x v="0"/>
    <x v="1"/>
  </r>
  <r>
    <s v="West Gear"/>
    <d v="2021-02-24T00:00:00"/>
    <x v="2"/>
    <x v="21"/>
    <s v="Salt Lake City"/>
    <x v="0"/>
    <x v="0"/>
    <n v="22"/>
    <n v="153"/>
    <n v="3366"/>
    <x v="1"/>
    <x v="1"/>
    <x v="0"/>
    <x v="1"/>
    <x v="1"/>
  </r>
  <r>
    <s v="West Gear"/>
    <d v="2021-02-24T00:00:00"/>
    <x v="2"/>
    <x v="21"/>
    <s v="Salt Lake City"/>
    <x v="0"/>
    <x v="1"/>
    <n v="29"/>
    <n v="123"/>
    <n v="3567"/>
    <x v="1"/>
    <x v="1"/>
    <x v="0"/>
    <x v="1"/>
    <x v="1"/>
  </r>
  <r>
    <s v="West Gear"/>
    <d v="2021-02-24T00:00:00"/>
    <x v="2"/>
    <x v="21"/>
    <s v="Salt Lake City"/>
    <x v="1"/>
    <x v="0"/>
    <n v="28"/>
    <n v="123"/>
    <n v="3444"/>
    <x v="1"/>
    <x v="1"/>
    <x v="0"/>
    <x v="1"/>
    <x v="1"/>
  </r>
  <r>
    <s v="West Gear"/>
    <d v="2021-02-24T00:00:00"/>
    <x v="2"/>
    <x v="22"/>
    <s v="Portland"/>
    <x v="1"/>
    <x v="1"/>
    <n v="29"/>
    <n v="64"/>
    <n v="1856"/>
    <x v="1"/>
    <x v="1"/>
    <x v="0"/>
    <x v="1"/>
    <x v="1"/>
  </r>
  <r>
    <s v="West Gear"/>
    <d v="2021-02-24T00:00:00"/>
    <x v="2"/>
    <x v="22"/>
    <s v="Portland"/>
    <x v="0"/>
    <x v="2"/>
    <n v="32"/>
    <n v="43"/>
    <n v="1376"/>
    <x v="1"/>
    <x v="1"/>
    <x v="0"/>
    <x v="1"/>
    <x v="1"/>
  </r>
  <r>
    <s v="West Gear"/>
    <d v="2021-02-24T00:00:00"/>
    <x v="2"/>
    <x v="22"/>
    <s v="Portland"/>
    <x v="1"/>
    <x v="2"/>
    <n v="28"/>
    <n v="98"/>
    <n v="2744"/>
    <x v="1"/>
    <x v="1"/>
    <x v="0"/>
    <x v="1"/>
    <x v="1"/>
  </r>
  <r>
    <s v="West Gear"/>
    <d v="2021-03-23T00:00:00"/>
    <x v="2"/>
    <x v="22"/>
    <s v="Portland"/>
    <x v="0"/>
    <x v="0"/>
    <n v="28"/>
    <n v="143"/>
    <n v="4004"/>
    <x v="1"/>
    <x v="2"/>
    <x v="6"/>
    <x v="2"/>
    <x v="1"/>
  </r>
  <r>
    <s v="West Gear"/>
    <d v="2021-03-23T00:00:00"/>
    <x v="2"/>
    <x v="22"/>
    <s v="Portland"/>
    <x v="0"/>
    <x v="1"/>
    <n v="40"/>
    <n v="98"/>
    <n v="3920"/>
    <x v="1"/>
    <x v="2"/>
    <x v="6"/>
    <x v="2"/>
    <x v="1"/>
  </r>
  <r>
    <s v="West Gear"/>
    <d v="2021-03-23T00:00:00"/>
    <x v="2"/>
    <x v="22"/>
    <s v="Portland"/>
    <x v="1"/>
    <x v="0"/>
    <n v="41"/>
    <n v="112"/>
    <n v="4592"/>
    <x v="1"/>
    <x v="2"/>
    <x v="6"/>
    <x v="2"/>
    <x v="1"/>
  </r>
  <r>
    <s v="West Gear"/>
    <d v="2021-03-23T00:00:00"/>
    <x v="2"/>
    <x v="22"/>
    <s v="Portland"/>
    <x v="1"/>
    <x v="1"/>
    <n v="39"/>
    <n v="75"/>
    <n v="2925"/>
    <x v="1"/>
    <x v="2"/>
    <x v="6"/>
    <x v="2"/>
    <x v="1"/>
  </r>
  <r>
    <s v="West Gear"/>
    <d v="2021-03-23T00:00:00"/>
    <x v="2"/>
    <x v="22"/>
    <s v="Portland"/>
    <x v="0"/>
    <x v="2"/>
    <n v="43"/>
    <n v="30"/>
    <n v="1290"/>
    <x v="1"/>
    <x v="2"/>
    <x v="6"/>
    <x v="2"/>
    <x v="1"/>
  </r>
  <r>
    <s v="West Gear"/>
    <d v="2021-03-23T00:00:00"/>
    <x v="2"/>
    <x v="22"/>
    <s v="Portland"/>
    <x v="1"/>
    <x v="2"/>
    <n v="40"/>
    <n v="90"/>
    <n v="3600"/>
    <x v="1"/>
    <x v="2"/>
    <x v="6"/>
    <x v="2"/>
    <x v="1"/>
  </r>
  <r>
    <s v="West Gear"/>
    <d v="2021-04-24T00:00:00"/>
    <x v="2"/>
    <x v="22"/>
    <s v="Portland"/>
    <x v="0"/>
    <x v="0"/>
    <n v="44"/>
    <n v="166"/>
    <n v="7304"/>
    <x v="1"/>
    <x v="3"/>
    <x v="3"/>
    <x v="3"/>
    <x v="1"/>
  </r>
  <r>
    <s v="West Gear"/>
    <d v="2021-04-24T00:00:00"/>
    <x v="2"/>
    <x v="22"/>
    <s v="Portland"/>
    <x v="0"/>
    <x v="1"/>
    <n v="39"/>
    <n v="88"/>
    <n v="3432"/>
    <x v="1"/>
    <x v="3"/>
    <x v="3"/>
    <x v="3"/>
    <x v="1"/>
  </r>
  <r>
    <s v="West Gear"/>
    <d v="2021-04-24T00:00:00"/>
    <x v="2"/>
    <x v="22"/>
    <s v="Portland"/>
    <x v="1"/>
    <x v="0"/>
    <n v="47"/>
    <n v="114"/>
    <n v="5358"/>
    <x v="1"/>
    <x v="3"/>
    <x v="3"/>
    <x v="3"/>
    <x v="1"/>
  </r>
  <r>
    <s v="West Gear"/>
    <d v="2021-04-24T00:00:00"/>
    <x v="2"/>
    <x v="22"/>
    <s v="Portland"/>
    <x v="1"/>
    <x v="1"/>
    <n v="34"/>
    <n v="70"/>
    <n v="2380"/>
    <x v="1"/>
    <x v="3"/>
    <x v="3"/>
    <x v="3"/>
    <x v="1"/>
  </r>
  <r>
    <s v="West Gear"/>
    <d v="2021-04-24T00:00:00"/>
    <x v="2"/>
    <x v="22"/>
    <s v="Portland"/>
    <x v="0"/>
    <x v="2"/>
    <n v="36"/>
    <n v="39"/>
    <n v="1404"/>
    <x v="1"/>
    <x v="3"/>
    <x v="3"/>
    <x v="3"/>
    <x v="1"/>
  </r>
  <r>
    <s v="West Gear"/>
    <d v="2021-04-24T00:00:00"/>
    <x v="2"/>
    <x v="22"/>
    <s v="Portland"/>
    <x v="1"/>
    <x v="2"/>
    <n v="49"/>
    <n v="90"/>
    <n v="4410"/>
    <x v="1"/>
    <x v="3"/>
    <x v="3"/>
    <x v="3"/>
    <x v="1"/>
  </r>
  <r>
    <s v="West Gear"/>
    <d v="2021-05-25T00:00:00"/>
    <x v="2"/>
    <x v="22"/>
    <s v="Portland"/>
    <x v="0"/>
    <x v="0"/>
    <n v="39"/>
    <n v="155"/>
    <n v="6045"/>
    <x v="1"/>
    <x v="4"/>
    <x v="6"/>
    <x v="4"/>
    <x v="1"/>
  </r>
  <r>
    <s v="West Gear"/>
    <d v="2021-05-25T00:00:00"/>
    <x v="2"/>
    <x v="22"/>
    <s v="Portland"/>
    <x v="0"/>
    <x v="1"/>
    <n v="36"/>
    <n v="109"/>
    <n v="3924"/>
    <x v="1"/>
    <x v="4"/>
    <x v="6"/>
    <x v="4"/>
    <x v="1"/>
  </r>
  <r>
    <s v="West Gear"/>
    <d v="2021-05-25T00:00:00"/>
    <x v="2"/>
    <x v="22"/>
    <s v="Portland"/>
    <x v="1"/>
    <x v="0"/>
    <n v="39"/>
    <n v="119"/>
    <n v="4641"/>
    <x v="1"/>
    <x v="4"/>
    <x v="6"/>
    <x v="4"/>
    <x v="1"/>
  </r>
  <r>
    <s v="West Gear"/>
    <d v="2021-05-25T00:00:00"/>
    <x v="2"/>
    <x v="22"/>
    <s v="Portland"/>
    <x v="1"/>
    <x v="1"/>
    <n v="33"/>
    <n v="94"/>
    <n v="3102"/>
    <x v="1"/>
    <x v="4"/>
    <x v="6"/>
    <x v="4"/>
    <x v="1"/>
  </r>
  <r>
    <s v="West Gear"/>
    <d v="2021-05-25T00:00:00"/>
    <x v="2"/>
    <x v="22"/>
    <s v="Portland"/>
    <x v="0"/>
    <x v="2"/>
    <n v="33"/>
    <n v="58"/>
    <n v="1914"/>
    <x v="1"/>
    <x v="4"/>
    <x v="6"/>
    <x v="4"/>
    <x v="1"/>
  </r>
  <r>
    <s v="West Gear"/>
    <d v="2021-05-25T00:00:00"/>
    <x v="2"/>
    <x v="22"/>
    <s v="Portland"/>
    <x v="1"/>
    <x v="2"/>
    <n v="46"/>
    <n v="173"/>
    <n v="7958"/>
    <x v="1"/>
    <x v="4"/>
    <x v="6"/>
    <x v="4"/>
    <x v="1"/>
  </r>
  <r>
    <s v="West Gear"/>
    <d v="2021-06-24T00:00:00"/>
    <x v="2"/>
    <x v="22"/>
    <s v="Portland"/>
    <x v="0"/>
    <x v="0"/>
    <n v="43"/>
    <n v="240"/>
    <n v="10320"/>
    <x v="1"/>
    <x v="11"/>
    <x v="1"/>
    <x v="11"/>
    <x v="1"/>
  </r>
  <r>
    <s v="West Gear"/>
    <d v="2021-06-24T00:00:00"/>
    <x v="2"/>
    <x v="22"/>
    <s v="Portland"/>
    <x v="0"/>
    <x v="1"/>
    <n v="47"/>
    <n v="202"/>
    <n v="9494"/>
    <x v="1"/>
    <x v="11"/>
    <x v="1"/>
    <x v="11"/>
    <x v="1"/>
  </r>
  <r>
    <s v="West Gear"/>
    <d v="2021-06-24T00:00:00"/>
    <x v="2"/>
    <x v="22"/>
    <s v="Portland"/>
    <x v="1"/>
    <x v="0"/>
    <n v="53"/>
    <n v="208"/>
    <n v="11024"/>
    <x v="1"/>
    <x v="11"/>
    <x v="1"/>
    <x v="11"/>
    <x v="1"/>
  </r>
  <r>
    <s v="West Gear"/>
    <d v="2021-06-24T00:00:00"/>
    <x v="2"/>
    <x v="22"/>
    <s v="Portland"/>
    <x v="1"/>
    <x v="1"/>
    <n v="62"/>
    <n v="179"/>
    <n v="11098"/>
    <x v="1"/>
    <x v="11"/>
    <x v="1"/>
    <x v="11"/>
    <x v="1"/>
  </r>
  <r>
    <s v="West Gear"/>
    <d v="2021-06-24T00:00:00"/>
    <x v="2"/>
    <x v="22"/>
    <s v="Portland"/>
    <x v="0"/>
    <x v="2"/>
    <n v="67"/>
    <n v="140"/>
    <n v="9380"/>
    <x v="1"/>
    <x v="11"/>
    <x v="1"/>
    <x v="11"/>
    <x v="1"/>
  </r>
  <r>
    <s v="West Gear"/>
    <d v="2021-06-24T00:00:00"/>
    <x v="2"/>
    <x v="22"/>
    <s v="Portland"/>
    <x v="1"/>
    <x v="2"/>
    <n v="74"/>
    <n v="231"/>
    <n v="17094"/>
    <x v="1"/>
    <x v="11"/>
    <x v="1"/>
    <x v="11"/>
    <x v="1"/>
  </r>
  <r>
    <s v="West Gear"/>
    <d v="2021-07-23T00:00:00"/>
    <x v="2"/>
    <x v="22"/>
    <s v="Portland"/>
    <x v="0"/>
    <x v="0"/>
    <n v="60"/>
    <n v="298"/>
    <n v="17880"/>
    <x v="1"/>
    <x v="5"/>
    <x v="2"/>
    <x v="5"/>
    <x v="1"/>
  </r>
  <r>
    <s v="West Gear"/>
    <d v="2021-07-23T00:00:00"/>
    <x v="2"/>
    <x v="22"/>
    <s v="Portland"/>
    <x v="0"/>
    <x v="1"/>
    <n v="66"/>
    <n v="217"/>
    <n v="14322"/>
    <x v="1"/>
    <x v="5"/>
    <x v="2"/>
    <x v="5"/>
    <x v="1"/>
  </r>
  <r>
    <s v="West Gear"/>
    <d v="2021-07-23T00:00:00"/>
    <x v="2"/>
    <x v="22"/>
    <s v="Portland"/>
    <x v="1"/>
    <x v="0"/>
    <n v="66"/>
    <n v="221"/>
    <n v="14586"/>
    <x v="1"/>
    <x v="5"/>
    <x v="2"/>
    <x v="5"/>
    <x v="1"/>
  </r>
  <r>
    <s v="West Gear"/>
    <d v="2021-07-23T00:00:00"/>
    <x v="2"/>
    <x v="22"/>
    <s v="Portland"/>
    <x v="1"/>
    <x v="1"/>
    <n v="61"/>
    <n v="171"/>
    <n v="10431"/>
    <x v="1"/>
    <x v="5"/>
    <x v="2"/>
    <x v="5"/>
    <x v="1"/>
  </r>
  <r>
    <s v="West Gear"/>
    <d v="2021-07-23T00:00:00"/>
    <x v="2"/>
    <x v="22"/>
    <s v="Portland"/>
    <x v="0"/>
    <x v="2"/>
    <n v="68"/>
    <n v="198"/>
    <n v="13464"/>
    <x v="1"/>
    <x v="5"/>
    <x v="2"/>
    <x v="5"/>
    <x v="1"/>
  </r>
  <r>
    <s v="West Gear"/>
    <d v="2021-07-23T00:00:00"/>
    <x v="2"/>
    <x v="22"/>
    <s v="Portland"/>
    <x v="1"/>
    <x v="2"/>
    <n v="78"/>
    <n v="204"/>
    <n v="15912"/>
    <x v="1"/>
    <x v="5"/>
    <x v="2"/>
    <x v="5"/>
    <x v="1"/>
  </r>
  <r>
    <s v="West Gear"/>
    <d v="2021-08-24T00:00:00"/>
    <x v="2"/>
    <x v="22"/>
    <s v="Portland"/>
    <x v="0"/>
    <x v="0"/>
    <n v="69"/>
    <n v="256"/>
    <n v="17664"/>
    <x v="1"/>
    <x v="6"/>
    <x v="6"/>
    <x v="6"/>
    <x v="1"/>
  </r>
  <r>
    <s v="West Gear"/>
    <d v="2021-08-24T00:00:00"/>
    <x v="2"/>
    <x v="22"/>
    <s v="Portland"/>
    <x v="0"/>
    <x v="1"/>
    <n v="62"/>
    <n v="256"/>
    <n v="15872"/>
    <x v="1"/>
    <x v="6"/>
    <x v="6"/>
    <x v="6"/>
    <x v="1"/>
  </r>
  <r>
    <s v="West Gear"/>
    <d v="2021-08-24T00:00:00"/>
    <x v="2"/>
    <x v="22"/>
    <s v="Portland"/>
    <x v="1"/>
    <x v="0"/>
    <n v="50"/>
    <n v="215"/>
    <n v="10750"/>
    <x v="1"/>
    <x v="6"/>
    <x v="6"/>
    <x v="6"/>
    <x v="1"/>
  </r>
  <r>
    <s v="West Gear"/>
    <d v="2021-08-24T00:00:00"/>
    <x v="2"/>
    <x v="22"/>
    <s v="Portland"/>
    <x v="1"/>
    <x v="1"/>
    <n v="50"/>
    <n v="128"/>
    <n v="6400"/>
    <x v="1"/>
    <x v="6"/>
    <x v="6"/>
    <x v="6"/>
    <x v="1"/>
  </r>
  <r>
    <s v="West Gear"/>
    <d v="2021-08-24T00:00:00"/>
    <x v="2"/>
    <x v="22"/>
    <s v="Portland"/>
    <x v="0"/>
    <x v="2"/>
    <n v="53"/>
    <n v="136"/>
    <n v="7208"/>
    <x v="1"/>
    <x v="6"/>
    <x v="6"/>
    <x v="6"/>
    <x v="1"/>
  </r>
  <r>
    <s v="West Gear"/>
    <d v="2021-08-24T00:00:00"/>
    <x v="2"/>
    <x v="22"/>
    <s v="Portland"/>
    <x v="1"/>
    <x v="2"/>
    <n v="53"/>
    <n v="88"/>
    <n v="4664"/>
    <x v="1"/>
    <x v="6"/>
    <x v="6"/>
    <x v="6"/>
    <x v="1"/>
  </r>
  <r>
    <s v="West Gear"/>
    <d v="2021-09-25T00:00:00"/>
    <x v="2"/>
    <x v="22"/>
    <s v="Portland"/>
    <x v="0"/>
    <x v="0"/>
    <n v="34"/>
    <n v="149"/>
    <n v="5066"/>
    <x v="1"/>
    <x v="7"/>
    <x v="3"/>
    <x v="7"/>
    <x v="1"/>
  </r>
  <r>
    <s v="West Gear"/>
    <d v="2021-09-25T00:00:00"/>
    <x v="2"/>
    <x v="22"/>
    <s v="Portland"/>
    <x v="0"/>
    <x v="1"/>
    <n v="43"/>
    <n v="158"/>
    <n v="6794"/>
    <x v="1"/>
    <x v="7"/>
    <x v="3"/>
    <x v="7"/>
    <x v="1"/>
  </r>
  <r>
    <s v="West Gear"/>
    <d v="2021-09-25T00:00:00"/>
    <x v="2"/>
    <x v="22"/>
    <s v="Portland"/>
    <x v="1"/>
    <x v="0"/>
    <n v="39"/>
    <n v="83"/>
    <n v="3237"/>
    <x v="1"/>
    <x v="7"/>
    <x v="3"/>
    <x v="7"/>
    <x v="1"/>
  </r>
  <r>
    <s v="West Gear"/>
    <d v="2021-09-25T00:00:00"/>
    <x v="2"/>
    <x v="22"/>
    <s v="Portland"/>
    <x v="1"/>
    <x v="1"/>
    <n v="38"/>
    <n v="62"/>
    <n v="2356"/>
    <x v="1"/>
    <x v="7"/>
    <x v="3"/>
    <x v="7"/>
    <x v="1"/>
  </r>
  <r>
    <s v="West Gear"/>
    <d v="2021-09-25T00:00:00"/>
    <x v="2"/>
    <x v="22"/>
    <s v="Portland"/>
    <x v="0"/>
    <x v="2"/>
    <n v="48"/>
    <n v="77"/>
    <n v="3696"/>
    <x v="1"/>
    <x v="7"/>
    <x v="3"/>
    <x v="7"/>
    <x v="1"/>
  </r>
  <r>
    <s v="West Gear"/>
    <d v="2021-09-25T00:00:00"/>
    <x v="2"/>
    <x v="22"/>
    <s v="Portland"/>
    <x v="1"/>
    <x v="2"/>
    <n v="36"/>
    <n v="85"/>
    <n v="3060"/>
    <x v="1"/>
    <x v="7"/>
    <x v="3"/>
    <x v="7"/>
    <x v="1"/>
  </r>
  <r>
    <s v="West Gear"/>
    <d v="2021-10-24T00:00:00"/>
    <x v="2"/>
    <x v="22"/>
    <s v="Portland"/>
    <x v="0"/>
    <x v="0"/>
    <n v="29"/>
    <n v="119"/>
    <n v="3451"/>
    <x v="1"/>
    <x v="8"/>
    <x v="4"/>
    <x v="8"/>
    <x v="1"/>
  </r>
  <r>
    <s v="West Gear"/>
    <d v="2021-10-24T00:00:00"/>
    <x v="2"/>
    <x v="22"/>
    <s v="Portland"/>
    <x v="0"/>
    <x v="1"/>
    <n v="37"/>
    <n v="179"/>
    <n v="6623"/>
    <x v="1"/>
    <x v="8"/>
    <x v="4"/>
    <x v="8"/>
    <x v="1"/>
  </r>
  <r>
    <s v="West Gear"/>
    <d v="2021-10-24T00:00:00"/>
    <x v="2"/>
    <x v="22"/>
    <s v="Portland"/>
    <x v="1"/>
    <x v="0"/>
    <n v="37"/>
    <n v="109"/>
    <n v="4033"/>
    <x v="1"/>
    <x v="8"/>
    <x v="4"/>
    <x v="8"/>
    <x v="1"/>
  </r>
  <r>
    <s v="West Gear"/>
    <d v="2021-10-24T00:00:00"/>
    <x v="2"/>
    <x v="22"/>
    <s v="Portland"/>
    <x v="1"/>
    <x v="1"/>
    <n v="34"/>
    <n v="114"/>
    <n v="3876"/>
    <x v="1"/>
    <x v="8"/>
    <x v="4"/>
    <x v="8"/>
    <x v="1"/>
  </r>
  <r>
    <s v="West Gear"/>
    <d v="2021-10-24T00:00:00"/>
    <x v="2"/>
    <x v="22"/>
    <s v="Portland"/>
    <x v="0"/>
    <x v="2"/>
    <n v="40"/>
    <n v="93"/>
    <n v="3720"/>
    <x v="1"/>
    <x v="8"/>
    <x v="4"/>
    <x v="8"/>
    <x v="1"/>
  </r>
  <r>
    <s v="West Gear"/>
    <d v="2021-10-24T00:00:00"/>
    <x v="2"/>
    <x v="22"/>
    <s v="Portland"/>
    <x v="1"/>
    <x v="2"/>
    <n v="41"/>
    <n v="123"/>
    <n v="5043"/>
    <x v="1"/>
    <x v="8"/>
    <x v="4"/>
    <x v="8"/>
    <x v="1"/>
  </r>
  <r>
    <s v="West Gear"/>
    <d v="2021-11-24T00:00:00"/>
    <x v="2"/>
    <x v="22"/>
    <s v="Portland"/>
    <x v="0"/>
    <x v="0"/>
    <n v="34"/>
    <n v="190"/>
    <n v="6460"/>
    <x v="1"/>
    <x v="9"/>
    <x v="0"/>
    <x v="9"/>
    <x v="1"/>
  </r>
  <r>
    <s v="West Gear"/>
    <d v="2021-11-24T00:00:00"/>
    <x v="2"/>
    <x v="22"/>
    <s v="Portland"/>
    <x v="0"/>
    <x v="1"/>
    <n v="37"/>
    <n v="202"/>
    <n v="7474"/>
    <x v="1"/>
    <x v="9"/>
    <x v="0"/>
    <x v="9"/>
    <x v="1"/>
  </r>
  <r>
    <s v="West Gear"/>
    <d v="2021-11-24T00:00:00"/>
    <x v="2"/>
    <x v="22"/>
    <s v="Portland"/>
    <x v="1"/>
    <x v="0"/>
    <n v="32"/>
    <n v="152"/>
    <n v="4864"/>
    <x v="1"/>
    <x v="9"/>
    <x v="0"/>
    <x v="9"/>
    <x v="1"/>
  </r>
  <r>
    <s v="West Gear"/>
    <d v="2021-11-24T00:00:00"/>
    <x v="2"/>
    <x v="22"/>
    <s v="Portland"/>
    <x v="1"/>
    <x v="1"/>
    <n v="39"/>
    <n v="149"/>
    <n v="5811"/>
    <x v="1"/>
    <x v="9"/>
    <x v="0"/>
    <x v="9"/>
    <x v="1"/>
  </r>
  <r>
    <s v="West Gear"/>
    <d v="2021-11-24T00:00:00"/>
    <x v="2"/>
    <x v="22"/>
    <s v="Portland"/>
    <x v="0"/>
    <x v="2"/>
    <n v="50"/>
    <n v="145"/>
    <n v="7250"/>
    <x v="1"/>
    <x v="9"/>
    <x v="0"/>
    <x v="9"/>
    <x v="1"/>
  </r>
  <r>
    <s v="West Gear"/>
    <d v="2021-11-24T00:00:00"/>
    <x v="2"/>
    <x v="22"/>
    <s v="Portland"/>
    <x v="1"/>
    <x v="2"/>
    <n v="53"/>
    <n v="165"/>
    <n v="8745"/>
    <x v="1"/>
    <x v="9"/>
    <x v="0"/>
    <x v="9"/>
    <x v="1"/>
  </r>
  <r>
    <s v="West Gear"/>
    <d v="2021-12-23T00:00:00"/>
    <x v="2"/>
    <x v="22"/>
    <s v="Portland"/>
    <x v="0"/>
    <x v="0"/>
    <n v="51"/>
    <n v="225"/>
    <n v="11475"/>
    <x v="1"/>
    <x v="10"/>
    <x v="1"/>
    <x v="10"/>
    <x v="1"/>
  </r>
  <r>
    <s v="West Gear"/>
    <d v="2021-12-23T00:00:00"/>
    <x v="2"/>
    <x v="22"/>
    <s v="Portland"/>
    <x v="0"/>
    <x v="1"/>
    <n v="56"/>
    <n v="233"/>
    <n v="13048"/>
    <x v="1"/>
    <x v="10"/>
    <x v="1"/>
    <x v="10"/>
    <x v="1"/>
  </r>
  <r>
    <s v="West Gear"/>
    <d v="2021-12-23T00:00:00"/>
    <x v="2"/>
    <x v="22"/>
    <s v="Portland"/>
    <x v="1"/>
    <x v="0"/>
    <n v="48"/>
    <n v="193"/>
    <n v="9264"/>
    <x v="1"/>
    <x v="10"/>
    <x v="1"/>
    <x v="10"/>
    <x v="1"/>
  </r>
  <r>
    <s v="West Gear"/>
    <d v="2021-12-23T00:00:00"/>
    <x v="2"/>
    <x v="22"/>
    <s v="Portland"/>
    <x v="1"/>
    <x v="1"/>
    <n v="53"/>
    <n v="165"/>
    <n v="8745"/>
    <x v="1"/>
    <x v="10"/>
    <x v="1"/>
    <x v="10"/>
    <x v="1"/>
  </r>
  <r>
    <s v="West Gear"/>
    <d v="2021-12-23T00:00:00"/>
    <x v="2"/>
    <x v="22"/>
    <s v="Portland"/>
    <x v="0"/>
    <x v="2"/>
    <n v="54"/>
    <n v="157"/>
    <n v="8478"/>
    <x v="1"/>
    <x v="10"/>
    <x v="1"/>
    <x v="10"/>
    <x v="1"/>
  </r>
  <r>
    <s v="West Gear"/>
    <d v="2021-12-23T00:00:00"/>
    <x v="2"/>
    <x v="22"/>
    <s v="Portland"/>
    <x v="1"/>
    <x v="2"/>
    <n v="55"/>
    <n v="201"/>
    <n v="11055"/>
    <x v="1"/>
    <x v="10"/>
    <x v="1"/>
    <x v="10"/>
    <x v="1"/>
  </r>
  <r>
    <s v="West Gear"/>
    <d v="2021-01-17T00:00:00"/>
    <x v="2"/>
    <x v="22"/>
    <s v="Portland"/>
    <x v="0"/>
    <x v="0"/>
    <n v="28"/>
    <n v="120"/>
    <n v="3360"/>
    <x v="1"/>
    <x v="0"/>
    <x v="4"/>
    <x v="0"/>
    <x v="1"/>
  </r>
  <r>
    <s v="West Gear"/>
    <d v="2021-01-17T00:00:00"/>
    <x v="2"/>
    <x v="22"/>
    <s v="Portland"/>
    <x v="0"/>
    <x v="1"/>
    <n v="31"/>
    <n v="124"/>
    <n v="3844"/>
    <x v="1"/>
    <x v="0"/>
    <x v="4"/>
    <x v="0"/>
    <x v="1"/>
  </r>
  <r>
    <s v="West Gear"/>
    <d v="2021-01-17T00:00:00"/>
    <x v="2"/>
    <x v="22"/>
    <s v="Portland"/>
    <x v="1"/>
    <x v="0"/>
    <n v="33"/>
    <n v="128"/>
    <n v="4224"/>
    <x v="1"/>
    <x v="0"/>
    <x v="4"/>
    <x v="0"/>
    <x v="1"/>
  </r>
  <r>
    <s v="West Gear"/>
    <d v="2021-01-17T00:00:00"/>
    <x v="2"/>
    <x v="22"/>
    <s v="Portland"/>
    <x v="1"/>
    <x v="1"/>
    <n v="34"/>
    <n v="78"/>
    <n v="2652"/>
    <x v="1"/>
    <x v="0"/>
    <x v="4"/>
    <x v="0"/>
    <x v="1"/>
  </r>
  <r>
    <s v="West Gear"/>
    <d v="2021-01-17T00:00:00"/>
    <x v="2"/>
    <x v="22"/>
    <s v="Portland"/>
    <x v="0"/>
    <x v="2"/>
    <n v="33"/>
    <n v="68"/>
    <n v="2244"/>
    <x v="1"/>
    <x v="0"/>
    <x v="4"/>
    <x v="0"/>
    <x v="1"/>
  </r>
  <r>
    <s v="West Gear"/>
    <d v="2021-01-17T00:00:00"/>
    <x v="2"/>
    <x v="22"/>
    <s v="Portland"/>
    <x v="1"/>
    <x v="2"/>
    <n v="34"/>
    <n v="140"/>
    <n v="4760"/>
    <x v="1"/>
    <x v="0"/>
    <x v="4"/>
    <x v="0"/>
    <x v="1"/>
  </r>
  <r>
    <s v="West Gear"/>
    <d v="2021-02-17T00:00:00"/>
    <x v="2"/>
    <x v="22"/>
    <s v="Portland"/>
    <x v="0"/>
    <x v="0"/>
    <n v="24"/>
    <n v="175"/>
    <n v="4200"/>
    <x v="1"/>
    <x v="1"/>
    <x v="0"/>
    <x v="1"/>
    <x v="1"/>
  </r>
  <r>
    <s v="West Gear"/>
    <d v="2021-02-17T00:00:00"/>
    <x v="2"/>
    <x v="22"/>
    <s v="Portland"/>
    <x v="0"/>
    <x v="1"/>
    <n v="31"/>
    <n v="124"/>
    <n v="3844"/>
    <x v="1"/>
    <x v="1"/>
    <x v="0"/>
    <x v="1"/>
    <x v="1"/>
  </r>
  <r>
    <s v="West Gear"/>
    <d v="2021-02-17T00:00:00"/>
    <x v="2"/>
    <x v="22"/>
    <s v="Portland"/>
    <x v="1"/>
    <x v="0"/>
    <n v="34"/>
    <n v="132"/>
    <n v="4488"/>
    <x v="1"/>
    <x v="1"/>
    <x v="0"/>
    <x v="1"/>
    <x v="1"/>
  </r>
  <r>
    <s v="West Gear"/>
    <d v="2021-02-17T00:00:00"/>
    <x v="1"/>
    <x v="23"/>
    <s v="New Orleans"/>
    <x v="1"/>
    <x v="1"/>
    <n v="33"/>
    <n v="75"/>
    <n v="2475"/>
    <x v="1"/>
    <x v="1"/>
    <x v="0"/>
    <x v="1"/>
    <x v="1"/>
  </r>
  <r>
    <s v="West Gear"/>
    <d v="2021-02-17T00:00:00"/>
    <x v="1"/>
    <x v="23"/>
    <s v="New Orleans"/>
    <x v="0"/>
    <x v="2"/>
    <n v="33"/>
    <n v="53"/>
    <n v="1749"/>
    <x v="1"/>
    <x v="1"/>
    <x v="0"/>
    <x v="1"/>
    <x v="1"/>
  </r>
  <r>
    <s v="West Gear"/>
    <d v="2021-02-17T00:00:00"/>
    <x v="1"/>
    <x v="23"/>
    <s v="New Orleans"/>
    <x v="1"/>
    <x v="2"/>
    <n v="32"/>
    <n v="131"/>
    <n v="4192"/>
    <x v="1"/>
    <x v="1"/>
    <x v="0"/>
    <x v="1"/>
    <x v="1"/>
  </r>
  <r>
    <s v="West Gear"/>
    <d v="2021-03-16T00:00:00"/>
    <x v="1"/>
    <x v="23"/>
    <s v="New Orleans"/>
    <x v="0"/>
    <x v="0"/>
    <n v="29"/>
    <n v="179"/>
    <n v="5191"/>
    <x v="1"/>
    <x v="2"/>
    <x v="6"/>
    <x v="2"/>
    <x v="1"/>
  </r>
  <r>
    <s v="West Gear"/>
    <d v="2021-03-16T00:00:00"/>
    <x v="1"/>
    <x v="23"/>
    <s v="New Orleans"/>
    <x v="0"/>
    <x v="1"/>
    <n v="38"/>
    <n v="120"/>
    <n v="4560"/>
    <x v="1"/>
    <x v="2"/>
    <x v="6"/>
    <x v="2"/>
    <x v="1"/>
  </r>
  <r>
    <s v="West Gear"/>
    <d v="2021-03-16T00:00:00"/>
    <x v="1"/>
    <x v="23"/>
    <s v="New Orleans"/>
    <x v="1"/>
    <x v="0"/>
    <n v="39"/>
    <n v="120"/>
    <n v="4680"/>
    <x v="1"/>
    <x v="2"/>
    <x v="6"/>
    <x v="2"/>
    <x v="1"/>
  </r>
  <r>
    <s v="West Gear"/>
    <d v="2021-03-16T00:00:00"/>
    <x v="1"/>
    <x v="23"/>
    <s v="New Orleans"/>
    <x v="1"/>
    <x v="1"/>
    <n v="43"/>
    <n v="96"/>
    <n v="4128"/>
    <x v="1"/>
    <x v="2"/>
    <x v="6"/>
    <x v="2"/>
    <x v="1"/>
  </r>
  <r>
    <s v="West Gear"/>
    <d v="2021-03-16T00:00:00"/>
    <x v="1"/>
    <x v="23"/>
    <s v="New Orleans"/>
    <x v="0"/>
    <x v="2"/>
    <n v="40"/>
    <n v="50"/>
    <n v="2000"/>
    <x v="1"/>
    <x v="2"/>
    <x v="6"/>
    <x v="2"/>
    <x v="1"/>
  </r>
  <r>
    <s v="West Gear"/>
    <d v="2021-03-16T00:00:00"/>
    <x v="1"/>
    <x v="23"/>
    <s v="New Orleans"/>
    <x v="1"/>
    <x v="2"/>
    <n v="29"/>
    <n v="109"/>
    <n v="3161"/>
    <x v="1"/>
    <x v="2"/>
    <x v="6"/>
    <x v="2"/>
    <x v="1"/>
  </r>
  <r>
    <s v="West Gear"/>
    <d v="2021-04-17T00:00:00"/>
    <x v="1"/>
    <x v="23"/>
    <s v="New Orleans"/>
    <x v="0"/>
    <x v="0"/>
    <n v="38"/>
    <n v="168"/>
    <n v="6384"/>
    <x v="1"/>
    <x v="3"/>
    <x v="3"/>
    <x v="3"/>
    <x v="1"/>
  </r>
  <r>
    <s v="West Gear"/>
    <d v="2021-04-17T00:00:00"/>
    <x v="1"/>
    <x v="23"/>
    <s v="New Orleans"/>
    <x v="0"/>
    <x v="1"/>
    <n v="36"/>
    <n v="107"/>
    <n v="3852"/>
    <x v="1"/>
    <x v="3"/>
    <x v="3"/>
    <x v="3"/>
    <x v="1"/>
  </r>
  <r>
    <s v="West Gear"/>
    <d v="2021-04-17T00:00:00"/>
    <x v="1"/>
    <x v="23"/>
    <s v="New Orleans"/>
    <x v="1"/>
    <x v="0"/>
    <n v="40"/>
    <n v="120"/>
    <n v="4800"/>
    <x v="1"/>
    <x v="3"/>
    <x v="3"/>
    <x v="3"/>
    <x v="1"/>
  </r>
  <r>
    <s v="West Gear"/>
    <d v="2021-04-17T00:00:00"/>
    <x v="1"/>
    <x v="23"/>
    <s v="New Orleans"/>
    <x v="1"/>
    <x v="1"/>
    <n v="27"/>
    <n v="91"/>
    <n v="2457"/>
    <x v="1"/>
    <x v="3"/>
    <x v="3"/>
    <x v="3"/>
    <x v="1"/>
  </r>
  <r>
    <s v="West Gear"/>
    <d v="2021-04-17T00:00:00"/>
    <x v="1"/>
    <x v="23"/>
    <s v="New Orleans"/>
    <x v="0"/>
    <x v="2"/>
    <n v="34"/>
    <n v="56"/>
    <n v="1904"/>
    <x v="1"/>
    <x v="3"/>
    <x v="3"/>
    <x v="3"/>
    <x v="1"/>
  </r>
  <r>
    <s v="West Gear"/>
    <d v="2021-04-17T00:00:00"/>
    <x v="1"/>
    <x v="23"/>
    <s v="New Orleans"/>
    <x v="1"/>
    <x v="2"/>
    <n v="39"/>
    <n v="123"/>
    <n v="4797"/>
    <x v="1"/>
    <x v="3"/>
    <x v="3"/>
    <x v="3"/>
    <x v="1"/>
  </r>
  <r>
    <s v="West Gear"/>
    <d v="2021-05-18T00:00:00"/>
    <x v="1"/>
    <x v="23"/>
    <s v="New Orleans"/>
    <x v="0"/>
    <x v="0"/>
    <n v="32"/>
    <n v="176"/>
    <n v="5632"/>
    <x v="1"/>
    <x v="4"/>
    <x v="6"/>
    <x v="4"/>
    <x v="1"/>
  </r>
  <r>
    <s v="West Gear"/>
    <d v="2021-05-18T00:00:00"/>
    <x v="1"/>
    <x v="23"/>
    <s v="New Orleans"/>
    <x v="0"/>
    <x v="1"/>
    <n v="40"/>
    <n v="128"/>
    <n v="5120"/>
    <x v="1"/>
    <x v="4"/>
    <x v="6"/>
    <x v="4"/>
    <x v="1"/>
  </r>
  <r>
    <s v="West Gear"/>
    <d v="2021-05-18T00:00:00"/>
    <x v="1"/>
    <x v="23"/>
    <s v="New Orleans"/>
    <x v="1"/>
    <x v="0"/>
    <n v="37"/>
    <n v="136"/>
    <n v="5032"/>
    <x v="1"/>
    <x v="4"/>
    <x v="6"/>
    <x v="4"/>
    <x v="1"/>
  </r>
  <r>
    <s v="West Gear"/>
    <d v="2021-05-18T00:00:00"/>
    <x v="1"/>
    <x v="23"/>
    <s v="New Orleans"/>
    <x v="1"/>
    <x v="1"/>
    <n v="33"/>
    <n v="101"/>
    <n v="3333"/>
    <x v="1"/>
    <x v="4"/>
    <x v="6"/>
    <x v="4"/>
    <x v="1"/>
  </r>
  <r>
    <s v="West Gear"/>
    <d v="2021-05-18T00:00:00"/>
    <x v="1"/>
    <x v="23"/>
    <s v="New Orleans"/>
    <x v="0"/>
    <x v="2"/>
    <n v="32"/>
    <n v="77"/>
    <n v="2464"/>
    <x v="1"/>
    <x v="4"/>
    <x v="6"/>
    <x v="4"/>
    <x v="1"/>
  </r>
  <r>
    <s v="West Gear"/>
    <d v="2021-05-18T00:00:00"/>
    <x v="1"/>
    <x v="23"/>
    <s v="New Orleans"/>
    <x v="1"/>
    <x v="2"/>
    <n v="46"/>
    <n v="178"/>
    <n v="8188"/>
    <x v="1"/>
    <x v="4"/>
    <x v="6"/>
    <x v="4"/>
    <x v="1"/>
  </r>
  <r>
    <s v="West Gear"/>
    <d v="2021-06-17T00:00:00"/>
    <x v="1"/>
    <x v="23"/>
    <s v="New Orleans"/>
    <x v="0"/>
    <x v="0"/>
    <n v="47"/>
    <n v="256"/>
    <n v="12032"/>
    <x v="1"/>
    <x v="11"/>
    <x v="1"/>
    <x v="11"/>
    <x v="1"/>
  </r>
  <r>
    <s v="West Gear"/>
    <d v="2021-06-17T00:00:00"/>
    <x v="1"/>
    <x v="23"/>
    <s v="New Orleans"/>
    <x v="0"/>
    <x v="1"/>
    <n v="55"/>
    <n v="224"/>
    <n v="12320"/>
    <x v="1"/>
    <x v="11"/>
    <x v="1"/>
    <x v="11"/>
    <x v="1"/>
  </r>
  <r>
    <s v="West Gear"/>
    <d v="2021-06-17T00:00:00"/>
    <x v="1"/>
    <x v="23"/>
    <s v="New Orleans"/>
    <x v="1"/>
    <x v="0"/>
    <n v="55"/>
    <n v="210"/>
    <n v="11550"/>
    <x v="1"/>
    <x v="11"/>
    <x v="1"/>
    <x v="11"/>
    <x v="1"/>
  </r>
  <r>
    <s v="West Gear"/>
    <d v="2021-06-17T00:00:00"/>
    <x v="1"/>
    <x v="23"/>
    <s v="New Orleans"/>
    <x v="1"/>
    <x v="1"/>
    <n v="59"/>
    <n v="184"/>
    <n v="10856"/>
    <x v="1"/>
    <x v="11"/>
    <x v="1"/>
    <x v="11"/>
    <x v="1"/>
  </r>
  <r>
    <s v="West Gear"/>
    <d v="2021-06-17T00:00:00"/>
    <x v="1"/>
    <x v="23"/>
    <s v="New Orleans"/>
    <x v="0"/>
    <x v="2"/>
    <n v="70"/>
    <n v="153"/>
    <n v="10710"/>
    <x v="1"/>
    <x v="11"/>
    <x v="1"/>
    <x v="11"/>
    <x v="1"/>
  </r>
  <r>
    <s v="West Gear"/>
    <d v="2021-06-17T00:00:00"/>
    <x v="1"/>
    <x v="23"/>
    <s v="New Orleans"/>
    <x v="1"/>
    <x v="2"/>
    <n v="80"/>
    <n v="248"/>
    <n v="19840"/>
    <x v="1"/>
    <x v="11"/>
    <x v="1"/>
    <x v="11"/>
    <x v="1"/>
  </r>
  <r>
    <s v="West Gear"/>
    <d v="2021-07-16T00:00:00"/>
    <x v="1"/>
    <x v="23"/>
    <s v="New Orleans"/>
    <x v="0"/>
    <x v="0"/>
    <n v="62"/>
    <n v="306"/>
    <n v="18972"/>
    <x v="1"/>
    <x v="5"/>
    <x v="2"/>
    <x v="5"/>
    <x v="1"/>
  </r>
  <r>
    <s v="West Gear"/>
    <d v="2021-07-16T00:00:00"/>
    <x v="1"/>
    <x v="23"/>
    <s v="New Orleans"/>
    <x v="0"/>
    <x v="1"/>
    <n v="67"/>
    <n v="248"/>
    <n v="16616"/>
    <x v="1"/>
    <x v="5"/>
    <x v="2"/>
    <x v="5"/>
    <x v="1"/>
  </r>
  <r>
    <s v="West Gear"/>
    <d v="2021-07-16T00:00:00"/>
    <x v="1"/>
    <x v="23"/>
    <s v="New Orleans"/>
    <x v="1"/>
    <x v="0"/>
    <n v="69"/>
    <n v="210"/>
    <n v="14490"/>
    <x v="1"/>
    <x v="5"/>
    <x v="2"/>
    <x v="5"/>
    <x v="1"/>
  </r>
  <r>
    <s v="West Gear"/>
    <d v="2021-07-16T00:00:00"/>
    <x v="1"/>
    <x v="23"/>
    <s v="New Orleans"/>
    <x v="1"/>
    <x v="1"/>
    <n v="62"/>
    <n v="198"/>
    <n v="12276"/>
    <x v="1"/>
    <x v="5"/>
    <x v="2"/>
    <x v="5"/>
    <x v="1"/>
  </r>
  <r>
    <s v="West Gear"/>
    <d v="2021-07-16T00:00:00"/>
    <x v="1"/>
    <x v="23"/>
    <s v="New Orleans"/>
    <x v="0"/>
    <x v="2"/>
    <n v="73"/>
    <n v="221"/>
    <n v="16133"/>
    <x v="1"/>
    <x v="5"/>
    <x v="2"/>
    <x v="5"/>
    <x v="1"/>
  </r>
  <r>
    <s v="West Gear"/>
    <d v="2021-07-16T00:00:00"/>
    <x v="1"/>
    <x v="23"/>
    <s v="New Orleans"/>
    <x v="1"/>
    <x v="2"/>
    <n v="81"/>
    <n v="208"/>
    <n v="16848"/>
    <x v="1"/>
    <x v="5"/>
    <x v="2"/>
    <x v="5"/>
    <x v="1"/>
  </r>
  <r>
    <s v="West Gear"/>
    <d v="2021-08-17T00:00:00"/>
    <x v="1"/>
    <x v="23"/>
    <s v="New Orleans"/>
    <x v="0"/>
    <x v="0"/>
    <n v="73"/>
    <n v="255"/>
    <n v="18615"/>
    <x v="1"/>
    <x v="6"/>
    <x v="6"/>
    <x v="6"/>
    <x v="1"/>
  </r>
  <r>
    <s v="West Gear"/>
    <d v="2021-08-17T00:00:00"/>
    <x v="1"/>
    <x v="23"/>
    <s v="New Orleans"/>
    <x v="0"/>
    <x v="1"/>
    <n v="57"/>
    <n v="256"/>
    <n v="14592"/>
    <x v="1"/>
    <x v="6"/>
    <x v="6"/>
    <x v="6"/>
    <x v="1"/>
  </r>
  <r>
    <s v="West Gear"/>
    <d v="2021-08-17T00:00:00"/>
    <x v="1"/>
    <x v="23"/>
    <s v="New Orleans"/>
    <x v="1"/>
    <x v="0"/>
    <n v="50"/>
    <n v="217"/>
    <n v="10850"/>
    <x v="1"/>
    <x v="6"/>
    <x v="6"/>
    <x v="6"/>
    <x v="1"/>
  </r>
  <r>
    <s v="West Gear"/>
    <d v="2021-08-17T00:00:00"/>
    <x v="1"/>
    <x v="23"/>
    <s v="New Orleans"/>
    <x v="1"/>
    <x v="1"/>
    <n v="55"/>
    <n v="143"/>
    <n v="7865"/>
    <x v="1"/>
    <x v="6"/>
    <x v="6"/>
    <x v="6"/>
    <x v="1"/>
  </r>
  <r>
    <s v="West Gear"/>
    <d v="2021-08-17T00:00:00"/>
    <x v="1"/>
    <x v="23"/>
    <s v="New Orleans"/>
    <x v="0"/>
    <x v="2"/>
    <n v="47"/>
    <n v="152"/>
    <n v="7144"/>
    <x v="1"/>
    <x v="6"/>
    <x v="6"/>
    <x v="6"/>
    <x v="1"/>
  </r>
  <r>
    <s v="West Gear"/>
    <d v="2021-08-17T00:00:00"/>
    <x v="1"/>
    <x v="23"/>
    <s v="New Orleans"/>
    <x v="1"/>
    <x v="2"/>
    <n v="46"/>
    <n v="102"/>
    <n v="4692"/>
    <x v="1"/>
    <x v="6"/>
    <x v="6"/>
    <x v="6"/>
    <x v="1"/>
  </r>
  <r>
    <s v="West Gear"/>
    <d v="2021-09-18T00:00:00"/>
    <x v="1"/>
    <x v="23"/>
    <s v="New Orleans"/>
    <x v="0"/>
    <x v="0"/>
    <n v="33"/>
    <n v="175"/>
    <n v="5775"/>
    <x v="1"/>
    <x v="7"/>
    <x v="3"/>
    <x v="7"/>
    <x v="1"/>
  </r>
  <r>
    <s v="West Gear"/>
    <d v="2021-09-18T00:00:00"/>
    <x v="1"/>
    <x v="23"/>
    <s v="New Orleans"/>
    <x v="0"/>
    <x v="1"/>
    <n v="40"/>
    <n v="175"/>
    <n v="7000"/>
    <x v="1"/>
    <x v="7"/>
    <x v="3"/>
    <x v="7"/>
    <x v="1"/>
  </r>
  <r>
    <s v="West Gear"/>
    <d v="2021-09-18T00:00:00"/>
    <x v="1"/>
    <x v="23"/>
    <s v="New Orleans"/>
    <x v="1"/>
    <x v="0"/>
    <n v="30"/>
    <n v="96"/>
    <n v="2880"/>
    <x v="1"/>
    <x v="7"/>
    <x v="3"/>
    <x v="7"/>
    <x v="1"/>
  </r>
  <r>
    <s v="West Gear"/>
    <d v="2021-09-18T00:00:00"/>
    <x v="1"/>
    <x v="23"/>
    <s v="New Orleans"/>
    <x v="1"/>
    <x v="1"/>
    <n v="34"/>
    <n v="80"/>
    <n v="2720"/>
    <x v="1"/>
    <x v="7"/>
    <x v="3"/>
    <x v="7"/>
    <x v="1"/>
  </r>
  <r>
    <s v="West Gear"/>
    <d v="2021-09-18T00:00:00"/>
    <x v="1"/>
    <x v="23"/>
    <s v="New Orleans"/>
    <x v="0"/>
    <x v="2"/>
    <n v="41"/>
    <n v="83"/>
    <n v="3403"/>
    <x v="1"/>
    <x v="7"/>
    <x v="3"/>
    <x v="7"/>
    <x v="1"/>
  </r>
  <r>
    <s v="West Gear"/>
    <d v="2021-09-18T00:00:00"/>
    <x v="1"/>
    <x v="23"/>
    <s v="New Orleans"/>
    <x v="1"/>
    <x v="2"/>
    <n v="30"/>
    <n v="90"/>
    <n v="2700"/>
    <x v="1"/>
    <x v="7"/>
    <x v="3"/>
    <x v="7"/>
    <x v="1"/>
  </r>
  <r>
    <s v="West Gear"/>
    <d v="2021-10-17T00:00:00"/>
    <x v="1"/>
    <x v="23"/>
    <s v="New Orleans"/>
    <x v="0"/>
    <x v="0"/>
    <n v="25"/>
    <n v="124"/>
    <n v="3100"/>
    <x v="1"/>
    <x v="8"/>
    <x v="4"/>
    <x v="8"/>
    <x v="1"/>
  </r>
  <r>
    <s v="West Gear"/>
    <d v="2021-10-17T00:00:00"/>
    <x v="1"/>
    <x v="23"/>
    <s v="New Orleans"/>
    <x v="0"/>
    <x v="1"/>
    <n v="34"/>
    <n v="184"/>
    <n v="6256"/>
    <x v="1"/>
    <x v="8"/>
    <x v="4"/>
    <x v="8"/>
    <x v="1"/>
  </r>
  <r>
    <s v="West Gear"/>
    <d v="2021-10-17T00:00:00"/>
    <x v="1"/>
    <x v="23"/>
    <s v="New Orleans"/>
    <x v="1"/>
    <x v="0"/>
    <n v="33"/>
    <n v="128"/>
    <n v="4224"/>
    <x v="1"/>
    <x v="8"/>
    <x v="4"/>
    <x v="8"/>
    <x v="1"/>
  </r>
  <r>
    <s v="West Gear"/>
    <d v="2021-10-17T00:00:00"/>
    <x v="1"/>
    <x v="23"/>
    <s v="New Orleans"/>
    <x v="1"/>
    <x v="1"/>
    <n v="31"/>
    <n v="120"/>
    <n v="3720"/>
    <x v="1"/>
    <x v="8"/>
    <x v="4"/>
    <x v="8"/>
    <x v="1"/>
  </r>
  <r>
    <s v="West Gear"/>
    <d v="2021-10-17T00:00:00"/>
    <x v="1"/>
    <x v="23"/>
    <s v="New Orleans"/>
    <x v="0"/>
    <x v="2"/>
    <n v="39"/>
    <n v="112"/>
    <n v="4368"/>
    <x v="1"/>
    <x v="8"/>
    <x v="4"/>
    <x v="8"/>
    <x v="1"/>
  </r>
  <r>
    <s v="West Gear"/>
    <d v="2021-10-17T00:00:00"/>
    <x v="1"/>
    <x v="23"/>
    <s v="New Orleans"/>
    <x v="1"/>
    <x v="2"/>
    <n v="44"/>
    <n v="140"/>
    <n v="6160"/>
    <x v="1"/>
    <x v="8"/>
    <x v="4"/>
    <x v="8"/>
    <x v="1"/>
  </r>
  <r>
    <s v="West Gear"/>
    <d v="2021-11-17T00:00:00"/>
    <x v="1"/>
    <x v="23"/>
    <s v="New Orleans"/>
    <x v="0"/>
    <x v="0"/>
    <n v="28"/>
    <n v="219"/>
    <n v="6132"/>
    <x v="1"/>
    <x v="9"/>
    <x v="0"/>
    <x v="9"/>
    <x v="1"/>
  </r>
  <r>
    <s v="West Gear"/>
    <d v="2021-11-17T00:00:00"/>
    <x v="1"/>
    <x v="23"/>
    <s v="New Orleans"/>
    <x v="0"/>
    <x v="1"/>
    <n v="35"/>
    <n v="224"/>
    <n v="7840"/>
    <x v="1"/>
    <x v="9"/>
    <x v="0"/>
    <x v="9"/>
    <x v="1"/>
  </r>
  <r>
    <s v="West Gear"/>
    <d v="2021-11-17T00:00:00"/>
    <x v="1"/>
    <x v="23"/>
    <s v="New Orleans"/>
    <x v="1"/>
    <x v="0"/>
    <n v="30"/>
    <n v="158"/>
    <n v="4740"/>
    <x v="1"/>
    <x v="9"/>
    <x v="0"/>
    <x v="9"/>
    <x v="1"/>
  </r>
  <r>
    <s v="West Gear"/>
    <d v="2021-11-17T00:00:00"/>
    <x v="1"/>
    <x v="23"/>
    <s v="New Orleans"/>
    <x v="1"/>
    <x v="1"/>
    <n v="40"/>
    <n v="155"/>
    <n v="6200"/>
    <x v="1"/>
    <x v="9"/>
    <x v="0"/>
    <x v="9"/>
    <x v="1"/>
  </r>
  <r>
    <s v="West Gear"/>
    <d v="2021-11-17T00:00:00"/>
    <x v="1"/>
    <x v="23"/>
    <s v="New Orleans"/>
    <x v="0"/>
    <x v="2"/>
    <n v="53"/>
    <n v="147"/>
    <n v="7791"/>
    <x v="1"/>
    <x v="9"/>
    <x v="0"/>
    <x v="9"/>
    <x v="1"/>
  </r>
  <r>
    <s v="West Gear"/>
    <d v="2021-11-17T00:00:00"/>
    <x v="1"/>
    <x v="23"/>
    <s v="New Orleans"/>
    <x v="1"/>
    <x v="2"/>
    <n v="64"/>
    <n v="180"/>
    <n v="11520"/>
    <x v="1"/>
    <x v="9"/>
    <x v="0"/>
    <x v="9"/>
    <x v="1"/>
  </r>
  <r>
    <s v="West Gear"/>
    <d v="2021-12-16T00:00:00"/>
    <x v="1"/>
    <x v="23"/>
    <s v="New Orleans"/>
    <x v="0"/>
    <x v="0"/>
    <n v="46"/>
    <n v="272"/>
    <n v="12512"/>
    <x v="1"/>
    <x v="10"/>
    <x v="1"/>
    <x v="10"/>
    <x v="1"/>
  </r>
  <r>
    <s v="West Gear"/>
    <d v="2021-12-16T00:00:00"/>
    <x v="1"/>
    <x v="23"/>
    <s v="New Orleans"/>
    <x v="0"/>
    <x v="1"/>
    <n v="52"/>
    <n v="248"/>
    <n v="12896"/>
    <x v="1"/>
    <x v="10"/>
    <x v="1"/>
    <x v="10"/>
    <x v="1"/>
  </r>
  <r>
    <s v="Foot Locker"/>
    <d v="2021-12-16T00:00:00"/>
    <x v="1"/>
    <x v="23"/>
    <s v="New Orleans"/>
    <x v="1"/>
    <x v="0"/>
    <n v="53"/>
    <n v="192"/>
    <n v="10176"/>
    <x v="1"/>
    <x v="10"/>
    <x v="1"/>
    <x v="10"/>
    <x v="1"/>
  </r>
  <r>
    <s v="Foot Locker"/>
    <d v="2021-12-16T00:00:00"/>
    <x v="1"/>
    <x v="23"/>
    <s v="New Orleans"/>
    <x v="1"/>
    <x v="1"/>
    <n v="53"/>
    <n v="192"/>
    <n v="10176"/>
    <x v="1"/>
    <x v="10"/>
    <x v="1"/>
    <x v="10"/>
    <x v="1"/>
  </r>
  <r>
    <s v="Foot Locker"/>
    <d v="2021-12-16T00:00:00"/>
    <x v="1"/>
    <x v="23"/>
    <s v="New Orleans"/>
    <x v="0"/>
    <x v="2"/>
    <n v="55"/>
    <n v="168"/>
    <n v="9240"/>
    <x v="1"/>
    <x v="10"/>
    <x v="1"/>
    <x v="10"/>
    <x v="1"/>
  </r>
  <r>
    <s v="Foot Locker"/>
    <d v="2021-12-16T00:00:00"/>
    <x v="1"/>
    <x v="23"/>
    <s v="New Orleans"/>
    <x v="1"/>
    <x v="2"/>
    <n v="59"/>
    <n v="194"/>
    <n v="11446"/>
    <x v="1"/>
    <x v="10"/>
    <x v="1"/>
    <x v="10"/>
    <x v="1"/>
  </r>
  <r>
    <s v="Foot Locker"/>
    <d v="2021-01-05T00:00:00"/>
    <x v="1"/>
    <x v="23"/>
    <s v="New Orleans"/>
    <x v="0"/>
    <x v="0"/>
    <n v="14"/>
    <n v="223"/>
    <n v="3122"/>
    <x v="1"/>
    <x v="0"/>
    <x v="6"/>
    <x v="0"/>
    <x v="1"/>
  </r>
  <r>
    <s v="Foot Locker"/>
    <d v="2021-01-05T00:00:00"/>
    <x v="1"/>
    <x v="23"/>
    <s v="New Orleans"/>
    <x v="0"/>
    <x v="1"/>
    <n v="20"/>
    <n v="209"/>
    <n v="4180"/>
    <x v="1"/>
    <x v="0"/>
    <x v="6"/>
    <x v="0"/>
    <x v="1"/>
  </r>
  <r>
    <s v="Foot Locker"/>
    <d v="2021-01-05T00:00:00"/>
    <x v="1"/>
    <x v="23"/>
    <s v="New Orleans"/>
    <x v="1"/>
    <x v="0"/>
    <n v="21"/>
    <n v="162"/>
    <n v="3402"/>
    <x v="1"/>
    <x v="0"/>
    <x v="6"/>
    <x v="0"/>
    <x v="1"/>
  </r>
  <r>
    <s v="Foot Locker"/>
    <d v="2021-01-05T00:00:00"/>
    <x v="1"/>
    <x v="23"/>
    <s v="New Orleans"/>
    <x v="1"/>
    <x v="1"/>
    <n v="26"/>
    <n v="166"/>
    <n v="4316"/>
    <x v="1"/>
    <x v="0"/>
    <x v="6"/>
    <x v="0"/>
    <x v="1"/>
  </r>
  <r>
    <s v="Foot Locker"/>
    <d v="2021-01-05T00:00:00"/>
    <x v="1"/>
    <x v="23"/>
    <s v="New Orleans"/>
    <x v="0"/>
    <x v="2"/>
    <n v="28"/>
    <n v="111"/>
    <n v="3108"/>
    <x v="1"/>
    <x v="0"/>
    <x v="6"/>
    <x v="0"/>
    <x v="1"/>
  </r>
  <r>
    <s v="West Gear"/>
    <d v="2021-01-05T00:00:00"/>
    <x v="1"/>
    <x v="23"/>
    <s v="New Orleans"/>
    <x v="1"/>
    <x v="2"/>
    <n v="23"/>
    <n v="147"/>
    <n v="3381"/>
    <x v="1"/>
    <x v="0"/>
    <x v="6"/>
    <x v="0"/>
    <x v="1"/>
  </r>
  <r>
    <s v="Foot Locker"/>
    <d v="2021-02-04T00:00:00"/>
    <x v="1"/>
    <x v="23"/>
    <s v="New Orleans"/>
    <x v="0"/>
    <x v="0"/>
    <n v="18"/>
    <n v="200"/>
    <n v="3600"/>
    <x v="1"/>
    <x v="1"/>
    <x v="1"/>
    <x v="1"/>
    <x v="1"/>
  </r>
  <r>
    <s v="Foot Locker"/>
    <d v="2021-02-04T00:00:00"/>
    <x v="1"/>
    <x v="23"/>
    <s v="New Orleans"/>
    <x v="0"/>
    <x v="1"/>
    <n v="28"/>
    <n v="180"/>
    <n v="5040"/>
    <x v="1"/>
    <x v="1"/>
    <x v="1"/>
    <x v="1"/>
    <x v="1"/>
  </r>
  <r>
    <s v="Foot Locker"/>
    <d v="2021-02-04T00:00:00"/>
    <x v="1"/>
    <x v="23"/>
    <s v="New Orleans"/>
    <x v="1"/>
    <x v="0"/>
    <n v="28"/>
    <n v="128"/>
    <n v="3584"/>
    <x v="1"/>
    <x v="1"/>
    <x v="1"/>
    <x v="1"/>
    <x v="1"/>
  </r>
  <r>
    <s v="Foot Locker"/>
    <d v="2021-02-04T00:00:00"/>
    <x v="2"/>
    <x v="24"/>
    <s v="Boise"/>
    <x v="1"/>
    <x v="1"/>
    <n v="27"/>
    <n v="116"/>
    <n v="3132"/>
    <x v="1"/>
    <x v="1"/>
    <x v="1"/>
    <x v="1"/>
    <x v="1"/>
  </r>
  <r>
    <s v="Foot Locker"/>
    <d v="2021-02-04T00:00:00"/>
    <x v="2"/>
    <x v="24"/>
    <s v="Boise"/>
    <x v="0"/>
    <x v="2"/>
    <n v="31"/>
    <n v="88"/>
    <n v="2728"/>
    <x v="1"/>
    <x v="1"/>
    <x v="1"/>
    <x v="1"/>
    <x v="1"/>
  </r>
  <r>
    <s v="Foot Locker"/>
    <d v="2021-02-04T00:00:00"/>
    <x v="2"/>
    <x v="24"/>
    <s v="Boise"/>
    <x v="1"/>
    <x v="2"/>
    <n v="26"/>
    <n v="135"/>
    <n v="3510"/>
    <x v="1"/>
    <x v="1"/>
    <x v="1"/>
    <x v="1"/>
    <x v="1"/>
  </r>
  <r>
    <s v="Foot Locker"/>
    <d v="2021-03-06T00:00:00"/>
    <x v="2"/>
    <x v="24"/>
    <s v="Boise"/>
    <x v="0"/>
    <x v="0"/>
    <n v="21"/>
    <n v="200"/>
    <n v="4200"/>
    <x v="1"/>
    <x v="2"/>
    <x v="3"/>
    <x v="2"/>
    <x v="1"/>
  </r>
  <r>
    <s v="Foot Locker"/>
    <d v="2021-03-06T00:00:00"/>
    <x v="2"/>
    <x v="24"/>
    <s v="Boise"/>
    <x v="0"/>
    <x v="1"/>
    <n v="27"/>
    <n v="188"/>
    <n v="5076"/>
    <x v="1"/>
    <x v="2"/>
    <x v="3"/>
    <x v="2"/>
    <x v="1"/>
  </r>
  <r>
    <s v="Foot Locker"/>
    <d v="2021-03-06T00:00:00"/>
    <x v="2"/>
    <x v="24"/>
    <s v="Boise"/>
    <x v="1"/>
    <x v="0"/>
    <n v="20"/>
    <n v="135"/>
    <n v="2700"/>
    <x v="1"/>
    <x v="2"/>
    <x v="3"/>
    <x v="2"/>
    <x v="1"/>
  </r>
  <r>
    <s v="Foot Locker"/>
    <d v="2021-03-06T00:00:00"/>
    <x v="2"/>
    <x v="24"/>
    <s v="Boise"/>
    <x v="1"/>
    <x v="1"/>
    <n v="26"/>
    <n v="112"/>
    <n v="2912"/>
    <x v="1"/>
    <x v="2"/>
    <x v="3"/>
    <x v="2"/>
    <x v="1"/>
  </r>
  <r>
    <s v="West Gear"/>
    <d v="2021-03-06T00:00:00"/>
    <x v="2"/>
    <x v="24"/>
    <s v="Boise"/>
    <x v="0"/>
    <x v="2"/>
    <n v="32"/>
    <n v="88"/>
    <n v="2816"/>
    <x v="1"/>
    <x v="2"/>
    <x v="3"/>
    <x v="2"/>
    <x v="1"/>
  </r>
  <r>
    <s v="West Gear"/>
    <d v="2021-03-06T00:00:00"/>
    <x v="2"/>
    <x v="24"/>
    <s v="Boise"/>
    <x v="1"/>
    <x v="2"/>
    <n v="25"/>
    <n v="124"/>
    <n v="3100"/>
    <x v="1"/>
    <x v="2"/>
    <x v="3"/>
    <x v="2"/>
    <x v="1"/>
  </r>
  <r>
    <s v="West Gear"/>
    <d v="2021-04-05T00:00:00"/>
    <x v="2"/>
    <x v="24"/>
    <s v="Boise"/>
    <x v="0"/>
    <x v="0"/>
    <n v="15"/>
    <n v="215"/>
    <n v="3225"/>
    <x v="1"/>
    <x v="3"/>
    <x v="5"/>
    <x v="3"/>
    <x v="1"/>
  </r>
  <r>
    <s v="West Gear"/>
    <d v="2021-04-05T00:00:00"/>
    <x v="2"/>
    <x v="24"/>
    <s v="Boise"/>
    <x v="0"/>
    <x v="1"/>
    <n v="21"/>
    <n v="215"/>
    <n v="4515"/>
    <x v="1"/>
    <x v="3"/>
    <x v="5"/>
    <x v="3"/>
    <x v="1"/>
  </r>
  <r>
    <s v="West Gear"/>
    <d v="2021-04-05T00:00:00"/>
    <x v="2"/>
    <x v="24"/>
    <s v="Boise"/>
    <x v="1"/>
    <x v="0"/>
    <n v="19"/>
    <n v="162"/>
    <n v="3078"/>
    <x v="1"/>
    <x v="3"/>
    <x v="5"/>
    <x v="3"/>
    <x v="1"/>
  </r>
  <r>
    <s v="West Gear"/>
    <d v="2021-04-05T00:00:00"/>
    <x v="2"/>
    <x v="24"/>
    <s v="Boise"/>
    <x v="1"/>
    <x v="1"/>
    <n v="20"/>
    <n v="116"/>
    <n v="2320"/>
    <x v="1"/>
    <x v="3"/>
    <x v="5"/>
    <x v="3"/>
    <x v="1"/>
  </r>
  <r>
    <s v="West Gear"/>
    <d v="2021-04-05T00:00:00"/>
    <x v="2"/>
    <x v="24"/>
    <s v="Boise"/>
    <x v="0"/>
    <x v="2"/>
    <n v="27"/>
    <n v="91"/>
    <n v="2457"/>
    <x v="1"/>
    <x v="3"/>
    <x v="5"/>
    <x v="3"/>
    <x v="1"/>
  </r>
  <r>
    <s v="West Gear"/>
    <d v="2021-04-05T00:00:00"/>
    <x v="2"/>
    <x v="24"/>
    <s v="Boise"/>
    <x v="1"/>
    <x v="2"/>
    <n v="23"/>
    <n v="176"/>
    <n v="4048"/>
    <x v="1"/>
    <x v="3"/>
    <x v="5"/>
    <x v="3"/>
    <x v="1"/>
  </r>
  <r>
    <s v="West Gear"/>
    <d v="2021-05-05T00:00:00"/>
    <x v="2"/>
    <x v="24"/>
    <s v="Boise"/>
    <x v="0"/>
    <x v="0"/>
    <n v="14"/>
    <n v="210"/>
    <n v="2940"/>
    <x v="1"/>
    <x v="4"/>
    <x v="0"/>
    <x v="4"/>
    <x v="1"/>
  </r>
  <r>
    <s v="West Gear"/>
    <d v="2021-05-05T00:00:00"/>
    <x v="2"/>
    <x v="24"/>
    <s v="Boise"/>
    <x v="0"/>
    <x v="1"/>
    <n v="22"/>
    <n v="247"/>
    <n v="5434"/>
    <x v="1"/>
    <x v="4"/>
    <x v="0"/>
    <x v="4"/>
    <x v="1"/>
  </r>
  <r>
    <s v="West Gear"/>
    <d v="2021-05-05T00:00:00"/>
    <x v="2"/>
    <x v="24"/>
    <s v="Boise"/>
    <x v="1"/>
    <x v="0"/>
    <n v="18"/>
    <n v="184"/>
    <n v="3312"/>
    <x v="1"/>
    <x v="4"/>
    <x v="0"/>
    <x v="4"/>
    <x v="1"/>
  </r>
  <r>
    <s v="West Gear"/>
    <d v="2021-05-05T00:00:00"/>
    <x v="2"/>
    <x v="24"/>
    <s v="Boise"/>
    <x v="1"/>
    <x v="1"/>
    <n v="24"/>
    <n v="155"/>
    <n v="3720"/>
    <x v="1"/>
    <x v="4"/>
    <x v="0"/>
    <x v="4"/>
    <x v="1"/>
  </r>
  <r>
    <s v="West Gear"/>
    <d v="2021-05-05T00:00:00"/>
    <x v="2"/>
    <x v="24"/>
    <s v="Boise"/>
    <x v="0"/>
    <x v="2"/>
    <n v="34"/>
    <n v="120"/>
    <n v="4080"/>
    <x v="1"/>
    <x v="4"/>
    <x v="0"/>
    <x v="4"/>
    <x v="1"/>
  </r>
  <r>
    <s v="West Gear"/>
    <d v="2021-05-05T00:00:00"/>
    <x v="2"/>
    <x v="24"/>
    <s v="Boise"/>
    <x v="1"/>
    <x v="2"/>
    <n v="33"/>
    <n v="240"/>
    <n v="7920"/>
    <x v="1"/>
    <x v="4"/>
    <x v="0"/>
    <x v="4"/>
    <x v="1"/>
  </r>
  <r>
    <s v="West Gear"/>
    <d v="2021-06-04T00:00:00"/>
    <x v="2"/>
    <x v="24"/>
    <s v="Boise"/>
    <x v="0"/>
    <x v="0"/>
    <n v="31"/>
    <n v="233"/>
    <n v="7223"/>
    <x v="1"/>
    <x v="11"/>
    <x v="2"/>
    <x v="11"/>
    <x v="1"/>
  </r>
  <r>
    <s v="West Gear"/>
    <d v="2021-06-04T00:00:00"/>
    <x v="2"/>
    <x v="24"/>
    <s v="Boise"/>
    <x v="0"/>
    <x v="1"/>
    <n v="35"/>
    <n v="263"/>
    <n v="9205"/>
    <x v="1"/>
    <x v="11"/>
    <x v="2"/>
    <x v="11"/>
    <x v="1"/>
  </r>
  <r>
    <s v="West Gear"/>
    <d v="2021-06-04T00:00:00"/>
    <x v="2"/>
    <x v="24"/>
    <s v="Boise"/>
    <x v="1"/>
    <x v="0"/>
    <n v="34"/>
    <n v="186"/>
    <n v="6324"/>
    <x v="1"/>
    <x v="11"/>
    <x v="2"/>
    <x v="11"/>
    <x v="1"/>
  </r>
  <r>
    <s v="West Gear"/>
    <d v="2021-06-04T00:00:00"/>
    <x v="2"/>
    <x v="24"/>
    <s v="Boise"/>
    <x v="1"/>
    <x v="1"/>
    <n v="33"/>
    <n v="187"/>
    <n v="6171"/>
    <x v="1"/>
    <x v="11"/>
    <x v="2"/>
    <x v="11"/>
    <x v="1"/>
  </r>
  <r>
    <s v="West Gear"/>
    <d v="2021-06-04T00:00:00"/>
    <x v="2"/>
    <x v="24"/>
    <s v="Boise"/>
    <x v="0"/>
    <x v="2"/>
    <n v="43"/>
    <n v="158"/>
    <n v="6794"/>
    <x v="1"/>
    <x v="11"/>
    <x v="2"/>
    <x v="11"/>
    <x v="1"/>
  </r>
  <r>
    <s v="West Gear"/>
    <d v="2021-06-04T00:00:00"/>
    <x v="2"/>
    <x v="24"/>
    <s v="Boise"/>
    <x v="1"/>
    <x v="2"/>
    <n v="39"/>
    <n v="248"/>
    <n v="9672"/>
    <x v="1"/>
    <x v="11"/>
    <x v="2"/>
    <x v="11"/>
    <x v="1"/>
  </r>
  <r>
    <s v="West Gear"/>
    <d v="2021-07-06T00:00:00"/>
    <x v="2"/>
    <x v="24"/>
    <s v="Boise"/>
    <x v="0"/>
    <x v="0"/>
    <n v="35"/>
    <n v="264"/>
    <n v="9240"/>
    <x v="1"/>
    <x v="5"/>
    <x v="6"/>
    <x v="5"/>
    <x v="1"/>
  </r>
  <r>
    <s v="West Gear"/>
    <d v="2021-07-06T00:00:00"/>
    <x v="2"/>
    <x v="24"/>
    <s v="Boise"/>
    <x v="0"/>
    <x v="1"/>
    <n v="40"/>
    <n v="271"/>
    <n v="10840"/>
    <x v="1"/>
    <x v="5"/>
    <x v="6"/>
    <x v="5"/>
    <x v="1"/>
  </r>
  <r>
    <s v="West Gear"/>
    <d v="2021-07-06T00:00:00"/>
    <x v="2"/>
    <x v="24"/>
    <s v="Boise"/>
    <x v="1"/>
    <x v="0"/>
    <n v="34"/>
    <n v="278"/>
    <n v="9452"/>
    <x v="1"/>
    <x v="5"/>
    <x v="6"/>
    <x v="5"/>
    <x v="1"/>
  </r>
  <r>
    <s v="West Gear"/>
    <d v="2021-07-06T00:00:00"/>
    <x v="2"/>
    <x v="24"/>
    <s v="Boise"/>
    <x v="1"/>
    <x v="1"/>
    <n v="38"/>
    <n v="158"/>
    <n v="6004"/>
    <x v="1"/>
    <x v="5"/>
    <x v="6"/>
    <x v="5"/>
    <x v="1"/>
  </r>
  <r>
    <s v="West Gear"/>
    <d v="2021-07-06T00:00:00"/>
    <x v="2"/>
    <x v="24"/>
    <s v="Boise"/>
    <x v="0"/>
    <x v="2"/>
    <n v="43"/>
    <n v="173"/>
    <n v="7439"/>
    <x v="1"/>
    <x v="5"/>
    <x v="6"/>
    <x v="5"/>
    <x v="1"/>
  </r>
  <r>
    <s v="Foot Locker"/>
    <d v="2021-07-06T00:00:00"/>
    <x v="2"/>
    <x v="24"/>
    <s v="Boise"/>
    <x v="1"/>
    <x v="2"/>
    <n v="51"/>
    <n v="264"/>
    <n v="13464"/>
    <x v="1"/>
    <x v="5"/>
    <x v="6"/>
    <x v="5"/>
    <x v="1"/>
  </r>
  <r>
    <s v="Foot Locker"/>
    <d v="2021-08-08T00:00:00"/>
    <x v="2"/>
    <x v="24"/>
    <s v="Boise"/>
    <x v="0"/>
    <x v="0"/>
    <n v="38"/>
    <n v="233"/>
    <n v="8854"/>
    <x v="1"/>
    <x v="6"/>
    <x v="4"/>
    <x v="6"/>
    <x v="1"/>
  </r>
  <r>
    <s v="Foot Locker"/>
    <d v="2021-08-08T00:00:00"/>
    <x v="2"/>
    <x v="24"/>
    <s v="Boise"/>
    <x v="0"/>
    <x v="1"/>
    <n v="37"/>
    <n v="255"/>
    <n v="9435"/>
    <x v="1"/>
    <x v="6"/>
    <x v="4"/>
    <x v="6"/>
    <x v="1"/>
  </r>
  <r>
    <s v="Foot Locker"/>
    <d v="2021-08-08T00:00:00"/>
    <x v="2"/>
    <x v="24"/>
    <s v="Boise"/>
    <x v="1"/>
    <x v="0"/>
    <n v="39"/>
    <n v="305"/>
    <n v="11895"/>
    <x v="1"/>
    <x v="6"/>
    <x v="4"/>
    <x v="6"/>
    <x v="1"/>
  </r>
  <r>
    <s v="Foot Locker"/>
    <d v="2021-08-08T00:00:00"/>
    <x v="2"/>
    <x v="24"/>
    <s v="Boise"/>
    <x v="1"/>
    <x v="1"/>
    <n v="33"/>
    <n v="162"/>
    <n v="5346"/>
    <x v="1"/>
    <x v="6"/>
    <x v="4"/>
    <x v="6"/>
    <x v="1"/>
  </r>
  <r>
    <s v="Sports Direct"/>
    <d v="2021-08-08T00:00:00"/>
    <x v="2"/>
    <x v="24"/>
    <s v="Boise"/>
    <x v="0"/>
    <x v="2"/>
    <n v="39"/>
    <n v="166"/>
    <n v="6474"/>
    <x v="1"/>
    <x v="6"/>
    <x v="4"/>
    <x v="6"/>
    <x v="1"/>
  </r>
  <r>
    <s v="Sports Direct"/>
    <d v="2021-08-08T00:00:00"/>
    <x v="2"/>
    <x v="24"/>
    <s v="Boise"/>
    <x v="1"/>
    <x v="2"/>
    <n v="44"/>
    <n v="239"/>
    <n v="10516"/>
    <x v="1"/>
    <x v="6"/>
    <x v="4"/>
    <x v="6"/>
    <x v="1"/>
  </r>
  <r>
    <s v="Sports Direct"/>
    <d v="2021-09-05T00:00:00"/>
    <x v="2"/>
    <x v="24"/>
    <s v="Boise"/>
    <x v="0"/>
    <x v="0"/>
    <n v="41"/>
    <n v="230"/>
    <n v="9430"/>
    <x v="1"/>
    <x v="7"/>
    <x v="4"/>
    <x v="7"/>
    <x v="1"/>
  </r>
  <r>
    <s v="Sports Direct"/>
    <d v="2021-09-05T00:00:00"/>
    <x v="2"/>
    <x v="24"/>
    <s v="Boise"/>
    <x v="0"/>
    <x v="1"/>
    <n v="38"/>
    <n v="219"/>
    <n v="8322"/>
    <x v="1"/>
    <x v="7"/>
    <x v="4"/>
    <x v="7"/>
    <x v="1"/>
  </r>
  <r>
    <s v="Sports Direct"/>
    <d v="2021-09-05T00:00:00"/>
    <x v="2"/>
    <x v="24"/>
    <s v="Boise"/>
    <x v="1"/>
    <x v="0"/>
    <n v="43"/>
    <n v="203"/>
    <n v="8729"/>
    <x v="1"/>
    <x v="7"/>
    <x v="4"/>
    <x v="7"/>
    <x v="1"/>
  </r>
  <r>
    <s v="Sports Direct"/>
    <d v="2021-09-05T00:00:00"/>
    <x v="2"/>
    <x v="24"/>
    <s v="Boise"/>
    <x v="1"/>
    <x v="1"/>
    <n v="40"/>
    <n v="136"/>
    <n v="5440"/>
    <x v="1"/>
    <x v="7"/>
    <x v="4"/>
    <x v="7"/>
    <x v="1"/>
  </r>
  <r>
    <s v="Sports Direct"/>
    <d v="2021-09-05T00:00:00"/>
    <x v="2"/>
    <x v="24"/>
    <s v="Boise"/>
    <x v="0"/>
    <x v="2"/>
    <n v="42"/>
    <n v="140"/>
    <n v="5880"/>
    <x v="1"/>
    <x v="7"/>
    <x v="4"/>
    <x v="7"/>
    <x v="1"/>
  </r>
  <r>
    <s v="Sports Direct"/>
    <d v="2021-09-05T00:00:00"/>
    <x v="2"/>
    <x v="24"/>
    <s v="Boise"/>
    <x v="1"/>
    <x v="2"/>
    <n v="36"/>
    <n v="200"/>
    <n v="7200"/>
    <x v="1"/>
    <x v="7"/>
    <x v="4"/>
    <x v="7"/>
    <x v="1"/>
  </r>
  <r>
    <s v="Sports Direct"/>
    <d v="2021-10-04T00:00:00"/>
    <x v="2"/>
    <x v="24"/>
    <s v="Boise"/>
    <x v="0"/>
    <x v="0"/>
    <n v="30"/>
    <n v="201"/>
    <n v="6030"/>
    <x v="1"/>
    <x v="8"/>
    <x v="5"/>
    <x v="8"/>
    <x v="1"/>
  </r>
  <r>
    <s v="Sports Direct"/>
    <d v="2021-10-04T00:00:00"/>
    <x v="2"/>
    <x v="24"/>
    <s v="Boise"/>
    <x v="0"/>
    <x v="1"/>
    <n v="27"/>
    <n v="190"/>
    <n v="5130"/>
    <x v="1"/>
    <x v="8"/>
    <x v="5"/>
    <x v="8"/>
    <x v="1"/>
  </r>
  <r>
    <s v="Sports Direct"/>
    <d v="2021-10-04T00:00:00"/>
    <x v="2"/>
    <x v="24"/>
    <s v="Boise"/>
    <x v="1"/>
    <x v="0"/>
    <n v="31"/>
    <n v="179"/>
    <n v="5549"/>
    <x v="1"/>
    <x v="8"/>
    <x v="5"/>
    <x v="8"/>
    <x v="1"/>
  </r>
  <r>
    <s v="Sports Direct"/>
    <d v="2021-10-04T00:00:00"/>
    <x v="2"/>
    <x v="24"/>
    <s v="Boise"/>
    <x v="1"/>
    <x v="1"/>
    <n v="35"/>
    <n v="116"/>
    <n v="4060"/>
    <x v="1"/>
    <x v="8"/>
    <x v="5"/>
    <x v="8"/>
    <x v="1"/>
  </r>
  <r>
    <s v="Sports Direct"/>
    <d v="2021-10-04T00:00:00"/>
    <x v="2"/>
    <x v="24"/>
    <s v="Boise"/>
    <x v="0"/>
    <x v="2"/>
    <n v="25"/>
    <n v="123"/>
    <n v="3075"/>
    <x v="1"/>
    <x v="8"/>
    <x v="5"/>
    <x v="8"/>
    <x v="1"/>
  </r>
  <r>
    <s v="Sports Direct"/>
    <d v="2021-10-04T00:00:00"/>
    <x v="2"/>
    <x v="24"/>
    <s v="Boise"/>
    <x v="1"/>
    <x v="2"/>
    <n v="34"/>
    <n v="179"/>
    <n v="6086"/>
    <x v="1"/>
    <x v="8"/>
    <x v="5"/>
    <x v="8"/>
    <x v="1"/>
  </r>
  <r>
    <s v="Sports Direct"/>
    <d v="2021-11-05T00:00:00"/>
    <x v="2"/>
    <x v="24"/>
    <s v="Boise"/>
    <x v="0"/>
    <x v="0"/>
    <n v="27"/>
    <n v="203"/>
    <n v="5481"/>
    <x v="1"/>
    <x v="9"/>
    <x v="2"/>
    <x v="9"/>
    <x v="1"/>
  </r>
  <r>
    <s v="Sports Direct"/>
    <d v="2021-11-05T00:00:00"/>
    <x v="2"/>
    <x v="24"/>
    <s v="Boise"/>
    <x v="0"/>
    <x v="1"/>
    <n v="28"/>
    <n v="223"/>
    <n v="6244"/>
    <x v="1"/>
    <x v="9"/>
    <x v="2"/>
    <x v="9"/>
    <x v="1"/>
  </r>
  <r>
    <s v="Sports Direct"/>
    <d v="2021-11-05T00:00:00"/>
    <x v="2"/>
    <x v="24"/>
    <s v="Boise"/>
    <x v="1"/>
    <x v="0"/>
    <n v="42"/>
    <n v="210"/>
    <n v="8820"/>
    <x v="1"/>
    <x v="9"/>
    <x v="2"/>
    <x v="9"/>
    <x v="1"/>
  </r>
  <r>
    <s v="Sports Direct"/>
    <d v="2021-11-05T00:00:00"/>
    <x v="2"/>
    <x v="24"/>
    <s v="Boise"/>
    <x v="1"/>
    <x v="1"/>
    <n v="43"/>
    <n v="158"/>
    <n v="6794"/>
    <x v="1"/>
    <x v="9"/>
    <x v="2"/>
    <x v="9"/>
    <x v="1"/>
  </r>
  <r>
    <s v="Sports Direct"/>
    <d v="2021-11-05T00:00:00"/>
    <x v="2"/>
    <x v="24"/>
    <s v="Boise"/>
    <x v="0"/>
    <x v="2"/>
    <n v="41"/>
    <n v="149"/>
    <n v="6109"/>
    <x v="1"/>
    <x v="9"/>
    <x v="2"/>
    <x v="9"/>
    <x v="1"/>
  </r>
  <r>
    <s v="Sports Direct"/>
    <d v="2021-11-05T00:00:00"/>
    <x v="2"/>
    <x v="24"/>
    <s v="Boise"/>
    <x v="1"/>
    <x v="2"/>
    <n v="51"/>
    <n v="194"/>
    <n v="9894"/>
    <x v="1"/>
    <x v="9"/>
    <x v="2"/>
    <x v="9"/>
    <x v="1"/>
  </r>
  <r>
    <s v="Foot Locker"/>
    <d v="2021-12-04T00:00:00"/>
    <x v="2"/>
    <x v="24"/>
    <s v="Boise"/>
    <x v="0"/>
    <x v="0"/>
    <n v="40"/>
    <n v="240"/>
    <n v="9600"/>
    <x v="1"/>
    <x v="10"/>
    <x v="3"/>
    <x v="10"/>
    <x v="1"/>
  </r>
  <r>
    <s v="Foot Locker"/>
    <d v="2021-12-04T00:00:00"/>
    <x v="2"/>
    <x v="24"/>
    <s v="Boise"/>
    <x v="0"/>
    <x v="1"/>
    <n v="41"/>
    <n v="240"/>
    <n v="9840"/>
    <x v="1"/>
    <x v="10"/>
    <x v="3"/>
    <x v="10"/>
    <x v="1"/>
  </r>
  <r>
    <s v="Foot Locker"/>
    <d v="2021-12-04T00:00:00"/>
    <x v="2"/>
    <x v="24"/>
    <s v="Boise"/>
    <x v="1"/>
    <x v="0"/>
    <n v="47"/>
    <n v="223"/>
    <n v="10481"/>
    <x v="1"/>
    <x v="10"/>
    <x v="3"/>
    <x v="10"/>
    <x v="1"/>
  </r>
  <r>
    <s v="Foot Locker"/>
    <d v="2021-12-04T00:00:00"/>
    <x v="2"/>
    <x v="24"/>
    <s v="Boise"/>
    <x v="1"/>
    <x v="1"/>
    <n v="44"/>
    <n v="184"/>
    <n v="8096"/>
    <x v="1"/>
    <x v="10"/>
    <x v="3"/>
    <x v="10"/>
    <x v="1"/>
  </r>
  <r>
    <s v="Foot Locker"/>
    <d v="2021-12-04T00:00:00"/>
    <x v="2"/>
    <x v="24"/>
    <s v="Boise"/>
    <x v="0"/>
    <x v="2"/>
    <n v="43"/>
    <n v="147"/>
    <n v="6321"/>
    <x v="1"/>
    <x v="10"/>
    <x v="3"/>
    <x v="10"/>
    <x v="1"/>
  </r>
  <r>
    <s v="Foot Locker"/>
    <d v="2021-12-04T00:00:00"/>
    <x v="2"/>
    <x v="24"/>
    <s v="Boise"/>
    <x v="1"/>
    <x v="2"/>
    <n v="47"/>
    <n v="232"/>
    <n v="10904"/>
    <x v="1"/>
    <x v="10"/>
    <x v="3"/>
    <x v="10"/>
    <x v="1"/>
  </r>
  <r>
    <s v="Foot Locker"/>
    <d v="2021-01-23T00:00:00"/>
    <x v="2"/>
    <x v="24"/>
    <s v="Boise"/>
    <x v="0"/>
    <x v="0"/>
    <n v="23"/>
    <n v="136"/>
    <n v="3128"/>
    <x v="1"/>
    <x v="0"/>
    <x v="3"/>
    <x v="0"/>
    <x v="1"/>
  </r>
  <r>
    <s v="Foot Locker"/>
    <d v="2021-01-23T00:00:00"/>
    <x v="2"/>
    <x v="24"/>
    <s v="Boise"/>
    <x v="0"/>
    <x v="1"/>
    <n v="30"/>
    <n v="140"/>
    <n v="4200"/>
    <x v="1"/>
    <x v="0"/>
    <x v="3"/>
    <x v="0"/>
    <x v="1"/>
  </r>
  <r>
    <s v="Foot Locker"/>
    <d v="2021-01-23T00:00:00"/>
    <x v="2"/>
    <x v="24"/>
    <s v="Boise"/>
    <x v="1"/>
    <x v="0"/>
    <n v="31"/>
    <n v="145"/>
    <n v="4495"/>
    <x v="1"/>
    <x v="0"/>
    <x v="3"/>
    <x v="0"/>
    <x v="1"/>
  </r>
  <r>
    <s v="Foot Locker"/>
    <d v="2021-01-23T00:00:00"/>
    <x v="2"/>
    <x v="24"/>
    <s v="Boise"/>
    <x v="1"/>
    <x v="1"/>
    <n v="30"/>
    <n v="88"/>
    <n v="2640"/>
    <x v="1"/>
    <x v="0"/>
    <x v="3"/>
    <x v="0"/>
    <x v="1"/>
  </r>
  <r>
    <s v="Foot Locker"/>
    <d v="2021-01-23T00:00:00"/>
    <x v="2"/>
    <x v="24"/>
    <s v="Boise"/>
    <x v="0"/>
    <x v="2"/>
    <n v="35"/>
    <n v="68"/>
    <n v="2380"/>
    <x v="1"/>
    <x v="0"/>
    <x v="3"/>
    <x v="0"/>
    <x v="1"/>
  </r>
  <r>
    <s v="Foot Locker"/>
    <d v="2021-01-23T00:00:00"/>
    <x v="2"/>
    <x v="24"/>
    <s v="Boise"/>
    <x v="1"/>
    <x v="2"/>
    <n v="27"/>
    <n v="140"/>
    <n v="3780"/>
    <x v="1"/>
    <x v="0"/>
    <x v="3"/>
    <x v="0"/>
    <x v="1"/>
  </r>
  <r>
    <s v="Foot Locker"/>
    <d v="2021-02-23T00:00:00"/>
    <x v="2"/>
    <x v="24"/>
    <s v="Boise"/>
    <x v="0"/>
    <x v="0"/>
    <n v="21"/>
    <n v="162"/>
    <n v="3402"/>
    <x v="1"/>
    <x v="1"/>
    <x v="6"/>
    <x v="1"/>
    <x v="1"/>
  </r>
  <r>
    <s v="Foot Locker"/>
    <d v="2021-02-23T00:00:00"/>
    <x v="2"/>
    <x v="24"/>
    <s v="Boise"/>
    <x v="0"/>
    <x v="1"/>
    <n v="28"/>
    <n v="128"/>
    <n v="3584"/>
    <x v="1"/>
    <x v="1"/>
    <x v="6"/>
    <x v="1"/>
    <x v="1"/>
  </r>
  <r>
    <s v="Foot Locker"/>
    <d v="2021-02-23T00:00:00"/>
    <x v="2"/>
    <x v="24"/>
    <s v="Boise"/>
    <x v="1"/>
    <x v="0"/>
    <n v="28"/>
    <n v="124"/>
    <n v="3472"/>
    <x v="1"/>
    <x v="1"/>
    <x v="6"/>
    <x v="1"/>
    <x v="1"/>
  </r>
  <r>
    <s v="Foot Locker"/>
    <d v="2021-02-23T00:00:00"/>
    <x v="2"/>
    <x v="25"/>
    <s v="Phoenix"/>
    <x v="1"/>
    <x v="1"/>
    <n v="26"/>
    <n v="68"/>
    <n v="1768"/>
    <x v="1"/>
    <x v="1"/>
    <x v="6"/>
    <x v="1"/>
    <x v="1"/>
  </r>
  <r>
    <s v="Foot Locker"/>
    <d v="2021-02-23T00:00:00"/>
    <x v="2"/>
    <x v="25"/>
    <s v="Phoenix"/>
    <x v="0"/>
    <x v="2"/>
    <n v="36"/>
    <n v="51"/>
    <n v="1836"/>
    <x v="1"/>
    <x v="1"/>
    <x v="6"/>
    <x v="1"/>
    <x v="1"/>
  </r>
  <r>
    <s v="Foot Locker"/>
    <d v="2021-02-23T00:00:00"/>
    <x v="2"/>
    <x v="25"/>
    <s v="Phoenix"/>
    <x v="1"/>
    <x v="2"/>
    <n v="31"/>
    <n v="116"/>
    <n v="3596"/>
    <x v="1"/>
    <x v="1"/>
    <x v="6"/>
    <x v="1"/>
    <x v="1"/>
  </r>
  <r>
    <s v="Foot Locker"/>
    <d v="2021-03-22T00:00:00"/>
    <x v="2"/>
    <x v="25"/>
    <s v="Phoenix"/>
    <x v="0"/>
    <x v="0"/>
    <n v="29"/>
    <n v="160"/>
    <n v="4640"/>
    <x v="1"/>
    <x v="2"/>
    <x v="5"/>
    <x v="2"/>
    <x v="1"/>
  </r>
  <r>
    <s v="Foot Locker"/>
    <d v="2021-03-22T00:00:00"/>
    <x v="2"/>
    <x v="25"/>
    <s v="Phoenix"/>
    <x v="0"/>
    <x v="1"/>
    <n v="38"/>
    <n v="116"/>
    <n v="4408"/>
    <x v="1"/>
    <x v="2"/>
    <x v="5"/>
    <x v="2"/>
    <x v="1"/>
  </r>
  <r>
    <s v="Foot Locker"/>
    <d v="2021-03-22T00:00:00"/>
    <x v="2"/>
    <x v="25"/>
    <s v="Phoenix"/>
    <x v="1"/>
    <x v="0"/>
    <n v="37"/>
    <n v="119"/>
    <n v="4403"/>
    <x v="1"/>
    <x v="2"/>
    <x v="5"/>
    <x v="2"/>
    <x v="1"/>
  </r>
  <r>
    <s v="Foot Locker"/>
    <d v="2021-03-22T00:00:00"/>
    <x v="2"/>
    <x v="25"/>
    <s v="Phoenix"/>
    <x v="1"/>
    <x v="1"/>
    <n v="38"/>
    <n v="68"/>
    <n v="2584"/>
    <x v="1"/>
    <x v="2"/>
    <x v="5"/>
    <x v="2"/>
    <x v="1"/>
  </r>
  <r>
    <s v="Foot Locker"/>
    <d v="2021-03-22T00:00:00"/>
    <x v="2"/>
    <x v="25"/>
    <s v="Phoenix"/>
    <x v="0"/>
    <x v="2"/>
    <n v="41"/>
    <n v="39"/>
    <n v="1599"/>
    <x v="1"/>
    <x v="2"/>
    <x v="5"/>
    <x v="2"/>
    <x v="1"/>
  </r>
  <r>
    <s v="Foot Locker"/>
    <d v="2021-03-22T00:00:00"/>
    <x v="2"/>
    <x v="25"/>
    <s v="Phoenix"/>
    <x v="1"/>
    <x v="2"/>
    <n v="37"/>
    <n v="107"/>
    <n v="3959"/>
    <x v="1"/>
    <x v="2"/>
    <x v="5"/>
    <x v="2"/>
    <x v="1"/>
  </r>
  <r>
    <s v="Foot Locker"/>
    <d v="2021-04-23T00:00:00"/>
    <x v="2"/>
    <x v="25"/>
    <s v="Phoenix"/>
    <x v="0"/>
    <x v="0"/>
    <n v="40"/>
    <n v="175"/>
    <n v="7000"/>
    <x v="1"/>
    <x v="3"/>
    <x v="2"/>
    <x v="3"/>
    <x v="1"/>
  </r>
  <r>
    <s v="Foot Locker"/>
    <d v="2021-04-23T00:00:00"/>
    <x v="2"/>
    <x v="25"/>
    <s v="Phoenix"/>
    <x v="0"/>
    <x v="1"/>
    <n v="37"/>
    <n v="90"/>
    <n v="3330"/>
    <x v="1"/>
    <x v="3"/>
    <x v="2"/>
    <x v="3"/>
    <x v="1"/>
  </r>
  <r>
    <s v="Foot Locker"/>
    <d v="2021-04-23T00:00:00"/>
    <x v="2"/>
    <x v="25"/>
    <s v="Phoenix"/>
    <x v="1"/>
    <x v="0"/>
    <n v="42"/>
    <n v="123"/>
    <n v="5166"/>
    <x v="1"/>
    <x v="3"/>
    <x v="2"/>
    <x v="3"/>
    <x v="1"/>
  </r>
  <r>
    <s v="Foot Locker"/>
    <d v="2021-04-23T00:00:00"/>
    <x v="2"/>
    <x v="25"/>
    <s v="Phoenix"/>
    <x v="1"/>
    <x v="1"/>
    <n v="40"/>
    <n v="78"/>
    <n v="3120"/>
    <x v="1"/>
    <x v="3"/>
    <x v="2"/>
    <x v="3"/>
    <x v="1"/>
  </r>
  <r>
    <s v="Foot Locker"/>
    <d v="2021-04-23T00:00:00"/>
    <x v="2"/>
    <x v="25"/>
    <s v="Phoenix"/>
    <x v="0"/>
    <x v="2"/>
    <n v="43"/>
    <n v="47"/>
    <n v="2021"/>
    <x v="1"/>
    <x v="3"/>
    <x v="2"/>
    <x v="3"/>
    <x v="1"/>
  </r>
  <r>
    <s v="Foot Locker"/>
    <d v="2021-04-23T00:00:00"/>
    <x v="2"/>
    <x v="25"/>
    <s v="Phoenix"/>
    <x v="1"/>
    <x v="2"/>
    <n v="49"/>
    <n v="111"/>
    <n v="5439"/>
    <x v="1"/>
    <x v="3"/>
    <x v="2"/>
    <x v="3"/>
    <x v="1"/>
  </r>
  <r>
    <s v="Foot Locker"/>
    <d v="2021-05-24T00:00:00"/>
    <x v="2"/>
    <x v="25"/>
    <s v="Phoenix"/>
    <x v="0"/>
    <x v="0"/>
    <n v="38"/>
    <n v="184"/>
    <n v="6992"/>
    <x v="1"/>
    <x v="4"/>
    <x v="5"/>
    <x v="4"/>
    <x v="1"/>
  </r>
  <r>
    <s v="Foot Locker"/>
    <d v="2021-05-24T00:00:00"/>
    <x v="2"/>
    <x v="25"/>
    <s v="Phoenix"/>
    <x v="0"/>
    <x v="1"/>
    <n v="36"/>
    <n v="116"/>
    <n v="4176"/>
    <x v="1"/>
    <x v="4"/>
    <x v="5"/>
    <x v="4"/>
    <x v="1"/>
  </r>
  <r>
    <s v="Foot Locker"/>
    <d v="2021-05-24T00:00:00"/>
    <x v="2"/>
    <x v="25"/>
    <s v="Phoenix"/>
    <x v="1"/>
    <x v="0"/>
    <n v="41"/>
    <n v="132"/>
    <n v="5412"/>
    <x v="1"/>
    <x v="4"/>
    <x v="5"/>
    <x v="4"/>
    <x v="1"/>
  </r>
  <r>
    <s v="Foot Locker"/>
    <d v="2021-05-24T00:00:00"/>
    <x v="2"/>
    <x v="25"/>
    <s v="Phoenix"/>
    <x v="1"/>
    <x v="1"/>
    <n v="39"/>
    <n v="93"/>
    <n v="3627"/>
    <x v="1"/>
    <x v="4"/>
    <x v="5"/>
    <x v="4"/>
    <x v="1"/>
  </r>
  <r>
    <s v="Foot Locker"/>
    <d v="2021-05-24T00:00:00"/>
    <x v="2"/>
    <x v="25"/>
    <s v="Phoenix"/>
    <x v="0"/>
    <x v="2"/>
    <n v="39"/>
    <n v="62"/>
    <n v="2418"/>
    <x v="1"/>
    <x v="4"/>
    <x v="5"/>
    <x v="4"/>
    <x v="1"/>
  </r>
  <r>
    <s v="Foot Locker"/>
    <d v="2021-05-24T00:00:00"/>
    <x v="2"/>
    <x v="25"/>
    <s v="Phoenix"/>
    <x v="1"/>
    <x v="2"/>
    <n v="53"/>
    <n v="124"/>
    <n v="6572"/>
    <x v="1"/>
    <x v="4"/>
    <x v="5"/>
    <x v="4"/>
    <x v="1"/>
  </r>
  <r>
    <s v="Foot Locker"/>
    <d v="2021-06-23T00:00:00"/>
    <x v="2"/>
    <x v="25"/>
    <s v="Phoenix"/>
    <x v="0"/>
    <x v="0"/>
    <n v="37"/>
    <n v="194"/>
    <n v="7178"/>
    <x v="1"/>
    <x v="11"/>
    <x v="0"/>
    <x v="11"/>
    <x v="1"/>
  </r>
  <r>
    <s v="Foot Locker"/>
    <d v="2021-06-23T00:00:00"/>
    <x v="2"/>
    <x v="25"/>
    <s v="Phoenix"/>
    <x v="0"/>
    <x v="1"/>
    <n v="36"/>
    <n v="143"/>
    <n v="5148"/>
    <x v="1"/>
    <x v="11"/>
    <x v="0"/>
    <x v="11"/>
    <x v="1"/>
  </r>
  <r>
    <s v="Foot Locker"/>
    <d v="2021-06-23T00:00:00"/>
    <x v="2"/>
    <x v="25"/>
    <s v="Phoenix"/>
    <x v="1"/>
    <x v="0"/>
    <n v="41"/>
    <n v="147"/>
    <n v="6027"/>
    <x v="1"/>
    <x v="11"/>
    <x v="0"/>
    <x v="11"/>
    <x v="1"/>
  </r>
  <r>
    <s v="Foot Locker"/>
    <d v="2021-06-23T00:00:00"/>
    <x v="2"/>
    <x v="25"/>
    <s v="Phoenix"/>
    <x v="1"/>
    <x v="1"/>
    <n v="38"/>
    <n v="105"/>
    <n v="3990"/>
    <x v="1"/>
    <x v="11"/>
    <x v="0"/>
    <x v="11"/>
    <x v="1"/>
  </r>
  <r>
    <s v="Foot Locker"/>
    <d v="2021-06-23T00:00:00"/>
    <x v="2"/>
    <x v="25"/>
    <s v="Phoenix"/>
    <x v="0"/>
    <x v="2"/>
    <n v="43"/>
    <n v="72"/>
    <n v="3096"/>
    <x v="1"/>
    <x v="11"/>
    <x v="0"/>
    <x v="11"/>
    <x v="1"/>
  </r>
  <r>
    <s v="Foot Locker"/>
    <d v="2021-06-23T00:00:00"/>
    <x v="2"/>
    <x v="25"/>
    <s v="Phoenix"/>
    <x v="1"/>
    <x v="2"/>
    <n v="46"/>
    <n v="158"/>
    <n v="7268"/>
    <x v="1"/>
    <x v="11"/>
    <x v="0"/>
    <x v="11"/>
    <x v="1"/>
  </r>
  <r>
    <s v="Foot Locker"/>
    <d v="2021-07-22T00:00:00"/>
    <x v="2"/>
    <x v="25"/>
    <s v="Phoenix"/>
    <x v="0"/>
    <x v="0"/>
    <n v="40"/>
    <n v="216"/>
    <n v="8640"/>
    <x v="1"/>
    <x v="5"/>
    <x v="1"/>
    <x v="5"/>
    <x v="1"/>
  </r>
  <r>
    <s v="Foot Locker"/>
    <d v="2021-07-22T00:00:00"/>
    <x v="2"/>
    <x v="25"/>
    <s v="Phoenix"/>
    <x v="0"/>
    <x v="1"/>
    <n v="40"/>
    <n v="163"/>
    <n v="6520"/>
    <x v="1"/>
    <x v="5"/>
    <x v="1"/>
    <x v="5"/>
    <x v="1"/>
  </r>
  <r>
    <s v="Foot Locker"/>
    <d v="2021-07-22T00:00:00"/>
    <x v="2"/>
    <x v="25"/>
    <s v="Phoenix"/>
    <x v="1"/>
    <x v="0"/>
    <n v="39"/>
    <n v="157"/>
    <n v="6123"/>
    <x v="1"/>
    <x v="5"/>
    <x v="1"/>
    <x v="5"/>
    <x v="1"/>
  </r>
  <r>
    <s v="Foot Locker"/>
    <d v="2021-07-22T00:00:00"/>
    <x v="2"/>
    <x v="25"/>
    <s v="Phoenix"/>
    <x v="1"/>
    <x v="1"/>
    <n v="36"/>
    <n v="113"/>
    <n v="4068"/>
    <x v="1"/>
    <x v="5"/>
    <x v="1"/>
    <x v="5"/>
    <x v="1"/>
  </r>
  <r>
    <s v="Foot Locker"/>
    <d v="2021-07-22T00:00:00"/>
    <x v="2"/>
    <x v="25"/>
    <s v="Phoenix"/>
    <x v="0"/>
    <x v="2"/>
    <n v="40"/>
    <n v="145"/>
    <n v="5800"/>
    <x v="1"/>
    <x v="5"/>
    <x v="1"/>
    <x v="5"/>
    <x v="1"/>
  </r>
  <r>
    <s v="Foot Locker"/>
    <d v="2021-07-22T00:00:00"/>
    <x v="2"/>
    <x v="25"/>
    <s v="Phoenix"/>
    <x v="1"/>
    <x v="2"/>
    <n v="46"/>
    <n v="145"/>
    <n v="6670"/>
    <x v="1"/>
    <x v="5"/>
    <x v="1"/>
    <x v="5"/>
    <x v="1"/>
  </r>
  <r>
    <s v="Foot Locker"/>
    <d v="2021-08-23T00:00:00"/>
    <x v="2"/>
    <x v="25"/>
    <s v="Phoenix"/>
    <x v="0"/>
    <x v="0"/>
    <n v="41"/>
    <n v="194"/>
    <n v="7954"/>
    <x v="1"/>
    <x v="6"/>
    <x v="5"/>
    <x v="6"/>
    <x v="1"/>
  </r>
  <r>
    <s v="Foot Locker"/>
    <d v="2021-08-23T00:00:00"/>
    <x v="2"/>
    <x v="25"/>
    <s v="Phoenix"/>
    <x v="0"/>
    <x v="1"/>
    <n v="46"/>
    <n v="190"/>
    <n v="8740"/>
    <x v="1"/>
    <x v="6"/>
    <x v="5"/>
    <x v="6"/>
    <x v="1"/>
  </r>
  <r>
    <s v="Foot Locker"/>
    <d v="2021-08-23T00:00:00"/>
    <x v="2"/>
    <x v="25"/>
    <s v="Phoenix"/>
    <x v="1"/>
    <x v="0"/>
    <n v="37"/>
    <n v="153"/>
    <n v="5661"/>
    <x v="1"/>
    <x v="6"/>
    <x v="5"/>
    <x v="6"/>
    <x v="1"/>
  </r>
  <r>
    <s v="Foot Locker"/>
    <d v="2021-08-23T00:00:00"/>
    <x v="2"/>
    <x v="25"/>
    <s v="Phoenix"/>
    <x v="1"/>
    <x v="1"/>
    <n v="43"/>
    <n v="120"/>
    <n v="5160"/>
    <x v="1"/>
    <x v="6"/>
    <x v="5"/>
    <x v="6"/>
    <x v="1"/>
  </r>
  <r>
    <s v="Foot Locker"/>
    <d v="2021-08-23T00:00:00"/>
    <x v="2"/>
    <x v="25"/>
    <s v="Phoenix"/>
    <x v="0"/>
    <x v="2"/>
    <n v="45"/>
    <n v="136"/>
    <n v="6120"/>
    <x v="1"/>
    <x v="6"/>
    <x v="5"/>
    <x v="6"/>
    <x v="1"/>
  </r>
  <r>
    <s v="Foot Locker"/>
    <d v="2021-08-23T00:00:00"/>
    <x v="2"/>
    <x v="25"/>
    <s v="Phoenix"/>
    <x v="1"/>
    <x v="2"/>
    <n v="48"/>
    <n v="131"/>
    <n v="6288"/>
    <x v="1"/>
    <x v="6"/>
    <x v="5"/>
    <x v="6"/>
    <x v="1"/>
  </r>
  <r>
    <s v="Foot Locker"/>
    <d v="2021-09-24T00:00:00"/>
    <x v="2"/>
    <x v="25"/>
    <s v="Phoenix"/>
    <x v="0"/>
    <x v="0"/>
    <n v="35"/>
    <n v="184"/>
    <n v="6440"/>
    <x v="1"/>
    <x v="7"/>
    <x v="2"/>
    <x v="7"/>
    <x v="1"/>
  </r>
  <r>
    <s v="Foot Locker"/>
    <d v="2021-09-24T00:00:00"/>
    <x v="2"/>
    <x v="25"/>
    <s v="Phoenix"/>
    <x v="0"/>
    <x v="1"/>
    <n v="34"/>
    <n v="201"/>
    <n v="6834"/>
    <x v="1"/>
    <x v="7"/>
    <x v="2"/>
    <x v="7"/>
    <x v="1"/>
  </r>
  <r>
    <s v="Foot Locker"/>
    <d v="2021-09-24T00:00:00"/>
    <x v="2"/>
    <x v="25"/>
    <s v="Phoenix"/>
    <x v="1"/>
    <x v="0"/>
    <n v="34"/>
    <n v="145"/>
    <n v="4930"/>
    <x v="1"/>
    <x v="7"/>
    <x v="2"/>
    <x v="7"/>
    <x v="1"/>
  </r>
  <r>
    <s v="Foot Locker"/>
    <d v="2021-09-24T00:00:00"/>
    <x v="2"/>
    <x v="25"/>
    <s v="Phoenix"/>
    <x v="1"/>
    <x v="1"/>
    <n v="33"/>
    <n v="124"/>
    <n v="4092"/>
    <x v="1"/>
    <x v="7"/>
    <x v="2"/>
    <x v="7"/>
    <x v="1"/>
  </r>
  <r>
    <s v="Foot Locker"/>
    <d v="2021-09-24T00:00:00"/>
    <x v="2"/>
    <x v="25"/>
    <s v="Phoenix"/>
    <x v="0"/>
    <x v="2"/>
    <n v="41"/>
    <n v="128"/>
    <n v="5248"/>
    <x v="1"/>
    <x v="7"/>
    <x v="2"/>
    <x v="7"/>
    <x v="1"/>
  </r>
  <r>
    <s v="Foot Locker"/>
    <d v="2021-09-24T00:00:00"/>
    <x v="2"/>
    <x v="25"/>
    <s v="Phoenix"/>
    <x v="1"/>
    <x v="2"/>
    <n v="43"/>
    <n v="132"/>
    <n v="5676"/>
    <x v="1"/>
    <x v="7"/>
    <x v="2"/>
    <x v="7"/>
    <x v="1"/>
  </r>
  <r>
    <s v="Foot Locker"/>
    <d v="2021-10-23T00:00:00"/>
    <x v="2"/>
    <x v="25"/>
    <s v="Phoenix"/>
    <x v="0"/>
    <x v="0"/>
    <n v="36"/>
    <n v="170"/>
    <n v="6120"/>
    <x v="1"/>
    <x v="8"/>
    <x v="3"/>
    <x v="8"/>
    <x v="1"/>
  </r>
  <r>
    <s v="Foot Locker"/>
    <d v="2021-10-23T00:00:00"/>
    <x v="2"/>
    <x v="25"/>
    <s v="Phoenix"/>
    <x v="0"/>
    <x v="1"/>
    <n v="33"/>
    <n v="175"/>
    <n v="5775"/>
    <x v="1"/>
    <x v="8"/>
    <x v="3"/>
    <x v="8"/>
    <x v="1"/>
  </r>
  <r>
    <s v="Foot Locker"/>
    <d v="2021-10-23T00:00:00"/>
    <x v="2"/>
    <x v="25"/>
    <s v="Phoenix"/>
    <x v="1"/>
    <x v="0"/>
    <n v="31"/>
    <n v="111"/>
    <n v="3441"/>
    <x v="1"/>
    <x v="8"/>
    <x v="3"/>
    <x v="8"/>
    <x v="1"/>
  </r>
  <r>
    <s v="Foot Locker"/>
    <d v="2021-10-23T00:00:00"/>
    <x v="2"/>
    <x v="25"/>
    <s v="Phoenix"/>
    <x v="1"/>
    <x v="1"/>
    <n v="32"/>
    <n v="102"/>
    <n v="3264"/>
    <x v="1"/>
    <x v="8"/>
    <x v="3"/>
    <x v="8"/>
    <x v="1"/>
  </r>
  <r>
    <s v="Foot Locker"/>
    <d v="2021-10-23T00:00:00"/>
    <x v="2"/>
    <x v="25"/>
    <s v="Phoenix"/>
    <x v="0"/>
    <x v="2"/>
    <n v="44"/>
    <n v="88"/>
    <n v="3872"/>
    <x v="1"/>
    <x v="8"/>
    <x v="3"/>
    <x v="8"/>
    <x v="1"/>
  </r>
  <r>
    <s v="Foot Locker"/>
    <d v="2021-10-23T00:00:00"/>
    <x v="2"/>
    <x v="25"/>
    <s v="Phoenix"/>
    <x v="1"/>
    <x v="2"/>
    <n v="47"/>
    <n v="107"/>
    <n v="5029"/>
    <x v="1"/>
    <x v="8"/>
    <x v="3"/>
    <x v="8"/>
    <x v="1"/>
  </r>
  <r>
    <s v="Foot Locker"/>
    <d v="2021-11-23T00:00:00"/>
    <x v="2"/>
    <x v="25"/>
    <s v="Phoenix"/>
    <x v="0"/>
    <x v="0"/>
    <n v="31"/>
    <n v="150"/>
    <n v="4650"/>
    <x v="1"/>
    <x v="9"/>
    <x v="6"/>
    <x v="9"/>
    <x v="1"/>
  </r>
  <r>
    <s v="Foot Locker"/>
    <d v="2021-11-23T00:00:00"/>
    <x v="2"/>
    <x v="25"/>
    <s v="Phoenix"/>
    <x v="0"/>
    <x v="1"/>
    <n v="38"/>
    <n v="163"/>
    <n v="6194"/>
    <x v="1"/>
    <x v="9"/>
    <x v="6"/>
    <x v="9"/>
    <x v="1"/>
  </r>
  <r>
    <s v="Foot Locker"/>
    <d v="2021-11-23T00:00:00"/>
    <x v="2"/>
    <x v="25"/>
    <s v="Phoenix"/>
    <x v="1"/>
    <x v="0"/>
    <n v="33"/>
    <n v="124"/>
    <n v="4092"/>
    <x v="1"/>
    <x v="9"/>
    <x v="6"/>
    <x v="9"/>
    <x v="1"/>
  </r>
  <r>
    <s v="Foot Locker"/>
    <d v="2021-11-23T00:00:00"/>
    <x v="2"/>
    <x v="25"/>
    <s v="Phoenix"/>
    <x v="1"/>
    <x v="1"/>
    <n v="33"/>
    <n v="116"/>
    <n v="3828"/>
    <x v="1"/>
    <x v="9"/>
    <x v="6"/>
    <x v="9"/>
    <x v="1"/>
  </r>
  <r>
    <s v="Foot Locker"/>
    <d v="2021-11-23T00:00:00"/>
    <x v="2"/>
    <x v="25"/>
    <s v="Phoenix"/>
    <x v="0"/>
    <x v="2"/>
    <n v="44"/>
    <n v="99"/>
    <n v="4356"/>
    <x v="1"/>
    <x v="9"/>
    <x v="6"/>
    <x v="9"/>
    <x v="1"/>
  </r>
  <r>
    <s v="Foot Locker"/>
    <d v="2021-11-23T00:00:00"/>
    <x v="2"/>
    <x v="25"/>
    <s v="Phoenix"/>
    <x v="1"/>
    <x v="2"/>
    <n v="39"/>
    <n v="140"/>
    <n v="5460"/>
    <x v="1"/>
    <x v="9"/>
    <x v="6"/>
    <x v="9"/>
    <x v="1"/>
  </r>
  <r>
    <s v="Foot Locker"/>
    <d v="2021-12-22T00:00:00"/>
    <x v="2"/>
    <x v="25"/>
    <s v="Phoenix"/>
    <x v="0"/>
    <x v="0"/>
    <n v="35"/>
    <n v="194"/>
    <n v="6790"/>
    <x v="1"/>
    <x v="10"/>
    <x v="0"/>
    <x v="10"/>
    <x v="1"/>
  </r>
  <r>
    <s v="Foot Locker"/>
    <d v="2021-12-22T00:00:00"/>
    <x v="2"/>
    <x v="25"/>
    <s v="Phoenix"/>
    <x v="0"/>
    <x v="1"/>
    <n v="33"/>
    <n v="213"/>
    <n v="7029"/>
    <x v="1"/>
    <x v="10"/>
    <x v="0"/>
    <x v="10"/>
    <x v="1"/>
  </r>
  <r>
    <s v="Kohl's"/>
    <d v="2021-12-22T00:00:00"/>
    <x v="2"/>
    <x v="25"/>
    <s v="Phoenix"/>
    <x v="1"/>
    <x v="0"/>
    <n v="35"/>
    <n v="136"/>
    <n v="4760"/>
    <x v="1"/>
    <x v="10"/>
    <x v="0"/>
    <x v="10"/>
    <x v="1"/>
  </r>
  <r>
    <s v="Kohl's"/>
    <d v="2021-12-22T00:00:00"/>
    <x v="2"/>
    <x v="25"/>
    <s v="Phoenix"/>
    <x v="1"/>
    <x v="1"/>
    <n v="32"/>
    <n v="128"/>
    <n v="4096"/>
    <x v="1"/>
    <x v="10"/>
    <x v="0"/>
    <x v="10"/>
    <x v="1"/>
  </r>
  <r>
    <s v="Kohl's"/>
    <d v="2021-12-22T00:00:00"/>
    <x v="2"/>
    <x v="25"/>
    <s v="Phoenix"/>
    <x v="0"/>
    <x v="2"/>
    <n v="42"/>
    <n v="109"/>
    <n v="4578"/>
    <x v="1"/>
    <x v="10"/>
    <x v="0"/>
    <x v="10"/>
    <x v="1"/>
  </r>
  <r>
    <s v="Kohl's"/>
    <d v="2021-12-22T00:00:00"/>
    <x v="2"/>
    <x v="25"/>
    <s v="Phoenix"/>
    <x v="1"/>
    <x v="2"/>
    <n v="43"/>
    <n v="135"/>
    <n v="5805"/>
    <x v="1"/>
    <x v="10"/>
    <x v="0"/>
    <x v="10"/>
    <x v="1"/>
  </r>
  <r>
    <s v="Kohl's"/>
    <d v="2021-01-26T00:00:00"/>
    <x v="2"/>
    <x v="25"/>
    <s v="Phoenix"/>
    <x v="0"/>
    <x v="0"/>
    <n v="27"/>
    <n v="152"/>
    <n v="4104"/>
    <x v="1"/>
    <x v="0"/>
    <x v="6"/>
    <x v="0"/>
    <x v="1"/>
  </r>
  <r>
    <s v="Kohl's"/>
    <d v="2021-01-26T00:00:00"/>
    <x v="2"/>
    <x v="25"/>
    <s v="Phoenix"/>
    <x v="0"/>
    <x v="1"/>
    <n v="30"/>
    <n v="147"/>
    <n v="4410"/>
    <x v="1"/>
    <x v="0"/>
    <x v="6"/>
    <x v="0"/>
    <x v="1"/>
  </r>
  <r>
    <s v="Kohl's"/>
    <d v="2021-01-26T00:00:00"/>
    <x v="2"/>
    <x v="25"/>
    <s v="Phoenix"/>
    <x v="1"/>
    <x v="0"/>
    <n v="32"/>
    <n v="157"/>
    <n v="5024"/>
    <x v="1"/>
    <x v="0"/>
    <x v="6"/>
    <x v="0"/>
    <x v="1"/>
  </r>
  <r>
    <s v="Kohl's"/>
    <d v="2021-01-26T00:00:00"/>
    <x v="2"/>
    <x v="25"/>
    <s v="Phoenix"/>
    <x v="1"/>
    <x v="1"/>
    <n v="30"/>
    <n v="101"/>
    <n v="3030"/>
    <x v="1"/>
    <x v="0"/>
    <x v="6"/>
    <x v="0"/>
    <x v="1"/>
  </r>
  <r>
    <s v="Kohl's"/>
    <d v="2021-01-26T00:00:00"/>
    <x v="2"/>
    <x v="25"/>
    <s v="Phoenix"/>
    <x v="0"/>
    <x v="2"/>
    <n v="33"/>
    <n v="94"/>
    <n v="3102"/>
    <x v="1"/>
    <x v="0"/>
    <x v="6"/>
    <x v="0"/>
    <x v="1"/>
  </r>
  <r>
    <s v="Kohl's"/>
    <d v="2021-01-26T00:00:00"/>
    <x v="2"/>
    <x v="25"/>
    <s v="Phoenix"/>
    <x v="1"/>
    <x v="2"/>
    <n v="36"/>
    <n v="166"/>
    <n v="5976"/>
    <x v="1"/>
    <x v="0"/>
    <x v="6"/>
    <x v="0"/>
    <x v="1"/>
  </r>
  <r>
    <s v="Kohl's"/>
    <d v="2021-02-26T00:00:00"/>
    <x v="2"/>
    <x v="25"/>
    <s v="Phoenix"/>
    <x v="0"/>
    <x v="0"/>
    <n v="27"/>
    <n v="173"/>
    <n v="4671"/>
    <x v="1"/>
    <x v="1"/>
    <x v="2"/>
    <x v="1"/>
    <x v="1"/>
  </r>
  <r>
    <s v="Kohl's"/>
    <d v="2021-02-26T00:00:00"/>
    <x v="2"/>
    <x v="25"/>
    <s v="Phoenix"/>
    <x v="0"/>
    <x v="1"/>
    <n v="36"/>
    <n v="136"/>
    <n v="4896"/>
    <x v="1"/>
    <x v="1"/>
    <x v="2"/>
    <x v="1"/>
    <x v="1"/>
  </r>
  <r>
    <s v="Kohl's"/>
    <d v="2021-02-26T00:00:00"/>
    <x v="2"/>
    <x v="25"/>
    <s v="Phoenix"/>
    <x v="1"/>
    <x v="0"/>
    <n v="35"/>
    <n v="132"/>
    <n v="4620"/>
    <x v="1"/>
    <x v="1"/>
    <x v="2"/>
    <x v="1"/>
    <x v="1"/>
  </r>
  <r>
    <s v="Kohl's"/>
    <d v="2021-02-26T00:00:00"/>
    <x v="2"/>
    <x v="26"/>
    <s v="Albuquerque"/>
    <x v="1"/>
    <x v="1"/>
    <n v="29"/>
    <n v="91"/>
    <n v="2639"/>
    <x v="1"/>
    <x v="1"/>
    <x v="2"/>
    <x v="1"/>
    <x v="1"/>
  </r>
  <r>
    <s v="Kohl's"/>
    <d v="2021-02-26T00:00:00"/>
    <x v="2"/>
    <x v="26"/>
    <s v="Albuquerque"/>
    <x v="0"/>
    <x v="2"/>
    <n v="34"/>
    <n v="62"/>
    <n v="2108"/>
    <x v="1"/>
    <x v="1"/>
    <x v="2"/>
    <x v="1"/>
    <x v="1"/>
  </r>
  <r>
    <s v="Kohl's"/>
    <d v="2021-02-26T00:00:00"/>
    <x v="2"/>
    <x v="26"/>
    <s v="Albuquerque"/>
    <x v="1"/>
    <x v="2"/>
    <n v="35"/>
    <n v="140"/>
    <n v="4900"/>
    <x v="1"/>
    <x v="1"/>
    <x v="2"/>
    <x v="1"/>
    <x v="1"/>
  </r>
  <r>
    <s v="Kohl's"/>
    <d v="2021-03-25T00:00:00"/>
    <x v="2"/>
    <x v="26"/>
    <s v="Albuquerque"/>
    <x v="0"/>
    <x v="0"/>
    <n v="30"/>
    <n v="187"/>
    <n v="5610"/>
    <x v="1"/>
    <x v="2"/>
    <x v="1"/>
    <x v="2"/>
    <x v="1"/>
  </r>
  <r>
    <s v="Kohl's"/>
    <d v="2021-03-25T00:00:00"/>
    <x v="2"/>
    <x v="26"/>
    <s v="Albuquerque"/>
    <x v="0"/>
    <x v="1"/>
    <n v="36"/>
    <n v="136"/>
    <n v="4896"/>
    <x v="1"/>
    <x v="2"/>
    <x v="1"/>
    <x v="2"/>
    <x v="1"/>
  </r>
  <r>
    <s v="Kohl's"/>
    <d v="2021-03-25T00:00:00"/>
    <x v="2"/>
    <x v="26"/>
    <s v="Albuquerque"/>
    <x v="1"/>
    <x v="0"/>
    <n v="44"/>
    <n v="124"/>
    <n v="5456"/>
    <x v="1"/>
    <x v="2"/>
    <x v="1"/>
    <x v="2"/>
    <x v="1"/>
  </r>
  <r>
    <s v="Kohl's"/>
    <d v="2021-03-25T00:00:00"/>
    <x v="2"/>
    <x v="26"/>
    <s v="Albuquerque"/>
    <x v="1"/>
    <x v="1"/>
    <n v="37"/>
    <n v="88"/>
    <n v="3256"/>
    <x v="1"/>
    <x v="2"/>
    <x v="1"/>
    <x v="2"/>
    <x v="1"/>
  </r>
  <r>
    <s v="Kohl's"/>
    <d v="2021-03-25T00:00:00"/>
    <x v="2"/>
    <x v="26"/>
    <s v="Albuquerque"/>
    <x v="0"/>
    <x v="2"/>
    <n v="41"/>
    <n v="53"/>
    <n v="2173"/>
    <x v="1"/>
    <x v="2"/>
    <x v="1"/>
    <x v="2"/>
    <x v="1"/>
  </r>
  <r>
    <s v="Kohl's"/>
    <d v="2021-03-25T00:00:00"/>
    <x v="2"/>
    <x v="26"/>
    <s v="Albuquerque"/>
    <x v="1"/>
    <x v="2"/>
    <n v="44"/>
    <n v="131"/>
    <n v="5764"/>
    <x v="1"/>
    <x v="2"/>
    <x v="1"/>
    <x v="2"/>
    <x v="1"/>
  </r>
  <r>
    <s v="Kohl's"/>
    <d v="2021-04-26T00:00:00"/>
    <x v="2"/>
    <x v="26"/>
    <s v="Albuquerque"/>
    <x v="0"/>
    <x v="0"/>
    <n v="41"/>
    <n v="165"/>
    <n v="6765"/>
    <x v="1"/>
    <x v="3"/>
    <x v="5"/>
    <x v="3"/>
    <x v="1"/>
  </r>
  <r>
    <s v="Kohl's"/>
    <d v="2021-04-26T00:00:00"/>
    <x v="2"/>
    <x v="26"/>
    <s v="Albuquerque"/>
    <x v="0"/>
    <x v="1"/>
    <n v="43"/>
    <n v="109"/>
    <n v="4687"/>
    <x v="1"/>
    <x v="3"/>
    <x v="5"/>
    <x v="3"/>
    <x v="1"/>
  </r>
  <r>
    <s v="Kohl's"/>
    <d v="2021-04-26T00:00:00"/>
    <x v="2"/>
    <x v="26"/>
    <s v="Albuquerque"/>
    <x v="1"/>
    <x v="0"/>
    <n v="44"/>
    <n v="140"/>
    <n v="6160"/>
    <x v="1"/>
    <x v="3"/>
    <x v="5"/>
    <x v="3"/>
    <x v="1"/>
  </r>
  <r>
    <s v="Kohl's"/>
    <d v="2021-04-26T00:00:00"/>
    <x v="2"/>
    <x v="26"/>
    <s v="Albuquerque"/>
    <x v="1"/>
    <x v="1"/>
    <n v="37"/>
    <n v="96"/>
    <n v="3552"/>
    <x v="1"/>
    <x v="3"/>
    <x v="5"/>
    <x v="3"/>
    <x v="1"/>
  </r>
  <r>
    <s v="Kohl's"/>
    <d v="2021-04-26T00:00:00"/>
    <x v="2"/>
    <x v="26"/>
    <s v="Albuquerque"/>
    <x v="0"/>
    <x v="2"/>
    <n v="46"/>
    <n v="60"/>
    <n v="2760"/>
    <x v="1"/>
    <x v="3"/>
    <x v="5"/>
    <x v="3"/>
    <x v="1"/>
  </r>
  <r>
    <s v="Kohl's"/>
    <d v="2021-04-26T00:00:00"/>
    <x v="2"/>
    <x v="26"/>
    <s v="Albuquerque"/>
    <x v="1"/>
    <x v="2"/>
    <n v="56"/>
    <n v="116"/>
    <n v="6496"/>
    <x v="1"/>
    <x v="3"/>
    <x v="5"/>
    <x v="3"/>
    <x v="1"/>
  </r>
  <r>
    <s v="Kohl's"/>
    <d v="2021-05-27T00:00:00"/>
    <x v="2"/>
    <x v="26"/>
    <s v="Albuquerque"/>
    <x v="0"/>
    <x v="0"/>
    <n v="43"/>
    <n v="184"/>
    <n v="7912"/>
    <x v="1"/>
    <x v="4"/>
    <x v="1"/>
    <x v="4"/>
    <x v="1"/>
  </r>
  <r>
    <s v="Kohl's"/>
    <d v="2021-05-27T00:00:00"/>
    <x v="2"/>
    <x v="26"/>
    <s v="Albuquerque"/>
    <x v="0"/>
    <x v="1"/>
    <n v="46"/>
    <n v="136"/>
    <n v="6256"/>
    <x v="1"/>
    <x v="4"/>
    <x v="1"/>
    <x v="4"/>
    <x v="1"/>
  </r>
  <r>
    <s v="Kohl's"/>
    <d v="2021-05-27T00:00:00"/>
    <x v="2"/>
    <x v="26"/>
    <s v="Albuquerque"/>
    <x v="1"/>
    <x v="0"/>
    <n v="46"/>
    <n v="135"/>
    <n v="6210"/>
    <x v="1"/>
    <x v="4"/>
    <x v="1"/>
    <x v="4"/>
    <x v="1"/>
  </r>
  <r>
    <s v="Kohl's"/>
    <d v="2021-05-27T00:00:00"/>
    <x v="2"/>
    <x v="26"/>
    <s v="Albuquerque"/>
    <x v="1"/>
    <x v="1"/>
    <n v="43"/>
    <n v="109"/>
    <n v="4687"/>
    <x v="1"/>
    <x v="4"/>
    <x v="1"/>
    <x v="4"/>
    <x v="1"/>
  </r>
  <r>
    <s v="Kohl's"/>
    <d v="2021-05-27T00:00:00"/>
    <x v="2"/>
    <x v="26"/>
    <s v="Albuquerque"/>
    <x v="0"/>
    <x v="2"/>
    <n v="45"/>
    <n v="78"/>
    <n v="3510"/>
    <x v="1"/>
    <x v="4"/>
    <x v="1"/>
    <x v="4"/>
    <x v="1"/>
  </r>
  <r>
    <s v="Kohl's"/>
    <d v="2021-05-27T00:00:00"/>
    <x v="2"/>
    <x v="26"/>
    <s v="Albuquerque"/>
    <x v="1"/>
    <x v="2"/>
    <n v="56"/>
    <n v="132"/>
    <n v="7392"/>
    <x v="1"/>
    <x v="4"/>
    <x v="1"/>
    <x v="4"/>
    <x v="1"/>
  </r>
  <r>
    <s v="Kohl's"/>
    <d v="2021-06-26T00:00:00"/>
    <x v="2"/>
    <x v="26"/>
    <s v="Albuquerque"/>
    <x v="0"/>
    <x v="0"/>
    <n v="37"/>
    <n v="224"/>
    <n v="8288"/>
    <x v="1"/>
    <x v="11"/>
    <x v="3"/>
    <x v="11"/>
    <x v="1"/>
  </r>
  <r>
    <s v="Kohl's"/>
    <d v="2021-06-26T00:00:00"/>
    <x v="2"/>
    <x v="26"/>
    <s v="Albuquerque"/>
    <x v="0"/>
    <x v="1"/>
    <n v="47"/>
    <n v="187"/>
    <n v="8789"/>
    <x v="1"/>
    <x v="11"/>
    <x v="3"/>
    <x v="11"/>
    <x v="1"/>
  </r>
  <r>
    <s v="Kohl's"/>
    <d v="2021-06-26T00:00:00"/>
    <x v="2"/>
    <x v="26"/>
    <s v="Albuquerque"/>
    <x v="1"/>
    <x v="0"/>
    <n v="41"/>
    <n v="193"/>
    <n v="7913"/>
    <x v="1"/>
    <x v="11"/>
    <x v="3"/>
    <x v="11"/>
    <x v="1"/>
  </r>
  <r>
    <s v="Kohl's"/>
    <d v="2021-06-26T00:00:00"/>
    <x v="2"/>
    <x v="26"/>
    <s v="Albuquerque"/>
    <x v="1"/>
    <x v="1"/>
    <n v="37"/>
    <n v="128"/>
    <n v="4736"/>
    <x v="1"/>
    <x v="11"/>
    <x v="3"/>
    <x v="11"/>
    <x v="1"/>
  </r>
  <r>
    <s v="Kohl's"/>
    <d v="2021-06-26T00:00:00"/>
    <x v="2"/>
    <x v="26"/>
    <s v="Albuquerque"/>
    <x v="0"/>
    <x v="2"/>
    <n v="44"/>
    <n v="93"/>
    <n v="4092"/>
    <x v="1"/>
    <x v="11"/>
    <x v="3"/>
    <x v="11"/>
    <x v="1"/>
  </r>
  <r>
    <s v="Kohl's"/>
    <d v="2021-06-26T00:00:00"/>
    <x v="2"/>
    <x v="26"/>
    <s v="Albuquerque"/>
    <x v="1"/>
    <x v="2"/>
    <n v="50"/>
    <n v="192"/>
    <n v="9600"/>
    <x v="1"/>
    <x v="11"/>
    <x v="3"/>
    <x v="11"/>
    <x v="1"/>
  </r>
  <r>
    <s v="Kohl's"/>
    <d v="2021-07-25T00:00:00"/>
    <x v="2"/>
    <x v="26"/>
    <s v="Albuquerque"/>
    <x v="0"/>
    <x v="0"/>
    <n v="41"/>
    <n v="248"/>
    <n v="10168"/>
    <x v="1"/>
    <x v="5"/>
    <x v="4"/>
    <x v="5"/>
    <x v="1"/>
  </r>
  <r>
    <s v="Kohl's"/>
    <d v="2021-07-25T00:00:00"/>
    <x v="2"/>
    <x v="26"/>
    <s v="Albuquerque"/>
    <x v="0"/>
    <x v="1"/>
    <n v="45"/>
    <n v="210"/>
    <n v="9450"/>
    <x v="1"/>
    <x v="5"/>
    <x v="4"/>
    <x v="5"/>
    <x v="1"/>
  </r>
  <r>
    <s v="Kohl's"/>
    <d v="2021-07-25T00:00:00"/>
    <x v="2"/>
    <x v="26"/>
    <s v="Albuquerque"/>
    <x v="1"/>
    <x v="0"/>
    <n v="39"/>
    <n v="171"/>
    <n v="6669"/>
    <x v="1"/>
    <x v="5"/>
    <x v="4"/>
    <x v="5"/>
    <x v="1"/>
  </r>
  <r>
    <s v="Kohl's"/>
    <d v="2021-07-25T00:00:00"/>
    <x v="2"/>
    <x v="26"/>
    <s v="Albuquerque"/>
    <x v="1"/>
    <x v="1"/>
    <n v="39"/>
    <n v="149"/>
    <n v="5811"/>
    <x v="1"/>
    <x v="5"/>
    <x v="4"/>
    <x v="5"/>
    <x v="1"/>
  </r>
  <r>
    <s v="Kohl's"/>
    <d v="2021-07-25T00:00:00"/>
    <x v="2"/>
    <x v="26"/>
    <s v="Albuquerque"/>
    <x v="0"/>
    <x v="2"/>
    <n v="40"/>
    <n v="160"/>
    <n v="6400"/>
    <x v="1"/>
    <x v="5"/>
    <x v="4"/>
    <x v="5"/>
    <x v="1"/>
  </r>
  <r>
    <s v="Kohl's"/>
    <d v="2021-07-25T00:00:00"/>
    <x v="2"/>
    <x v="26"/>
    <s v="Albuquerque"/>
    <x v="1"/>
    <x v="2"/>
    <n v="49"/>
    <n v="160"/>
    <n v="7840"/>
    <x v="1"/>
    <x v="5"/>
    <x v="4"/>
    <x v="5"/>
    <x v="1"/>
  </r>
  <r>
    <s v="Kohl's"/>
    <d v="2021-08-26T00:00:00"/>
    <x v="2"/>
    <x v="26"/>
    <s v="Albuquerque"/>
    <x v="0"/>
    <x v="0"/>
    <n v="40"/>
    <n v="224"/>
    <n v="8960"/>
    <x v="1"/>
    <x v="6"/>
    <x v="1"/>
    <x v="6"/>
    <x v="1"/>
  </r>
  <r>
    <s v="Kohl's"/>
    <d v="2021-08-26T00:00:00"/>
    <x v="2"/>
    <x v="26"/>
    <s v="Albuquerque"/>
    <x v="0"/>
    <x v="1"/>
    <n v="44"/>
    <n v="208"/>
    <n v="9152"/>
    <x v="1"/>
    <x v="6"/>
    <x v="1"/>
    <x v="6"/>
    <x v="1"/>
  </r>
  <r>
    <s v="Kohl's"/>
    <d v="2021-08-26T00:00:00"/>
    <x v="2"/>
    <x v="26"/>
    <s v="Albuquerque"/>
    <x v="1"/>
    <x v="0"/>
    <n v="46"/>
    <n v="163"/>
    <n v="7498"/>
    <x v="1"/>
    <x v="6"/>
    <x v="1"/>
    <x v="6"/>
    <x v="1"/>
  </r>
  <r>
    <s v="Kohl's"/>
    <d v="2021-08-26T00:00:00"/>
    <x v="2"/>
    <x v="26"/>
    <s v="Albuquerque"/>
    <x v="1"/>
    <x v="1"/>
    <n v="46"/>
    <n v="152"/>
    <n v="6992"/>
    <x v="1"/>
    <x v="6"/>
    <x v="1"/>
    <x v="6"/>
    <x v="1"/>
  </r>
  <r>
    <s v="Kohl's"/>
    <d v="2021-08-26T00:00:00"/>
    <x v="2"/>
    <x v="26"/>
    <s v="Albuquerque"/>
    <x v="0"/>
    <x v="2"/>
    <n v="48"/>
    <n v="162"/>
    <n v="7776"/>
    <x v="1"/>
    <x v="6"/>
    <x v="1"/>
    <x v="6"/>
    <x v="1"/>
  </r>
  <r>
    <s v="Kohl's"/>
    <d v="2021-08-26T00:00:00"/>
    <x v="2"/>
    <x v="26"/>
    <s v="Albuquerque"/>
    <x v="1"/>
    <x v="2"/>
    <n v="50"/>
    <n v="153"/>
    <n v="7650"/>
    <x v="1"/>
    <x v="6"/>
    <x v="1"/>
    <x v="6"/>
    <x v="1"/>
  </r>
  <r>
    <s v="Kohl's"/>
    <d v="2021-09-27T00:00:00"/>
    <x v="2"/>
    <x v="26"/>
    <s v="Albuquerque"/>
    <x v="0"/>
    <x v="0"/>
    <n v="37"/>
    <n v="206"/>
    <n v="7622"/>
    <x v="1"/>
    <x v="7"/>
    <x v="5"/>
    <x v="7"/>
    <x v="1"/>
  </r>
  <r>
    <s v="Kohl's"/>
    <d v="2021-09-27T00:00:00"/>
    <x v="2"/>
    <x v="26"/>
    <s v="Albuquerque"/>
    <x v="0"/>
    <x v="1"/>
    <n v="39"/>
    <n v="188"/>
    <n v="7332"/>
    <x v="1"/>
    <x v="7"/>
    <x v="5"/>
    <x v="7"/>
    <x v="1"/>
  </r>
  <r>
    <s v="Kohl's"/>
    <d v="2021-09-27T00:00:00"/>
    <x v="2"/>
    <x v="26"/>
    <s v="Albuquerque"/>
    <x v="1"/>
    <x v="0"/>
    <n v="39"/>
    <n v="147"/>
    <n v="5733"/>
    <x v="1"/>
    <x v="7"/>
    <x v="5"/>
    <x v="7"/>
    <x v="1"/>
  </r>
  <r>
    <s v="Kohl's"/>
    <d v="2021-09-27T00:00:00"/>
    <x v="2"/>
    <x v="26"/>
    <s v="Albuquerque"/>
    <x v="1"/>
    <x v="1"/>
    <n v="37"/>
    <n v="145"/>
    <n v="5365"/>
    <x v="1"/>
    <x v="7"/>
    <x v="5"/>
    <x v="7"/>
    <x v="1"/>
  </r>
  <r>
    <s v="Kohl's"/>
    <d v="2021-09-27T00:00:00"/>
    <x v="2"/>
    <x v="26"/>
    <s v="Albuquerque"/>
    <x v="0"/>
    <x v="2"/>
    <n v="40"/>
    <n v="145"/>
    <n v="5800"/>
    <x v="1"/>
    <x v="7"/>
    <x v="5"/>
    <x v="7"/>
    <x v="1"/>
  </r>
  <r>
    <s v="Kohl's"/>
    <d v="2021-09-27T00:00:00"/>
    <x v="2"/>
    <x v="26"/>
    <s v="Albuquerque"/>
    <x v="1"/>
    <x v="2"/>
    <n v="48"/>
    <n v="157"/>
    <n v="7536"/>
    <x v="1"/>
    <x v="7"/>
    <x v="5"/>
    <x v="7"/>
    <x v="1"/>
  </r>
  <r>
    <s v="Kohl's"/>
    <d v="2021-10-26T00:00:00"/>
    <x v="2"/>
    <x v="26"/>
    <s v="Albuquerque"/>
    <x v="0"/>
    <x v="0"/>
    <n v="35"/>
    <n v="171"/>
    <n v="5985"/>
    <x v="1"/>
    <x v="8"/>
    <x v="6"/>
    <x v="8"/>
    <x v="1"/>
  </r>
  <r>
    <s v="Kohl's"/>
    <d v="2021-10-26T00:00:00"/>
    <x v="2"/>
    <x v="26"/>
    <s v="Albuquerque"/>
    <x v="0"/>
    <x v="1"/>
    <n v="38"/>
    <n v="182"/>
    <n v="6916"/>
    <x v="1"/>
    <x v="8"/>
    <x v="6"/>
    <x v="8"/>
    <x v="1"/>
  </r>
  <r>
    <s v="Kohl's"/>
    <d v="2021-10-26T00:00:00"/>
    <x v="2"/>
    <x v="26"/>
    <s v="Albuquerque"/>
    <x v="1"/>
    <x v="0"/>
    <n v="34"/>
    <n v="120"/>
    <n v="4080"/>
    <x v="1"/>
    <x v="8"/>
    <x v="6"/>
    <x v="8"/>
    <x v="1"/>
  </r>
  <r>
    <s v="Kohl's"/>
    <d v="2021-10-26T00:00:00"/>
    <x v="2"/>
    <x v="26"/>
    <s v="Albuquerque"/>
    <x v="1"/>
    <x v="1"/>
    <n v="35"/>
    <n v="112"/>
    <n v="3920"/>
    <x v="1"/>
    <x v="8"/>
    <x v="6"/>
    <x v="8"/>
    <x v="1"/>
  </r>
  <r>
    <s v="Kohl's"/>
    <d v="2021-10-26T00:00:00"/>
    <x v="2"/>
    <x v="26"/>
    <s v="Albuquerque"/>
    <x v="0"/>
    <x v="2"/>
    <n v="41"/>
    <n v="114"/>
    <n v="4674"/>
    <x v="1"/>
    <x v="8"/>
    <x v="6"/>
    <x v="8"/>
    <x v="1"/>
  </r>
  <r>
    <s v="Kohl's"/>
    <d v="2021-10-26T00:00:00"/>
    <x v="2"/>
    <x v="26"/>
    <s v="Albuquerque"/>
    <x v="1"/>
    <x v="2"/>
    <n v="57"/>
    <n v="131"/>
    <n v="7467"/>
    <x v="1"/>
    <x v="8"/>
    <x v="6"/>
    <x v="8"/>
    <x v="1"/>
  </r>
  <r>
    <s v="Kohl's"/>
    <d v="2021-11-26T00:00:00"/>
    <x v="2"/>
    <x v="26"/>
    <s v="Albuquerque"/>
    <x v="0"/>
    <x v="0"/>
    <n v="47"/>
    <n v="176"/>
    <n v="8272"/>
    <x v="1"/>
    <x v="9"/>
    <x v="2"/>
    <x v="9"/>
    <x v="1"/>
  </r>
  <r>
    <s v="Kohl's"/>
    <d v="2021-11-26T00:00:00"/>
    <x v="2"/>
    <x v="26"/>
    <s v="Albuquerque"/>
    <x v="0"/>
    <x v="1"/>
    <n v="44"/>
    <n v="180"/>
    <n v="7920"/>
    <x v="1"/>
    <x v="9"/>
    <x v="2"/>
    <x v="9"/>
    <x v="1"/>
  </r>
  <r>
    <s v="Kohl's"/>
    <d v="2021-11-26T00:00:00"/>
    <x v="2"/>
    <x v="26"/>
    <s v="Albuquerque"/>
    <x v="1"/>
    <x v="0"/>
    <n v="46"/>
    <n v="149"/>
    <n v="6854"/>
    <x v="1"/>
    <x v="9"/>
    <x v="2"/>
    <x v="9"/>
    <x v="1"/>
  </r>
  <r>
    <s v="Kohl's"/>
    <d v="2021-11-26T00:00:00"/>
    <x v="2"/>
    <x v="26"/>
    <s v="Albuquerque"/>
    <x v="1"/>
    <x v="1"/>
    <n v="40"/>
    <n v="136"/>
    <n v="5440"/>
    <x v="1"/>
    <x v="9"/>
    <x v="2"/>
    <x v="9"/>
    <x v="1"/>
  </r>
  <r>
    <s v="Kohl's"/>
    <d v="2021-11-26T00:00:00"/>
    <x v="2"/>
    <x v="26"/>
    <s v="Albuquerque"/>
    <x v="0"/>
    <x v="2"/>
    <n v="54"/>
    <n v="131"/>
    <n v="7074"/>
    <x v="1"/>
    <x v="9"/>
    <x v="2"/>
    <x v="9"/>
    <x v="1"/>
  </r>
  <r>
    <s v="Kohl's"/>
    <d v="2021-11-26T00:00:00"/>
    <x v="2"/>
    <x v="26"/>
    <s v="Albuquerque"/>
    <x v="1"/>
    <x v="2"/>
    <n v="56"/>
    <n v="170"/>
    <n v="9520"/>
    <x v="1"/>
    <x v="9"/>
    <x v="2"/>
    <x v="9"/>
    <x v="1"/>
  </r>
  <r>
    <s v="Kohl's"/>
    <d v="2021-12-25T00:00:00"/>
    <x v="2"/>
    <x v="26"/>
    <s v="Albuquerque"/>
    <x v="0"/>
    <x v="0"/>
    <n v="44"/>
    <n v="238"/>
    <n v="10472"/>
    <x v="1"/>
    <x v="10"/>
    <x v="3"/>
    <x v="10"/>
    <x v="1"/>
  </r>
  <r>
    <s v="Kohl's"/>
    <d v="2021-12-25T00:00:00"/>
    <x v="2"/>
    <x v="26"/>
    <s v="Albuquerque"/>
    <x v="0"/>
    <x v="1"/>
    <n v="47"/>
    <n v="217"/>
    <n v="10199"/>
    <x v="1"/>
    <x v="10"/>
    <x v="3"/>
    <x v="10"/>
    <x v="1"/>
  </r>
  <r>
    <s v="Sports Direct"/>
    <d v="2021-12-25T00:00:00"/>
    <x v="2"/>
    <x v="26"/>
    <s v="Albuquerque"/>
    <x v="1"/>
    <x v="0"/>
    <n v="44"/>
    <n v="150"/>
    <n v="6600"/>
    <x v="1"/>
    <x v="10"/>
    <x v="3"/>
    <x v="10"/>
    <x v="1"/>
  </r>
  <r>
    <s v="Sports Direct"/>
    <d v="2021-12-25T00:00:00"/>
    <x v="2"/>
    <x v="26"/>
    <s v="Albuquerque"/>
    <x v="1"/>
    <x v="1"/>
    <n v="45"/>
    <n v="160"/>
    <n v="7200"/>
    <x v="1"/>
    <x v="10"/>
    <x v="3"/>
    <x v="10"/>
    <x v="1"/>
  </r>
  <r>
    <s v="Sports Direct"/>
    <d v="2021-12-25T00:00:00"/>
    <x v="2"/>
    <x v="26"/>
    <s v="Albuquerque"/>
    <x v="0"/>
    <x v="2"/>
    <n v="55"/>
    <n v="128"/>
    <n v="7040"/>
    <x v="1"/>
    <x v="10"/>
    <x v="3"/>
    <x v="10"/>
    <x v="1"/>
  </r>
  <r>
    <s v="Sports Direct"/>
    <d v="2021-12-25T00:00:00"/>
    <x v="2"/>
    <x v="26"/>
    <s v="Albuquerque"/>
    <x v="1"/>
    <x v="2"/>
    <n v="56"/>
    <n v="173"/>
    <n v="9688"/>
    <x v="1"/>
    <x v="10"/>
    <x v="3"/>
    <x v="10"/>
    <x v="1"/>
  </r>
  <r>
    <s v="Sports Direct"/>
    <d v="2021-01-13T00:00:00"/>
    <x v="2"/>
    <x v="26"/>
    <s v="Albuquerque"/>
    <x v="0"/>
    <x v="0"/>
    <n v="24"/>
    <n v="149"/>
    <n v="3576"/>
    <x v="1"/>
    <x v="0"/>
    <x v="0"/>
    <x v="0"/>
    <x v="1"/>
  </r>
  <r>
    <s v="Sports Direct"/>
    <d v="2021-01-13T00:00:00"/>
    <x v="2"/>
    <x v="26"/>
    <s v="Albuquerque"/>
    <x v="0"/>
    <x v="1"/>
    <n v="27"/>
    <n v="140"/>
    <n v="3780"/>
    <x v="1"/>
    <x v="0"/>
    <x v="0"/>
    <x v="0"/>
    <x v="1"/>
  </r>
  <r>
    <s v="Sports Direct"/>
    <d v="2021-01-13T00:00:00"/>
    <x v="2"/>
    <x v="26"/>
    <s v="Albuquerque"/>
    <x v="1"/>
    <x v="0"/>
    <n v="32"/>
    <n v="140"/>
    <n v="4480"/>
    <x v="1"/>
    <x v="0"/>
    <x v="0"/>
    <x v="0"/>
    <x v="1"/>
  </r>
  <r>
    <s v="Sports Direct"/>
    <d v="2021-01-13T00:00:00"/>
    <x v="2"/>
    <x v="26"/>
    <s v="Albuquerque"/>
    <x v="1"/>
    <x v="1"/>
    <n v="28"/>
    <n v="99"/>
    <n v="2772"/>
    <x v="1"/>
    <x v="0"/>
    <x v="0"/>
    <x v="0"/>
    <x v="1"/>
  </r>
  <r>
    <s v="Sports Direct"/>
    <d v="2021-01-13T00:00:00"/>
    <x v="2"/>
    <x v="26"/>
    <s v="Albuquerque"/>
    <x v="0"/>
    <x v="2"/>
    <n v="35"/>
    <n v="75"/>
    <n v="2625"/>
    <x v="1"/>
    <x v="0"/>
    <x v="0"/>
    <x v="0"/>
    <x v="1"/>
  </r>
  <r>
    <s v="Sports Direct"/>
    <d v="2021-01-13T00:00:00"/>
    <x v="2"/>
    <x v="26"/>
    <s v="Albuquerque"/>
    <x v="1"/>
    <x v="2"/>
    <n v="28"/>
    <n v="140"/>
    <n v="3920"/>
    <x v="1"/>
    <x v="0"/>
    <x v="0"/>
    <x v="0"/>
    <x v="1"/>
  </r>
  <r>
    <s v="Sports Direct"/>
    <d v="2021-02-13T00:00:00"/>
    <x v="2"/>
    <x v="26"/>
    <s v="Albuquerque"/>
    <x v="0"/>
    <x v="0"/>
    <n v="23"/>
    <n v="150"/>
    <n v="3450"/>
    <x v="1"/>
    <x v="1"/>
    <x v="3"/>
    <x v="1"/>
    <x v="1"/>
  </r>
  <r>
    <s v="Sports Direct"/>
    <d v="2021-02-13T00:00:00"/>
    <x v="2"/>
    <x v="26"/>
    <s v="Albuquerque"/>
    <x v="0"/>
    <x v="1"/>
    <n v="27"/>
    <n v="124"/>
    <n v="3348"/>
    <x v="1"/>
    <x v="1"/>
    <x v="3"/>
    <x v="1"/>
    <x v="1"/>
  </r>
  <r>
    <s v="Sports Direct"/>
    <d v="2021-02-13T00:00:00"/>
    <x v="2"/>
    <x v="26"/>
    <s v="Albuquerque"/>
    <x v="1"/>
    <x v="0"/>
    <n v="28"/>
    <n v="120"/>
    <n v="3360"/>
    <x v="1"/>
    <x v="1"/>
    <x v="3"/>
    <x v="1"/>
    <x v="1"/>
  </r>
  <r>
    <s v="Sports Direct"/>
    <d v="2021-02-13T00:00:00"/>
    <x v="4"/>
    <x v="27"/>
    <s v="Atlanta"/>
    <x v="1"/>
    <x v="1"/>
    <n v="30"/>
    <n v="80"/>
    <n v="2400"/>
    <x v="1"/>
    <x v="1"/>
    <x v="3"/>
    <x v="1"/>
    <x v="1"/>
  </r>
  <r>
    <s v="Sports Direct"/>
    <d v="2021-02-13T00:00:00"/>
    <x v="4"/>
    <x v="27"/>
    <s v="Atlanta"/>
    <x v="0"/>
    <x v="2"/>
    <n v="34"/>
    <n v="60"/>
    <n v="2040"/>
    <x v="1"/>
    <x v="1"/>
    <x v="3"/>
    <x v="1"/>
    <x v="1"/>
  </r>
  <r>
    <s v="Sports Direct"/>
    <d v="2021-02-13T00:00:00"/>
    <x v="4"/>
    <x v="27"/>
    <s v="Atlanta"/>
    <x v="1"/>
    <x v="2"/>
    <n v="28"/>
    <n v="131"/>
    <n v="3668"/>
    <x v="1"/>
    <x v="1"/>
    <x v="3"/>
    <x v="1"/>
    <x v="1"/>
  </r>
  <r>
    <s v="Sports Direct"/>
    <d v="2021-03-12T00:00:00"/>
    <x v="4"/>
    <x v="27"/>
    <s v="Atlanta"/>
    <x v="0"/>
    <x v="0"/>
    <n v="30"/>
    <n v="163"/>
    <n v="4890"/>
    <x v="1"/>
    <x v="2"/>
    <x v="2"/>
    <x v="2"/>
    <x v="1"/>
  </r>
  <r>
    <s v="Sports Direct"/>
    <d v="2021-03-12T00:00:00"/>
    <x v="4"/>
    <x v="27"/>
    <s v="Atlanta"/>
    <x v="0"/>
    <x v="1"/>
    <n v="37"/>
    <n v="113"/>
    <n v="4181"/>
    <x v="1"/>
    <x v="2"/>
    <x v="2"/>
    <x v="2"/>
    <x v="1"/>
  </r>
  <r>
    <s v="Sports Direct"/>
    <d v="2021-03-12T00:00:00"/>
    <x v="4"/>
    <x v="27"/>
    <s v="Atlanta"/>
    <x v="1"/>
    <x v="0"/>
    <n v="39"/>
    <n v="124"/>
    <n v="4836"/>
    <x v="1"/>
    <x v="2"/>
    <x v="2"/>
    <x v="2"/>
    <x v="1"/>
  </r>
  <r>
    <s v="Sports Direct"/>
    <d v="2021-03-12T00:00:00"/>
    <x v="4"/>
    <x v="27"/>
    <s v="Atlanta"/>
    <x v="1"/>
    <x v="1"/>
    <n v="38"/>
    <n v="78"/>
    <n v="2964"/>
    <x v="1"/>
    <x v="2"/>
    <x v="2"/>
    <x v="2"/>
    <x v="1"/>
  </r>
  <r>
    <s v="Sports Direct"/>
    <d v="2021-03-12T00:00:00"/>
    <x v="4"/>
    <x v="27"/>
    <s v="Atlanta"/>
    <x v="0"/>
    <x v="2"/>
    <n v="41"/>
    <n v="45"/>
    <n v="1845"/>
    <x v="1"/>
    <x v="2"/>
    <x v="2"/>
    <x v="2"/>
    <x v="1"/>
  </r>
  <r>
    <s v="Sports Direct"/>
    <d v="2021-03-12T00:00:00"/>
    <x v="4"/>
    <x v="27"/>
    <s v="Atlanta"/>
    <x v="1"/>
    <x v="2"/>
    <n v="40"/>
    <n v="112"/>
    <n v="4480"/>
    <x v="1"/>
    <x v="2"/>
    <x v="2"/>
    <x v="2"/>
    <x v="1"/>
  </r>
  <r>
    <s v="Sports Direct"/>
    <d v="2021-04-13T00:00:00"/>
    <x v="4"/>
    <x v="27"/>
    <s v="Atlanta"/>
    <x v="0"/>
    <x v="0"/>
    <n v="37"/>
    <n v="179"/>
    <n v="6623"/>
    <x v="1"/>
    <x v="3"/>
    <x v="6"/>
    <x v="3"/>
    <x v="1"/>
  </r>
  <r>
    <s v="Sports Direct"/>
    <d v="2021-04-13T00:00:00"/>
    <x v="4"/>
    <x v="27"/>
    <s v="Atlanta"/>
    <x v="0"/>
    <x v="1"/>
    <n v="40"/>
    <n v="111"/>
    <n v="4440"/>
    <x v="1"/>
    <x v="3"/>
    <x v="6"/>
    <x v="3"/>
    <x v="1"/>
  </r>
  <r>
    <s v="Sports Direct"/>
    <d v="2021-04-13T00:00:00"/>
    <x v="4"/>
    <x v="27"/>
    <s v="Atlanta"/>
    <x v="1"/>
    <x v="0"/>
    <n v="36"/>
    <n v="113"/>
    <n v="4068"/>
    <x v="1"/>
    <x v="3"/>
    <x v="6"/>
    <x v="3"/>
    <x v="1"/>
  </r>
  <r>
    <s v="Sports Direct"/>
    <d v="2021-04-13T00:00:00"/>
    <x v="4"/>
    <x v="27"/>
    <s v="Atlanta"/>
    <x v="1"/>
    <x v="1"/>
    <n v="40"/>
    <n v="96"/>
    <n v="3840"/>
    <x v="1"/>
    <x v="3"/>
    <x v="6"/>
    <x v="3"/>
    <x v="1"/>
  </r>
  <r>
    <s v="Sports Direct"/>
    <d v="2021-04-13T00:00:00"/>
    <x v="4"/>
    <x v="27"/>
    <s v="Atlanta"/>
    <x v="0"/>
    <x v="2"/>
    <n v="38"/>
    <n v="56"/>
    <n v="2128"/>
    <x v="1"/>
    <x v="3"/>
    <x v="6"/>
    <x v="3"/>
    <x v="1"/>
  </r>
  <r>
    <s v="Sports Direct"/>
    <d v="2021-04-13T00:00:00"/>
    <x v="4"/>
    <x v="27"/>
    <s v="Atlanta"/>
    <x v="1"/>
    <x v="2"/>
    <n v="56"/>
    <n v="112"/>
    <n v="6272"/>
    <x v="1"/>
    <x v="3"/>
    <x v="6"/>
    <x v="3"/>
    <x v="1"/>
  </r>
  <r>
    <s v="Sports Direct"/>
    <d v="2021-05-14T00:00:00"/>
    <x v="4"/>
    <x v="27"/>
    <s v="Atlanta"/>
    <x v="0"/>
    <x v="0"/>
    <n v="37"/>
    <n v="187"/>
    <n v="6919"/>
    <x v="1"/>
    <x v="4"/>
    <x v="2"/>
    <x v="4"/>
    <x v="1"/>
  </r>
  <r>
    <s v="Sports Direct"/>
    <d v="2021-05-14T00:00:00"/>
    <x v="4"/>
    <x v="27"/>
    <s v="Atlanta"/>
    <x v="0"/>
    <x v="1"/>
    <n v="36"/>
    <n v="136"/>
    <n v="4896"/>
    <x v="1"/>
    <x v="4"/>
    <x v="2"/>
    <x v="4"/>
    <x v="1"/>
  </r>
  <r>
    <s v="Sports Direct"/>
    <d v="2021-05-14T00:00:00"/>
    <x v="4"/>
    <x v="27"/>
    <s v="Atlanta"/>
    <x v="1"/>
    <x v="0"/>
    <n v="40"/>
    <n v="145"/>
    <n v="5800"/>
    <x v="1"/>
    <x v="4"/>
    <x v="2"/>
    <x v="4"/>
    <x v="1"/>
  </r>
  <r>
    <s v="Sports Direct"/>
    <d v="2021-05-14T00:00:00"/>
    <x v="4"/>
    <x v="27"/>
    <s v="Atlanta"/>
    <x v="1"/>
    <x v="1"/>
    <n v="34"/>
    <n v="114"/>
    <n v="3876"/>
    <x v="1"/>
    <x v="4"/>
    <x v="2"/>
    <x v="4"/>
    <x v="1"/>
  </r>
  <r>
    <s v="Sports Direct"/>
    <d v="2021-05-14T00:00:00"/>
    <x v="4"/>
    <x v="27"/>
    <s v="Atlanta"/>
    <x v="0"/>
    <x v="2"/>
    <n v="39"/>
    <n v="74"/>
    <n v="2886"/>
    <x v="1"/>
    <x v="4"/>
    <x v="2"/>
    <x v="4"/>
    <x v="1"/>
  </r>
  <r>
    <s v="Sports Direct"/>
    <d v="2021-05-14T00:00:00"/>
    <x v="4"/>
    <x v="27"/>
    <s v="Atlanta"/>
    <x v="1"/>
    <x v="2"/>
    <n v="53"/>
    <n v="124"/>
    <n v="6572"/>
    <x v="1"/>
    <x v="4"/>
    <x v="2"/>
    <x v="4"/>
    <x v="1"/>
  </r>
  <r>
    <s v="Sports Direct"/>
    <d v="2021-06-13T00:00:00"/>
    <x v="4"/>
    <x v="27"/>
    <s v="Atlanta"/>
    <x v="0"/>
    <x v="0"/>
    <n v="35"/>
    <n v="203"/>
    <n v="7105"/>
    <x v="1"/>
    <x v="11"/>
    <x v="4"/>
    <x v="11"/>
    <x v="1"/>
  </r>
  <r>
    <s v="Sports Direct"/>
    <d v="2021-06-13T00:00:00"/>
    <x v="4"/>
    <x v="27"/>
    <s v="Atlanta"/>
    <x v="0"/>
    <x v="1"/>
    <n v="41"/>
    <n v="163"/>
    <n v="6683"/>
    <x v="1"/>
    <x v="11"/>
    <x v="4"/>
    <x v="11"/>
    <x v="1"/>
  </r>
  <r>
    <s v="Sports Direct"/>
    <d v="2021-06-13T00:00:00"/>
    <x v="4"/>
    <x v="27"/>
    <s v="Atlanta"/>
    <x v="1"/>
    <x v="0"/>
    <n v="39"/>
    <n v="158"/>
    <n v="6162"/>
    <x v="1"/>
    <x v="11"/>
    <x v="4"/>
    <x v="11"/>
    <x v="1"/>
  </r>
  <r>
    <s v="Sports Direct"/>
    <d v="2021-06-13T00:00:00"/>
    <x v="4"/>
    <x v="27"/>
    <s v="Atlanta"/>
    <x v="1"/>
    <x v="1"/>
    <n v="33"/>
    <n v="132"/>
    <n v="4356"/>
    <x v="1"/>
    <x v="11"/>
    <x v="4"/>
    <x v="11"/>
    <x v="1"/>
  </r>
  <r>
    <s v="Sports Direct"/>
    <d v="2021-06-13T00:00:00"/>
    <x v="4"/>
    <x v="27"/>
    <s v="Atlanta"/>
    <x v="0"/>
    <x v="2"/>
    <n v="42"/>
    <n v="94"/>
    <n v="3948"/>
    <x v="1"/>
    <x v="11"/>
    <x v="4"/>
    <x v="11"/>
    <x v="1"/>
  </r>
  <r>
    <s v="Sports Direct"/>
    <d v="2021-06-13T00:00:00"/>
    <x v="4"/>
    <x v="27"/>
    <s v="Atlanta"/>
    <x v="1"/>
    <x v="2"/>
    <n v="53"/>
    <n v="190"/>
    <n v="10070"/>
    <x v="1"/>
    <x v="11"/>
    <x v="4"/>
    <x v="11"/>
    <x v="1"/>
  </r>
  <r>
    <s v="Sports Direct"/>
    <d v="2021-07-12T00:00:00"/>
    <x v="4"/>
    <x v="27"/>
    <s v="Atlanta"/>
    <x v="0"/>
    <x v="0"/>
    <n v="37"/>
    <n v="218"/>
    <n v="8066"/>
    <x v="1"/>
    <x v="5"/>
    <x v="5"/>
    <x v="5"/>
    <x v="1"/>
  </r>
  <r>
    <s v="Sports Direct"/>
    <d v="2021-07-12T00:00:00"/>
    <x v="4"/>
    <x v="27"/>
    <s v="Atlanta"/>
    <x v="0"/>
    <x v="1"/>
    <n v="37"/>
    <n v="173"/>
    <n v="6401"/>
    <x v="1"/>
    <x v="5"/>
    <x v="5"/>
    <x v="5"/>
    <x v="1"/>
  </r>
  <r>
    <s v="Sports Direct"/>
    <d v="2021-07-12T00:00:00"/>
    <x v="4"/>
    <x v="27"/>
    <s v="Atlanta"/>
    <x v="1"/>
    <x v="0"/>
    <n v="41"/>
    <n v="184"/>
    <n v="7544"/>
    <x v="1"/>
    <x v="5"/>
    <x v="5"/>
    <x v="5"/>
    <x v="1"/>
  </r>
  <r>
    <s v="Sports Direct"/>
    <d v="2021-07-12T00:00:00"/>
    <x v="4"/>
    <x v="27"/>
    <s v="Atlanta"/>
    <x v="1"/>
    <x v="1"/>
    <n v="39"/>
    <n v="128"/>
    <n v="4992"/>
    <x v="1"/>
    <x v="5"/>
    <x v="5"/>
    <x v="5"/>
    <x v="1"/>
  </r>
  <r>
    <s v="Sports Direct"/>
    <d v="2021-07-12T00:00:00"/>
    <x v="4"/>
    <x v="27"/>
    <s v="Atlanta"/>
    <x v="0"/>
    <x v="2"/>
    <n v="39"/>
    <n v="162"/>
    <n v="6318"/>
    <x v="1"/>
    <x v="5"/>
    <x v="5"/>
    <x v="5"/>
    <x v="1"/>
  </r>
  <r>
    <s v="Sports Direct"/>
    <d v="2021-07-12T00:00:00"/>
    <x v="4"/>
    <x v="27"/>
    <s v="Atlanta"/>
    <x v="1"/>
    <x v="2"/>
    <n v="51"/>
    <n v="157"/>
    <n v="8007"/>
    <x v="1"/>
    <x v="5"/>
    <x v="5"/>
    <x v="5"/>
    <x v="1"/>
  </r>
  <r>
    <s v="Sports Direct"/>
    <d v="2021-08-13T00:00:00"/>
    <x v="4"/>
    <x v="27"/>
    <s v="Atlanta"/>
    <x v="0"/>
    <x v="0"/>
    <n v="39"/>
    <n v="209"/>
    <n v="8151"/>
    <x v="1"/>
    <x v="6"/>
    <x v="2"/>
    <x v="6"/>
    <x v="1"/>
  </r>
  <r>
    <s v="Sports Direct"/>
    <d v="2021-08-13T00:00:00"/>
    <x v="4"/>
    <x v="27"/>
    <s v="Atlanta"/>
    <x v="0"/>
    <x v="1"/>
    <n v="44"/>
    <n v="200"/>
    <n v="8800"/>
    <x v="1"/>
    <x v="6"/>
    <x v="2"/>
    <x v="6"/>
    <x v="1"/>
  </r>
  <r>
    <s v="Sports Direct"/>
    <d v="2021-08-13T00:00:00"/>
    <x v="4"/>
    <x v="27"/>
    <s v="Atlanta"/>
    <x v="1"/>
    <x v="0"/>
    <n v="42"/>
    <n v="150"/>
    <n v="6300"/>
    <x v="1"/>
    <x v="6"/>
    <x v="2"/>
    <x v="6"/>
    <x v="1"/>
  </r>
  <r>
    <s v="Sports Direct"/>
    <d v="2021-08-13T00:00:00"/>
    <x v="4"/>
    <x v="27"/>
    <s v="Atlanta"/>
    <x v="1"/>
    <x v="1"/>
    <n v="42"/>
    <n v="149"/>
    <n v="6258"/>
    <x v="1"/>
    <x v="6"/>
    <x v="2"/>
    <x v="6"/>
    <x v="1"/>
  </r>
  <r>
    <s v="Sports Direct"/>
    <d v="2021-08-13T00:00:00"/>
    <x v="4"/>
    <x v="27"/>
    <s v="Atlanta"/>
    <x v="0"/>
    <x v="2"/>
    <n v="51"/>
    <n v="140"/>
    <n v="7140"/>
    <x v="1"/>
    <x v="6"/>
    <x v="2"/>
    <x v="6"/>
    <x v="1"/>
  </r>
  <r>
    <s v="Sports Direct"/>
    <d v="2021-08-13T00:00:00"/>
    <x v="4"/>
    <x v="27"/>
    <s v="Atlanta"/>
    <x v="1"/>
    <x v="2"/>
    <n v="50"/>
    <n v="128"/>
    <n v="6400"/>
    <x v="1"/>
    <x v="6"/>
    <x v="2"/>
    <x v="6"/>
    <x v="1"/>
  </r>
  <r>
    <s v="Sports Direct"/>
    <d v="2021-09-14T00:00:00"/>
    <x v="4"/>
    <x v="27"/>
    <s v="Atlanta"/>
    <x v="0"/>
    <x v="0"/>
    <n v="31"/>
    <n v="204"/>
    <n v="6324"/>
    <x v="1"/>
    <x v="7"/>
    <x v="6"/>
    <x v="7"/>
    <x v="1"/>
  </r>
  <r>
    <s v="Sports Direct"/>
    <d v="2021-09-14T00:00:00"/>
    <x v="4"/>
    <x v="27"/>
    <s v="Atlanta"/>
    <x v="0"/>
    <x v="1"/>
    <n v="38"/>
    <n v="198"/>
    <n v="7524"/>
    <x v="1"/>
    <x v="7"/>
    <x v="6"/>
    <x v="7"/>
    <x v="1"/>
  </r>
  <r>
    <s v="Sports Direct"/>
    <d v="2021-09-14T00:00:00"/>
    <x v="4"/>
    <x v="27"/>
    <s v="Atlanta"/>
    <x v="1"/>
    <x v="0"/>
    <n v="32"/>
    <n v="135"/>
    <n v="4320"/>
    <x v="1"/>
    <x v="7"/>
    <x v="6"/>
    <x v="7"/>
    <x v="1"/>
  </r>
  <r>
    <s v="Sports Direct"/>
    <d v="2021-09-14T00:00:00"/>
    <x v="4"/>
    <x v="27"/>
    <s v="Atlanta"/>
    <x v="1"/>
    <x v="1"/>
    <n v="35"/>
    <n v="120"/>
    <n v="4200"/>
    <x v="1"/>
    <x v="7"/>
    <x v="6"/>
    <x v="7"/>
    <x v="1"/>
  </r>
  <r>
    <s v="Sports Direct"/>
    <d v="2021-09-14T00:00:00"/>
    <x v="4"/>
    <x v="27"/>
    <s v="Atlanta"/>
    <x v="0"/>
    <x v="2"/>
    <n v="36"/>
    <n v="132"/>
    <n v="4752"/>
    <x v="1"/>
    <x v="7"/>
    <x v="6"/>
    <x v="7"/>
    <x v="1"/>
  </r>
  <r>
    <s v="Sports Direct"/>
    <d v="2021-09-14T00:00:00"/>
    <x v="4"/>
    <x v="27"/>
    <s v="Atlanta"/>
    <x v="1"/>
    <x v="2"/>
    <n v="46"/>
    <n v="135"/>
    <n v="6210"/>
    <x v="1"/>
    <x v="7"/>
    <x v="6"/>
    <x v="7"/>
    <x v="1"/>
  </r>
  <r>
    <s v="Sports Direct"/>
    <d v="2021-10-13T00:00:00"/>
    <x v="4"/>
    <x v="27"/>
    <s v="Atlanta"/>
    <x v="0"/>
    <x v="0"/>
    <n v="34"/>
    <n v="173"/>
    <n v="5882"/>
    <x v="1"/>
    <x v="8"/>
    <x v="0"/>
    <x v="8"/>
    <x v="1"/>
  </r>
  <r>
    <s v="Sports Direct"/>
    <d v="2021-10-13T00:00:00"/>
    <x v="4"/>
    <x v="27"/>
    <s v="Atlanta"/>
    <x v="0"/>
    <x v="1"/>
    <n v="34"/>
    <n v="173"/>
    <n v="5882"/>
    <x v="1"/>
    <x v="8"/>
    <x v="0"/>
    <x v="8"/>
    <x v="1"/>
  </r>
  <r>
    <s v="Sports Direct"/>
    <d v="2021-10-13T00:00:00"/>
    <x v="4"/>
    <x v="27"/>
    <s v="Atlanta"/>
    <x v="1"/>
    <x v="0"/>
    <n v="32"/>
    <n v="123"/>
    <n v="3936"/>
    <x v="1"/>
    <x v="8"/>
    <x v="0"/>
    <x v="8"/>
    <x v="1"/>
  </r>
  <r>
    <s v="Sports Direct"/>
    <d v="2021-10-13T00:00:00"/>
    <x v="4"/>
    <x v="27"/>
    <s v="Atlanta"/>
    <x v="1"/>
    <x v="1"/>
    <n v="32"/>
    <n v="114"/>
    <n v="3648"/>
    <x v="1"/>
    <x v="8"/>
    <x v="0"/>
    <x v="8"/>
    <x v="1"/>
  </r>
  <r>
    <s v="Sports Direct"/>
    <d v="2021-10-13T00:00:00"/>
    <x v="4"/>
    <x v="27"/>
    <s v="Atlanta"/>
    <x v="0"/>
    <x v="2"/>
    <n v="41"/>
    <n v="102"/>
    <n v="4182"/>
    <x v="1"/>
    <x v="8"/>
    <x v="0"/>
    <x v="8"/>
    <x v="1"/>
  </r>
  <r>
    <s v="Sports Direct"/>
    <d v="2021-10-13T00:00:00"/>
    <x v="4"/>
    <x v="27"/>
    <s v="Atlanta"/>
    <x v="1"/>
    <x v="2"/>
    <n v="46"/>
    <n v="109"/>
    <n v="5014"/>
    <x v="1"/>
    <x v="8"/>
    <x v="0"/>
    <x v="8"/>
    <x v="1"/>
  </r>
  <r>
    <s v="Sports Direct"/>
    <d v="2021-11-13T00:00:00"/>
    <x v="4"/>
    <x v="27"/>
    <s v="Atlanta"/>
    <x v="0"/>
    <x v="0"/>
    <n v="36"/>
    <n v="173"/>
    <n v="6228"/>
    <x v="1"/>
    <x v="9"/>
    <x v="3"/>
    <x v="9"/>
    <x v="1"/>
  </r>
  <r>
    <s v="Sports Direct"/>
    <d v="2021-11-13T00:00:00"/>
    <x v="4"/>
    <x v="27"/>
    <s v="Atlanta"/>
    <x v="0"/>
    <x v="1"/>
    <n v="40"/>
    <n v="184"/>
    <n v="7360"/>
    <x v="1"/>
    <x v="9"/>
    <x v="3"/>
    <x v="9"/>
    <x v="1"/>
  </r>
  <r>
    <s v="Sports Direct"/>
    <d v="2021-11-13T00:00:00"/>
    <x v="4"/>
    <x v="27"/>
    <s v="Atlanta"/>
    <x v="1"/>
    <x v="0"/>
    <n v="39"/>
    <n v="145"/>
    <n v="5655"/>
    <x v="1"/>
    <x v="9"/>
    <x v="3"/>
    <x v="9"/>
    <x v="1"/>
  </r>
  <r>
    <s v="Sports Direct"/>
    <d v="2021-11-13T00:00:00"/>
    <x v="4"/>
    <x v="27"/>
    <s v="Atlanta"/>
    <x v="1"/>
    <x v="1"/>
    <n v="37"/>
    <n v="140"/>
    <n v="5180"/>
    <x v="1"/>
    <x v="9"/>
    <x v="3"/>
    <x v="9"/>
    <x v="1"/>
  </r>
  <r>
    <s v="Sports Direct"/>
    <d v="2021-11-13T00:00:00"/>
    <x v="4"/>
    <x v="27"/>
    <s v="Atlanta"/>
    <x v="0"/>
    <x v="2"/>
    <n v="47"/>
    <n v="119"/>
    <n v="5593"/>
    <x v="1"/>
    <x v="9"/>
    <x v="3"/>
    <x v="9"/>
    <x v="1"/>
  </r>
  <r>
    <s v="Sports Direct"/>
    <d v="2021-11-13T00:00:00"/>
    <x v="4"/>
    <x v="27"/>
    <s v="Atlanta"/>
    <x v="1"/>
    <x v="2"/>
    <n v="46"/>
    <n v="157"/>
    <n v="7222"/>
    <x v="1"/>
    <x v="9"/>
    <x v="3"/>
    <x v="9"/>
    <x v="1"/>
  </r>
  <r>
    <s v="Sports Direct"/>
    <d v="2021-12-12T00:00:00"/>
    <x v="4"/>
    <x v="27"/>
    <s v="Atlanta"/>
    <x v="0"/>
    <x v="0"/>
    <n v="42"/>
    <n v="209"/>
    <n v="8778"/>
    <x v="1"/>
    <x v="10"/>
    <x v="4"/>
    <x v="10"/>
    <x v="1"/>
  </r>
  <r>
    <s v="Sports Direct"/>
    <d v="2021-12-12T00:00:00"/>
    <x v="4"/>
    <x v="27"/>
    <s v="Atlanta"/>
    <x v="0"/>
    <x v="1"/>
    <n v="39"/>
    <n v="223"/>
    <n v="8697"/>
    <x v="1"/>
    <x v="10"/>
    <x v="4"/>
    <x v="10"/>
    <x v="1"/>
  </r>
  <r>
    <s v="Foot Locker"/>
    <d v="2021-12-12T00:00:00"/>
    <x v="4"/>
    <x v="27"/>
    <s v="Atlanta"/>
    <x v="1"/>
    <x v="0"/>
    <n v="36"/>
    <n v="147"/>
    <n v="5292"/>
    <x v="1"/>
    <x v="10"/>
    <x v="4"/>
    <x v="10"/>
    <x v="1"/>
  </r>
  <r>
    <s v="Foot Locker"/>
    <d v="2021-12-12T00:00:00"/>
    <x v="4"/>
    <x v="27"/>
    <s v="Atlanta"/>
    <x v="1"/>
    <x v="1"/>
    <n v="40"/>
    <n v="143"/>
    <n v="5720"/>
    <x v="1"/>
    <x v="10"/>
    <x v="4"/>
    <x v="10"/>
    <x v="1"/>
  </r>
  <r>
    <s v="Foot Locker"/>
    <d v="2021-12-12T00:00:00"/>
    <x v="4"/>
    <x v="27"/>
    <s v="Atlanta"/>
    <x v="0"/>
    <x v="2"/>
    <n v="44"/>
    <n v="120"/>
    <n v="5280"/>
    <x v="1"/>
    <x v="10"/>
    <x v="4"/>
    <x v="10"/>
    <x v="1"/>
  </r>
  <r>
    <s v="Foot Locker"/>
    <d v="2021-12-12T00:00:00"/>
    <x v="4"/>
    <x v="27"/>
    <s v="Atlanta"/>
    <x v="1"/>
    <x v="2"/>
    <n v="47"/>
    <n v="160"/>
    <n v="7520"/>
    <x v="1"/>
    <x v="10"/>
    <x v="4"/>
    <x v="10"/>
    <x v="1"/>
  </r>
  <r>
    <s v="Foot Locker"/>
    <d v="2021-01-09T00:00:00"/>
    <x v="4"/>
    <x v="27"/>
    <s v="Atlanta"/>
    <x v="0"/>
    <x v="0"/>
    <n v="26"/>
    <n v="349"/>
    <n v="9074"/>
    <x v="1"/>
    <x v="0"/>
    <x v="3"/>
    <x v="0"/>
    <x v="1"/>
  </r>
  <r>
    <s v="Foot Locker"/>
    <d v="2021-01-09T00:00:00"/>
    <x v="4"/>
    <x v="27"/>
    <s v="Atlanta"/>
    <x v="0"/>
    <x v="1"/>
    <n v="30"/>
    <n v="256"/>
    <n v="7680"/>
    <x v="1"/>
    <x v="0"/>
    <x v="3"/>
    <x v="0"/>
    <x v="1"/>
  </r>
  <r>
    <s v="Foot Locker"/>
    <d v="2021-01-09T00:00:00"/>
    <x v="4"/>
    <x v="27"/>
    <s v="Atlanta"/>
    <x v="1"/>
    <x v="0"/>
    <n v="24"/>
    <n v="264"/>
    <n v="6336"/>
    <x v="1"/>
    <x v="0"/>
    <x v="3"/>
    <x v="0"/>
    <x v="1"/>
  </r>
  <r>
    <s v="Foot Locker"/>
    <d v="2021-01-09T00:00:00"/>
    <x v="4"/>
    <x v="27"/>
    <s v="Atlanta"/>
    <x v="1"/>
    <x v="1"/>
    <n v="25"/>
    <n v="209"/>
    <n v="5225"/>
    <x v="1"/>
    <x v="0"/>
    <x v="3"/>
    <x v="0"/>
    <x v="1"/>
  </r>
  <r>
    <s v="Foot Locker"/>
    <d v="2021-01-09T00:00:00"/>
    <x v="4"/>
    <x v="27"/>
    <s v="Atlanta"/>
    <x v="0"/>
    <x v="2"/>
    <n v="35"/>
    <n v="247"/>
    <n v="8645"/>
    <x v="1"/>
    <x v="0"/>
    <x v="3"/>
    <x v="0"/>
    <x v="1"/>
  </r>
  <r>
    <s v="Foot Locker"/>
    <d v="2021-01-09T00:00:00"/>
    <x v="4"/>
    <x v="27"/>
    <s v="Atlanta"/>
    <x v="1"/>
    <x v="2"/>
    <n v="30"/>
    <n v="281"/>
    <n v="8430"/>
    <x v="1"/>
    <x v="0"/>
    <x v="3"/>
    <x v="0"/>
    <x v="1"/>
  </r>
  <r>
    <s v="Foot Locker"/>
    <d v="2021-02-07T00:00:00"/>
    <x v="4"/>
    <x v="27"/>
    <s v="Atlanta"/>
    <x v="0"/>
    <x v="0"/>
    <n v="31"/>
    <n v="376"/>
    <n v="11656"/>
    <x v="1"/>
    <x v="1"/>
    <x v="4"/>
    <x v="1"/>
    <x v="1"/>
  </r>
  <r>
    <s v="Foot Locker"/>
    <d v="2021-02-07T00:00:00"/>
    <x v="4"/>
    <x v="27"/>
    <s v="Atlanta"/>
    <x v="0"/>
    <x v="1"/>
    <n v="27"/>
    <n v="247"/>
    <n v="6669"/>
    <x v="1"/>
    <x v="1"/>
    <x v="4"/>
    <x v="1"/>
    <x v="1"/>
  </r>
  <r>
    <s v="Foot Locker"/>
    <d v="2021-02-07T00:00:00"/>
    <x v="4"/>
    <x v="27"/>
    <s v="Atlanta"/>
    <x v="1"/>
    <x v="0"/>
    <n v="21"/>
    <n v="248"/>
    <n v="5208"/>
    <x v="1"/>
    <x v="1"/>
    <x v="4"/>
    <x v="1"/>
    <x v="1"/>
  </r>
  <r>
    <s v="Foot Locker"/>
    <d v="2021-02-18T00:00:00"/>
    <x v="1"/>
    <x v="32"/>
    <s v="Jackson"/>
    <x v="1"/>
    <x v="1"/>
    <n v="19"/>
    <n v="98"/>
    <n v="1862"/>
    <x v="1"/>
    <x v="1"/>
    <x v="1"/>
    <x v="1"/>
    <x v="1"/>
  </r>
  <r>
    <s v="Foot Locker"/>
    <d v="2021-02-18T00:00:00"/>
    <x v="1"/>
    <x v="32"/>
    <s v="Jackson"/>
    <x v="0"/>
    <x v="2"/>
    <n v="26"/>
    <n v="136"/>
    <n v="3536"/>
    <x v="1"/>
    <x v="1"/>
    <x v="1"/>
    <x v="1"/>
    <x v="1"/>
  </r>
  <r>
    <s v="Foot Locker"/>
    <d v="2021-02-18T00:00:00"/>
    <x v="1"/>
    <x v="32"/>
    <s v="Jackson"/>
    <x v="1"/>
    <x v="2"/>
    <n v="20"/>
    <n v="160"/>
    <n v="3200"/>
    <x v="1"/>
    <x v="1"/>
    <x v="1"/>
    <x v="1"/>
    <x v="1"/>
  </r>
  <r>
    <s v="Foot Locker"/>
    <d v="2021-03-16T00:00:00"/>
    <x v="1"/>
    <x v="32"/>
    <s v="Jackson"/>
    <x v="0"/>
    <x v="0"/>
    <n v="20"/>
    <n v="223"/>
    <n v="4460"/>
    <x v="1"/>
    <x v="2"/>
    <x v="6"/>
    <x v="2"/>
    <x v="1"/>
  </r>
  <r>
    <s v="Foot Locker"/>
    <d v="2021-03-16T00:00:00"/>
    <x v="1"/>
    <x v="32"/>
    <s v="Jackson"/>
    <x v="0"/>
    <x v="1"/>
    <n v="20"/>
    <n v="128"/>
    <n v="2560"/>
    <x v="1"/>
    <x v="2"/>
    <x v="6"/>
    <x v="2"/>
    <x v="1"/>
  </r>
  <r>
    <s v="Foot Locker"/>
    <d v="2021-03-16T00:00:00"/>
    <x v="1"/>
    <x v="32"/>
    <s v="Jackson"/>
    <x v="1"/>
    <x v="0"/>
    <n v="11"/>
    <n v="136"/>
    <n v="1496"/>
    <x v="1"/>
    <x v="2"/>
    <x v="6"/>
    <x v="2"/>
    <x v="1"/>
  </r>
  <r>
    <s v="Foot Locker"/>
    <d v="2021-03-16T00:00:00"/>
    <x v="1"/>
    <x v="32"/>
    <s v="Jackson"/>
    <x v="1"/>
    <x v="1"/>
    <n v="15"/>
    <n v="85"/>
    <n v="1275"/>
    <x v="1"/>
    <x v="2"/>
    <x v="6"/>
    <x v="2"/>
    <x v="1"/>
  </r>
  <r>
    <s v="Foot Locker"/>
    <d v="2021-03-16T00:00:00"/>
    <x v="1"/>
    <x v="32"/>
    <s v="Jackson"/>
    <x v="0"/>
    <x v="2"/>
    <n v="25"/>
    <n v="104"/>
    <n v="2600"/>
    <x v="1"/>
    <x v="2"/>
    <x v="6"/>
    <x v="2"/>
    <x v="1"/>
  </r>
  <r>
    <s v="Foot Locker"/>
    <d v="2021-03-16T00:00:00"/>
    <x v="1"/>
    <x v="32"/>
    <s v="Jackson"/>
    <x v="1"/>
    <x v="2"/>
    <n v="17"/>
    <n v="136"/>
    <n v="2312"/>
    <x v="1"/>
    <x v="2"/>
    <x v="6"/>
    <x v="2"/>
    <x v="1"/>
  </r>
  <r>
    <s v="Foot Locker"/>
    <d v="2021-04-17T00:00:00"/>
    <x v="1"/>
    <x v="32"/>
    <s v="Jackson"/>
    <x v="0"/>
    <x v="0"/>
    <n v="19"/>
    <n v="223"/>
    <n v="4237"/>
    <x v="1"/>
    <x v="3"/>
    <x v="3"/>
    <x v="3"/>
    <x v="1"/>
  </r>
  <r>
    <s v="Foot Locker"/>
    <d v="2021-04-17T00:00:00"/>
    <x v="1"/>
    <x v="32"/>
    <s v="Jackson"/>
    <x v="0"/>
    <x v="1"/>
    <n v="20"/>
    <n v="116"/>
    <n v="2320"/>
    <x v="1"/>
    <x v="3"/>
    <x v="3"/>
    <x v="3"/>
    <x v="1"/>
  </r>
  <r>
    <s v="Foot Locker"/>
    <d v="2021-04-17T00:00:00"/>
    <x v="1"/>
    <x v="32"/>
    <s v="Jackson"/>
    <x v="1"/>
    <x v="0"/>
    <n v="11"/>
    <n v="124"/>
    <n v="1364"/>
    <x v="1"/>
    <x v="3"/>
    <x v="3"/>
    <x v="3"/>
    <x v="1"/>
  </r>
  <r>
    <s v="Foot Locker"/>
    <d v="2021-04-17T00:00:00"/>
    <x v="1"/>
    <x v="32"/>
    <s v="Jackson"/>
    <x v="1"/>
    <x v="1"/>
    <n v="16"/>
    <n v="96"/>
    <n v="1536"/>
    <x v="1"/>
    <x v="3"/>
    <x v="3"/>
    <x v="3"/>
    <x v="1"/>
  </r>
  <r>
    <s v="Foot Locker"/>
    <d v="2021-04-17T00:00:00"/>
    <x v="1"/>
    <x v="32"/>
    <s v="Jackson"/>
    <x v="0"/>
    <x v="2"/>
    <n v="30"/>
    <n v="98"/>
    <n v="2940"/>
    <x v="1"/>
    <x v="3"/>
    <x v="3"/>
    <x v="3"/>
    <x v="1"/>
  </r>
  <r>
    <s v="Foot Locker"/>
    <d v="2021-04-17T00:00:00"/>
    <x v="1"/>
    <x v="32"/>
    <s v="Jackson"/>
    <x v="1"/>
    <x v="2"/>
    <n v="22"/>
    <n v="147"/>
    <n v="3234"/>
    <x v="1"/>
    <x v="3"/>
    <x v="3"/>
    <x v="3"/>
    <x v="1"/>
  </r>
  <r>
    <s v="Foot Locker"/>
    <d v="2021-05-16T00:00:00"/>
    <x v="1"/>
    <x v="32"/>
    <s v="Jackson"/>
    <x v="0"/>
    <x v="0"/>
    <n v="27"/>
    <n v="238"/>
    <n v="6426"/>
    <x v="1"/>
    <x v="4"/>
    <x v="4"/>
    <x v="4"/>
    <x v="1"/>
  </r>
  <r>
    <s v="Foot Locker"/>
    <d v="2021-05-16T00:00:00"/>
    <x v="1"/>
    <x v="32"/>
    <s v="Jackson"/>
    <x v="0"/>
    <x v="1"/>
    <n v="28"/>
    <n v="140"/>
    <n v="3920"/>
    <x v="1"/>
    <x v="4"/>
    <x v="4"/>
    <x v="4"/>
    <x v="1"/>
  </r>
  <r>
    <s v="Foot Locker"/>
    <d v="2021-05-16T00:00:00"/>
    <x v="1"/>
    <x v="32"/>
    <s v="Jackson"/>
    <x v="1"/>
    <x v="0"/>
    <n v="26"/>
    <n v="136"/>
    <n v="3536"/>
    <x v="1"/>
    <x v="4"/>
    <x v="4"/>
    <x v="4"/>
    <x v="1"/>
  </r>
  <r>
    <s v="Foot Locker"/>
    <d v="2021-05-16T00:00:00"/>
    <x v="1"/>
    <x v="32"/>
    <s v="Jackson"/>
    <x v="1"/>
    <x v="1"/>
    <n v="24"/>
    <n v="116"/>
    <n v="2784"/>
    <x v="1"/>
    <x v="4"/>
    <x v="4"/>
    <x v="4"/>
    <x v="1"/>
  </r>
  <r>
    <s v="Foot Locker"/>
    <d v="2021-05-16T00:00:00"/>
    <x v="1"/>
    <x v="32"/>
    <s v="Jackson"/>
    <x v="0"/>
    <x v="2"/>
    <n v="34"/>
    <n v="132"/>
    <n v="4488"/>
    <x v="1"/>
    <x v="4"/>
    <x v="4"/>
    <x v="4"/>
    <x v="1"/>
  </r>
  <r>
    <s v="Foot Locker"/>
    <d v="2021-05-16T00:00:00"/>
    <x v="1"/>
    <x v="32"/>
    <s v="Jackson"/>
    <x v="1"/>
    <x v="2"/>
    <n v="35"/>
    <n v="150"/>
    <n v="5250"/>
    <x v="1"/>
    <x v="4"/>
    <x v="4"/>
    <x v="4"/>
    <x v="1"/>
  </r>
  <r>
    <s v="Foot Locker"/>
    <d v="2021-06-18T00:00:00"/>
    <x v="1"/>
    <x v="32"/>
    <s v="Jackson"/>
    <x v="0"/>
    <x v="0"/>
    <n v="31"/>
    <n v="263"/>
    <n v="8153"/>
    <x v="1"/>
    <x v="11"/>
    <x v="2"/>
    <x v="11"/>
    <x v="1"/>
  </r>
  <r>
    <s v="Foot Locker"/>
    <d v="2021-06-18T00:00:00"/>
    <x v="1"/>
    <x v="32"/>
    <s v="Jackson"/>
    <x v="0"/>
    <x v="1"/>
    <n v="29"/>
    <n v="150"/>
    <n v="4350"/>
    <x v="1"/>
    <x v="11"/>
    <x v="2"/>
    <x v="11"/>
    <x v="1"/>
  </r>
  <r>
    <s v="Foot Locker"/>
    <d v="2021-06-18T00:00:00"/>
    <x v="1"/>
    <x v="32"/>
    <s v="Jackson"/>
    <x v="1"/>
    <x v="0"/>
    <n v="33"/>
    <n v="157"/>
    <n v="5181"/>
    <x v="1"/>
    <x v="11"/>
    <x v="2"/>
    <x v="11"/>
    <x v="1"/>
  </r>
  <r>
    <s v="Foot Locker"/>
    <d v="2021-06-18T00:00:00"/>
    <x v="1"/>
    <x v="32"/>
    <s v="Jackson"/>
    <x v="1"/>
    <x v="1"/>
    <n v="34"/>
    <n v="149"/>
    <n v="5066"/>
    <x v="1"/>
    <x v="11"/>
    <x v="2"/>
    <x v="11"/>
    <x v="1"/>
  </r>
  <r>
    <s v="Foot Locker"/>
    <d v="2021-06-18T00:00:00"/>
    <x v="1"/>
    <x v="32"/>
    <s v="Jackson"/>
    <x v="0"/>
    <x v="2"/>
    <n v="47"/>
    <n v="135"/>
    <n v="6345"/>
    <x v="1"/>
    <x v="11"/>
    <x v="2"/>
    <x v="11"/>
    <x v="1"/>
  </r>
  <r>
    <s v="Foot Locker"/>
    <d v="2021-06-18T00:00:00"/>
    <x v="1"/>
    <x v="32"/>
    <s v="Jackson"/>
    <x v="1"/>
    <x v="2"/>
    <n v="51"/>
    <n v="219"/>
    <n v="11169"/>
    <x v="1"/>
    <x v="11"/>
    <x v="2"/>
    <x v="11"/>
    <x v="1"/>
  </r>
  <r>
    <s v="Foot Locker"/>
    <d v="2021-07-16T00:00:00"/>
    <x v="1"/>
    <x v="32"/>
    <s v="Jackson"/>
    <x v="0"/>
    <x v="0"/>
    <n v="47"/>
    <n v="289"/>
    <n v="13583"/>
    <x v="1"/>
    <x v="5"/>
    <x v="2"/>
    <x v="5"/>
    <x v="1"/>
  </r>
  <r>
    <s v="Walmart"/>
    <d v="2021-07-16T00:00:00"/>
    <x v="1"/>
    <x v="32"/>
    <s v="Jackson"/>
    <x v="0"/>
    <x v="1"/>
    <n v="42"/>
    <n v="192"/>
    <n v="8064"/>
    <x v="1"/>
    <x v="5"/>
    <x v="2"/>
    <x v="5"/>
    <x v="1"/>
  </r>
  <r>
    <s v="Walmart"/>
    <d v="2021-07-16T00:00:00"/>
    <x v="1"/>
    <x v="32"/>
    <s v="Jackson"/>
    <x v="1"/>
    <x v="0"/>
    <n v="37"/>
    <n v="168"/>
    <n v="6216"/>
    <x v="1"/>
    <x v="5"/>
    <x v="2"/>
    <x v="5"/>
    <x v="1"/>
  </r>
  <r>
    <s v="Walmart"/>
    <d v="2021-07-16T00:00:00"/>
    <x v="1"/>
    <x v="32"/>
    <s v="Jackson"/>
    <x v="1"/>
    <x v="1"/>
    <n v="33"/>
    <n v="143"/>
    <n v="4719"/>
    <x v="1"/>
    <x v="5"/>
    <x v="2"/>
    <x v="5"/>
    <x v="1"/>
  </r>
  <r>
    <s v="Walmart"/>
    <d v="2021-07-16T00:00:00"/>
    <x v="1"/>
    <x v="32"/>
    <s v="Jackson"/>
    <x v="0"/>
    <x v="2"/>
    <n v="46"/>
    <n v="150"/>
    <n v="6900"/>
    <x v="1"/>
    <x v="5"/>
    <x v="2"/>
    <x v="5"/>
    <x v="1"/>
  </r>
  <r>
    <s v="Walmart"/>
    <d v="2021-07-16T00:00:00"/>
    <x v="1"/>
    <x v="32"/>
    <s v="Jackson"/>
    <x v="1"/>
    <x v="2"/>
    <n v="49"/>
    <n v="209"/>
    <n v="10241"/>
    <x v="1"/>
    <x v="5"/>
    <x v="2"/>
    <x v="5"/>
    <x v="1"/>
  </r>
  <r>
    <s v="Walmart"/>
    <d v="2021-08-17T00:00:00"/>
    <x v="1"/>
    <x v="32"/>
    <s v="Jackson"/>
    <x v="0"/>
    <x v="0"/>
    <n v="41"/>
    <n v="256"/>
    <n v="10496"/>
    <x v="1"/>
    <x v="6"/>
    <x v="6"/>
    <x v="6"/>
    <x v="1"/>
  </r>
  <r>
    <s v="Walmart"/>
    <d v="2021-08-17T00:00:00"/>
    <x v="1"/>
    <x v="32"/>
    <s v="Jackson"/>
    <x v="0"/>
    <x v="1"/>
    <n v="44"/>
    <n v="198"/>
    <n v="8712"/>
    <x v="1"/>
    <x v="6"/>
    <x v="6"/>
    <x v="6"/>
    <x v="1"/>
  </r>
  <r>
    <s v="Walmart"/>
    <d v="2021-08-17T00:00:00"/>
    <x v="1"/>
    <x v="32"/>
    <s v="Jackson"/>
    <x v="1"/>
    <x v="0"/>
    <n v="37"/>
    <n v="179"/>
    <n v="6623"/>
    <x v="1"/>
    <x v="6"/>
    <x v="6"/>
    <x v="6"/>
    <x v="1"/>
  </r>
  <r>
    <s v="Walmart"/>
    <d v="2021-08-17T00:00:00"/>
    <x v="1"/>
    <x v="32"/>
    <s v="Jackson"/>
    <x v="1"/>
    <x v="1"/>
    <n v="32"/>
    <n v="147"/>
    <n v="4704"/>
    <x v="1"/>
    <x v="6"/>
    <x v="6"/>
    <x v="6"/>
    <x v="1"/>
  </r>
  <r>
    <s v="Walmart"/>
    <d v="2021-08-17T00:00:00"/>
    <x v="1"/>
    <x v="32"/>
    <s v="Jackson"/>
    <x v="0"/>
    <x v="2"/>
    <n v="35"/>
    <n v="158"/>
    <n v="5530"/>
    <x v="1"/>
    <x v="6"/>
    <x v="6"/>
    <x v="6"/>
    <x v="1"/>
  </r>
  <r>
    <s v="Walmart"/>
    <d v="2021-08-17T00:00:00"/>
    <x v="1"/>
    <x v="32"/>
    <s v="Jackson"/>
    <x v="1"/>
    <x v="2"/>
    <n v="42"/>
    <n v="206"/>
    <n v="8652"/>
    <x v="1"/>
    <x v="6"/>
    <x v="6"/>
    <x v="6"/>
    <x v="1"/>
  </r>
  <r>
    <s v="Walmart"/>
    <d v="2021-09-16T00:00:00"/>
    <x v="1"/>
    <x v="32"/>
    <s v="Jackson"/>
    <x v="0"/>
    <x v="0"/>
    <n v="40"/>
    <n v="232"/>
    <n v="9280"/>
    <x v="1"/>
    <x v="7"/>
    <x v="1"/>
    <x v="7"/>
    <x v="1"/>
  </r>
  <r>
    <s v="Walmart"/>
    <d v="2021-09-16T00:00:00"/>
    <x v="1"/>
    <x v="32"/>
    <s v="Jackson"/>
    <x v="0"/>
    <x v="1"/>
    <n v="33"/>
    <n v="158"/>
    <n v="5214"/>
    <x v="1"/>
    <x v="7"/>
    <x v="1"/>
    <x v="7"/>
    <x v="1"/>
  </r>
  <r>
    <s v="Walmart"/>
    <d v="2021-09-16T00:00:00"/>
    <x v="1"/>
    <x v="32"/>
    <s v="Jackson"/>
    <x v="1"/>
    <x v="0"/>
    <n v="15"/>
    <n v="145"/>
    <n v="2175"/>
    <x v="1"/>
    <x v="7"/>
    <x v="1"/>
    <x v="7"/>
    <x v="1"/>
  </r>
  <r>
    <s v="Walmart"/>
    <d v="2021-09-16T00:00:00"/>
    <x v="1"/>
    <x v="32"/>
    <s v="Jackson"/>
    <x v="1"/>
    <x v="1"/>
    <n v="16"/>
    <n v="120"/>
    <n v="1920"/>
    <x v="1"/>
    <x v="7"/>
    <x v="1"/>
    <x v="7"/>
    <x v="1"/>
  </r>
  <r>
    <s v="Walmart"/>
    <d v="2021-09-16T00:00:00"/>
    <x v="1"/>
    <x v="32"/>
    <s v="Jackson"/>
    <x v="0"/>
    <x v="2"/>
    <n v="22"/>
    <n v="132"/>
    <n v="2904"/>
    <x v="1"/>
    <x v="7"/>
    <x v="1"/>
    <x v="7"/>
    <x v="1"/>
  </r>
  <r>
    <s v="Walmart"/>
    <d v="2021-09-16T00:00:00"/>
    <x v="1"/>
    <x v="32"/>
    <s v="Jackson"/>
    <x v="1"/>
    <x v="2"/>
    <n v="26"/>
    <n v="160"/>
    <n v="4160"/>
    <x v="1"/>
    <x v="7"/>
    <x v="1"/>
    <x v="7"/>
    <x v="1"/>
  </r>
  <r>
    <s v="Walmart"/>
    <d v="2021-10-18T00:00:00"/>
    <x v="1"/>
    <x v="32"/>
    <s v="Jackson"/>
    <x v="0"/>
    <x v="0"/>
    <n v="24"/>
    <n v="216"/>
    <n v="5184"/>
    <x v="1"/>
    <x v="8"/>
    <x v="5"/>
    <x v="8"/>
    <x v="1"/>
  </r>
  <r>
    <s v="Walmart"/>
    <d v="2021-10-18T00:00:00"/>
    <x v="1"/>
    <x v="32"/>
    <s v="Jackson"/>
    <x v="0"/>
    <x v="1"/>
    <n v="17"/>
    <n v="165"/>
    <n v="2805"/>
    <x v="1"/>
    <x v="8"/>
    <x v="5"/>
    <x v="8"/>
    <x v="1"/>
  </r>
  <r>
    <s v="Walmart"/>
    <d v="2021-10-18T00:00:00"/>
    <x v="1"/>
    <x v="32"/>
    <s v="Jackson"/>
    <x v="1"/>
    <x v="0"/>
    <n v="19"/>
    <n v="120"/>
    <n v="2280"/>
    <x v="1"/>
    <x v="8"/>
    <x v="5"/>
    <x v="8"/>
    <x v="1"/>
  </r>
  <r>
    <s v="Walmart"/>
    <d v="2021-10-18T00:00:00"/>
    <x v="1"/>
    <x v="32"/>
    <s v="Jackson"/>
    <x v="1"/>
    <x v="1"/>
    <n v="20"/>
    <n v="109"/>
    <n v="2180"/>
    <x v="1"/>
    <x v="8"/>
    <x v="5"/>
    <x v="8"/>
    <x v="1"/>
  </r>
  <r>
    <s v="Walmart"/>
    <d v="2021-10-18T00:00:00"/>
    <x v="1"/>
    <x v="32"/>
    <s v="Jackson"/>
    <x v="0"/>
    <x v="2"/>
    <n v="25"/>
    <n v="105"/>
    <n v="2625"/>
    <x v="1"/>
    <x v="8"/>
    <x v="5"/>
    <x v="8"/>
    <x v="1"/>
  </r>
  <r>
    <s v="Sports Direct"/>
    <d v="2021-10-18T00:00:00"/>
    <x v="1"/>
    <x v="32"/>
    <s v="Jackson"/>
    <x v="1"/>
    <x v="2"/>
    <n v="27"/>
    <n v="162"/>
    <n v="4374"/>
    <x v="1"/>
    <x v="8"/>
    <x v="5"/>
    <x v="8"/>
    <x v="1"/>
  </r>
  <r>
    <s v="Sports Direct"/>
    <d v="2021-11-17T00:00:00"/>
    <x v="1"/>
    <x v="32"/>
    <s v="Jackson"/>
    <x v="0"/>
    <x v="0"/>
    <n v="22"/>
    <n v="206"/>
    <n v="4532"/>
    <x v="1"/>
    <x v="9"/>
    <x v="0"/>
    <x v="9"/>
    <x v="1"/>
  </r>
  <r>
    <s v="Sports Direct"/>
    <d v="2021-11-17T00:00:00"/>
    <x v="1"/>
    <x v="32"/>
    <s v="Jackson"/>
    <x v="0"/>
    <x v="1"/>
    <n v="15"/>
    <n v="153"/>
    <n v="2295"/>
    <x v="1"/>
    <x v="9"/>
    <x v="0"/>
    <x v="9"/>
    <x v="1"/>
  </r>
  <r>
    <s v="Sports Direct"/>
    <d v="2021-11-17T00:00:00"/>
    <x v="1"/>
    <x v="32"/>
    <s v="Jackson"/>
    <x v="1"/>
    <x v="0"/>
    <n v="22"/>
    <n v="119"/>
    <n v="2618"/>
    <x v="1"/>
    <x v="9"/>
    <x v="0"/>
    <x v="9"/>
    <x v="1"/>
  </r>
  <r>
    <s v="Sports Direct"/>
    <d v="2021-11-17T00:00:00"/>
    <x v="1"/>
    <x v="32"/>
    <s v="Jackson"/>
    <x v="1"/>
    <x v="1"/>
    <n v="43"/>
    <n v="153"/>
    <n v="6579"/>
    <x v="1"/>
    <x v="9"/>
    <x v="0"/>
    <x v="9"/>
    <x v="1"/>
  </r>
  <r>
    <s v="Sports Direct"/>
    <d v="2021-11-17T00:00:00"/>
    <x v="1"/>
    <x v="32"/>
    <s v="Jackson"/>
    <x v="0"/>
    <x v="2"/>
    <n v="59"/>
    <n v="132"/>
    <n v="7788"/>
    <x v="1"/>
    <x v="9"/>
    <x v="0"/>
    <x v="9"/>
    <x v="1"/>
  </r>
  <r>
    <s v="Sports Direct"/>
    <d v="2021-11-17T00:00:00"/>
    <x v="1"/>
    <x v="32"/>
    <s v="Jackson"/>
    <x v="1"/>
    <x v="2"/>
    <n v="51"/>
    <n v="168"/>
    <n v="8568"/>
    <x v="1"/>
    <x v="9"/>
    <x v="0"/>
    <x v="9"/>
    <x v="1"/>
  </r>
  <r>
    <s v="Sports Direct"/>
    <d v="2021-12-16T00:00:00"/>
    <x v="1"/>
    <x v="32"/>
    <s v="Jackson"/>
    <x v="0"/>
    <x v="0"/>
    <n v="48"/>
    <n v="256"/>
    <n v="12288"/>
    <x v="1"/>
    <x v="10"/>
    <x v="1"/>
    <x v="10"/>
    <x v="1"/>
  </r>
  <r>
    <s v="Sports Direct"/>
    <d v="2021-12-16T00:00:00"/>
    <x v="1"/>
    <x v="32"/>
    <s v="Jackson"/>
    <x v="0"/>
    <x v="1"/>
    <n v="44"/>
    <n v="201"/>
    <n v="8844"/>
    <x v="1"/>
    <x v="10"/>
    <x v="1"/>
    <x v="10"/>
    <x v="1"/>
  </r>
  <r>
    <s v="Sports Direct"/>
    <d v="2021-12-16T00:00:00"/>
    <x v="1"/>
    <x v="32"/>
    <s v="Jackson"/>
    <x v="1"/>
    <x v="0"/>
    <n v="43"/>
    <n v="158"/>
    <n v="6794"/>
    <x v="1"/>
    <x v="10"/>
    <x v="1"/>
    <x v="10"/>
    <x v="1"/>
  </r>
  <r>
    <s v="Sports Direct"/>
    <d v="2021-12-16T00:00:00"/>
    <x v="1"/>
    <x v="32"/>
    <s v="Jackson"/>
    <x v="1"/>
    <x v="1"/>
    <n v="41"/>
    <n v="143"/>
    <n v="5863"/>
    <x v="1"/>
    <x v="10"/>
    <x v="1"/>
    <x v="10"/>
    <x v="1"/>
  </r>
  <r>
    <s v="Sports Direct"/>
    <d v="2021-12-16T00:00:00"/>
    <x v="1"/>
    <x v="32"/>
    <s v="Jackson"/>
    <x v="0"/>
    <x v="2"/>
    <n v="54"/>
    <n v="157"/>
    <n v="8478"/>
    <x v="1"/>
    <x v="10"/>
    <x v="1"/>
    <x v="10"/>
    <x v="1"/>
  </r>
  <r>
    <s v="Sports Direct"/>
    <d v="2021-12-16T00:00:00"/>
    <x v="1"/>
    <x v="32"/>
    <s v="Jackson"/>
    <x v="1"/>
    <x v="2"/>
    <n v="53"/>
    <n v="178"/>
    <n v="9434"/>
    <x v="1"/>
    <x v="10"/>
    <x v="1"/>
    <x v="10"/>
    <x v="1"/>
  </r>
  <r>
    <s v="Sports Direct"/>
    <d v="2021-01-23T00:00:00"/>
    <x v="1"/>
    <x v="32"/>
    <s v="Jackson"/>
    <x v="0"/>
    <x v="0"/>
    <n v="17"/>
    <n v="215"/>
    <n v="3655"/>
    <x v="1"/>
    <x v="0"/>
    <x v="3"/>
    <x v="0"/>
    <x v="1"/>
  </r>
  <r>
    <s v="Sports Direct"/>
    <d v="2021-01-23T00:00:00"/>
    <x v="1"/>
    <x v="32"/>
    <s v="Jackson"/>
    <x v="0"/>
    <x v="1"/>
    <n v="18"/>
    <n v="135"/>
    <n v="2430"/>
    <x v="1"/>
    <x v="0"/>
    <x v="3"/>
    <x v="0"/>
    <x v="1"/>
  </r>
  <r>
    <s v="Sports Direct"/>
    <d v="2021-01-23T00:00:00"/>
    <x v="1"/>
    <x v="32"/>
    <s v="Jackson"/>
    <x v="1"/>
    <x v="0"/>
    <n v="11"/>
    <n v="140"/>
    <n v="1540"/>
    <x v="1"/>
    <x v="0"/>
    <x v="3"/>
    <x v="0"/>
    <x v="1"/>
  </r>
  <r>
    <s v="Sports Direct"/>
    <d v="2021-01-23T00:00:00"/>
    <x v="1"/>
    <x v="32"/>
    <s v="Jackson"/>
    <x v="1"/>
    <x v="1"/>
    <n v="13"/>
    <n v="102"/>
    <n v="1326"/>
    <x v="1"/>
    <x v="0"/>
    <x v="3"/>
    <x v="0"/>
    <x v="1"/>
  </r>
  <r>
    <s v="Sports Direct"/>
    <d v="2021-01-23T00:00:00"/>
    <x v="1"/>
    <x v="32"/>
    <s v="Jackson"/>
    <x v="0"/>
    <x v="2"/>
    <n v="26"/>
    <n v="123"/>
    <n v="3198"/>
    <x v="1"/>
    <x v="0"/>
    <x v="3"/>
    <x v="0"/>
    <x v="1"/>
  </r>
  <r>
    <s v="Sports Direct"/>
    <d v="2021-01-23T00:00:00"/>
    <x v="1"/>
    <x v="32"/>
    <s v="Jackson"/>
    <x v="1"/>
    <x v="2"/>
    <n v="18"/>
    <n v="158"/>
    <n v="2844"/>
    <x v="1"/>
    <x v="0"/>
    <x v="3"/>
    <x v="0"/>
    <x v="1"/>
  </r>
  <r>
    <s v="Sports Direct"/>
    <d v="2021-02-21T00:00:00"/>
    <x v="1"/>
    <x v="32"/>
    <s v="Jackson"/>
    <x v="0"/>
    <x v="0"/>
    <n v="17"/>
    <n v="210"/>
    <n v="3570"/>
    <x v="1"/>
    <x v="1"/>
    <x v="4"/>
    <x v="1"/>
    <x v="1"/>
  </r>
  <r>
    <s v="Sports Direct"/>
    <d v="2021-02-21T00:00:00"/>
    <x v="1"/>
    <x v="32"/>
    <s v="Jackson"/>
    <x v="0"/>
    <x v="1"/>
    <n v="17"/>
    <n v="112"/>
    <n v="1904"/>
    <x v="1"/>
    <x v="1"/>
    <x v="4"/>
    <x v="1"/>
    <x v="1"/>
  </r>
  <r>
    <s v="Sports Direct"/>
    <d v="2021-02-21T00:00:00"/>
    <x v="1"/>
    <x v="32"/>
    <s v="Jackson"/>
    <x v="1"/>
    <x v="0"/>
    <n v="11"/>
    <n v="136"/>
    <n v="1496"/>
    <x v="1"/>
    <x v="1"/>
    <x v="4"/>
    <x v="1"/>
    <x v="1"/>
  </r>
  <r>
    <s v="Walmart"/>
    <d v="2021-02-21T00:00:00"/>
    <x v="1"/>
    <x v="33"/>
    <s v="Little Rock"/>
    <x v="1"/>
    <x v="1"/>
    <n v="15"/>
    <n v="78"/>
    <n v="1170"/>
    <x v="1"/>
    <x v="1"/>
    <x v="4"/>
    <x v="1"/>
    <x v="1"/>
  </r>
  <r>
    <s v="Walmart"/>
    <d v="2021-02-21T00:00:00"/>
    <x v="1"/>
    <x v="33"/>
    <s v="Little Rock"/>
    <x v="0"/>
    <x v="2"/>
    <n v="23"/>
    <n v="111"/>
    <n v="2553"/>
    <x v="1"/>
    <x v="1"/>
    <x v="4"/>
    <x v="1"/>
    <x v="1"/>
  </r>
  <r>
    <s v="Walmart"/>
    <d v="2021-02-21T00:00:00"/>
    <x v="1"/>
    <x v="33"/>
    <s v="Little Rock"/>
    <x v="1"/>
    <x v="2"/>
    <n v="16"/>
    <n v="145"/>
    <n v="2320"/>
    <x v="1"/>
    <x v="1"/>
    <x v="4"/>
    <x v="1"/>
    <x v="1"/>
  </r>
  <r>
    <s v="Walmart"/>
    <d v="2021-03-19T00:00:00"/>
    <x v="1"/>
    <x v="33"/>
    <s v="Little Rock"/>
    <x v="0"/>
    <x v="0"/>
    <n v="15"/>
    <n v="206"/>
    <n v="3090"/>
    <x v="1"/>
    <x v="2"/>
    <x v="2"/>
    <x v="2"/>
    <x v="1"/>
  </r>
  <r>
    <s v="Walmart"/>
    <d v="2021-03-19T00:00:00"/>
    <x v="1"/>
    <x v="33"/>
    <s v="Little Rock"/>
    <x v="0"/>
    <x v="1"/>
    <n v="14"/>
    <n v="107"/>
    <n v="1498"/>
    <x v="1"/>
    <x v="2"/>
    <x v="2"/>
    <x v="2"/>
    <x v="1"/>
  </r>
  <r>
    <s v="Walmart"/>
    <d v="2021-03-19T00:00:00"/>
    <x v="1"/>
    <x v="33"/>
    <s v="Little Rock"/>
    <x v="1"/>
    <x v="0"/>
    <n v="8"/>
    <n v="112"/>
    <n v="896"/>
    <x v="1"/>
    <x v="2"/>
    <x v="2"/>
    <x v="2"/>
    <x v="1"/>
  </r>
  <r>
    <s v="Walmart"/>
    <d v="2021-03-19T00:00:00"/>
    <x v="1"/>
    <x v="33"/>
    <s v="Little Rock"/>
    <x v="1"/>
    <x v="1"/>
    <n v="15"/>
    <n v="70"/>
    <n v="1050"/>
    <x v="1"/>
    <x v="2"/>
    <x v="2"/>
    <x v="2"/>
    <x v="1"/>
  </r>
  <r>
    <s v="Walmart"/>
    <d v="2021-03-19T00:00:00"/>
    <x v="1"/>
    <x v="33"/>
    <s v="Little Rock"/>
    <x v="0"/>
    <x v="2"/>
    <n v="24"/>
    <n v="88"/>
    <n v="2112"/>
    <x v="1"/>
    <x v="2"/>
    <x v="2"/>
    <x v="2"/>
    <x v="1"/>
  </r>
  <r>
    <s v="Walmart"/>
    <d v="2021-03-19T00:00:00"/>
    <x v="1"/>
    <x v="33"/>
    <s v="Little Rock"/>
    <x v="1"/>
    <x v="2"/>
    <n v="20"/>
    <n v="112"/>
    <n v="2240"/>
    <x v="1"/>
    <x v="2"/>
    <x v="2"/>
    <x v="2"/>
    <x v="1"/>
  </r>
  <r>
    <s v="Walmart"/>
    <d v="2021-04-20T00:00:00"/>
    <x v="1"/>
    <x v="33"/>
    <s v="Little Rock"/>
    <x v="0"/>
    <x v="0"/>
    <n v="19"/>
    <n v="204"/>
    <n v="3876"/>
    <x v="1"/>
    <x v="3"/>
    <x v="6"/>
    <x v="3"/>
    <x v="1"/>
  </r>
  <r>
    <s v="Walmart"/>
    <d v="2021-04-20T00:00:00"/>
    <x v="1"/>
    <x v="33"/>
    <s v="Little Rock"/>
    <x v="0"/>
    <x v="1"/>
    <n v="20"/>
    <n v="102"/>
    <n v="2040"/>
    <x v="1"/>
    <x v="3"/>
    <x v="6"/>
    <x v="3"/>
    <x v="1"/>
  </r>
  <r>
    <s v="Walmart"/>
    <d v="2021-04-20T00:00:00"/>
    <x v="1"/>
    <x v="33"/>
    <s v="Little Rock"/>
    <x v="1"/>
    <x v="0"/>
    <n v="11"/>
    <n v="96"/>
    <n v="1056"/>
    <x v="1"/>
    <x v="3"/>
    <x v="6"/>
    <x v="3"/>
    <x v="1"/>
  </r>
  <r>
    <s v="Walmart"/>
    <d v="2021-04-20T00:00:00"/>
    <x v="1"/>
    <x v="33"/>
    <s v="Little Rock"/>
    <x v="1"/>
    <x v="1"/>
    <n v="13"/>
    <n v="77"/>
    <n v="1001"/>
    <x v="1"/>
    <x v="3"/>
    <x v="6"/>
    <x v="3"/>
    <x v="1"/>
  </r>
  <r>
    <s v="Walmart"/>
    <d v="2021-04-20T00:00:00"/>
    <x v="1"/>
    <x v="33"/>
    <s v="Little Rock"/>
    <x v="0"/>
    <x v="2"/>
    <n v="31"/>
    <n v="75"/>
    <n v="2325"/>
    <x v="1"/>
    <x v="3"/>
    <x v="6"/>
    <x v="3"/>
    <x v="1"/>
  </r>
  <r>
    <s v="Walmart"/>
    <d v="2021-04-20T00:00:00"/>
    <x v="1"/>
    <x v="33"/>
    <s v="Little Rock"/>
    <x v="1"/>
    <x v="2"/>
    <n v="24"/>
    <n v="120"/>
    <n v="2880"/>
    <x v="1"/>
    <x v="3"/>
    <x v="6"/>
    <x v="3"/>
    <x v="1"/>
  </r>
  <r>
    <s v="Walmart"/>
    <d v="2021-05-19T00:00:00"/>
    <x v="1"/>
    <x v="33"/>
    <s v="Little Rock"/>
    <x v="0"/>
    <x v="0"/>
    <n v="26"/>
    <n v="228"/>
    <n v="5928"/>
    <x v="1"/>
    <x v="4"/>
    <x v="0"/>
    <x v="4"/>
    <x v="1"/>
  </r>
  <r>
    <s v="Walmart"/>
    <d v="2021-05-19T00:00:00"/>
    <x v="1"/>
    <x v="33"/>
    <s v="Little Rock"/>
    <x v="0"/>
    <x v="1"/>
    <n v="28"/>
    <n v="116"/>
    <n v="3248"/>
    <x v="1"/>
    <x v="4"/>
    <x v="0"/>
    <x v="4"/>
    <x v="1"/>
  </r>
  <r>
    <s v="Walmart"/>
    <d v="2021-05-19T00:00:00"/>
    <x v="1"/>
    <x v="33"/>
    <s v="Little Rock"/>
    <x v="1"/>
    <x v="0"/>
    <n v="27"/>
    <n v="119"/>
    <n v="3213"/>
    <x v="1"/>
    <x v="4"/>
    <x v="0"/>
    <x v="4"/>
    <x v="1"/>
  </r>
  <r>
    <s v="Walmart"/>
    <d v="2021-05-19T00:00:00"/>
    <x v="1"/>
    <x v="33"/>
    <s v="Little Rock"/>
    <x v="1"/>
    <x v="1"/>
    <n v="24"/>
    <n v="90"/>
    <n v="2160"/>
    <x v="1"/>
    <x v="4"/>
    <x v="0"/>
    <x v="4"/>
    <x v="1"/>
  </r>
  <r>
    <s v="Walmart"/>
    <d v="2021-05-19T00:00:00"/>
    <x v="1"/>
    <x v="33"/>
    <s v="Little Rock"/>
    <x v="0"/>
    <x v="2"/>
    <n v="32"/>
    <n v="111"/>
    <n v="3552"/>
    <x v="1"/>
    <x v="4"/>
    <x v="0"/>
    <x v="4"/>
    <x v="1"/>
  </r>
  <r>
    <s v="Walmart"/>
    <d v="2021-05-19T00:00:00"/>
    <x v="1"/>
    <x v="33"/>
    <s v="Little Rock"/>
    <x v="1"/>
    <x v="2"/>
    <n v="33"/>
    <n v="145"/>
    <n v="4785"/>
    <x v="1"/>
    <x v="4"/>
    <x v="0"/>
    <x v="4"/>
    <x v="1"/>
  </r>
  <r>
    <s v="Walmart"/>
    <d v="2021-06-21T00:00:00"/>
    <x v="1"/>
    <x v="33"/>
    <s v="Little Rock"/>
    <x v="0"/>
    <x v="0"/>
    <n v="28"/>
    <n v="236"/>
    <n v="6608"/>
    <x v="1"/>
    <x v="11"/>
    <x v="5"/>
    <x v="11"/>
    <x v="1"/>
  </r>
  <r>
    <s v="Walmart"/>
    <d v="2021-06-21T00:00:00"/>
    <x v="1"/>
    <x v="33"/>
    <s v="Little Rock"/>
    <x v="0"/>
    <x v="1"/>
    <n v="25"/>
    <n v="149"/>
    <n v="3725"/>
    <x v="1"/>
    <x v="11"/>
    <x v="5"/>
    <x v="11"/>
    <x v="1"/>
  </r>
  <r>
    <s v="Walmart"/>
    <d v="2021-06-21T00:00:00"/>
    <x v="1"/>
    <x v="33"/>
    <s v="Little Rock"/>
    <x v="1"/>
    <x v="0"/>
    <n v="28"/>
    <n v="124"/>
    <n v="3472"/>
    <x v="1"/>
    <x v="11"/>
    <x v="5"/>
    <x v="11"/>
    <x v="1"/>
  </r>
  <r>
    <s v="Walmart"/>
    <d v="2021-06-21T00:00:00"/>
    <x v="1"/>
    <x v="33"/>
    <s v="Little Rock"/>
    <x v="1"/>
    <x v="1"/>
    <n v="29"/>
    <n v="124"/>
    <n v="3596"/>
    <x v="1"/>
    <x v="11"/>
    <x v="5"/>
    <x v="11"/>
    <x v="1"/>
  </r>
  <r>
    <s v="Walmart"/>
    <d v="2021-06-21T00:00:00"/>
    <x v="1"/>
    <x v="33"/>
    <s v="Little Rock"/>
    <x v="0"/>
    <x v="2"/>
    <n v="37"/>
    <n v="116"/>
    <n v="4292"/>
    <x v="1"/>
    <x v="11"/>
    <x v="5"/>
    <x v="11"/>
    <x v="1"/>
  </r>
  <r>
    <s v="Walmart"/>
    <d v="2021-06-21T00:00:00"/>
    <x v="1"/>
    <x v="33"/>
    <s v="Little Rock"/>
    <x v="1"/>
    <x v="2"/>
    <n v="48"/>
    <n v="165"/>
    <n v="7920"/>
    <x v="1"/>
    <x v="11"/>
    <x v="5"/>
    <x v="11"/>
    <x v="1"/>
  </r>
  <r>
    <s v="Walmart"/>
    <d v="2021-07-19T00:00:00"/>
    <x v="1"/>
    <x v="33"/>
    <s v="Little Rock"/>
    <x v="0"/>
    <x v="0"/>
    <n v="39"/>
    <n v="271"/>
    <n v="10569"/>
    <x v="1"/>
    <x v="5"/>
    <x v="5"/>
    <x v="5"/>
    <x v="1"/>
  </r>
  <r>
    <s v="Walmart"/>
    <d v="2021-07-19T00:00:00"/>
    <x v="1"/>
    <x v="33"/>
    <s v="Little Rock"/>
    <x v="0"/>
    <x v="1"/>
    <n v="36"/>
    <n v="163"/>
    <n v="5868"/>
    <x v="1"/>
    <x v="5"/>
    <x v="5"/>
    <x v="5"/>
    <x v="1"/>
  </r>
  <r>
    <s v="Walmart"/>
    <d v="2021-07-19T00:00:00"/>
    <x v="1"/>
    <x v="33"/>
    <s v="Little Rock"/>
    <x v="1"/>
    <x v="0"/>
    <n v="32"/>
    <n v="140"/>
    <n v="4480"/>
    <x v="1"/>
    <x v="5"/>
    <x v="5"/>
    <x v="5"/>
    <x v="1"/>
  </r>
  <r>
    <s v="Walmart"/>
    <d v="2021-07-19T00:00:00"/>
    <x v="1"/>
    <x v="33"/>
    <s v="Little Rock"/>
    <x v="1"/>
    <x v="1"/>
    <n v="35"/>
    <n v="120"/>
    <n v="4200"/>
    <x v="1"/>
    <x v="5"/>
    <x v="5"/>
    <x v="5"/>
    <x v="1"/>
  </r>
  <r>
    <s v="Walmart"/>
    <d v="2021-07-19T00:00:00"/>
    <x v="1"/>
    <x v="33"/>
    <s v="Little Rock"/>
    <x v="0"/>
    <x v="2"/>
    <n v="40"/>
    <n v="149"/>
    <n v="5960"/>
    <x v="1"/>
    <x v="5"/>
    <x v="5"/>
    <x v="5"/>
    <x v="1"/>
  </r>
  <r>
    <s v="Walmart"/>
    <d v="2021-07-19T00:00:00"/>
    <x v="1"/>
    <x v="33"/>
    <s v="Little Rock"/>
    <x v="1"/>
    <x v="2"/>
    <n v="50"/>
    <n v="198"/>
    <n v="9900"/>
    <x v="1"/>
    <x v="5"/>
    <x v="5"/>
    <x v="5"/>
    <x v="1"/>
  </r>
  <r>
    <s v="Walmart"/>
    <d v="2021-08-20T00:00:00"/>
    <x v="1"/>
    <x v="33"/>
    <s v="Little Rock"/>
    <x v="0"/>
    <x v="0"/>
    <n v="43"/>
    <n v="233"/>
    <n v="10019"/>
    <x v="1"/>
    <x v="6"/>
    <x v="2"/>
    <x v="6"/>
    <x v="1"/>
  </r>
  <r>
    <s v="Walmart"/>
    <d v="2021-08-20T00:00:00"/>
    <x v="1"/>
    <x v="33"/>
    <s v="Little Rock"/>
    <x v="0"/>
    <x v="1"/>
    <n v="42"/>
    <n v="163"/>
    <n v="6846"/>
    <x v="1"/>
    <x v="6"/>
    <x v="2"/>
    <x v="6"/>
    <x v="1"/>
  </r>
  <r>
    <s v="Walmart"/>
    <d v="2021-08-20T00:00:00"/>
    <x v="1"/>
    <x v="33"/>
    <s v="Little Rock"/>
    <x v="1"/>
    <x v="0"/>
    <n v="40"/>
    <n v="135"/>
    <n v="5400"/>
    <x v="1"/>
    <x v="6"/>
    <x v="2"/>
    <x v="6"/>
    <x v="1"/>
  </r>
  <r>
    <s v="Walmart"/>
    <d v="2021-08-20T00:00:00"/>
    <x v="1"/>
    <x v="33"/>
    <s v="Little Rock"/>
    <x v="1"/>
    <x v="1"/>
    <n v="29"/>
    <n v="132"/>
    <n v="3828"/>
    <x v="1"/>
    <x v="6"/>
    <x v="2"/>
    <x v="6"/>
    <x v="1"/>
  </r>
  <r>
    <s v="Walmart"/>
    <d v="2021-08-20T00:00:00"/>
    <x v="1"/>
    <x v="33"/>
    <s v="Little Rock"/>
    <x v="0"/>
    <x v="2"/>
    <n v="40"/>
    <n v="113"/>
    <n v="4520"/>
    <x v="1"/>
    <x v="6"/>
    <x v="2"/>
    <x v="6"/>
    <x v="1"/>
  </r>
  <r>
    <s v="Walmart"/>
    <d v="2021-08-20T00:00:00"/>
    <x v="1"/>
    <x v="33"/>
    <s v="Little Rock"/>
    <x v="1"/>
    <x v="2"/>
    <n v="40"/>
    <n v="193"/>
    <n v="7720"/>
    <x v="1"/>
    <x v="6"/>
    <x v="2"/>
    <x v="6"/>
    <x v="1"/>
  </r>
  <r>
    <s v="Walmart"/>
    <d v="2021-09-19T00:00:00"/>
    <x v="1"/>
    <x v="33"/>
    <s v="Little Rock"/>
    <x v="0"/>
    <x v="0"/>
    <n v="35"/>
    <n v="221"/>
    <n v="7735"/>
    <x v="1"/>
    <x v="7"/>
    <x v="4"/>
    <x v="7"/>
    <x v="1"/>
  </r>
  <r>
    <s v="Walmart"/>
    <d v="2021-09-19T00:00:00"/>
    <x v="1"/>
    <x v="33"/>
    <s v="Little Rock"/>
    <x v="0"/>
    <x v="1"/>
    <n v="26"/>
    <n v="135"/>
    <n v="3510"/>
    <x v="1"/>
    <x v="7"/>
    <x v="4"/>
    <x v="7"/>
    <x v="1"/>
  </r>
  <r>
    <s v="Walmart"/>
    <d v="2021-09-19T00:00:00"/>
    <x v="1"/>
    <x v="33"/>
    <s v="Little Rock"/>
    <x v="1"/>
    <x v="0"/>
    <n v="11"/>
    <n v="123"/>
    <n v="1353"/>
    <x v="1"/>
    <x v="7"/>
    <x v="4"/>
    <x v="7"/>
    <x v="1"/>
  </r>
  <r>
    <s v="Walmart"/>
    <d v="2021-09-19T00:00:00"/>
    <x v="1"/>
    <x v="33"/>
    <s v="Little Rock"/>
    <x v="1"/>
    <x v="1"/>
    <n v="12"/>
    <n v="104"/>
    <n v="1248"/>
    <x v="1"/>
    <x v="7"/>
    <x v="4"/>
    <x v="7"/>
    <x v="1"/>
  </r>
  <r>
    <s v="Walmart"/>
    <d v="2021-09-19T00:00:00"/>
    <x v="1"/>
    <x v="33"/>
    <s v="Little Rock"/>
    <x v="0"/>
    <x v="2"/>
    <n v="18"/>
    <n v="111"/>
    <n v="1998"/>
    <x v="1"/>
    <x v="7"/>
    <x v="4"/>
    <x v="7"/>
    <x v="1"/>
  </r>
  <r>
    <s v="Walmart"/>
    <d v="2021-09-19T00:00:00"/>
    <x v="1"/>
    <x v="33"/>
    <s v="Little Rock"/>
    <x v="1"/>
    <x v="2"/>
    <n v="22"/>
    <n v="140"/>
    <n v="3080"/>
    <x v="1"/>
    <x v="7"/>
    <x v="4"/>
    <x v="7"/>
    <x v="1"/>
  </r>
  <r>
    <s v="Walmart"/>
    <d v="2021-10-21T00:00:00"/>
    <x v="1"/>
    <x v="33"/>
    <s v="Little Rock"/>
    <x v="0"/>
    <x v="0"/>
    <n v="21"/>
    <n v="180"/>
    <n v="3780"/>
    <x v="1"/>
    <x v="8"/>
    <x v="1"/>
    <x v="8"/>
    <x v="1"/>
  </r>
  <r>
    <s v="Walmart"/>
    <d v="2021-10-21T00:00:00"/>
    <x v="1"/>
    <x v="33"/>
    <s v="Little Rock"/>
    <x v="0"/>
    <x v="1"/>
    <n v="14"/>
    <n v="132"/>
    <n v="1848"/>
    <x v="1"/>
    <x v="8"/>
    <x v="1"/>
    <x v="8"/>
    <x v="1"/>
  </r>
  <r>
    <s v="Walmart"/>
    <d v="2021-10-21T00:00:00"/>
    <x v="1"/>
    <x v="33"/>
    <s v="Little Rock"/>
    <x v="1"/>
    <x v="0"/>
    <n v="16"/>
    <n v="99"/>
    <n v="1584"/>
    <x v="1"/>
    <x v="8"/>
    <x v="1"/>
    <x v="8"/>
    <x v="1"/>
  </r>
  <r>
    <s v="Walmart"/>
    <d v="2021-10-21T00:00:00"/>
    <x v="1"/>
    <x v="33"/>
    <s v="Little Rock"/>
    <x v="1"/>
    <x v="1"/>
    <n v="15"/>
    <n v="94"/>
    <n v="1410"/>
    <x v="1"/>
    <x v="8"/>
    <x v="1"/>
    <x v="8"/>
    <x v="1"/>
  </r>
  <r>
    <s v="Walmart"/>
    <d v="2021-10-21T00:00:00"/>
    <x v="1"/>
    <x v="33"/>
    <s v="Little Rock"/>
    <x v="0"/>
    <x v="2"/>
    <n v="21"/>
    <n v="91"/>
    <n v="1911"/>
    <x v="1"/>
    <x v="8"/>
    <x v="1"/>
    <x v="8"/>
    <x v="1"/>
  </r>
  <r>
    <s v="West Gear"/>
    <d v="2021-10-21T00:00:00"/>
    <x v="1"/>
    <x v="33"/>
    <s v="Little Rock"/>
    <x v="1"/>
    <x v="2"/>
    <n v="20"/>
    <n v="132"/>
    <n v="2640"/>
    <x v="1"/>
    <x v="8"/>
    <x v="1"/>
    <x v="8"/>
    <x v="1"/>
  </r>
  <r>
    <s v="West Gear"/>
    <d v="2021-11-20T00:00:00"/>
    <x v="1"/>
    <x v="33"/>
    <s v="Little Rock"/>
    <x v="0"/>
    <x v="0"/>
    <n v="18"/>
    <n v="176"/>
    <n v="3168"/>
    <x v="1"/>
    <x v="9"/>
    <x v="3"/>
    <x v="9"/>
    <x v="1"/>
  </r>
  <r>
    <s v="West Gear"/>
    <d v="2021-11-20T00:00:00"/>
    <x v="1"/>
    <x v="33"/>
    <s v="Little Rock"/>
    <x v="0"/>
    <x v="1"/>
    <n v="11"/>
    <n v="116"/>
    <n v="1276"/>
    <x v="1"/>
    <x v="9"/>
    <x v="3"/>
    <x v="9"/>
    <x v="1"/>
  </r>
  <r>
    <s v="West Gear"/>
    <d v="2021-11-20T00:00:00"/>
    <x v="1"/>
    <x v="33"/>
    <s v="Little Rock"/>
    <x v="1"/>
    <x v="0"/>
    <n v="19"/>
    <n v="102"/>
    <n v="1938"/>
    <x v="1"/>
    <x v="9"/>
    <x v="3"/>
    <x v="9"/>
    <x v="1"/>
  </r>
  <r>
    <s v="West Gear"/>
    <d v="2021-11-20T00:00:00"/>
    <x v="1"/>
    <x v="33"/>
    <s v="Little Rock"/>
    <x v="1"/>
    <x v="1"/>
    <n v="41"/>
    <n v="128"/>
    <n v="5248"/>
    <x v="1"/>
    <x v="9"/>
    <x v="3"/>
    <x v="9"/>
    <x v="1"/>
  </r>
  <r>
    <s v="West Gear"/>
    <d v="2021-11-20T00:00:00"/>
    <x v="1"/>
    <x v="33"/>
    <s v="Little Rock"/>
    <x v="0"/>
    <x v="2"/>
    <n v="56"/>
    <n v="105"/>
    <n v="5880"/>
    <x v="1"/>
    <x v="9"/>
    <x v="3"/>
    <x v="9"/>
    <x v="1"/>
  </r>
  <r>
    <s v="West Gear"/>
    <d v="2021-11-20T00:00:00"/>
    <x v="1"/>
    <x v="33"/>
    <s v="Little Rock"/>
    <x v="1"/>
    <x v="2"/>
    <n v="53"/>
    <n v="135"/>
    <n v="7155"/>
    <x v="1"/>
    <x v="9"/>
    <x v="3"/>
    <x v="9"/>
    <x v="1"/>
  </r>
  <r>
    <s v="West Gear"/>
    <d v="2021-12-19T00:00:00"/>
    <x v="1"/>
    <x v="33"/>
    <s v="Little Rock"/>
    <x v="0"/>
    <x v="0"/>
    <n v="55"/>
    <n v="238"/>
    <n v="13090"/>
    <x v="1"/>
    <x v="10"/>
    <x v="4"/>
    <x v="10"/>
    <x v="1"/>
  </r>
  <r>
    <s v="West Gear"/>
    <d v="2021-12-19T00:00:00"/>
    <x v="1"/>
    <x v="33"/>
    <s v="Little Rock"/>
    <x v="0"/>
    <x v="1"/>
    <n v="46"/>
    <n v="155"/>
    <n v="7130"/>
    <x v="1"/>
    <x v="10"/>
    <x v="4"/>
    <x v="10"/>
    <x v="1"/>
  </r>
  <r>
    <s v="West Gear"/>
    <d v="2021-12-19T00:00:00"/>
    <x v="1"/>
    <x v="33"/>
    <s v="Little Rock"/>
    <x v="1"/>
    <x v="0"/>
    <n v="43"/>
    <n v="149"/>
    <n v="6407"/>
    <x v="1"/>
    <x v="10"/>
    <x v="4"/>
    <x v="10"/>
    <x v="1"/>
  </r>
  <r>
    <s v="West Gear"/>
    <d v="2021-12-19T00:00:00"/>
    <x v="1"/>
    <x v="33"/>
    <s v="Little Rock"/>
    <x v="1"/>
    <x v="1"/>
    <n v="40"/>
    <n v="124"/>
    <n v="4960"/>
    <x v="1"/>
    <x v="10"/>
    <x v="4"/>
    <x v="10"/>
    <x v="1"/>
  </r>
  <r>
    <s v="West Gear"/>
    <d v="2021-12-19T00:00:00"/>
    <x v="1"/>
    <x v="33"/>
    <s v="Little Rock"/>
    <x v="0"/>
    <x v="2"/>
    <n v="50"/>
    <n v="132"/>
    <n v="6600"/>
    <x v="1"/>
    <x v="10"/>
    <x v="4"/>
    <x v="10"/>
    <x v="1"/>
  </r>
  <r>
    <s v="West Gear"/>
    <d v="2021-12-19T00:00:00"/>
    <x v="1"/>
    <x v="33"/>
    <s v="Little Rock"/>
    <x v="1"/>
    <x v="2"/>
    <n v="55"/>
    <n v="170"/>
    <n v="9350"/>
    <x v="1"/>
    <x v="10"/>
    <x v="4"/>
    <x v="10"/>
    <x v="1"/>
  </r>
  <r>
    <s v="West Gear"/>
    <d v="2021-01-23T00:00:00"/>
    <x v="1"/>
    <x v="33"/>
    <s v="Little Rock"/>
    <x v="0"/>
    <x v="0"/>
    <n v="17"/>
    <n v="178"/>
    <n v="3026"/>
    <x v="1"/>
    <x v="0"/>
    <x v="3"/>
    <x v="0"/>
    <x v="1"/>
  </r>
  <r>
    <s v="West Gear"/>
    <d v="2021-01-23T00:00:00"/>
    <x v="1"/>
    <x v="33"/>
    <s v="Little Rock"/>
    <x v="0"/>
    <x v="1"/>
    <n v="18"/>
    <n v="124"/>
    <n v="2232"/>
    <x v="1"/>
    <x v="0"/>
    <x v="3"/>
    <x v="0"/>
    <x v="1"/>
  </r>
  <r>
    <s v="West Gear"/>
    <d v="2021-01-23T00:00:00"/>
    <x v="1"/>
    <x v="33"/>
    <s v="Little Rock"/>
    <x v="1"/>
    <x v="0"/>
    <n v="10"/>
    <n v="131"/>
    <n v="1310"/>
    <x v="1"/>
    <x v="0"/>
    <x v="3"/>
    <x v="0"/>
    <x v="1"/>
  </r>
  <r>
    <s v="West Gear"/>
    <d v="2021-01-23T00:00:00"/>
    <x v="1"/>
    <x v="33"/>
    <s v="Little Rock"/>
    <x v="1"/>
    <x v="1"/>
    <n v="13"/>
    <n v="74"/>
    <n v="962"/>
    <x v="1"/>
    <x v="0"/>
    <x v="3"/>
    <x v="0"/>
    <x v="1"/>
  </r>
  <r>
    <s v="West Gear"/>
    <d v="2021-01-23T00:00:00"/>
    <x v="1"/>
    <x v="33"/>
    <s v="Little Rock"/>
    <x v="0"/>
    <x v="2"/>
    <n v="23"/>
    <n v="91"/>
    <n v="2093"/>
    <x v="1"/>
    <x v="0"/>
    <x v="3"/>
    <x v="0"/>
    <x v="1"/>
  </r>
  <r>
    <s v="West Gear"/>
    <d v="2021-01-23T00:00:00"/>
    <x v="1"/>
    <x v="33"/>
    <s v="Little Rock"/>
    <x v="1"/>
    <x v="2"/>
    <n v="18"/>
    <n v="124"/>
    <n v="2232"/>
    <x v="1"/>
    <x v="0"/>
    <x v="3"/>
    <x v="0"/>
    <x v="1"/>
  </r>
  <r>
    <s v="West Gear"/>
    <d v="2021-02-21T00:00:00"/>
    <x v="1"/>
    <x v="33"/>
    <s v="Little Rock"/>
    <x v="0"/>
    <x v="0"/>
    <n v="18"/>
    <n v="206"/>
    <n v="3708"/>
    <x v="1"/>
    <x v="1"/>
    <x v="4"/>
    <x v="1"/>
    <x v="1"/>
  </r>
  <r>
    <s v="West Gear"/>
    <d v="2021-02-21T00:00:00"/>
    <x v="1"/>
    <x v="33"/>
    <s v="Little Rock"/>
    <x v="0"/>
    <x v="1"/>
    <n v="17"/>
    <n v="83"/>
    <n v="1411"/>
    <x v="1"/>
    <x v="1"/>
    <x v="4"/>
    <x v="1"/>
    <x v="1"/>
  </r>
  <r>
    <s v="West Gear"/>
    <d v="2021-02-21T00:00:00"/>
    <x v="1"/>
    <x v="33"/>
    <s v="Little Rock"/>
    <x v="1"/>
    <x v="0"/>
    <n v="12"/>
    <n v="98"/>
    <n v="1176"/>
    <x v="1"/>
    <x v="1"/>
    <x v="4"/>
    <x v="1"/>
    <x v="1"/>
  </r>
  <r>
    <s v="West Gear"/>
    <d v="2021-02-21T00:00:00"/>
    <x v="1"/>
    <x v="34"/>
    <s v="Oklahoma City"/>
    <x v="1"/>
    <x v="1"/>
    <n v="15"/>
    <n v="58"/>
    <n v="870"/>
    <x v="1"/>
    <x v="1"/>
    <x v="4"/>
    <x v="1"/>
    <x v="1"/>
  </r>
  <r>
    <s v="West Gear"/>
    <d v="2021-02-21T00:00:00"/>
    <x v="1"/>
    <x v="34"/>
    <s v="Oklahoma City"/>
    <x v="0"/>
    <x v="2"/>
    <n v="24"/>
    <n v="85"/>
    <n v="2040"/>
    <x v="1"/>
    <x v="1"/>
    <x v="4"/>
    <x v="1"/>
    <x v="1"/>
  </r>
  <r>
    <s v="West Gear"/>
    <d v="2021-02-21T00:00:00"/>
    <x v="1"/>
    <x v="34"/>
    <s v="Oklahoma City"/>
    <x v="1"/>
    <x v="2"/>
    <n v="14"/>
    <n v="112"/>
    <n v="1568"/>
    <x v="1"/>
    <x v="1"/>
    <x v="4"/>
    <x v="1"/>
    <x v="1"/>
  </r>
  <r>
    <s v="West Gear"/>
    <d v="2021-03-19T00:00:00"/>
    <x v="1"/>
    <x v="34"/>
    <s v="Oklahoma City"/>
    <x v="0"/>
    <x v="0"/>
    <n v="14"/>
    <n v="182"/>
    <n v="2548"/>
    <x v="1"/>
    <x v="2"/>
    <x v="2"/>
    <x v="2"/>
    <x v="1"/>
  </r>
  <r>
    <s v="West Gear"/>
    <d v="2021-03-19T00:00:00"/>
    <x v="1"/>
    <x v="34"/>
    <s v="Oklahoma City"/>
    <x v="0"/>
    <x v="1"/>
    <n v="15"/>
    <n v="78"/>
    <n v="1170"/>
    <x v="1"/>
    <x v="2"/>
    <x v="2"/>
    <x v="2"/>
    <x v="1"/>
  </r>
  <r>
    <s v="West Gear"/>
    <d v="2021-03-19T00:00:00"/>
    <x v="1"/>
    <x v="34"/>
    <s v="Oklahoma City"/>
    <x v="1"/>
    <x v="0"/>
    <n v="7"/>
    <n v="83"/>
    <n v="581"/>
    <x v="1"/>
    <x v="2"/>
    <x v="2"/>
    <x v="2"/>
    <x v="1"/>
  </r>
  <r>
    <s v="West Gear"/>
    <d v="2021-03-19T00:00:00"/>
    <x v="1"/>
    <x v="34"/>
    <s v="Oklahoma City"/>
    <x v="1"/>
    <x v="1"/>
    <n v="16"/>
    <n v="39"/>
    <n v="624"/>
    <x v="1"/>
    <x v="2"/>
    <x v="2"/>
    <x v="2"/>
    <x v="1"/>
  </r>
  <r>
    <s v="West Gear"/>
    <d v="2021-03-19T00:00:00"/>
    <x v="1"/>
    <x v="34"/>
    <s v="Oklahoma City"/>
    <x v="0"/>
    <x v="2"/>
    <n v="26"/>
    <n v="61"/>
    <n v="1586"/>
    <x v="1"/>
    <x v="2"/>
    <x v="2"/>
    <x v="2"/>
    <x v="1"/>
  </r>
  <r>
    <s v="West Gear"/>
    <d v="2021-03-19T00:00:00"/>
    <x v="1"/>
    <x v="34"/>
    <s v="Oklahoma City"/>
    <x v="1"/>
    <x v="2"/>
    <n v="18"/>
    <n v="88"/>
    <n v="1584"/>
    <x v="1"/>
    <x v="2"/>
    <x v="2"/>
    <x v="2"/>
    <x v="1"/>
  </r>
  <r>
    <s v="West Gear"/>
    <d v="2021-04-20T00:00:00"/>
    <x v="1"/>
    <x v="34"/>
    <s v="Oklahoma City"/>
    <x v="0"/>
    <x v="0"/>
    <n v="20"/>
    <n v="184"/>
    <n v="3680"/>
    <x v="1"/>
    <x v="3"/>
    <x v="6"/>
    <x v="3"/>
    <x v="1"/>
  </r>
  <r>
    <s v="West Gear"/>
    <d v="2021-04-20T00:00:00"/>
    <x v="1"/>
    <x v="34"/>
    <s v="Oklahoma City"/>
    <x v="0"/>
    <x v="1"/>
    <n v="18"/>
    <n v="79"/>
    <n v="1422"/>
    <x v="1"/>
    <x v="3"/>
    <x v="6"/>
    <x v="3"/>
    <x v="1"/>
  </r>
  <r>
    <s v="West Gear"/>
    <d v="2021-04-20T00:00:00"/>
    <x v="1"/>
    <x v="34"/>
    <s v="Oklahoma City"/>
    <x v="1"/>
    <x v="0"/>
    <n v="10"/>
    <n v="70"/>
    <n v="700"/>
    <x v="1"/>
    <x v="3"/>
    <x v="6"/>
    <x v="3"/>
    <x v="1"/>
  </r>
  <r>
    <s v="West Gear"/>
    <d v="2021-04-20T00:00:00"/>
    <x v="1"/>
    <x v="34"/>
    <s v="Oklahoma City"/>
    <x v="1"/>
    <x v="1"/>
    <n v="15"/>
    <n v="47"/>
    <n v="705"/>
    <x v="1"/>
    <x v="3"/>
    <x v="6"/>
    <x v="3"/>
    <x v="1"/>
  </r>
  <r>
    <s v="West Gear"/>
    <d v="2021-04-20T00:00:00"/>
    <x v="1"/>
    <x v="34"/>
    <s v="Oklahoma City"/>
    <x v="0"/>
    <x v="2"/>
    <n v="27"/>
    <n v="54"/>
    <n v="1458"/>
    <x v="1"/>
    <x v="3"/>
    <x v="6"/>
    <x v="3"/>
    <x v="1"/>
  </r>
  <r>
    <s v="West Gear"/>
    <d v="2021-04-20T00:00:00"/>
    <x v="1"/>
    <x v="34"/>
    <s v="Oklahoma City"/>
    <x v="1"/>
    <x v="2"/>
    <n v="22"/>
    <n v="111"/>
    <n v="2442"/>
    <x v="1"/>
    <x v="3"/>
    <x v="6"/>
    <x v="3"/>
    <x v="1"/>
  </r>
  <r>
    <s v="West Gear"/>
    <d v="2021-05-19T00:00:00"/>
    <x v="1"/>
    <x v="34"/>
    <s v="Oklahoma City"/>
    <x v="0"/>
    <x v="0"/>
    <n v="28"/>
    <n v="179"/>
    <n v="5012"/>
    <x v="1"/>
    <x v="4"/>
    <x v="0"/>
    <x v="4"/>
    <x v="1"/>
  </r>
  <r>
    <s v="West Gear"/>
    <d v="2021-05-19T00:00:00"/>
    <x v="1"/>
    <x v="34"/>
    <s v="Oklahoma City"/>
    <x v="0"/>
    <x v="1"/>
    <n v="29"/>
    <n v="93"/>
    <n v="2697"/>
    <x v="1"/>
    <x v="4"/>
    <x v="0"/>
    <x v="4"/>
    <x v="1"/>
  </r>
  <r>
    <s v="West Gear"/>
    <d v="2021-05-19T00:00:00"/>
    <x v="1"/>
    <x v="34"/>
    <s v="Oklahoma City"/>
    <x v="1"/>
    <x v="0"/>
    <n v="27"/>
    <n v="88"/>
    <n v="2376"/>
    <x v="1"/>
    <x v="4"/>
    <x v="0"/>
    <x v="4"/>
    <x v="1"/>
  </r>
  <r>
    <s v="West Gear"/>
    <d v="2021-05-19T00:00:00"/>
    <x v="1"/>
    <x v="34"/>
    <s v="Oklahoma City"/>
    <x v="1"/>
    <x v="1"/>
    <n v="26"/>
    <n v="74"/>
    <n v="1924"/>
    <x v="1"/>
    <x v="4"/>
    <x v="0"/>
    <x v="4"/>
    <x v="1"/>
  </r>
  <r>
    <s v="West Gear"/>
    <d v="2021-05-19T00:00:00"/>
    <x v="1"/>
    <x v="34"/>
    <s v="Oklahoma City"/>
    <x v="0"/>
    <x v="2"/>
    <n v="33"/>
    <n v="80"/>
    <n v="2640"/>
    <x v="1"/>
    <x v="4"/>
    <x v="0"/>
    <x v="4"/>
    <x v="1"/>
  </r>
  <r>
    <s v="West Gear"/>
    <d v="2021-05-19T00:00:00"/>
    <x v="1"/>
    <x v="34"/>
    <s v="Oklahoma City"/>
    <x v="1"/>
    <x v="2"/>
    <n v="33"/>
    <n v="116"/>
    <n v="3828"/>
    <x v="1"/>
    <x v="4"/>
    <x v="0"/>
    <x v="4"/>
    <x v="1"/>
  </r>
  <r>
    <s v="West Gear"/>
    <d v="2021-06-21T00:00:00"/>
    <x v="1"/>
    <x v="34"/>
    <s v="Oklahoma City"/>
    <x v="0"/>
    <x v="0"/>
    <n v="32"/>
    <n v="192"/>
    <n v="6144"/>
    <x v="1"/>
    <x v="11"/>
    <x v="5"/>
    <x v="11"/>
    <x v="1"/>
  </r>
  <r>
    <s v="West Gear"/>
    <d v="2021-06-21T00:00:00"/>
    <x v="1"/>
    <x v="34"/>
    <s v="Oklahoma City"/>
    <x v="0"/>
    <x v="1"/>
    <n v="25"/>
    <n v="123"/>
    <n v="3075"/>
    <x v="1"/>
    <x v="11"/>
    <x v="5"/>
    <x v="11"/>
    <x v="1"/>
  </r>
  <r>
    <s v="West Gear"/>
    <d v="2021-06-21T00:00:00"/>
    <x v="1"/>
    <x v="34"/>
    <s v="Oklahoma City"/>
    <x v="1"/>
    <x v="0"/>
    <n v="27"/>
    <n v="107"/>
    <n v="2889"/>
    <x v="1"/>
    <x v="11"/>
    <x v="5"/>
    <x v="11"/>
    <x v="1"/>
  </r>
  <r>
    <s v="West Gear"/>
    <d v="2021-06-21T00:00:00"/>
    <x v="1"/>
    <x v="34"/>
    <s v="Oklahoma City"/>
    <x v="1"/>
    <x v="1"/>
    <n v="29"/>
    <n v="102"/>
    <n v="2958"/>
    <x v="1"/>
    <x v="11"/>
    <x v="5"/>
    <x v="11"/>
    <x v="1"/>
  </r>
  <r>
    <s v="West Gear"/>
    <d v="2021-06-21T00:00:00"/>
    <x v="1"/>
    <x v="34"/>
    <s v="Oklahoma City"/>
    <x v="0"/>
    <x v="2"/>
    <n v="41"/>
    <n v="105"/>
    <n v="4305"/>
    <x v="1"/>
    <x v="11"/>
    <x v="5"/>
    <x v="11"/>
    <x v="1"/>
  </r>
  <r>
    <s v="West Gear"/>
    <d v="2021-06-21T00:00:00"/>
    <x v="1"/>
    <x v="34"/>
    <s v="Oklahoma City"/>
    <x v="1"/>
    <x v="2"/>
    <n v="40"/>
    <n v="143"/>
    <n v="5720"/>
    <x v="1"/>
    <x v="11"/>
    <x v="5"/>
    <x v="11"/>
    <x v="1"/>
  </r>
  <r>
    <s v="West Gear"/>
    <d v="2021-07-19T00:00:00"/>
    <x v="1"/>
    <x v="34"/>
    <s v="Oklahoma City"/>
    <x v="0"/>
    <x v="0"/>
    <n v="43"/>
    <n v="238"/>
    <n v="10234"/>
    <x v="1"/>
    <x v="5"/>
    <x v="5"/>
    <x v="5"/>
    <x v="1"/>
  </r>
  <r>
    <s v="West Gear"/>
    <d v="2021-07-19T00:00:00"/>
    <x v="1"/>
    <x v="34"/>
    <s v="Oklahoma City"/>
    <x v="0"/>
    <x v="1"/>
    <n v="35"/>
    <n v="135"/>
    <n v="4725"/>
    <x v="1"/>
    <x v="5"/>
    <x v="5"/>
    <x v="5"/>
    <x v="1"/>
  </r>
  <r>
    <s v="West Gear"/>
    <d v="2021-07-19T00:00:00"/>
    <x v="1"/>
    <x v="34"/>
    <s v="Oklahoma City"/>
    <x v="1"/>
    <x v="0"/>
    <n v="33"/>
    <n v="131"/>
    <n v="4323"/>
    <x v="1"/>
    <x v="5"/>
    <x v="5"/>
    <x v="5"/>
    <x v="1"/>
  </r>
  <r>
    <s v="West Gear"/>
    <d v="2021-07-19T00:00:00"/>
    <x v="1"/>
    <x v="34"/>
    <s v="Oklahoma City"/>
    <x v="1"/>
    <x v="1"/>
    <n v="36"/>
    <n v="107"/>
    <n v="3852"/>
    <x v="1"/>
    <x v="5"/>
    <x v="5"/>
    <x v="5"/>
    <x v="1"/>
  </r>
  <r>
    <s v="West Gear"/>
    <d v="2021-07-19T00:00:00"/>
    <x v="1"/>
    <x v="34"/>
    <s v="Oklahoma City"/>
    <x v="0"/>
    <x v="2"/>
    <n v="43"/>
    <n v="116"/>
    <n v="4988"/>
    <x v="1"/>
    <x v="5"/>
    <x v="5"/>
    <x v="5"/>
    <x v="1"/>
  </r>
  <r>
    <s v="West Gear"/>
    <d v="2021-07-19T00:00:00"/>
    <x v="1"/>
    <x v="34"/>
    <s v="Oklahoma City"/>
    <x v="1"/>
    <x v="2"/>
    <n v="45"/>
    <n v="163"/>
    <n v="7335"/>
    <x v="1"/>
    <x v="5"/>
    <x v="5"/>
    <x v="5"/>
    <x v="1"/>
  </r>
  <r>
    <s v="West Gear"/>
    <d v="2021-08-20T00:00:00"/>
    <x v="1"/>
    <x v="34"/>
    <s v="Oklahoma City"/>
    <x v="0"/>
    <x v="0"/>
    <n v="41"/>
    <n v="230"/>
    <n v="9430"/>
    <x v="1"/>
    <x v="6"/>
    <x v="2"/>
    <x v="6"/>
    <x v="1"/>
  </r>
  <r>
    <s v="West Gear"/>
    <d v="2021-08-20T00:00:00"/>
    <x v="1"/>
    <x v="34"/>
    <s v="Oklahoma City"/>
    <x v="0"/>
    <x v="1"/>
    <n v="37"/>
    <n v="140"/>
    <n v="5180"/>
    <x v="1"/>
    <x v="6"/>
    <x v="2"/>
    <x v="6"/>
    <x v="1"/>
  </r>
  <r>
    <s v="West Gear"/>
    <d v="2021-08-20T00:00:00"/>
    <x v="1"/>
    <x v="34"/>
    <s v="Oklahoma City"/>
    <x v="1"/>
    <x v="0"/>
    <n v="38"/>
    <n v="113"/>
    <n v="4294"/>
    <x v="1"/>
    <x v="6"/>
    <x v="2"/>
    <x v="6"/>
    <x v="1"/>
  </r>
  <r>
    <s v="West Gear"/>
    <d v="2021-08-20T00:00:00"/>
    <x v="1"/>
    <x v="34"/>
    <s v="Oklahoma City"/>
    <x v="1"/>
    <x v="1"/>
    <n v="32"/>
    <n v="111"/>
    <n v="3552"/>
    <x v="1"/>
    <x v="6"/>
    <x v="2"/>
    <x v="6"/>
    <x v="1"/>
  </r>
  <r>
    <s v="West Gear"/>
    <d v="2021-08-20T00:00:00"/>
    <x v="1"/>
    <x v="34"/>
    <s v="Oklahoma City"/>
    <x v="0"/>
    <x v="2"/>
    <n v="40"/>
    <n v="105"/>
    <n v="4200"/>
    <x v="1"/>
    <x v="6"/>
    <x v="2"/>
    <x v="6"/>
    <x v="1"/>
  </r>
  <r>
    <s v="West Gear"/>
    <d v="2021-08-20T00:00:00"/>
    <x v="1"/>
    <x v="34"/>
    <s v="Oklahoma City"/>
    <x v="1"/>
    <x v="2"/>
    <n v="40"/>
    <n v="166"/>
    <n v="6640"/>
    <x v="1"/>
    <x v="6"/>
    <x v="2"/>
    <x v="6"/>
    <x v="1"/>
  </r>
  <r>
    <s v="West Gear"/>
    <d v="2021-09-19T00:00:00"/>
    <x v="1"/>
    <x v="34"/>
    <s v="Oklahoma City"/>
    <x v="0"/>
    <x v="0"/>
    <n v="35"/>
    <n v="196"/>
    <n v="6860"/>
    <x v="1"/>
    <x v="7"/>
    <x v="4"/>
    <x v="7"/>
    <x v="1"/>
  </r>
  <r>
    <s v="West Gear"/>
    <d v="2021-09-19T00:00:00"/>
    <x v="1"/>
    <x v="34"/>
    <s v="Oklahoma City"/>
    <x v="0"/>
    <x v="1"/>
    <n v="28"/>
    <n v="128"/>
    <n v="3584"/>
    <x v="1"/>
    <x v="7"/>
    <x v="4"/>
    <x v="7"/>
    <x v="1"/>
  </r>
  <r>
    <s v="West Gear"/>
    <d v="2021-09-19T00:00:00"/>
    <x v="1"/>
    <x v="34"/>
    <s v="Oklahoma City"/>
    <x v="1"/>
    <x v="0"/>
    <n v="12"/>
    <n v="91"/>
    <n v="1092"/>
    <x v="1"/>
    <x v="7"/>
    <x v="4"/>
    <x v="7"/>
    <x v="1"/>
  </r>
  <r>
    <s v="West Gear"/>
    <d v="2021-09-19T00:00:00"/>
    <x v="1"/>
    <x v="34"/>
    <s v="Oklahoma City"/>
    <x v="1"/>
    <x v="1"/>
    <n v="12"/>
    <n v="83"/>
    <n v="996"/>
    <x v="1"/>
    <x v="7"/>
    <x v="4"/>
    <x v="7"/>
    <x v="1"/>
  </r>
  <r>
    <s v="West Gear"/>
    <d v="2021-09-19T00:00:00"/>
    <x v="1"/>
    <x v="34"/>
    <s v="Oklahoma City"/>
    <x v="0"/>
    <x v="2"/>
    <n v="20"/>
    <n v="78"/>
    <n v="1560"/>
    <x v="1"/>
    <x v="7"/>
    <x v="4"/>
    <x v="7"/>
    <x v="1"/>
  </r>
  <r>
    <s v="West Gear"/>
    <d v="2021-09-19T00:00:00"/>
    <x v="1"/>
    <x v="34"/>
    <s v="Oklahoma City"/>
    <x v="1"/>
    <x v="2"/>
    <n v="23"/>
    <n v="119"/>
    <n v="2737"/>
    <x v="1"/>
    <x v="7"/>
    <x v="4"/>
    <x v="7"/>
    <x v="1"/>
  </r>
  <r>
    <s v="West Gear"/>
    <d v="2021-10-21T00:00:00"/>
    <x v="1"/>
    <x v="34"/>
    <s v="Oklahoma City"/>
    <x v="0"/>
    <x v="0"/>
    <n v="20"/>
    <n v="173"/>
    <n v="3460"/>
    <x v="1"/>
    <x v="8"/>
    <x v="1"/>
    <x v="8"/>
    <x v="1"/>
  </r>
  <r>
    <s v="West Gear"/>
    <d v="2021-10-21T00:00:00"/>
    <x v="1"/>
    <x v="34"/>
    <s v="Oklahoma City"/>
    <x v="0"/>
    <x v="1"/>
    <n v="14"/>
    <n v="112"/>
    <n v="1568"/>
    <x v="1"/>
    <x v="8"/>
    <x v="1"/>
    <x v="8"/>
    <x v="1"/>
  </r>
  <r>
    <s v="West Gear"/>
    <d v="2021-10-21T00:00:00"/>
    <x v="1"/>
    <x v="34"/>
    <s v="Oklahoma City"/>
    <x v="1"/>
    <x v="0"/>
    <n v="14"/>
    <n v="74"/>
    <n v="1036"/>
    <x v="1"/>
    <x v="8"/>
    <x v="1"/>
    <x v="8"/>
    <x v="1"/>
  </r>
  <r>
    <s v="West Gear"/>
    <d v="2021-10-21T00:00:00"/>
    <x v="1"/>
    <x v="34"/>
    <s v="Oklahoma City"/>
    <x v="1"/>
    <x v="1"/>
    <n v="15"/>
    <n v="62"/>
    <n v="930"/>
    <x v="1"/>
    <x v="8"/>
    <x v="1"/>
    <x v="8"/>
    <x v="1"/>
  </r>
  <r>
    <s v="West Gear"/>
    <d v="2021-10-21T00:00:00"/>
    <x v="1"/>
    <x v="34"/>
    <s v="Oklahoma City"/>
    <x v="0"/>
    <x v="2"/>
    <n v="22"/>
    <n v="68"/>
    <n v="1496"/>
    <x v="1"/>
    <x v="8"/>
    <x v="1"/>
    <x v="8"/>
    <x v="1"/>
  </r>
  <r>
    <s v="Kohl's"/>
    <d v="2021-10-21T00:00:00"/>
    <x v="1"/>
    <x v="34"/>
    <s v="Oklahoma City"/>
    <x v="1"/>
    <x v="2"/>
    <n v="22"/>
    <n v="101"/>
    <n v="2222"/>
    <x v="1"/>
    <x v="8"/>
    <x v="1"/>
    <x v="8"/>
    <x v="1"/>
  </r>
  <r>
    <s v="Kohl's"/>
    <d v="2021-11-20T00:00:00"/>
    <x v="1"/>
    <x v="34"/>
    <s v="Oklahoma City"/>
    <x v="0"/>
    <x v="0"/>
    <n v="16"/>
    <n v="166"/>
    <n v="2656"/>
    <x v="1"/>
    <x v="9"/>
    <x v="3"/>
    <x v="9"/>
    <x v="1"/>
  </r>
  <r>
    <s v="Kohl's"/>
    <d v="2021-11-20T00:00:00"/>
    <x v="1"/>
    <x v="34"/>
    <s v="Oklahoma City"/>
    <x v="0"/>
    <x v="1"/>
    <n v="11"/>
    <n v="96"/>
    <n v="1056"/>
    <x v="1"/>
    <x v="9"/>
    <x v="3"/>
    <x v="9"/>
    <x v="1"/>
  </r>
  <r>
    <s v="Kohl's"/>
    <d v="2021-11-20T00:00:00"/>
    <x v="1"/>
    <x v="34"/>
    <s v="Oklahoma City"/>
    <x v="1"/>
    <x v="0"/>
    <n v="19"/>
    <n v="81"/>
    <n v="1539"/>
    <x v="1"/>
    <x v="9"/>
    <x v="3"/>
    <x v="9"/>
    <x v="1"/>
  </r>
  <r>
    <s v="Kohl's"/>
    <d v="2021-11-20T00:00:00"/>
    <x v="1"/>
    <x v="34"/>
    <s v="Oklahoma City"/>
    <x v="1"/>
    <x v="1"/>
    <n v="37"/>
    <n v="90"/>
    <n v="3330"/>
    <x v="1"/>
    <x v="9"/>
    <x v="3"/>
    <x v="9"/>
    <x v="1"/>
  </r>
  <r>
    <s v="Kohl's"/>
    <d v="2021-11-20T00:00:00"/>
    <x v="1"/>
    <x v="34"/>
    <s v="Oklahoma City"/>
    <x v="0"/>
    <x v="2"/>
    <n v="60"/>
    <n v="85"/>
    <n v="5100"/>
    <x v="1"/>
    <x v="9"/>
    <x v="3"/>
    <x v="9"/>
    <x v="1"/>
  </r>
  <r>
    <s v="Kohl's"/>
    <d v="2021-11-20T00:00:00"/>
    <x v="1"/>
    <x v="34"/>
    <s v="Oklahoma City"/>
    <x v="1"/>
    <x v="2"/>
    <n v="60"/>
    <n v="128"/>
    <n v="7680"/>
    <x v="1"/>
    <x v="9"/>
    <x v="3"/>
    <x v="9"/>
    <x v="1"/>
  </r>
  <r>
    <s v="Kohl's"/>
    <d v="2021-12-19T00:00:00"/>
    <x v="1"/>
    <x v="34"/>
    <s v="Oklahoma City"/>
    <x v="0"/>
    <x v="0"/>
    <n v="55"/>
    <n v="200"/>
    <n v="11000"/>
    <x v="1"/>
    <x v="10"/>
    <x v="4"/>
    <x v="10"/>
    <x v="1"/>
  </r>
  <r>
    <s v="Kohl's"/>
    <d v="2021-12-19T00:00:00"/>
    <x v="1"/>
    <x v="34"/>
    <s v="Oklahoma City"/>
    <x v="0"/>
    <x v="1"/>
    <n v="47"/>
    <n v="149"/>
    <n v="7003"/>
    <x v="1"/>
    <x v="10"/>
    <x v="4"/>
    <x v="10"/>
    <x v="1"/>
  </r>
  <r>
    <s v="Kohl's"/>
    <d v="2021-12-19T00:00:00"/>
    <x v="1"/>
    <x v="34"/>
    <s v="Oklahoma City"/>
    <x v="1"/>
    <x v="0"/>
    <n v="44"/>
    <n v="131"/>
    <n v="5764"/>
    <x v="1"/>
    <x v="10"/>
    <x v="4"/>
    <x v="10"/>
    <x v="1"/>
  </r>
  <r>
    <s v="Kohl's"/>
    <d v="2021-12-19T00:00:00"/>
    <x v="1"/>
    <x v="34"/>
    <s v="Oklahoma City"/>
    <x v="1"/>
    <x v="1"/>
    <n v="45"/>
    <n v="114"/>
    <n v="5130"/>
    <x v="1"/>
    <x v="10"/>
    <x v="4"/>
    <x v="10"/>
    <x v="1"/>
  </r>
  <r>
    <s v="Kohl's"/>
    <d v="2021-12-19T00:00:00"/>
    <x v="1"/>
    <x v="34"/>
    <s v="Oklahoma City"/>
    <x v="0"/>
    <x v="2"/>
    <n v="55"/>
    <n v="98"/>
    <n v="5390"/>
    <x v="1"/>
    <x v="10"/>
    <x v="4"/>
    <x v="10"/>
    <x v="1"/>
  </r>
  <r>
    <s v="Kohl's"/>
    <d v="2021-12-19T00:00:00"/>
    <x v="1"/>
    <x v="34"/>
    <s v="Oklahoma City"/>
    <x v="1"/>
    <x v="2"/>
    <n v="51"/>
    <n v="128"/>
    <n v="6528"/>
    <x v="1"/>
    <x v="10"/>
    <x v="4"/>
    <x v="10"/>
    <x v="1"/>
  </r>
  <r>
    <s v="Kohl's"/>
    <d v="2021-01-16T00:00:00"/>
    <x v="1"/>
    <x v="34"/>
    <s v="Oklahoma City"/>
    <x v="0"/>
    <x v="0"/>
    <n v="17"/>
    <n v="176"/>
    <n v="2992"/>
    <x v="1"/>
    <x v="0"/>
    <x v="3"/>
    <x v="0"/>
    <x v="1"/>
  </r>
  <r>
    <s v="Kohl's"/>
    <d v="2021-01-16T00:00:00"/>
    <x v="1"/>
    <x v="34"/>
    <s v="Oklahoma City"/>
    <x v="0"/>
    <x v="1"/>
    <n v="16"/>
    <n v="105"/>
    <n v="1680"/>
    <x v="1"/>
    <x v="0"/>
    <x v="3"/>
    <x v="0"/>
    <x v="1"/>
  </r>
  <r>
    <s v="Kohl's"/>
    <d v="2021-01-16T00:00:00"/>
    <x v="1"/>
    <x v="34"/>
    <s v="Oklahoma City"/>
    <x v="1"/>
    <x v="0"/>
    <n v="12"/>
    <n v="116"/>
    <n v="1392"/>
    <x v="1"/>
    <x v="0"/>
    <x v="3"/>
    <x v="0"/>
    <x v="1"/>
  </r>
  <r>
    <s v="Kohl's"/>
    <d v="2021-01-16T00:00:00"/>
    <x v="1"/>
    <x v="34"/>
    <s v="Oklahoma City"/>
    <x v="1"/>
    <x v="1"/>
    <n v="16"/>
    <n v="70"/>
    <n v="1120"/>
    <x v="1"/>
    <x v="0"/>
    <x v="3"/>
    <x v="0"/>
    <x v="1"/>
  </r>
  <r>
    <s v="Kohl's"/>
    <d v="2021-01-16T00:00:00"/>
    <x v="1"/>
    <x v="34"/>
    <s v="Oklahoma City"/>
    <x v="0"/>
    <x v="2"/>
    <n v="28"/>
    <n v="88"/>
    <n v="2464"/>
    <x v="1"/>
    <x v="0"/>
    <x v="3"/>
    <x v="0"/>
    <x v="1"/>
  </r>
  <r>
    <s v="Kohl's"/>
    <d v="2021-01-16T00:00:00"/>
    <x v="1"/>
    <x v="34"/>
    <s v="Oklahoma City"/>
    <x v="1"/>
    <x v="2"/>
    <n v="17"/>
    <n v="119"/>
    <n v="2023"/>
    <x v="1"/>
    <x v="0"/>
    <x v="3"/>
    <x v="0"/>
    <x v="1"/>
  </r>
  <r>
    <s v="Kohl's"/>
    <d v="2021-02-14T00:00:00"/>
    <x v="1"/>
    <x v="34"/>
    <s v="Oklahoma City"/>
    <x v="0"/>
    <x v="0"/>
    <n v="18"/>
    <n v="204"/>
    <n v="3672"/>
    <x v="1"/>
    <x v="1"/>
    <x v="4"/>
    <x v="1"/>
    <x v="1"/>
  </r>
  <r>
    <s v="Kohl's"/>
    <d v="2021-02-14T00:00:00"/>
    <x v="1"/>
    <x v="34"/>
    <s v="Oklahoma City"/>
    <x v="0"/>
    <x v="1"/>
    <n v="17"/>
    <n v="75"/>
    <n v="1275"/>
    <x v="1"/>
    <x v="1"/>
    <x v="4"/>
    <x v="1"/>
    <x v="1"/>
  </r>
  <r>
    <s v="Kohl's"/>
    <d v="2021-02-14T00:00:00"/>
    <x v="1"/>
    <x v="34"/>
    <s v="Oklahoma City"/>
    <x v="1"/>
    <x v="0"/>
    <n v="11"/>
    <n v="90"/>
    <n v="990"/>
    <x v="1"/>
    <x v="1"/>
    <x v="4"/>
    <x v="1"/>
    <x v="1"/>
  </r>
  <r>
    <s v="Sports Direct"/>
    <d v="2021-02-05T00:00:00"/>
    <x v="0"/>
    <x v="45"/>
    <s v="Hartford"/>
    <x v="1"/>
    <x v="1"/>
    <n v="24"/>
    <n v="39"/>
    <n v="936"/>
    <x v="1"/>
    <x v="1"/>
    <x v="2"/>
    <x v="1"/>
    <x v="1"/>
  </r>
  <r>
    <s v="Sports Direct"/>
    <d v="2021-02-05T00:00:00"/>
    <x v="0"/>
    <x v="45"/>
    <s v="Hartford"/>
    <x v="0"/>
    <x v="2"/>
    <n v="39"/>
    <n v="66"/>
    <n v="2574"/>
    <x v="1"/>
    <x v="1"/>
    <x v="2"/>
    <x v="1"/>
    <x v="1"/>
  </r>
  <r>
    <s v="Sports Direct"/>
    <d v="2021-02-05T00:00:00"/>
    <x v="0"/>
    <x v="45"/>
    <s v="Hartford"/>
    <x v="1"/>
    <x v="2"/>
    <n v="32"/>
    <n v="96"/>
    <n v="3072"/>
    <x v="1"/>
    <x v="1"/>
    <x v="2"/>
    <x v="1"/>
    <x v="1"/>
  </r>
  <r>
    <s v="Sports Direct"/>
    <d v="2021-03-03T00:00:00"/>
    <x v="0"/>
    <x v="45"/>
    <s v="Hartford"/>
    <x v="0"/>
    <x v="0"/>
    <n v="26"/>
    <n v="182"/>
    <n v="4732"/>
    <x v="1"/>
    <x v="2"/>
    <x v="0"/>
    <x v="2"/>
    <x v="1"/>
  </r>
  <r>
    <s v="Sports Direct"/>
    <d v="2021-03-03T00:00:00"/>
    <x v="0"/>
    <x v="45"/>
    <s v="Hartford"/>
    <x v="0"/>
    <x v="1"/>
    <n v="32"/>
    <n v="68"/>
    <n v="2176"/>
    <x v="1"/>
    <x v="2"/>
    <x v="0"/>
    <x v="2"/>
    <x v="1"/>
  </r>
  <r>
    <s v="Sports Direct"/>
    <d v="2021-03-03T00:00:00"/>
    <x v="0"/>
    <x v="45"/>
    <s v="Hartford"/>
    <x v="1"/>
    <x v="0"/>
    <n v="23"/>
    <n v="75"/>
    <n v="1725"/>
    <x v="1"/>
    <x v="2"/>
    <x v="0"/>
    <x v="2"/>
    <x v="1"/>
  </r>
  <r>
    <s v="Sports Direct"/>
    <d v="2021-03-03T00:00:00"/>
    <x v="0"/>
    <x v="45"/>
    <s v="Hartford"/>
    <x v="1"/>
    <x v="1"/>
    <n v="27"/>
    <n v="34"/>
    <n v="918"/>
    <x v="1"/>
    <x v="2"/>
    <x v="0"/>
    <x v="2"/>
    <x v="1"/>
  </r>
  <r>
    <s v="Sports Direct"/>
    <d v="2021-03-03T00:00:00"/>
    <x v="0"/>
    <x v="45"/>
    <s v="Hartford"/>
    <x v="0"/>
    <x v="2"/>
    <n v="39"/>
    <n v="53"/>
    <n v="2067"/>
    <x v="1"/>
    <x v="2"/>
    <x v="0"/>
    <x v="2"/>
    <x v="1"/>
  </r>
  <r>
    <s v="Sports Direct"/>
    <d v="2021-03-03T00:00:00"/>
    <x v="0"/>
    <x v="45"/>
    <s v="Hartford"/>
    <x v="1"/>
    <x v="2"/>
    <n v="29"/>
    <n v="85"/>
    <n v="2465"/>
    <x v="1"/>
    <x v="2"/>
    <x v="0"/>
    <x v="2"/>
    <x v="1"/>
  </r>
  <r>
    <s v="Sports Direct"/>
    <d v="2021-04-04T00:00:00"/>
    <x v="0"/>
    <x v="45"/>
    <s v="Hartford"/>
    <x v="0"/>
    <x v="0"/>
    <n v="28"/>
    <n v="155"/>
    <n v="4340"/>
    <x v="1"/>
    <x v="3"/>
    <x v="4"/>
    <x v="3"/>
    <x v="1"/>
  </r>
  <r>
    <s v="Sports Direct"/>
    <d v="2021-04-04T00:00:00"/>
    <x v="0"/>
    <x v="45"/>
    <s v="Hartford"/>
    <x v="0"/>
    <x v="1"/>
    <n v="30"/>
    <n v="64"/>
    <n v="1920"/>
    <x v="1"/>
    <x v="3"/>
    <x v="4"/>
    <x v="3"/>
    <x v="1"/>
  </r>
  <r>
    <s v="Sports Direct"/>
    <d v="2021-04-04T00:00:00"/>
    <x v="0"/>
    <x v="45"/>
    <s v="Hartford"/>
    <x v="1"/>
    <x v="0"/>
    <n v="20"/>
    <n v="64"/>
    <n v="1280"/>
    <x v="1"/>
    <x v="3"/>
    <x v="4"/>
    <x v="3"/>
    <x v="1"/>
  </r>
  <r>
    <s v="Sports Direct"/>
    <d v="2021-04-04T00:00:00"/>
    <x v="0"/>
    <x v="45"/>
    <s v="Hartford"/>
    <x v="1"/>
    <x v="1"/>
    <n v="26"/>
    <n v="41"/>
    <n v="1066"/>
    <x v="1"/>
    <x v="3"/>
    <x v="4"/>
    <x v="3"/>
    <x v="1"/>
  </r>
  <r>
    <s v="Sports Direct"/>
    <d v="2021-04-04T00:00:00"/>
    <x v="0"/>
    <x v="45"/>
    <s v="Hartford"/>
    <x v="0"/>
    <x v="2"/>
    <n v="37"/>
    <n v="40"/>
    <n v="1480"/>
    <x v="1"/>
    <x v="3"/>
    <x v="4"/>
    <x v="3"/>
    <x v="1"/>
  </r>
  <r>
    <s v="Sports Direct"/>
    <d v="2021-04-04T00:00:00"/>
    <x v="0"/>
    <x v="45"/>
    <s v="Hartford"/>
    <x v="1"/>
    <x v="2"/>
    <n v="26"/>
    <n v="94"/>
    <n v="2444"/>
    <x v="1"/>
    <x v="3"/>
    <x v="4"/>
    <x v="3"/>
    <x v="1"/>
  </r>
  <r>
    <s v="Sports Direct"/>
    <d v="2021-05-03T00:00:00"/>
    <x v="0"/>
    <x v="45"/>
    <s v="Hartford"/>
    <x v="0"/>
    <x v="0"/>
    <n v="40"/>
    <n v="191"/>
    <n v="7640"/>
    <x v="1"/>
    <x v="4"/>
    <x v="5"/>
    <x v="4"/>
    <x v="1"/>
  </r>
  <r>
    <s v="Sports Direct"/>
    <d v="2021-05-03T00:00:00"/>
    <x v="0"/>
    <x v="45"/>
    <s v="Hartford"/>
    <x v="0"/>
    <x v="1"/>
    <n v="35"/>
    <n v="83"/>
    <n v="2905"/>
    <x v="1"/>
    <x v="4"/>
    <x v="5"/>
    <x v="4"/>
    <x v="1"/>
  </r>
  <r>
    <s v="Sports Direct"/>
    <d v="2021-05-03T00:00:00"/>
    <x v="0"/>
    <x v="45"/>
    <s v="Hartford"/>
    <x v="1"/>
    <x v="0"/>
    <n v="32"/>
    <n v="83"/>
    <n v="2656"/>
    <x v="1"/>
    <x v="4"/>
    <x v="5"/>
    <x v="4"/>
    <x v="1"/>
  </r>
  <r>
    <s v="Sports Direct"/>
    <d v="2021-05-03T00:00:00"/>
    <x v="0"/>
    <x v="45"/>
    <s v="Hartford"/>
    <x v="1"/>
    <x v="1"/>
    <n v="32"/>
    <n v="74"/>
    <n v="2368"/>
    <x v="1"/>
    <x v="4"/>
    <x v="5"/>
    <x v="4"/>
    <x v="1"/>
  </r>
  <r>
    <s v="Sports Direct"/>
    <d v="2021-05-03T00:00:00"/>
    <x v="0"/>
    <x v="45"/>
    <s v="Hartford"/>
    <x v="0"/>
    <x v="2"/>
    <n v="37"/>
    <n v="83"/>
    <n v="3071"/>
    <x v="1"/>
    <x v="4"/>
    <x v="5"/>
    <x v="4"/>
    <x v="1"/>
  </r>
  <r>
    <s v="Sports Direct"/>
    <d v="2021-05-03T00:00:00"/>
    <x v="0"/>
    <x v="45"/>
    <s v="Hartford"/>
    <x v="1"/>
    <x v="2"/>
    <n v="41"/>
    <n v="128"/>
    <n v="5248"/>
    <x v="1"/>
    <x v="4"/>
    <x v="5"/>
    <x v="4"/>
    <x v="1"/>
  </r>
  <r>
    <s v="Sports Direct"/>
    <d v="2021-06-05T00:00:00"/>
    <x v="0"/>
    <x v="45"/>
    <s v="Hartford"/>
    <x v="0"/>
    <x v="0"/>
    <n v="40"/>
    <n v="206"/>
    <n v="8240"/>
    <x v="1"/>
    <x v="11"/>
    <x v="3"/>
    <x v="11"/>
    <x v="1"/>
  </r>
  <r>
    <s v="Sports Direct"/>
    <d v="2021-06-05T00:00:00"/>
    <x v="0"/>
    <x v="45"/>
    <s v="Hartford"/>
    <x v="0"/>
    <x v="1"/>
    <n v="38"/>
    <n v="124"/>
    <n v="4712"/>
    <x v="1"/>
    <x v="11"/>
    <x v="3"/>
    <x v="11"/>
    <x v="1"/>
  </r>
  <r>
    <s v="Sports Direct"/>
    <d v="2021-06-05T00:00:00"/>
    <x v="0"/>
    <x v="45"/>
    <s v="Hartford"/>
    <x v="1"/>
    <x v="0"/>
    <n v="35"/>
    <n v="96"/>
    <n v="3360"/>
    <x v="1"/>
    <x v="11"/>
    <x v="3"/>
    <x v="11"/>
    <x v="1"/>
  </r>
  <r>
    <s v="Sports Direct"/>
    <d v="2021-06-05T00:00:00"/>
    <x v="0"/>
    <x v="45"/>
    <s v="Hartford"/>
    <x v="1"/>
    <x v="1"/>
    <n v="35"/>
    <n v="85"/>
    <n v="2975"/>
    <x v="1"/>
    <x v="11"/>
    <x v="3"/>
    <x v="11"/>
    <x v="1"/>
  </r>
  <r>
    <s v="Sports Direct"/>
    <d v="2021-06-05T00:00:00"/>
    <x v="0"/>
    <x v="45"/>
    <s v="Hartford"/>
    <x v="0"/>
    <x v="2"/>
    <n v="36"/>
    <n v="91"/>
    <n v="3276"/>
    <x v="1"/>
    <x v="11"/>
    <x v="3"/>
    <x v="11"/>
    <x v="1"/>
  </r>
  <r>
    <s v="Sports Direct"/>
    <d v="2021-06-05T00:00:00"/>
    <x v="0"/>
    <x v="45"/>
    <s v="Hartford"/>
    <x v="1"/>
    <x v="2"/>
    <n v="39"/>
    <n v="128"/>
    <n v="4992"/>
    <x v="1"/>
    <x v="11"/>
    <x v="3"/>
    <x v="11"/>
    <x v="1"/>
  </r>
  <r>
    <s v="Sports Direct"/>
    <d v="2021-07-03T00:00:00"/>
    <x v="0"/>
    <x v="45"/>
    <s v="Hartford"/>
    <x v="0"/>
    <x v="0"/>
    <n v="42"/>
    <n v="195"/>
    <n v="8190"/>
    <x v="1"/>
    <x v="5"/>
    <x v="3"/>
    <x v="5"/>
    <x v="1"/>
  </r>
  <r>
    <s v="Sports Direct"/>
    <d v="2021-07-03T00:00:00"/>
    <x v="0"/>
    <x v="45"/>
    <s v="Hartford"/>
    <x v="0"/>
    <x v="1"/>
    <n v="38"/>
    <n v="120"/>
    <n v="4560"/>
    <x v="1"/>
    <x v="5"/>
    <x v="3"/>
    <x v="5"/>
    <x v="1"/>
  </r>
  <r>
    <s v="Sports Direct"/>
    <d v="2021-07-03T00:00:00"/>
    <x v="0"/>
    <x v="45"/>
    <s v="Hartford"/>
    <x v="1"/>
    <x v="0"/>
    <n v="29"/>
    <n v="111"/>
    <n v="3219"/>
    <x v="1"/>
    <x v="5"/>
    <x v="3"/>
    <x v="5"/>
    <x v="1"/>
  </r>
  <r>
    <s v="Sports Direct"/>
    <d v="2021-07-03T00:00:00"/>
    <x v="0"/>
    <x v="45"/>
    <s v="Hartford"/>
    <x v="1"/>
    <x v="1"/>
    <n v="34"/>
    <n v="94"/>
    <n v="3196"/>
    <x v="1"/>
    <x v="5"/>
    <x v="3"/>
    <x v="5"/>
    <x v="1"/>
  </r>
  <r>
    <s v="Sports Direct"/>
    <d v="2021-07-03T00:00:00"/>
    <x v="0"/>
    <x v="45"/>
    <s v="Hartford"/>
    <x v="0"/>
    <x v="2"/>
    <n v="43"/>
    <n v="93"/>
    <n v="3999"/>
    <x v="1"/>
    <x v="5"/>
    <x v="3"/>
    <x v="5"/>
    <x v="1"/>
  </r>
  <r>
    <s v="Sports Direct"/>
    <d v="2021-07-03T00:00:00"/>
    <x v="0"/>
    <x v="45"/>
    <s v="Hartford"/>
    <x v="1"/>
    <x v="2"/>
    <n v="40"/>
    <n v="152"/>
    <n v="6080"/>
    <x v="1"/>
    <x v="5"/>
    <x v="3"/>
    <x v="5"/>
    <x v="1"/>
  </r>
  <r>
    <s v="Sports Direct"/>
    <d v="2021-08-04T00:00:00"/>
    <x v="0"/>
    <x v="45"/>
    <s v="Hartford"/>
    <x v="0"/>
    <x v="0"/>
    <n v="40"/>
    <n v="194"/>
    <n v="7760"/>
    <x v="1"/>
    <x v="6"/>
    <x v="0"/>
    <x v="6"/>
    <x v="1"/>
  </r>
  <r>
    <s v="Sports Direct"/>
    <d v="2021-08-04T00:00:00"/>
    <x v="0"/>
    <x v="45"/>
    <s v="Hartford"/>
    <x v="0"/>
    <x v="1"/>
    <n v="34"/>
    <n v="128"/>
    <n v="4352"/>
    <x v="1"/>
    <x v="6"/>
    <x v="0"/>
    <x v="6"/>
    <x v="1"/>
  </r>
  <r>
    <s v="Sports Direct"/>
    <d v="2021-08-04T00:00:00"/>
    <x v="0"/>
    <x v="45"/>
    <s v="Hartford"/>
    <x v="1"/>
    <x v="0"/>
    <n v="36"/>
    <n v="107"/>
    <n v="3852"/>
    <x v="1"/>
    <x v="6"/>
    <x v="0"/>
    <x v="6"/>
    <x v="1"/>
  </r>
  <r>
    <s v="Sports Direct"/>
    <d v="2021-08-04T00:00:00"/>
    <x v="0"/>
    <x v="45"/>
    <s v="Hartford"/>
    <x v="1"/>
    <x v="1"/>
    <n v="32"/>
    <n v="72"/>
    <n v="2304"/>
    <x v="1"/>
    <x v="6"/>
    <x v="0"/>
    <x v="6"/>
    <x v="1"/>
  </r>
  <r>
    <s v="Sports Direct"/>
    <d v="2021-08-04T00:00:00"/>
    <x v="0"/>
    <x v="45"/>
    <s v="Hartford"/>
    <x v="0"/>
    <x v="2"/>
    <n v="43"/>
    <n v="62"/>
    <n v="2666"/>
    <x v="1"/>
    <x v="6"/>
    <x v="0"/>
    <x v="6"/>
    <x v="1"/>
  </r>
  <r>
    <s v="Sports Direct"/>
    <d v="2021-08-04T00:00:00"/>
    <x v="0"/>
    <x v="45"/>
    <s v="Hartford"/>
    <x v="1"/>
    <x v="2"/>
    <n v="44"/>
    <n v="124"/>
    <n v="5456"/>
    <x v="1"/>
    <x v="6"/>
    <x v="0"/>
    <x v="6"/>
    <x v="1"/>
  </r>
  <r>
    <s v="Sports Direct"/>
    <d v="2021-09-03T00:00:00"/>
    <x v="0"/>
    <x v="45"/>
    <s v="Hartford"/>
    <x v="0"/>
    <x v="0"/>
    <n v="43"/>
    <n v="170"/>
    <n v="7310"/>
    <x v="1"/>
    <x v="7"/>
    <x v="2"/>
    <x v="7"/>
    <x v="1"/>
  </r>
  <r>
    <s v="Sports Direct"/>
    <d v="2021-09-03T00:00:00"/>
    <x v="0"/>
    <x v="45"/>
    <s v="Hartford"/>
    <x v="0"/>
    <x v="1"/>
    <n v="40"/>
    <n v="93"/>
    <n v="3720"/>
    <x v="1"/>
    <x v="7"/>
    <x v="2"/>
    <x v="7"/>
    <x v="1"/>
  </r>
  <r>
    <s v="Sports Direct"/>
    <d v="2021-09-03T00:00:00"/>
    <x v="0"/>
    <x v="45"/>
    <s v="Hartford"/>
    <x v="1"/>
    <x v="0"/>
    <n v="33"/>
    <n v="64"/>
    <n v="2112"/>
    <x v="1"/>
    <x v="7"/>
    <x v="2"/>
    <x v="7"/>
    <x v="1"/>
  </r>
  <r>
    <s v="Sports Direct"/>
    <d v="2021-09-03T00:00:00"/>
    <x v="0"/>
    <x v="45"/>
    <s v="Hartford"/>
    <x v="1"/>
    <x v="1"/>
    <n v="30"/>
    <n v="58"/>
    <n v="1740"/>
    <x v="1"/>
    <x v="7"/>
    <x v="2"/>
    <x v="7"/>
    <x v="1"/>
  </r>
  <r>
    <s v="Sports Direct"/>
    <d v="2021-09-03T00:00:00"/>
    <x v="0"/>
    <x v="45"/>
    <s v="Hartford"/>
    <x v="0"/>
    <x v="2"/>
    <n v="41"/>
    <n v="58"/>
    <n v="2378"/>
    <x v="1"/>
    <x v="7"/>
    <x v="2"/>
    <x v="7"/>
    <x v="1"/>
  </r>
  <r>
    <s v="Sports Direct"/>
    <d v="2021-09-03T00:00:00"/>
    <x v="0"/>
    <x v="45"/>
    <s v="Hartford"/>
    <x v="1"/>
    <x v="2"/>
    <n v="45"/>
    <n v="83"/>
    <n v="3735"/>
    <x v="1"/>
    <x v="7"/>
    <x v="2"/>
    <x v="7"/>
    <x v="1"/>
  </r>
  <r>
    <s v="Sports Direct"/>
    <d v="2021-10-05T00:00:00"/>
    <x v="0"/>
    <x v="45"/>
    <s v="Hartford"/>
    <x v="0"/>
    <x v="0"/>
    <n v="46"/>
    <n v="153"/>
    <n v="7038"/>
    <x v="1"/>
    <x v="8"/>
    <x v="6"/>
    <x v="8"/>
    <x v="1"/>
  </r>
  <r>
    <s v="Sports Direct"/>
    <d v="2021-10-05T00:00:00"/>
    <x v="0"/>
    <x v="45"/>
    <s v="Hartford"/>
    <x v="0"/>
    <x v="1"/>
    <n v="39"/>
    <n v="94"/>
    <n v="3666"/>
    <x v="1"/>
    <x v="8"/>
    <x v="6"/>
    <x v="8"/>
    <x v="1"/>
  </r>
  <r>
    <s v="Sports Direct"/>
    <d v="2021-10-05T00:00:00"/>
    <x v="0"/>
    <x v="45"/>
    <s v="Hartford"/>
    <x v="1"/>
    <x v="0"/>
    <n v="36"/>
    <n v="61"/>
    <n v="2196"/>
    <x v="1"/>
    <x v="8"/>
    <x v="6"/>
    <x v="8"/>
    <x v="1"/>
  </r>
  <r>
    <s v="Sports Direct"/>
    <d v="2021-10-05T00:00:00"/>
    <x v="0"/>
    <x v="45"/>
    <s v="Hartford"/>
    <x v="1"/>
    <x v="1"/>
    <n v="43"/>
    <n v="45"/>
    <n v="1935"/>
    <x v="1"/>
    <x v="8"/>
    <x v="6"/>
    <x v="8"/>
    <x v="1"/>
  </r>
  <r>
    <s v="Sports Direct"/>
    <d v="2021-10-05T00:00:00"/>
    <x v="0"/>
    <x v="45"/>
    <s v="Hartford"/>
    <x v="0"/>
    <x v="2"/>
    <n v="50"/>
    <n v="45"/>
    <n v="2250"/>
    <x v="1"/>
    <x v="8"/>
    <x v="6"/>
    <x v="8"/>
    <x v="1"/>
  </r>
  <r>
    <s v="Foot Locker"/>
    <d v="2021-10-05T00:00:00"/>
    <x v="0"/>
    <x v="45"/>
    <s v="Hartford"/>
    <x v="1"/>
    <x v="2"/>
    <n v="46"/>
    <n v="94"/>
    <n v="4324"/>
    <x v="1"/>
    <x v="8"/>
    <x v="6"/>
    <x v="8"/>
    <x v="1"/>
  </r>
  <r>
    <s v="Foot Locker"/>
    <d v="2021-11-04T00:00:00"/>
    <x v="0"/>
    <x v="45"/>
    <s v="Hartford"/>
    <x v="0"/>
    <x v="0"/>
    <n v="51"/>
    <n v="149"/>
    <n v="7599"/>
    <x v="1"/>
    <x v="9"/>
    <x v="1"/>
    <x v="9"/>
    <x v="1"/>
  </r>
  <r>
    <s v="Foot Locker"/>
    <d v="2021-11-04T00:00:00"/>
    <x v="0"/>
    <x v="45"/>
    <s v="Hartford"/>
    <x v="0"/>
    <x v="1"/>
    <n v="37"/>
    <n v="105"/>
    <n v="3885"/>
    <x v="1"/>
    <x v="9"/>
    <x v="1"/>
    <x v="9"/>
    <x v="1"/>
  </r>
  <r>
    <s v="Foot Locker"/>
    <d v="2021-11-04T00:00:00"/>
    <x v="0"/>
    <x v="45"/>
    <s v="Hartford"/>
    <x v="1"/>
    <x v="0"/>
    <n v="36"/>
    <n v="103"/>
    <n v="3708"/>
    <x v="1"/>
    <x v="9"/>
    <x v="1"/>
    <x v="9"/>
    <x v="1"/>
  </r>
  <r>
    <s v="Foot Locker"/>
    <d v="2021-11-04T00:00:00"/>
    <x v="0"/>
    <x v="45"/>
    <s v="Hartford"/>
    <x v="1"/>
    <x v="1"/>
    <n v="39"/>
    <n v="83"/>
    <n v="3237"/>
    <x v="1"/>
    <x v="9"/>
    <x v="1"/>
    <x v="9"/>
    <x v="1"/>
  </r>
  <r>
    <s v="Foot Locker"/>
    <d v="2021-11-04T00:00:00"/>
    <x v="0"/>
    <x v="45"/>
    <s v="Hartford"/>
    <x v="0"/>
    <x v="2"/>
    <n v="44"/>
    <n v="88"/>
    <n v="3872"/>
    <x v="1"/>
    <x v="9"/>
    <x v="1"/>
    <x v="9"/>
    <x v="1"/>
  </r>
  <r>
    <s v="Foot Locker"/>
    <d v="2021-11-04T00:00:00"/>
    <x v="0"/>
    <x v="45"/>
    <s v="Hartford"/>
    <x v="1"/>
    <x v="2"/>
    <n v="52"/>
    <n v="116"/>
    <n v="6032"/>
    <x v="1"/>
    <x v="9"/>
    <x v="1"/>
    <x v="9"/>
    <x v="1"/>
  </r>
  <r>
    <s v="Foot Locker"/>
    <d v="2021-12-03T00:00:00"/>
    <x v="0"/>
    <x v="45"/>
    <s v="Hartford"/>
    <x v="0"/>
    <x v="0"/>
    <n v="45"/>
    <n v="173"/>
    <n v="7785"/>
    <x v="1"/>
    <x v="10"/>
    <x v="2"/>
    <x v="10"/>
    <x v="1"/>
  </r>
  <r>
    <s v="Foot Locker"/>
    <d v="2021-12-03T00:00:00"/>
    <x v="0"/>
    <x v="45"/>
    <s v="Hartford"/>
    <x v="0"/>
    <x v="1"/>
    <n v="37"/>
    <n v="131"/>
    <n v="4847"/>
    <x v="1"/>
    <x v="10"/>
    <x v="2"/>
    <x v="10"/>
    <x v="1"/>
  </r>
  <r>
    <s v="Foot Locker"/>
    <d v="2021-12-03T00:00:00"/>
    <x v="0"/>
    <x v="45"/>
    <s v="Hartford"/>
    <x v="1"/>
    <x v="0"/>
    <n v="43"/>
    <n v="116"/>
    <n v="4988"/>
    <x v="1"/>
    <x v="10"/>
    <x v="2"/>
    <x v="10"/>
    <x v="1"/>
  </r>
  <r>
    <s v="Foot Locker"/>
    <d v="2021-12-03T00:00:00"/>
    <x v="0"/>
    <x v="45"/>
    <s v="Hartford"/>
    <x v="1"/>
    <x v="1"/>
    <n v="38"/>
    <n v="96"/>
    <n v="3648"/>
    <x v="1"/>
    <x v="10"/>
    <x v="2"/>
    <x v="10"/>
    <x v="1"/>
  </r>
  <r>
    <s v="Foot Locker"/>
    <d v="2021-12-03T00:00:00"/>
    <x v="0"/>
    <x v="45"/>
    <s v="Hartford"/>
    <x v="0"/>
    <x v="2"/>
    <n v="42"/>
    <n v="99"/>
    <n v="4158"/>
    <x v="1"/>
    <x v="10"/>
    <x v="2"/>
    <x v="10"/>
    <x v="1"/>
  </r>
  <r>
    <s v="Foot Locker"/>
    <d v="2021-12-03T00:00:00"/>
    <x v="0"/>
    <x v="45"/>
    <s v="Hartford"/>
    <x v="1"/>
    <x v="2"/>
    <n v="52"/>
    <n v="120"/>
    <n v="6240"/>
    <x v="1"/>
    <x v="10"/>
    <x v="2"/>
    <x v="10"/>
    <x v="1"/>
  </r>
  <r>
    <s v="Foot Locker"/>
    <d v="2021-01-10T00:00:00"/>
    <x v="0"/>
    <x v="45"/>
    <s v="Hartford"/>
    <x v="0"/>
    <x v="0"/>
    <n v="23"/>
    <n v="149"/>
    <n v="3427"/>
    <x v="1"/>
    <x v="0"/>
    <x v="4"/>
    <x v="0"/>
    <x v="1"/>
  </r>
  <r>
    <s v="Foot Locker"/>
    <d v="2021-01-10T00:00:00"/>
    <x v="0"/>
    <x v="45"/>
    <s v="Hartford"/>
    <x v="0"/>
    <x v="1"/>
    <n v="28"/>
    <n v="79"/>
    <n v="2212"/>
    <x v="1"/>
    <x v="0"/>
    <x v="4"/>
    <x v="0"/>
    <x v="1"/>
  </r>
  <r>
    <s v="Foot Locker"/>
    <d v="2021-01-10T00:00:00"/>
    <x v="0"/>
    <x v="45"/>
    <s v="Hartford"/>
    <x v="1"/>
    <x v="0"/>
    <n v="19"/>
    <n v="72"/>
    <n v="1368"/>
    <x v="1"/>
    <x v="0"/>
    <x v="4"/>
    <x v="0"/>
    <x v="1"/>
  </r>
  <r>
    <s v="Foot Locker"/>
    <d v="2021-01-10T00:00:00"/>
    <x v="0"/>
    <x v="45"/>
    <s v="Hartford"/>
    <x v="1"/>
    <x v="1"/>
    <n v="24"/>
    <n v="24"/>
    <n v="576"/>
    <x v="1"/>
    <x v="0"/>
    <x v="4"/>
    <x v="0"/>
    <x v="1"/>
  </r>
  <r>
    <s v="Foot Locker"/>
    <d v="2021-01-10T00:00:00"/>
    <x v="0"/>
    <x v="45"/>
    <s v="Hartford"/>
    <x v="0"/>
    <x v="2"/>
    <n v="34"/>
    <n v="44"/>
    <n v="1496"/>
    <x v="1"/>
    <x v="0"/>
    <x v="4"/>
    <x v="0"/>
    <x v="1"/>
  </r>
  <r>
    <s v="Foot Locker"/>
    <d v="2021-01-10T00:00:00"/>
    <x v="0"/>
    <x v="45"/>
    <s v="Hartford"/>
    <x v="1"/>
    <x v="2"/>
    <n v="26"/>
    <n v="72"/>
    <n v="1872"/>
    <x v="1"/>
    <x v="0"/>
    <x v="4"/>
    <x v="0"/>
    <x v="1"/>
  </r>
  <r>
    <s v="Foot Locker"/>
    <d v="2021-02-08T00:00:00"/>
    <x v="0"/>
    <x v="45"/>
    <s v="Hartford"/>
    <x v="0"/>
    <x v="0"/>
    <n v="24"/>
    <n v="162"/>
    <n v="3888"/>
    <x v="1"/>
    <x v="1"/>
    <x v="5"/>
    <x v="1"/>
    <x v="1"/>
  </r>
  <r>
    <s v="Foot Locker"/>
    <d v="2021-02-08T00:00:00"/>
    <x v="0"/>
    <x v="45"/>
    <s v="Hartford"/>
    <x v="0"/>
    <x v="1"/>
    <n v="24"/>
    <n v="41"/>
    <n v="984"/>
    <x v="1"/>
    <x v="1"/>
    <x v="5"/>
    <x v="1"/>
    <x v="1"/>
  </r>
  <r>
    <s v="Foot Locker"/>
    <d v="2021-02-08T00:00:00"/>
    <x v="0"/>
    <x v="45"/>
    <s v="Hartford"/>
    <x v="1"/>
    <x v="0"/>
    <n v="18"/>
    <n v="53"/>
    <n v="954"/>
    <x v="1"/>
    <x v="1"/>
    <x v="5"/>
    <x v="1"/>
    <x v="1"/>
  </r>
  <r>
    <s v="Foot Locker"/>
    <d v="2021-02-08T00:00:00"/>
    <x v="0"/>
    <x v="46"/>
    <s v="Providence"/>
    <x v="1"/>
    <x v="1"/>
    <n v="20"/>
    <n v="16"/>
    <n v="320"/>
    <x v="1"/>
    <x v="1"/>
    <x v="5"/>
    <x v="1"/>
    <x v="1"/>
  </r>
  <r>
    <s v="Foot Locker"/>
    <d v="2021-02-08T00:00:00"/>
    <x v="0"/>
    <x v="46"/>
    <s v="Providence"/>
    <x v="0"/>
    <x v="2"/>
    <n v="34"/>
    <n v="40"/>
    <n v="1360"/>
    <x v="1"/>
    <x v="1"/>
    <x v="5"/>
    <x v="1"/>
    <x v="1"/>
  </r>
  <r>
    <s v="Foot Locker"/>
    <d v="2021-02-08T00:00:00"/>
    <x v="0"/>
    <x v="46"/>
    <s v="Providence"/>
    <x v="1"/>
    <x v="2"/>
    <n v="27"/>
    <n v="77"/>
    <n v="2079"/>
    <x v="1"/>
    <x v="1"/>
    <x v="5"/>
    <x v="1"/>
    <x v="1"/>
  </r>
  <r>
    <s v="Foot Locker"/>
    <d v="2021-03-06T00:00:00"/>
    <x v="0"/>
    <x v="46"/>
    <s v="Providence"/>
    <x v="0"/>
    <x v="0"/>
    <n v="26"/>
    <n v="156"/>
    <n v="4056"/>
    <x v="1"/>
    <x v="2"/>
    <x v="3"/>
    <x v="2"/>
    <x v="1"/>
  </r>
  <r>
    <s v="Foot Locker"/>
    <d v="2021-03-06T00:00:00"/>
    <x v="0"/>
    <x v="46"/>
    <s v="Providence"/>
    <x v="0"/>
    <x v="1"/>
    <n v="27"/>
    <n v="45"/>
    <n v="1215"/>
    <x v="1"/>
    <x v="2"/>
    <x v="3"/>
    <x v="2"/>
    <x v="1"/>
  </r>
  <r>
    <s v="Foot Locker"/>
    <d v="2021-03-06T00:00:00"/>
    <x v="0"/>
    <x v="46"/>
    <s v="Providence"/>
    <x v="1"/>
    <x v="0"/>
    <n v="17"/>
    <n v="56"/>
    <n v="952"/>
    <x v="1"/>
    <x v="2"/>
    <x v="3"/>
    <x v="2"/>
    <x v="1"/>
  </r>
  <r>
    <s v="Foot Locker"/>
    <d v="2021-03-06T00:00:00"/>
    <x v="0"/>
    <x v="46"/>
    <s v="Providence"/>
    <x v="1"/>
    <x v="1"/>
    <n v="20"/>
    <n v="8"/>
    <n v="160"/>
    <x v="1"/>
    <x v="2"/>
    <x v="3"/>
    <x v="2"/>
    <x v="1"/>
  </r>
  <r>
    <s v="Foot Locker"/>
    <d v="2021-03-06T00:00:00"/>
    <x v="0"/>
    <x v="46"/>
    <s v="Providence"/>
    <x v="0"/>
    <x v="2"/>
    <n v="33"/>
    <n v="25"/>
    <n v="825"/>
    <x v="1"/>
    <x v="2"/>
    <x v="3"/>
    <x v="2"/>
    <x v="1"/>
  </r>
  <r>
    <s v="Foot Locker"/>
    <d v="2021-03-06T00:00:00"/>
    <x v="0"/>
    <x v="46"/>
    <s v="Providence"/>
    <x v="1"/>
    <x v="2"/>
    <n v="25"/>
    <n v="58"/>
    <n v="1450"/>
    <x v="1"/>
    <x v="2"/>
    <x v="3"/>
    <x v="2"/>
    <x v="1"/>
  </r>
  <r>
    <s v="Foot Locker"/>
    <d v="2021-04-07T00:00:00"/>
    <x v="0"/>
    <x v="46"/>
    <s v="Providence"/>
    <x v="0"/>
    <x v="0"/>
    <n v="28"/>
    <n v="132"/>
    <n v="3696"/>
    <x v="1"/>
    <x v="3"/>
    <x v="0"/>
    <x v="3"/>
    <x v="1"/>
  </r>
  <r>
    <s v="Foot Locker"/>
    <d v="2021-04-07T00:00:00"/>
    <x v="0"/>
    <x v="46"/>
    <s v="Providence"/>
    <x v="0"/>
    <x v="1"/>
    <n v="23"/>
    <n v="40"/>
    <n v="920"/>
    <x v="1"/>
    <x v="3"/>
    <x v="0"/>
    <x v="3"/>
    <x v="1"/>
  </r>
  <r>
    <s v="Foot Locker"/>
    <d v="2021-04-07T00:00:00"/>
    <x v="0"/>
    <x v="46"/>
    <s v="Providence"/>
    <x v="1"/>
    <x v="0"/>
    <n v="16"/>
    <n v="44"/>
    <n v="704"/>
    <x v="1"/>
    <x v="3"/>
    <x v="0"/>
    <x v="3"/>
    <x v="1"/>
  </r>
  <r>
    <s v="Foot Locker"/>
    <d v="2021-04-07T00:00:00"/>
    <x v="0"/>
    <x v="46"/>
    <s v="Providence"/>
    <x v="1"/>
    <x v="1"/>
    <n v="21"/>
    <n v="17"/>
    <n v="357"/>
    <x v="1"/>
    <x v="3"/>
    <x v="0"/>
    <x v="3"/>
    <x v="1"/>
  </r>
  <r>
    <s v="Foot Locker"/>
    <d v="2021-04-07T00:00:00"/>
    <x v="0"/>
    <x v="46"/>
    <s v="Providence"/>
    <x v="0"/>
    <x v="2"/>
    <n v="33"/>
    <n v="15"/>
    <n v="495"/>
    <x v="1"/>
    <x v="3"/>
    <x v="0"/>
    <x v="3"/>
    <x v="1"/>
  </r>
  <r>
    <s v="Foot Locker"/>
    <d v="2021-04-07T00:00:00"/>
    <x v="0"/>
    <x v="46"/>
    <s v="Providence"/>
    <x v="1"/>
    <x v="2"/>
    <n v="26"/>
    <n v="60"/>
    <n v="1560"/>
    <x v="1"/>
    <x v="3"/>
    <x v="0"/>
    <x v="3"/>
    <x v="1"/>
  </r>
  <r>
    <s v="Foot Locker"/>
    <d v="2021-05-06T00:00:00"/>
    <x v="0"/>
    <x v="46"/>
    <s v="Providence"/>
    <x v="0"/>
    <x v="0"/>
    <n v="39"/>
    <n v="150"/>
    <n v="5850"/>
    <x v="1"/>
    <x v="4"/>
    <x v="1"/>
    <x v="4"/>
    <x v="1"/>
  </r>
  <r>
    <s v="Foot Locker"/>
    <d v="2021-05-06T00:00:00"/>
    <x v="0"/>
    <x v="46"/>
    <s v="Providence"/>
    <x v="0"/>
    <x v="1"/>
    <n v="32"/>
    <n v="58"/>
    <n v="1856"/>
    <x v="1"/>
    <x v="4"/>
    <x v="1"/>
    <x v="4"/>
    <x v="1"/>
  </r>
  <r>
    <s v="Foot Locker"/>
    <d v="2021-05-06T00:00:00"/>
    <x v="0"/>
    <x v="46"/>
    <s v="Providence"/>
    <x v="1"/>
    <x v="0"/>
    <n v="32"/>
    <n v="60"/>
    <n v="1920"/>
    <x v="1"/>
    <x v="4"/>
    <x v="1"/>
    <x v="4"/>
    <x v="1"/>
  </r>
  <r>
    <s v="Foot Locker"/>
    <d v="2021-05-06T00:00:00"/>
    <x v="0"/>
    <x v="46"/>
    <s v="Providence"/>
    <x v="1"/>
    <x v="1"/>
    <n v="27"/>
    <n v="51"/>
    <n v="1377"/>
    <x v="1"/>
    <x v="4"/>
    <x v="1"/>
    <x v="4"/>
    <x v="1"/>
  </r>
  <r>
    <s v="Foot Locker"/>
    <d v="2021-05-06T00:00:00"/>
    <x v="0"/>
    <x v="46"/>
    <s v="Providence"/>
    <x v="0"/>
    <x v="2"/>
    <n v="40"/>
    <n v="54"/>
    <n v="2160"/>
    <x v="1"/>
    <x v="4"/>
    <x v="1"/>
    <x v="4"/>
    <x v="1"/>
  </r>
  <r>
    <s v="Foot Locker"/>
    <d v="2021-05-06T00:00:00"/>
    <x v="0"/>
    <x v="46"/>
    <s v="Providence"/>
    <x v="1"/>
    <x v="2"/>
    <n v="36"/>
    <n v="93"/>
    <n v="3348"/>
    <x v="1"/>
    <x v="4"/>
    <x v="1"/>
    <x v="4"/>
    <x v="1"/>
  </r>
  <r>
    <s v="Foot Locker"/>
    <d v="2021-06-08T00:00:00"/>
    <x v="0"/>
    <x v="46"/>
    <s v="Providence"/>
    <x v="0"/>
    <x v="0"/>
    <n v="36"/>
    <n v="176"/>
    <n v="6336"/>
    <x v="1"/>
    <x v="11"/>
    <x v="6"/>
    <x v="11"/>
    <x v="1"/>
  </r>
  <r>
    <s v="Foot Locker"/>
    <d v="2021-06-08T00:00:00"/>
    <x v="0"/>
    <x v="46"/>
    <s v="Providence"/>
    <x v="0"/>
    <x v="1"/>
    <n v="35"/>
    <n v="105"/>
    <n v="3675"/>
    <x v="1"/>
    <x v="11"/>
    <x v="6"/>
    <x v="11"/>
    <x v="1"/>
  </r>
  <r>
    <s v="Foot Locker"/>
    <d v="2021-06-08T00:00:00"/>
    <x v="0"/>
    <x v="46"/>
    <s v="Providence"/>
    <x v="1"/>
    <x v="0"/>
    <n v="32"/>
    <n v="74"/>
    <n v="2368"/>
    <x v="1"/>
    <x v="11"/>
    <x v="6"/>
    <x v="11"/>
    <x v="1"/>
  </r>
  <r>
    <s v="Foot Locker"/>
    <d v="2021-06-08T00:00:00"/>
    <x v="0"/>
    <x v="46"/>
    <s v="Providence"/>
    <x v="1"/>
    <x v="1"/>
    <n v="26"/>
    <n v="70"/>
    <n v="1820"/>
    <x v="1"/>
    <x v="11"/>
    <x v="6"/>
    <x v="11"/>
    <x v="1"/>
  </r>
  <r>
    <s v="Foot Locker"/>
    <d v="2021-06-08T00:00:00"/>
    <x v="0"/>
    <x v="46"/>
    <s v="Providence"/>
    <x v="0"/>
    <x v="2"/>
    <n v="39"/>
    <n v="66"/>
    <n v="2574"/>
    <x v="1"/>
    <x v="11"/>
    <x v="6"/>
    <x v="11"/>
    <x v="1"/>
  </r>
  <r>
    <s v="Foot Locker"/>
    <d v="2021-06-08T00:00:00"/>
    <x v="0"/>
    <x v="46"/>
    <s v="Providence"/>
    <x v="1"/>
    <x v="2"/>
    <n v="43"/>
    <n v="119"/>
    <n v="5117"/>
    <x v="1"/>
    <x v="11"/>
    <x v="6"/>
    <x v="11"/>
    <x v="1"/>
  </r>
  <r>
    <s v="Foot Locker"/>
    <d v="2021-07-06T00:00:00"/>
    <x v="0"/>
    <x v="46"/>
    <s v="Providence"/>
    <x v="0"/>
    <x v="0"/>
    <n v="38"/>
    <n v="173"/>
    <n v="6574"/>
    <x v="1"/>
    <x v="5"/>
    <x v="6"/>
    <x v="5"/>
    <x v="1"/>
  </r>
  <r>
    <s v="Foot Locker"/>
    <d v="2021-07-06T00:00:00"/>
    <x v="0"/>
    <x v="46"/>
    <s v="Providence"/>
    <x v="0"/>
    <x v="1"/>
    <n v="32"/>
    <n v="114"/>
    <n v="3648"/>
    <x v="1"/>
    <x v="5"/>
    <x v="6"/>
    <x v="5"/>
    <x v="1"/>
  </r>
  <r>
    <s v="Foot Locker"/>
    <d v="2021-07-06T00:00:00"/>
    <x v="0"/>
    <x v="46"/>
    <s v="Providence"/>
    <x v="1"/>
    <x v="0"/>
    <n v="27"/>
    <n v="78"/>
    <n v="2106"/>
    <x v="1"/>
    <x v="5"/>
    <x v="6"/>
    <x v="5"/>
    <x v="1"/>
  </r>
  <r>
    <s v="Foot Locker"/>
    <d v="2021-07-06T00:00:00"/>
    <x v="0"/>
    <x v="46"/>
    <s v="Providence"/>
    <x v="1"/>
    <x v="1"/>
    <n v="31"/>
    <n v="60"/>
    <n v="1860"/>
    <x v="1"/>
    <x v="5"/>
    <x v="6"/>
    <x v="5"/>
    <x v="1"/>
  </r>
  <r>
    <s v="Foot Locker"/>
    <d v="2021-07-06T00:00:00"/>
    <x v="0"/>
    <x v="46"/>
    <s v="Providence"/>
    <x v="0"/>
    <x v="2"/>
    <n v="33"/>
    <n v="68"/>
    <n v="2244"/>
    <x v="1"/>
    <x v="5"/>
    <x v="6"/>
    <x v="5"/>
    <x v="1"/>
  </r>
  <r>
    <s v="Foot Locker"/>
    <d v="2021-07-06T00:00:00"/>
    <x v="0"/>
    <x v="46"/>
    <s v="Providence"/>
    <x v="1"/>
    <x v="2"/>
    <n v="38"/>
    <n v="136"/>
    <n v="5168"/>
    <x v="1"/>
    <x v="5"/>
    <x v="6"/>
    <x v="5"/>
    <x v="1"/>
  </r>
  <r>
    <s v="Foot Locker"/>
    <d v="2021-08-07T00:00:00"/>
    <x v="0"/>
    <x v="46"/>
    <s v="Providence"/>
    <x v="0"/>
    <x v="0"/>
    <n v="38"/>
    <n v="182"/>
    <n v="6916"/>
    <x v="1"/>
    <x v="6"/>
    <x v="3"/>
    <x v="6"/>
    <x v="1"/>
  </r>
  <r>
    <s v="Foot Locker"/>
    <d v="2021-08-07T00:00:00"/>
    <x v="0"/>
    <x v="46"/>
    <s v="Providence"/>
    <x v="0"/>
    <x v="1"/>
    <n v="31"/>
    <n v="111"/>
    <n v="3441"/>
    <x v="1"/>
    <x v="6"/>
    <x v="3"/>
    <x v="6"/>
    <x v="1"/>
  </r>
  <r>
    <s v="Foot Locker"/>
    <d v="2021-08-07T00:00:00"/>
    <x v="0"/>
    <x v="46"/>
    <s v="Providence"/>
    <x v="1"/>
    <x v="0"/>
    <n v="30"/>
    <n v="85"/>
    <n v="2550"/>
    <x v="1"/>
    <x v="6"/>
    <x v="3"/>
    <x v="6"/>
    <x v="1"/>
  </r>
  <r>
    <s v="Foot Locker"/>
    <d v="2021-08-07T00:00:00"/>
    <x v="0"/>
    <x v="46"/>
    <s v="Providence"/>
    <x v="1"/>
    <x v="1"/>
    <n v="29"/>
    <n v="47"/>
    <n v="1363"/>
    <x v="1"/>
    <x v="6"/>
    <x v="3"/>
    <x v="6"/>
    <x v="1"/>
  </r>
  <r>
    <s v="Foot Locker"/>
    <d v="2021-08-07T00:00:00"/>
    <x v="0"/>
    <x v="46"/>
    <s v="Providence"/>
    <x v="0"/>
    <x v="2"/>
    <n v="37"/>
    <n v="40"/>
    <n v="1480"/>
    <x v="1"/>
    <x v="6"/>
    <x v="3"/>
    <x v="6"/>
    <x v="1"/>
  </r>
  <r>
    <s v="Foot Locker"/>
    <d v="2021-08-07T00:00:00"/>
    <x v="0"/>
    <x v="46"/>
    <s v="Providence"/>
    <x v="1"/>
    <x v="2"/>
    <n v="38"/>
    <n v="96"/>
    <n v="3648"/>
    <x v="1"/>
    <x v="6"/>
    <x v="3"/>
    <x v="6"/>
    <x v="1"/>
  </r>
  <r>
    <s v="Foot Locker"/>
    <d v="2021-09-06T00:00:00"/>
    <x v="0"/>
    <x v="46"/>
    <s v="Providence"/>
    <x v="0"/>
    <x v="0"/>
    <n v="39"/>
    <n v="128"/>
    <n v="4992"/>
    <x v="1"/>
    <x v="7"/>
    <x v="5"/>
    <x v="7"/>
    <x v="1"/>
  </r>
  <r>
    <s v="Foot Locker"/>
    <d v="2021-09-06T00:00:00"/>
    <x v="0"/>
    <x v="46"/>
    <s v="Providence"/>
    <x v="0"/>
    <x v="1"/>
    <n v="30"/>
    <n v="79"/>
    <n v="2370"/>
    <x v="1"/>
    <x v="7"/>
    <x v="5"/>
    <x v="7"/>
    <x v="1"/>
  </r>
  <r>
    <s v="Foot Locker"/>
    <d v="2021-09-06T00:00:00"/>
    <x v="0"/>
    <x v="46"/>
    <s v="Providence"/>
    <x v="1"/>
    <x v="0"/>
    <n v="29"/>
    <n v="39"/>
    <n v="1131"/>
    <x v="1"/>
    <x v="7"/>
    <x v="5"/>
    <x v="7"/>
    <x v="1"/>
  </r>
  <r>
    <s v="Foot Locker"/>
    <d v="2021-09-06T00:00:00"/>
    <x v="0"/>
    <x v="46"/>
    <s v="Providence"/>
    <x v="1"/>
    <x v="1"/>
    <n v="30"/>
    <n v="32"/>
    <n v="960"/>
    <x v="1"/>
    <x v="7"/>
    <x v="5"/>
    <x v="7"/>
    <x v="1"/>
  </r>
  <r>
    <s v="Foot Locker"/>
    <d v="2021-09-06T00:00:00"/>
    <x v="0"/>
    <x v="46"/>
    <s v="Providence"/>
    <x v="0"/>
    <x v="2"/>
    <n v="34"/>
    <n v="33"/>
    <n v="1122"/>
    <x v="1"/>
    <x v="7"/>
    <x v="5"/>
    <x v="7"/>
    <x v="1"/>
  </r>
  <r>
    <s v="Foot Locker"/>
    <d v="2021-09-06T00:00:00"/>
    <x v="0"/>
    <x v="46"/>
    <s v="Providence"/>
    <x v="1"/>
    <x v="2"/>
    <n v="41"/>
    <n v="64"/>
    <n v="2624"/>
    <x v="1"/>
    <x v="7"/>
    <x v="5"/>
    <x v="7"/>
    <x v="1"/>
  </r>
  <r>
    <s v="Foot Locker"/>
    <d v="2021-10-08T00:00:00"/>
    <x v="0"/>
    <x v="46"/>
    <s v="Providence"/>
    <x v="0"/>
    <x v="0"/>
    <n v="37"/>
    <n v="113"/>
    <n v="4181"/>
    <x v="1"/>
    <x v="8"/>
    <x v="2"/>
    <x v="8"/>
    <x v="1"/>
  </r>
  <r>
    <s v="Foot Locker"/>
    <d v="2021-10-08T00:00:00"/>
    <x v="0"/>
    <x v="46"/>
    <s v="Providence"/>
    <x v="0"/>
    <x v="1"/>
    <n v="38"/>
    <n v="68"/>
    <n v="2584"/>
    <x v="1"/>
    <x v="8"/>
    <x v="2"/>
    <x v="8"/>
    <x v="1"/>
  </r>
  <r>
    <s v="Foot Locker"/>
    <d v="2021-10-08T00:00:00"/>
    <x v="0"/>
    <x v="46"/>
    <s v="Providence"/>
    <x v="1"/>
    <x v="0"/>
    <n v="40"/>
    <n v="30"/>
    <n v="1200"/>
    <x v="1"/>
    <x v="8"/>
    <x v="2"/>
    <x v="8"/>
    <x v="1"/>
  </r>
  <r>
    <s v="Foot Locker"/>
    <d v="2021-10-08T00:00:00"/>
    <x v="0"/>
    <x v="46"/>
    <s v="Providence"/>
    <x v="1"/>
    <x v="1"/>
    <n v="39"/>
    <n v="23"/>
    <n v="897"/>
    <x v="1"/>
    <x v="8"/>
    <x v="2"/>
    <x v="8"/>
    <x v="1"/>
  </r>
  <r>
    <s v="Foot Locker"/>
    <d v="2021-10-08T00:00:00"/>
    <x v="0"/>
    <x v="46"/>
    <s v="Providence"/>
    <x v="0"/>
    <x v="2"/>
    <n v="40"/>
    <n v="23"/>
    <n v="920"/>
    <x v="1"/>
    <x v="8"/>
    <x v="2"/>
    <x v="8"/>
    <x v="1"/>
  </r>
  <r>
    <s v="Sports Direct"/>
    <d v="2021-10-08T00:00:00"/>
    <x v="0"/>
    <x v="46"/>
    <s v="Providence"/>
    <x v="1"/>
    <x v="2"/>
    <n v="47"/>
    <n v="66"/>
    <n v="3102"/>
    <x v="1"/>
    <x v="8"/>
    <x v="2"/>
    <x v="8"/>
    <x v="1"/>
  </r>
  <r>
    <s v="Sports Direct"/>
    <d v="2021-11-07T00:00:00"/>
    <x v="0"/>
    <x v="46"/>
    <s v="Providence"/>
    <x v="0"/>
    <x v="0"/>
    <n v="40"/>
    <n v="105"/>
    <n v="4200"/>
    <x v="1"/>
    <x v="9"/>
    <x v="4"/>
    <x v="9"/>
    <x v="1"/>
  </r>
  <r>
    <s v="Sports Direct"/>
    <d v="2021-11-07T00:00:00"/>
    <x v="0"/>
    <x v="46"/>
    <s v="Providence"/>
    <x v="0"/>
    <x v="1"/>
    <n v="40"/>
    <n v="74"/>
    <n v="2960"/>
    <x v="1"/>
    <x v="9"/>
    <x v="4"/>
    <x v="9"/>
    <x v="1"/>
  </r>
  <r>
    <s v="Sports Direct"/>
    <d v="2021-11-07T00:00:00"/>
    <x v="0"/>
    <x v="46"/>
    <s v="Providence"/>
    <x v="1"/>
    <x v="0"/>
    <n v="37"/>
    <n v="68"/>
    <n v="2516"/>
    <x v="1"/>
    <x v="9"/>
    <x v="4"/>
    <x v="9"/>
    <x v="1"/>
  </r>
  <r>
    <s v="Sports Direct"/>
    <d v="2021-11-07T00:00:00"/>
    <x v="0"/>
    <x v="46"/>
    <s v="Providence"/>
    <x v="1"/>
    <x v="1"/>
    <n v="36"/>
    <n v="68"/>
    <n v="2448"/>
    <x v="1"/>
    <x v="9"/>
    <x v="4"/>
    <x v="9"/>
    <x v="1"/>
  </r>
  <r>
    <s v="Sports Direct"/>
    <d v="2021-11-07T00:00:00"/>
    <x v="0"/>
    <x v="46"/>
    <s v="Providence"/>
    <x v="0"/>
    <x v="2"/>
    <n v="43"/>
    <n v="61"/>
    <n v="2623"/>
    <x v="1"/>
    <x v="9"/>
    <x v="4"/>
    <x v="9"/>
    <x v="1"/>
  </r>
  <r>
    <s v="Sports Direct"/>
    <d v="2021-11-07T00:00:00"/>
    <x v="0"/>
    <x v="46"/>
    <s v="Providence"/>
    <x v="1"/>
    <x v="2"/>
    <n v="46"/>
    <n v="83"/>
    <n v="3818"/>
    <x v="1"/>
    <x v="9"/>
    <x v="4"/>
    <x v="9"/>
    <x v="1"/>
  </r>
  <r>
    <s v="Sports Direct"/>
    <d v="2021-12-06T00:00:00"/>
    <x v="0"/>
    <x v="46"/>
    <s v="Providence"/>
    <x v="0"/>
    <x v="0"/>
    <n v="48"/>
    <n v="160"/>
    <n v="7680"/>
    <x v="1"/>
    <x v="10"/>
    <x v="5"/>
    <x v="10"/>
    <x v="1"/>
  </r>
  <r>
    <s v="Sports Direct"/>
    <d v="2021-12-06T00:00:00"/>
    <x v="0"/>
    <x v="46"/>
    <s v="Providence"/>
    <x v="0"/>
    <x v="1"/>
    <n v="37"/>
    <n v="102"/>
    <n v="3774"/>
    <x v="1"/>
    <x v="10"/>
    <x v="5"/>
    <x v="10"/>
    <x v="1"/>
  </r>
  <r>
    <s v="Sports Direct"/>
    <d v="2021-12-06T00:00:00"/>
    <x v="0"/>
    <x v="46"/>
    <s v="Providence"/>
    <x v="1"/>
    <x v="0"/>
    <n v="40"/>
    <n v="88"/>
    <n v="3520"/>
    <x v="1"/>
    <x v="10"/>
    <x v="5"/>
    <x v="10"/>
    <x v="1"/>
  </r>
  <r>
    <s v="Sports Direct"/>
    <d v="2021-12-06T00:00:00"/>
    <x v="0"/>
    <x v="46"/>
    <s v="Providence"/>
    <x v="1"/>
    <x v="1"/>
    <n v="34"/>
    <n v="77"/>
    <n v="2618"/>
    <x v="1"/>
    <x v="10"/>
    <x v="5"/>
    <x v="10"/>
    <x v="1"/>
  </r>
  <r>
    <s v="Sports Direct"/>
    <d v="2021-12-06T00:00:00"/>
    <x v="0"/>
    <x v="46"/>
    <s v="Providence"/>
    <x v="0"/>
    <x v="2"/>
    <n v="41"/>
    <n v="74"/>
    <n v="3034"/>
    <x v="1"/>
    <x v="10"/>
    <x v="5"/>
    <x v="10"/>
    <x v="1"/>
  </r>
  <r>
    <s v="Sports Direct"/>
    <d v="2021-12-06T00:00:00"/>
    <x v="0"/>
    <x v="46"/>
    <s v="Providence"/>
    <x v="1"/>
    <x v="2"/>
    <n v="51"/>
    <n v="111"/>
    <n v="5661"/>
    <x v="1"/>
    <x v="10"/>
    <x v="5"/>
    <x v="10"/>
    <x v="1"/>
  </r>
  <r>
    <s v="Sports Direct"/>
    <d v="2021-01-17T00:00:00"/>
    <x v="0"/>
    <x v="46"/>
    <s v="Providence"/>
    <x v="0"/>
    <x v="0"/>
    <n v="28"/>
    <n v="140"/>
    <n v="3920"/>
    <x v="1"/>
    <x v="0"/>
    <x v="4"/>
    <x v="0"/>
    <x v="1"/>
  </r>
  <r>
    <s v="Sports Direct"/>
    <d v="2021-01-17T00:00:00"/>
    <x v="0"/>
    <x v="46"/>
    <s v="Providence"/>
    <x v="0"/>
    <x v="1"/>
    <n v="28"/>
    <n v="88"/>
    <n v="2464"/>
    <x v="1"/>
    <x v="0"/>
    <x v="4"/>
    <x v="0"/>
    <x v="1"/>
  </r>
  <r>
    <s v="Sports Direct"/>
    <d v="2021-01-17T00:00:00"/>
    <x v="0"/>
    <x v="46"/>
    <s v="Providence"/>
    <x v="1"/>
    <x v="0"/>
    <n v="22"/>
    <n v="75"/>
    <n v="1650"/>
    <x v="1"/>
    <x v="0"/>
    <x v="4"/>
    <x v="0"/>
    <x v="1"/>
  </r>
  <r>
    <s v="Sports Direct"/>
    <d v="2021-01-17T00:00:00"/>
    <x v="0"/>
    <x v="46"/>
    <s v="Providence"/>
    <x v="1"/>
    <x v="1"/>
    <n v="25"/>
    <n v="33"/>
    <n v="825"/>
    <x v="1"/>
    <x v="0"/>
    <x v="4"/>
    <x v="0"/>
    <x v="1"/>
  </r>
  <r>
    <s v="Sports Direct"/>
    <d v="2021-01-17T00:00:00"/>
    <x v="0"/>
    <x v="46"/>
    <s v="Providence"/>
    <x v="0"/>
    <x v="2"/>
    <n v="39"/>
    <n v="47"/>
    <n v="1833"/>
    <x v="1"/>
    <x v="0"/>
    <x v="4"/>
    <x v="0"/>
    <x v="1"/>
  </r>
  <r>
    <s v="Sports Direct"/>
    <d v="2021-01-17T00:00:00"/>
    <x v="0"/>
    <x v="46"/>
    <s v="Providence"/>
    <x v="1"/>
    <x v="2"/>
    <n v="26"/>
    <n v="83"/>
    <n v="2158"/>
    <x v="1"/>
    <x v="0"/>
    <x v="4"/>
    <x v="0"/>
    <x v="1"/>
  </r>
  <r>
    <s v="Sports Direct"/>
    <d v="2021-02-15T00:00:00"/>
    <x v="0"/>
    <x v="46"/>
    <s v="Providence"/>
    <x v="0"/>
    <x v="0"/>
    <n v="26"/>
    <n v="155"/>
    <n v="4030"/>
    <x v="1"/>
    <x v="1"/>
    <x v="5"/>
    <x v="1"/>
    <x v="1"/>
  </r>
  <r>
    <s v="Sports Direct"/>
    <d v="2021-02-15T00:00:00"/>
    <x v="0"/>
    <x v="46"/>
    <s v="Providence"/>
    <x v="0"/>
    <x v="1"/>
    <n v="31"/>
    <n v="53"/>
    <n v="1643"/>
    <x v="1"/>
    <x v="1"/>
    <x v="5"/>
    <x v="1"/>
    <x v="1"/>
  </r>
  <r>
    <s v="Sports Direct"/>
    <d v="2021-02-15T00:00:00"/>
    <x v="0"/>
    <x v="46"/>
    <s v="Providence"/>
    <x v="1"/>
    <x v="0"/>
    <n v="24"/>
    <n v="70"/>
    <n v="1680"/>
    <x v="1"/>
    <x v="1"/>
    <x v="5"/>
    <x v="1"/>
    <x v="1"/>
  </r>
  <r>
    <s v="Sports Direct"/>
    <d v="2021-02-15T00:00:00"/>
    <x v="0"/>
    <x v="47"/>
    <s v="Boston"/>
    <x v="1"/>
    <x v="1"/>
    <n v="27"/>
    <n v="75"/>
    <n v="2025"/>
    <x v="1"/>
    <x v="1"/>
    <x v="5"/>
    <x v="1"/>
    <x v="1"/>
  </r>
  <r>
    <s v="Sports Direct"/>
    <d v="2021-02-15T00:00:00"/>
    <x v="0"/>
    <x v="47"/>
    <s v="Boston"/>
    <x v="0"/>
    <x v="2"/>
    <n v="36"/>
    <n v="53"/>
    <n v="1908"/>
    <x v="1"/>
    <x v="1"/>
    <x v="5"/>
    <x v="1"/>
    <x v="1"/>
  </r>
  <r>
    <s v="Sports Direct"/>
    <d v="2021-02-15T00:00:00"/>
    <x v="0"/>
    <x v="47"/>
    <s v="Boston"/>
    <x v="1"/>
    <x v="2"/>
    <n v="30"/>
    <n v="80"/>
    <n v="2400"/>
    <x v="1"/>
    <x v="1"/>
    <x v="5"/>
    <x v="1"/>
    <x v="1"/>
  </r>
  <r>
    <s v="Sports Direct"/>
    <d v="2021-03-13T00:00:00"/>
    <x v="0"/>
    <x v="47"/>
    <s v="Boston"/>
    <x v="0"/>
    <x v="0"/>
    <n v="28"/>
    <n v="155"/>
    <n v="4340"/>
    <x v="1"/>
    <x v="2"/>
    <x v="3"/>
    <x v="2"/>
    <x v="1"/>
  </r>
  <r>
    <s v="Sports Direct"/>
    <d v="2021-03-13T00:00:00"/>
    <x v="0"/>
    <x v="47"/>
    <s v="Boston"/>
    <x v="0"/>
    <x v="1"/>
    <n v="31"/>
    <n v="61"/>
    <n v="1891"/>
    <x v="1"/>
    <x v="2"/>
    <x v="3"/>
    <x v="2"/>
    <x v="1"/>
  </r>
  <r>
    <s v="Sports Direct"/>
    <d v="2021-03-13T00:00:00"/>
    <x v="0"/>
    <x v="47"/>
    <s v="Boston"/>
    <x v="1"/>
    <x v="0"/>
    <n v="23"/>
    <n v="60"/>
    <n v="1380"/>
    <x v="1"/>
    <x v="2"/>
    <x v="3"/>
    <x v="2"/>
    <x v="1"/>
  </r>
  <r>
    <s v="Sports Direct"/>
    <d v="2021-03-13T00:00:00"/>
    <x v="0"/>
    <x v="47"/>
    <s v="Boston"/>
    <x v="1"/>
    <x v="1"/>
    <n v="25"/>
    <n v="93"/>
    <n v="2325"/>
    <x v="1"/>
    <x v="2"/>
    <x v="3"/>
    <x v="2"/>
    <x v="1"/>
  </r>
  <r>
    <s v="Sports Direct"/>
    <d v="2021-03-13T00:00:00"/>
    <x v="0"/>
    <x v="47"/>
    <s v="Boston"/>
    <x v="0"/>
    <x v="2"/>
    <n v="36"/>
    <n v="31"/>
    <n v="1116"/>
    <x v="1"/>
    <x v="2"/>
    <x v="3"/>
    <x v="2"/>
    <x v="1"/>
  </r>
  <r>
    <s v="Sports Direct"/>
    <d v="2021-03-13T00:00:00"/>
    <x v="0"/>
    <x v="47"/>
    <s v="Boston"/>
    <x v="1"/>
    <x v="2"/>
    <n v="31"/>
    <n v="68"/>
    <n v="2108"/>
    <x v="1"/>
    <x v="2"/>
    <x v="3"/>
    <x v="2"/>
    <x v="1"/>
  </r>
  <r>
    <s v="Sports Direct"/>
    <d v="2021-04-14T00:00:00"/>
    <x v="0"/>
    <x v="47"/>
    <s v="Boston"/>
    <x v="0"/>
    <x v="0"/>
    <n v="28"/>
    <n v="149"/>
    <n v="4172"/>
    <x v="1"/>
    <x v="3"/>
    <x v="0"/>
    <x v="3"/>
    <x v="1"/>
  </r>
  <r>
    <s v="Sports Direct"/>
    <d v="2021-04-14T00:00:00"/>
    <x v="0"/>
    <x v="47"/>
    <s v="Boston"/>
    <x v="0"/>
    <x v="1"/>
    <n v="28"/>
    <n v="51"/>
    <n v="1428"/>
    <x v="1"/>
    <x v="3"/>
    <x v="0"/>
    <x v="3"/>
    <x v="1"/>
  </r>
  <r>
    <s v="Sports Direct"/>
    <d v="2021-04-14T00:00:00"/>
    <x v="0"/>
    <x v="47"/>
    <s v="Boston"/>
    <x v="1"/>
    <x v="0"/>
    <n v="22"/>
    <n v="51"/>
    <n v="1122"/>
    <x v="1"/>
    <x v="3"/>
    <x v="0"/>
    <x v="3"/>
    <x v="1"/>
  </r>
  <r>
    <s v="Sports Direct"/>
    <d v="2021-04-14T00:00:00"/>
    <x v="0"/>
    <x v="47"/>
    <s v="Boston"/>
    <x v="1"/>
    <x v="1"/>
    <n v="23"/>
    <n v="39"/>
    <n v="897"/>
    <x v="1"/>
    <x v="3"/>
    <x v="0"/>
    <x v="3"/>
    <x v="1"/>
  </r>
  <r>
    <s v="Sports Direct"/>
    <d v="2021-04-14T00:00:00"/>
    <x v="0"/>
    <x v="47"/>
    <s v="Boston"/>
    <x v="0"/>
    <x v="2"/>
    <n v="33"/>
    <n v="44"/>
    <n v="1452"/>
    <x v="1"/>
    <x v="3"/>
    <x v="0"/>
    <x v="3"/>
    <x v="1"/>
  </r>
  <r>
    <s v="Sports Direct"/>
    <d v="2021-04-14T00:00:00"/>
    <x v="0"/>
    <x v="47"/>
    <s v="Boston"/>
    <x v="1"/>
    <x v="2"/>
    <n v="30"/>
    <n v="94"/>
    <n v="2820"/>
    <x v="1"/>
    <x v="3"/>
    <x v="0"/>
    <x v="3"/>
    <x v="1"/>
  </r>
  <r>
    <s v="Sports Direct"/>
    <d v="2021-05-13T00:00:00"/>
    <x v="0"/>
    <x v="47"/>
    <s v="Boston"/>
    <x v="0"/>
    <x v="0"/>
    <n v="41"/>
    <n v="173"/>
    <n v="7093"/>
    <x v="1"/>
    <x v="4"/>
    <x v="1"/>
    <x v="4"/>
    <x v="1"/>
  </r>
  <r>
    <s v="Sports Direct"/>
    <d v="2021-05-13T00:00:00"/>
    <x v="0"/>
    <x v="47"/>
    <s v="Boston"/>
    <x v="0"/>
    <x v="1"/>
    <n v="34"/>
    <n v="68"/>
    <n v="2312"/>
    <x v="1"/>
    <x v="4"/>
    <x v="1"/>
    <x v="4"/>
    <x v="1"/>
  </r>
  <r>
    <s v="Sports Direct"/>
    <d v="2021-05-13T00:00:00"/>
    <x v="0"/>
    <x v="47"/>
    <s v="Boston"/>
    <x v="1"/>
    <x v="0"/>
    <n v="30"/>
    <n v="68"/>
    <n v="2040"/>
    <x v="1"/>
    <x v="4"/>
    <x v="1"/>
    <x v="4"/>
    <x v="1"/>
  </r>
  <r>
    <s v="Sports Direct"/>
    <d v="2021-05-13T00:00:00"/>
    <x v="0"/>
    <x v="47"/>
    <s v="Boston"/>
    <x v="1"/>
    <x v="1"/>
    <n v="32"/>
    <n v="54"/>
    <n v="1728"/>
    <x v="1"/>
    <x v="4"/>
    <x v="1"/>
    <x v="4"/>
    <x v="1"/>
  </r>
  <r>
    <s v="Sports Direct"/>
    <d v="2021-05-13T00:00:00"/>
    <x v="0"/>
    <x v="47"/>
    <s v="Boston"/>
    <x v="0"/>
    <x v="2"/>
    <n v="39"/>
    <n v="60"/>
    <n v="2340"/>
    <x v="1"/>
    <x v="4"/>
    <x v="1"/>
    <x v="4"/>
    <x v="1"/>
  </r>
  <r>
    <s v="Sports Direct"/>
    <d v="2021-05-13T00:00:00"/>
    <x v="0"/>
    <x v="47"/>
    <s v="Boston"/>
    <x v="1"/>
    <x v="2"/>
    <n v="43"/>
    <n v="104"/>
    <n v="4472"/>
    <x v="1"/>
    <x v="4"/>
    <x v="1"/>
    <x v="4"/>
    <x v="1"/>
  </r>
  <r>
    <s v="Sports Direct"/>
    <d v="2021-06-15T00:00:00"/>
    <x v="0"/>
    <x v="47"/>
    <s v="Boston"/>
    <x v="0"/>
    <x v="0"/>
    <n v="39"/>
    <n v="196"/>
    <n v="7644"/>
    <x v="1"/>
    <x v="11"/>
    <x v="6"/>
    <x v="11"/>
    <x v="1"/>
  </r>
  <r>
    <s v="Sports Direct"/>
    <d v="2021-06-15T00:00:00"/>
    <x v="0"/>
    <x v="47"/>
    <s v="Boston"/>
    <x v="0"/>
    <x v="1"/>
    <n v="36"/>
    <n v="114"/>
    <n v="4104"/>
    <x v="1"/>
    <x v="11"/>
    <x v="6"/>
    <x v="11"/>
    <x v="1"/>
  </r>
  <r>
    <s v="Sports Direct"/>
    <d v="2021-06-15T00:00:00"/>
    <x v="0"/>
    <x v="47"/>
    <s v="Boston"/>
    <x v="1"/>
    <x v="0"/>
    <n v="36"/>
    <n v="75"/>
    <n v="2700"/>
    <x v="1"/>
    <x v="11"/>
    <x v="6"/>
    <x v="11"/>
    <x v="1"/>
  </r>
  <r>
    <s v="Sports Direct"/>
    <d v="2021-06-15T00:00:00"/>
    <x v="0"/>
    <x v="47"/>
    <s v="Boston"/>
    <x v="1"/>
    <x v="1"/>
    <n v="34"/>
    <n v="72"/>
    <n v="2448"/>
    <x v="1"/>
    <x v="11"/>
    <x v="6"/>
    <x v="11"/>
    <x v="1"/>
  </r>
  <r>
    <s v="Sports Direct"/>
    <d v="2021-06-15T00:00:00"/>
    <x v="0"/>
    <x v="47"/>
    <s v="Boston"/>
    <x v="0"/>
    <x v="2"/>
    <n v="39"/>
    <n v="74"/>
    <n v="2886"/>
    <x v="1"/>
    <x v="11"/>
    <x v="6"/>
    <x v="11"/>
    <x v="1"/>
  </r>
  <r>
    <s v="Sports Direct"/>
    <d v="2021-06-15T00:00:00"/>
    <x v="0"/>
    <x v="47"/>
    <s v="Boston"/>
    <x v="1"/>
    <x v="2"/>
    <n v="47"/>
    <n v="120"/>
    <n v="5640"/>
    <x v="1"/>
    <x v="11"/>
    <x v="6"/>
    <x v="11"/>
    <x v="1"/>
  </r>
  <r>
    <s v="Sports Direct"/>
    <d v="2021-07-13T00:00:00"/>
    <x v="0"/>
    <x v="47"/>
    <s v="Boston"/>
    <x v="0"/>
    <x v="0"/>
    <n v="37"/>
    <n v="180"/>
    <n v="6660"/>
    <x v="1"/>
    <x v="5"/>
    <x v="6"/>
    <x v="5"/>
    <x v="1"/>
  </r>
  <r>
    <s v="Sports Direct"/>
    <d v="2021-07-13T00:00:00"/>
    <x v="0"/>
    <x v="47"/>
    <s v="Boston"/>
    <x v="0"/>
    <x v="1"/>
    <n v="36"/>
    <n v="105"/>
    <n v="3780"/>
    <x v="1"/>
    <x v="5"/>
    <x v="6"/>
    <x v="5"/>
    <x v="1"/>
  </r>
  <r>
    <s v="Sports Direct"/>
    <d v="2021-07-13T00:00:00"/>
    <x v="0"/>
    <x v="47"/>
    <s v="Boston"/>
    <x v="1"/>
    <x v="0"/>
    <n v="32"/>
    <n v="88"/>
    <n v="2816"/>
    <x v="1"/>
    <x v="5"/>
    <x v="6"/>
    <x v="5"/>
    <x v="1"/>
  </r>
  <r>
    <s v="Sports Direct"/>
    <d v="2021-07-13T00:00:00"/>
    <x v="0"/>
    <x v="47"/>
    <s v="Boston"/>
    <x v="1"/>
    <x v="1"/>
    <n v="34"/>
    <n v="77"/>
    <n v="2618"/>
    <x v="1"/>
    <x v="5"/>
    <x v="6"/>
    <x v="5"/>
    <x v="1"/>
  </r>
  <r>
    <s v="Sports Direct"/>
    <d v="2021-07-13T00:00:00"/>
    <x v="0"/>
    <x v="47"/>
    <s v="Boston"/>
    <x v="0"/>
    <x v="2"/>
    <n v="41"/>
    <n v="80"/>
    <n v="3280"/>
    <x v="1"/>
    <x v="5"/>
    <x v="6"/>
    <x v="5"/>
    <x v="1"/>
  </r>
  <r>
    <s v="Sports Direct"/>
    <d v="2021-07-13T00:00:00"/>
    <x v="0"/>
    <x v="47"/>
    <s v="Boston"/>
    <x v="1"/>
    <x v="2"/>
    <n v="41"/>
    <n v="132"/>
    <n v="5412"/>
    <x v="1"/>
    <x v="5"/>
    <x v="6"/>
    <x v="5"/>
    <x v="1"/>
  </r>
  <r>
    <s v="Sports Direct"/>
    <d v="2021-08-14T00:00:00"/>
    <x v="0"/>
    <x v="47"/>
    <s v="Boston"/>
    <x v="0"/>
    <x v="0"/>
    <n v="40"/>
    <n v="196"/>
    <n v="7840"/>
    <x v="1"/>
    <x v="6"/>
    <x v="3"/>
    <x v="6"/>
    <x v="1"/>
  </r>
  <r>
    <s v="Sports Direct"/>
    <d v="2021-08-14T00:00:00"/>
    <x v="0"/>
    <x v="47"/>
    <s v="Boston"/>
    <x v="0"/>
    <x v="1"/>
    <n v="33"/>
    <n v="112"/>
    <n v="3696"/>
    <x v="1"/>
    <x v="6"/>
    <x v="3"/>
    <x v="6"/>
    <x v="1"/>
  </r>
  <r>
    <s v="Sports Direct"/>
    <d v="2021-08-14T00:00:00"/>
    <x v="0"/>
    <x v="47"/>
    <s v="Boston"/>
    <x v="1"/>
    <x v="0"/>
    <n v="29"/>
    <n v="85"/>
    <n v="2465"/>
    <x v="1"/>
    <x v="6"/>
    <x v="3"/>
    <x v="6"/>
    <x v="1"/>
  </r>
  <r>
    <s v="Sports Direct"/>
    <d v="2021-08-14T00:00:00"/>
    <x v="0"/>
    <x v="47"/>
    <s v="Boston"/>
    <x v="1"/>
    <x v="1"/>
    <n v="31"/>
    <n v="58"/>
    <n v="1798"/>
    <x v="1"/>
    <x v="6"/>
    <x v="3"/>
    <x v="6"/>
    <x v="1"/>
  </r>
  <r>
    <s v="Sports Direct"/>
    <d v="2021-08-14T00:00:00"/>
    <x v="0"/>
    <x v="47"/>
    <s v="Boston"/>
    <x v="0"/>
    <x v="2"/>
    <n v="40"/>
    <n v="51"/>
    <n v="2040"/>
    <x v="1"/>
    <x v="6"/>
    <x v="3"/>
    <x v="6"/>
    <x v="1"/>
  </r>
  <r>
    <s v="Sports Direct"/>
    <d v="2021-08-14T00:00:00"/>
    <x v="0"/>
    <x v="47"/>
    <s v="Boston"/>
    <x v="1"/>
    <x v="2"/>
    <n v="46"/>
    <n v="98"/>
    <n v="4508"/>
    <x v="1"/>
    <x v="6"/>
    <x v="3"/>
    <x v="6"/>
    <x v="1"/>
  </r>
  <r>
    <s v="Sports Direct"/>
    <d v="2021-09-13T00:00:00"/>
    <x v="0"/>
    <x v="47"/>
    <s v="Boston"/>
    <x v="0"/>
    <x v="0"/>
    <n v="36"/>
    <n v="153"/>
    <n v="5508"/>
    <x v="1"/>
    <x v="7"/>
    <x v="5"/>
    <x v="7"/>
    <x v="1"/>
  </r>
  <r>
    <s v="Sports Direct"/>
    <d v="2021-09-13T00:00:00"/>
    <x v="0"/>
    <x v="47"/>
    <s v="Boston"/>
    <x v="0"/>
    <x v="1"/>
    <n v="35"/>
    <n v="88"/>
    <n v="3080"/>
    <x v="1"/>
    <x v="7"/>
    <x v="5"/>
    <x v="7"/>
    <x v="1"/>
  </r>
  <r>
    <s v="Sports Direct"/>
    <d v="2021-09-13T00:00:00"/>
    <x v="0"/>
    <x v="47"/>
    <s v="Boston"/>
    <x v="1"/>
    <x v="0"/>
    <n v="30"/>
    <n v="47"/>
    <n v="1410"/>
    <x v="1"/>
    <x v="7"/>
    <x v="5"/>
    <x v="7"/>
    <x v="1"/>
  </r>
  <r>
    <s v="Sports Direct"/>
    <d v="2021-09-13T00:00:00"/>
    <x v="0"/>
    <x v="47"/>
    <s v="Boston"/>
    <x v="1"/>
    <x v="1"/>
    <n v="34"/>
    <n v="39"/>
    <n v="1326"/>
    <x v="1"/>
    <x v="7"/>
    <x v="5"/>
    <x v="7"/>
    <x v="1"/>
  </r>
  <r>
    <s v="Sports Direct"/>
    <d v="2021-09-13T00:00:00"/>
    <x v="0"/>
    <x v="47"/>
    <s v="Boston"/>
    <x v="0"/>
    <x v="2"/>
    <n v="39"/>
    <n v="41"/>
    <n v="1599"/>
    <x v="1"/>
    <x v="7"/>
    <x v="5"/>
    <x v="7"/>
    <x v="1"/>
  </r>
  <r>
    <s v="Sports Direct"/>
    <d v="2021-09-13T00:00:00"/>
    <x v="0"/>
    <x v="47"/>
    <s v="Boston"/>
    <x v="1"/>
    <x v="2"/>
    <n v="41"/>
    <n v="77"/>
    <n v="3157"/>
    <x v="1"/>
    <x v="7"/>
    <x v="5"/>
    <x v="7"/>
    <x v="1"/>
  </r>
  <r>
    <s v="Sports Direct"/>
    <d v="2021-10-15T00:00:00"/>
    <x v="0"/>
    <x v="47"/>
    <s v="Boston"/>
    <x v="0"/>
    <x v="0"/>
    <n v="40"/>
    <n v="132"/>
    <n v="5280"/>
    <x v="1"/>
    <x v="8"/>
    <x v="2"/>
    <x v="8"/>
    <x v="1"/>
  </r>
  <r>
    <s v="Sports Direct"/>
    <d v="2021-10-15T00:00:00"/>
    <x v="0"/>
    <x v="47"/>
    <s v="Boston"/>
    <x v="0"/>
    <x v="1"/>
    <n v="37"/>
    <n v="68"/>
    <n v="2516"/>
    <x v="1"/>
    <x v="8"/>
    <x v="2"/>
    <x v="8"/>
    <x v="1"/>
  </r>
  <r>
    <s v="Sports Direct"/>
    <d v="2021-10-15T00:00:00"/>
    <x v="0"/>
    <x v="47"/>
    <s v="Boston"/>
    <x v="1"/>
    <x v="0"/>
    <n v="41"/>
    <n v="38"/>
    <n v="1558"/>
    <x v="1"/>
    <x v="8"/>
    <x v="2"/>
    <x v="8"/>
    <x v="1"/>
  </r>
  <r>
    <s v="Sports Direct"/>
    <d v="2021-10-15T00:00:00"/>
    <x v="0"/>
    <x v="47"/>
    <s v="Boston"/>
    <x v="1"/>
    <x v="1"/>
    <n v="38"/>
    <n v="32"/>
    <n v="1216"/>
    <x v="1"/>
    <x v="8"/>
    <x v="2"/>
    <x v="8"/>
    <x v="1"/>
  </r>
  <r>
    <s v="Sports Direct"/>
    <d v="2021-10-15T00:00:00"/>
    <x v="0"/>
    <x v="47"/>
    <s v="Boston"/>
    <x v="0"/>
    <x v="2"/>
    <n v="51"/>
    <n v="34"/>
    <n v="1734"/>
    <x v="1"/>
    <x v="8"/>
    <x v="2"/>
    <x v="8"/>
    <x v="1"/>
  </r>
  <r>
    <s v="Amazon"/>
    <d v="2021-10-15T00:00:00"/>
    <x v="0"/>
    <x v="47"/>
    <s v="Boston"/>
    <x v="1"/>
    <x v="2"/>
    <n v="51"/>
    <n v="68"/>
    <n v="3468"/>
    <x v="1"/>
    <x v="8"/>
    <x v="2"/>
    <x v="8"/>
    <x v="1"/>
  </r>
  <r>
    <s v="Amazon"/>
    <d v="2021-11-14T00:00:00"/>
    <x v="0"/>
    <x v="47"/>
    <s v="Boston"/>
    <x v="0"/>
    <x v="0"/>
    <n v="49"/>
    <n v="120"/>
    <n v="5880"/>
    <x v="1"/>
    <x v="9"/>
    <x v="4"/>
    <x v="9"/>
    <x v="1"/>
  </r>
  <r>
    <s v="Amazon"/>
    <d v="2021-11-14T00:00:00"/>
    <x v="0"/>
    <x v="47"/>
    <s v="Boston"/>
    <x v="0"/>
    <x v="1"/>
    <n v="40"/>
    <n v="102"/>
    <n v="4080"/>
    <x v="1"/>
    <x v="9"/>
    <x v="4"/>
    <x v="9"/>
    <x v="1"/>
  </r>
  <r>
    <s v="Amazon"/>
    <d v="2021-11-14T00:00:00"/>
    <x v="0"/>
    <x v="47"/>
    <s v="Boston"/>
    <x v="1"/>
    <x v="0"/>
    <n v="44"/>
    <n v="91"/>
    <n v="4004"/>
    <x v="1"/>
    <x v="9"/>
    <x v="4"/>
    <x v="9"/>
    <x v="1"/>
  </r>
  <r>
    <s v="Amazon"/>
    <d v="2021-11-14T00:00:00"/>
    <x v="0"/>
    <x v="47"/>
    <s v="Boston"/>
    <x v="1"/>
    <x v="1"/>
    <n v="42"/>
    <n v="83"/>
    <n v="3486"/>
    <x v="1"/>
    <x v="9"/>
    <x v="4"/>
    <x v="9"/>
    <x v="1"/>
  </r>
  <r>
    <s v="Amazon"/>
    <d v="2021-11-14T00:00:00"/>
    <x v="0"/>
    <x v="47"/>
    <s v="Boston"/>
    <x v="0"/>
    <x v="2"/>
    <n v="50"/>
    <n v="78"/>
    <n v="3900"/>
    <x v="1"/>
    <x v="9"/>
    <x v="4"/>
    <x v="9"/>
    <x v="1"/>
  </r>
  <r>
    <s v="Amazon"/>
    <d v="2021-11-14T00:00:00"/>
    <x v="0"/>
    <x v="47"/>
    <s v="Boston"/>
    <x v="1"/>
    <x v="2"/>
    <n v="48"/>
    <n v="123"/>
    <n v="5904"/>
    <x v="1"/>
    <x v="9"/>
    <x v="4"/>
    <x v="9"/>
    <x v="1"/>
  </r>
  <r>
    <s v="Amazon"/>
    <d v="2021-12-13T00:00:00"/>
    <x v="0"/>
    <x v="47"/>
    <s v="Boston"/>
    <x v="0"/>
    <x v="0"/>
    <n v="51"/>
    <n v="178"/>
    <n v="9078"/>
    <x v="1"/>
    <x v="10"/>
    <x v="5"/>
    <x v="10"/>
    <x v="1"/>
  </r>
  <r>
    <s v="Amazon"/>
    <d v="2021-12-13T00:00:00"/>
    <x v="0"/>
    <x v="47"/>
    <s v="Boston"/>
    <x v="0"/>
    <x v="1"/>
    <n v="37"/>
    <n v="113"/>
    <n v="4181"/>
    <x v="1"/>
    <x v="10"/>
    <x v="5"/>
    <x v="10"/>
    <x v="1"/>
  </r>
  <r>
    <s v="Amazon"/>
    <d v="2021-12-13T00:00:00"/>
    <x v="0"/>
    <x v="47"/>
    <s v="Boston"/>
    <x v="1"/>
    <x v="0"/>
    <n v="36"/>
    <n v="112"/>
    <n v="4032"/>
    <x v="1"/>
    <x v="10"/>
    <x v="5"/>
    <x v="10"/>
    <x v="1"/>
  </r>
  <r>
    <s v="Amazon"/>
    <d v="2021-12-13T00:00:00"/>
    <x v="0"/>
    <x v="47"/>
    <s v="Boston"/>
    <x v="1"/>
    <x v="1"/>
    <n v="43"/>
    <n v="105"/>
    <n v="4515"/>
    <x v="1"/>
    <x v="10"/>
    <x v="5"/>
    <x v="10"/>
    <x v="1"/>
  </r>
  <r>
    <s v="Amazon"/>
    <d v="2021-12-13T00:00:00"/>
    <x v="0"/>
    <x v="47"/>
    <s v="Boston"/>
    <x v="0"/>
    <x v="2"/>
    <n v="52"/>
    <n v="90"/>
    <n v="4680"/>
    <x v="1"/>
    <x v="10"/>
    <x v="5"/>
    <x v="10"/>
    <x v="1"/>
  </r>
  <r>
    <s v="Amazon"/>
    <d v="2021-12-13T00:00:00"/>
    <x v="0"/>
    <x v="47"/>
    <s v="Boston"/>
    <x v="1"/>
    <x v="2"/>
    <n v="51"/>
    <n v="128"/>
    <n v="6528"/>
    <x v="1"/>
    <x v="10"/>
    <x v="5"/>
    <x v="10"/>
    <x v="1"/>
  </r>
  <r>
    <s v="Amazon"/>
    <d v="2021-01-14T00:00:00"/>
    <x v="0"/>
    <x v="47"/>
    <s v="Boston"/>
    <x v="0"/>
    <x v="0"/>
    <n v="35"/>
    <n v="179"/>
    <n v="6265"/>
    <x v="1"/>
    <x v="0"/>
    <x v="1"/>
    <x v="0"/>
    <x v="1"/>
  </r>
  <r>
    <s v="Amazon"/>
    <d v="2021-01-14T00:00:00"/>
    <x v="0"/>
    <x v="47"/>
    <s v="Boston"/>
    <x v="0"/>
    <x v="1"/>
    <n v="36"/>
    <n v="107"/>
    <n v="3852"/>
    <x v="1"/>
    <x v="0"/>
    <x v="1"/>
    <x v="0"/>
    <x v="1"/>
  </r>
  <r>
    <s v="Amazon"/>
    <d v="2021-01-14T00:00:00"/>
    <x v="0"/>
    <x v="47"/>
    <s v="Boston"/>
    <x v="1"/>
    <x v="0"/>
    <n v="27"/>
    <n v="101"/>
    <n v="2727"/>
    <x v="1"/>
    <x v="0"/>
    <x v="1"/>
    <x v="0"/>
    <x v="1"/>
  </r>
  <r>
    <s v="Amazon"/>
    <d v="2021-01-14T00:00:00"/>
    <x v="0"/>
    <x v="47"/>
    <s v="Boston"/>
    <x v="1"/>
    <x v="1"/>
    <n v="29"/>
    <n v="53"/>
    <n v="1537"/>
    <x v="1"/>
    <x v="0"/>
    <x v="1"/>
    <x v="0"/>
    <x v="1"/>
  </r>
  <r>
    <s v="Amazon"/>
    <d v="2021-01-14T00:00:00"/>
    <x v="0"/>
    <x v="47"/>
    <s v="Boston"/>
    <x v="0"/>
    <x v="2"/>
    <n v="37"/>
    <n v="70"/>
    <n v="2590"/>
    <x v="1"/>
    <x v="0"/>
    <x v="1"/>
    <x v="0"/>
    <x v="1"/>
  </r>
  <r>
    <s v="Amazon"/>
    <d v="2021-01-14T00:00:00"/>
    <x v="0"/>
    <x v="47"/>
    <s v="Boston"/>
    <x v="1"/>
    <x v="2"/>
    <n v="34"/>
    <n v="104"/>
    <n v="3536"/>
    <x v="1"/>
    <x v="0"/>
    <x v="1"/>
    <x v="0"/>
    <x v="1"/>
  </r>
  <r>
    <s v="Amazon"/>
    <d v="2021-02-12T00:00:00"/>
    <x v="0"/>
    <x v="47"/>
    <s v="Boston"/>
    <x v="0"/>
    <x v="0"/>
    <n v="33"/>
    <n v="184"/>
    <n v="6072"/>
    <x v="1"/>
    <x v="1"/>
    <x v="2"/>
    <x v="1"/>
    <x v="1"/>
  </r>
  <r>
    <s v="Amazon"/>
    <d v="2021-02-12T00:00:00"/>
    <x v="0"/>
    <x v="47"/>
    <s v="Boston"/>
    <x v="0"/>
    <x v="1"/>
    <n v="33"/>
    <n v="72"/>
    <n v="2376"/>
    <x v="1"/>
    <x v="1"/>
    <x v="2"/>
    <x v="1"/>
    <x v="1"/>
  </r>
  <r>
    <s v="Amazon"/>
    <d v="2021-02-12T00:00:00"/>
    <x v="0"/>
    <x v="47"/>
    <s v="Boston"/>
    <x v="1"/>
    <x v="0"/>
    <n v="25"/>
    <n v="85"/>
    <n v="2125"/>
    <x v="1"/>
    <x v="1"/>
    <x v="2"/>
    <x v="1"/>
    <x v="1"/>
  </r>
  <r>
    <s v="Amazon"/>
    <d v="2021-02-12T00:00:00"/>
    <x v="0"/>
    <x v="48"/>
    <s v="Burlington"/>
    <x v="1"/>
    <x v="1"/>
    <n v="30"/>
    <n v="48"/>
    <n v="1440"/>
    <x v="1"/>
    <x v="1"/>
    <x v="2"/>
    <x v="1"/>
    <x v="1"/>
  </r>
  <r>
    <s v="Amazon"/>
    <d v="2021-02-12T00:00:00"/>
    <x v="0"/>
    <x v="48"/>
    <s v="Burlington"/>
    <x v="0"/>
    <x v="2"/>
    <n v="36"/>
    <n v="68"/>
    <n v="2448"/>
    <x v="1"/>
    <x v="1"/>
    <x v="2"/>
    <x v="1"/>
    <x v="1"/>
  </r>
  <r>
    <s v="Amazon"/>
    <d v="2021-02-12T00:00:00"/>
    <x v="0"/>
    <x v="48"/>
    <s v="Burlington"/>
    <x v="1"/>
    <x v="2"/>
    <n v="35"/>
    <n v="107"/>
    <n v="3745"/>
    <x v="1"/>
    <x v="1"/>
    <x v="2"/>
    <x v="1"/>
    <x v="1"/>
  </r>
  <r>
    <s v="Amazon"/>
    <d v="2021-03-10T00:00:00"/>
    <x v="0"/>
    <x v="48"/>
    <s v="Burlington"/>
    <x v="0"/>
    <x v="0"/>
    <n v="35"/>
    <n v="185"/>
    <n v="6475"/>
    <x v="1"/>
    <x v="2"/>
    <x v="0"/>
    <x v="2"/>
    <x v="1"/>
  </r>
  <r>
    <s v="Amazon"/>
    <d v="2021-03-10T00:00:00"/>
    <x v="0"/>
    <x v="48"/>
    <s v="Burlington"/>
    <x v="0"/>
    <x v="1"/>
    <n v="36"/>
    <n v="80"/>
    <n v="2880"/>
    <x v="1"/>
    <x v="2"/>
    <x v="0"/>
    <x v="2"/>
    <x v="1"/>
  </r>
  <r>
    <s v="Amazon"/>
    <d v="2021-03-10T00:00:00"/>
    <x v="0"/>
    <x v="48"/>
    <s v="Burlington"/>
    <x v="1"/>
    <x v="0"/>
    <n v="23"/>
    <n v="85"/>
    <n v="1955"/>
    <x v="1"/>
    <x v="2"/>
    <x v="0"/>
    <x v="2"/>
    <x v="1"/>
  </r>
  <r>
    <s v="Amazon"/>
    <d v="2021-03-10T00:00:00"/>
    <x v="0"/>
    <x v="48"/>
    <s v="Burlington"/>
    <x v="1"/>
    <x v="1"/>
    <n v="30"/>
    <n v="39"/>
    <n v="1170"/>
    <x v="1"/>
    <x v="2"/>
    <x v="0"/>
    <x v="2"/>
    <x v="1"/>
  </r>
  <r>
    <s v="Amazon"/>
    <d v="2021-03-10T00:00:00"/>
    <x v="0"/>
    <x v="48"/>
    <s v="Burlington"/>
    <x v="0"/>
    <x v="2"/>
    <n v="36"/>
    <n v="56"/>
    <n v="2016"/>
    <x v="1"/>
    <x v="2"/>
    <x v="0"/>
    <x v="2"/>
    <x v="1"/>
  </r>
  <r>
    <s v="Amazon"/>
    <d v="2021-03-10T00:00:00"/>
    <x v="0"/>
    <x v="48"/>
    <s v="Burlington"/>
    <x v="1"/>
    <x v="2"/>
    <n v="29"/>
    <n v="96"/>
    <n v="2784"/>
    <x v="1"/>
    <x v="2"/>
    <x v="0"/>
    <x v="2"/>
    <x v="1"/>
  </r>
  <r>
    <s v="Amazon"/>
    <d v="2021-04-11T00:00:00"/>
    <x v="0"/>
    <x v="48"/>
    <s v="Burlington"/>
    <x v="0"/>
    <x v="0"/>
    <n v="30"/>
    <n v="168"/>
    <n v="5040"/>
    <x v="1"/>
    <x v="3"/>
    <x v="4"/>
    <x v="3"/>
    <x v="1"/>
  </r>
  <r>
    <s v="Amazon"/>
    <d v="2021-04-11T00:00:00"/>
    <x v="0"/>
    <x v="48"/>
    <s v="Burlington"/>
    <x v="0"/>
    <x v="1"/>
    <n v="35"/>
    <n v="68"/>
    <n v="2380"/>
    <x v="1"/>
    <x v="3"/>
    <x v="4"/>
    <x v="3"/>
    <x v="1"/>
  </r>
  <r>
    <s v="Amazon"/>
    <d v="2021-04-11T00:00:00"/>
    <x v="0"/>
    <x v="48"/>
    <s v="Burlington"/>
    <x v="1"/>
    <x v="0"/>
    <n v="25"/>
    <n v="74"/>
    <n v="1850"/>
    <x v="1"/>
    <x v="3"/>
    <x v="4"/>
    <x v="3"/>
    <x v="1"/>
  </r>
  <r>
    <s v="Amazon"/>
    <d v="2021-04-11T00:00:00"/>
    <x v="0"/>
    <x v="48"/>
    <s v="Burlington"/>
    <x v="1"/>
    <x v="1"/>
    <n v="30"/>
    <n v="50"/>
    <n v="1500"/>
    <x v="1"/>
    <x v="3"/>
    <x v="4"/>
    <x v="3"/>
    <x v="1"/>
  </r>
  <r>
    <s v="Amazon"/>
    <d v="2021-04-11T00:00:00"/>
    <x v="0"/>
    <x v="48"/>
    <s v="Burlington"/>
    <x v="0"/>
    <x v="2"/>
    <n v="41"/>
    <n v="53"/>
    <n v="2173"/>
    <x v="1"/>
    <x v="3"/>
    <x v="4"/>
    <x v="3"/>
    <x v="1"/>
  </r>
  <r>
    <s v="Amazon"/>
    <d v="2021-04-11T00:00:00"/>
    <x v="0"/>
    <x v="48"/>
    <s v="Burlington"/>
    <x v="1"/>
    <x v="2"/>
    <n v="36"/>
    <n v="90"/>
    <n v="3240"/>
    <x v="1"/>
    <x v="3"/>
    <x v="4"/>
    <x v="3"/>
    <x v="1"/>
  </r>
  <r>
    <s v="Amazon"/>
    <d v="2021-05-10T00:00:00"/>
    <x v="0"/>
    <x v="48"/>
    <s v="Burlington"/>
    <x v="0"/>
    <x v="0"/>
    <n v="48"/>
    <n v="177"/>
    <n v="8496"/>
    <x v="1"/>
    <x v="4"/>
    <x v="5"/>
    <x v="4"/>
    <x v="1"/>
  </r>
  <r>
    <s v="Amazon"/>
    <d v="2021-05-10T00:00:00"/>
    <x v="0"/>
    <x v="48"/>
    <s v="Burlington"/>
    <x v="0"/>
    <x v="1"/>
    <n v="41"/>
    <n v="94"/>
    <n v="3854"/>
    <x v="1"/>
    <x v="4"/>
    <x v="5"/>
    <x v="4"/>
    <x v="1"/>
  </r>
  <r>
    <s v="Amazon"/>
    <d v="2021-05-10T00:00:00"/>
    <x v="0"/>
    <x v="48"/>
    <s v="Burlington"/>
    <x v="1"/>
    <x v="0"/>
    <n v="37"/>
    <n v="96"/>
    <n v="3552"/>
    <x v="1"/>
    <x v="4"/>
    <x v="5"/>
    <x v="4"/>
    <x v="1"/>
  </r>
  <r>
    <s v="Amazon"/>
    <d v="2021-05-10T00:00:00"/>
    <x v="0"/>
    <x v="48"/>
    <s v="Burlington"/>
    <x v="1"/>
    <x v="1"/>
    <n v="40"/>
    <n v="83"/>
    <n v="3320"/>
    <x v="1"/>
    <x v="4"/>
    <x v="5"/>
    <x v="4"/>
    <x v="1"/>
  </r>
  <r>
    <s v="Amazon"/>
    <d v="2021-05-10T00:00:00"/>
    <x v="0"/>
    <x v="48"/>
    <s v="Burlington"/>
    <x v="0"/>
    <x v="2"/>
    <n v="46"/>
    <n v="91"/>
    <n v="4186"/>
    <x v="1"/>
    <x v="4"/>
    <x v="5"/>
    <x v="4"/>
    <x v="1"/>
  </r>
  <r>
    <s v="Amazon"/>
    <d v="2021-05-10T00:00:00"/>
    <x v="0"/>
    <x v="48"/>
    <s v="Burlington"/>
    <x v="1"/>
    <x v="2"/>
    <n v="47"/>
    <n v="120"/>
    <n v="5640"/>
    <x v="1"/>
    <x v="4"/>
    <x v="5"/>
    <x v="4"/>
    <x v="1"/>
  </r>
  <r>
    <s v="Amazon"/>
    <d v="2021-06-12T00:00:00"/>
    <x v="0"/>
    <x v="48"/>
    <s v="Burlington"/>
    <x v="0"/>
    <x v="0"/>
    <n v="47"/>
    <n v="195"/>
    <n v="9165"/>
    <x v="1"/>
    <x v="11"/>
    <x v="3"/>
    <x v="11"/>
    <x v="1"/>
  </r>
  <r>
    <s v="Amazon"/>
    <d v="2021-06-12T00:00:00"/>
    <x v="0"/>
    <x v="48"/>
    <s v="Burlington"/>
    <x v="0"/>
    <x v="1"/>
    <n v="44"/>
    <n v="120"/>
    <n v="5280"/>
    <x v="1"/>
    <x v="11"/>
    <x v="3"/>
    <x v="11"/>
    <x v="1"/>
  </r>
  <r>
    <s v="Amazon"/>
    <d v="2021-06-12T00:00:00"/>
    <x v="0"/>
    <x v="48"/>
    <s v="Burlington"/>
    <x v="1"/>
    <x v="0"/>
    <n v="35"/>
    <n v="104"/>
    <n v="3640"/>
    <x v="1"/>
    <x v="11"/>
    <x v="3"/>
    <x v="11"/>
    <x v="1"/>
  </r>
  <r>
    <s v="Amazon"/>
    <d v="2021-06-12T00:00:00"/>
    <x v="0"/>
    <x v="48"/>
    <s v="Burlington"/>
    <x v="1"/>
    <x v="1"/>
    <n v="38"/>
    <n v="102"/>
    <n v="3876"/>
    <x v="1"/>
    <x v="11"/>
    <x v="3"/>
    <x v="11"/>
    <x v="1"/>
  </r>
  <r>
    <s v="Amazon"/>
    <d v="2021-06-12T00:00:00"/>
    <x v="0"/>
    <x v="48"/>
    <s v="Burlington"/>
    <x v="0"/>
    <x v="2"/>
    <n v="44"/>
    <n v="105"/>
    <n v="4620"/>
    <x v="1"/>
    <x v="11"/>
    <x v="3"/>
    <x v="11"/>
    <x v="1"/>
  </r>
  <r>
    <s v="Amazon"/>
    <d v="2021-06-12T00:00:00"/>
    <x v="0"/>
    <x v="48"/>
    <s v="Burlington"/>
    <x v="1"/>
    <x v="2"/>
    <n v="49"/>
    <n v="158"/>
    <n v="7742"/>
    <x v="1"/>
    <x v="11"/>
    <x v="3"/>
    <x v="11"/>
    <x v="1"/>
  </r>
  <r>
    <s v="Amazon"/>
    <d v="2021-07-10T00:00:00"/>
    <x v="0"/>
    <x v="48"/>
    <s v="Burlington"/>
    <x v="0"/>
    <x v="0"/>
    <n v="45"/>
    <n v="209"/>
    <n v="9405"/>
    <x v="1"/>
    <x v="5"/>
    <x v="3"/>
    <x v="5"/>
    <x v="1"/>
  </r>
  <r>
    <s v="Amazon"/>
    <d v="2021-07-10T00:00:00"/>
    <x v="0"/>
    <x v="48"/>
    <s v="Burlington"/>
    <x v="0"/>
    <x v="1"/>
    <n v="42"/>
    <n v="145"/>
    <n v="6090"/>
    <x v="1"/>
    <x v="5"/>
    <x v="3"/>
    <x v="5"/>
    <x v="1"/>
  </r>
  <r>
    <s v="Amazon"/>
    <d v="2021-07-10T00:00:00"/>
    <x v="0"/>
    <x v="48"/>
    <s v="Burlington"/>
    <x v="1"/>
    <x v="0"/>
    <n v="33"/>
    <n v="109"/>
    <n v="3597"/>
    <x v="1"/>
    <x v="5"/>
    <x v="3"/>
    <x v="5"/>
    <x v="1"/>
  </r>
  <r>
    <s v="Amazon"/>
    <d v="2021-07-10T00:00:00"/>
    <x v="0"/>
    <x v="48"/>
    <s v="Burlington"/>
    <x v="1"/>
    <x v="1"/>
    <n v="36"/>
    <n v="96"/>
    <n v="3456"/>
    <x v="1"/>
    <x v="5"/>
    <x v="3"/>
    <x v="5"/>
    <x v="1"/>
  </r>
  <r>
    <s v="Amazon"/>
    <d v="2021-07-10T00:00:00"/>
    <x v="0"/>
    <x v="48"/>
    <s v="Burlington"/>
    <x v="0"/>
    <x v="2"/>
    <n v="39"/>
    <n v="114"/>
    <n v="4446"/>
    <x v="1"/>
    <x v="5"/>
    <x v="3"/>
    <x v="5"/>
    <x v="1"/>
  </r>
  <r>
    <s v="Amazon"/>
    <d v="2021-07-10T00:00:00"/>
    <x v="0"/>
    <x v="48"/>
    <s v="Burlington"/>
    <x v="1"/>
    <x v="2"/>
    <n v="49"/>
    <n v="175"/>
    <n v="8575"/>
    <x v="1"/>
    <x v="5"/>
    <x v="3"/>
    <x v="5"/>
    <x v="1"/>
  </r>
  <r>
    <s v="Amazon"/>
    <d v="2021-08-11T00:00:00"/>
    <x v="0"/>
    <x v="48"/>
    <s v="Burlington"/>
    <x v="0"/>
    <x v="0"/>
    <n v="42"/>
    <n v="215"/>
    <n v="9030"/>
    <x v="1"/>
    <x v="6"/>
    <x v="0"/>
    <x v="6"/>
    <x v="1"/>
  </r>
  <r>
    <s v="Amazon"/>
    <d v="2021-08-11T00:00:00"/>
    <x v="0"/>
    <x v="48"/>
    <s v="Burlington"/>
    <x v="0"/>
    <x v="1"/>
    <n v="43"/>
    <n v="149"/>
    <n v="6407"/>
    <x v="1"/>
    <x v="6"/>
    <x v="0"/>
    <x v="6"/>
    <x v="1"/>
  </r>
  <r>
    <s v="Amazon"/>
    <d v="2021-08-11T00:00:00"/>
    <x v="0"/>
    <x v="48"/>
    <s v="Burlington"/>
    <x v="1"/>
    <x v="0"/>
    <n v="34"/>
    <n v="116"/>
    <n v="3944"/>
    <x v="1"/>
    <x v="6"/>
    <x v="0"/>
    <x v="6"/>
    <x v="1"/>
  </r>
  <r>
    <s v="Amazon"/>
    <d v="2021-08-11T00:00:00"/>
    <x v="0"/>
    <x v="48"/>
    <s v="Burlington"/>
    <x v="1"/>
    <x v="1"/>
    <n v="40"/>
    <n v="85"/>
    <n v="3400"/>
    <x v="1"/>
    <x v="6"/>
    <x v="0"/>
    <x v="6"/>
    <x v="1"/>
  </r>
  <r>
    <s v="Amazon"/>
    <d v="2021-08-11T00:00:00"/>
    <x v="0"/>
    <x v="48"/>
    <s v="Burlington"/>
    <x v="0"/>
    <x v="2"/>
    <n v="43"/>
    <n v="72"/>
    <n v="3096"/>
    <x v="1"/>
    <x v="6"/>
    <x v="0"/>
    <x v="6"/>
    <x v="1"/>
  </r>
  <r>
    <s v="Amazon"/>
    <d v="2021-08-11T00:00:00"/>
    <x v="0"/>
    <x v="48"/>
    <s v="Burlington"/>
    <x v="1"/>
    <x v="2"/>
    <n v="44"/>
    <n v="136"/>
    <n v="5984"/>
    <x v="1"/>
    <x v="6"/>
    <x v="0"/>
    <x v="6"/>
    <x v="1"/>
  </r>
  <r>
    <s v="Amazon"/>
    <d v="2021-09-10T00:00:00"/>
    <x v="0"/>
    <x v="48"/>
    <s v="Burlington"/>
    <x v="0"/>
    <x v="0"/>
    <n v="44"/>
    <n v="179"/>
    <n v="7876"/>
    <x v="1"/>
    <x v="7"/>
    <x v="2"/>
    <x v="7"/>
    <x v="1"/>
  </r>
  <r>
    <s v="Amazon"/>
    <d v="2021-09-10T00:00:00"/>
    <x v="0"/>
    <x v="48"/>
    <s v="Burlington"/>
    <x v="0"/>
    <x v="1"/>
    <n v="42"/>
    <n v="111"/>
    <n v="4662"/>
    <x v="1"/>
    <x v="7"/>
    <x v="2"/>
    <x v="7"/>
    <x v="1"/>
  </r>
  <r>
    <s v="Amazon"/>
    <d v="2021-09-10T00:00:00"/>
    <x v="0"/>
    <x v="48"/>
    <s v="Burlington"/>
    <x v="1"/>
    <x v="0"/>
    <n v="40"/>
    <n v="72"/>
    <n v="2880"/>
    <x v="1"/>
    <x v="7"/>
    <x v="2"/>
    <x v="7"/>
    <x v="1"/>
  </r>
  <r>
    <s v="Amazon"/>
    <d v="2021-09-10T00:00:00"/>
    <x v="0"/>
    <x v="48"/>
    <s v="Burlington"/>
    <x v="1"/>
    <x v="1"/>
    <n v="35"/>
    <n v="66"/>
    <n v="2310"/>
    <x v="1"/>
    <x v="7"/>
    <x v="2"/>
    <x v="7"/>
    <x v="1"/>
  </r>
  <r>
    <s v="Amazon"/>
    <d v="2021-09-10T00:00:00"/>
    <x v="0"/>
    <x v="48"/>
    <s v="Burlington"/>
    <x v="0"/>
    <x v="2"/>
    <n v="48"/>
    <n v="68"/>
    <n v="3264"/>
    <x v="1"/>
    <x v="7"/>
    <x v="2"/>
    <x v="7"/>
    <x v="1"/>
  </r>
  <r>
    <s v="Amazon"/>
    <d v="2021-09-10T00:00:00"/>
    <x v="0"/>
    <x v="48"/>
    <s v="Burlington"/>
    <x v="1"/>
    <x v="2"/>
    <n v="45"/>
    <n v="93"/>
    <n v="4185"/>
    <x v="1"/>
    <x v="7"/>
    <x v="2"/>
    <x v="7"/>
    <x v="1"/>
  </r>
  <r>
    <s v="Amazon"/>
    <d v="2021-10-12T00:00:00"/>
    <x v="0"/>
    <x v="48"/>
    <s v="Burlington"/>
    <x v="0"/>
    <x v="0"/>
    <n v="44"/>
    <n v="157"/>
    <n v="6908"/>
    <x v="1"/>
    <x v="8"/>
    <x v="6"/>
    <x v="8"/>
    <x v="1"/>
  </r>
  <r>
    <s v="Amazon"/>
    <d v="2021-10-12T00:00:00"/>
    <x v="0"/>
    <x v="48"/>
    <s v="Burlington"/>
    <x v="0"/>
    <x v="1"/>
    <n v="44"/>
    <n v="99"/>
    <n v="4356"/>
    <x v="1"/>
    <x v="8"/>
    <x v="6"/>
    <x v="8"/>
    <x v="1"/>
  </r>
  <r>
    <s v="Amazon"/>
    <d v="2021-10-12T00:00:00"/>
    <x v="0"/>
    <x v="48"/>
    <s v="Burlington"/>
    <x v="1"/>
    <x v="0"/>
    <n v="40"/>
    <n v="66"/>
    <n v="2640"/>
    <x v="1"/>
    <x v="8"/>
    <x v="6"/>
    <x v="8"/>
    <x v="1"/>
  </r>
  <r>
    <s v="Amazon"/>
    <d v="2021-10-12T00:00:00"/>
    <x v="0"/>
    <x v="48"/>
    <s v="Burlington"/>
    <x v="1"/>
    <x v="1"/>
    <n v="46"/>
    <n v="61"/>
    <n v="2806"/>
    <x v="1"/>
    <x v="8"/>
    <x v="6"/>
    <x v="8"/>
    <x v="1"/>
  </r>
  <r>
    <s v="Amazon"/>
    <d v="2021-10-12T00:00:00"/>
    <x v="0"/>
    <x v="48"/>
    <s v="Burlington"/>
    <x v="0"/>
    <x v="2"/>
    <n v="55"/>
    <n v="58"/>
    <n v="3190"/>
    <x v="1"/>
    <x v="8"/>
    <x v="6"/>
    <x v="8"/>
    <x v="1"/>
  </r>
  <r>
    <s v="West Gear"/>
    <d v="2021-10-12T00:00:00"/>
    <x v="0"/>
    <x v="48"/>
    <s v="Burlington"/>
    <x v="1"/>
    <x v="2"/>
    <n v="54"/>
    <n v="90"/>
    <n v="4860"/>
    <x v="1"/>
    <x v="8"/>
    <x v="6"/>
    <x v="8"/>
    <x v="1"/>
  </r>
  <r>
    <s v="West Gear"/>
    <d v="2021-11-11T00:00:00"/>
    <x v="0"/>
    <x v="48"/>
    <s v="Burlington"/>
    <x v="0"/>
    <x v="0"/>
    <n v="54"/>
    <n v="140"/>
    <n v="7560"/>
    <x v="1"/>
    <x v="9"/>
    <x v="1"/>
    <x v="9"/>
    <x v="1"/>
  </r>
  <r>
    <s v="West Gear"/>
    <d v="2021-11-11T00:00:00"/>
    <x v="0"/>
    <x v="48"/>
    <s v="Burlington"/>
    <x v="0"/>
    <x v="1"/>
    <n v="47"/>
    <n v="98"/>
    <n v="4606"/>
    <x v="1"/>
    <x v="9"/>
    <x v="1"/>
    <x v="9"/>
    <x v="1"/>
  </r>
  <r>
    <s v="West Gear"/>
    <d v="2021-11-11T00:00:00"/>
    <x v="0"/>
    <x v="48"/>
    <s v="Burlington"/>
    <x v="1"/>
    <x v="0"/>
    <n v="46"/>
    <n v="102"/>
    <n v="4692"/>
    <x v="1"/>
    <x v="9"/>
    <x v="1"/>
    <x v="9"/>
    <x v="1"/>
  </r>
  <r>
    <s v="Amazon"/>
    <d v="2021-11-11T00:00:00"/>
    <x v="0"/>
    <x v="48"/>
    <s v="Burlington"/>
    <x v="1"/>
    <x v="1"/>
    <n v="42"/>
    <n v="96"/>
    <n v="4032"/>
    <x v="1"/>
    <x v="9"/>
    <x v="1"/>
    <x v="9"/>
    <x v="1"/>
  </r>
  <r>
    <s v="Amazon"/>
    <d v="2021-11-11T00:00:00"/>
    <x v="0"/>
    <x v="48"/>
    <s v="Burlington"/>
    <x v="0"/>
    <x v="2"/>
    <n v="50"/>
    <n v="91"/>
    <n v="4550"/>
    <x v="1"/>
    <x v="9"/>
    <x v="1"/>
    <x v="9"/>
    <x v="1"/>
  </r>
  <r>
    <s v="Amazon"/>
    <d v="2021-11-11T00:00:00"/>
    <x v="0"/>
    <x v="48"/>
    <s v="Burlington"/>
    <x v="1"/>
    <x v="2"/>
    <n v="57"/>
    <n v="128"/>
    <n v="7296"/>
    <x v="1"/>
    <x v="9"/>
    <x v="1"/>
    <x v="9"/>
    <x v="1"/>
  </r>
  <r>
    <s v="Amazon"/>
    <d v="2021-12-10T00:00:00"/>
    <x v="0"/>
    <x v="48"/>
    <s v="Burlington"/>
    <x v="0"/>
    <x v="0"/>
    <n v="48"/>
    <n v="186"/>
    <n v="8928"/>
    <x v="1"/>
    <x v="10"/>
    <x v="2"/>
    <x v="10"/>
    <x v="1"/>
  </r>
  <r>
    <s v="Amazon"/>
    <d v="2021-12-10T00:00:00"/>
    <x v="0"/>
    <x v="48"/>
    <s v="Burlington"/>
    <x v="0"/>
    <x v="1"/>
    <n v="41"/>
    <n v="132"/>
    <n v="5412"/>
    <x v="1"/>
    <x v="10"/>
    <x v="2"/>
    <x v="10"/>
    <x v="1"/>
  </r>
  <r>
    <s v="Amazon"/>
    <d v="2021-12-10T00:00:00"/>
    <x v="0"/>
    <x v="48"/>
    <s v="Burlington"/>
    <x v="1"/>
    <x v="0"/>
    <n v="44"/>
    <n v="131"/>
    <n v="5764"/>
    <x v="1"/>
    <x v="10"/>
    <x v="2"/>
    <x v="10"/>
    <x v="1"/>
  </r>
  <r>
    <s v="Amazon"/>
    <d v="2021-12-10T00:00:00"/>
    <x v="0"/>
    <x v="48"/>
    <s v="Burlington"/>
    <x v="1"/>
    <x v="1"/>
    <n v="44"/>
    <n v="101"/>
    <n v="4444"/>
    <x v="1"/>
    <x v="10"/>
    <x v="2"/>
    <x v="10"/>
    <x v="1"/>
  </r>
  <r>
    <s v="Amazon"/>
    <d v="2021-12-10T00:00:00"/>
    <x v="0"/>
    <x v="48"/>
    <s v="Burlington"/>
    <x v="0"/>
    <x v="2"/>
    <n v="48"/>
    <n v="104"/>
    <n v="4992"/>
    <x v="1"/>
    <x v="10"/>
    <x v="2"/>
    <x v="10"/>
    <x v="1"/>
  </r>
  <r>
    <s v="Amazon"/>
    <d v="2021-12-10T00:00:00"/>
    <x v="0"/>
    <x v="48"/>
    <s v="Burlington"/>
    <x v="1"/>
    <x v="2"/>
    <n v="60"/>
    <n v="145"/>
    <n v="8700"/>
    <x v="1"/>
    <x v="10"/>
    <x v="2"/>
    <x v="10"/>
    <x v="1"/>
  </r>
  <r>
    <s v="Amazon"/>
    <d v="2021-01-21T00:00:00"/>
    <x v="0"/>
    <x v="48"/>
    <s v="Burlington"/>
    <x v="0"/>
    <x v="0"/>
    <n v="34"/>
    <n v="173"/>
    <n v="5882"/>
    <x v="1"/>
    <x v="0"/>
    <x v="1"/>
    <x v="0"/>
    <x v="1"/>
  </r>
  <r>
    <s v="Amazon"/>
    <d v="2021-01-21T00:00:00"/>
    <x v="0"/>
    <x v="48"/>
    <s v="Burlington"/>
    <x v="0"/>
    <x v="1"/>
    <n v="39"/>
    <n v="111"/>
    <n v="4329"/>
    <x v="1"/>
    <x v="0"/>
    <x v="1"/>
    <x v="0"/>
    <x v="1"/>
  </r>
  <r>
    <s v="Amazon"/>
    <d v="2021-01-21T00:00:00"/>
    <x v="0"/>
    <x v="48"/>
    <s v="Burlington"/>
    <x v="1"/>
    <x v="0"/>
    <n v="28"/>
    <n v="101"/>
    <n v="2828"/>
    <x v="1"/>
    <x v="0"/>
    <x v="1"/>
    <x v="0"/>
    <x v="1"/>
  </r>
  <r>
    <s v="Amazon"/>
    <d v="2021-01-21T00:00:00"/>
    <x v="0"/>
    <x v="48"/>
    <s v="Burlington"/>
    <x v="1"/>
    <x v="1"/>
    <n v="36"/>
    <n v="60"/>
    <n v="2160"/>
    <x v="1"/>
    <x v="0"/>
    <x v="1"/>
    <x v="0"/>
    <x v="1"/>
  </r>
  <r>
    <s v="Amazon"/>
    <d v="2021-01-21T00:00:00"/>
    <x v="0"/>
    <x v="48"/>
    <s v="Burlington"/>
    <x v="0"/>
    <x v="2"/>
    <n v="43"/>
    <n v="74"/>
    <n v="3182"/>
    <x v="1"/>
    <x v="0"/>
    <x v="1"/>
    <x v="0"/>
    <x v="1"/>
  </r>
  <r>
    <s v="Amazon"/>
    <d v="2021-01-21T00:00:00"/>
    <x v="0"/>
    <x v="48"/>
    <s v="Burlington"/>
    <x v="1"/>
    <x v="2"/>
    <n v="35"/>
    <n v="101"/>
    <n v="3535"/>
    <x v="1"/>
    <x v="0"/>
    <x v="1"/>
    <x v="0"/>
    <x v="1"/>
  </r>
  <r>
    <s v="Amazon"/>
    <d v="2021-02-19T00:00:00"/>
    <x v="0"/>
    <x v="48"/>
    <s v="Burlington"/>
    <x v="0"/>
    <x v="0"/>
    <n v="34"/>
    <n v="186"/>
    <n v="6324"/>
    <x v="1"/>
    <x v="1"/>
    <x v="2"/>
    <x v="1"/>
    <x v="1"/>
  </r>
  <r>
    <s v="Amazon"/>
    <d v="2021-02-19T00:00:00"/>
    <x v="0"/>
    <x v="48"/>
    <s v="Burlington"/>
    <x v="0"/>
    <x v="1"/>
    <n v="37"/>
    <n v="85"/>
    <n v="3145"/>
    <x v="1"/>
    <x v="1"/>
    <x v="2"/>
    <x v="1"/>
    <x v="1"/>
  </r>
  <r>
    <s v="Amazon"/>
    <d v="2021-02-19T00:00:00"/>
    <x v="0"/>
    <x v="48"/>
    <s v="Burlington"/>
    <x v="1"/>
    <x v="0"/>
    <n v="31"/>
    <n v="96"/>
    <n v="2976"/>
    <x v="1"/>
    <x v="1"/>
    <x v="2"/>
    <x v="1"/>
    <x v="1"/>
  </r>
  <r>
    <s v="Amazon"/>
    <d v="2021-02-19T00:00:00"/>
    <x v="0"/>
    <x v="49"/>
    <s v="Manchester"/>
    <x v="1"/>
    <x v="1"/>
    <n v="31"/>
    <n v="68"/>
    <n v="2108"/>
    <x v="1"/>
    <x v="1"/>
    <x v="2"/>
    <x v="1"/>
    <x v="1"/>
  </r>
  <r>
    <s v="Amazon"/>
    <d v="2021-02-19T00:00:00"/>
    <x v="0"/>
    <x v="49"/>
    <s v="Manchester"/>
    <x v="0"/>
    <x v="2"/>
    <n v="41"/>
    <n v="96"/>
    <n v="3936"/>
    <x v="1"/>
    <x v="1"/>
    <x v="2"/>
    <x v="1"/>
    <x v="1"/>
  </r>
  <r>
    <s v="Amazon"/>
    <d v="2021-02-19T00:00:00"/>
    <x v="0"/>
    <x v="49"/>
    <s v="Manchester"/>
    <x v="1"/>
    <x v="2"/>
    <n v="36"/>
    <n v="124"/>
    <n v="4464"/>
    <x v="1"/>
    <x v="1"/>
    <x v="2"/>
    <x v="1"/>
    <x v="1"/>
  </r>
  <r>
    <s v="Amazon"/>
    <d v="2021-03-17T00:00:00"/>
    <x v="0"/>
    <x v="49"/>
    <s v="Manchester"/>
    <x v="0"/>
    <x v="0"/>
    <n v="39"/>
    <n v="188"/>
    <n v="7332"/>
    <x v="1"/>
    <x v="2"/>
    <x v="0"/>
    <x v="2"/>
    <x v="1"/>
  </r>
  <r>
    <s v="Amazon"/>
    <d v="2021-03-17T00:00:00"/>
    <x v="0"/>
    <x v="49"/>
    <s v="Manchester"/>
    <x v="0"/>
    <x v="1"/>
    <n v="36"/>
    <n v="88"/>
    <n v="3168"/>
    <x v="1"/>
    <x v="2"/>
    <x v="0"/>
    <x v="2"/>
    <x v="1"/>
  </r>
  <r>
    <s v="Amazon"/>
    <d v="2021-03-17T00:00:00"/>
    <x v="0"/>
    <x v="49"/>
    <s v="Manchester"/>
    <x v="1"/>
    <x v="0"/>
    <n v="32"/>
    <n v="105"/>
    <n v="3360"/>
    <x v="1"/>
    <x v="2"/>
    <x v="0"/>
    <x v="2"/>
    <x v="1"/>
  </r>
  <r>
    <s v="Amazon"/>
    <d v="2021-03-17T00:00:00"/>
    <x v="0"/>
    <x v="49"/>
    <s v="Manchester"/>
    <x v="1"/>
    <x v="1"/>
    <n v="33"/>
    <n v="45"/>
    <n v="1485"/>
    <x v="1"/>
    <x v="2"/>
    <x v="0"/>
    <x v="2"/>
    <x v="1"/>
  </r>
  <r>
    <s v="Amazon"/>
    <d v="2021-03-17T00:00:00"/>
    <x v="0"/>
    <x v="49"/>
    <s v="Manchester"/>
    <x v="0"/>
    <x v="2"/>
    <n v="47"/>
    <n v="60"/>
    <n v="2820"/>
    <x v="1"/>
    <x v="2"/>
    <x v="0"/>
    <x v="2"/>
    <x v="1"/>
  </r>
  <r>
    <s v="Amazon"/>
    <d v="2021-03-17T00:00:00"/>
    <x v="0"/>
    <x v="49"/>
    <s v="Manchester"/>
    <x v="1"/>
    <x v="2"/>
    <n v="36"/>
    <n v="99"/>
    <n v="3564"/>
    <x v="1"/>
    <x v="2"/>
    <x v="0"/>
    <x v="2"/>
    <x v="1"/>
  </r>
  <r>
    <s v="Amazon"/>
    <d v="2021-04-18T00:00:00"/>
    <x v="0"/>
    <x v="49"/>
    <s v="Manchester"/>
    <x v="0"/>
    <x v="0"/>
    <n v="33"/>
    <n v="187"/>
    <n v="6171"/>
    <x v="1"/>
    <x v="3"/>
    <x v="4"/>
    <x v="3"/>
    <x v="1"/>
  </r>
  <r>
    <s v="Amazon"/>
    <d v="2021-04-18T00:00:00"/>
    <x v="0"/>
    <x v="49"/>
    <s v="Manchester"/>
    <x v="0"/>
    <x v="1"/>
    <n v="38"/>
    <n v="85"/>
    <n v="3230"/>
    <x v="1"/>
    <x v="3"/>
    <x v="4"/>
    <x v="3"/>
    <x v="1"/>
  </r>
  <r>
    <s v="Amazon"/>
    <d v="2021-04-18T00:00:00"/>
    <x v="0"/>
    <x v="49"/>
    <s v="Manchester"/>
    <x v="1"/>
    <x v="0"/>
    <n v="26"/>
    <n v="80"/>
    <n v="2080"/>
    <x v="1"/>
    <x v="3"/>
    <x v="4"/>
    <x v="3"/>
    <x v="1"/>
  </r>
  <r>
    <s v="Amazon"/>
    <d v="2021-04-18T00:00:00"/>
    <x v="0"/>
    <x v="49"/>
    <s v="Manchester"/>
    <x v="1"/>
    <x v="1"/>
    <n v="35"/>
    <n v="53"/>
    <n v="1855"/>
    <x v="1"/>
    <x v="3"/>
    <x v="4"/>
    <x v="3"/>
    <x v="1"/>
  </r>
  <r>
    <s v="Amazon"/>
    <d v="2021-04-18T00:00:00"/>
    <x v="0"/>
    <x v="49"/>
    <s v="Manchester"/>
    <x v="0"/>
    <x v="2"/>
    <n v="40"/>
    <n v="61"/>
    <n v="2440"/>
    <x v="1"/>
    <x v="3"/>
    <x v="4"/>
    <x v="3"/>
    <x v="1"/>
  </r>
  <r>
    <s v="Amazon"/>
    <d v="2021-04-18T00:00:00"/>
    <x v="0"/>
    <x v="49"/>
    <s v="Manchester"/>
    <x v="1"/>
    <x v="2"/>
    <n v="33"/>
    <n v="101"/>
    <n v="3333"/>
    <x v="1"/>
    <x v="3"/>
    <x v="4"/>
    <x v="3"/>
    <x v="1"/>
  </r>
  <r>
    <s v="Amazon"/>
    <d v="2021-05-17T00:00:00"/>
    <x v="0"/>
    <x v="49"/>
    <s v="Manchester"/>
    <x v="0"/>
    <x v="0"/>
    <n v="47"/>
    <n v="196"/>
    <n v="9212"/>
    <x v="1"/>
    <x v="4"/>
    <x v="5"/>
    <x v="4"/>
    <x v="1"/>
  </r>
  <r>
    <s v="Amazon"/>
    <d v="2021-05-17T00:00:00"/>
    <x v="0"/>
    <x v="49"/>
    <s v="Manchester"/>
    <x v="0"/>
    <x v="1"/>
    <n v="40"/>
    <n v="93"/>
    <n v="3720"/>
    <x v="1"/>
    <x v="4"/>
    <x v="5"/>
    <x v="4"/>
    <x v="1"/>
  </r>
  <r>
    <s v="Amazon"/>
    <d v="2021-05-17T00:00:00"/>
    <x v="0"/>
    <x v="49"/>
    <s v="Manchester"/>
    <x v="1"/>
    <x v="0"/>
    <n v="42"/>
    <n v="101"/>
    <n v="4242"/>
    <x v="1"/>
    <x v="4"/>
    <x v="5"/>
    <x v="4"/>
    <x v="1"/>
  </r>
  <r>
    <s v="Amazon"/>
    <d v="2021-05-17T00:00:00"/>
    <x v="0"/>
    <x v="49"/>
    <s v="Manchester"/>
    <x v="1"/>
    <x v="1"/>
    <n v="41"/>
    <n v="91"/>
    <n v="3731"/>
    <x v="1"/>
    <x v="4"/>
    <x v="5"/>
    <x v="4"/>
    <x v="1"/>
  </r>
  <r>
    <s v="Amazon"/>
    <d v="2021-05-17T00:00:00"/>
    <x v="0"/>
    <x v="49"/>
    <s v="Manchester"/>
    <x v="0"/>
    <x v="2"/>
    <n v="52"/>
    <n v="90"/>
    <n v="4680"/>
    <x v="1"/>
    <x v="4"/>
    <x v="5"/>
    <x v="4"/>
    <x v="1"/>
  </r>
  <r>
    <s v="Amazon"/>
    <d v="2021-05-17T00:00:00"/>
    <x v="0"/>
    <x v="49"/>
    <s v="Manchester"/>
    <x v="1"/>
    <x v="2"/>
    <n v="46"/>
    <n v="140"/>
    <n v="6440"/>
    <x v="1"/>
    <x v="4"/>
    <x v="5"/>
    <x v="4"/>
    <x v="1"/>
  </r>
  <r>
    <s v="Amazon"/>
    <d v="2021-06-19T00:00:00"/>
    <x v="0"/>
    <x v="49"/>
    <s v="Manchester"/>
    <x v="0"/>
    <x v="0"/>
    <n v="44"/>
    <n v="216"/>
    <n v="9504"/>
    <x v="1"/>
    <x v="11"/>
    <x v="3"/>
    <x v="11"/>
    <x v="1"/>
  </r>
  <r>
    <s v="Amazon"/>
    <d v="2021-06-19T00:00:00"/>
    <x v="0"/>
    <x v="49"/>
    <s v="Manchester"/>
    <x v="0"/>
    <x v="1"/>
    <n v="40"/>
    <n v="140"/>
    <n v="5600"/>
    <x v="1"/>
    <x v="11"/>
    <x v="3"/>
    <x v="11"/>
    <x v="1"/>
  </r>
  <r>
    <s v="Amazon"/>
    <d v="2021-06-19T00:00:00"/>
    <x v="0"/>
    <x v="49"/>
    <s v="Manchester"/>
    <x v="1"/>
    <x v="0"/>
    <n v="43"/>
    <n v="109"/>
    <n v="4687"/>
    <x v="1"/>
    <x v="11"/>
    <x v="3"/>
    <x v="11"/>
    <x v="1"/>
  </r>
  <r>
    <s v="Amazon"/>
    <d v="2021-06-19T00:00:00"/>
    <x v="0"/>
    <x v="49"/>
    <s v="Manchester"/>
    <x v="1"/>
    <x v="1"/>
    <n v="37"/>
    <n v="104"/>
    <n v="3848"/>
    <x v="1"/>
    <x v="11"/>
    <x v="3"/>
    <x v="11"/>
    <x v="1"/>
  </r>
  <r>
    <s v="Amazon"/>
    <d v="2021-06-19T00:00:00"/>
    <x v="0"/>
    <x v="49"/>
    <s v="Manchester"/>
    <x v="0"/>
    <x v="2"/>
    <n v="47"/>
    <n v="114"/>
    <n v="5358"/>
    <x v="1"/>
    <x v="11"/>
    <x v="3"/>
    <x v="11"/>
    <x v="1"/>
  </r>
  <r>
    <s v="Amazon"/>
    <d v="2021-06-19T00:00:00"/>
    <x v="0"/>
    <x v="49"/>
    <s v="Manchester"/>
    <x v="1"/>
    <x v="2"/>
    <n v="50"/>
    <n v="162"/>
    <n v="8100"/>
    <x v="1"/>
    <x v="11"/>
    <x v="3"/>
    <x v="11"/>
    <x v="1"/>
  </r>
  <r>
    <s v="Amazon"/>
    <d v="2021-07-17T00:00:00"/>
    <x v="0"/>
    <x v="49"/>
    <s v="Manchester"/>
    <x v="0"/>
    <x v="0"/>
    <n v="49"/>
    <n v="224"/>
    <n v="10976"/>
    <x v="1"/>
    <x v="5"/>
    <x v="3"/>
    <x v="5"/>
    <x v="1"/>
  </r>
  <r>
    <s v="Amazon"/>
    <d v="2021-07-17T00:00:00"/>
    <x v="0"/>
    <x v="49"/>
    <s v="Manchester"/>
    <x v="0"/>
    <x v="1"/>
    <n v="47"/>
    <n v="149"/>
    <n v="7003"/>
    <x v="1"/>
    <x v="5"/>
    <x v="3"/>
    <x v="5"/>
    <x v="1"/>
  </r>
  <r>
    <s v="Amazon"/>
    <d v="2021-07-17T00:00:00"/>
    <x v="0"/>
    <x v="49"/>
    <s v="Manchester"/>
    <x v="1"/>
    <x v="0"/>
    <n v="37"/>
    <n v="128"/>
    <n v="4736"/>
    <x v="1"/>
    <x v="5"/>
    <x v="3"/>
    <x v="5"/>
    <x v="1"/>
  </r>
  <r>
    <s v="Amazon"/>
    <d v="2021-07-17T00:00:00"/>
    <x v="0"/>
    <x v="49"/>
    <s v="Manchester"/>
    <x v="1"/>
    <x v="1"/>
    <n v="39"/>
    <n v="107"/>
    <n v="4173"/>
    <x v="1"/>
    <x v="5"/>
    <x v="3"/>
    <x v="5"/>
    <x v="1"/>
  </r>
  <r>
    <s v="Amazon"/>
    <d v="2021-07-17T00:00:00"/>
    <x v="0"/>
    <x v="49"/>
    <s v="Manchester"/>
    <x v="0"/>
    <x v="2"/>
    <n v="47"/>
    <n v="119"/>
    <n v="5593"/>
    <x v="1"/>
    <x v="5"/>
    <x v="3"/>
    <x v="5"/>
    <x v="1"/>
  </r>
  <r>
    <s v="Amazon"/>
    <d v="2021-07-17T00:00:00"/>
    <x v="0"/>
    <x v="49"/>
    <s v="Manchester"/>
    <x v="1"/>
    <x v="2"/>
    <n v="47"/>
    <n v="163"/>
    <n v="7661"/>
    <x v="1"/>
    <x v="5"/>
    <x v="3"/>
    <x v="5"/>
    <x v="1"/>
  </r>
  <r>
    <s v="Amazon"/>
    <d v="2021-08-18T00:00:00"/>
    <x v="0"/>
    <x v="49"/>
    <s v="Manchester"/>
    <x v="0"/>
    <x v="0"/>
    <n v="48"/>
    <n v="203"/>
    <n v="9744"/>
    <x v="1"/>
    <x v="6"/>
    <x v="0"/>
    <x v="6"/>
    <x v="1"/>
  </r>
  <r>
    <s v="Amazon"/>
    <d v="2021-08-18T00:00:00"/>
    <x v="0"/>
    <x v="49"/>
    <s v="Manchester"/>
    <x v="0"/>
    <x v="1"/>
    <n v="39"/>
    <n v="135"/>
    <n v="5265"/>
    <x v="1"/>
    <x v="6"/>
    <x v="0"/>
    <x v="6"/>
    <x v="1"/>
  </r>
  <r>
    <s v="Amazon"/>
    <d v="2021-08-18T00:00:00"/>
    <x v="0"/>
    <x v="49"/>
    <s v="Manchester"/>
    <x v="1"/>
    <x v="0"/>
    <n v="39"/>
    <n v="113"/>
    <n v="4407"/>
    <x v="1"/>
    <x v="6"/>
    <x v="0"/>
    <x v="6"/>
    <x v="1"/>
  </r>
  <r>
    <s v="Amazon"/>
    <d v="2021-08-18T00:00:00"/>
    <x v="0"/>
    <x v="49"/>
    <s v="Manchester"/>
    <x v="1"/>
    <x v="1"/>
    <n v="42"/>
    <n v="88"/>
    <n v="3696"/>
    <x v="1"/>
    <x v="6"/>
    <x v="0"/>
    <x v="6"/>
    <x v="1"/>
  </r>
  <r>
    <s v="Amazon"/>
    <d v="2021-08-18T00:00:00"/>
    <x v="0"/>
    <x v="49"/>
    <s v="Manchester"/>
    <x v="0"/>
    <x v="2"/>
    <n v="45"/>
    <n v="80"/>
    <n v="3600"/>
    <x v="1"/>
    <x v="6"/>
    <x v="0"/>
    <x v="6"/>
    <x v="1"/>
  </r>
  <r>
    <s v="Amazon"/>
    <d v="2021-08-18T00:00:00"/>
    <x v="0"/>
    <x v="49"/>
    <s v="Manchester"/>
    <x v="1"/>
    <x v="2"/>
    <n v="46"/>
    <n v="145"/>
    <n v="6670"/>
    <x v="1"/>
    <x v="6"/>
    <x v="0"/>
    <x v="6"/>
    <x v="1"/>
  </r>
  <r>
    <s v="Amazon"/>
    <d v="2021-09-17T00:00:00"/>
    <x v="0"/>
    <x v="49"/>
    <s v="Manchester"/>
    <x v="0"/>
    <x v="0"/>
    <n v="51"/>
    <n v="193"/>
    <n v="9843"/>
    <x v="1"/>
    <x v="7"/>
    <x v="2"/>
    <x v="7"/>
    <x v="1"/>
  </r>
  <r>
    <s v="Amazon"/>
    <d v="2021-09-17T00:00:00"/>
    <x v="0"/>
    <x v="49"/>
    <s v="Manchester"/>
    <x v="0"/>
    <x v="1"/>
    <n v="43"/>
    <n v="116"/>
    <n v="4988"/>
    <x v="1"/>
    <x v="7"/>
    <x v="2"/>
    <x v="7"/>
    <x v="1"/>
  </r>
  <r>
    <s v="Amazon"/>
    <d v="2021-09-17T00:00:00"/>
    <x v="0"/>
    <x v="49"/>
    <s v="Manchester"/>
    <x v="1"/>
    <x v="0"/>
    <n v="43"/>
    <n v="78"/>
    <n v="3354"/>
    <x v="1"/>
    <x v="7"/>
    <x v="2"/>
    <x v="7"/>
    <x v="1"/>
  </r>
  <r>
    <s v="Amazon"/>
    <d v="2021-09-17T00:00:00"/>
    <x v="0"/>
    <x v="49"/>
    <s v="Manchester"/>
    <x v="1"/>
    <x v="1"/>
    <n v="41"/>
    <n v="74"/>
    <n v="3034"/>
    <x v="1"/>
    <x v="7"/>
    <x v="2"/>
    <x v="7"/>
    <x v="1"/>
  </r>
  <r>
    <s v="Amazon"/>
    <d v="2021-09-17T00:00:00"/>
    <x v="0"/>
    <x v="49"/>
    <s v="Manchester"/>
    <x v="0"/>
    <x v="2"/>
    <n v="48"/>
    <n v="70"/>
    <n v="3360"/>
    <x v="1"/>
    <x v="7"/>
    <x v="2"/>
    <x v="7"/>
    <x v="1"/>
  </r>
  <r>
    <s v="Amazon"/>
    <d v="2021-09-17T00:00:00"/>
    <x v="0"/>
    <x v="49"/>
    <s v="Manchester"/>
    <x v="1"/>
    <x v="2"/>
    <n v="53"/>
    <n v="104"/>
    <n v="5512"/>
    <x v="1"/>
    <x v="7"/>
    <x v="2"/>
    <x v="7"/>
    <x v="1"/>
  </r>
  <r>
    <s v="Foot Locker"/>
    <d v="2021-10-19T00:00:00"/>
    <x v="0"/>
    <x v="49"/>
    <s v="Manchester"/>
    <x v="0"/>
    <x v="0"/>
    <n v="52"/>
    <n v="162"/>
    <n v="8424"/>
    <x v="1"/>
    <x v="8"/>
    <x v="6"/>
    <x v="8"/>
    <x v="1"/>
  </r>
  <r>
    <s v="Foot Locker"/>
    <d v="2021-10-19T00:00:00"/>
    <x v="0"/>
    <x v="49"/>
    <s v="Manchester"/>
    <x v="0"/>
    <x v="1"/>
    <n v="44"/>
    <n v="99"/>
    <n v="4356"/>
    <x v="1"/>
    <x v="8"/>
    <x v="6"/>
    <x v="8"/>
    <x v="1"/>
  </r>
  <r>
    <s v="Foot Locker"/>
    <d v="2021-10-19T00:00:00"/>
    <x v="0"/>
    <x v="49"/>
    <s v="Manchester"/>
    <x v="1"/>
    <x v="0"/>
    <n v="52"/>
    <n v="60"/>
    <n v="3120"/>
    <x v="1"/>
    <x v="8"/>
    <x v="6"/>
    <x v="8"/>
    <x v="1"/>
  </r>
  <r>
    <s v="Foot Locker"/>
    <d v="2021-10-19T00:00:00"/>
    <x v="0"/>
    <x v="49"/>
    <s v="Manchester"/>
    <x v="1"/>
    <x v="1"/>
    <n v="44"/>
    <n v="61"/>
    <n v="2684"/>
    <x v="1"/>
    <x v="8"/>
    <x v="6"/>
    <x v="8"/>
    <x v="1"/>
  </r>
  <r>
    <s v="Foot Locker"/>
    <d v="2021-10-19T00:00:00"/>
    <x v="0"/>
    <x v="49"/>
    <s v="Manchester"/>
    <x v="0"/>
    <x v="2"/>
    <n v="50"/>
    <n v="58"/>
    <n v="2900"/>
    <x v="1"/>
    <x v="8"/>
    <x v="6"/>
    <x v="8"/>
    <x v="1"/>
  </r>
  <r>
    <s v="Foot Locker"/>
    <d v="2021-10-19T00:00:00"/>
    <x v="0"/>
    <x v="49"/>
    <s v="Manchester"/>
    <x v="1"/>
    <x v="2"/>
    <n v="64"/>
    <n v="90"/>
    <n v="5760"/>
    <x v="1"/>
    <x v="8"/>
    <x v="6"/>
    <x v="8"/>
    <x v="1"/>
  </r>
  <r>
    <s v="Foot Locker"/>
    <d v="2021-11-18T00:00:00"/>
    <x v="0"/>
    <x v="49"/>
    <s v="Manchester"/>
    <x v="0"/>
    <x v="0"/>
    <n v="59"/>
    <n v="149"/>
    <n v="8791"/>
    <x v="1"/>
    <x v="9"/>
    <x v="1"/>
    <x v="9"/>
    <x v="1"/>
  </r>
  <r>
    <s v="Foot Locker"/>
    <d v="2021-11-18T00:00:00"/>
    <x v="0"/>
    <x v="49"/>
    <s v="Manchester"/>
    <x v="0"/>
    <x v="1"/>
    <n v="42"/>
    <n v="114"/>
    <n v="4788"/>
    <x v="1"/>
    <x v="9"/>
    <x v="1"/>
    <x v="9"/>
    <x v="1"/>
  </r>
  <r>
    <s v="Foot Locker"/>
    <d v="2021-11-18T00:00:00"/>
    <x v="0"/>
    <x v="49"/>
    <s v="Manchester"/>
    <x v="1"/>
    <x v="0"/>
    <n v="51"/>
    <n v="114"/>
    <n v="5814"/>
    <x v="1"/>
    <x v="9"/>
    <x v="1"/>
    <x v="9"/>
    <x v="1"/>
  </r>
  <r>
    <s v="Foot Locker"/>
    <d v="2021-11-18T00:00:00"/>
    <x v="0"/>
    <x v="49"/>
    <s v="Manchester"/>
    <x v="1"/>
    <x v="1"/>
    <n v="43"/>
    <n v="114"/>
    <n v="4902"/>
    <x v="1"/>
    <x v="9"/>
    <x v="1"/>
    <x v="9"/>
    <x v="1"/>
  </r>
  <r>
    <s v="Foot Locker"/>
    <d v="2021-11-18T00:00:00"/>
    <x v="0"/>
    <x v="49"/>
    <s v="Manchester"/>
    <x v="0"/>
    <x v="2"/>
    <n v="59"/>
    <n v="96"/>
    <n v="5664"/>
    <x v="1"/>
    <x v="9"/>
    <x v="1"/>
    <x v="9"/>
    <x v="1"/>
  </r>
  <r>
    <s v="Foot Locker"/>
    <d v="2021-11-18T00:00:00"/>
    <x v="0"/>
    <x v="49"/>
    <s v="Manchester"/>
    <x v="1"/>
    <x v="2"/>
    <n v="61"/>
    <n v="120"/>
    <n v="7320"/>
    <x v="1"/>
    <x v="9"/>
    <x v="1"/>
    <x v="9"/>
    <x v="1"/>
  </r>
  <r>
    <s v="Foot Locker"/>
    <d v="2021-12-17T00:00:00"/>
    <x v="0"/>
    <x v="49"/>
    <s v="Manchester"/>
    <x v="0"/>
    <x v="0"/>
    <n v="49"/>
    <n v="200"/>
    <n v="9800"/>
    <x v="1"/>
    <x v="10"/>
    <x v="2"/>
    <x v="10"/>
    <x v="1"/>
  </r>
  <r>
    <s v="Foot Locker"/>
    <d v="2021-12-17T00:00:00"/>
    <x v="0"/>
    <x v="49"/>
    <s v="Manchester"/>
    <x v="0"/>
    <x v="1"/>
    <n v="49"/>
    <n v="128"/>
    <n v="6272"/>
    <x v="1"/>
    <x v="10"/>
    <x v="2"/>
    <x v="10"/>
    <x v="1"/>
  </r>
  <r>
    <s v="Foot Locker"/>
    <d v="2021-12-17T00:00:00"/>
    <x v="0"/>
    <x v="49"/>
    <s v="Manchester"/>
    <x v="1"/>
    <x v="0"/>
    <n v="47"/>
    <n v="128"/>
    <n v="6016"/>
    <x v="1"/>
    <x v="10"/>
    <x v="2"/>
    <x v="10"/>
    <x v="1"/>
  </r>
  <r>
    <s v="Foot Locker"/>
    <d v="2021-12-17T00:00:00"/>
    <x v="0"/>
    <x v="49"/>
    <s v="Manchester"/>
    <x v="1"/>
    <x v="1"/>
    <n v="49"/>
    <n v="116"/>
    <n v="5684"/>
    <x v="1"/>
    <x v="10"/>
    <x v="2"/>
    <x v="10"/>
    <x v="1"/>
  </r>
  <r>
    <s v="Foot Locker"/>
    <d v="2021-12-17T00:00:00"/>
    <x v="0"/>
    <x v="49"/>
    <s v="Manchester"/>
    <x v="0"/>
    <x v="2"/>
    <n v="50"/>
    <n v="123"/>
    <n v="6150"/>
    <x v="1"/>
    <x v="10"/>
    <x v="2"/>
    <x v="10"/>
    <x v="1"/>
  </r>
  <r>
    <s v="Foot Locker"/>
    <d v="2021-12-17T00:00:00"/>
    <x v="0"/>
    <x v="49"/>
    <s v="Manchester"/>
    <x v="1"/>
    <x v="2"/>
    <n v="61"/>
    <n v="144"/>
    <n v="8784"/>
    <x v="1"/>
    <x v="10"/>
    <x v="2"/>
    <x v="10"/>
    <x v="1"/>
  </r>
  <r>
    <s v="Foot Locker"/>
    <d v="2021-01-24T00:00:00"/>
    <x v="0"/>
    <x v="49"/>
    <s v="Manchester"/>
    <x v="0"/>
    <x v="0"/>
    <n v="36"/>
    <n v="165"/>
    <n v="5940"/>
    <x v="1"/>
    <x v="0"/>
    <x v="4"/>
    <x v="0"/>
    <x v="1"/>
  </r>
  <r>
    <s v="Foot Locker"/>
    <d v="2021-01-24T00:00:00"/>
    <x v="0"/>
    <x v="49"/>
    <s v="Manchester"/>
    <x v="0"/>
    <x v="1"/>
    <n v="36"/>
    <n v="93"/>
    <n v="3348"/>
    <x v="1"/>
    <x v="0"/>
    <x v="4"/>
    <x v="0"/>
    <x v="1"/>
  </r>
  <r>
    <s v="Foot Locker"/>
    <d v="2021-01-24T00:00:00"/>
    <x v="0"/>
    <x v="49"/>
    <s v="Manchester"/>
    <x v="1"/>
    <x v="0"/>
    <n v="35"/>
    <n v="99"/>
    <n v="3465"/>
    <x v="1"/>
    <x v="0"/>
    <x v="4"/>
    <x v="0"/>
    <x v="1"/>
  </r>
  <r>
    <s v="Foot Locker"/>
    <d v="2021-01-24T00:00:00"/>
    <x v="0"/>
    <x v="49"/>
    <s v="Manchester"/>
    <x v="1"/>
    <x v="1"/>
    <n v="33"/>
    <n v="51"/>
    <n v="1683"/>
    <x v="1"/>
    <x v="0"/>
    <x v="4"/>
    <x v="0"/>
    <x v="1"/>
  </r>
  <r>
    <s v="Foot Locker"/>
    <d v="2021-01-24T00:00:00"/>
    <x v="0"/>
    <x v="49"/>
    <s v="Manchester"/>
    <x v="0"/>
    <x v="2"/>
    <n v="50"/>
    <n v="64"/>
    <n v="3200"/>
    <x v="1"/>
    <x v="0"/>
    <x v="4"/>
    <x v="0"/>
    <x v="1"/>
  </r>
  <r>
    <s v="Foot Locker"/>
    <d v="2021-01-24T00:00:00"/>
    <x v="0"/>
    <x v="49"/>
    <s v="Manchester"/>
    <x v="1"/>
    <x v="2"/>
    <n v="41"/>
    <n v="105"/>
    <n v="4305"/>
    <x v="1"/>
    <x v="0"/>
    <x v="4"/>
    <x v="0"/>
    <x v="1"/>
  </r>
  <r>
    <s v="Foot Locker"/>
    <d v="2021-02-22T00:00:00"/>
    <x v="0"/>
    <x v="49"/>
    <s v="Manchester"/>
    <x v="0"/>
    <x v="0"/>
    <n v="41"/>
    <n v="184"/>
    <n v="7544"/>
    <x v="1"/>
    <x v="1"/>
    <x v="5"/>
    <x v="1"/>
    <x v="1"/>
  </r>
  <r>
    <s v="Foot Locker"/>
    <d v="2021-02-22T00:00:00"/>
    <x v="0"/>
    <x v="49"/>
    <s v="Manchester"/>
    <x v="0"/>
    <x v="1"/>
    <n v="42"/>
    <n v="70"/>
    <n v="2940"/>
    <x v="1"/>
    <x v="1"/>
    <x v="5"/>
    <x v="1"/>
    <x v="1"/>
  </r>
  <r>
    <s v="Foot Locker"/>
    <d v="2021-02-22T00:00:00"/>
    <x v="0"/>
    <x v="49"/>
    <s v="Manchester"/>
    <x v="1"/>
    <x v="0"/>
    <n v="29"/>
    <n v="83"/>
    <n v="2407"/>
    <x v="1"/>
    <x v="1"/>
    <x v="5"/>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AFE7D3-274D-4FF7-A691-2416754B230E}"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T12:U15" firstHeaderRow="1" firstDataRow="1" firstDataCol="1" rowPageCount="1" colPageCount="1"/>
  <pivotFields count="15">
    <pivotField showAll="0"/>
    <pivotField numFmtId="14" showAll="0"/>
    <pivotField showAll="0"/>
    <pivotField showAll="0"/>
    <pivotField showAll="0"/>
    <pivotField axis="axisPage" multipleItemSelectionAllowed="1" showAll="0">
      <items count="3">
        <item h="1" x="0"/>
        <item x="1"/>
        <item t="default"/>
      </items>
    </pivotField>
    <pivotField axis="axisRow" showAll="0" sortType="descending">
      <items count="4">
        <item x="2"/>
        <item x="1"/>
        <item x="0"/>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4">
        <item x="0"/>
        <item x="2"/>
        <item x="1"/>
        <item t="default"/>
      </items>
    </pivotField>
    <pivotField showAll="0">
      <items count="13">
        <item x="0"/>
        <item x="1"/>
        <item x="2"/>
        <item x="3"/>
        <item x="4"/>
        <item x="11"/>
        <item x="5"/>
        <item x="6"/>
        <item x="7"/>
        <item x="8"/>
        <item x="9"/>
        <item x="10"/>
        <item t="default"/>
      </items>
    </pivotField>
    <pivotField showAll="0"/>
    <pivotField showAll="0"/>
    <pivotField showAll="0">
      <items count="3">
        <item x="0"/>
        <item x="1"/>
        <item t="default"/>
      </items>
    </pivotField>
  </pivotFields>
  <rowFields count="1">
    <field x="6"/>
  </rowFields>
  <rowItems count="3">
    <i>
      <x/>
    </i>
    <i>
      <x v="2"/>
    </i>
    <i>
      <x v="1"/>
    </i>
  </rowItems>
  <colItems count="1">
    <i/>
  </colItems>
  <pageFields count="1">
    <pageField fld="5" hier="-1"/>
  </pageFields>
  <dataFields count="1">
    <dataField name="Sum of Total Revenue" fld="9" baseField="0" baseItem="0" numFmtId="170"/>
  </dataFields>
  <formats count="1">
    <format dxfId="16">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5BC840A-016B-4718-AEEB-89AB7F537CAB}"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X11:Y13" firstHeaderRow="1" firstDataRow="1" firstDataCol="1"/>
  <pivotFields count="15">
    <pivotField showAll="0"/>
    <pivotField numFmtId="14" showAll="0"/>
    <pivotField showAll="0"/>
    <pivotField showAll="0"/>
    <pivotField showAll="0"/>
    <pivotField axis="axisRow" multipleItemSelectionAllowed="1" showAll="0">
      <items count="3">
        <item x="0"/>
        <item x="1"/>
        <item t="default"/>
      </items>
    </pivotField>
    <pivotField showAll="0">
      <items count="4">
        <item x="2"/>
        <item x="1"/>
        <item x="0"/>
        <item t="default"/>
      </items>
    </pivotField>
    <pivotField showAll="0"/>
    <pivotField showAll="0"/>
    <pivotField dataField="1" showAll="0"/>
    <pivotField showAll="0"/>
    <pivotField showAll="0">
      <items count="13">
        <item x="0"/>
        <item x="1"/>
        <item x="2"/>
        <item x="3"/>
        <item x="4"/>
        <item x="11"/>
        <item x="5"/>
        <item x="6"/>
        <item x="7"/>
        <item x="8"/>
        <item x="9"/>
        <item x="10"/>
        <item t="default"/>
      </items>
    </pivotField>
    <pivotField showAll="0"/>
    <pivotField showAll="0"/>
    <pivotField showAll="0"/>
  </pivotFields>
  <rowFields count="1">
    <field x="5"/>
  </rowFields>
  <rowItems count="2">
    <i>
      <x/>
    </i>
    <i>
      <x v="1"/>
    </i>
  </rowItems>
  <colItems count="1">
    <i/>
  </colItems>
  <dataFields count="1">
    <dataField name="Sum of Total Revenue" fld="9" showDataAs="percentOfTotal" baseField="0" baseItem="0" numFmtId="9"/>
  </dataFields>
  <formats count="2">
    <format dxfId="18">
      <pivotArea outline="0" fieldPosition="0">
        <references count="1">
          <reference field="4294967294" count="1">
            <x v="0"/>
          </reference>
        </references>
      </pivotArea>
    </format>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B54E748-8416-4ACC-A62D-37C3E0F11A3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5:E6" firstHeaderRow="0" firstDataRow="1" firstDataCol="0"/>
  <pivotFields count="15">
    <pivotField showAll="0"/>
    <pivotField numFmtId="14" showAll="0"/>
    <pivotField showAll="0"/>
    <pivotField showAll="0"/>
    <pivotField showAll="0"/>
    <pivotField dataField="1" showAll="0"/>
    <pivotField showAll="0">
      <items count="4">
        <item x="2"/>
        <item x="1"/>
        <item x="0"/>
        <item t="default"/>
      </items>
    </pivotField>
    <pivotField showAll="0"/>
    <pivotField dataField="1" showAll="0"/>
    <pivotField dataField="1" showAll="0"/>
    <pivotField showAll="0">
      <items count="4">
        <item x="0"/>
        <item x="2"/>
        <item x="1"/>
        <item t="default"/>
      </items>
    </pivotField>
    <pivotField showAll="0">
      <items count="13">
        <item x="0"/>
        <item x="1"/>
        <item x="2"/>
        <item x="3"/>
        <item x="4"/>
        <item x="11"/>
        <item x="5"/>
        <item x="6"/>
        <item x="7"/>
        <item x="8"/>
        <item x="9"/>
        <item x="10"/>
        <item t="default"/>
      </items>
    </pivotField>
    <pivotField showAll="0"/>
    <pivotField showAll="0"/>
    <pivotField showAll="0">
      <items count="3">
        <item x="0"/>
        <item x="1"/>
        <item t="default"/>
      </items>
    </pivotField>
  </pivotFields>
  <rowItems count="1">
    <i/>
  </rowItems>
  <colFields count="1">
    <field x="-2"/>
  </colFields>
  <colItems count="3">
    <i>
      <x/>
    </i>
    <i i="1">
      <x v="1"/>
    </i>
    <i i="2">
      <x v="2"/>
    </i>
  </colItems>
  <dataFields count="3">
    <dataField name=" Total Revenue" fld="9" baseField="0" baseItem="0" numFmtId="165"/>
    <dataField name="Sum of Units Sold" fld="8" baseField="0" baseItem="1" numFmtId="169"/>
    <dataField name="#Transactions" fld="5" subtotal="count" baseField="0" baseItem="0" numFmtId="3"/>
  </dataFields>
  <formats count="3">
    <format dxfId="21">
      <pivotArea outline="0" collapsedLevelsAreSubtotals="1" fieldPosition="0">
        <references count="1">
          <reference field="4294967294" count="1" selected="0">
            <x v="2"/>
          </reference>
        </references>
      </pivotArea>
    </format>
    <format dxfId="20">
      <pivotArea outline="0" collapsedLevelsAreSubtotals="1" fieldPosition="0">
        <references count="1">
          <reference field="4294967294" count="1" selected="0">
            <x v="0"/>
          </reference>
        </references>
      </pivotArea>
    </format>
    <format dxfId="19">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064D31F-34A3-4D3C-AE5F-F8E62CE81C6E}"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P23:Q26" firstHeaderRow="1" firstDataRow="1" firstDataCol="1"/>
  <pivotFields count="15">
    <pivotField showAll="0"/>
    <pivotField numFmtId="14" showAll="0"/>
    <pivotField showAll="0"/>
    <pivotField showAll="0"/>
    <pivotField showAll="0"/>
    <pivotField multipleItemSelectionAllowed="1" showAll="0"/>
    <pivotField axis="axisRow" showAll="0">
      <items count="4">
        <item x="2"/>
        <item x="1"/>
        <item x="0"/>
        <item t="default"/>
      </items>
    </pivotField>
    <pivotField showAll="0"/>
    <pivotField showAll="0"/>
    <pivotField dataField="1" showAll="0"/>
    <pivotField showAll="0">
      <items count="4">
        <item x="0"/>
        <item x="2"/>
        <item x="1"/>
        <item t="default"/>
      </items>
    </pivotField>
    <pivotField showAll="0">
      <items count="13">
        <item x="0"/>
        <item x="1"/>
        <item x="2"/>
        <item x="3"/>
        <item x="4"/>
        <item x="11"/>
        <item x="5"/>
        <item x="6"/>
        <item x="7"/>
        <item x="8"/>
        <item x="9"/>
        <item x="10"/>
        <item t="default"/>
      </items>
    </pivotField>
    <pivotField showAll="0"/>
    <pivotField showAll="0"/>
    <pivotField showAll="0">
      <items count="3">
        <item x="0"/>
        <item x="1"/>
        <item t="default"/>
      </items>
    </pivotField>
  </pivotFields>
  <rowFields count="1">
    <field x="6"/>
  </rowFields>
  <rowItems count="3">
    <i>
      <x/>
    </i>
    <i>
      <x v="1"/>
    </i>
    <i>
      <x v="2"/>
    </i>
  </rowItems>
  <colItems count="1">
    <i/>
  </colItems>
  <dataFields count="1">
    <dataField name="Sum of Total Revenue" fld="9" baseField="0" baseItem="0" numFmtId="168"/>
  </dataFields>
  <formats count="1">
    <format dxfId="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80BE5D4-8501-4891-B1B3-B1B866A426BC}"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location ref="P12:Q15" firstHeaderRow="1" firstDataRow="1" firstDataCol="1" rowPageCount="1" colPageCount="1"/>
  <pivotFields count="15">
    <pivotField showAll="0"/>
    <pivotField numFmtId="14" showAll="0"/>
    <pivotField showAll="0"/>
    <pivotField showAll="0"/>
    <pivotField showAll="0"/>
    <pivotField axis="axisPage" multipleItemSelectionAllowed="1" showAll="0">
      <items count="3">
        <item x="0"/>
        <item h="1" x="1"/>
        <item t="default"/>
      </items>
    </pivotField>
    <pivotField axis="axisRow" showAll="0" sortType="descending">
      <items count="4">
        <item x="2"/>
        <item x="1"/>
        <item x="0"/>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4">
        <item x="0"/>
        <item x="2"/>
        <item x="1"/>
        <item t="default"/>
      </items>
    </pivotField>
    <pivotField showAll="0">
      <items count="13">
        <item x="0"/>
        <item x="1"/>
        <item x="2"/>
        <item x="3"/>
        <item x="4"/>
        <item x="11"/>
        <item x="5"/>
        <item x="6"/>
        <item x="7"/>
        <item x="8"/>
        <item x="9"/>
        <item x="10"/>
        <item t="default"/>
      </items>
    </pivotField>
    <pivotField showAll="0"/>
    <pivotField showAll="0"/>
    <pivotField showAll="0">
      <items count="3">
        <item x="0"/>
        <item x="1"/>
        <item t="default"/>
      </items>
    </pivotField>
  </pivotFields>
  <rowFields count="1">
    <field x="6"/>
  </rowFields>
  <rowItems count="3">
    <i>
      <x v="2"/>
    </i>
    <i>
      <x v="1"/>
    </i>
    <i>
      <x/>
    </i>
  </rowItems>
  <colItems count="1">
    <i/>
  </colItems>
  <pageFields count="1">
    <pageField fld="5" hier="-1"/>
  </pageFields>
  <dataFields count="1">
    <dataField name="Sum of Total Revenue" fld="9" baseField="0" baseItem="0" numFmtId="170"/>
  </dataFields>
  <formats count="4">
    <format dxfId="26">
      <pivotArea collapsedLevelsAreSubtotals="1" fieldPosition="0">
        <references count="1">
          <reference field="6" count="1">
            <x v="0"/>
          </reference>
        </references>
      </pivotArea>
    </format>
    <format dxfId="25">
      <pivotArea collapsedLevelsAreSubtotals="1" fieldPosition="0">
        <references count="1">
          <reference field="6" count="1">
            <x v="1"/>
          </reference>
        </references>
      </pivotArea>
    </format>
    <format dxfId="24">
      <pivotArea collapsedLevelsAreSubtotals="1" fieldPosition="0">
        <references count="1">
          <reference field="6" count="1">
            <x v="2"/>
          </reference>
        </references>
      </pivotArea>
    </format>
    <format dxfId="23">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6"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0A7B426-A929-4293-A16B-85D4A59365F4}"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C15:C27" firstHeaderRow="1" firstDataRow="1" firstDataCol="1"/>
  <pivotFields count="15">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3">
        <item x="0"/>
        <item x="1"/>
        <item x="2"/>
        <item x="3"/>
        <item x="4"/>
        <item x="11"/>
        <item x="5"/>
        <item x="6"/>
        <item x="7"/>
        <item x="8"/>
        <item x="9"/>
        <item x="10"/>
        <item t="default"/>
      </items>
    </pivotField>
    <pivotField compact="0" outline="0" showAll="0"/>
    <pivotField axis="axisRow" compact="0" outline="0" showAll="0">
      <items count="13">
        <item x="0"/>
        <item x="1"/>
        <item x="2"/>
        <item x="3"/>
        <item x="4"/>
        <item x="11"/>
        <item x="5"/>
        <item x="6"/>
        <item x="7"/>
        <item x="8"/>
        <item x="9"/>
        <item x="10"/>
        <item t="default"/>
      </items>
    </pivotField>
    <pivotField compact="0" outline="0" showAll="0"/>
  </pivotFields>
  <rowFields count="1">
    <field x="13"/>
  </rowFields>
  <rowItems count="12">
    <i>
      <x/>
    </i>
    <i>
      <x v="1"/>
    </i>
    <i>
      <x v="2"/>
    </i>
    <i>
      <x v="3"/>
    </i>
    <i>
      <x v="4"/>
    </i>
    <i>
      <x v="5"/>
    </i>
    <i>
      <x v="6"/>
    </i>
    <i>
      <x v="7"/>
    </i>
    <i>
      <x v="8"/>
    </i>
    <i>
      <x v="9"/>
    </i>
    <i>
      <x v="10"/>
    </i>
    <i>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156D63F-9E21-4910-9EA2-DD1971C865E5}" name="PivotTable1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X24:AZ37" firstHeaderRow="1" firstDataRow="2" firstDataCol="1"/>
  <pivotFields count="15">
    <pivotField showAll="0"/>
    <pivotField numFmtId="14" showAll="0"/>
    <pivotField showAll="0"/>
    <pivotField showAll="0"/>
    <pivotField showAll="0"/>
    <pivotField showAll="0"/>
    <pivotField showAll="0">
      <items count="4">
        <item x="2"/>
        <item x="1"/>
        <item x="0"/>
        <item t="default"/>
      </items>
    </pivotField>
    <pivotField showAll="0"/>
    <pivotField showAll="0"/>
    <pivotField dataField="1" showAll="0"/>
    <pivotField showAll="0">
      <items count="4">
        <item x="0"/>
        <item x="2"/>
        <item x="1"/>
        <item t="default"/>
      </items>
    </pivotField>
    <pivotField axis="axisRow" showAll="0">
      <items count="13">
        <item x="0"/>
        <item x="1"/>
        <item x="2"/>
        <item x="3"/>
        <item x="4"/>
        <item x="11"/>
        <item x="5"/>
        <item x="6"/>
        <item x="7"/>
        <item x="8"/>
        <item x="9"/>
        <item x="10"/>
        <item t="default"/>
      </items>
    </pivotField>
    <pivotField showAll="0"/>
    <pivotField showAll="0"/>
    <pivotField axis="axisCol" showAll="0">
      <items count="3">
        <item x="0"/>
        <item x="1"/>
        <item t="default"/>
      </items>
    </pivotField>
  </pivotFields>
  <rowFields count="1">
    <field x="11"/>
  </rowFields>
  <rowItems count="12">
    <i>
      <x/>
    </i>
    <i>
      <x v="1"/>
    </i>
    <i>
      <x v="2"/>
    </i>
    <i>
      <x v="3"/>
    </i>
    <i>
      <x v="4"/>
    </i>
    <i>
      <x v="5"/>
    </i>
    <i>
      <x v="6"/>
    </i>
    <i>
      <x v="7"/>
    </i>
    <i>
      <x v="8"/>
    </i>
    <i>
      <x v="9"/>
    </i>
    <i>
      <x v="10"/>
    </i>
    <i>
      <x v="11"/>
    </i>
  </rowItems>
  <colFields count="1">
    <field x="14"/>
  </colFields>
  <colItems count="2">
    <i>
      <x/>
    </i>
    <i>
      <x v="1"/>
    </i>
  </colItems>
  <dataFields count="1">
    <dataField name="Sum of Total Revenue" fld="9" baseField="0" baseItem="0" numFmtId="168"/>
  </dataFields>
  <formats count="1">
    <format dxfId="2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D2F8E2B-8C1D-4BAE-BF16-941F0C804E71}"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5">
  <location ref="BX10:BY17" firstHeaderRow="1" firstDataRow="1" firstDataCol="1"/>
  <pivotFields count="15">
    <pivotField compact="0" outline="0" showAll="0"/>
    <pivotField compact="0" numFmtId="14" outline="0" showAll="0"/>
    <pivotField compact="0" outline="0" showAll="0"/>
    <pivotField compact="0" outline="0" showAll="0"/>
    <pivotField compact="0" outline="0" showAll="0"/>
    <pivotField compact="0" outline="0" showAll="0"/>
    <pivotField compact="0" outline="0" showAll="0">
      <items count="4">
        <item x="2"/>
        <item x="1"/>
        <item x="0"/>
        <item t="default"/>
      </items>
    </pivotField>
    <pivotField compact="0" outline="0" showAll="0"/>
    <pivotField compact="0" outline="0" showAll="0"/>
    <pivotField dataField="1" compact="0" outline="0" showAll="0"/>
    <pivotField compact="0" outline="0" showAll="0">
      <items count="4">
        <item x="0"/>
        <item x="2"/>
        <item x="1"/>
        <item t="default"/>
      </items>
    </pivotField>
    <pivotField compact="0" outline="0" showAll="0">
      <items count="13">
        <item x="0"/>
        <item x="1"/>
        <item x="2"/>
        <item x="3"/>
        <item x="4"/>
        <item x="11"/>
        <item x="5"/>
        <item x="6"/>
        <item x="7"/>
        <item x="8"/>
        <item x="9"/>
        <item x="10"/>
        <item t="default"/>
      </items>
    </pivotField>
    <pivotField axis="axisRow" compact="0" outline="0" showAll="0">
      <items count="8">
        <item x="4"/>
        <item x="5"/>
        <item x="6"/>
        <item x="0"/>
        <item x="1"/>
        <item x="2"/>
        <item x="3"/>
        <item t="default"/>
      </items>
    </pivotField>
    <pivotField compact="0" outline="0" showAll="0"/>
    <pivotField compact="0" outline="0" showAll="0">
      <items count="3">
        <item x="0"/>
        <item x="1"/>
        <item t="default"/>
      </items>
    </pivotField>
  </pivotFields>
  <rowFields count="1">
    <field x="12"/>
  </rowFields>
  <rowItems count="7">
    <i>
      <x/>
    </i>
    <i>
      <x v="1"/>
    </i>
    <i>
      <x v="2"/>
    </i>
    <i>
      <x v="3"/>
    </i>
    <i>
      <x v="4"/>
    </i>
    <i>
      <x v="5"/>
    </i>
    <i>
      <x v="6"/>
    </i>
  </rowItems>
  <colItems count="1">
    <i/>
  </colItems>
  <dataFields count="1">
    <dataField name="Sum of Total Revenue" fld="9" baseField="0" baseItem="0" numFmtId="171"/>
  </dataFields>
  <formats count="1">
    <format dxfId="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2B2D5B-40D7-4057-ADB2-325D73726E8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6:L19" firstHeaderRow="0" firstDataRow="1" firstDataCol="1"/>
  <pivotFields count="15">
    <pivotField showAll="0"/>
    <pivotField numFmtId="14" showAll="0"/>
    <pivotField showAll="0"/>
    <pivotField showAll="0"/>
    <pivotField showAll="0"/>
    <pivotField showAll="0"/>
    <pivotField showAll="0">
      <items count="4">
        <item x="2"/>
        <item x="1"/>
        <item x="0"/>
        <item t="default"/>
      </items>
    </pivotField>
    <pivotField showAll="0"/>
    <pivotField showAll="0"/>
    <pivotField dataField="1" showAll="0"/>
    <pivotField showAll="0">
      <items count="4">
        <item x="0"/>
        <item x="2"/>
        <item x="1"/>
        <item t="default"/>
      </items>
    </pivotField>
    <pivotField axis="axisRow" showAll="0">
      <items count="13">
        <item x="0"/>
        <item x="1"/>
        <item x="2"/>
        <item x="3"/>
        <item x="4"/>
        <item x="11"/>
        <item x="5"/>
        <item x="6"/>
        <item x="7"/>
        <item x="8"/>
        <item x="9"/>
        <item x="10"/>
        <item t="default"/>
      </items>
    </pivotField>
    <pivotField showAll="0"/>
    <pivotField showAll="0"/>
    <pivotField showAll="0">
      <items count="3">
        <item x="0"/>
        <item x="1"/>
        <item t="default"/>
      </items>
    </pivotField>
  </pivotFields>
  <rowFields count="1">
    <field x="11"/>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 Total Revenue" fld="9" baseField="0" baseItem="0" numFmtId="164"/>
    <dataField name="Sum of Total Revenue" fld="9" showDataAs="percentDiff" baseField="11" baseItem="1048828" numFmtId="10"/>
    <dataField name="Sum of Total Revenue2" fld="9" baseField="0" baseItem="0" numFmtId="168"/>
  </dataFields>
  <formats count="5">
    <format dxfId="33">
      <pivotArea outline="0" collapsedLevelsAreSubtotals="1" fieldPosition="0">
        <references count="1">
          <reference field="4294967294" count="1" selected="0">
            <x v="0"/>
          </reference>
        </references>
      </pivotArea>
    </format>
    <format dxfId="32">
      <pivotArea outline="0" fieldPosition="0">
        <references count="1">
          <reference field="4294967294" count="1">
            <x v="1"/>
          </reference>
        </references>
      </pivotArea>
    </format>
    <format dxfId="31">
      <pivotArea collapsedLevelsAreSubtotals="1" fieldPosition="0">
        <references count="2">
          <reference field="4294967294" count="1" selected="0">
            <x v="2"/>
          </reference>
          <reference field="11" count="0"/>
        </references>
      </pivotArea>
    </format>
    <format dxfId="30">
      <pivotArea field="11" grandRow="1" outline="0" collapsedLevelsAreSubtotals="1" axis="axisRow" fieldPosition="0">
        <references count="1">
          <reference field="4294967294" count="1" selected="0">
            <x v="2"/>
          </reference>
        </references>
      </pivotArea>
    </format>
    <format dxfId="29">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85AB4D3-C689-4DD2-B1B9-8C9CA76E9BFD}"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F13:AG63" firstHeaderRow="1" firstDataRow="1" firstDataCol="1"/>
  <pivotFields count="15">
    <pivotField compact="0" outline="0" showAll="0"/>
    <pivotField compact="0" numFmtId="14" outline="0" showAll="0"/>
    <pivotField compact="0" outline="0" showAll="0"/>
    <pivotField axis="axisRow" compact="0" outline="0"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compact="0" outline="0" showAll="0"/>
    <pivotField compact="0" outline="0" multipleItemSelectionAllowed="1" showAll="0"/>
    <pivotField compact="0" outline="0" showAll="0">
      <items count="4">
        <item x="2"/>
        <item x="1"/>
        <item x="0"/>
        <item t="default"/>
      </items>
    </pivotField>
    <pivotField compact="0" outline="0" showAll="0"/>
    <pivotField compact="0" outline="0" showAll="0"/>
    <pivotField dataField="1" compact="0" outline="0" showAll="0"/>
    <pivotField compact="0" outline="0" showAll="0">
      <items count="4">
        <item x="0"/>
        <item x="2"/>
        <item x="1"/>
        <item t="default"/>
      </items>
    </pivotField>
    <pivotField compact="0" outline="0" showAll="0">
      <items count="13">
        <item x="0"/>
        <item x="1"/>
        <item x="2"/>
        <item x="3"/>
        <item x="4"/>
        <item x="11"/>
        <item x="5"/>
        <item x="6"/>
        <item x="7"/>
        <item x="8"/>
        <item x="9"/>
        <item x="10"/>
        <item t="default"/>
      </items>
    </pivotField>
    <pivotField compact="0" outline="0" showAll="0"/>
    <pivotField compact="0" outline="0" showAll="0"/>
    <pivotField compact="0" outline="0" showAll="0">
      <items count="3">
        <item x="0"/>
        <item x="1"/>
        <item t="default"/>
      </items>
    </pivotField>
  </pivotFields>
  <rowFields count="1">
    <field x="3"/>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rowItems>
  <colItems count="1">
    <i/>
  </colItems>
  <dataFields count="1">
    <dataField name="Sum of Total Revenue" fld="9" baseField="0" baseItem="0" numFmtId="168"/>
  </dataFields>
  <formats count="2">
    <format dxfId="35">
      <pivotArea outline="0" collapsedLevelsAreSubtotals="1" fieldPosition="0"/>
    </format>
    <format dxfId="3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E2FEF40-BF9A-497D-823B-3F179F192181}"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M11:BQ18" firstHeaderRow="1" firstDataRow="2" firstDataCol="1"/>
  <pivotFields count="15">
    <pivotField showAll="0"/>
    <pivotField numFmtId="14" showAll="0"/>
    <pivotField axis="axisRow" showAll="0">
      <items count="6">
        <item x="3"/>
        <item x="0"/>
        <item x="1"/>
        <item x="4"/>
        <item x="2"/>
        <item t="default"/>
      </items>
    </pivotField>
    <pivotField showAll="0"/>
    <pivotField showAll="0"/>
    <pivotField showAll="0"/>
    <pivotField showAll="0">
      <items count="4">
        <item x="2"/>
        <item x="1"/>
        <item x="0"/>
        <item t="default"/>
      </items>
    </pivotField>
    <pivotField showAll="0"/>
    <pivotField showAll="0"/>
    <pivotField dataField="1" showAll="0"/>
    <pivotField axis="axisCol" showAll="0">
      <items count="4">
        <item x="0"/>
        <item x="2"/>
        <item x="1"/>
        <item t="default"/>
      </items>
    </pivotField>
    <pivotField showAll="0">
      <items count="13">
        <item x="0"/>
        <item x="1"/>
        <item x="2"/>
        <item x="3"/>
        <item x="4"/>
        <item x="11"/>
        <item x="5"/>
        <item x="6"/>
        <item x="7"/>
        <item x="8"/>
        <item x="9"/>
        <item x="10"/>
        <item t="default"/>
      </items>
    </pivotField>
    <pivotField showAll="0"/>
    <pivotField showAll="0"/>
    <pivotField showAll="0">
      <items count="3">
        <item x="0"/>
        <item x="1"/>
        <item t="default"/>
      </items>
    </pivotField>
  </pivotFields>
  <rowFields count="1">
    <field x="2"/>
  </rowFields>
  <rowItems count="6">
    <i>
      <x/>
    </i>
    <i>
      <x v="1"/>
    </i>
    <i>
      <x v="2"/>
    </i>
    <i>
      <x v="3"/>
    </i>
    <i>
      <x v="4"/>
    </i>
    <i t="grand">
      <x/>
    </i>
  </rowItems>
  <colFields count="1">
    <field x="10"/>
  </colFields>
  <colItems count="4">
    <i>
      <x/>
    </i>
    <i>
      <x v="1"/>
    </i>
    <i>
      <x v="2"/>
    </i>
    <i t="grand">
      <x/>
    </i>
  </colItems>
  <dataFields count="1">
    <dataField name="Sum of Total Revenue" fld="9" baseField="0" baseItem="0" numFmtId="168"/>
  </dataFields>
  <formats count="1">
    <format dxfId="36">
      <pivotArea outline="0" collapsedLevelsAreSubtotals="1" fieldPosition="0"/>
    </format>
  </formats>
  <chartFormats count="3">
    <chartFormat chart="4" format="6" series="1">
      <pivotArea type="data" outline="0" fieldPosition="0">
        <references count="2">
          <reference field="4294967294" count="1" selected="0">
            <x v="0"/>
          </reference>
          <reference field="10" count="1" selected="0">
            <x v="0"/>
          </reference>
        </references>
      </pivotArea>
    </chartFormat>
    <chartFormat chart="4" format="7" series="1">
      <pivotArea type="data" outline="0" fieldPosition="0">
        <references count="2">
          <reference field="4294967294" count="1" selected="0">
            <x v="0"/>
          </reference>
          <reference field="10" count="1" selected="0">
            <x v="1"/>
          </reference>
        </references>
      </pivotArea>
    </chartFormat>
    <chartFormat chart="4" format="8" series="1">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4F39A07-06AB-4334-9296-8215AF8F6C71}" autoFormatId="16" applyNumberFormats="0" applyBorderFormats="0" applyFontFormats="0" applyPatternFormats="0" applyAlignmentFormats="0" applyWidthHeightFormats="0">
  <queryTableRefresh nextId="16">
    <queryTableFields count="15">
      <queryTableField id="1" name="Retailer" tableColumnId="1"/>
      <queryTableField id="2" name="Invoice Date" tableColumnId="2"/>
      <queryTableField id="3" name="Region" tableColumnId="3"/>
      <queryTableField id="4" name="State" tableColumnId="4"/>
      <queryTableField id="5" name="City" tableColumnId="5"/>
      <queryTableField id="6" name="Gender" tableColumnId="6"/>
      <queryTableField id="7" name="Product" tableColumnId="7"/>
      <queryTableField id="8" name="Price per Unit" tableColumnId="8"/>
      <queryTableField id="9" name="Units Sold" tableColumnId="9"/>
      <queryTableField id="10" name="Total Revenue" tableColumnId="10"/>
      <queryTableField id="11" name="Sales Method" tableColumnId="11"/>
      <queryTableField id="12" name="Month Name" tableColumnId="12"/>
      <queryTableField id="13" name="Day Name" tableColumnId="13"/>
      <queryTableField id="14" name="Month" tableColumnId="14"/>
      <queryTableField id="15" name="Year"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41A9AD4D-864A-475E-8885-42CD41B9CB68}" sourceName="Month Name">
  <pivotTables>
    <pivotTable tabId="4" name="PivotTable3"/>
    <pivotTable tabId="4" name="PivotTable1"/>
    <pivotTable tabId="4" name="PivotTable6"/>
    <pivotTable tabId="4" name="PivotTable7"/>
    <pivotTable tabId="4" name="PivotTable5"/>
    <pivotTable tabId="4" name="PivotTable11"/>
    <pivotTable tabId="4" name="PivotTable10"/>
    <pivotTable tabId="4" name="PivotTable9"/>
    <pivotTable tabId="4" name="PivotTable8"/>
  </pivotTables>
  <data>
    <tabular pivotCacheId="324018049">
      <items count="12">
        <i x="0" s="1"/>
        <i x="1" s="1"/>
        <i x="2" s="1"/>
        <i x="3" s="1"/>
        <i x="4" s="1"/>
        <i x="11" s="1"/>
        <i x="5" s="1"/>
        <i x="6" s="1"/>
        <i x="7" s="1"/>
        <i x="8" s="1"/>
        <i x="9"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661481F6-F5CA-4F08-A278-C423F5A2B0A8}" sourceName="Product">
  <pivotTables>
    <pivotTable tabId="4" name="PivotTable1"/>
    <pivotTable tabId="4" name="PivotTable2"/>
    <pivotTable tabId="4" name="PivotTable5"/>
    <pivotTable tabId="4" name="PivotTable11"/>
    <pivotTable tabId="4" name="PivotTable9"/>
    <pivotTable tabId="4" name="PivotTable10"/>
    <pivotTable tabId="4" name="PivotTable13"/>
  </pivotTables>
  <data>
    <tabular pivotCacheId="324018049">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725E4A6-C486-41AD-A712-CC8A1EAA2A51}" sourceName="Year">
  <pivotTables>
    <pivotTable tabId="4" name="PivotTable10"/>
    <pivotTable tabId="4" name="PivotTable9"/>
    <pivotTable tabId="4" name="PivotTable11"/>
    <pivotTable tabId="4" name="PivotTable6"/>
    <pivotTable tabId="4" name="PivotTable7"/>
    <pivotTable tabId="4" name="PivotTable8"/>
    <pivotTable tabId="4" name="PivotTable2"/>
    <pivotTable tabId="4" name="PivotTable1"/>
  </pivotTables>
  <data>
    <tabular pivotCacheId="324018049">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Method" xr10:uid="{80A6BB67-44FF-4198-9F48-DD47DD75009A}" sourceName="Sales Method">
  <pivotTables>
    <pivotTable tabId="4" name="PivotTable1"/>
    <pivotTable tabId="4" name="PivotTable2"/>
    <pivotTable tabId="4" name="PivotTable6"/>
    <pivotTable tabId="4" name="PivotTable8"/>
    <pivotTable tabId="4" name="PivotTable7"/>
    <pivotTable tabId="4" name="PivotTable11"/>
    <pivotTable tabId="4" name="PivotTable10"/>
    <pivotTable tabId="4" name="PivotTable13"/>
  </pivotTables>
  <data>
    <tabular pivotCacheId="324018049">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5AE96590-1FE4-4528-8EA8-2592298A4B3E}" cache="Slicer_Month_Name" caption="Month Name" showCaption="0" style="SlicerStyleLight1 2" rowHeight="234950"/>
  <slicer name="Product" xr10:uid="{DB3C8C85-AC3F-4B07-9271-EB5663EAD8A2}" cache="Slicer_Product" caption="Select Product" columnCount="3" showCaption="0" style="SlicerStyleLight1 2" rowHeight="234950"/>
  <slicer name="Year" xr10:uid="{3A738421-C357-4237-8E2C-BFDC5A63D179}" cache="Slicer_Year" caption="Select Year" columnCount="2" showCaption="0" style="SlicerStyleLight1 2" rowHeight="234950"/>
  <slicer name="Sales Method" xr10:uid="{998CE835-6D51-4461-9AF3-3ABA6A173482}" cache="Slicer_Sales_Method" caption="Select Sales Channel" columnCount="3" showCaption="0" style="SlicerStyleLight1 2"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62FD7C0-07A4-4790-B777-39ABA3C84591}" name="Table1" displayName="Table1" ref="A1:L9649" totalsRowShown="0">
  <autoFilter ref="A1:L9649" xr:uid="{D62FD7C0-07A4-4790-B777-39ABA3C84591}"/>
  <tableColumns count="12">
    <tableColumn id="1" xr3:uid="{50270725-54BE-46A3-A870-54CE85A82D78}" name="Retailer"/>
    <tableColumn id="2" xr3:uid="{8DD6AAAB-244D-45A8-8FCF-F379DF0BA549}" name="Retailer ID"/>
    <tableColumn id="3" xr3:uid="{A009D7DF-6307-4969-9C37-C57EC729C8C3}" name="Invoice Date"/>
    <tableColumn id="4" xr3:uid="{902CB12A-849F-4310-8717-7BF1F4DBFCDF}" name="Region"/>
    <tableColumn id="5" xr3:uid="{475CBE11-AB50-4234-8917-E6B8FA43852F}" name="State"/>
    <tableColumn id="6" xr3:uid="{58188E4B-0E1F-406C-9351-7F13E39B7870}" name="City"/>
    <tableColumn id="7" xr3:uid="{358E42D3-1048-411B-ABEB-21DF98FB4A28}" name="Product"/>
    <tableColumn id="8" xr3:uid="{C9470407-B421-4DD2-B595-A81EBFC2A405}" name="Price per Unit"/>
    <tableColumn id="9" xr3:uid="{E1264EEB-EB2C-47A5-82ED-B6A10E05D36C}" name="Units Sold"/>
    <tableColumn id="10" xr3:uid="{2D53F32D-2BB7-48C0-A798-F11EA51864AC}" name="Total Revenue"/>
    <tableColumn id="11" xr3:uid="{A158EC6C-6E3D-4577-B06C-8F401DF32F02}" name="Sales Method"/>
    <tableColumn id="12" xr3:uid="{4599A70A-13A9-4A69-B661-1DE4B4491A3C}" name="Gend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4E32B5A-7AD1-433F-9784-5DA374380548}" name="Transformed_Data" displayName="Transformed_Data" ref="A1:O9649" tableType="queryTable" totalsRowShown="0">
  <autoFilter ref="A1:O9649" xr:uid="{84E32B5A-7AD1-433F-9784-5DA374380548}"/>
  <tableColumns count="15">
    <tableColumn id="1" xr3:uid="{D45B6C42-4591-4DB1-B8C7-908A98B16A85}" uniqueName="1" name="Retailer" queryTableFieldId="1" dataDxfId="15"/>
    <tableColumn id="2" xr3:uid="{3FE7651F-545F-43F7-B89F-1EF0D9986849}" uniqueName="2" name="Invoice Date" queryTableFieldId="2" dataDxfId="14"/>
    <tableColumn id="3" xr3:uid="{8AC1A735-D21B-4A14-96F0-9A7373B01A40}" uniqueName="3" name="Region" queryTableFieldId="3" dataDxfId="13"/>
    <tableColumn id="4" xr3:uid="{AFFD287C-A0FF-4EB2-AC82-E3486908E464}" uniqueName="4" name="State" queryTableFieldId="4" dataDxfId="12"/>
    <tableColumn id="5" xr3:uid="{9748B0CB-05DF-4426-A1E4-DEC82C832ABF}" uniqueName="5" name="City" queryTableFieldId="5" dataDxfId="11"/>
    <tableColumn id="6" xr3:uid="{41812808-D396-477C-A6C4-05E21E41CA2E}" uniqueName="6" name="Gender" queryTableFieldId="6" dataDxfId="10"/>
    <tableColumn id="7" xr3:uid="{E10FEC7C-A309-4A5A-B86E-9B761607D9E6}" uniqueName="7" name="Product" queryTableFieldId="7" dataDxfId="9"/>
    <tableColumn id="8" xr3:uid="{0B6B0670-FA7A-4210-A790-E2BC6D738CBD}" uniqueName="8" name="Price per Unit" queryTableFieldId="8"/>
    <tableColumn id="9" xr3:uid="{1DC4787C-303A-45BE-8140-67D2B9FA4369}" uniqueName="9" name="Units Sold" queryTableFieldId="9"/>
    <tableColumn id="10" xr3:uid="{6F7F3E65-D850-405C-A10A-3495918F870E}" uniqueName="10" name="Total Revenue" queryTableFieldId="10"/>
    <tableColumn id="11" xr3:uid="{06CF3BEC-3287-4D28-83B4-7760E1FAB45E}" uniqueName="11" name="Sales Method" queryTableFieldId="11" dataDxfId="8"/>
    <tableColumn id="12" xr3:uid="{4C98DF0A-2B92-4B19-9BB8-6572A5340EBA}" uniqueName="12" name="Month Name" queryTableFieldId="12" dataDxfId="7"/>
    <tableColumn id="13" xr3:uid="{203CEA6C-BC3F-4615-9889-443F189F5886}" uniqueName="13" name="Day Name" queryTableFieldId="13" dataDxfId="6"/>
    <tableColumn id="14" xr3:uid="{1CC1B3B3-94D5-4D1C-9FB1-CB32F2298065}" uniqueName="14" name="Month" queryTableFieldId="14"/>
    <tableColumn id="15" xr3:uid="{62EEB69B-0228-4654-AE1A-EE5DBF534401}" uniqueName="15" name="Year" queryTableFieldId="1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F1B42-4618-4CA0-A12C-A218572D5838}">
  <sheetPr codeName="Sheet1"/>
  <dimension ref="A1:L9649"/>
  <sheetViews>
    <sheetView workbookViewId="0">
      <selection activeCell="M4" sqref="M4"/>
    </sheetView>
  </sheetViews>
  <sheetFormatPr defaultRowHeight="14.4" x14ac:dyDescent="0.3"/>
  <cols>
    <col min="1" max="1" width="9.21875" customWidth="1"/>
    <col min="2" max="2" width="11.44140625" customWidth="1"/>
    <col min="3" max="3" width="13.33203125" customWidth="1"/>
    <col min="7" max="7" width="9.5546875" customWidth="1"/>
    <col min="8" max="8" width="14.21875" customWidth="1"/>
    <col min="9" max="9" width="11.33203125" customWidth="1"/>
    <col min="10" max="10" width="14.88671875" customWidth="1"/>
    <col min="11" max="11" width="14.33203125" customWidth="1"/>
    <col min="12" max="12" width="9"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12</v>
      </c>
      <c r="B2">
        <v>1185732</v>
      </c>
      <c r="C2">
        <v>43831</v>
      </c>
      <c r="D2" t="s">
        <v>13</v>
      </c>
      <c r="E2" t="s">
        <v>14</v>
      </c>
      <c r="F2" t="s">
        <v>14</v>
      </c>
      <c r="G2" t="s">
        <v>15</v>
      </c>
      <c r="H2">
        <v>50</v>
      </c>
      <c r="I2">
        <v>1200</v>
      </c>
      <c r="J2">
        <v>60000</v>
      </c>
      <c r="K2" t="s">
        <v>16</v>
      </c>
      <c r="L2" t="s">
        <v>17</v>
      </c>
    </row>
    <row r="3" spans="1:12" x14ac:dyDescent="0.3">
      <c r="A3" t="s">
        <v>12</v>
      </c>
      <c r="B3">
        <v>1185732</v>
      </c>
      <c r="C3">
        <v>43832</v>
      </c>
      <c r="D3" t="s">
        <v>13</v>
      </c>
      <c r="E3" t="s">
        <v>14</v>
      </c>
      <c r="F3" t="s">
        <v>14</v>
      </c>
      <c r="G3" t="s">
        <v>18</v>
      </c>
      <c r="H3">
        <v>50</v>
      </c>
      <c r="I3">
        <v>1000</v>
      </c>
      <c r="J3">
        <v>50000</v>
      </c>
      <c r="K3" t="s">
        <v>16</v>
      </c>
      <c r="L3" t="s">
        <v>17</v>
      </c>
    </row>
    <row r="4" spans="1:12" x14ac:dyDescent="0.3">
      <c r="A4" t="s">
        <v>12</v>
      </c>
      <c r="B4">
        <v>1185732</v>
      </c>
      <c r="C4">
        <v>43833</v>
      </c>
      <c r="D4" t="s">
        <v>13</v>
      </c>
      <c r="E4" t="s">
        <v>14</v>
      </c>
      <c r="F4" t="s">
        <v>14</v>
      </c>
      <c r="G4" t="s">
        <v>19</v>
      </c>
      <c r="H4">
        <v>40</v>
      </c>
      <c r="I4">
        <v>1000</v>
      </c>
      <c r="J4">
        <v>40000</v>
      </c>
      <c r="K4" t="s">
        <v>16</v>
      </c>
      <c r="L4" t="s">
        <v>20</v>
      </c>
    </row>
    <row r="5" spans="1:12" x14ac:dyDescent="0.3">
      <c r="A5" t="s">
        <v>12</v>
      </c>
      <c r="B5">
        <v>1185732</v>
      </c>
      <c r="C5">
        <v>43834</v>
      </c>
      <c r="D5" t="s">
        <v>13</v>
      </c>
      <c r="E5" t="s">
        <v>14</v>
      </c>
      <c r="F5" t="s">
        <v>14</v>
      </c>
      <c r="G5" t="s">
        <v>21</v>
      </c>
      <c r="H5">
        <v>45</v>
      </c>
      <c r="I5">
        <v>850</v>
      </c>
      <c r="J5">
        <v>38250</v>
      </c>
      <c r="K5" t="s">
        <v>16</v>
      </c>
      <c r="L5" t="s">
        <v>20</v>
      </c>
    </row>
    <row r="6" spans="1:12" x14ac:dyDescent="0.3">
      <c r="A6" t="s">
        <v>12</v>
      </c>
      <c r="B6">
        <v>1185732</v>
      </c>
      <c r="C6">
        <v>43835</v>
      </c>
      <c r="D6" t="s">
        <v>13</v>
      </c>
      <c r="E6" t="s">
        <v>14</v>
      </c>
      <c r="F6" t="s">
        <v>14</v>
      </c>
      <c r="G6" t="s">
        <v>22</v>
      </c>
      <c r="H6">
        <v>60</v>
      </c>
      <c r="I6">
        <v>900</v>
      </c>
      <c r="J6">
        <v>54000</v>
      </c>
      <c r="K6" t="s">
        <v>16</v>
      </c>
      <c r="L6" t="s">
        <v>17</v>
      </c>
    </row>
    <row r="7" spans="1:12" x14ac:dyDescent="0.3">
      <c r="A7" t="s">
        <v>12</v>
      </c>
      <c r="B7">
        <v>1185732</v>
      </c>
      <c r="C7">
        <v>43836</v>
      </c>
      <c r="D7" t="s">
        <v>13</v>
      </c>
      <c r="E7" t="s">
        <v>14</v>
      </c>
      <c r="F7" t="s">
        <v>14</v>
      </c>
      <c r="G7" t="s">
        <v>23</v>
      </c>
      <c r="H7">
        <v>50</v>
      </c>
      <c r="I7">
        <v>1000</v>
      </c>
      <c r="J7">
        <v>50000</v>
      </c>
      <c r="K7" t="s">
        <v>16</v>
      </c>
      <c r="L7" t="s">
        <v>20</v>
      </c>
    </row>
    <row r="8" spans="1:12" x14ac:dyDescent="0.3">
      <c r="A8" t="s">
        <v>12</v>
      </c>
      <c r="B8">
        <v>1185732</v>
      </c>
      <c r="C8">
        <v>43837</v>
      </c>
      <c r="D8" t="s">
        <v>13</v>
      </c>
      <c r="E8" t="s">
        <v>14</v>
      </c>
      <c r="F8" t="s">
        <v>14</v>
      </c>
      <c r="G8" t="s">
        <v>15</v>
      </c>
      <c r="H8">
        <v>50</v>
      </c>
      <c r="I8">
        <v>1250</v>
      </c>
      <c r="J8">
        <v>62500</v>
      </c>
      <c r="K8" t="s">
        <v>16</v>
      </c>
      <c r="L8" t="s">
        <v>17</v>
      </c>
    </row>
    <row r="9" spans="1:12" x14ac:dyDescent="0.3">
      <c r="A9" t="s">
        <v>12</v>
      </c>
      <c r="B9">
        <v>1185732</v>
      </c>
      <c r="C9">
        <v>43838</v>
      </c>
      <c r="D9" t="s">
        <v>13</v>
      </c>
      <c r="E9" t="s">
        <v>14</v>
      </c>
      <c r="F9" t="s">
        <v>14</v>
      </c>
      <c r="G9" t="s">
        <v>18</v>
      </c>
      <c r="H9">
        <v>50</v>
      </c>
      <c r="I9">
        <v>900</v>
      </c>
      <c r="J9">
        <v>45000</v>
      </c>
      <c r="K9" t="s">
        <v>24</v>
      </c>
      <c r="L9" t="s">
        <v>17</v>
      </c>
    </row>
    <row r="10" spans="1:12" x14ac:dyDescent="0.3">
      <c r="A10" t="s">
        <v>12</v>
      </c>
      <c r="B10">
        <v>1185732</v>
      </c>
      <c r="C10">
        <v>43851</v>
      </c>
      <c r="D10" t="s">
        <v>13</v>
      </c>
      <c r="E10" t="s">
        <v>14</v>
      </c>
      <c r="F10" t="s">
        <v>14</v>
      </c>
      <c r="G10" t="s">
        <v>19</v>
      </c>
      <c r="H10">
        <v>40</v>
      </c>
      <c r="I10">
        <v>950</v>
      </c>
      <c r="J10">
        <v>38000</v>
      </c>
      <c r="K10" t="s">
        <v>24</v>
      </c>
      <c r="L10" t="s">
        <v>20</v>
      </c>
    </row>
    <row r="11" spans="1:12" x14ac:dyDescent="0.3">
      <c r="A11" t="s">
        <v>12</v>
      </c>
      <c r="B11">
        <v>1185732</v>
      </c>
      <c r="C11">
        <v>43852</v>
      </c>
      <c r="D11" t="s">
        <v>13</v>
      </c>
      <c r="E11" t="s">
        <v>14</v>
      </c>
      <c r="F11" t="s">
        <v>14</v>
      </c>
      <c r="G11" t="s">
        <v>21</v>
      </c>
      <c r="H11">
        <v>45</v>
      </c>
      <c r="I11">
        <v>825</v>
      </c>
      <c r="J11">
        <v>37125</v>
      </c>
      <c r="K11" t="s">
        <v>24</v>
      </c>
      <c r="L11" t="s">
        <v>20</v>
      </c>
    </row>
    <row r="12" spans="1:12" x14ac:dyDescent="0.3">
      <c r="A12" t="s">
        <v>12</v>
      </c>
      <c r="B12">
        <v>1185732</v>
      </c>
      <c r="C12">
        <v>43853</v>
      </c>
      <c r="D12" t="s">
        <v>13</v>
      </c>
      <c r="E12" t="s">
        <v>14</v>
      </c>
      <c r="F12" t="s">
        <v>14</v>
      </c>
      <c r="G12" t="s">
        <v>22</v>
      </c>
      <c r="H12">
        <v>60</v>
      </c>
      <c r="I12">
        <v>900</v>
      </c>
      <c r="J12">
        <v>54000</v>
      </c>
      <c r="K12" t="s">
        <v>24</v>
      </c>
      <c r="L12" t="s">
        <v>17</v>
      </c>
    </row>
    <row r="13" spans="1:12" x14ac:dyDescent="0.3">
      <c r="A13" t="s">
        <v>12</v>
      </c>
      <c r="B13">
        <v>1185732</v>
      </c>
      <c r="C13">
        <v>43854</v>
      </c>
      <c r="D13" t="s">
        <v>13</v>
      </c>
      <c r="E13" t="s">
        <v>14</v>
      </c>
      <c r="F13" t="s">
        <v>14</v>
      </c>
      <c r="G13" t="s">
        <v>23</v>
      </c>
      <c r="H13">
        <v>50</v>
      </c>
      <c r="I13">
        <v>1000</v>
      </c>
      <c r="J13">
        <v>50000</v>
      </c>
      <c r="K13" t="s">
        <v>24</v>
      </c>
      <c r="L13" t="s">
        <v>20</v>
      </c>
    </row>
    <row r="14" spans="1:12" x14ac:dyDescent="0.3">
      <c r="A14" t="s">
        <v>12</v>
      </c>
      <c r="B14">
        <v>1185732</v>
      </c>
      <c r="C14">
        <v>43855</v>
      </c>
      <c r="D14" t="s">
        <v>13</v>
      </c>
      <c r="E14" t="s">
        <v>14</v>
      </c>
      <c r="F14" t="s">
        <v>14</v>
      </c>
      <c r="G14" t="s">
        <v>15</v>
      </c>
      <c r="H14">
        <v>50</v>
      </c>
      <c r="I14">
        <v>1220</v>
      </c>
      <c r="J14">
        <v>61000</v>
      </c>
      <c r="K14" t="s">
        <v>24</v>
      </c>
      <c r="L14" t="s">
        <v>17</v>
      </c>
    </row>
    <row r="15" spans="1:12" x14ac:dyDescent="0.3">
      <c r="A15" t="s">
        <v>12</v>
      </c>
      <c r="B15">
        <v>1185732</v>
      </c>
      <c r="C15">
        <v>43856</v>
      </c>
      <c r="D15" t="s">
        <v>13</v>
      </c>
      <c r="E15" t="s">
        <v>14</v>
      </c>
      <c r="F15" t="s">
        <v>14</v>
      </c>
      <c r="G15" t="s">
        <v>18</v>
      </c>
      <c r="H15">
        <v>50</v>
      </c>
      <c r="I15">
        <v>925</v>
      </c>
      <c r="J15">
        <v>46250</v>
      </c>
      <c r="K15" t="s">
        <v>24</v>
      </c>
      <c r="L15" t="s">
        <v>17</v>
      </c>
    </row>
    <row r="16" spans="1:12" x14ac:dyDescent="0.3">
      <c r="A16" t="s">
        <v>12</v>
      </c>
      <c r="B16">
        <v>1185732</v>
      </c>
      <c r="C16">
        <v>43857</v>
      </c>
      <c r="D16" t="s">
        <v>13</v>
      </c>
      <c r="E16" t="s">
        <v>14</v>
      </c>
      <c r="F16" t="s">
        <v>14</v>
      </c>
      <c r="G16" t="s">
        <v>19</v>
      </c>
      <c r="H16">
        <v>40</v>
      </c>
      <c r="I16">
        <v>950</v>
      </c>
      <c r="J16">
        <v>38000</v>
      </c>
      <c r="K16" t="s">
        <v>24</v>
      </c>
      <c r="L16" t="s">
        <v>20</v>
      </c>
    </row>
    <row r="17" spans="1:12" x14ac:dyDescent="0.3">
      <c r="A17" t="s">
        <v>12</v>
      </c>
      <c r="B17">
        <v>1185732</v>
      </c>
      <c r="C17">
        <v>43858</v>
      </c>
      <c r="D17" t="s">
        <v>13</v>
      </c>
      <c r="E17" t="s">
        <v>14</v>
      </c>
      <c r="F17" t="s">
        <v>14</v>
      </c>
      <c r="G17" t="s">
        <v>21</v>
      </c>
      <c r="H17">
        <v>45</v>
      </c>
      <c r="I17">
        <v>800</v>
      </c>
      <c r="J17">
        <v>36000</v>
      </c>
      <c r="K17" t="s">
        <v>24</v>
      </c>
      <c r="L17" t="s">
        <v>20</v>
      </c>
    </row>
    <row r="18" spans="1:12" x14ac:dyDescent="0.3">
      <c r="A18" t="s">
        <v>12</v>
      </c>
      <c r="B18">
        <v>1185732</v>
      </c>
      <c r="C18">
        <v>43859</v>
      </c>
      <c r="D18" t="s">
        <v>13</v>
      </c>
      <c r="E18" t="s">
        <v>14</v>
      </c>
      <c r="F18" t="s">
        <v>14</v>
      </c>
      <c r="G18" t="s">
        <v>22</v>
      </c>
      <c r="H18">
        <v>60</v>
      </c>
      <c r="I18">
        <v>850</v>
      </c>
      <c r="J18">
        <v>51000</v>
      </c>
      <c r="K18" t="s">
        <v>24</v>
      </c>
      <c r="L18" t="s">
        <v>17</v>
      </c>
    </row>
    <row r="19" spans="1:12" x14ac:dyDescent="0.3">
      <c r="A19" t="s">
        <v>12</v>
      </c>
      <c r="B19">
        <v>1185732</v>
      </c>
      <c r="C19">
        <v>43860</v>
      </c>
      <c r="D19" t="s">
        <v>13</v>
      </c>
      <c r="E19" t="s">
        <v>14</v>
      </c>
      <c r="F19" t="s">
        <v>14</v>
      </c>
      <c r="G19" t="s">
        <v>23</v>
      </c>
      <c r="H19">
        <v>50</v>
      </c>
      <c r="I19">
        <v>950</v>
      </c>
      <c r="J19">
        <v>47500</v>
      </c>
      <c r="K19" t="s">
        <v>24</v>
      </c>
      <c r="L19" t="s">
        <v>20</v>
      </c>
    </row>
    <row r="20" spans="1:12" x14ac:dyDescent="0.3">
      <c r="A20" t="s">
        <v>12</v>
      </c>
      <c r="B20">
        <v>1185732</v>
      </c>
      <c r="C20">
        <v>43861</v>
      </c>
      <c r="D20" t="s">
        <v>13</v>
      </c>
      <c r="E20" t="s">
        <v>14</v>
      </c>
      <c r="F20" t="s">
        <v>14</v>
      </c>
      <c r="G20" t="s">
        <v>15</v>
      </c>
      <c r="H20">
        <v>50</v>
      </c>
      <c r="I20">
        <v>1200</v>
      </c>
      <c r="J20">
        <v>60000</v>
      </c>
      <c r="K20" t="s">
        <v>24</v>
      </c>
      <c r="L20" t="s">
        <v>17</v>
      </c>
    </row>
    <row r="21" spans="1:12" x14ac:dyDescent="0.3">
      <c r="A21" t="s">
        <v>12</v>
      </c>
      <c r="B21">
        <v>1185732</v>
      </c>
      <c r="C21">
        <v>43862</v>
      </c>
      <c r="D21" t="s">
        <v>13</v>
      </c>
      <c r="E21" t="s">
        <v>14</v>
      </c>
      <c r="F21" t="s">
        <v>14</v>
      </c>
      <c r="G21" t="s">
        <v>18</v>
      </c>
      <c r="H21">
        <v>50</v>
      </c>
      <c r="I21">
        <v>900</v>
      </c>
      <c r="J21">
        <v>45000</v>
      </c>
      <c r="K21" t="s">
        <v>24</v>
      </c>
      <c r="L21" t="s">
        <v>17</v>
      </c>
    </row>
    <row r="22" spans="1:12" x14ac:dyDescent="0.3">
      <c r="A22" t="s">
        <v>12</v>
      </c>
      <c r="B22">
        <v>1185732</v>
      </c>
      <c r="C22">
        <v>43863</v>
      </c>
      <c r="D22" t="s">
        <v>13</v>
      </c>
      <c r="E22" t="s">
        <v>14</v>
      </c>
      <c r="F22" t="s">
        <v>14</v>
      </c>
      <c r="G22" t="s">
        <v>19</v>
      </c>
      <c r="H22">
        <v>40</v>
      </c>
      <c r="I22">
        <v>900</v>
      </c>
      <c r="J22">
        <v>36000</v>
      </c>
      <c r="K22" t="s">
        <v>24</v>
      </c>
      <c r="L22" t="s">
        <v>20</v>
      </c>
    </row>
    <row r="23" spans="1:12" x14ac:dyDescent="0.3">
      <c r="A23" t="s">
        <v>12</v>
      </c>
      <c r="B23">
        <v>1185732</v>
      </c>
      <c r="C23">
        <v>43864</v>
      </c>
      <c r="D23" t="s">
        <v>13</v>
      </c>
      <c r="E23" t="s">
        <v>14</v>
      </c>
      <c r="F23" t="s">
        <v>14</v>
      </c>
      <c r="G23" t="s">
        <v>21</v>
      </c>
      <c r="H23">
        <v>45</v>
      </c>
      <c r="I23">
        <v>825</v>
      </c>
      <c r="J23">
        <v>37125</v>
      </c>
      <c r="K23" t="s">
        <v>24</v>
      </c>
      <c r="L23" t="s">
        <v>20</v>
      </c>
    </row>
    <row r="24" spans="1:12" x14ac:dyDescent="0.3">
      <c r="A24" t="s">
        <v>12</v>
      </c>
      <c r="B24">
        <v>1185732</v>
      </c>
      <c r="C24">
        <v>43865</v>
      </c>
      <c r="D24" t="s">
        <v>13</v>
      </c>
      <c r="E24" t="s">
        <v>14</v>
      </c>
      <c r="F24" t="s">
        <v>14</v>
      </c>
      <c r="G24" t="s">
        <v>22</v>
      </c>
      <c r="H24">
        <v>60</v>
      </c>
      <c r="I24">
        <v>825</v>
      </c>
      <c r="J24">
        <v>49500</v>
      </c>
      <c r="K24" t="s">
        <v>24</v>
      </c>
      <c r="L24" t="s">
        <v>17</v>
      </c>
    </row>
    <row r="25" spans="1:12" x14ac:dyDescent="0.3">
      <c r="A25" t="s">
        <v>12</v>
      </c>
      <c r="B25">
        <v>1185732</v>
      </c>
      <c r="C25">
        <v>43866</v>
      </c>
      <c r="D25" t="s">
        <v>13</v>
      </c>
      <c r="E25" t="s">
        <v>14</v>
      </c>
      <c r="F25" t="s">
        <v>14</v>
      </c>
      <c r="G25" t="s">
        <v>23</v>
      </c>
      <c r="H25">
        <v>50</v>
      </c>
      <c r="I25">
        <v>950</v>
      </c>
      <c r="J25">
        <v>47500</v>
      </c>
      <c r="K25" t="s">
        <v>24</v>
      </c>
      <c r="L25" t="s">
        <v>20</v>
      </c>
    </row>
    <row r="26" spans="1:12" x14ac:dyDescent="0.3">
      <c r="A26" t="s">
        <v>12</v>
      </c>
      <c r="B26">
        <v>1185732</v>
      </c>
      <c r="C26">
        <v>43867</v>
      </c>
      <c r="D26" t="s">
        <v>13</v>
      </c>
      <c r="E26" t="s">
        <v>14</v>
      </c>
      <c r="F26" t="s">
        <v>14</v>
      </c>
      <c r="G26" t="s">
        <v>15</v>
      </c>
      <c r="H26">
        <v>60</v>
      </c>
      <c r="I26">
        <v>1220</v>
      </c>
      <c r="J26">
        <v>73200</v>
      </c>
      <c r="K26" t="s">
        <v>24</v>
      </c>
      <c r="L26" t="s">
        <v>17</v>
      </c>
    </row>
    <row r="27" spans="1:12" x14ac:dyDescent="0.3">
      <c r="A27" t="s">
        <v>12</v>
      </c>
      <c r="B27">
        <v>1185732</v>
      </c>
      <c r="C27">
        <v>43868</v>
      </c>
      <c r="D27" t="s">
        <v>13</v>
      </c>
      <c r="E27" t="s">
        <v>14</v>
      </c>
      <c r="F27" t="s">
        <v>14</v>
      </c>
      <c r="G27" t="s">
        <v>18</v>
      </c>
      <c r="H27">
        <v>55.000000000000007</v>
      </c>
      <c r="I27">
        <v>925</v>
      </c>
      <c r="J27">
        <v>50875.000000000007</v>
      </c>
      <c r="K27" t="s">
        <v>24</v>
      </c>
      <c r="L27" t="s">
        <v>17</v>
      </c>
    </row>
    <row r="28" spans="1:12" x14ac:dyDescent="0.3">
      <c r="A28" t="s">
        <v>12</v>
      </c>
      <c r="B28">
        <v>1185732</v>
      </c>
      <c r="C28">
        <v>43869</v>
      </c>
      <c r="D28" t="s">
        <v>13</v>
      </c>
      <c r="E28" t="s">
        <v>14</v>
      </c>
      <c r="F28" t="s">
        <v>14</v>
      </c>
      <c r="G28" t="s">
        <v>19</v>
      </c>
      <c r="H28">
        <v>50</v>
      </c>
      <c r="I28">
        <v>900</v>
      </c>
      <c r="J28">
        <v>45000</v>
      </c>
      <c r="K28" t="s">
        <v>24</v>
      </c>
      <c r="L28" t="s">
        <v>20</v>
      </c>
    </row>
    <row r="29" spans="1:12" x14ac:dyDescent="0.3">
      <c r="A29" t="s">
        <v>12</v>
      </c>
      <c r="B29">
        <v>1185732</v>
      </c>
      <c r="C29">
        <v>43870</v>
      </c>
      <c r="D29" t="s">
        <v>13</v>
      </c>
      <c r="E29" t="s">
        <v>14</v>
      </c>
      <c r="F29" t="s">
        <v>14</v>
      </c>
      <c r="G29" t="s">
        <v>21</v>
      </c>
      <c r="H29">
        <v>50</v>
      </c>
      <c r="I29">
        <v>850</v>
      </c>
      <c r="J29">
        <v>42500</v>
      </c>
      <c r="K29" t="s">
        <v>24</v>
      </c>
      <c r="L29" t="s">
        <v>20</v>
      </c>
    </row>
    <row r="30" spans="1:12" x14ac:dyDescent="0.3">
      <c r="A30" t="s">
        <v>12</v>
      </c>
      <c r="B30">
        <v>1185732</v>
      </c>
      <c r="C30">
        <v>43871</v>
      </c>
      <c r="D30" t="s">
        <v>13</v>
      </c>
      <c r="E30" t="s">
        <v>14</v>
      </c>
      <c r="F30" t="s">
        <v>14</v>
      </c>
      <c r="G30" t="s">
        <v>22</v>
      </c>
      <c r="H30">
        <v>60</v>
      </c>
      <c r="I30">
        <v>875</v>
      </c>
      <c r="J30">
        <v>52500</v>
      </c>
      <c r="K30" t="s">
        <v>24</v>
      </c>
      <c r="L30" t="s">
        <v>17</v>
      </c>
    </row>
    <row r="31" spans="1:12" x14ac:dyDescent="0.3">
      <c r="A31" t="s">
        <v>12</v>
      </c>
      <c r="B31">
        <v>1185732</v>
      </c>
      <c r="C31">
        <v>43893</v>
      </c>
      <c r="D31" t="s">
        <v>13</v>
      </c>
      <c r="E31" t="s">
        <v>14</v>
      </c>
      <c r="F31" t="s">
        <v>14</v>
      </c>
      <c r="G31" t="s">
        <v>23</v>
      </c>
      <c r="H31">
        <v>65</v>
      </c>
      <c r="I31">
        <v>1000</v>
      </c>
      <c r="J31">
        <v>65000</v>
      </c>
      <c r="K31" t="s">
        <v>24</v>
      </c>
      <c r="L31" t="s">
        <v>20</v>
      </c>
    </row>
    <row r="32" spans="1:12" x14ac:dyDescent="0.3">
      <c r="A32" t="s">
        <v>12</v>
      </c>
      <c r="B32">
        <v>1185732</v>
      </c>
      <c r="C32">
        <v>43894</v>
      </c>
      <c r="D32" t="s">
        <v>13</v>
      </c>
      <c r="E32" t="s">
        <v>14</v>
      </c>
      <c r="F32" t="s">
        <v>14</v>
      </c>
      <c r="G32" t="s">
        <v>15</v>
      </c>
      <c r="H32">
        <v>60</v>
      </c>
      <c r="I32">
        <v>1250</v>
      </c>
      <c r="J32">
        <v>75000</v>
      </c>
      <c r="K32" t="s">
        <v>24</v>
      </c>
      <c r="L32" t="s">
        <v>17</v>
      </c>
    </row>
    <row r="33" spans="1:12" x14ac:dyDescent="0.3">
      <c r="A33" t="s">
        <v>12</v>
      </c>
      <c r="B33">
        <v>1185732</v>
      </c>
      <c r="C33">
        <v>43895</v>
      </c>
      <c r="D33" t="s">
        <v>13</v>
      </c>
      <c r="E33" t="s">
        <v>14</v>
      </c>
      <c r="F33" t="s">
        <v>14</v>
      </c>
      <c r="G33" t="s">
        <v>18</v>
      </c>
      <c r="H33">
        <v>55.000000000000007</v>
      </c>
      <c r="I33">
        <v>1000</v>
      </c>
      <c r="J33">
        <v>55000.000000000007</v>
      </c>
      <c r="K33" t="s">
        <v>24</v>
      </c>
      <c r="L33" t="s">
        <v>17</v>
      </c>
    </row>
    <row r="34" spans="1:12" x14ac:dyDescent="0.3">
      <c r="A34" t="s">
        <v>12</v>
      </c>
      <c r="B34">
        <v>1185732</v>
      </c>
      <c r="C34">
        <v>43896</v>
      </c>
      <c r="D34" t="s">
        <v>13</v>
      </c>
      <c r="E34" t="s">
        <v>14</v>
      </c>
      <c r="F34" t="s">
        <v>14</v>
      </c>
      <c r="G34" t="s">
        <v>19</v>
      </c>
      <c r="H34">
        <v>50</v>
      </c>
      <c r="I34">
        <v>925</v>
      </c>
      <c r="J34">
        <v>46250</v>
      </c>
      <c r="K34" t="s">
        <v>24</v>
      </c>
      <c r="L34" t="s">
        <v>20</v>
      </c>
    </row>
    <row r="35" spans="1:12" x14ac:dyDescent="0.3">
      <c r="A35" t="s">
        <v>12</v>
      </c>
      <c r="B35">
        <v>1185732</v>
      </c>
      <c r="C35">
        <v>43897</v>
      </c>
      <c r="D35" t="s">
        <v>13</v>
      </c>
      <c r="E35" t="s">
        <v>14</v>
      </c>
      <c r="F35" t="s">
        <v>14</v>
      </c>
      <c r="G35" t="s">
        <v>21</v>
      </c>
      <c r="H35">
        <v>50</v>
      </c>
      <c r="I35">
        <v>900</v>
      </c>
      <c r="J35">
        <v>45000</v>
      </c>
      <c r="K35" t="s">
        <v>24</v>
      </c>
      <c r="L35" t="s">
        <v>20</v>
      </c>
    </row>
    <row r="36" spans="1:12" x14ac:dyDescent="0.3">
      <c r="A36" t="s">
        <v>12</v>
      </c>
      <c r="B36">
        <v>1185732</v>
      </c>
      <c r="C36">
        <v>43898</v>
      </c>
      <c r="D36" t="s">
        <v>13</v>
      </c>
      <c r="E36" t="s">
        <v>14</v>
      </c>
      <c r="F36" t="s">
        <v>14</v>
      </c>
      <c r="G36" t="s">
        <v>22</v>
      </c>
      <c r="H36">
        <v>60</v>
      </c>
      <c r="I36">
        <v>900</v>
      </c>
      <c r="J36">
        <v>54000</v>
      </c>
      <c r="K36" t="s">
        <v>24</v>
      </c>
      <c r="L36" t="s">
        <v>17</v>
      </c>
    </row>
    <row r="37" spans="1:12" x14ac:dyDescent="0.3">
      <c r="A37" t="s">
        <v>12</v>
      </c>
      <c r="B37">
        <v>1185732</v>
      </c>
      <c r="C37">
        <v>43899</v>
      </c>
      <c r="D37" t="s">
        <v>13</v>
      </c>
      <c r="E37" t="s">
        <v>14</v>
      </c>
      <c r="F37" t="s">
        <v>14</v>
      </c>
      <c r="G37" t="s">
        <v>23</v>
      </c>
      <c r="H37">
        <v>65</v>
      </c>
      <c r="I37">
        <v>1050</v>
      </c>
      <c r="J37">
        <v>68250</v>
      </c>
      <c r="K37" t="s">
        <v>24</v>
      </c>
      <c r="L37" t="s">
        <v>20</v>
      </c>
    </row>
    <row r="38" spans="1:12" x14ac:dyDescent="0.3">
      <c r="A38" t="s">
        <v>12</v>
      </c>
      <c r="B38">
        <v>1185732</v>
      </c>
      <c r="C38">
        <v>43900</v>
      </c>
      <c r="D38" t="s">
        <v>13</v>
      </c>
      <c r="E38" t="s">
        <v>14</v>
      </c>
      <c r="F38" t="s">
        <v>14</v>
      </c>
      <c r="G38" t="s">
        <v>15</v>
      </c>
      <c r="H38">
        <v>60</v>
      </c>
      <c r="I38">
        <v>1275</v>
      </c>
      <c r="J38">
        <v>76500</v>
      </c>
      <c r="K38" t="s">
        <v>24</v>
      </c>
      <c r="L38" t="s">
        <v>17</v>
      </c>
    </row>
    <row r="39" spans="1:12" x14ac:dyDescent="0.3">
      <c r="A39" t="s">
        <v>12</v>
      </c>
      <c r="B39">
        <v>1185732</v>
      </c>
      <c r="C39">
        <v>43901</v>
      </c>
      <c r="D39" t="s">
        <v>13</v>
      </c>
      <c r="E39" t="s">
        <v>14</v>
      </c>
      <c r="F39" t="s">
        <v>14</v>
      </c>
      <c r="G39" t="s">
        <v>18</v>
      </c>
      <c r="H39">
        <v>55.000000000000007</v>
      </c>
      <c r="I39">
        <v>1025</v>
      </c>
      <c r="J39">
        <v>56375.000000000007</v>
      </c>
      <c r="K39" t="s">
        <v>24</v>
      </c>
      <c r="L39" t="s">
        <v>17</v>
      </c>
    </row>
    <row r="40" spans="1:12" x14ac:dyDescent="0.3">
      <c r="A40" t="s">
        <v>12</v>
      </c>
      <c r="B40">
        <v>1185732</v>
      </c>
      <c r="C40">
        <v>43902</v>
      </c>
      <c r="D40" t="s">
        <v>13</v>
      </c>
      <c r="E40" t="s">
        <v>14</v>
      </c>
      <c r="F40" t="s">
        <v>14</v>
      </c>
      <c r="G40" t="s">
        <v>19</v>
      </c>
      <c r="H40">
        <v>50</v>
      </c>
      <c r="I40">
        <v>950</v>
      </c>
      <c r="J40">
        <v>47500</v>
      </c>
      <c r="K40" t="s">
        <v>24</v>
      </c>
      <c r="L40" t="s">
        <v>20</v>
      </c>
    </row>
    <row r="41" spans="1:12" x14ac:dyDescent="0.3">
      <c r="A41" t="s">
        <v>12</v>
      </c>
      <c r="B41">
        <v>1185732</v>
      </c>
      <c r="C41">
        <v>43903</v>
      </c>
      <c r="D41" t="s">
        <v>13</v>
      </c>
      <c r="E41" t="s">
        <v>14</v>
      </c>
      <c r="F41" t="s">
        <v>14</v>
      </c>
      <c r="G41" t="s">
        <v>21</v>
      </c>
      <c r="H41">
        <v>50</v>
      </c>
      <c r="I41">
        <v>900</v>
      </c>
      <c r="J41">
        <v>45000</v>
      </c>
      <c r="K41" t="s">
        <v>24</v>
      </c>
      <c r="L41" t="s">
        <v>20</v>
      </c>
    </row>
    <row r="42" spans="1:12" x14ac:dyDescent="0.3">
      <c r="A42" t="s">
        <v>12</v>
      </c>
      <c r="B42">
        <v>1185732</v>
      </c>
      <c r="C42">
        <v>43904</v>
      </c>
      <c r="D42" t="s">
        <v>13</v>
      </c>
      <c r="E42" t="s">
        <v>14</v>
      </c>
      <c r="F42" t="s">
        <v>14</v>
      </c>
      <c r="G42" t="s">
        <v>22</v>
      </c>
      <c r="H42">
        <v>60</v>
      </c>
      <c r="I42">
        <v>925</v>
      </c>
      <c r="J42">
        <v>55500</v>
      </c>
      <c r="K42" t="s">
        <v>24</v>
      </c>
      <c r="L42" t="s">
        <v>17</v>
      </c>
    </row>
    <row r="43" spans="1:12" x14ac:dyDescent="0.3">
      <c r="A43" t="s">
        <v>12</v>
      </c>
      <c r="B43">
        <v>1185732</v>
      </c>
      <c r="C43">
        <v>43905</v>
      </c>
      <c r="D43" t="s">
        <v>13</v>
      </c>
      <c r="E43" t="s">
        <v>14</v>
      </c>
      <c r="F43" t="s">
        <v>14</v>
      </c>
      <c r="G43" t="s">
        <v>23</v>
      </c>
      <c r="H43">
        <v>65</v>
      </c>
      <c r="I43">
        <v>1100</v>
      </c>
      <c r="J43">
        <v>71500</v>
      </c>
      <c r="K43" t="s">
        <v>24</v>
      </c>
      <c r="L43" t="s">
        <v>20</v>
      </c>
    </row>
    <row r="44" spans="1:12" x14ac:dyDescent="0.3">
      <c r="A44" t="s">
        <v>12</v>
      </c>
      <c r="B44">
        <v>1185732</v>
      </c>
      <c r="C44">
        <v>43906</v>
      </c>
      <c r="D44" t="s">
        <v>13</v>
      </c>
      <c r="E44" t="s">
        <v>14</v>
      </c>
      <c r="F44" t="s">
        <v>14</v>
      </c>
      <c r="G44" t="s">
        <v>15</v>
      </c>
      <c r="H44">
        <v>60</v>
      </c>
      <c r="I44">
        <v>1250</v>
      </c>
      <c r="J44">
        <v>75000</v>
      </c>
      <c r="K44" t="s">
        <v>24</v>
      </c>
      <c r="L44" t="s">
        <v>17</v>
      </c>
    </row>
    <row r="45" spans="1:12" x14ac:dyDescent="0.3">
      <c r="A45" t="s">
        <v>12</v>
      </c>
      <c r="B45">
        <v>1185732</v>
      </c>
      <c r="C45">
        <v>43907</v>
      </c>
      <c r="D45" t="s">
        <v>13</v>
      </c>
      <c r="E45" t="s">
        <v>14</v>
      </c>
      <c r="F45" t="s">
        <v>14</v>
      </c>
      <c r="G45" t="s">
        <v>18</v>
      </c>
      <c r="H45">
        <v>55.000000000000007</v>
      </c>
      <c r="I45">
        <v>1025</v>
      </c>
      <c r="J45">
        <v>56375.000000000007</v>
      </c>
      <c r="K45" t="s">
        <v>24</v>
      </c>
      <c r="L45" t="s">
        <v>17</v>
      </c>
    </row>
    <row r="46" spans="1:12" x14ac:dyDescent="0.3">
      <c r="A46" t="s">
        <v>12</v>
      </c>
      <c r="B46">
        <v>1185732</v>
      </c>
      <c r="C46">
        <v>43908</v>
      </c>
      <c r="D46" t="s">
        <v>13</v>
      </c>
      <c r="E46" t="s">
        <v>14</v>
      </c>
      <c r="F46" t="s">
        <v>14</v>
      </c>
      <c r="G46" t="s">
        <v>19</v>
      </c>
      <c r="H46">
        <v>50</v>
      </c>
      <c r="I46">
        <v>950</v>
      </c>
      <c r="J46">
        <v>47500</v>
      </c>
      <c r="K46" t="s">
        <v>24</v>
      </c>
      <c r="L46" t="s">
        <v>20</v>
      </c>
    </row>
    <row r="47" spans="1:12" x14ac:dyDescent="0.3">
      <c r="A47" t="s">
        <v>12</v>
      </c>
      <c r="B47">
        <v>1185732</v>
      </c>
      <c r="C47">
        <v>43921</v>
      </c>
      <c r="D47" t="s">
        <v>13</v>
      </c>
      <c r="E47" t="s">
        <v>14</v>
      </c>
      <c r="F47" t="s">
        <v>14</v>
      </c>
      <c r="G47" t="s">
        <v>21</v>
      </c>
      <c r="H47">
        <v>50</v>
      </c>
      <c r="I47">
        <v>925</v>
      </c>
      <c r="J47">
        <v>46250</v>
      </c>
      <c r="K47" t="s">
        <v>24</v>
      </c>
      <c r="L47" t="s">
        <v>20</v>
      </c>
    </row>
    <row r="48" spans="1:12" x14ac:dyDescent="0.3">
      <c r="A48" t="s">
        <v>25</v>
      </c>
      <c r="B48">
        <v>1185732</v>
      </c>
      <c r="C48">
        <v>43938</v>
      </c>
      <c r="D48" t="s">
        <v>13</v>
      </c>
      <c r="E48" t="s">
        <v>14</v>
      </c>
      <c r="F48" t="s">
        <v>14</v>
      </c>
      <c r="G48" t="s">
        <v>22</v>
      </c>
      <c r="H48">
        <v>60</v>
      </c>
      <c r="I48">
        <v>900</v>
      </c>
      <c r="J48">
        <v>54000</v>
      </c>
      <c r="K48" t="s">
        <v>24</v>
      </c>
      <c r="L48" t="s">
        <v>17</v>
      </c>
    </row>
    <row r="49" spans="1:12" x14ac:dyDescent="0.3">
      <c r="A49" t="s">
        <v>25</v>
      </c>
      <c r="B49">
        <v>1185732</v>
      </c>
      <c r="C49">
        <v>43939</v>
      </c>
      <c r="D49" t="s">
        <v>13</v>
      </c>
      <c r="E49" t="s">
        <v>14</v>
      </c>
      <c r="F49" t="s">
        <v>14</v>
      </c>
      <c r="G49" t="s">
        <v>23</v>
      </c>
      <c r="H49">
        <v>65</v>
      </c>
      <c r="I49">
        <v>1075</v>
      </c>
      <c r="J49">
        <v>69875</v>
      </c>
      <c r="K49" t="s">
        <v>24</v>
      </c>
      <c r="L49" t="s">
        <v>20</v>
      </c>
    </row>
    <row r="50" spans="1:12" x14ac:dyDescent="0.3">
      <c r="A50" t="s">
        <v>25</v>
      </c>
      <c r="B50">
        <v>1185732</v>
      </c>
      <c r="C50">
        <v>43940</v>
      </c>
      <c r="D50" t="s">
        <v>13</v>
      </c>
      <c r="E50" t="s">
        <v>14</v>
      </c>
      <c r="F50" t="s">
        <v>14</v>
      </c>
      <c r="G50" t="s">
        <v>15</v>
      </c>
      <c r="H50">
        <v>60</v>
      </c>
      <c r="I50">
        <v>1200</v>
      </c>
      <c r="J50">
        <v>72000</v>
      </c>
      <c r="K50" t="s">
        <v>24</v>
      </c>
      <c r="L50" t="s">
        <v>17</v>
      </c>
    </row>
    <row r="51" spans="1:12" x14ac:dyDescent="0.3">
      <c r="A51" t="s">
        <v>25</v>
      </c>
      <c r="B51">
        <v>1185732</v>
      </c>
      <c r="C51">
        <v>43941</v>
      </c>
      <c r="D51" t="s">
        <v>13</v>
      </c>
      <c r="E51" t="s">
        <v>14</v>
      </c>
      <c r="F51" t="s">
        <v>14</v>
      </c>
      <c r="G51" t="s">
        <v>18</v>
      </c>
      <c r="H51">
        <v>55.000000000000007</v>
      </c>
      <c r="I51">
        <v>1000</v>
      </c>
      <c r="J51">
        <v>55000.000000000007</v>
      </c>
      <c r="K51" t="s">
        <v>24</v>
      </c>
      <c r="L51" t="s">
        <v>17</v>
      </c>
    </row>
    <row r="52" spans="1:12" x14ac:dyDescent="0.3">
      <c r="A52" t="s">
        <v>25</v>
      </c>
      <c r="B52">
        <v>1185732</v>
      </c>
      <c r="C52">
        <v>43942</v>
      </c>
      <c r="D52" t="s">
        <v>13</v>
      </c>
      <c r="E52" t="s">
        <v>14</v>
      </c>
      <c r="F52" t="s">
        <v>14</v>
      </c>
      <c r="G52" t="s">
        <v>19</v>
      </c>
      <c r="H52">
        <v>50</v>
      </c>
      <c r="I52">
        <v>925</v>
      </c>
      <c r="J52">
        <v>46250</v>
      </c>
      <c r="K52" t="s">
        <v>24</v>
      </c>
      <c r="L52" t="s">
        <v>20</v>
      </c>
    </row>
    <row r="53" spans="1:12" x14ac:dyDescent="0.3">
      <c r="A53" t="s">
        <v>25</v>
      </c>
      <c r="B53">
        <v>1185732</v>
      </c>
      <c r="C53">
        <v>43943</v>
      </c>
      <c r="D53" t="s">
        <v>13</v>
      </c>
      <c r="E53" t="s">
        <v>14</v>
      </c>
      <c r="F53" t="s">
        <v>14</v>
      </c>
      <c r="G53" t="s">
        <v>21</v>
      </c>
      <c r="H53">
        <v>50</v>
      </c>
      <c r="I53">
        <v>900</v>
      </c>
      <c r="J53">
        <v>45000</v>
      </c>
      <c r="K53" t="s">
        <v>24</v>
      </c>
      <c r="L53" t="s">
        <v>20</v>
      </c>
    </row>
    <row r="54" spans="1:12" x14ac:dyDescent="0.3">
      <c r="A54" t="s">
        <v>25</v>
      </c>
      <c r="B54">
        <v>1185732</v>
      </c>
      <c r="C54">
        <v>43944</v>
      </c>
      <c r="D54" t="s">
        <v>13</v>
      </c>
      <c r="E54" t="s">
        <v>14</v>
      </c>
      <c r="F54" t="s">
        <v>14</v>
      </c>
      <c r="G54" t="s">
        <v>22</v>
      </c>
      <c r="H54">
        <v>60</v>
      </c>
      <c r="I54">
        <v>900</v>
      </c>
      <c r="J54">
        <v>54000</v>
      </c>
      <c r="K54" t="s">
        <v>24</v>
      </c>
      <c r="L54" t="s">
        <v>17</v>
      </c>
    </row>
    <row r="55" spans="1:12" x14ac:dyDescent="0.3">
      <c r="A55" t="s">
        <v>25</v>
      </c>
      <c r="B55">
        <v>1185732</v>
      </c>
      <c r="C55">
        <v>43945</v>
      </c>
      <c r="D55" t="s">
        <v>13</v>
      </c>
      <c r="E55" t="s">
        <v>14</v>
      </c>
      <c r="F55" t="s">
        <v>14</v>
      </c>
      <c r="G55" t="s">
        <v>23</v>
      </c>
      <c r="H55">
        <v>65</v>
      </c>
      <c r="I55">
        <v>1000</v>
      </c>
      <c r="J55">
        <v>65000</v>
      </c>
      <c r="K55" t="s">
        <v>24</v>
      </c>
      <c r="L55" t="s">
        <v>20</v>
      </c>
    </row>
    <row r="56" spans="1:12" x14ac:dyDescent="0.3">
      <c r="A56" t="s">
        <v>25</v>
      </c>
      <c r="B56">
        <v>1185732</v>
      </c>
      <c r="C56">
        <v>43946</v>
      </c>
      <c r="D56" t="s">
        <v>13</v>
      </c>
      <c r="E56" t="s">
        <v>14</v>
      </c>
      <c r="F56" t="s">
        <v>14</v>
      </c>
      <c r="G56" t="s">
        <v>22</v>
      </c>
      <c r="H56">
        <v>65</v>
      </c>
      <c r="I56">
        <v>875</v>
      </c>
      <c r="J56">
        <v>56875</v>
      </c>
      <c r="K56" t="s">
        <v>24</v>
      </c>
      <c r="L56" t="s">
        <v>17</v>
      </c>
    </row>
    <row r="57" spans="1:12" x14ac:dyDescent="0.3">
      <c r="A57" t="s">
        <v>25</v>
      </c>
      <c r="B57">
        <v>1185732</v>
      </c>
      <c r="C57">
        <v>43947</v>
      </c>
      <c r="D57" t="s">
        <v>13</v>
      </c>
      <c r="E57" t="s">
        <v>14</v>
      </c>
      <c r="F57" t="s">
        <v>14</v>
      </c>
      <c r="G57" t="s">
        <v>23</v>
      </c>
      <c r="H57">
        <v>70</v>
      </c>
      <c r="I57">
        <v>1000</v>
      </c>
      <c r="J57">
        <v>70000</v>
      </c>
      <c r="K57" t="s">
        <v>24</v>
      </c>
      <c r="L57" t="s">
        <v>20</v>
      </c>
    </row>
    <row r="58" spans="1:12" x14ac:dyDescent="0.3">
      <c r="A58" t="s">
        <v>25</v>
      </c>
      <c r="B58">
        <v>1185732</v>
      </c>
      <c r="C58">
        <v>43948</v>
      </c>
      <c r="D58" t="s">
        <v>13</v>
      </c>
      <c r="E58" t="s">
        <v>14</v>
      </c>
      <c r="F58" t="s">
        <v>14</v>
      </c>
      <c r="G58" t="s">
        <v>15</v>
      </c>
      <c r="H58">
        <v>65</v>
      </c>
      <c r="I58">
        <v>1150</v>
      </c>
      <c r="J58">
        <v>74750</v>
      </c>
      <c r="K58" t="s">
        <v>24</v>
      </c>
      <c r="L58" t="s">
        <v>17</v>
      </c>
    </row>
    <row r="59" spans="1:12" x14ac:dyDescent="0.3">
      <c r="A59" t="s">
        <v>25</v>
      </c>
      <c r="B59">
        <v>1185732</v>
      </c>
      <c r="C59">
        <v>43949</v>
      </c>
      <c r="D59" t="s">
        <v>13</v>
      </c>
      <c r="E59" t="s">
        <v>14</v>
      </c>
      <c r="F59" t="s">
        <v>14</v>
      </c>
      <c r="G59" t="s">
        <v>18</v>
      </c>
      <c r="H59">
        <v>55.000000000000007</v>
      </c>
      <c r="I59">
        <v>975</v>
      </c>
      <c r="J59">
        <v>53625.000000000007</v>
      </c>
      <c r="K59" t="s">
        <v>24</v>
      </c>
      <c r="L59" t="s">
        <v>17</v>
      </c>
    </row>
    <row r="60" spans="1:12" x14ac:dyDescent="0.3">
      <c r="A60" t="s">
        <v>25</v>
      </c>
      <c r="B60">
        <v>1185732</v>
      </c>
      <c r="C60">
        <v>43950</v>
      </c>
      <c r="D60" t="s">
        <v>13</v>
      </c>
      <c r="E60" t="s">
        <v>14</v>
      </c>
      <c r="F60" t="s">
        <v>14</v>
      </c>
      <c r="G60" t="s">
        <v>19</v>
      </c>
      <c r="H60">
        <v>55.000000000000007</v>
      </c>
      <c r="I60">
        <v>920</v>
      </c>
      <c r="J60">
        <v>50600.000000000007</v>
      </c>
      <c r="K60" t="s">
        <v>24</v>
      </c>
      <c r="L60" t="s">
        <v>20</v>
      </c>
    </row>
    <row r="61" spans="1:12" x14ac:dyDescent="0.3">
      <c r="A61" t="s">
        <v>25</v>
      </c>
      <c r="B61">
        <v>1185732</v>
      </c>
      <c r="C61">
        <v>43951</v>
      </c>
      <c r="D61" t="s">
        <v>13</v>
      </c>
      <c r="E61" t="s">
        <v>14</v>
      </c>
      <c r="F61" t="s">
        <v>14</v>
      </c>
      <c r="G61" t="s">
        <v>21</v>
      </c>
      <c r="H61">
        <v>55.000000000000007</v>
      </c>
      <c r="I61">
        <v>900</v>
      </c>
      <c r="J61">
        <v>49500.000000000007</v>
      </c>
      <c r="K61" t="s">
        <v>24</v>
      </c>
      <c r="L61" t="s">
        <v>20</v>
      </c>
    </row>
    <row r="62" spans="1:12" x14ac:dyDescent="0.3">
      <c r="A62" t="s">
        <v>25</v>
      </c>
      <c r="B62">
        <v>1185732</v>
      </c>
      <c r="C62">
        <v>43952</v>
      </c>
      <c r="D62" t="s">
        <v>13</v>
      </c>
      <c r="E62" t="s">
        <v>14</v>
      </c>
      <c r="F62" t="s">
        <v>14</v>
      </c>
      <c r="G62" t="s">
        <v>22</v>
      </c>
      <c r="H62">
        <v>65</v>
      </c>
      <c r="I62">
        <v>875</v>
      </c>
      <c r="J62">
        <v>56875</v>
      </c>
      <c r="K62" t="s">
        <v>24</v>
      </c>
      <c r="L62" t="s">
        <v>17</v>
      </c>
    </row>
    <row r="63" spans="1:12" x14ac:dyDescent="0.3">
      <c r="A63" t="s">
        <v>25</v>
      </c>
      <c r="B63">
        <v>1185732</v>
      </c>
      <c r="C63">
        <v>43953</v>
      </c>
      <c r="D63" t="s">
        <v>13</v>
      </c>
      <c r="E63" t="s">
        <v>14</v>
      </c>
      <c r="F63" t="s">
        <v>14</v>
      </c>
      <c r="G63" t="s">
        <v>23</v>
      </c>
      <c r="H63">
        <v>70</v>
      </c>
      <c r="I63">
        <v>975</v>
      </c>
      <c r="J63">
        <v>68250</v>
      </c>
      <c r="K63" t="s">
        <v>24</v>
      </c>
      <c r="L63" t="s">
        <v>20</v>
      </c>
    </row>
    <row r="64" spans="1:12" x14ac:dyDescent="0.3">
      <c r="A64" t="s">
        <v>25</v>
      </c>
      <c r="B64">
        <v>1185732</v>
      </c>
      <c r="C64">
        <v>43954</v>
      </c>
      <c r="D64" t="s">
        <v>13</v>
      </c>
      <c r="E64" t="s">
        <v>14</v>
      </c>
      <c r="F64" t="s">
        <v>14</v>
      </c>
      <c r="G64" t="s">
        <v>15</v>
      </c>
      <c r="H64">
        <v>65</v>
      </c>
      <c r="I64">
        <v>1200</v>
      </c>
      <c r="J64">
        <v>78000</v>
      </c>
      <c r="K64" t="s">
        <v>24</v>
      </c>
      <c r="L64" t="s">
        <v>17</v>
      </c>
    </row>
    <row r="65" spans="1:12" x14ac:dyDescent="0.3">
      <c r="A65" t="s">
        <v>25</v>
      </c>
      <c r="B65">
        <v>1185732</v>
      </c>
      <c r="C65">
        <v>43955</v>
      </c>
      <c r="D65" t="s">
        <v>13</v>
      </c>
      <c r="E65" t="s">
        <v>14</v>
      </c>
      <c r="F65" t="s">
        <v>14</v>
      </c>
      <c r="G65" t="s">
        <v>18</v>
      </c>
      <c r="H65">
        <v>55.000000000000007</v>
      </c>
      <c r="I65">
        <v>1000</v>
      </c>
      <c r="J65">
        <v>55000.000000000007</v>
      </c>
      <c r="K65" t="s">
        <v>24</v>
      </c>
      <c r="L65" t="s">
        <v>17</v>
      </c>
    </row>
    <row r="66" spans="1:12" x14ac:dyDescent="0.3">
      <c r="A66" t="s">
        <v>25</v>
      </c>
      <c r="B66">
        <v>1185732</v>
      </c>
      <c r="C66">
        <v>43956</v>
      </c>
      <c r="D66" t="s">
        <v>13</v>
      </c>
      <c r="E66" t="s">
        <v>14</v>
      </c>
      <c r="F66" t="s">
        <v>14</v>
      </c>
      <c r="G66" t="s">
        <v>19</v>
      </c>
      <c r="H66">
        <v>55.000000000000007</v>
      </c>
      <c r="I66">
        <v>950</v>
      </c>
      <c r="J66">
        <v>52250.000000000007</v>
      </c>
      <c r="K66" t="s">
        <v>24</v>
      </c>
      <c r="L66" t="s">
        <v>20</v>
      </c>
    </row>
    <row r="67" spans="1:12" x14ac:dyDescent="0.3">
      <c r="A67" t="s">
        <v>25</v>
      </c>
      <c r="B67">
        <v>1185732</v>
      </c>
      <c r="C67">
        <v>43957</v>
      </c>
      <c r="D67" t="s">
        <v>13</v>
      </c>
      <c r="E67" t="s">
        <v>14</v>
      </c>
      <c r="F67" t="s">
        <v>14</v>
      </c>
      <c r="G67" t="s">
        <v>21</v>
      </c>
      <c r="H67">
        <v>55.000000000000007</v>
      </c>
      <c r="I67">
        <v>900</v>
      </c>
      <c r="J67">
        <v>49500.000000000007</v>
      </c>
      <c r="K67" t="s">
        <v>24</v>
      </c>
      <c r="L67" t="s">
        <v>20</v>
      </c>
    </row>
    <row r="68" spans="1:12" x14ac:dyDescent="0.3">
      <c r="A68" t="s">
        <v>25</v>
      </c>
      <c r="B68">
        <v>1185732</v>
      </c>
      <c r="C68">
        <v>43958</v>
      </c>
      <c r="D68" t="s">
        <v>13</v>
      </c>
      <c r="E68" t="s">
        <v>14</v>
      </c>
      <c r="F68" t="s">
        <v>14</v>
      </c>
      <c r="G68" t="s">
        <v>22</v>
      </c>
      <c r="H68">
        <v>65</v>
      </c>
      <c r="I68">
        <v>900</v>
      </c>
      <c r="J68">
        <v>58500</v>
      </c>
      <c r="K68" t="s">
        <v>24</v>
      </c>
      <c r="L68" t="s">
        <v>17</v>
      </c>
    </row>
    <row r="69" spans="1:12" x14ac:dyDescent="0.3">
      <c r="A69" t="s">
        <v>25</v>
      </c>
      <c r="B69">
        <v>1185732</v>
      </c>
      <c r="C69">
        <v>44030</v>
      </c>
      <c r="D69" t="s">
        <v>13</v>
      </c>
      <c r="E69" t="s">
        <v>14</v>
      </c>
      <c r="F69" t="s">
        <v>14</v>
      </c>
      <c r="G69" t="s">
        <v>23</v>
      </c>
      <c r="H69">
        <v>70</v>
      </c>
      <c r="I69">
        <v>1000</v>
      </c>
      <c r="J69">
        <v>70000</v>
      </c>
      <c r="K69" t="s">
        <v>24</v>
      </c>
      <c r="L69" t="s">
        <v>20</v>
      </c>
    </row>
    <row r="70" spans="1:12" x14ac:dyDescent="0.3">
      <c r="A70" t="s">
        <v>26</v>
      </c>
      <c r="B70">
        <v>1197831</v>
      </c>
      <c r="C70">
        <v>44031</v>
      </c>
      <c r="D70" t="s">
        <v>13</v>
      </c>
      <c r="E70" t="s">
        <v>14</v>
      </c>
      <c r="F70" t="s">
        <v>14</v>
      </c>
      <c r="G70" t="s">
        <v>15</v>
      </c>
      <c r="H70">
        <v>25</v>
      </c>
      <c r="I70">
        <v>900</v>
      </c>
      <c r="J70">
        <v>22500</v>
      </c>
      <c r="K70" t="s">
        <v>24</v>
      </c>
      <c r="L70" t="s">
        <v>17</v>
      </c>
    </row>
    <row r="71" spans="1:12" x14ac:dyDescent="0.3">
      <c r="A71" t="s">
        <v>26</v>
      </c>
      <c r="B71">
        <v>1197831</v>
      </c>
      <c r="C71">
        <v>44032</v>
      </c>
      <c r="D71" t="s">
        <v>13</v>
      </c>
      <c r="E71" t="s">
        <v>14</v>
      </c>
      <c r="F71" t="s">
        <v>14</v>
      </c>
      <c r="G71" t="s">
        <v>18</v>
      </c>
      <c r="H71">
        <v>35</v>
      </c>
      <c r="I71">
        <v>900</v>
      </c>
      <c r="J71">
        <v>31500</v>
      </c>
      <c r="K71" t="s">
        <v>24</v>
      </c>
      <c r="L71" t="s">
        <v>17</v>
      </c>
    </row>
    <row r="72" spans="1:12" x14ac:dyDescent="0.3">
      <c r="A72" t="s">
        <v>26</v>
      </c>
      <c r="B72">
        <v>1197831</v>
      </c>
      <c r="C72">
        <v>44033</v>
      </c>
      <c r="D72" t="s">
        <v>13</v>
      </c>
      <c r="E72" t="s">
        <v>14</v>
      </c>
      <c r="F72" t="s">
        <v>14</v>
      </c>
      <c r="G72" t="s">
        <v>19</v>
      </c>
      <c r="H72">
        <v>35</v>
      </c>
      <c r="I72">
        <v>700</v>
      </c>
      <c r="J72">
        <v>24500</v>
      </c>
      <c r="K72" t="s">
        <v>24</v>
      </c>
      <c r="L72" t="s">
        <v>20</v>
      </c>
    </row>
    <row r="73" spans="1:12" x14ac:dyDescent="0.3">
      <c r="A73" t="s">
        <v>26</v>
      </c>
      <c r="B73">
        <v>1197831</v>
      </c>
      <c r="C73">
        <v>44034</v>
      </c>
      <c r="D73" t="s">
        <v>13</v>
      </c>
      <c r="E73" t="s">
        <v>14</v>
      </c>
      <c r="F73" t="s">
        <v>14</v>
      </c>
      <c r="G73" t="s">
        <v>21</v>
      </c>
      <c r="H73">
        <v>35</v>
      </c>
      <c r="I73">
        <v>700</v>
      </c>
      <c r="J73">
        <v>24500</v>
      </c>
      <c r="K73" t="s">
        <v>24</v>
      </c>
      <c r="L73" t="s">
        <v>20</v>
      </c>
    </row>
    <row r="74" spans="1:12" x14ac:dyDescent="0.3">
      <c r="A74" t="s">
        <v>26</v>
      </c>
      <c r="B74">
        <v>1197831</v>
      </c>
      <c r="C74">
        <v>44035</v>
      </c>
      <c r="D74" t="s">
        <v>27</v>
      </c>
      <c r="E74" t="s">
        <v>28</v>
      </c>
      <c r="F74" t="s">
        <v>29</v>
      </c>
      <c r="G74" t="s">
        <v>22</v>
      </c>
      <c r="H74">
        <v>40</v>
      </c>
      <c r="I74">
        <v>550</v>
      </c>
      <c r="J74">
        <v>22000</v>
      </c>
      <c r="K74" t="s">
        <v>24</v>
      </c>
      <c r="L74" t="s">
        <v>17</v>
      </c>
    </row>
    <row r="75" spans="1:12" x14ac:dyDescent="0.3">
      <c r="A75" t="s">
        <v>26</v>
      </c>
      <c r="B75">
        <v>1197831</v>
      </c>
      <c r="C75">
        <v>44036</v>
      </c>
      <c r="D75" t="s">
        <v>27</v>
      </c>
      <c r="E75" t="s">
        <v>28</v>
      </c>
      <c r="F75" t="s">
        <v>29</v>
      </c>
      <c r="G75" t="s">
        <v>23</v>
      </c>
      <c r="H75">
        <v>35</v>
      </c>
      <c r="I75">
        <v>700</v>
      </c>
      <c r="J75">
        <v>24500</v>
      </c>
      <c r="K75" t="s">
        <v>24</v>
      </c>
      <c r="L75" t="s">
        <v>20</v>
      </c>
    </row>
    <row r="76" spans="1:12" x14ac:dyDescent="0.3">
      <c r="A76" t="s">
        <v>26</v>
      </c>
      <c r="B76">
        <v>1197831</v>
      </c>
      <c r="C76">
        <v>44037</v>
      </c>
      <c r="D76" t="s">
        <v>27</v>
      </c>
      <c r="E76" t="s">
        <v>28</v>
      </c>
      <c r="F76" t="s">
        <v>29</v>
      </c>
      <c r="G76" t="s">
        <v>15</v>
      </c>
      <c r="H76">
        <v>25</v>
      </c>
      <c r="I76">
        <v>850</v>
      </c>
      <c r="J76">
        <v>21250</v>
      </c>
      <c r="K76" t="s">
        <v>24</v>
      </c>
      <c r="L76" t="s">
        <v>17</v>
      </c>
    </row>
    <row r="77" spans="1:12" x14ac:dyDescent="0.3">
      <c r="A77" t="s">
        <v>26</v>
      </c>
      <c r="B77">
        <v>1197831</v>
      </c>
      <c r="C77">
        <v>44038</v>
      </c>
      <c r="D77" t="s">
        <v>27</v>
      </c>
      <c r="E77" t="s">
        <v>28</v>
      </c>
      <c r="F77" t="s">
        <v>29</v>
      </c>
      <c r="G77" t="s">
        <v>18</v>
      </c>
      <c r="H77">
        <v>35</v>
      </c>
      <c r="I77">
        <v>850</v>
      </c>
      <c r="J77">
        <v>29750</v>
      </c>
      <c r="K77" t="s">
        <v>24</v>
      </c>
      <c r="L77" t="s">
        <v>17</v>
      </c>
    </row>
    <row r="78" spans="1:12" x14ac:dyDescent="0.3">
      <c r="A78" t="s">
        <v>26</v>
      </c>
      <c r="B78">
        <v>1197831</v>
      </c>
      <c r="C78">
        <v>44039</v>
      </c>
      <c r="D78" t="s">
        <v>27</v>
      </c>
      <c r="E78" t="s">
        <v>28</v>
      </c>
      <c r="F78" t="s">
        <v>29</v>
      </c>
      <c r="G78" t="s">
        <v>19</v>
      </c>
      <c r="H78">
        <v>35</v>
      </c>
      <c r="I78">
        <v>675</v>
      </c>
      <c r="J78">
        <v>23625</v>
      </c>
      <c r="K78" t="s">
        <v>24</v>
      </c>
      <c r="L78" t="s">
        <v>20</v>
      </c>
    </row>
    <row r="79" spans="1:12" x14ac:dyDescent="0.3">
      <c r="A79" t="s">
        <v>26</v>
      </c>
      <c r="B79">
        <v>1197831</v>
      </c>
      <c r="C79">
        <v>44040</v>
      </c>
      <c r="D79" t="s">
        <v>27</v>
      </c>
      <c r="E79" t="s">
        <v>28</v>
      </c>
      <c r="F79" t="s">
        <v>29</v>
      </c>
      <c r="G79" t="s">
        <v>21</v>
      </c>
      <c r="H79">
        <v>35</v>
      </c>
      <c r="I79">
        <v>625</v>
      </c>
      <c r="J79">
        <v>21875</v>
      </c>
      <c r="K79" t="s">
        <v>24</v>
      </c>
      <c r="L79" t="s">
        <v>20</v>
      </c>
    </row>
    <row r="80" spans="1:12" x14ac:dyDescent="0.3">
      <c r="A80" t="s">
        <v>26</v>
      </c>
      <c r="B80">
        <v>1197831</v>
      </c>
      <c r="C80">
        <v>44041</v>
      </c>
      <c r="D80" t="s">
        <v>27</v>
      </c>
      <c r="E80" t="s">
        <v>28</v>
      </c>
      <c r="F80" t="s">
        <v>29</v>
      </c>
      <c r="G80" t="s">
        <v>22</v>
      </c>
      <c r="H80">
        <v>40</v>
      </c>
      <c r="I80">
        <v>500</v>
      </c>
      <c r="J80">
        <v>20000</v>
      </c>
      <c r="K80" t="s">
        <v>24</v>
      </c>
      <c r="L80" t="s">
        <v>17</v>
      </c>
    </row>
    <row r="81" spans="1:12" x14ac:dyDescent="0.3">
      <c r="A81" t="s">
        <v>26</v>
      </c>
      <c r="B81">
        <v>1197831</v>
      </c>
      <c r="C81">
        <v>44042</v>
      </c>
      <c r="D81" t="s">
        <v>27</v>
      </c>
      <c r="E81" t="s">
        <v>28</v>
      </c>
      <c r="F81" t="s">
        <v>29</v>
      </c>
      <c r="G81" t="s">
        <v>23</v>
      </c>
      <c r="H81">
        <v>35</v>
      </c>
      <c r="I81">
        <v>700</v>
      </c>
      <c r="J81">
        <v>24500</v>
      </c>
      <c r="K81" t="s">
        <v>24</v>
      </c>
      <c r="L81" t="s">
        <v>20</v>
      </c>
    </row>
    <row r="82" spans="1:12" x14ac:dyDescent="0.3">
      <c r="A82" t="s">
        <v>26</v>
      </c>
      <c r="B82">
        <v>1197831</v>
      </c>
      <c r="C82">
        <v>44043</v>
      </c>
      <c r="D82" t="s">
        <v>27</v>
      </c>
      <c r="E82" t="s">
        <v>28</v>
      </c>
      <c r="F82" t="s">
        <v>29</v>
      </c>
      <c r="G82" t="s">
        <v>15</v>
      </c>
      <c r="H82">
        <v>30</v>
      </c>
      <c r="I82">
        <v>875</v>
      </c>
      <c r="J82">
        <v>26250</v>
      </c>
      <c r="K82" t="s">
        <v>24</v>
      </c>
      <c r="L82" t="s">
        <v>17</v>
      </c>
    </row>
    <row r="83" spans="1:12" x14ac:dyDescent="0.3">
      <c r="A83" t="s">
        <v>26</v>
      </c>
      <c r="B83">
        <v>1197831</v>
      </c>
      <c r="C83">
        <v>44044</v>
      </c>
      <c r="D83" t="s">
        <v>27</v>
      </c>
      <c r="E83" t="s">
        <v>28</v>
      </c>
      <c r="F83" t="s">
        <v>29</v>
      </c>
      <c r="G83" t="s">
        <v>18</v>
      </c>
      <c r="H83">
        <v>40</v>
      </c>
      <c r="I83">
        <v>875</v>
      </c>
      <c r="J83">
        <v>35000</v>
      </c>
      <c r="K83" t="s">
        <v>24</v>
      </c>
      <c r="L83" t="s">
        <v>17</v>
      </c>
    </row>
    <row r="84" spans="1:12" x14ac:dyDescent="0.3">
      <c r="A84" t="s">
        <v>26</v>
      </c>
      <c r="B84">
        <v>1197831</v>
      </c>
      <c r="C84">
        <v>44045</v>
      </c>
      <c r="D84" t="s">
        <v>27</v>
      </c>
      <c r="E84" t="s">
        <v>28</v>
      </c>
      <c r="F84" t="s">
        <v>29</v>
      </c>
      <c r="G84" t="s">
        <v>19</v>
      </c>
      <c r="H84">
        <v>35</v>
      </c>
      <c r="I84">
        <v>700</v>
      </c>
      <c r="J84">
        <v>24500</v>
      </c>
      <c r="K84" t="s">
        <v>24</v>
      </c>
      <c r="L84" t="s">
        <v>20</v>
      </c>
    </row>
    <row r="85" spans="1:12" x14ac:dyDescent="0.3">
      <c r="A85" t="s">
        <v>26</v>
      </c>
      <c r="B85">
        <v>1197831</v>
      </c>
      <c r="C85">
        <v>44046</v>
      </c>
      <c r="D85" t="s">
        <v>27</v>
      </c>
      <c r="E85" t="s">
        <v>28</v>
      </c>
      <c r="F85" t="s">
        <v>29</v>
      </c>
      <c r="G85" t="s">
        <v>21</v>
      </c>
      <c r="H85">
        <v>40</v>
      </c>
      <c r="I85">
        <v>600</v>
      </c>
      <c r="J85">
        <v>24000</v>
      </c>
      <c r="K85" t="s">
        <v>24</v>
      </c>
      <c r="L85" t="s">
        <v>20</v>
      </c>
    </row>
    <row r="86" spans="1:12" x14ac:dyDescent="0.3">
      <c r="A86" t="s">
        <v>26</v>
      </c>
      <c r="B86">
        <v>1197831</v>
      </c>
      <c r="C86">
        <v>44047</v>
      </c>
      <c r="D86" t="s">
        <v>27</v>
      </c>
      <c r="E86" t="s">
        <v>28</v>
      </c>
      <c r="F86" t="s">
        <v>29</v>
      </c>
      <c r="G86" t="s">
        <v>22</v>
      </c>
      <c r="H86">
        <v>45</v>
      </c>
      <c r="I86">
        <v>500</v>
      </c>
      <c r="J86">
        <v>22500</v>
      </c>
      <c r="K86" t="s">
        <v>24</v>
      </c>
      <c r="L86" t="s">
        <v>17</v>
      </c>
    </row>
    <row r="87" spans="1:12" x14ac:dyDescent="0.3">
      <c r="A87" t="s">
        <v>26</v>
      </c>
      <c r="B87">
        <v>1197831</v>
      </c>
      <c r="C87">
        <v>44048</v>
      </c>
      <c r="D87" t="s">
        <v>27</v>
      </c>
      <c r="E87" t="s">
        <v>28</v>
      </c>
      <c r="F87" t="s">
        <v>29</v>
      </c>
      <c r="G87" t="s">
        <v>23</v>
      </c>
      <c r="H87">
        <v>40</v>
      </c>
      <c r="I87">
        <v>650</v>
      </c>
      <c r="J87">
        <v>26000</v>
      </c>
      <c r="K87" t="s">
        <v>24</v>
      </c>
      <c r="L87" t="s">
        <v>20</v>
      </c>
    </row>
    <row r="88" spans="1:12" x14ac:dyDescent="0.3">
      <c r="A88" t="s">
        <v>26</v>
      </c>
      <c r="B88">
        <v>1197831</v>
      </c>
      <c r="C88">
        <v>44049</v>
      </c>
      <c r="D88" t="s">
        <v>27</v>
      </c>
      <c r="E88" t="s">
        <v>28</v>
      </c>
      <c r="F88" t="s">
        <v>29</v>
      </c>
      <c r="G88" t="s">
        <v>15</v>
      </c>
      <c r="H88">
        <v>30</v>
      </c>
      <c r="I88">
        <v>900</v>
      </c>
      <c r="J88">
        <v>27000</v>
      </c>
      <c r="K88" t="s">
        <v>24</v>
      </c>
      <c r="L88" t="s">
        <v>17</v>
      </c>
    </row>
    <row r="89" spans="1:12" x14ac:dyDescent="0.3">
      <c r="A89" t="s">
        <v>26</v>
      </c>
      <c r="B89">
        <v>1197831</v>
      </c>
      <c r="C89">
        <v>44050</v>
      </c>
      <c r="D89" t="s">
        <v>27</v>
      </c>
      <c r="E89" t="s">
        <v>28</v>
      </c>
      <c r="F89" t="s">
        <v>29</v>
      </c>
      <c r="G89" t="s">
        <v>18</v>
      </c>
      <c r="H89">
        <v>40</v>
      </c>
      <c r="I89">
        <v>900</v>
      </c>
      <c r="J89">
        <v>36000</v>
      </c>
      <c r="K89" t="s">
        <v>24</v>
      </c>
      <c r="L89" t="s">
        <v>17</v>
      </c>
    </row>
    <row r="90" spans="1:12" x14ac:dyDescent="0.3">
      <c r="A90" t="s">
        <v>26</v>
      </c>
      <c r="B90">
        <v>1197831</v>
      </c>
      <c r="C90">
        <v>44051</v>
      </c>
      <c r="D90" t="s">
        <v>27</v>
      </c>
      <c r="E90" t="s">
        <v>28</v>
      </c>
      <c r="F90" t="s">
        <v>29</v>
      </c>
      <c r="G90" t="s">
        <v>19</v>
      </c>
      <c r="H90">
        <v>35</v>
      </c>
      <c r="I90">
        <v>725</v>
      </c>
      <c r="J90">
        <v>25375</v>
      </c>
      <c r="K90" t="s">
        <v>24</v>
      </c>
      <c r="L90" t="s">
        <v>20</v>
      </c>
    </row>
    <row r="91" spans="1:12" x14ac:dyDescent="0.3">
      <c r="A91" t="s">
        <v>26</v>
      </c>
      <c r="B91">
        <v>1197831</v>
      </c>
      <c r="C91">
        <v>44052</v>
      </c>
      <c r="D91" t="s">
        <v>27</v>
      </c>
      <c r="E91" t="s">
        <v>28</v>
      </c>
      <c r="F91" t="s">
        <v>29</v>
      </c>
      <c r="G91" t="s">
        <v>21</v>
      </c>
      <c r="H91">
        <v>40</v>
      </c>
      <c r="I91">
        <v>625</v>
      </c>
      <c r="J91">
        <v>25000</v>
      </c>
      <c r="K91" t="s">
        <v>24</v>
      </c>
      <c r="L91" t="s">
        <v>20</v>
      </c>
    </row>
    <row r="92" spans="1:12" x14ac:dyDescent="0.3">
      <c r="A92" t="s">
        <v>25</v>
      </c>
      <c r="B92">
        <v>1197831</v>
      </c>
      <c r="C92">
        <v>44053</v>
      </c>
      <c r="D92" t="s">
        <v>27</v>
      </c>
      <c r="E92" t="s">
        <v>28</v>
      </c>
      <c r="F92" t="s">
        <v>29</v>
      </c>
      <c r="G92" t="s">
        <v>22</v>
      </c>
      <c r="H92">
        <v>45</v>
      </c>
      <c r="I92">
        <v>525</v>
      </c>
      <c r="J92">
        <v>23625</v>
      </c>
      <c r="K92" t="s">
        <v>24</v>
      </c>
      <c r="L92" t="s">
        <v>17</v>
      </c>
    </row>
    <row r="93" spans="1:12" x14ac:dyDescent="0.3">
      <c r="A93" t="s">
        <v>25</v>
      </c>
      <c r="B93">
        <v>1197831</v>
      </c>
      <c r="C93">
        <v>44054</v>
      </c>
      <c r="D93" t="s">
        <v>27</v>
      </c>
      <c r="E93" t="s">
        <v>28</v>
      </c>
      <c r="F93" t="s">
        <v>29</v>
      </c>
      <c r="G93" t="s">
        <v>23</v>
      </c>
      <c r="H93">
        <v>40</v>
      </c>
      <c r="I93">
        <v>800</v>
      </c>
      <c r="J93">
        <v>32000</v>
      </c>
      <c r="K93" t="s">
        <v>24</v>
      </c>
      <c r="L93" t="s">
        <v>20</v>
      </c>
    </row>
    <row r="94" spans="1:12" x14ac:dyDescent="0.3">
      <c r="A94" t="s">
        <v>25</v>
      </c>
      <c r="B94">
        <v>1197831</v>
      </c>
      <c r="C94">
        <v>44055</v>
      </c>
      <c r="D94" t="s">
        <v>27</v>
      </c>
      <c r="E94" t="s">
        <v>28</v>
      </c>
      <c r="F94" t="s">
        <v>29</v>
      </c>
      <c r="G94" t="s">
        <v>15</v>
      </c>
      <c r="H94">
        <v>30</v>
      </c>
      <c r="I94">
        <v>925</v>
      </c>
      <c r="J94">
        <v>27750</v>
      </c>
      <c r="K94" t="s">
        <v>24</v>
      </c>
      <c r="L94" t="s">
        <v>17</v>
      </c>
    </row>
    <row r="95" spans="1:12" x14ac:dyDescent="0.3">
      <c r="A95" t="s">
        <v>25</v>
      </c>
      <c r="B95">
        <v>1197831</v>
      </c>
      <c r="C95">
        <v>44056</v>
      </c>
      <c r="D95" t="s">
        <v>27</v>
      </c>
      <c r="E95" t="s">
        <v>28</v>
      </c>
      <c r="F95" t="s">
        <v>29</v>
      </c>
      <c r="G95" t="s">
        <v>18</v>
      </c>
      <c r="H95">
        <v>40</v>
      </c>
      <c r="I95">
        <v>925</v>
      </c>
      <c r="J95">
        <v>37000</v>
      </c>
      <c r="K95" t="s">
        <v>24</v>
      </c>
      <c r="L95" t="s">
        <v>17</v>
      </c>
    </row>
    <row r="96" spans="1:12" x14ac:dyDescent="0.3">
      <c r="A96" t="s">
        <v>25</v>
      </c>
      <c r="B96">
        <v>1197831</v>
      </c>
      <c r="C96">
        <v>44057</v>
      </c>
      <c r="D96" t="s">
        <v>27</v>
      </c>
      <c r="E96" t="s">
        <v>28</v>
      </c>
      <c r="F96" t="s">
        <v>29</v>
      </c>
      <c r="G96" t="s">
        <v>19</v>
      </c>
      <c r="H96">
        <v>35</v>
      </c>
      <c r="I96">
        <v>775</v>
      </c>
      <c r="J96">
        <v>27125</v>
      </c>
      <c r="K96" t="s">
        <v>24</v>
      </c>
      <c r="L96" t="s">
        <v>20</v>
      </c>
    </row>
    <row r="97" spans="1:12" x14ac:dyDescent="0.3">
      <c r="A97" t="s">
        <v>25</v>
      </c>
      <c r="B97">
        <v>1197831</v>
      </c>
      <c r="C97">
        <v>44058</v>
      </c>
      <c r="D97" t="s">
        <v>27</v>
      </c>
      <c r="E97" t="s">
        <v>28</v>
      </c>
      <c r="F97" t="s">
        <v>29</v>
      </c>
      <c r="G97" t="s">
        <v>21</v>
      </c>
      <c r="H97">
        <v>40</v>
      </c>
      <c r="I97">
        <v>700</v>
      </c>
      <c r="J97">
        <v>28000</v>
      </c>
      <c r="K97" t="s">
        <v>24</v>
      </c>
      <c r="L97" t="s">
        <v>20</v>
      </c>
    </row>
    <row r="98" spans="1:12" x14ac:dyDescent="0.3">
      <c r="A98" t="s">
        <v>25</v>
      </c>
      <c r="B98">
        <v>1197831</v>
      </c>
      <c r="C98">
        <v>44059</v>
      </c>
      <c r="D98" t="s">
        <v>27</v>
      </c>
      <c r="E98" t="s">
        <v>28</v>
      </c>
      <c r="F98" t="s">
        <v>29</v>
      </c>
      <c r="G98" t="s">
        <v>22</v>
      </c>
      <c r="H98">
        <v>45</v>
      </c>
      <c r="I98">
        <v>600</v>
      </c>
      <c r="J98">
        <v>27000</v>
      </c>
      <c r="K98" t="s">
        <v>24</v>
      </c>
      <c r="L98" t="s">
        <v>17</v>
      </c>
    </row>
    <row r="99" spans="1:12" x14ac:dyDescent="0.3">
      <c r="A99" t="s">
        <v>25</v>
      </c>
      <c r="B99">
        <v>1197831</v>
      </c>
      <c r="C99">
        <v>44060</v>
      </c>
      <c r="D99" t="s">
        <v>27</v>
      </c>
      <c r="E99" t="s">
        <v>28</v>
      </c>
      <c r="F99" t="s">
        <v>29</v>
      </c>
      <c r="G99" t="s">
        <v>23</v>
      </c>
      <c r="H99">
        <v>40</v>
      </c>
      <c r="I99">
        <v>950</v>
      </c>
      <c r="J99">
        <v>38000</v>
      </c>
      <c r="K99" t="s">
        <v>24</v>
      </c>
      <c r="L99" t="s">
        <v>20</v>
      </c>
    </row>
    <row r="100" spans="1:12" x14ac:dyDescent="0.3">
      <c r="A100" t="s">
        <v>25</v>
      </c>
      <c r="B100">
        <v>1197831</v>
      </c>
      <c r="C100">
        <v>44061</v>
      </c>
      <c r="D100" t="s">
        <v>27</v>
      </c>
      <c r="E100" t="s">
        <v>28</v>
      </c>
      <c r="F100" t="s">
        <v>29</v>
      </c>
      <c r="G100" t="s">
        <v>15</v>
      </c>
      <c r="H100">
        <v>40</v>
      </c>
      <c r="I100">
        <v>950</v>
      </c>
      <c r="J100">
        <v>38000</v>
      </c>
      <c r="K100" t="s">
        <v>24</v>
      </c>
      <c r="L100" t="s">
        <v>17</v>
      </c>
    </row>
    <row r="101" spans="1:12" x14ac:dyDescent="0.3">
      <c r="A101" t="s">
        <v>25</v>
      </c>
      <c r="B101">
        <v>1197831</v>
      </c>
      <c r="C101">
        <v>44062</v>
      </c>
      <c r="D101" t="s">
        <v>27</v>
      </c>
      <c r="E101" t="s">
        <v>28</v>
      </c>
      <c r="F101" t="s">
        <v>29</v>
      </c>
      <c r="G101" t="s">
        <v>18</v>
      </c>
      <c r="H101">
        <v>45</v>
      </c>
      <c r="I101">
        <v>950</v>
      </c>
      <c r="J101">
        <v>42750</v>
      </c>
      <c r="K101" t="s">
        <v>24</v>
      </c>
      <c r="L101" t="s">
        <v>17</v>
      </c>
    </row>
    <row r="102" spans="1:12" x14ac:dyDescent="0.3">
      <c r="A102" t="s">
        <v>25</v>
      </c>
      <c r="B102">
        <v>1197831</v>
      </c>
      <c r="C102">
        <v>44063</v>
      </c>
      <c r="D102" t="s">
        <v>27</v>
      </c>
      <c r="E102" t="s">
        <v>28</v>
      </c>
      <c r="F102" t="s">
        <v>29</v>
      </c>
      <c r="G102" t="s">
        <v>19</v>
      </c>
      <c r="H102">
        <v>40</v>
      </c>
      <c r="I102">
        <v>800</v>
      </c>
      <c r="J102">
        <v>32000</v>
      </c>
      <c r="K102" t="s">
        <v>24</v>
      </c>
      <c r="L102" t="s">
        <v>20</v>
      </c>
    </row>
    <row r="103" spans="1:12" x14ac:dyDescent="0.3">
      <c r="A103" t="s">
        <v>25</v>
      </c>
      <c r="B103">
        <v>1197831</v>
      </c>
      <c r="C103">
        <v>44064</v>
      </c>
      <c r="D103" t="s">
        <v>27</v>
      </c>
      <c r="E103" t="s">
        <v>28</v>
      </c>
      <c r="F103" t="s">
        <v>29</v>
      </c>
      <c r="G103" t="s">
        <v>21</v>
      </c>
      <c r="H103">
        <v>40</v>
      </c>
      <c r="I103">
        <v>750</v>
      </c>
      <c r="J103">
        <v>30000</v>
      </c>
      <c r="K103" t="s">
        <v>24</v>
      </c>
      <c r="L103" t="s">
        <v>20</v>
      </c>
    </row>
    <row r="104" spans="1:12" x14ac:dyDescent="0.3">
      <c r="A104" t="s">
        <v>25</v>
      </c>
      <c r="B104">
        <v>1197831</v>
      </c>
      <c r="C104">
        <v>44065</v>
      </c>
      <c r="D104" t="s">
        <v>27</v>
      </c>
      <c r="E104" t="s">
        <v>28</v>
      </c>
      <c r="F104" t="s">
        <v>29</v>
      </c>
      <c r="G104" t="s">
        <v>22</v>
      </c>
      <c r="H104">
        <v>45</v>
      </c>
      <c r="I104">
        <v>650</v>
      </c>
      <c r="J104">
        <v>29250</v>
      </c>
      <c r="K104" t="s">
        <v>24</v>
      </c>
      <c r="L104" t="s">
        <v>17</v>
      </c>
    </row>
    <row r="105" spans="1:12" x14ac:dyDescent="0.3">
      <c r="A105" t="s">
        <v>25</v>
      </c>
      <c r="B105">
        <v>1197831</v>
      </c>
      <c r="C105">
        <v>44066</v>
      </c>
      <c r="D105" t="s">
        <v>27</v>
      </c>
      <c r="E105" t="s">
        <v>28</v>
      </c>
      <c r="F105" t="s">
        <v>29</v>
      </c>
      <c r="G105" t="s">
        <v>23</v>
      </c>
      <c r="H105">
        <v>50</v>
      </c>
      <c r="I105">
        <v>1000</v>
      </c>
      <c r="J105">
        <v>50000</v>
      </c>
      <c r="K105" t="s">
        <v>24</v>
      </c>
      <c r="L105" t="s">
        <v>20</v>
      </c>
    </row>
    <row r="106" spans="1:12" x14ac:dyDescent="0.3">
      <c r="A106" t="s">
        <v>25</v>
      </c>
      <c r="B106">
        <v>1197831</v>
      </c>
      <c r="C106">
        <v>44067</v>
      </c>
      <c r="D106" t="s">
        <v>27</v>
      </c>
      <c r="E106" t="s">
        <v>28</v>
      </c>
      <c r="F106" t="s">
        <v>29</v>
      </c>
      <c r="G106" t="s">
        <v>15</v>
      </c>
      <c r="H106">
        <v>40</v>
      </c>
      <c r="I106">
        <v>950</v>
      </c>
      <c r="J106">
        <v>38000</v>
      </c>
      <c r="K106" t="s">
        <v>24</v>
      </c>
      <c r="L106" t="s">
        <v>17</v>
      </c>
    </row>
    <row r="107" spans="1:12" x14ac:dyDescent="0.3">
      <c r="A107" t="s">
        <v>25</v>
      </c>
      <c r="B107">
        <v>1197831</v>
      </c>
      <c r="C107">
        <v>44068</v>
      </c>
      <c r="D107" t="s">
        <v>27</v>
      </c>
      <c r="E107" t="s">
        <v>28</v>
      </c>
      <c r="F107" t="s">
        <v>29</v>
      </c>
      <c r="G107" t="s">
        <v>18</v>
      </c>
      <c r="H107">
        <v>45</v>
      </c>
      <c r="I107">
        <v>950</v>
      </c>
      <c r="J107">
        <v>42750</v>
      </c>
      <c r="K107" t="s">
        <v>24</v>
      </c>
      <c r="L107" t="s">
        <v>17</v>
      </c>
    </row>
    <row r="108" spans="1:12" x14ac:dyDescent="0.3">
      <c r="A108" t="s">
        <v>25</v>
      </c>
      <c r="B108">
        <v>1197831</v>
      </c>
      <c r="C108">
        <v>44069</v>
      </c>
      <c r="D108" t="s">
        <v>27</v>
      </c>
      <c r="E108" t="s">
        <v>28</v>
      </c>
      <c r="F108" t="s">
        <v>29</v>
      </c>
      <c r="G108" t="s">
        <v>19</v>
      </c>
      <c r="H108">
        <v>40</v>
      </c>
      <c r="I108">
        <v>1100</v>
      </c>
      <c r="J108">
        <v>44000</v>
      </c>
      <c r="K108" t="s">
        <v>24</v>
      </c>
      <c r="L108" t="s">
        <v>20</v>
      </c>
    </row>
    <row r="109" spans="1:12" x14ac:dyDescent="0.3">
      <c r="A109" t="s">
        <v>25</v>
      </c>
      <c r="B109">
        <v>1197831</v>
      </c>
      <c r="C109">
        <v>44070</v>
      </c>
      <c r="D109" t="s">
        <v>27</v>
      </c>
      <c r="E109" t="s">
        <v>28</v>
      </c>
      <c r="F109" t="s">
        <v>29</v>
      </c>
      <c r="G109" t="s">
        <v>21</v>
      </c>
      <c r="H109">
        <v>40</v>
      </c>
      <c r="I109">
        <v>700</v>
      </c>
      <c r="J109">
        <v>28000</v>
      </c>
      <c r="K109" t="s">
        <v>24</v>
      </c>
      <c r="L109" t="s">
        <v>20</v>
      </c>
    </row>
    <row r="110" spans="1:12" x14ac:dyDescent="0.3">
      <c r="A110" t="s">
        <v>25</v>
      </c>
      <c r="B110">
        <v>1197831</v>
      </c>
      <c r="C110">
        <v>44071</v>
      </c>
      <c r="D110" t="s">
        <v>27</v>
      </c>
      <c r="E110" t="s">
        <v>28</v>
      </c>
      <c r="F110" t="s">
        <v>29</v>
      </c>
      <c r="G110" t="s">
        <v>22</v>
      </c>
      <c r="H110">
        <v>45</v>
      </c>
      <c r="I110">
        <v>700</v>
      </c>
      <c r="J110">
        <v>31500</v>
      </c>
      <c r="K110" t="s">
        <v>24</v>
      </c>
      <c r="L110" t="s">
        <v>17</v>
      </c>
    </row>
    <row r="111" spans="1:12" x14ac:dyDescent="0.3">
      <c r="A111" t="s">
        <v>25</v>
      </c>
      <c r="B111">
        <v>1197831</v>
      </c>
      <c r="C111">
        <v>44072</v>
      </c>
      <c r="D111" t="s">
        <v>27</v>
      </c>
      <c r="E111" t="s">
        <v>28</v>
      </c>
      <c r="F111" t="s">
        <v>29</v>
      </c>
      <c r="G111" t="s">
        <v>23</v>
      </c>
      <c r="H111">
        <v>50</v>
      </c>
      <c r="I111">
        <v>975</v>
      </c>
      <c r="J111">
        <v>48750</v>
      </c>
      <c r="K111" t="s">
        <v>24</v>
      </c>
      <c r="L111" t="s">
        <v>20</v>
      </c>
    </row>
    <row r="112" spans="1:12" x14ac:dyDescent="0.3">
      <c r="A112" t="s">
        <v>25</v>
      </c>
      <c r="B112">
        <v>1197831</v>
      </c>
      <c r="C112">
        <v>44073</v>
      </c>
      <c r="D112" t="s">
        <v>27</v>
      </c>
      <c r="E112" t="s">
        <v>28</v>
      </c>
      <c r="F112" t="s">
        <v>29</v>
      </c>
      <c r="G112" t="s">
        <v>15</v>
      </c>
      <c r="H112">
        <v>40</v>
      </c>
      <c r="I112">
        <v>925</v>
      </c>
      <c r="J112">
        <v>37000</v>
      </c>
      <c r="K112" t="s">
        <v>24</v>
      </c>
      <c r="L112" t="s">
        <v>17</v>
      </c>
    </row>
    <row r="113" spans="1:12" x14ac:dyDescent="0.3">
      <c r="A113" t="s">
        <v>25</v>
      </c>
      <c r="B113">
        <v>1197831</v>
      </c>
      <c r="C113">
        <v>44074</v>
      </c>
      <c r="D113" t="s">
        <v>27</v>
      </c>
      <c r="E113" t="s">
        <v>28</v>
      </c>
      <c r="F113" t="s">
        <v>29</v>
      </c>
      <c r="G113" t="s">
        <v>18</v>
      </c>
      <c r="H113">
        <v>45</v>
      </c>
      <c r="I113">
        <v>925</v>
      </c>
      <c r="J113">
        <v>41625</v>
      </c>
      <c r="K113" t="s">
        <v>24</v>
      </c>
      <c r="L113" t="s">
        <v>17</v>
      </c>
    </row>
    <row r="114" spans="1:12" x14ac:dyDescent="0.3">
      <c r="A114" t="s">
        <v>25</v>
      </c>
      <c r="B114">
        <v>1197831</v>
      </c>
      <c r="C114">
        <v>44075</v>
      </c>
      <c r="D114" t="s">
        <v>27</v>
      </c>
      <c r="E114" t="s">
        <v>28</v>
      </c>
      <c r="F114" t="s">
        <v>29</v>
      </c>
      <c r="G114" t="s">
        <v>19</v>
      </c>
      <c r="H114">
        <v>40</v>
      </c>
      <c r="I114">
        <v>1100</v>
      </c>
      <c r="J114">
        <v>44000</v>
      </c>
      <c r="K114" t="s">
        <v>24</v>
      </c>
      <c r="L114" t="s">
        <v>20</v>
      </c>
    </row>
    <row r="115" spans="1:12" x14ac:dyDescent="0.3">
      <c r="A115" t="s">
        <v>25</v>
      </c>
      <c r="B115">
        <v>1197831</v>
      </c>
      <c r="C115">
        <v>44076</v>
      </c>
      <c r="D115" t="s">
        <v>27</v>
      </c>
      <c r="E115" t="s">
        <v>28</v>
      </c>
      <c r="F115" t="s">
        <v>29</v>
      </c>
      <c r="G115" t="s">
        <v>21</v>
      </c>
      <c r="H115">
        <v>40</v>
      </c>
      <c r="I115">
        <v>650</v>
      </c>
      <c r="J115">
        <v>26000</v>
      </c>
      <c r="K115" t="s">
        <v>24</v>
      </c>
      <c r="L115" t="s">
        <v>20</v>
      </c>
    </row>
    <row r="116" spans="1:12" x14ac:dyDescent="0.3">
      <c r="A116" t="s">
        <v>25</v>
      </c>
      <c r="B116">
        <v>1197831</v>
      </c>
      <c r="C116">
        <v>44077</v>
      </c>
      <c r="D116" t="s">
        <v>27</v>
      </c>
      <c r="E116" t="s">
        <v>28</v>
      </c>
      <c r="F116" t="s">
        <v>29</v>
      </c>
      <c r="G116" t="s">
        <v>22</v>
      </c>
      <c r="H116">
        <v>45</v>
      </c>
      <c r="I116">
        <v>650</v>
      </c>
      <c r="J116">
        <v>29250</v>
      </c>
      <c r="K116" t="s">
        <v>24</v>
      </c>
      <c r="L116" t="s">
        <v>17</v>
      </c>
    </row>
    <row r="117" spans="1:12" x14ac:dyDescent="0.3">
      <c r="A117" t="s">
        <v>25</v>
      </c>
      <c r="B117">
        <v>1197831</v>
      </c>
      <c r="C117">
        <v>44078</v>
      </c>
      <c r="D117" t="s">
        <v>27</v>
      </c>
      <c r="E117" t="s">
        <v>28</v>
      </c>
      <c r="F117" t="s">
        <v>29</v>
      </c>
      <c r="G117" t="s">
        <v>23</v>
      </c>
      <c r="H117">
        <v>50</v>
      </c>
      <c r="I117">
        <v>900</v>
      </c>
      <c r="J117">
        <v>45000</v>
      </c>
      <c r="K117" t="s">
        <v>24</v>
      </c>
      <c r="L117" t="s">
        <v>20</v>
      </c>
    </row>
    <row r="118" spans="1:12" x14ac:dyDescent="0.3">
      <c r="A118" t="s">
        <v>25</v>
      </c>
      <c r="B118">
        <v>1197831</v>
      </c>
      <c r="C118">
        <v>44079</v>
      </c>
      <c r="D118" t="s">
        <v>27</v>
      </c>
      <c r="E118" t="s">
        <v>28</v>
      </c>
      <c r="F118" t="s">
        <v>29</v>
      </c>
      <c r="G118" t="s">
        <v>15</v>
      </c>
      <c r="H118">
        <v>45</v>
      </c>
      <c r="I118">
        <v>850</v>
      </c>
      <c r="J118">
        <v>38250</v>
      </c>
      <c r="K118" t="s">
        <v>24</v>
      </c>
      <c r="L118" t="s">
        <v>17</v>
      </c>
    </row>
    <row r="119" spans="1:12" x14ac:dyDescent="0.3">
      <c r="A119" t="s">
        <v>25</v>
      </c>
      <c r="B119">
        <v>1197831</v>
      </c>
      <c r="C119">
        <v>44080</v>
      </c>
      <c r="D119" t="s">
        <v>27</v>
      </c>
      <c r="E119" t="s">
        <v>28</v>
      </c>
      <c r="F119" t="s">
        <v>29</v>
      </c>
      <c r="G119" t="s">
        <v>18</v>
      </c>
      <c r="H119">
        <v>45</v>
      </c>
      <c r="I119">
        <v>850</v>
      </c>
      <c r="J119">
        <v>38250</v>
      </c>
      <c r="K119" t="s">
        <v>24</v>
      </c>
      <c r="L119" t="s">
        <v>17</v>
      </c>
    </row>
    <row r="120" spans="1:12" x14ac:dyDescent="0.3">
      <c r="A120" t="s">
        <v>25</v>
      </c>
      <c r="B120">
        <v>1197831</v>
      </c>
      <c r="C120">
        <v>44081</v>
      </c>
      <c r="D120" t="s">
        <v>27</v>
      </c>
      <c r="E120" t="s">
        <v>28</v>
      </c>
      <c r="F120" t="s">
        <v>29</v>
      </c>
      <c r="G120" t="s">
        <v>19</v>
      </c>
      <c r="H120">
        <v>50</v>
      </c>
      <c r="I120">
        <v>900</v>
      </c>
      <c r="J120">
        <v>45000</v>
      </c>
      <c r="K120" t="s">
        <v>24</v>
      </c>
      <c r="L120" t="s">
        <v>20</v>
      </c>
    </row>
    <row r="121" spans="1:12" x14ac:dyDescent="0.3">
      <c r="A121" t="s">
        <v>25</v>
      </c>
      <c r="B121">
        <v>1197831</v>
      </c>
      <c r="C121">
        <v>44082</v>
      </c>
      <c r="D121" t="s">
        <v>27</v>
      </c>
      <c r="E121" t="s">
        <v>28</v>
      </c>
      <c r="F121" t="s">
        <v>29</v>
      </c>
      <c r="G121" t="s">
        <v>21</v>
      </c>
      <c r="H121">
        <v>50</v>
      </c>
      <c r="I121">
        <v>625</v>
      </c>
      <c r="J121">
        <v>31250</v>
      </c>
      <c r="K121" t="s">
        <v>24</v>
      </c>
      <c r="L121" t="s">
        <v>20</v>
      </c>
    </row>
    <row r="122" spans="1:12" x14ac:dyDescent="0.3">
      <c r="A122" t="s">
        <v>25</v>
      </c>
      <c r="B122">
        <v>1197831</v>
      </c>
      <c r="C122">
        <v>44083</v>
      </c>
      <c r="D122" t="s">
        <v>27</v>
      </c>
      <c r="E122" t="s">
        <v>28</v>
      </c>
      <c r="F122" t="s">
        <v>29</v>
      </c>
      <c r="G122" t="s">
        <v>22</v>
      </c>
      <c r="H122">
        <v>45</v>
      </c>
      <c r="I122">
        <v>625</v>
      </c>
      <c r="J122">
        <v>28125</v>
      </c>
      <c r="K122" t="s">
        <v>24</v>
      </c>
      <c r="L122" t="s">
        <v>17</v>
      </c>
    </row>
    <row r="123" spans="1:12" x14ac:dyDescent="0.3">
      <c r="A123" t="s">
        <v>25</v>
      </c>
      <c r="B123">
        <v>1197831</v>
      </c>
      <c r="C123">
        <v>44084</v>
      </c>
      <c r="D123" t="s">
        <v>27</v>
      </c>
      <c r="E123" t="s">
        <v>28</v>
      </c>
      <c r="F123" t="s">
        <v>29</v>
      </c>
      <c r="G123" t="s">
        <v>23</v>
      </c>
      <c r="H123">
        <v>55.000000000000007</v>
      </c>
      <c r="I123">
        <v>850</v>
      </c>
      <c r="J123">
        <v>46750.000000000007</v>
      </c>
      <c r="K123" t="s">
        <v>24</v>
      </c>
      <c r="L123" t="s">
        <v>20</v>
      </c>
    </row>
    <row r="124" spans="1:12" x14ac:dyDescent="0.3">
      <c r="A124" t="s">
        <v>25</v>
      </c>
      <c r="B124">
        <v>1197831</v>
      </c>
      <c r="C124">
        <v>44085</v>
      </c>
      <c r="D124" t="s">
        <v>27</v>
      </c>
      <c r="E124" t="s">
        <v>28</v>
      </c>
      <c r="F124" t="s">
        <v>29</v>
      </c>
      <c r="G124" t="s">
        <v>15</v>
      </c>
      <c r="H124">
        <v>45</v>
      </c>
      <c r="I124">
        <v>800</v>
      </c>
      <c r="J124">
        <v>36000</v>
      </c>
      <c r="K124" t="s">
        <v>24</v>
      </c>
      <c r="L124" t="s">
        <v>17</v>
      </c>
    </row>
    <row r="125" spans="1:12" x14ac:dyDescent="0.3">
      <c r="A125" t="s">
        <v>25</v>
      </c>
      <c r="B125">
        <v>1197831</v>
      </c>
      <c r="C125">
        <v>44086</v>
      </c>
      <c r="D125" t="s">
        <v>27</v>
      </c>
      <c r="E125" t="s">
        <v>28</v>
      </c>
      <c r="F125" t="s">
        <v>29</v>
      </c>
      <c r="G125" t="s">
        <v>18</v>
      </c>
      <c r="H125">
        <v>45</v>
      </c>
      <c r="I125">
        <v>800</v>
      </c>
      <c r="J125">
        <v>36000</v>
      </c>
      <c r="K125" t="s">
        <v>24</v>
      </c>
      <c r="L125" t="s">
        <v>17</v>
      </c>
    </row>
    <row r="126" spans="1:12" x14ac:dyDescent="0.3">
      <c r="A126" t="s">
        <v>25</v>
      </c>
      <c r="B126">
        <v>1197831</v>
      </c>
      <c r="C126">
        <v>44087</v>
      </c>
      <c r="D126" t="s">
        <v>27</v>
      </c>
      <c r="E126" t="s">
        <v>28</v>
      </c>
      <c r="F126" t="s">
        <v>29</v>
      </c>
      <c r="G126" t="s">
        <v>19</v>
      </c>
      <c r="H126">
        <v>50</v>
      </c>
      <c r="I126">
        <v>750</v>
      </c>
      <c r="J126">
        <v>37500</v>
      </c>
      <c r="K126" t="s">
        <v>24</v>
      </c>
      <c r="L126" t="s">
        <v>20</v>
      </c>
    </row>
    <row r="127" spans="1:12" x14ac:dyDescent="0.3">
      <c r="A127" t="s">
        <v>25</v>
      </c>
      <c r="B127">
        <v>1197831</v>
      </c>
      <c r="C127">
        <v>44088</v>
      </c>
      <c r="D127" t="s">
        <v>27</v>
      </c>
      <c r="E127" t="s">
        <v>28</v>
      </c>
      <c r="F127" t="s">
        <v>29</v>
      </c>
      <c r="G127" t="s">
        <v>21</v>
      </c>
      <c r="H127">
        <v>50</v>
      </c>
      <c r="I127">
        <v>600</v>
      </c>
      <c r="J127">
        <v>30000</v>
      </c>
      <c r="K127" t="s">
        <v>24</v>
      </c>
      <c r="L127" t="s">
        <v>20</v>
      </c>
    </row>
    <row r="128" spans="1:12" x14ac:dyDescent="0.3">
      <c r="A128" t="s">
        <v>25</v>
      </c>
      <c r="B128">
        <v>1197831</v>
      </c>
      <c r="C128">
        <v>44089</v>
      </c>
      <c r="D128" t="s">
        <v>27</v>
      </c>
      <c r="E128" t="s">
        <v>28</v>
      </c>
      <c r="F128" t="s">
        <v>29</v>
      </c>
      <c r="G128" t="s">
        <v>22</v>
      </c>
      <c r="H128">
        <v>45</v>
      </c>
      <c r="I128">
        <v>575</v>
      </c>
      <c r="J128">
        <v>25875</v>
      </c>
      <c r="K128" t="s">
        <v>24</v>
      </c>
      <c r="L128" t="s">
        <v>17</v>
      </c>
    </row>
    <row r="129" spans="1:12" x14ac:dyDescent="0.3">
      <c r="A129" t="s">
        <v>25</v>
      </c>
      <c r="B129">
        <v>1197831</v>
      </c>
      <c r="C129">
        <v>44090</v>
      </c>
      <c r="D129" t="s">
        <v>27</v>
      </c>
      <c r="E129" t="s">
        <v>28</v>
      </c>
      <c r="F129" t="s">
        <v>29</v>
      </c>
      <c r="G129" t="s">
        <v>23</v>
      </c>
      <c r="H129">
        <v>55.000000000000007</v>
      </c>
      <c r="I129">
        <v>750</v>
      </c>
      <c r="J129">
        <v>41250.000000000007</v>
      </c>
      <c r="K129" t="s">
        <v>24</v>
      </c>
      <c r="L129" t="s">
        <v>20</v>
      </c>
    </row>
    <row r="130" spans="1:12" x14ac:dyDescent="0.3">
      <c r="A130" t="s">
        <v>25</v>
      </c>
      <c r="B130">
        <v>1197831</v>
      </c>
      <c r="C130">
        <v>44124</v>
      </c>
      <c r="D130" t="s">
        <v>27</v>
      </c>
      <c r="E130" t="s">
        <v>28</v>
      </c>
      <c r="F130" t="s">
        <v>29</v>
      </c>
      <c r="G130" t="s">
        <v>15</v>
      </c>
      <c r="H130">
        <v>45</v>
      </c>
      <c r="I130">
        <v>900</v>
      </c>
      <c r="J130">
        <v>40500</v>
      </c>
      <c r="K130" t="s">
        <v>24</v>
      </c>
      <c r="L130" t="s">
        <v>17</v>
      </c>
    </row>
    <row r="131" spans="1:12" x14ac:dyDescent="0.3">
      <c r="A131" t="s">
        <v>25</v>
      </c>
      <c r="B131">
        <v>1197831</v>
      </c>
      <c r="C131">
        <v>44125</v>
      </c>
      <c r="D131" t="s">
        <v>27</v>
      </c>
      <c r="E131" t="s">
        <v>28</v>
      </c>
      <c r="F131" t="s">
        <v>29</v>
      </c>
      <c r="G131" t="s">
        <v>18</v>
      </c>
      <c r="H131">
        <v>45</v>
      </c>
      <c r="I131">
        <v>900</v>
      </c>
      <c r="J131">
        <v>40500</v>
      </c>
      <c r="K131" t="s">
        <v>24</v>
      </c>
      <c r="L131" t="s">
        <v>17</v>
      </c>
    </row>
    <row r="132" spans="1:12" x14ac:dyDescent="0.3">
      <c r="A132" t="s">
        <v>25</v>
      </c>
      <c r="B132">
        <v>1197831</v>
      </c>
      <c r="C132">
        <v>44126</v>
      </c>
      <c r="D132" t="s">
        <v>27</v>
      </c>
      <c r="E132" t="s">
        <v>28</v>
      </c>
      <c r="F132" t="s">
        <v>29</v>
      </c>
      <c r="G132" t="s">
        <v>19</v>
      </c>
      <c r="H132">
        <v>50</v>
      </c>
      <c r="I132">
        <v>825</v>
      </c>
      <c r="J132">
        <v>41250</v>
      </c>
      <c r="K132" t="s">
        <v>24</v>
      </c>
      <c r="L132" t="s">
        <v>20</v>
      </c>
    </row>
    <row r="133" spans="1:12" x14ac:dyDescent="0.3">
      <c r="A133" t="s">
        <v>25</v>
      </c>
      <c r="B133">
        <v>1197831</v>
      </c>
      <c r="C133">
        <v>44127</v>
      </c>
      <c r="D133" t="s">
        <v>27</v>
      </c>
      <c r="E133" t="s">
        <v>28</v>
      </c>
      <c r="F133" t="s">
        <v>29</v>
      </c>
      <c r="G133" t="s">
        <v>21</v>
      </c>
      <c r="H133">
        <v>50</v>
      </c>
      <c r="I133">
        <v>675</v>
      </c>
      <c r="J133">
        <v>33750</v>
      </c>
      <c r="K133" t="s">
        <v>24</v>
      </c>
      <c r="L133" t="s">
        <v>20</v>
      </c>
    </row>
    <row r="134" spans="1:12" x14ac:dyDescent="0.3">
      <c r="A134" t="s">
        <v>25</v>
      </c>
      <c r="B134">
        <v>1197831</v>
      </c>
      <c r="C134">
        <v>44128</v>
      </c>
      <c r="D134" t="s">
        <v>27</v>
      </c>
      <c r="E134" t="s">
        <v>28</v>
      </c>
      <c r="F134" t="s">
        <v>29</v>
      </c>
      <c r="G134" t="s">
        <v>22</v>
      </c>
      <c r="H134">
        <v>45</v>
      </c>
      <c r="I134">
        <v>650</v>
      </c>
      <c r="J134">
        <v>29250</v>
      </c>
      <c r="K134" t="s">
        <v>24</v>
      </c>
      <c r="L134" t="s">
        <v>17</v>
      </c>
    </row>
    <row r="135" spans="1:12" x14ac:dyDescent="0.3">
      <c r="A135" t="s">
        <v>25</v>
      </c>
      <c r="B135">
        <v>1197831</v>
      </c>
      <c r="C135">
        <v>44129</v>
      </c>
      <c r="D135" t="s">
        <v>27</v>
      </c>
      <c r="E135" t="s">
        <v>28</v>
      </c>
      <c r="F135" t="s">
        <v>29</v>
      </c>
      <c r="G135" t="s">
        <v>23</v>
      </c>
      <c r="H135">
        <v>55.000000000000007</v>
      </c>
      <c r="I135">
        <v>850</v>
      </c>
      <c r="J135">
        <v>46750.000000000007</v>
      </c>
      <c r="K135" t="s">
        <v>24</v>
      </c>
      <c r="L135" t="s">
        <v>20</v>
      </c>
    </row>
    <row r="136" spans="1:12" x14ac:dyDescent="0.3">
      <c r="A136" t="s">
        <v>25</v>
      </c>
      <c r="B136">
        <v>1197831</v>
      </c>
      <c r="C136">
        <v>44130</v>
      </c>
      <c r="D136" t="s">
        <v>27</v>
      </c>
      <c r="E136" t="s">
        <v>28</v>
      </c>
      <c r="F136" t="s">
        <v>29</v>
      </c>
      <c r="G136" t="s">
        <v>15</v>
      </c>
      <c r="H136">
        <v>45</v>
      </c>
      <c r="I136">
        <v>950</v>
      </c>
      <c r="J136">
        <v>42750</v>
      </c>
      <c r="K136" t="s">
        <v>24</v>
      </c>
      <c r="L136" t="s">
        <v>17</v>
      </c>
    </row>
    <row r="137" spans="1:12" x14ac:dyDescent="0.3">
      <c r="A137" t="s">
        <v>25</v>
      </c>
      <c r="B137">
        <v>1197831</v>
      </c>
      <c r="C137">
        <v>44131</v>
      </c>
      <c r="D137" t="s">
        <v>27</v>
      </c>
      <c r="E137" t="s">
        <v>28</v>
      </c>
      <c r="F137" t="s">
        <v>29</v>
      </c>
      <c r="G137" t="s">
        <v>18</v>
      </c>
      <c r="H137">
        <v>45</v>
      </c>
      <c r="I137">
        <v>950</v>
      </c>
      <c r="J137">
        <v>42750</v>
      </c>
      <c r="K137" t="s">
        <v>24</v>
      </c>
      <c r="L137" t="s">
        <v>17</v>
      </c>
    </row>
    <row r="138" spans="1:12" x14ac:dyDescent="0.3">
      <c r="A138" t="s">
        <v>25</v>
      </c>
      <c r="B138">
        <v>1197831</v>
      </c>
      <c r="C138">
        <v>44132</v>
      </c>
      <c r="D138" t="s">
        <v>27</v>
      </c>
      <c r="E138" t="s">
        <v>28</v>
      </c>
      <c r="F138" t="s">
        <v>29</v>
      </c>
      <c r="G138" t="s">
        <v>19</v>
      </c>
      <c r="H138">
        <v>50</v>
      </c>
      <c r="I138">
        <v>850</v>
      </c>
      <c r="J138">
        <v>42500</v>
      </c>
      <c r="K138" t="s">
        <v>24</v>
      </c>
      <c r="L138" t="s">
        <v>20</v>
      </c>
    </row>
    <row r="139" spans="1:12" x14ac:dyDescent="0.3">
      <c r="A139" t="s">
        <v>25</v>
      </c>
      <c r="B139">
        <v>1197831</v>
      </c>
      <c r="C139">
        <v>44133</v>
      </c>
      <c r="D139" t="s">
        <v>27</v>
      </c>
      <c r="E139" t="s">
        <v>28</v>
      </c>
      <c r="F139" t="s">
        <v>29</v>
      </c>
      <c r="G139" t="s">
        <v>21</v>
      </c>
      <c r="H139">
        <v>50</v>
      </c>
      <c r="I139">
        <v>700</v>
      </c>
      <c r="J139">
        <v>35000</v>
      </c>
      <c r="K139" t="s">
        <v>24</v>
      </c>
      <c r="L139" t="s">
        <v>20</v>
      </c>
    </row>
    <row r="140" spans="1:12" x14ac:dyDescent="0.3">
      <c r="A140" t="s">
        <v>25</v>
      </c>
      <c r="B140">
        <v>1197831</v>
      </c>
      <c r="C140">
        <v>44134</v>
      </c>
      <c r="D140" t="s">
        <v>27</v>
      </c>
      <c r="E140" t="s">
        <v>28</v>
      </c>
      <c r="F140" t="s">
        <v>29</v>
      </c>
      <c r="G140" t="s">
        <v>22</v>
      </c>
      <c r="H140">
        <v>45</v>
      </c>
      <c r="I140">
        <v>650</v>
      </c>
      <c r="J140">
        <v>29250</v>
      </c>
      <c r="K140" t="s">
        <v>24</v>
      </c>
      <c r="L140" t="s">
        <v>17</v>
      </c>
    </row>
    <row r="141" spans="1:12" x14ac:dyDescent="0.3">
      <c r="A141" t="s">
        <v>25</v>
      </c>
      <c r="B141">
        <v>1197831</v>
      </c>
      <c r="C141">
        <v>44135</v>
      </c>
      <c r="D141" t="s">
        <v>27</v>
      </c>
      <c r="E141" t="s">
        <v>28</v>
      </c>
      <c r="F141" t="s">
        <v>29</v>
      </c>
      <c r="G141" t="s">
        <v>23</v>
      </c>
      <c r="H141">
        <v>55.000000000000007</v>
      </c>
      <c r="I141">
        <v>900</v>
      </c>
      <c r="J141">
        <v>49500.000000000007</v>
      </c>
      <c r="K141" t="s">
        <v>24</v>
      </c>
      <c r="L141" t="s">
        <v>20</v>
      </c>
    </row>
    <row r="142" spans="1:12" x14ac:dyDescent="0.3">
      <c r="A142" t="s">
        <v>30</v>
      </c>
      <c r="B142">
        <v>1128299</v>
      </c>
      <c r="C142">
        <v>44136</v>
      </c>
      <c r="D142" t="s">
        <v>27</v>
      </c>
      <c r="E142" t="s">
        <v>28</v>
      </c>
      <c r="F142" t="s">
        <v>29</v>
      </c>
      <c r="G142" t="s">
        <v>15</v>
      </c>
      <c r="H142">
        <v>40</v>
      </c>
      <c r="I142">
        <v>775</v>
      </c>
      <c r="J142">
        <v>31000</v>
      </c>
      <c r="K142" t="s">
        <v>24</v>
      </c>
      <c r="L142" t="s">
        <v>17</v>
      </c>
    </row>
    <row r="143" spans="1:12" x14ac:dyDescent="0.3">
      <c r="A143" t="s">
        <v>30</v>
      </c>
      <c r="B143">
        <v>1128299</v>
      </c>
      <c r="C143">
        <v>44137</v>
      </c>
      <c r="D143" t="s">
        <v>27</v>
      </c>
      <c r="E143" t="s">
        <v>28</v>
      </c>
      <c r="F143" t="s">
        <v>29</v>
      </c>
      <c r="G143" t="s">
        <v>18</v>
      </c>
      <c r="H143">
        <v>50</v>
      </c>
      <c r="I143">
        <v>775</v>
      </c>
      <c r="J143">
        <v>38750</v>
      </c>
      <c r="K143" t="s">
        <v>24</v>
      </c>
      <c r="L143" t="s">
        <v>17</v>
      </c>
    </row>
    <row r="144" spans="1:12" x14ac:dyDescent="0.3">
      <c r="A144" t="s">
        <v>30</v>
      </c>
      <c r="B144">
        <v>1128299</v>
      </c>
      <c r="C144">
        <v>44138</v>
      </c>
      <c r="D144" t="s">
        <v>27</v>
      </c>
      <c r="E144" t="s">
        <v>28</v>
      </c>
      <c r="F144" t="s">
        <v>29</v>
      </c>
      <c r="G144" t="s">
        <v>19</v>
      </c>
      <c r="H144">
        <v>50</v>
      </c>
      <c r="I144">
        <v>775</v>
      </c>
      <c r="J144">
        <v>38750</v>
      </c>
      <c r="K144" t="s">
        <v>24</v>
      </c>
      <c r="L144" t="s">
        <v>20</v>
      </c>
    </row>
    <row r="145" spans="1:12" x14ac:dyDescent="0.3">
      <c r="A145" t="s">
        <v>30</v>
      </c>
      <c r="B145">
        <v>1128299</v>
      </c>
      <c r="C145">
        <v>44139</v>
      </c>
      <c r="D145" t="s">
        <v>27</v>
      </c>
      <c r="E145" t="s">
        <v>28</v>
      </c>
      <c r="F145" t="s">
        <v>29</v>
      </c>
      <c r="G145" t="s">
        <v>21</v>
      </c>
      <c r="H145">
        <v>50</v>
      </c>
      <c r="I145">
        <v>625</v>
      </c>
      <c r="J145">
        <v>31250</v>
      </c>
      <c r="K145" t="s">
        <v>24</v>
      </c>
      <c r="L145" t="s">
        <v>20</v>
      </c>
    </row>
    <row r="146" spans="1:12" x14ac:dyDescent="0.3">
      <c r="A146" t="s">
        <v>30</v>
      </c>
      <c r="B146">
        <v>1128299</v>
      </c>
      <c r="C146">
        <v>44140</v>
      </c>
      <c r="D146" t="s">
        <v>31</v>
      </c>
      <c r="E146" t="s">
        <v>32</v>
      </c>
      <c r="F146" t="s">
        <v>33</v>
      </c>
      <c r="G146" t="s">
        <v>22</v>
      </c>
      <c r="H146">
        <v>55.000000000000007</v>
      </c>
      <c r="I146">
        <v>575</v>
      </c>
      <c r="J146">
        <v>31625.000000000004</v>
      </c>
      <c r="K146" t="s">
        <v>24</v>
      </c>
      <c r="L146" t="s">
        <v>17</v>
      </c>
    </row>
    <row r="147" spans="1:12" x14ac:dyDescent="0.3">
      <c r="A147" t="s">
        <v>30</v>
      </c>
      <c r="B147">
        <v>1128299</v>
      </c>
      <c r="C147">
        <v>44141</v>
      </c>
      <c r="D147" t="s">
        <v>31</v>
      </c>
      <c r="E147" t="s">
        <v>32</v>
      </c>
      <c r="F147" t="s">
        <v>33</v>
      </c>
      <c r="G147" t="s">
        <v>23</v>
      </c>
      <c r="H147">
        <v>50</v>
      </c>
      <c r="I147">
        <v>775</v>
      </c>
      <c r="J147">
        <v>38750</v>
      </c>
      <c r="K147" t="s">
        <v>24</v>
      </c>
      <c r="L147" t="s">
        <v>20</v>
      </c>
    </row>
    <row r="148" spans="1:12" x14ac:dyDescent="0.3">
      <c r="A148" t="s">
        <v>30</v>
      </c>
      <c r="B148">
        <v>1128299</v>
      </c>
      <c r="C148">
        <v>44142</v>
      </c>
      <c r="D148" t="s">
        <v>31</v>
      </c>
      <c r="E148" t="s">
        <v>32</v>
      </c>
      <c r="F148" t="s">
        <v>33</v>
      </c>
      <c r="G148" t="s">
        <v>15</v>
      </c>
      <c r="H148">
        <v>40</v>
      </c>
      <c r="I148">
        <v>825</v>
      </c>
      <c r="J148">
        <v>33000</v>
      </c>
      <c r="K148" t="s">
        <v>24</v>
      </c>
      <c r="L148" t="s">
        <v>17</v>
      </c>
    </row>
    <row r="149" spans="1:12" x14ac:dyDescent="0.3">
      <c r="A149" t="s">
        <v>30</v>
      </c>
      <c r="B149">
        <v>1128299</v>
      </c>
      <c r="C149">
        <v>44143</v>
      </c>
      <c r="D149" t="s">
        <v>31</v>
      </c>
      <c r="E149" t="s">
        <v>32</v>
      </c>
      <c r="F149" t="s">
        <v>33</v>
      </c>
      <c r="G149" t="s">
        <v>18</v>
      </c>
      <c r="H149">
        <v>50</v>
      </c>
      <c r="I149">
        <v>725</v>
      </c>
      <c r="J149">
        <v>36250</v>
      </c>
      <c r="K149" t="s">
        <v>24</v>
      </c>
      <c r="L149" t="s">
        <v>17</v>
      </c>
    </row>
    <row r="150" spans="1:12" x14ac:dyDescent="0.3">
      <c r="A150" t="s">
        <v>30</v>
      </c>
      <c r="B150">
        <v>1128299</v>
      </c>
      <c r="C150">
        <v>44144</v>
      </c>
      <c r="D150" t="s">
        <v>31</v>
      </c>
      <c r="E150" t="s">
        <v>32</v>
      </c>
      <c r="F150" t="s">
        <v>33</v>
      </c>
      <c r="G150" t="s">
        <v>19</v>
      </c>
      <c r="H150">
        <v>50</v>
      </c>
      <c r="I150">
        <v>725</v>
      </c>
      <c r="J150">
        <v>36250</v>
      </c>
      <c r="K150" t="s">
        <v>24</v>
      </c>
      <c r="L150" t="s">
        <v>20</v>
      </c>
    </row>
    <row r="151" spans="1:12" x14ac:dyDescent="0.3">
      <c r="A151" t="s">
        <v>30</v>
      </c>
      <c r="B151">
        <v>1128299</v>
      </c>
      <c r="C151">
        <v>44145</v>
      </c>
      <c r="D151" t="s">
        <v>31</v>
      </c>
      <c r="E151" t="s">
        <v>32</v>
      </c>
      <c r="F151" t="s">
        <v>33</v>
      </c>
      <c r="G151" t="s">
        <v>21</v>
      </c>
      <c r="H151">
        <v>50</v>
      </c>
      <c r="I151">
        <v>575</v>
      </c>
      <c r="J151">
        <v>28750</v>
      </c>
      <c r="K151" t="s">
        <v>24</v>
      </c>
      <c r="L151" t="s">
        <v>20</v>
      </c>
    </row>
    <row r="152" spans="1:12" x14ac:dyDescent="0.3">
      <c r="A152" t="s">
        <v>30</v>
      </c>
      <c r="B152">
        <v>1128299</v>
      </c>
      <c r="C152">
        <v>44146</v>
      </c>
      <c r="D152" t="s">
        <v>31</v>
      </c>
      <c r="E152" t="s">
        <v>32</v>
      </c>
      <c r="F152" t="s">
        <v>33</v>
      </c>
      <c r="G152" t="s">
        <v>22</v>
      </c>
      <c r="H152">
        <v>55.000000000000007</v>
      </c>
      <c r="I152">
        <v>500</v>
      </c>
      <c r="J152">
        <v>27500.000000000004</v>
      </c>
      <c r="K152" t="s">
        <v>24</v>
      </c>
      <c r="L152" t="s">
        <v>17</v>
      </c>
    </row>
    <row r="153" spans="1:12" x14ac:dyDescent="0.3">
      <c r="A153" t="s">
        <v>30</v>
      </c>
      <c r="B153">
        <v>1128299</v>
      </c>
      <c r="C153">
        <v>44147</v>
      </c>
      <c r="D153" t="s">
        <v>31</v>
      </c>
      <c r="E153" t="s">
        <v>32</v>
      </c>
      <c r="F153" t="s">
        <v>33</v>
      </c>
      <c r="G153" t="s">
        <v>23</v>
      </c>
      <c r="H153">
        <v>50</v>
      </c>
      <c r="I153">
        <v>700</v>
      </c>
      <c r="J153">
        <v>35000</v>
      </c>
      <c r="K153" t="s">
        <v>24</v>
      </c>
      <c r="L153" t="s">
        <v>20</v>
      </c>
    </row>
    <row r="154" spans="1:12" x14ac:dyDescent="0.3">
      <c r="A154" t="s">
        <v>30</v>
      </c>
      <c r="B154">
        <v>1128299</v>
      </c>
      <c r="C154">
        <v>44148</v>
      </c>
      <c r="D154" t="s">
        <v>31</v>
      </c>
      <c r="E154" t="s">
        <v>32</v>
      </c>
      <c r="F154" t="s">
        <v>33</v>
      </c>
      <c r="G154" t="s">
        <v>15</v>
      </c>
      <c r="H154">
        <v>50</v>
      </c>
      <c r="I154">
        <v>850</v>
      </c>
      <c r="J154">
        <v>42500</v>
      </c>
      <c r="K154" t="s">
        <v>24</v>
      </c>
      <c r="L154" t="s">
        <v>17</v>
      </c>
    </row>
    <row r="155" spans="1:12" x14ac:dyDescent="0.3">
      <c r="A155" t="s">
        <v>30</v>
      </c>
      <c r="B155">
        <v>1128299</v>
      </c>
      <c r="C155">
        <v>44149</v>
      </c>
      <c r="D155" t="s">
        <v>31</v>
      </c>
      <c r="E155" t="s">
        <v>32</v>
      </c>
      <c r="F155" t="s">
        <v>33</v>
      </c>
      <c r="G155" t="s">
        <v>18</v>
      </c>
      <c r="H155">
        <v>60</v>
      </c>
      <c r="I155">
        <v>700</v>
      </c>
      <c r="J155">
        <v>42000</v>
      </c>
      <c r="K155" t="s">
        <v>24</v>
      </c>
      <c r="L155" t="s">
        <v>17</v>
      </c>
    </row>
    <row r="156" spans="1:12" x14ac:dyDescent="0.3">
      <c r="A156" t="s">
        <v>30</v>
      </c>
      <c r="B156">
        <v>1128299</v>
      </c>
      <c r="C156">
        <v>44150</v>
      </c>
      <c r="D156" t="s">
        <v>31</v>
      </c>
      <c r="E156" t="s">
        <v>32</v>
      </c>
      <c r="F156" t="s">
        <v>33</v>
      </c>
      <c r="G156" t="s">
        <v>19</v>
      </c>
      <c r="H156">
        <v>60</v>
      </c>
      <c r="I156">
        <v>700</v>
      </c>
      <c r="J156">
        <v>42000</v>
      </c>
      <c r="K156" t="s">
        <v>24</v>
      </c>
      <c r="L156" t="s">
        <v>20</v>
      </c>
    </row>
    <row r="157" spans="1:12" x14ac:dyDescent="0.3">
      <c r="A157" t="s">
        <v>30</v>
      </c>
      <c r="B157">
        <v>1128299</v>
      </c>
      <c r="C157">
        <v>44187</v>
      </c>
      <c r="D157" t="s">
        <v>31</v>
      </c>
      <c r="E157" t="s">
        <v>32</v>
      </c>
      <c r="F157" t="s">
        <v>33</v>
      </c>
      <c r="G157" t="s">
        <v>21</v>
      </c>
      <c r="H157">
        <v>60</v>
      </c>
      <c r="I157">
        <v>600</v>
      </c>
      <c r="J157">
        <v>36000</v>
      </c>
      <c r="K157" t="s">
        <v>24</v>
      </c>
      <c r="L157" t="s">
        <v>20</v>
      </c>
    </row>
    <row r="158" spans="1:12" x14ac:dyDescent="0.3">
      <c r="A158" t="s">
        <v>30</v>
      </c>
      <c r="B158">
        <v>1128299</v>
      </c>
      <c r="C158">
        <v>44188</v>
      </c>
      <c r="D158" t="s">
        <v>31</v>
      </c>
      <c r="E158" t="s">
        <v>32</v>
      </c>
      <c r="F158" t="s">
        <v>33</v>
      </c>
      <c r="G158" t="s">
        <v>22</v>
      </c>
      <c r="H158">
        <v>65</v>
      </c>
      <c r="I158">
        <v>500</v>
      </c>
      <c r="J158">
        <v>32500</v>
      </c>
      <c r="K158" t="s">
        <v>24</v>
      </c>
      <c r="L158" t="s">
        <v>17</v>
      </c>
    </row>
    <row r="159" spans="1:12" x14ac:dyDescent="0.3">
      <c r="A159" t="s">
        <v>30</v>
      </c>
      <c r="B159">
        <v>1128299</v>
      </c>
      <c r="C159">
        <v>44189</v>
      </c>
      <c r="D159" t="s">
        <v>31</v>
      </c>
      <c r="E159" t="s">
        <v>32</v>
      </c>
      <c r="F159" t="s">
        <v>33</v>
      </c>
      <c r="G159" t="s">
        <v>23</v>
      </c>
      <c r="H159">
        <v>60</v>
      </c>
      <c r="I159">
        <v>700</v>
      </c>
      <c r="J159">
        <v>42000</v>
      </c>
      <c r="K159" t="s">
        <v>24</v>
      </c>
      <c r="L159" t="s">
        <v>20</v>
      </c>
    </row>
    <row r="160" spans="1:12" x14ac:dyDescent="0.3">
      <c r="A160" t="s">
        <v>30</v>
      </c>
      <c r="B160">
        <v>1128299</v>
      </c>
      <c r="C160">
        <v>44190</v>
      </c>
      <c r="D160" t="s">
        <v>31</v>
      </c>
      <c r="E160" t="s">
        <v>32</v>
      </c>
      <c r="F160" t="s">
        <v>33</v>
      </c>
      <c r="G160" t="s">
        <v>15</v>
      </c>
      <c r="H160">
        <v>60</v>
      </c>
      <c r="I160">
        <v>875</v>
      </c>
      <c r="J160">
        <v>52500</v>
      </c>
      <c r="K160" t="s">
        <v>24</v>
      </c>
      <c r="L160" t="s">
        <v>17</v>
      </c>
    </row>
    <row r="161" spans="1:12" x14ac:dyDescent="0.3">
      <c r="A161" t="s">
        <v>30</v>
      </c>
      <c r="B161">
        <v>1128299</v>
      </c>
      <c r="C161">
        <v>44191</v>
      </c>
      <c r="D161" t="s">
        <v>31</v>
      </c>
      <c r="E161" t="s">
        <v>32</v>
      </c>
      <c r="F161" t="s">
        <v>33</v>
      </c>
      <c r="G161" t="s">
        <v>18</v>
      </c>
      <c r="H161">
        <v>65</v>
      </c>
      <c r="I161">
        <v>675</v>
      </c>
      <c r="J161">
        <v>43875</v>
      </c>
      <c r="K161" t="s">
        <v>24</v>
      </c>
      <c r="L161" t="s">
        <v>17</v>
      </c>
    </row>
    <row r="162" spans="1:12" x14ac:dyDescent="0.3">
      <c r="A162" t="s">
        <v>30</v>
      </c>
      <c r="B162">
        <v>1128299</v>
      </c>
      <c r="C162">
        <v>44192</v>
      </c>
      <c r="D162" t="s">
        <v>31</v>
      </c>
      <c r="E162" t="s">
        <v>32</v>
      </c>
      <c r="F162" t="s">
        <v>33</v>
      </c>
      <c r="G162" t="s">
        <v>19</v>
      </c>
      <c r="H162">
        <v>65</v>
      </c>
      <c r="I162">
        <v>725</v>
      </c>
      <c r="J162">
        <v>47125</v>
      </c>
      <c r="K162" t="s">
        <v>24</v>
      </c>
      <c r="L162" t="s">
        <v>20</v>
      </c>
    </row>
    <row r="163" spans="1:12" x14ac:dyDescent="0.3">
      <c r="A163" t="s">
        <v>30</v>
      </c>
      <c r="B163">
        <v>1128299</v>
      </c>
      <c r="C163">
        <v>44193</v>
      </c>
      <c r="D163" t="s">
        <v>31</v>
      </c>
      <c r="E163" t="s">
        <v>32</v>
      </c>
      <c r="F163" t="s">
        <v>33</v>
      </c>
      <c r="G163" t="s">
        <v>21</v>
      </c>
      <c r="H163">
        <v>60</v>
      </c>
      <c r="I163">
        <v>625</v>
      </c>
      <c r="J163">
        <v>37500</v>
      </c>
      <c r="K163" t="s">
        <v>24</v>
      </c>
      <c r="L163" t="s">
        <v>20</v>
      </c>
    </row>
    <row r="164" spans="1:12" x14ac:dyDescent="0.3">
      <c r="A164" t="s">
        <v>30</v>
      </c>
      <c r="B164">
        <v>1128299</v>
      </c>
      <c r="C164">
        <v>44194</v>
      </c>
      <c r="D164" t="s">
        <v>31</v>
      </c>
      <c r="E164" t="s">
        <v>32</v>
      </c>
      <c r="F164" t="s">
        <v>33</v>
      </c>
      <c r="G164" t="s">
        <v>22</v>
      </c>
      <c r="H164">
        <v>65</v>
      </c>
      <c r="I164">
        <v>525</v>
      </c>
      <c r="J164">
        <v>34125</v>
      </c>
      <c r="K164" t="s">
        <v>24</v>
      </c>
      <c r="L164" t="s">
        <v>17</v>
      </c>
    </row>
    <row r="165" spans="1:12" x14ac:dyDescent="0.3">
      <c r="A165" t="s">
        <v>30</v>
      </c>
      <c r="B165">
        <v>1128299</v>
      </c>
      <c r="C165">
        <v>44195</v>
      </c>
      <c r="D165" t="s">
        <v>31</v>
      </c>
      <c r="E165" t="s">
        <v>32</v>
      </c>
      <c r="F165" t="s">
        <v>33</v>
      </c>
      <c r="G165" t="s">
        <v>23</v>
      </c>
      <c r="H165">
        <v>80</v>
      </c>
      <c r="I165">
        <v>700</v>
      </c>
      <c r="J165">
        <v>56000</v>
      </c>
      <c r="K165" t="s">
        <v>24</v>
      </c>
      <c r="L165" t="s">
        <v>20</v>
      </c>
    </row>
    <row r="166" spans="1:12" x14ac:dyDescent="0.3">
      <c r="A166" t="s">
        <v>30</v>
      </c>
      <c r="B166">
        <v>1128299</v>
      </c>
      <c r="C166">
        <v>44196</v>
      </c>
      <c r="D166" t="s">
        <v>31</v>
      </c>
      <c r="E166" t="s">
        <v>32</v>
      </c>
      <c r="F166" t="s">
        <v>33</v>
      </c>
      <c r="G166" t="s">
        <v>15</v>
      </c>
      <c r="H166">
        <v>60</v>
      </c>
      <c r="I166">
        <v>900</v>
      </c>
      <c r="J166">
        <v>54000</v>
      </c>
      <c r="K166" t="s">
        <v>24</v>
      </c>
      <c r="L166" t="s">
        <v>17</v>
      </c>
    </row>
    <row r="167" spans="1:12" x14ac:dyDescent="0.3">
      <c r="A167" t="s">
        <v>30</v>
      </c>
      <c r="B167">
        <v>1128299</v>
      </c>
      <c r="C167">
        <v>44197</v>
      </c>
      <c r="D167" t="s">
        <v>31</v>
      </c>
      <c r="E167" t="s">
        <v>32</v>
      </c>
      <c r="F167" t="s">
        <v>33</v>
      </c>
      <c r="G167" t="s">
        <v>18</v>
      </c>
      <c r="H167">
        <v>65</v>
      </c>
      <c r="I167">
        <v>750</v>
      </c>
      <c r="J167">
        <v>48750</v>
      </c>
      <c r="K167" t="s">
        <v>24</v>
      </c>
      <c r="L167" t="s">
        <v>17</v>
      </c>
    </row>
    <row r="168" spans="1:12" x14ac:dyDescent="0.3">
      <c r="A168" t="s">
        <v>30</v>
      </c>
      <c r="B168">
        <v>1128299</v>
      </c>
      <c r="C168">
        <v>44198</v>
      </c>
      <c r="D168" t="s">
        <v>31</v>
      </c>
      <c r="E168" t="s">
        <v>32</v>
      </c>
      <c r="F168" t="s">
        <v>33</v>
      </c>
      <c r="G168" t="s">
        <v>19</v>
      </c>
      <c r="H168">
        <v>65</v>
      </c>
      <c r="I168">
        <v>750</v>
      </c>
      <c r="J168">
        <v>48750</v>
      </c>
      <c r="K168" t="s">
        <v>24</v>
      </c>
      <c r="L168" t="s">
        <v>20</v>
      </c>
    </row>
    <row r="169" spans="1:12" x14ac:dyDescent="0.3">
      <c r="A169" t="s">
        <v>30</v>
      </c>
      <c r="B169">
        <v>1128299</v>
      </c>
      <c r="C169">
        <v>44199</v>
      </c>
      <c r="D169" t="s">
        <v>31</v>
      </c>
      <c r="E169" t="s">
        <v>32</v>
      </c>
      <c r="F169" t="s">
        <v>33</v>
      </c>
      <c r="G169" t="s">
        <v>21</v>
      </c>
      <c r="H169">
        <v>60</v>
      </c>
      <c r="I169">
        <v>650</v>
      </c>
      <c r="J169">
        <v>39000</v>
      </c>
      <c r="K169" t="s">
        <v>24</v>
      </c>
      <c r="L169" t="s">
        <v>20</v>
      </c>
    </row>
    <row r="170" spans="1:12" x14ac:dyDescent="0.3">
      <c r="A170" t="s">
        <v>30</v>
      </c>
      <c r="B170">
        <v>1128299</v>
      </c>
      <c r="C170">
        <v>44200</v>
      </c>
      <c r="D170" t="s">
        <v>31</v>
      </c>
      <c r="E170" t="s">
        <v>32</v>
      </c>
      <c r="F170" t="s">
        <v>33</v>
      </c>
      <c r="G170" t="s">
        <v>22</v>
      </c>
      <c r="H170">
        <v>65</v>
      </c>
      <c r="I170">
        <v>550</v>
      </c>
      <c r="J170">
        <v>35750</v>
      </c>
      <c r="K170" t="s">
        <v>24</v>
      </c>
      <c r="L170" t="s">
        <v>17</v>
      </c>
    </row>
    <row r="171" spans="1:12" x14ac:dyDescent="0.3">
      <c r="A171" t="s">
        <v>30</v>
      </c>
      <c r="B171">
        <v>1128299</v>
      </c>
      <c r="C171">
        <v>44201</v>
      </c>
      <c r="D171" t="s">
        <v>31</v>
      </c>
      <c r="E171" t="s">
        <v>32</v>
      </c>
      <c r="F171" t="s">
        <v>33</v>
      </c>
      <c r="G171" t="s">
        <v>23</v>
      </c>
      <c r="H171">
        <v>80</v>
      </c>
      <c r="I171">
        <v>725</v>
      </c>
      <c r="J171">
        <v>58000</v>
      </c>
      <c r="K171" t="s">
        <v>24</v>
      </c>
      <c r="L171" t="s">
        <v>20</v>
      </c>
    </row>
    <row r="172" spans="1:12" x14ac:dyDescent="0.3">
      <c r="A172" t="s">
        <v>30</v>
      </c>
      <c r="B172">
        <v>1128299</v>
      </c>
      <c r="C172">
        <v>44202</v>
      </c>
      <c r="D172" t="s">
        <v>31</v>
      </c>
      <c r="E172" t="s">
        <v>32</v>
      </c>
      <c r="F172" t="s">
        <v>33</v>
      </c>
      <c r="G172" t="s">
        <v>15</v>
      </c>
      <c r="H172">
        <v>60</v>
      </c>
      <c r="I172">
        <v>975</v>
      </c>
      <c r="J172">
        <v>58500</v>
      </c>
      <c r="K172" t="s">
        <v>24</v>
      </c>
      <c r="L172" t="s">
        <v>17</v>
      </c>
    </row>
    <row r="173" spans="1:12" x14ac:dyDescent="0.3">
      <c r="A173" t="s">
        <v>30</v>
      </c>
      <c r="B173">
        <v>1128299</v>
      </c>
      <c r="C173">
        <v>44203</v>
      </c>
      <c r="D173" t="s">
        <v>31</v>
      </c>
      <c r="E173" t="s">
        <v>32</v>
      </c>
      <c r="F173" t="s">
        <v>33</v>
      </c>
      <c r="G173" t="s">
        <v>18</v>
      </c>
      <c r="H173">
        <v>65</v>
      </c>
      <c r="I173">
        <v>825</v>
      </c>
      <c r="J173">
        <v>53625</v>
      </c>
      <c r="K173" t="s">
        <v>24</v>
      </c>
      <c r="L173" t="s">
        <v>17</v>
      </c>
    </row>
    <row r="174" spans="1:12" x14ac:dyDescent="0.3">
      <c r="A174" t="s">
        <v>30</v>
      </c>
      <c r="B174">
        <v>1128299</v>
      </c>
      <c r="C174">
        <v>44204</v>
      </c>
      <c r="D174" t="s">
        <v>31</v>
      </c>
      <c r="E174" t="s">
        <v>32</v>
      </c>
      <c r="F174" t="s">
        <v>33</v>
      </c>
      <c r="G174" t="s">
        <v>19</v>
      </c>
      <c r="H174">
        <v>65</v>
      </c>
      <c r="I174">
        <v>825</v>
      </c>
      <c r="J174">
        <v>53625</v>
      </c>
      <c r="K174" t="s">
        <v>24</v>
      </c>
      <c r="L174" t="s">
        <v>20</v>
      </c>
    </row>
    <row r="175" spans="1:12" x14ac:dyDescent="0.3">
      <c r="A175" t="s">
        <v>30</v>
      </c>
      <c r="B175">
        <v>1128299</v>
      </c>
      <c r="C175">
        <v>44205</v>
      </c>
      <c r="D175" t="s">
        <v>31</v>
      </c>
      <c r="E175" t="s">
        <v>32</v>
      </c>
      <c r="F175" t="s">
        <v>33</v>
      </c>
      <c r="G175" t="s">
        <v>21</v>
      </c>
      <c r="H175">
        <v>60</v>
      </c>
      <c r="I175">
        <v>700</v>
      </c>
      <c r="J175">
        <v>42000</v>
      </c>
      <c r="K175" t="s">
        <v>24</v>
      </c>
      <c r="L175" t="s">
        <v>20</v>
      </c>
    </row>
    <row r="176" spans="1:12" x14ac:dyDescent="0.3">
      <c r="A176" t="s">
        <v>30</v>
      </c>
      <c r="B176">
        <v>1128299</v>
      </c>
      <c r="C176">
        <v>44206</v>
      </c>
      <c r="D176" t="s">
        <v>31</v>
      </c>
      <c r="E176" t="s">
        <v>32</v>
      </c>
      <c r="F176" t="s">
        <v>33</v>
      </c>
      <c r="G176" t="s">
        <v>22</v>
      </c>
      <c r="H176">
        <v>65</v>
      </c>
      <c r="I176">
        <v>575</v>
      </c>
      <c r="J176">
        <v>37375</v>
      </c>
      <c r="K176" t="s">
        <v>24</v>
      </c>
      <c r="L176" t="s">
        <v>17</v>
      </c>
    </row>
    <row r="177" spans="1:12" x14ac:dyDescent="0.3">
      <c r="A177" t="s">
        <v>30</v>
      </c>
      <c r="B177">
        <v>1128299</v>
      </c>
      <c r="C177">
        <v>44207</v>
      </c>
      <c r="D177" t="s">
        <v>31</v>
      </c>
      <c r="E177" t="s">
        <v>32</v>
      </c>
      <c r="F177" t="s">
        <v>33</v>
      </c>
      <c r="G177" t="s">
        <v>23</v>
      </c>
      <c r="H177">
        <v>80</v>
      </c>
      <c r="I177">
        <v>875</v>
      </c>
      <c r="J177">
        <v>70000</v>
      </c>
      <c r="K177" t="s">
        <v>24</v>
      </c>
      <c r="L177" t="s">
        <v>20</v>
      </c>
    </row>
    <row r="178" spans="1:12" x14ac:dyDescent="0.3">
      <c r="A178" t="s">
        <v>30</v>
      </c>
      <c r="B178">
        <v>1128299</v>
      </c>
      <c r="C178">
        <v>44208</v>
      </c>
      <c r="D178" t="s">
        <v>31</v>
      </c>
      <c r="E178" t="s">
        <v>32</v>
      </c>
      <c r="F178" t="s">
        <v>33</v>
      </c>
      <c r="G178" t="s">
        <v>15</v>
      </c>
      <c r="H178">
        <v>60</v>
      </c>
      <c r="I178">
        <v>1025</v>
      </c>
      <c r="J178">
        <v>61500</v>
      </c>
      <c r="K178" t="s">
        <v>24</v>
      </c>
      <c r="L178" t="s">
        <v>17</v>
      </c>
    </row>
    <row r="179" spans="1:12" x14ac:dyDescent="0.3">
      <c r="A179" t="s">
        <v>30</v>
      </c>
      <c r="B179">
        <v>1128299</v>
      </c>
      <c r="C179">
        <v>44209</v>
      </c>
      <c r="D179" t="s">
        <v>31</v>
      </c>
      <c r="E179" t="s">
        <v>32</v>
      </c>
      <c r="F179" t="s">
        <v>33</v>
      </c>
      <c r="G179" t="s">
        <v>18</v>
      </c>
      <c r="H179">
        <v>65</v>
      </c>
      <c r="I179">
        <v>875</v>
      </c>
      <c r="J179">
        <v>56875</v>
      </c>
      <c r="K179" t="s">
        <v>24</v>
      </c>
      <c r="L179" t="s">
        <v>17</v>
      </c>
    </row>
    <row r="180" spans="1:12" x14ac:dyDescent="0.3">
      <c r="A180" t="s">
        <v>30</v>
      </c>
      <c r="B180">
        <v>1128299</v>
      </c>
      <c r="C180">
        <v>44210</v>
      </c>
      <c r="D180" t="s">
        <v>31</v>
      </c>
      <c r="E180" t="s">
        <v>32</v>
      </c>
      <c r="F180" t="s">
        <v>33</v>
      </c>
      <c r="G180" t="s">
        <v>19</v>
      </c>
      <c r="H180">
        <v>65</v>
      </c>
      <c r="I180">
        <v>825</v>
      </c>
      <c r="J180">
        <v>53625</v>
      </c>
      <c r="K180" t="s">
        <v>24</v>
      </c>
      <c r="L180" t="s">
        <v>20</v>
      </c>
    </row>
    <row r="181" spans="1:12" x14ac:dyDescent="0.3">
      <c r="A181" t="s">
        <v>30</v>
      </c>
      <c r="B181">
        <v>1128299</v>
      </c>
      <c r="C181">
        <v>44211</v>
      </c>
      <c r="D181" t="s">
        <v>31</v>
      </c>
      <c r="E181" t="s">
        <v>32</v>
      </c>
      <c r="F181" t="s">
        <v>33</v>
      </c>
      <c r="G181" t="s">
        <v>21</v>
      </c>
      <c r="H181">
        <v>60</v>
      </c>
      <c r="I181">
        <v>725</v>
      </c>
      <c r="J181">
        <v>43500</v>
      </c>
      <c r="K181" t="s">
        <v>24</v>
      </c>
      <c r="L181" t="s">
        <v>20</v>
      </c>
    </row>
    <row r="182" spans="1:12" x14ac:dyDescent="0.3">
      <c r="A182" t="s">
        <v>30</v>
      </c>
      <c r="B182">
        <v>1128299</v>
      </c>
      <c r="C182">
        <v>44212</v>
      </c>
      <c r="D182" t="s">
        <v>31</v>
      </c>
      <c r="E182" t="s">
        <v>32</v>
      </c>
      <c r="F182" t="s">
        <v>33</v>
      </c>
      <c r="G182" t="s">
        <v>22</v>
      </c>
      <c r="H182">
        <v>65</v>
      </c>
      <c r="I182">
        <v>775</v>
      </c>
      <c r="J182">
        <v>50375</v>
      </c>
      <c r="K182" t="s">
        <v>24</v>
      </c>
      <c r="L182" t="s">
        <v>17</v>
      </c>
    </row>
    <row r="183" spans="1:12" x14ac:dyDescent="0.3">
      <c r="A183" t="s">
        <v>30</v>
      </c>
      <c r="B183">
        <v>1128299</v>
      </c>
      <c r="C183">
        <v>44213</v>
      </c>
      <c r="D183" t="s">
        <v>31</v>
      </c>
      <c r="E183" t="s">
        <v>32</v>
      </c>
      <c r="F183" t="s">
        <v>33</v>
      </c>
      <c r="G183" t="s">
        <v>23</v>
      </c>
      <c r="H183">
        <v>80</v>
      </c>
      <c r="I183">
        <v>775</v>
      </c>
      <c r="J183">
        <v>62000</v>
      </c>
      <c r="K183" t="s">
        <v>24</v>
      </c>
      <c r="L183" t="s">
        <v>20</v>
      </c>
    </row>
    <row r="184" spans="1:12" x14ac:dyDescent="0.3">
      <c r="A184" t="s">
        <v>30</v>
      </c>
      <c r="B184">
        <v>1128299</v>
      </c>
      <c r="C184">
        <v>44214</v>
      </c>
      <c r="D184" t="s">
        <v>31</v>
      </c>
      <c r="E184" t="s">
        <v>32</v>
      </c>
      <c r="F184" t="s">
        <v>33</v>
      </c>
      <c r="G184" t="s">
        <v>15</v>
      </c>
      <c r="H184">
        <v>65</v>
      </c>
      <c r="I184">
        <v>975</v>
      </c>
      <c r="J184">
        <v>63375</v>
      </c>
      <c r="K184" t="s">
        <v>24</v>
      </c>
      <c r="L184" t="s">
        <v>17</v>
      </c>
    </row>
    <row r="185" spans="1:12" x14ac:dyDescent="0.3">
      <c r="A185" t="s">
        <v>30</v>
      </c>
      <c r="B185">
        <v>1128299</v>
      </c>
      <c r="C185">
        <v>44215</v>
      </c>
      <c r="D185" t="s">
        <v>31</v>
      </c>
      <c r="E185" t="s">
        <v>32</v>
      </c>
      <c r="F185" t="s">
        <v>33</v>
      </c>
      <c r="G185" t="s">
        <v>18</v>
      </c>
      <c r="H185">
        <v>70</v>
      </c>
      <c r="I185">
        <v>925</v>
      </c>
      <c r="J185">
        <v>64750</v>
      </c>
      <c r="K185" t="s">
        <v>24</v>
      </c>
      <c r="L185" t="s">
        <v>17</v>
      </c>
    </row>
    <row r="186" spans="1:12" x14ac:dyDescent="0.3">
      <c r="A186" t="s">
        <v>30</v>
      </c>
      <c r="B186">
        <v>1128299</v>
      </c>
      <c r="C186">
        <v>44216</v>
      </c>
      <c r="D186" t="s">
        <v>31</v>
      </c>
      <c r="E186" t="s">
        <v>32</v>
      </c>
      <c r="F186" t="s">
        <v>33</v>
      </c>
      <c r="G186" t="s">
        <v>19</v>
      </c>
      <c r="H186">
        <v>65</v>
      </c>
      <c r="I186">
        <v>800</v>
      </c>
      <c r="J186">
        <v>52000</v>
      </c>
      <c r="K186" t="s">
        <v>24</v>
      </c>
      <c r="L186" t="s">
        <v>20</v>
      </c>
    </row>
    <row r="187" spans="1:12" x14ac:dyDescent="0.3">
      <c r="A187" t="s">
        <v>30</v>
      </c>
      <c r="B187">
        <v>1128299</v>
      </c>
      <c r="C187">
        <v>44217</v>
      </c>
      <c r="D187" t="s">
        <v>31</v>
      </c>
      <c r="E187" t="s">
        <v>32</v>
      </c>
      <c r="F187" t="s">
        <v>33</v>
      </c>
      <c r="G187" t="s">
        <v>21</v>
      </c>
      <c r="H187">
        <v>65</v>
      </c>
      <c r="I187">
        <v>750</v>
      </c>
      <c r="J187">
        <v>48750</v>
      </c>
      <c r="K187" t="s">
        <v>24</v>
      </c>
      <c r="L187" t="s">
        <v>20</v>
      </c>
    </row>
    <row r="188" spans="1:12" x14ac:dyDescent="0.3">
      <c r="A188" t="s">
        <v>30</v>
      </c>
      <c r="B188">
        <v>1128299</v>
      </c>
      <c r="C188">
        <v>44218</v>
      </c>
      <c r="D188" t="s">
        <v>31</v>
      </c>
      <c r="E188" t="s">
        <v>32</v>
      </c>
      <c r="F188" t="s">
        <v>33</v>
      </c>
      <c r="G188" t="s">
        <v>22</v>
      </c>
      <c r="H188">
        <v>75</v>
      </c>
      <c r="I188">
        <v>750</v>
      </c>
      <c r="J188">
        <v>56250</v>
      </c>
      <c r="K188" t="s">
        <v>24</v>
      </c>
      <c r="L188" t="s">
        <v>17</v>
      </c>
    </row>
    <row r="189" spans="1:12" x14ac:dyDescent="0.3">
      <c r="A189" t="s">
        <v>30</v>
      </c>
      <c r="B189">
        <v>1128299</v>
      </c>
      <c r="C189">
        <v>44219</v>
      </c>
      <c r="D189" t="s">
        <v>31</v>
      </c>
      <c r="E189" t="s">
        <v>32</v>
      </c>
      <c r="F189" t="s">
        <v>33</v>
      </c>
      <c r="G189" t="s">
        <v>23</v>
      </c>
      <c r="H189">
        <v>80</v>
      </c>
      <c r="I189">
        <v>725</v>
      </c>
      <c r="J189">
        <v>58000</v>
      </c>
      <c r="K189" t="s">
        <v>24</v>
      </c>
      <c r="L189" t="s">
        <v>20</v>
      </c>
    </row>
    <row r="190" spans="1:12" x14ac:dyDescent="0.3">
      <c r="A190" t="s">
        <v>30</v>
      </c>
      <c r="B190">
        <v>1128299</v>
      </c>
      <c r="C190">
        <v>44220</v>
      </c>
      <c r="D190" t="s">
        <v>31</v>
      </c>
      <c r="E190" t="s">
        <v>32</v>
      </c>
      <c r="F190" t="s">
        <v>33</v>
      </c>
      <c r="G190" t="s">
        <v>15</v>
      </c>
      <c r="H190">
        <v>55.000000000000007</v>
      </c>
      <c r="I190">
        <v>925</v>
      </c>
      <c r="J190">
        <v>50875.000000000007</v>
      </c>
      <c r="K190" t="s">
        <v>24</v>
      </c>
      <c r="L190" t="s">
        <v>17</v>
      </c>
    </row>
    <row r="191" spans="1:12" x14ac:dyDescent="0.3">
      <c r="A191" t="s">
        <v>30</v>
      </c>
      <c r="B191">
        <v>1128299</v>
      </c>
      <c r="C191">
        <v>44221</v>
      </c>
      <c r="D191" t="s">
        <v>31</v>
      </c>
      <c r="E191" t="s">
        <v>32</v>
      </c>
      <c r="F191" t="s">
        <v>33</v>
      </c>
      <c r="G191" t="s">
        <v>18</v>
      </c>
      <c r="H191">
        <v>60.000000000000007</v>
      </c>
      <c r="I191">
        <v>925</v>
      </c>
      <c r="J191">
        <v>55500.000000000007</v>
      </c>
      <c r="K191" t="s">
        <v>24</v>
      </c>
      <c r="L191" t="s">
        <v>17</v>
      </c>
    </row>
    <row r="192" spans="1:12" x14ac:dyDescent="0.3">
      <c r="A192" t="s">
        <v>30</v>
      </c>
      <c r="B192">
        <v>1128299</v>
      </c>
      <c r="C192">
        <v>44222</v>
      </c>
      <c r="D192" t="s">
        <v>31</v>
      </c>
      <c r="E192" t="s">
        <v>32</v>
      </c>
      <c r="F192" t="s">
        <v>33</v>
      </c>
      <c r="G192" t="s">
        <v>19</v>
      </c>
      <c r="H192">
        <v>55.000000000000007</v>
      </c>
      <c r="I192">
        <v>775</v>
      </c>
      <c r="J192">
        <v>42625.000000000007</v>
      </c>
      <c r="K192" t="s">
        <v>24</v>
      </c>
      <c r="L192" t="s">
        <v>20</v>
      </c>
    </row>
    <row r="193" spans="1:12" x14ac:dyDescent="0.3">
      <c r="A193" t="s">
        <v>30</v>
      </c>
      <c r="B193">
        <v>1128299</v>
      </c>
      <c r="C193">
        <v>44223</v>
      </c>
      <c r="D193" t="s">
        <v>31</v>
      </c>
      <c r="E193" t="s">
        <v>32</v>
      </c>
      <c r="F193" t="s">
        <v>33</v>
      </c>
      <c r="G193" t="s">
        <v>21</v>
      </c>
      <c r="H193">
        <v>55.000000000000007</v>
      </c>
      <c r="I193">
        <v>725</v>
      </c>
      <c r="J193">
        <v>39875.000000000007</v>
      </c>
      <c r="K193" t="s">
        <v>24</v>
      </c>
      <c r="L193" t="s">
        <v>20</v>
      </c>
    </row>
    <row r="194" spans="1:12" x14ac:dyDescent="0.3">
      <c r="A194" t="s">
        <v>30</v>
      </c>
      <c r="B194">
        <v>1128299</v>
      </c>
      <c r="C194">
        <v>44224</v>
      </c>
      <c r="D194" t="s">
        <v>31</v>
      </c>
      <c r="E194" t="s">
        <v>32</v>
      </c>
      <c r="F194" t="s">
        <v>33</v>
      </c>
      <c r="G194" t="s">
        <v>22</v>
      </c>
      <c r="H194">
        <v>65</v>
      </c>
      <c r="I194">
        <v>725</v>
      </c>
      <c r="J194">
        <v>47125</v>
      </c>
      <c r="K194" t="s">
        <v>24</v>
      </c>
      <c r="L194" t="s">
        <v>17</v>
      </c>
    </row>
    <row r="195" spans="1:12" x14ac:dyDescent="0.3">
      <c r="A195" t="s">
        <v>30</v>
      </c>
      <c r="B195">
        <v>1128299</v>
      </c>
      <c r="C195">
        <v>44225</v>
      </c>
      <c r="D195" t="s">
        <v>31</v>
      </c>
      <c r="E195" t="s">
        <v>32</v>
      </c>
      <c r="F195" t="s">
        <v>33</v>
      </c>
      <c r="G195" t="s">
        <v>23</v>
      </c>
      <c r="H195">
        <v>70</v>
      </c>
      <c r="I195">
        <v>775</v>
      </c>
      <c r="J195">
        <v>54250</v>
      </c>
      <c r="K195" t="s">
        <v>24</v>
      </c>
      <c r="L195" t="s">
        <v>20</v>
      </c>
    </row>
    <row r="196" spans="1:12" x14ac:dyDescent="0.3">
      <c r="A196" t="s">
        <v>30</v>
      </c>
      <c r="B196">
        <v>1128299</v>
      </c>
      <c r="C196">
        <v>44226</v>
      </c>
      <c r="D196" t="s">
        <v>31</v>
      </c>
      <c r="E196" t="s">
        <v>32</v>
      </c>
      <c r="F196" t="s">
        <v>33</v>
      </c>
      <c r="G196" t="s">
        <v>15</v>
      </c>
      <c r="H196">
        <v>55.000000000000007</v>
      </c>
      <c r="I196">
        <v>875</v>
      </c>
      <c r="J196">
        <v>48125.000000000007</v>
      </c>
      <c r="K196" t="s">
        <v>24</v>
      </c>
      <c r="L196" t="s">
        <v>17</v>
      </c>
    </row>
    <row r="197" spans="1:12" x14ac:dyDescent="0.3">
      <c r="A197" t="s">
        <v>30</v>
      </c>
      <c r="B197">
        <v>1128299</v>
      </c>
      <c r="C197">
        <v>44227</v>
      </c>
      <c r="D197" t="s">
        <v>31</v>
      </c>
      <c r="E197" t="s">
        <v>32</v>
      </c>
      <c r="F197" t="s">
        <v>33</v>
      </c>
      <c r="G197" t="s">
        <v>18</v>
      </c>
      <c r="H197">
        <v>60.000000000000007</v>
      </c>
      <c r="I197">
        <v>875</v>
      </c>
      <c r="J197">
        <v>52500.000000000007</v>
      </c>
      <c r="K197" t="s">
        <v>24</v>
      </c>
      <c r="L197" t="s">
        <v>17</v>
      </c>
    </row>
    <row r="198" spans="1:12" x14ac:dyDescent="0.3">
      <c r="A198" t="s">
        <v>30</v>
      </c>
      <c r="B198">
        <v>1128299</v>
      </c>
      <c r="C198">
        <v>44228</v>
      </c>
      <c r="D198" t="s">
        <v>31</v>
      </c>
      <c r="E198" t="s">
        <v>32</v>
      </c>
      <c r="F198" t="s">
        <v>33</v>
      </c>
      <c r="G198" t="s">
        <v>19</v>
      </c>
      <c r="H198">
        <v>55.000000000000007</v>
      </c>
      <c r="I198">
        <v>700</v>
      </c>
      <c r="J198">
        <v>38500.000000000007</v>
      </c>
      <c r="K198" t="s">
        <v>24</v>
      </c>
      <c r="L198" t="s">
        <v>20</v>
      </c>
    </row>
    <row r="199" spans="1:12" x14ac:dyDescent="0.3">
      <c r="A199" t="s">
        <v>30</v>
      </c>
      <c r="B199">
        <v>1128299</v>
      </c>
      <c r="C199">
        <v>44229</v>
      </c>
      <c r="D199" t="s">
        <v>31</v>
      </c>
      <c r="E199" t="s">
        <v>32</v>
      </c>
      <c r="F199" t="s">
        <v>33</v>
      </c>
      <c r="G199" t="s">
        <v>21</v>
      </c>
      <c r="H199">
        <v>55.000000000000007</v>
      </c>
      <c r="I199">
        <v>675</v>
      </c>
      <c r="J199">
        <v>37125.000000000007</v>
      </c>
      <c r="K199" t="s">
        <v>24</v>
      </c>
      <c r="L199" t="s">
        <v>20</v>
      </c>
    </row>
    <row r="200" spans="1:12" x14ac:dyDescent="0.3">
      <c r="A200" t="s">
        <v>30</v>
      </c>
      <c r="B200">
        <v>1128299</v>
      </c>
      <c r="C200">
        <v>44230</v>
      </c>
      <c r="D200" t="s">
        <v>31</v>
      </c>
      <c r="E200" t="s">
        <v>32</v>
      </c>
      <c r="F200" t="s">
        <v>33</v>
      </c>
      <c r="G200" t="s">
        <v>22</v>
      </c>
      <c r="H200">
        <v>65</v>
      </c>
      <c r="I200">
        <v>650</v>
      </c>
      <c r="J200">
        <v>42250</v>
      </c>
      <c r="K200" t="s">
        <v>24</v>
      </c>
      <c r="L200" t="s">
        <v>17</v>
      </c>
    </row>
    <row r="201" spans="1:12" x14ac:dyDescent="0.3">
      <c r="A201" t="s">
        <v>30</v>
      </c>
      <c r="B201">
        <v>1128299</v>
      </c>
      <c r="C201">
        <v>44231</v>
      </c>
      <c r="D201" t="s">
        <v>31</v>
      </c>
      <c r="E201" t="s">
        <v>32</v>
      </c>
      <c r="F201" t="s">
        <v>33</v>
      </c>
      <c r="G201" t="s">
        <v>23</v>
      </c>
      <c r="H201">
        <v>70</v>
      </c>
      <c r="I201">
        <v>700</v>
      </c>
      <c r="J201">
        <v>49000</v>
      </c>
      <c r="K201" t="s">
        <v>24</v>
      </c>
      <c r="L201" t="s">
        <v>20</v>
      </c>
    </row>
    <row r="202" spans="1:12" x14ac:dyDescent="0.3">
      <c r="A202" t="s">
        <v>30</v>
      </c>
      <c r="B202">
        <v>1128299</v>
      </c>
      <c r="C202">
        <v>44232</v>
      </c>
      <c r="D202" t="s">
        <v>31</v>
      </c>
      <c r="E202" t="s">
        <v>32</v>
      </c>
      <c r="F202" t="s">
        <v>33</v>
      </c>
      <c r="G202" t="s">
        <v>15</v>
      </c>
      <c r="H202">
        <v>55.000000000000007</v>
      </c>
      <c r="I202">
        <v>875</v>
      </c>
      <c r="J202">
        <v>48125.000000000007</v>
      </c>
      <c r="K202" t="s">
        <v>24</v>
      </c>
      <c r="L202" t="s">
        <v>17</v>
      </c>
    </row>
    <row r="203" spans="1:12" x14ac:dyDescent="0.3">
      <c r="A203" t="s">
        <v>30</v>
      </c>
      <c r="B203">
        <v>1128299</v>
      </c>
      <c r="C203">
        <v>44233</v>
      </c>
      <c r="D203" t="s">
        <v>31</v>
      </c>
      <c r="E203" t="s">
        <v>32</v>
      </c>
      <c r="F203" t="s">
        <v>33</v>
      </c>
      <c r="G203" t="s">
        <v>18</v>
      </c>
      <c r="H203">
        <v>60.000000000000007</v>
      </c>
      <c r="I203">
        <v>875</v>
      </c>
      <c r="J203">
        <v>52500.000000000007</v>
      </c>
      <c r="K203" t="s">
        <v>24</v>
      </c>
      <c r="L203" t="s">
        <v>17</v>
      </c>
    </row>
    <row r="204" spans="1:12" x14ac:dyDescent="0.3">
      <c r="A204" t="s">
        <v>30</v>
      </c>
      <c r="B204">
        <v>1128299</v>
      </c>
      <c r="C204">
        <v>44234</v>
      </c>
      <c r="D204" t="s">
        <v>31</v>
      </c>
      <c r="E204" t="s">
        <v>32</v>
      </c>
      <c r="F204" t="s">
        <v>33</v>
      </c>
      <c r="G204" t="s">
        <v>19</v>
      </c>
      <c r="H204">
        <v>55.000000000000007</v>
      </c>
      <c r="I204">
        <v>725</v>
      </c>
      <c r="J204">
        <v>39875.000000000007</v>
      </c>
      <c r="K204" t="s">
        <v>24</v>
      </c>
      <c r="L204" t="s">
        <v>20</v>
      </c>
    </row>
    <row r="205" spans="1:12" x14ac:dyDescent="0.3">
      <c r="A205" t="s">
        <v>30</v>
      </c>
      <c r="B205">
        <v>1128299</v>
      </c>
      <c r="C205">
        <v>44235</v>
      </c>
      <c r="D205" t="s">
        <v>31</v>
      </c>
      <c r="E205" t="s">
        <v>32</v>
      </c>
      <c r="F205" t="s">
        <v>33</v>
      </c>
      <c r="G205" t="s">
        <v>21</v>
      </c>
      <c r="H205">
        <v>55.000000000000007</v>
      </c>
      <c r="I205">
        <v>700</v>
      </c>
      <c r="J205">
        <v>38500.000000000007</v>
      </c>
      <c r="K205" t="s">
        <v>24</v>
      </c>
      <c r="L205" t="s">
        <v>20</v>
      </c>
    </row>
    <row r="206" spans="1:12" x14ac:dyDescent="0.3">
      <c r="A206" t="s">
        <v>30</v>
      </c>
      <c r="B206">
        <v>1128299</v>
      </c>
      <c r="C206">
        <v>44236</v>
      </c>
      <c r="D206" t="s">
        <v>31</v>
      </c>
      <c r="E206" t="s">
        <v>32</v>
      </c>
      <c r="F206" t="s">
        <v>33</v>
      </c>
      <c r="G206" t="s">
        <v>22</v>
      </c>
      <c r="H206">
        <v>65</v>
      </c>
      <c r="I206">
        <v>650</v>
      </c>
      <c r="J206">
        <v>42250</v>
      </c>
      <c r="K206" t="s">
        <v>24</v>
      </c>
      <c r="L206" t="s">
        <v>17</v>
      </c>
    </row>
    <row r="207" spans="1:12" x14ac:dyDescent="0.3">
      <c r="A207" t="s">
        <v>30</v>
      </c>
      <c r="B207">
        <v>1128299</v>
      </c>
      <c r="C207">
        <v>44237</v>
      </c>
      <c r="D207" t="s">
        <v>31</v>
      </c>
      <c r="E207" t="s">
        <v>32</v>
      </c>
      <c r="F207" t="s">
        <v>33</v>
      </c>
      <c r="G207" t="s">
        <v>23</v>
      </c>
      <c r="H207">
        <v>70</v>
      </c>
      <c r="I207">
        <v>775</v>
      </c>
      <c r="J207">
        <v>54250</v>
      </c>
      <c r="K207" t="s">
        <v>24</v>
      </c>
      <c r="L207" t="s">
        <v>20</v>
      </c>
    </row>
    <row r="208" spans="1:12" x14ac:dyDescent="0.3">
      <c r="A208" t="s">
        <v>30</v>
      </c>
      <c r="B208">
        <v>1128299</v>
      </c>
      <c r="C208">
        <v>44238</v>
      </c>
      <c r="D208" t="s">
        <v>31</v>
      </c>
      <c r="E208" t="s">
        <v>32</v>
      </c>
      <c r="F208" t="s">
        <v>33</v>
      </c>
      <c r="G208" t="s">
        <v>15</v>
      </c>
      <c r="H208">
        <v>55.000000000000007</v>
      </c>
      <c r="I208">
        <v>975</v>
      </c>
      <c r="J208">
        <v>53625.000000000007</v>
      </c>
      <c r="K208" t="s">
        <v>24</v>
      </c>
      <c r="L208" t="s">
        <v>17</v>
      </c>
    </row>
    <row r="209" spans="1:12" x14ac:dyDescent="0.3">
      <c r="A209" t="s">
        <v>30</v>
      </c>
      <c r="B209">
        <v>1128299</v>
      </c>
      <c r="C209">
        <v>44239</v>
      </c>
      <c r="D209" t="s">
        <v>31</v>
      </c>
      <c r="E209" t="s">
        <v>32</v>
      </c>
      <c r="F209" t="s">
        <v>33</v>
      </c>
      <c r="G209" t="s">
        <v>18</v>
      </c>
      <c r="H209">
        <v>60.000000000000007</v>
      </c>
      <c r="I209">
        <v>975</v>
      </c>
      <c r="J209">
        <v>58500.000000000007</v>
      </c>
      <c r="K209" t="s">
        <v>24</v>
      </c>
      <c r="L209" t="s">
        <v>17</v>
      </c>
    </row>
    <row r="210" spans="1:12" x14ac:dyDescent="0.3">
      <c r="A210" t="s">
        <v>30</v>
      </c>
      <c r="B210">
        <v>1128299</v>
      </c>
      <c r="C210">
        <v>44240</v>
      </c>
      <c r="D210" t="s">
        <v>31</v>
      </c>
      <c r="E210" t="s">
        <v>32</v>
      </c>
      <c r="F210" t="s">
        <v>33</v>
      </c>
      <c r="G210" t="s">
        <v>19</v>
      </c>
      <c r="H210">
        <v>55.000000000000007</v>
      </c>
      <c r="I210">
        <v>775</v>
      </c>
      <c r="J210">
        <v>42625.000000000007</v>
      </c>
      <c r="K210" t="s">
        <v>24</v>
      </c>
      <c r="L210" t="s">
        <v>20</v>
      </c>
    </row>
    <row r="211" spans="1:12" x14ac:dyDescent="0.3">
      <c r="A211" t="s">
        <v>30</v>
      </c>
      <c r="B211">
        <v>1128299</v>
      </c>
      <c r="C211">
        <v>44241</v>
      </c>
      <c r="D211" t="s">
        <v>31</v>
      </c>
      <c r="E211" t="s">
        <v>32</v>
      </c>
      <c r="F211" t="s">
        <v>33</v>
      </c>
      <c r="G211" t="s">
        <v>21</v>
      </c>
      <c r="H211">
        <v>55.000000000000007</v>
      </c>
      <c r="I211">
        <v>775</v>
      </c>
      <c r="J211">
        <v>42625.000000000007</v>
      </c>
      <c r="K211" t="s">
        <v>24</v>
      </c>
      <c r="L211" t="s">
        <v>20</v>
      </c>
    </row>
    <row r="212" spans="1:12" x14ac:dyDescent="0.3">
      <c r="A212" t="s">
        <v>30</v>
      </c>
      <c r="B212">
        <v>1128299</v>
      </c>
      <c r="C212">
        <v>44242</v>
      </c>
      <c r="D212" t="s">
        <v>31</v>
      </c>
      <c r="E212" t="s">
        <v>32</v>
      </c>
      <c r="F212" t="s">
        <v>33</v>
      </c>
      <c r="G212" t="s">
        <v>22</v>
      </c>
      <c r="H212">
        <v>65</v>
      </c>
      <c r="I212">
        <v>700</v>
      </c>
      <c r="J212">
        <v>45500</v>
      </c>
      <c r="K212" t="s">
        <v>24</v>
      </c>
      <c r="L212" t="s">
        <v>17</v>
      </c>
    </row>
    <row r="213" spans="1:12" x14ac:dyDescent="0.3">
      <c r="A213" t="s">
        <v>30</v>
      </c>
      <c r="B213">
        <v>1128299</v>
      </c>
      <c r="C213">
        <v>44243</v>
      </c>
      <c r="D213" t="s">
        <v>31</v>
      </c>
      <c r="E213" t="s">
        <v>32</v>
      </c>
      <c r="F213" t="s">
        <v>33</v>
      </c>
      <c r="G213" t="s">
        <v>23</v>
      </c>
      <c r="H213">
        <v>70</v>
      </c>
      <c r="I213">
        <v>800</v>
      </c>
      <c r="J213">
        <v>56000</v>
      </c>
      <c r="K213" t="s">
        <v>24</v>
      </c>
      <c r="L213" t="s">
        <v>20</v>
      </c>
    </row>
    <row r="214" spans="1:12" x14ac:dyDescent="0.3">
      <c r="A214" t="s">
        <v>34</v>
      </c>
      <c r="B214">
        <v>1189833</v>
      </c>
      <c r="C214">
        <v>44244</v>
      </c>
      <c r="D214" t="s">
        <v>31</v>
      </c>
      <c r="E214" t="s">
        <v>32</v>
      </c>
      <c r="F214" t="s">
        <v>33</v>
      </c>
      <c r="G214" t="s">
        <v>15</v>
      </c>
      <c r="H214">
        <v>35</v>
      </c>
      <c r="I214">
        <v>700</v>
      </c>
      <c r="J214">
        <v>24500</v>
      </c>
      <c r="K214" t="s">
        <v>24</v>
      </c>
      <c r="L214" t="s">
        <v>17</v>
      </c>
    </row>
    <row r="215" spans="1:12" x14ac:dyDescent="0.3">
      <c r="A215" t="s">
        <v>34</v>
      </c>
      <c r="B215">
        <v>1189833</v>
      </c>
      <c r="C215">
        <v>44245</v>
      </c>
      <c r="D215" t="s">
        <v>31</v>
      </c>
      <c r="E215" t="s">
        <v>32</v>
      </c>
      <c r="F215" t="s">
        <v>33</v>
      </c>
      <c r="G215" t="s">
        <v>18</v>
      </c>
      <c r="H215">
        <v>45</v>
      </c>
      <c r="I215">
        <v>700</v>
      </c>
      <c r="J215">
        <v>31500</v>
      </c>
      <c r="K215" t="s">
        <v>24</v>
      </c>
      <c r="L215" t="s">
        <v>17</v>
      </c>
    </row>
    <row r="216" spans="1:12" x14ac:dyDescent="0.3">
      <c r="A216" t="s">
        <v>34</v>
      </c>
      <c r="B216">
        <v>1189833</v>
      </c>
      <c r="C216">
        <v>44264</v>
      </c>
      <c r="D216" t="s">
        <v>31</v>
      </c>
      <c r="E216" t="s">
        <v>32</v>
      </c>
      <c r="F216" t="s">
        <v>33</v>
      </c>
      <c r="G216" t="s">
        <v>19</v>
      </c>
      <c r="H216">
        <v>45</v>
      </c>
      <c r="I216">
        <v>700</v>
      </c>
      <c r="J216">
        <v>31500</v>
      </c>
      <c r="K216" t="s">
        <v>24</v>
      </c>
      <c r="L216" t="s">
        <v>20</v>
      </c>
    </row>
    <row r="217" spans="1:12" x14ac:dyDescent="0.3">
      <c r="A217" t="s">
        <v>34</v>
      </c>
      <c r="B217">
        <v>1189833</v>
      </c>
      <c r="C217">
        <v>44265</v>
      </c>
      <c r="D217" t="s">
        <v>31</v>
      </c>
      <c r="E217" t="s">
        <v>32</v>
      </c>
      <c r="F217" t="s">
        <v>33</v>
      </c>
      <c r="G217" t="s">
        <v>21</v>
      </c>
      <c r="H217">
        <v>45</v>
      </c>
      <c r="I217">
        <v>550</v>
      </c>
      <c r="J217">
        <v>24750</v>
      </c>
      <c r="K217" t="s">
        <v>24</v>
      </c>
      <c r="L217" t="s">
        <v>20</v>
      </c>
    </row>
    <row r="218" spans="1:12" x14ac:dyDescent="0.3">
      <c r="A218" t="s">
        <v>34</v>
      </c>
      <c r="B218">
        <v>1189833</v>
      </c>
      <c r="C218">
        <v>44266</v>
      </c>
      <c r="D218" t="s">
        <v>31</v>
      </c>
      <c r="E218" t="s">
        <v>32</v>
      </c>
      <c r="F218" t="s">
        <v>35</v>
      </c>
      <c r="G218" t="s">
        <v>22</v>
      </c>
      <c r="H218">
        <v>50</v>
      </c>
      <c r="I218">
        <v>500</v>
      </c>
      <c r="J218">
        <v>25000</v>
      </c>
      <c r="K218" t="s">
        <v>24</v>
      </c>
      <c r="L218" t="s">
        <v>17</v>
      </c>
    </row>
    <row r="219" spans="1:12" x14ac:dyDescent="0.3">
      <c r="A219" t="s">
        <v>34</v>
      </c>
      <c r="B219">
        <v>1189833</v>
      </c>
      <c r="C219">
        <v>44267</v>
      </c>
      <c r="D219" t="s">
        <v>31</v>
      </c>
      <c r="E219" t="s">
        <v>32</v>
      </c>
      <c r="F219" t="s">
        <v>35</v>
      </c>
      <c r="G219" t="s">
        <v>23</v>
      </c>
      <c r="H219">
        <v>45</v>
      </c>
      <c r="I219">
        <v>700</v>
      </c>
      <c r="J219">
        <v>31500</v>
      </c>
      <c r="K219" t="s">
        <v>24</v>
      </c>
      <c r="L219" t="s">
        <v>20</v>
      </c>
    </row>
    <row r="220" spans="1:12" x14ac:dyDescent="0.3">
      <c r="A220" t="s">
        <v>34</v>
      </c>
      <c r="B220">
        <v>1189833</v>
      </c>
      <c r="C220">
        <v>44268</v>
      </c>
      <c r="D220" t="s">
        <v>31</v>
      </c>
      <c r="E220" t="s">
        <v>32</v>
      </c>
      <c r="F220" t="s">
        <v>35</v>
      </c>
      <c r="G220" t="s">
        <v>15</v>
      </c>
      <c r="H220">
        <v>35</v>
      </c>
      <c r="I220">
        <v>750</v>
      </c>
      <c r="J220">
        <v>26250</v>
      </c>
      <c r="K220" t="s">
        <v>24</v>
      </c>
      <c r="L220" t="s">
        <v>17</v>
      </c>
    </row>
    <row r="221" spans="1:12" x14ac:dyDescent="0.3">
      <c r="A221" t="s">
        <v>34</v>
      </c>
      <c r="B221">
        <v>1189833</v>
      </c>
      <c r="C221">
        <v>44269</v>
      </c>
      <c r="D221" t="s">
        <v>31</v>
      </c>
      <c r="E221" t="s">
        <v>32</v>
      </c>
      <c r="F221" t="s">
        <v>35</v>
      </c>
      <c r="G221" t="s">
        <v>18</v>
      </c>
      <c r="H221">
        <v>45</v>
      </c>
      <c r="I221">
        <v>650</v>
      </c>
      <c r="J221">
        <v>29250</v>
      </c>
      <c r="K221" t="s">
        <v>24</v>
      </c>
      <c r="L221" t="s">
        <v>17</v>
      </c>
    </row>
    <row r="222" spans="1:12" x14ac:dyDescent="0.3">
      <c r="A222" t="s">
        <v>34</v>
      </c>
      <c r="B222">
        <v>1189833</v>
      </c>
      <c r="C222">
        <v>44270</v>
      </c>
      <c r="D222" t="s">
        <v>31</v>
      </c>
      <c r="E222" t="s">
        <v>32</v>
      </c>
      <c r="F222" t="s">
        <v>35</v>
      </c>
      <c r="G222" t="s">
        <v>19</v>
      </c>
      <c r="H222">
        <v>45</v>
      </c>
      <c r="I222">
        <v>675</v>
      </c>
      <c r="J222">
        <v>30375</v>
      </c>
      <c r="K222" t="s">
        <v>24</v>
      </c>
      <c r="L222" t="s">
        <v>20</v>
      </c>
    </row>
    <row r="223" spans="1:12" x14ac:dyDescent="0.3">
      <c r="A223" t="s">
        <v>34</v>
      </c>
      <c r="B223">
        <v>1189833</v>
      </c>
      <c r="C223">
        <v>44271</v>
      </c>
      <c r="D223" t="s">
        <v>31</v>
      </c>
      <c r="E223" t="s">
        <v>32</v>
      </c>
      <c r="F223" t="s">
        <v>35</v>
      </c>
      <c r="G223" t="s">
        <v>21</v>
      </c>
      <c r="H223">
        <v>45</v>
      </c>
      <c r="I223">
        <v>525</v>
      </c>
      <c r="J223">
        <v>23625</v>
      </c>
      <c r="K223" t="s">
        <v>24</v>
      </c>
      <c r="L223" t="s">
        <v>20</v>
      </c>
    </row>
    <row r="224" spans="1:12" x14ac:dyDescent="0.3">
      <c r="A224" t="s">
        <v>34</v>
      </c>
      <c r="B224">
        <v>1189833</v>
      </c>
      <c r="C224">
        <v>44272</v>
      </c>
      <c r="D224" t="s">
        <v>31</v>
      </c>
      <c r="E224" t="s">
        <v>32</v>
      </c>
      <c r="F224" t="s">
        <v>35</v>
      </c>
      <c r="G224" t="s">
        <v>22</v>
      </c>
      <c r="H224">
        <v>50</v>
      </c>
      <c r="I224">
        <v>450</v>
      </c>
      <c r="J224">
        <v>22500</v>
      </c>
      <c r="K224" t="s">
        <v>24</v>
      </c>
      <c r="L224" t="s">
        <v>17</v>
      </c>
    </row>
    <row r="225" spans="1:12" x14ac:dyDescent="0.3">
      <c r="A225" t="s">
        <v>34</v>
      </c>
      <c r="B225">
        <v>1189833</v>
      </c>
      <c r="C225">
        <v>44273</v>
      </c>
      <c r="D225" t="s">
        <v>31</v>
      </c>
      <c r="E225" t="s">
        <v>32</v>
      </c>
      <c r="F225" t="s">
        <v>35</v>
      </c>
      <c r="G225" t="s">
        <v>23</v>
      </c>
      <c r="H225">
        <v>45</v>
      </c>
      <c r="I225">
        <v>650</v>
      </c>
      <c r="J225">
        <v>29250</v>
      </c>
      <c r="K225" t="s">
        <v>24</v>
      </c>
      <c r="L225" t="s">
        <v>20</v>
      </c>
    </row>
    <row r="226" spans="1:12" x14ac:dyDescent="0.3">
      <c r="A226" t="s">
        <v>34</v>
      </c>
      <c r="B226">
        <v>1189833</v>
      </c>
      <c r="C226">
        <v>44274</v>
      </c>
      <c r="D226" t="s">
        <v>31</v>
      </c>
      <c r="E226" t="s">
        <v>32</v>
      </c>
      <c r="F226" t="s">
        <v>35</v>
      </c>
      <c r="G226" t="s">
        <v>15</v>
      </c>
      <c r="H226">
        <v>35</v>
      </c>
      <c r="I226">
        <v>800</v>
      </c>
      <c r="J226">
        <v>28000</v>
      </c>
      <c r="K226" t="s">
        <v>24</v>
      </c>
      <c r="L226" t="s">
        <v>17</v>
      </c>
    </row>
    <row r="227" spans="1:12" x14ac:dyDescent="0.3">
      <c r="A227" t="s">
        <v>34</v>
      </c>
      <c r="B227">
        <v>1189833</v>
      </c>
      <c r="C227">
        <v>44275</v>
      </c>
      <c r="D227" t="s">
        <v>31</v>
      </c>
      <c r="E227" t="s">
        <v>32</v>
      </c>
      <c r="F227" t="s">
        <v>35</v>
      </c>
      <c r="G227" t="s">
        <v>18</v>
      </c>
      <c r="H227">
        <v>45</v>
      </c>
      <c r="I227">
        <v>650</v>
      </c>
      <c r="J227">
        <v>29250</v>
      </c>
      <c r="K227" t="s">
        <v>24</v>
      </c>
      <c r="L227" t="s">
        <v>17</v>
      </c>
    </row>
    <row r="228" spans="1:12" x14ac:dyDescent="0.3">
      <c r="A228" t="s">
        <v>34</v>
      </c>
      <c r="B228">
        <v>1189833</v>
      </c>
      <c r="C228">
        <v>44276</v>
      </c>
      <c r="D228" t="s">
        <v>31</v>
      </c>
      <c r="E228" t="s">
        <v>32</v>
      </c>
      <c r="F228" t="s">
        <v>35</v>
      </c>
      <c r="G228" t="s">
        <v>19</v>
      </c>
      <c r="H228">
        <v>45</v>
      </c>
      <c r="I228">
        <v>650</v>
      </c>
      <c r="J228">
        <v>29250</v>
      </c>
      <c r="K228" t="s">
        <v>24</v>
      </c>
      <c r="L228" t="s">
        <v>20</v>
      </c>
    </row>
    <row r="229" spans="1:12" x14ac:dyDescent="0.3">
      <c r="A229" t="s">
        <v>34</v>
      </c>
      <c r="B229">
        <v>1189833</v>
      </c>
      <c r="C229">
        <v>44277</v>
      </c>
      <c r="D229" t="s">
        <v>31</v>
      </c>
      <c r="E229" t="s">
        <v>32</v>
      </c>
      <c r="F229" t="s">
        <v>35</v>
      </c>
      <c r="G229" t="s">
        <v>21</v>
      </c>
      <c r="H229">
        <v>45</v>
      </c>
      <c r="I229">
        <v>550</v>
      </c>
      <c r="J229">
        <v>24750</v>
      </c>
      <c r="K229" t="s">
        <v>24</v>
      </c>
      <c r="L229" t="s">
        <v>20</v>
      </c>
    </row>
    <row r="230" spans="1:12" x14ac:dyDescent="0.3">
      <c r="A230" t="s">
        <v>34</v>
      </c>
      <c r="B230">
        <v>1189833</v>
      </c>
      <c r="C230">
        <v>44278</v>
      </c>
      <c r="D230" t="s">
        <v>31</v>
      </c>
      <c r="E230" t="s">
        <v>32</v>
      </c>
      <c r="F230" t="s">
        <v>35</v>
      </c>
      <c r="G230" t="s">
        <v>22</v>
      </c>
      <c r="H230">
        <v>50</v>
      </c>
      <c r="I230">
        <v>425</v>
      </c>
      <c r="J230">
        <v>21250</v>
      </c>
      <c r="K230" t="s">
        <v>24</v>
      </c>
      <c r="L230" t="s">
        <v>17</v>
      </c>
    </row>
    <row r="231" spans="1:12" x14ac:dyDescent="0.3">
      <c r="A231" t="s">
        <v>34</v>
      </c>
      <c r="B231">
        <v>1189833</v>
      </c>
      <c r="C231">
        <v>44292</v>
      </c>
      <c r="D231" t="s">
        <v>31</v>
      </c>
      <c r="E231" t="s">
        <v>32</v>
      </c>
      <c r="F231" t="s">
        <v>35</v>
      </c>
      <c r="G231" t="s">
        <v>23</v>
      </c>
      <c r="H231">
        <v>45</v>
      </c>
      <c r="I231">
        <v>625</v>
      </c>
      <c r="J231">
        <v>28125</v>
      </c>
      <c r="K231" t="s">
        <v>24</v>
      </c>
      <c r="L231" t="s">
        <v>20</v>
      </c>
    </row>
    <row r="232" spans="1:12" x14ac:dyDescent="0.3">
      <c r="A232" t="s">
        <v>34</v>
      </c>
      <c r="B232">
        <v>1189833</v>
      </c>
      <c r="C232">
        <v>44293</v>
      </c>
      <c r="D232" t="s">
        <v>31</v>
      </c>
      <c r="E232" t="s">
        <v>32</v>
      </c>
      <c r="F232" t="s">
        <v>35</v>
      </c>
      <c r="G232" t="s">
        <v>15</v>
      </c>
      <c r="H232">
        <v>45</v>
      </c>
      <c r="I232">
        <v>800</v>
      </c>
      <c r="J232">
        <v>36000</v>
      </c>
      <c r="K232" t="s">
        <v>24</v>
      </c>
      <c r="L232" t="s">
        <v>17</v>
      </c>
    </row>
    <row r="233" spans="1:12" x14ac:dyDescent="0.3">
      <c r="A233" t="s">
        <v>34</v>
      </c>
      <c r="B233">
        <v>1189833</v>
      </c>
      <c r="C233">
        <v>44294</v>
      </c>
      <c r="D233" t="s">
        <v>31</v>
      </c>
      <c r="E233" t="s">
        <v>32</v>
      </c>
      <c r="F233" t="s">
        <v>35</v>
      </c>
      <c r="G233" t="s">
        <v>18</v>
      </c>
      <c r="H233">
        <v>50</v>
      </c>
      <c r="I233">
        <v>600</v>
      </c>
      <c r="J233">
        <v>30000</v>
      </c>
      <c r="K233" t="s">
        <v>24</v>
      </c>
      <c r="L233" t="s">
        <v>17</v>
      </c>
    </row>
    <row r="234" spans="1:12" x14ac:dyDescent="0.3">
      <c r="A234" t="s">
        <v>34</v>
      </c>
      <c r="B234">
        <v>1189833</v>
      </c>
      <c r="C234">
        <v>44295</v>
      </c>
      <c r="D234" t="s">
        <v>31</v>
      </c>
      <c r="E234" t="s">
        <v>32</v>
      </c>
      <c r="F234" t="s">
        <v>35</v>
      </c>
      <c r="G234" t="s">
        <v>19</v>
      </c>
      <c r="H234">
        <v>50</v>
      </c>
      <c r="I234">
        <v>625</v>
      </c>
      <c r="J234">
        <v>31250</v>
      </c>
      <c r="K234" t="s">
        <v>24</v>
      </c>
      <c r="L234" t="s">
        <v>20</v>
      </c>
    </row>
    <row r="235" spans="1:12" x14ac:dyDescent="0.3">
      <c r="A235" t="s">
        <v>34</v>
      </c>
      <c r="B235">
        <v>1189833</v>
      </c>
      <c r="C235">
        <v>44296</v>
      </c>
      <c r="D235" t="s">
        <v>31</v>
      </c>
      <c r="E235" t="s">
        <v>32</v>
      </c>
      <c r="F235" t="s">
        <v>35</v>
      </c>
      <c r="G235" t="s">
        <v>21</v>
      </c>
      <c r="H235">
        <v>45</v>
      </c>
      <c r="I235">
        <v>525</v>
      </c>
      <c r="J235">
        <v>23625</v>
      </c>
      <c r="K235" t="s">
        <v>24</v>
      </c>
      <c r="L235" t="s">
        <v>20</v>
      </c>
    </row>
    <row r="236" spans="1:12" x14ac:dyDescent="0.3">
      <c r="A236" t="s">
        <v>34</v>
      </c>
      <c r="B236">
        <v>1189833</v>
      </c>
      <c r="C236">
        <v>44297</v>
      </c>
      <c r="D236" t="s">
        <v>31</v>
      </c>
      <c r="E236" t="s">
        <v>32</v>
      </c>
      <c r="F236" t="s">
        <v>35</v>
      </c>
      <c r="G236" t="s">
        <v>22</v>
      </c>
      <c r="H236">
        <v>50</v>
      </c>
      <c r="I236">
        <v>425</v>
      </c>
      <c r="J236">
        <v>21250</v>
      </c>
      <c r="K236" t="s">
        <v>24</v>
      </c>
      <c r="L236" t="s">
        <v>17</v>
      </c>
    </row>
    <row r="237" spans="1:12" x14ac:dyDescent="0.3">
      <c r="A237" t="s">
        <v>34</v>
      </c>
      <c r="B237">
        <v>1189833</v>
      </c>
      <c r="C237">
        <v>44298</v>
      </c>
      <c r="D237" t="s">
        <v>31</v>
      </c>
      <c r="E237" t="s">
        <v>32</v>
      </c>
      <c r="F237" t="s">
        <v>35</v>
      </c>
      <c r="G237" t="s">
        <v>23</v>
      </c>
      <c r="H237">
        <v>65</v>
      </c>
      <c r="I237">
        <v>600</v>
      </c>
      <c r="J237">
        <v>39000</v>
      </c>
      <c r="K237" t="s">
        <v>24</v>
      </c>
      <c r="L237" t="s">
        <v>20</v>
      </c>
    </row>
    <row r="238" spans="1:12" x14ac:dyDescent="0.3">
      <c r="A238" t="s">
        <v>34</v>
      </c>
      <c r="B238">
        <v>1189833</v>
      </c>
      <c r="C238">
        <v>44299</v>
      </c>
      <c r="D238" t="s">
        <v>31</v>
      </c>
      <c r="E238" t="s">
        <v>32</v>
      </c>
      <c r="F238" t="s">
        <v>35</v>
      </c>
      <c r="G238" t="s">
        <v>15</v>
      </c>
      <c r="H238">
        <v>45</v>
      </c>
      <c r="I238">
        <v>800</v>
      </c>
      <c r="J238">
        <v>36000</v>
      </c>
      <c r="K238" t="s">
        <v>24</v>
      </c>
      <c r="L238" t="s">
        <v>17</v>
      </c>
    </row>
    <row r="239" spans="1:12" x14ac:dyDescent="0.3">
      <c r="A239" t="s">
        <v>34</v>
      </c>
      <c r="B239">
        <v>1189833</v>
      </c>
      <c r="C239">
        <v>44300</v>
      </c>
      <c r="D239" t="s">
        <v>31</v>
      </c>
      <c r="E239" t="s">
        <v>32</v>
      </c>
      <c r="F239" t="s">
        <v>35</v>
      </c>
      <c r="G239" t="s">
        <v>18</v>
      </c>
      <c r="H239">
        <v>50</v>
      </c>
      <c r="I239">
        <v>650</v>
      </c>
      <c r="J239">
        <v>32500</v>
      </c>
      <c r="K239" t="s">
        <v>24</v>
      </c>
      <c r="L239" t="s">
        <v>17</v>
      </c>
    </row>
    <row r="240" spans="1:12" x14ac:dyDescent="0.3">
      <c r="A240" t="s">
        <v>34</v>
      </c>
      <c r="B240">
        <v>1189833</v>
      </c>
      <c r="C240">
        <v>44301</v>
      </c>
      <c r="D240" t="s">
        <v>31</v>
      </c>
      <c r="E240" t="s">
        <v>32</v>
      </c>
      <c r="F240" t="s">
        <v>35</v>
      </c>
      <c r="G240" t="s">
        <v>19</v>
      </c>
      <c r="H240">
        <v>50</v>
      </c>
      <c r="I240">
        <v>650</v>
      </c>
      <c r="J240">
        <v>32500</v>
      </c>
      <c r="K240" t="s">
        <v>24</v>
      </c>
      <c r="L240" t="s">
        <v>20</v>
      </c>
    </row>
    <row r="241" spans="1:12" x14ac:dyDescent="0.3">
      <c r="A241" t="s">
        <v>34</v>
      </c>
      <c r="B241">
        <v>1189833</v>
      </c>
      <c r="C241">
        <v>44302</v>
      </c>
      <c r="D241" t="s">
        <v>31</v>
      </c>
      <c r="E241" t="s">
        <v>32</v>
      </c>
      <c r="F241" t="s">
        <v>35</v>
      </c>
      <c r="G241" t="s">
        <v>21</v>
      </c>
      <c r="H241">
        <v>45</v>
      </c>
      <c r="I241">
        <v>550</v>
      </c>
      <c r="J241">
        <v>24750</v>
      </c>
      <c r="K241" t="s">
        <v>24</v>
      </c>
      <c r="L241" t="s">
        <v>20</v>
      </c>
    </row>
    <row r="242" spans="1:12" x14ac:dyDescent="0.3">
      <c r="A242" t="s">
        <v>34</v>
      </c>
      <c r="B242">
        <v>1189833</v>
      </c>
      <c r="C242">
        <v>44303</v>
      </c>
      <c r="D242" t="s">
        <v>31</v>
      </c>
      <c r="E242" t="s">
        <v>32</v>
      </c>
      <c r="F242" t="s">
        <v>35</v>
      </c>
      <c r="G242" t="s">
        <v>22</v>
      </c>
      <c r="H242">
        <v>50</v>
      </c>
      <c r="I242">
        <v>450</v>
      </c>
      <c r="J242">
        <v>22500</v>
      </c>
      <c r="K242" t="s">
        <v>24</v>
      </c>
      <c r="L242" t="s">
        <v>17</v>
      </c>
    </row>
    <row r="243" spans="1:12" x14ac:dyDescent="0.3">
      <c r="A243" t="s">
        <v>34</v>
      </c>
      <c r="B243">
        <v>1189833</v>
      </c>
      <c r="C243">
        <v>44304</v>
      </c>
      <c r="D243" t="s">
        <v>31</v>
      </c>
      <c r="E243" t="s">
        <v>32</v>
      </c>
      <c r="F243" t="s">
        <v>35</v>
      </c>
      <c r="G243" t="s">
        <v>23</v>
      </c>
      <c r="H243">
        <v>65</v>
      </c>
      <c r="I243">
        <v>625</v>
      </c>
      <c r="J243">
        <v>40625</v>
      </c>
      <c r="K243" t="s">
        <v>24</v>
      </c>
      <c r="L243" t="s">
        <v>20</v>
      </c>
    </row>
    <row r="244" spans="1:12" x14ac:dyDescent="0.3">
      <c r="A244" t="s">
        <v>34</v>
      </c>
      <c r="B244">
        <v>1189833</v>
      </c>
      <c r="C244">
        <v>44305</v>
      </c>
      <c r="D244" t="s">
        <v>31</v>
      </c>
      <c r="E244" t="s">
        <v>32</v>
      </c>
      <c r="F244" t="s">
        <v>35</v>
      </c>
      <c r="G244" t="s">
        <v>15</v>
      </c>
      <c r="H244">
        <v>45</v>
      </c>
      <c r="I244">
        <v>900</v>
      </c>
      <c r="J244">
        <v>40500</v>
      </c>
      <c r="K244" t="s">
        <v>24</v>
      </c>
      <c r="L244" t="s">
        <v>17</v>
      </c>
    </row>
    <row r="245" spans="1:12" x14ac:dyDescent="0.3">
      <c r="A245" t="s">
        <v>34</v>
      </c>
      <c r="B245">
        <v>1189833</v>
      </c>
      <c r="C245">
        <v>44306</v>
      </c>
      <c r="D245" t="s">
        <v>31</v>
      </c>
      <c r="E245" t="s">
        <v>32</v>
      </c>
      <c r="F245" t="s">
        <v>35</v>
      </c>
      <c r="G245" t="s">
        <v>18</v>
      </c>
      <c r="H245">
        <v>50</v>
      </c>
      <c r="I245">
        <v>750</v>
      </c>
      <c r="J245">
        <v>37500</v>
      </c>
      <c r="K245" t="s">
        <v>24</v>
      </c>
      <c r="L245" t="s">
        <v>17</v>
      </c>
    </row>
    <row r="246" spans="1:12" x14ac:dyDescent="0.3">
      <c r="A246" t="s">
        <v>34</v>
      </c>
      <c r="B246">
        <v>1189833</v>
      </c>
      <c r="C246">
        <v>44307</v>
      </c>
      <c r="D246" t="s">
        <v>31</v>
      </c>
      <c r="E246" t="s">
        <v>32</v>
      </c>
      <c r="F246" t="s">
        <v>35</v>
      </c>
      <c r="G246" t="s">
        <v>19</v>
      </c>
      <c r="H246">
        <v>50</v>
      </c>
      <c r="I246">
        <v>750</v>
      </c>
      <c r="J246">
        <v>37500</v>
      </c>
      <c r="K246" t="s">
        <v>24</v>
      </c>
      <c r="L246" t="s">
        <v>20</v>
      </c>
    </row>
    <row r="247" spans="1:12" x14ac:dyDescent="0.3">
      <c r="A247" t="s">
        <v>34</v>
      </c>
      <c r="B247">
        <v>1189833</v>
      </c>
      <c r="C247">
        <v>44308</v>
      </c>
      <c r="D247" t="s">
        <v>31</v>
      </c>
      <c r="E247" t="s">
        <v>32</v>
      </c>
      <c r="F247" t="s">
        <v>35</v>
      </c>
      <c r="G247" t="s">
        <v>21</v>
      </c>
      <c r="H247">
        <v>45</v>
      </c>
      <c r="I247">
        <v>625</v>
      </c>
      <c r="J247">
        <v>28125</v>
      </c>
      <c r="K247" t="s">
        <v>24</v>
      </c>
      <c r="L247" t="s">
        <v>20</v>
      </c>
    </row>
    <row r="248" spans="1:12" x14ac:dyDescent="0.3">
      <c r="A248" t="s">
        <v>34</v>
      </c>
      <c r="B248">
        <v>1189833</v>
      </c>
      <c r="C248">
        <v>44309</v>
      </c>
      <c r="D248" t="s">
        <v>31</v>
      </c>
      <c r="E248" t="s">
        <v>32</v>
      </c>
      <c r="F248" t="s">
        <v>35</v>
      </c>
      <c r="G248" t="s">
        <v>22</v>
      </c>
      <c r="H248">
        <v>50</v>
      </c>
      <c r="I248">
        <v>500</v>
      </c>
      <c r="J248">
        <v>25000</v>
      </c>
      <c r="K248" t="s">
        <v>24</v>
      </c>
      <c r="L248" t="s">
        <v>17</v>
      </c>
    </row>
    <row r="249" spans="1:12" x14ac:dyDescent="0.3">
      <c r="A249" t="s">
        <v>34</v>
      </c>
      <c r="B249">
        <v>1189833</v>
      </c>
      <c r="C249">
        <v>44310</v>
      </c>
      <c r="D249" t="s">
        <v>31</v>
      </c>
      <c r="E249" t="s">
        <v>32</v>
      </c>
      <c r="F249" t="s">
        <v>35</v>
      </c>
      <c r="G249" t="s">
        <v>23</v>
      </c>
      <c r="H249">
        <v>65</v>
      </c>
      <c r="I249">
        <v>800</v>
      </c>
      <c r="J249">
        <v>52000</v>
      </c>
      <c r="K249" t="s">
        <v>24</v>
      </c>
      <c r="L249" t="s">
        <v>20</v>
      </c>
    </row>
    <row r="250" spans="1:12" x14ac:dyDescent="0.3">
      <c r="A250" t="s">
        <v>34</v>
      </c>
      <c r="B250">
        <v>1189833</v>
      </c>
      <c r="C250">
        <v>44311</v>
      </c>
      <c r="D250" t="s">
        <v>31</v>
      </c>
      <c r="E250" t="s">
        <v>32</v>
      </c>
      <c r="F250" t="s">
        <v>35</v>
      </c>
      <c r="G250" t="s">
        <v>15</v>
      </c>
      <c r="H250">
        <v>45</v>
      </c>
      <c r="I250">
        <v>950</v>
      </c>
      <c r="J250">
        <v>42750</v>
      </c>
      <c r="K250" t="s">
        <v>24</v>
      </c>
      <c r="L250" t="s">
        <v>17</v>
      </c>
    </row>
    <row r="251" spans="1:12" x14ac:dyDescent="0.3">
      <c r="A251" t="s">
        <v>34</v>
      </c>
      <c r="B251">
        <v>1189833</v>
      </c>
      <c r="C251">
        <v>44312</v>
      </c>
      <c r="D251" t="s">
        <v>31</v>
      </c>
      <c r="E251" t="s">
        <v>32</v>
      </c>
      <c r="F251" t="s">
        <v>35</v>
      </c>
      <c r="G251" t="s">
        <v>18</v>
      </c>
      <c r="H251">
        <v>50</v>
      </c>
      <c r="I251">
        <v>800</v>
      </c>
      <c r="J251">
        <v>40000</v>
      </c>
      <c r="K251" t="s">
        <v>24</v>
      </c>
      <c r="L251" t="s">
        <v>17</v>
      </c>
    </row>
    <row r="252" spans="1:12" x14ac:dyDescent="0.3">
      <c r="A252" t="s">
        <v>34</v>
      </c>
      <c r="B252">
        <v>1189833</v>
      </c>
      <c r="C252">
        <v>44313</v>
      </c>
      <c r="D252" t="s">
        <v>31</v>
      </c>
      <c r="E252" t="s">
        <v>32</v>
      </c>
      <c r="F252" t="s">
        <v>35</v>
      </c>
      <c r="G252" t="s">
        <v>19</v>
      </c>
      <c r="H252">
        <v>50</v>
      </c>
      <c r="I252">
        <v>750</v>
      </c>
      <c r="J252">
        <v>37500</v>
      </c>
      <c r="K252" t="s">
        <v>24</v>
      </c>
      <c r="L252" t="s">
        <v>20</v>
      </c>
    </row>
    <row r="253" spans="1:12" x14ac:dyDescent="0.3">
      <c r="A253" t="s">
        <v>34</v>
      </c>
      <c r="B253">
        <v>1189833</v>
      </c>
      <c r="C253">
        <v>44314</v>
      </c>
      <c r="D253" t="s">
        <v>31</v>
      </c>
      <c r="E253" t="s">
        <v>32</v>
      </c>
      <c r="F253" t="s">
        <v>35</v>
      </c>
      <c r="G253" t="s">
        <v>21</v>
      </c>
      <c r="H253">
        <v>45</v>
      </c>
      <c r="I253">
        <v>650</v>
      </c>
      <c r="J253">
        <v>29250</v>
      </c>
      <c r="K253" t="s">
        <v>24</v>
      </c>
      <c r="L253" t="s">
        <v>20</v>
      </c>
    </row>
    <row r="254" spans="1:12" x14ac:dyDescent="0.3">
      <c r="A254" t="s">
        <v>34</v>
      </c>
      <c r="B254">
        <v>1189833</v>
      </c>
      <c r="C254">
        <v>44315</v>
      </c>
      <c r="D254" t="s">
        <v>31</v>
      </c>
      <c r="E254" t="s">
        <v>32</v>
      </c>
      <c r="F254" t="s">
        <v>35</v>
      </c>
      <c r="G254" t="s">
        <v>22</v>
      </c>
      <c r="H254">
        <v>50</v>
      </c>
      <c r="I254">
        <v>700</v>
      </c>
      <c r="J254">
        <v>35000</v>
      </c>
      <c r="K254" t="s">
        <v>24</v>
      </c>
      <c r="L254" t="s">
        <v>17</v>
      </c>
    </row>
    <row r="255" spans="1:12" x14ac:dyDescent="0.3">
      <c r="A255" t="s">
        <v>34</v>
      </c>
      <c r="B255">
        <v>1189833</v>
      </c>
      <c r="C255">
        <v>44316</v>
      </c>
      <c r="D255" t="s">
        <v>31</v>
      </c>
      <c r="E255" t="s">
        <v>32</v>
      </c>
      <c r="F255" t="s">
        <v>35</v>
      </c>
      <c r="G255" t="s">
        <v>23</v>
      </c>
      <c r="H255">
        <v>65</v>
      </c>
      <c r="I255">
        <v>700</v>
      </c>
      <c r="J255">
        <v>45500</v>
      </c>
      <c r="K255" t="s">
        <v>24</v>
      </c>
      <c r="L255" t="s">
        <v>20</v>
      </c>
    </row>
    <row r="256" spans="1:12" x14ac:dyDescent="0.3">
      <c r="A256" t="s">
        <v>34</v>
      </c>
      <c r="B256">
        <v>1189833</v>
      </c>
      <c r="C256">
        <v>44317</v>
      </c>
      <c r="D256" t="s">
        <v>31</v>
      </c>
      <c r="E256" t="s">
        <v>32</v>
      </c>
      <c r="F256" t="s">
        <v>35</v>
      </c>
      <c r="G256" t="s">
        <v>15</v>
      </c>
      <c r="H256">
        <v>50</v>
      </c>
      <c r="I256">
        <v>900</v>
      </c>
      <c r="J256">
        <v>45000</v>
      </c>
      <c r="K256" t="s">
        <v>24</v>
      </c>
      <c r="L256" t="s">
        <v>17</v>
      </c>
    </row>
    <row r="257" spans="1:12" x14ac:dyDescent="0.3">
      <c r="A257" t="s">
        <v>34</v>
      </c>
      <c r="B257">
        <v>1189833</v>
      </c>
      <c r="C257">
        <v>44318</v>
      </c>
      <c r="D257" t="s">
        <v>31</v>
      </c>
      <c r="E257" t="s">
        <v>32</v>
      </c>
      <c r="F257" t="s">
        <v>35</v>
      </c>
      <c r="G257" t="s">
        <v>18</v>
      </c>
      <c r="H257">
        <v>55.000000000000007</v>
      </c>
      <c r="I257">
        <v>850</v>
      </c>
      <c r="J257">
        <v>46750.000000000007</v>
      </c>
      <c r="K257" t="s">
        <v>24</v>
      </c>
      <c r="L257" t="s">
        <v>17</v>
      </c>
    </row>
    <row r="258" spans="1:12" x14ac:dyDescent="0.3">
      <c r="A258" t="s">
        <v>34</v>
      </c>
      <c r="B258">
        <v>1189833</v>
      </c>
      <c r="C258">
        <v>44319</v>
      </c>
      <c r="D258" t="s">
        <v>31</v>
      </c>
      <c r="E258" t="s">
        <v>32</v>
      </c>
      <c r="F258" t="s">
        <v>35</v>
      </c>
      <c r="G258" t="s">
        <v>19</v>
      </c>
      <c r="H258">
        <v>50</v>
      </c>
      <c r="I258">
        <v>725</v>
      </c>
      <c r="J258">
        <v>36250</v>
      </c>
      <c r="K258" t="s">
        <v>24</v>
      </c>
      <c r="L258" t="s">
        <v>20</v>
      </c>
    </row>
    <row r="259" spans="1:12" x14ac:dyDescent="0.3">
      <c r="A259" t="s">
        <v>34</v>
      </c>
      <c r="B259">
        <v>1189833</v>
      </c>
      <c r="C259">
        <v>44320</v>
      </c>
      <c r="D259" t="s">
        <v>31</v>
      </c>
      <c r="E259" t="s">
        <v>32</v>
      </c>
      <c r="F259" t="s">
        <v>35</v>
      </c>
      <c r="G259" t="s">
        <v>21</v>
      </c>
      <c r="H259">
        <v>50</v>
      </c>
      <c r="I259">
        <v>675</v>
      </c>
      <c r="J259">
        <v>33750</v>
      </c>
      <c r="K259" t="s">
        <v>24</v>
      </c>
      <c r="L259" t="s">
        <v>20</v>
      </c>
    </row>
    <row r="260" spans="1:12" x14ac:dyDescent="0.3">
      <c r="A260" t="s">
        <v>34</v>
      </c>
      <c r="B260">
        <v>1189833</v>
      </c>
      <c r="C260">
        <v>44321</v>
      </c>
      <c r="D260" t="s">
        <v>31</v>
      </c>
      <c r="E260" t="s">
        <v>32</v>
      </c>
      <c r="F260" t="s">
        <v>35</v>
      </c>
      <c r="G260" t="s">
        <v>22</v>
      </c>
      <c r="H260">
        <v>60</v>
      </c>
      <c r="I260">
        <v>675</v>
      </c>
      <c r="J260">
        <v>40500</v>
      </c>
      <c r="K260" t="s">
        <v>24</v>
      </c>
      <c r="L260" t="s">
        <v>17</v>
      </c>
    </row>
    <row r="261" spans="1:12" x14ac:dyDescent="0.3">
      <c r="A261" t="s">
        <v>34</v>
      </c>
      <c r="B261">
        <v>1189833</v>
      </c>
      <c r="C261">
        <v>44322</v>
      </c>
      <c r="D261" t="s">
        <v>31</v>
      </c>
      <c r="E261" t="s">
        <v>32</v>
      </c>
      <c r="F261" t="s">
        <v>35</v>
      </c>
      <c r="G261" t="s">
        <v>23</v>
      </c>
      <c r="H261">
        <v>65</v>
      </c>
      <c r="I261">
        <v>650</v>
      </c>
      <c r="J261">
        <v>42250</v>
      </c>
      <c r="K261" t="s">
        <v>24</v>
      </c>
      <c r="L261" t="s">
        <v>20</v>
      </c>
    </row>
    <row r="262" spans="1:12" x14ac:dyDescent="0.3">
      <c r="A262" t="s">
        <v>34</v>
      </c>
      <c r="B262">
        <v>1189833</v>
      </c>
      <c r="C262">
        <v>44323</v>
      </c>
      <c r="D262" t="s">
        <v>31</v>
      </c>
      <c r="E262" t="s">
        <v>32</v>
      </c>
      <c r="F262" t="s">
        <v>35</v>
      </c>
      <c r="G262" t="s">
        <v>15</v>
      </c>
      <c r="H262">
        <v>50</v>
      </c>
      <c r="I262">
        <v>850</v>
      </c>
      <c r="J262">
        <v>42500</v>
      </c>
      <c r="K262" t="s">
        <v>24</v>
      </c>
      <c r="L262" t="s">
        <v>17</v>
      </c>
    </row>
    <row r="263" spans="1:12" x14ac:dyDescent="0.3">
      <c r="A263" t="s">
        <v>34</v>
      </c>
      <c r="B263">
        <v>1189833</v>
      </c>
      <c r="C263">
        <v>44324</v>
      </c>
      <c r="D263" t="s">
        <v>31</v>
      </c>
      <c r="E263" t="s">
        <v>32</v>
      </c>
      <c r="F263" t="s">
        <v>35</v>
      </c>
      <c r="G263" t="s">
        <v>18</v>
      </c>
      <c r="H263">
        <v>55.000000000000007</v>
      </c>
      <c r="I263">
        <v>850</v>
      </c>
      <c r="J263">
        <v>46750.000000000007</v>
      </c>
      <c r="K263" t="s">
        <v>24</v>
      </c>
      <c r="L263" t="s">
        <v>17</v>
      </c>
    </row>
    <row r="264" spans="1:12" x14ac:dyDescent="0.3">
      <c r="A264" t="s">
        <v>34</v>
      </c>
      <c r="B264">
        <v>1189833</v>
      </c>
      <c r="C264">
        <v>44325</v>
      </c>
      <c r="D264" t="s">
        <v>31</v>
      </c>
      <c r="E264" t="s">
        <v>32</v>
      </c>
      <c r="F264" t="s">
        <v>35</v>
      </c>
      <c r="G264" t="s">
        <v>19</v>
      </c>
      <c r="H264">
        <v>50</v>
      </c>
      <c r="I264">
        <v>700</v>
      </c>
      <c r="J264">
        <v>35000</v>
      </c>
      <c r="K264" t="s">
        <v>24</v>
      </c>
      <c r="L264" t="s">
        <v>20</v>
      </c>
    </row>
    <row r="265" spans="1:12" x14ac:dyDescent="0.3">
      <c r="A265" t="s">
        <v>34</v>
      </c>
      <c r="B265">
        <v>1189833</v>
      </c>
      <c r="C265">
        <v>44326</v>
      </c>
      <c r="D265" t="s">
        <v>31</v>
      </c>
      <c r="E265" t="s">
        <v>32</v>
      </c>
      <c r="F265" t="s">
        <v>35</v>
      </c>
      <c r="G265" t="s">
        <v>21</v>
      </c>
      <c r="H265">
        <v>50</v>
      </c>
      <c r="I265">
        <v>650</v>
      </c>
      <c r="J265">
        <v>32500</v>
      </c>
      <c r="K265" t="s">
        <v>24</v>
      </c>
      <c r="L265" t="s">
        <v>20</v>
      </c>
    </row>
    <row r="266" spans="1:12" x14ac:dyDescent="0.3">
      <c r="A266" t="s">
        <v>34</v>
      </c>
      <c r="B266">
        <v>1189833</v>
      </c>
      <c r="C266">
        <v>44327</v>
      </c>
      <c r="D266" t="s">
        <v>31</v>
      </c>
      <c r="E266" t="s">
        <v>32</v>
      </c>
      <c r="F266" t="s">
        <v>35</v>
      </c>
      <c r="G266" t="s">
        <v>22</v>
      </c>
      <c r="H266">
        <v>60</v>
      </c>
      <c r="I266">
        <v>650</v>
      </c>
      <c r="J266">
        <v>39000</v>
      </c>
      <c r="K266" t="s">
        <v>24</v>
      </c>
      <c r="L266" t="s">
        <v>17</v>
      </c>
    </row>
    <row r="267" spans="1:12" x14ac:dyDescent="0.3">
      <c r="A267" t="s">
        <v>34</v>
      </c>
      <c r="B267">
        <v>1189833</v>
      </c>
      <c r="C267">
        <v>44328</v>
      </c>
      <c r="D267" t="s">
        <v>31</v>
      </c>
      <c r="E267" t="s">
        <v>32</v>
      </c>
      <c r="F267" t="s">
        <v>35</v>
      </c>
      <c r="G267" t="s">
        <v>23</v>
      </c>
      <c r="H267">
        <v>65</v>
      </c>
      <c r="I267">
        <v>700</v>
      </c>
      <c r="J267">
        <v>45500</v>
      </c>
      <c r="K267" t="s">
        <v>24</v>
      </c>
      <c r="L267" t="s">
        <v>20</v>
      </c>
    </row>
    <row r="268" spans="1:12" x14ac:dyDescent="0.3">
      <c r="A268" t="s">
        <v>34</v>
      </c>
      <c r="B268">
        <v>1189833</v>
      </c>
      <c r="C268">
        <v>44329</v>
      </c>
      <c r="D268" t="s">
        <v>31</v>
      </c>
      <c r="E268" t="s">
        <v>32</v>
      </c>
      <c r="F268" t="s">
        <v>35</v>
      </c>
      <c r="G268" t="s">
        <v>15</v>
      </c>
      <c r="H268">
        <v>50</v>
      </c>
      <c r="I268">
        <v>800</v>
      </c>
      <c r="J268">
        <v>40000</v>
      </c>
      <c r="K268" t="s">
        <v>24</v>
      </c>
      <c r="L268" t="s">
        <v>17</v>
      </c>
    </row>
    <row r="269" spans="1:12" x14ac:dyDescent="0.3">
      <c r="A269" t="s">
        <v>34</v>
      </c>
      <c r="B269">
        <v>1189833</v>
      </c>
      <c r="C269">
        <v>44330</v>
      </c>
      <c r="D269" t="s">
        <v>31</v>
      </c>
      <c r="E269" t="s">
        <v>32</v>
      </c>
      <c r="F269" t="s">
        <v>35</v>
      </c>
      <c r="G269" t="s">
        <v>18</v>
      </c>
      <c r="H269">
        <v>55.000000000000007</v>
      </c>
      <c r="I269">
        <v>800</v>
      </c>
      <c r="J269">
        <v>44000.000000000007</v>
      </c>
      <c r="K269" t="s">
        <v>24</v>
      </c>
      <c r="L269" t="s">
        <v>17</v>
      </c>
    </row>
    <row r="270" spans="1:12" x14ac:dyDescent="0.3">
      <c r="A270" t="s">
        <v>34</v>
      </c>
      <c r="B270">
        <v>1189833</v>
      </c>
      <c r="C270">
        <v>44331</v>
      </c>
      <c r="D270" t="s">
        <v>31</v>
      </c>
      <c r="E270" t="s">
        <v>32</v>
      </c>
      <c r="F270" t="s">
        <v>35</v>
      </c>
      <c r="G270" t="s">
        <v>19</v>
      </c>
      <c r="H270">
        <v>50</v>
      </c>
      <c r="I270">
        <v>650</v>
      </c>
      <c r="J270">
        <v>32500</v>
      </c>
      <c r="K270" t="s">
        <v>24</v>
      </c>
      <c r="L270" t="s">
        <v>20</v>
      </c>
    </row>
    <row r="271" spans="1:12" x14ac:dyDescent="0.3">
      <c r="A271" t="s">
        <v>34</v>
      </c>
      <c r="B271">
        <v>1189833</v>
      </c>
      <c r="C271">
        <v>44332</v>
      </c>
      <c r="D271" t="s">
        <v>31</v>
      </c>
      <c r="E271" t="s">
        <v>32</v>
      </c>
      <c r="F271" t="s">
        <v>35</v>
      </c>
      <c r="G271" t="s">
        <v>21</v>
      </c>
      <c r="H271">
        <v>50</v>
      </c>
      <c r="I271">
        <v>625</v>
      </c>
      <c r="J271">
        <v>31250</v>
      </c>
      <c r="K271" t="s">
        <v>24</v>
      </c>
      <c r="L271" t="s">
        <v>20</v>
      </c>
    </row>
    <row r="272" spans="1:12" x14ac:dyDescent="0.3">
      <c r="A272" t="s">
        <v>34</v>
      </c>
      <c r="B272">
        <v>1189833</v>
      </c>
      <c r="C272">
        <v>44333</v>
      </c>
      <c r="D272" t="s">
        <v>31</v>
      </c>
      <c r="E272" t="s">
        <v>32</v>
      </c>
      <c r="F272" t="s">
        <v>35</v>
      </c>
      <c r="G272" t="s">
        <v>22</v>
      </c>
      <c r="H272">
        <v>60</v>
      </c>
      <c r="I272">
        <v>600</v>
      </c>
      <c r="J272">
        <v>36000</v>
      </c>
      <c r="K272" t="s">
        <v>24</v>
      </c>
      <c r="L272" t="s">
        <v>17</v>
      </c>
    </row>
    <row r="273" spans="1:12" x14ac:dyDescent="0.3">
      <c r="A273" t="s">
        <v>34</v>
      </c>
      <c r="B273">
        <v>1189833</v>
      </c>
      <c r="C273">
        <v>44334</v>
      </c>
      <c r="D273" t="s">
        <v>31</v>
      </c>
      <c r="E273" t="s">
        <v>32</v>
      </c>
      <c r="F273" t="s">
        <v>35</v>
      </c>
      <c r="G273" t="s">
        <v>23</v>
      </c>
      <c r="H273">
        <v>65</v>
      </c>
      <c r="I273">
        <v>650</v>
      </c>
      <c r="J273">
        <v>42250</v>
      </c>
      <c r="K273" t="s">
        <v>24</v>
      </c>
      <c r="L273" t="s">
        <v>20</v>
      </c>
    </row>
    <row r="274" spans="1:12" x14ac:dyDescent="0.3">
      <c r="A274" t="s">
        <v>34</v>
      </c>
      <c r="B274">
        <v>1189833</v>
      </c>
      <c r="C274">
        <v>44335</v>
      </c>
      <c r="D274" t="s">
        <v>31</v>
      </c>
      <c r="E274" t="s">
        <v>32</v>
      </c>
      <c r="F274" t="s">
        <v>35</v>
      </c>
      <c r="G274" t="s">
        <v>15</v>
      </c>
      <c r="H274">
        <v>50</v>
      </c>
      <c r="I274">
        <v>825</v>
      </c>
      <c r="J274">
        <v>41250</v>
      </c>
      <c r="K274" t="s">
        <v>24</v>
      </c>
      <c r="L274" t="s">
        <v>17</v>
      </c>
    </row>
    <row r="275" spans="1:12" x14ac:dyDescent="0.3">
      <c r="A275" t="s">
        <v>34</v>
      </c>
      <c r="B275">
        <v>1189833</v>
      </c>
      <c r="C275">
        <v>44336</v>
      </c>
      <c r="D275" t="s">
        <v>31</v>
      </c>
      <c r="E275" t="s">
        <v>32</v>
      </c>
      <c r="F275" t="s">
        <v>35</v>
      </c>
      <c r="G275" t="s">
        <v>18</v>
      </c>
      <c r="H275">
        <v>55.000000000000007</v>
      </c>
      <c r="I275">
        <v>825</v>
      </c>
      <c r="J275">
        <v>45375.000000000007</v>
      </c>
      <c r="K275" t="s">
        <v>24</v>
      </c>
      <c r="L275" t="s">
        <v>17</v>
      </c>
    </row>
    <row r="276" spans="1:12" x14ac:dyDescent="0.3">
      <c r="A276" t="s">
        <v>34</v>
      </c>
      <c r="B276">
        <v>1189833</v>
      </c>
      <c r="C276">
        <v>44337</v>
      </c>
      <c r="D276" t="s">
        <v>31</v>
      </c>
      <c r="E276" t="s">
        <v>32</v>
      </c>
      <c r="F276" t="s">
        <v>35</v>
      </c>
      <c r="G276" t="s">
        <v>19</v>
      </c>
      <c r="H276">
        <v>50</v>
      </c>
      <c r="I276">
        <v>675</v>
      </c>
      <c r="J276">
        <v>33750</v>
      </c>
      <c r="K276" t="s">
        <v>24</v>
      </c>
      <c r="L276" t="s">
        <v>20</v>
      </c>
    </row>
    <row r="277" spans="1:12" x14ac:dyDescent="0.3">
      <c r="A277" t="s">
        <v>34</v>
      </c>
      <c r="B277">
        <v>1189833</v>
      </c>
      <c r="C277">
        <v>44338</v>
      </c>
      <c r="D277" t="s">
        <v>31</v>
      </c>
      <c r="E277" t="s">
        <v>32</v>
      </c>
      <c r="F277" t="s">
        <v>35</v>
      </c>
      <c r="G277" t="s">
        <v>21</v>
      </c>
      <c r="H277">
        <v>50</v>
      </c>
      <c r="I277">
        <v>650</v>
      </c>
      <c r="J277">
        <v>32500</v>
      </c>
      <c r="K277" t="s">
        <v>24</v>
      </c>
      <c r="L277" t="s">
        <v>20</v>
      </c>
    </row>
    <row r="278" spans="1:12" x14ac:dyDescent="0.3">
      <c r="A278" t="s">
        <v>34</v>
      </c>
      <c r="B278">
        <v>1189833</v>
      </c>
      <c r="C278">
        <v>44339</v>
      </c>
      <c r="D278" t="s">
        <v>31</v>
      </c>
      <c r="E278" t="s">
        <v>32</v>
      </c>
      <c r="F278" t="s">
        <v>35</v>
      </c>
      <c r="G278" t="s">
        <v>22</v>
      </c>
      <c r="H278">
        <v>60</v>
      </c>
      <c r="I278">
        <v>600</v>
      </c>
      <c r="J278">
        <v>36000</v>
      </c>
      <c r="K278" t="s">
        <v>24</v>
      </c>
      <c r="L278" t="s">
        <v>17</v>
      </c>
    </row>
    <row r="279" spans="1:12" x14ac:dyDescent="0.3">
      <c r="A279" t="s">
        <v>34</v>
      </c>
      <c r="B279">
        <v>1189833</v>
      </c>
      <c r="C279">
        <v>44340</v>
      </c>
      <c r="D279" t="s">
        <v>31</v>
      </c>
      <c r="E279" t="s">
        <v>32</v>
      </c>
      <c r="F279" t="s">
        <v>35</v>
      </c>
      <c r="G279" t="s">
        <v>23</v>
      </c>
      <c r="H279">
        <v>65</v>
      </c>
      <c r="I279">
        <v>700</v>
      </c>
      <c r="J279">
        <v>45500</v>
      </c>
      <c r="K279" t="s">
        <v>24</v>
      </c>
      <c r="L279" t="s">
        <v>20</v>
      </c>
    </row>
    <row r="280" spans="1:12" x14ac:dyDescent="0.3">
      <c r="A280" t="s">
        <v>34</v>
      </c>
      <c r="B280">
        <v>1189833</v>
      </c>
      <c r="C280">
        <v>44341</v>
      </c>
      <c r="D280" t="s">
        <v>31</v>
      </c>
      <c r="E280" t="s">
        <v>32</v>
      </c>
      <c r="F280" t="s">
        <v>35</v>
      </c>
      <c r="G280" t="s">
        <v>15</v>
      </c>
      <c r="H280">
        <v>50</v>
      </c>
      <c r="I280">
        <v>900</v>
      </c>
      <c r="J280">
        <v>45000</v>
      </c>
      <c r="K280" t="s">
        <v>24</v>
      </c>
      <c r="L280" t="s">
        <v>17</v>
      </c>
    </row>
    <row r="281" spans="1:12" x14ac:dyDescent="0.3">
      <c r="A281" t="s">
        <v>34</v>
      </c>
      <c r="B281">
        <v>1189833</v>
      </c>
      <c r="C281">
        <v>44342</v>
      </c>
      <c r="D281" t="s">
        <v>31</v>
      </c>
      <c r="E281" t="s">
        <v>32</v>
      </c>
      <c r="F281" t="s">
        <v>35</v>
      </c>
      <c r="G281" t="s">
        <v>18</v>
      </c>
      <c r="H281">
        <v>55.000000000000007</v>
      </c>
      <c r="I281">
        <v>900</v>
      </c>
      <c r="J281">
        <v>49500.000000000007</v>
      </c>
      <c r="K281" t="s">
        <v>24</v>
      </c>
      <c r="L281" t="s">
        <v>17</v>
      </c>
    </row>
    <row r="282" spans="1:12" x14ac:dyDescent="0.3">
      <c r="A282" t="s">
        <v>34</v>
      </c>
      <c r="B282">
        <v>1189833</v>
      </c>
      <c r="C282">
        <v>44343</v>
      </c>
      <c r="D282" t="s">
        <v>31</v>
      </c>
      <c r="E282" t="s">
        <v>32</v>
      </c>
      <c r="F282" t="s">
        <v>35</v>
      </c>
      <c r="G282" t="s">
        <v>19</v>
      </c>
      <c r="H282">
        <v>50</v>
      </c>
      <c r="I282">
        <v>700</v>
      </c>
      <c r="J282">
        <v>35000</v>
      </c>
      <c r="K282" t="s">
        <v>24</v>
      </c>
      <c r="L282" t="s">
        <v>20</v>
      </c>
    </row>
    <row r="283" spans="1:12" x14ac:dyDescent="0.3">
      <c r="A283" t="s">
        <v>34</v>
      </c>
      <c r="B283">
        <v>1189833</v>
      </c>
      <c r="C283">
        <v>44344</v>
      </c>
      <c r="D283" t="s">
        <v>31</v>
      </c>
      <c r="E283" t="s">
        <v>32</v>
      </c>
      <c r="F283" t="s">
        <v>35</v>
      </c>
      <c r="G283" t="s">
        <v>21</v>
      </c>
      <c r="H283">
        <v>50</v>
      </c>
      <c r="I283">
        <v>700</v>
      </c>
      <c r="J283">
        <v>35000</v>
      </c>
      <c r="K283" t="s">
        <v>24</v>
      </c>
      <c r="L283" t="s">
        <v>20</v>
      </c>
    </row>
    <row r="284" spans="1:12" x14ac:dyDescent="0.3">
      <c r="A284" t="s">
        <v>34</v>
      </c>
      <c r="B284">
        <v>1189833</v>
      </c>
      <c r="C284">
        <v>44345</v>
      </c>
      <c r="D284" t="s">
        <v>31</v>
      </c>
      <c r="E284" t="s">
        <v>32</v>
      </c>
      <c r="F284" t="s">
        <v>35</v>
      </c>
      <c r="G284" t="s">
        <v>22</v>
      </c>
      <c r="H284">
        <v>60</v>
      </c>
      <c r="I284">
        <v>625</v>
      </c>
      <c r="J284">
        <v>37500</v>
      </c>
      <c r="K284" t="s">
        <v>24</v>
      </c>
      <c r="L284" t="s">
        <v>17</v>
      </c>
    </row>
    <row r="285" spans="1:12" x14ac:dyDescent="0.3">
      <c r="A285" t="s">
        <v>34</v>
      </c>
      <c r="B285">
        <v>1189833</v>
      </c>
      <c r="C285">
        <v>44346</v>
      </c>
      <c r="D285" t="s">
        <v>31</v>
      </c>
      <c r="E285" t="s">
        <v>32</v>
      </c>
      <c r="F285" t="s">
        <v>35</v>
      </c>
      <c r="G285" t="s">
        <v>23</v>
      </c>
      <c r="H285">
        <v>65</v>
      </c>
      <c r="I285">
        <v>725</v>
      </c>
      <c r="J285">
        <v>47125</v>
      </c>
      <c r="K285" t="s">
        <v>24</v>
      </c>
      <c r="L285" t="s">
        <v>20</v>
      </c>
    </row>
    <row r="286" spans="1:12" x14ac:dyDescent="0.3">
      <c r="A286" t="s">
        <v>12</v>
      </c>
      <c r="B286">
        <v>1185732</v>
      </c>
      <c r="C286">
        <v>44347</v>
      </c>
      <c r="D286" t="s">
        <v>31</v>
      </c>
      <c r="E286" t="s">
        <v>32</v>
      </c>
      <c r="F286" t="s">
        <v>35</v>
      </c>
      <c r="G286" t="s">
        <v>15</v>
      </c>
      <c r="H286">
        <v>45</v>
      </c>
      <c r="I286">
        <v>475</v>
      </c>
      <c r="J286">
        <v>21375</v>
      </c>
      <c r="K286" t="s">
        <v>24</v>
      </c>
      <c r="L286" t="s">
        <v>17</v>
      </c>
    </row>
    <row r="287" spans="1:12" x14ac:dyDescent="0.3">
      <c r="A287" t="s">
        <v>12</v>
      </c>
      <c r="B287">
        <v>1185732</v>
      </c>
      <c r="C287">
        <v>44348</v>
      </c>
      <c r="D287" t="s">
        <v>31</v>
      </c>
      <c r="E287" t="s">
        <v>32</v>
      </c>
      <c r="F287" t="s">
        <v>35</v>
      </c>
      <c r="G287" t="s">
        <v>18</v>
      </c>
      <c r="H287">
        <v>45</v>
      </c>
      <c r="I287">
        <v>275</v>
      </c>
      <c r="J287">
        <v>12375</v>
      </c>
      <c r="K287" t="s">
        <v>24</v>
      </c>
      <c r="L287" t="s">
        <v>17</v>
      </c>
    </row>
    <row r="288" spans="1:12" x14ac:dyDescent="0.3">
      <c r="A288" t="s">
        <v>12</v>
      </c>
      <c r="B288">
        <v>1185732</v>
      </c>
      <c r="C288">
        <v>44349</v>
      </c>
      <c r="D288" t="s">
        <v>31</v>
      </c>
      <c r="E288" t="s">
        <v>32</v>
      </c>
      <c r="F288" t="s">
        <v>35</v>
      </c>
      <c r="G288" t="s">
        <v>19</v>
      </c>
      <c r="H288">
        <v>35</v>
      </c>
      <c r="I288">
        <v>275</v>
      </c>
      <c r="J288">
        <v>9625</v>
      </c>
      <c r="K288" t="s">
        <v>24</v>
      </c>
      <c r="L288" t="s">
        <v>20</v>
      </c>
    </row>
    <row r="289" spans="1:12" x14ac:dyDescent="0.3">
      <c r="A289" t="s">
        <v>12</v>
      </c>
      <c r="B289">
        <v>1185732</v>
      </c>
      <c r="C289">
        <v>44350</v>
      </c>
      <c r="D289" t="s">
        <v>31</v>
      </c>
      <c r="E289" t="s">
        <v>32</v>
      </c>
      <c r="F289" t="s">
        <v>35</v>
      </c>
      <c r="G289" t="s">
        <v>21</v>
      </c>
      <c r="H289">
        <v>40</v>
      </c>
      <c r="I289">
        <v>125</v>
      </c>
      <c r="J289">
        <v>5000</v>
      </c>
      <c r="K289" t="s">
        <v>24</v>
      </c>
      <c r="L289" t="s">
        <v>20</v>
      </c>
    </row>
    <row r="290" spans="1:12" x14ac:dyDescent="0.3">
      <c r="A290" t="s">
        <v>12</v>
      </c>
      <c r="B290">
        <v>1185732</v>
      </c>
      <c r="C290">
        <v>44351</v>
      </c>
      <c r="D290" t="s">
        <v>36</v>
      </c>
      <c r="E290" t="s">
        <v>37</v>
      </c>
      <c r="F290" t="s">
        <v>38</v>
      </c>
      <c r="G290" t="s">
        <v>22</v>
      </c>
      <c r="H290">
        <v>54.999999999999993</v>
      </c>
      <c r="I290">
        <v>175</v>
      </c>
      <c r="J290">
        <v>9624.9999999999982</v>
      </c>
      <c r="K290" t="s">
        <v>24</v>
      </c>
      <c r="L290" t="s">
        <v>17</v>
      </c>
    </row>
    <row r="291" spans="1:12" x14ac:dyDescent="0.3">
      <c r="A291" t="s">
        <v>12</v>
      </c>
      <c r="B291">
        <v>1185732</v>
      </c>
      <c r="C291">
        <v>44352</v>
      </c>
      <c r="D291" t="s">
        <v>36</v>
      </c>
      <c r="E291" t="s">
        <v>37</v>
      </c>
      <c r="F291" t="s">
        <v>38</v>
      </c>
      <c r="G291" t="s">
        <v>23</v>
      </c>
      <c r="H291">
        <v>45</v>
      </c>
      <c r="I291">
        <v>275</v>
      </c>
      <c r="J291">
        <v>12375</v>
      </c>
      <c r="K291" t="s">
        <v>24</v>
      </c>
      <c r="L291" t="s">
        <v>20</v>
      </c>
    </row>
    <row r="292" spans="1:12" x14ac:dyDescent="0.3">
      <c r="A292" t="s">
        <v>12</v>
      </c>
      <c r="B292">
        <v>1185732</v>
      </c>
      <c r="C292">
        <v>44353</v>
      </c>
      <c r="D292" t="s">
        <v>36</v>
      </c>
      <c r="E292" t="s">
        <v>37</v>
      </c>
      <c r="F292" t="s">
        <v>38</v>
      </c>
      <c r="G292" t="s">
        <v>15</v>
      </c>
      <c r="H292">
        <v>45</v>
      </c>
      <c r="I292">
        <v>525</v>
      </c>
      <c r="J292">
        <v>23625</v>
      </c>
      <c r="K292" t="s">
        <v>24</v>
      </c>
      <c r="L292" t="s">
        <v>17</v>
      </c>
    </row>
    <row r="293" spans="1:12" x14ac:dyDescent="0.3">
      <c r="A293" t="s">
        <v>12</v>
      </c>
      <c r="B293">
        <v>1185732</v>
      </c>
      <c r="C293">
        <v>44354</v>
      </c>
      <c r="D293" t="s">
        <v>36</v>
      </c>
      <c r="E293" t="s">
        <v>37</v>
      </c>
      <c r="F293" t="s">
        <v>38</v>
      </c>
      <c r="G293" t="s">
        <v>18</v>
      </c>
      <c r="H293">
        <v>45</v>
      </c>
      <c r="I293">
        <v>175</v>
      </c>
      <c r="J293">
        <v>7875</v>
      </c>
      <c r="K293" t="s">
        <v>24</v>
      </c>
      <c r="L293" t="s">
        <v>17</v>
      </c>
    </row>
    <row r="294" spans="1:12" x14ac:dyDescent="0.3">
      <c r="A294" t="s">
        <v>12</v>
      </c>
      <c r="B294">
        <v>1185732</v>
      </c>
      <c r="C294">
        <v>44355</v>
      </c>
      <c r="D294" t="s">
        <v>36</v>
      </c>
      <c r="E294" t="s">
        <v>37</v>
      </c>
      <c r="F294" t="s">
        <v>38</v>
      </c>
      <c r="G294" t="s">
        <v>19</v>
      </c>
      <c r="H294">
        <v>35</v>
      </c>
      <c r="I294">
        <v>225</v>
      </c>
      <c r="J294">
        <v>7875</v>
      </c>
      <c r="K294" t="s">
        <v>24</v>
      </c>
      <c r="L294" t="s">
        <v>20</v>
      </c>
    </row>
    <row r="295" spans="1:12" x14ac:dyDescent="0.3">
      <c r="A295" t="s">
        <v>12</v>
      </c>
      <c r="B295">
        <v>1185732</v>
      </c>
      <c r="C295">
        <v>44356</v>
      </c>
      <c r="D295" t="s">
        <v>36</v>
      </c>
      <c r="E295" t="s">
        <v>37</v>
      </c>
      <c r="F295" t="s">
        <v>38</v>
      </c>
      <c r="G295" t="s">
        <v>21</v>
      </c>
      <c r="H295">
        <v>40</v>
      </c>
      <c r="I295">
        <v>100</v>
      </c>
      <c r="J295">
        <v>4000</v>
      </c>
      <c r="K295" t="s">
        <v>24</v>
      </c>
      <c r="L295" t="s">
        <v>20</v>
      </c>
    </row>
    <row r="296" spans="1:12" x14ac:dyDescent="0.3">
      <c r="A296" t="s">
        <v>12</v>
      </c>
      <c r="B296">
        <v>1185732</v>
      </c>
      <c r="C296">
        <v>44357</v>
      </c>
      <c r="D296" t="s">
        <v>36</v>
      </c>
      <c r="E296" t="s">
        <v>37</v>
      </c>
      <c r="F296" t="s">
        <v>38</v>
      </c>
      <c r="G296" t="s">
        <v>22</v>
      </c>
      <c r="H296">
        <v>54.999999999999993</v>
      </c>
      <c r="I296">
        <v>175</v>
      </c>
      <c r="J296">
        <v>9624.9999999999982</v>
      </c>
      <c r="K296" t="s">
        <v>24</v>
      </c>
      <c r="L296" t="s">
        <v>17</v>
      </c>
    </row>
    <row r="297" spans="1:12" x14ac:dyDescent="0.3">
      <c r="A297" t="s">
        <v>12</v>
      </c>
      <c r="B297">
        <v>1185732</v>
      </c>
      <c r="C297">
        <v>44358</v>
      </c>
      <c r="D297" t="s">
        <v>36</v>
      </c>
      <c r="E297" t="s">
        <v>37</v>
      </c>
      <c r="F297" t="s">
        <v>38</v>
      </c>
      <c r="G297" t="s">
        <v>23</v>
      </c>
      <c r="H297">
        <v>45</v>
      </c>
      <c r="I297">
        <v>275</v>
      </c>
      <c r="J297">
        <v>12375</v>
      </c>
      <c r="K297" t="s">
        <v>24</v>
      </c>
      <c r="L297" t="s">
        <v>20</v>
      </c>
    </row>
    <row r="298" spans="1:12" x14ac:dyDescent="0.3">
      <c r="A298" t="s">
        <v>12</v>
      </c>
      <c r="B298">
        <v>1185732</v>
      </c>
      <c r="C298">
        <v>44359</v>
      </c>
      <c r="D298" t="s">
        <v>36</v>
      </c>
      <c r="E298" t="s">
        <v>37</v>
      </c>
      <c r="F298" t="s">
        <v>38</v>
      </c>
      <c r="G298" t="s">
        <v>15</v>
      </c>
      <c r="H298">
        <v>50</v>
      </c>
      <c r="I298">
        <v>495</v>
      </c>
      <c r="J298">
        <v>24750</v>
      </c>
      <c r="K298" t="s">
        <v>24</v>
      </c>
      <c r="L298" t="s">
        <v>17</v>
      </c>
    </row>
    <row r="299" spans="1:12" x14ac:dyDescent="0.3">
      <c r="A299" t="s">
        <v>12</v>
      </c>
      <c r="B299">
        <v>1185732</v>
      </c>
      <c r="C299">
        <v>44360</v>
      </c>
      <c r="D299" t="s">
        <v>36</v>
      </c>
      <c r="E299" t="s">
        <v>37</v>
      </c>
      <c r="F299" t="s">
        <v>38</v>
      </c>
      <c r="G299" t="s">
        <v>18</v>
      </c>
      <c r="H299">
        <v>50</v>
      </c>
      <c r="I299">
        <v>200</v>
      </c>
      <c r="J299">
        <v>10000</v>
      </c>
      <c r="K299" t="s">
        <v>24</v>
      </c>
      <c r="L299" t="s">
        <v>17</v>
      </c>
    </row>
    <row r="300" spans="1:12" x14ac:dyDescent="0.3">
      <c r="A300" t="s">
        <v>12</v>
      </c>
      <c r="B300">
        <v>1185732</v>
      </c>
      <c r="C300">
        <v>44361</v>
      </c>
      <c r="D300" t="s">
        <v>36</v>
      </c>
      <c r="E300" t="s">
        <v>37</v>
      </c>
      <c r="F300" t="s">
        <v>38</v>
      </c>
      <c r="G300" t="s">
        <v>19</v>
      </c>
      <c r="H300">
        <v>40</v>
      </c>
      <c r="I300">
        <v>225</v>
      </c>
      <c r="J300">
        <v>9000</v>
      </c>
      <c r="K300" t="s">
        <v>24</v>
      </c>
      <c r="L300" t="s">
        <v>20</v>
      </c>
    </row>
    <row r="301" spans="1:12" x14ac:dyDescent="0.3">
      <c r="A301" t="s">
        <v>12</v>
      </c>
      <c r="B301">
        <v>1185732</v>
      </c>
      <c r="C301">
        <v>44362</v>
      </c>
      <c r="D301" t="s">
        <v>36</v>
      </c>
      <c r="E301" t="s">
        <v>37</v>
      </c>
      <c r="F301" t="s">
        <v>38</v>
      </c>
      <c r="G301" t="s">
        <v>21</v>
      </c>
      <c r="H301">
        <v>45</v>
      </c>
      <c r="I301">
        <v>75</v>
      </c>
      <c r="J301">
        <v>3375</v>
      </c>
      <c r="K301" t="s">
        <v>24</v>
      </c>
      <c r="L301" t="s">
        <v>20</v>
      </c>
    </row>
    <row r="302" spans="1:12" x14ac:dyDescent="0.3">
      <c r="A302" t="s">
        <v>12</v>
      </c>
      <c r="B302">
        <v>1185732</v>
      </c>
      <c r="C302">
        <v>44363</v>
      </c>
      <c r="D302" t="s">
        <v>36</v>
      </c>
      <c r="E302" t="s">
        <v>37</v>
      </c>
      <c r="F302" t="s">
        <v>38</v>
      </c>
      <c r="G302" t="s">
        <v>22</v>
      </c>
      <c r="H302">
        <v>60</v>
      </c>
      <c r="I302">
        <v>125</v>
      </c>
      <c r="J302">
        <v>7500</v>
      </c>
      <c r="K302" t="s">
        <v>24</v>
      </c>
      <c r="L302" t="s">
        <v>17</v>
      </c>
    </row>
    <row r="303" spans="1:12" x14ac:dyDescent="0.3">
      <c r="A303" t="s">
        <v>12</v>
      </c>
      <c r="B303">
        <v>1185732</v>
      </c>
      <c r="C303">
        <v>44364</v>
      </c>
      <c r="D303" t="s">
        <v>36</v>
      </c>
      <c r="E303" t="s">
        <v>37</v>
      </c>
      <c r="F303" t="s">
        <v>38</v>
      </c>
      <c r="G303" t="s">
        <v>23</v>
      </c>
      <c r="H303">
        <v>50</v>
      </c>
      <c r="I303">
        <v>225</v>
      </c>
      <c r="J303">
        <v>11250</v>
      </c>
      <c r="K303" t="s">
        <v>24</v>
      </c>
      <c r="L303" t="s">
        <v>20</v>
      </c>
    </row>
    <row r="304" spans="1:12" x14ac:dyDescent="0.3">
      <c r="A304" t="s">
        <v>12</v>
      </c>
      <c r="B304">
        <v>1185732</v>
      </c>
      <c r="C304">
        <v>44365</v>
      </c>
      <c r="D304" t="s">
        <v>36</v>
      </c>
      <c r="E304" t="s">
        <v>37</v>
      </c>
      <c r="F304" t="s">
        <v>38</v>
      </c>
      <c r="G304" t="s">
        <v>15</v>
      </c>
      <c r="H304">
        <v>50</v>
      </c>
      <c r="I304">
        <v>450</v>
      </c>
      <c r="J304">
        <v>22500</v>
      </c>
      <c r="K304" t="s">
        <v>24</v>
      </c>
      <c r="L304" t="s">
        <v>17</v>
      </c>
    </row>
    <row r="305" spans="1:12" x14ac:dyDescent="0.3">
      <c r="A305" t="s">
        <v>12</v>
      </c>
      <c r="B305">
        <v>1185732</v>
      </c>
      <c r="C305">
        <v>44366</v>
      </c>
      <c r="D305" t="s">
        <v>36</v>
      </c>
      <c r="E305" t="s">
        <v>37</v>
      </c>
      <c r="F305" t="s">
        <v>38</v>
      </c>
      <c r="G305" t="s">
        <v>18</v>
      </c>
      <c r="H305">
        <v>50</v>
      </c>
      <c r="I305">
        <v>150</v>
      </c>
      <c r="J305">
        <v>7500</v>
      </c>
      <c r="K305" t="s">
        <v>24</v>
      </c>
      <c r="L305" t="s">
        <v>17</v>
      </c>
    </row>
    <row r="306" spans="1:12" x14ac:dyDescent="0.3">
      <c r="A306" t="s">
        <v>12</v>
      </c>
      <c r="B306">
        <v>1185732</v>
      </c>
      <c r="C306">
        <v>44367</v>
      </c>
      <c r="D306" t="s">
        <v>36</v>
      </c>
      <c r="E306" t="s">
        <v>37</v>
      </c>
      <c r="F306" t="s">
        <v>38</v>
      </c>
      <c r="G306" t="s">
        <v>19</v>
      </c>
      <c r="H306">
        <v>40</v>
      </c>
      <c r="I306">
        <v>150</v>
      </c>
      <c r="J306">
        <v>6000</v>
      </c>
      <c r="K306" t="s">
        <v>24</v>
      </c>
      <c r="L306" t="s">
        <v>20</v>
      </c>
    </row>
    <row r="307" spans="1:12" x14ac:dyDescent="0.3">
      <c r="A307" t="s">
        <v>12</v>
      </c>
      <c r="B307">
        <v>1185732</v>
      </c>
      <c r="C307">
        <v>44368</v>
      </c>
      <c r="D307" t="s">
        <v>36</v>
      </c>
      <c r="E307" t="s">
        <v>37</v>
      </c>
      <c r="F307" t="s">
        <v>38</v>
      </c>
      <c r="G307" t="s">
        <v>21</v>
      </c>
      <c r="H307">
        <v>45</v>
      </c>
      <c r="I307">
        <v>75</v>
      </c>
      <c r="J307">
        <v>3375</v>
      </c>
      <c r="K307" t="s">
        <v>24</v>
      </c>
      <c r="L307" t="s">
        <v>20</v>
      </c>
    </row>
    <row r="308" spans="1:12" x14ac:dyDescent="0.3">
      <c r="A308" t="s">
        <v>12</v>
      </c>
      <c r="B308">
        <v>1185732</v>
      </c>
      <c r="C308">
        <v>44369</v>
      </c>
      <c r="D308" t="s">
        <v>36</v>
      </c>
      <c r="E308" t="s">
        <v>37</v>
      </c>
      <c r="F308" t="s">
        <v>38</v>
      </c>
      <c r="G308" t="s">
        <v>22</v>
      </c>
      <c r="H308">
        <v>60</v>
      </c>
      <c r="I308">
        <v>100</v>
      </c>
      <c r="J308">
        <v>6000</v>
      </c>
      <c r="K308" t="s">
        <v>24</v>
      </c>
      <c r="L308" t="s">
        <v>17</v>
      </c>
    </row>
    <row r="309" spans="1:12" x14ac:dyDescent="0.3">
      <c r="A309" t="s">
        <v>12</v>
      </c>
      <c r="B309">
        <v>1185732</v>
      </c>
      <c r="C309">
        <v>44370</v>
      </c>
      <c r="D309" t="s">
        <v>36</v>
      </c>
      <c r="E309" t="s">
        <v>37</v>
      </c>
      <c r="F309" t="s">
        <v>38</v>
      </c>
      <c r="G309" t="s">
        <v>23</v>
      </c>
      <c r="H309">
        <v>50</v>
      </c>
      <c r="I309">
        <v>225</v>
      </c>
      <c r="J309">
        <v>11250</v>
      </c>
      <c r="K309" t="s">
        <v>24</v>
      </c>
      <c r="L309" t="s">
        <v>20</v>
      </c>
    </row>
    <row r="310" spans="1:12" x14ac:dyDescent="0.3">
      <c r="A310" t="s">
        <v>12</v>
      </c>
      <c r="B310">
        <v>1185732</v>
      </c>
      <c r="C310">
        <v>44371</v>
      </c>
      <c r="D310" t="s">
        <v>36</v>
      </c>
      <c r="E310" t="s">
        <v>37</v>
      </c>
      <c r="F310" t="s">
        <v>38</v>
      </c>
      <c r="G310" t="s">
        <v>15</v>
      </c>
      <c r="H310">
        <v>60</v>
      </c>
      <c r="I310">
        <v>495</v>
      </c>
      <c r="J310">
        <v>29700</v>
      </c>
      <c r="K310" t="s">
        <v>24</v>
      </c>
      <c r="L310" t="s">
        <v>17</v>
      </c>
    </row>
    <row r="311" spans="1:12" x14ac:dyDescent="0.3">
      <c r="A311" t="s">
        <v>12</v>
      </c>
      <c r="B311">
        <v>1185732</v>
      </c>
      <c r="C311">
        <v>44372</v>
      </c>
      <c r="D311" t="s">
        <v>36</v>
      </c>
      <c r="E311" t="s">
        <v>37</v>
      </c>
      <c r="F311" t="s">
        <v>38</v>
      </c>
      <c r="G311" t="s">
        <v>18</v>
      </c>
      <c r="H311">
        <v>55.000000000000007</v>
      </c>
      <c r="I311">
        <v>200</v>
      </c>
      <c r="J311">
        <v>11000.000000000002</v>
      </c>
      <c r="K311" t="s">
        <v>24</v>
      </c>
      <c r="L311" t="s">
        <v>17</v>
      </c>
    </row>
    <row r="312" spans="1:12" x14ac:dyDescent="0.3">
      <c r="A312" t="s">
        <v>12</v>
      </c>
      <c r="B312">
        <v>1185732</v>
      </c>
      <c r="C312">
        <v>44373</v>
      </c>
      <c r="D312" t="s">
        <v>36</v>
      </c>
      <c r="E312" t="s">
        <v>37</v>
      </c>
      <c r="F312" t="s">
        <v>38</v>
      </c>
      <c r="G312" t="s">
        <v>19</v>
      </c>
      <c r="H312">
        <v>50</v>
      </c>
      <c r="I312">
        <v>175</v>
      </c>
      <c r="J312">
        <v>8750</v>
      </c>
      <c r="K312" t="s">
        <v>24</v>
      </c>
      <c r="L312" t="s">
        <v>20</v>
      </c>
    </row>
    <row r="313" spans="1:12" x14ac:dyDescent="0.3">
      <c r="A313" t="s">
        <v>12</v>
      </c>
      <c r="B313">
        <v>1185732</v>
      </c>
      <c r="C313">
        <v>44374</v>
      </c>
      <c r="D313" t="s">
        <v>36</v>
      </c>
      <c r="E313" t="s">
        <v>37</v>
      </c>
      <c r="F313" t="s">
        <v>38</v>
      </c>
      <c r="G313" t="s">
        <v>21</v>
      </c>
      <c r="H313">
        <v>50</v>
      </c>
      <c r="I313">
        <v>100</v>
      </c>
      <c r="J313">
        <v>5000</v>
      </c>
      <c r="K313" t="s">
        <v>24</v>
      </c>
      <c r="L313" t="s">
        <v>20</v>
      </c>
    </row>
    <row r="314" spans="1:12" x14ac:dyDescent="0.3">
      <c r="A314" t="s">
        <v>12</v>
      </c>
      <c r="B314">
        <v>1185732</v>
      </c>
      <c r="C314">
        <v>44375</v>
      </c>
      <c r="D314" t="s">
        <v>36</v>
      </c>
      <c r="E314" t="s">
        <v>37</v>
      </c>
      <c r="F314" t="s">
        <v>38</v>
      </c>
      <c r="G314" t="s">
        <v>22</v>
      </c>
      <c r="H314">
        <v>60</v>
      </c>
      <c r="I314">
        <v>125</v>
      </c>
      <c r="J314">
        <v>7500</v>
      </c>
      <c r="K314" t="s">
        <v>24</v>
      </c>
      <c r="L314" t="s">
        <v>17</v>
      </c>
    </row>
    <row r="315" spans="1:12" x14ac:dyDescent="0.3">
      <c r="A315" t="s">
        <v>12</v>
      </c>
      <c r="B315">
        <v>1185732</v>
      </c>
      <c r="C315">
        <v>44376</v>
      </c>
      <c r="D315" t="s">
        <v>36</v>
      </c>
      <c r="E315" t="s">
        <v>37</v>
      </c>
      <c r="F315" t="s">
        <v>38</v>
      </c>
      <c r="G315" t="s">
        <v>23</v>
      </c>
      <c r="H315">
        <v>65</v>
      </c>
      <c r="I315">
        <v>250</v>
      </c>
      <c r="J315">
        <v>16250</v>
      </c>
      <c r="K315" t="s">
        <v>24</v>
      </c>
      <c r="L315" t="s">
        <v>20</v>
      </c>
    </row>
    <row r="316" spans="1:12" x14ac:dyDescent="0.3">
      <c r="A316" t="s">
        <v>12</v>
      </c>
      <c r="B316">
        <v>1185732</v>
      </c>
      <c r="C316">
        <v>44377</v>
      </c>
      <c r="D316" t="s">
        <v>36</v>
      </c>
      <c r="E316" t="s">
        <v>37</v>
      </c>
      <c r="F316" t="s">
        <v>38</v>
      </c>
      <c r="G316" t="s">
        <v>15</v>
      </c>
      <c r="H316">
        <v>50</v>
      </c>
      <c r="I316">
        <v>500</v>
      </c>
      <c r="J316">
        <v>25000</v>
      </c>
      <c r="K316" t="s">
        <v>24</v>
      </c>
      <c r="L316" t="s">
        <v>17</v>
      </c>
    </row>
    <row r="317" spans="1:12" x14ac:dyDescent="0.3">
      <c r="A317" t="s">
        <v>12</v>
      </c>
      <c r="B317">
        <v>1185732</v>
      </c>
      <c r="C317">
        <v>44378</v>
      </c>
      <c r="D317" t="s">
        <v>36</v>
      </c>
      <c r="E317" t="s">
        <v>37</v>
      </c>
      <c r="F317" t="s">
        <v>38</v>
      </c>
      <c r="G317" t="s">
        <v>18</v>
      </c>
      <c r="H317">
        <v>45.000000000000007</v>
      </c>
      <c r="I317">
        <v>250</v>
      </c>
      <c r="J317">
        <v>11250.000000000002</v>
      </c>
      <c r="K317" t="s">
        <v>24</v>
      </c>
      <c r="L317" t="s">
        <v>17</v>
      </c>
    </row>
    <row r="318" spans="1:12" x14ac:dyDescent="0.3">
      <c r="A318" t="s">
        <v>12</v>
      </c>
      <c r="B318">
        <v>1185732</v>
      </c>
      <c r="C318">
        <v>44379</v>
      </c>
      <c r="D318" t="s">
        <v>36</v>
      </c>
      <c r="E318" t="s">
        <v>37</v>
      </c>
      <c r="F318" t="s">
        <v>38</v>
      </c>
      <c r="G318" t="s">
        <v>19</v>
      </c>
      <c r="H318">
        <v>40</v>
      </c>
      <c r="I318">
        <v>200</v>
      </c>
      <c r="J318">
        <v>8000</v>
      </c>
      <c r="K318" t="s">
        <v>24</v>
      </c>
      <c r="L318" t="s">
        <v>20</v>
      </c>
    </row>
    <row r="319" spans="1:12" x14ac:dyDescent="0.3">
      <c r="A319" t="s">
        <v>12</v>
      </c>
      <c r="B319">
        <v>1185732</v>
      </c>
      <c r="C319">
        <v>44380</v>
      </c>
      <c r="D319" t="s">
        <v>36</v>
      </c>
      <c r="E319" t="s">
        <v>37</v>
      </c>
      <c r="F319" t="s">
        <v>38</v>
      </c>
      <c r="G319" t="s">
        <v>21</v>
      </c>
      <c r="H319">
        <v>40</v>
      </c>
      <c r="I319">
        <v>175</v>
      </c>
      <c r="J319">
        <v>7000</v>
      </c>
      <c r="K319" t="s">
        <v>24</v>
      </c>
      <c r="L319" t="s">
        <v>20</v>
      </c>
    </row>
    <row r="320" spans="1:12" x14ac:dyDescent="0.3">
      <c r="A320" t="s">
        <v>12</v>
      </c>
      <c r="B320">
        <v>1185732</v>
      </c>
      <c r="C320">
        <v>44381</v>
      </c>
      <c r="D320" t="s">
        <v>36</v>
      </c>
      <c r="E320" t="s">
        <v>37</v>
      </c>
      <c r="F320" t="s">
        <v>38</v>
      </c>
      <c r="G320" t="s">
        <v>22</v>
      </c>
      <c r="H320">
        <v>50</v>
      </c>
      <c r="I320">
        <v>175</v>
      </c>
      <c r="J320">
        <v>8750</v>
      </c>
      <c r="K320" t="s">
        <v>24</v>
      </c>
      <c r="L320" t="s">
        <v>17</v>
      </c>
    </row>
    <row r="321" spans="1:12" x14ac:dyDescent="0.3">
      <c r="A321" t="s">
        <v>12</v>
      </c>
      <c r="B321">
        <v>1185732</v>
      </c>
      <c r="C321">
        <v>44382</v>
      </c>
      <c r="D321" t="s">
        <v>36</v>
      </c>
      <c r="E321" t="s">
        <v>37</v>
      </c>
      <c r="F321" t="s">
        <v>38</v>
      </c>
      <c r="G321" t="s">
        <v>23</v>
      </c>
      <c r="H321">
        <v>55.000000000000007</v>
      </c>
      <c r="I321">
        <v>350</v>
      </c>
      <c r="J321">
        <v>19250.000000000004</v>
      </c>
      <c r="K321" t="s">
        <v>24</v>
      </c>
      <c r="L321" t="s">
        <v>20</v>
      </c>
    </row>
    <row r="322" spans="1:12" x14ac:dyDescent="0.3">
      <c r="A322" t="s">
        <v>12</v>
      </c>
      <c r="B322">
        <v>1185732</v>
      </c>
      <c r="C322">
        <v>44383</v>
      </c>
      <c r="D322" t="s">
        <v>36</v>
      </c>
      <c r="E322" t="s">
        <v>37</v>
      </c>
      <c r="F322" t="s">
        <v>38</v>
      </c>
      <c r="G322" t="s">
        <v>15</v>
      </c>
      <c r="H322">
        <v>50</v>
      </c>
      <c r="I322">
        <v>575</v>
      </c>
      <c r="J322">
        <v>28750</v>
      </c>
      <c r="K322" t="s">
        <v>24</v>
      </c>
      <c r="L322" t="s">
        <v>17</v>
      </c>
    </row>
    <row r="323" spans="1:12" x14ac:dyDescent="0.3">
      <c r="A323" t="s">
        <v>12</v>
      </c>
      <c r="B323">
        <v>1185732</v>
      </c>
      <c r="C323">
        <v>44384</v>
      </c>
      <c r="D323" t="s">
        <v>36</v>
      </c>
      <c r="E323" t="s">
        <v>37</v>
      </c>
      <c r="F323" t="s">
        <v>38</v>
      </c>
      <c r="G323" t="s">
        <v>18</v>
      </c>
      <c r="H323">
        <v>45.000000000000007</v>
      </c>
      <c r="I323">
        <v>325</v>
      </c>
      <c r="J323">
        <v>14625.000000000002</v>
      </c>
      <c r="K323" t="s">
        <v>24</v>
      </c>
      <c r="L323" t="s">
        <v>17</v>
      </c>
    </row>
    <row r="324" spans="1:12" x14ac:dyDescent="0.3">
      <c r="A324" t="s">
        <v>12</v>
      </c>
      <c r="B324">
        <v>1185732</v>
      </c>
      <c r="C324">
        <v>44385</v>
      </c>
      <c r="D324" t="s">
        <v>36</v>
      </c>
      <c r="E324" t="s">
        <v>37</v>
      </c>
      <c r="F324" t="s">
        <v>38</v>
      </c>
      <c r="G324" t="s">
        <v>19</v>
      </c>
      <c r="H324">
        <v>40</v>
      </c>
      <c r="I324">
        <v>250</v>
      </c>
      <c r="J324">
        <v>10000</v>
      </c>
      <c r="K324" t="s">
        <v>24</v>
      </c>
      <c r="L324" t="s">
        <v>20</v>
      </c>
    </row>
    <row r="325" spans="1:12" x14ac:dyDescent="0.3">
      <c r="A325" t="s">
        <v>12</v>
      </c>
      <c r="B325">
        <v>1185732</v>
      </c>
      <c r="C325">
        <v>44386</v>
      </c>
      <c r="D325" t="s">
        <v>36</v>
      </c>
      <c r="E325" t="s">
        <v>37</v>
      </c>
      <c r="F325" t="s">
        <v>38</v>
      </c>
      <c r="G325" t="s">
        <v>21</v>
      </c>
      <c r="H325">
        <v>40</v>
      </c>
      <c r="I325">
        <v>200</v>
      </c>
      <c r="J325">
        <v>8000</v>
      </c>
      <c r="K325" t="s">
        <v>24</v>
      </c>
      <c r="L325" t="s">
        <v>20</v>
      </c>
    </row>
    <row r="326" spans="1:12" x14ac:dyDescent="0.3">
      <c r="A326" t="s">
        <v>12</v>
      </c>
      <c r="B326">
        <v>1185732</v>
      </c>
      <c r="C326">
        <v>44387</v>
      </c>
      <c r="D326" t="s">
        <v>36</v>
      </c>
      <c r="E326" t="s">
        <v>37</v>
      </c>
      <c r="F326" t="s">
        <v>38</v>
      </c>
      <c r="G326" t="s">
        <v>22</v>
      </c>
      <c r="H326">
        <v>50</v>
      </c>
      <c r="I326">
        <v>225</v>
      </c>
      <c r="J326">
        <v>11250</v>
      </c>
      <c r="K326" t="s">
        <v>24</v>
      </c>
      <c r="L326" t="s">
        <v>17</v>
      </c>
    </row>
    <row r="327" spans="1:12" x14ac:dyDescent="0.3">
      <c r="A327" t="s">
        <v>12</v>
      </c>
      <c r="B327">
        <v>1185732</v>
      </c>
      <c r="C327">
        <v>44388</v>
      </c>
      <c r="D327" t="s">
        <v>36</v>
      </c>
      <c r="E327" t="s">
        <v>37</v>
      </c>
      <c r="F327" t="s">
        <v>38</v>
      </c>
      <c r="G327" t="s">
        <v>23</v>
      </c>
      <c r="H327">
        <v>55.000000000000007</v>
      </c>
      <c r="I327">
        <v>400</v>
      </c>
      <c r="J327">
        <v>22000.000000000004</v>
      </c>
      <c r="K327" t="s">
        <v>24</v>
      </c>
      <c r="L327" t="s">
        <v>20</v>
      </c>
    </row>
    <row r="328" spans="1:12" x14ac:dyDescent="0.3">
      <c r="A328" t="s">
        <v>12</v>
      </c>
      <c r="B328">
        <v>1185732</v>
      </c>
      <c r="C328">
        <v>44389</v>
      </c>
      <c r="D328" t="s">
        <v>36</v>
      </c>
      <c r="E328" t="s">
        <v>37</v>
      </c>
      <c r="F328" t="s">
        <v>38</v>
      </c>
      <c r="G328" t="s">
        <v>15</v>
      </c>
      <c r="H328">
        <v>50</v>
      </c>
      <c r="I328">
        <v>550</v>
      </c>
      <c r="J328">
        <v>27500</v>
      </c>
      <c r="K328" t="s">
        <v>24</v>
      </c>
      <c r="L328" t="s">
        <v>17</v>
      </c>
    </row>
    <row r="329" spans="1:12" x14ac:dyDescent="0.3">
      <c r="A329" t="s">
        <v>12</v>
      </c>
      <c r="B329">
        <v>1185732</v>
      </c>
      <c r="C329">
        <v>44390</v>
      </c>
      <c r="D329" t="s">
        <v>36</v>
      </c>
      <c r="E329" t="s">
        <v>37</v>
      </c>
      <c r="F329" t="s">
        <v>38</v>
      </c>
      <c r="G329" t="s">
        <v>18</v>
      </c>
      <c r="H329">
        <v>45.000000000000007</v>
      </c>
      <c r="I329">
        <v>325</v>
      </c>
      <c r="J329">
        <v>14625.000000000002</v>
      </c>
      <c r="K329" t="s">
        <v>24</v>
      </c>
      <c r="L329" t="s">
        <v>17</v>
      </c>
    </row>
    <row r="330" spans="1:12" x14ac:dyDescent="0.3">
      <c r="A330" t="s">
        <v>12</v>
      </c>
      <c r="B330">
        <v>1185732</v>
      </c>
      <c r="C330">
        <v>44391</v>
      </c>
      <c r="D330" t="s">
        <v>36</v>
      </c>
      <c r="E330" t="s">
        <v>37</v>
      </c>
      <c r="F330" t="s">
        <v>38</v>
      </c>
      <c r="G330" t="s">
        <v>19</v>
      </c>
      <c r="H330">
        <v>40</v>
      </c>
      <c r="I330">
        <v>250</v>
      </c>
      <c r="J330">
        <v>10000</v>
      </c>
      <c r="K330" t="s">
        <v>24</v>
      </c>
      <c r="L330" t="s">
        <v>20</v>
      </c>
    </row>
    <row r="331" spans="1:12" x14ac:dyDescent="0.3">
      <c r="A331" t="s">
        <v>12</v>
      </c>
      <c r="B331">
        <v>1185732</v>
      </c>
      <c r="C331">
        <v>44392</v>
      </c>
      <c r="D331" t="s">
        <v>36</v>
      </c>
      <c r="E331" t="s">
        <v>37</v>
      </c>
      <c r="F331" t="s">
        <v>38</v>
      </c>
      <c r="G331" t="s">
        <v>21</v>
      </c>
      <c r="H331">
        <v>40</v>
      </c>
      <c r="I331">
        <v>225</v>
      </c>
      <c r="J331">
        <v>9000</v>
      </c>
      <c r="K331" t="s">
        <v>24</v>
      </c>
      <c r="L331" t="s">
        <v>20</v>
      </c>
    </row>
    <row r="332" spans="1:12" x14ac:dyDescent="0.3">
      <c r="A332" t="s">
        <v>12</v>
      </c>
      <c r="B332">
        <v>1185732</v>
      </c>
      <c r="C332">
        <v>44393</v>
      </c>
      <c r="D332" t="s">
        <v>36</v>
      </c>
      <c r="E332" t="s">
        <v>37</v>
      </c>
      <c r="F332" t="s">
        <v>38</v>
      </c>
      <c r="G332" t="s">
        <v>22</v>
      </c>
      <c r="H332">
        <v>50</v>
      </c>
      <c r="I332">
        <v>200</v>
      </c>
      <c r="J332">
        <v>10000</v>
      </c>
      <c r="K332" t="s">
        <v>24</v>
      </c>
      <c r="L332" t="s">
        <v>17</v>
      </c>
    </row>
    <row r="333" spans="1:12" x14ac:dyDescent="0.3">
      <c r="A333" t="s">
        <v>12</v>
      </c>
      <c r="B333">
        <v>1185732</v>
      </c>
      <c r="C333">
        <v>44394</v>
      </c>
      <c r="D333" t="s">
        <v>36</v>
      </c>
      <c r="E333" t="s">
        <v>37</v>
      </c>
      <c r="F333" t="s">
        <v>38</v>
      </c>
      <c r="G333" t="s">
        <v>23</v>
      </c>
      <c r="H333">
        <v>55.000000000000007</v>
      </c>
      <c r="I333">
        <v>375</v>
      </c>
      <c r="J333">
        <v>20625.000000000004</v>
      </c>
      <c r="K333" t="s">
        <v>24</v>
      </c>
      <c r="L333" t="s">
        <v>20</v>
      </c>
    </row>
    <row r="334" spans="1:12" x14ac:dyDescent="0.3">
      <c r="A334" t="s">
        <v>12</v>
      </c>
      <c r="B334">
        <v>1185732</v>
      </c>
      <c r="C334">
        <v>44395</v>
      </c>
      <c r="D334" t="s">
        <v>36</v>
      </c>
      <c r="E334" t="s">
        <v>37</v>
      </c>
      <c r="F334" t="s">
        <v>38</v>
      </c>
      <c r="G334" t="s">
        <v>15</v>
      </c>
      <c r="H334">
        <v>50</v>
      </c>
      <c r="I334">
        <v>500</v>
      </c>
      <c r="J334">
        <v>25000</v>
      </c>
      <c r="K334" t="s">
        <v>24</v>
      </c>
      <c r="L334" t="s">
        <v>17</v>
      </c>
    </row>
    <row r="335" spans="1:12" x14ac:dyDescent="0.3">
      <c r="A335" t="s">
        <v>12</v>
      </c>
      <c r="B335">
        <v>1185732</v>
      </c>
      <c r="C335">
        <v>44396</v>
      </c>
      <c r="D335" t="s">
        <v>36</v>
      </c>
      <c r="E335" t="s">
        <v>37</v>
      </c>
      <c r="F335" t="s">
        <v>38</v>
      </c>
      <c r="G335" t="s">
        <v>18</v>
      </c>
      <c r="H335">
        <v>45.000000000000007</v>
      </c>
      <c r="I335">
        <v>300</v>
      </c>
      <c r="J335">
        <v>13500.000000000002</v>
      </c>
      <c r="K335" t="s">
        <v>24</v>
      </c>
      <c r="L335" t="s">
        <v>17</v>
      </c>
    </row>
    <row r="336" spans="1:12" x14ac:dyDescent="0.3">
      <c r="A336" t="s">
        <v>12</v>
      </c>
      <c r="B336">
        <v>1185732</v>
      </c>
      <c r="C336">
        <v>44397</v>
      </c>
      <c r="D336" t="s">
        <v>36</v>
      </c>
      <c r="E336" t="s">
        <v>37</v>
      </c>
      <c r="F336" t="s">
        <v>38</v>
      </c>
      <c r="G336" t="s">
        <v>19</v>
      </c>
      <c r="H336">
        <v>40</v>
      </c>
      <c r="I336">
        <v>200</v>
      </c>
      <c r="J336">
        <v>8000</v>
      </c>
      <c r="K336" t="s">
        <v>24</v>
      </c>
      <c r="L336" t="s">
        <v>20</v>
      </c>
    </row>
    <row r="337" spans="1:12" x14ac:dyDescent="0.3">
      <c r="A337" t="s">
        <v>12</v>
      </c>
      <c r="B337">
        <v>1185732</v>
      </c>
      <c r="C337">
        <v>44398</v>
      </c>
      <c r="D337" t="s">
        <v>36</v>
      </c>
      <c r="E337" t="s">
        <v>37</v>
      </c>
      <c r="F337" t="s">
        <v>38</v>
      </c>
      <c r="G337" t="s">
        <v>21</v>
      </c>
      <c r="H337">
        <v>40</v>
      </c>
      <c r="I337">
        <v>175</v>
      </c>
      <c r="J337">
        <v>7000</v>
      </c>
      <c r="K337" t="s">
        <v>24</v>
      </c>
      <c r="L337" t="s">
        <v>20</v>
      </c>
    </row>
    <row r="338" spans="1:12" x14ac:dyDescent="0.3">
      <c r="A338" t="s">
        <v>12</v>
      </c>
      <c r="B338">
        <v>1185732</v>
      </c>
      <c r="C338">
        <v>44399</v>
      </c>
      <c r="D338" t="s">
        <v>36</v>
      </c>
      <c r="E338" t="s">
        <v>37</v>
      </c>
      <c r="F338" t="s">
        <v>38</v>
      </c>
      <c r="G338" t="s">
        <v>22</v>
      </c>
      <c r="H338">
        <v>50</v>
      </c>
      <c r="I338">
        <v>175</v>
      </c>
      <c r="J338">
        <v>8750</v>
      </c>
      <c r="K338" t="s">
        <v>24</v>
      </c>
      <c r="L338" t="s">
        <v>17</v>
      </c>
    </row>
    <row r="339" spans="1:12" x14ac:dyDescent="0.3">
      <c r="A339" t="s">
        <v>12</v>
      </c>
      <c r="B339">
        <v>1185732</v>
      </c>
      <c r="C339">
        <v>44400</v>
      </c>
      <c r="D339" t="s">
        <v>36</v>
      </c>
      <c r="E339" t="s">
        <v>37</v>
      </c>
      <c r="F339" t="s">
        <v>38</v>
      </c>
      <c r="G339" t="s">
        <v>23</v>
      </c>
      <c r="H339">
        <v>55.000000000000007</v>
      </c>
      <c r="I339">
        <v>250</v>
      </c>
      <c r="J339">
        <v>13750.000000000002</v>
      </c>
      <c r="K339" t="s">
        <v>24</v>
      </c>
      <c r="L339" t="s">
        <v>20</v>
      </c>
    </row>
    <row r="340" spans="1:12" x14ac:dyDescent="0.3">
      <c r="A340" t="s">
        <v>12</v>
      </c>
      <c r="B340">
        <v>1185732</v>
      </c>
      <c r="C340">
        <v>44401</v>
      </c>
      <c r="D340" t="s">
        <v>36</v>
      </c>
      <c r="E340" t="s">
        <v>37</v>
      </c>
      <c r="F340" t="s">
        <v>38</v>
      </c>
      <c r="G340" t="s">
        <v>15</v>
      </c>
      <c r="H340">
        <v>60</v>
      </c>
      <c r="I340">
        <v>425</v>
      </c>
      <c r="J340">
        <v>25500</v>
      </c>
      <c r="K340" t="s">
        <v>24</v>
      </c>
      <c r="L340" t="s">
        <v>17</v>
      </c>
    </row>
    <row r="341" spans="1:12" x14ac:dyDescent="0.3">
      <c r="A341" t="s">
        <v>12</v>
      </c>
      <c r="B341">
        <v>1185732</v>
      </c>
      <c r="C341">
        <v>44402</v>
      </c>
      <c r="D341" t="s">
        <v>36</v>
      </c>
      <c r="E341" t="s">
        <v>37</v>
      </c>
      <c r="F341" t="s">
        <v>38</v>
      </c>
      <c r="G341" t="s">
        <v>18</v>
      </c>
      <c r="H341">
        <v>50</v>
      </c>
      <c r="I341">
        <v>250</v>
      </c>
      <c r="J341">
        <v>12500</v>
      </c>
      <c r="K341" t="s">
        <v>24</v>
      </c>
      <c r="L341" t="s">
        <v>17</v>
      </c>
    </row>
    <row r="342" spans="1:12" x14ac:dyDescent="0.3">
      <c r="A342" t="s">
        <v>12</v>
      </c>
      <c r="B342">
        <v>1185732</v>
      </c>
      <c r="C342">
        <v>44403</v>
      </c>
      <c r="D342" t="s">
        <v>36</v>
      </c>
      <c r="E342" t="s">
        <v>37</v>
      </c>
      <c r="F342" t="s">
        <v>38</v>
      </c>
      <c r="G342" t="s">
        <v>19</v>
      </c>
      <c r="H342">
        <v>50</v>
      </c>
      <c r="I342">
        <v>150</v>
      </c>
      <c r="J342">
        <v>7500</v>
      </c>
      <c r="K342" t="s">
        <v>24</v>
      </c>
      <c r="L342" t="s">
        <v>20</v>
      </c>
    </row>
    <row r="343" spans="1:12" x14ac:dyDescent="0.3">
      <c r="A343" t="s">
        <v>12</v>
      </c>
      <c r="B343">
        <v>1185732</v>
      </c>
      <c r="C343">
        <v>44404</v>
      </c>
      <c r="D343" t="s">
        <v>36</v>
      </c>
      <c r="E343" t="s">
        <v>37</v>
      </c>
      <c r="F343" t="s">
        <v>38</v>
      </c>
      <c r="G343" t="s">
        <v>21</v>
      </c>
      <c r="H343">
        <v>50</v>
      </c>
      <c r="I343">
        <v>125</v>
      </c>
      <c r="J343">
        <v>6250</v>
      </c>
      <c r="K343" t="s">
        <v>24</v>
      </c>
      <c r="L343" t="s">
        <v>20</v>
      </c>
    </row>
    <row r="344" spans="1:12" x14ac:dyDescent="0.3">
      <c r="A344" t="s">
        <v>12</v>
      </c>
      <c r="B344">
        <v>1185732</v>
      </c>
      <c r="C344">
        <v>44405</v>
      </c>
      <c r="D344" t="s">
        <v>36</v>
      </c>
      <c r="E344" t="s">
        <v>37</v>
      </c>
      <c r="F344" t="s">
        <v>38</v>
      </c>
      <c r="G344" t="s">
        <v>22</v>
      </c>
      <c r="H344">
        <v>60</v>
      </c>
      <c r="I344">
        <v>125</v>
      </c>
      <c r="J344">
        <v>7500</v>
      </c>
      <c r="K344" t="s">
        <v>24</v>
      </c>
      <c r="L344" t="s">
        <v>17</v>
      </c>
    </row>
    <row r="345" spans="1:12" x14ac:dyDescent="0.3">
      <c r="A345" t="s">
        <v>12</v>
      </c>
      <c r="B345">
        <v>1185732</v>
      </c>
      <c r="C345">
        <v>44406</v>
      </c>
      <c r="D345" t="s">
        <v>36</v>
      </c>
      <c r="E345" t="s">
        <v>37</v>
      </c>
      <c r="F345" t="s">
        <v>38</v>
      </c>
      <c r="G345" t="s">
        <v>23</v>
      </c>
      <c r="H345">
        <v>64.999999999999986</v>
      </c>
      <c r="I345">
        <v>250</v>
      </c>
      <c r="J345">
        <v>16249.999999999996</v>
      </c>
      <c r="K345" t="s">
        <v>24</v>
      </c>
      <c r="L345" t="s">
        <v>20</v>
      </c>
    </row>
    <row r="346" spans="1:12" x14ac:dyDescent="0.3">
      <c r="A346" t="s">
        <v>12</v>
      </c>
      <c r="B346">
        <v>1185732</v>
      </c>
      <c r="C346">
        <v>44407</v>
      </c>
      <c r="D346" t="s">
        <v>36</v>
      </c>
      <c r="E346" t="s">
        <v>37</v>
      </c>
      <c r="F346" t="s">
        <v>38</v>
      </c>
      <c r="G346" t="s">
        <v>15</v>
      </c>
      <c r="H346">
        <v>60</v>
      </c>
      <c r="I346">
        <v>400</v>
      </c>
      <c r="J346">
        <v>24000</v>
      </c>
      <c r="K346" t="s">
        <v>24</v>
      </c>
      <c r="L346" t="s">
        <v>17</v>
      </c>
    </row>
    <row r="347" spans="1:12" x14ac:dyDescent="0.3">
      <c r="A347" t="s">
        <v>12</v>
      </c>
      <c r="B347">
        <v>1185732</v>
      </c>
      <c r="C347">
        <v>44408</v>
      </c>
      <c r="D347" t="s">
        <v>36</v>
      </c>
      <c r="E347" t="s">
        <v>37</v>
      </c>
      <c r="F347" t="s">
        <v>38</v>
      </c>
      <c r="G347" t="s">
        <v>18</v>
      </c>
      <c r="H347">
        <v>50</v>
      </c>
      <c r="I347">
        <v>250</v>
      </c>
      <c r="J347">
        <v>12500</v>
      </c>
      <c r="K347" t="s">
        <v>24</v>
      </c>
      <c r="L347" t="s">
        <v>17</v>
      </c>
    </row>
    <row r="348" spans="1:12" x14ac:dyDescent="0.3">
      <c r="A348" t="s">
        <v>12</v>
      </c>
      <c r="B348">
        <v>1185732</v>
      </c>
      <c r="C348">
        <v>44409</v>
      </c>
      <c r="D348" t="s">
        <v>36</v>
      </c>
      <c r="E348" t="s">
        <v>37</v>
      </c>
      <c r="F348" t="s">
        <v>38</v>
      </c>
      <c r="G348" t="s">
        <v>19</v>
      </c>
      <c r="H348">
        <v>50</v>
      </c>
      <c r="I348">
        <v>195</v>
      </c>
      <c r="J348">
        <v>9750</v>
      </c>
      <c r="K348" t="s">
        <v>24</v>
      </c>
      <c r="L348" t="s">
        <v>20</v>
      </c>
    </row>
    <row r="349" spans="1:12" x14ac:dyDescent="0.3">
      <c r="A349" t="s">
        <v>12</v>
      </c>
      <c r="B349">
        <v>1185732</v>
      </c>
      <c r="C349">
        <v>44410</v>
      </c>
      <c r="D349" t="s">
        <v>36</v>
      </c>
      <c r="E349" t="s">
        <v>37</v>
      </c>
      <c r="F349" t="s">
        <v>38</v>
      </c>
      <c r="G349" t="s">
        <v>21</v>
      </c>
      <c r="H349">
        <v>50</v>
      </c>
      <c r="I349">
        <v>175</v>
      </c>
      <c r="J349">
        <v>8750</v>
      </c>
      <c r="K349" t="s">
        <v>24</v>
      </c>
      <c r="L349" t="s">
        <v>20</v>
      </c>
    </row>
    <row r="350" spans="1:12" x14ac:dyDescent="0.3">
      <c r="A350" t="s">
        <v>12</v>
      </c>
      <c r="B350">
        <v>1185732</v>
      </c>
      <c r="C350">
        <v>44411</v>
      </c>
      <c r="D350" t="s">
        <v>36</v>
      </c>
      <c r="E350" t="s">
        <v>37</v>
      </c>
      <c r="F350" t="s">
        <v>38</v>
      </c>
      <c r="G350" t="s">
        <v>22</v>
      </c>
      <c r="H350">
        <v>60</v>
      </c>
      <c r="I350">
        <v>150</v>
      </c>
      <c r="J350">
        <v>9000</v>
      </c>
      <c r="K350" t="s">
        <v>24</v>
      </c>
      <c r="L350" t="s">
        <v>17</v>
      </c>
    </row>
    <row r="351" spans="1:12" x14ac:dyDescent="0.3">
      <c r="A351" t="s">
        <v>12</v>
      </c>
      <c r="B351">
        <v>1185732</v>
      </c>
      <c r="C351">
        <v>44412</v>
      </c>
      <c r="D351" t="s">
        <v>36</v>
      </c>
      <c r="E351" t="s">
        <v>37</v>
      </c>
      <c r="F351" t="s">
        <v>38</v>
      </c>
      <c r="G351" t="s">
        <v>23</v>
      </c>
      <c r="H351">
        <v>64.999999999999986</v>
      </c>
      <c r="I351">
        <v>250</v>
      </c>
      <c r="J351">
        <v>16249.999999999996</v>
      </c>
      <c r="K351" t="s">
        <v>24</v>
      </c>
      <c r="L351" t="s">
        <v>20</v>
      </c>
    </row>
    <row r="352" spans="1:12" x14ac:dyDescent="0.3">
      <c r="A352" t="s">
        <v>12</v>
      </c>
      <c r="B352">
        <v>1185732</v>
      </c>
      <c r="C352">
        <v>44413</v>
      </c>
      <c r="D352" t="s">
        <v>36</v>
      </c>
      <c r="E352" t="s">
        <v>37</v>
      </c>
      <c r="F352" t="s">
        <v>38</v>
      </c>
      <c r="G352" t="s">
        <v>15</v>
      </c>
      <c r="H352">
        <v>60</v>
      </c>
      <c r="I352">
        <v>500</v>
      </c>
      <c r="J352">
        <v>30000</v>
      </c>
      <c r="K352" t="s">
        <v>24</v>
      </c>
      <c r="L352" t="s">
        <v>17</v>
      </c>
    </row>
    <row r="353" spans="1:12" x14ac:dyDescent="0.3">
      <c r="A353" t="s">
        <v>12</v>
      </c>
      <c r="B353">
        <v>1185732</v>
      </c>
      <c r="C353">
        <v>44414</v>
      </c>
      <c r="D353" t="s">
        <v>36</v>
      </c>
      <c r="E353" t="s">
        <v>37</v>
      </c>
      <c r="F353" t="s">
        <v>38</v>
      </c>
      <c r="G353" t="s">
        <v>18</v>
      </c>
      <c r="H353">
        <v>50</v>
      </c>
      <c r="I353">
        <v>300</v>
      </c>
      <c r="J353">
        <v>15000</v>
      </c>
      <c r="K353" t="s">
        <v>24</v>
      </c>
      <c r="L353" t="s">
        <v>17</v>
      </c>
    </row>
    <row r="354" spans="1:12" x14ac:dyDescent="0.3">
      <c r="A354" t="s">
        <v>12</v>
      </c>
      <c r="B354">
        <v>1185732</v>
      </c>
      <c r="C354">
        <v>44415</v>
      </c>
      <c r="D354" t="s">
        <v>36</v>
      </c>
      <c r="E354" t="s">
        <v>37</v>
      </c>
      <c r="F354" t="s">
        <v>38</v>
      </c>
      <c r="G354" t="s">
        <v>19</v>
      </c>
      <c r="H354">
        <v>50</v>
      </c>
      <c r="I354">
        <v>250</v>
      </c>
      <c r="J354">
        <v>12500</v>
      </c>
      <c r="K354" t="s">
        <v>24</v>
      </c>
      <c r="L354" t="s">
        <v>20</v>
      </c>
    </row>
    <row r="355" spans="1:12" x14ac:dyDescent="0.3">
      <c r="A355" t="s">
        <v>12</v>
      </c>
      <c r="B355">
        <v>1185732</v>
      </c>
      <c r="C355">
        <v>44416</v>
      </c>
      <c r="D355" t="s">
        <v>36</v>
      </c>
      <c r="E355" t="s">
        <v>37</v>
      </c>
      <c r="F355" t="s">
        <v>38</v>
      </c>
      <c r="G355" t="s">
        <v>21</v>
      </c>
      <c r="H355">
        <v>50</v>
      </c>
      <c r="I355">
        <v>200</v>
      </c>
      <c r="J355">
        <v>10000</v>
      </c>
      <c r="K355" t="s">
        <v>24</v>
      </c>
      <c r="L355" t="s">
        <v>20</v>
      </c>
    </row>
    <row r="356" spans="1:12" x14ac:dyDescent="0.3">
      <c r="A356" t="s">
        <v>12</v>
      </c>
      <c r="B356">
        <v>1185732</v>
      </c>
      <c r="C356">
        <v>44417</v>
      </c>
      <c r="D356" t="s">
        <v>36</v>
      </c>
      <c r="E356" t="s">
        <v>37</v>
      </c>
      <c r="F356" t="s">
        <v>38</v>
      </c>
      <c r="G356" t="s">
        <v>22</v>
      </c>
      <c r="H356">
        <v>60</v>
      </c>
      <c r="I356">
        <v>200</v>
      </c>
      <c r="J356">
        <v>12000</v>
      </c>
      <c r="K356" t="s">
        <v>24</v>
      </c>
      <c r="L356" t="s">
        <v>17</v>
      </c>
    </row>
    <row r="357" spans="1:12" x14ac:dyDescent="0.3">
      <c r="A357" t="s">
        <v>12</v>
      </c>
      <c r="B357">
        <v>1185732</v>
      </c>
      <c r="C357">
        <v>44418</v>
      </c>
      <c r="D357" t="s">
        <v>36</v>
      </c>
      <c r="E357" t="s">
        <v>37</v>
      </c>
      <c r="F357" t="s">
        <v>38</v>
      </c>
      <c r="G357" t="s">
        <v>23</v>
      </c>
      <c r="H357">
        <v>64.999999999999986</v>
      </c>
      <c r="I357">
        <v>300</v>
      </c>
      <c r="J357">
        <v>19499.999999999996</v>
      </c>
      <c r="K357" t="s">
        <v>24</v>
      </c>
      <c r="L357" t="s">
        <v>20</v>
      </c>
    </row>
    <row r="358" spans="1:12" x14ac:dyDescent="0.3">
      <c r="A358" t="s">
        <v>26</v>
      </c>
      <c r="B358">
        <v>1197831</v>
      </c>
      <c r="C358">
        <v>44419</v>
      </c>
      <c r="D358" t="s">
        <v>36</v>
      </c>
      <c r="E358" t="s">
        <v>37</v>
      </c>
      <c r="F358" t="s">
        <v>38</v>
      </c>
      <c r="G358" t="s">
        <v>15</v>
      </c>
      <c r="H358">
        <v>20</v>
      </c>
      <c r="I358">
        <v>725</v>
      </c>
      <c r="J358">
        <v>14500</v>
      </c>
      <c r="K358" t="s">
        <v>24</v>
      </c>
      <c r="L358" t="s">
        <v>17</v>
      </c>
    </row>
    <row r="359" spans="1:12" x14ac:dyDescent="0.3">
      <c r="A359" t="s">
        <v>26</v>
      </c>
      <c r="B359">
        <v>1197831</v>
      </c>
      <c r="C359">
        <v>44420</v>
      </c>
      <c r="D359" t="s">
        <v>36</v>
      </c>
      <c r="E359" t="s">
        <v>37</v>
      </c>
      <c r="F359" t="s">
        <v>38</v>
      </c>
      <c r="G359" t="s">
        <v>18</v>
      </c>
      <c r="H359">
        <v>30</v>
      </c>
      <c r="I359">
        <v>725</v>
      </c>
      <c r="J359">
        <v>21750</v>
      </c>
      <c r="K359" t="s">
        <v>24</v>
      </c>
      <c r="L359" t="s">
        <v>17</v>
      </c>
    </row>
    <row r="360" spans="1:12" x14ac:dyDescent="0.3">
      <c r="A360" t="s">
        <v>26</v>
      </c>
      <c r="B360">
        <v>1197831</v>
      </c>
      <c r="C360">
        <v>44421</v>
      </c>
      <c r="D360" t="s">
        <v>36</v>
      </c>
      <c r="E360" t="s">
        <v>37</v>
      </c>
      <c r="F360" t="s">
        <v>38</v>
      </c>
      <c r="G360" t="s">
        <v>19</v>
      </c>
      <c r="H360">
        <v>30</v>
      </c>
      <c r="I360">
        <v>525</v>
      </c>
      <c r="J360">
        <v>15750</v>
      </c>
      <c r="K360" t="s">
        <v>24</v>
      </c>
      <c r="L360" t="s">
        <v>20</v>
      </c>
    </row>
    <row r="361" spans="1:12" x14ac:dyDescent="0.3">
      <c r="A361" t="s">
        <v>26</v>
      </c>
      <c r="B361">
        <v>1197831</v>
      </c>
      <c r="C361">
        <v>44422</v>
      </c>
      <c r="D361" t="s">
        <v>36</v>
      </c>
      <c r="E361" t="s">
        <v>37</v>
      </c>
      <c r="F361" t="s">
        <v>38</v>
      </c>
      <c r="G361" t="s">
        <v>21</v>
      </c>
      <c r="H361">
        <v>35</v>
      </c>
      <c r="I361">
        <v>525</v>
      </c>
      <c r="J361">
        <v>18375</v>
      </c>
      <c r="K361" t="s">
        <v>24</v>
      </c>
      <c r="L361" t="s">
        <v>20</v>
      </c>
    </row>
    <row r="362" spans="1:12" x14ac:dyDescent="0.3">
      <c r="A362" t="s">
        <v>26</v>
      </c>
      <c r="B362">
        <v>1197831</v>
      </c>
      <c r="C362">
        <v>44423</v>
      </c>
      <c r="D362" t="s">
        <v>27</v>
      </c>
      <c r="E362" t="s">
        <v>28</v>
      </c>
      <c r="F362" t="s">
        <v>39</v>
      </c>
      <c r="G362" t="s">
        <v>22</v>
      </c>
      <c r="H362">
        <v>40</v>
      </c>
      <c r="I362">
        <v>375</v>
      </c>
      <c r="J362">
        <v>15000</v>
      </c>
      <c r="K362" t="s">
        <v>24</v>
      </c>
      <c r="L362" t="s">
        <v>17</v>
      </c>
    </row>
    <row r="363" spans="1:12" x14ac:dyDescent="0.3">
      <c r="A363" t="s">
        <v>26</v>
      </c>
      <c r="B363">
        <v>1197831</v>
      </c>
      <c r="C363">
        <v>44424</v>
      </c>
      <c r="D363" t="s">
        <v>27</v>
      </c>
      <c r="E363" t="s">
        <v>28</v>
      </c>
      <c r="F363" t="s">
        <v>39</v>
      </c>
      <c r="G363" t="s">
        <v>23</v>
      </c>
      <c r="H363">
        <v>35</v>
      </c>
      <c r="I363">
        <v>525</v>
      </c>
      <c r="J363">
        <v>18375</v>
      </c>
      <c r="K363" t="s">
        <v>24</v>
      </c>
      <c r="L363" t="s">
        <v>20</v>
      </c>
    </row>
    <row r="364" spans="1:12" x14ac:dyDescent="0.3">
      <c r="A364" t="s">
        <v>26</v>
      </c>
      <c r="B364">
        <v>1197831</v>
      </c>
      <c r="C364">
        <v>44425</v>
      </c>
      <c r="D364" t="s">
        <v>27</v>
      </c>
      <c r="E364" t="s">
        <v>28</v>
      </c>
      <c r="F364" t="s">
        <v>39</v>
      </c>
      <c r="G364" t="s">
        <v>15</v>
      </c>
      <c r="H364">
        <v>25</v>
      </c>
      <c r="I364">
        <v>675</v>
      </c>
      <c r="J364">
        <v>16875</v>
      </c>
      <c r="K364" t="s">
        <v>24</v>
      </c>
      <c r="L364" t="s">
        <v>17</v>
      </c>
    </row>
    <row r="365" spans="1:12" x14ac:dyDescent="0.3">
      <c r="A365" t="s">
        <v>26</v>
      </c>
      <c r="B365">
        <v>1197831</v>
      </c>
      <c r="C365">
        <v>44426</v>
      </c>
      <c r="D365" t="s">
        <v>27</v>
      </c>
      <c r="E365" t="s">
        <v>28</v>
      </c>
      <c r="F365" t="s">
        <v>39</v>
      </c>
      <c r="G365" t="s">
        <v>18</v>
      </c>
      <c r="H365">
        <v>35</v>
      </c>
      <c r="I365">
        <v>650</v>
      </c>
      <c r="J365">
        <v>22750</v>
      </c>
      <c r="K365" t="s">
        <v>24</v>
      </c>
      <c r="L365" t="s">
        <v>17</v>
      </c>
    </row>
    <row r="366" spans="1:12" x14ac:dyDescent="0.3">
      <c r="A366" t="s">
        <v>26</v>
      </c>
      <c r="B366">
        <v>1197831</v>
      </c>
      <c r="C366">
        <v>44427</v>
      </c>
      <c r="D366" t="s">
        <v>27</v>
      </c>
      <c r="E366" t="s">
        <v>28</v>
      </c>
      <c r="F366" t="s">
        <v>39</v>
      </c>
      <c r="G366" t="s">
        <v>19</v>
      </c>
      <c r="H366">
        <v>35</v>
      </c>
      <c r="I366">
        <v>475</v>
      </c>
      <c r="J366">
        <v>16625</v>
      </c>
      <c r="K366" t="s">
        <v>24</v>
      </c>
      <c r="L366" t="s">
        <v>20</v>
      </c>
    </row>
    <row r="367" spans="1:12" x14ac:dyDescent="0.3">
      <c r="A367" t="s">
        <v>26</v>
      </c>
      <c r="B367">
        <v>1197831</v>
      </c>
      <c r="C367">
        <v>44428</v>
      </c>
      <c r="D367" t="s">
        <v>27</v>
      </c>
      <c r="E367" t="s">
        <v>28</v>
      </c>
      <c r="F367" t="s">
        <v>39</v>
      </c>
      <c r="G367" t="s">
        <v>21</v>
      </c>
      <c r="H367">
        <v>35</v>
      </c>
      <c r="I367">
        <v>425</v>
      </c>
      <c r="J367">
        <v>14875</v>
      </c>
      <c r="K367" t="s">
        <v>24</v>
      </c>
      <c r="L367" t="s">
        <v>20</v>
      </c>
    </row>
    <row r="368" spans="1:12" x14ac:dyDescent="0.3">
      <c r="A368" t="s">
        <v>26</v>
      </c>
      <c r="B368">
        <v>1197831</v>
      </c>
      <c r="C368">
        <v>44429</v>
      </c>
      <c r="D368" t="s">
        <v>27</v>
      </c>
      <c r="E368" t="s">
        <v>28</v>
      </c>
      <c r="F368" t="s">
        <v>39</v>
      </c>
      <c r="G368" t="s">
        <v>22</v>
      </c>
      <c r="H368">
        <v>40</v>
      </c>
      <c r="I368">
        <v>300</v>
      </c>
      <c r="J368">
        <v>12000</v>
      </c>
      <c r="K368" t="s">
        <v>24</v>
      </c>
      <c r="L368" t="s">
        <v>17</v>
      </c>
    </row>
    <row r="369" spans="1:12" x14ac:dyDescent="0.3">
      <c r="A369" t="s">
        <v>26</v>
      </c>
      <c r="B369">
        <v>1197831</v>
      </c>
      <c r="C369">
        <v>44430</v>
      </c>
      <c r="D369" t="s">
        <v>27</v>
      </c>
      <c r="E369" t="s">
        <v>28</v>
      </c>
      <c r="F369" t="s">
        <v>39</v>
      </c>
      <c r="G369" t="s">
        <v>23</v>
      </c>
      <c r="H369">
        <v>35</v>
      </c>
      <c r="I369">
        <v>500</v>
      </c>
      <c r="J369">
        <v>17500</v>
      </c>
      <c r="K369" t="s">
        <v>24</v>
      </c>
      <c r="L369" t="s">
        <v>20</v>
      </c>
    </row>
    <row r="370" spans="1:12" x14ac:dyDescent="0.3">
      <c r="A370" t="s">
        <v>26</v>
      </c>
      <c r="B370">
        <v>1197831</v>
      </c>
      <c r="C370">
        <v>44431</v>
      </c>
      <c r="D370" t="s">
        <v>27</v>
      </c>
      <c r="E370" t="s">
        <v>28</v>
      </c>
      <c r="F370" t="s">
        <v>39</v>
      </c>
      <c r="G370" t="s">
        <v>15</v>
      </c>
      <c r="H370">
        <v>30</v>
      </c>
      <c r="I370">
        <v>675</v>
      </c>
      <c r="J370">
        <v>20250</v>
      </c>
      <c r="K370" t="s">
        <v>24</v>
      </c>
      <c r="L370" t="s">
        <v>17</v>
      </c>
    </row>
    <row r="371" spans="1:12" x14ac:dyDescent="0.3">
      <c r="A371" t="s">
        <v>26</v>
      </c>
      <c r="B371">
        <v>1197831</v>
      </c>
      <c r="C371">
        <v>44432</v>
      </c>
      <c r="D371" t="s">
        <v>27</v>
      </c>
      <c r="E371" t="s">
        <v>28</v>
      </c>
      <c r="F371" t="s">
        <v>39</v>
      </c>
      <c r="G371" t="s">
        <v>18</v>
      </c>
      <c r="H371">
        <v>40</v>
      </c>
      <c r="I371">
        <v>675</v>
      </c>
      <c r="J371">
        <v>27000</v>
      </c>
      <c r="K371" t="s">
        <v>24</v>
      </c>
      <c r="L371" t="s">
        <v>17</v>
      </c>
    </row>
    <row r="372" spans="1:12" x14ac:dyDescent="0.3">
      <c r="A372" t="s">
        <v>26</v>
      </c>
      <c r="B372">
        <v>1197831</v>
      </c>
      <c r="C372">
        <v>44433</v>
      </c>
      <c r="D372" t="s">
        <v>27</v>
      </c>
      <c r="E372" t="s">
        <v>28</v>
      </c>
      <c r="F372" t="s">
        <v>39</v>
      </c>
      <c r="G372" t="s">
        <v>19</v>
      </c>
      <c r="H372">
        <v>30</v>
      </c>
      <c r="I372">
        <v>500</v>
      </c>
      <c r="J372">
        <v>15000</v>
      </c>
      <c r="K372" t="s">
        <v>24</v>
      </c>
      <c r="L372" t="s">
        <v>20</v>
      </c>
    </row>
    <row r="373" spans="1:12" x14ac:dyDescent="0.3">
      <c r="A373" t="s">
        <v>26</v>
      </c>
      <c r="B373">
        <v>1197831</v>
      </c>
      <c r="C373">
        <v>44434</v>
      </c>
      <c r="D373" t="s">
        <v>27</v>
      </c>
      <c r="E373" t="s">
        <v>28</v>
      </c>
      <c r="F373" t="s">
        <v>39</v>
      </c>
      <c r="G373" t="s">
        <v>21</v>
      </c>
      <c r="H373">
        <v>35</v>
      </c>
      <c r="I373">
        <v>400</v>
      </c>
      <c r="J373">
        <v>14000</v>
      </c>
      <c r="K373" t="s">
        <v>24</v>
      </c>
      <c r="L373" t="s">
        <v>20</v>
      </c>
    </row>
    <row r="374" spans="1:12" x14ac:dyDescent="0.3">
      <c r="A374" t="s">
        <v>26</v>
      </c>
      <c r="B374">
        <v>1197831</v>
      </c>
      <c r="C374">
        <v>44435</v>
      </c>
      <c r="D374" t="s">
        <v>27</v>
      </c>
      <c r="E374" t="s">
        <v>28</v>
      </c>
      <c r="F374" t="s">
        <v>39</v>
      </c>
      <c r="G374" t="s">
        <v>22</v>
      </c>
      <c r="H374">
        <v>40</v>
      </c>
      <c r="I374">
        <v>300</v>
      </c>
      <c r="J374">
        <v>12000</v>
      </c>
      <c r="K374" t="s">
        <v>24</v>
      </c>
      <c r="L374" t="s">
        <v>17</v>
      </c>
    </row>
    <row r="375" spans="1:12" x14ac:dyDescent="0.3">
      <c r="A375" t="s">
        <v>26</v>
      </c>
      <c r="B375">
        <v>1197831</v>
      </c>
      <c r="C375">
        <v>44436</v>
      </c>
      <c r="D375" t="s">
        <v>27</v>
      </c>
      <c r="E375" t="s">
        <v>28</v>
      </c>
      <c r="F375" t="s">
        <v>39</v>
      </c>
      <c r="G375" t="s">
        <v>23</v>
      </c>
      <c r="H375">
        <v>35</v>
      </c>
      <c r="I375">
        <v>450</v>
      </c>
      <c r="J375">
        <v>15750</v>
      </c>
      <c r="K375" t="s">
        <v>24</v>
      </c>
      <c r="L375" t="s">
        <v>20</v>
      </c>
    </row>
    <row r="376" spans="1:12" x14ac:dyDescent="0.3">
      <c r="A376" t="s">
        <v>26</v>
      </c>
      <c r="B376">
        <v>1197831</v>
      </c>
      <c r="C376">
        <v>44437</v>
      </c>
      <c r="D376" t="s">
        <v>27</v>
      </c>
      <c r="E376" t="s">
        <v>28</v>
      </c>
      <c r="F376" t="s">
        <v>39</v>
      </c>
      <c r="G376" t="s">
        <v>15</v>
      </c>
      <c r="H376">
        <v>20</v>
      </c>
      <c r="I376">
        <v>700</v>
      </c>
      <c r="J376">
        <v>14000</v>
      </c>
      <c r="K376" t="s">
        <v>24</v>
      </c>
      <c r="L376" t="s">
        <v>17</v>
      </c>
    </row>
    <row r="377" spans="1:12" x14ac:dyDescent="0.3">
      <c r="A377" t="s">
        <v>26</v>
      </c>
      <c r="B377">
        <v>1197831</v>
      </c>
      <c r="C377">
        <v>44438</v>
      </c>
      <c r="D377" t="s">
        <v>27</v>
      </c>
      <c r="E377" t="s">
        <v>28</v>
      </c>
      <c r="F377" t="s">
        <v>39</v>
      </c>
      <c r="G377" t="s">
        <v>18</v>
      </c>
      <c r="H377">
        <v>30.000000000000004</v>
      </c>
      <c r="I377">
        <v>700</v>
      </c>
      <c r="J377">
        <v>21000.000000000004</v>
      </c>
      <c r="K377" t="s">
        <v>24</v>
      </c>
      <c r="L377" t="s">
        <v>17</v>
      </c>
    </row>
    <row r="378" spans="1:12" x14ac:dyDescent="0.3">
      <c r="A378" t="s">
        <v>26</v>
      </c>
      <c r="B378">
        <v>1197831</v>
      </c>
      <c r="C378">
        <v>44439</v>
      </c>
      <c r="D378" t="s">
        <v>27</v>
      </c>
      <c r="E378" t="s">
        <v>28</v>
      </c>
      <c r="F378" t="s">
        <v>39</v>
      </c>
      <c r="G378" t="s">
        <v>19</v>
      </c>
      <c r="H378">
        <v>24.999999999999996</v>
      </c>
      <c r="I378">
        <v>525</v>
      </c>
      <c r="J378">
        <v>13124.999999999998</v>
      </c>
      <c r="K378" t="s">
        <v>24</v>
      </c>
      <c r="L378" t="s">
        <v>20</v>
      </c>
    </row>
    <row r="379" spans="1:12" x14ac:dyDescent="0.3">
      <c r="A379" t="s">
        <v>26</v>
      </c>
      <c r="B379">
        <v>1197831</v>
      </c>
      <c r="C379">
        <v>44440</v>
      </c>
      <c r="D379" t="s">
        <v>27</v>
      </c>
      <c r="E379" t="s">
        <v>28</v>
      </c>
      <c r="F379" t="s">
        <v>39</v>
      </c>
      <c r="G379" t="s">
        <v>21</v>
      </c>
      <c r="H379">
        <v>30.000000000000004</v>
      </c>
      <c r="I379">
        <v>425</v>
      </c>
      <c r="J379">
        <v>12750.000000000002</v>
      </c>
      <c r="K379" t="s">
        <v>24</v>
      </c>
      <c r="L379" t="s">
        <v>20</v>
      </c>
    </row>
    <row r="380" spans="1:12" x14ac:dyDescent="0.3">
      <c r="A380" t="s">
        <v>26</v>
      </c>
      <c r="B380">
        <v>1197831</v>
      </c>
      <c r="C380">
        <v>44441</v>
      </c>
      <c r="D380" t="s">
        <v>27</v>
      </c>
      <c r="E380" t="s">
        <v>28</v>
      </c>
      <c r="F380" t="s">
        <v>39</v>
      </c>
      <c r="G380" t="s">
        <v>22</v>
      </c>
      <c r="H380">
        <v>35</v>
      </c>
      <c r="I380">
        <v>325</v>
      </c>
      <c r="J380">
        <v>11375</v>
      </c>
      <c r="K380" t="s">
        <v>24</v>
      </c>
      <c r="L380" t="s">
        <v>17</v>
      </c>
    </row>
    <row r="381" spans="1:12" x14ac:dyDescent="0.3">
      <c r="A381" t="s">
        <v>26</v>
      </c>
      <c r="B381">
        <v>1197831</v>
      </c>
      <c r="C381">
        <v>44442</v>
      </c>
      <c r="D381" t="s">
        <v>27</v>
      </c>
      <c r="E381" t="s">
        <v>28</v>
      </c>
      <c r="F381" t="s">
        <v>39</v>
      </c>
      <c r="G381" t="s">
        <v>23</v>
      </c>
      <c r="H381">
        <v>30.000000000000004</v>
      </c>
      <c r="I381">
        <v>600</v>
      </c>
      <c r="J381">
        <v>18000.000000000004</v>
      </c>
      <c r="K381" t="s">
        <v>24</v>
      </c>
      <c r="L381" t="s">
        <v>20</v>
      </c>
    </row>
    <row r="382" spans="1:12" x14ac:dyDescent="0.3">
      <c r="A382" t="s">
        <v>26</v>
      </c>
      <c r="B382">
        <v>1197831</v>
      </c>
      <c r="C382">
        <v>44443</v>
      </c>
      <c r="D382" t="s">
        <v>27</v>
      </c>
      <c r="E382" t="s">
        <v>28</v>
      </c>
      <c r="F382" t="s">
        <v>39</v>
      </c>
      <c r="G382" t="s">
        <v>15</v>
      </c>
      <c r="H382">
        <v>20</v>
      </c>
      <c r="I382">
        <v>750</v>
      </c>
      <c r="J382">
        <v>15000</v>
      </c>
      <c r="K382" t="s">
        <v>24</v>
      </c>
      <c r="L382" t="s">
        <v>17</v>
      </c>
    </row>
    <row r="383" spans="1:12" x14ac:dyDescent="0.3">
      <c r="A383" t="s">
        <v>26</v>
      </c>
      <c r="B383">
        <v>1197831</v>
      </c>
      <c r="C383">
        <v>44444</v>
      </c>
      <c r="D383" t="s">
        <v>27</v>
      </c>
      <c r="E383" t="s">
        <v>28</v>
      </c>
      <c r="F383" t="s">
        <v>39</v>
      </c>
      <c r="G383" t="s">
        <v>18</v>
      </c>
      <c r="H383">
        <v>30.000000000000004</v>
      </c>
      <c r="I383">
        <v>775</v>
      </c>
      <c r="J383">
        <v>23250.000000000004</v>
      </c>
      <c r="K383" t="s">
        <v>24</v>
      </c>
      <c r="L383" t="s">
        <v>17</v>
      </c>
    </row>
    <row r="384" spans="1:12" x14ac:dyDescent="0.3">
      <c r="A384" t="s">
        <v>26</v>
      </c>
      <c r="B384">
        <v>1197831</v>
      </c>
      <c r="C384">
        <v>44445</v>
      </c>
      <c r="D384" t="s">
        <v>27</v>
      </c>
      <c r="E384" t="s">
        <v>28</v>
      </c>
      <c r="F384" t="s">
        <v>39</v>
      </c>
      <c r="G384" t="s">
        <v>19</v>
      </c>
      <c r="H384">
        <v>24.999999999999996</v>
      </c>
      <c r="I384">
        <v>625</v>
      </c>
      <c r="J384">
        <v>15624.999999999998</v>
      </c>
      <c r="K384" t="s">
        <v>24</v>
      </c>
      <c r="L384" t="s">
        <v>20</v>
      </c>
    </row>
    <row r="385" spans="1:12" x14ac:dyDescent="0.3">
      <c r="A385" t="s">
        <v>26</v>
      </c>
      <c r="B385">
        <v>1197831</v>
      </c>
      <c r="C385">
        <v>44446</v>
      </c>
      <c r="D385" t="s">
        <v>27</v>
      </c>
      <c r="E385" t="s">
        <v>28</v>
      </c>
      <c r="F385" t="s">
        <v>39</v>
      </c>
      <c r="G385" t="s">
        <v>21</v>
      </c>
      <c r="H385">
        <v>35</v>
      </c>
      <c r="I385">
        <v>550</v>
      </c>
      <c r="J385">
        <v>19250</v>
      </c>
      <c r="K385" t="s">
        <v>24</v>
      </c>
      <c r="L385" t="s">
        <v>20</v>
      </c>
    </row>
    <row r="386" spans="1:12" x14ac:dyDescent="0.3">
      <c r="A386" t="s">
        <v>26</v>
      </c>
      <c r="B386">
        <v>1197831</v>
      </c>
      <c r="C386">
        <v>44447</v>
      </c>
      <c r="D386" t="s">
        <v>27</v>
      </c>
      <c r="E386" t="s">
        <v>28</v>
      </c>
      <c r="F386" t="s">
        <v>39</v>
      </c>
      <c r="G386" t="s">
        <v>22</v>
      </c>
      <c r="H386">
        <v>50</v>
      </c>
      <c r="I386">
        <v>450</v>
      </c>
      <c r="J386">
        <v>22500</v>
      </c>
      <c r="K386" t="s">
        <v>24</v>
      </c>
      <c r="L386" t="s">
        <v>17</v>
      </c>
    </row>
    <row r="387" spans="1:12" x14ac:dyDescent="0.3">
      <c r="A387" t="s">
        <v>26</v>
      </c>
      <c r="B387">
        <v>1197831</v>
      </c>
      <c r="C387">
        <v>44448</v>
      </c>
      <c r="D387" t="s">
        <v>27</v>
      </c>
      <c r="E387" t="s">
        <v>28</v>
      </c>
      <c r="F387" t="s">
        <v>39</v>
      </c>
      <c r="G387" t="s">
        <v>23</v>
      </c>
      <c r="H387">
        <v>45</v>
      </c>
      <c r="I387">
        <v>800</v>
      </c>
      <c r="J387">
        <v>36000</v>
      </c>
      <c r="K387" t="s">
        <v>24</v>
      </c>
      <c r="L387" t="s">
        <v>20</v>
      </c>
    </row>
    <row r="388" spans="1:12" x14ac:dyDescent="0.3">
      <c r="A388" t="s">
        <v>26</v>
      </c>
      <c r="B388">
        <v>1197831</v>
      </c>
      <c r="C388">
        <v>44449</v>
      </c>
      <c r="D388" t="s">
        <v>27</v>
      </c>
      <c r="E388" t="s">
        <v>28</v>
      </c>
      <c r="F388" t="s">
        <v>39</v>
      </c>
      <c r="G388" t="s">
        <v>15</v>
      </c>
      <c r="H388">
        <v>45</v>
      </c>
      <c r="I388">
        <v>800</v>
      </c>
      <c r="J388">
        <v>36000</v>
      </c>
      <c r="K388" t="s">
        <v>24</v>
      </c>
      <c r="L388" t="s">
        <v>17</v>
      </c>
    </row>
    <row r="389" spans="1:12" x14ac:dyDescent="0.3">
      <c r="A389" t="s">
        <v>26</v>
      </c>
      <c r="B389">
        <v>1197831</v>
      </c>
      <c r="C389">
        <v>44450</v>
      </c>
      <c r="D389" t="s">
        <v>27</v>
      </c>
      <c r="E389" t="s">
        <v>28</v>
      </c>
      <c r="F389" t="s">
        <v>39</v>
      </c>
      <c r="G389" t="s">
        <v>18</v>
      </c>
      <c r="H389">
        <v>50</v>
      </c>
      <c r="I389">
        <v>800</v>
      </c>
      <c r="J389">
        <v>40000</v>
      </c>
      <c r="K389" t="s">
        <v>24</v>
      </c>
      <c r="L389" t="s">
        <v>17</v>
      </c>
    </row>
    <row r="390" spans="1:12" x14ac:dyDescent="0.3">
      <c r="A390" t="s">
        <v>26</v>
      </c>
      <c r="B390">
        <v>1197831</v>
      </c>
      <c r="C390">
        <v>44451</v>
      </c>
      <c r="D390" t="s">
        <v>27</v>
      </c>
      <c r="E390" t="s">
        <v>28</v>
      </c>
      <c r="F390" t="s">
        <v>39</v>
      </c>
      <c r="G390" t="s">
        <v>19</v>
      </c>
      <c r="H390">
        <v>45</v>
      </c>
      <c r="I390">
        <v>650</v>
      </c>
      <c r="J390">
        <v>29250</v>
      </c>
      <c r="K390" t="s">
        <v>24</v>
      </c>
      <c r="L390" t="s">
        <v>20</v>
      </c>
    </row>
    <row r="391" spans="1:12" x14ac:dyDescent="0.3">
      <c r="A391" t="s">
        <v>26</v>
      </c>
      <c r="B391">
        <v>1197831</v>
      </c>
      <c r="C391">
        <v>44452</v>
      </c>
      <c r="D391" t="s">
        <v>27</v>
      </c>
      <c r="E391" t="s">
        <v>28</v>
      </c>
      <c r="F391" t="s">
        <v>39</v>
      </c>
      <c r="G391" t="s">
        <v>21</v>
      </c>
      <c r="H391">
        <v>45</v>
      </c>
      <c r="I391">
        <v>600</v>
      </c>
      <c r="J391">
        <v>27000</v>
      </c>
      <c r="K391" t="s">
        <v>24</v>
      </c>
      <c r="L391" t="s">
        <v>20</v>
      </c>
    </row>
    <row r="392" spans="1:12" x14ac:dyDescent="0.3">
      <c r="A392" t="s">
        <v>26</v>
      </c>
      <c r="B392">
        <v>1197831</v>
      </c>
      <c r="C392">
        <v>44453</v>
      </c>
      <c r="D392" t="s">
        <v>27</v>
      </c>
      <c r="E392" t="s">
        <v>28</v>
      </c>
      <c r="F392" t="s">
        <v>39</v>
      </c>
      <c r="G392" t="s">
        <v>22</v>
      </c>
      <c r="H392">
        <v>50</v>
      </c>
      <c r="I392">
        <v>500</v>
      </c>
      <c r="J392">
        <v>25000</v>
      </c>
      <c r="K392" t="s">
        <v>24</v>
      </c>
      <c r="L392" t="s">
        <v>17</v>
      </c>
    </row>
    <row r="393" spans="1:12" x14ac:dyDescent="0.3">
      <c r="A393" t="s">
        <v>26</v>
      </c>
      <c r="B393">
        <v>1197831</v>
      </c>
      <c r="C393">
        <v>44454</v>
      </c>
      <c r="D393" t="s">
        <v>27</v>
      </c>
      <c r="E393" t="s">
        <v>28</v>
      </c>
      <c r="F393" t="s">
        <v>39</v>
      </c>
      <c r="G393" t="s">
        <v>23</v>
      </c>
      <c r="H393">
        <v>55.000000000000007</v>
      </c>
      <c r="I393">
        <v>875</v>
      </c>
      <c r="J393">
        <v>48125.000000000007</v>
      </c>
      <c r="K393" t="s">
        <v>24</v>
      </c>
      <c r="L393" t="s">
        <v>20</v>
      </c>
    </row>
    <row r="394" spans="1:12" x14ac:dyDescent="0.3">
      <c r="A394" t="s">
        <v>26</v>
      </c>
      <c r="B394">
        <v>1197831</v>
      </c>
      <c r="C394">
        <v>44455</v>
      </c>
      <c r="D394" t="s">
        <v>27</v>
      </c>
      <c r="E394" t="s">
        <v>28</v>
      </c>
      <c r="F394" t="s">
        <v>39</v>
      </c>
      <c r="G394" t="s">
        <v>15</v>
      </c>
      <c r="H394">
        <v>45</v>
      </c>
      <c r="I394">
        <v>825</v>
      </c>
      <c r="J394">
        <v>37125</v>
      </c>
      <c r="K394" t="s">
        <v>24</v>
      </c>
      <c r="L394" t="s">
        <v>17</v>
      </c>
    </row>
    <row r="395" spans="1:12" x14ac:dyDescent="0.3">
      <c r="A395" t="s">
        <v>26</v>
      </c>
      <c r="B395">
        <v>1197831</v>
      </c>
      <c r="C395">
        <v>44456</v>
      </c>
      <c r="D395" t="s">
        <v>27</v>
      </c>
      <c r="E395" t="s">
        <v>28</v>
      </c>
      <c r="F395" t="s">
        <v>39</v>
      </c>
      <c r="G395" t="s">
        <v>18</v>
      </c>
      <c r="H395">
        <v>50</v>
      </c>
      <c r="I395">
        <v>825</v>
      </c>
      <c r="J395">
        <v>41250</v>
      </c>
      <c r="K395" t="s">
        <v>24</v>
      </c>
      <c r="L395" t="s">
        <v>17</v>
      </c>
    </row>
    <row r="396" spans="1:12" x14ac:dyDescent="0.3">
      <c r="A396" t="s">
        <v>26</v>
      </c>
      <c r="B396">
        <v>1197831</v>
      </c>
      <c r="C396">
        <v>44457</v>
      </c>
      <c r="D396" t="s">
        <v>27</v>
      </c>
      <c r="E396" t="s">
        <v>28</v>
      </c>
      <c r="F396" t="s">
        <v>39</v>
      </c>
      <c r="G396" t="s">
        <v>19</v>
      </c>
      <c r="H396">
        <v>45</v>
      </c>
      <c r="I396">
        <v>975</v>
      </c>
      <c r="J396">
        <v>43875</v>
      </c>
      <c r="K396" t="s">
        <v>24</v>
      </c>
      <c r="L396" t="s">
        <v>20</v>
      </c>
    </row>
    <row r="397" spans="1:12" x14ac:dyDescent="0.3">
      <c r="A397" t="s">
        <v>26</v>
      </c>
      <c r="B397">
        <v>1197831</v>
      </c>
      <c r="C397">
        <v>44458</v>
      </c>
      <c r="D397" t="s">
        <v>27</v>
      </c>
      <c r="E397" t="s">
        <v>28</v>
      </c>
      <c r="F397" t="s">
        <v>39</v>
      </c>
      <c r="G397" t="s">
        <v>21</v>
      </c>
      <c r="H397">
        <v>45</v>
      </c>
      <c r="I397">
        <v>575</v>
      </c>
      <c r="J397">
        <v>25875</v>
      </c>
      <c r="K397" t="s">
        <v>24</v>
      </c>
      <c r="L397" t="s">
        <v>20</v>
      </c>
    </row>
    <row r="398" spans="1:12" x14ac:dyDescent="0.3">
      <c r="A398" t="s">
        <v>26</v>
      </c>
      <c r="B398">
        <v>1197831</v>
      </c>
      <c r="C398">
        <v>44459</v>
      </c>
      <c r="D398" t="s">
        <v>27</v>
      </c>
      <c r="E398" t="s">
        <v>28</v>
      </c>
      <c r="F398" t="s">
        <v>39</v>
      </c>
      <c r="G398" t="s">
        <v>22</v>
      </c>
      <c r="H398">
        <v>50</v>
      </c>
      <c r="I398">
        <v>575</v>
      </c>
      <c r="J398">
        <v>28750</v>
      </c>
      <c r="K398" t="s">
        <v>24</v>
      </c>
      <c r="L398" t="s">
        <v>17</v>
      </c>
    </row>
    <row r="399" spans="1:12" x14ac:dyDescent="0.3">
      <c r="A399" t="s">
        <v>26</v>
      </c>
      <c r="B399">
        <v>1197831</v>
      </c>
      <c r="C399">
        <v>44460</v>
      </c>
      <c r="D399" t="s">
        <v>27</v>
      </c>
      <c r="E399" t="s">
        <v>28</v>
      </c>
      <c r="F399" t="s">
        <v>39</v>
      </c>
      <c r="G399" t="s">
        <v>23</v>
      </c>
      <c r="H399">
        <v>60</v>
      </c>
      <c r="I399">
        <v>850</v>
      </c>
      <c r="J399">
        <v>51000</v>
      </c>
      <c r="K399" t="s">
        <v>24</v>
      </c>
      <c r="L399" t="s">
        <v>20</v>
      </c>
    </row>
    <row r="400" spans="1:12" x14ac:dyDescent="0.3">
      <c r="A400" t="s">
        <v>26</v>
      </c>
      <c r="B400">
        <v>1197831</v>
      </c>
      <c r="C400">
        <v>44461</v>
      </c>
      <c r="D400" t="s">
        <v>27</v>
      </c>
      <c r="E400" t="s">
        <v>28</v>
      </c>
      <c r="F400" t="s">
        <v>39</v>
      </c>
      <c r="G400" t="s">
        <v>15</v>
      </c>
      <c r="H400">
        <v>50</v>
      </c>
      <c r="I400">
        <v>800</v>
      </c>
      <c r="J400">
        <v>40000</v>
      </c>
      <c r="K400" t="s">
        <v>24</v>
      </c>
      <c r="L400" t="s">
        <v>17</v>
      </c>
    </row>
    <row r="401" spans="1:12" x14ac:dyDescent="0.3">
      <c r="A401" t="s">
        <v>26</v>
      </c>
      <c r="B401">
        <v>1197831</v>
      </c>
      <c r="C401">
        <v>44462</v>
      </c>
      <c r="D401" t="s">
        <v>27</v>
      </c>
      <c r="E401" t="s">
        <v>28</v>
      </c>
      <c r="F401" t="s">
        <v>39</v>
      </c>
      <c r="G401" t="s">
        <v>18</v>
      </c>
      <c r="H401">
        <v>55.000000000000007</v>
      </c>
      <c r="I401">
        <v>800</v>
      </c>
      <c r="J401">
        <v>44000.000000000007</v>
      </c>
      <c r="K401" t="s">
        <v>24</v>
      </c>
      <c r="L401" t="s">
        <v>17</v>
      </c>
    </row>
    <row r="402" spans="1:12" x14ac:dyDescent="0.3">
      <c r="A402" t="s">
        <v>26</v>
      </c>
      <c r="B402">
        <v>1197831</v>
      </c>
      <c r="C402">
        <v>44463</v>
      </c>
      <c r="D402" t="s">
        <v>27</v>
      </c>
      <c r="E402" t="s">
        <v>28</v>
      </c>
      <c r="F402" t="s">
        <v>39</v>
      </c>
      <c r="G402" t="s">
        <v>19</v>
      </c>
      <c r="H402">
        <v>50</v>
      </c>
      <c r="I402">
        <v>975</v>
      </c>
      <c r="J402">
        <v>48750</v>
      </c>
      <c r="K402" t="s">
        <v>24</v>
      </c>
      <c r="L402" t="s">
        <v>20</v>
      </c>
    </row>
    <row r="403" spans="1:12" x14ac:dyDescent="0.3">
      <c r="A403" t="s">
        <v>26</v>
      </c>
      <c r="B403">
        <v>1197831</v>
      </c>
      <c r="C403">
        <v>44464</v>
      </c>
      <c r="D403" t="s">
        <v>27</v>
      </c>
      <c r="E403" t="s">
        <v>28</v>
      </c>
      <c r="F403" t="s">
        <v>39</v>
      </c>
      <c r="G403" t="s">
        <v>21</v>
      </c>
      <c r="H403">
        <v>50</v>
      </c>
      <c r="I403">
        <v>525</v>
      </c>
      <c r="J403">
        <v>26250</v>
      </c>
      <c r="K403" t="s">
        <v>24</v>
      </c>
      <c r="L403" t="s">
        <v>20</v>
      </c>
    </row>
    <row r="404" spans="1:12" x14ac:dyDescent="0.3">
      <c r="A404" t="s">
        <v>26</v>
      </c>
      <c r="B404">
        <v>1197831</v>
      </c>
      <c r="C404">
        <v>44465</v>
      </c>
      <c r="D404" t="s">
        <v>27</v>
      </c>
      <c r="E404" t="s">
        <v>28</v>
      </c>
      <c r="F404" t="s">
        <v>39</v>
      </c>
      <c r="G404" t="s">
        <v>22</v>
      </c>
      <c r="H404">
        <v>55.000000000000007</v>
      </c>
      <c r="I404">
        <v>525</v>
      </c>
      <c r="J404">
        <v>28875.000000000004</v>
      </c>
      <c r="K404" t="s">
        <v>24</v>
      </c>
      <c r="L404" t="s">
        <v>17</v>
      </c>
    </row>
    <row r="405" spans="1:12" x14ac:dyDescent="0.3">
      <c r="A405" t="s">
        <v>26</v>
      </c>
      <c r="B405">
        <v>1197831</v>
      </c>
      <c r="C405">
        <v>44466</v>
      </c>
      <c r="D405" t="s">
        <v>27</v>
      </c>
      <c r="E405" t="s">
        <v>28</v>
      </c>
      <c r="F405" t="s">
        <v>39</v>
      </c>
      <c r="G405" t="s">
        <v>23</v>
      </c>
      <c r="H405">
        <v>60</v>
      </c>
      <c r="I405">
        <v>775</v>
      </c>
      <c r="J405">
        <v>46500</v>
      </c>
      <c r="K405" t="s">
        <v>24</v>
      </c>
      <c r="L405" t="s">
        <v>20</v>
      </c>
    </row>
    <row r="406" spans="1:12" x14ac:dyDescent="0.3">
      <c r="A406" t="s">
        <v>26</v>
      </c>
      <c r="B406">
        <v>1197831</v>
      </c>
      <c r="C406">
        <v>44467</v>
      </c>
      <c r="D406" t="s">
        <v>27</v>
      </c>
      <c r="E406" t="s">
        <v>28</v>
      </c>
      <c r="F406" t="s">
        <v>39</v>
      </c>
      <c r="G406" t="s">
        <v>15</v>
      </c>
      <c r="H406">
        <v>55.000000000000007</v>
      </c>
      <c r="I406">
        <v>725</v>
      </c>
      <c r="J406">
        <v>39875.000000000007</v>
      </c>
      <c r="K406" t="s">
        <v>24</v>
      </c>
      <c r="L406" t="s">
        <v>17</v>
      </c>
    </row>
    <row r="407" spans="1:12" x14ac:dyDescent="0.3">
      <c r="A407" t="s">
        <v>26</v>
      </c>
      <c r="B407">
        <v>1197831</v>
      </c>
      <c r="C407">
        <v>44468</v>
      </c>
      <c r="D407" t="s">
        <v>27</v>
      </c>
      <c r="E407" t="s">
        <v>28</v>
      </c>
      <c r="F407" t="s">
        <v>39</v>
      </c>
      <c r="G407" t="s">
        <v>18</v>
      </c>
      <c r="H407">
        <v>55.000000000000007</v>
      </c>
      <c r="I407">
        <v>675</v>
      </c>
      <c r="J407">
        <v>37125.000000000007</v>
      </c>
      <c r="K407" t="s">
        <v>24</v>
      </c>
      <c r="L407" t="s">
        <v>17</v>
      </c>
    </row>
    <row r="408" spans="1:12" x14ac:dyDescent="0.3">
      <c r="A408" t="s">
        <v>26</v>
      </c>
      <c r="B408">
        <v>1197831</v>
      </c>
      <c r="C408">
        <v>44469</v>
      </c>
      <c r="D408" t="s">
        <v>27</v>
      </c>
      <c r="E408" t="s">
        <v>28</v>
      </c>
      <c r="F408" t="s">
        <v>39</v>
      </c>
      <c r="G408" t="s">
        <v>19</v>
      </c>
      <c r="H408">
        <v>60</v>
      </c>
      <c r="I408">
        <v>725</v>
      </c>
      <c r="J408">
        <v>43500</v>
      </c>
      <c r="K408" t="s">
        <v>24</v>
      </c>
      <c r="L408" t="s">
        <v>20</v>
      </c>
    </row>
    <row r="409" spans="1:12" x14ac:dyDescent="0.3">
      <c r="A409" t="s">
        <v>26</v>
      </c>
      <c r="B409">
        <v>1197831</v>
      </c>
      <c r="C409">
        <v>44470</v>
      </c>
      <c r="D409" t="s">
        <v>27</v>
      </c>
      <c r="E409" t="s">
        <v>28</v>
      </c>
      <c r="F409" t="s">
        <v>39</v>
      </c>
      <c r="G409" t="s">
        <v>21</v>
      </c>
      <c r="H409">
        <v>60</v>
      </c>
      <c r="I409">
        <v>450</v>
      </c>
      <c r="J409">
        <v>27000</v>
      </c>
      <c r="K409" t="s">
        <v>24</v>
      </c>
      <c r="L409" t="s">
        <v>20</v>
      </c>
    </row>
    <row r="410" spans="1:12" x14ac:dyDescent="0.3">
      <c r="A410" t="s">
        <v>26</v>
      </c>
      <c r="B410">
        <v>1197831</v>
      </c>
      <c r="C410">
        <v>44471</v>
      </c>
      <c r="D410" t="s">
        <v>27</v>
      </c>
      <c r="E410" t="s">
        <v>28</v>
      </c>
      <c r="F410" t="s">
        <v>39</v>
      </c>
      <c r="G410" t="s">
        <v>22</v>
      </c>
      <c r="H410">
        <v>55.000000000000007</v>
      </c>
      <c r="I410">
        <v>450</v>
      </c>
      <c r="J410">
        <v>24750.000000000004</v>
      </c>
      <c r="K410" t="s">
        <v>24</v>
      </c>
      <c r="L410" t="s">
        <v>17</v>
      </c>
    </row>
    <row r="411" spans="1:12" x14ac:dyDescent="0.3">
      <c r="A411" t="s">
        <v>26</v>
      </c>
      <c r="B411">
        <v>1197831</v>
      </c>
      <c r="C411">
        <v>44472</v>
      </c>
      <c r="D411" t="s">
        <v>27</v>
      </c>
      <c r="E411" t="s">
        <v>28</v>
      </c>
      <c r="F411" t="s">
        <v>39</v>
      </c>
      <c r="G411" t="s">
        <v>23</v>
      </c>
      <c r="H411">
        <v>50</v>
      </c>
      <c r="I411">
        <v>675</v>
      </c>
      <c r="J411">
        <v>33750</v>
      </c>
      <c r="K411" t="s">
        <v>24</v>
      </c>
      <c r="L411" t="s">
        <v>20</v>
      </c>
    </row>
    <row r="412" spans="1:12" x14ac:dyDescent="0.3">
      <c r="A412" t="s">
        <v>26</v>
      </c>
      <c r="B412">
        <v>1197831</v>
      </c>
      <c r="C412">
        <v>44473</v>
      </c>
      <c r="D412" t="s">
        <v>27</v>
      </c>
      <c r="E412" t="s">
        <v>28</v>
      </c>
      <c r="F412" t="s">
        <v>39</v>
      </c>
      <c r="G412" t="s">
        <v>15</v>
      </c>
      <c r="H412">
        <v>40</v>
      </c>
      <c r="I412">
        <v>625</v>
      </c>
      <c r="J412">
        <v>25000</v>
      </c>
      <c r="K412" t="s">
        <v>24</v>
      </c>
      <c r="L412" t="s">
        <v>17</v>
      </c>
    </row>
    <row r="413" spans="1:12" x14ac:dyDescent="0.3">
      <c r="A413" t="s">
        <v>26</v>
      </c>
      <c r="B413">
        <v>1197831</v>
      </c>
      <c r="C413">
        <v>44474</v>
      </c>
      <c r="D413" t="s">
        <v>27</v>
      </c>
      <c r="E413" t="s">
        <v>28</v>
      </c>
      <c r="F413" t="s">
        <v>39</v>
      </c>
      <c r="G413" t="s">
        <v>18</v>
      </c>
      <c r="H413">
        <v>40</v>
      </c>
      <c r="I413">
        <v>625</v>
      </c>
      <c r="J413">
        <v>25000</v>
      </c>
      <c r="K413" t="s">
        <v>24</v>
      </c>
      <c r="L413" t="s">
        <v>17</v>
      </c>
    </row>
    <row r="414" spans="1:12" x14ac:dyDescent="0.3">
      <c r="A414" t="s">
        <v>26</v>
      </c>
      <c r="B414">
        <v>1197831</v>
      </c>
      <c r="C414">
        <v>44475</v>
      </c>
      <c r="D414" t="s">
        <v>27</v>
      </c>
      <c r="E414" t="s">
        <v>28</v>
      </c>
      <c r="F414" t="s">
        <v>39</v>
      </c>
      <c r="G414" t="s">
        <v>19</v>
      </c>
      <c r="H414">
        <v>45</v>
      </c>
      <c r="I414">
        <v>575</v>
      </c>
      <c r="J414">
        <v>25875</v>
      </c>
      <c r="K414" t="s">
        <v>24</v>
      </c>
      <c r="L414" t="s">
        <v>20</v>
      </c>
    </row>
    <row r="415" spans="1:12" x14ac:dyDescent="0.3">
      <c r="A415" t="s">
        <v>26</v>
      </c>
      <c r="B415">
        <v>1197831</v>
      </c>
      <c r="C415">
        <v>44476</v>
      </c>
      <c r="D415" t="s">
        <v>27</v>
      </c>
      <c r="E415" t="s">
        <v>28</v>
      </c>
      <c r="F415" t="s">
        <v>39</v>
      </c>
      <c r="G415" t="s">
        <v>21</v>
      </c>
      <c r="H415">
        <v>45</v>
      </c>
      <c r="I415">
        <v>425</v>
      </c>
      <c r="J415">
        <v>19125</v>
      </c>
      <c r="K415" t="s">
        <v>24</v>
      </c>
      <c r="L415" t="s">
        <v>20</v>
      </c>
    </row>
    <row r="416" spans="1:12" x14ac:dyDescent="0.3">
      <c r="A416" t="s">
        <v>26</v>
      </c>
      <c r="B416">
        <v>1197831</v>
      </c>
      <c r="C416">
        <v>44477</v>
      </c>
      <c r="D416" t="s">
        <v>27</v>
      </c>
      <c r="E416" t="s">
        <v>28</v>
      </c>
      <c r="F416" t="s">
        <v>39</v>
      </c>
      <c r="G416" t="s">
        <v>22</v>
      </c>
      <c r="H416">
        <v>40</v>
      </c>
      <c r="I416">
        <v>400</v>
      </c>
      <c r="J416">
        <v>16000</v>
      </c>
      <c r="K416" t="s">
        <v>24</v>
      </c>
      <c r="L416" t="s">
        <v>17</v>
      </c>
    </row>
    <row r="417" spans="1:12" x14ac:dyDescent="0.3">
      <c r="A417" t="s">
        <v>26</v>
      </c>
      <c r="B417">
        <v>1197831</v>
      </c>
      <c r="C417">
        <v>44478</v>
      </c>
      <c r="D417" t="s">
        <v>27</v>
      </c>
      <c r="E417" t="s">
        <v>28</v>
      </c>
      <c r="F417" t="s">
        <v>39</v>
      </c>
      <c r="G417" t="s">
        <v>23</v>
      </c>
      <c r="H417">
        <v>50</v>
      </c>
      <c r="I417">
        <v>575</v>
      </c>
      <c r="J417">
        <v>28750</v>
      </c>
      <c r="K417" t="s">
        <v>24</v>
      </c>
      <c r="L417" t="s">
        <v>20</v>
      </c>
    </row>
    <row r="418" spans="1:12" x14ac:dyDescent="0.3">
      <c r="A418" t="s">
        <v>26</v>
      </c>
      <c r="B418">
        <v>1197831</v>
      </c>
      <c r="C418">
        <v>44479</v>
      </c>
      <c r="D418" t="s">
        <v>27</v>
      </c>
      <c r="E418" t="s">
        <v>28</v>
      </c>
      <c r="F418" t="s">
        <v>39</v>
      </c>
      <c r="G418" t="s">
        <v>15</v>
      </c>
      <c r="H418">
        <v>40</v>
      </c>
      <c r="I418">
        <v>725</v>
      </c>
      <c r="J418">
        <v>29000</v>
      </c>
      <c r="K418" t="s">
        <v>24</v>
      </c>
      <c r="L418" t="s">
        <v>17</v>
      </c>
    </row>
    <row r="419" spans="1:12" x14ac:dyDescent="0.3">
      <c r="A419" t="s">
        <v>26</v>
      </c>
      <c r="B419">
        <v>1197831</v>
      </c>
      <c r="C419">
        <v>44480</v>
      </c>
      <c r="D419" t="s">
        <v>27</v>
      </c>
      <c r="E419" t="s">
        <v>28</v>
      </c>
      <c r="F419" t="s">
        <v>39</v>
      </c>
      <c r="G419" t="s">
        <v>18</v>
      </c>
      <c r="H419">
        <v>40</v>
      </c>
      <c r="I419">
        <v>725</v>
      </c>
      <c r="J419">
        <v>29000</v>
      </c>
      <c r="K419" t="s">
        <v>24</v>
      </c>
      <c r="L419" t="s">
        <v>17</v>
      </c>
    </row>
    <row r="420" spans="1:12" x14ac:dyDescent="0.3">
      <c r="A420" t="s">
        <v>26</v>
      </c>
      <c r="B420">
        <v>1197831</v>
      </c>
      <c r="C420">
        <v>44481</v>
      </c>
      <c r="D420" t="s">
        <v>27</v>
      </c>
      <c r="E420" t="s">
        <v>28</v>
      </c>
      <c r="F420" t="s">
        <v>39</v>
      </c>
      <c r="G420" t="s">
        <v>19</v>
      </c>
      <c r="H420">
        <v>65</v>
      </c>
      <c r="I420">
        <v>650</v>
      </c>
      <c r="J420">
        <v>42250</v>
      </c>
      <c r="K420" t="s">
        <v>24</v>
      </c>
      <c r="L420" t="s">
        <v>20</v>
      </c>
    </row>
    <row r="421" spans="1:12" x14ac:dyDescent="0.3">
      <c r="A421" t="s">
        <v>26</v>
      </c>
      <c r="B421">
        <v>1197831</v>
      </c>
      <c r="C421">
        <v>44482</v>
      </c>
      <c r="D421" t="s">
        <v>27</v>
      </c>
      <c r="E421" t="s">
        <v>28</v>
      </c>
      <c r="F421" t="s">
        <v>39</v>
      </c>
      <c r="G421" t="s">
        <v>21</v>
      </c>
      <c r="H421">
        <v>65</v>
      </c>
      <c r="I421">
        <v>500</v>
      </c>
      <c r="J421">
        <v>32500</v>
      </c>
      <c r="K421" t="s">
        <v>24</v>
      </c>
      <c r="L421" t="s">
        <v>20</v>
      </c>
    </row>
    <row r="422" spans="1:12" x14ac:dyDescent="0.3">
      <c r="A422" t="s">
        <v>26</v>
      </c>
      <c r="B422">
        <v>1197831</v>
      </c>
      <c r="C422">
        <v>44483</v>
      </c>
      <c r="D422" t="s">
        <v>27</v>
      </c>
      <c r="E422" t="s">
        <v>28</v>
      </c>
      <c r="F422" t="s">
        <v>39</v>
      </c>
      <c r="G422" t="s">
        <v>22</v>
      </c>
      <c r="H422">
        <v>60</v>
      </c>
      <c r="I422">
        <v>475</v>
      </c>
      <c r="J422">
        <v>28500</v>
      </c>
      <c r="K422" t="s">
        <v>24</v>
      </c>
      <c r="L422" t="s">
        <v>17</v>
      </c>
    </row>
    <row r="423" spans="1:12" x14ac:dyDescent="0.3">
      <c r="A423" t="s">
        <v>26</v>
      </c>
      <c r="B423">
        <v>1197831</v>
      </c>
      <c r="C423">
        <v>44484</v>
      </c>
      <c r="D423" t="s">
        <v>27</v>
      </c>
      <c r="E423" t="s">
        <v>28</v>
      </c>
      <c r="F423" t="s">
        <v>39</v>
      </c>
      <c r="G423" t="s">
        <v>23</v>
      </c>
      <c r="H423">
        <v>70</v>
      </c>
      <c r="I423">
        <v>675</v>
      </c>
      <c r="J423">
        <v>47250</v>
      </c>
      <c r="K423" t="s">
        <v>24</v>
      </c>
      <c r="L423" t="s">
        <v>20</v>
      </c>
    </row>
    <row r="424" spans="1:12" x14ac:dyDescent="0.3">
      <c r="A424" t="s">
        <v>26</v>
      </c>
      <c r="B424">
        <v>1197831</v>
      </c>
      <c r="C424">
        <v>44485</v>
      </c>
      <c r="D424" t="s">
        <v>27</v>
      </c>
      <c r="E424" t="s">
        <v>28</v>
      </c>
      <c r="F424" t="s">
        <v>39</v>
      </c>
      <c r="G424" t="s">
        <v>15</v>
      </c>
      <c r="H424">
        <v>60</v>
      </c>
      <c r="I424">
        <v>825</v>
      </c>
      <c r="J424">
        <v>49500</v>
      </c>
      <c r="K424" t="s">
        <v>24</v>
      </c>
      <c r="L424" t="s">
        <v>17</v>
      </c>
    </row>
    <row r="425" spans="1:12" x14ac:dyDescent="0.3">
      <c r="A425" t="s">
        <v>26</v>
      </c>
      <c r="B425">
        <v>1197831</v>
      </c>
      <c r="C425">
        <v>44486</v>
      </c>
      <c r="D425" t="s">
        <v>27</v>
      </c>
      <c r="E425" t="s">
        <v>28</v>
      </c>
      <c r="F425" t="s">
        <v>39</v>
      </c>
      <c r="G425" t="s">
        <v>18</v>
      </c>
      <c r="H425">
        <v>60</v>
      </c>
      <c r="I425">
        <v>825</v>
      </c>
      <c r="J425">
        <v>49500</v>
      </c>
      <c r="K425" t="s">
        <v>24</v>
      </c>
      <c r="L425" t="s">
        <v>17</v>
      </c>
    </row>
    <row r="426" spans="1:12" x14ac:dyDescent="0.3">
      <c r="A426" t="s">
        <v>26</v>
      </c>
      <c r="B426">
        <v>1197831</v>
      </c>
      <c r="C426">
        <v>44487</v>
      </c>
      <c r="D426" t="s">
        <v>27</v>
      </c>
      <c r="E426" t="s">
        <v>28</v>
      </c>
      <c r="F426" t="s">
        <v>39</v>
      </c>
      <c r="G426" t="s">
        <v>19</v>
      </c>
      <c r="H426">
        <v>65</v>
      </c>
      <c r="I426">
        <v>725</v>
      </c>
      <c r="J426">
        <v>47125</v>
      </c>
      <c r="K426" t="s">
        <v>24</v>
      </c>
      <c r="L426" t="s">
        <v>20</v>
      </c>
    </row>
    <row r="427" spans="1:12" x14ac:dyDescent="0.3">
      <c r="A427" t="s">
        <v>26</v>
      </c>
      <c r="B427">
        <v>1197831</v>
      </c>
      <c r="C427">
        <v>44488</v>
      </c>
      <c r="D427" t="s">
        <v>27</v>
      </c>
      <c r="E427" t="s">
        <v>28</v>
      </c>
      <c r="F427" t="s">
        <v>39</v>
      </c>
      <c r="G427" t="s">
        <v>21</v>
      </c>
      <c r="H427">
        <v>65</v>
      </c>
      <c r="I427">
        <v>575</v>
      </c>
      <c r="J427">
        <v>37375</v>
      </c>
      <c r="K427" t="s">
        <v>24</v>
      </c>
      <c r="L427" t="s">
        <v>20</v>
      </c>
    </row>
    <row r="428" spans="1:12" x14ac:dyDescent="0.3">
      <c r="A428" t="s">
        <v>26</v>
      </c>
      <c r="B428">
        <v>1197831</v>
      </c>
      <c r="C428">
        <v>44489</v>
      </c>
      <c r="D428" t="s">
        <v>27</v>
      </c>
      <c r="E428" t="s">
        <v>28</v>
      </c>
      <c r="F428" t="s">
        <v>39</v>
      </c>
      <c r="G428" t="s">
        <v>22</v>
      </c>
      <c r="H428">
        <v>60</v>
      </c>
      <c r="I428">
        <v>525</v>
      </c>
      <c r="J428">
        <v>31500</v>
      </c>
      <c r="K428" t="s">
        <v>24</v>
      </c>
      <c r="L428" t="s">
        <v>17</v>
      </c>
    </row>
    <row r="429" spans="1:12" x14ac:dyDescent="0.3">
      <c r="A429" t="s">
        <v>26</v>
      </c>
      <c r="B429">
        <v>1197831</v>
      </c>
      <c r="C429">
        <v>44490</v>
      </c>
      <c r="D429" t="s">
        <v>27</v>
      </c>
      <c r="E429" t="s">
        <v>28</v>
      </c>
      <c r="F429" t="s">
        <v>39</v>
      </c>
      <c r="G429" t="s">
        <v>23</v>
      </c>
      <c r="H429">
        <v>70</v>
      </c>
      <c r="I429">
        <v>775</v>
      </c>
      <c r="J429">
        <v>54250</v>
      </c>
      <c r="K429" t="s">
        <v>24</v>
      </c>
      <c r="L429" t="s">
        <v>20</v>
      </c>
    </row>
    <row r="430" spans="1:12" x14ac:dyDescent="0.3">
      <c r="A430" t="s">
        <v>12</v>
      </c>
      <c r="B430">
        <v>1185732</v>
      </c>
      <c r="C430">
        <v>44491</v>
      </c>
      <c r="D430" t="s">
        <v>27</v>
      </c>
      <c r="E430" t="s">
        <v>28</v>
      </c>
      <c r="F430" t="s">
        <v>39</v>
      </c>
      <c r="G430" t="s">
        <v>15</v>
      </c>
      <c r="H430">
        <v>45</v>
      </c>
      <c r="I430">
        <v>425</v>
      </c>
      <c r="J430">
        <v>19125</v>
      </c>
      <c r="K430" t="s">
        <v>24</v>
      </c>
      <c r="L430" t="s">
        <v>17</v>
      </c>
    </row>
    <row r="431" spans="1:12" x14ac:dyDescent="0.3">
      <c r="A431" t="s">
        <v>12</v>
      </c>
      <c r="B431">
        <v>1185732</v>
      </c>
      <c r="C431">
        <v>44492</v>
      </c>
      <c r="D431" t="s">
        <v>27</v>
      </c>
      <c r="E431" t="s">
        <v>28</v>
      </c>
      <c r="F431" t="s">
        <v>39</v>
      </c>
      <c r="G431" t="s">
        <v>18</v>
      </c>
      <c r="H431">
        <v>45</v>
      </c>
      <c r="I431">
        <v>225</v>
      </c>
      <c r="J431">
        <v>10125</v>
      </c>
      <c r="K431" t="s">
        <v>24</v>
      </c>
      <c r="L431" t="s">
        <v>17</v>
      </c>
    </row>
    <row r="432" spans="1:12" x14ac:dyDescent="0.3">
      <c r="A432" t="s">
        <v>12</v>
      </c>
      <c r="B432">
        <v>1185732</v>
      </c>
      <c r="C432">
        <v>44493</v>
      </c>
      <c r="D432" t="s">
        <v>27</v>
      </c>
      <c r="E432" t="s">
        <v>28</v>
      </c>
      <c r="F432" t="s">
        <v>39</v>
      </c>
      <c r="G432" t="s">
        <v>19</v>
      </c>
      <c r="H432">
        <v>35</v>
      </c>
      <c r="I432">
        <v>225</v>
      </c>
      <c r="J432">
        <v>7875</v>
      </c>
      <c r="K432" t="s">
        <v>24</v>
      </c>
      <c r="L432" t="s">
        <v>20</v>
      </c>
    </row>
    <row r="433" spans="1:12" x14ac:dyDescent="0.3">
      <c r="A433" t="s">
        <v>12</v>
      </c>
      <c r="B433">
        <v>1185732</v>
      </c>
      <c r="C433">
        <v>44494</v>
      </c>
      <c r="D433" t="s">
        <v>27</v>
      </c>
      <c r="E433" t="s">
        <v>28</v>
      </c>
      <c r="F433" t="s">
        <v>39</v>
      </c>
      <c r="G433" t="s">
        <v>21</v>
      </c>
      <c r="H433">
        <v>40</v>
      </c>
      <c r="I433">
        <v>75</v>
      </c>
      <c r="J433">
        <v>3000</v>
      </c>
      <c r="K433" t="s">
        <v>24</v>
      </c>
      <c r="L433" t="s">
        <v>20</v>
      </c>
    </row>
    <row r="434" spans="1:12" x14ac:dyDescent="0.3">
      <c r="A434" t="s">
        <v>12</v>
      </c>
      <c r="B434">
        <v>1185732</v>
      </c>
      <c r="C434">
        <v>44495</v>
      </c>
      <c r="D434" t="s">
        <v>13</v>
      </c>
      <c r="E434" t="s">
        <v>40</v>
      </c>
      <c r="F434" t="s">
        <v>41</v>
      </c>
      <c r="G434" t="s">
        <v>22</v>
      </c>
      <c r="H434">
        <v>54.999999999999993</v>
      </c>
      <c r="I434">
        <v>125</v>
      </c>
      <c r="J434">
        <v>6874.9999999999991</v>
      </c>
      <c r="K434" t="s">
        <v>24</v>
      </c>
      <c r="L434" t="s">
        <v>17</v>
      </c>
    </row>
    <row r="435" spans="1:12" x14ac:dyDescent="0.3">
      <c r="A435" t="s">
        <v>12</v>
      </c>
      <c r="B435">
        <v>1185732</v>
      </c>
      <c r="C435">
        <v>44496</v>
      </c>
      <c r="D435" t="s">
        <v>13</v>
      </c>
      <c r="E435" t="s">
        <v>40</v>
      </c>
      <c r="F435" t="s">
        <v>41</v>
      </c>
      <c r="G435" t="s">
        <v>23</v>
      </c>
      <c r="H435">
        <v>45</v>
      </c>
      <c r="I435">
        <v>225</v>
      </c>
      <c r="J435">
        <v>10125</v>
      </c>
      <c r="K435" t="s">
        <v>24</v>
      </c>
      <c r="L435" t="s">
        <v>20</v>
      </c>
    </row>
    <row r="436" spans="1:12" x14ac:dyDescent="0.3">
      <c r="A436" t="s">
        <v>12</v>
      </c>
      <c r="B436">
        <v>1185732</v>
      </c>
      <c r="C436">
        <v>44497</v>
      </c>
      <c r="D436" t="s">
        <v>13</v>
      </c>
      <c r="E436" t="s">
        <v>40</v>
      </c>
      <c r="F436" t="s">
        <v>41</v>
      </c>
      <c r="G436" t="s">
        <v>15</v>
      </c>
      <c r="H436">
        <v>45</v>
      </c>
      <c r="I436">
        <v>475</v>
      </c>
      <c r="J436">
        <v>21375</v>
      </c>
      <c r="K436" t="s">
        <v>24</v>
      </c>
      <c r="L436" t="s">
        <v>17</v>
      </c>
    </row>
    <row r="437" spans="1:12" x14ac:dyDescent="0.3">
      <c r="A437" t="s">
        <v>12</v>
      </c>
      <c r="B437">
        <v>1185732</v>
      </c>
      <c r="C437">
        <v>44498</v>
      </c>
      <c r="D437" t="s">
        <v>13</v>
      </c>
      <c r="E437" t="s">
        <v>40</v>
      </c>
      <c r="F437" t="s">
        <v>41</v>
      </c>
      <c r="G437" t="s">
        <v>18</v>
      </c>
      <c r="H437">
        <v>45</v>
      </c>
      <c r="I437">
        <v>125</v>
      </c>
      <c r="J437">
        <v>5625</v>
      </c>
      <c r="K437" t="s">
        <v>24</v>
      </c>
      <c r="L437" t="s">
        <v>17</v>
      </c>
    </row>
    <row r="438" spans="1:12" x14ac:dyDescent="0.3">
      <c r="A438" t="s">
        <v>12</v>
      </c>
      <c r="B438">
        <v>1185732</v>
      </c>
      <c r="C438">
        <v>44499</v>
      </c>
      <c r="D438" t="s">
        <v>13</v>
      </c>
      <c r="E438" t="s">
        <v>40</v>
      </c>
      <c r="F438" t="s">
        <v>41</v>
      </c>
      <c r="G438" t="s">
        <v>19</v>
      </c>
      <c r="H438">
        <v>35</v>
      </c>
      <c r="I438">
        <v>175</v>
      </c>
      <c r="J438">
        <v>6125</v>
      </c>
      <c r="K438" t="s">
        <v>24</v>
      </c>
      <c r="L438" t="s">
        <v>20</v>
      </c>
    </row>
    <row r="439" spans="1:12" x14ac:dyDescent="0.3">
      <c r="A439" t="s">
        <v>12</v>
      </c>
      <c r="B439">
        <v>1185732</v>
      </c>
      <c r="C439">
        <v>44500</v>
      </c>
      <c r="D439" t="s">
        <v>13</v>
      </c>
      <c r="E439" t="s">
        <v>40</v>
      </c>
      <c r="F439" t="s">
        <v>41</v>
      </c>
      <c r="G439" t="s">
        <v>21</v>
      </c>
      <c r="H439">
        <v>40</v>
      </c>
      <c r="I439">
        <v>50</v>
      </c>
      <c r="J439">
        <v>2000</v>
      </c>
      <c r="K439" t="s">
        <v>24</v>
      </c>
      <c r="L439" t="s">
        <v>20</v>
      </c>
    </row>
    <row r="440" spans="1:12" x14ac:dyDescent="0.3">
      <c r="A440" t="s">
        <v>12</v>
      </c>
      <c r="B440">
        <v>1185732</v>
      </c>
      <c r="C440">
        <v>44501</v>
      </c>
      <c r="D440" t="s">
        <v>13</v>
      </c>
      <c r="E440" t="s">
        <v>40</v>
      </c>
      <c r="F440" t="s">
        <v>41</v>
      </c>
      <c r="G440" t="s">
        <v>22</v>
      </c>
      <c r="H440">
        <v>54.999999999999993</v>
      </c>
      <c r="I440">
        <v>125</v>
      </c>
      <c r="J440">
        <v>6874.9999999999991</v>
      </c>
      <c r="K440" t="s">
        <v>24</v>
      </c>
      <c r="L440" t="s">
        <v>17</v>
      </c>
    </row>
    <row r="441" spans="1:12" x14ac:dyDescent="0.3">
      <c r="A441" t="s">
        <v>12</v>
      </c>
      <c r="B441">
        <v>1185732</v>
      </c>
      <c r="C441">
        <v>44502</v>
      </c>
      <c r="D441" t="s">
        <v>13</v>
      </c>
      <c r="E441" t="s">
        <v>40</v>
      </c>
      <c r="F441" t="s">
        <v>41</v>
      </c>
      <c r="G441" t="s">
        <v>23</v>
      </c>
      <c r="H441">
        <v>45</v>
      </c>
      <c r="I441">
        <v>225</v>
      </c>
      <c r="J441">
        <v>10125</v>
      </c>
      <c r="K441" t="s">
        <v>24</v>
      </c>
      <c r="L441" t="s">
        <v>20</v>
      </c>
    </row>
    <row r="442" spans="1:12" x14ac:dyDescent="0.3">
      <c r="A442" t="s">
        <v>12</v>
      </c>
      <c r="B442">
        <v>1185732</v>
      </c>
      <c r="C442">
        <v>44503</v>
      </c>
      <c r="D442" t="s">
        <v>13</v>
      </c>
      <c r="E442" t="s">
        <v>40</v>
      </c>
      <c r="F442" t="s">
        <v>41</v>
      </c>
      <c r="G442" t="s">
        <v>15</v>
      </c>
      <c r="H442">
        <v>50</v>
      </c>
      <c r="I442">
        <v>445</v>
      </c>
      <c r="J442">
        <v>22250</v>
      </c>
      <c r="K442" t="s">
        <v>24</v>
      </c>
      <c r="L442" t="s">
        <v>17</v>
      </c>
    </row>
    <row r="443" spans="1:12" x14ac:dyDescent="0.3">
      <c r="A443" t="s">
        <v>12</v>
      </c>
      <c r="B443">
        <v>1185732</v>
      </c>
      <c r="C443">
        <v>44504</v>
      </c>
      <c r="D443" t="s">
        <v>13</v>
      </c>
      <c r="E443" t="s">
        <v>40</v>
      </c>
      <c r="F443" t="s">
        <v>41</v>
      </c>
      <c r="G443" t="s">
        <v>18</v>
      </c>
      <c r="H443">
        <v>50</v>
      </c>
      <c r="I443">
        <v>150</v>
      </c>
      <c r="J443">
        <v>7500</v>
      </c>
      <c r="K443" t="s">
        <v>24</v>
      </c>
      <c r="L443" t="s">
        <v>17</v>
      </c>
    </row>
    <row r="444" spans="1:12" x14ac:dyDescent="0.3">
      <c r="A444" t="s">
        <v>12</v>
      </c>
      <c r="B444">
        <v>1185732</v>
      </c>
      <c r="C444">
        <v>44505</v>
      </c>
      <c r="D444" t="s">
        <v>13</v>
      </c>
      <c r="E444" t="s">
        <v>40</v>
      </c>
      <c r="F444" t="s">
        <v>41</v>
      </c>
      <c r="G444" t="s">
        <v>19</v>
      </c>
      <c r="H444">
        <v>40</v>
      </c>
      <c r="I444">
        <v>175</v>
      </c>
      <c r="J444">
        <v>7000</v>
      </c>
      <c r="K444" t="s">
        <v>24</v>
      </c>
      <c r="L444" t="s">
        <v>20</v>
      </c>
    </row>
    <row r="445" spans="1:12" x14ac:dyDescent="0.3">
      <c r="A445" t="s">
        <v>12</v>
      </c>
      <c r="B445">
        <v>1185732</v>
      </c>
      <c r="C445">
        <v>44506</v>
      </c>
      <c r="D445" t="s">
        <v>13</v>
      </c>
      <c r="E445" t="s">
        <v>40</v>
      </c>
      <c r="F445" t="s">
        <v>41</v>
      </c>
      <c r="G445" t="s">
        <v>21</v>
      </c>
      <c r="H445">
        <v>45</v>
      </c>
      <c r="I445">
        <v>25</v>
      </c>
      <c r="J445">
        <v>1125</v>
      </c>
      <c r="K445" t="s">
        <v>24</v>
      </c>
      <c r="L445" t="s">
        <v>20</v>
      </c>
    </row>
    <row r="446" spans="1:12" x14ac:dyDescent="0.3">
      <c r="A446" t="s">
        <v>12</v>
      </c>
      <c r="B446">
        <v>1185732</v>
      </c>
      <c r="C446">
        <v>44507</v>
      </c>
      <c r="D446" t="s">
        <v>13</v>
      </c>
      <c r="E446" t="s">
        <v>40</v>
      </c>
      <c r="F446" t="s">
        <v>41</v>
      </c>
      <c r="G446" t="s">
        <v>22</v>
      </c>
      <c r="H446">
        <v>60</v>
      </c>
      <c r="I446">
        <v>75</v>
      </c>
      <c r="J446">
        <v>4500</v>
      </c>
      <c r="K446" t="s">
        <v>24</v>
      </c>
      <c r="L446" t="s">
        <v>17</v>
      </c>
    </row>
    <row r="447" spans="1:12" x14ac:dyDescent="0.3">
      <c r="A447" t="s">
        <v>12</v>
      </c>
      <c r="B447">
        <v>1185732</v>
      </c>
      <c r="C447">
        <v>44508</v>
      </c>
      <c r="D447" t="s">
        <v>13</v>
      </c>
      <c r="E447" t="s">
        <v>40</v>
      </c>
      <c r="F447" t="s">
        <v>41</v>
      </c>
      <c r="G447" t="s">
        <v>23</v>
      </c>
      <c r="H447">
        <v>50</v>
      </c>
      <c r="I447">
        <v>175</v>
      </c>
      <c r="J447">
        <v>8750</v>
      </c>
      <c r="K447" t="s">
        <v>24</v>
      </c>
      <c r="L447" t="s">
        <v>20</v>
      </c>
    </row>
    <row r="448" spans="1:12" x14ac:dyDescent="0.3">
      <c r="A448" t="s">
        <v>12</v>
      </c>
      <c r="B448">
        <v>1185732</v>
      </c>
      <c r="C448">
        <v>44509</v>
      </c>
      <c r="D448" t="s">
        <v>13</v>
      </c>
      <c r="E448" t="s">
        <v>40</v>
      </c>
      <c r="F448" t="s">
        <v>41</v>
      </c>
      <c r="G448" t="s">
        <v>15</v>
      </c>
      <c r="H448">
        <v>50</v>
      </c>
      <c r="I448">
        <v>450</v>
      </c>
      <c r="J448">
        <v>22500</v>
      </c>
      <c r="K448" t="s">
        <v>24</v>
      </c>
      <c r="L448" t="s">
        <v>17</v>
      </c>
    </row>
    <row r="449" spans="1:12" x14ac:dyDescent="0.3">
      <c r="A449" t="s">
        <v>12</v>
      </c>
      <c r="B449">
        <v>1185732</v>
      </c>
      <c r="C449">
        <v>44510</v>
      </c>
      <c r="D449" t="s">
        <v>13</v>
      </c>
      <c r="E449" t="s">
        <v>40</v>
      </c>
      <c r="F449" t="s">
        <v>41</v>
      </c>
      <c r="G449" t="s">
        <v>18</v>
      </c>
      <c r="H449">
        <v>50</v>
      </c>
      <c r="I449">
        <v>150</v>
      </c>
      <c r="J449">
        <v>7500</v>
      </c>
      <c r="K449" t="s">
        <v>24</v>
      </c>
      <c r="L449" t="s">
        <v>17</v>
      </c>
    </row>
    <row r="450" spans="1:12" x14ac:dyDescent="0.3">
      <c r="A450" t="s">
        <v>12</v>
      </c>
      <c r="B450">
        <v>1185732</v>
      </c>
      <c r="C450">
        <v>44511</v>
      </c>
      <c r="D450" t="s">
        <v>13</v>
      </c>
      <c r="E450" t="s">
        <v>40</v>
      </c>
      <c r="F450" t="s">
        <v>41</v>
      </c>
      <c r="G450" t="s">
        <v>19</v>
      </c>
      <c r="H450">
        <v>40</v>
      </c>
      <c r="I450">
        <v>150</v>
      </c>
      <c r="J450">
        <v>6000</v>
      </c>
      <c r="K450" t="s">
        <v>24</v>
      </c>
      <c r="L450" t="s">
        <v>20</v>
      </c>
    </row>
    <row r="451" spans="1:12" x14ac:dyDescent="0.3">
      <c r="A451" t="s">
        <v>12</v>
      </c>
      <c r="B451">
        <v>1185732</v>
      </c>
      <c r="C451">
        <v>44512</v>
      </c>
      <c r="D451" t="s">
        <v>13</v>
      </c>
      <c r="E451" t="s">
        <v>40</v>
      </c>
      <c r="F451" t="s">
        <v>41</v>
      </c>
      <c r="G451" t="s">
        <v>21</v>
      </c>
      <c r="H451">
        <v>45</v>
      </c>
      <c r="I451">
        <v>75</v>
      </c>
      <c r="J451">
        <v>3375</v>
      </c>
      <c r="K451" t="s">
        <v>24</v>
      </c>
      <c r="L451" t="s">
        <v>20</v>
      </c>
    </row>
    <row r="452" spans="1:12" x14ac:dyDescent="0.3">
      <c r="A452" t="s">
        <v>12</v>
      </c>
      <c r="B452">
        <v>1185732</v>
      </c>
      <c r="C452">
        <v>44513</v>
      </c>
      <c r="D452" t="s">
        <v>13</v>
      </c>
      <c r="E452" t="s">
        <v>40</v>
      </c>
      <c r="F452" t="s">
        <v>41</v>
      </c>
      <c r="G452" t="s">
        <v>22</v>
      </c>
      <c r="H452">
        <v>60</v>
      </c>
      <c r="I452">
        <v>75</v>
      </c>
      <c r="J452">
        <v>4500</v>
      </c>
      <c r="K452" t="s">
        <v>24</v>
      </c>
      <c r="L452" t="s">
        <v>17</v>
      </c>
    </row>
    <row r="453" spans="1:12" x14ac:dyDescent="0.3">
      <c r="A453" t="s">
        <v>12</v>
      </c>
      <c r="B453">
        <v>1185732</v>
      </c>
      <c r="C453">
        <v>44514</v>
      </c>
      <c r="D453" t="s">
        <v>13</v>
      </c>
      <c r="E453" t="s">
        <v>40</v>
      </c>
      <c r="F453" t="s">
        <v>41</v>
      </c>
      <c r="G453" t="s">
        <v>23</v>
      </c>
      <c r="H453">
        <v>50</v>
      </c>
      <c r="I453">
        <v>200</v>
      </c>
      <c r="J453">
        <v>10000</v>
      </c>
      <c r="K453" t="s">
        <v>24</v>
      </c>
      <c r="L453" t="s">
        <v>20</v>
      </c>
    </row>
    <row r="454" spans="1:12" x14ac:dyDescent="0.3">
      <c r="A454" t="s">
        <v>12</v>
      </c>
      <c r="B454">
        <v>1185732</v>
      </c>
      <c r="C454">
        <v>44515</v>
      </c>
      <c r="D454" t="s">
        <v>13</v>
      </c>
      <c r="E454" t="s">
        <v>40</v>
      </c>
      <c r="F454" t="s">
        <v>41</v>
      </c>
      <c r="G454" t="s">
        <v>15</v>
      </c>
      <c r="H454">
        <v>60</v>
      </c>
      <c r="I454">
        <v>470</v>
      </c>
      <c r="J454">
        <v>28200</v>
      </c>
      <c r="K454" t="s">
        <v>24</v>
      </c>
      <c r="L454" t="s">
        <v>17</v>
      </c>
    </row>
    <row r="455" spans="1:12" x14ac:dyDescent="0.3">
      <c r="A455" t="s">
        <v>12</v>
      </c>
      <c r="B455">
        <v>1185732</v>
      </c>
      <c r="C455">
        <v>44516</v>
      </c>
      <c r="D455" t="s">
        <v>13</v>
      </c>
      <c r="E455" t="s">
        <v>40</v>
      </c>
      <c r="F455" t="s">
        <v>41</v>
      </c>
      <c r="G455" t="s">
        <v>18</v>
      </c>
      <c r="H455">
        <v>60.000000000000007</v>
      </c>
      <c r="I455">
        <v>175</v>
      </c>
      <c r="J455">
        <v>10500.000000000002</v>
      </c>
      <c r="K455" t="s">
        <v>24</v>
      </c>
      <c r="L455" t="s">
        <v>17</v>
      </c>
    </row>
    <row r="456" spans="1:12" x14ac:dyDescent="0.3">
      <c r="A456" t="s">
        <v>12</v>
      </c>
      <c r="B456">
        <v>1185732</v>
      </c>
      <c r="C456">
        <v>44517</v>
      </c>
      <c r="D456" t="s">
        <v>13</v>
      </c>
      <c r="E456" t="s">
        <v>40</v>
      </c>
      <c r="F456" t="s">
        <v>41</v>
      </c>
      <c r="G456" t="s">
        <v>19</v>
      </c>
      <c r="H456">
        <v>55.000000000000007</v>
      </c>
      <c r="I456">
        <v>150</v>
      </c>
      <c r="J456">
        <v>8250.0000000000018</v>
      </c>
      <c r="K456" t="s">
        <v>24</v>
      </c>
      <c r="L456" t="s">
        <v>20</v>
      </c>
    </row>
    <row r="457" spans="1:12" x14ac:dyDescent="0.3">
      <c r="A457" t="s">
        <v>12</v>
      </c>
      <c r="B457">
        <v>1185732</v>
      </c>
      <c r="C457">
        <v>44518</v>
      </c>
      <c r="D457" t="s">
        <v>13</v>
      </c>
      <c r="E457" t="s">
        <v>40</v>
      </c>
      <c r="F457" t="s">
        <v>41</v>
      </c>
      <c r="G457" t="s">
        <v>21</v>
      </c>
      <c r="H457">
        <v>55.000000000000007</v>
      </c>
      <c r="I457">
        <v>100</v>
      </c>
      <c r="J457">
        <v>5500.0000000000009</v>
      </c>
      <c r="K457" t="s">
        <v>24</v>
      </c>
      <c r="L457" t="s">
        <v>20</v>
      </c>
    </row>
    <row r="458" spans="1:12" x14ac:dyDescent="0.3">
      <c r="A458" t="s">
        <v>12</v>
      </c>
      <c r="B458">
        <v>1185732</v>
      </c>
      <c r="C458">
        <v>44519</v>
      </c>
      <c r="D458" t="s">
        <v>13</v>
      </c>
      <c r="E458" t="s">
        <v>40</v>
      </c>
      <c r="F458" t="s">
        <v>41</v>
      </c>
      <c r="G458" t="s">
        <v>22</v>
      </c>
      <c r="H458">
        <v>65</v>
      </c>
      <c r="I458">
        <v>125</v>
      </c>
      <c r="J458">
        <v>8125</v>
      </c>
      <c r="K458" t="s">
        <v>24</v>
      </c>
      <c r="L458" t="s">
        <v>17</v>
      </c>
    </row>
    <row r="459" spans="1:12" x14ac:dyDescent="0.3">
      <c r="A459" t="s">
        <v>12</v>
      </c>
      <c r="B459">
        <v>1185732</v>
      </c>
      <c r="C459">
        <v>44520</v>
      </c>
      <c r="D459" t="s">
        <v>13</v>
      </c>
      <c r="E459" t="s">
        <v>40</v>
      </c>
      <c r="F459" t="s">
        <v>41</v>
      </c>
      <c r="G459" t="s">
        <v>23</v>
      </c>
      <c r="H459">
        <v>70</v>
      </c>
      <c r="I459">
        <v>250</v>
      </c>
      <c r="J459">
        <v>17500</v>
      </c>
      <c r="K459" t="s">
        <v>24</v>
      </c>
      <c r="L459" t="s">
        <v>20</v>
      </c>
    </row>
    <row r="460" spans="1:12" x14ac:dyDescent="0.3">
      <c r="A460" t="s">
        <v>12</v>
      </c>
      <c r="B460">
        <v>1185732</v>
      </c>
      <c r="C460">
        <v>44521</v>
      </c>
      <c r="D460" t="s">
        <v>13</v>
      </c>
      <c r="E460" t="s">
        <v>40</v>
      </c>
      <c r="F460" t="s">
        <v>41</v>
      </c>
      <c r="G460" t="s">
        <v>15</v>
      </c>
      <c r="H460">
        <v>65</v>
      </c>
      <c r="I460">
        <v>500</v>
      </c>
      <c r="J460">
        <v>32500</v>
      </c>
      <c r="K460" t="s">
        <v>24</v>
      </c>
      <c r="L460" t="s">
        <v>17</v>
      </c>
    </row>
    <row r="461" spans="1:12" x14ac:dyDescent="0.3">
      <c r="A461" t="s">
        <v>12</v>
      </c>
      <c r="B461">
        <v>1185732</v>
      </c>
      <c r="C461">
        <v>44522</v>
      </c>
      <c r="D461" t="s">
        <v>13</v>
      </c>
      <c r="E461" t="s">
        <v>40</v>
      </c>
      <c r="F461" t="s">
        <v>41</v>
      </c>
      <c r="G461" t="s">
        <v>18</v>
      </c>
      <c r="H461">
        <v>60.000000000000007</v>
      </c>
      <c r="I461">
        <v>250</v>
      </c>
      <c r="J461">
        <v>15000.000000000002</v>
      </c>
      <c r="K461" t="s">
        <v>24</v>
      </c>
      <c r="L461" t="s">
        <v>17</v>
      </c>
    </row>
    <row r="462" spans="1:12" x14ac:dyDescent="0.3">
      <c r="A462" t="s">
        <v>12</v>
      </c>
      <c r="B462">
        <v>1185732</v>
      </c>
      <c r="C462">
        <v>44523</v>
      </c>
      <c r="D462" t="s">
        <v>13</v>
      </c>
      <c r="E462" t="s">
        <v>40</v>
      </c>
      <c r="F462" t="s">
        <v>41</v>
      </c>
      <c r="G462" t="s">
        <v>19</v>
      </c>
      <c r="H462">
        <v>55.000000000000007</v>
      </c>
      <c r="I462">
        <v>175</v>
      </c>
      <c r="J462">
        <v>9625.0000000000018</v>
      </c>
      <c r="K462" t="s">
        <v>24</v>
      </c>
      <c r="L462" t="s">
        <v>20</v>
      </c>
    </row>
    <row r="463" spans="1:12" x14ac:dyDescent="0.3">
      <c r="A463" t="s">
        <v>12</v>
      </c>
      <c r="B463">
        <v>1185732</v>
      </c>
      <c r="C463">
        <v>44524</v>
      </c>
      <c r="D463" t="s">
        <v>13</v>
      </c>
      <c r="E463" t="s">
        <v>40</v>
      </c>
      <c r="F463" t="s">
        <v>41</v>
      </c>
      <c r="G463" t="s">
        <v>21</v>
      </c>
      <c r="H463">
        <v>55.000000000000007</v>
      </c>
      <c r="I463">
        <v>150</v>
      </c>
      <c r="J463">
        <v>8250.0000000000018</v>
      </c>
      <c r="K463" t="s">
        <v>24</v>
      </c>
      <c r="L463" t="s">
        <v>20</v>
      </c>
    </row>
    <row r="464" spans="1:12" x14ac:dyDescent="0.3">
      <c r="A464" t="s">
        <v>12</v>
      </c>
      <c r="B464">
        <v>1185732</v>
      </c>
      <c r="C464">
        <v>44525</v>
      </c>
      <c r="D464" t="s">
        <v>13</v>
      </c>
      <c r="E464" t="s">
        <v>40</v>
      </c>
      <c r="F464" t="s">
        <v>41</v>
      </c>
      <c r="G464" t="s">
        <v>22</v>
      </c>
      <c r="H464">
        <v>65</v>
      </c>
      <c r="I464">
        <v>150</v>
      </c>
      <c r="J464">
        <v>9750</v>
      </c>
      <c r="K464" t="s">
        <v>24</v>
      </c>
      <c r="L464" t="s">
        <v>17</v>
      </c>
    </row>
    <row r="465" spans="1:12" x14ac:dyDescent="0.3">
      <c r="A465" t="s">
        <v>12</v>
      </c>
      <c r="B465">
        <v>1185732</v>
      </c>
      <c r="C465">
        <v>44526</v>
      </c>
      <c r="D465" t="s">
        <v>13</v>
      </c>
      <c r="E465" t="s">
        <v>40</v>
      </c>
      <c r="F465" t="s">
        <v>41</v>
      </c>
      <c r="G465" t="s">
        <v>23</v>
      </c>
      <c r="H465">
        <v>70</v>
      </c>
      <c r="I465">
        <v>300</v>
      </c>
      <c r="J465">
        <v>21000</v>
      </c>
      <c r="K465" t="s">
        <v>24</v>
      </c>
      <c r="L465" t="s">
        <v>20</v>
      </c>
    </row>
    <row r="466" spans="1:12" x14ac:dyDescent="0.3">
      <c r="A466" t="s">
        <v>12</v>
      </c>
      <c r="B466">
        <v>1185732</v>
      </c>
      <c r="C466">
        <v>44527</v>
      </c>
      <c r="D466" t="s">
        <v>13</v>
      </c>
      <c r="E466" t="s">
        <v>40</v>
      </c>
      <c r="F466" t="s">
        <v>41</v>
      </c>
      <c r="G466" t="s">
        <v>15</v>
      </c>
      <c r="H466">
        <v>65</v>
      </c>
      <c r="I466">
        <v>500</v>
      </c>
      <c r="J466">
        <v>32500</v>
      </c>
      <c r="K466" t="s">
        <v>24</v>
      </c>
      <c r="L466" t="s">
        <v>17</v>
      </c>
    </row>
    <row r="467" spans="1:12" x14ac:dyDescent="0.3">
      <c r="A467" t="s">
        <v>12</v>
      </c>
      <c r="B467">
        <v>1185732</v>
      </c>
      <c r="C467">
        <v>44528</v>
      </c>
      <c r="D467" t="s">
        <v>13</v>
      </c>
      <c r="E467" t="s">
        <v>40</v>
      </c>
      <c r="F467" t="s">
        <v>41</v>
      </c>
      <c r="G467" t="s">
        <v>18</v>
      </c>
      <c r="H467">
        <v>60.000000000000007</v>
      </c>
      <c r="I467">
        <v>300</v>
      </c>
      <c r="J467">
        <v>18000.000000000004</v>
      </c>
      <c r="K467" t="s">
        <v>24</v>
      </c>
      <c r="L467" t="s">
        <v>17</v>
      </c>
    </row>
    <row r="468" spans="1:12" x14ac:dyDescent="0.3">
      <c r="A468" t="s">
        <v>12</v>
      </c>
      <c r="B468">
        <v>1185732</v>
      </c>
      <c r="C468">
        <v>44529</v>
      </c>
      <c r="D468" t="s">
        <v>13</v>
      </c>
      <c r="E468" t="s">
        <v>40</v>
      </c>
      <c r="F468" t="s">
        <v>41</v>
      </c>
      <c r="G468" t="s">
        <v>19</v>
      </c>
      <c r="H468">
        <v>55.000000000000007</v>
      </c>
      <c r="I468">
        <v>225</v>
      </c>
      <c r="J468">
        <v>12375.000000000002</v>
      </c>
      <c r="K468" t="s">
        <v>24</v>
      </c>
      <c r="L468" t="s">
        <v>20</v>
      </c>
    </row>
    <row r="469" spans="1:12" x14ac:dyDescent="0.3">
      <c r="A469" t="s">
        <v>12</v>
      </c>
      <c r="B469">
        <v>1185732</v>
      </c>
      <c r="C469">
        <v>44530</v>
      </c>
      <c r="D469" t="s">
        <v>13</v>
      </c>
      <c r="E469" t="s">
        <v>40</v>
      </c>
      <c r="F469" t="s">
        <v>41</v>
      </c>
      <c r="G469" t="s">
        <v>21</v>
      </c>
      <c r="H469">
        <v>55.000000000000007</v>
      </c>
      <c r="I469">
        <v>175</v>
      </c>
      <c r="J469">
        <v>9625.0000000000018</v>
      </c>
      <c r="K469" t="s">
        <v>24</v>
      </c>
      <c r="L469" t="s">
        <v>20</v>
      </c>
    </row>
    <row r="470" spans="1:12" x14ac:dyDescent="0.3">
      <c r="A470" t="s">
        <v>12</v>
      </c>
      <c r="B470">
        <v>1185732</v>
      </c>
      <c r="C470">
        <v>44531</v>
      </c>
      <c r="D470" t="s">
        <v>13</v>
      </c>
      <c r="E470" t="s">
        <v>40</v>
      </c>
      <c r="F470" t="s">
        <v>41</v>
      </c>
      <c r="G470" t="s">
        <v>22</v>
      </c>
      <c r="H470">
        <v>65</v>
      </c>
      <c r="I470">
        <v>200</v>
      </c>
      <c r="J470">
        <v>13000</v>
      </c>
      <c r="K470" t="s">
        <v>24</v>
      </c>
      <c r="L470" t="s">
        <v>17</v>
      </c>
    </row>
    <row r="471" spans="1:12" x14ac:dyDescent="0.3">
      <c r="A471" t="s">
        <v>12</v>
      </c>
      <c r="B471">
        <v>1185732</v>
      </c>
      <c r="C471">
        <v>44532</v>
      </c>
      <c r="D471" t="s">
        <v>13</v>
      </c>
      <c r="E471" t="s">
        <v>40</v>
      </c>
      <c r="F471" t="s">
        <v>41</v>
      </c>
      <c r="G471" t="s">
        <v>23</v>
      </c>
      <c r="H471">
        <v>70</v>
      </c>
      <c r="I471">
        <v>375</v>
      </c>
      <c r="J471">
        <v>26250</v>
      </c>
      <c r="K471" t="s">
        <v>24</v>
      </c>
      <c r="L471" t="s">
        <v>20</v>
      </c>
    </row>
    <row r="472" spans="1:12" x14ac:dyDescent="0.3">
      <c r="A472" t="s">
        <v>12</v>
      </c>
      <c r="B472">
        <v>1185732</v>
      </c>
      <c r="C472">
        <v>44533</v>
      </c>
      <c r="D472" t="s">
        <v>13</v>
      </c>
      <c r="E472" t="s">
        <v>40</v>
      </c>
      <c r="F472" t="s">
        <v>41</v>
      </c>
      <c r="G472" t="s">
        <v>15</v>
      </c>
      <c r="H472">
        <v>65</v>
      </c>
      <c r="I472">
        <v>525</v>
      </c>
      <c r="J472">
        <v>34125</v>
      </c>
      <c r="K472" t="s">
        <v>24</v>
      </c>
      <c r="L472" t="s">
        <v>17</v>
      </c>
    </row>
    <row r="473" spans="1:12" x14ac:dyDescent="0.3">
      <c r="A473" t="s">
        <v>12</v>
      </c>
      <c r="B473">
        <v>1185732</v>
      </c>
      <c r="C473">
        <v>44534</v>
      </c>
      <c r="D473" t="s">
        <v>13</v>
      </c>
      <c r="E473" t="s">
        <v>40</v>
      </c>
      <c r="F473" t="s">
        <v>41</v>
      </c>
      <c r="G473" t="s">
        <v>18</v>
      </c>
      <c r="H473">
        <v>60.000000000000007</v>
      </c>
      <c r="I473">
        <v>300</v>
      </c>
      <c r="J473">
        <v>18000.000000000004</v>
      </c>
      <c r="K473" t="s">
        <v>24</v>
      </c>
      <c r="L473" t="s">
        <v>17</v>
      </c>
    </row>
    <row r="474" spans="1:12" x14ac:dyDescent="0.3">
      <c r="A474" t="s">
        <v>12</v>
      </c>
      <c r="B474">
        <v>1185732</v>
      </c>
      <c r="C474">
        <v>44535</v>
      </c>
      <c r="D474" t="s">
        <v>13</v>
      </c>
      <c r="E474" t="s">
        <v>40</v>
      </c>
      <c r="F474" t="s">
        <v>41</v>
      </c>
      <c r="G474" t="s">
        <v>19</v>
      </c>
      <c r="H474">
        <v>55.000000000000007</v>
      </c>
      <c r="I474">
        <v>225</v>
      </c>
      <c r="J474">
        <v>12375.000000000002</v>
      </c>
      <c r="K474" t="s">
        <v>24</v>
      </c>
      <c r="L474" t="s">
        <v>20</v>
      </c>
    </row>
    <row r="475" spans="1:12" x14ac:dyDescent="0.3">
      <c r="A475" t="s">
        <v>12</v>
      </c>
      <c r="B475">
        <v>1185732</v>
      </c>
      <c r="C475">
        <v>44536</v>
      </c>
      <c r="D475" t="s">
        <v>13</v>
      </c>
      <c r="E475" t="s">
        <v>40</v>
      </c>
      <c r="F475" t="s">
        <v>41</v>
      </c>
      <c r="G475" t="s">
        <v>21</v>
      </c>
      <c r="H475">
        <v>55.000000000000007</v>
      </c>
      <c r="I475">
        <v>200</v>
      </c>
      <c r="J475">
        <v>11000.000000000002</v>
      </c>
      <c r="K475" t="s">
        <v>24</v>
      </c>
      <c r="L475" t="s">
        <v>20</v>
      </c>
    </row>
    <row r="476" spans="1:12" x14ac:dyDescent="0.3">
      <c r="A476" t="s">
        <v>12</v>
      </c>
      <c r="B476">
        <v>1185732</v>
      </c>
      <c r="C476">
        <v>44537</v>
      </c>
      <c r="D476" t="s">
        <v>13</v>
      </c>
      <c r="E476" t="s">
        <v>40</v>
      </c>
      <c r="F476" t="s">
        <v>41</v>
      </c>
      <c r="G476" t="s">
        <v>22</v>
      </c>
      <c r="H476">
        <v>65</v>
      </c>
      <c r="I476">
        <v>175</v>
      </c>
      <c r="J476">
        <v>11375</v>
      </c>
      <c r="K476" t="s">
        <v>24</v>
      </c>
      <c r="L476" t="s">
        <v>17</v>
      </c>
    </row>
    <row r="477" spans="1:12" x14ac:dyDescent="0.3">
      <c r="A477" t="s">
        <v>12</v>
      </c>
      <c r="B477">
        <v>1185732</v>
      </c>
      <c r="C477">
        <v>44538</v>
      </c>
      <c r="D477" t="s">
        <v>13</v>
      </c>
      <c r="E477" t="s">
        <v>40</v>
      </c>
      <c r="F477" t="s">
        <v>41</v>
      </c>
      <c r="G477" t="s">
        <v>23</v>
      </c>
      <c r="H477">
        <v>70</v>
      </c>
      <c r="I477">
        <v>350</v>
      </c>
      <c r="J477">
        <v>24500</v>
      </c>
      <c r="K477" t="s">
        <v>24</v>
      </c>
      <c r="L477" t="s">
        <v>20</v>
      </c>
    </row>
    <row r="478" spans="1:12" x14ac:dyDescent="0.3">
      <c r="A478" t="s">
        <v>12</v>
      </c>
      <c r="B478">
        <v>1185732</v>
      </c>
      <c r="C478">
        <v>44539</v>
      </c>
      <c r="D478" t="s">
        <v>13</v>
      </c>
      <c r="E478" t="s">
        <v>40</v>
      </c>
      <c r="F478" t="s">
        <v>41</v>
      </c>
      <c r="G478" t="s">
        <v>15</v>
      </c>
      <c r="H478">
        <v>65</v>
      </c>
      <c r="I478">
        <v>475</v>
      </c>
      <c r="J478">
        <v>30875</v>
      </c>
      <c r="K478" t="s">
        <v>24</v>
      </c>
      <c r="L478" t="s">
        <v>17</v>
      </c>
    </row>
    <row r="479" spans="1:12" x14ac:dyDescent="0.3">
      <c r="A479" t="s">
        <v>12</v>
      </c>
      <c r="B479">
        <v>1185732</v>
      </c>
      <c r="C479">
        <v>44540</v>
      </c>
      <c r="D479" t="s">
        <v>13</v>
      </c>
      <c r="E479" t="s">
        <v>40</v>
      </c>
      <c r="F479" t="s">
        <v>41</v>
      </c>
      <c r="G479" t="s">
        <v>18</v>
      </c>
      <c r="H479">
        <v>50</v>
      </c>
      <c r="I479">
        <v>275</v>
      </c>
      <c r="J479">
        <v>13750</v>
      </c>
      <c r="K479" t="s">
        <v>24</v>
      </c>
      <c r="L479" t="s">
        <v>17</v>
      </c>
    </row>
    <row r="480" spans="1:12" x14ac:dyDescent="0.3">
      <c r="A480" t="s">
        <v>12</v>
      </c>
      <c r="B480">
        <v>1185732</v>
      </c>
      <c r="C480">
        <v>44541</v>
      </c>
      <c r="D480" t="s">
        <v>13</v>
      </c>
      <c r="E480" t="s">
        <v>40</v>
      </c>
      <c r="F480" t="s">
        <v>41</v>
      </c>
      <c r="G480" t="s">
        <v>19</v>
      </c>
      <c r="H480">
        <v>45</v>
      </c>
      <c r="I480">
        <v>200</v>
      </c>
      <c r="J480">
        <v>9000</v>
      </c>
      <c r="K480" t="s">
        <v>24</v>
      </c>
      <c r="L480" t="s">
        <v>20</v>
      </c>
    </row>
    <row r="481" spans="1:12" x14ac:dyDescent="0.3">
      <c r="A481" t="s">
        <v>12</v>
      </c>
      <c r="B481">
        <v>1185732</v>
      </c>
      <c r="C481">
        <v>44542</v>
      </c>
      <c r="D481" t="s">
        <v>13</v>
      </c>
      <c r="E481" t="s">
        <v>40</v>
      </c>
      <c r="F481" t="s">
        <v>41</v>
      </c>
      <c r="G481" t="s">
        <v>21</v>
      </c>
      <c r="H481">
        <v>45</v>
      </c>
      <c r="I481">
        <v>175</v>
      </c>
      <c r="J481">
        <v>7875</v>
      </c>
      <c r="K481" t="s">
        <v>24</v>
      </c>
      <c r="L481" t="s">
        <v>20</v>
      </c>
    </row>
    <row r="482" spans="1:12" x14ac:dyDescent="0.3">
      <c r="A482" t="s">
        <v>12</v>
      </c>
      <c r="B482">
        <v>1185732</v>
      </c>
      <c r="C482">
        <v>44543</v>
      </c>
      <c r="D482" t="s">
        <v>13</v>
      </c>
      <c r="E482" t="s">
        <v>40</v>
      </c>
      <c r="F482" t="s">
        <v>41</v>
      </c>
      <c r="G482" t="s">
        <v>22</v>
      </c>
      <c r="H482">
        <v>54.999999999999993</v>
      </c>
      <c r="I482">
        <v>125</v>
      </c>
      <c r="J482">
        <v>6874.9999999999991</v>
      </c>
      <c r="K482" t="s">
        <v>24</v>
      </c>
      <c r="L482" t="s">
        <v>17</v>
      </c>
    </row>
    <row r="483" spans="1:12" x14ac:dyDescent="0.3">
      <c r="A483" t="s">
        <v>12</v>
      </c>
      <c r="B483">
        <v>1185732</v>
      </c>
      <c r="C483">
        <v>44544</v>
      </c>
      <c r="D483" t="s">
        <v>13</v>
      </c>
      <c r="E483" t="s">
        <v>40</v>
      </c>
      <c r="F483" t="s">
        <v>41</v>
      </c>
      <c r="G483" t="s">
        <v>23</v>
      </c>
      <c r="H483">
        <v>60</v>
      </c>
      <c r="I483">
        <v>225</v>
      </c>
      <c r="J483">
        <v>13500</v>
      </c>
      <c r="K483" t="s">
        <v>24</v>
      </c>
      <c r="L483" t="s">
        <v>20</v>
      </c>
    </row>
    <row r="484" spans="1:12" x14ac:dyDescent="0.3">
      <c r="A484" t="s">
        <v>12</v>
      </c>
      <c r="B484">
        <v>1185732</v>
      </c>
      <c r="C484">
        <v>44545</v>
      </c>
      <c r="D484" t="s">
        <v>13</v>
      </c>
      <c r="E484" t="s">
        <v>40</v>
      </c>
      <c r="F484" t="s">
        <v>41</v>
      </c>
      <c r="G484" t="s">
        <v>15</v>
      </c>
      <c r="H484">
        <v>60</v>
      </c>
      <c r="I484">
        <v>400</v>
      </c>
      <c r="J484">
        <v>24000</v>
      </c>
      <c r="K484" t="s">
        <v>24</v>
      </c>
      <c r="L484" t="s">
        <v>17</v>
      </c>
    </row>
    <row r="485" spans="1:12" x14ac:dyDescent="0.3">
      <c r="A485" t="s">
        <v>12</v>
      </c>
      <c r="B485">
        <v>1185732</v>
      </c>
      <c r="C485">
        <v>44546</v>
      </c>
      <c r="D485" t="s">
        <v>13</v>
      </c>
      <c r="E485" t="s">
        <v>40</v>
      </c>
      <c r="F485" t="s">
        <v>41</v>
      </c>
      <c r="G485" t="s">
        <v>18</v>
      </c>
      <c r="H485">
        <v>50</v>
      </c>
      <c r="I485">
        <v>225</v>
      </c>
      <c r="J485">
        <v>11250</v>
      </c>
      <c r="K485" t="s">
        <v>24</v>
      </c>
      <c r="L485" t="s">
        <v>17</v>
      </c>
    </row>
    <row r="486" spans="1:12" x14ac:dyDescent="0.3">
      <c r="A486" t="s">
        <v>12</v>
      </c>
      <c r="B486">
        <v>1185732</v>
      </c>
      <c r="C486">
        <v>44547</v>
      </c>
      <c r="D486" t="s">
        <v>13</v>
      </c>
      <c r="E486" t="s">
        <v>40</v>
      </c>
      <c r="F486" t="s">
        <v>41</v>
      </c>
      <c r="G486" t="s">
        <v>19</v>
      </c>
      <c r="H486">
        <v>50</v>
      </c>
      <c r="I486">
        <v>125</v>
      </c>
      <c r="J486">
        <v>6250</v>
      </c>
      <c r="K486" t="s">
        <v>24</v>
      </c>
      <c r="L486" t="s">
        <v>20</v>
      </c>
    </row>
    <row r="487" spans="1:12" x14ac:dyDescent="0.3">
      <c r="A487" t="s">
        <v>12</v>
      </c>
      <c r="B487">
        <v>1185732</v>
      </c>
      <c r="C487">
        <v>44548</v>
      </c>
      <c r="D487" t="s">
        <v>13</v>
      </c>
      <c r="E487" t="s">
        <v>40</v>
      </c>
      <c r="F487" t="s">
        <v>41</v>
      </c>
      <c r="G487" t="s">
        <v>21</v>
      </c>
      <c r="H487">
        <v>50</v>
      </c>
      <c r="I487">
        <v>100</v>
      </c>
      <c r="J487">
        <v>5000</v>
      </c>
      <c r="K487" t="s">
        <v>24</v>
      </c>
      <c r="L487" t="s">
        <v>20</v>
      </c>
    </row>
    <row r="488" spans="1:12" x14ac:dyDescent="0.3">
      <c r="A488" t="s">
        <v>12</v>
      </c>
      <c r="B488">
        <v>1185732</v>
      </c>
      <c r="C488">
        <v>44549</v>
      </c>
      <c r="D488" t="s">
        <v>13</v>
      </c>
      <c r="E488" t="s">
        <v>40</v>
      </c>
      <c r="F488" t="s">
        <v>41</v>
      </c>
      <c r="G488" t="s">
        <v>22</v>
      </c>
      <c r="H488">
        <v>60</v>
      </c>
      <c r="I488">
        <v>100</v>
      </c>
      <c r="J488">
        <v>6000</v>
      </c>
      <c r="K488" t="s">
        <v>24</v>
      </c>
      <c r="L488" t="s">
        <v>17</v>
      </c>
    </row>
    <row r="489" spans="1:12" x14ac:dyDescent="0.3">
      <c r="A489" t="s">
        <v>12</v>
      </c>
      <c r="B489">
        <v>1185732</v>
      </c>
      <c r="C489">
        <v>44550</v>
      </c>
      <c r="D489" t="s">
        <v>13</v>
      </c>
      <c r="E489" t="s">
        <v>40</v>
      </c>
      <c r="F489" t="s">
        <v>41</v>
      </c>
      <c r="G489" t="s">
        <v>23</v>
      </c>
      <c r="H489">
        <v>64.999999999999986</v>
      </c>
      <c r="I489">
        <v>225</v>
      </c>
      <c r="J489">
        <v>14624.999999999996</v>
      </c>
      <c r="K489" t="s">
        <v>24</v>
      </c>
      <c r="L489" t="s">
        <v>20</v>
      </c>
    </row>
    <row r="490" spans="1:12" x14ac:dyDescent="0.3">
      <c r="A490" t="s">
        <v>12</v>
      </c>
      <c r="B490">
        <v>1185732</v>
      </c>
      <c r="C490">
        <v>44551</v>
      </c>
      <c r="D490" t="s">
        <v>13</v>
      </c>
      <c r="E490" t="s">
        <v>40</v>
      </c>
      <c r="F490" t="s">
        <v>41</v>
      </c>
      <c r="G490" t="s">
        <v>15</v>
      </c>
      <c r="H490">
        <v>70</v>
      </c>
      <c r="I490">
        <v>375</v>
      </c>
      <c r="J490">
        <v>26250</v>
      </c>
      <c r="K490" t="s">
        <v>24</v>
      </c>
      <c r="L490" t="s">
        <v>17</v>
      </c>
    </row>
    <row r="491" spans="1:12" x14ac:dyDescent="0.3">
      <c r="A491" t="s">
        <v>12</v>
      </c>
      <c r="B491">
        <v>1185732</v>
      </c>
      <c r="C491">
        <v>44552</v>
      </c>
      <c r="D491" t="s">
        <v>13</v>
      </c>
      <c r="E491" t="s">
        <v>40</v>
      </c>
      <c r="F491" t="s">
        <v>41</v>
      </c>
      <c r="G491" t="s">
        <v>18</v>
      </c>
      <c r="H491">
        <v>60.000000000000007</v>
      </c>
      <c r="I491">
        <v>200</v>
      </c>
      <c r="J491">
        <v>12000.000000000002</v>
      </c>
      <c r="K491" t="s">
        <v>24</v>
      </c>
      <c r="L491" t="s">
        <v>17</v>
      </c>
    </row>
    <row r="492" spans="1:12" x14ac:dyDescent="0.3">
      <c r="A492" t="s">
        <v>12</v>
      </c>
      <c r="B492">
        <v>1185732</v>
      </c>
      <c r="C492">
        <v>44553</v>
      </c>
      <c r="D492" t="s">
        <v>13</v>
      </c>
      <c r="E492" t="s">
        <v>40</v>
      </c>
      <c r="F492" t="s">
        <v>41</v>
      </c>
      <c r="G492" t="s">
        <v>19</v>
      </c>
      <c r="H492">
        <v>60.000000000000007</v>
      </c>
      <c r="I492">
        <v>195</v>
      </c>
      <c r="J492">
        <v>11700.000000000002</v>
      </c>
      <c r="K492" t="s">
        <v>24</v>
      </c>
      <c r="L492" t="s">
        <v>20</v>
      </c>
    </row>
    <row r="493" spans="1:12" x14ac:dyDescent="0.3">
      <c r="A493" t="s">
        <v>12</v>
      </c>
      <c r="B493">
        <v>1185732</v>
      </c>
      <c r="C493">
        <v>44554</v>
      </c>
      <c r="D493" t="s">
        <v>13</v>
      </c>
      <c r="E493" t="s">
        <v>40</v>
      </c>
      <c r="F493" t="s">
        <v>41</v>
      </c>
      <c r="G493" t="s">
        <v>21</v>
      </c>
      <c r="H493">
        <v>60.000000000000007</v>
      </c>
      <c r="I493">
        <v>175</v>
      </c>
      <c r="J493">
        <v>10500.000000000002</v>
      </c>
      <c r="K493" t="s">
        <v>24</v>
      </c>
      <c r="L493" t="s">
        <v>20</v>
      </c>
    </row>
    <row r="494" spans="1:12" x14ac:dyDescent="0.3">
      <c r="A494" t="s">
        <v>12</v>
      </c>
      <c r="B494">
        <v>1185732</v>
      </c>
      <c r="C494">
        <v>44555</v>
      </c>
      <c r="D494" t="s">
        <v>13</v>
      </c>
      <c r="E494" t="s">
        <v>40</v>
      </c>
      <c r="F494" t="s">
        <v>41</v>
      </c>
      <c r="G494" t="s">
        <v>22</v>
      </c>
      <c r="H494">
        <v>70</v>
      </c>
      <c r="I494">
        <v>150</v>
      </c>
      <c r="J494">
        <v>10500</v>
      </c>
      <c r="K494" t="s">
        <v>24</v>
      </c>
      <c r="L494" t="s">
        <v>17</v>
      </c>
    </row>
    <row r="495" spans="1:12" x14ac:dyDescent="0.3">
      <c r="A495" t="s">
        <v>12</v>
      </c>
      <c r="B495">
        <v>1185732</v>
      </c>
      <c r="C495">
        <v>44556</v>
      </c>
      <c r="D495" t="s">
        <v>13</v>
      </c>
      <c r="E495" t="s">
        <v>40</v>
      </c>
      <c r="F495" t="s">
        <v>41</v>
      </c>
      <c r="G495" t="s">
        <v>23</v>
      </c>
      <c r="H495">
        <v>75</v>
      </c>
      <c r="I495">
        <v>250</v>
      </c>
      <c r="J495">
        <v>18750</v>
      </c>
      <c r="K495" t="s">
        <v>24</v>
      </c>
      <c r="L495" t="s">
        <v>20</v>
      </c>
    </row>
    <row r="496" spans="1:12" x14ac:dyDescent="0.3">
      <c r="A496" t="s">
        <v>12</v>
      </c>
      <c r="B496">
        <v>1185732</v>
      </c>
      <c r="C496">
        <v>44557</v>
      </c>
      <c r="D496" t="s">
        <v>13</v>
      </c>
      <c r="E496" t="s">
        <v>40</v>
      </c>
      <c r="F496" t="s">
        <v>41</v>
      </c>
      <c r="G496" t="s">
        <v>15</v>
      </c>
      <c r="H496">
        <v>70</v>
      </c>
      <c r="I496">
        <v>475</v>
      </c>
      <c r="J496">
        <v>33250</v>
      </c>
      <c r="K496" t="s">
        <v>24</v>
      </c>
      <c r="L496" t="s">
        <v>17</v>
      </c>
    </row>
    <row r="497" spans="1:12" x14ac:dyDescent="0.3">
      <c r="A497" t="s">
        <v>12</v>
      </c>
      <c r="B497">
        <v>1185732</v>
      </c>
      <c r="C497">
        <v>44558</v>
      </c>
      <c r="D497" t="s">
        <v>13</v>
      </c>
      <c r="E497" t="s">
        <v>40</v>
      </c>
      <c r="F497" t="s">
        <v>41</v>
      </c>
      <c r="G497" t="s">
        <v>18</v>
      </c>
      <c r="H497">
        <v>60.000000000000007</v>
      </c>
      <c r="I497">
        <v>275</v>
      </c>
      <c r="J497">
        <v>16500.000000000004</v>
      </c>
      <c r="K497" t="s">
        <v>24</v>
      </c>
      <c r="L497" t="s">
        <v>17</v>
      </c>
    </row>
    <row r="498" spans="1:12" x14ac:dyDescent="0.3">
      <c r="A498" t="s">
        <v>12</v>
      </c>
      <c r="B498">
        <v>1185732</v>
      </c>
      <c r="C498">
        <v>44559</v>
      </c>
      <c r="D498" t="s">
        <v>13</v>
      </c>
      <c r="E498" t="s">
        <v>40</v>
      </c>
      <c r="F498" t="s">
        <v>41</v>
      </c>
      <c r="G498" t="s">
        <v>19</v>
      </c>
      <c r="H498">
        <v>60.000000000000007</v>
      </c>
      <c r="I498">
        <v>225</v>
      </c>
      <c r="J498">
        <v>13500.000000000002</v>
      </c>
      <c r="K498" t="s">
        <v>24</v>
      </c>
      <c r="L498" t="s">
        <v>20</v>
      </c>
    </row>
    <row r="499" spans="1:12" x14ac:dyDescent="0.3">
      <c r="A499" t="s">
        <v>12</v>
      </c>
      <c r="B499">
        <v>1185732</v>
      </c>
      <c r="C499">
        <v>44560</v>
      </c>
      <c r="D499" t="s">
        <v>13</v>
      </c>
      <c r="E499" t="s">
        <v>40</v>
      </c>
      <c r="F499" t="s">
        <v>41</v>
      </c>
      <c r="G499" t="s">
        <v>21</v>
      </c>
      <c r="H499">
        <v>60.000000000000007</v>
      </c>
      <c r="I499">
        <v>175</v>
      </c>
      <c r="J499">
        <v>10500.000000000002</v>
      </c>
      <c r="K499" t="s">
        <v>24</v>
      </c>
      <c r="L499" t="s">
        <v>20</v>
      </c>
    </row>
    <row r="500" spans="1:12" x14ac:dyDescent="0.3">
      <c r="A500" t="s">
        <v>12</v>
      </c>
      <c r="B500">
        <v>1185732</v>
      </c>
      <c r="C500">
        <v>44561</v>
      </c>
      <c r="D500" t="s">
        <v>13</v>
      </c>
      <c r="E500" t="s">
        <v>40</v>
      </c>
      <c r="F500" t="s">
        <v>41</v>
      </c>
      <c r="G500" t="s">
        <v>22</v>
      </c>
      <c r="H500">
        <v>70</v>
      </c>
      <c r="I500">
        <v>175</v>
      </c>
      <c r="J500">
        <v>12250</v>
      </c>
      <c r="K500" t="s">
        <v>24</v>
      </c>
      <c r="L500" t="s">
        <v>17</v>
      </c>
    </row>
    <row r="501" spans="1:12" x14ac:dyDescent="0.3">
      <c r="A501" t="s">
        <v>12</v>
      </c>
      <c r="B501">
        <v>1185732</v>
      </c>
      <c r="C501">
        <v>43831</v>
      </c>
      <c r="D501" t="s">
        <v>13</v>
      </c>
      <c r="E501" t="s">
        <v>40</v>
      </c>
      <c r="F501" t="s">
        <v>41</v>
      </c>
      <c r="G501" t="s">
        <v>23</v>
      </c>
      <c r="H501">
        <v>75</v>
      </c>
      <c r="I501">
        <v>275</v>
      </c>
      <c r="J501">
        <v>20625</v>
      </c>
      <c r="K501" t="s">
        <v>24</v>
      </c>
      <c r="L501" t="s">
        <v>20</v>
      </c>
    </row>
    <row r="502" spans="1:12" x14ac:dyDescent="0.3">
      <c r="A502" t="s">
        <v>30</v>
      </c>
      <c r="B502">
        <v>1128299</v>
      </c>
      <c r="C502">
        <v>43832</v>
      </c>
      <c r="D502" t="s">
        <v>13</v>
      </c>
      <c r="E502" t="s">
        <v>40</v>
      </c>
      <c r="F502" t="s">
        <v>41</v>
      </c>
      <c r="G502" t="s">
        <v>15</v>
      </c>
      <c r="H502">
        <v>35</v>
      </c>
      <c r="I502">
        <v>450</v>
      </c>
      <c r="J502">
        <v>15750</v>
      </c>
      <c r="K502" t="s">
        <v>24</v>
      </c>
      <c r="L502" t="s">
        <v>17</v>
      </c>
    </row>
    <row r="503" spans="1:12" x14ac:dyDescent="0.3">
      <c r="A503" t="s">
        <v>30</v>
      </c>
      <c r="B503">
        <v>1128299</v>
      </c>
      <c r="C503">
        <v>43833</v>
      </c>
      <c r="D503" t="s">
        <v>13</v>
      </c>
      <c r="E503" t="s">
        <v>40</v>
      </c>
      <c r="F503" t="s">
        <v>41</v>
      </c>
      <c r="G503" t="s">
        <v>18</v>
      </c>
      <c r="H503">
        <v>45</v>
      </c>
      <c r="I503">
        <v>450</v>
      </c>
      <c r="J503">
        <v>20250</v>
      </c>
      <c r="K503" t="s">
        <v>24</v>
      </c>
      <c r="L503" t="s">
        <v>17</v>
      </c>
    </row>
    <row r="504" spans="1:12" x14ac:dyDescent="0.3">
      <c r="A504" t="s">
        <v>30</v>
      </c>
      <c r="B504">
        <v>1128299</v>
      </c>
      <c r="C504">
        <v>43834</v>
      </c>
      <c r="D504" t="s">
        <v>13</v>
      </c>
      <c r="E504" t="s">
        <v>40</v>
      </c>
      <c r="F504" t="s">
        <v>41</v>
      </c>
      <c r="G504" t="s">
        <v>19</v>
      </c>
      <c r="H504">
        <v>45</v>
      </c>
      <c r="I504">
        <v>450</v>
      </c>
      <c r="J504">
        <v>20250</v>
      </c>
      <c r="K504" t="s">
        <v>24</v>
      </c>
      <c r="L504" t="s">
        <v>20</v>
      </c>
    </row>
    <row r="505" spans="1:12" x14ac:dyDescent="0.3">
      <c r="A505" t="s">
        <v>30</v>
      </c>
      <c r="B505">
        <v>1128299</v>
      </c>
      <c r="C505">
        <v>43835</v>
      </c>
      <c r="D505" t="s">
        <v>13</v>
      </c>
      <c r="E505" t="s">
        <v>40</v>
      </c>
      <c r="F505" t="s">
        <v>41</v>
      </c>
      <c r="G505" t="s">
        <v>21</v>
      </c>
      <c r="H505">
        <v>45</v>
      </c>
      <c r="I505">
        <v>300</v>
      </c>
      <c r="J505">
        <v>13500</v>
      </c>
      <c r="K505" t="s">
        <v>24</v>
      </c>
      <c r="L505" t="s">
        <v>20</v>
      </c>
    </row>
    <row r="506" spans="1:12" x14ac:dyDescent="0.3">
      <c r="A506" t="s">
        <v>30</v>
      </c>
      <c r="B506">
        <v>1128299</v>
      </c>
      <c r="C506">
        <v>43836</v>
      </c>
      <c r="D506" t="s">
        <v>31</v>
      </c>
      <c r="E506" t="s">
        <v>42</v>
      </c>
      <c r="F506" t="s">
        <v>43</v>
      </c>
      <c r="G506" t="s">
        <v>22</v>
      </c>
      <c r="H506">
        <v>50</v>
      </c>
      <c r="I506">
        <v>250</v>
      </c>
      <c r="J506">
        <v>12500</v>
      </c>
      <c r="K506" t="s">
        <v>24</v>
      </c>
      <c r="L506" t="s">
        <v>17</v>
      </c>
    </row>
    <row r="507" spans="1:12" x14ac:dyDescent="0.3">
      <c r="A507" t="s">
        <v>30</v>
      </c>
      <c r="B507">
        <v>1128299</v>
      </c>
      <c r="C507">
        <v>43837</v>
      </c>
      <c r="D507" t="s">
        <v>31</v>
      </c>
      <c r="E507" t="s">
        <v>42</v>
      </c>
      <c r="F507" t="s">
        <v>43</v>
      </c>
      <c r="G507" t="s">
        <v>23</v>
      </c>
      <c r="H507">
        <v>45</v>
      </c>
      <c r="I507">
        <v>475</v>
      </c>
      <c r="J507">
        <v>21375</v>
      </c>
      <c r="K507" t="s">
        <v>24</v>
      </c>
      <c r="L507" t="s">
        <v>20</v>
      </c>
    </row>
    <row r="508" spans="1:12" x14ac:dyDescent="0.3">
      <c r="A508" t="s">
        <v>30</v>
      </c>
      <c r="B508">
        <v>1128299</v>
      </c>
      <c r="C508">
        <v>43838</v>
      </c>
      <c r="D508" t="s">
        <v>31</v>
      </c>
      <c r="E508" t="s">
        <v>42</v>
      </c>
      <c r="F508" t="s">
        <v>43</v>
      </c>
      <c r="G508" t="s">
        <v>15</v>
      </c>
      <c r="H508">
        <v>35</v>
      </c>
      <c r="I508">
        <v>525</v>
      </c>
      <c r="J508">
        <v>18375</v>
      </c>
      <c r="K508" t="s">
        <v>24</v>
      </c>
      <c r="L508" t="s">
        <v>17</v>
      </c>
    </row>
    <row r="509" spans="1:12" x14ac:dyDescent="0.3">
      <c r="A509" t="s">
        <v>30</v>
      </c>
      <c r="B509">
        <v>1128299</v>
      </c>
      <c r="C509">
        <v>43839</v>
      </c>
      <c r="D509" t="s">
        <v>31</v>
      </c>
      <c r="E509" t="s">
        <v>42</v>
      </c>
      <c r="F509" t="s">
        <v>43</v>
      </c>
      <c r="G509" t="s">
        <v>18</v>
      </c>
      <c r="H509">
        <v>45</v>
      </c>
      <c r="I509">
        <v>425</v>
      </c>
      <c r="J509">
        <v>19125</v>
      </c>
      <c r="K509" t="s">
        <v>24</v>
      </c>
      <c r="L509" t="s">
        <v>17</v>
      </c>
    </row>
    <row r="510" spans="1:12" x14ac:dyDescent="0.3">
      <c r="A510" t="s">
        <v>30</v>
      </c>
      <c r="B510">
        <v>1128299</v>
      </c>
      <c r="C510">
        <v>43840</v>
      </c>
      <c r="D510" t="s">
        <v>31</v>
      </c>
      <c r="E510" t="s">
        <v>42</v>
      </c>
      <c r="F510" t="s">
        <v>43</v>
      </c>
      <c r="G510" t="s">
        <v>19</v>
      </c>
      <c r="H510">
        <v>45</v>
      </c>
      <c r="I510">
        <v>425</v>
      </c>
      <c r="J510">
        <v>19125</v>
      </c>
      <c r="K510" t="s">
        <v>24</v>
      </c>
      <c r="L510" t="s">
        <v>20</v>
      </c>
    </row>
    <row r="511" spans="1:12" x14ac:dyDescent="0.3">
      <c r="A511" t="s">
        <v>30</v>
      </c>
      <c r="B511">
        <v>1128299</v>
      </c>
      <c r="C511">
        <v>43841</v>
      </c>
      <c r="D511" t="s">
        <v>31</v>
      </c>
      <c r="E511" t="s">
        <v>42</v>
      </c>
      <c r="F511" t="s">
        <v>43</v>
      </c>
      <c r="G511" t="s">
        <v>21</v>
      </c>
      <c r="H511">
        <v>45</v>
      </c>
      <c r="I511">
        <v>275</v>
      </c>
      <c r="J511">
        <v>12375</v>
      </c>
      <c r="K511" t="s">
        <v>24</v>
      </c>
      <c r="L511" t="s">
        <v>20</v>
      </c>
    </row>
    <row r="512" spans="1:12" x14ac:dyDescent="0.3">
      <c r="A512" t="s">
        <v>30</v>
      </c>
      <c r="B512">
        <v>1128299</v>
      </c>
      <c r="C512">
        <v>43842</v>
      </c>
      <c r="D512" t="s">
        <v>31</v>
      </c>
      <c r="E512" t="s">
        <v>42</v>
      </c>
      <c r="F512" t="s">
        <v>43</v>
      </c>
      <c r="G512" t="s">
        <v>22</v>
      </c>
      <c r="H512">
        <v>50</v>
      </c>
      <c r="I512">
        <v>200</v>
      </c>
      <c r="J512">
        <v>10000</v>
      </c>
      <c r="K512" t="s">
        <v>24</v>
      </c>
      <c r="L512" t="s">
        <v>17</v>
      </c>
    </row>
    <row r="513" spans="1:12" x14ac:dyDescent="0.3">
      <c r="A513" t="s">
        <v>30</v>
      </c>
      <c r="B513">
        <v>1128299</v>
      </c>
      <c r="C513">
        <v>43843</v>
      </c>
      <c r="D513" t="s">
        <v>31</v>
      </c>
      <c r="E513" t="s">
        <v>42</v>
      </c>
      <c r="F513" t="s">
        <v>43</v>
      </c>
      <c r="G513" t="s">
        <v>23</v>
      </c>
      <c r="H513">
        <v>45</v>
      </c>
      <c r="I513">
        <v>400</v>
      </c>
      <c r="J513">
        <v>18000</v>
      </c>
      <c r="K513" t="s">
        <v>24</v>
      </c>
      <c r="L513" t="s">
        <v>20</v>
      </c>
    </row>
    <row r="514" spans="1:12" x14ac:dyDescent="0.3">
      <c r="A514" t="s">
        <v>30</v>
      </c>
      <c r="B514">
        <v>1128299</v>
      </c>
      <c r="C514">
        <v>43844</v>
      </c>
      <c r="D514" t="s">
        <v>31</v>
      </c>
      <c r="E514" t="s">
        <v>42</v>
      </c>
      <c r="F514" t="s">
        <v>43</v>
      </c>
      <c r="G514" t="s">
        <v>15</v>
      </c>
      <c r="H514">
        <v>45</v>
      </c>
      <c r="I514">
        <v>550</v>
      </c>
      <c r="J514">
        <v>24750</v>
      </c>
      <c r="K514" t="s">
        <v>24</v>
      </c>
      <c r="L514" t="s">
        <v>17</v>
      </c>
    </row>
    <row r="515" spans="1:12" x14ac:dyDescent="0.3">
      <c r="A515" t="s">
        <v>30</v>
      </c>
      <c r="B515">
        <v>1128299</v>
      </c>
      <c r="C515">
        <v>43845</v>
      </c>
      <c r="D515" t="s">
        <v>31</v>
      </c>
      <c r="E515" t="s">
        <v>42</v>
      </c>
      <c r="F515" t="s">
        <v>43</v>
      </c>
      <c r="G515" t="s">
        <v>18</v>
      </c>
      <c r="H515">
        <v>54.999999999999993</v>
      </c>
      <c r="I515">
        <v>400</v>
      </c>
      <c r="J515">
        <v>21999.999999999996</v>
      </c>
      <c r="K515" t="s">
        <v>24</v>
      </c>
      <c r="L515" t="s">
        <v>17</v>
      </c>
    </row>
    <row r="516" spans="1:12" x14ac:dyDescent="0.3">
      <c r="A516" t="s">
        <v>30</v>
      </c>
      <c r="B516">
        <v>1128299</v>
      </c>
      <c r="C516">
        <v>43846</v>
      </c>
      <c r="D516" t="s">
        <v>31</v>
      </c>
      <c r="E516" t="s">
        <v>42</v>
      </c>
      <c r="F516" t="s">
        <v>43</v>
      </c>
      <c r="G516" t="s">
        <v>19</v>
      </c>
      <c r="H516">
        <v>54.999999999999993</v>
      </c>
      <c r="I516">
        <v>400</v>
      </c>
      <c r="J516">
        <v>21999.999999999996</v>
      </c>
      <c r="K516" t="s">
        <v>24</v>
      </c>
      <c r="L516" t="s">
        <v>20</v>
      </c>
    </row>
    <row r="517" spans="1:12" x14ac:dyDescent="0.3">
      <c r="A517" t="s">
        <v>30</v>
      </c>
      <c r="B517">
        <v>1128299</v>
      </c>
      <c r="C517">
        <v>43847</v>
      </c>
      <c r="D517" t="s">
        <v>31</v>
      </c>
      <c r="E517" t="s">
        <v>42</v>
      </c>
      <c r="F517" t="s">
        <v>43</v>
      </c>
      <c r="G517" t="s">
        <v>21</v>
      </c>
      <c r="H517">
        <v>54.999999999999993</v>
      </c>
      <c r="I517">
        <v>300</v>
      </c>
      <c r="J517">
        <v>16499.999999999996</v>
      </c>
      <c r="K517" t="s">
        <v>24</v>
      </c>
      <c r="L517" t="s">
        <v>20</v>
      </c>
    </row>
    <row r="518" spans="1:12" x14ac:dyDescent="0.3">
      <c r="A518" t="s">
        <v>30</v>
      </c>
      <c r="B518">
        <v>1128299</v>
      </c>
      <c r="C518">
        <v>43848</v>
      </c>
      <c r="D518" t="s">
        <v>31</v>
      </c>
      <c r="E518" t="s">
        <v>42</v>
      </c>
      <c r="F518" t="s">
        <v>43</v>
      </c>
      <c r="G518" t="s">
        <v>22</v>
      </c>
      <c r="H518">
        <v>60</v>
      </c>
      <c r="I518">
        <v>175</v>
      </c>
      <c r="J518">
        <v>10500</v>
      </c>
      <c r="K518" t="s">
        <v>24</v>
      </c>
      <c r="L518" t="s">
        <v>17</v>
      </c>
    </row>
    <row r="519" spans="1:12" x14ac:dyDescent="0.3">
      <c r="A519" t="s">
        <v>30</v>
      </c>
      <c r="B519">
        <v>1128299</v>
      </c>
      <c r="C519">
        <v>43849</v>
      </c>
      <c r="D519" t="s">
        <v>31</v>
      </c>
      <c r="E519" t="s">
        <v>42</v>
      </c>
      <c r="F519" t="s">
        <v>43</v>
      </c>
      <c r="G519" t="s">
        <v>23</v>
      </c>
      <c r="H519">
        <v>54.999999999999993</v>
      </c>
      <c r="I519">
        <v>375</v>
      </c>
      <c r="J519">
        <v>20624.999999999996</v>
      </c>
      <c r="K519" t="s">
        <v>24</v>
      </c>
      <c r="L519" t="s">
        <v>20</v>
      </c>
    </row>
    <row r="520" spans="1:12" x14ac:dyDescent="0.3">
      <c r="A520" t="s">
        <v>30</v>
      </c>
      <c r="B520">
        <v>1128299</v>
      </c>
      <c r="C520">
        <v>43850</v>
      </c>
      <c r="D520" t="s">
        <v>31</v>
      </c>
      <c r="E520" t="s">
        <v>42</v>
      </c>
      <c r="F520" t="s">
        <v>43</v>
      </c>
      <c r="G520" t="s">
        <v>15</v>
      </c>
      <c r="H520">
        <v>60</v>
      </c>
      <c r="I520">
        <v>550</v>
      </c>
      <c r="J520">
        <v>33000</v>
      </c>
      <c r="K520" t="s">
        <v>24</v>
      </c>
      <c r="L520" t="s">
        <v>17</v>
      </c>
    </row>
    <row r="521" spans="1:12" x14ac:dyDescent="0.3">
      <c r="A521" t="s">
        <v>30</v>
      </c>
      <c r="B521">
        <v>1128299</v>
      </c>
      <c r="C521">
        <v>43851</v>
      </c>
      <c r="D521" t="s">
        <v>31</v>
      </c>
      <c r="E521" t="s">
        <v>42</v>
      </c>
      <c r="F521" t="s">
        <v>43</v>
      </c>
      <c r="G521" t="s">
        <v>18</v>
      </c>
      <c r="H521">
        <v>65</v>
      </c>
      <c r="I521">
        <v>350</v>
      </c>
      <c r="J521">
        <v>22750</v>
      </c>
      <c r="K521" t="s">
        <v>24</v>
      </c>
      <c r="L521" t="s">
        <v>17</v>
      </c>
    </row>
    <row r="522" spans="1:12" x14ac:dyDescent="0.3">
      <c r="A522" t="s">
        <v>30</v>
      </c>
      <c r="B522">
        <v>1128299</v>
      </c>
      <c r="C522">
        <v>43852</v>
      </c>
      <c r="D522" t="s">
        <v>31</v>
      </c>
      <c r="E522" t="s">
        <v>42</v>
      </c>
      <c r="F522" t="s">
        <v>43</v>
      </c>
      <c r="G522" t="s">
        <v>19</v>
      </c>
      <c r="H522">
        <v>65</v>
      </c>
      <c r="I522">
        <v>400</v>
      </c>
      <c r="J522">
        <v>26000</v>
      </c>
      <c r="K522" t="s">
        <v>24</v>
      </c>
      <c r="L522" t="s">
        <v>20</v>
      </c>
    </row>
    <row r="523" spans="1:12" x14ac:dyDescent="0.3">
      <c r="A523" t="s">
        <v>30</v>
      </c>
      <c r="B523">
        <v>1128299</v>
      </c>
      <c r="C523">
        <v>43853</v>
      </c>
      <c r="D523" t="s">
        <v>31</v>
      </c>
      <c r="E523" t="s">
        <v>42</v>
      </c>
      <c r="F523" t="s">
        <v>43</v>
      </c>
      <c r="G523" t="s">
        <v>21</v>
      </c>
      <c r="H523">
        <v>60</v>
      </c>
      <c r="I523">
        <v>300</v>
      </c>
      <c r="J523">
        <v>18000</v>
      </c>
      <c r="K523" t="s">
        <v>24</v>
      </c>
      <c r="L523" t="s">
        <v>20</v>
      </c>
    </row>
    <row r="524" spans="1:12" x14ac:dyDescent="0.3">
      <c r="A524" t="s">
        <v>30</v>
      </c>
      <c r="B524">
        <v>1128299</v>
      </c>
      <c r="C524">
        <v>43854</v>
      </c>
      <c r="D524" t="s">
        <v>31</v>
      </c>
      <c r="E524" t="s">
        <v>42</v>
      </c>
      <c r="F524" t="s">
        <v>43</v>
      </c>
      <c r="G524" t="s">
        <v>22</v>
      </c>
      <c r="H524">
        <v>65</v>
      </c>
      <c r="I524">
        <v>200</v>
      </c>
      <c r="J524">
        <v>13000</v>
      </c>
      <c r="K524" t="s">
        <v>24</v>
      </c>
      <c r="L524" t="s">
        <v>17</v>
      </c>
    </row>
    <row r="525" spans="1:12" x14ac:dyDescent="0.3">
      <c r="A525" t="s">
        <v>30</v>
      </c>
      <c r="B525">
        <v>1128299</v>
      </c>
      <c r="C525">
        <v>43855</v>
      </c>
      <c r="D525" t="s">
        <v>31</v>
      </c>
      <c r="E525" t="s">
        <v>42</v>
      </c>
      <c r="F525" t="s">
        <v>43</v>
      </c>
      <c r="G525" t="s">
        <v>23</v>
      </c>
      <c r="H525">
        <v>80</v>
      </c>
      <c r="I525">
        <v>350</v>
      </c>
      <c r="J525">
        <v>28000</v>
      </c>
      <c r="K525" t="s">
        <v>24</v>
      </c>
      <c r="L525" t="s">
        <v>20</v>
      </c>
    </row>
    <row r="526" spans="1:12" x14ac:dyDescent="0.3">
      <c r="A526" t="s">
        <v>30</v>
      </c>
      <c r="B526">
        <v>1128299</v>
      </c>
      <c r="C526">
        <v>43856</v>
      </c>
      <c r="D526" t="s">
        <v>31</v>
      </c>
      <c r="E526" t="s">
        <v>42</v>
      </c>
      <c r="F526" t="s">
        <v>43</v>
      </c>
      <c r="G526" t="s">
        <v>15</v>
      </c>
      <c r="H526">
        <v>60</v>
      </c>
      <c r="I526">
        <v>550</v>
      </c>
      <c r="J526">
        <v>33000</v>
      </c>
      <c r="K526" t="s">
        <v>24</v>
      </c>
      <c r="L526" t="s">
        <v>17</v>
      </c>
    </row>
    <row r="527" spans="1:12" x14ac:dyDescent="0.3">
      <c r="A527" t="s">
        <v>30</v>
      </c>
      <c r="B527">
        <v>1128299</v>
      </c>
      <c r="C527">
        <v>43857</v>
      </c>
      <c r="D527" t="s">
        <v>31</v>
      </c>
      <c r="E527" t="s">
        <v>42</v>
      </c>
      <c r="F527" t="s">
        <v>43</v>
      </c>
      <c r="G527" t="s">
        <v>18</v>
      </c>
      <c r="H527">
        <v>65</v>
      </c>
      <c r="I527">
        <v>400</v>
      </c>
      <c r="J527">
        <v>26000</v>
      </c>
      <c r="K527" t="s">
        <v>24</v>
      </c>
      <c r="L527" t="s">
        <v>17</v>
      </c>
    </row>
    <row r="528" spans="1:12" x14ac:dyDescent="0.3">
      <c r="A528" t="s">
        <v>30</v>
      </c>
      <c r="B528">
        <v>1128299</v>
      </c>
      <c r="C528">
        <v>43858</v>
      </c>
      <c r="D528" t="s">
        <v>31</v>
      </c>
      <c r="E528" t="s">
        <v>42</v>
      </c>
      <c r="F528" t="s">
        <v>43</v>
      </c>
      <c r="G528" t="s">
        <v>19</v>
      </c>
      <c r="H528">
        <v>65</v>
      </c>
      <c r="I528">
        <v>400</v>
      </c>
      <c r="J528">
        <v>26000</v>
      </c>
      <c r="K528" t="s">
        <v>24</v>
      </c>
      <c r="L528" t="s">
        <v>20</v>
      </c>
    </row>
    <row r="529" spans="1:12" x14ac:dyDescent="0.3">
      <c r="A529" t="s">
        <v>30</v>
      </c>
      <c r="B529">
        <v>1128299</v>
      </c>
      <c r="C529">
        <v>43859</v>
      </c>
      <c r="D529" t="s">
        <v>31</v>
      </c>
      <c r="E529" t="s">
        <v>42</v>
      </c>
      <c r="F529" t="s">
        <v>43</v>
      </c>
      <c r="G529" t="s">
        <v>21</v>
      </c>
      <c r="H529">
        <v>60</v>
      </c>
      <c r="I529">
        <v>300</v>
      </c>
      <c r="J529">
        <v>18000</v>
      </c>
      <c r="K529" t="s">
        <v>24</v>
      </c>
      <c r="L529" t="s">
        <v>20</v>
      </c>
    </row>
    <row r="530" spans="1:12" x14ac:dyDescent="0.3">
      <c r="A530" t="s">
        <v>30</v>
      </c>
      <c r="B530">
        <v>1128299</v>
      </c>
      <c r="C530">
        <v>43860</v>
      </c>
      <c r="D530" t="s">
        <v>31</v>
      </c>
      <c r="E530" t="s">
        <v>42</v>
      </c>
      <c r="F530" t="s">
        <v>43</v>
      </c>
      <c r="G530" t="s">
        <v>22</v>
      </c>
      <c r="H530">
        <v>65</v>
      </c>
      <c r="I530">
        <v>200</v>
      </c>
      <c r="J530">
        <v>13000</v>
      </c>
      <c r="K530" t="s">
        <v>24</v>
      </c>
      <c r="L530" t="s">
        <v>17</v>
      </c>
    </row>
    <row r="531" spans="1:12" x14ac:dyDescent="0.3">
      <c r="A531" t="s">
        <v>30</v>
      </c>
      <c r="B531">
        <v>1128299</v>
      </c>
      <c r="C531">
        <v>43861</v>
      </c>
      <c r="D531" t="s">
        <v>31</v>
      </c>
      <c r="E531" t="s">
        <v>42</v>
      </c>
      <c r="F531" t="s">
        <v>43</v>
      </c>
      <c r="G531" t="s">
        <v>23</v>
      </c>
      <c r="H531">
        <v>80</v>
      </c>
      <c r="I531">
        <v>450</v>
      </c>
      <c r="J531">
        <v>36000</v>
      </c>
      <c r="K531" t="s">
        <v>24</v>
      </c>
      <c r="L531" t="s">
        <v>20</v>
      </c>
    </row>
    <row r="532" spans="1:12" x14ac:dyDescent="0.3">
      <c r="A532" t="s">
        <v>30</v>
      </c>
      <c r="B532">
        <v>1128299</v>
      </c>
      <c r="C532">
        <v>43862</v>
      </c>
      <c r="D532" t="s">
        <v>31</v>
      </c>
      <c r="E532" t="s">
        <v>42</v>
      </c>
      <c r="F532" t="s">
        <v>43</v>
      </c>
      <c r="G532" t="s">
        <v>15</v>
      </c>
      <c r="H532">
        <v>60</v>
      </c>
      <c r="I532">
        <v>700</v>
      </c>
      <c r="J532">
        <v>42000</v>
      </c>
      <c r="K532" t="s">
        <v>24</v>
      </c>
      <c r="L532" t="s">
        <v>17</v>
      </c>
    </row>
    <row r="533" spans="1:12" x14ac:dyDescent="0.3">
      <c r="A533" t="s">
        <v>30</v>
      </c>
      <c r="B533">
        <v>1128299</v>
      </c>
      <c r="C533">
        <v>43863</v>
      </c>
      <c r="D533" t="s">
        <v>31</v>
      </c>
      <c r="E533" t="s">
        <v>42</v>
      </c>
      <c r="F533" t="s">
        <v>43</v>
      </c>
      <c r="G533" t="s">
        <v>18</v>
      </c>
      <c r="H533">
        <v>65</v>
      </c>
      <c r="I533">
        <v>550</v>
      </c>
      <c r="J533">
        <v>35750</v>
      </c>
      <c r="K533" t="s">
        <v>24</v>
      </c>
      <c r="L533" t="s">
        <v>17</v>
      </c>
    </row>
    <row r="534" spans="1:12" x14ac:dyDescent="0.3">
      <c r="A534" t="s">
        <v>30</v>
      </c>
      <c r="B534">
        <v>1128299</v>
      </c>
      <c r="C534">
        <v>43864</v>
      </c>
      <c r="D534" t="s">
        <v>31</v>
      </c>
      <c r="E534" t="s">
        <v>42</v>
      </c>
      <c r="F534" t="s">
        <v>43</v>
      </c>
      <c r="G534" t="s">
        <v>19</v>
      </c>
      <c r="H534">
        <v>65</v>
      </c>
      <c r="I534">
        <v>550</v>
      </c>
      <c r="J534">
        <v>35750</v>
      </c>
      <c r="K534" t="s">
        <v>24</v>
      </c>
      <c r="L534" t="s">
        <v>20</v>
      </c>
    </row>
    <row r="535" spans="1:12" x14ac:dyDescent="0.3">
      <c r="A535" t="s">
        <v>30</v>
      </c>
      <c r="B535">
        <v>1128299</v>
      </c>
      <c r="C535">
        <v>43865</v>
      </c>
      <c r="D535" t="s">
        <v>31</v>
      </c>
      <c r="E535" t="s">
        <v>42</v>
      </c>
      <c r="F535" t="s">
        <v>43</v>
      </c>
      <c r="G535" t="s">
        <v>21</v>
      </c>
      <c r="H535">
        <v>60</v>
      </c>
      <c r="I535">
        <v>425</v>
      </c>
      <c r="J535">
        <v>25500</v>
      </c>
      <c r="K535" t="s">
        <v>24</v>
      </c>
      <c r="L535" t="s">
        <v>20</v>
      </c>
    </row>
    <row r="536" spans="1:12" x14ac:dyDescent="0.3">
      <c r="A536" t="s">
        <v>30</v>
      </c>
      <c r="B536">
        <v>1128299</v>
      </c>
      <c r="C536">
        <v>43866</v>
      </c>
      <c r="D536" t="s">
        <v>31</v>
      </c>
      <c r="E536" t="s">
        <v>42</v>
      </c>
      <c r="F536" t="s">
        <v>43</v>
      </c>
      <c r="G536" t="s">
        <v>22</v>
      </c>
      <c r="H536">
        <v>65</v>
      </c>
      <c r="I536">
        <v>300</v>
      </c>
      <c r="J536">
        <v>19500</v>
      </c>
      <c r="K536" t="s">
        <v>24</v>
      </c>
      <c r="L536" t="s">
        <v>17</v>
      </c>
    </row>
    <row r="537" spans="1:12" x14ac:dyDescent="0.3">
      <c r="A537" t="s">
        <v>30</v>
      </c>
      <c r="B537">
        <v>1128299</v>
      </c>
      <c r="C537">
        <v>43867</v>
      </c>
      <c r="D537" t="s">
        <v>31</v>
      </c>
      <c r="E537" t="s">
        <v>42</v>
      </c>
      <c r="F537" t="s">
        <v>43</v>
      </c>
      <c r="G537" t="s">
        <v>23</v>
      </c>
      <c r="H537">
        <v>80</v>
      </c>
      <c r="I537">
        <v>600</v>
      </c>
      <c r="J537">
        <v>48000</v>
      </c>
      <c r="K537" t="s">
        <v>24</v>
      </c>
      <c r="L537" t="s">
        <v>20</v>
      </c>
    </row>
    <row r="538" spans="1:12" x14ac:dyDescent="0.3">
      <c r="A538" t="s">
        <v>30</v>
      </c>
      <c r="B538">
        <v>1128299</v>
      </c>
      <c r="C538">
        <v>43868</v>
      </c>
      <c r="D538" t="s">
        <v>31</v>
      </c>
      <c r="E538" t="s">
        <v>42</v>
      </c>
      <c r="F538" t="s">
        <v>43</v>
      </c>
      <c r="G538" t="s">
        <v>15</v>
      </c>
      <c r="H538">
        <v>60</v>
      </c>
      <c r="I538">
        <v>750</v>
      </c>
      <c r="J538">
        <v>45000</v>
      </c>
      <c r="K538" t="s">
        <v>24</v>
      </c>
      <c r="L538" t="s">
        <v>17</v>
      </c>
    </row>
    <row r="539" spans="1:12" x14ac:dyDescent="0.3">
      <c r="A539" t="s">
        <v>30</v>
      </c>
      <c r="B539">
        <v>1128299</v>
      </c>
      <c r="C539">
        <v>43869</v>
      </c>
      <c r="D539" t="s">
        <v>31</v>
      </c>
      <c r="E539" t="s">
        <v>42</v>
      </c>
      <c r="F539" t="s">
        <v>43</v>
      </c>
      <c r="G539" t="s">
        <v>18</v>
      </c>
      <c r="H539">
        <v>65</v>
      </c>
      <c r="I539">
        <v>600</v>
      </c>
      <c r="J539">
        <v>39000</v>
      </c>
      <c r="K539" t="s">
        <v>24</v>
      </c>
      <c r="L539" t="s">
        <v>17</v>
      </c>
    </row>
    <row r="540" spans="1:12" x14ac:dyDescent="0.3">
      <c r="A540" t="s">
        <v>30</v>
      </c>
      <c r="B540">
        <v>1128299</v>
      </c>
      <c r="C540">
        <v>43870</v>
      </c>
      <c r="D540" t="s">
        <v>31</v>
      </c>
      <c r="E540" t="s">
        <v>42</v>
      </c>
      <c r="F540" t="s">
        <v>43</v>
      </c>
      <c r="G540" t="s">
        <v>19</v>
      </c>
      <c r="H540">
        <v>65</v>
      </c>
      <c r="I540">
        <v>550</v>
      </c>
      <c r="J540">
        <v>35750</v>
      </c>
      <c r="K540" t="s">
        <v>16</v>
      </c>
      <c r="L540" t="s">
        <v>20</v>
      </c>
    </row>
    <row r="541" spans="1:12" x14ac:dyDescent="0.3">
      <c r="A541" t="s">
        <v>30</v>
      </c>
      <c r="B541">
        <v>1128299</v>
      </c>
      <c r="C541">
        <v>43871</v>
      </c>
      <c r="D541" t="s">
        <v>31</v>
      </c>
      <c r="E541" t="s">
        <v>42</v>
      </c>
      <c r="F541" t="s">
        <v>43</v>
      </c>
      <c r="G541" t="s">
        <v>21</v>
      </c>
      <c r="H541">
        <v>60</v>
      </c>
      <c r="I541">
        <v>450</v>
      </c>
      <c r="J541">
        <v>27000</v>
      </c>
      <c r="K541" t="s">
        <v>16</v>
      </c>
      <c r="L541" t="s">
        <v>20</v>
      </c>
    </row>
    <row r="542" spans="1:12" x14ac:dyDescent="0.3">
      <c r="A542" t="s">
        <v>30</v>
      </c>
      <c r="B542">
        <v>1128299</v>
      </c>
      <c r="C542">
        <v>43872</v>
      </c>
      <c r="D542" t="s">
        <v>31</v>
      </c>
      <c r="E542" t="s">
        <v>42</v>
      </c>
      <c r="F542" t="s">
        <v>43</v>
      </c>
      <c r="G542" t="s">
        <v>22</v>
      </c>
      <c r="H542">
        <v>65</v>
      </c>
      <c r="I542">
        <v>500</v>
      </c>
      <c r="J542">
        <v>32500</v>
      </c>
      <c r="K542" t="s">
        <v>16</v>
      </c>
      <c r="L542" t="s">
        <v>17</v>
      </c>
    </row>
    <row r="543" spans="1:12" x14ac:dyDescent="0.3">
      <c r="A543" t="s">
        <v>30</v>
      </c>
      <c r="B543">
        <v>1128299</v>
      </c>
      <c r="C543">
        <v>43873</v>
      </c>
      <c r="D543" t="s">
        <v>31</v>
      </c>
      <c r="E543" t="s">
        <v>42</v>
      </c>
      <c r="F543" t="s">
        <v>43</v>
      </c>
      <c r="G543" t="s">
        <v>23</v>
      </c>
      <c r="H543">
        <v>80</v>
      </c>
      <c r="I543">
        <v>500</v>
      </c>
      <c r="J543">
        <v>40000</v>
      </c>
      <c r="K543" t="s">
        <v>16</v>
      </c>
      <c r="L543" t="s">
        <v>20</v>
      </c>
    </row>
    <row r="544" spans="1:12" x14ac:dyDescent="0.3">
      <c r="A544" t="s">
        <v>30</v>
      </c>
      <c r="B544">
        <v>1128299</v>
      </c>
      <c r="C544">
        <v>43874</v>
      </c>
      <c r="D544" t="s">
        <v>31</v>
      </c>
      <c r="E544" t="s">
        <v>42</v>
      </c>
      <c r="F544" t="s">
        <v>43</v>
      </c>
      <c r="G544" t="s">
        <v>15</v>
      </c>
      <c r="H544">
        <v>65</v>
      </c>
      <c r="I544">
        <v>700</v>
      </c>
      <c r="J544">
        <v>45500</v>
      </c>
      <c r="K544" t="s">
        <v>16</v>
      </c>
      <c r="L544" t="s">
        <v>17</v>
      </c>
    </row>
    <row r="545" spans="1:12" x14ac:dyDescent="0.3">
      <c r="A545" t="s">
        <v>30</v>
      </c>
      <c r="B545">
        <v>1128299</v>
      </c>
      <c r="C545">
        <v>43875</v>
      </c>
      <c r="D545" t="s">
        <v>31</v>
      </c>
      <c r="E545" t="s">
        <v>42</v>
      </c>
      <c r="F545" t="s">
        <v>43</v>
      </c>
      <c r="G545" t="s">
        <v>18</v>
      </c>
      <c r="H545">
        <v>70</v>
      </c>
      <c r="I545">
        <v>650</v>
      </c>
      <c r="J545">
        <v>45500</v>
      </c>
      <c r="K545" t="s">
        <v>16</v>
      </c>
      <c r="L545" t="s">
        <v>17</v>
      </c>
    </row>
    <row r="546" spans="1:12" x14ac:dyDescent="0.3">
      <c r="A546" t="s">
        <v>30</v>
      </c>
      <c r="B546">
        <v>1128299</v>
      </c>
      <c r="C546">
        <v>43876</v>
      </c>
      <c r="D546" t="s">
        <v>31</v>
      </c>
      <c r="E546" t="s">
        <v>42</v>
      </c>
      <c r="F546" t="s">
        <v>43</v>
      </c>
      <c r="G546" t="s">
        <v>19</v>
      </c>
      <c r="H546">
        <v>65</v>
      </c>
      <c r="I546">
        <v>525</v>
      </c>
      <c r="J546">
        <v>34125</v>
      </c>
      <c r="K546" t="s">
        <v>16</v>
      </c>
      <c r="L546" t="s">
        <v>20</v>
      </c>
    </row>
    <row r="547" spans="1:12" x14ac:dyDescent="0.3">
      <c r="A547" t="s">
        <v>30</v>
      </c>
      <c r="B547">
        <v>1128299</v>
      </c>
      <c r="C547">
        <v>43877</v>
      </c>
      <c r="D547" t="s">
        <v>31</v>
      </c>
      <c r="E547" t="s">
        <v>42</v>
      </c>
      <c r="F547" t="s">
        <v>43</v>
      </c>
      <c r="G547" t="s">
        <v>21</v>
      </c>
      <c r="H547">
        <v>65</v>
      </c>
      <c r="I547">
        <v>475</v>
      </c>
      <c r="J547">
        <v>30875</v>
      </c>
      <c r="K547" t="s">
        <v>16</v>
      </c>
      <c r="L547" t="s">
        <v>20</v>
      </c>
    </row>
    <row r="548" spans="1:12" x14ac:dyDescent="0.3">
      <c r="A548" t="s">
        <v>30</v>
      </c>
      <c r="B548">
        <v>1128299</v>
      </c>
      <c r="C548">
        <v>43878</v>
      </c>
      <c r="D548" t="s">
        <v>31</v>
      </c>
      <c r="E548" t="s">
        <v>42</v>
      </c>
      <c r="F548" t="s">
        <v>43</v>
      </c>
      <c r="G548" t="s">
        <v>22</v>
      </c>
      <c r="H548">
        <v>75</v>
      </c>
      <c r="I548">
        <v>475</v>
      </c>
      <c r="J548">
        <v>35625</v>
      </c>
      <c r="K548" t="s">
        <v>16</v>
      </c>
      <c r="L548" t="s">
        <v>17</v>
      </c>
    </row>
    <row r="549" spans="1:12" x14ac:dyDescent="0.3">
      <c r="A549" t="s">
        <v>30</v>
      </c>
      <c r="B549">
        <v>1128299</v>
      </c>
      <c r="C549">
        <v>43879</v>
      </c>
      <c r="D549" t="s">
        <v>31</v>
      </c>
      <c r="E549" t="s">
        <v>42</v>
      </c>
      <c r="F549" t="s">
        <v>43</v>
      </c>
      <c r="G549" t="s">
        <v>23</v>
      </c>
      <c r="H549">
        <v>80</v>
      </c>
      <c r="I549">
        <v>400</v>
      </c>
      <c r="J549">
        <v>32000</v>
      </c>
      <c r="K549" t="s">
        <v>16</v>
      </c>
      <c r="L549" t="s">
        <v>20</v>
      </c>
    </row>
    <row r="550" spans="1:12" x14ac:dyDescent="0.3">
      <c r="A550" t="s">
        <v>30</v>
      </c>
      <c r="B550">
        <v>1128299</v>
      </c>
      <c r="C550">
        <v>43880</v>
      </c>
      <c r="D550" t="s">
        <v>31</v>
      </c>
      <c r="E550" t="s">
        <v>42</v>
      </c>
      <c r="F550" t="s">
        <v>43</v>
      </c>
      <c r="G550" t="s">
        <v>15</v>
      </c>
      <c r="H550">
        <v>60.000000000000007</v>
      </c>
      <c r="I550">
        <v>600</v>
      </c>
      <c r="J550">
        <v>36000.000000000007</v>
      </c>
      <c r="K550" t="s">
        <v>16</v>
      </c>
      <c r="L550" t="s">
        <v>17</v>
      </c>
    </row>
    <row r="551" spans="1:12" x14ac:dyDescent="0.3">
      <c r="A551" t="s">
        <v>30</v>
      </c>
      <c r="B551">
        <v>1128299</v>
      </c>
      <c r="C551">
        <v>43881</v>
      </c>
      <c r="D551" t="s">
        <v>31</v>
      </c>
      <c r="E551" t="s">
        <v>42</v>
      </c>
      <c r="F551" t="s">
        <v>43</v>
      </c>
      <c r="G551" t="s">
        <v>18</v>
      </c>
      <c r="H551">
        <v>65.000000000000014</v>
      </c>
      <c r="I551">
        <v>600</v>
      </c>
      <c r="J551">
        <v>39000.000000000007</v>
      </c>
      <c r="K551" t="s">
        <v>16</v>
      </c>
      <c r="L551" t="s">
        <v>17</v>
      </c>
    </row>
    <row r="552" spans="1:12" x14ac:dyDescent="0.3">
      <c r="A552" t="s">
        <v>30</v>
      </c>
      <c r="B552">
        <v>1128299</v>
      </c>
      <c r="C552">
        <v>43882</v>
      </c>
      <c r="D552" t="s">
        <v>31</v>
      </c>
      <c r="E552" t="s">
        <v>42</v>
      </c>
      <c r="F552" t="s">
        <v>43</v>
      </c>
      <c r="G552" t="s">
        <v>19</v>
      </c>
      <c r="H552">
        <v>60.000000000000007</v>
      </c>
      <c r="I552">
        <v>450</v>
      </c>
      <c r="J552">
        <v>27000.000000000004</v>
      </c>
      <c r="K552" t="s">
        <v>16</v>
      </c>
      <c r="L552" t="s">
        <v>20</v>
      </c>
    </row>
    <row r="553" spans="1:12" x14ac:dyDescent="0.3">
      <c r="A553" t="s">
        <v>30</v>
      </c>
      <c r="B553">
        <v>1128299</v>
      </c>
      <c r="C553">
        <v>43883</v>
      </c>
      <c r="D553" t="s">
        <v>31</v>
      </c>
      <c r="E553" t="s">
        <v>42</v>
      </c>
      <c r="F553" t="s">
        <v>43</v>
      </c>
      <c r="G553" t="s">
        <v>21</v>
      </c>
      <c r="H553">
        <v>60.000000000000007</v>
      </c>
      <c r="I553">
        <v>400</v>
      </c>
      <c r="J553">
        <v>24000.000000000004</v>
      </c>
      <c r="K553" t="s">
        <v>16</v>
      </c>
      <c r="L553" t="s">
        <v>20</v>
      </c>
    </row>
    <row r="554" spans="1:12" x14ac:dyDescent="0.3">
      <c r="A554" t="s">
        <v>30</v>
      </c>
      <c r="B554">
        <v>1128299</v>
      </c>
      <c r="C554">
        <v>43884</v>
      </c>
      <c r="D554" t="s">
        <v>31</v>
      </c>
      <c r="E554" t="s">
        <v>42</v>
      </c>
      <c r="F554" t="s">
        <v>43</v>
      </c>
      <c r="G554" t="s">
        <v>22</v>
      </c>
      <c r="H554">
        <v>70</v>
      </c>
      <c r="I554">
        <v>400</v>
      </c>
      <c r="J554">
        <v>28000</v>
      </c>
      <c r="K554" t="s">
        <v>16</v>
      </c>
      <c r="L554" t="s">
        <v>17</v>
      </c>
    </row>
    <row r="555" spans="1:12" x14ac:dyDescent="0.3">
      <c r="A555" t="s">
        <v>30</v>
      </c>
      <c r="B555">
        <v>1128299</v>
      </c>
      <c r="C555">
        <v>43885</v>
      </c>
      <c r="D555" t="s">
        <v>31</v>
      </c>
      <c r="E555" t="s">
        <v>42</v>
      </c>
      <c r="F555" t="s">
        <v>43</v>
      </c>
      <c r="G555" t="s">
        <v>23</v>
      </c>
      <c r="H555">
        <v>75.000000000000014</v>
      </c>
      <c r="I555">
        <v>450</v>
      </c>
      <c r="J555">
        <v>33750.000000000007</v>
      </c>
      <c r="K555" t="s">
        <v>16</v>
      </c>
      <c r="L555" t="s">
        <v>20</v>
      </c>
    </row>
    <row r="556" spans="1:12" x14ac:dyDescent="0.3">
      <c r="A556" t="s">
        <v>30</v>
      </c>
      <c r="B556">
        <v>1128299</v>
      </c>
      <c r="C556">
        <v>43886</v>
      </c>
      <c r="D556" t="s">
        <v>31</v>
      </c>
      <c r="E556" t="s">
        <v>42</v>
      </c>
      <c r="F556" t="s">
        <v>43</v>
      </c>
      <c r="G556" t="s">
        <v>15</v>
      </c>
      <c r="H556">
        <v>60.000000000000007</v>
      </c>
      <c r="I556">
        <v>550</v>
      </c>
      <c r="J556">
        <v>33000.000000000007</v>
      </c>
      <c r="K556" t="s">
        <v>16</v>
      </c>
      <c r="L556" t="s">
        <v>17</v>
      </c>
    </row>
    <row r="557" spans="1:12" x14ac:dyDescent="0.3">
      <c r="A557" t="s">
        <v>30</v>
      </c>
      <c r="B557">
        <v>1128299</v>
      </c>
      <c r="C557">
        <v>43887</v>
      </c>
      <c r="D557" t="s">
        <v>31</v>
      </c>
      <c r="E557" t="s">
        <v>42</v>
      </c>
      <c r="F557" t="s">
        <v>43</v>
      </c>
      <c r="G557" t="s">
        <v>18</v>
      </c>
      <c r="H557">
        <v>65.000000000000014</v>
      </c>
      <c r="I557">
        <v>550</v>
      </c>
      <c r="J557">
        <v>35750.000000000007</v>
      </c>
      <c r="K557" t="s">
        <v>16</v>
      </c>
      <c r="L557" t="s">
        <v>17</v>
      </c>
    </row>
    <row r="558" spans="1:12" x14ac:dyDescent="0.3">
      <c r="A558" t="s">
        <v>30</v>
      </c>
      <c r="B558">
        <v>1128299</v>
      </c>
      <c r="C558">
        <v>43888</v>
      </c>
      <c r="D558" t="s">
        <v>31</v>
      </c>
      <c r="E558" t="s">
        <v>42</v>
      </c>
      <c r="F558" t="s">
        <v>43</v>
      </c>
      <c r="G558" t="s">
        <v>19</v>
      </c>
      <c r="H558">
        <v>60.000000000000007</v>
      </c>
      <c r="I558">
        <v>375</v>
      </c>
      <c r="J558">
        <v>22500.000000000004</v>
      </c>
      <c r="K558" t="s">
        <v>16</v>
      </c>
      <c r="L558" t="s">
        <v>20</v>
      </c>
    </row>
    <row r="559" spans="1:12" x14ac:dyDescent="0.3">
      <c r="A559" t="s">
        <v>30</v>
      </c>
      <c r="B559">
        <v>1128299</v>
      </c>
      <c r="C559">
        <v>43889</v>
      </c>
      <c r="D559" t="s">
        <v>31</v>
      </c>
      <c r="E559" t="s">
        <v>42</v>
      </c>
      <c r="F559" t="s">
        <v>43</v>
      </c>
      <c r="G559" t="s">
        <v>21</v>
      </c>
      <c r="H559">
        <v>60.000000000000007</v>
      </c>
      <c r="I559">
        <v>350</v>
      </c>
      <c r="J559">
        <v>21000.000000000004</v>
      </c>
      <c r="K559" t="s">
        <v>16</v>
      </c>
      <c r="L559" t="s">
        <v>20</v>
      </c>
    </row>
    <row r="560" spans="1:12" x14ac:dyDescent="0.3">
      <c r="A560" t="s">
        <v>30</v>
      </c>
      <c r="B560">
        <v>1128299</v>
      </c>
      <c r="C560">
        <v>43891</v>
      </c>
      <c r="D560" t="s">
        <v>31</v>
      </c>
      <c r="E560" t="s">
        <v>42</v>
      </c>
      <c r="F560" t="s">
        <v>43</v>
      </c>
      <c r="G560" t="s">
        <v>22</v>
      </c>
      <c r="H560">
        <v>70</v>
      </c>
      <c r="I560">
        <v>325</v>
      </c>
      <c r="J560">
        <v>22750</v>
      </c>
      <c r="K560" t="s">
        <v>16</v>
      </c>
      <c r="L560" t="s">
        <v>17</v>
      </c>
    </row>
    <row r="561" spans="1:12" x14ac:dyDescent="0.3">
      <c r="A561" t="s">
        <v>30</v>
      </c>
      <c r="B561">
        <v>1128299</v>
      </c>
      <c r="C561">
        <v>43892</v>
      </c>
      <c r="D561" t="s">
        <v>31</v>
      </c>
      <c r="E561" t="s">
        <v>42</v>
      </c>
      <c r="F561" t="s">
        <v>43</v>
      </c>
      <c r="G561" t="s">
        <v>23</v>
      </c>
      <c r="H561">
        <v>75.000000000000014</v>
      </c>
      <c r="I561">
        <v>375</v>
      </c>
      <c r="J561">
        <v>28125.000000000004</v>
      </c>
      <c r="K561" t="s">
        <v>16</v>
      </c>
      <c r="L561" t="s">
        <v>20</v>
      </c>
    </row>
    <row r="562" spans="1:12" x14ac:dyDescent="0.3">
      <c r="A562" t="s">
        <v>30</v>
      </c>
      <c r="B562">
        <v>1128299</v>
      </c>
      <c r="C562">
        <v>43893</v>
      </c>
      <c r="D562" t="s">
        <v>31</v>
      </c>
      <c r="E562" t="s">
        <v>42</v>
      </c>
      <c r="F562" t="s">
        <v>43</v>
      </c>
      <c r="G562" t="s">
        <v>15</v>
      </c>
      <c r="H562">
        <v>60.000000000000007</v>
      </c>
      <c r="I562">
        <v>575</v>
      </c>
      <c r="J562">
        <v>34500.000000000007</v>
      </c>
      <c r="K562" t="s">
        <v>16</v>
      </c>
      <c r="L562" t="s">
        <v>17</v>
      </c>
    </row>
    <row r="563" spans="1:12" x14ac:dyDescent="0.3">
      <c r="A563" t="s">
        <v>30</v>
      </c>
      <c r="B563">
        <v>1128299</v>
      </c>
      <c r="C563">
        <v>43894</v>
      </c>
      <c r="D563" t="s">
        <v>31</v>
      </c>
      <c r="E563" t="s">
        <v>42</v>
      </c>
      <c r="F563" t="s">
        <v>43</v>
      </c>
      <c r="G563" t="s">
        <v>18</v>
      </c>
      <c r="H563">
        <v>65.000000000000014</v>
      </c>
      <c r="I563">
        <v>575</v>
      </c>
      <c r="J563">
        <v>37375.000000000007</v>
      </c>
      <c r="K563" t="s">
        <v>16</v>
      </c>
      <c r="L563" t="s">
        <v>17</v>
      </c>
    </row>
    <row r="564" spans="1:12" x14ac:dyDescent="0.3">
      <c r="A564" t="s">
        <v>30</v>
      </c>
      <c r="B564">
        <v>1128299</v>
      </c>
      <c r="C564">
        <v>43895</v>
      </c>
      <c r="D564" t="s">
        <v>31</v>
      </c>
      <c r="E564" t="s">
        <v>42</v>
      </c>
      <c r="F564" t="s">
        <v>43</v>
      </c>
      <c r="G564" t="s">
        <v>19</v>
      </c>
      <c r="H564">
        <v>60.000000000000007</v>
      </c>
      <c r="I564">
        <v>425</v>
      </c>
      <c r="J564">
        <v>25500.000000000004</v>
      </c>
      <c r="K564" t="s">
        <v>16</v>
      </c>
      <c r="L564" t="s">
        <v>20</v>
      </c>
    </row>
    <row r="565" spans="1:12" x14ac:dyDescent="0.3">
      <c r="A565" t="s">
        <v>30</v>
      </c>
      <c r="B565">
        <v>1128299</v>
      </c>
      <c r="C565">
        <v>43896</v>
      </c>
      <c r="D565" t="s">
        <v>31</v>
      </c>
      <c r="E565" t="s">
        <v>42</v>
      </c>
      <c r="F565" t="s">
        <v>43</v>
      </c>
      <c r="G565" t="s">
        <v>21</v>
      </c>
      <c r="H565">
        <v>60.000000000000007</v>
      </c>
      <c r="I565">
        <v>400</v>
      </c>
      <c r="J565">
        <v>24000.000000000004</v>
      </c>
      <c r="K565" t="s">
        <v>16</v>
      </c>
      <c r="L565" t="s">
        <v>20</v>
      </c>
    </row>
    <row r="566" spans="1:12" x14ac:dyDescent="0.3">
      <c r="A566" t="s">
        <v>30</v>
      </c>
      <c r="B566">
        <v>1128299</v>
      </c>
      <c r="C566">
        <v>43897</v>
      </c>
      <c r="D566" t="s">
        <v>31</v>
      </c>
      <c r="E566" t="s">
        <v>42</v>
      </c>
      <c r="F566" t="s">
        <v>43</v>
      </c>
      <c r="G566" t="s">
        <v>22</v>
      </c>
      <c r="H566">
        <v>70</v>
      </c>
      <c r="I566">
        <v>350</v>
      </c>
      <c r="J566">
        <v>24500</v>
      </c>
      <c r="K566" t="s">
        <v>16</v>
      </c>
      <c r="L566" t="s">
        <v>17</v>
      </c>
    </row>
    <row r="567" spans="1:12" x14ac:dyDescent="0.3">
      <c r="A567" t="s">
        <v>30</v>
      </c>
      <c r="B567">
        <v>1128299</v>
      </c>
      <c r="C567">
        <v>43898</v>
      </c>
      <c r="D567" t="s">
        <v>31</v>
      </c>
      <c r="E567" t="s">
        <v>42</v>
      </c>
      <c r="F567" t="s">
        <v>43</v>
      </c>
      <c r="G567" t="s">
        <v>23</v>
      </c>
      <c r="H567">
        <v>75.000000000000014</v>
      </c>
      <c r="I567">
        <v>475</v>
      </c>
      <c r="J567">
        <v>35625.000000000007</v>
      </c>
      <c r="K567" t="s">
        <v>16</v>
      </c>
      <c r="L567" t="s">
        <v>20</v>
      </c>
    </row>
    <row r="568" spans="1:12" x14ac:dyDescent="0.3">
      <c r="A568" t="s">
        <v>30</v>
      </c>
      <c r="B568">
        <v>1128299</v>
      </c>
      <c r="C568">
        <v>43899</v>
      </c>
      <c r="D568" t="s">
        <v>31</v>
      </c>
      <c r="E568" t="s">
        <v>42</v>
      </c>
      <c r="F568" t="s">
        <v>43</v>
      </c>
      <c r="G568" t="s">
        <v>15</v>
      </c>
      <c r="H568">
        <v>60.000000000000007</v>
      </c>
      <c r="I568">
        <v>675</v>
      </c>
      <c r="J568">
        <v>40500.000000000007</v>
      </c>
      <c r="K568" t="s">
        <v>16</v>
      </c>
      <c r="L568" t="s">
        <v>17</v>
      </c>
    </row>
    <row r="569" spans="1:12" x14ac:dyDescent="0.3">
      <c r="A569" t="s">
        <v>30</v>
      </c>
      <c r="B569">
        <v>1128299</v>
      </c>
      <c r="C569">
        <v>43900</v>
      </c>
      <c r="D569" t="s">
        <v>31</v>
      </c>
      <c r="E569" t="s">
        <v>42</v>
      </c>
      <c r="F569" t="s">
        <v>43</v>
      </c>
      <c r="G569" t="s">
        <v>18</v>
      </c>
      <c r="H569">
        <v>65.000000000000014</v>
      </c>
      <c r="I569">
        <v>675</v>
      </c>
      <c r="J569">
        <v>43875.000000000007</v>
      </c>
      <c r="K569" t="s">
        <v>16</v>
      </c>
      <c r="L569" t="s">
        <v>17</v>
      </c>
    </row>
    <row r="570" spans="1:12" x14ac:dyDescent="0.3">
      <c r="A570" t="s">
        <v>30</v>
      </c>
      <c r="B570">
        <v>1128299</v>
      </c>
      <c r="C570">
        <v>43901</v>
      </c>
      <c r="D570" t="s">
        <v>31</v>
      </c>
      <c r="E570" t="s">
        <v>42</v>
      </c>
      <c r="F570" t="s">
        <v>43</v>
      </c>
      <c r="G570" t="s">
        <v>19</v>
      </c>
      <c r="H570">
        <v>60.000000000000007</v>
      </c>
      <c r="I570">
        <v>475</v>
      </c>
      <c r="J570">
        <v>28500.000000000004</v>
      </c>
      <c r="K570" t="s">
        <v>16</v>
      </c>
      <c r="L570" t="s">
        <v>20</v>
      </c>
    </row>
    <row r="571" spans="1:12" x14ac:dyDescent="0.3">
      <c r="A571" t="s">
        <v>30</v>
      </c>
      <c r="B571">
        <v>1128299</v>
      </c>
      <c r="C571">
        <v>43902</v>
      </c>
      <c r="D571" t="s">
        <v>31</v>
      </c>
      <c r="E571" t="s">
        <v>42</v>
      </c>
      <c r="F571" t="s">
        <v>43</v>
      </c>
      <c r="G571" t="s">
        <v>21</v>
      </c>
      <c r="H571">
        <v>60.000000000000007</v>
      </c>
      <c r="I571">
        <v>475</v>
      </c>
      <c r="J571">
        <v>28500.000000000004</v>
      </c>
      <c r="K571" t="s">
        <v>16</v>
      </c>
      <c r="L571" t="s">
        <v>20</v>
      </c>
    </row>
    <row r="572" spans="1:12" x14ac:dyDescent="0.3">
      <c r="A572" t="s">
        <v>30</v>
      </c>
      <c r="B572">
        <v>1128299</v>
      </c>
      <c r="C572">
        <v>43903</v>
      </c>
      <c r="D572" t="s">
        <v>31</v>
      </c>
      <c r="E572" t="s">
        <v>42</v>
      </c>
      <c r="F572" t="s">
        <v>43</v>
      </c>
      <c r="G572" t="s">
        <v>22</v>
      </c>
      <c r="H572">
        <v>70</v>
      </c>
      <c r="I572">
        <v>400</v>
      </c>
      <c r="J572">
        <v>28000</v>
      </c>
      <c r="K572" t="s">
        <v>16</v>
      </c>
      <c r="L572" t="s">
        <v>17</v>
      </c>
    </row>
    <row r="573" spans="1:12" x14ac:dyDescent="0.3">
      <c r="A573" t="s">
        <v>30</v>
      </c>
      <c r="B573">
        <v>1128299</v>
      </c>
      <c r="C573">
        <v>43904</v>
      </c>
      <c r="D573" t="s">
        <v>31</v>
      </c>
      <c r="E573" t="s">
        <v>42</v>
      </c>
      <c r="F573" t="s">
        <v>43</v>
      </c>
      <c r="G573" t="s">
        <v>23</v>
      </c>
      <c r="H573">
        <v>75.000000000000014</v>
      </c>
      <c r="I573">
        <v>500</v>
      </c>
      <c r="J573">
        <v>37500.000000000007</v>
      </c>
      <c r="K573" t="s">
        <v>16</v>
      </c>
      <c r="L573" t="s">
        <v>20</v>
      </c>
    </row>
    <row r="574" spans="1:12" x14ac:dyDescent="0.3">
      <c r="A574" t="s">
        <v>30</v>
      </c>
      <c r="B574">
        <v>1128299</v>
      </c>
      <c r="C574">
        <v>43905</v>
      </c>
      <c r="D574" t="s">
        <v>31</v>
      </c>
      <c r="E574" t="s">
        <v>42</v>
      </c>
      <c r="F574" t="s">
        <v>43</v>
      </c>
      <c r="G574" t="s">
        <v>15</v>
      </c>
      <c r="H574">
        <v>30</v>
      </c>
      <c r="I574">
        <v>425</v>
      </c>
      <c r="J574">
        <v>12750</v>
      </c>
      <c r="K574" t="s">
        <v>16</v>
      </c>
      <c r="L574" t="s">
        <v>17</v>
      </c>
    </row>
    <row r="575" spans="1:12" x14ac:dyDescent="0.3">
      <c r="A575" t="s">
        <v>30</v>
      </c>
      <c r="B575">
        <v>1128299</v>
      </c>
      <c r="C575">
        <v>43906</v>
      </c>
      <c r="D575" t="s">
        <v>31</v>
      </c>
      <c r="E575" t="s">
        <v>42</v>
      </c>
      <c r="F575" t="s">
        <v>43</v>
      </c>
      <c r="G575" t="s">
        <v>18</v>
      </c>
      <c r="H575">
        <v>40</v>
      </c>
      <c r="I575">
        <v>425</v>
      </c>
      <c r="J575">
        <v>17000</v>
      </c>
      <c r="K575" t="s">
        <v>16</v>
      </c>
      <c r="L575" t="s">
        <v>17</v>
      </c>
    </row>
    <row r="576" spans="1:12" x14ac:dyDescent="0.3">
      <c r="A576" t="s">
        <v>30</v>
      </c>
      <c r="B576">
        <v>1128299</v>
      </c>
      <c r="C576">
        <v>43907</v>
      </c>
      <c r="D576" t="s">
        <v>31</v>
      </c>
      <c r="E576" t="s">
        <v>42</v>
      </c>
      <c r="F576" t="s">
        <v>43</v>
      </c>
      <c r="G576" t="s">
        <v>19</v>
      </c>
      <c r="H576">
        <v>40</v>
      </c>
      <c r="I576">
        <v>425</v>
      </c>
      <c r="J576">
        <v>17000</v>
      </c>
      <c r="K576" t="s">
        <v>16</v>
      </c>
      <c r="L576" t="s">
        <v>20</v>
      </c>
    </row>
    <row r="577" spans="1:12" x14ac:dyDescent="0.3">
      <c r="A577" t="s">
        <v>30</v>
      </c>
      <c r="B577">
        <v>1128299</v>
      </c>
      <c r="C577">
        <v>43908</v>
      </c>
      <c r="D577" t="s">
        <v>31</v>
      </c>
      <c r="E577" t="s">
        <v>42</v>
      </c>
      <c r="F577" t="s">
        <v>43</v>
      </c>
      <c r="G577" t="s">
        <v>21</v>
      </c>
      <c r="H577">
        <v>40</v>
      </c>
      <c r="I577">
        <v>275</v>
      </c>
      <c r="J577">
        <v>11000</v>
      </c>
      <c r="K577" t="s">
        <v>16</v>
      </c>
      <c r="L577" t="s">
        <v>20</v>
      </c>
    </row>
    <row r="578" spans="1:12" x14ac:dyDescent="0.3">
      <c r="A578" t="s">
        <v>30</v>
      </c>
      <c r="B578">
        <v>1128299</v>
      </c>
      <c r="C578">
        <v>43909</v>
      </c>
      <c r="D578" t="s">
        <v>31</v>
      </c>
      <c r="E578" t="s">
        <v>44</v>
      </c>
      <c r="F578" t="s">
        <v>45</v>
      </c>
      <c r="G578" t="s">
        <v>22</v>
      </c>
      <c r="H578">
        <v>45</v>
      </c>
      <c r="I578">
        <v>225</v>
      </c>
      <c r="J578">
        <v>10125</v>
      </c>
      <c r="K578" t="s">
        <v>16</v>
      </c>
      <c r="L578" t="s">
        <v>17</v>
      </c>
    </row>
    <row r="579" spans="1:12" x14ac:dyDescent="0.3">
      <c r="A579" t="s">
        <v>30</v>
      </c>
      <c r="B579">
        <v>1128299</v>
      </c>
      <c r="C579">
        <v>43910</v>
      </c>
      <c r="D579" t="s">
        <v>31</v>
      </c>
      <c r="E579" t="s">
        <v>44</v>
      </c>
      <c r="F579" t="s">
        <v>45</v>
      </c>
      <c r="G579" t="s">
        <v>23</v>
      </c>
      <c r="H579">
        <v>40</v>
      </c>
      <c r="I579">
        <v>475</v>
      </c>
      <c r="J579">
        <v>19000</v>
      </c>
      <c r="K579" t="s">
        <v>16</v>
      </c>
      <c r="L579" t="s">
        <v>20</v>
      </c>
    </row>
    <row r="580" spans="1:12" x14ac:dyDescent="0.3">
      <c r="A580" t="s">
        <v>30</v>
      </c>
      <c r="B580">
        <v>1128299</v>
      </c>
      <c r="C580">
        <v>43911</v>
      </c>
      <c r="D580" t="s">
        <v>31</v>
      </c>
      <c r="E580" t="s">
        <v>44</v>
      </c>
      <c r="F580" t="s">
        <v>45</v>
      </c>
      <c r="G580" t="s">
        <v>15</v>
      </c>
      <c r="H580">
        <v>30</v>
      </c>
      <c r="I580">
        <v>525</v>
      </c>
      <c r="J580">
        <v>15750</v>
      </c>
      <c r="K580" t="s">
        <v>16</v>
      </c>
      <c r="L580" t="s">
        <v>17</v>
      </c>
    </row>
    <row r="581" spans="1:12" x14ac:dyDescent="0.3">
      <c r="A581" t="s">
        <v>30</v>
      </c>
      <c r="B581">
        <v>1128299</v>
      </c>
      <c r="C581">
        <v>43912</v>
      </c>
      <c r="D581" t="s">
        <v>31</v>
      </c>
      <c r="E581" t="s">
        <v>44</v>
      </c>
      <c r="F581" t="s">
        <v>45</v>
      </c>
      <c r="G581" t="s">
        <v>18</v>
      </c>
      <c r="H581">
        <v>40</v>
      </c>
      <c r="I581">
        <v>425</v>
      </c>
      <c r="J581">
        <v>17000</v>
      </c>
      <c r="K581" t="s">
        <v>16</v>
      </c>
      <c r="L581" t="s">
        <v>17</v>
      </c>
    </row>
    <row r="582" spans="1:12" x14ac:dyDescent="0.3">
      <c r="A582" t="s">
        <v>30</v>
      </c>
      <c r="B582">
        <v>1128299</v>
      </c>
      <c r="C582">
        <v>43913</v>
      </c>
      <c r="D582" t="s">
        <v>31</v>
      </c>
      <c r="E582" t="s">
        <v>44</v>
      </c>
      <c r="F582" t="s">
        <v>45</v>
      </c>
      <c r="G582" t="s">
        <v>19</v>
      </c>
      <c r="H582">
        <v>40</v>
      </c>
      <c r="I582">
        <v>425</v>
      </c>
      <c r="J582">
        <v>17000</v>
      </c>
      <c r="K582" t="s">
        <v>16</v>
      </c>
      <c r="L582" t="s">
        <v>20</v>
      </c>
    </row>
    <row r="583" spans="1:12" x14ac:dyDescent="0.3">
      <c r="A583" t="s">
        <v>30</v>
      </c>
      <c r="B583">
        <v>1128299</v>
      </c>
      <c r="C583">
        <v>43914</v>
      </c>
      <c r="D583" t="s">
        <v>31</v>
      </c>
      <c r="E583" t="s">
        <v>44</v>
      </c>
      <c r="F583" t="s">
        <v>45</v>
      </c>
      <c r="G583" t="s">
        <v>21</v>
      </c>
      <c r="H583">
        <v>40</v>
      </c>
      <c r="I583">
        <v>275</v>
      </c>
      <c r="J583">
        <v>11000</v>
      </c>
      <c r="K583" t="s">
        <v>16</v>
      </c>
      <c r="L583" t="s">
        <v>20</v>
      </c>
    </row>
    <row r="584" spans="1:12" x14ac:dyDescent="0.3">
      <c r="A584" t="s">
        <v>30</v>
      </c>
      <c r="B584">
        <v>1128299</v>
      </c>
      <c r="C584">
        <v>43915</v>
      </c>
      <c r="D584" t="s">
        <v>31</v>
      </c>
      <c r="E584" t="s">
        <v>44</v>
      </c>
      <c r="F584" t="s">
        <v>45</v>
      </c>
      <c r="G584" t="s">
        <v>22</v>
      </c>
      <c r="H584">
        <v>45</v>
      </c>
      <c r="I584">
        <v>200</v>
      </c>
      <c r="J584">
        <v>9000</v>
      </c>
      <c r="K584" t="s">
        <v>16</v>
      </c>
      <c r="L584" t="s">
        <v>17</v>
      </c>
    </row>
    <row r="585" spans="1:12" x14ac:dyDescent="0.3">
      <c r="A585" t="s">
        <v>30</v>
      </c>
      <c r="B585">
        <v>1128299</v>
      </c>
      <c r="C585">
        <v>43916</v>
      </c>
      <c r="D585" t="s">
        <v>31</v>
      </c>
      <c r="E585" t="s">
        <v>44</v>
      </c>
      <c r="F585" t="s">
        <v>45</v>
      </c>
      <c r="G585" t="s">
        <v>23</v>
      </c>
      <c r="H585">
        <v>40</v>
      </c>
      <c r="I585">
        <v>400</v>
      </c>
      <c r="J585">
        <v>16000</v>
      </c>
      <c r="K585" t="s">
        <v>16</v>
      </c>
      <c r="L585" t="s">
        <v>20</v>
      </c>
    </row>
    <row r="586" spans="1:12" x14ac:dyDescent="0.3">
      <c r="A586" t="s">
        <v>30</v>
      </c>
      <c r="B586">
        <v>1128299</v>
      </c>
      <c r="C586">
        <v>43917</v>
      </c>
      <c r="D586" t="s">
        <v>31</v>
      </c>
      <c r="E586" t="s">
        <v>44</v>
      </c>
      <c r="F586" t="s">
        <v>45</v>
      </c>
      <c r="G586" t="s">
        <v>15</v>
      </c>
      <c r="H586">
        <v>40</v>
      </c>
      <c r="I586">
        <v>550</v>
      </c>
      <c r="J586">
        <v>22000</v>
      </c>
      <c r="K586" t="s">
        <v>16</v>
      </c>
      <c r="L586" t="s">
        <v>17</v>
      </c>
    </row>
    <row r="587" spans="1:12" x14ac:dyDescent="0.3">
      <c r="A587" t="s">
        <v>30</v>
      </c>
      <c r="B587">
        <v>1128299</v>
      </c>
      <c r="C587">
        <v>43918</v>
      </c>
      <c r="D587" t="s">
        <v>31</v>
      </c>
      <c r="E587" t="s">
        <v>44</v>
      </c>
      <c r="F587" t="s">
        <v>45</v>
      </c>
      <c r="G587" t="s">
        <v>18</v>
      </c>
      <c r="H587">
        <v>49.999999999999993</v>
      </c>
      <c r="I587">
        <v>400</v>
      </c>
      <c r="J587">
        <v>19999.999999999996</v>
      </c>
      <c r="K587" t="s">
        <v>16</v>
      </c>
      <c r="L587" t="s">
        <v>17</v>
      </c>
    </row>
    <row r="588" spans="1:12" x14ac:dyDescent="0.3">
      <c r="A588" t="s">
        <v>30</v>
      </c>
      <c r="B588">
        <v>1128299</v>
      </c>
      <c r="C588">
        <v>43919</v>
      </c>
      <c r="D588" t="s">
        <v>31</v>
      </c>
      <c r="E588" t="s">
        <v>44</v>
      </c>
      <c r="F588" t="s">
        <v>45</v>
      </c>
      <c r="G588" t="s">
        <v>19</v>
      </c>
      <c r="H588">
        <v>54.999999999999993</v>
      </c>
      <c r="I588">
        <v>400</v>
      </c>
      <c r="J588">
        <v>21999.999999999996</v>
      </c>
      <c r="K588" t="s">
        <v>16</v>
      </c>
      <c r="L588" t="s">
        <v>20</v>
      </c>
    </row>
    <row r="589" spans="1:12" x14ac:dyDescent="0.3">
      <c r="A589" t="s">
        <v>30</v>
      </c>
      <c r="B589">
        <v>1128299</v>
      </c>
      <c r="C589">
        <v>43920</v>
      </c>
      <c r="D589" t="s">
        <v>31</v>
      </c>
      <c r="E589" t="s">
        <v>44</v>
      </c>
      <c r="F589" t="s">
        <v>45</v>
      </c>
      <c r="G589" t="s">
        <v>21</v>
      </c>
      <c r="H589">
        <v>54.999999999999993</v>
      </c>
      <c r="I589">
        <v>300</v>
      </c>
      <c r="J589">
        <v>16499.999999999996</v>
      </c>
      <c r="K589" t="s">
        <v>16</v>
      </c>
      <c r="L589" t="s">
        <v>20</v>
      </c>
    </row>
    <row r="590" spans="1:12" x14ac:dyDescent="0.3">
      <c r="A590" t="s">
        <v>30</v>
      </c>
      <c r="B590">
        <v>1128299</v>
      </c>
      <c r="C590">
        <v>43921</v>
      </c>
      <c r="D590" t="s">
        <v>31</v>
      </c>
      <c r="E590" t="s">
        <v>44</v>
      </c>
      <c r="F590" t="s">
        <v>45</v>
      </c>
      <c r="G590" t="s">
        <v>22</v>
      </c>
      <c r="H590">
        <v>60</v>
      </c>
      <c r="I590">
        <v>150</v>
      </c>
      <c r="J590">
        <v>9000</v>
      </c>
      <c r="K590" t="s">
        <v>16</v>
      </c>
      <c r="L590" t="s">
        <v>17</v>
      </c>
    </row>
    <row r="591" spans="1:12" x14ac:dyDescent="0.3">
      <c r="A591" t="s">
        <v>30</v>
      </c>
      <c r="B591">
        <v>1128299</v>
      </c>
      <c r="C591">
        <v>43922</v>
      </c>
      <c r="D591" t="s">
        <v>31</v>
      </c>
      <c r="E591" t="s">
        <v>44</v>
      </c>
      <c r="F591" t="s">
        <v>45</v>
      </c>
      <c r="G591" t="s">
        <v>23</v>
      </c>
      <c r="H591">
        <v>54.999999999999993</v>
      </c>
      <c r="I591">
        <v>350</v>
      </c>
      <c r="J591">
        <v>19249.999999999996</v>
      </c>
      <c r="K591" t="s">
        <v>16</v>
      </c>
      <c r="L591" t="s">
        <v>20</v>
      </c>
    </row>
    <row r="592" spans="1:12" x14ac:dyDescent="0.3">
      <c r="A592" t="s">
        <v>30</v>
      </c>
      <c r="B592">
        <v>1128299</v>
      </c>
      <c r="C592">
        <v>43923</v>
      </c>
      <c r="D592" t="s">
        <v>31</v>
      </c>
      <c r="E592" t="s">
        <v>44</v>
      </c>
      <c r="F592" t="s">
        <v>45</v>
      </c>
      <c r="G592" t="s">
        <v>15</v>
      </c>
      <c r="H592">
        <v>60</v>
      </c>
      <c r="I592">
        <v>525</v>
      </c>
      <c r="J592">
        <v>31500</v>
      </c>
      <c r="K592" t="s">
        <v>16</v>
      </c>
      <c r="L592" t="s">
        <v>17</v>
      </c>
    </row>
    <row r="593" spans="1:12" x14ac:dyDescent="0.3">
      <c r="A593" t="s">
        <v>30</v>
      </c>
      <c r="B593">
        <v>1128299</v>
      </c>
      <c r="C593">
        <v>43924</v>
      </c>
      <c r="D593" t="s">
        <v>31</v>
      </c>
      <c r="E593" t="s">
        <v>44</v>
      </c>
      <c r="F593" t="s">
        <v>45</v>
      </c>
      <c r="G593" t="s">
        <v>18</v>
      </c>
      <c r="H593">
        <v>65</v>
      </c>
      <c r="I593">
        <v>325</v>
      </c>
      <c r="J593">
        <v>21125</v>
      </c>
      <c r="K593" t="s">
        <v>16</v>
      </c>
      <c r="L593" t="s">
        <v>17</v>
      </c>
    </row>
    <row r="594" spans="1:12" x14ac:dyDescent="0.3">
      <c r="A594" t="s">
        <v>30</v>
      </c>
      <c r="B594">
        <v>1128299</v>
      </c>
      <c r="C594">
        <v>43925</v>
      </c>
      <c r="D594" t="s">
        <v>31</v>
      </c>
      <c r="E594" t="s">
        <v>44</v>
      </c>
      <c r="F594" t="s">
        <v>45</v>
      </c>
      <c r="G594" t="s">
        <v>19</v>
      </c>
      <c r="H594">
        <v>65</v>
      </c>
      <c r="I594">
        <v>375</v>
      </c>
      <c r="J594">
        <v>24375</v>
      </c>
      <c r="K594" t="s">
        <v>16</v>
      </c>
      <c r="L594" t="s">
        <v>20</v>
      </c>
    </row>
    <row r="595" spans="1:12" x14ac:dyDescent="0.3">
      <c r="A595" t="s">
        <v>30</v>
      </c>
      <c r="B595">
        <v>1128299</v>
      </c>
      <c r="C595">
        <v>43926</v>
      </c>
      <c r="D595" t="s">
        <v>31</v>
      </c>
      <c r="E595" t="s">
        <v>44</v>
      </c>
      <c r="F595" t="s">
        <v>45</v>
      </c>
      <c r="G595" t="s">
        <v>21</v>
      </c>
      <c r="H595">
        <v>60</v>
      </c>
      <c r="I595">
        <v>275</v>
      </c>
      <c r="J595">
        <v>16500</v>
      </c>
      <c r="K595" t="s">
        <v>16</v>
      </c>
      <c r="L595" t="s">
        <v>20</v>
      </c>
    </row>
    <row r="596" spans="1:12" x14ac:dyDescent="0.3">
      <c r="A596" t="s">
        <v>30</v>
      </c>
      <c r="B596">
        <v>1128299</v>
      </c>
      <c r="C596">
        <v>43927</v>
      </c>
      <c r="D596" t="s">
        <v>31</v>
      </c>
      <c r="E596" t="s">
        <v>44</v>
      </c>
      <c r="F596" t="s">
        <v>45</v>
      </c>
      <c r="G596" t="s">
        <v>22</v>
      </c>
      <c r="H596">
        <v>65</v>
      </c>
      <c r="I596">
        <v>175</v>
      </c>
      <c r="J596">
        <v>11375</v>
      </c>
      <c r="K596" t="s">
        <v>16</v>
      </c>
      <c r="L596" t="s">
        <v>17</v>
      </c>
    </row>
    <row r="597" spans="1:12" x14ac:dyDescent="0.3">
      <c r="A597" t="s">
        <v>30</v>
      </c>
      <c r="B597">
        <v>1128299</v>
      </c>
      <c r="C597">
        <v>43928</v>
      </c>
      <c r="D597" t="s">
        <v>31</v>
      </c>
      <c r="E597" t="s">
        <v>44</v>
      </c>
      <c r="F597" t="s">
        <v>45</v>
      </c>
      <c r="G597" t="s">
        <v>23</v>
      </c>
      <c r="H597">
        <v>80</v>
      </c>
      <c r="I597">
        <v>325</v>
      </c>
      <c r="J597">
        <v>26000</v>
      </c>
      <c r="K597" t="s">
        <v>16</v>
      </c>
      <c r="L597" t="s">
        <v>20</v>
      </c>
    </row>
    <row r="598" spans="1:12" x14ac:dyDescent="0.3">
      <c r="A598" t="s">
        <v>30</v>
      </c>
      <c r="B598">
        <v>1128299</v>
      </c>
      <c r="C598">
        <v>43929</v>
      </c>
      <c r="D598" t="s">
        <v>31</v>
      </c>
      <c r="E598" t="s">
        <v>44</v>
      </c>
      <c r="F598" t="s">
        <v>45</v>
      </c>
      <c r="G598" t="s">
        <v>15</v>
      </c>
      <c r="H598">
        <v>60</v>
      </c>
      <c r="I598">
        <v>525</v>
      </c>
      <c r="J598">
        <v>31500</v>
      </c>
      <c r="K598" t="s">
        <v>16</v>
      </c>
      <c r="L598" t="s">
        <v>17</v>
      </c>
    </row>
    <row r="599" spans="1:12" x14ac:dyDescent="0.3">
      <c r="A599" t="s">
        <v>30</v>
      </c>
      <c r="B599">
        <v>1128299</v>
      </c>
      <c r="C599">
        <v>43930</v>
      </c>
      <c r="D599" t="s">
        <v>31</v>
      </c>
      <c r="E599" t="s">
        <v>44</v>
      </c>
      <c r="F599" t="s">
        <v>45</v>
      </c>
      <c r="G599" t="s">
        <v>18</v>
      </c>
      <c r="H599">
        <v>65</v>
      </c>
      <c r="I599">
        <v>375</v>
      </c>
      <c r="J599">
        <v>24375</v>
      </c>
      <c r="K599" t="s">
        <v>16</v>
      </c>
      <c r="L599" t="s">
        <v>17</v>
      </c>
    </row>
    <row r="600" spans="1:12" x14ac:dyDescent="0.3">
      <c r="A600" t="s">
        <v>30</v>
      </c>
      <c r="B600">
        <v>1128299</v>
      </c>
      <c r="C600">
        <v>43931</v>
      </c>
      <c r="D600" t="s">
        <v>31</v>
      </c>
      <c r="E600" t="s">
        <v>44</v>
      </c>
      <c r="F600" t="s">
        <v>45</v>
      </c>
      <c r="G600" t="s">
        <v>19</v>
      </c>
      <c r="H600">
        <v>65</v>
      </c>
      <c r="I600">
        <v>375</v>
      </c>
      <c r="J600">
        <v>24375</v>
      </c>
      <c r="K600" t="s">
        <v>16</v>
      </c>
      <c r="L600" t="s">
        <v>20</v>
      </c>
    </row>
    <row r="601" spans="1:12" x14ac:dyDescent="0.3">
      <c r="A601" t="s">
        <v>30</v>
      </c>
      <c r="B601">
        <v>1128299</v>
      </c>
      <c r="C601">
        <v>43932</v>
      </c>
      <c r="D601" t="s">
        <v>31</v>
      </c>
      <c r="E601" t="s">
        <v>44</v>
      </c>
      <c r="F601" t="s">
        <v>45</v>
      </c>
      <c r="G601" t="s">
        <v>21</v>
      </c>
      <c r="H601">
        <v>60</v>
      </c>
      <c r="I601">
        <v>275</v>
      </c>
      <c r="J601">
        <v>16500</v>
      </c>
      <c r="K601" t="s">
        <v>16</v>
      </c>
      <c r="L601" t="s">
        <v>20</v>
      </c>
    </row>
    <row r="602" spans="1:12" x14ac:dyDescent="0.3">
      <c r="A602" t="s">
        <v>30</v>
      </c>
      <c r="B602">
        <v>1128299</v>
      </c>
      <c r="C602">
        <v>43933</v>
      </c>
      <c r="D602" t="s">
        <v>31</v>
      </c>
      <c r="E602" t="s">
        <v>44</v>
      </c>
      <c r="F602" t="s">
        <v>45</v>
      </c>
      <c r="G602" t="s">
        <v>22</v>
      </c>
      <c r="H602">
        <v>65</v>
      </c>
      <c r="I602">
        <v>175</v>
      </c>
      <c r="J602">
        <v>11375</v>
      </c>
      <c r="K602" t="s">
        <v>16</v>
      </c>
      <c r="L602" t="s">
        <v>17</v>
      </c>
    </row>
    <row r="603" spans="1:12" x14ac:dyDescent="0.3">
      <c r="A603" t="s">
        <v>30</v>
      </c>
      <c r="B603">
        <v>1128299</v>
      </c>
      <c r="C603">
        <v>43934</v>
      </c>
      <c r="D603" t="s">
        <v>31</v>
      </c>
      <c r="E603" t="s">
        <v>44</v>
      </c>
      <c r="F603" t="s">
        <v>45</v>
      </c>
      <c r="G603" t="s">
        <v>23</v>
      </c>
      <c r="H603">
        <v>80</v>
      </c>
      <c r="I603">
        <v>475</v>
      </c>
      <c r="J603">
        <v>38000</v>
      </c>
      <c r="K603" t="s">
        <v>16</v>
      </c>
      <c r="L603" t="s">
        <v>20</v>
      </c>
    </row>
    <row r="604" spans="1:12" x14ac:dyDescent="0.3">
      <c r="A604" t="s">
        <v>30</v>
      </c>
      <c r="B604">
        <v>1128299</v>
      </c>
      <c r="C604">
        <v>43935</v>
      </c>
      <c r="D604" t="s">
        <v>31</v>
      </c>
      <c r="E604" t="s">
        <v>44</v>
      </c>
      <c r="F604" t="s">
        <v>45</v>
      </c>
      <c r="G604" t="s">
        <v>15</v>
      </c>
      <c r="H604">
        <v>60</v>
      </c>
      <c r="I604">
        <v>725</v>
      </c>
      <c r="J604">
        <v>43500</v>
      </c>
      <c r="K604" t="s">
        <v>16</v>
      </c>
      <c r="L604" t="s">
        <v>17</v>
      </c>
    </row>
    <row r="605" spans="1:12" x14ac:dyDescent="0.3">
      <c r="A605" t="s">
        <v>30</v>
      </c>
      <c r="B605">
        <v>1128299</v>
      </c>
      <c r="C605">
        <v>43936</v>
      </c>
      <c r="D605" t="s">
        <v>31</v>
      </c>
      <c r="E605" t="s">
        <v>44</v>
      </c>
      <c r="F605" t="s">
        <v>45</v>
      </c>
      <c r="G605" t="s">
        <v>18</v>
      </c>
      <c r="H605">
        <v>65</v>
      </c>
      <c r="I605">
        <v>575</v>
      </c>
      <c r="J605">
        <v>37375</v>
      </c>
      <c r="K605" t="s">
        <v>16</v>
      </c>
      <c r="L605" t="s">
        <v>17</v>
      </c>
    </row>
    <row r="606" spans="1:12" x14ac:dyDescent="0.3">
      <c r="A606" t="s">
        <v>30</v>
      </c>
      <c r="B606">
        <v>1128299</v>
      </c>
      <c r="C606">
        <v>43937</v>
      </c>
      <c r="D606" t="s">
        <v>31</v>
      </c>
      <c r="E606" t="s">
        <v>44</v>
      </c>
      <c r="F606" t="s">
        <v>45</v>
      </c>
      <c r="G606" t="s">
        <v>19</v>
      </c>
      <c r="H606">
        <v>65</v>
      </c>
      <c r="I606">
        <v>575</v>
      </c>
      <c r="J606">
        <v>37375</v>
      </c>
      <c r="K606" t="s">
        <v>16</v>
      </c>
      <c r="L606" t="s">
        <v>20</v>
      </c>
    </row>
    <row r="607" spans="1:12" x14ac:dyDescent="0.3">
      <c r="A607" t="s">
        <v>30</v>
      </c>
      <c r="B607">
        <v>1128299</v>
      </c>
      <c r="C607">
        <v>43938</v>
      </c>
      <c r="D607" t="s">
        <v>31</v>
      </c>
      <c r="E607" t="s">
        <v>44</v>
      </c>
      <c r="F607" t="s">
        <v>45</v>
      </c>
      <c r="G607" t="s">
        <v>21</v>
      </c>
      <c r="H607">
        <v>65</v>
      </c>
      <c r="I607">
        <v>450</v>
      </c>
      <c r="J607">
        <v>29250</v>
      </c>
      <c r="K607" t="s">
        <v>16</v>
      </c>
      <c r="L607" t="s">
        <v>20</v>
      </c>
    </row>
    <row r="608" spans="1:12" x14ac:dyDescent="0.3">
      <c r="A608" t="s">
        <v>30</v>
      </c>
      <c r="B608">
        <v>1128299</v>
      </c>
      <c r="C608">
        <v>43939</v>
      </c>
      <c r="D608" t="s">
        <v>31</v>
      </c>
      <c r="E608" t="s">
        <v>44</v>
      </c>
      <c r="F608" t="s">
        <v>45</v>
      </c>
      <c r="G608" t="s">
        <v>22</v>
      </c>
      <c r="H608">
        <v>70</v>
      </c>
      <c r="I608">
        <v>325</v>
      </c>
      <c r="J608">
        <v>22750</v>
      </c>
      <c r="K608" t="s">
        <v>16</v>
      </c>
      <c r="L608" t="s">
        <v>17</v>
      </c>
    </row>
    <row r="609" spans="1:12" x14ac:dyDescent="0.3">
      <c r="A609" t="s">
        <v>30</v>
      </c>
      <c r="B609">
        <v>1128299</v>
      </c>
      <c r="C609">
        <v>43940</v>
      </c>
      <c r="D609" t="s">
        <v>31</v>
      </c>
      <c r="E609" t="s">
        <v>44</v>
      </c>
      <c r="F609" t="s">
        <v>45</v>
      </c>
      <c r="G609" t="s">
        <v>23</v>
      </c>
      <c r="H609">
        <v>85.000000000000014</v>
      </c>
      <c r="I609">
        <v>625</v>
      </c>
      <c r="J609">
        <v>53125.000000000007</v>
      </c>
      <c r="K609" t="s">
        <v>16</v>
      </c>
      <c r="L609" t="s">
        <v>20</v>
      </c>
    </row>
    <row r="610" spans="1:12" x14ac:dyDescent="0.3">
      <c r="A610" t="s">
        <v>30</v>
      </c>
      <c r="B610">
        <v>1128299</v>
      </c>
      <c r="C610">
        <v>43941</v>
      </c>
      <c r="D610" t="s">
        <v>31</v>
      </c>
      <c r="E610" t="s">
        <v>44</v>
      </c>
      <c r="F610" t="s">
        <v>45</v>
      </c>
      <c r="G610" t="s">
        <v>15</v>
      </c>
      <c r="H610">
        <v>65</v>
      </c>
      <c r="I610">
        <v>775</v>
      </c>
      <c r="J610">
        <v>50375</v>
      </c>
      <c r="K610" t="s">
        <v>16</v>
      </c>
      <c r="L610" t="s">
        <v>17</v>
      </c>
    </row>
    <row r="611" spans="1:12" x14ac:dyDescent="0.3">
      <c r="A611" t="s">
        <v>30</v>
      </c>
      <c r="B611">
        <v>1128299</v>
      </c>
      <c r="C611">
        <v>43942</v>
      </c>
      <c r="D611" t="s">
        <v>31</v>
      </c>
      <c r="E611" t="s">
        <v>44</v>
      </c>
      <c r="F611" t="s">
        <v>45</v>
      </c>
      <c r="G611" t="s">
        <v>18</v>
      </c>
      <c r="H611">
        <v>70</v>
      </c>
      <c r="I611">
        <v>625</v>
      </c>
      <c r="J611">
        <v>43750</v>
      </c>
      <c r="K611" t="s">
        <v>16</v>
      </c>
      <c r="L611" t="s">
        <v>17</v>
      </c>
    </row>
    <row r="612" spans="1:12" x14ac:dyDescent="0.3">
      <c r="A612" t="s">
        <v>30</v>
      </c>
      <c r="B612">
        <v>1128299</v>
      </c>
      <c r="C612">
        <v>43943</v>
      </c>
      <c r="D612" t="s">
        <v>31</v>
      </c>
      <c r="E612" t="s">
        <v>44</v>
      </c>
      <c r="F612" t="s">
        <v>45</v>
      </c>
      <c r="G612" t="s">
        <v>19</v>
      </c>
      <c r="H612">
        <v>70</v>
      </c>
      <c r="I612">
        <v>575</v>
      </c>
      <c r="J612">
        <v>40250</v>
      </c>
      <c r="K612" t="s">
        <v>16</v>
      </c>
      <c r="L612" t="s">
        <v>20</v>
      </c>
    </row>
    <row r="613" spans="1:12" x14ac:dyDescent="0.3">
      <c r="A613" t="s">
        <v>30</v>
      </c>
      <c r="B613">
        <v>1128299</v>
      </c>
      <c r="C613">
        <v>43944</v>
      </c>
      <c r="D613" t="s">
        <v>31</v>
      </c>
      <c r="E613" t="s">
        <v>44</v>
      </c>
      <c r="F613" t="s">
        <v>45</v>
      </c>
      <c r="G613" t="s">
        <v>21</v>
      </c>
      <c r="H613">
        <v>65</v>
      </c>
      <c r="I613">
        <v>475</v>
      </c>
      <c r="J613">
        <v>30875</v>
      </c>
      <c r="K613" t="s">
        <v>16</v>
      </c>
      <c r="L613" t="s">
        <v>20</v>
      </c>
    </row>
    <row r="614" spans="1:12" x14ac:dyDescent="0.3">
      <c r="A614" t="s">
        <v>30</v>
      </c>
      <c r="B614">
        <v>1128299</v>
      </c>
      <c r="C614">
        <v>43945</v>
      </c>
      <c r="D614" t="s">
        <v>31</v>
      </c>
      <c r="E614" t="s">
        <v>44</v>
      </c>
      <c r="F614" t="s">
        <v>45</v>
      </c>
      <c r="G614" t="s">
        <v>22</v>
      </c>
      <c r="H614">
        <v>70</v>
      </c>
      <c r="I614">
        <v>525</v>
      </c>
      <c r="J614">
        <v>36750</v>
      </c>
      <c r="K614" t="s">
        <v>16</v>
      </c>
      <c r="L614" t="s">
        <v>17</v>
      </c>
    </row>
    <row r="615" spans="1:12" x14ac:dyDescent="0.3">
      <c r="A615" t="s">
        <v>30</v>
      </c>
      <c r="B615">
        <v>1128299</v>
      </c>
      <c r="C615">
        <v>43946</v>
      </c>
      <c r="D615" t="s">
        <v>31</v>
      </c>
      <c r="E615" t="s">
        <v>44</v>
      </c>
      <c r="F615" t="s">
        <v>45</v>
      </c>
      <c r="G615" t="s">
        <v>23</v>
      </c>
      <c r="H615">
        <v>85.000000000000014</v>
      </c>
      <c r="I615">
        <v>525</v>
      </c>
      <c r="J615">
        <v>44625.000000000007</v>
      </c>
      <c r="K615" t="s">
        <v>16</v>
      </c>
      <c r="L615" t="s">
        <v>20</v>
      </c>
    </row>
    <row r="616" spans="1:12" x14ac:dyDescent="0.3">
      <c r="A616" t="s">
        <v>30</v>
      </c>
      <c r="B616">
        <v>1128299</v>
      </c>
      <c r="C616">
        <v>43947</v>
      </c>
      <c r="D616" t="s">
        <v>31</v>
      </c>
      <c r="E616" t="s">
        <v>44</v>
      </c>
      <c r="F616" t="s">
        <v>45</v>
      </c>
      <c r="G616" t="s">
        <v>15</v>
      </c>
      <c r="H616">
        <v>70</v>
      </c>
      <c r="I616">
        <v>725</v>
      </c>
      <c r="J616">
        <v>50750</v>
      </c>
      <c r="K616" t="s">
        <v>16</v>
      </c>
      <c r="L616" t="s">
        <v>17</v>
      </c>
    </row>
    <row r="617" spans="1:12" x14ac:dyDescent="0.3">
      <c r="A617" t="s">
        <v>30</v>
      </c>
      <c r="B617">
        <v>1128299</v>
      </c>
      <c r="C617">
        <v>43948</v>
      </c>
      <c r="D617" t="s">
        <v>31</v>
      </c>
      <c r="E617" t="s">
        <v>44</v>
      </c>
      <c r="F617" t="s">
        <v>45</v>
      </c>
      <c r="G617" t="s">
        <v>18</v>
      </c>
      <c r="H617">
        <v>75.000000000000014</v>
      </c>
      <c r="I617">
        <v>675</v>
      </c>
      <c r="J617">
        <v>50625.000000000007</v>
      </c>
      <c r="K617" t="s">
        <v>16</v>
      </c>
      <c r="L617" t="s">
        <v>17</v>
      </c>
    </row>
    <row r="618" spans="1:12" x14ac:dyDescent="0.3">
      <c r="A618" t="s">
        <v>30</v>
      </c>
      <c r="B618">
        <v>1128299</v>
      </c>
      <c r="C618">
        <v>43949</v>
      </c>
      <c r="D618" t="s">
        <v>31</v>
      </c>
      <c r="E618" t="s">
        <v>44</v>
      </c>
      <c r="F618" t="s">
        <v>45</v>
      </c>
      <c r="G618" t="s">
        <v>19</v>
      </c>
      <c r="H618">
        <v>70</v>
      </c>
      <c r="I618">
        <v>550</v>
      </c>
      <c r="J618">
        <v>38500</v>
      </c>
      <c r="K618" t="s">
        <v>16</v>
      </c>
      <c r="L618" t="s">
        <v>20</v>
      </c>
    </row>
    <row r="619" spans="1:12" x14ac:dyDescent="0.3">
      <c r="A619" t="s">
        <v>30</v>
      </c>
      <c r="B619">
        <v>1128299</v>
      </c>
      <c r="C619">
        <v>43950</v>
      </c>
      <c r="D619" t="s">
        <v>31</v>
      </c>
      <c r="E619" t="s">
        <v>44</v>
      </c>
      <c r="F619" t="s">
        <v>45</v>
      </c>
      <c r="G619" t="s">
        <v>21</v>
      </c>
      <c r="H619">
        <v>70</v>
      </c>
      <c r="I619">
        <v>500</v>
      </c>
      <c r="J619">
        <v>35000</v>
      </c>
      <c r="K619" t="s">
        <v>16</v>
      </c>
      <c r="L619" t="s">
        <v>20</v>
      </c>
    </row>
    <row r="620" spans="1:12" x14ac:dyDescent="0.3">
      <c r="A620" t="s">
        <v>30</v>
      </c>
      <c r="B620">
        <v>1128299</v>
      </c>
      <c r="C620">
        <v>43951</v>
      </c>
      <c r="D620" t="s">
        <v>31</v>
      </c>
      <c r="E620" t="s">
        <v>44</v>
      </c>
      <c r="F620" t="s">
        <v>45</v>
      </c>
      <c r="G620" t="s">
        <v>22</v>
      </c>
      <c r="H620">
        <v>75</v>
      </c>
      <c r="I620">
        <v>500</v>
      </c>
      <c r="J620">
        <v>37500</v>
      </c>
      <c r="K620" t="s">
        <v>16</v>
      </c>
      <c r="L620" t="s">
        <v>17</v>
      </c>
    </row>
    <row r="621" spans="1:12" x14ac:dyDescent="0.3">
      <c r="A621" t="s">
        <v>30</v>
      </c>
      <c r="B621">
        <v>1128299</v>
      </c>
      <c r="C621">
        <v>43952</v>
      </c>
      <c r="D621" t="s">
        <v>31</v>
      </c>
      <c r="E621" t="s">
        <v>44</v>
      </c>
      <c r="F621" t="s">
        <v>45</v>
      </c>
      <c r="G621" t="s">
        <v>23</v>
      </c>
      <c r="H621">
        <v>80</v>
      </c>
      <c r="I621">
        <v>400</v>
      </c>
      <c r="J621">
        <v>32000</v>
      </c>
      <c r="K621" t="s">
        <v>16</v>
      </c>
      <c r="L621" t="s">
        <v>20</v>
      </c>
    </row>
    <row r="622" spans="1:12" x14ac:dyDescent="0.3">
      <c r="A622" t="s">
        <v>30</v>
      </c>
      <c r="B622">
        <v>1128299</v>
      </c>
      <c r="C622">
        <v>43953</v>
      </c>
      <c r="D622" t="s">
        <v>31</v>
      </c>
      <c r="E622" t="s">
        <v>44</v>
      </c>
      <c r="F622" t="s">
        <v>45</v>
      </c>
      <c r="G622" t="s">
        <v>15</v>
      </c>
      <c r="H622">
        <v>65.000000000000014</v>
      </c>
      <c r="I622">
        <v>600</v>
      </c>
      <c r="J622">
        <v>39000.000000000007</v>
      </c>
      <c r="K622" t="s">
        <v>16</v>
      </c>
      <c r="L622" t="s">
        <v>17</v>
      </c>
    </row>
    <row r="623" spans="1:12" x14ac:dyDescent="0.3">
      <c r="A623" t="s">
        <v>30</v>
      </c>
      <c r="B623">
        <v>1128299</v>
      </c>
      <c r="C623">
        <v>43954</v>
      </c>
      <c r="D623" t="s">
        <v>31</v>
      </c>
      <c r="E623" t="s">
        <v>44</v>
      </c>
      <c r="F623" t="s">
        <v>45</v>
      </c>
      <c r="G623" t="s">
        <v>18</v>
      </c>
      <c r="H623">
        <v>70.000000000000014</v>
      </c>
      <c r="I623">
        <v>600</v>
      </c>
      <c r="J623">
        <v>42000.000000000007</v>
      </c>
      <c r="K623" t="s">
        <v>16</v>
      </c>
      <c r="L623" t="s">
        <v>17</v>
      </c>
    </row>
    <row r="624" spans="1:12" x14ac:dyDescent="0.3">
      <c r="A624" t="s">
        <v>30</v>
      </c>
      <c r="B624">
        <v>1128299</v>
      </c>
      <c r="C624">
        <v>43955</v>
      </c>
      <c r="D624" t="s">
        <v>31</v>
      </c>
      <c r="E624" t="s">
        <v>44</v>
      </c>
      <c r="F624" t="s">
        <v>45</v>
      </c>
      <c r="G624" t="s">
        <v>19</v>
      </c>
      <c r="H624">
        <v>65.000000000000014</v>
      </c>
      <c r="I624">
        <v>450</v>
      </c>
      <c r="J624">
        <v>29250.000000000007</v>
      </c>
      <c r="K624" t="s">
        <v>16</v>
      </c>
      <c r="L624" t="s">
        <v>20</v>
      </c>
    </row>
    <row r="625" spans="1:12" x14ac:dyDescent="0.3">
      <c r="A625" t="s">
        <v>30</v>
      </c>
      <c r="B625">
        <v>1128299</v>
      </c>
      <c r="C625">
        <v>43956</v>
      </c>
      <c r="D625" t="s">
        <v>31</v>
      </c>
      <c r="E625" t="s">
        <v>44</v>
      </c>
      <c r="F625" t="s">
        <v>45</v>
      </c>
      <c r="G625" t="s">
        <v>21</v>
      </c>
      <c r="H625">
        <v>65.000000000000014</v>
      </c>
      <c r="I625">
        <v>400</v>
      </c>
      <c r="J625">
        <v>26000.000000000007</v>
      </c>
      <c r="K625" t="s">
        <v>16</v>
      </c>
      <c r="L625" t="s">
        <v>20</v>
      </c>
    </row>
    <row r="626" spans="1:12" x14ac:dyDescent="0.3">
      <c r="A626" t="s">
        <v>30</v>
      </c>
      <c r="B626">
        <v>1128299</v>
      </c>
      <c r="C626">
        <v>43957</v>
      </c>
      <c r="D626" t="s">
        <v>31</v>
      </c>
      <c r="E626" t="s">
        <v>44</v>
      </c>
      <c r="F626" t="s">
        <v>45</v>
      </c>
      <c r="G626" t="s">
        <v>22</v>
      </c>
      <c r="H626">
        <v>75.000000000000014</v>
      </c>
      <c r="I626">
        <v>400</v>
      </c>
      <c r="J626">
        <v>30000.000000000007</v>
      </c>
      <c r="K626" t="s">
        <v>16</v>
      </c>
      <c r="L626" t="s">
        <v>17</v>
      </c>
    </row>
    <row r="627" spans="1:12" x14ac:dyDescent="0.3">
      <c r="A627" t="s">
        <v>30</v>
      </c>
      <c r="B627">
        <v>1128299</v>
      </c>
      <c r="C627">
        <v>43958</v>
      </c>
      <c r="D627" t="s">
        <v>31</v>
      </c>
      <c r="E627" t="s">
        <v>44</v>
      </c>
      <c r="F627" t="s">
        <v>45</v>
      </c>
      <c r="G627" t="s">
        <v>23</v>
      </c>
      <c r="H627">
        <v>70</v>
      </c>
      <c r="I627">
        <v>425</v>
      </c>
      <c r="J627">
        <v>29750</v>
      </c>
      <c r="K627" t="s">
        <v>16</v>
      </c>
      <c r="L627" t="s">
        <v>20</v>
      </c>
    </row>
    <row r="628" spans="1:12" x14ac:dyDescent="0.3">
      <c r="A628" t="s">
        <v>30</v>
      </c>
      <c r="B628">
        <v>1128299</v>
      </c>
      <c r="C628">
        <v>43959</v>
      </c>
      <c r="D628" t="s">
        <v>31</v>
      </c>
      <c r="E628" t="s">
        <v>44</v>
      </c>
      <c r="F628" t="s">
        <v>45</v>
      </c>
      <c r="G628" t="s">
        <v>15</v>
      </c>
      <c r="H628">
        <v>55.000000000000007</v>
      </c>
      <c r="I628">
        <v>525</v>
      </c>
      <c r="J628">
        <v>28875.000000000004</v>
      </c>
      <c r="K628" t="s">
        <v>16</v>
      </c>
      <c r="L628" t="s">
        <v>17</v>
      </c>
    </row>
    <row r="629" spans="1:12" x14ac:dyDescent="0.3">
      <c r="A629" t="s">
        <v>30</v>
      </c>
      <c r="B629">
        <v>1128299</v>
      </c>
      <c r="C629">
        <v>43960</v>
      </c>
      <c r="D629" t="s">
        <v>31</v>
      </c>
      <c r="E629" t="s">
        <v>44</v>
      </c>
      <c r="F629" t="s">
        <v>45</v>
      </c>
      <c r="G629" t="s">
        <v>18</v>
      </c>
      <c r="H629">
        <v>60.000000000000007</v>
      </c>
      <c r="I629">
        <v>525</v>
      </c>
      <c r="J629">
        <v>31500.000000000004</v>
      </c>
      <c r="K629" t="s">
        <v>16</v>
      </c>
      <c r="L629" t="s">
        <v>17</v>
      </c>
    </row>
    <row r="630" spans="1:12" x14ac:dyDescent="0.3">
      <c r="A630" t="s">
        <v>30</v>
      </c>
      <c r="B630">
        <v>1128299</v>
      </c>
      <c r="C630">
        <v>43961</v>
      </c>
      <c r="D630" t="s">
        <v>31</v>
      </c>
      <c r="E630" t="s">
        <v>44</v>
      </c>
      <c r="F630" t="s">
        <v>45</v>
      </c>
      <c r="G630" t="s">
        <v>19</v>
      </c>
      <c r="H630">
        <v>55.000000000000007</v>
      </c>
      <c r="I630">
        <v>350</v>
      </c>
      <c r="J630">
        <v>19250.000000000004</v>
      </c>
      <c r="K630" t="s">
        <v>16</v>
      </c>
      <c r="L630" t="s">
        <v>20</v>
      </c>
    </row>
    <row r="631" spans="1:12" x14ac:dyDescent="0.3">
      <c r="A631" t="s">
        <v>30</v>
      </c>
      <c r="B631">
        <v>1128299</v>
      </c>
      <c r="C631">
        <v>43962</v>
      </c>
      <c r="D631" t="s">
        <v>31</v>
      </c>
      <c r="E631" t="s">
        <v>44</v>
      </c>
      <c r="F631" t="s">
        <v>45</v>
      </c>
      <c r="G631" t="s">
        <v>21</v>
      </c>
      <c r="H631">
        <v>55.000000000000007</v>
      </c>
      <c r="I631">
        <v>325</v>
      </c>
      <c r="J631">
        <v>17875.000000000004</v>
      </c>
      <c r="K631" t="s">
        <v>16</v>
      </c>
      <c r="L631" t="s">
        <v>20</v>
      </c>
    </row>
    <row r="632" spans="1:12" x14ac:dyDescent="0.3">
      <c r="A632" t="s">
        <v>30</v>
      </c>
      <c r="B632">
        <v>1128299</v>
      </c>
      <c r="C632">
        <v>43963</v>
      </c>
      <c r="D632" t="s">
        <v>31</v>
      </c>
      <c r="E632" t="s">
        <v>44</v>
      </c>
      <c r="F632" t="s">
        <v>45</v>
      </c>
      <c r="G632" t="s">
        <v>22</v>
      </c>
      <c r="H632">
        <v>65</v>
      </c>
      <c r="I632">
        <v>300</v>
      </c>
      <c r="J632">
        <v>19500</v>
      </c>
      <c r="K632" t="s">
        <v>16</v>
      </c>
      <c r="L632" t="s">
        <v>17</v>
      </c>
    </row>
    <row r="633" spans="1:12" x14ac:dyDescent="0.3">
      <c r="A633" t="s">
        <v>30</v>
      </c>
      <c r="B633">
        <v>1128299</v>
      </c>
      <c r="C633">
        <v>43964</v>
      </c>
      <c r="D633" t="s">
        <v>31</v>
      </c>
      <c r="E633" t="s">
        <v>44</v>
      </c>
      <c r="F633" t="s">
        <v>45</v>
      </c>
      <c r="G633" t="s">
        <v>23</v>
      </c>
      <c r="H633">
        <v>70</v>
      </c>
      <c r="I633">
        <v>350</v>
      </c>
      <c r="J633">
        <v>24500</v>
      </c>
      <c r="K633" t="s">
        <v>16</v>
      </c>
      <c r="L633" t="s">
        <v>20</v>
      </c>
    </row>
    <row r="634" spans="1:12" x14ac:dyDescent="0.3">
      <c r="A634" t="s">
        <v>30</v>
      </c>
      <c r="B634">
        <v>1128299</v>
      </c>
      <c r="C634">
        <v>43965</v>
      </c>
      <c r="D634" t="s">
        <v>31</v>
      </c>
      <c r="E634" t="s">
        <v>44</v>
      </c>
      <c r="F634" t="s">
        <v>45</v>
      </c>
      <c r="G634" t="s">
        <v>15</v>
      </c>
      <c r="H634">
        <v>55.000000000000007</v>
      </c>
      <c r="I634">
        <v>575</v>
      </c>
      <c r="J634">
        <v>31625.000000000004</v>
      </c>
      <c r="K634" t="s">
        <v>16</v>
      </c>
      <c r="L634" t="s">
        <v>17</v>
      </c>
    </row>
    <row r="635" spans="1:12" x14ac:dyDescent="0.3">
      <c r="A635" t="s">
        <v>30</v>
      </c>
      <c r="B635">
        <v>1128299</v>
      </c>
      <c r="C635">
        <v>43966</v>
      </c>
      <c r="D635" t="s">
        <v>31</v>
      </c>
      <c r="E635" t="s">
        <v>44</v>
      </c>
      <c r="F635" t="s">
        <v>45</v>
      </c>
      <c r="G635" t="s">
        <v>18</v>
      </c>
      <c r="H635">
        <v>60.000000000000007</v>
      </c>
      <c r="I635">
        <v>575</v>
      </c>
      <c r="J635">
        <v>34500.000000000007</v>
      </c>
      <c r="K635" t="s">
        <v>16</v>
      </c>
      <c r="L635" t="s">
        <v>17</v>
      </c>
    </row>
    <row r="636" spans="1:12" x14ac:dyDescent="0.3">
      <c r="A636" t="s">
        <v>30</v>
      </c>
      <c r="B636">
        <v>1128299</v>
      </c>
      <c r="C636">
        <v>43967</v>
      </c>
      <c r="D636" t="s">
        <v>31</v>
      </c>
      <c r="E636" t="s">
        <v>44</v>
      </c>
      <c r="F636" t="s">
        <v>45</v>
      </c>
      <c r="G636" t="s">
        <v>19</v>
      </c>
      <c r="H636">
        <v>55.000000000000007</v>
      </c>
      <c r="I636">
        <v>425</v>
      </c>
      <c r="J636">
        <v>23375.000000000004</v>
      </c>
      <c r="K636" t="s">
        <v>16</v>
      </c>
      <c r="L636" t="s">
        <v>20</v>
      </c>
    </row>
    <row r="637" spans="1:12" x14ac:dyDescent="0.3">
      <c r="A637" t="s">
        <v>30</v>
      </c>
      <c r="B637">
        <v>1128299</v>
      </c>
      <c r="C637">
        <v>43968</v>
      </c>
      <c r="D637" t="s">
        <v>31</v>
      </c>
      <c r="E637" t="s">
        <v>44</v>
      </c>
      <c r="F637" t="s">
        <v>45</v>
      </c>
      <c r="G637" t="s">
        <v>21</v>
      </c>
      <c r="H637">
        <v>65.000000000000014</v>
      </c>
      <c r="I637">
        <v>400</v>
      </c>
      <c r="J637">
        <v>26000.000000000007</v>
      </c>
      <c r="K637" t="s">
        <v>16</v>
      </c>
      <c r="L637" t="s">
        <v>20</v>
      </c>
    </row>
    <row r="638" spans="1:12" x14ac:dyDescent="0.3">
      <c r="A638" t="s">
        <v>30</v>
      </c>
      <c r="B638">
        <v>1128299</v>
      </c>
      <c r="C638">
        <v>43969</v>
      </c>
      <c r="D638" t="s">
        <v>31</v>
      </c>
      <c r="E638" t="s">
        <v>44</v>
      </c>
      <c r="F638" t="s">
        <v>45</v>
      </c>
      <c r="G638" t="s">
        <v>22</v>
      </c>
      <c r="H638">
        <v>75.000000000000014</v>
      </c>
      <c r="I638">
        <v>375</v>
      </c>
      <c r="J638">
        <v>28125.000000000004</v>
      </c>
      <c r="K638" t="s">
        <v>16</v>
      </c>
      <c r="L638" t="s">
        <v>17</v>
      </c>
    </row>
    <row r="639" spans="1:12" x14ac:dyDescent="0.3">
      <c r="A639" t="s">
        <v>30</v>
      </c>
      <c r="B639">
        <v>1128299</v>
      </c>
      <c r="C639">
        <v>43970</v>
      </c>
      <c r="D639" t="s">
        <v>31</v>
      </c>
      <c r="E639" t="s">
        <v>44</v>
      </c>
      <c r="F639" t="s">
        <v>45</v>
      </c>
      <c r="G639" t="s">
        <v>23</v>
      </c>
      <c r="H639">
        <v>80.000000000000014</v>
      </c>
      <c r="I639">
        <v>500</v>
      </c>
      <c r="J639">
        <v>40000.000000000007</v>
      </c>
      <c r="K639" t="s">
        <v>16</v>
      </c>
      <c r="L639" t="s">
        <v>20</v>
      </c>
    </row>
    <row r="640" spans="1:12" x14ac:dyDescent="0.3">
      <c r="A640" t="s">
        <v>30</v>
      </c>
      <c r="B640">
        <v>1128299</v>
      </c>
      <c r="C640">
        <v>43971</v>
      </c>
      <c r="D640" t="s">
        <v>31</v>
      </c>
      <c r="E640" t="s">
        <v>44</v>
      </c>
      <c r="F640" t="s">
        <v>45</v>
      </c>
      <c r="G640" t="s">
        <v>15</v>
      </c>
      <c r="H640">
        <v>65.000000000000014</v>
      </c>
      <c r="I640">
        <v>700</v>
      </c>
      <c r="J640">
        <v>45500.000000000007</v>
      </c>
      <c r="K640" t="s">
        <v>16</v>
      </c>
      <c r="L640" t="s">
        <v>17</v>
      </c>
    </row>
    <row r="641" spans="1:12" x14ac:dyDescent="0.3">
      <c r="A641" t="s">
        <v>30</v>
      </c>
      <c r="B641">
        <v>1128299</v>
      </c>
      <c r="C641">
        <v>43972</v>
      </c>
      <c r="D641" t="s">
        <v>31</v>
      </c>
      <c r="E641" t="s">
        <v>44</v>
      </c>
      <c r="F641" t="s">
        <v>45</v>
      </c>
      <c r="G641" t="s">
        <v>18</v>
      </c>
      <c r="H641">
        <v>70.000000000000014</v>
      </c>
      <c r="I641">
        <v>700</v>
      </c>
      <c r="J641">
        <v>49000.000000000007</v>
      </c>
      <c r="K641" t="s">
        <v>16</v>
      </c>
      <c r="L641" t="s">
        <v>17</v>
      </c>
    </row>
    <row r="642" spans="1:12" x14ac:dyDescent="0.3">
      <c r="A642" t="s">
        <v>30</v>
      </c>
      <c r="B642">
        <v>1128299</v>
      </c>
      <c r="C642">
        <v>43973</v>
      </c>
      <c r="D642" t="s">
        <v>31</v>
      </c>
      <c r="E642" t="s">
        <v>44</v>
      </c>
      <c r="F642" t="s">
        <v>45</v>
      </c>
      <c r="G642" t="s">
        <v>19</v>
      </c>
      <c r="H642">
        <v>65.000000000000014</v>
      </c>
      <c r="I642">
        <v>500</v>
      </c>
      <c r="J642">
        <v>32500.000000000007</v>
      </c>
      <c r="K642" t="s">
        <v>16</v>
      </c>
      <c r="L642" t="s">
        <v>20</v>
      </c>
    </row>
    <row r="643" spans="1:12" x14ac:dyDescent="0.3">
      <c r="A643" t="s">
        <v>30</v>
      </c>
      <c r="B643">
        <v>1128299</v>
      </c>
      <c r="C643">
        <v>43974</v>
      </c>
      <c r="D643" t="s">
        <v>31</v>
      </c>
      <c r="E643" t="s">
        <v>44</v>
      </c>
      <c r="F643" t="s">
        <v>45</v>
      </c>
      <c r="G643" t="s">
        <v>21</v>
      </c>
      <c r="H643">
        <v>65.000000000000014</v>
      </c>
      <c r="I643">
        <v>500</v>
      </c>
      <c r="J643">
        <v>32500.000000000007</v>
      </c>
      <c r="K643" t="s">
        <v>16</v>
      </c>
      <c r="L643" t="s">
        <v>20</v>
      </c>
    </row>
    <row r="644" spans="1:12" x14ac:dyDescent="0.3">
      <c r="A644" t="s">
        <v>30</v>
      </c>
      <c r="B644">
        <v>1128299</v>
      </c>
      <c r="C644">
        <v>43975</v>
      </c>
      <c r="D644" t="s">
        <v>31</v>
      </c>
      <c r="E644" t="s">
        <v>44</v>
      </c>
      <c r="F644" t="s">
        <v>45</v>
      </c>
      <c r="G644" t="s">
        <v>22</v>
      </c>
      <c r="H644">
        <v>75.000000000000014</v>
      </c>
      <c r="I644">
        <v>425</v>
      </c>
      <c r="J644">
        <v>31875.000000000007</v>
      </c>
      <c r="K644" t="s">
        <v>16</v>
      </c>
      <c r="L644" t="s">
        <v>17</v>
      </c>
    </row>
    <row r="645" spans="1:12" x14ac:dyDescent="0.3">
      <c r="A645" t="s">
        <v>30</v>
      </c>
      <c r="B645">
        <v>1128299</v>
      </c>
      <c r="C645">
        <v>43976</v>
      </c>
      <c r="D645" t="s">
        <v>31</v>
      </c>
      <c r="E645" t="s">
        <v>44</v>
      </c>
      <c r="F645" t="s">
        <v>45</v>
      </c>
      <c r="G645" t="s">
        <v>23</v>
      </c>
      <c r="H645">
        <v>80.000000000000014</v>
      </c>
      <c r="I645">
        <v>525</v>
      </c>
      <c r="J645">
        <v>42000.000000000007</v>
      </c>
      <c r="K645" t="s">
        <v>16</v>
      </c>
      <c r="L645" t="s">
        <v>20</v>
      </c>
    </row>
    <row r="646" spans="1:12" x14ac:dyDescent="0.3">
      <c r="A646" t="s">
        <v>30</v>
      </c>
      <c r="B646">
        <v>1128299</v>
      </c>
      <c r="C646">
        <v>43977</v>
      </c>
      <c r="D646" t="s">
        <v>31</v>
      </c>
      <c r="E646" t="s">
        <v>44</v>
      </c>
      <c r="F646" t="s">
        <v>45</v>
      </c>
      <c r="G646" t="s">
        <v>15</v>
      </c>
      <c r="H646">
        <v>40</v>
      </c>
      <c r="I646">
        <v>450</v>
      </c>
      <c r="J646">
        <v>18000</v>
      </c>
      <c r="K646" t="s">
        <v>16</v>
      </c>
      <c r="L646" t="s">
        <v>17</v>
      </c>
    </row>
    <row r="647" spans="1:12" x14ac:dyDescent="0.3">
      <c r="A647" t="s">
        <v>30</v>
      </c>
      <c r="B647">
        <v>1128299</v>
      </c>
      <c r="C647">
        <v>43978</v>
      </c>
      <c r="D647" t="s">
        <v>31</v>
      </c>
      <c r="E647" t="s">
        <v>44</v>
      </c>
      <c r="F647" t="s">
        <v>45</v>
      </c>
      <c r="G647" t="s">
        <v>18</v>
      </c>
      <c r="H647">
        <v>50</v>
      </c>
      <c r="I647">
        <v>450</v>
      </c>
      <c r="J647">
        <v>22500</v>
      </c>
      <c r="K647" t="s">
        <v>16</v>
      </c>
      <c r="L647" t="s">
        <v>17</v>
      </c>
    </row>
    <row r="648" spans="1:12" x14ac:dyDescent="0.3">
      <c r="A648" t="s">
        <v>30</v>
      </c>
      <c r="B648">
        <v>1128299</v>
      </c>
      <c r="C648">
        <v>43979</v>
      </c>
      <c r="D648" t="s">
        <v>31</v>
      </c>
      <c r="E648" t="s">
        <v>44</v>
      </c>
      <c r="F648" t="s">
        <v>45</v>
      </c>
      <c r="G648" t="s">
        <v>19</v>
      </c>
      <c r="H648">
        <v>50</v>
      </c>
      <c r="I648">
        <v>450</v>
      </c>
      <c r="J648">
        <v>22500</v>
      </c>
      <c r="K648" t="s">
        <v>16</v>
      </c>
      <c r="L648" t="s">
        <v>20</v>
      </c>
    </row>
    <row r="649" spans="1:12" x14ac:dyDescent="0.3">
      <c r="A649" t="s">
        <v>30</v>
      </c>
      <c r="B649">
        <v>1128299</v>
      </c>
      <c r="C649">
        <v>43980</v>
      </c>
      <c r="D649" t="s">
        <v>31</v>
      </c>
      <c r="E649" t="s">
        <v>44</v>
      </c>
      <c r="F649" t="s">
        <v>45</v>
      </c>
      <c r="G649" t="s">
        <v>21</v>
      </c>
      <c r="H649">
        <v>50</v>
      </c>
      <c r="I649">
        <v>300</v>
      </c>
      <c r="J649">
        <v>15000</v>
      </c>
      <c r="K649" t="s">
        <v>16</v>
      </c>
      <c r="L649" t="s">
        <v>20</v>
      </c>
    </row>
    <row r="650" spans="1:12" x14ac:dyDescent="0.3">
      <c r="A650" t="s">
        <v>30</v>
      </c>
      <c r="B650">
        <v>1128299</v>
      </c>
      <c r="C650">
        <v>43981</v>
      </c>
      <c r="D650" t="s">
        <v>31</v>
      </c>
      <c r="E650" t="s">
        <v>46</v>
      </c>
      <c r="F650" t="s">
        <v>47</v>
      </c>
      <c r="G650" t="s">
        <v>22</v>
      </c>
      <c r="H650">
        <v>55.000000000000007</v>
      </c>
      <c r="I650">
        <v>250</v>
      </c>
      <c r="J650">
        <v>13750.000000000002</v>
      </c>
      <c r="K650" t="s">
        <v>16</v>
      </c>
      <c r="L650" t="s">
        <v>17</v>
      </c>
    </row>
    <row r="651" spans="1:12" x14ac:dyDescent="0.3">
      <c r="A651" t="s">
        <v>30</v>
      </c>
      <c r="B651">
        <v>1128299</v>
      </c>
      <c r="C651">
        <v>43982</v>
      </c>
      <c r="D651" t="s">
        <v>31</v>
      </c>
      <c r="E651" t="s">
        <v>46</v>
      </c>
      <c r="F651" t="s">
        <v>47</v>
      </c>
      <c r="G651" t="s">
        <v>23</v>
      </c>
      <c r="H651">
        <v>50</v>
      </c>
      <c r="I651">
        <v>500</v>
      </c>
      <c r="J651">
        <v>25000</v>
      </c>
      <c r="K651" t="s">
        <v>16</v>
      </c>
      <c r="L651" t="s">
        <v>20</v>
      </c>
    </row>
    <row r="652" spans="1:12" x14ac:dyDescent="0.3">
      <c r="A652" t="s">
        <v>30</v>
      </c>
      <c r="B652">
        <v>1128299</v>
      </c>
      <c r="C652">
        <v>43983</v>
      </c>
      <c r="D652" t="s">
        <v>31</v>
      </c>
      <c r="E652" t="s">
        <v>46</v>
      </c>
      <c r="F652" t="s">
        <v>47</v>
      </c>
      <c r="G652" t="s">
        <v>15</v>
      </c>
      <c r="H652">
        <v>40</v>
      </c>
      <c r="I652">
        <v>550</v>
      </c>
      <c r="J652">
        <v>22000</v>
      </c>
      <c r="K652" t="s">
        <v>16</v>
      </c>
      <c r="L652" t="s">
        <v>17</v>
      </c>
    </row>
    <row r="653" spans="1:12" x14ac:dyDescent="0.3">
      <c r="A653" t="s">
        <v>30</v>
      </c>
      <c r="B653">
        <v>1128299</v>
      </c>
      <c r="C653">
        <v>43984</v>
      </c>
      <c r="D653" t="s">
        <v>31</v>
      </c>
      <c r="E653" t="s">
        <v>46</v>
      </c>
      <c r="F653" t="s">
        <v>47</v>
      </c>
      <c r="G653" t="s">
        <v>18</v>
      </c>
      <c r="H653">
        <v>50</v>
      </c>
      <c r="I653">
        <v>450</v>
      </c>
      <c r="J653">
        <v>22500</v>
      </c>
      <c r="K653" t="s">
        <v>16</v>
      </c>
      <c r="L653" t="s">
        <v>17</v>
      </c>
    </row>
    <row r="654" spans="1:12" x14ac:dyDescent="0.3">
      <c r="A654" t="s">
        <v>30</v>
      </c>
      <c r="B654">
        <v>1128299</v>
      </c>
      <c r="C654">
        <v>43985</v>
      </c>
      <c r="D654" t="s">
        <v>31</v>
      </c>
      <c r="E654" t="s">
        <v>46</v>
      </c>
      <c r="F654" t="s">
        <v>47</v>
      </c>
      <c r="G654" t="s">
        <v>19</v>
      </c>
      <c r="H654">
        <v>50</v>
      </c>
      <c r="I654">
        <v>450</v>
      </c>
      <c r="J654">
        <v>22500</v>
      </c>
      <c r="K654" t="s">
        <v>16</v>
      </c>
      <c r="L654" t="s">
        <v>20</v>
      </c>
    </row>
    <row r="655" spans="1:12" x14ac:dyDescent="0.3">
      <c r="A655" t="s">
        <v>30</v>
      </c>
      <c r="B655">
        <v>1128299</v>
      </c>
      <c r="C655">
        <v>43986</v>
      </c>
      <c r="D655" t="s">
        <v>31</v>
      </c>
      <c r="E655" t="s">
        <v>46</v>
      </c>
      <c r="F655" t="s">
        <v>47</v>
      </c>
      <c r="G655" t="s">
        <v>21</v>
      </c>
      <c r="H655">
        <v>50</v>
      </c>
      <c r="I655">
        <v>300</v>
      </c>
      <c r="J655">
        <v>15000</v>
      </c>
      <c r="K655" t="s">
        <v>16</v>
      </c>
      <c r="L655" t="s">
        <v>20</v>
      </c>
    </row>
    <row r="656" spans="1:12" x14ac:dyDescent="0.3">
      <c r="A656" t="s">
        <v>30</v>
      </c>
      <c r="B656">
        <v>1128299</v>
      </c>
      <c r="C656">
        <v>43987</v>
      </c>
      <c r="D656" t="s">
        <v>31</v>
      </c>
      <c r="E656" t="s">
        <v>46</v>
      </c>
      <c r="F656" t="s">
        <v>47</v>
      </c>
      <c r="G656" t="s">
        <v>22</v>
      </c>
      <c r="H656">
        <v>55.000000000000007</v>
      </c>
      <c r="I656">
        <v>225</v>
      </c>
      <c r="J656">
        <v>12375.000000000002</v>
      </c>
      <c r="K656" t="s">
        <v>16</v>
      </c>
      <c r="L656" t="s">
        <v>17</v>
      </c>
    </row>
    <row r="657" spans="1:12" x14ac:dyDescent="0.3">
      <c r="A657" t="s">
        <v>30</v>
      </c>
      <c r="B657">
        <v>1128299</v>
      </c>
      <c r="C657">
        <v>43988</v>
      </c>
      <c r="D657" t="s">
        <v>31</v>
      </c>
      <c r="E657" t="s">
        <v>46</v>
      </c>
      <c r="F657" t="s">
        <v>47</v>
      </c>
      <c r="G657" t="s">
        <v>23</v>
      </c>
      <c r="H657">
        <v>50</v>
      </c>
      <c r="I657">
        <v>425</v>
      </c>
      <c r="J657">
        <v>21250</v>
      </c>
      <c r="K657" t="s">
        <v>16</v>
      </c>
      <c r="L657" t="s">
        <v>20</v>
      </c>
    </row>
    <row r="658" spans="1:12" x14ac:dyDescent="0.3">
      <c r="A658" t="s">
        <v>30</v>
      </c>
      <c r="B658">
        <v>1128299</v>
      </c>
      <c r="C658">
        <v>43989</v>
      </c>
      <c r="D658" t="s">
        <v>31</v>
      </c>
      <c r="E658" t="s">
        <v>46</v>
      </c>
      <c r="F658" t="s">
        <v>47</v>
      </c>
      <c r="G658" t="s">
        <v>15</v>
      </c>
      <c r="H658">
        <v>50</v>
      </c>
      <c r="I658">
        <v>575</v>
      </c>
      <c r="J658">
        <v>28750</v>
      </c>
      <c r="K658" t="s">
        <v>16</v>
      </c>
      <c r="L658" t="s">
        <v>17</v>
      </c>
    </row>
    <row r="659" spans="1:12" x14ac:dyDescent="0.3">
      <c r="A659" t="s">
        <v>30</v>
      </c>
      <c r="B659">
        <v>1128299</v>
      </c>
      <c r="C659">
        <v>43990</v>
      </c>
      <c r="D659" t="s">
        <v>31</v>
      </c>
      <c r="E659" t="s">
        <v>46</v>
      </c>
      <c r="F659" t="s">
        <v>47</v>
      </c>
      <c r="G659" t="s">
        <v>18</v>
      </c>
      <c r="H659">
        <v>60</v>
      </c>
      <c r="I659">
        <v>425</v>
      </c>
      <c r="J659">
        <v>25500</v>
      </c>
      <c r="K659" t="s">
        <v>16</v>
      </c>
      <c r="L659" t="s">
        <v>17</v>
      </c>
    </row>
    <row r="660" spans="1:12" x14ac:dyDescent="0.3">
      <c r="A660" t="s">
        <v>30</v>
      </c>
      <c r="B660">
        <v>1128299</v>
      </c>
      <c r="C660">
        <v>43991</v>
      </c>
      <c r="D660" t="s">
        <v>31</v>
      </c>
      <c r="E660" t="s">
        <v>46</v>
      </c>
      <c r="F660" t="s">
        <v>47</v>
      </c>
      <c r="G660" t="s">
        <v>19</v>
      </c>
      <c r="H660">
        <v>64.999999999999986</v>
      </c>
      <c r="I660">
        <v>425</v>
      </c>
      <c r="J660">
        <v>27624.999999999993</v>
      </c>
      <c r="K660" t="s">
        <v>16</v>
      </c>
      <c r="L660" t="s">
        <v>20</v>
      </c>
    </row>
    <row r="661" spans="1:12" x14ac:dyDescent="0.3">
      <c r="A661" t="s">
        <v>30</v>
      </c>
      <c r="B661">
        <v>1128299</v>
      </c>
      <c r="C661">
        <v>43992</v>
      </c>
      <c r="D661" t="s">
        <v>31</v>
      </c>
      <c r="E661" t="s">
        <v>46</v>
      </c>
      <c r="F661" t="s">
        <v>47</v>
      </c>
      <c r="G661" t="s">
        <v>21</v>
      </c>
      <c r="H661">
        <v>64.999999999999986</v>
      </c>
      <c r="I661">
        <v>325</v>
      </c>
      <c r="J661">
        <v>21124.999999999996</v>
      </c>
      <c r="K661" t="s">
        <v>16</v>
      </c>
      <c r="L661" t="s">
        <v>20</v>
      </c>
    </row>
    <row r="662" spans="1:12" x14ac:dyDescent="0.3">
      <c r="A662" t="s">
        <v>30</v>
      </c>
      <c r="B662">
        <v>1128299</v>
      </c>
      <c r="C662">
        <v>43993</v>
      </c>
      <c r="D662" t="s">
        <v>31</v>
      </c>
      <c r="E662" t="s">
        <v>46</v>
      </c>
      <c r="F662" t="s">
        <v>47</v>
      </c>
      <c r="G662" t="s">
        <v>22</v>
      </c>
      <c r="H662">
        <v>70</v>
      </c>
      <c r="I662">
        <v>175</v>
      </c>
      <c r="J662">
        <v>12250</v>
      </c>
      <c r="K662" t="s">
        <v>16</v>
      </c>
      <c r="L662" t="s">
        <v>17</v>
      </c>
    </row>
    <row r="663" spans="1:12" x14ac:dyDescent="0.3">
      <c r="A663" t="s">
        <v>30</v>
      </c>
      <c r="B663">
        <v>1128299</v>
      </c>
      <c r="C663">
        <v>43994</v>
      </c>
      <c r="D663" t="s">
        <v>31</v>
      </c>
      <c r="E663" t="s">
        <v>46</v>
      </c>
      <c r="F663" t="s">
        <v>47</v>
      </c>
      <c r="G663" t="s">
        <v>23</v>
      </c>
      <c r="H663">
        <v>64.999999999999986</v>
      </c>
      <c r="I663">
        <v>375</v>
      </c>
      <c r="J663">
        <v>24374.999999999996</v>
      </c>
      <c r="K663" t="s">
        <v>16</v>
      </c>
      <c r="L663" t="s">
        <v>20</v>
      </c>
    </row>
    <row r="664" spans="1:12" x14ac:dyDescent="0.3">
      <c r="A664" t="s">
        <v>30</v>
      </c>
      <c r="B664">
        <v>1128299</v>
      </c>
      <c r="C664">
        <v>43995</v>
      </c>
      <c r="D664" t="s">
        <v>31</v>
      </c>
      <c r="E664" t="s">
        <v>46</v>
      </c>
      <c r="F664" t="s">
        <v>47</v>
      </c>
      <c r="G664" t="s">
        <v>15</v>
      </c>
      <c r="H664">
        <v>70</v>
      </c>
      <c r="I664">
        <v>550</v>
      </c>
      <c r="J664">
        <v>38500</v>
      </c>
      <c r="K664" t="s">
        <v>16</v>
      </c>
      <c r="L664" t="s">
        <v>17</v>
      </c>
    </row>
    <row r="665" spans="1:12" x14ac:dyDescent="0.3">
      <c r="A665" t="s">
        <v>30</v>
      </c>
      <c r="B665">
        <v>1128299</v>
      </c>
      <c r="C665">
        <v>43996</v>
      </c>
      <c r="D665" t="s">
        <v>31</v>
      </c>
      <c r="E665" t="s">
        <v>46</v>
      </c>
      <c r="F665" t="s">
        <v>47</v>
      </c>
      <c r="G665" t="s">
        <v>18</v>
      </c>
      <c r="H665">
        <v>75</v>
      </c>
      <c r="I665">
        <v>350</v>
      </c>
      <c r="J665">
        <v>26250</v>
      </c>
      <c r="K665" t="s">
        <v>16</v>
      </c>
      <c r="L665" t="s">
        <v>17</v>
      </c>
    </row>
    <row r="666" spans="1:12" x14ac:dyDescent="0.3">
      <c r="A666" t="s">
        <v>30</v>
      </c>
      <c r="B666">
        <v>1128299</v>
      </c>
      <c r="C666">
        <v>43997</v>
      </c>
      <c r="D666" t="s">
        <v>31</v>
      </c>
      <c r="E666" t="s">
        <v>46</v>
      </c>
      <c r="F666" t="s">
        <v>47</v>
      </c>
      <c r="G666" t="s">
        <v>19</v>
      </c>
      <c r="H666">
        <v>75</v>
      </c>
      <c r="I666">
        <v>400</v>
      </c>
      <c r="J666">
        <v>30000</v>
      </c>
      <c r="K666" t="s">
        <v>16</v>
      </c>
      <c r="L666" t="s">
        <v>20</v>
      </c>
    </row>
    <row r="667" spans="1:12" x14ac:dyDescent="0.3">
      <c r="A667" t="s">
        <v>30</v>
      </c>
      <c r="B667">
        <v>1128299</v>
      </c>
      <c r="C667">
        <v>43998</v>
      </c>
      <c r="D667" t="s">
        <v>31</v>
      </c>
      <c r="E667" t="s">
        <v>46</v>
      </c>
      <c r="F667" t="s">
        <v>47</v>
      </c>
      <c r="G667" t="s">
        <v>21</v>
      </c>
      <c r="H667">
        <v>60</v>
      </c>
      <c r="I667">
        <v>300</v>
      </c>
      <c r="J667">
        <v>18000</v>
      </c>
      <c r="K667" t="s">
        <v>16</v>
      </c>
      <c r="L667" t="s">
        <v>20</v>
      </c>
    </row>
    <row r="668" spans="1:12" x14ac:dyDescent="0.3">
      <c r="A668" t="s">
        <v>30</v>
      </c>
      <c r="B668">
        <v>1128299</v>
      </c>
      <c r="C668">
        <v>43999</v>
      </c>
      <c r="D668" t="s">
        <v>31</v>
      </c>
      <c r="E668" t="s">
        <v>46</v>
      </c>
      <c r="F668" t="s">
        <v>47</v>
      </c>
      <c r="G668" t="s">
        <v>22</v>
      </c>
      <c r="H668">
        <v>65</v>
      </c>
      <c r="I668">
        <v>200</v>
      </c>
      <c r="J668">
        <v>13000</v>
      </c>
      <c r="K668" t="s">
        <v>16</v>
      </c>
      <c r="L668" t="s">
        <v>17</v>
      </c>
    </row>
    <row r="669" spans="1:12" x14ac:dyDescent="0.3">
      <c r="A669" t="s">
        <v>30</v>
      </c>
      <c r="B669">
        <v>1128299</v>
      </c>
      <c r="C669">
        <v>44000</v>
      </c>
      <c r="D669" t="s">
        <v>31</v>
      </c>
      <c r="E669" t="s">
        <v>46</v>
      </c>
      <c r="F669" t="s">
        <v>47</v>
      </c>
      <c r="G669" t="s">
        <v>23</v>
      </c>
      <c r="H669">
        <v>80</v>
      </c>
      <c r="I669">
        <v>350</v>
      </c>
      <c r="J669">
        <v>28000</v>
      </c>
      <c r="K669" t="s">
        <v>16</v>
      </c>
      <c r="L669" t="s">
        <v>20</v>
      </c>
    </row>
    <row r="670" spans="1:12" x14ac:dyDescent="0.3">
      <c r="A670" t="s">
        <v>30</v>
      </c>
      <c r="B670">
        <v>1128299</v>
      </c>
      <c r="C670">
        <v>44001</v>
      </c>
      <c r="D670" t="s">
        <v>31</v>
      </c>
      <c r="E670" t="s">
        <v>46</v>
      </c>
      <c r="F670" t="s">
        <v>47</v>
      </c>
      <c r="G670" t="s">
        <v>15</v>
      </c>
      <c r="H670">
        <v>60</v>
      </c>
      <c r="I670">
        <v>550</v>
      </c>
      <c r="J670">
        <v>33000</v>
      </c>
      <c r="K670" t="s">
        <v>16</v>
      </c>
      <c r="L670" t="s">
        <v>17</v>
      </c>
    </row>
    <row r="671" spans="1:12" x14ac:dyDescent="0.3">
      <c r="A671" t="s">
        <v>30</v>
      </c>
      <c r="B671">
        <v>1128299</v>
      </c>
      <c r="C671">
        <v>44002</v>
      </c>
      <c r="D671" t="s">
        <v>31</v>
      </c>
      <c r="E671" t="s">
        <v>46</v>
      </c>
      <c r="F671" t="s">
        <v>47</v>
      </c>
      <c r="G671" t="s">
        <v>18</v>
      </c>
      <c r="H671">
        <v>65</v>
      </c>
      <c r="I671">
        <v>400</v>
      </c>
      <c r="J671">
        <v>26000</v>
      </c>
      <c r="K671" t="s">
        <v>16</v>
      </c>
      <c r="L671" t="s">
        <v>17</v>
      </c>
    </row>
    <row r="672" spans="1:12" x14ac:dyDescent="0.3">
      <c r="A672" t="s">
        <v>30</v>
      </c>
      <c r="B672">
        <v>1128299</v>
      </c>
      <c r="C672">
        <v>44003</v>
      </c>
      <c r="D672" t="s">
        <v>31</v>
      </c>
      <c r="E672" t="s">
        <v>46</v>
      </c>
      <c r="F672" t="s">
        <v>47</v>
      </c>
      <c r="G672" t="s">
        <v>19</v>
      </c>
      <c r="H672">
        <v>65</v>
      </c>
      <c r="I672">
        <v>400</v>
      </c>
      <c r="J672">
        <v>26000</v>
      </c>
      <c r="K672" t="s">
        <v>16</v>
      </c>
      <c r="L672" t="s">
        <v>20</v>
      </c>
    </row>
    <row r="673" spans="1:12" x14ac:dyDescent="0.3">
      <c r="A673" t="s">
        <v>30</v>
      </c>
      <c r="B673">
        <v>1128299</v>
      </c>
      <c r="C673">
        <v>44004</v>
      </c>
      <c r="D673" t="s">
        <v>31</v>
      </c>
      <c r="E673" t="s">
        <v>46</v>
      </c>
      <c r="F673" t="s">
        <v>47</v>
      </c>
      <c r="G673" t="s">
        <v>21</v>
      </c>
      <c r="H673">
        <v>60</v>
      </c>
      <c r="I673">
        <v>300</v>
      </c>
      <c r="J673">
        <v>18000</v>
      </c>
      <c r="K673" t="s">
        <v>16</v>
      </c>
      <c r="L673" t="s">
        <v>20</v>
      </c>
    </row>
    <row r="674" spans="1:12" x14ac:dyDescent="0.3">
      <c r="A674" t="s">
        <v>30</v>
      </c>
      <c r="B674">
        <v>1128299</v>
      </c>
      <c r="C674">
        <v>44005</v>
      </c>
      <c r="D674" t="s">
        <v>31</v>
      </c>
      <c r="E674" t="s">
        <v>46</v>
      </c>
      <c r="F674" t="s">
        <v>47</v>
      </c>
      <c r="G674" t="s">
        <v>22</v>
      </c>
      <c r="H674">
        <v>65</v>
      </c>
      <c r="I674">
        <v>200</v>
      </c>
      <c r="J674">
        <v>13000</v>
      </c>
      <c r="K674" t="s">
        <v>16</v>
      </c>
      <c r="L674" t="s">
        <v>17</v>
      </c>
    </row>
    <row r="675" spans="1:12" x14ac:dyDescent="0.3">
      <c r="A675" t="s">
        <v>30</v>
      </c>
      <c r="B675">
        <v>1128299</v>
      </c>
      <c r="C675">
        <v>44006</v>
      </c>
      <c r="D675" t="s">
        <v>31</v>
      </c>
      <c r="E675" t="s">
        <v>46</v>
      </c>
      <c r="F675" t="s">
        <v>47</v>
      </c>
      <c r="G675" t="s">
        <v>23</v>
      </c>
      <c r="H675">
        <v>80</v>
      </c>
      <c r="I675">
        <v>500</v>
      </c>
      <c r="J675">
        <v>40000</v>
      </c>
      <c r="K675" t="s">
        <v>16</v>
      </c>
      <c r="L675" t="s">
        <v>20</v>
      </c>
    </row>
    <row r="676" spans="1:12" x14ac:dyDescent="0.3">
      <c r="A676" t="s">
        <v>30</v>
      </c>
      <c r="B676">
        <v>1128299</v>
      </c>
      <c r="C676">
        <v>44007</v>
      </c>
      <c r="D676" t="s">
        <v>31</v>
      </c>
      <c r="E676" t="s">
        <v>46</v>
      </c>
      <c r="F676" t="s">
        <v>47</v>
      </c>
      <c r="G676" t="s">
        <v>15</v>
      </c>
      <c r="H676">
        <v>75</v>
      </c>
      <c r="I676">
        <v>750</v>
      </c>
      <c r="J676">
        <v>56250</v>
      </c>
      <c r="K676" t="s">
        <v>16</v>
      </c>
      <c r="L676" t="s">
        <v>17</v>
      </c>
    </row>
    <row r="677" spans="1:12" x14ac:dyDescent="0.3">
      <c r="A677" t="s">
        <v>30</v>
      </c>
      <c r="B677">
        <v>1128299</v>
      </c>
      <c r="C677">
        <v>44008</v>
      </c>
      <c r="D677" t="s">
        <v>31</v>
      </c>
      <c r="E677" t="s">
        <v>46</v>
      </c>
      <c r="F677" t="s">
        <v>47</v>
      </c>
      <c r="G677" t="s">
        <v>18</v>
      </c>
      <c r="H677">
        <v>80</v>
      </c>
      <c r="I677">
        <v>625</v>
      </c>
      <c r="J677">
        <v>50000</v>
      </c>
      <c r="K677" t="s">
        <v>16</v>
      </c>
      <c r="L677" t="s">
        <v>17</v>
      </c>
    </row>
    <row r="678" spans="1:12" x14ac:dyDescent="0.3">
      <c r="A678" t="s">
        <v>30</v>
      </c>
      <c r="B678">
        <v>1128299</v>
      </c>
      <c r="C678">
        <v>44009</v>
      </c>
      <c r="D678" t="s">
        <v>31</v>
      </c>
      <c r="E678" t="s">
        <v>46</v>
      </c>
      <c r="F678" t="s">
        <v>47</v>
      </c>
      <c r="G678" t="s">
        <v>19</v>
      </c>
      <c r="H678">
        <v>80</v>
      </c>
      <c r="I678">
        <v>625</v>
      </c>
      <c r="J678">
        <v>50000</v>
      </c>
      <c r="K678" t="s">
        <v>16</v>
      </c>
      <c r="L678" t="s">
        <v>20</v>
      </c>
    </row>
    <row r="679" spans="1:12" x14ac:dyDescent="0.3">
      <c r="A679" t="s">
        <v>30</v>
      </c>
      <c r="B679">
        <v>1128299</v>
      </c>
      <c r="C679">
        <v>44010</v>
      </c>
      <c r="D679" t="s">
        <v>31</v>
      </c>
      <c r="E679" t="s">
        <v>46</v>
      </c>
      <c r="F679" t="s">
        <v>47</v>
      </c>
      <c r="G679" t="s">
        <v>21</v>
      </c>
      <c r="H679">
        <v>80</v>
      </c>
      <c r="I679">
        <v>500</v>
      </c>
      <c r="J679">
        <v>40000</v>
      </c>
      <c r="K679" t="s">
        <v>16</v>
      </c>
      <c r="L679" t="s">
        <v>20</v>
      </c>
    </row>
    <row r="680" spans="1:12" x14ac:dyDescent="0.3">
      <c r="A680" t="s">
        <v>30</v>
      </c>
      <c r="B680">
        <v>1128299</v>
      </c>
      <c r="C680">
        <v>44011</v>
      </c>
      <c r="D680" t="s">
        <v>31</v>
      </c>
      <c r="E680" t="s">
        <v>46</v>
      </c>
      <c r="F680" t="s">
        <v>47</v>
      </c>
      <c r="G680" t="s">
        <v>22</v>
      </c>
      <c r="H680">
        <v>85.000000000000014</v>
      </c>
      <c r="I680">
        <v>375</v>
      </c>
      <c r="J680">
        <v>31875.000000000004</v>
      </c>
      <c r="K680" t="s">
        <v>16</v>
      </c>
      <c r="L680" t="s">
        <v>17</v>
      </c>
    </row>
    <row r="681" spans="1:12" x14ac:dyDescent="0.3">
      <c r="A681" t="s">
        <v>30</v>
      </c>
      <c r="B681">
        <v>1128299</v>
      </c>
      <c r="C681">
        <v>44012</v>
      </c>
      <c r="D681" t="s">
        <v>31</v>
      </c>
      <c r="E681" t="s">
        <v>46</v>
      </c>
      <c r="F681" t="s">
        <v>47</v>
      </c>
      <c r="G681" t="s">
        <v>23</v>
      </c>
      <c r="H681">
        <v>100</v>
      </c>
      <c r="I681">
        <v>675</v>
      </c>
      <c r="J681">
        <v>67500</v>
      </c>
      <c r="K681" t="s">
        <v>16</v>
      </c>
      <c r="L681" t="s">
        <v>20</v>
      </c>
    </row>
    <row r="682" spans="1:12" x14ac:dyDescent="0.3">
      <c r="A682" t="s">
        <v>30</v>
      </c>
      <c r="B682">
        <v>1128299</v>
      </c>
      <c r="C682">
        <v>44013</v>
      </c>
      <c r="D682" t="s">
        <v>31</v>
      </c>
      <c r="E682" t="s">
        <v>46</v>
      </c>
      <c r="F682" t="s">
        <v>47</v>
      </c>
      <c r="G682" t="s">
        <v>15</v>
      </c>
      <c r="H682">
        <v>80</v>
      </c>
      <c r="I682">
        <v>825</v>
      </c>
      <c r="J682">
        <v>66000</v>
      </c>
      <c r="K682" t="s">
        <v>16</v>
      </c>
      <c r="L682" t="s">
        <v>17</v>
      </c>
    </row>
    <row r="683" spans="1:12" x14ac:dyDescent="0.3">
      <c r="A683" t="s">
        <v>30</v>
      </c>
      <c r="B683">
        <v>1128299</v>
      </c>
      <c r="C683">
        <v>44014</v>
      </c>
      <c r="D683" t="s">
        <v>31</v>
      </c>
      <c r="E683" t="s">
        <v>46</v>
      </c>
      <c r="F683" t="s">
        <v>47</v>
      </c>
      <c r="G683" t="s">
        <v>18</v>
      </c>
      <c r="H683">
        <v>85.000000000000014</v>
      </c>
      <c r="I683">
        <v>675</v>
      </c>
      <c r="J683">
        <v>57375.000000000007</v>
      </c>
      <c r="K683" t="s">
        <v>16</v>
      </c>
      <c r="L683" t="s">
        <v>17</v>
      </c>
    </row>
    <row r="684" spans="1:12" x14ac:dyDescent="0.3">
      <c r="A684" t="s">
        <v>30</v>
      </c>
      <c r="B684">
        <v>1128299</v>
      </c>
      <c r="C684">
        <v>44015</v>
      </c>
      <c r="D684" t="s">
        <v>31</v>
      </c>
      <c r="E684" t="s">
        <v>46</v>
      </c>
      <c r="F684" t="s">
        <v>47</v>
      </c>
      <c r="G684" t="s">
        <v>19</v>
      </c>
      <c r="H684">
        <v>85.000000000000014</v>
      </c>
      <c r="I684">
        <v>625</v>
      </c>
      <c r="J684">
        <v>53125.000000000007</v>
      </c>
      <c r="K684" t="s">
        <v>16</v>
      </c>
      <c r="L684" t="s">
        <v>20</v>
      </c>
    </row>
    <row r="685" spans="1:12" x14ac:dyDescent="0.3">
      <c r="A685" t="s">
        <v>30</v>
      </c>
      <c r="B685">
        <v>1128299</v>
      </c>
      <c r="C685">
        <v>44016</v>
      </c>
      <c r="D685" t="s">
        <v>31</v>
      </c>
      <c r="E685" t="s">
        <v>46</v>
      </c>
      <c r="F685" t="s">
        <v>47</v>
      </c>
      <c r="G685" t="s">
        <v>21</v>
      </c>
      <c r="H685">
        <v>80</v>
      </c>
      <c r="I685">
        <v>525</v>
      </c>
      <c r="J685">
        <v>42000</v>
      </c>
      <c r="K685" t="s">
        <v>16</v>
      </c>
      <c r="L685" t="s">
        <v>20</v>
      </c>
    </row>
    <row r="686" spans="1:12" x14ac:dyDescent="0.3">
      <c r="A686" t="s">
        <v>30</v>
      </c>
      <c r="B686">
        <v>1128299</v>
      </c>
      <c r="C686">
        <v>44017</v>
      </c>
      <c r="D686" t="s">
        <v>31</v>
      </c>
      <c r="E686" t="s">
        <v>46</v>
      </c>
      <c r="F686" t="s">
        <v>47</v>
      </c>
      <c r="G686" t="s">
        <v>22</v>
      </c>
      <c r="H686">
        <v>85.000000000000014</v>
      </c>
      <c r="I686">
        <v>575</v>
      </c>
      <c r="J686">
        <v>48875.000000000007</v>
      </c>
      <c r="K686" t="s">
        <v>16</v>
      </c>
      <c r="L686" t="s">
        <v>17</v>
      </c>
    </row>
    <row r="687" spans="1:12" x14ac:dyDescent="0.3">
      <c r="A687" t="s">
        <v>30</v>
      </c>
      <c r="B687">
        <v>1128299</v>
      </c>
      <c r="C687">
        <v>44018</v>
      </c>
      <c r="D687" t="s">
        <v>31</v>
      </c>
      <c r="E687" t="s">
        <v>46</v>
      </c>
      <c r="F687" t="s">
        <v>47</v>
      </c>
      <c r="G687" t="s">
        <v>23</v>
      </c>
      <c r="H687">
        <v>100</v>
      </c>
      <c r="I687">
        <v>575</v>
      </c>
      <c r="J687">
        <v>57500</v>
      </c>
      <c r="K687" t="s">
        <v>16</v>
      </c>
      <c r="L687" t="s">
        <v>20</v>
      </c>
    </row>
    <row r="688" spans="1:12" x14ac:dyDescent="0.3">
      <c r="A688" t="s">
        <v>30</v>
      </c>
      <c r="B688">
        <v>1128299</v>
      </c>
      <c r="C688">
        <v>44019</v>
      </c>
      <c r="D688" t="s">
        <v>31</v>
      </c>
      <c r="E688" t="s">
        <v>46</v>
      </c>
      <c r="F688" t="s">
        <v>47</v>
      </c>
      <c r="G688" t="s">
        <v>15</v>
      </c>
      <c r="H688">
        <v>85.000000000000014</v>
      </c>
      <c r="I688">
        <v>775</v>
      </c>
      <c r="J688">
        <v>65875.000000000015</v>
      </c>
      <c r="K688" t="s">
        <v>16</v>
      </c>
      <c r="L688" t="s">
        <v>17</v>
      </c>
    </row>
    <row r="689" spans="1:12" x14ac:dyDescent="0.3">
      <c r="A689" t="s">
        <v>30</v>
      </c>
      <c r="B689">
        <v>1128299</v>
      </c>
      <c r="C689">
        <v>44020</v>
      </c>
      <c r="D689" t="s">
        <v>31</v>
      </c>
      <c r="E689" t="s">
        <v>46</v>
      </c>
      <c r="F689" t="s">
        <v>47</v>
      </c>
      <c r="G689" t="s">
        <v>18</v>
      </c>
      <c r="H689">
        <v>80.000000000000014</v>
      </c>
      <c r="I689">
        <v>750</v>
      </c>
      <c r="J689">
        <v>60000.000000000007</v>
      </c>
      <c r="K689" t="s">
        <v>16</v>
      </c>
      <c r="L689" t="s">
        <v>17</v>
      </c>
    </row>
    <row r="690" spans="1:12" x14ac:dyDescent="0.3">
      <c r="A690" t="s">
        <v>30</v>
      </c>
      <c r="B690">
        <v>1128299</v>
      </c>
      <c r="C690">
        <v>44021</v>
      </c>
      <c r="D690" t="s">
        <v>31</v>
      </c>
      <c r="E690" t="s">
        <v>46</v>
      </c>
      <c r="F690" t="s">
        <v>47</v>
      </c>
      <c r="G690" t="s">
        <v>19</v>
      </c>
      <c r="H690">
        <v>75.000000000000014</v>
      </c>
      <c r="I690">
        <v>625</v>
      </c>
      <c r="J690">
        <v>46875.000000000007</v>
      </c>
      <c r="K690" t="s">
        <v>16</v>
      </c>
      <c r="L690" t="s">
        <v>20</v>
      </c>
    </row>
    <row r="691" spans="1:12" x14ac:dyDescent="0.3">
      <c r="A691" t="s">
        <v>30</v>
      </c>
      <c r="B691">
        <v>1128299</v>
      </c>
      <c r="C691">
        <v>44022</v>
      </c>
      <c r="D691" t="s">
        <v>31</v>
      </c>
      <c r="E691" t="s">
        <v>46</v>
      </c>
      <c r="F691" t="s">
        <v>47</v>
      </c>
      <c r="G691" t="s">
        <v>21</v>
      </c>
      <c r="H691">
        <v>75.000000000000014</v>
      </c>
      <c r="I691">
        <v>575</v>
      </c>
      <c r="J691">
        <v>43125.000000000007</v>
      </c>
      <c r="K691" t="s">
        <v>16</v>
      </c>
      <c r="L691" t="s">
        <v>20</v>
      </c>
    </row>
    <row r="692" spans="1:12" x14ac:dyDescent="0.3">
      <c r="A692" t="s">
        <v>30</v>
      </c>
      <c r="B692">
        <v>1128299</v>
      </c>
      <c r="C692">
        <v>44023</v>
      </c>
      <c r="D692" t="s">
        <v>31</v>
      </c>
      <c r="E692" t="s">
        <v>46</v>
      </c>
      <c r="F692" t="s">
        <v>47</v>
      </c>
      <c r="G692" t="s">
        <v>22</v>
      </c>
      <c r="H692">
        <v>75</v>
      </c>
      <c r="I692">
        <v>575</v>
      </c>
      <c r="J692">
        <v>43125</v>
      </c>
      <c r="K692" t="s">
        <v>16</v>
      </c>
      <c r="L692" t="s">
        <v>17</v>
      </c>
    </row>
    <row r="693" spans="1:12" x14ac:dyDescent="0.3">
      <c r="A693" t="s">
        <v>30</v>
      </c>
      <c r="B693">
        <v>1128299</v>
      </c>
      <c r="C693">
        <v>44024</v>
      </c>
      <c r="D693" t="s">
        <v>31</v>
      </c>
      <c r="E693" t="s">
        <v>46</v>
      </c>
      <c r="F693" t="s">
        <v>47</v>
      </c>
      <c r="G693" t="s">
        <v>23</v>
      </c>
      <c r="H693">
        <v>80</v>
      </c>
      <c r="I693">
        <v>400</v>
      </c>
      <c r="J693">
        <v>32000</v>
      </c>
      <c r="K693" t="s">
        <v>16</v>
      </c>
      <c r="L693" t="s">
        <v>20</v>
      </c>
    </row>
    <row r="694" spans="1:12" x14ac:dyDescent="0.3">
      <c r="A694" t="s">
        <v>30</v>
      </c>
      <c r="B694">
        <v>1128299</v>
      </c>
      <c r="C694">
        <v>44025</v>
      </c>
      <c r="D694" t="s">
        <v>31</v>
      </c>
      <c r="E694" t="s">
        <v>46</v>
      </c>
      <c r="F694" t="s">
        <v>47</v>
      </c>
      <c r="G694" t="s">
        <v>15</v>
      </c>
      <c r="H694">
        <v>70.000000000000014</v>
      </c>
      <c r="I694">
        <v>600</v>
      </c>
      <c r="J694">
        <v>42000.000000000007</v>
      </c>
      <c r="K694" t="s">
        <v>16</v>
      </c>
      <c r="L694" t="s">
        <v>17</v>
      </c>
    </row>
    <row r="695" spans="1:12" x14ac:dyDescent="0.3">
      <c r="A695" t="s">
        <v>30</v>
      </c>
      <c r="B695">
        <v>1128299</v>
      </c>
      <c r="C695">
        <v>44026</v>
      </c>
      <c r="D695" t="s">
        <v>31</v>
      </c>
      <c r="E695" t="s">
        <v>46</v>
      </c>
      <c r="F695" t="s">
        <v>47</v>
      </c>
      <c r="G695" t="s">
        <v>18</v>
      </c>
      <c r="H695">
        <v>75.000000000000028</v>
      </c>
      <c r="I695">
        <v>600</v>
      </c>
      <c r="J695">
        <v>45000.000000000015</v>
      </c>
      <c r="K695" t="s">
        <v>16</v>
      </c>
      <c r="L695" t="s">
        <v>17</v>
      </c>
    </row>
    <row r="696" spans="1:12" x14ac:dyDescent="0.3">
      <c r="A696" t="s">
        <v>30</v>
      </c>
      <c r="B696">
        <v>1128299</v>
      </c>
      <c r="C696">
        <v>44027</v>
      </c>
      <c r="D696" t="s">
        <v>31</v>
      </c>
      <c r="E696" t="s">
        <v>46</v>
      </c>
      <c r="F696" t="s">
        <v>47</v>
      </c>
      <c r="G696" t="s">
        <v>19</v>
      </c>
      <c r="H696">
        <v>70.000000000000014</v>
      </c>
      <c r="I696">
        <v>450</v>
      </c>
      <c r="J696">
        <v>31500.000000000007</v>
      </c>
      <c r="K696" t="s">
        <v>16</v>
      </c>
      <c r="L696" t="s">
        <v>20</v>
      </c>
    </row>
    <row r="697" spans="1:12" x14ac:dyDescent="0.3">
      <c r="A697" t="s">
        <v>30</v>
      </c>
      <c r="B697">
        <v>1128299</v>
      </c>
      <c r="C697">
        <v>44028</v>
      </c>
      <c r="D697" t="s">
        <v>31</v>
      </c>
      <c r="E697" t="s">
        <v>46</v>
      </c>
      <c r="F697" t="s">
        <v>47</v>
      </c>
      <c r="G697" t="s">
        <v>21</v>
      </c>
      <c r="H697">
        <v>70.000000000000014</v>
      </c>
      <c r="I697">
        <v>400</v>
      </c>
      <c r="J697">
        <v>28000.000000000007</v>
      </c>
      <c r="K697" t="s">
        <v>16</v>
      </c>
      <c r="L697" t="s">
        <v>20</v>
      </c>
    </row>
    <row r="698" spans="1:12" x14ac:dyDescent="0.3">
      <c r="A698" t="s">
        <v>30</v>
      </c>
      <c r="B698">
        <v>1128299</v>
      </c>
      <c r="C698">
        <v>44029</v>
      </c>
      <c r="D698" t="s">
        <v>31</v>
      </c>
      <c r="E698" t="s">
        <v>46</v>
      </c>
      <c r="F698" t="s">
        <v>47</v>
      </c>
      <c r="G698" t="s">
        <v>22</v>
      </c>
      <c r="H698">
        <v>80.000000000000014</v>
      </c>
      <c r="I698">
        <v>425</v>
      </c>
      <c r="J698">
        <v>34000.000000000007</v>
      </c>
      <c r="K698" t="s">
        <v>16</v>
      </c>
      <c r="L698" t="s">
        <v>17</v>
      </c>
    </row>
    <row r="699" spans="1:12" x14ac:dyDescent="0.3">
      <c r="A699" t="s">
        <v>30</v>
      </c>
      <c r="B699">
        <v>1128299</v>
      </c>
      <c r="C699">
        <v>44030</v>
      </c>
      <c r="D699" t="s">
        <v>31</v>
      </c>
      <c r="E699" t="s">
        <v>46</v>
      </c>
      <c r="F699" t="s">
        <v>47</v>
      </c>
      <c r="G699" t="s">
        <v>23</v>
      </c>
      <c r="H699">
        <v>65</v>
      </c>
      <c r="I699">
        <v>450</v>
      </c>
      <c r="J699">
        <v>29250</v>
      </c>
      <c r="K699" t="s">
        <v>16</v>
      </c>
      <c r="L699" t="s">
        <v>20</v>
      </c>
    </row>
    <row r="700" spans="1:12" x14ac:dyDescent="0.3">
      <c r="A700" t="s">
        <v>30</v>
      </c>
      <c r="B700">
        <v>1128299</v>
      </c>
      <c r="C700">
        <v>44031</v>
      </c>
      <c r="D700" t="s">
        <v>31</v>
      </c>
      <c r="E700" t="s">
        <v>46</v>
      </c>
      <c r="F700" t="s">
        <v>47</v>
      </c>
      <c r="G700" t="s">
        <v>15</v>
      </c>
      <c r="H700">
        <v>60.000000000000007</v>
      </c>
      <c r="I700">
        <v>550</v>
      </c>
      <c r="J700">
        <v>33000.000000000007</v>
      </c>
      <c r="K700" t="s">
        <v>16</v>
      </c>
      <c r="L700" t="s">
        <v>17</v>
      </c>
    </row>
    <row r="701" spans="1:12" x14ac:dyDescent="0.3">
      <c r="A701" t="s">
        <v>30</v>
      </c>
      <c r="B701">
        <v>1128299</v>
      </c>
      <c r="C701">
        <v>44032</v>
      </c>
      <c r="D701" t="s">
        <v>31</v>
      </c>
      <c r="E701" t="s">
        <v>46</v>
      </c>
      <c r="F701" t="s">
        <v>47</v>
      </c>
      <c r="G701" t="s">
        <v>18</v>
      </c>
      <c r="H701">
        <v>65.000000000000014</v>
      </c>
      <c r="I701">
        <v>550</v>
      </c>
      <c r="J701">
        <v>35750.000000000007</v>
      </c>
      <c r="K701" t="s">
        <v>16</v>
      </c>
      <c r="L701" t="s">
        <v>17</v>
      </c>
    </row>
    <row r="702" spans="1:12" x14ac:dyDescent="0.3">
      <c r="A702" t="s">
        <v>30</v>
      </c>
      <c r="B702">
        <v>1128299</v>
      </c>
      <c r="C702">
        <v>44033</v>
      </c>
      <c r="D702" t="s">
        <v>31</v>
      </c>
      <c r="E702" t="s">
        <v>46</v>
      </c>
      <c r="F702" t="s">
        <v>47</v>
      </c>
      <c r="G702" t="s">
        <v>19</v>
      </c>
      <c r="H702">
        <v>60.000000000000007</v>
      </c>
      <c r="I702">
        <v>375</v>
      </c>
      <c r="J702">
        <v>22500.000000000004</v>
      </c>
      <c r="K702" t="s">
        <v>16</v>
      </c>
      <c r="L702" t="s">
        <v>20</v>
      </c>
    </row>
    <row r="703" spans="1:12" x14ac:dyDescent="0.3">
      <c r="A703" t="s">
        <v>30</v>
      </c>
      <c r="B703">
        <v>1128299</v>
      </c>
      <c r="C703">
        <v>44034</v>
      </c>
      <c r="D703" t="s">
        <v>31</v>
      </c>
      <c r="E703" t="s">
        <v>46</v>
      </c>
      <c r="F703" t="s">
        <v>47</v>
      </c>
      <c r="G703" t="s">
        <v>21</v>
      </c>
      <c r="H703">
        <v>60.000000000000007</v>
      </c>
      <c r="I703">
        <v>350</v>
      </c>
      <c r="J703">
        <v>21000.000000000004</v>
      </c>
      <c r="K703" t="s">
        <v>16</v>
      </c>
      <c r="L703" t="s">
        <v>20</v>
      </c>
    </row>
    <row r="704" spans="1:12" x14ac:dyDescent="0.3">
      <c r="A704" t="s">
        <v>30</v>
      </c>
      <c r="B704">
        <v>1128299</v>
      </c>
      <c r="C704">
        <v>44035</v>
      </c>
      <c r="D704" t="s">
        <v>31</v>
      </c>
      <c r="E704" t="s">
        <v>46</v>
      </c>
      <c r="F704" t="s">
        <v>47</v>
      </c>
      <c r="G704" t="s">
        <v>22</v>
      </c>
      <c r="H704">
        <v>70</v>
      </c>
      <c r="I704">
        <v>325</v>
      </c>
      <c r="J704">
        <v>22750</v>
      </c>
      <c r="K704" t="s">
        <v>16</v>
      </c>
      <c r="L704" t="s">
        <v>17</v>
      </c>
    </row>
    <row r="705" spans="1:12" x14ac:dyDescent="0.3">
      <c r="A705" t="s">
        <v>30</v>
      </c>
      <c r="B705">
        <v>1128299</v>
      </c>
      <c r="C705">
        <v>44036</v>
      </c>
      <c r="D705" t="s">
        <v>31</v>
      </c>
      <c r="E705" t="s">
        <v>46</v>
      </c>
      <c r="F705" t="s">
        <v>47</v>
      </c>
      <c r="G705" t="s">
        <v>23</v>
      </c>
      <c r="H705">
        <v>75.000000000000014</v>
      </c>
      <c r="I705">
        <v>375</v>
      </c>
      <c r="J705">
        <v>28125.000000000004</v>
      </c>
      <c r="K705" t="s">
        <v>16</v>
      </c>
      <c r="L705" t="s">
        <v>20</v>
      </c>
    </row>
    <row r="706" spans="1:12" x14ac:dyDescent="0.3">
      <c r="A706" t="s">
        <v>30</v>
      </c>
      <c r="B706">
        <v>1128299</v>
      </c>
      <c r="C706">
        <v>44037</v>
      </c>
      <c r="D706" t="s">
        <v>31</v>
      </c>
      <c r="E706" t="s">
        <v>46</v>
      </c>
      <c r="F706" t="s">
        <v>47</v>
      </c>
      <c r="G706" t="s">
        <v>15</v>
      </c>
      <c r="H706">
        <v>60.000000000000007</v>
      </c>
      <c r="I706">
        <v>600</v>
      </c>
      <c r="J706">
        <v>36000.000000000007</v>
      </c>
      <c r="K706" t="s">
        <v>16</v>
      </c>
      <c r="L706" t="s">
        <v>17</v>
      </c>
    </row>
    <row r="707" spans="1:12" x14ac:dyDescent="0.3">
      <c r="A707" t="s">
        <v>30</v>
      </c>
      <c r="B707">
        <v>1128299</v>
      </c>
      <c r="C707">
        <v>44038</v>
      </c>
      <c r="D707" t="s">
        <v>31</v>
      </c>
      <c r="E707" t="s">
        <v>46</v>
      </c>
      <c r="F707" t="s">
        <v>47</v>
      </c>
      <c r="G707" t="s">
        <v>18</v>
      </c>
      <c r="H707">
        <v>65.000000000000014</v>
      </c>
      <c r="I707">
        <v>625</v>
      </c>
      <c r="J707">
        <v>40625.000000000007</v>
      </c>
      <c r="K707" t="s">
        <v>16</v>
      </c>
      <c r="L707" t="s">
        <v>17</v>
      </c>
    </row>
    <row r="708" spans="1:12" x14ac:dyDescent="0.3">
      <c r="A708" t="s">
        <v>30</v>
      </c>
      <c r="B708">
        <v>1128299</v>
      </c>
      <c r="C708">
        <v>44039</v>
      </c>
      <c r="D708" t="s">
        <v>31</v>
      </c>
      <c r="E708" t="s">
        <v>46</v>
      </c>
      <c r="F708" t="s">
        <v>47</v>
      </c>
      <c r="G708" t="s">
        <v>19</v>
      </c>
      <c r="H708">
        <v>60.000000000000007</v>
      </c>
      <c r="I708">
        <v>475</v>
      </c>
      <c r="J708">
        <v>28500.000000000004</v>
      </c>
      <c r="K708" t="s">
        <v>16</v>
      </c>
      <c r="L708" t="s">
        <v>20</v>
      </c>
    </row>
    <row r="709" spans="1:12" x14ac:dyDescent="0.3">
      <c r="A709" t="s">
        <v>30</v>
      </c>
      <c r="B709">
        <v>1128299</v>
      </c>
      <c r="C709">
        <v>44040</v>
      </c>
      <c r="D709" t="s">
        <v>31</v>
      </c>
      <c r="E709" t="s">
        <v>46</v>
      </c>
      <c r="F709" t="s">
        <v>47</v>
      </c>
      <c r="G709" t="s">
        <v>21</v>
      </c>
      <c r="H709">
        <v>70.000000000000014</v>
      </c>
      <c r="I709">
        <v>450</v>
      </c>
      <c r="J709">
        <v>31500.000000000007</v>
      </c>
      <c r="K709" t="s">
        <v>16</v>
      </c>
      <c r="L709" t="s">
        <v>20</v>
      </c>
    </row>
    <row r="710" spans="1:12" x14ac:dyDescent="0.3">
      <c r="A710" t="s">
        <v>30</v>
      </c>
      <c r="B710">
        <v>1128299</v>
      </c>
      <c r="C710">
        <v>44041</v>
      </c>
      <c r="D710" t="s">
        <v>31</v>
      </c>
      <c r="E710" t="s">
        <v>46</v>
      </c>
      <c r="F710" t="s">
        <v>47</v>
      </c>
      <c r="G710" t="s">
        <v>22</v>
      </c>
      <c r="H710">
        <v>90.000000000000014</v>
      </c>
      <c r="I710">
        <v>425</v>
      </c>
      <c r="J710">
        <v>38250.000000000007</v>
      </c>
      <c r="K710" t="s">
        <v>16</v>
      </c>
      <c r="L710" t="s">
        <v>17</v>
      </c>
    </row>
    <row r="711" spans="1:12" x14ac:dyDescent="0.3">
      <c r="A711" t="s">
        <v>30</v>
      </c>
      <c r="B711">
        <v>1128299</v>
      </c>
      <c r="C711">
        <v>44042</v>
      </c>
      <c r="D711" t="s">
        <v>31</v>
      </c>
      <c r="E711" t="s">
        <v>46</v>
      </c>
      <c r="F711" t="s">
        <v>47</v>
      </c>
      <c r="G711" t="s">
        <v>23</v>
      </c>
      <c r="H711">
        <v>95.000000000000014</v>
      </c>
      <c r="I711">
        <v>550</v>
      </c>
      <c r="J711">
        <v>52250.000000000007</v>
      </c>
      <c r="K711" t="s">
        <v>16</v>
      </c>
      <c r="L711" t="s">
        <v>20</v>
      </c>
    </row>
    <row r="712" spans="1:12" x14ac:dyDescent="0.3">
      <c r="A712" t="s">
        <v>30</v>
      </c>
      <c r="B712">
        <v>1128299</v>
      </c>
      <c r="C712">
        <v>44043</v>
      </c>
      <c r="D712" t="s">
        <v>31</v>
      </c>
      <c r="E712" t="s">
        <v>46</v>
      </c>
      <c r="F712" t="s">
        <v>47</v>
      </c>
      <c r="G712" t="s">
        <v>15</v>
      </c>
      <c r="H712">
        <v>80.000000000000014</v>
      </c>
      <c r="I712">
        <v>750</v>
      </c>
      <c r="J712">
        <v>60000.000000000007</v>
      </c>
      <c r="K712" t="s">
        <v>16</v>
      </c>
      <c r="L712" t="s">
        <v>17</v>
      </c>
    </row>
    <row r="713" spans="1:12" x14ac:dyDescent="0.3">
      <c r="A713" t="s">
        <v>30</v>
      </c>
      <c r="B713">
        <v>1128299</v>
      </c>
      <c r="C713">
        <v>44044</v>
      </c>
      <c r="D713" t="s">
        <v>31</v>
      </c>
      <c r="E713" t="s">
        <v>46</v>
      </c>
      <c r="F713" t="s">
        <v>47</v>
      </c>
      <c r="G713" t="s">
        <v>18</v>
      </c>
      <c r="H713">
        <v>85.000000000000014</v>
      </c>
      <c r="I713">
        <v>750</v>
      </c>
      <c r="J713">
        <v>63750.000000000007</v>
      </c>
      <c r="K713" t="s">
        <v>16</v>
      </c>
      <c r="L713" t="s">
        <v>17</v>
      </c>
    </row>
    <row r="714" spans="1:12" x14ac:dyDescent="0.3">
      <c r="A714" t="s">
        <v>30</v>
      </c>
      <c r="B714">
        <v>1128299</v>
      </c>
      <c r="C714">
        <v>44045</v>
      </c>
      <c r="D714" t="s">
        <v>31</v>
      </c>
      <c r="E714" t="s">
        <v>46</v>
      </c>
      <c r="F714" t="s">
        <v>47</v>
      </c>
      <c r="G714" t="s">
        <v>19</v>
      </c>
      <c r="H714">
        <v>80.000000000000014</v>
      </c>
      <c r="I714">
        <v>550</v>
      </c>
      <c r="J714">
        <v>44000.000000000007</v>
      </c>
      <c r="K714" t="s">
        <v>16</v>
      </c>
      <c r="L714" t="s">
        <v>20</v>
      </c>
    </row>
    <row r="715" spans="1:12" x14ac:dyDescent="0.3">
      <c r="A715" t="s">
        <v>30</v>
      </c>
      <c r="B715">
        <v>1128299</v>
      </c>
      <c r="C715">
        <v>44046</v>
      </c>
      <c r="D715" t="s">
        <v>31</v>
      </c>
      <c r="E715" t="s">
        <v>46</v>
      </c>
      <c r="F715" t="s">
        <v>47</v>
      </c>
      <c r="G715" t="s">
        <v>21</v>
      </c>
      <c r="H715">
        <v>80.000000000000014</v>
      </c>
      <c r="I715">
        <v>550</v>
      </c>
      <c r="J715">
        <v>44000.000000000007</v>
      </c>
      <c r="K715" t="s">
        <v>16</v>
      </c>
      <c r="L715" t="s">
        <v>20</v>
      </c>
    </row>
    <row r="716" spans="1:12" x14ac:dyDescent="0.3">
      <c r="A716" t="s">
        <v>30</v>
      </c>
      <c r="B716">
        <v>1128299</v>
      </c>
      <c r="C716">
        <v>44047</v>
      </c>
      <c r="D716" t="s">
        <v>31</v>
      </c>
      <c r="E716" t="s">
        <v>46</v>
      </c>
      <c r="F716" t="s">
        <v>47</v>
      </c>
      <c r="G716" t="s">
        <v>22</v>
      </c>
      <c r="H716">
        <v>90.000000000000014</v>
      </c>
      <c r="I716">
        <v>475</v>
      </c>
      <c r="J716">
        <v>42750.000000000007</v>
      </c>
      <c r="K716" t="s">
        <v>16</v>
      </c>
      <c r="L716" t="s">
        <v>17</v>
      </c>
    </row>
    <row r="717" spans="1:12" x14ac:dyDescent="0.3">
      <c r="A717" t="s">
        <v>30</v>
      </c>
      <c r="B717">
        <v>1128299</v>
      </c>
      <c r="C717">
        <v>44048</v>
      </c>
      <c r="D717" t="s">
        <v>31</v>
      </c>
      <c r="E717" t="s">
        <v>46</v>
      </c>
      <c r="F717" t="s">
        <v>47</v>
      </c>
      <c r="G717" t="s">
        <v>23</v>
      </c>
      <c r="H717">
        <v>95.000000000000014</v>
      </c>
      <c r="I717">
        <v>575</v>
      </c>
      <c r="J717">
        <v>54625.000000000007</v>
      </c>
      <c r="K717" t="s">
        <v>16</v>
      </c>
      <c r="L717" t="s">
        <v>20</v>
      </c>
    </row>
    <row r="718" spans="1:12" x14ac:dyDescent="0.3">
      <c r="A718" t="s">
        <v>12</v>
      </c>
      <c r="B718">
        <v>1185732</v>
      </c>
      <c r="C718">
        <v>44049</v>
      </c>
      <c r="D718" t="s">
        <v>31</v>
      </c>
      <c r="E718" t="s">
        <v>46</v>
      </c>
      <c r="F718" t="s">
        <v>47</v>
      </c>
      <c r="G718" t="s">
        <v>15</v>
      </c>
      <c r="H718">
        <v>45</v>
      </c>
      <c r="I718">
        <v>1050</v>
      </c>
      <c r="J718">
        <v>47250</v>
      </c>
      <c r="K718" t="s">
        <v>16</v>
      </c>
      <c r="L718" t="s">
        <v>17</v>
      </c>
    </row>
    <row r="719" spans="1:12" x14ac:dyDescent="0.3">
      <c r="A719" t="s">
        <v>12</v>
      </c>
      <c r="B719">
        <v>1185732</v>
      </c>
      <c r="C719">
        <v>44050</v>
      </c>
      <c r="D719" t="s">
        <v>31</v>
      </c>
      <c r="E719" t="s">
        <v>46</v>
      </c>
      <c r="F719" t="s">
        <v>47</v>
      </c>
      <c r="G719" t="s">
        <v>18</v>
      </c>
      <c r="H719">
        <v>45</v>
      </c>
      <c r="I719">
        <v>850</v>
      </c>
      <c r="J719">
        <v>38250</v>
      </c>
      <c r="K719" t="s">
        <v>16</v>
      </c>
      <c r="L719" t="s">
        <v>17</v>
      </c>
    </row>
    <row r="720" spans="1:12" x14ac:dyDescent="0.3">
      <c r="A720" t="s">
        <v>12</v>
      </c>
      <c r="B720">
        <v>1185732</v>
      </c>
      <c r="C720">
        <v>44051</v>
      </c>
      <c r="D720" t="s">
        <v>31</v>
      </c>
      <c r="E720" t="s">
        <v>46</v>
      </c>
      <c r="F720" t="s">
        <v>47</v>
      </c>
      <c r="G720" t="s">
        <v>19</v>
      </c>
      <c r="H720">
        <v>35</v>
      </c>
      <c r="I720">
        <v>850</v>
      </c>
      <c r="J720">
        <v>29750</v>
      </c>
      <c r="K720" t="s">
        <v>16</v>
      </c>
      <c r="L720" t="s">
        <v>20</v>
      </c>
    </row>
    <row r="721" spans="1:12" x14ac:dyDescent="0.3">
      <c r="A721" t="s">
        <v>12</v>
      </c>
      <c r="B721">
        <v>1185732</v>
      </c>
      <c r="C721">
        <v>44052</v>
      </c>
      <c r="D721" t="s">
        <v>31</v>
      </c>
      <c r="E721" t="s">
        <v>46</v>
      </c>
      <c r="F721" t="s">
        <v>47</v>
      </c>
      <c r="G721" t="s">
        <v>21</v>
      </c>
      <c r="H721">
        <v>40</v>
      </c>
      <c r="I721">
        <v>700</v>
      </c>
      <c r="J721">
        <v>28000</v>
      </c>
      <c r="K721" t="s">
        <v>16</v>
      </c>
      <c r="L721" t="s">
        <v>20</v>
      </c>
    </row>
    <row r="722" spans="1:12" x14ac:dyDescent="0.3">
      <c r="A722" t="s">
        <v>12</v>
      </c>
      <c r="B722">
        <v>1185732</v>
      </c>
      <c r="C722">
        <v>44053</v>
      </c>
      <c r="D722" t="s">
        <v>48</v>
      </c>
      <c r="E722" t="s">
        <v>49</v>
      </c>
      <c r="F722" t="s">
        <v>50</v>
      </c>
      <c r="G722" t="s">
        <v>22</v>
      </c>
      <c r="H722">
        <v>55.000000000000007</v>
      </c>
      <c r="I722">
        <v>750</v>
      </c>
      <c r="J722">
        <v>41250.000000000007</v>
      </c>
      <c r="K722" t="s">
        <v>16</v>
      </c>
      <c r="L722" t="s">
        <v>17</v>
      </c>
    </row>
    <row r="723" spans="1:12" x14ac:dyDescent="0.3">
      <c r="A723" t="s">
        <v>12</v>
      </c>
      <c r="B723">
        <v>1185732</v>
      </c>
      <c r="C723">
        <v>44054</v>
      </c>
      <c r="D723" t="s">
        <v>48</v>
      </c>
      <c r="E723" t="s">
        <v>49</v>
      </c>
      <c r="F723" t="s">
        <v>50</v>
      </c>
      <c r="G723" t="s">
        <v>23</v>
      </c>
      <c r="H723">
        <v>45</v>
      </c>
      <c r="I723">
        <v>850</v>
      </c>
      <c r="J723">
        <v>38250</v>
      </c>
      <c r="K723" t="s">
        <v>16</v>
      </c>
      <c r="L723" t="s">
        <v>20</v>
      </c>
    </row>
    <row r="724" spans="1:12" x14ac:dyDescent="0.3">
      <c r="A724" t="s">
        <v>12</v>
      </c>
      <c r="B724">
        <v>1185732</v>
      </c>
      <c r="C724">
        <v>44055</v>
      </c>
      <c r="D724" t="s">
        <v>48</v>
      </c>
      <c r="E724" t="s">
        <v>49</v>
      </c>
      <c r="F724" t="s">
        <v>50</v>
      </c>
      <c r="G724" t="s">
        <v>15</v>
      </c>
      <c r="H724">
        <v>45</v>
      </c>
      <c r="I724">
        <v>1100</v>
      </c>
      <c r="J724">
        <v>49500</v>
      </c>
      <c r="K724" t="s">
        <v>16</v>
      </c>
      <c r="L724" t="s">
        <v>17</v>
      </c>
    </row>
    <row r="725" spans="1:12" x14ac:dyDescent="0.3">
      <c r="A725" t="s">
        <v>12</v>
      </c>
      <c r="B725">
        <v>1185732</v>
      </c>
      <c r="C725">
        <v>44056</v>
      </c>
      <c r="D725" t="s">
        <v>48</v>
      </c>
      <c r="E725" t="s">
        <v>49</v>
      </c>
      <c r="F725" t="s">
        <v>50</v>
      </c>
      <c r="G725" t="s">
        <v>18</v>
      </c>
      <c r="H725">
        <v>45</v>
      </c>
      <c r="I725">
        <v>750</v>
      </c>
      <c r="J725">
        <v>33750</v>
      </c>
      <c r="K725" t="s">
        <v>16</v>
      </c>
      <c r="L725" t="s">
        <v>17</v>
      </c>
    </row>
    <row r="726" spans="1:12" x14ac:dyDescent="0.3">
      <c r="A726" t="s">
        <v>12</v>
      </c>
      <c r="B726">
        <v>1185732</v>
      </c>
      <c r="C726">
        <v>44057</v>
      </c>
      <c r="D726" t="s">
        <v>48</v>
      </c>
      <c r="E726" t="s">
        <v>49</v>
      </c>
      <c r="F726" t="s">
        <v>50</v>
      </c>
      <c r="G726" t="s">
        <v>19</v>
      </c>
      <c r="H726">
        <v>35</v>
      </c>
      <c r="I726">
        <v>800</v>
      </c>
      <c r="J726">
        <v>28000</v>
      </c>
      <c r="K726" t="s">
        <v>16</v>
      </c>
      <c r="L726" t="s">
        <v>20</v>
      </c>
    </row>
    <row r="727" spans="1:12" x14ac:dyDescent="0.3">
      <c r="A727" t="s">
        <v>30</v>
      </c>
      <c r="B727">
        <v>1185732</v>
      </c>
      <c r="C727">
        <v>44058</v>
      </c>
      <c r="D727" t="s">
        <v>48</v>
      </c>
      <c r="E727" t="s">
        <v>49</v>
      </c>
      <c r="F727" t="s">
        <v>50</v>
      </c>
      <c r="G727" t="s">
        <v>21</v>
      </c>
      <c r="H727">
        <v>40</v>
      </c>
      <c r="I727">
        <v>675</v>
      </c>
      <c r="J727">
        <v>27000</v>
      </c>
      <c r="K727" t="s">
        <v>16</v>
      </c>
      <c r="L727" t="s">
        <v>20</v>
      </c>
    </row>
    <row r="728" spans="1:12" x14ac:dyDescent="0.3">
      <c r="A728" t="s">
        <v>12</v>
      </c>
      <c r="B728">
        <v>1185732</v>
      </c>
      <c r="C728">
        <v>44059</v>
      </c>
      <c r="D728" t="s">
        <v>48</v>
      </c>
      <c r="E728" t="s">
        <v>49</v>
      </c>
      <c r="F728" t="s">
        <v>50</v>
      </c>
      <c r="G728" t="s">
        <v>22</v>
      </c>
      <c r="H728">
        <v>55.000000000000007</v>
      </c>
      <c r="I728">
        <v>750</v>
      </c>
      <c r="J728">
        <v>41250.000000000007</v>
      </c>
      <c r="K728" t="s">
        <v>16</v>
      </c>
      <c r="L728" t="s">
        <v>17</v>
      </c>
    </row>
    <row r="729" spans="1:12" x14ac:dyDescent="0.3">
      <c r="A729" t="s">
        <v>12</v>
      </c>
      <c r="B729">
        <v>1185732</v>
      </c>
      <c r="C729">
        <v>44060</v>
      </c>
      <c r="D729" t="s">
        <v>48</v>
      </c>
      <c r="E729" t="s">
        <v>49</v>
      </c>
      <c r="F729" t="s">
        <v>50</v>
      </c>
      <c r="G729" t="s">
        <v>23</v>
      </c>
      <c r="H729">
        <v>45</v>
      </c>
      <c r="I729">
        <v>850</v>
      </c>
      <c r="J729">
        <v>38250</v>
      </c>
      <c r="K729" t="s">
        <v>16</v>
      </c>
      <c r="L729" t="s">
        <v>20</v>
      </c>
    </row>
    <row r="730" spans="1:12" x14ac:dyDescent="0.3">
      <c r="A730" t="s">
        <v>12</v>
      </c>
      <c r="B730">
        <v>1185732</v>
      </c>
      <c r="C730">
        <v>44061</v>
      </c>
      <c r="D730" t="s">
        <v>48</v>
      </c>
      <c r="E730" t="s">
        <v>49</v>
      </c>
      <c r="F730" t="s">
        <v>50</v>
      </c>
      <c r="G730" t="s">
        <v>15</v>
      </c>
      <c r="H730">
        <v>45</v>
      </c>
      <c r="I730">
        <v>1070</v>
      </c>
      <c r="J730">
        <v>48150</v>
      </c>
      <c r="K730" t="s">
        <v>16</v>
      </c>
      <c r="L730" t="s">
        <v>17</v>
      </c>
    </row>
    <row r="731" spans="1:12" x14ac:dyDescent="0.3">
      <c r="A731" t="s">
        <v>12</v>
      </c>
      <c r="B731">
        <v>1185732</v>
      </c>
      <c r="C731">
        <v>44062</v>
      </c>
      <c r="D731" t="s">
        <v>48</v>
      </c>
      <c r="E731" t="s">
        <v>49</v>
      </c>
      <c r="F731" t="s">
        <v>50</v>
      </c>
      <c r="G731" t="s">
        <v>18</v>
      </c>
      <c r="H731">
        <v>45</v>
      </c>
      <c r="I731">
        <v>750</v>
      </c>
      <c r="J731">
        <v>33750</v>
      </c>
      <c r="K731" t="s">
        <v>16</v>
      </c>
      <c r="L731" t="s">
        <v>17</v>
      </c>
    </row>
    <row r="732" spans="1:12" x14ac:dyDescent="0.3">
      <c r="A732" t="s">
        <v>12</v>
      </c>
      <c r="B732">
        <v>1185732</v>
      </c>
      <c r="C732">
        <v>44063</v>
      </c>
      <c r="D732" t="s">
        <v>48</v>
      </c>
      <c r="E732" t="s">
        <v>49</v>
      </c>
      <c r="F732" t="s">
        <v>50</v>
      </c>
      <c r="G732" t="s">
        <v>19</v>
      </c>
      <c r="H732">
        <v>35</v>
      </c>
      <c r="I732">
        <v>775</v>
      </c>
      <c r="J732">
        <v>27125</v>
      </c>
      <c r="K732" t="s">
        <v>16</v>
      </c>
      <c r="L732" t="s">
        <v>20</v>
      </c>
    </row>
    <row r="733" spans="1:12" x14ac:dyDescent="0.3">
      <c r="A733" t="s">
        <v>12</v>
      </c>
      <c r="B733">
        <v>1185732</v>
      </c>
      <c r="C733">
        <v>44064</v>
      </c>
      <c r="D733" t="s">
        <v>48</v>
      </c>
      <c r="E733" t="s">
        <v>49</v>
      </c>
      <c r="F733" t="s">
        <v>50</v>
      </c>
      <c r="G733" t="s">
        <v>21</v>
      </c>
      <c r="H733">
        <v>40</v>
      </c>
      <c r="I733">
        <v>625</v>
      </c>
      <c r="J733">
        <v>25000</v>
      </c>
      <c r="K733" t="s">
        <v>16</v>
      </c>
      <c r="L733" t="s">
        <v>20</v>
      </c>
    </row>
    <row r="734" spans="1:12" x14ac:dyDescent="0.3">
      <c r="A734" t="s">
        <v>12</v>
      </c>
      <c r="B734">
        <v>1185732</v>
      </c>
      <c r="C734">
        <v>44065</v>
      </c>
      <c r="D734" t="s">
        <v>48</v>
      </c>
      <c r="E734" t="s">
        <v>49</v>
      </c>
      <c r="F734" t="s">
        <v>50</v>
      </c>
      <c r="G734" t="s">
        <v>22</v>
      </c>
      <c r="H734">
        <v>55.000000000000007</v>
      </c>
      <c r="I734">
        <v>675</v>
      </c>
      <c r="J734">
        <v>37125.000000000007</v>
      </c>
      <c r="K734" t="s">
        <v>16</v>
      </c>
      <c r="L734" t="s">
        <v>17</v>
      </c>
    </row>
    <row r="735" spans="1:12" x14ac:dyDescent="0.3">
      <c r="A735" t="s">
        <v>12</v>
      </c>
      <c r="B735">
        <v>1185732</v>
      </c>
      <c r="C735">
        <v>44066</v>
      </c>
      <c r="D735" t="s">
        <v>48</v>
      </c>
      <c r="E735" t="s">
        <v>49</v>
      </c>
      <c r="F735" t="s">
        <v>50</v>
      </c>
      <c r="G735" t="s">
        <v>23</v>
      </c>
      <c r="H735">
        <v>45</v>
      </c>
      <c r="I735">
        <v>775</v>
      </c>
      <c r="J735">
        <v>34875</v>
      </c>
      <c r="K735" t="s">
        <v>16</v>
      </c>
      <c r="L735" t="s">
        <v>20</v>
      </c>
    </row>
    <row r="736" spans="1:12" x14ac:dyDescent="0.3">
      <c r="A736" t="s">
        <v>12</v>
      </c>
      <c r="B736">
        <v>1185732</v>
      </c>
      <c r="C736">
        <v>43945</v>
      </c>
      <c r="D736" t="s">
        <v>48</v>
      </c>
      <c r="E736" t="s">
        <v>49</v>
      </c>
      <c r="F736" t="s">
        <v>50</v>
      </c>
      <c r="G736" t="s">
        <v>15</v>
      </c>
      <c r="H736">
        <v>45</v>
      </c>
      <c r="I736">
        <v>1025</v>
      </c>
      <c r="J736">
        <v>46125</v>
      </c>
      <c r="K736" t="s">
        <v>16</v>
      </c>
      <c r="L736" t="s">
        <v>17</v>
      </c>
    </row>
    <row r="737" spans="1:12" x14ac:dyDescent="0.3">
      <c r="A737" t="s">
        <v>12</v>
      </c>
      <c r="B737">
        <v>1185732</v>
      </c>
      <c r="C737">
        <v>43945</v>
      </c>
      <c r="D737" t="s">
        <v>48</v>
      </c>
      <c r="E737" t="s">
        <v>49</v>
      </c>
      <c r="F737" t="s">
        <v>50</v>
      </c>
      <c r="G737" t="s">
        <v>18</v>
      </c>
      <c r="H737">
        <v>45</v>
      </c>
      <c r="I737">
        <v>725</v>
      </c>
      <c r="J737">
        <v>32625</v>
      </c>
      <c r="K737" t="s">
        <v>16</v>
      </c>
      <c r="L737" t="s">
        <v>17</v>
      </c>
    </row>
    <row r="738" spans="1:12" x14ac:dyDescent="0.3">
      <c r="A738" t="s">
        <v>30</v>
      </c>
      <c r="B738">
        <v>1185732</v>
      </c>
      <c r="C738">
        <v>43945</v>
      </c>
      <c r="D738" t="s">
        <v>48</v>
      </c>
      <c r="E738" t="s">
        <v>49</v>
      </c>
      <c r="F738" t="s">
        <v>50</v>
      </c>
      <c r="G738" t="s">
        <v>19</v>
      </c>
      <c r="H738">
        <v>35</v>
      </c>
      <c r="I738">
        <v>725</v>
      </c>
      <c r="J738">
        <v>25375</v>
      </c>
      <c r="K738" t="s">
        <v>16</v>
      </c>
      <c r="L738" t="s">
        <v>20</v>
      </c>
    </row>
    <row r="739" spans="1:12" x14ac:dyDescent="0.3">
      <c r="A739" t="s">
        <v>30</v>
      </c>
      <c r="B739">
        <v>1185732</v>
      </c>
      <c r="C739">
        <v>43945</v>
      </c>
      <c r="D739" t="s">
        <v>48</v>
      </c>
      <c r="E739" t="s">
        <v>49</v>
      </c>
      <c r="F739" t="s">
        <v>50</v>
      </c>
      <c r="G739" t="s">
        <v>21</v>
      </c>
      <c r="H739">
        <v>40</v>
      </c>
      <c r="I739">
        <v>650</v>
      </c>
      <c r="J739">
        <v>26000</v>
      </c>
      <c r="K739" t="s">
        <v>16</v>
      </c>
      <c r="L739" t="s">
        <v>20</v>
      </c>
    </row>
    <row r="740" spans="1:12" x14ac:dyDescent="0.3">
      <c r="A740" t="s">
        <v>30</v>
      </c>
      <c r="B740">
        <v>1185732</v>
      </c>
      <c r="C740">
        <v>43945</v>
      </c>
      <c r="D740" t="s">
        <v>48</v>
      </c>
      <c r="E740" t="s">
        <v>49</v>
      </c>
      <c r="F740" t="s">
        <v>50</v>
      </c>
      <c r="G740" t="s">
        <v>22</v>
      </c>
      <c r="H740">
        <v>55.000000000000007</v>
      </c>
      <c r="I740">
        <v>675</v>
      </c>
      <c r="J740">
        <v>37125.000000000007</v>
      </c>
      <c r="K740" t="s">
        <v>16</v>
      </c>
      <c r="L740" t="s">
        <v>17</v>
      </c>
    </row>
    <row r="741" spans="1:12" x14ac:dyDescent="0.3">
      <c r="A741" t="s">
        <v>30</v>
      </c>
      <c r="B741">
        <v>1185732</v>
      </c>
      <c r="C741">
        <v>43945</v>
      </c>
      <c r="D741" t="s">
        <v>48</v>
      </c>
      <c r="E741" t="s">
        <v>49</v>
      </c>
      <c r="F741" t="s">
        <v>50</v>
      </c>
      <c r="G741" t="s">
        <v>23</v>
      </c>
      <c r="H741">
        <v>45</v>
      </c>
      <c r="I741">
        <v>800</v>
      </c>
      <c r="J741">
        <v>36000</v>
      </c>
      <c r="K741" t="s">
        <v>16</v>
      </c>
      <c r="L741" t="s">
        <v>20</v>
      </c>
    </row>
    <row r="742" spans="1:12" x14ac:dyDescent="0.3">
      <c r="A742" t="s">
        <v>30</v>
      </c>
      <c r="B742">
        <v>1185732</v>
      </c>
      <c r="C742">
        <v>43945</v>
      </c>
      <c r="D742" t="s">
        <v>48</v>
      </c>
      <c r="E742" t="s">
        <v>49</v>
      </c>
      <c r="F742" t="s">
        <v>50</v>
      </c>
      <c r="G742" t="s">
        <v>15</v>
      </c>
      <c r="H742">
        <v>55.000000000000007</v>
      </c>
      <c r="I742">
        <v>1070</v>
      </c>
      <c r="J742">
        <v>58850.000000000007</v>
      </c>
      <c r="K742" t="s">
        <v>16</v>
      </c>
      <c r="L742" t="s">
        <v>17</v>
      </c>
    </row>
    <row r="743" spans="1:12" x14ac:dyDescent="0.3">
      <c r="A743" t="s">
        <v>30</v>
      </c>
      <c r="B743">
        <v>1185732</v>
      </c>
      <c r="C743">
        <v>43945</v>
      </c>
      <c r="D743" t="s">
        <v>48</v>
      </c>
      <c r="E743" t="s">
        <v>49</v>
      </c>
      <c r="F743" t="s">
        <v>50</v>
      </c>
      <c r="G743" t="s">
        <v>18</v>
      </c>
      <c r="H743">
        <v>55.000000000000007</v>
      </c>
      <c r="I743">
        <v>775</v>
      </c>
      <c r="J743">
        <v>42625.000000000007</v>
      </c>
      <c r="K743" t="s">
        <v>16</v>
      </c>
      <c r="L743" t="s">
        <v>17</v>
      </c>
    </row>
    <row r="744" spans="1:12" x14ac:dyDescent="0.3">
      <c r="A744" t="s">
        <v>30</v>
      </c>
      <c r="B744">
        <v>1185732</v>
      </c>
      <c r="C744">
        <v>43945</v>
      </c>
      <c r="D744" t="s">
        <v>48</v>
      </c>
      <c r="E744" t="s">
        <v>49</v>
      </c>
      <c r="F744" t="s">
        <v>50</v>
      </c>
      <c r="G744" t="s">
        <v>19</v>
      </c>
      <c r="H744">
        <v>50</v>
      </c>
      <c r="I744">
        <v>750</v>
      </c>
      <c r="J744">
        <v>37500</v>
      </c>
      <c r="K744" t="s">
        <v>16</v>
      </c>
      <c r="L744" t="s">
        <v>20</v>
      </c>
    </row>
    <row r="745" spans="1:12" x14ac:dyDescent="0.3">
      <c r="A745" t="s">
        <v>30</v>
      </c>
      <c r="B745">
        <v>1185732</v>
      </c>
      <c r="C745">
        <v>43945</v>
      </c>
      <c r="D745" t="s">
        <v>48</v>
      </c>
      <c r="E745" t="s">
        <v>49</v>
      </c>
      <c r="F745" t="s">
        <v>50</v>
      </c>
      <c r="G745" t="s">
        <v>21</v>
      </c>
      <c r="H745">
        <v>50</v>
      </c>
      <c r="I745">
        <v>700</v>
      </c>
      <c r="J745">
        <v>35000</v>
      </c>
      <c r="K745" t="s">
        <v>16</v>
      </c>
      <c r="L745" t="s">
        <v>20</v>
      </c>
    </row>
    <row r="746" spans="1:12" x14ac:dyDescent="0.3">
      <c r="A746" t="s">
        <v>30</v>
      </c>
      <c r="B746">
        <v>1185732</v>
      </c>
      <c r="C746">
        <v>43945</v>
      </c>
      <c r="D746" t="s">
        <v>48</v>
      </c>
      <c r="E746" t="s">
        <v>49</v>
      </c>
      <c r="F746" t="s">
        <v>50</v>
      </c>
      <c r="G746" t="s">
        <v>22</v>
      </c>
      <c r="H746">
        <v>60</v>
      </c>
      <c r="I746">
        <v>725</v>
      </c>
      <c r="J746">
        <v>43500</v>
      </c>
      <c r="K746" t="s">
        <v>16</v>
      </c>
      <c r="L746" t="s">
        <v>17</v>
      </c>
    </row>
    <row r="747" spans="1:12" x14ac:dyDescent="0.3">
      <c r="A747" t="s">
        <v>30</v>
      </c>
      <c r="B747">
        <v>1185732</v>
      </c>
      <c r="C747">
        <v>43945</v>
      </c>
      <c r="D747" t="s">
        <v>48</v>
      </c>
      <c r="E747" t="s">
        <v>49</v>
      </c>
      <c r="F747" t="s">
        <v>50</v>
      </c>
      <c r="G747" t="s">
        <v>23</v>
      </c>
      <c r="H747">
        <v>65</v>
      </c>
      <c r="I747">
        <v>825</v>
      </c>
      <c r="J747">
        <v>53625</v>
      </c>
      <c r="K747" t="s">
        <v>16</v>
      </c>
      <c r="L747" t="s">
        <v>20</v>
      </c>
    </row>
    <row r="748" spans="1:12" x14ac:dyDescent="0.3">
      <c r="A748" t="s">
        <v>30</v>
      </c>
      <c r="B748">
        <v>1185732</v>
      </c>
      <c r="C748">
        <v>43945</v>
      </c>
      <c r="D748" t="s">
        <v>48</v>
      </c>
      <c r="E748" t="s">
        <v>49</v>
      </c>
      <c r="F748" t="s">
        <v>50</v>
      </c>
      <c r="G748" t="s">
        <v>15</v>
      </c>
      <c r="H748">
        <v>60</v>
      </c>
      <c r="I748">
        <v>1075</v>
      </c>
      <c r="J748">
        <v>64500</v>
      </c>
      <c r="K748" t="s">
        <v>16</v>
      </c>
      <c r="L748" t="s">
        <v>17</v>
      </c>
    </row>
    <row r="749" spans="1:12" x14ac:dyDescent="0.3">
      <c r="A749" t="s">
        <v>30</v>
      </c>
      <c r="B749">
        <v>1185732</v>
      </c>
      <c r="C749">
        <v>43945</v>
      </c>
      <c r="D749" t="s">
        <v>48</v>
      </c>
      <c r="E749" t="s">
        <v>49</v>
      </c>
      <c r="F749" t="s">
        <v>50</v>
      </c>
      <c r="G749" t="s">
        <v>18</v>
      </c>
      <c r="H749">
        <v>55.000000000000007</v>
      </c>
      <c r="I749">
        <v>825</v>
      </c>
      <c r="J749">
        <v>45375.000000000007</v>
      </c>
      <c r="K749" t="s">
        <v>16</v>
      </c>
      <c r="L749" t="s">
        <v>17</v>
      </c>
    </row>
    <row r="750" spans="1:12" x14ac:dyDescent="0.3">
      <c r="A750" t="s">
        <v>30</v>
      </c>
      <c r="B750">
        <v>1185732</v>
      </c>
      <c r="C750">
        <v>44081</v>
      </c>
      <c r="D750" t="s">
        <v>48</v>
      </c>
      <c r="E750" t="s">
        <v>49</v>
      </c>
      <c r="F750" t="s">
        <v>50</v>
      </c>
      <c r="G750" t="s">
        <v>19</v>
      </c>
      <c r="H750">
        <v>50</v>
      </c>
      <c r="I750">
        <v>800</v>
      </c>
      <c r="J750">
        <v>40000</v>
      </c>
      <c r="K750" t="s">
        <v>16</v>
      </c>
      <c r="L750" t="s">
        <v>20</v>
      </c>
    </row>
    <row r="751" spans="1:12" x14ac:dyDescent="0.3">
      <c r="A751" t="s">
        <v>30</v>
      </c>
      <c r="B751">
        <v>1185732</v>
      </c>
      <c r="C751">
        <v>44082</v>
      </c>
      <c r="D751" t="s">
        <v>48</v>
      </c>
      <c r="E751" t="s">
        <v>49</v>
      </c>
      <c r="F751" t="s">
        <v>50</v>
      </c>
      <c r="G751" t="s">
        <v>21</v>
      </c>
      <c r="H751">
        <v>50</v>
      </c>
      <c r="I751">
        <v>775</v>
      </c>
      <c r="J751">
        <v>38750</v>
      </c>
      <c r="K751" t="s">
        <v>16</v>
      </c>
      <c r="L751" t="s">
        <v>20</v>
      </c>
    </row>
    <row r="752" spans="1:12" x14ac:dyDescent="0.3">
      <c r="A752" t="s">
        <v>30</v>
      </c>
      <c r="B752">
        <v>1185732</v>
      </c>
      <c r="C752">
        <v>44083</v>
      </c>
      <c r="D752" t="s">
        <v>48</v>
      </c>
      <c r="E752" t="s">
        <v>49</v>
      </c>
      <c r="F752" t="s">
        <v>50</v>
      </c>
      <c r="G752" t="s">
        <v>22</v>
      </c>
      <c r="H752">
        <v>65</v>
      </c>
      <c r="I752">
        <v>775</v>
      </c>
      <c r="J752">
        <v>50375</v>
      </c>
      <c r="K752" t="s">
        <v>16</v>
      </c>
      <c r="L752" t="s">
        <v>17</v>
      </c>
    </row>
    <row r="753" spans="1:12" x14ac:dyDescent="0.3">
      <c r="A753" t="s">
        <v>30</v>
      </c>
      <c r="B753">
        <v>1185732</v>
      </c>
      <c r="C753">
        <v>44084</v>
      </c>
      <c r="D753" t="s">
        <v>48</v>
      </c>
      <c r="E753" t="s">
        <v>49</v>
      </c>
      <c r="F753" t="s">
        <v>50</v>
      </c>
      <c r="G753" t="s">
        <v>23</v>
      </c>
      <c r="H753">
        <v>70</v>
      </c>
      <c r="I753">
        <v>925</v>
      </c>
      <c r="J753">
        <v>64750</v>
      </c>
      <c r="K753" t="s">
        <v>16</v>
      </c>
      <c r="L753" t="s">
        <v>20</v>
      </c>
    </row>
    <row r="754" spans="1:12" x14ac:dyDescent="0.3">
      <c r="A754" t="s">
        <v>30</v>
      </c>
      <c r="B754">
        <v>1185732</v>
      </c>
      <c r="C754">
        <v>44085</v>
      </c>
      <c r="D754" t="s">
        <v>48</v>
      </c>
      <c r="E754" t="s">
        <v>49</v>
      </c>
      <c r="F754" t="s">
        <v>50</v>
      </c>
      <c r="G754" t="s">
        <v>15</v>
      </c>
      <c r="H754">
        <v>65</v>
      </c>
      <c r="I754">
        <v>1150</v>
      </c>
      <c r="J754">
        <v>74750</v>
      </c>
      <c r="K754" t="s">
        <v>16</v>
      </c>
      <c r="L754" t="s">
        <v>17</v>
      </c>
    </row>
    <row r="755" spans="1:12" x14ac:dyDescent="0.3">
      <c r="A755" t="s">
        <v>30</v>
      </c>
      <c r="B755">
        <v>1185732</v>
      </c>
      <c r="C755">
        <v>44086</v>
      </c>
      <c r="D755" t="s">
        <v>48</v>
      </c>
      <c r="E755" t="s">
        <v>49</v>
      </c>
      <c r="F755" t="s">
        <v>50</v>
      </c>
      <c r="G755" t="s">
        <v>18</v>
      </c>
      <c r="H755">
        <v>60.000000000000007</v>
      </c>
      <c r="I755">
        <v>900</v>
      </c>
      <c r="J755">
        <v>54000.000000000007</v>
      </c>
      <c r="K755" t="s">
        <v>16</v>
      </c>
      <c r="L755" t="s">
        <v>17</v>
      </c>
    </row>
    <row r="756" spans="1:12" x14ac:dyDescent="0.3">
      <c r="A756" t="s">
        <v>30</v>
      </c>
      <c r="B756">
        <v>1185732</v>
      </c>
      <c r="C756">
        <v>44087</v>
      </c>
      <c r="D756" t="s">
        <v>48</v>
      </c>
      <c r="E756" t="s">
        <v>49</v>
      </c>
      <c r="F756" t="s">
        <v>50</v>
      </c>
      <c r="G756" t="s">
        <v>19</v>
      </c>
      <c r="H756">
        <v>55.000000000000007</v>
      </c>
      <c r="I756">
        <v>825</v>
      </c>
      <c r="J756">
        <v>45375.000000000007</v>
      </c>
      <c r="K756" t="s">
        <v>16</v>
      </c>
      <c r="L756" t="s">
        <v>20</v>
      </c>
    </row>
    <row r="757" spans="1:12" x14ac:dyDescent="0.3">
      <c r="A757" t="s">
        <v>30</v>
      </c>
      <c r="B757">
        <v>1185732</v>
      </c>
      <c r="C757">
        <v>44088</v>
      </c>
      <c r="D757" t="s">
        <v>48</v>
      </c>
      <c r="E757" t="s">
        <v>49</v>
      </c>
      <c r="F757" t="s">
        <v>50</v>
      </c>
      <c r="G757" t="s">
        <v>21</v>
      </c>
      <c r="H757">
        <v>55.000000000000007</v>
      </c>
      <c r="I757">
        <v>775</v>
      </c>
      <c r="J757">
        <v>42625.000000000007</v>
      </c>
      <c r="K757" t="s">
        <v>16</v>
      </c>
      <c r="L757" t="s">
        <v>20</v>
      </c>
    </row>
    <row r="758" spans="1:12" x14ac:dyDescent="0.3">
      <c r="A758" t="s">
        <v>30</v>
      </c>
      <c r="B758">
        <v>1185732</v>
      </c>
      <c r="C758">
        <v>44089</v>
      </c>
      <c r="D758" t="s">
        <v>48</v>
      </c>
      <c r="E758" t="s">
        <v>49</v>
      </c>
      <c r="F758" t="s">
        <v>50</v>
      </c>
      <c r="G758" t="s">
        <v>22</v>
      </c>
      <c r="H758">
        <v>65</v>
      </c>
      <c r="I758">
        <v>800</v>
      </c>
      <c r="J758">
        <v>52000</v>
      </c>
      <c r="K758" t="s">
        <v>16</v>
      </c>
      <c r="L758" t="s">
        <v>17</v>
      </c>
    </row>
    <row r="759" spans="1:12" x14ac:dyDescent="0.3">
      <c r="A759" t="s">
        <v>30</v>
      </c>
      <c r="B759">
        <v>1185732</v>
      </c>
      <c r="C759">
        <v>44090</v>
      </c>
      <c r="D759" t="s">
        <v>48</v>
      </c>
      <c r="E759" t="s">
        <v>49</v>
      </c>
      <c r="F759" t="s">
        <v>50</v>
      </c>
      <c r="G759" t="s">
        <v>23</v>
      </c>
      <c r="H759">
        <v>70</v>
      </c>
      <c r="I759">
        <v>975</v>
      </c>
      <c r="J759">
        <v>68250</v>
      </c>
      <c r="K759" t="s">
        <v>16</v>
      </c>
      <c r="L759" t="s">
        <v>20</v>
      </c>
    </row>
    <row r="760" spans="1:12" x14ac:dyDescent="0.3">
      <c r="A760" t="s">
        <v>30</v>
      </c>
      <c r="B760">
        <v>1185732</v>
      </c>
      <c r="C760">
        <v>44091</v>
      </c>
      <c r="D760" t="s">
        <v>48</v>
      </c>
      <c r="E760" t="s">
        <v>49</v>
      </c>
      <c r="F760" t="s">
        <v>50</v>
      </c>
      <c r="G760" t="s">
        <v>15</v>
      </c>
      <c r="H760">
        <v>65</v>
      </c>
      <c r="I760">
        <v>1125</v>
      </c>
      <c r="J760">
        <v>73125</v>
      </c>
      <c r="K760" t="s">
        <v>16</v>
      </c>
      <c r="L760" t="s">
        <v>17</v>
      </c>
    </row>
    <row r="761" spans="1:12" x14ac:dyDescent="0.3">
      <c r="A761" t="s">
        <v>30</v>
      </c>
      <c r="B761">
        <v>1185732</v>
      </c>
      <c r="C761">
        <v>44092</v>
      </c>
      <c r="D761" t="s">
        <v>48</v>
      </c>
      <c r="E761" t="s">
        <v>49</v>
      </c>
      <c r="F761" t="s">
        <v>50</v>
      </c>
      <c r="G761" t="s">
        <v>18</v>
      </c>
      <c r="H761">
        <v>60.000000000000007</v>
      </c>
      <c r="I761">
        <v>900</v>
      </c>
      <c r="J761">
        <v>54000.000000000007</v>
      </c>
      <c r="K761" t="s">
        <v>16</v>
      </c>
      <c r="L761" t="s">
        <v>17</v>
      </c>
    </row>
    <row r="762" spans="1:12" x14ac:dyDescent="0.3">
      <c r="A762" t="s">
        <v>30</v>
      </c>
      <c r="B762">
        <v>1185732</v>
      </c>
      <c r="C762">
        <v>44093</v>
      </c>
      <c r="D762" t="s">
        <v>48</v>
      </c>
      <c r="E762" t="s">
        <v>49</v>
      </c>
      <c r="F762" t="s">
        <v>50</v>
      </c>
      <c r="G762" t="s">
        <v>19</v>
      </c>
      <c r="H762">
        <v>55.000000000000007</v>
      </c>
      <c r="I762">
        <v>825</v>
      </c>
      <c r="J762">
        <v>45375.000000000007</v>
      </c>
      <c r="K762" t="s">
        <v>16</v>
      </c>
      <c r="L762" t="s">
        <v>20</v>
      </c>
    </row>
    <row r="763" spans="1:12" x14ac:dyDescent="0.3">
      <c r="A763" t="s">
        <v>12</v>
      </c>
      <c r="B763">
        <v>1185732</v>
      </c>
      <c r="C763">
        <v>44094</v>
      </c>
      <c r="D763" t="s">
        <v>48</v>
      </c>
      <c r="E763" t="s">
        <v>49</v>
      </c>
      <c r="F763" t="s">
        <v>50</v>
      </c>
      <c r="G763" t="s">
        <v>21</v>
      </c>
      <c r="H763">
        <v>45</v>
      </c>
      <c r="I763">
        <v>775</v>
      </c>
      <c r="J763">
        <v>34875</v>
      </c>
      <c r="K763" t="s">
        <v>16</v>
      </c>
      <c r="L763" t="s">
        <v>20</v>
      </c>
    </row>
    <row r="764" spans="1:12" x14ac:dyDescent="0.3">
      <c r="A764" t="s">
        <v>12</v>
      </c>
      <c r="B764">
        <v>1185732</v>
      </c>
      <c r="C764">
        <v>44095</v>
      </c>
      <c r="D764" t="s">
        <v>48</v>
      </c>
      <c r="E764" t="s">
        <v>49</v>
      </c>
      <c r="F764" t="s">
        <v>50</v>
      </c>
      <c r="G764" t="s">
        <v>22</v>
      </c>
      <c r="H764">
        <v>55.000000000000007</v>
      </c>
      <c r="I764">
        <v>750</v>
      </c>
      <c r="J764">
        <v>41250.000000000007</v>
      </c>
      <c r="K764" t="s">
        <v>16</v>
      </c>
      <c r="L764" t="s">
        <v>17</v>
      </c>
    </row>
    <row r="765" spans="1:12" x14ac:dyDescent="0.3">
      <c r="A765" t="s">
        <v>12</v>
      </c>
      <c r="B765">
        <v>1185732</v>
      </c>
      <c r="C765">
        <v>44096</v>
      </c>
      <c r="D765" t="s">
        <v>48</v>
      </c>
      <c r="E765" t="s">
        <v>49</v>
      </c>
      <c r="F765" t="s">
        <v>50</v>
      </c>
      <c r="G765" t="s">
        <v>23</v>
      </c>
      <c r="H765">
        <v>60.000000000000007</v>
      </c>
      <c r="I765">
        <v>925</v>
      </c>
      <c r="J765">
        <v>55500.000000000007</v>
      </c>
      <c r="K765" t="s">
        <v>16</v>
      </c>
      <c r="L765" t="s">
        <v>20</v>
      </c>
    </row>
    <row r="766" spans="1:12" x14ac:dyDescent="0.3">
      <c r="A766" t="s">
        <v>12</v>
      </c>
      <c r="B766">
        <v>1185732</v>
      </c>
      <c r="C766">
        <v>44097</v>
      </c>
      <c r="D766" t="s">
        <v>48</v>
      </c>
      <c r="E766" t="s">
        <v>49</v>
      </c>
      <c r="F766" t="s">
        <v>50</v>
      </c>
      <c r="G766" t="s">
        <v>15</v>
      </c>
      <c r="H766">
        <v>55.000000000000007</v>
      </c>
      <c r="I766">
        <v>1050</v>
      </c>
      <c r="J766">
        <v>57750.000000000007</v>
      </c>
      <c r="K766" t="s">
        <v>16</v>
      </c>
      <c r="L766" t="s">
        <v>17</v>
      </c>
    </row>
    <row r="767" spans="1:12" x14ac:dyDescent="0.3">
      <c r="A767" t="s">
        <v>12</v>
      </c>
      <c r="B767">
        <v>1185732</v>
      </c>
      <c r="C767">
        <v>44098</v>
      </c>
      <c r="D767" t="s">
        <v>48</v>
      </c>
      <c r="E767" t="s">
        <v>49</v>
      </c>
      <c r="F767" t="s">
        <v>50</v>
      </c>
      <c r="G767" t="s">
        <v>18</v>
      </c>
      <c r="H767">
        <v>50.000000000000014</v>
      </c>
      <c r="I767">
        <v>850</v>
      </c>
      <c r="J767">
        <v>42500.000000000015</v>
      </c>
      <c r="K767" t="s">
        <v>16</v>
      </c>
      <c r="L767" t="s">
        <v>17</v>
      </c>
    </row>
    <row r="768" spans="1:12" x14ac:dyDescent="0.3">
      <c r="A768" t="s">
        <v>26</v>
      </c>
      <c r="B768">
        <v>1185732</v>
      </c>
      <c r="C768">
        <v>44099</v>
      </c>
      <c r="D768" t="s">
        <v>48</v>
      </c>
      <c r="E768" t="s">
        <v>49</v>
      </c>
      <c r="F768" t="s">
        <v>50</v>
      </c>
      <c r="G768" t="s">
        <v>19</v>
      </c>
      <c r="H768">
        <v>45</v>
      </c>
      <c r="I768">
        <v>750</v>
      </c>
      <c r="J768">
        <v>33750</v>
      </c>
      <c r="K768" t="s">
        <v>16</v>
      </c>
      <c r="L768" t="s">
        <v>20</v>
      </c>
    </row>
    <row r="769" spans="1:12" x14ac:dyDescent="0.3">
      <c r="A769" t="s">
        <v>26</v>
      </c>
      <c r="B769">
        <v>1185732</v>
      </c>
      <c r="C769">
        <v>44100</v>
      </c>
      <c r="D769" t="s">
        <v>48</v>
      </c>
      <c r="E769" t="s">
        <v>49</v>
      </c>
      <c r="F769" t="s">
        <v>50</v>
      </c>
      <c r="G769" t="s">
        <v>21</v>
      </c>
      <c r="H769">
        <v>45</v>
      </c>
      <c r="I769">
        <v>725</v>
      </c>
      <c r="J769">
        <v>32625</v>
      </c>
      <c r="K769" t="s">
        <v>16</v>
      </c>
      <c r="L769" t="s">
        <v>20</v>
      </c>
    </row>
    <row r="770" spans="1:12" x14ac:dyDescent="0.3">
      <c r="A770" t="s">
        <v>26</v>
      </c>
      <c r="B770">
        <v>1185732</v>
      </c>
      <c r="C770">
        <v>44101</v>
      </c>
      <c r="D770" t="s">
        <v>48</v>
      </c>
      <c r="E770" t="s">
        <v>49</v>
      </c>
      <c r="F770" t="s">
        <v>50</v>
      </c>
      <c r="G770" t="s">
        <v>22</v>
      </c>
      <c r="H770">
        <v>55.000000000000007</v>
      </c>
      <c r="I770">
        <v>725</v>
      </c>
      <c r="J770">
        <v>39875.000000000007</v>
      </c>
      <c r="K770" t="s">
        <v>16</v>
      </c>
      <c r="L770" t="s">
        <v>17</v>
      </c>
    </row>
    <row r="771" spans="1:12" x14ac:dyDescent="0.3">
      <c r="A771" t="s">
        <v>26</v>
      </c>
      <c r="B771">
        <v>1185732</v>
      </c>
      <c r="C771">
        <v>44102</v>
      </c>
      <c r="D771" t="s">
        <v>48</v>
      </c>
      <c r="E771" t="s">
        <v>49</v>
      </c>
      <c r="F771" t="s">
        <v>50</v>
      </c>
      <c r="G771" t="s">
        <v>23</v>
      </c>
      <c r="H771">
        <v>60.000000000000007</v>
      </c>
      <c r="I771">
        <v>825</v>
      </c>
      <c r="J771">
        <v>49500.000000000007</v>
      </c>
      <c r="K771" t="s">
        <v>16</v>
      </c>
      <c r="L771" t="s">
        <v>20</v>
      </c>
    </row>
    <row r="772" spans="1:12" x14ac:dyDescent="0.3">
      <c r="A772" t="s">
        <v>26</v>
      </c>
      <c r="B772">
        <v>1185732</v>
      </c>
      <c r="C772">
        <v>44103</v>
      </c>
      <c r="D772" t="s">
        <v>48</v>
      </c>
      <c r="E772" t="s">
        <v>49</v>
      </c>
      <c r="F772" t="s">
        <v>50</v>
      </c>
      <c r="G772" t="s">
        <v>15</v>
      </c>
      <c r="H772">
        <v>60.000000000000007</v>
      </c>
      <c r="I772">
        <v>1000</v>
      </c>
      <c r="J772">
        <v>60000.000000000007</v>
      </c>
      <c r="K772" t="s">
        <v>16</v>
      </c>
      <c r="L772" t="s">
        <v>17</v>
      </c>
    </row>
    <row r="773" spans="1:12" x14ac:dyDescent="0.3">
      <c r="A773" t="s">
        <v>26</v>
      </c>
      <c r="B773">
        <v>1185732</v>
      </c>
      <c r="C773">
        <v>44104</v>
      </c>
      <c r="D773" t="s">
        <v>48</v>
      </c>
      <c r="E773" t="s">
        <v>49</v>
      </c>
      <c r="F773" t="s">
        <v>50</v>
      </c>
      <c r="G773" t="s">
        <v>18</v>
      </c>
      <c r="H773">
        <v>50.000000000000014</v>
      </c>
      <c r="I773">
        <v>825</v>
      </c>
      <c r="J773">
        <v>41250.000000000015</v>
      </c>
      <c r="K773" t="s">
        <v>16</v>
      </c>
      <c r="L773" t="s">
        <v>17</v>
      </c>
    </row>
    <row r="774" spans="1:12" x14ac:dyDescent="0.3">
      <c r="A774" t="s">
        <v>26</v>
      </c>
      <c r="B774">
        <v>1185732</v>
      </c>
      <c r="C774">
        <v>44105</v>
      </c>
      <c r="D774" t="s">
        <v>48</v>
      </c>
      <c r="E774" t="s">
        <v>49</v>
      </c>
      <c r="F774" t="s">
        <v>50</v>
      </c>
      <c r="G774" t="s">
        <v>19</v>
      </c>
      <c r="H774">
        <v>50.000000000000014</v>
      </c>
      <c r="I774">
        <v>725</v>
      </c>
      <c r="J774">
        <v>36250.000000000007</v>
      </c>
      <c r="K774" t="s">
        <v>16</v>
      </c>
      <c r="L774" t="s">
        <v>20</v>
      </c>
    </row>
    <row r="775" spans="1:12" x14ac:dyDescent="0.3">
      <c r="A775" t="s">
        <v>26</v>
      </c>
      <c r="B775">
        <v>1185732</v>
      </c>
      <c r="C775">
        <v>44106</v>
      </c>
      <c r="D775" t="s">
        <v>48</v>
      </c>
      <c r="E775" t="s">
        <v>49</v>
      </c>
      <c r="F775" t="s">
        <v>50</v>
      </c>
      <c r="G775" t="s">
        <v>21</v>
      </c>
      <c r="H775">
        <v>50.000000000000014</v>
      </c>
      <c r="I775">
        <v>700</v>
      </c>
      <c r="J775">
        <v>35000.000000000007</v>
      </c>
      <c r="K775" t="s">
        <v>16</v>
      </c>
      <c r="L775" t="s">
        <v>20</v>
      </c>
    </row>
    <row r="776" spans="1:12" x14ac:dyDescent="0.3">
      <c r="A776" t="s">
        <v>26</v>
      </c>
      <c r="B776">
        <v>1185732</v>
      </c>
      <c r="C776">
        <v>44107</v>
      </c>
      <c r="D776" t="s">
        <v>48</v>
      </c>
      <c r="E776" t="s">
        <v>49</v>
      </c>
      <c r="F776" t="s">
        <v>50</v>
      </c>
      <c r="G776" t="s">
        <v>22</v>
      </c>
      <c r="H776">
        <v>60.000000000000007</v>
      </c>
      <c r="I776">
        <v>700</v>
      </c>
      <c r="J776">
        <v>42000.000000000007</v>
      </c>
      <c r="K776" t="s">
        <v>16</v>
      </c>
      <c r="L776" t="s">
        <v>17</v>
      </c>
    </row>
    <row r="777" spans="1:12" x14ac:dyDescent="0.3">
      <c r="A777" t="s">
        <v>26</v>
      </c>
      <c r="B777">
        <v>1185732</v>
      </c>
      <c r="C777">
        <v>44108</v>
      </c>
      <c r="D777" t="s">
        <v>48</v>
      </c>
      <c r="E777" t="s">
        <v>49</v>
      </c>
      <c r="F777" t="s">
        <v>50</v>
      </c>
      <c r="G777" t="s">
        <v>23</v>
      </c>
      <c r="H777">
        <v>65</v>
      </c>
      <c r="I777">
        <v>825</v>
      </c>
      <c r="J777">
        <v>53625</v>
      </c>
      <c r="K777" t="s">
        <v>16</v>
      </c>
      <c r="L777" t="s">
        <v>20</v>
      </c>
    </row>
    <row r="778" spans="1:12" x14ac:dyDescent="0.3">
      <c r="A778" t="s">
        <v>26</v>
      </c>
      <c r="B778">
        <v>1185732</v>
      </c>
      <c r="C778">
        <v>44109</v>
      </c>
      <c r="D778" t="s">
        <v>48</v>
      </c>
      <c r="E778" t="s">
        <v>49</v>
      </c>
      <c r="F778" t="s">
        <v>50</v>
      </c>
      <c r="G778" t="s">
        <v>15</v>
      </c>
      <c r="H778">
        <v>60.000000000000007</v>
      </c>
      <c r="I778">
        <v>975</v>
      </c>
      <c r="J778">
        <v>58500.000000000007</v>
      </c>
      <c r="K778" t="s">
        <v>16</v>
      </c>
      <c r="L778" t="s">
        <v>17</v>
      </c>
    </row>
    <row r="779" spans="1:12" x14ac:dyDescent="0.3">
      <c r="A779" t="s">
        <v>26</v>
      </c>
      <c r="B779">
        <v>1185732</v>
      </c>
      <c r="C779">
        <v>44110</v>
      </c>
      <c r="D779" t="s">
        <v>48</v>
      </c>
      <c r="E779" t="s">
        <v>49</v>
      </c>
      <c r="F779" t="s">
        <v>50</v>
      </c>
      <c r="G779" t="s">
        <v>18</v>
      </c>
      <c r="H779">
        <v>50.000000000000014</v>
      </c>
      <c r="I779">
        <v>800</v>
      </c>
      <c r="J779">
        <v>40000.000000000015</v>
      </c>
      <c r="K779" t="s">
        <v>16</v>
      </c>
      <c r="L779" t="s">
        <v>17</v>
      </c>
    </row>
    <row r="780" spans="1:12" x14ac:dyDescent="0.3">
      <c r="A780" t="s">
        <v>26</v>
      </c>
      <c r="B780">
        <v>1185732</v>
      </c>
      <c r="C780">
        <v>44111</v>
      </c>
      <c r="D780" t="s">
        <v>48</v>
      </c>
      <c r="E780" t="s">
        <v>49</v>
      </c>
      <c r="F780" t="s">
        <v>50</v>
      </c>
      <c r="G780" t="s">
        <v>19</v>
      </c>
      <c r="H780">
        <v>50.000000000000014</v>
      </c>
      <c r="I780">
        <v>745</v>
      </c>
      <c r="J780">
        <v>37250.000000000007</v>
      </c>
      <c r="K780" t="s">
        <v>16</v>
      </c>
      <c r="L780" t="s">
        <v>20</v>
      </c>
    </row>
    <row r="781" spans="1:12" x14ac:dyDescent="0.3">
      <c r="A781" t="s">
        <v>26</v>
      </c>
      <c r="B781">
        <v>1185732</v>
      </c>
      <c r="C781">
        <v>44112</v>
      </c>
      <c r="D781" t="s">
        <v>48</v>
      </c>
      <c r="E781" t="s">
        <v>49</v>
      </c>
      <c r="F781" t="s">
        <v>50</v>
      </c>
      <c r="G781" t="s">
        <v>21</v>
      </c>
      <c r="H781">
        <v>50.000000000000014</v>
      </c>
      <c r="I781">
        <v>775</v>
      </c>
      <c r="J781">
        <v>38750.000000000015</v>
      </c>
      <c r="K781" t="s">
        <v>16</v>
      </c>
      <c r="L781" t="s">
        <v>20</v>
      </c>
    </row>
    <row r="782" spans="1:12" x14ac:dyDescent="0.3">
      <c r="A782" t="s">
        <v>26</v>
      </c>
      <c r="B782">
        <v>1185732</v>
      </c>
      <c r="C782">
        <v>44113</v>
      </c>
      <c r="D782" t="s">
        <v>48</v>
      </c>
      <c r="E782" t="s">
        <v>49</v>
      </c>
      <c r="F782" t="s">
        <v>50</v>
      </c>
      <c r="G782" t="s">
        <v>22</v>
      </c>
      <c r="H782">
        <v>65</v>
      </c>
      <c r="I782">
        <v>750</v>
      </c>
      <c r="J782">
        <v>48750</v>
      </c>
      <c r="K782" t="s">
        <v>16</v>
      </c>
      <c r="L782" t="s">
        <v>17</v>
      </c>
    </row>
    <row r="783" spans="1:12" x14ac:dyDescent="0.3">
      <c r="A783" t="s">
        <v>26</v>
      </c>
      <c r="B783">
        <v>1185732</v>
      </c>
      <c r="C783">
        <v>44114</v>
      </c>
      <c r="D783" t="s">
        <v>48</v>
      </c>
      <c r="E783" t="s">
        <v>49</v>
      </c>
      <c r="F783" t="s">
        <v>50</v>
      </c>
      <c r="G783" t="s">
        <v>23</v>
      </c>
      <c r="H783">
        <v>70</v>
      </c>
      <c r="I783">
        <v>850</v>
      </c>
      <c r="J783">
        <v>59500</v>
      </c>
      <c r="K783" t="s">
        <v>16</v>
      </c>
      <c r="L783" t="s">
        <v>20</v>
      </c>
    </row>
    <row r="784" spans="1:12" x14ac:dyDescent="0.3">
      <c r="A784" t="s">
        <v>26</v>
      </c>
      <c r="B784">
        <v>1185732</v>
      </c>
      <c r="C784">
        <v>43975</v>
      </c>
      <c r="D784" t="s">
        <v>48</v>
      </c>
      <c r="E784" t="s">
        <v>49</v>
      </c>
      <c r="F784" t="s">
        <v>50</v>
      </c>
      <c r="G784" t="s">
        <v>15</v>
      </c>
      <c r="H784">
        <v>65</v>
      </c>
      <c r="I784">
        <v>1075</v>
      </c>
      <c r="J784">
        <v>69875</v>
      </c>
      <c r="K784" t="s">
        <v>16</v>
      </c>
      <c r="L784" t="s">
        <v>17</v>
      </c>
    </row>
    <row r="785" spans="1:12" x14ac:dyDescent="0.3">
      <c r="A785" t="s">
        <v>26</v>
      </c>
      <c r="B785">
        <v>1185732</v>
      </c>
      <c r="C785">
        <v>43975</v>
      </c>
      <c r="D785" t="s">
        <v>48</v>
      </c>
      <c r="E785" t="s">
        <v>49</v>
      </c>
      <c r="F785" t="s">
        <v>50</v>
      </c>
      <c r="G785" t="s">
        <v>18</v>
      </c>
      <c r="H785">
        <v>55.000000000000007</v>
      </c>
      <c r="I785">
        <v>875</v>
      </c>
      <c r="J785">
        <v>48125.000000000007</v>
      </c>
      <c r="K785" t="s">
        <v>16</v>
      </c>
      <c r="L785" t="s">
        <v>17</v>
      </c>
    </row>
    <row r="786" spans="1:12" x14ac:dyDescent="0.3">
      <c r="A786" t="s">
        <v>26</v>
      </c>
      <c r="B786">
        <v>1185732</v>
      </c>
      <c r="C786">
        <v>43975</v>
      </c>
      <c r="D786" t="s">
        <v>48</v>
      </c>
      <c r="E786" t="s">
        <v>49</v>
      </c>
      <c r="F786" t="s">
        <v>50</v>
      </c>
      <c r="G786" t="s">
        <v>19</v>
      </c>
      <c r="H786">
        <v>55.000000000000007</v>
      </c>
      <c r="I786">
        <v>825</v>
      </c>
      <c r="J786">
        <v>45375.000000000007</v>
      </c>
      <c r="K786" t="s">
        <v>16</v>
      </c>
      <c r="L786" t="s">
        <v>20</v>
      </c>
    </row>
    <row r="787" spans="1:12" x14ac:dyDescent="0.3">
      <c r="A787" t="s">
        <v>26</v>
      </c>
      <c r="B787">
        <v>1185732</v>
      </c>
      <c r="C787">
        <v>43975</v>
      </c>
      <c r="D787" t="s">
        <v>48</v>
      </c>
      <c r="E787" t="s">
        <v>49</v>
      </c>
      <c r="F787" t="s">
        <v>50</v>
      </c>
      <c r="G787" t="s">
        <v>21</v>
      </c>
      <c r="H787">
        <v>55.000000000000007</v>
      </c>
      <c r="I787">
        <v>775</v>
      </c>
      <c r="J787">
        <v>42625.000000000007</v>
      </c>
      <c r="K787" t="s">
        <v>16</v>
      </c>
      <c r="L787" t="s">
        <v>20</v>
      </c>
    </row>
    <row r="788" spans="1:12" x14ac:dyDescent="0.3">
      <c r="A788" t="s">
        <v>12</v>
      </c>
      <c r="B788">
        <v>1185732</v>
      </c>
      <c r="C788">
        <v>43975</v>
      </c>
      <c r="D788" t="s">
        <v>48</v>
      </c>
      <c r="E788" t="s">
        <v>49</v>
      </c>
      <c r="F788" t="s">
        <v>50</v>
      </c>
      <c r="G788" t="s">
        <v>22</v>
      </c>
      <c r="H788">
        <v>65</v>
      </c>
      <c r="I788">
        <v>775</v>
      </c>
      <c r="J788">
        <v>50375</v>
      </c>
      <c r="K788" t="s">
        <v>16</v>
      </c>
      <c r="L788" t="s">
        <v>17</v>
      </c>
    </row>
    <row r="789" spans="1:12" x14ac:dyDescent="0.3">
      <c r="A789" t="s">
        <v>12</v>
      </c>
      <c r="B789">
        <v>1185732</v>
      </c>
      <c r="C789">
        <v>43975</v>
      </c>
      <c r="D789" t="s">
        <v>48</v>
      </c>
      <c r="E789" t="s">
        <v>49</v>
      </c>
      <c r="F789" t="s">
        <v>50</v>
      </c>
      <c r="G789" t="s">
        <v>23</v>
      </c>
      <c r="H789">
        <v>70</v>
      </c>
      <c r="I789">
        <v>875</v>
      </c>
      <c r="J789">
        <v>61250</v>
      </c>
      <c r="K789" t="s">
        <v>16</v>
      </c>
      <c r="L789" t="s">
        <v>20</v>
      </c>
    </row>
    <row r="790" spans="1:12" x14ac:dyDescent="0.3">
      <c r="A790" t="s">
        <v>12</v>
      </c>
      <c r="B790">
        <v>1185732</v>
      </c>
      <c r="C790">
        <v>44121</v>
      </c>
      <c r="D790" t="s">
        <v>48</v>
      </c>
      <c r="E790" t="s">
        <v>49</v>
      </c>
      <c r="F790" t="s">
        <v>50</v>
      </c>
      <c r="G790" t="s">
        <v>15</v>
      </c>
      <c r="H790">
        <v>35</v>
      </c>
      <c r="I790">
        <v>450</v>
      </c>
      <c r="J790">
        <v>15750</v>
      </c>
      <c r="K790" t="s">
        <v>16</v>
      </c>
      <c r="L790" t="s">
        <v>17</v>
      </c>
    </row>
    <row r="791" spans="1:12" x14ac:dyDescent="0.3">
      <c r="A791" t="s">
        <v>12</v>
      </c>
      <c r="B791">
        <v>1185732</v>
      </c>
      <c r="C791">
        <v>44122</v>
      </c>
      <c r="D791" t="s">
        <v>48</v>
      </c>
      <c r="E791" t="s">
        <v>49</v>
      </c>
      <c r="F791" t="s">
        <v>50</v>
      </c>
      <c r="G791" t="s">
        <v>18</v>
      </c>
      <c r="H791">
        <v>35</v>
      </c>
      <c r="I791">
        <v>250</v>
      </c>
      <c r="J791">
        <v>8750</v>
      </c>
      <c r="K791" t="s">
        <v>16</v>
      </c>
      <c r="L791" t="s">
        <v>17</v>
      </c>
    </row>
    <row r="792" spans="1:12" x14ac:dyDescent="0.3">
      <c r="A792" t="s">
        <v>12</v>
      </c>
      <c r="B792">
        <v>1185732</v>
      </c>
      <c r="C792">
        <v>44123</v>
      </c>
      <c r="D792" t="s">
        <v>48</v>
      </c>
      <c r="E792" t="s">
        <v>49</v>
      </c>
      <c r="F792" t="s">
        <v>50</v>
      </c>
      <c r="G792" t="s">
        <v>19</v>
      </c>
      <c r="H792">
        <v>25</v>
      </c>
      <c r="I792">
        <v>250</v>
      </c>
      <c r="J792">
        <v>6250</v>
      </c>
      <c r="K792" t="s">
        <v>16</v>
      </c>
      <c r="L792" t="s">
        <v>20</v>
      </c>
    </row>
    <row r="793" spans="1:12" x14ac:dyDescent="0.3">
      <c r="A793" t="s">
        <v>12</v>
      </c>
      <c r="B793">
        <v>1185732</v>
      </c>
      <c r="C793">
        <v>44124</v>
      </c>
      <c r="D793" t="s">
        <v>48</v>
      </c>
      <c r="E793" t="s">
        <v>49</v>
      </c>
      <c r="F793" t="s">
        <v>50</v>
      </c>
      <c r="G793" t="s">
        <v>21</v>
      </c>
      <c r="H793">
        <v>30.000000000000004</v>
      </c>
      <c r="I793">
        <v>100</v>
      </c>
      <c r="J793">
        <v>3000.0000000000005</v>
      </c>
      <c r="K793" t="s">
        <v>16</v>
      </c>
      <c r="L793" t="s">
        <v>20</v>
      </c>
    </row>
    <row r="794" spans="1:12" x14ac:dyDescent="0.3">
      <c r="A794" t="s">
        <v>12</v>
      </c>
      <c r="B794">
        <v>1185732</v>
      </c>
      <c r="C794">
        <v>44125</v>
      </c>
      <c r="D794" t="s">
        <v>36</v>
      </c>
      <c r="E794" t="s">
        <v>51</v>
      </c>
      <c r="F794" t="s">
        <v>52</v>
      </c>
      <c r="G794" t="s">
        <v>22</v>
      </c>
      <c r="H794">
        <v>44.999999999999993</v>
      </c>
      <c r="I794">
        <v>150</v>
      </c>
      <c r="J794">
        <v>6749.9999999999991</v>
      </c>
      <c r="K794" t="s">
        <v>16</v>
      </c>
      <c r="L794" t="s">
        <v>17</v>
      </c>
    </row>
    <row r="795" spans="1:12" x14ac:dyDescent="0.3">
      <c r="A795" t="s">
        <v>12</v>
      </c>
      <c r="B795">
        <v>1185732</v>
      </c>
      <c r="C795">
        <v>44126</v>
      </c>
      <c r="D795" t="s">
        <v>36</v>
      </c>
      <c r="E795" t="s">
        <v>51</v>
      </c>
      <c r="F795" t="s">
        <v>52</v>
      </c>
      <c r="G795" t="s">
        <v>23</v>
      </c>
      <c r="H795">
        <v>35</v>
      </c>
      <c r="I795">
        <v>250</v>
      </c>
      <c r="J795">
        <v>8750</v>
      </c>
      <c r="K795" t="s">
        <v>16</v>
      </c>
      <c r="L795" t="s">
        <v>20</v>
      </c>
    </row>
    <row r="796" spans="1:12" x14ac:dyDescent="0.3">
      <c r="A796" t="s">
        <v>12</v>
      </c>
      <c r="B796">
        <v>1185732</v>
      </c>
      <c r="C796">
        <v>44127</v>
      </c>
      <c r="D796" t="s">
        <v>36</v>
      </c>
      <c r="E796" t="s">
        <v>51</v>
      </c>
      <c r="F796" t="s">
        <v>52</v>
      </c>
      <c r="G796" t="s">
        <v>15</v>
      </c>
      <c r="H796">
        <v>35</v>
      </c>
      <c r="I796">
        <v>500</v>
      </c>
      <c r="J796">
        <v>17500</v>
      </c>
      <c r="K796" t="s">
        <v>16</v>
      </c>
      <c r="L796" t="s">
        <v>17</v>
      </c>
    </row>
    <row r="797" spans="1:12" x14ac:dyDescent="0.3">
      <c r="A797" t="s">
        <v>12</v>
      </c>
      <c r="B797">
        <v>1185732</v>
      </c>
      <c r="C797">
        <v>44128</v>
      </c>
      <c r="D797" t="s">
        <v>36</v>
      </c>
      <c r="E797" t="s">
        <v>51</v>
      </c>
      <c r="F797" t="s">
        <v>52</v>
      </c>
      <c r="G797" t="s">
        <v>18</v>
      </c>
      <c r="H797">
        <v>35</v>
      </c>
      <c r="I797">
        <v>150</v>
      </c>
      <c r="J797">
        <v>5250</v>
      </c>
      <c r="K797" t="s">
        <v>16</v>
      </c>
      <c r="L797" t="s">
        <v>17</v>
      </c>
    </row>
    <row r="798" spans="1:12" x14ac:dyDescent="0.3">
      <c r="A798" t="s">
        <v>12</v>
      </c>
      <c r="B798">
        <v>1185732</v>
      </c>
      <c r="C798">
        <v>44129</v>
      </c>
      <c r="D798" t="s">
        <v>36</v>
      </c>
      <c r="E798" t="s">
        <v>51</v>
      </c>
      <c r="F798" t="s">
        <v>52</v>
      </c>
      <c r="G798" t="s">
        <v>19</v>
      </c>
      <c r="H798">
        <v>25</v>
      </c>
      <c r="I798">
        <v>200</v>
      </c>
      <c r="J798">
        <v>5000</v>
      </c>
      <c r="K798" t="s">
        <v>16</v>
      </c>
      <c r="L798" t="s">
        <v>20</v>
      </c>
    </row>
    <row r="799" spans="1:12" x14ac:dyDescent="0.3">
      <c r="A799" t="s">
        <v>12</v>
      </c>
      <c r="B799">
        <v>1185732</v>
      </c>
      <c r="C799">
        <v>44130</v>
      </c>
      <c r="D799" t="s">
        <v>36</v>
      </c>
      <c r="E799" t="s">
        <v>51</v>
      </c>
      <c r="F799" t="s">
        <v>52</v>
      </c>
      <c r="G799" t="s">
        <v>21</v>
      </c>
      <c r="H799">
        <v>30.000000000000004</v>
      </c>
      <c r="I799">
        <v>75</v>
      </c>
      <c r="J799">
        <v>2250.0000000000005</v>
      </c>
      <c r="K799" t="s">
        <v>16</v>
      </c>
      <c r="L799" t="s">
        <v>20</v>
      </c>
    </row>
    <row r="800" spans="1:12" x14ac:dyDescent="0.3">
      <c r="A800" t="s">
        <v>12</v>
      </c>
      <c r="B800">
        <v>1185732</v>
      </c>
      <c r="C800">
        <v>44131</v>
      </c>
      <c r="D800" t="s">
        <v>36</v>
      </c>
      <c r="E800" t="s">
        <v>51</v>
      </c>
      <c r="F800" t="s">
        <v>52</v>
      </c>
      <c r="G800" t="s">
        <v>22</v>
      </c>
      <c r="H800">
        <v>44.999999999999993</v>
      </c>
      <c r="I800">
        <v>150</v>
      </c>
      <c r="J800">
        <v>6749.9999999999991</v>
      </c>
      <c r="K800" t="s">
        <v>16</v>
      </c>
      <c r="L800" t="s">
        <v>17</v>
      </c>
    </row>
    <row r="801" spans="1:12" x14ac:dyDescent="0.3">
      <c r="A801" t="s">
        <v>12</v>
      </c>
      <c r="B801">
        <v>1185732</v>
      </c>
      <c r="C801">
        <v>44132</v>
      </c>
      <c r="D801" t="s">
        <v>36</v>
      </c>
      <c r="E801" t="s">
        <v>51</v>
      </c>
      <c r="F801" t="s">
        <v>52</v>
      </c>
      <c r="G801" t="s">
        <v>23</v>
      </c>
      <c r="H801">
        <v>35</v>
      </c>
      <c r="I801">
        <v>225</v>
      </c>
      <c r="J801">
        <v>7875</v>
      </c>
      <c r="K801" t="s">
        <v>16</v>
      </c>
      <c r="L801" t="s">
        <v>20</v>
      </c>
    </row>
    <row r="802" spans="1:12" x14ac:dyDescent="0.3">
      <c r="A802" t="s">
        <v>12</v>
      </c>
      <c r="B802">
        <v>1185732</v>
      </c>
      <c r="C802">
        <v>44133</v>
      </c>
      <c r="D802" t="s">
        <v>36</v>
      </c>
      <c r="E802" t="s">
        <v>51</v>
      </c>
      <c r="F802" t="s">
        <v>52</v>
      </c>
      <c r="G802" t="s">
        <v>15</v>
      </c>
      <c r="H802">
        <v>40</v>
      </c>
      <c r="I802">
        <v>445</v>
      </c>
      <c r="J802">
        <v>17800</v>
      </c>
      <c r="K802" t="s">
        <v>16</v>
      </c>
      <c r="L802" t="s">
        <v>17</v>
      </c>
    </row>
    <row r="803" spans="1:12" x14ac:dyDescent="0.3">
      <c r="A803" t="s">
        <v>12</v>
      </c>
      <c r="B803">
        <v>1185732</v>
      </c>
      <c r="C803">
        <v>44134</v>
      </c>
      <c r="D803" t="s">
        <v>36</v>
      </c>
      <c r="E803" t="s">
        <v>51</v>
      </c>
      <c r="F803" t="s">
        <v>52</v>
      </c>
      <c r="G803" t="s">
        <v>18</v>
      </c>
      <c r="H803">
        <v>40</v>
      </c>
      <c r="I803">
        <v>125</v>
      </c>
      <c r="J803">
        <v>5000</v>
      </c>
      <c r="K803" t="s">
        <v>16</v>
      </c>
      <c r="L803" t="s">
        <v>17</v>
      </c>
    </row>
    <row r="804" spans="1:12" x14ac:dyDescent="0.3">
      <c r="A804" t="s">
        <v>12</v>
      </c>
      <c r="B804">
        <v>1185732</v>
      </c>
      <c r="C804">
        <v>44135</v>
      </c>
      <c r="D804" t="s">
        <v>36</v>
      </c>
      <c r="E804" t="s">
        <v>51</v>
      </c>
      <c r="F804" t="s">
        <v>52</v>
      </c>
      <c r="G804" t="s">
        <v>19</v>
      </c>
      <c r="H804">
        <v>30.000000000000004</v>
      </c>
      <c r="I804">
        <v>175</v>
      </c>
      <c r="J804">
        <v>5250.0000000000009</v>
      </c>
      <c r="K804" t="s">
        <v>16</v>
      </c>
      <c r="L804" t="s">
        <v>20</v>
      </c>
    </row>
    <row r="805" spans="1:12" x14ac:dyDescent="0.3">
      <c r="A805" t="s">
        <v>12</v>
      </c>
      <c r="B805">
        <v>1185732</v>
      </c>
      <c r="C805">
        <v>44136</v>
      </c>
      <c r="D805" t="s">
        <v>36</v>
      </c>
      <c r="E805" t="s">
        <v>51</v>
      </c>
      <c r="F805" t="s">
        <v>52</v>
      </c>
      <c r="G805" t="s">
        <v>21</v>
      </c>
      <c r="H805">
        <v>35</v>
      </c>
      <c r="I805">
        <v>25</v>
      </c>
      <c r="J805">
        <v>875</v>
      </c>
      <c r="K805" t="s">
        <v>16</v>
      </c>
      <c r="L805" t="s">
        <v>20</v>
      </c>
    </row>
    <row r="806" spans="1:12" x14ac:dyDescent="0.3">
      <c r="A806" t="s">
        <v>12</v>
      </c>
      <c r="B806">
        <v>1185732</v>
      </c>
      <c r="C806">
        <v>44137</v>
      </c>
      <c r="D806" t="s">
        <v>36</v>
      </c>
      <c r="E806" t="s">
        <v>51</v>
      </c>
      <c r="F806" t="s">
        <v>52</v>
      </c>
      <c r="G806" t="s">
        <v>22</v>
      </c>
      <c r="H806">
        <v>50</v>
      </c>
      <c r="I806">
        <v>75</v>
      </c>
      <c r="J806">
        <v>3750</v>
      </c>
      <c r="K806" t="s">
        <v>16</v>
      </c>
      <c r="L806" t="s">
        <v>17</v>
      </c>
    </row>
    <row r="807" spans="1:12" x14ac:dyDescent="0.3">
      <c r="A807" t="s">
        <v>12</v>
      </c>
      <c r="B807">
        <v>1185732</v>
      </c>
      <c r="C807">
        <v>44138</v>
      </c>
      <c r="D807" t="s">
        <v>36</v>
      </c>
      <c r="E807" t="s">
        <v>51</v>
      </c>
      <c r="F807" t="s">
        <v>52</v>
      </c>
      <c r="G807" t="s">
        <v>23</v>
      </c>
      <c r="H807">
        <v>40</v>
      </c>
      <c r="I807">
        <v>175</v>
      </c>
      <c r="J807">
        <v>7000</v>
      </c>
      <c r="K807" t="s">
        <v>16</v>
      </c>
      <c r="L807" t="s">
        <v>20</v>
      </c>
    </row>
    <row r="808" spans="1:12" x14ac:dyDescent="0.3">
      <c r="A808" t="s">
        <v>12</v>
      </c>
      <c r="B808">
        <v>1185732</v>
      </c>
      <c r="C808">
        <v>44139</v>
      </c>
      <c r="D808" t="s">
        <v>36</v>
      </c>
      <c r="E808" t="s">
        <v>51</v>
      </c>
      <c r="F808" t="s">
        <v>52</v>
      </c>
      <c r="G808" t="s">
        <v>15</v>
      </c>
      <c r="H808">
        <v>40</v>
      </c>
      <c r="I808">
        <v>400</v>
      </c>
      <c r="J808">
        <v>16000</v>
      </c>
      <c r="K808" t="s">
        <v>16</v>
      </c>
      <c r="L808" t="s">
        <v>17</v>
      </c>
    </row>
    <row r="809" spans="1:12" x14ac:dyDescent="0.3">
      <c r="A809" t="s">
        <v>12</v>
      </c>
      <c r="B809">
        <v>1185732</v>
      </c>
      <c r="C809">
        <v>44140</v>
      </c>
      <c r="D809" t="s">
        <v>36</v>
      </c>
      <c r="E809" t="s">
        <v>51</v>
      </c>
      <c r="F809" t="s">
        <v>52</v>
      </c>
      <c r="G809" t="s">
        <v>18</v>
      </c>
      <c r="H809">
        <v>40</v>
      </c>
      <c r="I809">
        <v>100</v>
      </c>
      <c r="J809">
        <v>4000</v>
      </c>
      <c r="K809" t="s">
        <v>16</v>
      </c>
      <c r="L809" t="s">
        <v>17</v>
      </c>
    </row>
    <row r="810" spans="1:12" x14ac:dyDescent="0.3">
      <c r="A810" t="s">
        <v>12</v>
      </c>
      <c r="B810">
        <v>1185732</v>
      </c>
      <c r="C810">
        <v>44141</v>
      </c>
      <c r="D810" t="s">
        <v>36</v>
      </c>
      <c r="E810" t="s">
        <v>51</v>
      </c>
      <c r="F810" t="s">
        <v>52</v>
      </c>
      <c r="G810" t="s">
        <v>19</v>
      </c>
      <c r="H810">
        <v>30.000000000000004</v>
      </c>
      <c r="I810">
        <v>100</v>
      </c>
      <c r="J810">
        <v>3000.0000000000005</v>
      </c>
      <c r="K810" t="s">
        <v>16</v>
      </c>
      <c r="L810" t="s">
        <v>20</v>
      </c>
    </row>
    <row r="811" spans="1:12" x14ac:dyDescent="0.3">
      <c r="A811" t="s">
        <v>12</v>
      </c>
      <c r="B811">
        <v>1185732</v>
      </c>
      <c r="C811">
        <v>44142</v>
      </c>
      <c r="D811" t="s">
        <v>36</v>
      </c>
      <c r="E811" t="s">
        <v>51</v>
      </c>
      <c r="F811" t="s">
        <v>52</v>
      </c>
      <c r="G811" t="s">
        <v>21</v>
      </c>
      <c r="H811">
        <v>35</v>
      </c>
      <c r="I811">
        <v>25</v>
      </c>
      <c r="J811">
        <v>875</v>
      </c>
      <c r="K811" t="s">
        <v>16</v>
      </c>
      <c r="L811" t="s">
        <v>20</v>
      </c>
    </row>
    <row r="812" spans="1:12" x14ac:dyDescent="0.3">
      <c r="A812" t="s">
        <v>12</v>
      </c>
      <c r="B812">
        <v>1185732</v>
      </c>
      <c r="C812">
        <v>44143</v>
      </c>
      <c r="D812" t="s">
        <v>36</v>
      </c>
      <c r="E812" t="s">
        <v>51</v>
      </c>
      <c r="F812" t="s">
        <v>52</v>
      </c>
      <c r="G812" t="s">
        <v>22</v>
      </c>
      <c r="H812">
        <v>50</v>
      </c>
      <c r="I812">
        <v>50</v>
      </c>
      <c r="J812">
        <v>2500</v>
      </c>
      <c r="K812" t="s">
        <v>16</v>
      </c>
      <c r="L812" t="s">
        <v>17</v>
      </c>
    </row>
    <row r="813" spans="1:12" x14ac:dyDescent="0.3">
      <c r="A813" t="s">
        <v>12</v>
      </c>
      <c r="B813">
        <v>1185732</v>
      </c>
      <c r="C813">
        <v>44144</v>
      </c>
      <c r="D813" t="s">
        <v>36</v>
      </c>
      <c r="E813" t="s">
        <v>51</v>
      </c>
      <c r="F813" t="s">
        <v>52</v>
      </c>
      <c r="G813" t="s">
        <v>23</v>
      </c>
      <c r="H813">
        <v>40</v>
      </c>
      <c r="I813">
        <v>175</v>
      </c>
      <c r="J813">
        <v>7000</v>
      </c>
      <c r="K813" t="s">
        <v>16</v>
      </c>
      <c r="L813" t="s">
        <v>20</v>
      </c>
    </row>
    <row r="814" spans="1:12" x14ac:dyDescent="0.3">
      <c r="A814" t="s">
        <v>12</v>
      </c>
      <c r="B814">
        <v>1185732</v>
      </c>
      <c r="C814">
        <v>44145</v>
      </c>
      <c r="D814" t="s">
        <v>36</v>
      </c>
      <c r="E814" t="s">
        <v>51</v>
      </c>
      <c r="F814" t="s">
        <v>52</v>
      </c>
      <c r="G814" t="s">
        <v>15</v>
      </c>
      <c r="H814">
        <v>50</v>
      </c>
      <c r="I814">
        <v>445</v>
      </c>
      <c r="J814">
        <v>22250</v>
      </c>
      <c r="K814" t="s">
        <v>16</v>
      </c>
      <c r="L814" t="s">
        <v>17</v>
      </c>
    </row>
    <row r="815" spans="1:12" x14ac:dyDescent="0.3">
      <c r="A815" t="s">
        <v>12</v>
      </c>
      <c r="B815">
        <v>1185732</v>
      </c>
      <c r="C815">
        <v>44146</v>
      </c>
      <c r="D815" t="s">
        <v>36</v>
      </c>
      <c r="E815" t="s">
        <v>51</v>
      </c>
      <c r="F815" t="s">
        <v>52</v>
      </c>
      <c r="G815" t="s">
        <v>18</v>
      </c>
      <c r="H815">
        <v>45.000000000000007</v>
      </c>
      <c r="I815">
        <v>150</v>
      </c>
      <c r="J815">
        <v>6750.0000000000009</v>
      </c>
      <c r="K815" t="s">
        <v>16</v>
      </c>
      <c r="L815" t="s">
        <v>17</v>
      </c>
    </row>
    <row r="816" spans="1:12" x14ac:dyDescent="0.3">
      <c r="A816" t="s">
        <v>12</v>
      </c>
      <c r="B816">
        <v>1185732</v>
      </c>
      <c r="C816">
        <v>44147</v>
      </c>
      <c r="D816" t="s">
        <v>36</v>
      </c>
      <c r="E816" t="s">
        <v>51</v>
      </c>
      <c r="F816" t="s">
        <v>52</v>
      </c>
      <c r="G816" t="s">
        <v>19</v>
      </c>
      <c r="H816">
        <v>40</v>
      </c>
      <c r="I816">
        <v>125</v>
      </c>
      <c r="J816">
        <v>5000</v>
      </c>
      <c r="K816" t="s">
        <v>16</v>
      </c>
      <c r="L816" t="s">
        <v>20</v>
      </c>
    </row>
    <row r="817" spans="1:12" x14ac:dyDescent="0.3">
      <c r="A817" t="s">
        <v>12</v>
      </c>
      <c r="B817">
        <v>1185732</v>
      </c>
      <c r="C817">
        <v>44148</v>
      </c>
      <c r="D817" t="s">
        <v>36</v>
      </c>
      <c r="E817" t="s">
        <v>51</v>
      </c>
      <c r="F817" t="s">
        <v>52</v>
      </c>
      <c r="G817" t="s">
        <v>21</v>
      </c>
      <c r="H817">
        <v>40</v>
      </c>
      <c r="I817">
        <v>50</v>
      </c>
      <c r="J817">
        <v>2000</v>
      </c>
      <c r="K817" t="s">
        <v>16</v>
      </c>
      <c r="L817" t="s">
        <v>20</v>
      </c>
    </row>
    <row r="818" spans="1:12" x14ac:dyDescent="0.3">
      <c r="A818" t="s">
        <v>12</v>
      </c>
      <c r="B818">
        <v>1185732</v>
      </c>
      <c r="C818">
        <v>44149</v>
      </c>
      <c r="D818" t="s">
        <v>36</v>
      </c>
      <c r="E818" t="s">
        <v>51</v>
      </c>
      <c r="F818" t="s">
        <v>52</v>
      </c>
      <c r="G818" t="s">
        <v>22</v>
      </c>
      <c r="H818">
        <v>54.999999999999993</v>
      </c>
      <c r="I818">
        <v>75</v>
      </c>
      <c r="J818">
        <v>4124.9999999999991</v>
      </c>
      <c r="K818" t="s">
        <v>16</v>
      </c>
      <c r="L818" t="s">
        <v>17</v>
      </c>
    </row>
    <row r="819" spans="1:12" x14ac:dyDescent="0.3">
      <c r="A819" t="s">
        <v>12</v>
      </c>
      <c r="B819">
        <v>1185732</v>
      </c>
      <c r="C819">
        <v>44150</v>
      </c>
      <c r="D819" t="s">
        <v>36</v>
      </c>
      <c r="E819" t="s">
        <v>51</v>
      </c>
      <c r="F819" t="s">
        <v>52</v>
      </c>
      <c r="G819" t="s">
        <v>23</v>
      </c>
      <c r="H819">
        <v>60</v>
      </c>
      <c r="I819">
        <v>175</v>
      </c>
      <c r="J819">
        <v>10500</v>
      </c>
      <c r="K819" t="s">
        <v>16</v>
      </c>
      <c r="L819" t="s">
        <v>20</v>
      </c>
    </row>
    <row r="820" spans="1:12" x14ac:dyDescent="0.3">
      <c r="A820" t="s">
        <v>12</v>
      </c>
      <c r="B820">
        <v>1185732</v>
      </c>
      <c r="C820">
        <v>44151</v>
      </c>
      <c r="D820" t="s">
        <v>36</v>
      </c>
      <c r="E820" t="s">
        <v>51</v>
      </c>
      <c r="F820" t="s">
        <v>52</v>
      </c>
      <c r="G820" t="s">
        <v>15</v>
      </c>
      <c r="H820">
        <v>45</v>
      </c>
      <c r="I820">
        <v>425</v>
      </c>
      <c r="J820">
        <v>19125</v>
      </c>
      <c r="K820" t="s">
        <v>24</v>
      </c>
      <c r="L820" t="s">
        <v>17</v>
      </c>
    </row>
    <row r="821" spans="1:12" x14ac:dyDescent="0.3">
      <c r="A821" t="s">
        <v>12</v>
      </c>
      <c r="B821">
        <v>1185732</v>
      </c>
      <c r="C821">
        <v>44152</v>
      </c>
      <c r="D821" t="s">
        <v>36</v>
      </c>
      <c r="E821" t="s">
        <v>51</v>
      </c>
      <c r="F821" t="s">
        <v>52</v>
      </c>
      <c r="G821" t="s">
        <v>18</v>
      </c>
      <c r="H821">
        <v>40.000000000000007</v>
      </c>
      <c r="I821">
        <v>175</v>
      </c>
      <c r="J821">
        <v>7000.0000000000009</v>
      </c>
      <c r="K821" t="s">
        <v>24</v>
      </c>
      <c r="L821" t="s">
        <v>17</v>
      </c>
    </row>
    <row r="822" spans="1:12" x14ac:dyDescent="0.3">
      <c r="A822" t="s">
        <v>12</v>
      </c>
      <c r="B822">
        <v>1185732</v>
      </c>
      <c r="C822">
        <v>44153</v>
      </c>
      <c r="D822" t="s">
        <v>36</v>
      </c>
      <c r="E822" t="s">
        <v>51</v>
      </c>
      <c r="F822" t="s">
        <v>52</v>
      </c>
      <c r="G822" t="s">
        <v>19</v>
      </c>
      <c r="H822">
        <v>35</v>
      </c>
      <c r="I822">
        <v>175</v>
      </c>
      <c r="J822">
        <v>6125</v>
      </c>
      <c r="K822" t="s">
        <v>24</v>
      </c>
      <c r="L822" t="s">
        <v>20</v>
      </c>
    </row>
    <row r="823" spans="1:12" x14ac:dyDescent="0.3">
      <c r="A823" t="s">
        <v>12</v>
      </c>
      <c r="B823">
        <v>1185732</v>
      </c>
      <c r="C823">
        <v>44154</v>
      </c>
      <c r="D823" t="s">
        <v>36</v>
      </c>
      <c r="E823" t="s">
        <v>51</v>
      </c>
      <c r="F823" t="s">
        <v>52</v>
      </c>
      <c r="G823" t="s">
        <v>21</v>
      </c>
      <c r="H823">
        <v>35</v>
      </c>
      <c r="I823">
        <v>150</v>
      </c>
      <c r="J823">
        <v>5250</v>
      </c>
      <c r="K823" t="s">
        <v>24</v>
      </c>
      <c r="L823" t="s">
        <v>20</v>
      </c>
    </row>
    <row r="824" spans="1:12" x14ac:dyDescent="0.3">
      <c r="A824" t="s">
        <v>12</v>
      </c>
      <c r="B824">
        <v>1185732</v>
      </c>
      <c r="C824">
        <v>44155</v>
      </c>
      <c r="D824" t="s">
        <v>36</v>
      </c>
      <c r="E824" t="s">
        <v>51</v>
      </c>
      <c r="F824" t="s">
        <v>52</v>
      </c>
      <c r="G824" t="s">
        <v>22</v>
      </c>
      <c r="H824">
        <v>50</v>
      </c>
      <c r="I824">
        <v>150</v>
      </c>
      <c r="J824">
        <v>7500</v>
      </c>
      <c r="K824" t="s">
        <v>24</v>
      </c>
      <c r="L824" t="s">
        <v>17</v>
      </c>
    </row>
    <row r="825" spans="1:12" x14ac:dyDescent="0.3">
      <c r="A825" t="s">
        <v>12</v>
      </c>
      <c r="B825">
        <v>1185732</v>
      </c>
      <c r="C825">
        <v>44156</v>
      </c>
      <c r="D825" t="s">
        <v>36</v>
      </c>
      <c r="E825" t="s">
        <v>51</v>
      </c>
      <c r="F825" t="s">
        <v>52</v>
      </c>
      <c r="G825" t="s">
        <v>23</v>
      </c>
      <c r="H825">
        <v>55.000000000000007</v>
      </c>
      <c r="I825">
        <v>325</v>
      </c>
      <c r="J825">
        <v>17875.000000000004</v>
      </c>
      <c r="K825" t="s">
        <v>24</v>
      </c>
      <c r="L825" t="s">
        <v>20</v>
      </c>
    </row>
    <row r="826" spans="1:12" x14ac:dyDescent="0.3">
      <c r="A826" t="s">
        <v>12</v>
      </c>
      <c r="B826">
        <v>1185732</v>
      </c>
      <c r="C826">
        <v>44157</v>
      </c>
      <c r="D826" t="s">
        <v>36</v>
      </c>
      <c r="E826" t="s">
        <v>51</v>
      </c>
      <c r="F826" t="s">
        <v>52</v>
      </c>
      <c r="G826" t="s">
        <v>15</v>
      </c>
      <c r="H826">
        <v>50</v>
      </c>
      <c r="I826">
        <v>550</v>
      </c>
      <c r="J826">
        <v>27500</v>
      </c>
      <c r="K826" t="s">
        <v>24</v>
      </c>
      <c r="L826" t="s">
        <v>17</v>
      </c>
    </row>
    <row r="827" spans="1:12" x14ac:dyDescent="0.3">
      <c r="A827" t="s">
        <v>12</v>
      </c>
      <c r="B827">
        <v>1185732</v>
      </c>
      <c r="C827">
        <v>44158</v>
      </c>
      <c r="D827" t="s">
        <v>36</v>
      </c>
      <c r="E827" t="s">
        <v>51</v>
      </c>
      <c r="F827" t="s">
        <v>52</v>
      </c>
      <c r="G827" t="s">
        <v>18</v>
      </c>
      <c r="H827">
        <v>45.000000000000007</v>
      </c>
      <c r="I827">
        <v>300</v>
      </c>
      <c r="J827">
        <v>13500.000000000002</v>
      </c>
      <c r="K827" t="s">
        <v>24</v>
      </c>
      <c r="L827" t="s">
        <v>17</v>
      </c>
    </row>
    <row r="828" spans="1:12" x14ac:dyDescent="0.3">
      <c r="A828" t="s">
        <v>12</v>
      </c>
      <c r="B828">
        <v>1185732</v>
      </c>
      <c r="C828">
        <v>44159</v>
      </c>
      <c r="D828" t="s">
        <v>36</v>
      </c>
      <c r="E828" t="s">
        <v>51</v>
      </c>
      <c r="F828" t="s">
        <v>52</v>
      </c>
      <c r="G828" t="s">
        <v>19</v>
      </c>
      <c r="H828">
        <v>40</v>
      </c>
      <c r="I828">
        <v>225</v>
      </c>
      <c r="J828">
        <v>9000</v>
      </c>
      <c r="K828" t="s">
        <v>24</v>
      </c>
      <c r="L828" t="s">
        <v>20</v>
      </c>
    </row>
    <row r="829" spans="1:12" x14ac:dyDescent="0.3">
      <c r="A829" t="s">
        <v>12</v>
      </c>
      <c r="B829">
        <v>1185732</v>
      </c>
      <c r="C829">
        <v>44160</v>
      </c>
      <c r="D829" t="s">
        <v>36</v>
      </c>
      <c r="E829" t="s">
        <v>51</v>
      </c>
      <c r="F829" t="s">
        <v>52</v>
      </c>
      <c r="G829" t="s">
        <v>21</v>
      </c>
      <c r="H829">
        <v>40</v>
      </c>
      <c r="I829">
        <v>175</v>
      </c>
      <c r="J829">
        <v>7000</v>
      </c>
      <c r="K829" t="s">
        <v>24</v>
      </c>
      <c r="L829" t="s">
        <v>20</v>
      </c>
    </row>
    <row r="830" spans="1:12" x14ac:dyDescent="0.3">
      <c r="A830" t="s">
        <v>12</v>
      </c>
      <c r="B830">
        <v>1185732</v>
      </c>
      <c r="C830">
        <v>44161</v>
      </c>
      <c r="D830" t="s">
        <v>36</v>
      </c>
      <c r="E830" t="s">
        <v>51</v>
      </c>
      <c r="F830" t="s">
        <v>52</v>
      </c>
      <c r="G830" t="s">
        <v>22</v>
      </c>
      <c r="H830">
        <v>50</v>
      </c>
      <c r="I830">
        <v>200</v>
      </c>
      <c r="J830">
        <v>10000</v>
      </c>
      <c r="K830" t="s">
        <v>24</v>
      </c>
      <c r="L830" t="s">
        <v>17</v>
      </c>
    </row>
    <row r="831" spans="1:12" x14ac:dyDescent="0.3">
      <c r="A831" t="s">
        <v>12</v>
      </c>
      <c r="B831">
        <v>1185732</v>
      </c>
      <c r="C831">
        <v>44162</v>
      </c>
      <c r="D831" t="s">
        <v>36</v>
      </c>
      <c r="E831" t="s">
        <v>51</v>
      </c>
      <c r="F831" t="s">
        <v>52</v>
      </c>
      <c r="G831" t="s">
        <v>23</v>
      </c>
      <c r="H831">
        <v>55.000000000000007</v>
      </c>
      <c r="I831">
        <v>375</v>
      </c>
      <c r="J831">
        <v>20625.000000000004</v>
      </c>
      <c r="K831" t="s">
        <v>24</v>
      </c>
      <c r="L831" t="s">
        <v>20</v>
      </c>
    </row>
    <row r="832" spans="1:12" x14ac:dyDescent="0.3">
      <c r="A832" t="s">
        <v>12</v>
      </c>
      <c r="B832">
        <v>1185732</v>
      </c>
      <c r="C832">
        <v>44163</v>
      </c>
      <c r="D832" t="s">
        <v>36</v>
      </c>
      <c r="E832" t="s">
        <v>51</v>
      </c>
      <c r="F832" t="s">
        <v>52</v>
      </c>
      <c r="G832" t="s">
        <v>15</v>
      </c>
      <c r="H832">
        <v>50</v>
      </c>
      <c r="I832">
        <v>525</v>
      </c>
      <c r="J832">
        <v>26250</v>
      </c>
      <c r="K832" t="s">
        <v>24</v>
      </c>
      <c r="L832" t="s">
        <v>17</v>
      </c>
    </row>
    <row r="833" spans="1:12" x14ac:dyDescent="0.3">
      <c r="A833" t="s">
        <v>12</v>
      </c>
      <c r="B833">
        <v>1185732</v>
      </c>
      <c r="C833">
        <v>44164</v>
      </c>
      <c r="D833" t="s">
        <v>36</v>
      </c>
      <c r="E833" t="s">
        <v>51</v>
      </c>
      <c r="F833" t="s">
        <v>52</v>
      </c>
      <c r="G833" t="s">
        <v>18</v>
      </c>
      <c r="H833">
        <v>45.000000000000007</v>
      </c>
      <c r="I833">
        <v>300</v>
      </c>
      <c r="J833">
        <v>13500.000000000002</v>
      </c>
      <c r="K833" t="s">
        <v>24</v>
      </c>
      <c r="L833" t="s">
        <v>17</v>
      </c>
    </row>
    <row r="834" spans="1:12" x14ac:dyDescent="0.3">
      <c r="A834" t="s">
        <v>12</v>
      </c>
      <c r="B834">
        <v>1185732</v>
      </c>
      <c r="C834">
        <v>44165</v>
      </c>
      <c r="D834" t="s">
        <v>36</v>
      </c>
      <c r="E834" t="s">
        <v>51</v>
      </c>
      <c r="F834" t="s">
        <v>52</v>
      </c>
      <c r="G834" t="s">
        <v>19</v>
      </c>
      <c r="H834">
        <v>40</v>
      </c>
      <c r="I834">
        <v>225</v>
      </c>
      <c r="J834">
        <v>9000</v>
      </c>
      <c r="K834" t="s">
        <v>24</v>
      </c>
      <c r="L834" t="s">
        <v>20</v>
      </c>
    </row>
    <row r="835" spans="1:12" x14ac:dyDescent="0.3">
      <c r="A835" t="s">
        <v>12</v>
      </c>
      <c r="B835">
        <v>1185732</v>
      </c>
      <c r="C835">
        <v>44166</v>
      </c>
      <c r="D835" t="s">
        <v>36</v>
      </c>
      <c r="E835" t="s">
        <v>51</v>
      </c>
      <c r="F835" t="s">
        <v>52</v>
      </c>
      <c r="G835" t="s">
        <v>21</v>
      </c>
      <c r="H835">
        <v>35</v>
      </c>
      <c r="I835">
        <v>175</v>
      </c>
      <c r="J835">
        <v>6125</v>
      </c>
      <c r="K835" t="s">
        <v>24</v>
      </c>
      <c r="L835" t="s">
        <v>20</v>
      </c>
    </row>
    <row r="836" spans="1:12" x14ac:dyDescent="0.3">
      <c r="A836" t="s">
        <v>12</v>
      </c>
      <c r="B836">
        <v>1185732</v>
      </c>
      <c r="C836">
        <v>44167</v>
      </c>
      <c r="D836" t="s">
        <v>36</v>
      </c>
      <c r="E836" t="s">
        <v>51</v>
      </c>
      <c r="F836" t="s">
        <v>52</v>
      </c>
      <c r="G836" t="s">
        <v>22</v>
      </c>
      <c r="H836">
        <v>45</v>
      </c>
      <c r="I836">
        <v>150</v>
      </c>
      <c r="J836">
        <v>6750</v>
      </c>
      <c r="K836" t="s">
        <v>24</v>
      </c>
      <c r="L836" t="s">
        <v>17</v>
      </c>
    </row>
    <row r="837" spans="1:12" x14ac:dyDescent="0.3">
      <c r="A837" t="s">
        <v>12</v>
      </c>
      <c r="B837">
        <v>1185732</v>
      </c>
      <c r="C837">
        <v>44168</v>
      </c>
      <c r="D837" t="s">
        <v>36</v>
      </c>
      <c r="E837" t="s">
        <v>51</v>
      </c>
      <c r="F837" t="s">
        <v>52</v>
      </c>
      <c r="G837" t="s">
        <v>23</v>
      </c>
      <c r="H837">
        <v>50</v>
      </c>
      <c r="I837">
        <v>325</v>
      </c>
      <c r="J837">
        <v>16250</v>
      </c>
      <c r="K837" t="s">
        <v>24</v>
      </c>
      <c r="L837" t="s">
        <v>20</v>
      </c>
    </row>
    <row r="838" spans="1:12" x14ac:dyDescent="0.3">
      <c r="A838" t="s">
        <v>12</v>
      </c>
      <c r="B838">
        <v>1185732</v>
      </c>
      <c r="C838">
        <v>44169</v>
      </c>
      <c r="D838" t="s">
        <v>36</v>
      </c>
      <c r="E838" t="s">
        <v>51</v>
      </c>
      <c r="F838" t="s">
        <v>52</v>
      </c>
      <c r="G838" t="s">
        <v>15</v>
      </c>
      <c r="H838">
        <v>45</v>
      </c>
      <c r="I838">
        <v>450</v>
      </c>
      <c r="J838">
        <v>20250</v>
      </c>
      <c r="K838" t="s">
        <v>24</v>
      </c>
      <c r="L838" t="s">
        <v>17</v>
      </c>
    </row>
    <row r="839" spans="1:12" x14ac:dyDescent="0.3">
      <c r="A839" t="s">
        <v>12</v>
      </c>
      <c r="B839">
        <v>1185732</v>
      </c>
      <c r="C839">
        <v>44170</v>
      </c>
      <c r="D839" t="s">
        <v>36</v>
      </c>
      <c r="E839" t="s">
        <v>51</v>
      </c>
      <c r="F839" t="s">
        <v>52</v>
      </c>
      <c r="G839" t="s">
        <v>18</v>
      </c>
      <c r="H839">
        <v>40.000000000000007</v>
      </c>
      <c r="I839">
        <v>250</v>
      </c>
      <c r="J839">
        <v>10000.000000000002</v>
      </c>
      <c r="K839" t="s">
        <v>24</v>
      </c>
      <c r="L839" t="s">
        <v>17</v>
      </c>
    </row>
    <row r="840" spans="1:12" x14ac:dyDescent="0.3">
      <c r="A840" t="s">
        <v>12</v>
      </c>
      <c r="B840">
        <v>1185732</v>
      </c>
      <c r="C840">
        <v>44171</v>
      </c>
      <c r="D840" t="s">
        <v>36</v>
      </c>
      <c r="E840" t="s">
        <v>51</v>
      </c>
      <c r="F840" t="s">
        <v>52</v>
      </c>
      <c r="G840" t="s">
        <v>19</v>
      </c>
      <c r="H840">
        <v>25</v>
      </c>
      <c r="I840">
        <v>150</v>
      </c>
      <c r="J840">
        <v>3750</v>
      </c>
      <c r="K840" t="s">
        <v>24</v>
      </c>
      <c r="L840" t="s">
        <v>20</v>
      </c>
    </row>
    <row r="841" spans="1:12" x14ac:dyDescent="0.3">
      <c r="A841" t="s">
        <v>12</v>
      </c>
      <c r="B841">
        <v>1185732</v>
      </c>
      <c r="C841">
        <v>44172</v>
      </c>
      <c r="D841" t="s">
        <v>36</v>
      </c>
      <c r="E841" t="s">
        <v>51</v>
      </c>
      <c r="F841" t="s">
        <v>52</v>
      </c>
      <c r="G841" t="s">
        <v>21</v>
      </c>
      <c r="H841">
        <v>25</v>
      </c>
      <c r="I841">
        <v>125</v>
      </c>
      <c r="J841">
        <v>3125</v>
      </c>
      <c r="K841" t="s">
        <v>24</v>
      </c>
      <c r="L841" t="s">
        <v>20</v>
      </c>
    </row>
    <row r="842" spans="1:12" x14ac:dyDescent="0.3">
      <c r="A842" t="s">
        <v>12</v>
      </c>
      <c r="B842">
        <v>1185732</v>
      </c>
      <c r="C842">
        <v>44173</v>
      </c>
      <c r="D842" t="s">
        <v>36</v>
      </c>
      <c r="E842" t="s">
        <v>51</v>
      </c>
      <c r="F842" t="s">
        <v>52</v>
      </c>
      <c r="G842" t="s">
        <v>22</v>
      </c>
      <c r="H842">
        <v>35</v>
      </c>
      <c r="I842">
        <v>125</v>
      </c>
      <c r="J842">
        <v>4375</v>
      </c>
      <c r="K842" t="s">
        <v>24</v>
      </c>
      <c r="L842" t="s">
        <v>17</v>
      </c>
    </row>
    <row r="843" spans="1:12" x14ac:dyDescent="0.3">
      <c r="A843" t="s">
        <v>12</v>
      </c>
      <c r="B843">
        <v>1185732</v>
      </c>
      <c r="C843">
        <v>44174</v>
      </c>
      <c r="D843" t="s">
        <v>36</v>
      </c>
      <c r="E843" t="s">
        <v>51</v>
      </c>
      <c r="F843" t="s">
        <v>52</v>
      </c>
      <c r="G843" t="s">
        <v>23</v>
      </c>
      <c r="H843">
        <v>40</v>
      </c>
      <c r="I843">
        <v>200</v>
      </c>
      <c r="J843">
        <v>8000</v>
      </c>
      <c r="K843" t="s">
        <v>24</v>
      </c>
      <c r="L843" t="s">
        <v>20</v>
      </c>
    </row>
    <row r="844" spans="1:12" x14ac:dyDescent="0.3">
      <c r="A844" t="s">
        <v>12</v>
      </c>
      <c r="B844">
        <v>1185732</v>
      </c>
      <c r="C844">
        <v>44175</v>
      </c>
      <c r="D844" t="s">
        <v>36</v>
      </c>
      <c r="E844" t="s">
        <v>51</v>
      </c>
      <c r="F844" t="s">
        <v>52</v>
      </c>
      <c r="G844" t="s">
        <v>15</v>
      </c>
      <c r="H844">
        <v>44.999999999999993</v>
      </c>
      <c r="I844">
        <v>375</v>
      </c>
      <c r="J844">
        <v>16874.999999999996</v>
      </c>
      <c r="K844" t="s">
        <v>24</v>
      </c>
      <c r="L844" t="s">
        <v>17</v>
      </c>
    </row>
    <row r="845" spans="1:12" x14ac:dyDescent="0.3">
      <c r="A845" t="s">
        <v>12</v>
      </c>
      <c r="B845">
        <v>1185732</v>
      </c>
      <c r="C845">
        <v>44176</v>
      </c>
      <c r="D845" t="s">
        <v>36</v>
      </c>
      <c r="E845" t="s">
        <v>51</v>
      </c>
      <c r="F845" t="s">
        <v>52</v>
      </c>
      <c r="G845" t="s">
        <v>18</v>
      </c>
      <c r="H845">
        <v>35</v>
      </c>
      <c r="I845">
        <v>200</v>
      </c>
      <c r="J845">
        <v>7000</v>
      </c>
      <c r="K845" t="s">
        <v>24</v>
      </c>
      <c r="L845" t="s">
        <v>17</v>
      </c>
    </row>
    <row r="846" spans="1:12" x14ac:dyDescent="0.3">
      <c r="A846" t="s">
        <v>12</v>
      </c>
      <c r="B846">
        <v>1185732</v>
      </c>
      <c r="C846">
        <v>44177</v>
      </c>
      <c r="D846" t="s">
        <v>36</v>
      </c>
      <c r="E846" t="s">
        <v>51</v>
      </c>
      <c r="F846" t="s">
        <v>52</v>
      </c>
      <c r="G846" t="s">
        <v>19</v>
      </c>
      <c r="H846">
        <v>35</v>
      </c>
      <c r="I846">
        <v>100</v>
      </c>
      <c r="J846">
        <v>3500</v>
      </c>
      <c r="K846" t="s">
        <v>24</v>
      </c>
      <c r="L846" t="s">
        <v>20</v>
      </c>
    </row>
    <row r="847" spans="1:12" x14ac:dyDescent="0.3">
      <c r="A847" t="s">
        <v>12</v>
      </c>
      <c r="B847">
        <v>1185732</v>
      </c>
      <c r="C847">
        <v>44178</v>
      </c>
      <c r="D847" t="s">
        <v>36</v>
      </c>
      <c r="E847" t="s">
        <v>51</v>
      </c>
      <c r="F847" t="s">
        <v>52</v>
      </c>
      <c r="G847" t="s">
        <v>21</v>
      </c>
      <c r="H847">
        <v>35</v>
      </c>
      <c r="I847">
        <v>75</v>
      </c>
      <c r="J847">
        <v>2625</v>
      </c>
      <c r="K847" t="s">
        <v>24</v>
      </c>
      <c r="L847" t="s">
        <v>20</v>
      </c>
    </row>
    <row r="848" spans="1:12" x14ac:dyDescent="0.3">
      <c r="A848" t="s">
        <v>12</v>
      </c>
      <c r="B848">
        <v>1185732</v>
      </c>
      <c r="C848">
        <v>44179</v>
      </c>
      <c r="D848" t="s">
        <v>36</v>
      </c>
      <c r="E848" t="s">
        <v>51</v>
      </c>
      <c r="F848" t="s">
        <v>52</v>
      </c>
      <c r="G848" t="s">
        <v>22</v>
      </c>
      <c r="H848">
        <v>44.999999999999993</v>
      </c>
      <c r="I848">
        <v>75</v>
      </c>
      <c r="J848">
        <v>3374.9999999999995</v>
      </c>
      <c r="K848" t="s">
        <v>24</v>
      </c>
      <c r="L848" t="s">
        <v>17</v>
      </c>
    </row>
    <row r="849" spans="1:12" x14ac:dyDescent="0.3">
      <c r="A849" t="s">
        <v>12</v>
      </c>
      <c r="B849">
        <v>1185732</v>
      </c>
      <c r="C849">
        <v>44180</v>
      </c>
      <c r="D849" t="s">
        <v>36</v>
      </c>
      <c r="E849" t="s">
        <v>51</v>
      </c>
      <c r="F849" t="s">
        <v>52</v>
      </c>
      <c r="G849" t="s">
        <v>23</v>
      </c>
      <c r="H849">
        <v>49.999999999999986</v>
      </c>
      <c r="I849">
        <v>200</v>
      </c>
      <c r="J849">
        <v>9999.9999999999964</v>
      </c>
      <c r="K849" t="s">
        <v>24</v>
      </c>
      <c r="L849" t="s">
        <v>20</v>
      </c>
    </row>
    <row r="850" spans="1:12" x14ac:dyDescent="0.3">
      <c r="A850" t="s">
        <v>12</v>
      </c>
      <c r="B850">
        <v>1185732</v>
      </c>
      <c r="C850">
        <v>44181</v>
      </c>
      <c r="D850" t="s">
        <v>36</v>
      </c>
      <c r="E850" t="s">
        <v>51</v>
      </c>
      <c r="F850" t="s">
        <v>52</v>
      </c>
      <c r="G850" t="s">
        <v>15</v>
      </c>
      <c r="H850">
        <v>50</v>
      </c>
      <c r="I850">
        <v>350</v>
      </c>
      <c r="J850">
        <v>17500</v>
      </c>
      <c r="K850" t="s">
        <v>24</v>
      </c>
      <c r="L850" t="s">
        <v>17</v>
      </c>
    </row>
    <row r="851" spans="1:12" x14ac:dyDescent="0.3">
      <c r="A851" t="s">
        <v>12</v>
      </c>
      <c r="B851">
        <v>1185732</v>
      </c>
      <c r="C851">
        <v>44182</v>
      </c>
      <c r="D851" t="s">
        <v>36</v>
      </c>
      <c r="E851" t="s">
        <v>51</v>
      </c>
      <c r="F851" t="s">
        <v>52</v>
      </c>
      <c r="G851" t="s">
        <v>18</v>
      </c>
      <c r="H851">
        <v>40</v>
      </c>
      <c r="I851">
        <v>200</v>
      </c>
      <c r="J851">
        <v>8000</v>
      </c>
      <c r="K851" t="s">
        <v>24</v>
      </c>
      <c r="L851" t="s">
        <v>17</v>
      </c>
    </row>
    <row r="852" spans="1:12" x14ac:dyDescent="0.3">
      <c r="A852" t="s">
        <v>12</v>
      </c>
      <c r="B852">
        <v>1185732</v>
      </c>
      <c r="C852">
        <v>44183</v>
      </c>
      <c r="D852" t="s">
        <v>36</v>
      </c>
      <c r="E852" t="s">
        <v>51</v>
      </c>
      <c r="F852" t="s">
        <v>52</v>
      </c>
      <c r="G852" t="s">
        <v>19</v>
      </c>
      <c r="H852">
        <v>40</v>
      </c>
      <c r="I852">
        <v>145</v>
      </c>
      <c r="J852">
        <v>5800</v>
      </c>
      <c r="K852" t="s">
        <v>24</v>
      </c>
      <c r="L852" t="s">
        <v>20</v>
      </c>
    </row>
    <row r="853" spans="1:12" x14ac:dyDescent="0.3">
      <c r="A853" t="s">
        <v>12</v>
      </c>
      <c r="B853">
        <v>1185732</v>
      </c>
      <c r="C853">
        <v>44184</v>
      </c>
      <c r="D853" t="s">
        <v>36</v>
      </c>
      <c r="E853" t="s">
        <v>51</v>
      </c>
      <c r="F853" t="s">
        <v>52</v>
      </c>
      <c r="G853" t="s">
        <v>21</v>
      </c>
      <c r="H853">
        <v>40</v>
      </c>
      <c r="I853">
        <v>150</v>
      </c>
      <c r="J853">
        <v>6000</v>
      </c>
      <c r="K853" t="s">
        <v>24</v>
      </c>
      <c r="L853" t="s">
        <v>20</v>
      </c>
    </row>
    <row r="854" spans="1:12" x14ac:dyDescent="0.3">
      <c r="A854" t="s">
        <v>12</v>
      </c>
      <c r="B854">
        <v>1185732</v>
      </c>
      <c r="C854">
        <v>44185</v>
      </c>
      <c r="D854" t="s">
        <v>36</v>
      </c>
      <c r="E854" t="s">
        <v>51</v>
      </c>
      <c r="F854" t="s">
        <v>52</v>
      </c>
      <c r="G854" t="s">
        <v>22</v>
      </c>
      <c r="H854">
        <v>54.999999999999993</v>
      </c>
      <c r="I854">
        <v>125</v>
      </c>
      <c r="J854">
        <v>6874.9999999999991</v>
      </c>
      <c r="K854" t="s">
        <v>24</v>
      </c>
      <c r="L854" t="s">
        <v>17</v>
      </c>
    </row>
    <row r="855" spans="1:12" x14ac:dyDescent="0.3">
      <c r="A855" t="s">
        <v>12</v>
      </c>
      <c r="B855">
        <v>1185732</v>
      </c>
      <c r="C855">
        <v>44186</v>
      </c>
      <c r="D855" t="s">
        <v>36</v>
      </c>
      <c r="E855" t="s">
        <v>51</v>
      </c>
      <c r="F855" t="s">
        <v>52</v>
      </c>
      <c r="G855" t="s">
        <v>23</v>
      </c>
      <c r="H855">
        <v>59.999999999999986</v>
      </c>
      <c r="I855">
        <v>225</v>
      </c>
      <c r="J855">
        <v>13499.999999999996</v>
      </c>
      <c r="K855" t="s">
        <v>24</v>
      </c>
      <c r="L855" t="s">
        <v>20</v>
      </c>
    </row>
    <row r="856" spans="1:12" x14ac:dyDescent="0.3">
      <c r="A856" t="s">
        <v>12</v>
      </c>
      <c r="B856">
        <v>1185732</v>
      </c>
      <c r="C856">
        <v>44187</v>
      </c>
      <c r="D856" t="s">
        <v>36</v>
      </c>
      <c r="E856" t="s">
        <v>51</v>
      </c>
      <c r="F856" t="s">
        <v>52</v>
      </c>
      <c r="G856" t="s">
        <v>15</v>
      </c>
      <c r="H856">
        <v>54.999999999999993</v>
      </c>
      <c r="I856">
        <v>475</v>
      </c>
      <c r="J856">
        <v>26124.999999999996</v>
      </c>
      <c r="K856" t="s">
        <v>24</v>
      </c>
      <c r="L856" t="s">
        <v>17</v>
      </c>
    </row>
    <row r="857" spans="1:12" x14ac:dyDescent="0.3">
      <c r="A857" t="s">
        <v>12</v>
      </c>
      <c r="B857">
        <v>1185732</v>
      </c>
      <c r="C857">
        <v>44188</v>
      </c>
      <c r="D857" t="s">
        <v>36</v>
      </c>
      <c r="E857" t="s">
        <v>51</v>
      </c>
      <c r="F857" t="s">
        <v>52</v>
      </c>
      <c r="G857" t="s">
        <v>18</v>
      </c>
      <c r="H857">
        <v>45</v>
      </c>
      <c r="I857">
        <v>275</v>
      </c>
      <c r="J857">
        <v>12375</v>
      </c>
      <c r="K857" t="s">
        <v>24</v>
      </c>
      <c r="L857" t="s">
        <v>17</v>
      </c>
    </row>
    <row r="858" spans="1:12" x14ac:dyDescent="0.3">
      <c r="A858" t="s">
        <v>12</v>
      </c>
      <c r="B858">
        <v>1185732</v>
      </c>
      <c r="C858">
        <v>44189</v>
      </c>
      <c r="D858" t="s">
        <v>36</v>
      </c>
      <c r="E858" t="s">
        <v>51</v>
      </c>
      <c r="F858" t="s">
        <v>52</v>
      </c>
      <c r="G858" t="s">
        <v>19</v>
      </c>
      <c r="H858">
        <v>45</v>
      </c>
      <c r="I858">
        <v>225</v>
      </c>
      <c r="J858">
        <v>10125</v>
      </c>
      <c r="K858" t="s">
        <v>24</v>
      </c>
      <c r="L858" t="s">
        <v>20</v>
      </c>
    </row>
    <row r="859" spans="1:12" x14ac:dyDescent="0.3">
      <c r="A859" t="s">
        <v>12</v>
      </c>
      <c r="B859">
        <v>1185732</v>
      </c>
      <c r="C859">
        <v>44190</v>
      </c>
      <c r="D859" t="s">
        <v>36</v>
      </c>
      <c r="E859" t="s">
        <v>51</v>
      </c>
      <c r="F859" t="s">
        <v>52</v>
      </c>
      <c r="G859" t="s">
        <v>21</v>
      </c>
      <c r="H859">
        <v>45</v>
      </c>
      <c r="I859">
        <v>175</v>
      </c>
      <c r="J859">
        <v>7875</v>
      </c>
      <c r="K859" t="s">
        <v>24</v>
      </c>
      <c r="L859" t="s">
        <v>20</v>
      </c>
    </row>
    <row r="860" spans="1:12" x14ac:dyDescent="0.3">
      <c r="A860" t="s">
        <v>12</v>
      </c>
      <c r="B860">
        <v>1185732</v>
      </c>
      <c r="C860">
        <v>44191</v>
      </c>
      <c r="D860" t="s">
        <v>36</v>
      </c>
      <c r="E860" t="s">
        <v>51</v>
      </c>
      <c r="F860" t="s">
        <v>52</v>
      </c>
      <c r="G860" t="s">
        <v>22</v>
      </c>
      <c r="H860">
        <v>54.999999999999993</v>
      </c>
      <c r="I860">
        <v>175</v>
      </c>
      <c r="J860">
        <v>9624.9999999999982</v>
      </c>
      <c r="K860" t="s">
        <v>24</v>
      </c>
      <c r="L860" t="s">
        <v>17</v>
      </c>
    </row>
    <row r="861" spans="1:12" x14ac:dyDescent="0.3">
      <c r="A861" t="s">
        <v>12</v>
      </c>
      <c r="B861">
        <v>1185732</v>
      </c>
      <c r="C861">
        <v>44192</v>
      </c>
      <c r="D861" t="s">
        <v>36</v>
      </c>
      <c r="E861" t="s">
        <v>51</v>
      </c>
      <c r="F861" t="s">
        <v>52</v>
      </c>
      <c r="G861" t="s">
        <v>23</v>
      </c>
      <c r="H861">
        <v>59.999999999999986</v>
      </c>
      <c r="I861">
        <v>275</v>
      </c>
      <c r="J861">
        <v>16499.999999999996</v>
      </c>
      <c r="K861" t="s">
        <v>24</v>
      </c>
      <c r="L861" t="s">
        <v>20</v>
      </c>
    </row>
    <row r="862" spans="1:12" x14ac:dyDescent="0.3">
      <c r="A862" t="s">
        <v>34</v>
      </c>
      <c r="B862">
        <v>1189833</v>
      </c>
      <c r="C862">
        <v>44193</v>
      </c>
      <c r="D862" t="s">
        <v>36</v>
      </c>
      <c r="E862" t="s">
        <v>51</v>
      </c>
      <c r="F862" t="s">
        <v>52</v>
      </c>
      <c r="G862" t="s">
        <v>15</v>
      </c>
      <c r="H862">
        <v>35</v>
      </c>
      <c r="I862">
        <v>475</v>
      </c>
      <c r="J862">
        <v>16625</v>
      </c>
      <c r="K862" t="s">
        <v>24</v>
      </c>
      <c r="L862" t="s">
        <v>17</v>
      </c>
    </row>
    <row r="863" spans="1:12" x14ac:dyDescent="0.3">
      <c r="A863" t="s">
        <v>34</v>
      </c>
      <c r="B863">
        <v>1189833</v>
      </c>
      <c r="C863">
        <v>44194</v>
      </c>
      <c r="D863" t="s">
        <v>36</v>
      </c>
      <c r="E863" t="s">
        <v>51</v>
      </c>
      <c r="F863" t="s">
        <v>52</v>
      </c>
      <c r="G863" t="s">
        <v>18</v>
      </c>
      <c r="H863">
        <v>45</v>
      </c>
      <c r="I863">
        <v>475</v>
      </c>
      <c r="J863">
        <v>21375</v>
      </c>
      <c r="K863" t="s">
        <v>24</v>
      </c>
      <c r="L863" t="s">
        <v>17</v>
      </c>
    </row>
    <row r="864" spans="1:12" x14ac:dyDescent="0.3">
      <c r="A864" t="s">
        <v>34</v>
      </c>
      <c r="B864">
        <v>1189833</v>
      </c>
      <c r="C864">
        <v>44195</v>
      </c>
      <c r="D864" t="s">
        <v>36</v>
      </c>
      <c r="E864" t="s">
        <v>51</v>
      </c>
      <c r="F864" t="s">
        <v>52</v>
      </c>
      <c r="G864" t="s">
        <v>19</v>
      </c>
      <c r="H864">
        <v>45</v>
      </c>
      <c r="I864">
        <v>475</v>
      </c>
      <c r="J864">
        <v>21375</v>
      </c>
      <c r="K864" t="s">
        <v>24</v>
      </c>
      <c r="L864" t="s">
        <v>20</v>
      </c>
    </row>
    <row r="865" spans="1:12" x14ac:dyDescent="0.3">
      <c r="A865" t="s">
        <v>34</v>
      </c>
      <c r="B865">
        <v>1189833</v>
      </c>
      <c r="C865">
        <v>44196</v>
      </c>
      <c r="D865" t="s">
        <v>36</v>
      </c>
      <c r="E865" t="s">
        <v>51</v>
      </c>
      <c r="F865" t="s">
        <v>52</v>
      </c>
      <c r="G865" t="s">
        <v>21</v>
      </c>
      <c r="H865">
        <v>45</v>
      </c>
      <c r="I865">
        <v>325</v>
      </c>
      <c r="J865">
        <v>14625</v>
      </c>
      <c r="K865" t="s">
        <v>24</v>
      </c>
      <c r="L865" t="s">
        <v>20</v>
      </c>
    </row>
    <row r="866" spans="1:12" x14ac:dyDescent="0.3">
      <c r="A866" t="s">
        <v>34</v>
      </c>
      <c r="B866">
        <v>1189833</v>
      </c>
      <c r="C866">
        <v>44197</v>
      </c>
      <c r="D866" t="s">
        <v>36</v>
      </c>
      <c r="E866" t="s">
        <v>53</v>
      </c>
      <c r="F866" t="s">
        <v>54</v>
      </c>
      <c r="G866" t="s">
        <v>22</v>
      </c>
      <c r="H866">
        <v>50</v>
      </c>
      <c r="I866">
        <v>275</v>
      </c>
      <c r="J866">
        <v>13750</v>
      </c>
      <c r="K866" t="s">
        <v>24</v>
      </c>
      <c r="L866" t="s">
        <v>17</v>
      </c>
    </row>
    <row r="867" spans="1:12" x14ac:dyDescent="0.3">
      <c r="A867" t="s">
        <v>34</v>
      </c>
      <c r="B867">
        <v>1189833</v>
      </c>
      <c r="C867">
        <v>44198</v>
      </c>
      <c r="D867" t="s">
        <v>36</v>
      </c>
      <c r="E867" t="s">
        <v>53</v>
      </c>
      <c r="F867" t="s">
        <v>54</v>
      </c>
      <c r="G867" t="s">
        <v>23</v>
      </c>
      <c r="H867">
        <v>45</v>
      </c>
      <c r="I867">
        <v>475</v>
      </c>
      <c r="J867">
        <v>21375</v>
      </c>
      <c r="K867" t="s">
        <v>24</v>
      </c>
      <c r="L867" t="s">
        <v>20</v>
      </c>
    </row>
    <row r="868" spans="1:12" x14ac:dyDescent="0.3">
      <c r="A868" t="s">
        <v>34</v>
      </c>
      <c r="B868">
        <v>1189833</v>
      </c>
      <c r="C868">
        <v>44199</v>
      </c>
      <c r="D868" t="s">
        <v>36</v>
      </c>
      <c r="E868" t="s">
        <v>53</v>
      </c>
      <c r="F868" t="s">
        <v>54</v>
      </c>
      <c r="G868" t="s">
        <v>15</v>
      </c>
      <c r="H868">
        <v>35</v>
      </c>
      <c r="I868">
        <v>525</v>
      </c>
      <c r="J868">
        <v>18375</v>
      </c>
      <c r="K868" t="s">
        <v>24</v>
      </c>
      <c r="L868" t="s">
        <v>17</v>
      </c>
    </row>
    <row r="869" spans="1:12" x14ac:dyDescent="0.3">
      <c r="A869" t="s">
        <v>34</v>
      </c>
      <c r="B869">
        <v>1189833</v>
      </c>
      <c r="C869">
        <v>44200</v>
      </c>
      <c r="D869" t="s">
        <v>36</v>
      </c>
      <c r="E869" t="s">
        <v>53</v>
      </c>
      <c r="F869" t="s">
        <v>54</v>
      </c>
      <c r="G869" t="s">
        <v>18</v>
      </c>
      <c r="H869">
        <v>45</v>
      </c>
      <c r="I869">
        <v>425</v>
      </c>
      <c r="J869">
        <v>19125</v>
      </c>
      <c r="K869" t="s">
        <v>24</v>
      </c>
      <c r="L869" t="s">
        <v>17</v>
      </c>
    </row>
    <row r="870" spans="1:12" x14ac:dyDescent="0.3">
      <c r="A870" t="s">
        <v>34</v>
      </c>
      <c r="B870">
        <v>1189833</v>
      </c>
      <c r="C870">
        <v>44201</v>
      </c>
      <c r="D870" t="s">
        <v>36</v>
      </c>
      <c r="E870" t="s">
        <v>53</v>
      </c>
      <c r="F870" t="s">
        <v>54</v>
      </c>
      <c r="G870" t="s">
        <v>19</v>
      </c>
      <c r="H870">
        <v>45</v>
      </c>
      <c r="I870">
        <v>450</v>
      </c>
      <c r="J870">
        <v>20250</v>
      </c>
      <c r="K870" t="s">
        <v>24</v>
      </c>
      <c r="L870" t="s">
        <v>20</v>
      </c>
    </row>
    <row r="871" spans="1:12" x14ac:dyDescent="0.3">
      <c r="A871" t="s">
        <v>34</v>
      </c>
      <c r="B871">
        <v>1189833</v>
      </c>
      <c r="C871">
        <v>44202</v>
      </c>
      <c r="D871" t="s">
        <v>36</v>
      </c>
      <c r="E871" t="s">
        <v>53</v>
      </c>
      <c r="F871" t="s">
        <v>54</v>
      </c>
      <c r="G871" t="s">
        <v>21</v>
      </c>
      <c r="H871">
        <v>45</v>
      </c>
      <c r="I871">
        <v>300</v>
      </c>
      <c r="J871">
        <v>13500</v>
      </c>
      <c r="K871" t="s">
        <v>24</v>
      </c>
      <c r="L871" t="s">
        <v>20</v>
      </c>
    </row>
    <row r="872" spans="1:12" x14ac:dyDescent="0.3">
      <c r="A872" t="s">
        <v>34</v>
      </c>
      <c r="B872">
        <v>1189833</v>
      </c>
      <c r="C872">
        <v>44203</v>
      </c>
      <c r="D872" t="s">
        <v>36</v>
      </c>
      <c r="E872" t="s">
        <v>53</v>
      </c>
      <c r="F872" t="s">
        <v>54</v>
      </c>
      <c r="G872" t="s">
        <v>22</v>
      </c>
      <c r="H872">
        <v>50</v>
      </c>
      <c r="I872">
        <v>225</v>
      </c>
      <c r="J872">
        <v>11250</v>
      </c>
      <c r="K872" t="s">
        <v>24</v>
      </c>
      <c r="L872" t="s">
        <v>17</v>
      </c>
    </row>
    <row r="873" spans="1:12" x14ac:dyDescent="0.3">
      <c r="A873" t="s">
        <v>34</v>
      </c>
      <c r="B873">
        <v>1189833</v>
      </c>
      <c r="C873">
        <v>44204</v>
      </c>
      <c r="D873" t="s">
        <v>36</v>
      </c>
      <c r="E873" t="s">
        <v>53</v>
      </c>
      <c r="F873" t="s">
        <v>54</v>
      </c>
      <c r="G873" t="s">
        <v>23</v>
      </c>
      <c r="H873">
        <v>45</v>
      </c>
      <c r="I873">
        <v>425</v>
      </c>
      <c r="J873">
        <v>19125</v>
      </c>
      <c r="K873" t="s">
        <v>24</v>
      </c>
      <c r="L873" t="s">
        <v>20</v>
      </c>
    </row>
    <row r="874" spans="1:12" x14ac:dyDescent="0.3">
      <c r="A874" t="s">
        <v>34</v>
      </c>
      <c r="B874">
        <v>1189833</v>
      </c>
      <c r="C874">
        <v>44205</v>
      </c>
      <c r="D874" t="s">
        <v>36</v>
      </c>
      <c r="E874" t="s">
        <v>53</v>
      </c>
      <c r="F874" t="s">
        <v>54</v>
      </c>
      <c r="G874" t="s">
        <v>15</v>
      </c>
      <c r="H874">
        <v>35</v>
      </c>
      <c r="I874">
        <v>575</v>
      </c>
      <c r="J874">
        <v>20125</v>
      </c>
      <c r="K874" t="s">
        <v>24</v>
      </c>
      <c r="L874" t="s">
        <v>17</v>
      </c>
    </row>
    <row r="875" spans="1:12" x14ac:dyDescent="0.3">
      <c r="A875" t="s">
        <v>34</v>
      </c>
      <c r="B875">
        <v>1189833</v>
      </c>
      <c r="C875">
        <v>44206</v>
      </c>
      <c r="D875" t="s">
        <v>36</v>
      </c>
      <c r="E875" t="s">
        <v>53</v>
      </c>
      <c r="F875" t="s">
        <v>54</v>
      </c>
      <c r="G875" t="s">
        <v>18</v>
      </c>
      <c r="H875">
        <v>45</v>
      </c>
      <c r="I875">
        <v>425</v>
      </c>
      <c r="J875">
        <v>19125</v>
      </c>
      <c r="K875" t="s">
        <v>24</v>
      </c>
      <c r="L875" t="s">
        <v>17</v>
      </c>
    </row>
    <row r="876" spans="1:12" x14ac:dyDescent="0.3">
      <c r="A876" t="s">
        <v>34</v>
      </c>
      <c r="B876">
        <v>1189833</v>
      </c>
      <c r="C876">
        <v>44207</v>
      </c>
      <c r="D876" t="s">
        <v>36</v>
      </c>
      <c r="E876" t="s">
        <v>53</v>
      </c>
      <c r="F876" t="s">
        <v>54</v>
      </c>
      <c r="G876" t="s">
        <v>19</v>
      </c>
      <c r="H876">
        <v>45</v>
      </c>
      <c r="I876">
        <v>425</v>
      </c>
      <c r="J876">
        <v>19125</v>
      </c>
      <c r="K876" t="s">
        <v>24</v>
      </c>
      <c r="L876" t="s">
        <v>20</v>
      </c>
    </row>
    <row r="877" spans="1:12" x14ac:dyDescent="0.3">
      <c r="A877" t="s">
        <v>34</v>
      </c>
      <c r="B877">
        <v>1189833</v>
      </c>
      <c r="C877">
        <v>44208</v>
      </c>
      <c r="D877" t="s">
        <v>36</v>
      </c>
      <c r="E877" t="s">
        <v>53</v>
      </c>
      <c r="F877" t="s">
        <v>54</v>
      </c>
      <c r="G877" t="s">
        <v>21</v>
      </c>
      <c r="H877">
        <v>45</v>
      </c>
      <c r="I877">
        <v>325</v>
      </c>
      <c r="J877">
        <v>14625</v>
      </c>
      <c r="K877" t="s">
        <v>24</v>
      </c>
      <c r="L877" t="s">
        <v>20</v>
      </c>
    </row>
    <row r="878" spans="1:12" x14ac:dyDescent="0.3">
      <c r="A878" t="s">
        <v>34</v>
      </c>
      <c r="B878">
        <v>1189833</v>
      </c>
      <c r="C878">
        <v>44209</v>
      </c>
      <c r="D878" t="s">
        <v>36</v>
      </c>
      <c r="E878" t="s">
        <v>53</v>
      </c>
      <c r="F878" t="s">
        <v>54</v>
      </c>
      <c r="G878" t="s">
        <v>22</v>
      </c>
      <c r="H878">
        <v>50</v>
      </c>
      <c r="I878">
        <v>200</v>
      </c>
      <c r="J878">
        <v>10000</v>
      </c>
      <c r="K878" t="s">
        <v>24</v>
      </c>
      <c r="L878" t="s">
        <v>17</v>
      </c>
    </row>
    <row r="879" spans="1:12" x14ac:dyDescent="0.3">
      <c r="A879" t="s">
        <v>34</v>
      </c>
      <c r="B879">
        <v>1189833</v>
      </c>
      <c r="C879">
        <v>44210</v>
      </c>
      <c r="D879" t="s">
        <v>36</v>
      </c>
      <c r="E879" t="s">
        <v>53</v>
      </c>
      <c r="F879" t="s">
        <v>54</v>
      </c>
      <c r="G879" t="s">
        <v>23</v>
      </c>
      <c r="H879">
        <v>45</v>
      </c>
      <c r="I879">
        <v>400</v>
      </c>
      <c r="J879">
        <v>18000</v>
      </c>
      <c r="K879" t="s">
        <v>24</v>
      </c>
      <c r="L879" t="s">
        <v>20</v>
      </c>
    </row>
    <row r="880" spans="1:12" x14ac:dyDescent="0.3">
      <c r="A880" t="s">
        <v>34</v>
      </c>
      <c r="B880">
        <v>1189833</v>
      </c>
      <c r="C880">
        <v>44211</v>
      </c>
      <c r="D880" t="s">
        <v>36</v>
      </c>
      <c r="E880" t="s">
        <v>53</v>
      </c>
      <c r="F880" t="s">
        <v>54</v>
      </c>
      <c r="G880" t="s">
        <v>15</v>
      </c>
      <c r="H880">
        <v>45</v>
      </c>
      <c r="I880">
        <v>575</v>
      </c>
      <c r="J880">
        <v>25875</v>
      </c>
      <c r="K880" t="s">
        <v>24</v>
      </c>
      <c r="L880" t="s">
        <v>17</v>
      </c>
    </row>
    <row r="881" spans="1:12" x14ac:dyDescent="0.3">
      <c r="A881" t="s">
        <v>34</v>
      </c>
      <c r="B881">
        <v>1189833</v>
      </c>
      <c r="C881">
        <v>44212</v>
      </c>
      <c r="D881" t="s">
        <v>36</v>
      </c>
      <c r="E881" t="s">
        <v>53</v>
      </c>
      <c r="F881" t="s">
        <v>54</v>
      </c>
      <c r="G881" t="s">
        <v>18</v>
      </c>
      <c r="H881">
        <v>45</v>
      </c>
      <c r="I881">
        <v>375</v>
      </c>
      <c r="J881">
        <v>16875</v>
      </c>
      <c r="K881" t="s">
        <v>24</v>
      </c>
      <c r="L881" t="s">
        <v>17</v>
      </c>
    </row>
    <row r="882" spans="1:12" x14ac:dyDescent="0.3">
      <c r="A882" t="s">
        <v>34</v>
      </c>
      <c r="B882">
        <v>1189833</v>
      </c>
      <c r="C882">
        <v>44213</v>
      </c>
      <c r="D882" t="s">
        <v>36</v>
      </c>
      <c r="E882" t="s">
        <v>53</v>
      </c>
      <c r="F882" t="s">
        <v>54</v>
      </c>
      <c r="G882" t="s">
        <v>19</v>
      </c>
      <c r="H882">
        <v>45</v>
      </c>
      <c r="I882">
        <v>400</v>
      </c>
      <c r="J882">
        <v>18000</v>
      </c>
      <c r="K882" t="s">
        <v>24</v>
      </c>
      <c r="L882" t="s">
        <v>20</v>
      </c>
    </row>
    <row r="883" spans="1:12" x14ac:dyDescent="0.3">
      <c r="A883" t="s">
        <v>34</v>
      </c>
      <c r="B883">
        <v>1189833</v>
      </c>
      <c r="C883">
        <v>44214</v>
      </c>
      <c r="D883" t="s">
        <v>36</v>
      </c>
      <c r="E883" t="s">
        <v>53</v>
      </c>
      <c r="F883" t="s">
        <v>54</v>
      </c>
      <c r="G883" t="s">
        <v>21</v>
      </c>
      <c r="H883">
        <v>40</v>
      </c>
      <c r="I883">
        <v>300</v>
      </c>
      <c r="J883">
        <v>12000</v>
      </c>
      <c r="K883" t="s">
        <v>24</v>
      </c>
      <c r="L883" t="s">
        <v>20</v>
      </c>
    </row>
    <row r="884" spans="1:12" x14ac:dyDescent="0.3">
      <c r="A884" t="s">
        <v>34</v>
      </c>
      <c r="B884">
        <v>1189833</v>
      </c>
      <c r="C884">
        <v>44215</v>
      </c>
      <c r="D884" t="s">
        <v>36</v>
      </c>
      <c r="E884" t="s">
        <v>53</v>
      </c>
      <c r="F884" t="s">
        <v>54</v>
      </c>
      <c r="G884" t="s">
        <v>22</v>
      </c>
      <c r="H884">
        <v>45</v>
      </c>
      <c r="I884">
        <v>200</v>
      </c>
      <c r="J884">
        <v>9000</v>
      </c>
      <c r="K884" t="s">
        <v>24</v>
      </c>
      <c r="L884" t="s">
        <v>17</v>
      </c>
    </row>
    <row r="885" spans="1:12" x14ac:dyDescent="0.3">
      <c r="A885" t="s">
        <v>34</v>
      </c>
      <c r="B885">
        <v>1189833</v>
      </c>
      <c r="C885">
        <v>44216</v>
      </c>
      <c r="D885" t="s">
        <v>36</v>
      </c>
      <c r="E885" t="s">
        <v>53</v>
      </c>
      <c r="F885" t="s">
        <v>54</v>
      </c>
      <c r="G885" t="s">
        <v>23</v>
      </c>
      <c r="H885">
        <v>60</v>
      </c>
      <c r="I885">
        <v>375</v>
      </c>
      <c r="J885">
        <v>22500</v>
      </c>
      <c r="K885" t="s">
        <v>24</v>
      </c>
      <c r="L885" t="s">
        <v>20</v>
      </c>
    </row>
    <row r="886" spans="1:12" x14ac:dyDescent="0.3">
      <c r="A886" t="s">
        <v>34</v>
      </c>
      <c r="B886">
        <v>1189833</v>
      </c>
      <c r="C886">
        <v>44217</v>
      </c>
      <c r="D886" t="s">
        <v>36</v>
      </c>
      <c r="E886" t="s">
        <v>53</v>
      </c>
      <c r="F886" t="s">
        <v>54</v>
      </c>
      <c r="G886" t="s">
        <v>15</v>
      </c>
      <c r="H886">
        <v>40</v>
      </c>
      <c r="I886">
        <v>575</v>
      </c>
      <c r="J886">
        <v>23000</v>
      </c>
      <c r="K886" t="s">
        <v>24</v>
      </c>
      <c r="L886" t="s">
        <v>17</v>
      </c>
    </row>
    <row r="887" spans="1:12" x14ac:dyDescent="0.3">
      <c r="A887" t="s">
        <v>34</v>
      </c>
      <c r="B887">
        <v>1189833</v>
      </c>
      <c r="C887">
        <v>44218</v>
      </c>
      <c r="D887" t="s">
        <v>36</v>
      </c>
      <c r="E887" t="s">
        <v>53</v>
      </c>
      <c r="F887" t="s">
        <v>54</v>
      </c>
      <c r="G887" t="s">
        <v>18</v>
      </c>
      <c r="H887">
        <v>45</v>
      </c>
      <c r="I887">
        <v>425</v>
      </c>
      <c r="J887">
        <v>19125</v>
      </c>
      <c r="K887" t="s">
        <v>24</v>
      </c>
      <c r="L887" t="s">
        <v>17</v>
      </c>
    </row>
    <row r="888" spans="1:12" x14ac:dyDescent="0.3">
      <c r="A888" t="s">
        <v>34</v>
      </c>
      <c r="B888">
        <v>1189833</v>
      </c>
      <c r="C888">
        <v>44219</v>
      </c>
      <c r="D888" t="s">
        <v>36</v>
      </c>
      <c r="E888" t="s">
        <v>53</v>
      </c>
      <c r="F888" t="s">
        <v>54</v>
      </c>
      <c r="G888" t="s">
        <v>19</v>
      </c>
      <c r="H888">
        <v>45</v>
      </c>
      <c r="I888">
        <v>425</v>
      </c>
      <c r="J888">
        <v>19125</v>
      </c>
      <c r="K888" t="s">
        <v>24</v>
      </c>
      <c r="L888" t="s">
        <v>20</v>
      </c>
    </row>
    <row r="889" spans="1:12" x14ac:dyDescent="0.3">
      <c r="A889" t="s">
        <v>34</v>
      </c>
      <c r="B889">
        <v>1189833</v>
      </c>
      <c r="C889">
        <v>44220</v>
      </c>
      <c r="D889" t="s">
        <v>36</v>
      </c>
      <c r="E889" t="s">
        <v>53</v>
      </c>
      <c r="F889" t="s">
        <v>54</v>
      </c>
      <c r="G889" t="s">
        <v>21</v>
      </c>
      <c r="H889">
        <v>40</v>
      </c>
      <c r="I889">
        <v>325</v>
      </c>
      <c r="J889">
        <v>13000</v>
      </c>
      <c r="K889" t="s">
        <v>24</v>
      </c>
      <c r="L889" t="s">
        <v>20</v>
      </c>
    </row>
    <row r="890" spans="1:12" x14ac:dyDescent="0.3">
      <c r="A890" t="s">
        <v>34</v>
      </c>
      <c r="B890">
        <v>1189833</v>
      </c>
      <c r="C890">
        <v>44221</v>
      </c>
      <c r="D890" t="s">
        <v>36</v>
      </c>
      <c r="E890" t="s">
        <v>53</v>
      </c>
      <c r="F890" t="s">
        <v>54</v>
      </c>
      <c r="G890" t="s">
        <v>22</v>
      </c>
      <c r="H890">
        <v>45</v>
      </c>
      <c r="I890">
        <v>225</v>
      </c>
      <c r="J890">
        <v>10125</v>
      </c>
      <c r="K890" t="s">
        <v>24</v>
      </c>
      <c r="L890" t="s">
        <v>17</v>
      </c>
    </row>
    <row r="891" spans="1:12" x14ac:dyDescent="0.3">
      <c r="A891" t="s">
        <v>34</v>
      </c>
      <c r="B891">
        <v>1189833</v>
      </c>
      <c r="C891">
        <v>44222</v>
      </c>
      <c r="D891" t="s">
        <v>36</v>
      </c>
      <c r="E891" t="s">
        <v>53</v>
      </c>
      <c r="F891" t="s">
        <v>54</v>
      </c>
      <c r="G891" t="s">
        <v>23</v>
      </c>
      <c r="H891">
        <v>60</v>
      </c>
      <c r="I891">
        <v>400</v>
      </c>
      <c r="J891">
        <v>24000</v>
      </c>
      <c r="K891" t="s">
        <v>24</v>
      </c>
      <c r="L891" t="s">
        <v>20</v>
      </c>
    </row>
    <row r="892" spans="1:12" x14ac:dyDescent="0.3">
      <c r="A892" t="s">
        <v>34</v>
      </c>
      <c r="B892">
        <v>1189833</v>
      </c>
      <c r="C892">
        <v>44223</v>
      </c>
      <c r="D892" t="s">
        <v>36</v>
      </c>
      <c r="E892" t="s">
        <v>53</v>
      </c>
      <c r="F892" t="s">
        <v>54</v>
      </c>
      <c r="G892" t="s">
        <v>15</v>
      </c>
      <c r="H892">
        <v>40</v>
      </c>
      <c r="I892">
        <v>675</v>
      </c>
      <c r="J892">
        <v>27000</v>
      </c>
      <c r="K892" t="s">
        <v>24</v>
      </c>
      <c r="L892" t="s">
        <v>17</v>
      </c>
    </row>
    <row r="893" spans="1:12" x14ac:dyDescent="0.3">
      <c r="A893" t="s">
        <v>34</v>
      </c>
      <c r="B893">
        <v>1189833</v>
      </c>
      <c r="C893">
        <v>44224</v>
      </c>
      <c r="D893" t="s">
        <v>36</v>
      </c>
      <c r="E893" t="s">
        <v>53</v>
      </c>
      <c r="F893" t="s">
        <v>54</v>
      </c>
      <c r="G893" t="s">
        <v>18</v>
      </c>
      <c r="H893">
        <v>45</v>
      </c>
      <c r="I893">
        <v>525</v>
      </c>
      <c r="J893">
        <v>23625</v>
      </c>
      <c r="K893" t="s">
        <v>24</v>
      </c>
      <c r="L893" t="s">
        <v>17</v>
      </c>
    </row>
    <row r="894" spans="1:12" x14ac:dyDescent="0.3">
      <c r="A894" t="s">
        <v>34</v>
      </c>
      <c r="B894">
        <v>1189833</v>
      </c>
      <c r="C894">
        <v>44225</v>
      </c>
      <c r="D894" t="s">
        <v>36</v>
      </c>
      <c r="E894" t="s">
        <v>53</v>
      </c>
      <c r="F894" t="s">
        <v>54</v>
      </c>
      <c r="G894" t="s">
        <v>19</v>
      </c>
      <c r="H894">
        <v>45</v>
      </c>
      <c r="I894">
        <v>550</v>
      </c>
      <c r="J894">
        <v>24750</v>
      </c>
      <c r="K894" t="s">
        <v>24</v>
      </c>
      <c r="L894" t="s">
        <v>20</v>
      </c>
    </row>
    <row r="895" spans="1:12" x14ac:dyDescent="0.3">
      <c r="A895" t="s">
        <v>34</v>
      </c>
      <c r="B895">
        <v>1189833</v>
      </c>
      <c r="C895">
        <v>44226</v>
      </c>
      <c r="D895" t="s">
        <v>36</v>
      </c>
      <c r="E895" t="s">
        <v>53</v>
      </c>
      <c r="F895" t="s">
        <v>54</v>
      </c>
      <c r="G895" t="s">
        <v>21</v>
      </c>
      <c r="H895">
        <v>40</v>
      </c>
      <c r="I895">
        <v>425</v>
      </c>
      <c r="J895">
        <v>17000</v>
      </c>
      <c r="K895" t="s">
        <v>24</v>
      </c>
      <c r="L895" t="s">
        <v>20</v>
      </c>
    </row>
    <row r="896" spans="1:12" x14ac:dyDescent="0.3">
      <c r="A896" t="s">
        <v>34</v>
      </c>
      <c r="B896">
        <v>1189833</v>
      </c>
      <c r="C896">
        <v>44227</v>
      </c>
      <c r="D896" t="s">
        <v>36</v>
      </c>
      <c r="E896" t="s">
        <v>53</v>
      </c>
      <c r="F896" t="s">
        <v>54</v>
      </c>
      <c r="G896" t="s">
        <v>22</v>
      </c>
      <c r="H896">
        <v>45</v>
      </c>
      <c r="I896">
        <v>300</v>
      </c>
      <c r="J896">
        <v>13500</v>
      </c>
      <c r="K896" t="s">
        <v>24</v>
      </c>
      <c r="L896" t="s">
        <v>17</v>
      </c>
    </row>
    <row r="897" spans="1:12" x14ac:dyDescent="0.3">
      <c r="A897" t="s">
        <v>34</v>
      </c>
      <c r="B897">
        <v>1189833</v>
      </c>
      <c r="C897">
        <v>44228</v>
      </c>
      <c r="D897" t="s">
        <v>36</v>
      </c>
      <c r="E897" t="s">
        <v>53</v>
      </c>
      <c r="F897" t="s">
        <v>54</v>
      </c>
      <c r="G897" t="s">
        <v>23</v>
      </c>
      <c r="H897">
        <v>60</v>
      </c>
      <c r="I897">
        <v>600</v>
      </c>
      <c r="J897">
        <v>36000</v>
      </c>
      <c r="K897" t="s">
        <v>24</v>
      </c>
      <c r="L897" t="s">
        <v>20</v>
      </c>
    </row>
    <row r="898" spans="1:12" x14ac:dyDescent="0.3">
      <c r="A898" t="s">
        <v>34</v>
      </c>
      <c r="B898">
        <v>1189833</v>
      </c>
      <c r="C898">
        <v>44229</v>
      </c>
      <c r="D898" t="s">
        <v>36</v>
      </c>
      <c r="E898" t="s">
        <v>53</v>
      </c>
      <c r="F898" t="s">
        <v>54</v>
      </c>
      <c r="G898" t="s">
        <v>15</v>
      </c>
      <c r="H898">
        <v>40</v>
      </c>
      <c r="I898">
        <v>750</v>
      </c>
      <c r="J898">
        <v>30000</v>
      </c>
      <c r="K898" t="s">
        <v>24</v>
      </c>
      <c r="L898" t="s">
        <v>17</v>
      </c>
    </row>
    <row r="899" spans="1:12" x14ac:dyDescent="0.3">
      <c r="A899" t="s">
        <v>34</v>
      </c>
      <c r="B899">
        <v>1189833</v>
      </c>
      <c r="C899">
        <v>44230</v>
      </c>
      <c r="D899" t="s">
        <v>36</v>
      </c>
      <c r="E899" t="s">
        <v>53</v>
      </c>
      <c r="F899" t="s">
        <v>54</v>
      </c>
      <c r="G899" t="s">
        <v>18</v>
      </c>
      <c r="H899">
        <v>45</v>
      </c>
      <c r="I899">
        <v>600</v>
      </c>
      <c r="J899">
        <v>27000</v>
      </c>
      <c r="K899" t="s">
        <v>24</v>
      </c>
      <c r="L899" t="s">
        <v>17</v>
      </c>
    </row>
    <row r="900" spans="1:12" x14ac:dyDescent="0.3">
      <c r="A900" t="s">
        <v>34</v>
      </c>
      <c r="B900">
        <v>1189833</v>
      </c>
      <c r="C900">
        <v>44231</v>
      </c>
      <c r="D900" t="s">
        <v>36</v>
      </c>
      <c r="E900" t="s">
        <v>53</v>
      </c>
      <c r="F900" t="s">
        <v>54</v>
      </c>
      <c r="G900" t="s">
        <v>19</v>
      </c>
      <c r="H900">
        <v>45</v>
      </c>
      <c r="I900">
        <v>550</v>
      </c>
      <c r="J900">
        <v>24750</v>
      </c>
      <c r="K900" t="s">
        <v>24</v>
      </c>
      <c r="L900" t="s">
        <v>20</v>
      </c>
    </row>
    <row r="901" spans="1:12" x14ac:dyDescent="0.3">
      <c r="A901" t="s">
        <v>34</v>
      </c>
      <c r="B901">
        <v>1189833</v>
      </c>
      <c r="C901">
        <v>44232</v>
      </c>
      <c r="D901" t="s">
        <v>36</v>
      </c>
      <c r="E901" t="s">
        <v>53</v>
      </c>
      <c r="F901" t="s">
        <v>54</v>
      </c>
      <c r="G901" t="s">
        <v>21</v>
      </c>
      <c r="H901">
        <v>40</v>
      </c>
      <c r="I901">
        <v>450</v>
      </c>
      <c r="J901">
        <v>18000</v>
      </c>
      <c r="K901" t="s">
        <v>24</v>
      </c>
      <c r="L901" t="s">
        <v>20</v>
      </c>
    </row>
    <row r="902" spans="1:12" x14ac:dyDescent="0.3">
      <c r="A902" t="s">
        <v>34</v>
      </c>
      <c r="B902">
        <v>1189833</v>
      </c>
      <c r="C902">
        <v>44233</v>
      </c>
      <c r="D902" t="s">
        <v>36</v>
      </c>
      <c r="E902" t="s">
        <v>53</v>
      </c>
      <c r="F902" t="s">
        <v>54</v>
      </c>
      <c r="G902" t="s">
        <v>22</v>
      </c>
      <c r="H902">
        <v>45</v>
      </c>
      <c r="I902">
        <v>475</v>
      </c>
      <c r="J902">
        <v>21375</v>
      </c>
      <c r="K902" t="s">
        <v>24</v>
      </c>
      <c r="L902" t="s">
        <v>17</v>
      </c>
    </row>
    <row r="903" spans="1:12" x14ac:dyDescent="0.3">
      <c r="A903" t="s">
        <v>34</v>
      </c>
      <c r="B903">
        <v>1189833</v>
      </c>
      <c r="C903">
        <v>44234</v>
      </c>
      <c r="D903" t="s">
        <v>36</v>
      </c>
      <c r="E903" t="s">
        <v>53</v>
      </c>
      <c r="F903" t="s">
        <v>54</v>
      </c>
      <c r="G903" t="s">
        <v>23</v>
      </c>
      <c r="H903">
        <v>60</v>
      </c>
      <c r="I903">
        <v>475</v>
      </c>
      <c r="J903">
        <v>28500</v>
      </c>
      <c r="K903" t="s">
        <v>24</v>
      </c>
      <c r="L903" t="s">
        <v>20</v>
      </c>
    </row>
    <row r="904" spans="1:12" x14ac:dyDescent="0.3">
      <c r="A904" t="s">
        <v>34</v>
      </c>
      <c r="B904">
        <v>1189833</v>
      </c>
      <c r="C904">
        <v>44235</v>
      </c>
      <c r="D904" t="s">
        <v>36</v>
      </c>
      <c r="E904" t="s">
        <v>53</v>
      </c>
      <c r="F904" t="s">
        <v>54</v>
      </c>
      <c r="G904" t="s">
        <v>15</v>
      </c>
      <c r="H904">
        <v>45</v>
      </c>
      <c r="I904">
        <v>675</v>
      </c>
      <c r="J904">
        <v>30375</v>
      </c>
      <c r="K904" t="s">
        <v>24</v>
      </c>
      <c r="L904" t="s">
        <v>17</v>
      </c>
    </row>
    <row r="905" spans="1:12" x14ac:dyDescent="0.3">
      <c r="A905" t="s">
        <v>34</v>
      </c>
      <c r="B905">
        <v>1189833</v>
      </c>
      <c r="C905">
        <v>44236</v>
      </c>
      <c r="D905" t="s">
        <v>36</v>
      </c>
      <c r="E905" t="s">
        <v>53</v>
      </c>
      <c r="F905" t="s">
        <v>54</v>
      </c>
      <c r="G905" t="s">
        <v>18</v>
      </c>
      <c r="H905">
        <v>55.000000000000007</v>
      </c>
      <c r="I905">
        <v>625</v>
      </c>
      <c r="J905">
        <v>34375.000000000007</v>
      </c>
      <c r="K905" t="s">
        <v>24</v>
      </c>
      <c r="L905" t="s">
        <v>17</v>
      </c>
    </row>
    <row r="906" spans="1:12" x14ac:dyDescent="0.3">
      <c r="A906" t="s">
        <v>34</v>
      </c>
      <c r="B906">
        <v>1189833</v>
      </c>
      <c r="C906">
        <v>44237</v>
      </c>
      <c r="D906" t="s">
        <v>36</v>
      </c>
      <c r="E906" t="s">
        <v>53</v>
      </c>
      <c r="F906" t="s">
        <v>54</v>
      </c>
      <c r="G906" t="s">
        <v>19</v>
      </c>
      <c r="H906">
        <v>50</v>
      </c>
      <c r="I906">
        <v>500</v>
      </c>
      <c r="J906">
        <v>25000</v>
      </c>
      <c r="K906" t="s">
        <v>24</v>
      </c>
      <c r="L906" t="s">
        <v>20</v>
      </c>
    </row>
    <row r="907" spans="1:12" x14ac:dyDescent="0.3">
      <c r="A907" t="s">
        <v>34</v>
      </c>
      <c r="B907">
        <v>1189833</v>
      </c>
      <c r="C907">
        <v>44238</v>
      </c>
      <c r="D907" t="s">
        <v>36</v>
      </c>
      <c r="E907" t="s">
        <v>53</v>
      </c>
      <c r="F907" t="s">
        <v>54</v>
      </c>
      <c r="G907" t="s">
        <v>21</v>
      </c>
      <c r="H907">
        <v>45</v>
      </c>
      <c r="I907">
        <v>425</v>
      </c>
      <c r="J907">
        <v>19125</v>
      </c>
      <c r="K907" t="s">
        <v>24</v>
      </c>
      <c r="L907" t="s">
        <v>20</v>
      </c>
    </row>
    <row r="908" spans="1:12" x14ac:dyDescent="0.3">
      <c r="A908" t="s">
        <v>34</v>
      </c>
      <c r="B908">
        <v>1189833</v>
      </c>
      <c r="C908">
        <v>44239</v>
      </c>
      <c r="D908" t="s">
        <v>36</v>
      </c>
      <c r="E908" t="s">
        <v>53</v>
      </c>
      <c r="F908" t="s">
        <v>54</v>
      </c>
      <c r="G908" t="s">
        <v>22</v>
      </c>
      <c r="H908">
        <v>54.999999999999993</v>
      </c>
      <c r="I908">
        <v>425</v>
      </c>
      <c r="J908">
        <v>23374.999999999996</v>
      </c>
      <c r="K908" t="s">
        <v>24</v>
      </c>
      <c r="L908" t="s">
        <v>17</v>
      </c>
    </row>
    <row r="909" spans="1:12" x14ac:dyDescent="0.3">
      <c r="A909" t="s">
        <v>34</v>
      </c>
      <c r="B909">
        <v>1189833</v>
      </c>
      <c r="C909">
        <v>44240</v>
      </c>
      <c r="D909" t="s">
        <v>36</v>
      </c>
      <c r="E909" t="s">
        <v>53</v>
      </c>
      <c r="F909" t="s">
        <v>54</v>
      </c>
      <c r="G909" t="s">
        <v>23</v>
      </c>
      <c r="H909">
        <v>60</v>
      </c>
      <c r="I909">
        <v>400</v>
      </c>
      <c r="J909">
        <v>24000</v>
      </c>
      <c r="K909" t="s">
        <v>24</v>
      </c>
      <c r="L909" t="s">
        <v>20</v>
      </c>
    </row>
    <row r="910" spans="1:12" x14ac:dyDescent="0.3">
      <c r="A910" t="s">
        <v>34</v>
      </c>
      <c r="B910">
        <v>1189833</v>
      </c>
      <c r="C910">
        <v>44241</v>
      </c>
      <c r="D910" t="s">
        <v>36</v>
      </c>
      <c r="E910" t="s">
        <v>53</v>
      </c>
      <c r="F910" t="s">
        <v>54</v>
      </c>
      <c r="G910" t="s">
        <v>15</v>
      </c>
      <c r="H910">
        <v>45</v>
      </c>
      <c r="I910">
        <v>600</v>
      </c>
      <c r="J910">
        <v>27000</v>
      </c>
      <c r="K910" t="s">
        <v>24</v>
      </c>
      <c r="L910" t="s">
        <v>17</v>
      </c>
    </row>
    <row r="911" spans="1:12" x14ac:dyDescent="0.3">
      <c r="A911" t="s">
        <v>34</v>
      </c>
      <c r="B911">
        <v>1189833</v>
      </c>
      <c r="C911">
        <v>44242</v>
      </c>
      <c r="D911" t="s">
        <v>36</v>
      </c>
      <c r="E911" t="s">
        <v>53</v>
      </c>
      <c r="F911" t="s">
        <v>54</v>
      </c>
      <c r="G911" t="s">
        <v>18</v>
      </c>
      <c r="H911">
        <v>50</v>
      </c>
      <c r="I911">
        <v>600</v>
      </c>
      <c r="J911">
        <v>30000</v>
      </c>
      <c r="K911" t="s">
        <v>24</v>
      </c>
      <c r="L911" t="s">
        <v>17</v>
      </c>
    </row>
    <row r="912" spans="1:12" x14ac:dyDescent="0.3">
      <c r="A912" t="s">
        <v>34</v>
      </c>
      <c r="B912">
        <v>1189833</v>
      </c>
      <c r="C912">
        <v>44243</v>
      </c>
      <c r="D912" t="s">
        <v>36</v>
      </c>
      <c r="E912" t="s">
        <v>53</v>
      </c>
      <c r="F912" t="s">
        <v>54</v>
      </c>
      <c r="G912" t="s">
        <v>19</v>
      </c>
      <c r="H912">
        <v>45</v>
      </c>
      <c r="I912">
        <v>450</v>
      </c>
      <c r="J912">
        <v>20250</v>
      </c>
      <c r="K912" t="s">
        <v>24</v>
      </c>
      <c r="L912" t="s">
        <v>20</v>
      </c>
    </row>
    <row r="913" spans="1:12" x14ac:dyDescent="0.3">
      <c r="A913" t="s">
        <v>34</v>
      </c>
      <c r="B913">
        <v>1189833</v>
      </c>
      <c r="C913">
        <v>44244</v>
      </c>
      <c r="D913" t="s">
        <v>36</v>
      </c>
      <c r="E913" t="s">
        <v>53</v>
      </c>
      <c r="F913" t="s">
        <v>54</v>
      </c>
      <c r="G913" t="s">
        <v>21</v>
      </c>
      <c r="H913">
        <v>45</v>
      </c>
      <c r="I913">
        <v>400</v>
      </c>
      <c r="J913">
        <v>18000</v>
      </c>
      <c r="K913" t="s">
        <v>24</v>
      </c>
      <c r="L913" t="s">
        <v>20</v>
      </c>
    </row>
    <row r="914" spans="1:12" x14ac:dyDescent="0.3">
      <c r="A914" t="s">
        <v>34</v>
      </c>
      <c r="B914">
        <v>1189833</v>
      </c>
      <c r="C914">
        <v>44245</v>
      </c>
      <c r="D914" t="s">
        <v>36</v>
      </c>
      <c r="E914" t="s">
        <v>53</v>
      </c>
      <c r="F914" t="s">
        <v>54</v>
      </c>
      <c r="G914" t="s">
        <v>22</v>
      </c>
      <c r="H914">
        <v>54.999999999999993</v>
      </c>
      <c r="I914">
        <v>400</v>
      </c>
      <c r="J914">
        <v>21999.999999999996</v>
      </c>
      <c r="K914" t="s">
        <v>24</v>
      </c>
      <c r="L914" t="s">
        <v>17</v>
      </c>
    </row>
    <row r="915" spans="1:12" x14ac:dyDescent="0.3">
      <c r="A915" t="s">
        <v>34</v>
      </c>
      <c r="B915">
        <v>1189833</v>
      </c>
      <c r="C915">
        <v>44246</v>
      </c>
      <c r="D915" t="s">
        <v>36</v>
      </c>
      <c r="E915" t="s">
        <v>53</v>
      </c>
      <c r="F915" t="s">
        <v>54</v>
      </c>
      <c r="G915" t="s">
        <v>23</v>
      </c>
      <c r="H915">
        <v>60</v>
      </c>
      <c r="I915">
        <v>450</v>
      </c>
      <c r="J915">
        <v>27000</v>
      </c>
      <c r="K915" t="s">
        <v>24</v>
      </c>
      <c r="L915" t="s">
        <v>20</v>
      </c>
    </row>
    <row r="916" spans="1:12" x14ac:dyDescent="0.3">
      <c r="A916" t="s">
        <v>34</v>
      </c>
      <c r="B916">
        <v>1189833</v>
      </c>
      <c r="C916">
        <v>44247</v>
      </c>
      <c r="D916" t="s">
        <v>36</v>
      </c>
      <c r="E916" t="s">
        <v>53</v>
      </c>
      <c r="F916" t="s">
        <v>54</v>
      </c>
      <c r="G916" t="s">
        <v>15</v>
      </c>
      <c r="H916">
        <v>45</v>
      </c>
      <c r="I916">
        <v>550</v>
      </c>
      <c r="J916">
        <v>24750</v>
      </c>
      <c r="K916" t="s">
        <v>24</v>
      </c>
      <c r="L916" t="s">
        <v>17</v>
      </c>
    </row>
    <row r="917" spans="1:12" x14ac:dyDescent="0.3">
      <c r="A917" t="s">
        <v>34</v>
      </c>
      <c r="B917">
        <v>1189833</v>
      </c>
      <c r="C917">
        <v>44248</v>
      </c>
      <c r="D917" t="s">
        <v>36</v>
      </c>
      <c r="E917" t="s">
        <v>53</v>
      </c>
      <c r="F917" t="s">
        <v>54</v>
      </c>
      <c r="G917" t="s">
        <v>18</v>
      </c>
      <c r="H917">
        <v>50</v>
      </c>
      <c r="I917">
        <v>550</v>
      </c>
      <c r="J917">
        <v>27500</v>
      </c>
      <c r="K917" t="s">
        <v>24</v>
      </c>
      <c r="L917" t="s">
        <v>17</v>
      </c>
    </row>
    <row r="918" spans="1:12" x14ac:dyDescent="0.3">
      <c r="A918" t="s">
        <v>34</v>
      </c>
      <c r="B918">
        <v>1189833</v>
      </c>
      <c r="C918">
        <v>44249</v>
      </c>
      <c r="D918" t="s">
        <v>36</v>
      </c>
      <c r="E918" t="s">
        <v>53</v>
      </c>
      <c r="F918" t="s">
        <v>54</v>
      </c>
      <c r="G918" t="s">
        <v>19</v>
      </c>
      <c r="H918">
        <v>45</v>
      </c>
      <c r="I918">
        <v>400</v>
      </c>
      <c r="J918">
        <v>18000</v>
      </c>
      <c r="K918" t="s">
        <v>24</v>
      </c>
      <c r="L918" t="s">
        <v>20</v>
      </c>
    </row>
    <row r="919" spans="1:12" x14ac:dyDescent="0.3">
      <c r="A919" t="s">
        <v>34</v>
      </c>
      <c r="B919">
        <v>1189833</v>
      </c>
      <c r="C919">
        <v>44250</v>
      </c>
      <c r="D919" t="s">
        <v>36</v>
      </c>
      <c r="E919" t="s">
        <v>53</v>
      </c>
      <c r="F919" t="s">
        <v>54</v>
      </c>
      <c r="G919" t="s">
        <v>21</v>
      </c>
      <c r="H919">
        <v>45</v>
      </c>
      <c r="I919">
        <v>375</v>
      </c>
      <c r="J919">
        <v>16875</v>
      </c>
      <c r="K919" t="s">
        <v>24</v>
      </c>
      <c r="L919" t="s">
        <v>20</v>
      </c>
    </row>
    <row r="920" spans="1:12" x14ac:dyDescent="0.3">
      <c r="A920" t="s">
        <v>34</v>
      </c>
      <c r="B920">
        <v>1189833</v>
      </c>
      <c r="C920">
        <v>44251</v>
      </c>
      <c r="D920" t="s">
        <v>36</v>
      </c>
      <c r="E920" t="s">
        <v>53</v>
      </c>
      <c r="F920" t="s">
        <v>54</v>
      </c>
      <c r="G920" t="s">
        <v>22</v>
      </c>
      <c r="H920">
        <v>54.999999999999993</v>
      </c>
      <c r="I920">
        <v>350</v>
      </c>
      <c r="J920">
        <v>19249.999999999996</v>
      </c>
      <c r="K920" t="s">
        <v>24</v>
      </c>
      <c r="L920" t="s">
        <v>17</v>
      </c>
    </row>
    <row r="921" spans="1:12" x14ac:dyDescent="0.3">
      <c r="A921" t="s">
        <v>34</v>
      </c>
      <c r="B921">
        <v>1189833</v>
      </c>
      <c r="C921">
        <v>44252</v>
      </c>
      <c r="D921" t="s">
        <v>36</v>
      </c>
      <c r="E921" t="s">
        <v>53</v>
      </c>
      <c r="F921" t="s">
        <v>54</v>
      </c>
      <c r="G921" t="s">
        <v>23</v>
      </c>
      <c r="H921">
        <v>60</v>
      </c>
      <c r="I921">
        <v>400</v>
      </c>
      <c r="J921">
        <v>24000</v>
      </c>
      <c r="K921" t="s">
        <v>24</v>
      </c>
      <c r="L921" t="s">
        <v>20</v>
      </c>
    </row>
    <row r="922" spans="1:12" x14ac:dyDescent="0.3">
      <c r="A922" t="s">
        <v>34</v>
      </c>
      <c r="B922">
        <v>1189833</v>
      </c>
      <c r="C922">
        <v>44253</v>
      </c>
      <c r="D922" t="s">
        <v>36</v>
      </c>
      <c r="E922" t="s">
        <v>53</v>
      </c>
      <c r="F922" t="s">
        <v>54</v>
      </c>
      <c r="G922" t="s">
        <v>15</v>
      </c>
      <c r="H922">
        <v>40</v>
      </c>
      <c r="I922">
        <v>575</v>
      </c>
      <c r="J922">
        <v>23000</v>
      </c>
      <c r="K922" t="s">
        <v>24</v>
      </c>
      <c r="L922" t="s">
        <v>17</v>
      </c>
    </row>
    <row r="923" spans="1:12" x14ac:dyDescent="0.3">
      <c r="A923" t="s">
        <v>34</v>
      </c>
      <c r="B923">
        <v>1189833</v>
      </c>
      <c r="C923">
        <v>44254</v>
      </c>
      <c r="D923" t="s">
        <v>36</v>
      </c>
      <c r="E923" t="s">
        <v>53</v>
      </c>
      <c r="F923" t="s">
        <v>54</v>
      </c>
      <c r="G923" t="s">
        <v>18</v>
      </c>
      <c r="H923">
        <v>45.000000000000007</v>
      </c>
      <c r="I923">
        <v>575</v>
      </c>
      <c r="J923">
        <v>25875.000000000004</v>
      </c>
      <c r="K923" t="s">
        <v>24</v>
      </c>
      <c r="L923" t="s">
        <v>17</v>
      </c>
    </row>
    <row r="924" spans="1:12" x14ac:dyDescent="0.3">
      <c r="A924" t="s">
        <v>34</v>
      </c>
      <c r="B924">
        <v>1189833</v>
      </c>
      <c r="C924">
        <v>44255</v>
      </c>
      <c r="D924" t="s">
        <v>36</v>
      </c>
      <c r="E924" t="s">
        <v>53</v>
      </c>
      <c r="F924" t="s">
        <v>54</v>
      </c>
      <c r="G924" t="s">
        <v>19</v>
      </c>
      <c r="H924">
        <v>40</v>
      </c>
      <c r="I924">
        <v>425</v>
      </c>
      <c r="J924">
        <v>17000</v>
      </c>
      <c r="K924" t="s">
        <v>24</v>
      </c>
      <c r="L924" t="s">
        <v>20</v>
      </c>
    </row>
    <row r="925" spans="1:12" x14ac:dyDescent="0.3">
      <c r="A925" t="s">
        <v>34</v>
      </c>
      <c r="B925">
        <v>1189833</v>
      </c>
      <c r="C925">
        <v>44256</v>
      </c>
      <c r="D925" t="s">
        <v>36</v>
      </c>
      <c r="E925" t="s">
        <v>53</v>
      </c>
      <c r="F925" t="s">
        <v>54</v>
      </c>
      <c r="G925" t="s">
        <v>21</v>
      </c>
      <c r="H925">
        <v>40</v>
      </c>
      <c r="I925">
        <v>425</v>
      </c>
      <c r="J925">
        <v>17000</v>
      </c>
      <c r="K925" t="s">
        <v>24</v>
      </c>
      <c r="L925" t="s">
        <v>20</v>
      </c>
    </row>
    <row r="926" spans="1:12" x14ac:dyDescent="0.3">
      <c r="A926" t="s">
        <v>34</v>
      </c>
      <c r="B926">
        <v>1189833</v>
      </c>
      <c r="C926">
        <v>44257</v>
      </c>
      <c r="D926" t="s">
        <v>36</v>
      </c>
      <c r="E926" t="s">
        <v>53</v>
      </c>
      <c r="F926" t="s">
        <v>54</v>
      </c>
      <c r="G926" t="s">
        <v>22</v>
      </c>
      <c r="H926">
        <v>54.999999999999993</v>
      </c>
      <c r="I926">
        <v>375</v>
      </c>
      <c r="J926">
        <v>20624.999999999996</v>
      </c>
      <c r="K926" t="s">
        <v>24</v>
      </c>
      <c r="L926" t="s">
        <v>17</v>
      </c>
    </row>
    <row r="927" spans="1:12" x14ac:dyDescent="0.3">
      <c r="A927" t="s">
        <v>34</v>
      </c>
      <c r="B927">
        <v>1189833</v>
      </c>
      <c r="C927">
        <v>44258</v>
      </c>
      <c r="D927" t="s">
        <v>36</v>
      </c>
      <c r="E927" t="s">
        <v>53</v>
      </c>
      <c r="F927" t="s">
        <v>54</v>
      </c>
      <c r="G927" t="s">
        <v>23</v>
      </c>
      <c r="H927">
        <v>60</v>
      </c>
      <c r="I927">
        <v>475</v>
      </c>
      <c r="J927">
        <v>28500</v>
      </c>
      <c r="K927" t="s">
        <v>24</v>
      </c>
      <c r="L927" t="s">
        <v>20</v>
      </c>
    </row>
    <row r="928" spans="1:12" x14ac:dyDescent="0.3">
      <c r="A928" t="s">
        <v>34</v>
      </c>
      <c r="B928">
        <v>1189833</v>
      </c>
      <c r="C928">
        <v>44259</v>
      </c>
      <c r="D928" t="s">
        <v>36</v>
      </c>
      <c r="E928" t="s">
        <v>53</v>
      </c>
      <c r="F928" t="s">
        <v>54</v>
      </c>
      <c r="G928" t="s">
        <v>15</v>
      </c>
      <c r="H928">
        <v>45</v>
      </c>
      <c r="I928">
        <v>675</v>
      </c>
      <c r="J928">
        <v>30375</v>
      </c>
      <c r="K928" t="s">
        <v>24</v>
      </c>
      <c r="L928" t="s">
        <v>17</v>
      </c>
    </row>
    <row r="929" spans="1:12" x14ac:dyDescent="0.3">
      <c r="A929" t="s">
        <v>34</v>
      </c>
      <c r="B929">
        <v>1189833</v>
      </c>
      <c r="C929">
        <v>44260</v>
      </c>
      <c r="D929" t="s">
        <v>36</v>
      </c>
      <c r="E929" t="s">
        <v>53</v>
      </c>
      <c r="F929" t="s">
        <v>54</v>
      </c>
      <c r="G929" t="s">
        <v>18</v>
      </c>
      <c r="H929">
        <v>50</v>
      </c>
      <c r="I929">
        <v>675</v>
      </c>
      <c r="J929">
        <v>33750</v>
      </c>
      <c r="K929" t="s">
        <v>24</v>
      </c>
      <c r="L929" t="s">
        <v>17</v>
      </c>
    </row>
    <row r="930" spans="1:12" x14ac:dyDescent="0.3">
      <c r="A930" t="s">
        <v>34</v>
      </c>
      <c r="B930">
        <v>1189833</v>
      </c>
      <c r="C930">
        <v>44261</v>
      </c>
      <c r="D930" t="s">
        <v>36</v>
      </c>
      <c r="E930" t="s">
        <v>53</v>
      </c>
      <c r="F930" t="s">
        <v>54</v>
      </c>
      <c r="G930" t="s">
        <v>19</v>
      </c>
      <c r="H930">
        <v>45</v>
      </c>
      <c r="I930">
        <v>475</v>
      </c>
      <c r="J930">
        <v>21375</v>
      </c>
      <c r="K930" t="s">
        <v>24</v>
      </c>
      <c r="L930" t="s">
        <v>20</v>
      </c>
    </row>
    <row r="931" spans="1:12" x14ac:dyDescent="0.3">
      <c r="A931" t="s">
        <v>34</v>
      </c>
      <c r="B931">
        <v>1189833</v>
      </c>
      <c r="C931">
        <v>44262</v>
      </c>
      <c r="D931" t="s">
        <v>36</v>
      </c>
      <c r="E931" t="s">
        <v>53</v>
      </c>
      <c r="F931" t="s">
        <v>54</v>
      </c>
      <c r="G931" t="s">
        <v>21</v>
      </c>
      <c r="H931">
        <v>45</v>
      </c>
      <c r="I931">
        <v>475</v>
      </c>
      <c r="J931">
        <v>21375</v>
      </c>
      <c r="K931" t="s">
        <v>24</v>
      </c>
      <c r="L931" t="s">
        <v>20</v>
      </c>
    </row>
    <row r="932" spans="1:12" x14ac:dyDescent="0.3">
      <c r="A932" t="s">
        <v>34</v>
      </c>
      <c r="B932">
        <v>1189833</v>
      </c>
      <c r="C932">
        <v>44263</v>
      </c>
      <c r="D932" t="s">
        <v>36</v>
      </c>
      <c r="E932" t="s">
        <v>53</v>
      </c>
      <c r="F932" t="s">
        <v>54</v>
      </c>
      <c r="G932" t="s">
        <v>22</v>
      </c>
      <c r="H932">
        <v>54.999999999999993</v>
      </c>
      <c r="I932">
        <v>400</v>
      </c>
      <c r="J932">
        <v>21999.999999999996</v>
      </c>
      <c r="K932" t="s">
        <v>24</v>
      </c>
      <c r="L932" t="s">
        <v>17</v>
      </c>
    </row>
    <row r="933" spans="1:12" x14ac:dyDescent="0.3">
      <c r="A933" t="s">
        <v>34</v>
      </c>
      <c r="B933">
        <v>1189833</v>
      </c>
      <c r="C933">
        <v>44264</v>
      </c>
      <c r="D933" t="s">
        <v>36</v>
      </c>
      <c r="E933" t="s">
        <v>53</v>
      </c>
      <c r="F933" t="s">
        <v>54</v>
      </c>
      <c r="G933" t="s">
        <v>23</v>
      </c>
      <c r="H933">
        <v>60</v>
      </c>
      <c r="I933">
        <v>500</v>
      </c>
      <c r="J933">
        <v>30000</v>
      </c>
      <c r="K933" t="s">
        <v>24</v>
      </c>
      <c r="L933" t="s">
        <v>20</v>
      </c>
    </row>
    <row r="934" spans="1:12" x14ac:dyDescent="0.3">
      <c r="A934" t="s">
        <v>26</v>
      </c>
      <c r="B934">
        <v>1197831</v>
      </c>
      <c r="C934">
        <v>44265</v>
      </c>
      <c r="D934" t="s">
        <v>36</v>
      </c>
      <c r="E934" t="s">
        <v>53</v>
      </c>
      <c r="F934" t="s">
        <v>54</v>
      </c>
      <c r="G934" t="s">
        <v>15</v>
      </c>
      <c r="H934">
        <v>20</v>
      </c>
      <c r="I934">
        <v>700</v>
      </c>
      <c r="J934">
        <v>14000</v>
      </c>
      <c r="K934" t="s">
        <v>24</v>
      </c>
      <c r="L934" t="s">
        <v>17</v>
      </c>
    </row>
    <row r="935" spans="1:12" x14ac:dyDescent="0.3">
      <c r="A935" t="s">
        <v>26</v>
      </c>
      <c r="B935">
        <v>1197831</v>
      </c>
      <c r="C935">
        <v>44266</v>
      </c>
      <c r="D935" t="s">
        <v>36</v>
      </c>
      <c r="E935" t="s">
        <v>53</v>
      </c>
      <c r="F935" t="s">
        <v>54</v>
      </c>
      <c r="G935" t="s">
        <v>18</v>
      </c>
      <c r="H935">
        <v>30</v>
      </c>
      <c r="I935">
        <v>700</v>
      </c>
      <c r="J935">
        <v>21000</v>
      </c>
      <c r="K935" t="s">
        <v>24</v>
      </c>
      <c r="L935" t="s">
        <v>17</v>
      </c>
    </row>
    <row r="936" spans="1:12" x14ac:dyDescent="0.3">
      <c r="A936" t="s">
        <v>26</v>
      </c>
      <c r="B936">
        <v>1197831</v>
      </c>
      <c r="C936">
        <v>44267</v>
      </c>
      <c r="D936" t="s">
        <v>36</v>
      </c>
      <c r="E936" t="s">
        <v>53</v>
      </c>
      <c r="F936" t="s">
        <v>54</v>
      </c>
      <c r="G936" t="s">
        <v>19</v>
      </c>
      <c r="H936">
        <v>30</v>
      </c>
      <c r="I936">
        <v>500</v>
      </c>
      <c r="J936">
        <v>15000</v>
      </c>
      <c r="K936" t="s">
        <v>24</v>
      </c>
      <c r="L936" t="s">
        <v>20</v>
      </c>
    </row>
    <row r="937" spans="1:12" x14ac:dyDescent="0.3">
      <c r="A937" t="s">
        <v>26</v>
      </c>
      <c r="B937">
        <v>1197831</v>
      </c>
      <c r="C937">
        <v>44268</v>
      </c>
      <c r="D937" t="s">
        <v>36</v>
      </c>
      <c r="E937" t="s">
        <v>53</v>
      </c>
      <c r="F937" t="s">
        <v>54</v>
      </c>
      <c r="G937" t="s">
        <v>21</v>
      </c>
      <c r="H937">
        <v>35</v>
      </c>
      <c r="I937">
        <v>500</v>
      </c>
      <c r="J937">
        <v>17500</v>
      </c>
      <c r="K937" t="s">
        <v>24</v>
      </c>
      <c r="L937" t="s">
        <v>20</v>
      </c>
    </row>
    <row r="938" spans="1:12" x14ac:dyDescent="0.3">
      <c r="A938" t="s">
        <v>26</v>
      </c>
      <c r="B938">
        <v>1197831</v>
      </c>
      <c r="C938">
        <v>44269</v>
      </c>
      <c r="D938" t="s">
        <v>27</v>
      </c>
      <c r="E938" t="s">
        <v>55</v>
      </c>
      <c r="F938" t="s">
        <v>56</v>
      </c>
      <c r="G938" t="s">
        <v>22</v>
      </c>
      <c r="H938">
        <v>40</v>
      </c>
      <c r="I938">
        <v>350</v>
      </c>
      <c r="J938">
        <v>14000</v>
      </c>
      <c r="K938" t="s">
        <v>24</v>
      </c>
      <c r="L938" t="s">
        <v>17</v>
      </c>
    </row>
    <row r="939" spans="1:12" x14ac:dyDescent="0.3">
      <c r="A939" t="s">
        <v>26</v>
      </c>
      <c r="B939">
        <v>1197831</v>
      </c>
      <c r="C939">
        <v>44270</v>
      </c>
      <c r="D939" t="s">
        <v>27</v>
      </c>
      <c r="E939" t="s">
        <v>55</v>
      </c>
      <c r="F939" t="s">
        <v>56</v>
      </c>
      <c r="G939" t="s">
        <v>23</v>
      </c>
      <c r="H939">
        <v>35</v>
      </c>
      <c r="I939">
        <v>500</v>
      </c>
      <c r="J939">
        <v>17500</v>
      </c>
      <c r="K939" t="s">
        <v>24</v>
      </c>
      <c r="L939" t="s">
        <v>20</v>
      </c>
    </row>
    <row r="940" spans="1:12" x14ac:dyDescent="0.3">
      <c r="A940" t="s">
        <v>26</v>
      </c>
      <c r="B940">
        <v>1197831</v>
      </c>
      <c r="C940">
        <v>44271</v>
      </c>
      <c r="D940" t="s">
        <v>27</v>
      </c>
      <c r="E940" t="s">
        <v>55</v>
      </c>
      <c r="F940" t="s">
        <v>56</v>
      </c>
      <c r="G940" t="s">
        <v>15</v>
      </c>
      <c r="H940">
        <v>25</v>
      </c>
      <c r="I940">
        <v>650</v>
      </c>
      <c r="J940">
        <v>16250</v>
      </c>
      <c r="K940" t="s">
        <v>24</v>
      </c>
      <c r="L940" t="s">
        <v>17</v>
      </c>
    </row>
    <row r="941" spans="1:12" x14ac:dyDescent="0.3">
      <c r="A941" t="s">
        <v>26</v>
      </c>
      <c r="B941">
        <v>1197831</v>
      </c>
      <c r="C941">
        <v>44272</v>
      </c>
      <c r="D941" t="s">
        <v>27</v>
      </c>
      <c r="E941" t="s">
        <v>55</v>
      </c>
      <c r="F941" t="s">
        <v>56</v>
      </c>
      <c r="G941" t="s">
        <v>18</v>
      </c>
      <c r="H941">
        <v>35</v>
      </c>
      <c r="I941">
        <v>625</v>
      </c>
      <c r="J941">
        <v>21875</v>
      </c>
      <c r="K941" t="s">
        <v>24</v>
      </c>
      <c r="L941" t="s">
        <v>17</v>
      </c>
    </row>
    <row r="942" spans="1:12" x14ac:dyDescent="0.3">
      <c r="A942" t="s">
        <v>26</v>
      </c>
      <c r="B942">
        <v>1197831</v>
      </c>
      <c r="C942">
        <v>44273</v>
      </c>
      <c r="D942" t="s">
        <v>27</v>
      </c>
      <c r="E942" t="s">
        <v>55</v>
      </c>
      <c r="F942" t="s">
        <v>56</v>
      </c>
      <c r="G942" t="s">
        <v>19</v>
      </c>
      <c r="H942">
        <v>35</v>
      </c>
      <c r="I942">
        <v>450</v>
      </c>
      <c r="J942">
        <v>15750</v>
      </c>
      <c r="K942" t="s">
        <v>24</v>
      </c>
      <c r="L942" t="s">
        <v>20</v>
      </c>
    </row>
    <row r="943" spans="1:12" x14ac:dyDescent="0.3">
      <c r="A943" t="s">
        <v>26</v>
      </c>
      <c r="B943">
        <v>1197831</v>
      </c>
      <c r="C943">
        <v>44274</v>
      </c>
      <c r="D943" t="s">
        <v>27</v>
      </c>
      <c r="E943" t="s">
        <v>55</v>
      </c>
      <c r="F943" t="s">
        <v>56</v>
      </c>
      <c r="G943" t="s">
        <v>21</v>
      </c>
      <c r="H943">
        <v>35</v>
      </c>
      <c r="I943">
        <v>400</v>
      </c>
      <c r="J943">
        <v>14000</v>
      </c>
      <c r="K943" t="s">
        <v>24</v>
      </c>
      <c r="L943" t="s">
        <v>20</v>
      </c>
    </row>
    <row r="944" spans="1:12" x14ac:dyDescent="0.3">
      <c r="A944" t="s">
        <v>26</v>
      </c>
      <c r="B944">
        <v>1197831</v>
      </c>
      <c r="C944">
        <v>44275</v>
      </c>
      <c r="D944" t="s">
        <v>27</v>
      </c>
      <c r="E944" t="s">
        <v>55</v>
      </c>
      <c r="F944" t="s">
        <v>56</v>
      </c>
      <c r="G944" t="s">
        <v>22</v>
      </c>
      <c r="H944">
        <v>40</v>
      </c>
      <c r="I944">
        <v>275</v>
      </c>
      <c r="J944">
        <v>11000</v>
      </c>
      <c r="K944" t="s">
        <v>24</v>
      </c>
      <c r="L944" t="s">
        <v>17</v>
      </c>
    </row>
    <row r="945" spans="1:12" x14ac:dyDescent="0.3">
      <c r="A945" t="s">
        <v>26</v>
      </c>
      <c r="B945">
        <v>1197831</v>
      </c>
      <c r="C945">
        <v>44276</v>
      </c>
      <c r="D945" t="s">
        <v>27</v>
      </c>
      <c r="E945" t="s">
        <v>55</v>
      </c>
      <c r="F945" t="s">
        <v>56</v>
      </c>
      <c r="G945" t="s">
        <v>23</v>
      </c>
      <c r="H945">
        <v>35</v>
      </c>
      <c r="I945">
        <v>475</v>
      </c>
      <c r="J945">
        <v>16625</v>
      </c>
      <c r="K945" t="s">
        <v>24</v>
      </c>
      <c r="L945" t="s">
        <v>20</v>
      </c>
    </row>
    <row r="946" spans="1:12" x14ac:dyDescent="0.3">
      <c r="A946" t="s">
        <v>26</v>
      </c>
      <c r="B946">
        <v>1197831</v>
      </c>
      <c r="C946">
        <v>44277</v>
      </c>
      <c r="D946" t="s">
        <v>27</v>
      </c>
      <c r="E946" t="s">
        <v>55</v>
      </c>
      <c r="F946" t="s">
        <v>56</v>
      </c>
      <c r="G946" t="s">
        <v>15</v>
      </c>
      <c r="H946">
        <v>30</v>
      </c>
      <c r="I946">
        <v>650</v>
      </c>
      <c r="J946">
        <v>19500</v>
      </c>
      <c r="K946" t="s">
        <v>24</v>
      </c>
      <c r="L946" t="s">
        <v>17</v>
      </c>
    </row>
    <row r="947" spans="1:12" x14ac:dyDescent="0.3">
      <c r="A947" t="s">
        <v>26</v>
      </c>
      <c r="B947">
        <v>1197831</v>
      </c>
      <c r="C947">
        <v>44278</v>
      </c>
      <c r="D947" t="s">
        <v>27</v>
      </c>
      <c r="E947" t="s">
        <v>55</v>
      </c>
      <c r="F947" t="s">
        <v>56</v>
      </c>
      <c r="G947" t="s">
        <v>18</v>
      </c>
      <c r="H947">
        <v>40</v>
      </c>
      <c r="I947">
        <v>650</v>
      </c>
      <c r="J947">
        <v>26000</v>
      </c>
      <c r="K947" t="s">
        <v>24</v>
      </c>
      <c r="L947" t="s">
        <v>17</v>
      </c>
    </row>
    <row r="948" spans="1:12" x14ac:dyDescent="0.3">
      <c r="A948" t="s">
        <v>26</v>
      </c>
      <c r="B948">
        <v>1197831</v>
      </c>
      <c r="C948">
        <v>44279</v>
      </c>
      <c r="D948" t="s">
        <v>27</v>
      </c>
      <c r="E948" t="s">
        <v>55</v>
      </c>
      <c r="F948" t="s">
        <v>56</v>
      </c>
      <c r="G948" t="s">
        <v>19</v>
      </c>
      <c r="H948">
        <v>30</v>
      </c>
      <c r="I948">
        <v>475</v>
      </c>
      <c r="J948">
        <v>14250</v>
      </c>
      <c r="K948" t="s">
        <v>24</v>
      </c>
      <c r="L948" t="s">
        <v>20</v>
      </c>
    </row>
    <row r="949" spans="1:12" x14ac:dyDescent="0.3">
      <c r="A949" t="s">
        <v>26</v>
      </c>
      <c r="B949">
        <v>1197831</v>
      </c>
      <c r="C949">
        <v>44280</v>
      </c>
      <c r="D949" t="s">
        <v>27</v>
      </c>
      <c r="E949" t="s">
        <v>55</v>
      </c>
      <c r="F949" t="s">
        <v>56</v>
      </c>
      <c r="G949" t="s">
        <v>21</v>
      </c>
      <c r="H949">
        <v>35</v>
      </c>
      <c r="I949">
        <v>375</v>
      </c>
      <c r="J949">
        <v>13125</v>
      </c>
      <c r="K949" t="s">
        <v>24</v>
      </c>
      <c r="L949" t="s">
        <v>20</v>
      </c>
    </row>
    <row r="950" spans="1:12" x14ac:dyDescent="0.3">
      <c r="A950" t="s">
        <v>26</v>
      </c>
      <c r="B950">
        <v>1197831</v>
      </c>
      <c r="C950">
        <v>44281</v>
      </c>
      <c r="D950" t="s">
        <v>27</v>
      </c>
      <c r="E950" t="s">
        <v>55</v>
      </c>
      <c r="F950" t="s">
        <v>56</v>
      </c>
      <c r="G950" t="s">
        <v>22</v>
      </c>
      <c r="H950">
        <v>40</v>
      </c>
      <c r="I950">
        <v>275</v>
      </c>
      <c r="J950">
        <v>11000</v>
      </c>
      <c r="K950" t="s">
        <v>24</v>
      </c>
      <c r="L950" t="s">
        <v>17</v>
      </c>
    </row>
    <row r="951" spans="1:12" x14ac:dyDescent="0.3">
      <c r="A951" t="s">
        <v>26</v>
      </c>
      <c r="B951">
        <v>1197831</v>
      </c>
      <c r="C951">
        <v>44282</v>
      </c>
      <c r="D951" t="s">
        <v>27</v>
      </c>
      <c r="E951" t="s">
        <v>55</v>
      </c>
      <c r="F951" t="s">
        <v>56</v>
      </c>
      <c r="G951" t="s">
        <v>23</v>
      </c>
      <c r="H951">
        <v>35</v>
      </c>
      <c r="I951">
        <v>425</v>
      </c>
      <c r="J951">
        <v>14875</v>
      </c>
      <c r="K951" t="s">
        <v>24</v>
      </c>
      <c r="L951" t="s">
        <v>20</v>
      </c>
    </row>
    <row r="952" spans="1:12" x14ac:dyDescent="0.3">
      <c r="A952" t="s">
        <v>26</v>
      </c>
      <c r="B952">
        <v>1197831</v>
      </c>
      <c r="C952">
        <v>44283</v>
      </c>
      <c r="D952" t="s">
        <v>27</v>
      </c>
      <c r="E952" t="s">
        <v>55</v>
      </c>
      <c r="F952" t="s">
        <v>56</v>
      </c>
      <c r="G952" t="s">
        <v>15</v>
      </c>
      <c r="H952">
        <v>20</v>
      </c>
      <c r="I952">
        <v>675</v>
      </c>
      <c r="J952">
        <v>13500</v>
      </c>
      <c r="K952" t="s">
        <v>24</v>
      </c>
      <c r="L952" t="s">
        <v>17</v>
      </c>
    </row>
    <row r="953" spans="1:12" x14ac:dyDescent="0.3">
      <c r="A953" t="s">
        <v>26</v>
      </c>
      <c r="B953">
        <v>1197831</v>
      </c>
      <c r="C953">
        <v>44284</v>
      </c>
      <c r="D953" t="s">
        <v>27</v>
      </c>
      <c r="E953" t="s">
        <v>55</v>
      </c>
      <c r="F953" t="s">
        <v>56</v>
      </c>
      <c r="G953" t="s">
        <v>18</v>
      </c>
      <c r="H953">
        <v>25.000000000000007</v>
      </c>
      <c r="I953">
        <v>675</v>
      </c>
      <c r="J953">
        <v>16875.000000000004</v>
      </c>
      <c r="K953" t="s">
        <v>24</v>
      </c>
      <c r="L953" t="s">
        <v>17</v>
      </c>
    </row>
    <row r="954" spans="1:12" x14ac:dyDescent="0.3">
      <c r="A954" t="s">
        <v>26</v>
      </c>
      <c r="B954">
        <v>1197831</v>
      </c>
      <c r="C954">
        <v>44285</v>
      </c>
      <c r="D954" t="s">
        <v>27</v>
      </c>
      <c r="E954" t="s">
        <v>55</v>
      </c>
      <c r="F954" t="s">
        <v>56</v>
      </c>
      <c r="G954" t="s">
        <v>19</v>
      </c>
      <c r="H954">
        <v>19.999999999999996</v>
      </c>
      <c r="I954">
        <v>500</v>
      </c>
      <c r="J954">
        <v>9999.9999999999982</v>
      </c>
      <c r="K954" t="s">
        <v>24</v>
      </c>
      <c r="L954" t="s">
        <v>20</v>
      </c>
    </row>
    <row r="955" spans="1:12" x14ac:dyDescent="0.3">
      <c r="A955" t="s">
        <v>26</v>
      </c>
      <c r="B955">
        <v>1197831</v>
      </c>
      <c r="C955">
        <v>44286</v>
      </c>
      <c r="D955" t="s">
        <v>27</v>
      </c>
      <c r="E955" t="s">
        <v>55</v>
      </c>
      <c r="F955" t="s">
        <v>56</v>
      </c>
      <c r="G955" t="s">
        <v>21</v>
      </c>
      <c r="H955">
        <v>25.000000000000007</v>
      </c>
      <c r="I955">
        <v>400</v>
      </c>
      <c r="J955">
        <v>10000.000000000004</v>
      </c>
      <c r="K955" t="s">
        <v>24</v>
      </c>
      <c r="L955" t="s">
        <v>20</v>
      </c>
    </row>
    <row r="956" spans="1:12" x14ac:dyDescent="0.3">
      <c r="A956" t="s">
        <v>26</v>
      </c>
      <c r="B956">
        <v>1197831</v>
      </c>
      <c r="C956">
        <v>44287</v>
      </c>
      <c r="D956" t="s">
        <v>27</v>
      </c>
      <c r="E956" t="s">
        <v>55</v>
      </c>
      <c r="F956" t="s">
        <v>56</v>
      </c>
      <c r="G956" t="s">
        <v>22</v>
      </c>
      <c r="H956">
        <v>30</v>
      </c>
      <c r="I956">
        <v>300</v>
      </c>
      <c r="J956">
        <v>9000</v>
      </c>
      <c r="K956" t="s">
        <v>24</v>
      </c>
      <c r="L956" t="s">
        <v>17</v>
      </c>
    </row>
    <row r="957" spans="1:12" x14ac:dyDescent="0.3">
      <c r="A957" t="s">
        <v>26</v>
      </c>
      <c r="B957">
        <v>1197831</v>
      </c>
      <c r="C957">
        <v>44288</v>
      </c>
      <c r="D957" t="s">
        <v>27</v>
      </c>
      <c r="E957" t="s">
        <v>55</v>
      </c>
      <c r="F957" t="s">
        <v>56</v>
      </c>
      <c r="G957" t="s">
        <v>23</v>
      </c>
      <c r="H957">
        <v>25.000000000000007</v>
      </c>
      <c r="I957">
        <v>575</v>
      </c>
      <c r="J957">
        <v>14375.000000000004</v>
      </c>
      <c r="K957" t="s">
        <v>24</v>
      </c>
      <c r="L957" t="s">
        <v>20</v>
      </c>
    </row>
    <row r="958" spans="1:12" x14ac:dyDescent="0.3">
      <c r="A958" t="s">
        <v>26</v>
      </c>
      <c r="B958">
        <v>1197831</v>
      </c>
      <c r="C958">
        <v>44289</v>
      </c>
      <c r="D958" t="s">
        <v>27</v>
      </c>
      <c r="E958" t="s">
        <v>55</v>
      </c>
      <c r="F958" t="s">
        <v>56</v>
      </c>
      <c r="G958" t="s">
        <v>15</v>
      </c>
      <c r="H958">
        <v>14.999999999999996</v>
      </c>
      <c r="I958">
        <v>725</v>
      </c>
      <c r="J958">
        <v>10874.999999999998</v>
      </c>
      <c r="K958" t="s">
        <v>24</v>
      </c>
      <c r="L958" t="s">
        <v>17</v>
      </c>
    </row>
    <row r="959" spans="1:12" x14ac:dyDescent="0.3">
      <c r="A959" t="s">
        <v>26</v>
      </c>
      <c r="B959">
        <v>1197831</v>
      </c>
      <c r="C959">
        <v>44290</v>
      </c>
      <c r="D959" t="s">
        <v>27</v>
      </c>
      <c r="E959" t="s">
        <v>55</v>
      </c>
      <c r="F959" t="s">
        <v>56</v>
      </c>
      <c r="G959" t="s">
        <v>18</v>
      </c>
      <c r="H959">
        <v>25.000000000000007</v>
      </c>
      <c r="I959">
        <v>750</v>
      </c>
      <c r="J959">
        <v>18750.000000000004</v>
      </c>
      <c r="K959" t="s">
        <v>24</v>
      </c>
      <c r="L959" t="s">
        <v>17</v>
      </c>
    </row>
    <row r="960" spans="1:12" x14ac:dyDescent="0.3">
      <c r="A960" t="s">
        <v>26</v>
      </c>
      <c r="B960">
        <v>1197831</v>
      </c>
      <c r="C960">
        <v>44291</v>
      </c>
      <c r="D960" t="s">
        <v>27</v>
      </c>
      <c r="E960" t="s">
        <v>55</v>
      </c>
      <c r="F960" t="s">
        <v>56</v>
      </c>
      <c r="G960" t="s">
        <v>19</v>
      </c>
      <c r="H960">
        <v>19.999999999999996</v>
      </c>
      <c r="I960">
        <v>600</v>
      </c>
      <c r="J960">
        <v>11999.999999999998</v>
      </c>
      <c r="K960" t="s">
        <v>24</v>
      </c>
      <c r="L960" t="s">
        <v>20</v>
      </c>
    </row>
    <row r="961" spans="1:12" x14ac:dyDescent="0.3">
      <c r="A961" t="s">
        <v>26</v>
      </c>
      <c r="B961">
        <v>1197831</v>
      </c>
      <c r="C961">
        <v>44292</v>
      </c>
      <c r="D961" t="s">
        <v>27</v>
      </c>
      <c r="E961" t="s">
        <v>55</v>
      </c>
      <c r="F961" t="s">
        <v>56</v>
      </c>
      <c r="G961" t="s">
        <v>21</v>
      </c>
      <c r="H961">
        <v>30.000000000000004</v>
      </c>
      <c r="I961">
        <v>525</v>
      </c>
      <c r="J961">
        <v>15750.000000000002</v>
      </c>
      <c r="K961" t="s">
        <v>24</v>
      </c>
      <c r="L961" t="s">
        <v>20</v>
      </c>
    </row>
    <row r="962" spans="1:12" x14ac:dyDescent="0.3">
      <c r="A962" t="s">
        <v>26</v>
      </c>
      <c r="B962">
        <v>1197831</v>
      </c>
      <c r="C962">
        <v>44293</v>
      </c>
      <c r="D962" t="s">
        <v>27</v>
      </c>
      <c r="E962" t="s">
        <v>55</v>
      </c>
      <c r="F962" t="s">
        <v>56</v>
      </c>
      <c r="G962" t="s">
        <v>22</v>
      </c>
      <c r="H962">
        <v>45</v>
      </c>
      <c r="I962">
        <v>425</v>
      </c>
      <c r="J962">
        <v>19125</v>
      </c>
      <c r="K962" t="s">
        <v>24</v>
      </c>
      <c r="L962" t="s">
        <v>17</v>
      </c>
    </row>
    <row r="963" spans="1:12" x14ac:dyDescent="0.3">
      <c r="A963" t="s">
        <v>26</v>
      </c>
      <c r="B963">
        <v>1197831</v>
      </c>
      <c r="C963">
        <v>44294</v>
      </c>
      <c r="D963" t="s">
        <v>27</v>
      </c>
      <c r="E963" t="s">
        <v>55</v>
      </c>
      <c r="F963" t="s">
        <v>56</v>
      </c>
      <c r="G963" t="s">
        <v>23</v>
      </c>
      <c r="H963">
        <v>40</v>
      </c>
      <c r="I963">
        <v>775</v>
      </c>
      <c r="J963">
        <v>31000</v>
      </c>
      <c r="K963" t="s">
        <v>24</v>
      </c>
      <c r="L963" t="s">
        <v>20</v>
      </c>
    </row>
    <row r="964" spans="1:12" x14ac:dyDescent="0.3">
      <c r="A964" t="s">
        <v>26</v>
      </c>
      <c r="B964">
        <v>1197831</v>
      </c>
      <c r="C964">
        <v>44295</v>
      </c>
      <c r="D964" t="s">
        <v>27</v>
      </c>
      <c r="E964" t="s">
        <v>55</v>
      </c>
      <c r="F964" t="s">
        <v>56</v>
      </c>
      <c r="G964" t="s">
        <v>15</v>
      </c>
      <c r="H964">
        <v>40</v>
      </c>
      <c r="I964">
        <v>775</v>
      </c>
      <c r="J964">
        <v>31000</v>
      </c>
      <c r="K964" t="s">
        <v>24</v>
      </c>
      <c r="L964" t="s">
        <v>17</v>
      </c>
    </row>
    <row r="965" spans="1:12" x14ac:dyDescent="0.3">
      <c r="A965" t="s">
        <v>26</v>
      </c>
      <c r="B965">
        <v>1197831</v>
      </c>
      <c r="C965">
        <v>44296</v>
      </c>
      <c r="D965" t="s">
        <v>27</v>
      </c>
      <c r="E965" t="s">
        <v>55</v>
      </c>
      <c r="F965" t="s">
        <v>56</v>
      </c>
      <c r="G965" t="s">
        <v>18</v>
      </c>
      <c r="H965">
        <v>45</v>
      </c>
      <c r="I965">
        <v>775</v>
      </c>
      <c r="J965">
        <v>34875</v>
      </c>
      <c r="K965" t="s">
        <v>24</v>
      </c>
      <c r="L965" t="s">
        <v>17</v>
      </c>
    </row>
    <row r="966" spans="1:12" x14ac:dyDescent="0.3">
      <c r="A966" t="s">
        <v>26</v>
      </c>
      <c r="B966">
        <v>1197831</v>
      </c>
      <c r="C966">
        <v>44297</v>
      </c>
      <c r="D966" t="s">
        <v>27</v>
      </c>
      <c r="E966" t="s">
        <v>55</v>
      </c>
      <c r="F966" t="s">
        <v>56</v>
      </c>
      <c r="G966" t="s">
        <v>19</v>
      </c>
      <c r="H966">
        <v>40</v>
      </c>
      <c r="I966">
        <v>650</v>
      </c>
      <c r="J966">
        <v>26000</v>
      </c>
      <c r="K966" t="s">
        <v>24</v>
      </c>
      <c r="L966" t="s">
        <v>20</v>
      </c>
    </row>
    <row r="967" spans="1:12" x14ac:dyDescent="0.3">
      <c r="A967" t="s">
        <v>26</v>
      </c>
      <c r="B967">
        <v>1197831</v>
      </c>
      <c r="C967">
        <v>44298</v>
      </c>
      <c r="D967" t="s">
        <v>27</v>
      </c>
      <c r="E967" t="s">
        <v>55</v>
      </c>
      <c r="F967" t="s">
        <v>56</v>
      </c>
      <c r="G967" t="s">
        <v>21</v>
      </c>
      <c r="H967">
        <v>40</v>
      </c>
      <c r="I967">
        <v>600</v>
      </c>
      <c r="J967">
        <v>24000</v>
      </c>
      <c r="K967" t="s">
        <v>24</v>
      </c>
      <c r="L967" t="s">
        <v>20</v>
      </c>
    </row>
    <row r="968" spans="1:12" x14ac:dyDescent="0.3">
      <c r="A968" t="s">
        <v>26</v>
      </c>
      <c r="B968">
        <v>1197831</v>
      </c>
      <c r="C968">
        <v>44299</v>
      </c>
      <c r="D968" t="s">
        <v>27</v>
      </c>
      <c r="E968" t="s">
        <v>55</v>
      </c>
      <c r="F968" t="s">
        <v>56</v>
      </c>
      <c r="G968" t="s">
        <v>22</v>
      </c>
      <c r="H968">
        <v>45</v>
      </c>
      <c r="I968">
        <v>500</v>
      </c>
      <c r="J968">
        <v>22500</v>
      </c>
      <c r="K968" t="s">
        <v>24</v>
      </c>
      <c r="L968" t="s">
        <v>17</v>
      </c>
    </row>
    <row r="969" spans="1:12" x14ac:dyDescent="0.3">
      <c r="A969" t="s">
        <v>26</v>
      </c>
      <c r="B969">
        <v>1197831</v>
      </c>
      <c r="C969">
        <v>44300</v>
      </c>
      <c r="D969" t="s">
        <v>27</v>
      </c>
      <c r="E969" t="s">
        <v>55</v>
      </c>
      <c r="F969" t="s">
        <v>56</v>
      </c>
      <c r="G969" t="s">
        <v>23</v>
      </c>
      <c r="H969">
        <v>50</v>
      </c>
      <c r="I969">
        <v>875</v>
      </c>
      <c r="J969">
        <v>43750</v>
      </c>
      <c r="K969" t="s">
        <v>24</v>
      </c>
      <c r="L969" t="s">
        <v>20</v>
      </c>
    </row>
    <row r="970" spans="1:12" x14ac:dyDescent="0.3">
      <c r="A970" t="s">
        <v>26</v>
      </c>
      <c r="B970">
        <v>1197831</v>
      </c>
      <c r="C970">
        <v>44301</v>
      </c>
      <c r="D970" t="s">
        <v>27</v>
      </c>
      <c r="E970" t="s">
        <v>55</v>
      </c>
      <c r="F970" t="s">
        <v>56</v>
      </c>
      <c r="G970" t="s">
        <v>15</v>
      </c>
      <c r="H970">
        <v>40</v>
      </c>
      <c r="I970">
        <v>825</v>
      </c>
      <c r="J970">
        <v>33000</v>
      </c>
      <c r="K970" t="s">
        <v>24</v>
      </c>
      <c r="L970" t="s">
        <v>17</v>
      </c>
    </row>
    <row r="971" spans="1:12" x14ac:dyDescent="0.3">
      <c r="A971" t="s">
        <v>26</v>
      </c>
      <c r="B971">
        <v>1197831</v>
      </c>
      <c r="C971">
        <v>44302</v>
      </c>
      <c r="D971" t="s">
        <v>27</v>
      </c>
      <c r="E971" t="s">
        <v>55</v>
      </c>
      <c r="F971" t="s">
        <v>56</v>
      </c>
      <c r="G971" t="s">
        <v>18</v>
      </c>
      <c r="H971">
        <v>45</v>
      </c>
      <c r="I971">
        <v>825</v>
      </c>
      <c r="J971">
        <v>37125</v>
      </c>
      <c r="K971" t="s">
        <v>24</v>
      </c>
      <c r="L971" t="s">
        <v>17</v>
      </c>
    </row>
    <row r="972" spans="1:12" x14ac:dyDescent="0.3">
      <c r="A972" t="s">
        <v>26</v>
      </c>
      <c r="B972">
        <v>1197831</v>
      </c>
      <c r="C972">
        <v>44303</v>
      </c>
      <c r="D972" t="s">
        <v>27</v>
      </c>
      <c r="E972" t="s">
        <v>55</v>
      </c>
      <c r="F972" t="s">
        <v>56</v>
      </c>
      <c r="G972" t="s">
        <v>19</v>
      </c>
      <c r="H972">
        <v>40</v>
      </c>
      <c r="I972">
        <v>975</v>
      </c>
      <c r="J972">
        <v>39000</v>
      </c>
      <c r="K972" t="s">
        <v>24</v>
      </c>
      <c r="L972" t="s">
        <v>20</v>
      </c>
    </row>
    <row r="973" spans="1:12" x14ac:dyDescent="0.3">
      <c r="A973" t="s">
        <v>26</v>
      </c>
      <c r="B973">
        <v>1197831</v>
      </c>
      <c r="C973">
        <v>44304</v>
      </c>
      <c r="D973" t="s">
        <v>27</v>
      </c>
      <c r="E973" t="s">
        <v>55</v>
      </c>
      <c r="F973" t="s">
        <v>56</v>
      </c>
      <c r="G973" t="s">
        <v>21</v>
      </c>
      <c r="H973">
        <v>40</v>
      </c>
      <c r="I973">
        <v>575</v>
      </c>
      <c r="J973">
        <v>23000</v>
      </c>
      <c r="K973" t="s">
        <v>24</v>
      </c>
      <c r="L973" t="s">
        <v>20</v>
      </c>
    </row>
    <row r="974" spans="1:12" x14ac:dyDescent="0.3">
      <c r="A974" t="s">
        <v>26</v>
      </c>
      <c r="B974">
        <v>1197831</v>
      </c>
      <c r="C974">
        <v>44305</v>
      </c>
      <c r="D974" t="s">
        <v>27</v>
      </c>
      <c r="E974" t="s">
        <v>55</v>
      </c>
      <c r="F974" t="s">
        <v>56</v>
      </c>
      <c r="G974" t="s">
        <v>22</v>
      </c>
      <c r="H974">
        <v>45</v>
      </c>
      <c r="I974">
        <v>550</v>
      </c>
      <c r="J974">
        <v>24750</v>
      </c>
      <c r="K974" t="s">
        <v>24</v>
      </c>
      <c r="L974" t="s">
        <v>17</v>
      </c>
    </row>
    <row r="975" spans="1:12" x14ac:dyDescent="0.3">
      <c r="A975" t="s">
        <v>26</v>
      </c>
      <c r="B975">
        <v>1197831</v>
      </c>
      <c r="C975">
        <v>44306</v>
      </c>
      <c r="D975" t="s">
        <v>27</v>
      </c>
      <c r="E975" t="s">
        <v>55</v>
      </c>
      <c r="F975" t="s">
        <v>56</v>
      </c>
      <c r="G975" t="s">
        <v>23</v>
      </c>
      <c r="H975">
        <v>54.999999999999993</v>
      </c>
      <c r="I975">
        <v>825</v>
      </c>
      <c r="J975">
        <v>45374.999999999993</v>
      </c>
      <c r="K975" t="s">
        <v>24</v>
      </c>
      <c r="L975" t="s">
        <v>20</v>
      </c>
    </row>
    <row r="976" spans="1:12" x14ac:dyDescent="0.3">
      <c r="A976" t="s">
        <v>26</v>
      </c>
      <c r="B976">
        <v>1197831</v>
      </c>
      <c r="C976">
        <v>44307</v>
      </c>
      <c r="D976" t="s">
        <v>27</v>
      </c>
      <c r="E976" t="s">
        <v>55</v>
      </c>
      <c r="F976" t="s">
        <v>56</v>
      </c>
      <c r="G976" t="s">
        <v>15</v>
      </c>
      <c r="H976">
        <v>45</v>
      </c>
      <c r="I976">
        <v>775</v>
      </c>
      <c r="J976">
        <v>34875</v>
      </c>
      <c r="K976" t="s">
        <v>24</v>
      </c>
      <c r="L976" t="s">
        <v>17</v>
      </c>
    </row>
    <row r="977" spans="1:12" x14ac:dyDescent="0.3">
      <c r="A977" t="s">
        <v>26</v>
      </c>
      <c r="B977">
        <v>1197831</v>
      </c>
      <c r="C977">
        <v>44308</v>
      </c>
      <c r="D977" t="s">
        <v>27</v>
      </c>
      <c r="E977" t="s">
        <v>55</v>
      </c>
      <c r="F977" t="s">
        <v>56</v>
      </c>
      <c r="G977" t="s">
        <v>18</v>
      </c>
      <c r="H977">
        <v>55.000000000000007</v>
      </c>
      <c r="I977">
        <v>775</v>
      </c>
      <c r="J977">
        <v>42625.000000000007</v>
      </c>
      <c r="K977" t="s">
        <v>24</v>
      </c>
      <c r="L977" t="s">
        <v>17</v>
      </c>
    </row>
    <row r="978" spans="1:12" x14ac:dyDescent="0.3">
      <c r="A978" t="s">
        <v>26</v>
      </c>
      <c r="B978">
        <v>1197831</v>
      </c>
      <c r="C978">
        <v>44309</v>
      </c>
      <c r="D978" t="s">
        <v>27</v>
      </c>
      <c r="E978" t="s">
        <v>55</v>
      </c>
      <c r="F978" t="s">
        <v>56</v>
      </c>
      <c r="G978" t="s">
        <v>19</v>
      </c>
      <c r="H978">
        <v>50</v>
      </c>
      <c r="I978">
        <v>950</v>
      </c>
      <c r="J978">
        <v>47500</v>
      </c>
      <c r="K978" t="s">
        <v>24</v>
      </c>
      <c r="L978" t="s">
        <v>20</v>
      </c>
    </row>
    <row r="979" spans="1:12" x14ac:dyDescent="0.3">
      <c r="A979" t="s">
        <v>26</v>
      </c>
      <c r="B979">
        <v>1197831</v>
      </c>
      <c r="C979">
        <v>44310</v>
      </c>
      <c r="D979" t="s">
        <v>27</v>
      </c>
      <c r="E979" t="s">
        <v>55</v>
      </c>
      <c r="F979" t="s">
        <v>56</v>
      </c>
      <c r="G979" t="s">
        <v>21</v>
      </c>
      <c r="H979">
        <v>45</v>
      </c>
      <c r="I979">
        <v>475</v>
      </c>
      <c r="J979">
        <v>21375</v>
      </c>
      <c r="K979" t="s">
        <v>24</v>
      </c>
      <c r="L979" t="s">
        <v>20</v>
      </c>
    </row>
    <row r="980" spans="1:12" x14ac:dyDescent="0.3">
      <c r="A980" t="s">
        <v>26</v>
      </c>
      <c r="B980">
        <v>1197831</v>
      </c>
      <c r="C980">
        <v>44311</v>
      </c>
      <c r="D980" t="s">
        <v>27</v>
      </c>
      <c r="E980" t="s">
        <v>55</v>
      </c>
      <c r="F980" t="s">
        <v>56</v>
      </c>
      <c r="G980" t="s">
        <v>22</v>
      </c>
      <c r="H980">
        <v>50</v>
      </c>
      <c r="I980">
        <v>475</v>
      </c>
      <c r="J980">
        <v>23750</v>
      </c>
      <c r="K980" t="s">
        <v>24</v>
      </c>
      <c r="L980" t="s">
        <v>17</v>
      </c>
    </row>
    <row r="981" spans="1:12" x14ac:dyDescent="0.3">
      <c r="A981" t="s">
        <v>26</v>
      </c>
      <c r="B981">
        <v>1197831</v>
      </c>
      <c r="C981">
        <v>44312</v>
      </c>
      <c r="D981" t="s">
        <v>27</v>
      </c>
      <c r="E981" t="s">
        <v>55</v>
      </c>
      <c r="F981" t="s">
        <v>56</v>
      </c>
      <c r="G981" t="s">
        <v>23</v>
      </c>
      <c r="H981">
        <v>54.999999999999993</v>
      </c>
      <c r="I981">
        <v>725</v>
      </c>
      <c r="J981">
        <v>39874.999999999993</v>
      </c>
      <c r="K981" t="s">
        <v>24</v>
      </c>
      <c r="L981" t="s">
        <v>20</v>
      </c>
    </row>
    <row r="982" spans="1:12" x14ac:dyDescent="0.3">
      <c r="A982" t="s">
        <v>26</v>
      </c>
      <c r="B982">
        <v>1197831</v>
      </c>
      <c r="C982">
        <v>44313</v>
      </c>
      <c r="D982" t="s">
        <v>27</v>
      </c>
      <c r="E982" t="s">
        <v>55</v>
      </c>
      <c r="F982" t="s">
        <v>56</v>
      </c>
      <c r="G982" t="s">
        <v>15</v>
      </c>
      <c r="H982">
        <v>50</v>
      </c>
      <c r="I982">
        <v>675</v>
      </c>
      <c r="J982">
        <v>33750</v>
      </c>
      <c r="K982" t="s">
        <v>24</v>
      </c>
      <c r="L982" t="s">
        <v>17</v>
      </c>
    </row>
    <row r="983" spans="1:12" x14ac:dyDescent="0.3">
      <c r="A983" t="s">
        <v>26</v>
      </c>
      <c r="B983">
        <v>1197831</v>
      </c>
      <c r="C983">
        <v>44314</v>
      </c>
      <c r="D983" t="s">
        <v>27</v>
      </c>
      <c r="E983" t="s">
        <v>55</v>
      </c>
      <c r="F983" t="s">
        <v>56</v>
      </c>
      <c r="G983" t="s">
        <v>18</v>
      </c>
      <c r="H983">
        <v>50</v>
      </c>
      <c r="I983">
        <v>625</v>
      </c>
      <c r="J983">
        <v>31250</v>
      </c>
      <c r="K983" t="s">
        <v>24</v>
      </c>
      <c r="L983" t="s">
        <v>17</v>
      </c>
    </row>
    <row r="984" spans="1:12" x14ac:dyDescent="0.3">
      <c r="A984" t="s">
        <v>26</v>
      </c>
      <c r="B984">
        <v>1197831</v>
      </c>
      <c r="C984">
        <v>44315</v>
      </c>
      <c r="D984" t="s">
        <v>27</v>
      </c>
      <c r="E984" t="s">
        <v>55</v>
      </c>
      <c r="F984" t="s">
        <v>56</v>
      </c>
      <c r="G984" t="s">
        <v>19</v>
      </c>
      <c r="H984">
        <v>54.999999999999993</v>
      </c>
      <c r="I984">
        <v>675</v>
      </c>
      <c r="J984">
        <v>37124.999999999993</v>
      </c>
      <c r="K984" t="s">
        <v>24</v>
      </c>
      <c r="L984" t="s">
        <v>20</v>
      </c>
    </row>
    <row r="985" spans="1:12" x14ac:dyDescent="0.3">
      <c r="A985" t="s">
        <v>26</v>
      </c>
      <c r="B985">
        <v>1197831</v>
      </c>
      <c r="C985">
        <v>44316</v>
      </c>
      <c r="D985" t="s">
        <v>27</v>
      </c>
      <c r="E985" t="s">
        <v>55</v>
      </c>
      <c r="F985" t="s">
        <v>56</v>
      </c>
      <c r="G985" t="s">
        <v>21</v>
      </c>
      <c r="H985">
        <v>54.999999999999993</v>
      </c>
      <c r="I985">
        <v>400</v>
      </c>
      <c r="J985">
        <v>21999.999999999996</v>
      </c>
      <c r="K985" t="s">
        <v>24</v>
      </c>
      <c r="L985" t="s">
        <v>20</v>
      </c>
    </row>
    <row r="986" spans="1:12" x14ac:dyDescent="0.3">
      <c r="A986" t="s">
        <v>26</v>
      </c>
      <c r="B986">
        <v>1197831</v>
      </c>
      <c r="C986">
        <v>44317</v>
      </c>
      <c r="D986" t="s">
        <v>27</v>
      </c>
      <c r="E986" t="s">
        <v>55</v>
      </c>
      <c r="F986" t="s">
        <v>56</v>
      </c>
      <c r="G986" t="s">
        <v>22</v>
      </c>
      <c r="H986">
        <v>50</v>
      </c>
      <c r="I986">
        <v>400</v>
      </c>
      <c r="J986">
        <v>20000</v>
      </c>
      <c r="K986" t="s">
        <v>24</v>
      </c>
      <c r="L986" t="s">
        <v>17</v>
      </c>
    </row>
    <row r="987" spans="1:12" x14ac:dyDescent="0.3">
      <c r="A987" t="s">
        <v>26</v>
      </c>
      <c r="B987">
        <v>1197831</v>
      </c>
      <c r="C987">
        <v>44318</v>
      </c>
      <c r="D987" t="s">
        <v>27</v>
      </c>
      <c r="E987" t="s">
        <v>55</v>
      </c>
      <c r="F987" t="s">
        <v>56</v>
      </c>
      <c r="G987" t="s">
        <v>23</v>
      </c>
      <c r="H987">
        <v>45</v>
      </c>
      <c r="I987">
        <v>625</v>
      </c>
      <c r="J987">
        <v>28125</v>
      </c>
      <c r="K987" t="s">
        <v>24</v>
      </c>
      <c r="L987" t="s">
        <v>20</v>
      </c>
    </row>
    <row r="988" spans="1:12" x14ac:dyDescent="0.3">
      <c r="A988" t="s">
        <v>26</v>
      </c>
      <c r="B988">
        <v>1197831</v>
      </c>
      <c r="C988">
        <v>44319</v>
      </c>
      <c r="D988" t="s">
        <v>27</v>
      </c>
      <c r="E988" t="s">
        <v>55</v>
      </c>
      <c r="F988" t="s">
        <v>56</v>
      </c>
      <c r="G988" t="s">
        <v>15</v>
      </c>
      <c r="H988">
        <v>35</v>
      </c>
      <c r="I988">
        <v>575</v>
      </c>
      <c r="J988">
        <v>20125</v>
      </c>
      <c r="K988" t="s">
        <v>24</v>
      </c>
      <c r="L988" t="s">
        <v>17</v>
      </c>
    </row>
    <row r="989" spans="1:12" x14ac:dyDescent="0.3">
      <c r="A989" t="s">
        <v>26</v>
      </c>
      <c r="B989">
        <v>1197831</v>
      </c>
      <c r="C989">
        <v>44320</v>
      </c>
      <c r="D989" t="s">
        <v>27</v>
      </c>
      <c r="E989" t="s">
        <v>55</v>
      </c>
      <c r="F989" t="s">
        <v>56</v>
      </c>
      <c r="G989" t="s">
        <v>18</v>
      </c>
      <c r="H989">
        <v>35</v>
      </c>
      <c r="I989">
        <v>575</v>
      </c>
      <c r="J989">
        <v>20125</v>
      </c>
      <c r="K989" t="s">
        <v>24</v>
      </c>
      <c r="L989" t="s">
        <v>17</v>
      </c>
    </row>
    <row r="990" spans="1:12" x14ac:dyDescent="0.3">
      <c r="A990" t="s">
        <v>26</v>
      </c>
      <c r="B990">
        <v>1197831</v>
      </c>
      <c r="C990">
        <v>44321</v>
      </c>
      <c r="D990" t="s">
        <v>27</v>
      </c>
      <c r="E990" t="s">
        <v>55</v>
      </c>
      <c r="F990" t="s">
        <v>56</v>
      </c>
      <c r="G990" t="s">
        <v>19</v>
      </c>
      <c r="H990">
        <v>40</v>
      </c>
      <c r="I990">
        <v>525</v>
      </c>
      <c r="J990">
        <v>21000</v>
      </c>
      <c r="K990" t="s">
        <v>24</v>
      </c>
      <c r="L990" t="s">
        <v>20</v>
      </c>
    </row>
    <row r="991" spans="1:12" x14ac:dyDescent="0.3">
      <c r="A991" t="s">
        <v>26</v>
      </c>
      <c r="B991">
        <v>1197831</v>
      </c>
      <c r="C991">
        <v>44322</v>
      </c>
      <c r="D991" t="s">
        <v>27</v>
      </c>
      <c r="E991" t="s">
        <v>55</v>
      </c>
      <c r="F991" t="s">
        <v>56</v>
      </c>
      <c r="G991" t="s">
        <v>21</v>
      </c>
      <c r="H991">
        <v>40</v>
      </c>
      <c r="I991">
        <v>375</v>
      </c>
      <c r="J991">
        <v>15000</v>
      </c>
      <c r="K991" t="s">
        <v>24</v>
      </c>
      <c r="L991" t="s">
        <v>20</v>
      </c>
    </row>
    <row r="992" spans="1:12" x14ac:dyDescent="0.3">
      <c r="A992" t="s">
        <v>26</v>
      </c>
      <c r="B992">
        <v>1197831</v>
      </c>
      <c r="C992">
        <v>44323</v>
      </c>
      <c r="D992" t="s">
        <v>27</v>
      </c>
      <c r="E992" t="s">
        <v>55</v>
      </c>
      <c r="F992" t="s">
        <v>56</v>
      </c>
      <c r="G992" t="s">
        <v>22</v>
      </c>
      <c r="H992">
        <v>35</v>
      </c>
      <c r="I992">
        <v>350</v>
      </c>
      <c r="J992">
        <v>12250</v>
      </c>
      <c r="K992" t="s">
        <v>24</v>
      </c>
      <c r="L992" t="s">
        <v>17</v>
      </c>
    </row>
    <row r="993" spans="1:12" x14ac:dyDescent="0.3">
      <c r="A993" t="s">
        <v>26</v>
      </c>
      <c r="B993">
        <v>1197831</v>
      </c>
      <c r="C993">
        <v>44324</v>
      </c>
      <c r="D993" t="s">
        <v>27</v>
      </c>
      <c r="E993" t="s">
        <v>55</v>
      </c>
      <c r="F993" t="s">
        <v>56</v>
      </c>
      <c r="G993" t="s">
        <v>23</v>
      </c>
      <c r="H993">
        <v>45</v>
      </c>
      <c r="I993">
        <v>525</v>
      </c>
      <c r="J993">
        <v>23625</v>
      </c>
      <c r="K993" t="s">
        <v>24</v>
      </c>
      <c r="L993" t="s">
        <v>20</v>
      </c>
    </row>
    <row r="994" spans="1:12" x14ac:dyDescent="0.3">
      <c r="A994" t="s">
        <v>26</v>
      </c>
      <c r="B994">
        <v>1197831</v>
      </c>
      <c r="C994">
        <v>44325</v>
      </c>
      <c r="D994" t="s">
        <v>27</v>
      </c>
      <c r="E994" t="s">
        <v>55</v>
      </c>
      <c r="F994" t="s">
        <v>56</v>
      </c>
      <c r="G994" t="s">
        <v>15</v>
      </c>
      <c r="H994">
        <v>30.000000000000004</v>
      </c>
      <c r="I994">
        <v>675</v>
      </c>
      <c r="J994">
        <v>20250.000000000004</v>
      </c>
      <c r="K994" t="s">
        <v>24</v>
      </c>
      <c r="L994" t="s">
        <v>17</v>
      </c>
    </row>
    <row r="995" spans="1:12" x14ac:dyDescent="0.3">
      <c r="A995" t="s">
        <v>26</v>
      </c>
      <c r="B995">
        <v>1197831</v>
      </c>
      <c r="C995">
        <v>44326</v>
      </c>
      <c r="D995" t="s">
        <v>27</v>
      </c>
      <c r="E995" t="s">
        <v>55</v>
      </c>
      <c r="F995" t="s">
        <v>56</v>
      </c>
      <c r="G995" t="s">
        <v>18</v>
      </c>
      <c r="H995">
        <v>30.000000000000004</v>
      </c>
      <c r="I995">
        <v>675</v>
      </c>
      <c r="J995">
        <v>20250.000000000004</v>
      </c>
      <c r="K995" t="s">
        <v>24</v>
      </c>
      <c r="L995" t="s">
        <v>17</v>
      </c>
    </row>
    <row r="996" spans="1:12" x14ac:dyDescent="0.3">
      <c r="A996" t="s">
        <v>26</v>
      </c>
      <c r="B996">
        <v>1197831</v>
      </c>
      <c r="C996">
        <v>44327</v>
      </c>
      <c r="D996" t="s">
        <v>27</v>
      </c>
      <c r="E996" t="s">
        <v>55</v>
      </c>
      <c r="F996" t="s">
        <v>56</v>
      </c>
      <c r="G996" t="s">
        <v>19</v>
      </c>
      <c r="H996">
        <v>55.000000000000007</v>
      </c>
      <c r="I996">
        <v>600</v>
      </c>
      <c r="J996">
        <v>33000.000000000007</v>
      </c>
      <c r="K996" t="s">
        <v>24</v>
      </c>
      <c r="L996" t="s">
        <v>20</v>
      </c>
    </row>
    <row r="997" spans="1:12" x14ac:dyDescent="0.3">
      <c r="A997" t="s">
        <v>26</v>
      </c>
      <c r="B997">
        <v>1197831</v>
      </c>
      <c r="C997">
        <v>44328</v>
      </c>
      <c r="D997" t="s">
        <v>27</v>
      </c>
      <c r="E997" t="s">
        <v>55</v>
      </c>
      <c r="F997" t="s">
        <v>56</v>
      </c>
      <c r="G997" t="s">
        <v>21</v>
      </c>
      <c r="H997">
        <v>55.000000000000007</v>
      </c>
      <c r="I997">
        <v>475</v>
      </c>
      <c r="J997">
        <v>26125.000000000004</v>
      </c>
      <c r="K997" t="s">
        <v>24</v>
      </c>
      <c r="L997" t="s">
        <v>20</v>
      </c>
    </row>
    <row r="998" spans="1:12" x14ac:dyDescent="0.3">
      <c r="A998" t="s">
        <v>26</v>
      </c>
      <c r="B998">
        <v>1197831</v>
      </c>
      <c r="C998">
        <v>44329</v>
      </c>
      <c r="D998" t="s">
        <v>27</v>
      </c>
      <c r="E998" t="s">
        <v>55</v>
      </c>
      <c r="F998" t="s">
        <v>56</v>
      </c>
      <c r="G998" t="s">
        <v>22</v>
      </c>
      <c r="H998">
        <v>54.999999999999993</v>
      </c>
      <c r="I998">
        <v>450</v>
      </c>
      <c r="J998">
        <v>24749.999999999996</v>
      </c>
      <c r="K998" t="s">
        <v>24</v>
      </c>
      <c r="L998" t="s">
        <v>17</v>
      </c>
    </row>
    <row r="999" spans="1:12" x14ac:dyDescent="0.3">
      <c r="A999" t="s">
        <v>26</v>
      </c>
      <c r="B999">
        <v>1197831</v>
      </c>
      <c r="C999">
        <v>44330</v>
      </c>
      <c r="D999" t="s">
        <v>27</v>
      </c>
      <c r="E999" t="s">
        <v>55</v>
      </c>
      <c r="F999" t="s">
        <v>56</v>
      </c>
      <c r="G999" t="s">
        <v>23</v>
      </c>
      <c r="H999">
        <v>65</v>
      </c>
      <c r="I999">
        <v>650</v>
      </c>
      <c r="J999">
        <v>42250</v>
      </c>
      <c r="K999" t="s">
        <v>24</v>
      </c>
      <c r="L999" t="s">
        <v>20</v>
      </c>
    </row>
    <row r="1000" spans="1:12" x14ac:dyDescent="0.3">
      <c r="A1000" t="s">
        <v>26</v>
      </c>
      <c r="B1000">
        <v>1197831</v>
      </c>
      <c r="C1000">
        <v>44331</v>
      </c>
      <c r="D1000" t="s">
        <v>27</v>
      </c>
      <c r="E1000" t="s">
        <v>55</v>
      </c>
      <c r="F1000" t="s">
        <v>56</v>
      </c>
      <c r="G1000" t="s">
        <v>15</v>
      </c>
      <c r="H1000">
        <v>54.999999999999993</v>
      </c>
      <c r="I1000">
        <v>800</v>
      </c>
      <c r="J1000">
        <v>43999.999999999993</v>
      </c>
      <c r="K1000" t="s">
        <v>24</v>
      </c>
      <c r="L1000" t="s">
        <v>17</v>
      </c>
    </row>
    <row r="1001" spans="1:12" x14ac:dyDescent="0.3">
      <c r="A1001" t="s">
        <v>26</v>
      </c>
      <c r="B1001">
        <v>1197831</v>
      </c>
      <c r="C1001">
        <v>44332</v>
      </c>
      <c r="D1001" t="s">
        <v>27</v>
      </c>
      <c r="E1001" t="s">
        <v>55</v>
      </c>
      <c r="F1001" t="s">
        <v>56</v>
      </c>
      <c r="G1001" t="s">
        <v>18</v>
      </c>
      <c r="H1001">
        <v>54.999999999999993</v>
      </c>
      <c r="I1001">
        <v>800</v>
      </c>
      <c r="J1001">
        <v>43999.999999999993</v>
      </c>
      <c r="K1001" t="s">
        <v>24</v>
      </c>
      <c r="L1001" t="s">
        <v>17</v>
      </c>
    </row>
    <row r="1002" spans="1:12" x14ac:dyDescent="0.3">
      <c r="A1002" t="s">
        <v>26</v>
      </c>
      <c r="B1002">
        <v>1197831</v>
      </c>
      <c r="C1002">
        <v>44333</v>
      </c>
      <c r="D1002" t="s">
        <v>27</v>
      </c>
      <c r="E1002" t="s">
        <v>55</v>
      </c>
      <c r="F1002" t="s">
        <v>56</v>
      </c>
      <c r="G1002" t="s">
        <v>19</v>
      </c>
      <c r="H1002">
        <v>60</v>
      </c>
      <c r="I1002">
        <v>700</v>
      </c>
      <c r="J1002">
        <v>42000</v>
      </c>
      <c r="K1002" t="s">
        <v>24</v>
      </c>
      <c r="L1002" t="s">
        <v>20</v>
      </c>
    </row>
    <row r="1003" spans="1:12" x14ac:dyDescent="0.3">
      <c r="A1003" t="s">
        <v>26</v>
      </c>
      <c r="B1003">
        <v>1197831</v>
      </c>
      <c r="C1003">
        <v>44334</v>
      </c>
      <c r="D1003" t="s">
        <v>27</v>
      </c>
      <c r="E1003" t="s">
        <v>55</v>
      </c>
      <c r="F1003" t="s">
        <v>56</v>
      </c>
      <c r="G1003" t="s">
        <v>21</v>
      </c>
      <c r="H1003">
        <v>60</v>
      </c>
      <c r="I1003">
        <v>550</v>
      </c>
      <c r="J1003">
        <v>33000</v>
      </c>
      <c r="K1003" t="s">
        <v>24</v>
      </c>
      <c r="L1003" t="s">
        <v>20</v>
      </c>
    </row>
    <row r="1004" spans="1:12" x14ac:dyDescent="0.3">
      <c r="A1004" t="s">
        <v>26</v>
      </c>
      <c r="B1004">
        <v>1197831</v>
      </c>
      <c r="C1004">
        <v>44335</v>
      </c>
      <c r="D1004" t="s">
        <v>27</v>
      </c>
      <c r="E1004" t="s">
        <v>55</v>
      </c>
      <c r="F1004" t="s">
        <v>56</v>
      </c>
      <c r="G1004" t="s">
        <v>22</v>
      </c>
      <c r="H1004">
        <v>54.999999999999993</v>
      </c>
      <c r="I1004">
        <v>500</v>
      </c>
      <c r="J1004">
        <v>27499.999999999996</v>
      </c>
      <c r="K1004" t="s">
        <v>24</v>
      </c>
      <c r="L1004" t="s">
        <v>17</v>
      </c>
    </row>
    <row r="1005" spans="1:12" x14ac:dyDescent="0.3">
      <c r="A1005" t="s">
        <v>26</v>
      </c>
      <c r="B1005">
        <v>1197831</v>
      </c>
      <c r="C1005">
        <v>44336</v>
      </c>
      <c r="D1005" t="s">
        <v>27</v>
      </c>
      <c r="E1005" t="s">
        <v>55</v>
      </c>
      <c r="F1005" t="s">
        <v>56</v>
      </c>
      <c r="G1005" t="s">
        <v>23</v>
      </c>
      <c r="H1005">
        <v>65</v>
      </c>
      <c r="I1005">
        <v>750</v>
      </c>
      <c r="J1005">
        <v>48750</v>
      </c>
      <c r="K1005" t="s">
        <v>24</v>
      </c>
      <c r="L1005" t="s">
        <v>20</v>
      </c>
    </row>
    <row r="1006" spans="1:12" x14ac:dyDescent="0.3">
      <c r="A1006" t="s">
        <v>12</v>
      </c>
      <c r="B1006">
        <v>1185732</v>
      </c>
      <c r="C1006">
        <v>44337</v>
      </c>
      <c r="D1006" t="s">
        <v>27</v>
      </c>
      <c r="E1006" t="s">
        <v>55</v>
      </c>
      <c r="F1006" t="s">
        <v>56</v>
      </c>
      <c r="G1006" t="s">
        <v>15</v>
      </c>
      <c r="H1006">
        <v>35</v>
      </c>
      <c r="I1006">
        <v>425</v>
      </c>
      <c r="J1006">
        <v>14875</v>
      </c>
      <c r="K1006" t="s">
        <v>24</v>
      </c>
      <c r="L1006" t="s">
        <v>17</v>
      </c>
    </row>
    <row r="1007" spans="1:12" x14ac:dyDescent="0.3">
      <c r="A1007" t="s">
        <v>12</v>
      </c>
      <c r="B1007">
        <v>1185732</v>
      </c>
      <c r="C1007">
        <v>44338</v>
      </c>
      <c r="D1007" t="s">
        <v>27</v>
      </c>
      <c r="E1007" t="s">
        <v>55</v>
      </c>
      <c r="F1007" t="s">
        <v>56</v>
      </c>
      <c r="G1007" t="s">
        <v>18</v>
      </c>
      <c r="H1007">
        <v>35</v>
      </c>
      <c r="I1007">
        <v>225</v>
      </c>
      <c r="J1007">
        <v>7875</v>
      </c>
      <c r="K1007" t="s">
        <v>24</v>
      </c>
      <c r="L1007" t="s">
        <v>17</v>
      </c>
    </row>
    <row r="1008" spans="1:12" x14ac:dyDescent="0.3">
      <c r="A1008" t="s">
        <v>12</v>
      </c>
      <c r="B1008">
        <v>1185732</v>
      </c>
      <c r="C1008">
        <v>44339</v>
      </c>
      <c r="D1008" t="s">
        <v>27</v>
      </c>
      <c r="E1008" t="s">
        <v>55</v>
      </c>
      <c r="F1008" t="s">
        <v>56</v>
      </c>
      <c r="G1008" t="s">
        <v>19</v>
      </c>
      <c r="H1008">
        <v>25</v>
      </c>
      <c r="I1008">
        <v>225</v>
      </c>
      <c r="J1008">
        <v>5625</v>
      </c>
      <c r="K1008" t="s">
        <v>24</v>
      </c>
      <c r="L1008" t="s">
        <v>20</v>
      </c>
    </row>
    <row r="1009" spans="1:12" x14ac:dyDescent="0.3">
      <c r="A1009" t="s">
        <v>12</v>
      </c>
      <c r="B1009">
        <v>1185732</v>
      </c>
      <c r="C1009">
        <v>44340</v>
      </c>
      <c r="D1009" t="s">
        <v>27</v>
      </c>
      <c r="E1009" t="s">
        <v>55</v>
      </c>
      <c r="F1009" t="s">
        <v>56</v>
      </c>
      <c r="G1009" t="s">
        <v>21</v>
      </c>
      <c r="H1009">
        <v>30.000000000000004</v>
      </c>
      <c r="I1009">
        <v>75</v>
      </c>
      <c r="J1009">
        <v>2250.0000000000005</v>
      </c>
      <c r="K1009" t="s">
        <v>24</v>
      </c>
      <c r="L1009" t="s">
        <v>20</v>
      </c>
    </row>
    <row r="1010" spans="1:12" x14ac:dyDescent="0.3">
      <c r="A1010" t="s">
        <v>12</v>
      </c>
      <c r="B1010">
        <v>1185732</v>
      </c>
      <c r="C1010">
        <v>44341</v>
      </c>
      <c r="D1010" t="s">
        <v>36</v>
      </c>
      <c r="E1010" t="s">
        <v>57</v>
      </c>
      <c r="F1010" t="s">
        <v>58</v>
      </c>
      <c r="G1010" t="s">
        <v>22</v>
      </c>
      <c r="H1010">
        <v>44.999999999999993</v>
      </c>
      <c r="I1010">
        <v>125</v>
      </c>
      <c r="J1010">
        <v>5624.9999999999991</v>
      </c>
      <c r="K1010" t="s">
        <v>24</v>
      </c>
      <c r="L1010" t="s">
        <v>17</v>
      </c>
    </row>
    <row r="1011" spans="1:12" x14ac:dyDescent="0.3">
      <c r="A1011" t="s">
        <v>12</v>
      </c>
      <c r="B1011">
        <v>1185732</v>
      </c>
      <c r="C1011">
        <v>44342</v>
      </c>
      <c r="D1011" t="s">
        <v>36</v>
      </c>
      <c r="E1011" t="s">
        <v>57</v>
      </c>
      <c r="F1011" t="s">
        <v>58</v>
      </c>
      <c r="G1011" t="s">
        <v>23</v>
      </c>
      <c r="H1011">
        <v>35</v>
      </c>
      <c r="I1011">
        <v>225</v>
      </c>
      <c r="J1011">
        <v>7875</v>
      </c>
      <c r="K1011" t="s">
        <v>24</v>
      </c>
      <c r="L1011" t="s">
        <v>20</v>
      </c>
    </row>
    <row r="1012" spans="1:12" x14ac:dyDescent="0.3">
      <c r="A1012" t="s">
        <v>12</v>
      </c>
      <c r="B1012">
        <v>1185732</v>
      </c>
      <c r="C1012">
        <v>44343</v>
      </c>
      <c r="D1012" t="s">
        <v>36</v>
      </c>
      <c r="E1012" t="s">
        <v>57</v>
      </c>
      <c r="F1012" t="s">
        <v>58</v>
      </c>
      <c r="G1012" t="s">
        <v>15</v>
      </c>
      <c r="H1012">
        <v>35</v>
      </c>
      <c r="I1012">
        <v>475</v>
      </c>
      <c r="J1012">
        <v>16625</v>
      </c>
      <c r="K1012" t="s">
        <v>24</v>
      </c>
      <c r="L1012" t="s">
        <v>17</v>
      </c>
    </row>
    <row r="1013" spans="1:12" x14ac:dyDescent="0.3">
      <c r="A1013" t="s">
        <v>12</v>
      </c>
      <c r="B1013">
        <v>1185732</v>
      </c>
      <c r="C1013">
        <v>44344</v>
      </c>
      <c r="D1013" t="s">
        <v>36</v>
      </c>
      <c r="E1013" t="s">
        <v>57</v>
      </c>
      <c r="F1013" t="s">
        <v>58</v>
      </c>
      <c r="G1013" t="s">
        <v>18</v>
      </c>
      <c r="H1013">
        <v>35</v>
      </c>
      <c r="I1013">
        <v>125</v>
      </c>
      <c r="J1013">
        <v>4375</v>
      </c>
      <c r="K1013" t="s">
        <v>24</v>
      </c>
      <c r="L1013" t="s">
        <v>17</v>
      </c>
    </row>
    <row r="1014" spans="1:12" x14ac:dyDescent="0.3">
      <c r="A1014" t="s">
        <v>12</v>
      </c>
      <c r="B1014">
        <v>1185732</v>
      </c>
      <c r="C1014">
        <v>44345</v>
      </c>
      <c r="D1014" t="s">
        <v>36</v>
      </c>
      <c r="E1014" t="s">
        <v>57</v>
      </c>
      <c r="F1014" t="s">
        <v>58</v>
      </c>
      <c r="G1014" t="s">
        <v>19</v>
      </c>
      <c r="H1014">
        <v>25</v>
      </c>
      <c r="I1014">
        <v>175</v>
      </c>
      <c r="J1014">
        <v>4375</v>
      </c>
      <c r="K1014" t="s">
        <v>24</v>
      </c>
      <c r="L1014" t="s">
        <v>20</v>
      </c>
    </row>
    <row r="1015" spans="1:12" x14ac:dyDescent="0.3">
      <c r="A1015" t="s">
        <v>12</v>
      </c>
      <c r="B1015">
        <v>1185732</v>
      </c>
      <c r="C1015">
        <v>44346</v>
      </c>
      <c r="D1015" t="s">
        <v>36</v>
      </c>
      <c r="E1015" t="s">
        <v>57</v>
      </c>
      <c r="F1015" t="s">
        <v>58</v>
      </c>
      <c r="G1015" t="s">
        <v>21</v>
      </c>
      <c r="H1015">
        <v>30.000000000000004</v>
      </c>
      <c r="I1015">
        <v>50</v>
      </c>
      <c r="J1015">
        <v>1500.0000000000002</v>
      </c>
      <c r="K1015" t="s">
        <v>24</v>
      </c>
      <c r="L1015" t="s">
        <v>20</v>
      </c>
    </row>
    <row r="1016" spans="1:12" x14ac:dyDescent="0.3">
      <c r="A1016" t="s">
        <v>12</v>
      </c>
      <c r="B1016">
        <v>1185732</v>
      </c>
      <c r="C1016">
        <v>44347</v>
      </c>
      <c r="D1016" t="s">
        <v>36</v>
      </c>
      <c r="E1016" t="s">
        <v>57</v>
      </c>
      <c r="F1016" t="s">
        <v>58</v>
      </c>
      <c r="G1016" t="s">
        <v>22</v>
      </c>
      <c r="H1016">
        <v>44.999999999999993</v>
      </c>
      <c r="I1016">
        <v>125</v>
      </c>
      <c r="J1016">
        <v>5624.9999999999991</v>
      </c>
      <c r="K1016" t="s">
        <v>24</v>
      </c>
      <c r="L1016" t="s">
        <v>17</v>
      </c>
    </row>
    <row r="1017" spans="1:12" x14ac:dyDescent="0.3">
      <c r="A1017" t="s">
        <v>12</v>
      </c>
      <c r="B1017">
        <v>1185732</v>
      </c>
      <c r="C1017">
        <v>44348</v>
      </c>
      <c r="D1017" t="s">
        <v>36</v>
      </c>
      <c r="E1017" t="s">
        <v>57</v>
      </c>
      <c r="F1017" t="s">
        <v>58</v>
      </c>
      <c r="G1017" t="s">
        <v>23</v>
      </c>
      <c r="H1017">
        <v>35</v>
      </c>
      <c r="I1017">
        <v>200</v>
      </c>
      <c r="J1017">
        <v>7000</v>
      </c>
      <c r="K1017" t="s">
        <v>24</v>
      </c>
      <c r="L1017" t="s">
        <v>20</v>
      </c>
    </row>
    <row r="1018" spans="1:12" x14ac:dyDescent="0.3">
      <c r="A1018" t="s">
        <v>12</v>
      </c>
      <c r="B1018">
        <v>1185732</v>
      </c>
      <c r="C1018">
        <v>44349</v>
      </c>
      <c r="D1018" t="s">
        <v>36</v>
      </c>
      <c r="E1018" t="s">
        <v>57</v>
      </c>
      <c r="F1018" t="s">
        <v>58</v>
      </c>
      <c r="G1018" t="s">
        <v>15</v>
      </c>
      <c r="H1018">
        <v>40</v>
      </c>
      <c r="I1018">
        <v>420</v>
      </c>
      <c r="J1018">
        <v>16800</v>
      </c>
      <c r="K1018" t="s">
        <v>24</v>
      </c>
      <c r="L1018" t="s">
        <v>17</v>
      </c>
    </row>
    <row r="1019" spans="1:12" x14ac:dyDescent="0.3">
      <c r="A1019" t="s">
        <v>12</v>
      </c>
      <c r="B1019">
        <v>1185732</v>
      </c>
      <c r="C1019">
        <v>44350</v>
      </c>
      <c r="D1019" t="s">
        <v>36</v>
      </c>
      <c r="E1019" t="s">
        <v>57</v>
      </c>
      <c r="F1019" t="s">
        <v>58</v>
      </c>
      <c r="G1019" t="s">
        <v>18</v>
      </c>
      <c r="H1019">
        <v>40</v>
      </c>
      <c r="I1019">
        <v>100</v>
      </c>
      <c r="J1019">
        <v>4000</v>
      </c>
      <c r="K1019" t="s">
        <v>24</v>
      </c>
      <c r="L1019" t="s">
        <v>17</v>
      </c>
    </row>
    <row r="1020" spans="1:12" x14ac:dyDescent="0.3">
      <c r="A1020" t="s">
        <v>12</v>
      </c>
      <c r="B1020">
        <v>1185732</v>
      </c>
      <c r="C1020">
        <v>44351</v>
      </c>
      <c r="D1020" t="s">
        <v>36</v>
      </c>
      <c r="E1020" t="s">
        <v>57</v>
      </c>
      <c r="F1020" t="s">
        <v>58</v>
      </c>
      <c r="G1020" t="s">
        <v>19</v>
      </c>
      <c r="H1020">
        <v>30.000000000000004</v>
      </c>
      <c r="I1020">
        <v>150</v>
      </c>
      <c r="J1020">
        <v>4500.0000000000009</v>
      </c>
      <c r="K1020" t="s">
        <v>24</v>
      </c>
      <c r="L1020" t="s">
        <v>20</v>
      </c>
    </row>
    <row r="1021" spans="1:12" x14ac:dyDescent="0.3">
      <c r="A1021" t="s">
        <v>12</v>
      </c>
      <c r="B1021">
        <v>1185732</v>
      </c>
      <c r="C1021">
        <v>44352</v>
      </c>
      <c r="D1021" t="s">
        <v>36</v>
      </c>
      <c r="E1021" t="s">
        <v>57</v>
      </c>
      <c r="F1021" t="s">
        <v>58</v>
      </c>
      <c r="G1021" t="s">
        <v>21</v>
      </c>
      <c r="H1021">
        <v>35</v>
      </c>
      <c r="I1021">
        <v>0</v>
      </c>
      <c r="J1021">
        <v>0</v>
      </c>
      <c r="K1021" t="s">
        <v>24</v>
      </c>
      <c r="L1021" t="s">
        <v>20</v>
      </c>
    </row>
    <row r="1022" spans="1:12" x14ac:dyDescent="0.3">
      <c r="A1022" t="s">
        <v>12</v>
      </c>
      <c r="B1022">
        <v>1185732</v>
      </c>
      <c r="C1022">
        <v>44353</v>
      </c>
      <c r="D1022" t="s">
        <v>36</v>
      </c>
      <c r="E1022" t="s">
        <v>57</v>
      </c>
      <c r="F1022" t="s">
        <v>58</v>
      </c>
      <c r="G1022" t="s">
        <v>22</v>
      </c>
      <c r="H1022">
        <v>50</v>
      </c>
      <c r="I1022">
        <v>50</v>
      </c>
      <c r="J1022">
        <v>2500</v>
      </c>
      <c r="K1022" t="s">
        <v>24</v>
      </c>
      <c r="L1022" t="s">
        <v>17</v>
      </c>
    </row>
    <row r="1023" spans="1:12" x14ac:dyDescent="0.3">
      <c r="A1023" t="s">
        <v>12</v>
      </c>
      <c r="B1023">
        <v>1185732</v>
      </c>
      <c r="C1023">
        <v>44354</v>
      </c>
      <c r="D1023" t="s">
        <v>36</v>
      </c>
      <c r="E1023" t="s">
        <v>57</v>
      </c>
      <c r="F1023" t="s">
        <v>58</v>
      </c>
      <c r="G1023" t="s">
        <v>23</v>
      </c>
      <c r="H1023">
        <v>40</v>
      </c>
      <c r="I1023">
        <v>150</v>
      </c>
      <c r="J1023">
        <v>6000</v>
      </c>
      <c r="K1023" t="s">
        <v>24</v>
      </c>
      <c r="L1023" t="s">
        <v>20</v>
      </c>
    </row>
    <row r="1024" spans="1:12" x14ac:dyDescent="0.3">
      <c r="A1024" t="s">
        <v>12</v>
      </c>
      <c r="B1024">
        <v>1185732</v>
      </c>
      <c r="C1024">
        <v>44355</v>
      </c>
      <c r="D1024" t="s">
        <v>36</v>
      </c>
      <c r="E1024" t="s">
        <v>57</v>
      </c>
      <c r="F1024" t="s">
        <v>58</v>
      </c>
      <c r="G1024" t="s">
        <v>15</v>
      </c>
      <c r="H1024">
        <v>40</v>
      </c>
      <c r="I1024">
        <v>375</v>
      </c>
      <c r="J1024">
        <v>15000</v>
      </c>
      <c r="K1024" t="s">
        <v>24</v>
      </c>
      <c r="L1024" t="s">
        <v>17</v>
      </c>
    </row>
    <row r="1025" spans="1:12" x14ac:dyDescent="0.3">
      <c r="A1025" t="s">
        <v>12</v>
      </c>
      <c r="B1025">
        <v>1185732</v>
      </c>
      <c r="C1025">
        <v>44356</v>
      </c>
      <c r="D1025" t="s">
        <v>36</v>
      </c>
      <c r="E1025" t="s">
        <v>57</v>
      </c>
      <c r="F1025" t="s">
        <v>58</v>
      </c>
      <c r="G1025" t="s">
        <v>18</v>
      </c>
      <c r="H1025">
        <v>35</v>
      </c>
      <c r="I1025">
        <v>75</v>
      </c>
      <c r="J1025">
        <v>2625</v>
      </c>
      <c r="K1025" t="s">
        <v>24</v>
      </c>
      <c r="L1025" t="s">
        <v>17</v>
      </c>
    </row>
    <row r="1026" spans="1:12" x14ac:dyDescent="0.3">
      <c r="A1026" t="s">
        <v>12</v>
      </c>
      <c r="B1026">
        <v>1185732</v>
      </c>
      <c r="C1026">
        <v>44357</v>
      </c>
      <c r="D1026" t="s">
        <v>36</v>
      </c>
      <c r="E1026" t="s">
        <v>57</v>
      </c>
      <c r="F1026" t="s">
        <v>58</v>
      </c>
      <c r="G1026" t="s">
        <v>19</v>
      </c>
      <c r="H1026">
        <v>25.000000000000007</v>
      </c>
      <c r="I1026">
        <v>75</v>
      </c>
      <c r="J1026">
        <v>1875.0000000000005</v>
      </c>
      <c r="K1026" t="s">
        <v>24</v>
      </c>
      <c r="L1026" t="s">
        <v>20</v>
      </c>
    </row>
    <row r="1027" spans="1:12" x14ac:dyDescent="0.3">
      <c r="A1027" t="s">
        <v>12</v>
      </c>
      <c r="B1027">
        <v>1185732</v>
      </c>
      <c r="C1027">
        <v>44358</v>
      </c>
      <c r="D1027" t="s">
        <v>36</v>
      </c>
      <c r="E1027" t="s">
        <v>57</v>
      </c>
      <c r="F1027" t="s">
        <v>58</v>
      </c>
      <c r="G1027" t="s">
        <v>21</v>
      </c>
      <c r="H1027">
        <v>30</v>
      </c>
      <c r="I1027">
        <v>0</v>
      </c>
      <c r="J1027">
        <v>0</v>
      </c>
      <c r="K1027" t="s">
        <v>24</v>
      </c>
      <c r="L1027" t="s">
        <v>20</v>
      </c>
    </row>
    <row r="1028" spans="1:12" x14ac:dyDescent="0.3">
      <c r="A1028" t="s">
        <v>12</v>
      </c>
      <c r="B1028">
        <v>1185732</v>
      </c>
      <c r="C1028">
        <v>44359</v>
      </c>
      <c r="D1028" t="s">
        <v>36</v>
      </c>
      <c r="E1028" t="s">
        <v>57</v>
      </c>
      <c r="F1028" t="s">
        <v>58</v>
      </c>
      <c r="G1028" t="s">
        <v>22</v>
      </c>
      <c r="H1028">
        <v>45</v>
      </c>
      <c r="I1028">
        <v>25</v>
      </c>
      <c r="J1028">
        <v>1125</v>
      </c>
      <c r="K1028" t="s">
        <v>24</v>
      </c>
      <c r="L1028" t="s">
        <v>17</v>
      </c>
    </row>
    <row r="1029" spans="1:12" x14ac:dyDescent="0.3">
      <c r="A1029" t="s">
        <v>12</v>
      </c>
      <c r="B1029">
        <v>1185732</v>
      </c>
      <c r="C1029">
        <v>44360</v>
      </c>
      <c r="D1029" t="s">
        <v>36</v>
      </c>
      <c r="E1029" t="s">
        <v>57</v>
      </c>
      <c r="F1029" t="s">
        <v>58</v>
      </c>
      <c r="G1029" t="s">
        <v>23</v>
      </c>
      <c r="H1029">
        <v>35</v>
      </c>
      <c r="I1029">
        <v>150</v>
      </c>
      <c r="J1029">
        <v>5250</v>
      </c>
      <c r="K1029" t="s">
        <v>24</v>
      </c>
      <c r="L1029" t="s">
        <v>20</v>
      </c>
    </row>
    <row r="1030" spans="1:12" x14ac:dyDescent="0.3">
      <c r="A1030" t="s">
        <v>12</v>
      </c>
      <c r="B1030">
        <v>1185732</v>
      </c>
      <c r="C1030">
        <v>44361</v>
      </c>
      <c r="D1030" t="s">
        <v>36</v>
      </c>
      <c r="E1030" t="s">
        <v>57</v>
      </c>
      <c r="F1030" t="s">
        <v>58</v>
      </c>
      <c r="G1030" t="s">
        <v>15</v>
      </c>
      <c r="H1030">
        <v>45</v>
      </c>
      <c r="I1030">
        <v>420</v>
      </c>
      <c r="J1030">
        <v>18900</v>
      </c>
      <c r="K1030" t="s">
        <v>24</v>
      </c>
      <c r="L1030" t="s">
        <v>17</v>
      </c>
    </row>
    <row r="1031" spans="1:12" x14ac:dyDescent="0.3">
      <c r="A1031" t="s">
        <v>12</v>
      </c>
      <c r="B1031">
        <v>1185732</v>
      </c>
      <c r="C1031">
        <v>44362</v>
      </c>
      <c r="D1031" t="s">
        <v>36</v>
      </c>
      <c r="E1031" t="s">
        <v>57</v>
      </c>
      <c r="F1031" t="s">
        <v>58</v>
      </c>
      <c r="G1031" t="s">
        <v>18</v>
      </c>
      <c r="H1031">
        <v>40.000000000000007</v>
      </c>
      <c r="I1031">
        <v>125</v>
      </c>
      <c r="J1031">
        <v>5000.0000000000009</v>
      </c>
      <c r="K1031" t="s">
        <v>24</v>
      </c>
      <c r="L1031" t="s">
        <v>17</v>
      </c>
    </row>
    <row r="1032" spans="1:12" x14ac:dyDescent="0.3">
      <c r="A1032" t="s">
        <v>12</v>
      </c>
      <c r="B1032">
        <v>1185732</v>
      </c>
      <c r="C1032">
        <v>44363</v>
      </c>
      <c r="D1032" t="s">
        <v>36</v>
      </c>
      <c r="E1032" t="s">
        <v>57</v>
      </c>
      <c r="F1032" t="s">
        <v>58</v>
      </c>
      <c r="G1032" t="s">
        <v>19</v>
      </c>
      <c r="H1032">
        <v>35</v>
      </c>
      <c r="I1032">
        <v>100</v>
      </c>
      <c r="J1032">
        <v>3500</v>
      </c>
      <c r="K1032" t="s">
        <v>24</v>
      </c>
      <c r="L1032" t="s">
        <v>20</v>
      </c>
    </row>
    <row r="1033" spans="1:12" x14ac:dyDescent="0.3">
      <c r="A1033" t="s">
        <v>12</v>
      </c>
      <c r="B1033">
        <v>1185732</v>
      </c>
      <c r="C1033">
        <v>44364</v>
      </c>
      <c r="D1033" t="s">
        <v>36</v>
      </c>
      <c r="E1033" t="s">
        <v>57</v>
      </c>
      <c r="F1033" t="s">
        <v>58</v>
      </c>
      <c r="G1033" t="s">
        <v>21</v>
      </c>
      <c r="H1033">
        <v>35</v>
      </c>
      <c r="I1033">
        <v>25</v>
      </c>
      <c r="J1033">
        <v>875</v>
      </c>
      <c r="K1033" t="s">
        <v>24</v>
      </c>
      <c r="L1033" t="s">
        <v>20</v>
      </c>
    </row>
    <row r="1034" spans="1:12" x14ac:dyDescent="0.3">
      <c r="A1034" t="s">
        <v>12</v>
      </c>
      <c r="B1034">
        <v>1185732</v>
      </c>
      <c r="C1034">
        <v>44365</v>
      </c>
      <c r="D1034" t="s">
        <v>36</v>
      </c>
      <c r="E1034" t="s">
        <v>57</v>
      </c>
      <c r="F1034" t="s">
        <v>58</v>
      </c>
      <c r="G1034" t="s">
        <v>22</v>
      </c>
      <c r="H1034">
        <v>49.999999999999993</v>
      </c>
      <c r="I1034">
        <v>50</v>
      </c>
      <c r="J1034">
        <v>2499.9999999999995</v>
      </c>
      <c r="K1034" t="s">
        <v>24</v>
      </c>
      <c r="L1034" t="s">
        <v>17</v>
      </c>
    </row>
    <row r="1035" spans="1:12" x14ac:dyDescent="0.3">
      <c r="A1035" t="s">
        <v>12</v>
      </c>
      <c r="B1035">
        <v>1185732</v>
      </c>
      <c r="C1035">
        <v>44366</v>
      </c>
      <c r="D1035" t="s">
        <v>36</v>
      </c>
      <c r="E1035" t="s">
        <v>57</v>
      </c>
      <c r="F1035" t="s">
        <v>58</v>
      </c>
      <c r="G1035" t="s">
        <v>23</v>
      </c>
      <c r="H1035">
        <v>54.999999999999993</v>
      </c>
      <c r="I1035">
        <v>150</v>
      </c>
      <c r="J1035">
        <v>8249.9999999999982</v>
      </c>
      <c r="K1035" t="s">
        <v>24</v>
      </c>
      <c r="L1035" t="s">
        <v>20</v>
      </c>
    </row>
    <row r="1036" spans="1:12" x14ac:dyDescent="0.3">
      <c r="A1036" t="s">
        <v>12</v>
      </c>
      <c r="B1036">
        <v>1185732</v>
      </c>
      <c r="C1036">
        <v>44367</v>
      </c>
      <c r="D1036" t="s">
        <v>36</v>
      </c>
      <c r="E1036" t="s">
        <v>57</v>
      </c>
      <c r="F1036" t="s">
        <v>58</v>
      </c>
      <c r="G1036" t="s">
        <v>15</v>
      </c>
      <c r="H1036">
        <v>40</v>
      </c>
      <c r="I1036">
        <v>400</v>
      </c>
      <c r="J1036">
        <v>16000</v>
      </c>
      <c r="K1036" t="s">
        <v>24</v>
      </c>
      <c r="L1036" t="s">
        <v>17</v>
      </c>
    </row>
    <row r="1037" spans="1:12" x14ac:dyDescent="0.3">
      <c r="A1037" t="s">
        <v>12</v>
      </c>
      <c r="B1037">
        <v>1185732</v>
      </c>
      <c r="C1037">
        <v>44368</v>
      </c>
      <c r="D1037" t="s">
        <v>36</v>
      </c>
      <c r="E1037" t="s">
        <v>57</v>
      </c>
      <c r="F1037" t="s">
        <v>58</v>
      </c>
      <c r="G1037" t="s">
        <v>18</v>
      </c>
      <c r="H1037">
        <v>35.000000000000007</v>
      </c>
      <c r="I1037">
        <v>150</v>
      </c>
      <c r="J1037">
        <v>5250.0000000000009</v>
      </c>
      <c r="K1037" t="s">
        <v>24</v>
      </c>
      <c r="L1037" t="s">
        <v>17</v>
      </c>
    </row>
    <row r="1038" spans="1:12" x14ac:dyDescent="0.3">
      <c r="A1038" t="s">
        <v>12</v>
      </c>
      <c r="B1038">
        <v>1185732</v>
      </c>
      <c r="C1038">
        <v>44369</v>
      </c>
      <c r="D1038" t="s">
        <v>36</v>
      </c>
      <c r="E1038" t="s">
        <v>57</v>
      </c>
      <c r="F1038" t="s">
        <v>58</v>
      </c>
      <c r="G1038" t="s">
        <v>19</v>
      </c>
      <c r="H1038">
        <v>30.000000000000004</v>
      </c>
      <c r="I1038">
        <v>175</v>
      </c>
      <c r="J1038">
        <v>5250.0000000000009</v>
      </c>
      <c r="K1038" t="s">
        <v>24</v>
      </c>
      <c r="L1038" t="s">
        <v>20</v>
      </c>
    </row>
    <row r="1039" spans="1:12" x14ac:dyDescent="0.3">
      <c r="A1039" t="s">
        <v>12</v>
      </c>
      <c r="B1039">
        <v>1185732</v>
      </c>
      <c r="C1039">
        <v>44370</v>
      </c>
      <c r="D1039" t="s">
        <v>36</v>
      </c>
      <c r="E1039" t="s">
        <v>57</v>
      </c>
      <c r="F1039" t="s">
        <v>58</v>
      </c>
      <c r="G1039" t="s">
        <v>21</v>
      </c>
      <c r="H1039">
        <v>30.000000000000004</v>
      </c>
      <c r="I1039">
        <v>150</v>
      </c>
      <c r="J1039">
        <v>4500.0000000000009</v>
      </c>
      <c r="K1039" t="s">
        <v>24</v>
      </c>
      <c r="L1039" t="s">
        <v>20</v>
      </c>
    </row>
    <row r="1040" spans="1:12" x14ac:dyDescent="0.3">
      <c r="A1040" t="s">
        <v>12</v>
      </c>
      <c r="B1040">
        <v>1185732</v>
      </c>
      <c r="C1040">
        <v>44371</v>
      </c>
      <c r="D1040" t="s">
        <v>36</v>
      </c>
      <c r="E1040" t="s">
        <v>57</v>
      </c>
      <c r="F1040" t="s">
        <v>58</v>
      </c>
      <c r="G1040" t="s">
        <v>22</v>
      </c>
      <c r="H1040">
        <v>45</v>
      </c>
      <c r="I1040">
        <v>150</v>
      </c>
      <c r="J1040">
        <v>6750</v>
      </c>
      <c r="K1040" t="s">
        <v>24</v>
      </c>
      <c r="L1040" t="s">
        <v>17</v>
      </c>
    </row>
    <row r="1041" spans="1:12" x14ac:dyDescent="0.3">
      <c r="A1041" t="s">
        <v>12</v>
      </c>
      <c r="B1041">
        <v>1185732</v>
      </c>
      <c r="C1041">
        <v>44372</v>
      </c>
      <c r="D1041" t="s">
        <v>36</v>
      </c>
      <c r="E1041" t="s">
        <v>57</v>
      </c>
      <c r="F1041" t="s">
        <v>58</v>
      </c>
      <c r="G1041" t="s">
        <v>23</v>
      </c>
      <c r="H1041">
        <v>50</v>
      </c>
      <c r="I1041">
        <v>325</v>
      </c>
      <c r="J1041">
        <v>16250</v>
      </c>
      <c r="K1041" t="s">
        <v>24</v>
      </c>
      <c r="L1041" t="s">
        <v>20</v>
      </c>
    </row>
    <row r="1042" spans="1:12" x14ac:dyDescent="0.3">
      <c r="A1042" t="s">
        <v>12</v>
      </c>
      <c r="B1042">
        <v>1185732</v>
      </c>
      <c r="C1042">
        <v>44373</v>
      </c>
      <c r="D1042" t="s">
        <v>36</v>
      </c>
      <c r="E1042" t="s">
        <v>57</v>
      </c>
      <c r="F1042" t="s">
        <v>58</v>
      </c>
      <c r="G1042" t="s">
        <v>15</v>
      </c>
      <c r="H1042">
        <v>45</v>
      </c>
      <c r="I1042">
        <v>550</v>
      </c>
      <c r="J1042">
        <v>24750</v>
      </c>
      <c r="K1042" t="s">
        <v>24</v>
      </c>
      <c r="L1042" t="s">
        <v>17</v>
      </c>
    </row>
    <row r="1043" spans="1:12" x14ac:dyDescent="0.3">
      <c r="A1043" t="s">
        <v>12</v>
      </c>
      <c r="B1043">
        <v>1185732</v>
      </c>
      <c r="C1043">
        <v>44374</v>
      </c>
      <c r="D1043" t="s">
        <v>36</v>
      </c>
      <c r="E1043" t="s">
        <v>57</v>
      </c>
      <c r="F1043" t="s">
        <v>58</v>
      </c>
      <c r="G1043" t="s">
        <v>18</v>
      </c>
      <c r="H1043">
        <v>40.000000000000007</v>
      </c>
      <c r="I1043">
        <v>300</v>
      </c>
      <c r="J1043">
        <v>12000.000000000002</v>
      </c>
      <c r="K1043" t="s">
        <v>24</v>
      </c>
      <c r="L1043" t="s">
        <v>17</v>
      </c>
    </row>
    <row r="1044" spans="1:12" x14ac:dyDescent="0.3">
      <c r="A1044" t="s">
        <v>12</v>
      </c>
      <c r="B1044">
        <v>1185732</v>
      </c>
      <c r="C1044">
        <v>44375</v>
      </c>
      <c r="D1044" t="s">
        <v>36</v>
      </c>
      <c r="E1044" t="s">
        <v>57</v>
      </c>
      <c r="F1044" t="s">
        <v>58</v>
      </c>
      <c r="G1044" t="s">
        <v>19</v>
      </c>
      <c r="H1044">
        <v>35</v>
      </c>
      <c r="I1044">
        <v>225</v>
      </c>
      <c r="J1044">
        <v>7875</v>
      </c>
      <c r="K1044" t="s">
        <v>24</v>
      </c>
      <c r="L1044" t="s">
        <v>20</v>
      </c>
    </row>
    <row r="1045" spans="1:12" x14ac:dyDescent="0.3">
      <c r="A1045" t="s">
        <v>12</v>
      </c>
      <c r="B1045">
        <v>1185732</v>
      </c>
      <c r="C1045">
        <v>44376</v>
      </c>
      <c r="D1045" t="s">
        <v>36</v>
      </c>
      <c r="E1045" t="s">
        <v>57</v>
      </c>
      <c r="F1045" t="s">
        <v>58</v>
      </c>
      <c r="G1045" t="s">
        <v>21</v>
      </c>
      <c r="H1045">
        <v>35</v>
      </c>
      <c r="I1045">
        <v>175</v>
      </c>
      <c r="J1045">
        <v>6125</v>
      </c>
      <c r="K1045" t="s">
        <v>24</v>
      </c>
      <c r="L1045" t="s">
        <v>20</v>
      </c>
    </row>
    <row r="1046" spans="1:12" x14ac:dyDescent="0.3">
      <c r="A1046" t="s">
        <v>12</v>
      </c>
      <c r="B1046">
        <v>1185732</v>
      </c>
      <c r="C1046">
        <v>44377</v>
      </c>
      <c r="D1046" t="s">
        <v>36</v>
      </c>
      <c r="E1046" t="s">
        <v>57</v>
      </c>
      <c r="F1046" t="s">
        <v>58</v>
      </c>
      <c r="G1046" t="s">
        <v>22</v>
      </c>
      <c r="H1046">
        <v>45</v>
      </c>
      <c r="I1046">
        <v>175</v>
      </c>
      <c r="J1046">
        <v>7875</v>
      </c>
      <c r="K1046" t="s">
        <v>24</v>
      </c>
      <c r="L1046" t="s">
        <v>17</v>
      </c>
    </row>
    <row r="1047" spans="1:12" x14ac:dyDescent="0.3">
      <c r="A1047" t="s">
        <v>12</v>
      </c>
      <c r="B1047">
        <v>1185732</v>
      </c>
      <c r="C1047">
        <v>44378</v>
      </c>
      <c r="D1047" t="s">
        <v>36</v>
      </c>
      <c r="E1047" t="s">
        <v>57</v>
      </c>
      <c r="F1047" t="s">
        <v>58</v>
      </c>
      <c r="G1047" t="s">
        <v>23</v>
      </c>
      <c r="H1047">
        <v>50</v>
      </c>
      <c r="I1047">
        <v>350</v>
      </c>
      <c r="J1047">
        <v>17500</v>
      </c>
      <c r="K1047" t="s">
        <v>24</v>
      </c>
      <c r="L1047" t="s">
        <v>20</v>
      </c>
    </row>
    <row r="1048" spans="1:12" x14ac:dyDescent="0.3">
      <c r="A1048" t="s">
        <v>12</v>
      </c>
      <c r="B1048">
        <v>1185732</v>
      </c>
      <c r="C1048">
        <v>44379</v>
      </c>
      <c r="D1048" t="s">
        <v>36</v>
      </c>
      <c r="E1048" t="s">
        <v>57</v>
      </c>
      <c r="F1048" t="s">
        <v>58</v>
      </c>
      <c r="G1048" t="s">
        <v>15</v>
      </c>
      <c r="H1048">
        <v>45</v>
      </c>
      <c r="I1048">
        <v>500</v>
      </c>
      <c r="J1048">
        <v>22500</v>
      </c>
      <c r="K1048" t="s">
        <v>24</v>
      </c>
      <c r="L1048" t="s">
        <v>17</v>
      </c>
    </row>
    <row r="1049" spans="1:12" x14ac:dyDescent="0.3">
      <c r="A1049" t="s">
        <v>12</v>
      </c>
      <c r="B1049">
        <v>1185732</v>
      </c>
      <c r="C1049">
        <v>44380</v>
      </c>
      <c r="D1049" t="s">
        <v>36</v>
      </c>
      <c r="E1049" t="s">
        <v>57</v>
      </c>
      <c r="F1049" t="s">
        <v>58</v>
      </c>
      <c r="G1049" t="s">
        <v>18</v>
      </c>
      <c r="H1049">
        <v>45.000000000000007</v>
      </c>
      <c r="I1049">
        <v>275</v>
      </c>
      <c r="J1049">
        <v>12375.000000000002</v>
      </c>
      <c r="K1049" t="s">
        <v>24</v>
      </c>
      <c r="L1049" t="s">
        <v>17</v>
      </c>
    </row>
    <row r="1050" spans="1:12" x14ac:dyDescent="0.3">
      <c r="A1050" t="s">
        <v>12</v>
      </c>
      <c r="B1050">
        <v>1185732</v>
      </c>
      <c r="C1050">
        <v>44381</v>
      </c>
      <c r="D1050" t="s">
        <v>36</v>
      </c>
      <c r="E1050" t="s">
        <v>57</v>
      </c>
      <c r="F1050" t="s">
        <v>58</v>
      </c>
      <c r="G1050" t="s">
        <v>19</v>
      </c>
      <c r="H1050">
        <v>40</v>
      </c>
      <c r="I1050">
        <v>200</v>
      </c>
      <c r="J1050">
        <v>8000</v>
      </c>
      <c r="K1050" t="s">
        <v>24</v>
      </c>
      <c r="L1050" t="s">
        <v>20</v>
      </c>
    </row>
    <row r="1051" spans="1:12" x14ac:dyDescent="0.3">
      <c r="A1051" t="s">
        <v>12</v>
      </c>
      <c r="B1051">
        <v>1185732</v>
      </c>
      <c r="C1051">
        <v>44382</v>
      </c>
      <c r="D1051" t="s">
        <v>36</v>
      </c>
      <c r="E1051" t="s">
        <v>57</v>
      </c>
      <c r="F1051" t="s">
        <v>58</v>
      </c>
      <c r="G1051" t="s">
        <v>21</v>
      </c>
      <c r="H1051">
        <v>30.000000000000004</v>
      </c>
      <c r="I1051">
        <v>125</v>
      </c>
      <c r="J1051">
        <v>3750.0000000000005</v>
      </c>
      <c r="K1051" t="s">
        <v>24</v>
      </c>
      <c r="L1051" t="s">
        <v>20</v>
      </c>
    </row>
    <row r="1052" spans="1:12" x14ac:dyDescent="0.3">
      <c r="A1052" t="s">
        <v>12</v>
      </c>
      <c r="B1052">
        <v>1185732</v>
      </c>
      <c r="C1052">
        <v>44383</v>
      </c>
      <c r="D1052" t="s">
        <v>36</v>
      </c>
      <c r="E1052" t="s">
        <v>57</v>
      </c>
      <c r="F1052" t="s">
        <v>58</v>
      </c>
      <c r="G1052" t="s">
        <v>22</v>
      </c>
      <c r="H1052">
        <v>40</v>
      </c>
      <c r="I1052">
        <v>100</v>
      </c>
      <c r="J1052">
        <v>4000</v>
      </c>
      <c r="K1052" t="s">
        <v>24</v>
      </c>
      <c r="L1052" t="s">
        <v>17</v>
      </c>
    </row>
    <row r="1053" spans="1:12" x14ac:dyDescent="0.3">
      <c r="A1053" t="s">
        <v>12</v>
      </c>
      <c r="B1053">
        <v>1185732</v>
      </c>
      <c r="C1053">
        <v>44384</v>
      </c>
      <c r="D1053" t="s">
        <v>36</v>
      </c>
      <c r="E1053" t="s">
        <v>57</v>
      </c>
      <c r="F1053" t="s">
        <v>58</v>
      </c>
      <c r="G1053" t="s">
        <v>23</v>
      </c>
      <c r="H1053">
        <v>45</v>
      </c>
      <c r="I1053">
        <v>275</v>
      </c>
      <c r="J1053">
        <v>12375</v>
      </c>
      <c r="K1053" t="s">
        <v>24</v>
      </c>
      <c r="L1053" t="s">
        <v>20</v>
      </c>
    </row>
    <row r="1054" spans="1:12" x14ac:dyDescent="0.3">
      <c r="A1054" t="s">
        <v>12</v>
      </c>
      <c r="B1054">
        <v>1185732</v>
      </c>
      <c r="C1054">
        <v>44385</v>
      </c>
      <c r="D1054" t="s">
        <v>36</v>
      </c>
      <c r="E1054" t="s">
        <v>57</v>
      </c>
      <c r="F1054" t="s">
        <v>58</v>
      </c>
      <c r="G1054" t="s">
        <v>15</v>
      </c>
      <c r="H1054">
        <v>40</v>
      </c>
      <c r="I1054">
        <v>400</v>
      </c>
      <c r="J1054">
        <v>16000</v>
      </c>
      <c r="K1054" t="s">
        <v>24</v>
      </c>
      <c r="L1054" t="s">
        <v>17</v>
      </c>
    </row>
    <row r="1055" spans="1:12" x14ac:dyDescent="0.3">
      <c r="A1055" t="s">
        <v>12</v>
      </c>
      <c r="B1055">
        <v>1185732</v>
      </c>
      <c r="C1055">
        <v>44386</v>
      </c>
      <c r="D1055" t="s">
        <v>36</v>
      </c>
      <c r="E1055" t="s">
        <v>57</v>
      </c>
      <c r="F1055" t="s">
        <v>58</v>
      </c>
      <c r="G1055" t="s">
        <v>18</v>
      </c>
      <c r="H1055">
        <v>35.000000000000007</v>
      </c>
      <c r="I1055">
        <v>200</v>
      </c>
      <c r="J1055">
        <v>7000.0000000000018</v>
      </c>
      <c r="K1055" t="s">
        <v>24</v>
      </c>
      <c r="L1055" t="s">
        <v>17</v>
      </c>
    </row>
    <row r="1056" spans="1:12" x14ac:dyDescent="0.3">
      <c r="A1056" t="s">
        <v>12</v>
      </c>
      <c r="B1056">
        <v>1185732</v>
      </c>
      <c r="C1056">
        <v>44387</v>
      </c>
      <c r="D1056" t="s">
        <v>36</v>
      </c>
      <c r="E1056" t="s">
        <v>57</v>
      </c>
      <c r="F1056" t="s">
        <v>58</v>
      </c>
      <c r="G1056" t="s">
        <v>19</v>
      </c>
      <c r="H1056">
        <v>20</v>
      </c>
      <c r="I1056">
        <v>100</v>
      </c>
      <c r="J1056">
        <v>2000</v>
      </c>
      <c r="K1056" t="s">
        <v>24</v>
      </c>
      <c r="L1056" t="s">
        <v>20</v>
      </c>
    </row>
    <row r="1057" spans="1:12" x14ac:dyDescent="0.3">
      <c r="A1057" t="s">
        <v>12</v>
      </c>
      <c r="B1057">
        <v>1185732</v>
      </c>
      <c r="C1057">
        <v>44388</v>
      </c>
      <c r="D1057" t="s">
        <v>36</v>
      </c>
      <c r="E1057" t="s">
        <v>57</v>
      </c>
      <c r="F1057" t="s">
        <v>58</v>
      </c>
      <c r="G1057" t="s">
        <v>21</v>
      </c>
      <c r="H1057">
        <v>20</v>
      </c>
      <c r="I1057">
        <v>75</v>
      </c>
      <c r="J1057">
        <v>1500</v>
      </c>
      <c r="K1057" t="s">
        <v>24</v>
      </c>
      <c r="L1057" t="s">
        <v>20</v>
      </c>
    </row>
    <row r="1058" spans="1:12" x14ac:dyDescent="0.3">
      <c r="A1058" t="s">
        <v>12</v>
      </c>
      <c r="B1058">
        <v>1185732</v>
      </c>
      <c r="C1058">
        <v>44389</v>
      </c>
      <c r="D1058" t="s">
        <v>36</v>
      </c>
      <c r="E1058" t="s">
        <v>57</v>
      </c>
      <c r="F1058" t="s">
        <v>58</v>
      </c>
      <c r="G1058" t="s">
        <v>22</v>
      </c>
      <c r="H1058">
        <v>30</v>
      </c>
      <c r="I1058">
        <v>75</v>
      </c>
      <c r="J1058">
        <v>2250</v>
      </c>
      <c r="K1058" t="s">
        <v>24</v>
      </c>
      <c r="L1058" t="s">
        <v>17</v>
      </c>
    </row>
    <row r="1059" spans="1:12" x14ac:dyDescent="0.3">
      <c r="A1059" t="s">
        <v>12</v>
      </c>
      <c r="B1059">
        <v>1185732</v>
      </c>
      <c r="C1059">
        <v>44390</v>
      </c>
      <c r="D1059" t="s">
        <v>36</v>
      </c>
      <c r="E1059" t="s">
        <v>57</v>
      </c>
      <c r="F1059" t="s">
        <v>58</v>
      </c>
      <c r="G1059" t="s">
        <v>23</v>
      </c>
      <c r="H1059">
        <v>35</v>
      </c>
      <c r="I1059">
        <v>150</v>
      </c>
      <c r="J1059">
        <v>5250</v>
      </c>
      <c r="K1059" t="s">
        <v>24</v>
      </c>
      <c r="L1059" t="s">
        <v>20</v>
      </c>
    </row>
    <row r="1060" spans="1:12" x14ac:dyDescent="0.3">
      <c r="A1060" t="s">
        <v>12</v>
      </c>
      <c r="B1060">
        <v>1185732</v>
      </c>
      <c r="C1060">
        <v>44391</v>
      </c>
      <c r="D1060" t="s">
        <v>36</v>
      </c>
      <c r="E1060" t="s">
        <v>57</v>
      </c>
      <c r="F1060" t="s">
        <v>58</v>
      </c>
      <c r="G1060" t="s">
        <v>15</v>
      </c>
      <c r="H1060">
        <v>40</v>
      </c>
      <c r="I1060">
        <v>325</v>
      </c>
      <c r="J1060">
        <v>13000</v>
      </c>
      <c r="K1060" t="s">
        <v>24</v>
      </c>
      <c r="L1060" t="s">
        <v>17</v>
      </c>
    </row>
    <row r="1061" spans="1:12" x14ac:dyDescent="0.3">
      <c r="A1061" t="s">
        <v>12</v>
      </c>
      <c r="B1061">
        <v>1185732</v>
      </c>
      <c r="C1061">
        <v>44392</v>
      </c>
      <c r="D1061" t="s">
        <v>36</v>
      </c>
      <c r="E1061" t="s">
        <v>57</v>
      </c>
      <c r="F1061" t="s">
        <v>58</v>
      </c>
      <c r="G1061" t="s">
        <v>18</v>
      </c>
      <c r="H1061">
        <v>30</v>
      </c>
      <c r="I1061">
        <v>150</v>
      </c>
      <c r="J1061">
        <v>4500</v>
      </c>
      <c r="K1061" t="s">
        <v>24</v>
      </c>
      <c r="L1061" t="s">
        <v>17</v>
      </c>
    </row>
    <row r="1062" spans="1:12" x14ac:dyDescent="0.3">
      <c r="A1062" t="s">
        <v>12</v>
      </c>
      <c r="B1062">
        <v>1185732</v>
      </c>
      <c r="C1062">
        <v>44393</v>
      </c>
      <c r="D1062" t="s">
        <v>36</v>
      </c>
      <c r="E1062" t="s">
        <v>57</v>
      </c>
      <c r="F1062" t="s">
        <v>58</v>
      </c>
      <c r="G1062" t="s">
        <v>19</v>
      </c>
      <c r="H1062">
        <v>30</v>
      </c>
      <c r="I1062">
        <v>50</v>
      </c>
      <c r="J1062">
        <v>1500</v>
      </c>
      <c r="K1062" t="s">
        <v>24</v>
      </c>
      <c r="L1062" t="s">
        <v>20</v>
      </c>
    </row>
    <row r="1063" spans="1:12" x14ac:dyDescent="0.3">
      <c r="A1063" t="s">
        <v>12</v>
      </c>
      <c r="B1063">
        <v>1185732</v>
      </c>
      <c r="C1063">
        <v>44394</v>
      </c>
      <c r="D1063" t="s">
        <v>36</v>
      </c>
      <c r="E1063" t="s">
        <v>57</v>
      </c>
      <c r="F1063" t="s">
        <v>58</v>
      </c>
      <c r="G1063" t="s">
        <v>21</v>
      </c>
      <c r="H1063">
        <v>30</v>
      </c>
      <c r="I1063">
        <v>25</v>
      </c>
      <c r="J1063">
        <v>750</v>
      </c>
      <c r="K1063" t="s">
        <v>24</v>
      </c>
      <c r="L1063" t="s">
        <v>20</v>
      </c>
    </row>
    <row r="1064" spans="1:12" x14ac:dyDescent="0.3">
      <c r="A1064" t="s">
        <v>12</v>
      </c>
      <c r="B1064">
        <v>1185732</v>
      </c>
      <c r="C1064">
        <v>44395</v>
      </c>
      <c r="D1064" t="s">
        <v>36</v>
      </c>
      <c r="E1064" t="s">
        <v>57</v>
      </c>
      <c r="F1064" t="s">
        <v>58</v>
      </c>
      <c r="G1064" t="s">
        <v>22</v>
      </c>
      <c r="H1064">
        <v>40</v>
      </c>
      <c r="I1064">
        <v>25</v>
      </c>
      <c r="J1064">
        <v>1000</v>
      </c>
      <c r="K1064" t="s">
        <v>24</v>
      </c>
      <c r="L1064" t="s">
        <v>17</v>
      </c>
    </row>
    <row r="1065" spans="1:12" x14ac:dyDescent="0.3">
      <c r="A1065" t="s">
        <v>12</v>
      </c>
      <c r="B1065">
        <v>1185732</v>
      </c>
      <c r="C1065">
        <v>44396</v>
      </c>
      <c r="D1065" t="s">
        <v>36</v>
      </c>
      <c r="E1065" t="s">
        <v>57</v>
      </c>
      <c r="F1065" t="s">
        <v>58</v>
      </c>
      <c r="G1065" t="s">
        <v>23</v>
      </c>
      <c r="H1065">
        <v>44.999999999999993</v>
      </c>
      <c r="I1065">
        <v>150</v>
      </c>
      <c r="J1065">
        <v>6749.9999999999991</v>
      </c>
      <c r="K1065" t="s">
        <v>24</v>
      </c>
      <c r="L1065" t="s">
        <v>20</v>
      </c>
    </row>
    <row r="1066" spans="1:12" x14ac:dyDescent="0.3">
      <c r="A1066" t="s">
        <v>12</v>
      </c>
      <c r="B1066">
        <v>1185732</v>
      </c>
      <c r="C1066">
        <v>44397</v>
      </c>
      <c r="D1066" t="s">
        <v>36</v>
      </c>
      <c r="E1066" t="s">
        <v>57</v>
      </c>
      <c r="F1066" t="s">
        <v>58</v>
      </c>
      <c r="G1066" t="s">
        <v>15</v>
      </c>
      <c r="H1066">
        <v>40</v>
      </c>
      <c r="I1066">
        <v>300</v>
      </c>
      <c r="J1066">
        <v>12000</v>
      </c>
      <c r="K1066" t="s">
        <v>24</v>
      </c>
      <c r="L1066" t="s">
        <v>17</v>
      </c>
    </row>
    <row r="1067" spans="1:12" x14ac:dyDescent="0.3">
      <c r="A1067" t="s">
        <v>12</v>
      </c>
      <c r="B1067">
        <v>1185732</v>
      </c>
      <c r="C1067">
        <v>44398</v>
      </c>
      <c r="D1067" t="s">
        <v>36</v>
      </c>
      <c r="E1067" t="s">
        <v>57</v>
      </c>
      <c r="F1067" t="s">
        <v>58</v>
      </c>
      <c r="G1067" t="s">
        <v>18</v>
      </c>
      <c r="H1067">
        <v>30.000000000000004</v>
      </c>
      <c r="I1067">
        <v>150</v>
      </c>
      <c r="J1067">
        <v>4500.0000000000009</v>
      </c>
      <c r="K1067" t="s">
        <v>24</v>
      </c>
      <c r="L1067" t="s">
        <v>17</v>
      </c>
    </row>
    <row r="1068" spans="1:12" x14ac:dyDescent="0.3">
      <c r="A1068" t="s">
        <v>12</v>
      </c>
      <c r="B1068">
        <v>1185732</v>
      </c>
      <c r="C1068">
        <v>44399</v>
      </c>
      <c r="D1068" t="s">
        <v>36</v>
      </c>
      <c r="E1068" t="s">
        <v>57</v>
      </c>
      <c r="F1068" t="s">
        <v>58</v>
      </c>
      <c r="G1068" t="s">
        <v>19</v>
      </c>
      <c r="H1068">
        <v>30.000000000000004</v>
      </c>
      <c r="I1068">
        <v>95</v>
      </c>
      <c r="J1068">
        <v>2850.0000000000005</v>
      </c>
      <c r="K1068" t="s">
        <v>24</v>
      </c>
      <c r="L1068" t="s">
        <v>20</v>
      </c>
    </row>
    <row r="1069" spans="1:12" x14ac:dyDescent="0.3">
      <c r="A1069" t="s">
        <v>12</v>
      </c>
      <c r="B1069">
        <v>1185732</v>
      </c>
      <c r="C1069">
        <v>44400</v>
      </c>
      <c r="D1069" t="s">
        <v>36</v>
      </c>
      <c r="E1069" t="s">
        <v>57</v>
      </c>
      <c r="F1069" t="s">
        <v>58</v>
      </c>
      <c r="G1069" t="s">
        <v>21</v>
      </c>
      <c r="H1069">
        <v>30.000000000000004</v>
      </c>
      <c r="I1069">
        <v>125</v>
      </c>
      <c r="J1069">
        <v>3750.0000000000005</v>
      </c>
      <c r="K1069" t="s">
        <v>24</v>
      </c>
      <c r="L1069" t="s">
        <v>20</v>
      </c>
    </row>
    <row r="1070" spans="1:12" x14ac:dyDescent="0.3">
      <c r="A1070" t="s">
        <v>12</v>
      </c>
      <c r="B1070">
        <v>1185732</v>
      </c>
      <c r="C1070">
        <v>44401</v>
      </c>
      <c r="D1070" t="s">
        <v>36</v>
      </c>
      <c r="E1070" t="s">
        <v>57</v>
      </c>
      <c r="F1070" t="s">
        <v>58</v>
      </c>
      <c r="G1070" t="s">
        <v>22</v>
      </c>
      <c r="H1070">
        <v>49.999999999999993</v>
      </c>
      <c r="I1070">
        <v>100</v>
      </c>
      <c r="J1070">
        <v>4999.9999999999991</v>
      </c>
      <c r="K1070" t="s">
        <v>24</v>
      </c>
      <c r="L1070" t="s">
        <v>17</v>
      </c>
    </row>
    <row r="1071" spans="1:12" x14ac:dyDescent="0.3">
      <c r="A1071" t="s">
        <v>12</v>
      </c>
      <c r="B1071">
        <v>1185732</v>
      </c>
      <c r="C1071">
        <v>44402</v>
      </c>
      <c r="D1071" t="s">
        <v>36</v>
      </c>
      <c r="E1071" t="s">
        <v>57</v>
      </c>
      <c r="F1071" t="s">
        <v>58</v>
      </c>
      <c r="G1071" t="s">
        <v>23</v>
      </c>
      <c r="H1071">
        <v>54.999999999999986</v>
      </c>
      <c r="I1071">
        <v>200</v>
      </c>
      <c r="J1071">
        <v>10999.999999999996</v>
      </c>
      <c r="K1071" t="s">
        <v>24</v>
      </c>
      <c r="L1071" t="s">
        <v>20</v>
      </c>
    </row>
    <row r="1072" spans="1:12" x14ac:dyDescent="0.3">
      <c r="A1072" t="s">
        <v>12</v>
      </c>
      <c r="B1072">
        <v>1185732</v>
      </c>
      <c r="C1072">
        <v>44403</v>
      </c>
      <c r="D1072" t="s">
        <v>36</v>
      </c>
      <c r="E1072" t="s">
        <v>57</v>
      </c>
      <c r="F1072" t="s">
        <v>58</v>
      </c>
      <c r="G1072" t="s">
        <v>15</v>
      </c>
      <c r="H1072">
        <v>49.999999999999993</v>
      </c>
      <c r="I1072">
        <v>450</v>
      </c>
      <c r="J1072">
        <v>22499.999999999996</v>
      </c>
      <c r="K1072" t="s">
        <v>24</v>
      </c>
      <c r="L1072" t="s">
        <v>17</v>
      </c>
    </row>
    <row r="1073" spans="1:12" x14ac:dyDescent="0.3">
      <c r="A1073" t="s">
        <v>12</v>
      </c>
      <c r="B1073">
        <v>1185732</v>
      </c>
      <c r="C1073">
        <v>44404</v>
      </c>
      <c r="D1073" t="s">
        <v>36</v>
      </c>
      <c r="E1073" t="s">
        <v>57</v>
      </c>
      <c r="F1073" t="s">
        <v>58</v>
      </c>
      <c r="G1073" t="s">
        <v>18</v>
      </c>
      <c r="H1073">
        <v>40</v>
      </c>
      <c r="I1073">
        <v>250</v>
      </c>
      <c r="J1073">
        <v>10000</v>
      </c>
      <c r="K1073" t="s">
        <v>24</v>
      </c>
      <c r="L1073" t="s">
        <v>17</v>
      </c>
    </row>
    <row r="1074" spans="1:12" x14ac:dyDescent="0.3">
      <c r="A1074" t="s">
        <v>12</v>
      </c>
      <c r="B1074">
        <v>1185732</v>
      </c>
      <c r="C1074">
        <v>44405</v>
      </c>
      <c r="D1074" t="s">
        <v>36</v>
      </c>
      <c r="E1074" t="s">
        <v>57</v>
      </c>
      <c r="F1074" t="s">
        <v>58</v>
      </c>
      <c r="G1074" t="s">
        <v>19</v>
      </c>
      <c r="H1074">
        <v>40</v>
      </c>
      <c r="I1074">
        <v>200</v>
      </c>
      <c r="J1074">
        <v>8000</v>
      </c>
      <c r="K1074" t="s">
        <v>24</v>
      </c>
      <c r="L1074" t="s">
        <v>20</v>
      </c>
    </row>
    <row r="1075" spans="1:12" x14ac:dyDescent="0.3">
      <c r="A1075" t="s">
        <v>12</v>
      </c>
      <c r="B1075">
        <v>1185732</v>
      </c>
      <c r="C1075">
        <v>44406</v>
      </c>
      <c r="D1075" t="s">
        <v>36</v>
      </c>
      <c r="E1075" t="s">
        <v>57</v>
      </c>
      <c r="F1075" t="s">
        <v>58</v>
      </c>
      <c r="G1075" t="s">
        <v>21</v>
      </c>
      <c r="H1075">
        <v>40</v>
      </c>
      <c r="I1075">
        <v>150</v>
      </c>
      <c r="J1075">
        <v>6000</v>
      </c>
      <c r="K1075" t="s">
        <v>24</v>
      </c>
      <c r="L1075" t="s">
        <v>20</v>
      </c>
    </row>
    <row r="1076" spans="1:12" x14ac:dyDescent="0.3">
      <c r="A1076" t="s">
        <v>12</v>
      </c>
      <c r="B1076">
        <v>1185732</v>
      </c>
      <c r="C1076">
        <v>44407</v>
      </c>
      <c r="D1076" t="s">
        <v>36</v>
      </c>
      <c r="E1076" t="s">
        <v>57</v>
      </c>
      <c r="F1076" t="s">
        <v>58</v>
      </c>
      <c r="G1076" t="s">
        <v>22</v>
      </c>
      <c r="H1076">
        <v>49.999999999999993</v>
      </c>
      <c r="I1076">
        <v>150</v>
      </c>
      <c r="J1076">
        <v>7499.9999999999991</v>
      </c>
      <c r="K1076" t="s">
        <v>24</v>
      </c>
      <c r="L1076" t="s">
        <v>17</v>
      </c>
    </row>
    <row r="1077" spans="1:12" x14ac:dyDescent="0.3">
      <c r="A1077" t="s">
        <v>12</v>
      </c>
      <c r="B1077">
        <v>1185732</v>
      </c>
      <c r="C1077">
        <v>44408</v>
      </c>
      <c r="D1077" t="s">
        <v>36</v>
      </c>
      <c r="E1077" t="s">
        <v>57</v>
      </c>
      <c r="F1077" t="s">
        <v>58</v>
      </c>
      <c r="G1077" t="s">
        <v>23</v>
      </c>
      <c r="H1077">
        <v>54.999999999999986</v>
      </c>
      <c r="I1077">
        <v>250</v>
      </c>
      <c r="J1077">
        <v>13749.999999999996</v>
      </c>
      <c r="K1077" t="s">
        <v>24</v>
      </c>
      <c r="L1077" t="s">
        <v>20</v>
      </c>
    </row>
    <row r="1078" spans="1:12" x14ac:dyDescent="0.3">
      <c r="A1078" t="s">
        <v>26</v>
      </c>
      <c r="B1078">
        <v>1197831</v>
      </c>
      <c r="C1078">
        <v>44409</v>
      </c>
      <c r="D1078" t="s">
        <v>36</v>
      </c>
      <c r="E1078" t="s">
        <v>57</v>
      </c>
      <c r="F1078" t="s">
        <v>58</v>
      </c>
      <c r="G1078" t="s">
        <v>15</v>
      </c>
      <c r="H1078">
        <v>20</v>
      </c>
      <c r="I1078">
        <v>675</v>
      </c>
      <c r="J1078">
        <v>13500</v>
      </c>
      <c r="K1078" t="s">
        <v>24</v>
      </c>
      <c r="L1078" t="s">
        <v>17</v>
      </c>
    </row>
    <row r="1079" spans="1:12" x14ac:dyDescent="0.3">
      <c r="A1079" t="s">
        <v>26</v>
      </c>
      <c r="B1079">
        <v>1197831</v>
      </c>
      <c r="C1079">
        <v>44410</v>
      </c>
      <c r="D1079" t="s">
        <v>36</v>
      </c>
      <c r="E1079" t="s">
        <v>57</v>
      </c>
      <c r="F1079" t="s">
        <v>58</v>
      </c>
      <c r="G1079" t="s">
        <v>18</v>
      </c>
      <c r="H1079">
        <v>30</v>
      </c>
      <c r="I1079">
        <v>675</v>
      </c>
      <c r="J1079">
        <v>20250</v>
      </c>
      <c r="K1079" t="s">
        <v>24</v>
      </c>
      <c r="L1079" t="s">
        <v>17</v>
      </c>
    </row>
    <row r="1080" spans="1:12" x14ac:dyDescent="0.3">
      <c r="A1080" t="s">
        <v>26</v>
      </c>
      <c r="B1080">
        <v>1197831</v>
      </c>
      <c r="C1080">
        <v>44411</v>
      </c>
      <c r="D1080" t="s">
        <v>36</v>
      </c>
      <c r="E1080" t="s">
        <v>57</v>
      </c>
      <c r="F1080" t="s">
        <v>58</v>
      </c>
      <c r="G1080" t="s">
        <v>19</v>
      </c>
      <c r="H1080">
        <v>30</v>
      </c>
      <c r="I1080">
        <v>475</v>
      </c>
      <c r="J1080">
        <v>14250</v>
      </c>
      <c r="K1080" t="s">
        <v>24</v>
      </c>
      <c r="L1080" t="s">
        <v>20</v>
      </c>
    </row>
    <row r="1081" spans="1:12" x14ac:dyDescent="0.3">
      <c r="A1081" t="s">
        <v>26</v>
      </c>
      <c r="B1081">
        <v>1197831</v>
      </c>
      <c r="C1081">
        <v>44412</v>
      </c>
      <c r="D1081" t="s">
        <v>36</v>
      </c>
      <c r="E1081" t="s">
        <v>57</v>
      </c>
      <c r="F1081" t="s">
        <v>58</v>
      </c>
      <c r="G1081" t="s">
        <v>21</v>
      </c>
      <c r="H1081">
        <v>35</v>
      </c>
      <c r="I1081">
        <v>475</v>
      </c>
      <c r="J1081">
        <v>16625</v>
      </c>
      <c r="K1081" t="s">
        <v>24</v>
      </c>
      <c r="L1081" t="s">
        <v>20</v>
      </c>
    </row>
    <row r="1082" spans="1:12" x14ac:dyDescent="0.3">
      <c r="A1082" t="s">
        <v>26</v>
      </c>
      <c r="B1082">
        <v>1197831</v>
      </c>
      <c r="C1082">
        <v>44413</v>
      </c>
      <c r="D1082" t="s">
        <v>27</v>
      </c>
      <c r="E1082" t="s">
        <v>59</v>
      </c>
      <c r="F1082" t="s">
        <v>60</v>
      </c>
      <c r="G1082" t="s">
        <v>22</v>
      </c>
      <c r="H1082">
        <v>40</v>
      </c>
      <c r="I1082">
        <v>325</v>
      </c>
      <c r="J1082">
        <v>13000</v>
      </c>
      <c r="K1082" t="s">
        <v>24</v>
      </c>
      <c r="L1082" t="s">
        <v>17</v>
      </c>
    </row>
    <row r="1083" spans="1:12" x14ac:dyDescent="0.3">
      <c r="A1083" t="s">
        <v>26</v>
      </c>
      <c r="B1083">
        <v>1197831</v>
      </c>
      <c r="C1083">
        <v>44414</v>
      </c>
      <c r="D1083" t="s">
        <v>27</v>
      </c>
      <c r="E1083" t="s">
        <v>59</v>
      </c>
      <c r="F1083" t="s">
        <v>60</v>
      </c>
      <c r="G1083" t="s">
        <v>23</v>
      </c>
      <c r="H1083">
        <v>35</v>
      </c>
      <c r="I1083">
        <v>475</v>
      </c>
      <c r="J1083">
        <v>16625</v>
      </c>
      <c r="K1083" t="s">
        <v>24</v>
      </c>
      <c r="L1083" t="s">
        <v>20</v>
      </c>
    </row>
    <row r="1084" spans="1:12" x14ac:dyDescent="0.3">
      <c r="A1084" t="s">
        <v>26</v>
      </c>
      <c r="B1084">
        <v>1197831</v>
      </c>
      <c r="C1084">
        <v>44415</v>
      </c>
      <c r="D1084" t="s">
        <v>27</v>
      </c>
      <c r="E1084" t="s">
        <v>59</v>
      </c>
      <c r="F1084" t="s">
        <v>60</v>
      </c>
      <c r="G1084" t="s">
        <v>15</v>
      </c>
      <c r="H1084">
        <v>25</v>
      </c>
      <c r="I1084">
        <v>625</v>
      </c>
      <c r="J1084">
        <v>15625</v>
      </c>
      <c r="K1084" t="s">
        <v>24</v>
      </c>
      <c r="L1084" t="s">
        <v>17</v>
      </c>
    </row>
    <row r="1085" spans="1:12" x14ac:dyDescent="0.3">
      <c r="A1085" t="s">
        <v>26</v>
      </c>
      <c r="B1085">
        <v>1197831</v>
      </c>
      <c r="C1085">
        <v>44416</v>
      </c>
      <c r="D1085" t="s">
        <v>27</v>
      </c>
      <c r="E1085" t="s">
        <v>59</v>
      </c>
      <c r="F1085" t="s">
        <v>60</v>
      </c>
      <c r="G1085" t="s">
        <v>18</v>
      </c>
      <c r="H1085">
        <v>35</v>
      </c>
      <c r="I1085">
        <v>600</v>
      </c>
      <c r="J1085">
        <v>21000</v>
      </c>
      <c r="K1085" t="s">
        <v>24</v>
      </c>
      <c r="L1085" t="s">
        <v>17</v>
      </c>
    </row>
    <row r="1086" spans="1:12" x14ac:dyDescent="0.3">
      <c r="A1086" t="s">
        <v>26</v>
      </c>
      <c r="B1086">
        <v>1197831</v>
      </c>
      <c r="C1086">
        <v>44417</v>
      </c>
      <c r="D1086" t="s">
        <v>27</v>
      </c>
      <c r="E1086" t="s">
        <v>59</v>
      </c>
      <c r="F1086" t="s">
        <v>60</v>
      </c>
      <c r="G1086" t="s">
        <v>19</v>
      </c>
      <c r="H1086">
        <v>35</v>
      </c>
      <c r="I1086">
        <v>425</v>
      </c>
      <c r="J1086">
        <v>14875</v>
      </c>
      <c r="K1086" t="s">
        <v>24</v>
      </c>
      <c r="L1086" t="s">
        <v>20</v>
      </c>
    </row>
    <row r="1087" spans="1:12" x14ac:dyDescent="0.3">
      <c r="A1087" t="s">
        <v>26</v>
      </c>
      <c r="B1087">
        <v>1197831</v>
      </c>
      <c r="C1087">
        <v>44418</v>
      </c>
      <c r="D1087" t="s">
        <v>27</v>
      </c>
      <c r="E1087" t="s">
        <v>59</v>
      </c>
      <c r="F1087" t="s">
        <v>60</v>
      </c>
      <c r="G1087" t="s">
        <v>21</v>
      </c>
      <c r="H1087">
        <v>35</v>
      </c>
      <c r="I1087">
        <v>375</v>
      </c>
      <c r="J1087">
        <v>13125</v>
      </c>
      <c r="K1087" t="s">
        <v>24</v>
      </c>
      <c r="L1087" t="s">
        <v>20</v>
      </c>
    </row>
    <row r="1088" spans="1:12" x14ac:dyDescent="0.3">
      <c r="A1088" t="s">
        <v>26</v>
      </c>
      <c r="B1088">
        <v>1197831</v>
      </c>
      <c r="C1088">
        <v>44419</v>
      </c>
      <c r="D1088" t="s">
        <v>27</v>
      </c>
      <c r="E1088" t="s">
        <v>59</v>
      </c>
      <c r="F1088" t="s">
        <v>60</v>
      </c>
      <c r="G1088" t="s">
        <v>22</v>
      </c>
      <c r="H1088">
        <v>40</v>
      </c>
      <c r="I1088">
        <v>250</v>
      </c>
      <c r="J1088">
        <v>10000</v>
      </c>
      <c r="K1088" t="s">
        <v>24</v>
      </c>
      <c r="L1088" t="s">
        <v>17</v>
      </c>
    </row>
    <row r="1089" spans="1:12" x14ac:dyDescent="0.3">
      <c r="A1089" t="s">
        <v>26</v>
      </c>
      <c r="B1089">
        <v>1197831</v>
      </c>
      <c r="C1089">
        <v>44420</v>
      </c>
      <c r="D1089" t="s">
        <v>27</v>
      </c>
      <c r="E1089" t="s">
        <v>59</v>
      </c>
      <c r="F1089" t="s">
        <v>60</v>
      </c>
      <c r="G1089" t="s">
        <v>23</v>
      </c>
      <c r="H1089">
        <v>35</v>
      </c>
      <c r="I1089">
        <v>450</v>
      </c>
      <c r="J1089">
        <v>15750</v>
      </c>
      <c r="K1089" t="s">
        <v>24</v>
      </c>
      <c r="L1089" t="s">
        <v>20</v>
      </c>
    </row>
    <row r="1090" spans="1:12" x14ac:dyDescent="0.3">
      <c r="A1090" t="s">
        <v>26</v>
      </c>
      <c r="B1090">
        <v>1197831</v>
      </c>
      <c r="C1090">
        <v>44421</v>
      </c>
      <c r="D1090" t="s">
        <v>27</v>
      </c>
      <c r="E1090" t="s">
        <v>59</v>
      </c>
      <c r="F1090" t="s">
        <v>60</v>
      </c>
      <c r="G1090" t="s">
        <v>15</v>
      </c>
      <c r="H1090">
        <v>30</v>
      </c>
      <c r="I1090">
        <v>625</v>
      </c>
      <c r="J1090">
        <v>18750</v>
      </c>
      <c r="K1090" t="s">
        <v>24</v>
      </c>
      <c r="L1090" t="s">
        <v>17</v>
      </c>
    </row>
    <row r="1091" spans="1:12" x14ac:dyDescent="0.3">
      <c r="A1091" t="s">
        <v>26</v>
      </c>
      <c r="B1091">
        <v>1197831</v>
      </c>
      <c r="C1091">
        <v>44422</v>
      </c>
      <c r="D1091" t="s">
        <v>27</v>
      </c>
      <c r="E1091" t="s">
        <v>59</v>
      </c>
      <c r="F1091" t="s">
        <v>60</v>
      </c>
      <c r="G1091" t="s">
        <v>18</v>
      </c>
      <c r="H1091">
        <v>40</v>
      </c>
      <c r="I1091">
        <v>625</v>
      </c>
      <c r="J1091">
        <v>25000</v>
      </c>
      <c r="K1091" t="s">
        <v>24</v>
      </c>
      <c r="L1091" t="s">
        <v>17</v>
      </c>
    </row>
    <row r="1092" spans="1:12" x14ac:dyDescent="0.3">
      <c r="A1092" t="s">
        <v>26</v>
      </c>
      <c r="B1092">
        <v>1197831</v>
      </c>
      <c r="C1092">
        <v>44423</v>
      </c>
      <c r="D1092" t="s">
        <v>27</v>
      </c>
      <c r="E1092" t="s">
        <v>59</v>
      </c>
      <c r="F1092" t="s">
        <v>60</v>
      </c>
      <c r="G1092" t="s">
        <v>19</v>
      </c>
      <c r="H1092">
        <v>30</v>
      </c>
      <c r="I1092">
        <v>450</v>
      </c>
      <c r="J1092">
        <v>13500</v>
      </c>
      <c r="K1092" t="s">
        <v>24</v>
      </c>
      <c r="L1092" t="s">
        <v>20</v>
      </c>
    </row>
    <row r="1093" spans="1:12" x14ac:dyDescent="0.3">
      <c r="A1093" t="s">
        <v>26</v>
      </c>
      <c r="B1093">
        <v>1197831</v>
      </c>
      <c r="C1093">
        <v>44424</v>
      </c>
      <c r="D1093" t="s">
        <v>27</v>
      </c>
      <c r="E1093" t="s">
        <v>59</v>
      </c>
      <c r="F1093" t="s">
        <v>60</v>
      </c>
      <c r="G1093" t="s">
        <v>21</v>
      </c>
      <c r="H1093">
        <v>35</v>
      </c>
      <c r="I1093">
        <v>350</v>
      </c>
      <c r="J1093">
        <v>12250</v>
      </c>
      <c r="K1093" t="s">
        <v>24</v>
      </c>
      <c r="L1093" t="s">
        <v>20</v>
      </c>
    </row>
    <row r="1094" spans="1:12" x14ac:dyDescent="0.3">
      <c r="A1094" t="s">
        <v>26</v>
      </c>
      <c r="B1094">
        <v>1197831</v>
      </c>
      <c r="C1094">
        <v>44425</v>
      </c>
      <c r="D1094" t="s">
        <v>27</v>
      </c>
      <c r="E1094" t="s">
        <v>59</v>
      </c>
      <c r="F1094" t="s">
        <v>60</v>
      </c>
      <c r="G1094" t="s">
        <v>22</v>
      </c>
      <c r="H1094">
        <v>40</v>
      </c>
      <c r="I1094">
        <v>250</v>
      </c>
      <c r="J1094">
        <v>10000</v>
      </c>
      <c r="K1094" t="s">
        <v>24</v>
      </c>
      <c r="L1094" t="s">
        <v>17</v>
      </c>
    </row>
    <row r="1095" spans="1:12" x14ac:dyDescent="0.3">
      <c r="A1095" t="s">
        <v>26</v>
      </c>
      <c r="B1095">
        <v>1197831</v>
      </c>
      <c r="C1095">
        <v>44426</v>
      </c>
      <c r="D1095" t="s">
        <v>27</v>
      </c>
      <c r="E1095" t="s">
        <v>59</v>
      </c>
      <c r="F1095" t="s">
        <v>60</v>
      </c>
      <c r="G1095" t="s">
        <v>23</v>
      </c>
      <c r="H1095">
        <v>35</v>
      </c>
      <c r="I1095">
        <v>400</v>
      </c>
      <c r="J1095">
        <v>14000</v>
      </c>
      <c r="K1095" t="s">
        <v>24</v>
      </c>
      <c r="L1095" t="s">
        <v>20</v>
      </c>
    </row>
    <row r="1096" spans="1:12" x14ac:dyDescent="0.3">
      <c r="A1096" t="s">
        <v>26</v>
      </c>
      <c r="B1096">
        <v>1197831</v>
      </c>
      <c r="C1096">
        <v>44427</v>
      </c>
      <c r="D1096" t="s">
        <v>27</v>
      </c>
      <c r="E1096" t="s">
        <v>59</v>
      </c>
      <c r="F1096" t="s">
        <v>60</v>
      </c>
      <c r="G1096" t="s">
        <v>15</v>
      </c>
      <c r="H1096">
        <v>20</v>
      </c>
      <c r="I1096">
        <v>650</v>
      </c>
      <c r="J1096">
        <v>13000</v>
      </c>
      <c r="K1096" t="s">
        <v>24</v>
      </c>
      <c r="L1096" t="s">
        <v>17</v>
      </c>
    </row>
    <row r="1097" spans="1:12" x14ac:dyDescent="0.3">
      <c r="A1097" t="s">
        <v>26</v>
      </c>
      <c r="B1097">
        <v>1197831</v>
      </c>
      <c r="C1097">
        <v>44428</v>
      </c>
      <c r="D1097" t="s">
        <v>27</v>
      </c>
      <c r="E1097" t="s">
        <v>59</v>
      </c>
      <c r="F1097" t="s">
        <v>60</v>
      </c>
      <c r="G1097" t="s">
        <v>18</v>
      </c>
      <c r="H1097">
        <v>20.000000000000007</v>
      </c>
      <c r="I1097">
        <v>650</v>
      </c>
      <c r="J1097">
        <v>13000.000000000005</v>
      </c>
      <c r="K1097" t="s">
        <v>24</v>
      </c>
      <c r="L1097" t="s">
        <v>17</v>
      </c>
    </row>
    <row r="1098" spans="1:12" x14ac:dyDescent="0.3">
      <c r="A1098" t="s">
        <v>26</v>
      </c>
      <c r="B1098">
        <v>1197831</v>
      </c>
      <c r="C1098">
        <v>44429</v>
      </c>
      <c r="D1098" t="s">
        <v>27</v>
      </c>
      <c r="E1098" t="s">
        <v>59</v>
      </c>
      <c r="F1098" t="s">
        <v>60</v>
      </c>
      <c r="G1098" t="s">
        <v>19</v>
      </c>
      <c r="H1098">
        <v>14.999999999999996</v>
      </c>
      <c r="I1098">
        <v>475</v>
      </c>
      <c r="J1098">
        <v>7124.9999999999982</v>
      </c>
      <c r="K1098" t="s">
        <v>24</v>
      </c>
      <c r="L1098" t="s">
        <v>20</v>
      </c>
    </row>
    <row r="1099" spans="1:12" x14ac:dyDescent="0.3">
      <c r="A1099" t="s">
        <v>26</v>
      </c>
      <c r="B1099">
        <v>1197831</v>
      </c>
      <c r="C1099">
        <v>44430</v>
      </c>
      <c r="D1099" t="s">
        <v>27</v>
      </c>
      <c r="E1099" t="s">
        <v>59</v>
      </c>
      <c r="F1099" t="s">
        <v>60</v>
      </c>
      <c r="G1099" t="s">
        <v>21</v>
      </c>
      <c r="H1099">
        <v>20.000000000000007</v>
      </c>
      <c r="I1099">
        <v>375</v>
      </c>
      <c r="J1099">
        <v>7500.0000000000027</v>
      </c>
      <c r="K1099" t="s">
        <v>24</v>
      </c>
      <c r="L1099" t="s">
        <v>20</v>
      </c>
    </row>
    <row r="1100" spans="1:12" x14ac:dyDescent="0.3">
      <c r="A1100" t="s">
        <v>26</v>
      </c>
      <c r="B1100">
        <v>1197831</v>
      </c>
      <c r="C1100">
        <v>44431</v>
      </c>
      <c r="D1100" t="s">
        <v>27</v>
      </c>
      <c r="E1100" t="s">
        <v>59</v>
      </c>
      <c r="F1100" t="s">
        <v>60</v>
      </c>
      <c r="G1100" t="s">
        <v>22</v>
      </c>
      <c r="H1100">
        <v>25</v>
      </c>
      <c r="I1100">
        <v>275</v>
      </c>
      <c r="J1100">
        <v>6875</v>
      </c>
      <c r="K1100" t="s">
        <v>24</v>
      </c>
      <c r="L1100" t="s">
        <v>17</v>
      </c>
    </row>
    <row r="1101" spans="1:12" x14ac:dyDescent="0.3">
      <c r="A1101" t="s">
        <v>26</v>
      </c>
      <c r="B1101">
        <v>1197831</v>
      </c>
      <c r="C1101">
        <v>44432</v>
      </c>
      <c r="D1101" t="s">
        <v>27</v>
      </c>
      <c r="E1101" t="s">
        <v>59</v>
      </c>
      <c r="F1101" t="s">
        <v>60</v>
      </c>
      <c r="G1101" t="s">
        <v>23</v>
      </c>
      <c r="H1101">
        <v>20.000000000000007</v>
      </c>
      <c r="I1101">
        <v>550</v>
      </c>
      <c r="J1101">
        <v>11000.000000000004</v>
      </c>
      <c r="K1101" t="s">
        <v>24</v>
      </c>
      <c r="L1101" t="s">
        <v>20</v>
      </c>
    </row>
    <row r="1102" spans="1:12" x14ac:dyDescent="0.3">
      <c r="A1102" t="s">
        <v>26</v>
      </c>
      <c r="B1102">
        <v>1197831</v>
      </c>
      <c r="C1102">
        <v>44433</v>
      </c>
      <c r="D1102" t="s">
        <v>27</v>
      </c>
      <c r="E1102" t="s">
        <v>59</v>
      </c>
      <c r="F1102" t="s">
        <v>60</v>
      </c>
      <c r="G1102" t="s">
        <v>15</v>
      </c>
      <c r="H1102">
        <v>9.9999999999999964</v>
      </c>
      <c r="I1102">
        <v>700</v>
      </c>
      <c r="J1102">
        <v>6999.9999999999973</v>
      </c>
      <c r="K1102" t="s">
        <v>24</v>
      </c>
      <c r="L1102" t="s">
        <v>17</v>
      </c>
    </row>
    <row r="1103" spans="1:12" x14ac:dyDescent="0.3">
      <c r="A1103" t="s">
        <v>26</v>
      </c>
      <c r="B1103">
        <v>1197831</v>
      </c>
      <c r="C1103">
        <v>44434</v>
      </c>
      <c r="D1103" t="s">
        <v>27</v>
      </c>
      <c r="E1103" t="s">
        <v>59</v>
      </c>
      <c r="F1103" t="s">
        <v>60</v>
      </c>
      <c r="G1103" t="s">
        <v>18</v>
      </c>
      <c r="H1103">
        <v>20.000000000000007</v>
      </c>
      <c r="I1103">
        <v>725</v>
      </c>
      <c r="J1103">
        <v>14500.000000000005</v>
      </c>
      <c r="K1103" t="s">
        <v>24</v>
      </c>
      <c r="L1103" t="s">
        <v>17</v>
      </c>
    </row>
    <row r="1104" spans="1:12" x14ac:dyDescent="0.3">
      <c r="A1104" t="s">
        <v>26</v>
      </c>
      <c r="B1104">
        <v>1197831</v>
      </c>
      <c r="C1104">
        <v>44435</v>
      </c>
      <c r="D1104" t="s">
        <v>27</v>
      </c>
      <c r="E1104" t="s">
        <v>59</v>
      </c>
      <c r="F1104" t="s">
        <v>60</v>
      </c>
      <c r="G1104" t="s">
        <v>19</v>
      </c>
      <c r="H1104">
        <v>14.999999999999996</v>
      </c>
      <c r="I1104">
        <v>575</v>
      </c>
      <c r="J1104">
        <v>8624.9999999999982</v>
      </c>
      <c r="K1104" t="s">
        <v>24</v>
      </c>
      <c r="L1104" t="s">
        <v>20</v>
      </c>
    </row>
    <row r="1105" spans="1:12" x14ac:dyDescent="0.3">
      <c r="A1105" t="s">
        <v>26</v>
      </c>
      <c r="B1105">
        <v>1197831</v>
      </c>
      <c r="C1105">
        <v>44436</v>
      </c>
      <c r="D1105" t="s">
        <v>27</v>
      </c>
      <c r="E1105" t="s">
        <v>59</v>
      </c>
      <c r="F1105" t="s">
        <v>60</v>
      </c>
      <c r="G1105" t="s">
        <v>21</v>
      </c>
      <c r="H1105">
        <v>35</v>
      </c>
      <c r="I1105">
        <v>500</v>
      </c>
      <c r="J1105">
        <v>17500</v>
      </c>
      <c r="K1105" t="s">
        <v>24</v>
      </c>
      <c r="L1105" t="s">
        <v>20</v>
      </c>
    </row>
    <row r="1106" spans="1:12" x14ac:dyDescent="0.3">
      <c r="A1106" t="s">
        <v>26</v>
      </c>
      <c r="B1106">
        <v>1197831</v>
      </c>
      <c r="C1106">
        <v>44437</v>
      </c>
      <c r="D1106" t="s">
        <v>27</v>
      </c>
      <c r="E1106" t="s">
        <v>59</v>
      </c>
      <c r="F1106" t="s">
        <v>60</v>
      </c>
      <c r="G1106" t="s">
        <v>22</v>
      </c>
      <c r="H1106">
        <v>50</v>
      </c>
      <c r="I1106">
        <v>400</v>
      </c>
      <c r="J1106">
        <v>20000</v>
      </c>
      <c r="K1106" t="s">
        <v>24</v>
      </c>
      <c r="L1106" t="s">
        <v>17</v>
      </c>
    </row>
    <row r="1107" spans="1:12" x14ac:dyDescent="0.3">
      <c r="A1107" t="s">
        <v>26</v>
      </c>
      <c r="B1107">
        <v>1197831</v>
      </c>
      <c r="C1107">
        <v>44438</v>
      </c>
      <c r="D1107" t="s">
        <v>27</v>
      </c>
      <c r="E1107" t="s">
        <v>59</v>
      </c>
      <c r="F1107" t="s">
        <v>60</v>
      </c>
      <c r="G1107" t="s">
        <v>23</v>
      </c>
      <c r="H1107">
        <v>45</v>
      </c>
      <c r="I1107">
        <v>750</v>
      </c>
      <c r="J1107">
        <v>33750</v>
      </c>
      <c r="K1107" t="s">
        <v>24</v>
      </c>
      <c r="L1107" t="s">
        <v>20</v>
      </c>
    </row>
    <row r="1108" spans="1:12" x14ac:dyDescent="0.3">
      <c r="A1108" t="s">
        <v>26</v>
      </c>
      <c r="B1108">
        <v>1197831</v>
      </c>
      <c r="C1108">
        <v>44439</v>
      </c>
      <c r="D1108" t="s">
        <v>27</v>
      </c>
      <c r="E1108" t="s">
        <v>59</v>
      </c>
      <c r="F1108" t="s">
        <v>60</v>
      </c>
      <c r="G1108" t="s">
        <v>15</v>
      </c>
      <c r="H1108">
        <v>45</v>
      </c>
      <c r="I1108">
        <v>750</v>
      </c>
      <c r="J1108">
        <v>33750</v>
      </c>
      <c r="K1108" t="s">
        <v>24</v>
      </c>
      <c r="L1108" t="s">
        <v>17</v>
      </c>
    </row>
    <row r="1109" spans="1:12" x14ac:dyDescent="0.3">
      <c r="A1109" t="s">
        <v>26</v>
      </c>
      <c r="B1109">
        <v>1197831</v>
      </c>
      <c r="C1109">
        <v>44440</v>
      </c>
      <c r="D1109" t="s">
        <v>27</v>
      </c>
      <c r="E1109" t="s">
        <v>59</v>
      </c>
      <c r="F1109" t="s">
        <v>60</v>
      </c>
      <c r="G1109" t="s">
        <v>18</v>
      </c>
      <c r="H1109">
        <v>50</v>
      </c>
      <c r="I1109">
        <v>750</v>
      </c>
      <c r="J1109">
        <v>37500</v>
      </c>
      <c r="K1109" t="s">
        <v>24</v>
      </c>
      <c r="L1109" t="s">
        <v>17</v>
      </c>
    </row>
    <row r="1110" spans="1:12" x14ac:dyDescent="0.3">
      <c r="A1110" t="s">
        <v>26</v>
      </c>
      <c r="B1110">
        <v>1197831</v>
      </c>
      <c r="C1110">
        <v>44441</v>
      </c>
      <c r="D1110" t="s">
        <v>27</v>
      </c>
      <c r="E1110" t="s">
        <v>59</v>
      </c>
      <c r="F1110" t="s">
        <v>60</v>
      </c>
      <c r="G1110" t="s">
        <v>19</v>
      </c>
      <c r="H1110">
        <v>45</v>
      </c>
      <c r="I1110">
        <v>650</v>
      </c>
      <c r="J1110">
        <v>29250</v>
      </c>
      <c r="K1110" t="s">
        <v>24</v>
      </c>
      <c r="L1110" t="s">
        <v>20</v>
      </c>
    </row>
    <row r="1111" spans="1:12" x14ac:dyDescent="0.3">
      <c r="A1111" t="s">
        <v>26</v>
      </c>
      <c r="B1111">
        <v>1197831</v>
      </c>
      <c r="C1111">
        <v>44442</v>
      </c>
      <c r="D1111" t="s">
        <v>27</v>
      </c>
      <c r="E1111" t="s">
        <v>59</v>
      </c>
      <c r="F1111" t="s">
        <v>60</v>
      </c>
      <c r="G1111" t="s">
        <v>21</v>
      </c>
      <c r="H1111">
        <v>45</v>
      </c>
      <c r="I1111">
        <v>600</v>
      </c>
      <c r="J1111">
        <v>27000</v>
      </c>
      <c r="K1111" t="s">
        <v>24</v>
      </c>
      <c r="L1111" t="s">
        <v>20</v>
      </c>
    </row>
    <row r="1112" spans="1:12" x14ac:dyDescent="0.3">
      <c r="A1112" t="s">
        <v>26</v>
      </c>
      <c r="B1112">
        <v>1197831</v>
      </c>
      <c r="C1112">
        <v>44443</v>
      </c>
      <c r="D1112" t="s">
        <v>27</v>
      </c>
      <c r="E1112" t="s">
        <v>59</v>
      </c>
      <c r="F1112" t="s">
        <v>60</v>
      </c>
      <c r="G1112" t="s">
        <v>22</v>
      </c>
      <c r="H1112">
        <v>50</v>
      </c>
      <c r="I1112">
        <v>500</v>
      </c>
      <c r="J1112">
        <v>25000</v>
      </c>
      <c r="K1112" t="s">
        <v>24</v>
      </c>
      <c r="L1112" t="s">
        <v>17</v>
      </c>
    </row>
    <row r="1113" spans="1:12" x14ac:dyDescent="0.3">
      <c r="A1113" t="s">
        <v>26</v>
      </c>
      <c r="B1113">
        <v>1197831</v>
      </c>
      <c r="C1113">
        <v>44444</v>
      </c>
      <c r="D1113" t="s">
        <v>27</v>
      </c>
      <c r="E1113" t="s">
        <v>59</v>
      </c>
      <c r="F1113" t="s">
        <v>60</v>
      </c>
      <c r="G1113" t="s">
        <v>23</v>
      </c>
      <c r="H1113">
        <v>55.000000000000007</v>
      </c>
      <c r="I1113">
        <v>875</v>
      </c>
      <c r="J1113">
        <v>48125.000000000007</v>
      </c>
      <c r="K1113" t="s">
        <v>24</v>
      </c>
      <c r="L1113" t="s">
        <v>20</v>
      </c>
    </row>
    <row r="1114" spans="1:12" x14ac:dyDescent="0.3">
      <c r="A1114" t="s">
        <v>26</v>
      </c>
      <c r="B1114">
        <v>1197831</v>
      </c>
      <c r="C1114">
        <v>44445</v>
      </c>
      <c r="D1114" t="s">
        <v>27</v>
      </c>
      <c r="E1114" t="s">
        <v>59</v>
      </c>
      <c r="F1114" t="s">
        <v>60</v>
      </c>
      <c r="G1114" t="s">
        <v>15</v>
      </c>
      <c r="H1114">
        <v>45</v>
      </c>
      <c r="I1114">
        <v>825</v>
      </c>
      <c r="J1114">
        <v>37125</v>
      </c>
      <c r="K1114" t="s">
        <v>24</v>
      </c>
      <c r="L1114" t="s">
        <v>17</v>
      </c>
    </row>
    <row r="1115" spans="1:12" x14ac:dyDescent="0.3">
      <c r="A1115" t="s">
        <v>26</v>
      </c>
      <c r="B1115">
        <v>1197831</v>
      </c>
      <c r="C1115">
        <v>44446</v>
      </c>
      <c r="D1115" t="s">
        <v>27</v>
      </c>
      <c r="E1115" t="s">
        <v>59</v>
      </c>
      <c r="F1115" t="s">
        <v>60</v>
      </c>
      <c r="G1115" t="s">
        <v>18</v>
      </c>
      <c r="H1115">
        <v>50</v>
      </c>
      <c r="I1115">
        <v>825</v>
      </c>
      <c r="J1115">
        <v>41250</v>
      </c>
      <c r="K1115" t="s">
        <v>24</v>
      </c>
      <c r="L1115" t="s">
        <v>17</v>
      </c>
    </row>
    <row r="1116" spans="1:12" x14ac:dyDescent="0.3">
      <c r="A1116" t="s">
        <v>26</v>
      </c>
      <c r="B1116">
        <v>1197831</v>
      </c>
      <c r="C1116">
        <v>44447</v>
      </c>
      <c r="D1116" t="s">
        <v>27</v>
      </c>
      <c r="E1116" t="s">
        <v>59</v>
      </c>
      <c r="F1116" t="s">
        <v>60</v>
      </c>
      <c r="G1116" t="s">
        <v>19</v>
      </c>
      <c r="H1116">
        <v>45</v>
      </c>
      <c r="I1116">
        <v>975</v>
      </c>
      <c r="J1116">
        <v>43875</v>
      </c>
      <c r="K1116" t="s">
        <v>24</v>
      </c>
      <c r="L1116" t="s">
        <v>20</v>
      </c>
    </row>
    <row r="1117" spans="1:12" x14ac:dyDescent="0.3">
      <c r="A1117" t="s">
        <v>26</v>
      </c>
      <c r="B1117">
        <v>1197831</v>
      </c>
      <c r="C1117">
        <v>44448</v>
      </c>
      <c r="D1117" t="s">
        <v>27</v>
      </c>
      <c r="E1117" t="s">
        <v>59</v>
      </c>
      <c r="F1117" t="s">
        <v>60</v>
      </c>
      <c r="G1117" t="s">
        <v>21</v>
      </c>
      <c r="H1117">
        <v>45</v>
      </c>
      <c r="I1117">
        <v>575</v>
      </c>
      <c r="J1117">
        <v>25875</v>
      </c>
      <c r="K1117" t="s">
        <v>24</v>
      </c>
      <c r="L1117" t="s">
        <v>20</v>
      </c>
    </row>
    <row r="1118" spans="1:12" x14ac:dyDescent="0.3">
      <c r="A1118" t="s">
        <v>26</v>
      </c>
      <c r="B1118">
        <v>1197831</v>
      </c>
      <c r="C1118">
        <v>44449</v>
      </c>
      <c r="D1118" t="s">
        <v>27</v>
      </c>
      <c r="E1118" t="s">
        <v>59</v>
      </c>
      <c r="F1118" t="s">
        <v>60</v>
      </c>
      <c r="G1118" t="s">
        <v>22</v>
      </c>
      <c r="H1118">
        <v>50</v>
      </c>
      <c r="I1118">
        <v>525</v>
      </c>
      <c r="J1118">
        <v>26250</v>
      </c>
      <c r="K1118" t="s">
        <v>24</v>
      </c>
      <c r="L1118" t="s">
        <v>17</v>
      </c>
    </row>
    <row r="1119" spans="1:12" x14ac:dyDescent="0.3">
      <c r="A1119" t="s">
        <v>26</v>
      </c>
      <c r="B1119">
        <v>1197831</v>
      </c>
      <c r="C1119">
        <v>44450</v>
      </c>
      <c r="D1119" t="s">
        <v>27</v>
      </c>
      <c r="E1119" t="s">
        <v>59</v>
      </c>
      <c r="F1119" t="s">
        <v>60</v>
      </c>
      <c r="G1119" t="s">
        <v>23</v>
      </c>
      <c r="H1119">
        <v>60</v>
      </c>
      <c r="I1119">
        <v>800</v>
      </c>
      <c r="J1119">
        <v>48000</v>
      </c>
      <c r="K1119" t="s">
        <v>24</v>
      </c>
      <c r="L1119" t="s">
        <v>20</v>
      </c>
    </row>
    <row r="1120" spans="1:12" x14ac:dyDescent="0.3">
      <c r="A1120" t="s">
        <v>26</v>
      </c>
      <c r="B1120">
        <v>1197831</v>
      </c>
      <c r="C1120">
        <v>44451</v>
      </c>
      <c r="D1120" t="s">
        <v>27</v>
      </c>
      <c r="E1120" t="s">
        <v>59</v>
      </c>
      <c r="F1120" t="s">
        <v>60</v>
      </c>
      <c r="G1120" t="s">
        <v>15</v>
      </c>
      <c r="H1120">
        <v>40</v>
      </c>
      <c r="I1120">
        <v>750</v>
      </c>
      <c r="J1120">
        <v>30000</v>
      </c>
      <c r="K1120" t="s">
        <v>24</v>
      </c>
      <c r="L1120" t="s">
        <v>17</v>
      </c>
    </row>
    <row r="1121" spans="1:12" x14ac:dyDescent="0.3">
      <c r="A1121" t="s">
        <v>26</v>
      </c>
      <c r="B1121">
        <v>1197831</v>
      </c>
      <c r="C1121">
        <v>44452</v>
      </c>
      <c r="D1121" t="s">
        <v>27</v>
      </c>
      <c r="E1121" t="s">
        <v>59</v>
      </c>
      <c r="F1121" t="s">
        <v>60</v>
      </c>
      <c r="G1121" t="s">
        <v>18</v>
      </c>
      <c r="H1121">
        <v>55.000000000000007</v>
      </c>
      <c r="I1121">
        <v>750</v>
      </c>
      <c r="J1121">
        <v>41250.000000000007</v>
      </c>
      <c r="K1121" t="s">
        <v>24</v>
      </c>
      <c r="L1121" t="s">
        <v>17</v>
      </c>
    </row>
    <row r="1122" spans="1:12" x14ac:dyDescent="0.3">
      <c r="A1122" t="s">
        <v>26</v>
      </c>
      <c r="B1122">
        <v>1197831</v>
      </c>
      <c r="C1122">
        <v>44453</v>
      </c>
      <c r="D1122" t="s">
        <v>27</v>
      </c>
      <c r="E1122" t="s">
        <v>59</v>
      </c>
      <c r="F1122" t="s">
        <v>60</v>
      </c>
      <c r="G1122" t="s">
        <v>19</v>
      </c>
      <c r="H1122">
        <v>55.000000000000007</v>
      </c>
      <c r="I1122">
        <v>925</v>
      </c>
      <c r="J1122">
        <v>50875.000000000007</v>
      </c>
      <c r="K1122" t="s">
        <v>24</v>
      </c>
      <c r="L1122" t="s">
        <v>20</v>
      </c>
    </row>
    <row r="1123" spans="1:12" x14ac:dyDescent="0.3">
      <c r="A1123" t="s">
        <v>26</v>
      </c>
      <c r="B1123">
        <v>1197831</v>
      </c>
      <c r="C1123">
        <v>44454</v>
      </c>
      <c r="D1123" t="s">
        <v>27</v>
      </c>
      <c r="E1123" t="s">
        <v>59</v>
      </c>
      <c r="F1123" t="s">
        <v>60</v>
      </c>
      <c r="G1123" t="s">
        <v>21</v>
      </c>
      <c r="H1123">
        <v>50</v>
      </c>
      <c r="I1123">
        <v>425</v>
      </c>
      <c r="J1123">
        <v>21250</v>
      </c>
      <c r="K1123" t="s">
        <v>24</v>
      </c>
      <c r="L1123" t="s">
        <v>20</v>
      </c>
    </row>
    <row r="1124" spans="1:12" x14ac:dyDescent="0.3">
      <c r="A1124" t="s">
        <v>26</v>
      </c>
      <c r="B1124">
        <v>1197831</v>
      </c>
      <c r="C1124">
        <v>44455</v>
      </c>
      <c r="D1124" t="s">
        <v>27</v>
      </c>
      <c r="E1124" t="s">
        <v>59</v>
      </c>
      <c r="F1124" t="s">
        <v>60</v>
      </c>
      <c r="G1124" t="s">
        <v>22</v>
      </c>
      <c r="H1124">
        <v>55.000000000000007</v>
      </c>
      <c r="I1124">
        <v>425</v>
      </c>
      <c r="J1124">
        <v>23375.000000000004</v>
      </c>
      <c r="K1124" t="s">
        <v>24</v>
      </c>
      <c r="L1124" t="s">
        <v>17</v>
      </c>
    </row>
    <row r="1125" spans="1:12" x14ac:dyDescent="0.3">
      <c r="A1125" t="s">
        <v>26</v>
      </c>
      <c r="B1125">
        <v>1197831</v>
      </c>
      <c r="C1125">
        <v>44456</v>
      </c>
      <c r="D1125" t="s">
        <v>27</v>
      </c>
      <c r="E1125" t="s">
        <v>59</v>
      </c>
      <c r="F1125" t="s">
        <v>60</v>
      </c>
      <c r="G1125" t="s">
        <v>23</v>
      </c>
      <c r="H1125">
        <v>60</v>
      </c>
      <c r="I1125">
        <v>675</v>
      </c>
      <c r="J1125">
        <v>40500</v>
      </c>
      <c r="K1125" t="s">
        <v>24</v>
      </c>
      <c r="L1125" t="s">
        <v>20</v>
      </c>
    </row>
    <row r="1126" spans="1:12" x14ac:dyDescent="0.3">
      <c r="A1126" t="s">
        <v>26</v>
      </c>
      <c r="B1126">
        <v>1197831</v>
      </c>
      <c r="C1126">
        <v>44457</v>
      </c>
      <c r="D1126" t="s">
        <v>27</v>
      </c>
      <c r="E1126" t="s">
        <v>59</v>
      </c>
      <c r="F1126" t="s">
        <v>60</v>
      </c>
      <c r="G1126" t="s">
        <v>15</v>
      </c>
      <c r="H1126">
        <v>55.000000000000007</v>
      </c>
      <c r="I1126">
        <v>625</v>
      </c>
      <c r="J1126">
        <v>34375.000000000007</v>
      </c>
      <c r="K1126" t="s">
        <v>24</v>
      </c>
      <c r="L1126" t="s">
        <v>17</v>
      </c>
    </row>
    <row r="1127" spans="1:12" x14ac:dyDescent="0.3">
      <c r="A1127" t="s">
        <v>26</v>
      </c>
      <c r="B1127">
        <v>1197831</v>
      </c>
      <c r="C1127">
        <v>44458</v>
      </c>
      <c r="D1127" t="s">
        <v>27</v>
      </c>
      <c r="E1127" t="s">
        <v>59</v>
      </c>
      <c r="F1127" t="s">
        <v>60</v>
      </c>
      <c r="G1127" t="s">
        <v>18</v>
      </c>
      <c r="H1127">
        <v>55.000000000000007</v>
      </c>
      <c r="I1127">
        <v>575</v>
      </c>
      <c r="J1127">
        <v>31625.000000000004</v>
      </c>
      <c r="K1127" t="s">
        <v>24</v>
      </c>
      <c r="L1127" t="s">
        <v>17</v>
      </c>
    </row>
    <row r="1128" spans="1:12" x14ac:dyDescent="0.3">
      <c r="A1128" t="s">
        <v>26</v>
      </c>
      <c r="B1128">
        <v>1197831</v>
      </c>
      <c r="C1128">
        <v>44459</v>
      </c>
      <c r="D1128" t="s">
        <v>27</v>
      </c>
      <c r="E1128" t="s">
        <v>59</v>
      </c>
      <c r="F1128" t="s">
        <v>60</v>
      </c>
      <c r="G1128" t="s">
        <v>19</v>
      </c>
      <c r="H1128">
        <v>60</v>
      </c>
      <c r="I1128">
        <v>625</v>
      </c>
      <c r="J1128">
        <v>37500</v>
      </c>
      <c r="K1128" t="s">
        <v>24</v>
      </c>
      <c r="L1128" t="s">
        <v>20</v>
      </c>
    </row>
    <row r="1129" spans="1:12" x14ac:dyDescent="0.3">
      <c r="A1129" t="s">
        <v>26</v>
      </c>
      <c r="B1129">
        <v>1197831</v>
      </c>
      <c r="C1129">
        <v>44460</v>
      </c>
      <c r="D1129" t="s">
        <v>27</v>
      </c>
      <c r="E1129" t="s">
        <v>59</v>
      </c>
      <c r="F1129" t="s">
        <v>60</v>
      </c>
      <c r="G1129" t="s">
        <v>21</v>
      </c>
      <c r="H1129">
        <v>60</v>
      </c>
      <c r="I1129">
        <v>350</v>
      </c>
      <c r="J1129">
        <v>21000</v>
      </c>
      <c r="K1129" t="s">
        <v>24</v>
      </c>
      <c r="L1129" t="s">
        <v>20</v>
      </c>
    </row>
    <row r="1130" spans="1:12" x14ac:dyDescent="0.3">
      <c r="A1130" t="s">
        <v>26</v>
      </c>
      <c r="B1130">
        <v>1197831</v>
      </c>
      <c r="C1130">
        <v>44461</v>
      </c>
      <c r="D1130" t="s">
        <v>27</v>
      </c>
      <c r="E1130" t="s">
        <v>59</v>
      </c>
      <c r="F1130" t="s">
        <v>60</v>
      </c>
      <c r="G1130" t="s">
        <v>22</v>
      </c>
      <c r="H1130">
        <v>45</v>
      </c>
      <c r="I1130">
        <v>350</v>
      </c>
      <c r="J1130">
        <v>15750</v>
      </c>
      <c r="K1130" t="s">
        <v>24</v>
      </c>
      <c r="L1130" t="s">
        <v>17</v>
      </c>
    </row>
    <row r="1131" spans="1:12" x14ac:dyDescent="0.3">
      <c r="A1131" t="s">
        <v>26</v>
      </c>
      <c r="B1131">
        <v>1197831</v>
      </c>
      <c r="C1131">
        <v>44462</v>
      </c>
      <c r="D1131" t="s">
        <v>27</v>
      </c>
      <c r="E1131" t="s">
        <v>59</v>
      </c>
      <c r="F1131" t="s">
        <v>60</v>
      </c>
      <c r="G1131" t="s">
        <v>23</v>
      </c>
      <c r="H1131">
        <v>40</v>
      </c>
      <c r="I1131">
        <v>575</v>
      </c>
      <c r="J1131">
        <v>23000</v>
      </c>
      <c r="K1131" t="s">
        <v>24</v>
      </c>
      <c r="L1131" t="s">
        <v>20</v>
      </c>
    </row>
    <row r="1132" spans="1:12" x14ac:dyDescent="0.3">
      <c r="A1132" t="s">
        <v>26</v>
      </c>
      <c r="B1132">
        <v>1197831</v>
      </c>
      <c r="C1132">
        <v>44463</v>
      </c>
      <c r="D1132" t="s">
        <v>27</v>
      </c>
      <c r="E1132" t="s">
        <v>59</v>
      </c>
      <c r="F1132" t="s">
        <v>60</v>
      </c>
      <c r="G1132" t="s">
        <v>15</v>
      </c>
      <c r="H1132">
        <v>30.000000000000004</v>
      </c>
      <c r="I1132">
        <v>525</v>
      </c>
      <c r="J1132">
        <v>15750.000000000002</v>
      </c>
      <c r="K1132" t="s">
        <v>24</v>
      </c>
      <c r="L1132" t="s">
        <v>17</v>
      </c>
    </row>
    <row r="1133" spans="1:12" x14ac:dyDescent="0.3">
      <c r="A1133" t="s">
        <v>26</v>
      </c>
      <c r="B1133">
        <v>1197831</v>
      </c>
      <c r="C1133">
        <v>44464</v>
      </c>
      <c r="D1133" t="s">
        <v>27</v>
      </c>
      <c r="E1133" t="s">
        <v>59</v>
      </c>
      <c r="F1133" t="s">
        <v>60</v>
      </c>
      <c r="G1133" t="s">
        <v>18</v>
      </c>
      <c r="H1133">
        <v>30.000000000000004</v>
      </c>
      <c r="I1133">
        <v>525</v>
      </c>
      <c r="J1133">
        <v>15750.000000000002</v>
      </c>
      <c r="K1133" t="s">
        <v>24</v>
      </c>
      <c r="L1133" t="s">
        <v>17</v>
      </c>
    </row>
    <row r="1134" spans="1:12" x14ac:dyDescent="0.3">
      <c r="A1134" t="s">
        <v>26</v>
      </c>
      <c r="B1134">
        <v>1197831</v>
      </c>
      <c r="C1134">
        <v>44465</v>
      </c>
      <c r="D1134" t="s">
        <v>27</v>
      </c>
      <c r="E1134" t="s">
        <v>59</v>
      </c>
      <c r="F1134" t="s">
        <v>60</v>
      </c>
      <c r="G1134" t="s">
        <v>19</v>
      </c>
      <c r="H1134">
        <v>35</v>
      </c>
      <c r="I1134">
        <v>475</v>
      </c>
      <c r="J1134">
        <v>16625</v>
      </c>
      <c r="K1134" t="s">
        <v>24</v>
      </c>
      <c r="L1134" t="s">
        <v>20</v>
      </c>
    </row>
    <row r="1135" spans="1:12" x14ac:dyDescent="0.3">
      <c r="A1135" t="s">
        <v>26</v>
      </c>
      <c r="B1135">
        <v>1197831</v>
      </c>
      <c r="C1135">
        <v>44466</v>
      </c>
      <c r="D1135" t="s">
        <v>27</v>
      </c>
      <c r="E1135" t="s">
        <v>59</v>
      </c>
      <c r="F1135" t="s">
        <v>60</v>
      </c>
      <c r="G1135" t="s">
        <v>21</v>
      </c>
      <c r="H1135">
        <v>35</v>
      </c>
      <c r="I1135">
        <v>325</v>
      </c>
      <c r="J1135">
        <v>11375</v>
      </c>
      <c r="K1135" t="s">
        <v>24</v>
      </c>
      <c r="L1135" t="s">
        <v>20</v>
      </c>
    </row>
    <row r="1136" spans="1:12" x14ac:dyDescent="0.3">
      <c r="A1136" t="s">
        <v>26</v>
      </c>
      <c r="B1136">
        <v>1197831</v>
      </c>
      <c r="C1136">
        <v>44467</v>
      </c>
      <c r="D1136" t="s">
        <v>27</v>
      </c>
      <c r="E1136" t="s">
        <v>59</v>
      </c>
      <c r="F1136" t="s">
        <v>60</v>
      </c>
      <c r="G1136" t="s">
        <v>22</v>
      </c>
      <c r="H1136">
        <v>30.000000000000004</v>
      </c>
      <c r="I1136">
        <v>300</v>
      </c>
      <c r="J1136">
        <v>9000.0000000000018</v>
      </c>
      <c r="K1136" t="s">
        <v>24</v>
      </c>
      <c r="L1136" t="s">
        <v>17</v>
      </c>
    </row>
    <row r="1137" spans="1:12" x14ac:dyDescent="0.3">
      <c r="A1137" t="s">
        <v>26</v>
      </c>
      <c r="B1137">
        <v>1197831</v>
      </c>
      <c r="C1137">
        <v>44468</v>
      </c>
      <c r="D1137" t="s">
        <v>27</v>
      </c>
      <c r="E1137" t="s">
        <v>59</v>
      </c>
      <c r="F1137" t="s">
        <v>60</v>
      </c>
      <c r="G1137" t="s">
        <v>23</v>
      </c>
      <c r="H1137">
        <v>40</v>
      </c>
      <c r="I1137">
        <v>475</v>
      </c>
      <c r="J1137">
        <v>19000</v>
      </c>
      <c r="K1137" t="s">
        <v>24</v>
      </c>
      <c r="L1137" t="s">
        <v>20</v>
      </c>
    </row>
    <row r="1138" spans="1:12" x14ac:dyDescent="0.3">
      <c r="A1138" t="s">
        <v>26</v>
      </c>
      <c r="B1138">
        <v>1197831</v>
      </c>
      <c r="C1138">
        <v>44469</v>
      </c>
      <c r="D1138" t="s">
        <v>27</v>
      </c>
      <c r="E1138" t="s">
        <v>59</v>
      </c>
      <c r="F1138" t="s">
        <v>60</v>
      </c>
      <c r="G1138" t="s">
        <v>15</v>
      </c>
      <c r="H1138">
        <v>20.000000000000004</v>
      </c>
      <c r="I1138">
        <v>625</v>
      </c>
      <c r="J1138">
        <v>12500.000000000002</v>
      </c>
      <c r="K1138" t="s">
        <v>24</v>
      </c>
      <c r="L1138" t="s">
        <v>17</v>
      </c>
    </row>
    <row r="1139" spans="1:12" x14ac:dyDescent="0.3">
      <c r="A1139" t="s">
        <v>26</v>
      </c>
      <c r="B1139">
        <v>1197831</v>
      </c>
      <c r="C1139">
        <v>44470</v>
      </c>
      <c r="D1139" t="s">
        <v>27</v>
      </c>
      <c r="E1139" t="s">
        <v>59</v>
      </c>
      <c r="F1139" t="s">
        <v>60</v>
      </c>
      <c r="G1139" t="s">
        <v>18</v>
      </c>
      <c r="H1139">
        <v>20.000000000000004</v>
      </c>
      <c r="I1139">
        <v>625</v>
      </c>
      <c r="J1139">
        <v>12500.000000000002</v>
      </c>
      <c r="K1139" t="s">
        <v>24</v>
      </c>
      <c r="L1139" t="s">
        <v>17</v>
      </c>
    </row>
    <row r="1140" spans="1:12" x14ac:dyDescent="0.3">
      <c r="A1140" t="s">
        <v>26</v>
      </c>
      <c r="B1140">
        <v>1197831</v>
      </c>
      <c r="C1140">
        <v>44471</v>
      </c>
      <c r="D1140" t="s">
        <v>27</v>
      </c>
      <c r="E1140" t="s">
        <v>59</v>
      </c>
      <c r="F1140" t="s">
        <v>60</v>
      </c>
      <c r="G1140" t="s">
        <v>19</v>
      </c>
      <c r="H1140">
        <v>45.000000000000007</v>
      </c>
      <c r="I1140">
        <v>575</v>
      </c>
      <c r="J1140">
        <v>25875.000000000004</v>
      </c>
      <c r="K1140" t="s">
        <v>24</v>
      </c>
      <c r="L1140" t="s">
        <v>20</v>
      </c>
    </row>
    <row r="1141" spans="1:12" x14ac:dyDescent="0.3">
      <c r="A1141" t="s">
        <v>26</v>
      </c>
      <c r="B1141">
        <v>1197831</v>
      </c>
      <c r="C1141">
        <v>44472</v>
      </c>
      <c r="D1141" t="s">
        <v>27</v>
      </c>
      <c r="E1141" t="s">
        <v>59</v>
      </c>
      <c r="F1141" t="s">
        <v>60</v>
      </c>
      <c r="G1141" t="s">
        <v>21</v>
      </c>
      <c r="H1141">
        <v>45.000000000000007</v>
      </c>
      <c r="I1141">
        <v>450</v>
      </c>
      <c r="J1141">
        <v>20250.000000000004</v>
      </c>
      <c r="K1141" t="s">
        <v>24</v>
      </c>
      <c r="L1141" t="s">
        <v>20</v>
      </c>
    </row>
    <row r="1142" spans="1:12" x14ac:dyDescent="0.3">
      <c r="A1142" t="s">
        <v>26</v>
      </c>
      <c r="B1142">
        <v>1197831</v>
      </c>
      <c r="C1142">
        <v>44473</v>
      </c>
      <c r="D1142" t="s">
        <v>27</v>
      </c>
      <c r="E1142" t="s">
        <v>59</v>
      </c>
      <c r="F1142" t="s">
        <v>60</v>
      </c>
      <c r="G1142" t="s">
        <v>22</v>
      </c>
      <c r="H1142">
        <v>49.999999999999993</v>
      </c>
      <c r="I1142">
        <v>425</v>
      </c>
      <c r="J1142">
        <v>21249.999999999996</v>
      </c>
      <c r="K1142" t="s">
        <v>24</v>
      </c>
      <c r="L1142" t="s">
        <v>17</v>
      </c>
    </row>
    <row r="1143" spans="1:12" x14ac:dyDescent="0.3">
      <c r="A1143" t="s">
        <v>26</v>
      </c>
      <c r="B1143">
        <v>1197831</v>
      </c>
      <c r="C1143">
        <v>44474</v>
      </c>
      <c r="D1143" t="s">
        <v>27</v>
      </c>
      <c r="E1143" t="s">
        <v>59</v>
      </c>
      <c r="F1143" t="s">
        <v>60</v>
      </c>
      <c r="G1143" t="s">
        <v>23</v>
      </c>
      <c r="H1143">
        <v>60</v>
      </c>
      <c r="I1143">
        <v>625</v>
      </c>
      <c r="J1143">
        <v>37500</v>
      </c>
      <c r="K1143" t="s">
        <v>24</v>
      </c>
      <c r="L1143" t="s">
        <v>20</v>
      </c>
    </row>
    <row r="1144" spans="1:12" x14ac:dyDescent="0.3">
      <c r="A1144" t="s">
        <v>26</v>
      </c>
      <c r="B1144">
        <v>1197831</v>
      </c>
      <c r="C1144">
        <v>44475</v>
      </c>
      <c r="D1144" t="s">
        <v>27</v>
      </c>
      <c r="E1144" t="s">
        <v>59</v>
      </c>
      <c r="F1144" t="s">
        <v>60</v>
      </c>
      <c r="G1144" t="s">
        <v>15</v>
      </c>
      <c r="H1144">
        <v>60</v>
      </c>
      <c r="I1144">
        <v>775</v>
      </c>
      <c r="J1144">
        <v>46500</v>
      </c>
      <c r="K1144" t="s">
        <v>24</v>
      </c>
      <c r="L1144" t="s">
        <v>17</v>
      </c>
    </row>
    <row r="1145" spans="1:12" x14ac:dyDescent="0.3">
      <c r="A1145" t="s">
        <v>26</v>
      </c>
      <c r="B1145">
        <v>1197831</v>
      </c>
      <c r="C1145">
        <v>44476</v>
      </c>
      <c r="D1145" t="s">
        <v>27</v>
      </c>
      <c r="E1145" t="s">
        <v>59</v>
      </c>
      <c r="F1145" t="s">
        <v>60</v>
      </c>
      <c r="G1145" t="s">
        <v>18</v>
      </c>
      <c r="H1145">
        <v>60</v>
      </c>
      <c r="I1145">
        <v>775</v>
      </c>
      <c r="J1145">
        <v>46500</v>
      </c>
      <c r="K1145" t="s">
        <v>24</v>
      </c>
      <c r="L1145" t="s">
        <v>17</v>
      </c>
    </row>
    <row r="1146" spans="1:12" x14ac:dyDescent="0.3">
      <c r="A1146" t="s">
        <v>26</v>
      </c>
      <c r="B1146">
        <v>1197831</v>
      </c>
      <c r="C1146">
        <v>44477</v>
      </c>
      <c r="D1146" t="s">
        <v>27</v>
      </c>
      <c r="E1146" t="s">
        <v>59</v>
      </c>
      <c r="F1146" t="s">
        <v>60</v>
      </c>
      <c r="G1146" t="s">
        <v>19</v>
      </c>
      <c r="H1146">
        <v>65</v>
      </c>
      <c r="I1146">
        <v>700</v>
      </c>
      <c r="J1146">
        <v>45500</v>
      </c>
      <c r="K1146" t="s">
        <v>24</v>
      </c>
      <c r="L1146" t="s">
        <v>20</v>
      </c>
    </row>
    <row r="1147" spans="1:12" x14ac:dyDescent="0.3">
      <c r="A1147" t="s">
        <v>26</v>
      </c>
      <c r="B1147">
        <v>1197831</v>
      </c>
      <c r="C1147">
        <v>44478</v>
      </c>
      <c r="D1147" t="s">
        <v>27</v>
      </c>
      <c r="E1147" t="s">
        <v>59</v>
      </c>
      <c r="F1147" t="s">
        <v>60</v>
      </c>
      <c r="G1147" t="s">
        <v>21</v>
      </c>
      <c r="H1147">
        <v>65</v>
      </c>
      <c r="I1147">
        <v>550</v>
      </c>
      <c r="J1147">
        <v>35750</v>
      </c>
      <c r="K1147" t="s">
        <v>24</v>
      </c>
      <c r="L1147" t="s">
        <v>20</v>
      </c>
    </row>
    <row r="1148" spans="1:12" x14ac:dyDescent="0.3">
      <c r="A1148" t="s">
        <v>26</v>
      </c>
      <c r="B1148">
        <v>1197831</v>
      </c>
      <c r="C1148">
        <v>44479</v>
      </c>
      <c r="D1148" t="s">
        <v>27</v>
      </c>
      <c r="E1148" t="s">
        <v>59</v>
      </c>
      <c r="F1148" t="s">
        <v>60</v>
      </c>
      <c r="G1148" t="s">
        <v>22</v>
      </c>
      <c r="H1148">
        <v>60</v>
      </c>
      <c r="I1148">
        <v>500</v>
      </c>
      <c r="J1148">
        <v>30000</v>
      </c>
      <c r="K1148" t="s">
        <v>24</v>
      </c>
      <c r="L1148" t="s">
        <v>17</v>
      </c>
    </row>
    <row r="1149" spans="1:12" x14ac:dyDescent="0.3">
      <c r="A1149" t="s">
        <v>26</v>
      </c>
      <c r="B1149">
        <v>1197831</v>
      </c>
      <c r="C1149">
        <v>44480</v>
      </c>
      <c r="D1149" t="s">
        <v>27</v>
      </c>
      <c r="E1149" t="s">
        <v>59</v>
      </c>
      <c r="F1149" t="s">
        <v>60</v>
      </c>
      <c r="G1149" t="s">
        <v>23</v>
      </c>
      <c r="H1149">
        <v>70</v>
      </c>
      <c r="I1149">
        <v>750</v>
      </c>
      <c r="J1149">
        <v>52500</v>
      </c>
      <c r="K1149" t="s">
        <v>24</v>
      </c>
      <c r="L1149" t="s">
        <v>20</v>
      </c>
    </row>
    <row r="1150" spans="1:12" x14ac:dyDescent="0.3">
      <c r="A1150" t="s">
        <v>61</v>
      </c>
      <c r="B1150">
        <v>1185732</v>
      </c>
      <c r="C1150">
        <v>44481</v>
      </c>
      <c r="D1150" t="s">
        <v>27</v>
      </c>
      <c r="E1150" t="s">
        <v>59</v>
      </c>
      <c r="F1150" t="s">
        <v>60</v>
      </c>
      <c r="G1150" t="s">
        <v>15</v>
      </c>
      <c r="H1150">
        <v>40</v>
      </c>
      <c r="I1150">
        <v>450</v>
      </c>
      <c r="J1150">
        <v>18000</v>
      </c>
      <c r="K1150" t="s">
        <v>24</v>
      </c>
      <c r="L1150" t="s">
        <v>17</v>
      </c>
    </row>
    <row r="1151" spans="1:12" x14ac:dyDescent="0.3">
      <c r="A1151" t="s">
        <v>61</v>
      </c>
      <c r="B1151">
        <v>1185732</v>
      </c>
      <c r="C1151">
        <v>44482</v>
      </c>
      <c r="D1151" t="s">
        <v>27</v>
      </c>
      <c r="E1151" t="s">
        <v>59</v>
      </c>
      <c r="F1151" t="s">
        <v>60</v>
      </c>
      <c r="G1151" t="s">
        <v>18</v>
      </c>
      <c r="H1151">
        <v>40</v>
      </c>
      <c r="I1151">
        <v>250</v>
      </c>
      <c r="J1151">
        <v>10000</v>
      </c>
      <c r="K1151" t="s">
        <v>24</v>
      </c>
      <c r="L1151" t="s">
        <v>17</v>
      </c>
    </row>
    <row r="1152" spans="1:12" x14ac:dyDescent="0.3">
      <c r="A1152" t="s">
        <v>61</v>
      </c>
      <c r="B1152">
        <v>1185732</v>
      </c>
      <c r="C1152">
        <v>44483</v>
      </c>
      <c r="D1152" t="s">
        <v>27</v>
      </c>
      <c r="E1152" t="s">
        <v>59</v>
      </c>
      <c r="F1152" t="s">
        <v>60</v>
      </c>
      <c r="G1152" t="s">
        <v>19</v>
      </c>
      <c r="H1152">
        <v>30.000000000000004</v>
      </c>
      <c r="I1152">
        <v>250</v>
      </c>
      <c r="J1152">
        <v>7500.0000000000009</v>
      </c>
      <c r="K1152" t="s">
        <v>24</v>
      </c>
      <c r="L1152" t="s">
        <v>20</v>
      </c>
    </row>
    <row r="1153" spans="1:12" x14ac:dyDescent="0.3">
      <c r="A1153" t="s">
        <v>61</v>
      </c>
      <c r="B1153">
        <v>1185732</v>
      </c>
      <c r="C1153">
        <v>44484</v>
      </c>
      <c r="D1153" t="s">
        <v>27</v>
      </c>
      <c r="E1153" t="s">
        <v>59</v>
      </c>
      <c r="F1153" t="s">
        <v>60</v>
      </c>
      <c r="G1153" t="s">
        <v>21</v>
      </c>
      <c r="H1153">
        <v>35</v>
      </c>
      <c r="I1153">
        <v>100</v>
      </c>
      <c r="J1153">
        <v>3500</v>
      </c>
      <c r="K1153" t="s">
        <v>24</v>
      </c>
      <c r="L1153" t="s">
        <v>20</v>
      </c>
    </row>
    <row r="1154" spans="1:12" x14ac:dyDescent="0.3">
      <c r="A1154" t="s">
        <v>61</v>
      </c>
      <c r="B1154">
        <v>1185732</v>
      </c>
      <c r="C1154">
        <v>44485</v>
      </c>
      <c r="D1154" t="s">
        <v>13</v>
      </c>
      <c r="E1154" t="s">
        <v>62</v>
      </c>
      <c r="F1154" t="s">
        <v>63</v>
      </c>
      <c r="G1154" t="s">
        <v>22</v>
      </c>
      <c r="H1154">
        <v>50</v>
      </c>
      <c r="I1154">
        <v>150</v>
      </c>
      <c r="J1154">
        <v>7500</v>
      </c>
      <c r="K1154" t="s">
        <v>24</v>
      </c>
      <c r="L1154" t="s">
        <v>17</v>
      </c>
    </row>
    <row r="1155" spans="1:12" x14ac:dyDescent="0.3">
      <c r="A1155" t="s">
        <v>61</v>
      </c>
      <c r="B1155">
        <v>1185732</v>
      </c>
      <c r="C1155">
        <v>44486</v>
      </c>
      <c r="D1155" t="s">
        <v>13</v>
      </c>
      <c r="E1155" t="s">
        <v>62</v>
      </c>
      <c r="F1155" t="s">
        <v>63</v>
      </c>
      <c r="G1155" t="s">
        <v>23</v>
      </c>
      <c r="H1155">
        <v>40</v>
      </c>
      <c r="I1155">
        <v>250</v>
      </c>
      <c r="J1155">
        <v>10000</v>
      </c>
      <c r="K1155" t="s">
        <v>24</v>
      </c>
      <c r="L1155" t="s">
        <v>20</v>
      </c>
    </row>
    <row r="1156" spans="1:12" x14ac:dyDescent="0.3">
      <c r="A1156" t="s">
        <v>61</v>
      </c>
      <c r="B1156">
        <v>1185732</v>
      </c>
      <c r="C1156">
        <v>44487</v>
      </c>
      <c r="D1156" t="s">
        <v>13</v>
      </c>
      <c r="E1156" t="s">
        <v>62</v>
      </c>
      <c r="F1156" t="s">
        <v>63</v>
      </c>
      <c r="G1156" t="s">
        <v>15</v>
      </c>
      <c r="H1156">
        <v>40</v>
      </c>
      <c r="I1156">
        <v>500</v>
      </c>
      <c r="J1156">
        <v>20000</v>
      </c>
      <c r="K1156" t="s">
        <v>24</v>
      </c>
      <c r="L1156" t="s">
        <v>17</v>
      </c>
    </row>
    <row r="1157" spans="1:12" x14ac:dyDescent="0.3">
      <c r="A1157" t="s">
        <v>61</v>
      </c>
      <c r="B1157">
        <v>1185732</v>
      </c>
      <c r="C1157">
        <v>44488</v>
      </c>
      <c r="D1157" t="s">
        <v>13</v>
      </c>
      <c r="E1157" t="s">
        <v>62</v>
      </c>
      <c r="F1157" t="s">
        <v>63</v>
      </c>
      <c r="G1157" t="s">
        <v>18</v>
      </c>
      <c r="H1157">
        <v>40</v>
      </c>
      <c r="I1157">
        <v>150</v>
      </c>
      <c r="J1157">
        <v>6000</v>
      </c>
      <c r="K1157" t="s">
        <v>24</v>
      </c>
      <c r="L1157" t="s">
        <v>17</v>
      </c>
    </row>
    <row r="1158" spans="1:12" x14ac:dyDescent="0.3">
      <c r="A1158" t="s">
        <v>61</v>
      </c>
      <c r="B1158">
        <v>1185732</v>
      </c>
      <c r="C1158">
        <v>44489</v>
      </c>
      <c r="D1158" t="s">
        <v>13</v>
      </c>
      <c r="E1158" t="s">
        <v>62</v>
      </c>
      <c r="F1158" t="s">
        <v>63</v>
      </c>
      <c r="G1158" t="s">
        <v>19</v>
      </c>
      <c r="H1158">
        <v>30.000000000000004</v>
      </c>
      <c r="I1158">
        <v>200</v>
      </c>
      <c r="J1158">
        <v>6000.0000000000009</v>
      </c>
      <c r="K1158" t="s">
        <v>24</v>
      </c>
      <c r="L1158" t="s">
        <v>20</v>
      </c>
    </row>
    <row r="1159" spans="1:12" x14ac:dyDescent="0.3">
      <c r="A1159" t="s">
        <v>61</v>
      </c>
      <c r="B1159">
        <v>1185732</v>
      </c>
      <c r="C1159">
        <v>44490</v>
      </c>
      <c r="D1159" t="s">
        <v>13</v>
      </c>
      <c r="E1159" t="s">
        <v>62</v>
      </c>
      <c r="F1159" t="s">
        <v>63</v>
      </c>
      <c r="G1159" t="s">
        <v>21</v>
      </c>
      <c r="H1159">
        <v>35</v>
      </c>
      <c r="I1159">
        <v>75</v>
      </c>
      <c r="J1159">
        <v>2625</v>
      </c>
      <c r="K1159" t="s">
        <v>24</v>
      </c>
      <c r="L1159" t="s">
        <v>20</v>
      </c>
    </row>
    <row r="1160" spans="1:12" x14ac:dyDescent="0.3">
      <c r="A1160" t="s">
        <v>61</v>
      </c>
      <c r="B1160">
        <v>1185732</v>
      </c>
      <c r="C1160">
        <v>44491</v>
      </c>
      <c r="D1160" t="s">
        <v>13</v>
      </c>
      <c r="E1160" t="s">
        <v>62</v>
      </c>
      <c r="F1160" t="s">
        <v>63</v>
      </c>
      <c r="G1160" t="s">
        <v>22</v>
      </c>
      <c r="H1160">
        <v>50</v>
      </c>
      <c r="I1160">
        <v>150</v>
      </c>
      <c r="J1160">
        <v>7500</v>
      </c>
      <c r="K1160" t="s">
        <v>24</v>
      </c>
      <c r="L1160" t="s">
        <v>17</v>
      </c>
    </row>
    <row r="1161" spans="1:12" x14ac:dyDescent="0.3">
      <c r="A1161" t="s">
        <v>61</v>
      </c>
      <c r="B1161">
        <v>1185732</v>
      </c>
      <c r="C1161">
        <v>44492</v>
      </c>
      <c r="D1161" t="s">
        <v>13</v>
      </c>
      <c r="E1161" t="s">
        <v>62</v>
      </c>
      <c r="F1161" t="s">
        <v>63</v>
      </c>
      <c r="G1161" t="s">
        <v>23</v>
      </c>
      <c r="H1161">
        <v>40</v>
      </c>
      <c r="I1161">
        <v>250</v>
      </c>
      <c r="J1161">
        <v>10000</v>
      </c>
      <c r="K1161" t="s">
        <v>24</v>
      </c>
      <c r="L1161" t="s">
        <v>20</v>
      </c>
    </row>
    <row r="1162" spans="1:12" x14ac:dyDescent="0.3">
      <c r="A1162" t="s">
        <v>61</v>
      </c>
      <c r="B1162">
        <v>1185732</v>
      </c>
      <c r="C1162">
        <v>44493</v>
      </c>
      <c r="D1162" t="s">
        <v>13</v>
      </c>
      <c r="E1162" t="s">
        <v>62</v>
      </c>
      <c r="F1162" t="s">
        <v>63</v>
      </c>
      <c r="G1162" t="s">
        <v>15</v>
      </c>
      <c r="H1162">
        <v>40</v>
      </c>
      <c r="I1162">
        <v>470</v>
      </c>
      <c r="J1162">
        <v>18800</v>
      </c>
      <c r="K1162" t="s">
        <v>24</v>
      </c>
      <c r="L1162" t="s">
        <v>17</v>
      </c>
    </row>
    <row r="1163" spans="1:12" x14ac:dyDescent="0.3">
      <c r="A1163" t="s">
        <v>61</v>
      </c>
      <c r="B1163">
        <v>1185732</v>
      </c>
      <c r="C1163">
        <v>44494</v>
      </c>
      <c r="D1163" t="s">
        <v>13</v>
      </c>
      <c r="E1163" t="s">
        <v>62</v>
      </c>
      <c r="F1163" t="s">
        <v>63</v>
      </c>
      <c r="G1163" t="s">
        <v>18</v>
      </c>
      <c r="H1163">
        <v>40</v>
      </c>
      <c r="I1163">
        <v>175</v>
      </c>
      <c r="J1163">
        <v>7000</v>
      </c>
      <c r="K1163" t="s">
        <v>24</v>
      </c>
      <c r="L1163" t="s">
        <v>17</v>
      </c>
    </row>
    <row r="1164" spans="1:12" x14ac:dyDescent="0.3">
      <c r="A1164" t="s">
        <v>61</v>
      </c>
      <c r="B1164">
        <v>1185732</v>
      </c>
      <c r="C1164">
        <v>44495</v>
      </c>
      <c r="D1164" t="s">
        <v>13</v>
      </c>
      <c r="E1164" t="s">
        <v>62</v>
      </c>
      <c r="F1164" t="s">
        <v>63</v>
      </c>
      <c r="G1164" t="s">
        <v>19</v>
      </c>
      <c r="H1164">
        <v>30.000000000000004</v>
      </c>
      <c r="I1164">
        <v>200</v>
      </c>
      <c r="J1164">
        <v>6000.0000000000009</v>
      </c>
      <c r="K1164" t="s">
        <v>24</v>
      </c>
      <c r="L1164" t="s">
        <v>20</v>
      </c>
    </row>
    <row r="1165" spans="1:12" x14ac:dyDescent="0.3">
      <c r="A1165" t="s">
        <v>61</v>
      </c>
      <c r="B1165">
        <v>1185732</v>
      </c>
      <c r="C1165">
        <v>44496</v>
      </c>
      <c r="D1165" t="s">
        <v>13</v>
      </c>
      <c r="E1165" t="s">
        <v>62</v>
      </c>
      <c r="F1165" t="s">
        <v>63</v>
      </c>
      <c r="G1165" t="s">
        <v>21</v>
      </c>
      <c r="H1165">
        <v>35</v>
      </c>
      <c r="I1165">
        <v>50</v>
      </c>
      <c r="J1165">
        <v>1750</v>
      </c>
      <c r="K1165" t="s">
        <v>24</v>
      </c>
      <c r="L1165" t="s">
        <v>20</v>
      </c>
    </row>
    <row r="1166" spans="1:12" x14ac:dyDescent="0.3">
      <c r="A1166" t="s">
        <v>61</v>
      </c>
      <c r="B1166">
        <v>1185732</v>
      </c>
      <c r="C1166">
        <v>44497</v>
      </c>
      <c r="D1166" t="s">
        <v>13</v>
      </c>
      <c r="E1166" t="s">
        <v>62</v>
      </c>
      <c r="F1166" t="s">
        <v>63</v>
      </c>
      <c r="G1166" t="s">
        <v>22</v>
      </c>
      <c r="H1166">
        <v>50</v>
      </c>
      <c r="I1166">
        <v>100</v>
      </c>
      <c r="J1166">
        <v>5000</v>
      </c>
      <c r="K1166" t="s">
        <v>24</v>
      </c>
      <c r="L1166" t="s">
        <v>17</v>
      </c>
    </row>
    <row r="1167" spans="1:12" x14ac:dyDescent="0.3">
      <c r="A1167" t="s">
        <v>61</v>
      </c>
      <c r="B1167">
        <v>1185732</v>
      </c>
      <c r="C1167">
        <v>44498</v>
      </c>
      <c r="D1167" t="s">
        <v>13</v>
      </c>
      <c r="E1167" t="s">
        <v>62</v>
      </c>
      <c r="F1167" t="s">
        <v>63</v>
      </c>
      <c r="G1167" t="s">
        <v>23</v>
      </c>
      <c r="H1167">
        <v>40</v>
      </c>
      <c r="I1167">
        <v>200</v>
      </c>
      <c r="J1167">
        <v>8000</v>
      </c>
      <c r="K1167" t="s">
        <v>24</v>
      </c>
      <c r="L1167" t="s">
        <v>20</v>
      </c>
    </row>
    <row r="1168" spans="1:12" x14ac:dyDescent="0.3">
      <c r="A1168" t="s">
        <v>61</v>
      </c>
      <c r="B1168">
        <v>1185732</v>
      </c>
      <c r="C1168">
        <v>44499</v>
      </c>
      <c r="D1168" t="s">
        <v>13</v>
      </c>
      <c r="E1168" t="s">
        <v>62</v>
      </c>
      <c r="F1168" t="s">
        <v>63</v>
      </c>
      <c r="G1168" t="s">
        <v>15</v>
      </c>
      <c r="H1168">
        <v>40</v>
      </c>
      <c r="I1168">
        <v>450</v>
      </c>
      <c r="J1168">
        <v>18000</v>
      </c>
      <c r="K1168" t="s">
        <v>24</v>
      </c>
      <c r="L1168" t="s">
        <v>17</v>
      </c>
    </row>
    <row r="1169" spans="1:12" x14ac:dyDescent="0.3">
      <c r="A1169" t="s">
        <v>61</v>
      </c>
      <c r="B1169">
        <v>1185732</v>
      </c>
      <c r="C1169">
        <v>44500</v>
      </c>
      <c r="D1169" t="s">
        <v>13</v>
      </c>
      <c r="E1169" t="s">
        <v>62</v>
      </c>
      <c r="F1169" t="s">
        <v>63</v>
      </c>
      <c r="G1169" t="s">
        <v>18</v>
      </c>
      <c r="H1169">
        <v>40</v>
      </c>
      <c r="I1169">
        <v>150</v>
      </c>
      <c r="J1169">
        <v>6000</v>
      </c>
      <c r="K1169" t="s">
        <v>24</v>
      </c>
      <c r="L1169" t="s">
        <v>17</v>
      </c>
    </row>
    <row r="1170" spans="1:12" x14ac:dyDescent="0.3">
      <c r="A1170" t="s">
        <v>61</v>
      </c>
      <c r="B1170">
        <v>1185732</v>
      </c>
      <c r="C1170">
        <v>44501</v>
      </c>
      <c r="D1170" t="s">
        <v>13</v>
      </c>
      <c r="E1170" t="s">
        <v>62</v>
      </c>
      <c r="F1170" t="s">
        <v>63</v>
      </c>
      <c r="G1170" t="s">
        <v>19</v>
      </c>
      <c r="H1170">
        <v>30.000000000000004</v>
      </c>
      <c r="I1170">
        <v>150</v>
      </c>
      <c r="J1170">
        <v>4500.0000000000009</v>
      </c>
      <c r="K1170" t="s">
        <v>24</v>
      </c>
      <c r="L1170" t="s">
        <v>20</v>
      </c>
    </row>
    <row r="1171" spans="1:12" x14ac:dyDescent="0.3">
      <c r="A1171" t="s">
        <v>61</v>
      </c>
      <c r="B1171">
        <v>1185732</v>
      </c>
      <c r="C1171">
        <v>44502</v>
      </c>
      <c r="D1171" t="s">
        <v>13</v>
      </c>
      <c r="E1171" t="s">
        <v>62</v>
      </c>
      <c r="F1171" t="s">
        <v>63</v>
      </c>
      <c r="G1171" t="s">
        <v>21</v>
      </c>
      <c r="H1171">
        <v>35</v>
      </c>
      <c r="I1171">
        <v>75</v>
      </c>
      <c r="J1171">
        <v>2625</v>
      </c>
      <c r="K1171" t="s">
        <v>24</v>
      </c>
      <c r="L1171" t="s">
        <v>20</v>
      </c>
    </row>
    <row r="1172" spans="1:12" x14ac:dyDescent="0.3">
      <c r="A1172" t="s">
        <v>61</v>
      </c>
      <c r="B1172">
        <v>1185732</v>
      </c>
      <c r="C1172">
        <v>44503</v>
      </c>
      <c r="D1172" t="s">
        <v>13</v>
      </c>
      <c r="E1172" t="s">
        <v>62</v>
      </c>
      <c r="F1172" t="s">
        <v>63</v>
      </c>
      <c r="G1172" t="s">
        <v>22</v>
      </c>
      <c r="H1172">
        <v>50</v>
      </c>
      <c r="I1172">
        <v>75</v>
      </c>
      <c r="J1172">
        <v>3750</v>
      </c>
      <c r="K1172" t="s">
        <v>24</v>
      </c>
      <c r="L1172" t="s">
        <v>17</v>
      </c>
    </row>
    <row r="1173" spans="1:12" x14ac:dyDescent="0.3">
      <c r="A1173" t="s">
        <v>61</v>
      </c>
      <c r="B1173">
        <v>1185732</v>
      </c>
      <c r="C1173">
        <v>44504</v>
      </c>
      <c r="D1173" t="s">
        <v>13</v>
      </c>
      <c r="E1173" t="s">
        <v>62</v>
      </c>
      <c r="F1173" t="s">
        <v>63</v>
      </c>
      <c r="G1173" t="s">
        <v>23</v>
      </c>
      <c r="H1173">
        <v>40</v>
      </c>
      <c r="I1173">
        <v>225</v>
      </c>
      <c r="J1173">
        <v>9000</v>
      </c>
      <c r="K1173" t="s">
        <v>24</v>
      </c>
      <c r="L1173" t="s">
        <v>20</v>
      </c>
    </row>
    <row r="1174" spans="1:12" x14ac:dyDescent="0.3">
      <c r="A1174" t="s">
        <v>61</v>
      </c>
      <c r="B1174">
        <v>1185732</v>
      </c>
      <c r="C1174">
        <v>44505</v>
      </c>
      <c r="D1174" t="s">
        <v>13</v>
      </c>
      <c r="E1174" t="s">
        <v>62</v>
      </c>
      <c r="F1174" t="s">
        <v>63</v>
      </c>
      <c r="G1174" t="s">
        <v>15</v>
      </c>
      <c r="H1174">
        <v>54.999999999999993</v>
      </c>
      <c r="I1174">
        <v>495</v>
      </c>
      <c r="J1174">
        <v>27224.999999999996</v>
      </c>
      <c r="K1174" t="s">
        <v>24</v>
      </c>
      <c r="L1174" t="s">
        <v>17</v>
      </c>
    </row>
    <row r="1175" spans="1:12" x14ac:dyDescent="0.3">
      <c r="A1175" t="s">
        <v>61</v>
      </c>
      <c r="B1175">
        <v>1185732</v>
      </c>
      <c r="C1175">
        <v>44506</v>
      </c>
      <c r="D1175" t="s">
        <v>13</v>
      </c>
      <c r="E1175" t="s">
        <v>62</v>
      </c>
      <c r="F1175" t="s">
        <v>63</v>
      </c>
      <c r="G1175" t="s">
        <v>18</v>
      </c>
      <c r="H1175">
        <v>50</v>
      </c>
      <c r="I1175">
        <v>200</v>
      </c>
      <c r="J1175">
        <v>10000</v>
      </c>
      <c r="K1175" t="s">
        <v>24</v>
      </c>
      <c r="L1175" t="s">
        <v>17</v>
      </c>
    </row>
    <row r="1176" spans="1:12" x14ac:dyDescent="0.3">
      <c r="A1176" t="s">
        <v>61</v>
      </c>
      <c r="B1176">
        <v>1185732</v>
      </c>
      <c r="C1176">
        <v>44507</v>
      </c>
      <c r="D1176" t="s">
        <v>13</v>
      </c>
      <c r="E1176" t="s">
        <v>62</v>
      </c>
      <c r="F1176" t="s">
        <v>63</v>
      </c>
      <c r="G1176" t="s">
        <v>19</v>
      </c>
      <c r="H1176">
        <v>45</v>
      </c>
      <c r="I1176">
        <v>175</v>
      </c>
      <c r="J1176">
        <v>7875</v>
      </c>
      <c r="K1176" t="s">
        <v>24</v>
      </c>
      <c r="L1176" t="s">
        <v>20</v>
      </c>
    </row>
    <row r="1177" spans="1:12" x14ac:dyDescent="0.3">
      <c r="A1177" t="s">
        <v>61</v>
      </c>
      <c r="B1177">
        <v>1185732</v>
      </c>
      <c r="C1177">
        <v>44508</v>
      </c>
      <c r="D1177" t="s">
        <v>13</v>
      </c>
      <c r="E1177" t="s">
        <v>62</v>
      </c>
      <c r="F1177" t="s">
        <v>63</v>
      </c>
      <c r="G1177" t="s">
        <v>21</v>
      </c>
      <c r="H1177">
        <v>45</v>
      </c>
      <c r="I1177">
        <v>125</v>
      </c>
      <c r="J1177">
        <v>5625</v>
      </c>
      <c r="K1177" t="s">
        <v>24</v>
      </c>
      <c r="L1177" t="s">
        <v>20</v>
      </c>
    </row>
    <row r="1178" spans="1:12" x14ac:dyDescent="0.3">
      <c r="A1178" t="s">
        <v>61</v>
      </c>
      <c r="B1178">
        <v>1185732</v>
      </c>
      <c r="C1178">
        <v>44509</v>
      </c>
      <c r="D1178" t="s">
        <v>13</v>
      </c>
      <c r="E1178" t="s">
        <v>62</v>
      </c>
      <c r="F1178" t="s">
        <v>63</v>
      </c>
      <c r="G1178" t="s">
        <v>22</v>
      </c>
      <c r="H1178">
        <v>54.999999999999993</v>
      </c>
      <c r="I1178">
        <v>150</v>
      </c>
      <c r="J1178">
        <v>8249.9999999999982</v>
      </c>
      <c r="K1178" t="s">
        <v>24</v>
      </c>
      <c r="L1178" t="s">
        <v>17</v>
      </c>
    </row>
    <row r="1179" spans="1:12" x14ac:dyDescent="0.3">
      <c r="A1179" t="s">
        <v>61</v>
      </c>
      <c r="B1179">
        <v>1185732</v>
      </c>
      <c r="C1179">
        <v>44510</v>
      </c>
      <c r="D1179" t="s">
        <v>13</v>
      </c>
      <c r="E1179" t="s">
        <v>62</v>
      </c>
      <c r="F1179" t="s">
        <v>63</v>
      </c>
      <c r="G1179" t="s">
        <v>23</v>
      </c>
      <c r="H1179">
        <v>60</v>
      </c>
      <c r="I1179">
        <v>275</v>
      </c>
      <c r="J1179">
        <v>16500</v>
      </c>
      <c r="K1179" t="s">
        <v>24</v>
      </c>
      <c r="L1179" t="s">
        <v>20</v>
      </c>
    </row>
    <row r="1180" spans="1:12" x14ac:dyDescent="0.3">
      <c r="A1180" t="s">
        <v>61</v>
      </c>
      <c r="B1180">
        <v>1185732</v>
      </c>
      <c r="C1180">
        <v>44511</v>
      </c>
      <c r="D1180" t="s">
        <v>13</v>
      </c>
      <c r="E1180" t="s">
        <v>62</v>
      </c>
      <c r="F1180" t="s">
        <v>63</v>
      </c>
      <c r="G1180" t="s">
        <v>15</v>
      </c>
      <c r="H1180">
        <v>54.999999999999993</v>
      </c>
      <c r="I1180">
        <v>525</v>
      </c>
      <c r="J1180">
        <v>28874.999999999996</v>
      </c>
      <c r="K1180" t="s">
        <v>24</v>
      </c>
      <c r="L1180" t="s">
        <v>17</v>
      </c>
    </row>
    <row r="1181" spans="1:12" x14ac:dyDescent="0.3">
      <c r="A1181" t="s">
        <v>61</v>
      </c>
      <c r="B1181">
        <v>1185732</v>
      </c>
      <c r="C1181">
        <v>44512</v>
      </c>
      <c r="D1181" t="s">
        <v>13</v>
      </c>
      <c r="E1181" t="s">
        <v>62</v>
      </c>
      <c r="F1181" t="s">
        <v>63</v>
      </c>
      <c r="G1181" t="s">
        <v>18</v>
      </c>
      <c r="H1181">
        <v>50</v>
      </c>
      <c r="I1181">
        <v>275</v>
      </c>
      <c r="J1181">
        <v>13750</v>
      </c>
      <c r="K1181" t="s">
        <v>24</v>
      </c>
      <c r="L1181" t="s">
        <v>17</v>
      </c>
    </row>
    <row r="1182" spans="1:12" x14ac:dyDescent="0.3">
      <c r="A1182" t="s">
        <v>61</v>
      </c>
      <c r="B1182">
        <v>1185732</v>
      </c>
      <c r="C1182">
        <v>44513</v>
      </c>
      <c r="D1182" t="s">
        <v>13</v>
      </c>
      <c r="E1182" t="s">
        <v>62</v>
      </c>
      <c r="F1182" t="s">
        <v>63</v>
      </c>
      <c r="G1182" t="s">
        <v>19</v>
      </c>
      <c r="H1182">
        <v>45</v>
      </c>
      <c r="I1182">
        <v>200</v>
      </c>
      <c r="J1182">
        <v>9000</v>
      </c>
      <c r="K1182" t="s">
        <v>24</v>
      </c>
      <c r="L1182" t="s">
        <v>20</v>
      </c>
    </row>
    <row r="1183" spans="1:12" x14ac:dyDescent="0.3">
      <c r="A1183" t="s">
        <v>61</v>
      </c>
      <c r="B1183">
        <v>1185732</v>
      </c>
      <c r="C1183">
        <v>44514</v>
      </c>
      <c r="D1183" t="s">
        <v>13</v>
      </c>
      <c r="E1183" t="s">
        <v>62</v>
      </c>
      <c r="F1183" t="s">
        <v>63</v>
      </c>
      <c r="G1183" t="s">
        <v>21</v>
      </c>
      <c r="H1183">
        <v>45</v>
      </c>
      <c r="I1183">
        <v>175</v>
      </c>
      <c r="J1183">
        <v>7875</v>
      </c>
      <c r="K1183" t="s">
        <v>24</v>
      </c>
      <c r="L1183" t="s">
        <v>20</v>
      </c>
    </row>
    <row r="1184" spans="1:12" x14ac:dyDescent="0.3">
      <c r="A1184" t="s">
        <v>61</v>
      </c>
      <c r="B1184">
        <v>1185732</v>
      </c>
      <c r="C1184">
        <v>44515</v>
      </c>
      <c r="D1184" t="s">
        <v>13</v>
      </c>
      <c r="E1184" t="s">
        <v>62</v>
      </c>
      <c r="F1184" t="s">
        <v>63</v>
      </c>
      <c r="G1184" t="s">
        <v>22</v>
      </c>
      <c r="H1184">
        <v>54.999999999999993</v>
      </c>
      <c r="I1184">
        <v>175</v>
      </c>
      <c r="J1184">
        <v>9624.9999999999982</v>
      </c>
      <c r="K1184" t="s">
        <v>24</v>
      </c>
      <c r="L1184" t="s">
        <v>17</v>
      </c>
    </row>
    <row r="1185" spans="1:12" x14ac:dyDescent="0.3">
      <c r="A1185" t="s">
        <v>61</v>
      </c>
      <c r="B1185">
        <v>1185732</v>
      </c>
      <c r="C1185">
        <v>44516</v>
      </c>
      <c r="D1185" t="s">
        <v>13</v>
      </c>
      <c r="E1185" t="s">
        <v>62</v>
      </c>
      <c r="F1185" t="s">
        <v>63</v>
      </c>
      <c r="G1185" t="s">
        <v>23</v>
      </c>
      <c r="H1185">
        <v>60</v>
      </c>
      <c r="I1185">
        <v>325</v>
      </c>
      <c r="J1185">
        <v>19500</v>
      </c>
      <c r="K1185" t="s">
        <v>24</v>
      </c>
      <c r="L1185" t="s">
        <v>20</v>
      </c>
    </row>
    <row r="1186" spans="1:12" x14ac:dyDescent="0.3">
      <c r="A1186" t="s">
        <v>61</v>
      </c>
      <c r="B1186">
        <v>1185732</v>
      </c>
      <c r="C1186">
        <v>44517</v>
      </c>
      <c r="D1186" t="s">
        <v>13</v>
      </c>
      <c r="E1186" t="s">
        <v>62</v>
      </c>
      <c r="F1186" t="s">
        <v>63</v>
      </c>
      <c r="G1186" t="s">
        <v>15</v>
      </c>
      <c r="H1186">
        <v>54.999999999999993</v>
      </c>
      <c r="I1186">
        <v>550</v>
      </c>
      <c r="J1186">
        <v>30249.999999999996</v>
      </c>
      <c r="K1186" t="s">
        <v>24</v>
      </c>
      <c r="L1186" t="s">
        <v>17</v>
      </c>
    </row>
    <row r="1187" spans="1:12" x14ac:dyDescent="0.3">
      <c r="A1187" t="s">
        <v>61</v>
      </c>
      <c r="B1187">
        <v>1185732</v>
      </c>
      <c r="C1187">
        <v>44518</v>
      </c>
      <c r="D1187" t="s">
        <v>13</v>
      </c>
      <c r="E1187" t="s">
        <v>62</v>
      </c>
      <c r="F1187" t="s">
        <v>63</v>
      </c>
      <c r="G1187" t="s">
        <v>18</v>
      </c>
      <c r="H1187">
        <v>50</v>
      </c>
      <c r="I1187">
        <v>300</v>
      </c>
      <c r="J1187">
        <v>15000</v>
      </c>
      <c r="K1187" t="s">
        <v>24</v>
      </c>
      <c r="L1187" t="s">
        <v>17</v>
      </c>
    </row>
    <row r="1188" spans="1:12" x14ac:dyDescent="0.3">
      <c r="A1188" t="s">
        <v>61</v>
      </c>
      <c r="B1188">
        <v>1185732</v>
      </c>
      <c r="C1188">
        <v>44519</v>
      </c>
      <c r="D1188" t="s">
        <v>13</v>
      </c>
      <c r="E1188" t="s">
        <v>62</v>
      </c>
      <c r="F1188" t="s">
        <v>63</v>
      </c>
      <c r="G1188" t="s">
        <v>19</v>
      </c>
      <c r="H1188">
        <v>45</v>
      </c>
      <c r="I1188">
        <v>225</v>
      </c>
      <c r="J1188">
        <v>10125</v>
      </c>
      <c r="K1188" t="s">
        <v>24</v>
      </c>
      <c r="L1188" t="s">
        <v>20</v>
      </c>
    </row>
    <row r="1189" spans="1:12" x14ac:dyDescent="0.3">
      <c r="A1189" t="s">
        <v>61</v>
      </c>
      <c r="B1189">
        <v>1185732</v>
      </c>
      <c r="C1189">
        <v>44520</v>
      </c>
      <c r="D1189" t="s">
        <v>13</v>
      </c>
      <c r="E1189" t="s">
        <v>62</v>
      </c>
      <c r="F1189" t="s">
        <v>63</v>
      </c>
      <c r="G1189" t="s">
        <v>21</v>
      </c>
      <c r="H1189">
        <v>45</v>
      </c>
      <c r="I1189">
        <v>175</v>
      </c>
      <c r="J1189">
        <v>7875</v>
      </c>
      <c r="K1189" t="s">
        <v>24</v>
      </c>
      <c r="L1189" t="s">
        <v>20</v>
      </c>
    </row>
    <row r="1190" spans="1:12" x14ac:dyDescent="0.3">
      <c r="A1190" t="s">
        <v>61</v>
      </c>
      <c r="B1190">
        <v>1185732</v>
      </c>
      <c r="C1190">
        <v>44521</v>
      </c>
      <c r="D1190" t="s">
        <v>13</v>
      </c>
      <c r="E1190" t="s">
        <v>62</v>
      </c>
      <c r="F1190" t="s">
        <v>63</v>
      </c>
      <c r="G1190" t="s">
        <v>22</v>
      </c>
      <c r="H1190">
        <v>54.999999999999993</v>
      </c>
      <c r="I1190">
        <v>200</v>
      </c>
      <c r="J1190">
        <v>10999.999999999998</v>
      </c>
      <c r="K1190" t="s">
        <v>24</v>
      </c>
      <c r="L1190" t="s">
        <v>17</v>
      </c>
    </row>
    <row r="1191" spans="1:12" x14ac:dyDescent="0.3">
      <c r="A1191" t="s">
        <v>61</v>
      </c>
      <c r="B1191">
        <v>1185732</v>
      </c>
      <c r="C1191">
        <v>44550</v>
      </c>
      <c r="D1191" t="s">
        <v>13</v>
      </c>
      <c r="E1191" t="s">
        <v>62</v>
      </c>
      <c r="F1191" t="s">
        <v>63</v>
      </c>
      <c r="G1191" t="s">
        <v>23</v>
      </c>
      <c r="H1191">
        <v>60</v>
      </c>
      <c r="I1191">
        <v>375</v>
      </c>
      <c r="J1191">
        <v>22500</v>
      </c>
      <c r="K1191" t="s">
        <v>24</v>
      </c>
      <c r="L1191" t="s">
        <v>20</v>
      </c>
    </row>
    <row r="1192" spans="1:12" x14ac:dyDescent="0.3">
      <c r="A1192" t="s">
        <v>61</v>
      </c>
      <c r="B1192">
        <v>1185732</v>
      </c>
      <c r="C1192">
        <v>44551</v>
      </c>
      <c r="D1192" t="s">
        <v>13</v>
      </c>
      <c r="E1192" t="s">
        <v>62</v>
      </c>
      <c r="F1192" t="s">
        <v>63</v>
      </c>
      <c r="G1192" t="s">
        <v>15</v>
      </c>
      <c r="H1192">
        <v>54.999999999999993</v>
      </c>
      <c r="I1192">
        <v>525</v>
      </c>
      <c r="J1192">
        <v>28874.999999999996</v>
      </c>
      <c r="K1192" t="s">
        <v>24</v>
      </c>
      <c r="L1192" t="s">
        <v>17</v>
      </c>
    </row>
    <row r="1193" spans="1:12" x14ac:dyDescent="0.3">
      <c r="A1193" t="s">
        <v>61</v>
      </c>
      <c r="B1193">
        <v>1185732</v>
      </c>
      <c r="C1193">
        <v>44552</v>
      </c>
      <c r="D1193" t="s">
        <v>13</v>
      </c>
      <c r="E1193" t="s">
        <v>62</v>
      </c>
      <c r="F1193" t="s">
        <v>63</v>
      </c>
      <c r="G1193" t="s">
        <v>18</v>
      </c>
      <c r="H1193">
        <v>50</v>
      </c>
      <c r="I1193">
        <v>300</v>
      </c>
      <c r="J1193">
        <v>15000</v>
      </c>
      <c r="K1193" t="s">
        <v>24</v>
      </c>
      <c r="L1193" t="s">
        <v>17</v>
      </c>
    </row>
    <row r="1194" spans="1:12" x14ac:dyDescent="0.3">
      <c r="A1194" t="s">
        <v>61</v>
      </c>
      <c r="B1194">
        <v>1185732</v>
      </c>
      <c r="C1194">
        <v>44553</v>
      </c>
      <c r="D1194" t="s">
        <v>13</v>
      </c>
      <c r="E1194" t="s">
        <v>62</v>
      </c>
      <c r="F1194" t="s">
        <v>63</v>
      </c>
      <c r="G1194" t="s">
        <v>19</v>
      </c>
      <c r="H1194">
        <v>45</v>
      </c>
      <c r="I1194">
        <v>225</v>
      </c>
      <c r="J1194">
        <v>10125</v>
      </c>
      <c r="K1194" t="s">
        <v>24</v>
      </c>
      <c r="L1194" t="s">
        <v>20</v>
      </c>
    </row>
    <row r="1195" spans="1:12" x14ac:dyDescent="0.3">
      <c r="A1195" t="s">
        <v>61</v>
      </c>
      <c r="B1195">
        <v>1185732</v>
      </c>
      <c r="C1195">
        <v>44554</v>
      </c>
      <c r="D1195" t="s">
        <v>13</v>
      </c>
      <c r="E1195" t="s">
        <v>62</v>
      </c>
      <c r="F1195" t="s">
        <v>63</v>
      </c>
      <c r="G1195" t="s">
        <v>21</v>
      </c>
      <c r="H1195">
        <v>45</v>
      </c>
      <c r="I1195">
        <v>175</v>
      </c>
      <c r="J1195">
        <v>7875</v>
      </c>
      <c r="K1195" t="s">
        <v>24</v>
      </c>
      <c r="L1195" t="s">
        <v>20</v>
      </c>
    </row>
    <row r="1196" spans="1:12" x14ac:dyDescent="0.3">
      <c r="A1196" t="s">
        <v>61</v>
      </c>
      <c r="B1196">
        <v>1185732</v>
      </c>
      <c r="C1196">
        <v>44555</v>
      </c>
      <c r="D1196" t="s">
        <v>13</v>
      </c>
      <c r="E1196" t="s">
        <v>62</v>
      </c>
      <c r="F1196" t="s">
        <v>63</v>
      </c>
      <c r="G1196" t="s">
        <v>22</v>
      </c>
      <c r="H1196">
        <v>54.999999999999993</v>
      </c>
      <c r="I1196">
        <v>150</v>
      </c>
      <c r="J1196">
        <v>8249.9999999999982</v>
      </c>
      <c r="K1196" t="s">
        <v>24</v>
      </c>
      <c r="L1196" t="s">
        <v>17</v>
      </c>
    </row>
    <row r="1197" spans="1:12" x14ac:dyDescent="0.3">
      <c r="A1197" t="s">
        <v>61</v>
      </c>
      <c r="B1197">
        <v>1185732</v>
      </c>
      <c r="C1197">
        <v>44556</v>
      </c>
      <c r="D1197" t="s">
        <v>13</v>
      </c>
      <c r="E1197" t="s">
        <v>62</v>
      </c>
      <c r="F1197" t="s">
        <v>63</v>
      </c>
      <c r="G1197" t="s">
        <v>23</v>
      </c>
      <c r="H1197">
        <v>60</v>
      </c>
      <c r="I1197">
        <v>325</v>
      </c>
      <c r="J1197">
        <v>19500</v>
      </c>
      <c r="K1197" t="s">
        <v>24</v>
      </c>
      <c r="L1197" t="s">
        <v>20</v>
      </c>
    </row>
    <row r="1198" spans="1:12" x14ac:dyDescent="0.3">
      <c r="A1198" t="s">
        <v>61</v>
      </c>
      <c r="B1198">
        <v>1185732</v>
      </c>
      <c r="C1198">
        <v>44557</v>
      </c>
      <c r="D1198" t="s">
        <v>13</v>
      </c>
      <c r="E1198" t="s">
        <v>62</v>
      </c>
      <c r="F1198" t="s">
        <v>63</v>
      </c>
      <c r="G1198" t="s">
        <v>15</v>
      </c>
      <c r="H1198">
        <v>54.999999999999993</v>
      </c>
      <c r="I1198">
        <v>450</v>
      </c>
      <c r="J1198">
        <v>24749.999999999996</v>
      </c>
      <c r="K1198" t="s">
        <v>24</v>
      </c>
      <c r="L1198" t="s">
        <v>17</v>
      </c>
    </row>
    <row r="1199" spans="1:12" x14ac:dyDescent="0.3">
      <c r="A1199" t="s">
        <v>61</v>
      </c>
      <c r="B1199">
        <v>1185732</v>
      </c>
      <c r="C1199">
        <v>44558</v>
      </c>
      <c r="D1199" t="s">
        <v>13</v>
      </c>
      <c r="E1199" t="s">
        <v>62</v>
      </c>
      <c r="F1199" t="s">
        <v>63</v>
      </c>
      <c r="G1199" t="s">
        <v>18</v>
      </c>
      <c r="H1199">
        <v>50</v>
      </c>
      <c r="I1199">
        <v>250</v>
      </c>
      <c r="J1199">
        <v>12500</v>
      </c>
      <c r="K1199" t="s">
        <v>24</v>
      </c>
      <c r="L1199" t="s">
        <v>17</v>
      </c>
    </row>
    <row r="1200" spans="1:12" x14ac:dyDescent="0.3">
      <c r="A1200" t="s">
        <v>61</v>
      </c>
      <c r="B1200">
        <v>1185732</v>
      </c>
      <c r="C1200">
        <v>44559</v>
      </c>
      <c r="D1200" t="s">
        <v>13</v>
      </c>
      <c r="E1200" t="s">
        <v>62</v>
      </c>
      <c r="F1200" t="s">
        <v>63</v>
      </c>
      <c r="G1200" t="s">
        <v>19</v>
      </c>
      <c r="H1200">
        <v>45</v>
      </c>
      <c r="I1200">
        <v>150</v>
      </c>
      <c r="J1200">
        <v>6750</v>
      </c>
      <c r="K1200" t="s">
        <v>24</v>
      </c>
      <c r="L1200" t="s">
        <v>20</v>
      </c>
    </row>
    <row r="1201" spans="1:12" x14ac:dyDescent="0.3">
      <c r="A1201" t="s">
        <v>61</v>
      </c>
      <c r="B1201">
        <v>1185732</v>
      </c>
      <c r="C1201">
        <v>44560</v>
      </c>
      <c r="D1201" t="s">
        <v>13</v>
      </c>
      <c r="E1201" t="s">
        <v>62</v>
      </c>
      <c r="F1201" t="s">
        <v>63</v>
      </c>
      <c r="G1201" t="s">
        <v>21</v>
      </c>
      <c r="H1201">
        <v>45</v>
      </c>
      <c r="I1201">
        <v>125</v>
      </c>
      <c r="J1201">
        <v>5625</v>
      </c>
      <c r="K1201" t="s">
        <v>24</v>
      </c>
      <c r="L1201" t="s">
        <v>20</v>
      </c>
    </row>
    <row r="1202" spans="1:12" x14ac:dyDescent="0.3">
      <c r="A1202" t="s">
        <v>61</v>
      </c>
      <c r="B1202">
        <v>1185732</v>
      </c>
      <c r="C1202">
        <v>44561</v>
      </c>
      <c r="D1202" t="s">
        <v>13</v>
      </c>
      <c r="E1202" t="s">
        <v>62</v>
      </c>
      <c r="F1202" t="s">
        <v>63</v>
      </c>
      <c r="G1202" t="s">
        <v>22</v>
      </c>
      <c r="H1202">
        <v>54.999999999999993</v>
      </c>
      <c r="I1202">
        <v>125</v>
      </c>
      <c r="J1202">
        <v>6874.9999999999991</v>
      </c>
      <c r="K1202" t="s">
        <v>24</v>
      </c>
      <c r="L1202" t="s">
        <v>17</v>
      </c>
    </row>
    <row r="1203" spans="1:12" x14ac:dyDescent="0.3">
      <c r="A1203" t="s">
        <v>61</v>
      </c>
      <c r="B1203">
        <v>1185732</v>
      </c>
      <c r="C1203">
        <v>44456</v>
      </c>
      <c r="D1203" t="s">
        <v>13</v>
      </c>
      <c r="E1203" t="s">
        <v>62</v>
      </c>
      <c r="F1203" t="s">
        <v>63</v>
      </c>
      <c r="G1203" t="s">
        <v>23</v>
      </c>
      <c r="H1203">
        <v>60</v>
      </c>
      <c r="I1203">
        <v>225</v>
      </c>
      <c r="J1203">
        <v>13500</v>
      </c>
      <c r="K1203" t="s">
        <v>24</v>
      </c>
      <c r="L1203" t="s">
        <v>20</v>
      </c>
    </row>
    <row r="1204" spans="1:12" x14ac:dyDescent="0.3">
      <c r="A1204" t="s">
        <v>61</v>
      </c>
      <c r="B1204">
        <v>1185732</v>
      </c>
      <c r="C1204">
        <v>44488</v>
      </c>
      <c r="D1204" t="s">
        <v>13</v>
      </c>
      <c r="E1204" t="s">
        <v>62</v>
      </c>
      <c r="F1204" t="s">
        <v>63</v>
      </c>
      <c r="G1204" t="s">
        <v>15</v>
      </c>
      <c r="H1204">
        <v>60</v>
      </c>
      <c r="I1204">
        <v>400</v>
      </c>
      <c r="J1204">
        <v>24000</v>
      </c>
      <c r="K1204" t="s">
        <v>24</v>
      </c>
      <c r="L1204" t="s">
        <v>17</v>
      </c>
    </row>
    <row r="1205" spans="1:12" x14ac:dyDescent="0.3">
      <c r="A1205" t="s">
        <v>61</v>
      </c>
      <c r="B1205">
        <v>1185732</v>
      </c>
      <c r="C1205">
        <v>44488</v>
      </c>
      <c r="D1205" t="s">
        <v>13</v>
      </c>
      <c r="E1205" t="s">
        <v>62</v>
      </c>
      <c r="F1205" t="s">
        <v>63</v>
      </c>
      <c r="G1205" t="s">
        <v>18</v>
      </c>
      <c r="H1205">
        <v>55.000000000000007</v>
      </c>
      <c r="I1205">
        <v>225</v>
      </c>
      <c r="J1205">
        <v>12375.000000000002</v>
      </c>
      <c r="K1205" t="s">
        <v>24</v>
      </c>
      <c r="L1205" t="s">
        <v>17</v>
      </c>
    </row>
    <row r="1206" spans="1:12" x14ac:dyDescent="0.3">
      <c r="A1206" t="s">
        <v>61</v>
      </c>
      <c r="B1206">
        <v>1185732</v>
      </c>
      <c r="C1206">
        <v>44488</v>
      </c>
      <c r="D1206" t="s">
        <v>13</v>
      </c>
      <c r="E1206" t="s">
        <v>62</v>
      </c>
      <c r="F1206" t="s">
        <v>63</v>
      </c>
      <c r="G1206" t="s">
        <v>19</v>
      </c>
      <c r="H1206">
        <v>55.000000000000007</v>
      </c>
      <c r="I1206">
        <v>125</v>
      </c>
      <c r="J1206">
        <v>6875.0000000000009</v>
      </c>
      <c r="K1206" t="s">
        <v>24</v>
      </c>
      <c r="L1206" t="s">
        <v>20</v>
      </c>
    </row>
    <row r="1207" spans="1:12" x14ac:dyDescent="0.3">
      <c r="A1207" t="s">
        <v>61</v>
      </c>
      <c r="B1207">
        <v>1185732</v>
      </c>
      <c r="C1207">
        <v>44488</v>
      </c>
      <c r="D1207" t="s">
        <v>13</v>
      </c>
      <c r="E1207" t="s">
        <v>62</v>
      </c>
      <c r="F1207" t="s">
        <v>63</v>
      </c>
      <c r="G1207" t="s">
        <v>21</v>
      </c>
      <c r="H1207">
        <v>55.000000000000007</v>
      </c>
      <c r="I1207">
        <v>100</v>
      </c>
      <c r="J1207">
        <v>5500.0000000000009</v>
      </c>
      <c r="K1207" t="s">
        <v>24</v>
      </c>
      <c r="L1207" t="s">
        <v>20</v>
      </c>
    </row>
    <row r="1208" spans="1:12" x14ac:dyDescent="0.3">
      <c r="A1208" t="s">
        <v>61</v>
      </c>
      <c r="B1208">
        <v>1185732</v>
      </c>
      <c r="C1208">
        <v>44488</v>
      </c>
      <c r="D1208" t="s">
        <v>13</v>
      </c>
      <c r="E1208" t="s">
        <v>62</v>
      </c>
      <c r="F1208" t="s">
        <v>63</v>
      </c>
      <c r="G1208" t="s">
        <v>22</v>
      </c>
      <c r="H1208">
        <v>65</v>
      </c>
      <c r="I1208">
        <v>100</v>
      </c>
      <c r="J1208">
        <v>6500</v>
      </c>
      <c r="K1208" t="s">
        <v>24</v>
      </c>
      <c r="L1208" t="s">
        <v>17</v>
      </c>
    </row>
    <row r="1209" spans="1:12" x14ac:dyDescent="0.3">
      <c r="A1209" t="s">
        <v>61</v>
      </c>
      <c r="B1209">
        <v>1185732</v>
      </c>
      <c r="C1209">
        <v>44488</v>
      </c>
      <c r="D1209" t="s">
        <v>13</v>
      </c>
      <c r="E1209" t="s">
        <v>62</v>
      </c>
      <c r="F1209" t="s">
        <v>63</v>
      </c>
      <c r="G1209" t="s">
        <v>23</v>
      </c>
      <c r="H1209">
        <v>70</v>
      </c>
      <c r="I1209">
        <v>225</v>
      </c>
      <c r="J1209">
        <v>15750</v>
      </c>
      <c r="K1209" t="s">
        <v>24</v>
      </c>
      <c r="L1209" t="s">
        <v>20</v>
      </c>
    </row>
    <row r="1210" spans="1:12" x14ac:dyDescent="0.3">
      <c r="A1210" t="s">
        <v>61</v>
      </c>
      <c r="B1210">
        <v>1185732</v>
      </c>
      <c r="C1210">
        <v>44518</v>
      </c>
      <c r="D1210" t="s">
        <v>13</v>
      </c>
      <c r="E1210" t="s">
        <v>62</v>
      </c>
      <c r="F1210" t="s">
        <v>63</v>
      </c>
      <c r="G1210" t="s">
        <v>15</v>
      </c>
      <c r="H1210">
        <v>65</v>
      </c>
      <c r="I1210">
        <v>375</v>
      </c>
      <c r="J1210">
        <v>24375</v>
      </c>
      <c r="K1210" t="s">
        <v>24</v>
      </c>
      <c r="L1210" t="s">
        <v>17</v>
      </c>
    </row>
    <row r="1211" spans="1:12" x14ac:dyDescent="0.3">
      <c r="A1211" t="s">
        <v>61</v>
      </c>
      <c r="B1211">
        <v>1185732</v>
      </c>
      <c r="C1211">
        <v>44518</v>
      </c>
      <c r="D1211" t="s">
        <v>13</v>
      </c>
      <c r="E1211" t="s">
        <v>62</v>
      </c>
      <c r="F1211" t="s">
        <v>63</v>
      </c>
      <c r="G1211" t="s">
        <v>18</v>
      </c>
      <c r="H1211">
        <v>55.000000000000007</v>
      </c>
      <c r="I1211">
        <v>200</v>
      </c>
      <c r="J1211">
        <v>11000.000000000002</v>
      </c>
      <c r="K1211" t="s">
        <v>24</v>
      </c>
      <c r="L1211" t="s">
        <v>17</v>
      </c>
    </row>
    <row r="1212" spans="1:12" x14ac:dyDescent="0.3">
      <c r="A1212" t="s">
        <v>61</v>
      </c>
      <c r="B1212">
        <v>1185732</v>
      </c>
      <c r="C1212">
        <v>44518</v>
      </c>
      <c r="D1212" t="s">
        <v>13</v>
      </c>
      <c r="E1212" t="s">
        <v>62</v>
      </c>
      <c r="F1212" t="s">
        <v>63</v>
      </c>
      <c r="G1212" t="s">
        <v>19</v>
      </c>
      <c r="H1212">
        <v>55.000000000000007</v>
      </c>
      <c r="I1212">
        <v>195</v>
      </c>
      <c r="J1212">
        <v>10725.000000000002</v>
      </c>
      <c r="K1212" t="s">
        <v>24</v>
      </c>
      <c r="L1212" t="s">
        <v>20</v>
      </c>
    </row>
    <row r="1213" spans="1:12" x14ac:dyDescent="0.3">
      <c r="A1213" t="s">
        <v>61</v>
      </c>
      <c r="B1213">
        <v>1185732</v>
      </c>
      <c r="C1213">
        <v>44518</v>
      </c>
      <c r="D1213" t="s">
        <v>13</v>
      </c>
      <c r="E1213" t="s">
        <v>62</v>
      </c>
      <c r="F1213" t="s">
        <v>63</v>
      </c>
      <c r="G1213" t="s">
        <v>21</v>
      </c>
      <c r="H1213">
        <v>55.000000000000007</v>
      </c>
      <c r="I1213">
        <v>175</v>
      </c>
      <c r="J1213">
        <v>9625.0000000000018</v>
      </c>
      <c r="K1213" t="s">
        <v>24</v>
      </c>
      <c r="L1213" t="s">
        <v>20</v>
      </c>
    </row>
    <row r="1214" spans="1:12" x14ac:dyDescent="0.3">
      <c r="A1214" t="s">
        <v>61</v>
      </c>
      <c r="B1214">
        <v>1185732</v>
      </c>
      <c r="C1214">
        <v>44518</v>
      </c>
      <c r="D1214" t="s">
        <v>13</v>
      </c>
      <c r="E1214" t="s">
        <v>62</v>
      </c>
      <c r="F1214" t="s">
        <v>63</v>
      </c>
      <c r="G1214" t="s">
        <v>22</v>
      </c>
      <c r="H1214">
        <v>65</v>
      </c>
      <c r="I1214">
        <v>150</v>
      </c>
      <c r="J1214">
        <v>9750</v>
      </c>
      <c r="K1214" t="s">
        <v>24</v>
      </c>
      <c r="L1214" t="s">
        <v>17</v>
      </c>
    </row>
    <row r="1215" spans="1:12" x14ac:dyDescent="0.3">
      <c r="A1215" t="s">
        <v>61</v>
      </c>
      <c r="B1215">
        <v>1185732</v>
      </c>
      <c r="C1215">
        <v>44518</v>
      </c>
      <c r="D1215" t="s">
        <v>13</v>
      </c>
      <c r="E1215" t="s">
        <v>62</v>
      </c>
      <c r="F1215" t="s">
        <v>63</v>
      </c>
      <c r="G1215" t="s">
        <v>23</v>
      </c>
      <c r="H1215">
        <v>70</v>
      </c>
      <c r="I1215">
        <v>250</v>
      </c>
      <c r="J1215">
        <v>17500</v>
      </c>
      <c r="K1215" t="s">
        <v>24</v>
      </c>
      <c r="L1215" t="s">
        <v>20</v>
      </c>
    </row>
    <row r="1216" spans="1:12" x14ac:dyDescent="0.3">
      <c r="A1216" t="s">
        <v>61</v>
      </c>
      <c r="B1216">
        <v>1185732</v>
      </c>
      <c r="C1216">
        <v>44547</v>
      </c>
      <c r="D1216" t="s">
        <v>13</v>
      </c>
      <c r="E1216" t="s">
        <v>62</v>
      </c>
      <c r="F1216" t="s">
        <v>63</v>
      </c>
      <c r="G1216" t="s">
        <v>15</v>
      </c>
      <c r="H1216">
        <v>65</v>
      </c>
      <c r="I1216">
        <v>475</v>
      </c>
      <c r="J1216">
        <v>30875</v>
      </c>
      <c r="K1216" t="s">
        <v>24</v>
      </c>
      <c r="L1216" t="s">
        <v>17</v>
      </c>
    </row>
    <row r="1217" spans="1:12" x14ac:dyDescent="0.3">
      <c r="A1217" t="s">
        <v>61</v>
      </c>
      <c r="B1217">
        <v>1185732</v>
      </c>
      <c r="C1217">
        <v>44547</v>
      </c>
      <c r="D1217" t="s">
        <v>13</v>
      </c>
      <c r="E1217" t="s">
        <v>62</v>
      </c>
      <c r="F1217" t="s">
        <v>63</v>
      </c>
      <c r="G1217" t="s">
        <v>18</v>
      </c>
      <c r="H1217">
        <v>55.000000000000007</v>
      </c>
      <c r="I1217">
        <v>275</v>
      </c>
      <c r="J1217">
        <v>15125.000000000002</v>
      </c>
      <c r="K1217" t="s">
        <v>24</v>
      </c>
      <c r="L1217" t="s">
        <v>17</v>
      </c>
    </row>
    <row r="1218" spans="1:12" x14ac:dyDescent="0.3">
      <c r="A1218" t="s">
        <v>61</v>
      </c>
      <c r="B1218">
        <v>1185732</v>
      </c>
      <c r="C1218">
        <v>44547</v>
      </c>
      <c r="D1218" t="s">
        <v>13</v>
      </c>
      <c r="E1218" t="s">
        <v>62</v>
      </c>
      <c r="F1218" t="s">
        <v>63</v>
      </c>
      <c r="G1218" t="s">
        <v>19</v>
      </c>
      <c r="H1218">
        <v>55.000000000000007</v>
      </c>
      <c r="I1218">
        <v>250</v>
      </c>
      <c r="J1218">
        <v>13750.000000000002</v>
      </c>
      <c r="K1218" t="s">
        <v>24</v>
      </c>
      <c r="L1218" t="s">
        <v>20</v>
      </c>
    </row>
    <row r="1219" spans="1:12" x14ac:dyDescent="0.3">
      <c r="A1219" t="s">
        <v>61</v>
      </c>
      <c r="B1219">
        <v>1185732</v>
      </c>
      <c r="C1219">
        <v>44547</v>
      </c>
      <c r="D1219" t="s">
        <v>13</v>
      </c>
      <c r="E1219" t="s">
        <v>62</v>
      </c>
      <c r="F1219" t="s">
        <v>63</v>
      </c>
      <c r="G1219" t="s">
        <v>21</v>
      </c>
      <c r="H1219">
        <v>55.000000000000007</v>
      </c>
      <c r="I1219">
        <v>200</v>
      </c>
      <c r="J1219">
        <v>11000.000000000002</v>
      </c>
      <c r="K1219" t="s">
        <v>24</v>
      </c>
      <c r="L1219" t="s">
        <v>20</v>
      </c>
    </row>
    <row r="1220" spans="1:12" x14ac:dyDescent="0.3">
      <c r="A1220" t="s">
        <v>61</v>
      </c>
      <c r="B1220">
        <v>1185732</v>
      </c>
      <c r="C1220">
        <v>44547</v>
      </c>
      <c r="D1220" t="s">
        <v>13</v>
      </c>
      <c r="E1220" t="s">
        <v>62</v>
      </c>
      <c r="F1220" t="s">
        <v>63</v>
      </c>
      <c r="G1220" t="s">
        <v>22</v>
      </c>
      <c r="H1220">
        <v>65</v>
      </c>
      <c r="I1220">
        <v>200</v>
      </c>
      <c r="J1220">
        <v>13000</v>
      </c>
      <c r="K1220" t="s">
        <v>24</v>
      </c>
      <c r="L1220" t="s">
        <v>17</v>
      </c>
    </row>
    <row r="1221" spans="1:12" x14ac:dyDescent="0.3">
      <c r="A1221" t="s">
        <v>61</v>
      </c>
      <c r="B1221">
        <v>1185732</v>
      </c>
      <c r="C1221">
        <v>44547</v>
      </c>
      <c r="D1221" t="s">
        <v>13</v>
      </c>
      <c r="E1221" t="s">
        <v>62</v>
      </c>
      <c r="F1221" t="s">
        <v>63</v>
      </c>
      <c r="G1221" t="s">
        <v>23</v>
      </c>
      <c r="H1221">
        <v>70</v>
      </c>
      <c r="I1221">
        <v>300</v>
      </c>
      <c r="J1221">
        <v>21000</v>
      </c>
      <c r="K1221" t="s">
        <v>24</v>
      </c>
      <c r="L1221" t="s">
        <v>20</v>
      </c>
    </row>
    <row r="1222" spans="1:12" x14ac:dyDescent="0.3">
      <c r="A1222" t="s">
        <v>30</v>
      </c>
      <c r="B1222">
        <v>1128299</v>
      </c>
      <c r="C1222">
        <v>44206</v>
      </c>
      <c r="D1222" t="s">
        <v>13</v>
      </c>
      <c r="E1222" t="s">
        <v>62</v>
      </c>
      <c r="F1222" t="s">
        <v>63</v>
      </c>
      <c r="G1222" t="s">
        <v>15</v>
      </c>
      <c r="H1222">
        <v>35</v>
      </c>
      <c r="I1222">
        <v>375</v>
      </c>
      <c r="J1222">
        <v>13125</v>
      </c>
      <c r="K1222" t="s">
        <v>24</v>
      </c>
      <c r="L1222" t="s">
        <v>17</v>
      </c>
    </row>
    <row r="1223" spans="1:12" x14ac:dyDescent="0.3">
      <c r="A1223" t="s">
        <v>30</v>
      </c>
      <c r="B1223">
        <v>1128299</v>
      </c>
      <c r="C1223">
        <v>44206</v>
      </c>
      <c r="D1223" t="s">
        <v>13</v>
      </c>
      <c r="E1223" t="s">
        <v>62</v>
      </c>
      <c r="F1223" t="s">
        <v>63</v>
      </c>
      <c r="G1223" t="s">
        <v>18</v>
      </c>
      <c r="H1223">
        <v>45</v>
      </c>
      <c r="I1223">
        <v>375</v>
      </c>
      <c r="J1223">
        <v>16875</v>
      </c>
      <c r="K1223" t="s">
        <v>24</v>
      </c>
      <c r="L1223" t="s">
        <v>17</v>
      </c>
    </row>
    <row r="1224" spans="1:12" x14ac:dyDescent="0.3">
      <c r="A1224" t="s">
        <v>30</v>
      </c>
      <c r="B1224">
        <v>1128299</v>
      </c>
      <c r="C1224">
        <v>44206</v>
      </c>
      <c r="D1224" t="s">
        <v>13</v>
      </c>
      <c r="E1224" t="s">
        <v>62</v>
      </c>
      <c r="F1224" t="s">
        <v>63</v>
      </c>
      <c r="G1224" t="s">
        <v>19</v>
      </c>
      <c r="H1224">
        <v>45</v>
      </c>
      <c r="I1224">
        <v>375</v>
      </c>
      <c r="J1224">
        <v>16875</v>
      </c>
      <c r="K1224" t="s">
        <v>24</v>
      </c>
      <c r="L1224" t="s">
        <v>20</v>
      </c>
    </row>
    <row r="1225" spans="1:12" x14ac:dyDescent="0.3">
      <c r="A1225" t="s">
        <v>30</v>
      </c>
      <c r="B1225">
        <v>1128299</v>
      </c>
      <c r="C1225">
        <v>44206</v>
      </c>
      <c r="D1225" t="s">
        <v>13</v>
      </c>
      <c r="E1225" t="s">
        <v>62</v>
      </c>
      <c r="F1225" t="s">
        <v>63</v>
      </c>
      <c r="G1225" t="s">
        <v>21</v>
      </c>
      <c r="H1225">
        <v>45</v>
      </c>
      <c r="I1225">
        <v>225</v>
      </c>
      <c r="J1225">
        <v>10125</v>
      </c>
      <c r="K1225" t="s">
        <v>24</v>
      </c>
      <c r="L1225" t="s">
        <v>20</v>
      </c>
    </row>
    <row r="1226" spans="1:12" x14ac:dyDescent="0.3">
      <c r="A1226" t="s">
        <v>61</v>
      </c>
      <c r="B1226">
        <v>1185732</v>
      </c>
      <c r="C1226">
        <v>44220</v>
      </c>
      <c r="D1226" t="s">
        <v>31</v>
      </c>
      <c r="E1226" t="s">
        <v>64</v>
      </c>
      <c r="F1226" t="s">
        <v>65</v>
      </c>
      <c r="G1226" t="s">
        <v>23</v>
      </c>
      <c r="H1226">
        <v>55.000000000000007</v>
      </c>
      <c r="I1226">
        <v>300</v>
      </c>
      <c r="J1226">
        <v>16500.000000000004</v>
      </c>
      <c r="K1226" t="s">
        <v>24</v>
      </c>
      <c r="L1226" t="s">
        <v>20</v>
      </c>
    </row>
    <row r="1227" spans="1:12" x14ac:dyDescent="0.3">
      <c r="A1227" t="s">
        <v>61</v>
      </c>
      <c r="B1227">
        <v>1185732</v>
      </c>
      <c r="C1227">
        <v>44249</v>
      </c>
      <c r="D1227" t="s">
        <v>31</v>
      </c>
      <c r="E1227" t="s">
        <v>64</v>
      </c>
      <c r="F1227" t="s">
        <v>65</v>
      </c>
      <c r="G1227" t="s">
        <v>15</v>
      </c>
      <c r="H1227">
        <v>55.000000000000007</v>
      </c>
      <c r="I1227">
        <v>575</v>
      </c>
      <c r="J1227">
        <v>31625.000000000004</v>
      </c>
      <c r="K1227" t="s">
        <v>24</v>
      </c>
      <c r="L1227" t="s">
        <v>17</v>
      </c>
    </row>
    <row r="1228" spans="1:12" x14ac:dyDescent="0.3">
      <c r="A1228" t="s">
        <v>61</v>
      </c>
      <c r="B1228">
        <v>1185732</v>
      </c>
      <c r="C1228">
        <v>44249</v>
      </c>
      <c r="D1228" t="s">
        <v>31</v>
      </c>
      <c r="E1228" t="s">
        <v>64</v>
      </c>
      <c r="F1228" t="s">
        <v>65</v>
      </c>
      <c r="G1228" t="s">
        <v>18</v>
      </c>
      <c r="H1228">
        <v>55.000000000000007</v>
      </c>
      <c r="I1228">
        <v>225</v>
      </c>
      <c r="J1228">
        <v>12375.000000000002</v>
      </c>
      <c r="K1228" t="s">
        <v>24</v>
      </c>
      <c r="L1228" t="s">
        <v>17</v>
      </c>
    </row>
    <row r="1229" spans="1:12" x14ac:dyDescent="0.3">
      <c r="A1229" t="s">
        <v>61</v>
      </c>
      <c r="B1229">
        <v>1185732</v>
      </c>
      <c r="C1229">
        <v>44249</v>
      </c>
      <c r="D1229" t="s">
        <v>31</v>
      </c>
      <c r="E1229" t="s">
        <v>64</v>
      </c>
      <c r="F1229" t="s">
        <v>65</v>
      </c>
      <c r="G1229" t="s">
        <v>19</v>
      </c>
      <c r="H1229">
        <v>45</v>
      </c>
      <c r="I1229">
        <v>275</v>
      </c>
      <c r="J1229">
        <v>12375</v>
      </c>
      <c r="K1229" t="s">
        <v>24</v>
      </c>
      <c r="L1229" t="s">
        <v>20</v>
      </c>
    </row>
    <row r="1230" spans="1:12" x14ac:dyDescent="0.3">
      <c r="A1230" t="s">
        <v>61</v>
      </c>
      <c r="B1230">
        <v>1185732</v>
      </c>
      <c r="C1230">
        <v>44249</v>
      </c>
      <c r="D1230" t="s">
        <v>31</v>
      </c>
      <c r="E1230" t="s">
        <v>64</v>
      </c>
      <c r="F1230" t="s">
        <v>65</v>
      </c>
      <c r="G1230" t="s">
        <v>21</v>
      </c>
      <c r="H1230">
        <v>49.999999999999993</v>
      </c>
      <c r="I1230">
        <v>175</v>
      </c>
      <c r="J1230">
        <v>8749.9999999999982</v>
      </c>
      <c r="K1230" t="s">
        <v>24</v>
      </c>
      <c r="L1230" t="s">
        <v>20</v>
      </c>
    </row>
    <row r="1231" spans="1:12" x14ac:dyDescent="0.3">
      <c r="A1231" t="s">
        <v>61</v>
      </c>
      <c r="B1231">
        <v>1185732</v>
      </c>
      <c r="C1231">
        <v>44249</v>
      </c>
      <c r="D1231" t="s">
        <v>31</v>
      </c>
      <c r="E1231" t="s">
        <v>64</v>
      </c>
      <c r="F1231" t="s">
        <v>65</v>
      </c>
      <c r="G1231" t="s">
        <v>22</v>
      </c>
      <c r="H1231">
        <v>65.000000000000014</v>
      </c>
      <c r="I1231">
        <v>250</v>
      </c>
      <c r="J1231">
        <v>16250.000000000004</v>
      </c>
      <c r="K1231" t="s">
        <v>24</v>
      </c>
      <c r="L1231" t="s">
        <v>17</v>
      </c>
    </row>
    <row r="1232" spans="1:12" x14ac:dyDescent="0.3">
      <c r="A1232" t="s">
        <v>61</v>
      </c>
      <c r="B1232">
        <v>1185732</v>
      </c>
      <c r="C1232">
        <v>44249</v>
      </c>
      <c r="D1232" t="s">
        <v>31</v>
      </c>
      <c r="E1232" t="s">
        <v>64</v>
      </c>
      <c r="F1232" t="s">
        <v>65</v>
      </c>
      <c r="G1232" t="s">
        <v>23</v>
      </c>
      <c r="H1232">
        <v>55.000000000000007</v>
      </c>
      <c r="I1232">
        <v>350</v>
      </c>
      <c r="J1232">
        <v>19250.000000000004</v>
      </c>
      <c r="K1232" t="s">
        <v>24</v>
      </c>
      <c r="L1232" t="s">
        <v>20</v>
      </c>
    </row>
    <row r="1233" spans="1:12" x14ac:dyDescent="0.3">
      <c r="A1233" t="s">
        <v>61</v>
      </c>
      <c r="B1233">
        <v>1185732</v>
      </c>
      <c r="C1233">
        <v>44275</v>
      </c>
      <c r="D1233" t="s">
        <v>31</v>
      </c>
      <c r="E1233" t="s">
        <v>64</v>
      </c>
      <c r="F1233" t="s">
        <v>65</v>
      </c>
      <c r="G1233" t="s">
        <v>15</v>
      </c>
      <c r="H1233">
        <v>55.000000000000007</v>
      </c>
      <c r="I1233">
        <v>545</v>
      </c>
      <c r="J1233">
        <v>29975.000000000004</v>
      </c>
      <c r="K1233" t="s">
        <v>24</v>
      </c>
      <c r="L1233" t="s">
        <v>17</v>
      </c>
    </row>
    <row r="1234" spans="1:12" x14ac:dyDescent="0.3">
      <c r="A1234" t="s">
        <v>61</v>
      </c>
      <c r="B1234">
        <v>1185732</v>
      </c>
      <c r="C1234">
        <v>44275</v>
      </c>
      <c r="D1234" t="s">
        <v>31</v>
      </c>
      <c r="E1234" t="s">
        <v>64</v>
      </c>
      <c r="F1234" t="s">
        <v>65</v>
      </c>
      <c r="G1234" t="s">
        <v>18</v>
      </c>
      <c r="H1234">
        <v>55.000000000000007</v>
      </c>
      <c r="I1234">
        <v>250</v>
      </c>
      <c r="J1234">
        <v>13750.000000000002</v>
      </c>
      <c r="K1234" t="s">
        <v>24</v>
      </c>
      <c r="L1234" t="s">
        <v>17</v>
      </c>
    </row>
    <row r="1235" spans="1:12" x14ac:dyDescent="0.3">
      <c r="A1235" t="s">
        <v>61</v>
      </c>
      <c r="B1235">
        <v>1185732</v>
      </c>
      <c r="C1235">
        <v>44275</v>
      </c>
      <c r="D1235" t="s">
        <v>31</v>
      </c>
      <c r="E1235" t="s">
        <v>64</v>
      </c>
      <c r="F1235" t="s">
        <v>65</v>
      </c>
      <c r="G1235" t="s">
        <v>19</v>
      </c>
      <c r="H1235">
        <v>45</v>
      </c>
      <c r="I1235">
        <v>275</v>
      </c>
      <c r="J1235">
        <v>12375</v>
      </c>
      <c r="K1235" t="s">
        <v>24</v>
      </c>
      <c r="L1235" t="s">
        <v>20</v>
      </c>
    </row>
    <row r="1236" spans="1:12" x14ac:dyDescent="0.3">
      <c r="A1236" t="s">
        <v>61</v>
      </c>
      <c r="B1236">
        <v>1185732</v>
      </c>
      <c r="C1236">
        <v>44275</v>
      </c>
      <c r="D1236" t="s">
        <v>31</v>
      </c>
      <c r="E1236" t="s">
        <v>64</v>
      </c>
      <c r="F1236" t="s">
        <v>65</v>
      </c>
      <c r="G1236" t="s">
        <v>21</v>
      </c>
      <c r="H1236">
        <v>49.999999999999993</v>
      </c>
      <c r="I1236">
        <v>125</v>
      </c>
      <c r="J1236">
        <v>6249.9999999999991</v>
      </c>
      <c r="K1236" t="s">
        <v>24</v>
      </c>
      <c r="L1236" t="s">
        <v>20</v>
      </c>
    </row>
    <row r="1237" spans="1:12" x14ac:dyDescent="0.3">
      <c r="A1237" t="s">
        <v>61</v>
      </c>
      <c r="B1237">
        <v>1185732</v>
      </c>
      <c r="C1237">
        <v>44275</v>
      </c>
      <c r="D1237" t="s">
        <v>31</v>
      </c>
      <c r="E1237" t="s">
        <v>64</v>
      </c>
      <c r="F1237" t="s">
        <v>65</v>
      </c>
      <c r="G1237" t="s">
        <v>22</v>
      </c>
      <c r="H1237">
        <v>65.000000000000014</v>
      </c>
      <c r="I1237">
        <v>175</v>
      </c>
      <c r="J1237">
        <v>11375.000000000002</v>
      </c>
      <c r="K1237" t="s">
        <v>24</v>
      </c>
      <c r="L1237" t="s">
        <v>17</v>
      </c>
    </row>
    <row r="1238" spans="1:12" x14ac:dyDescent="0.3">
      <c r="A1238" t="s">
        <v>61</v>
      </c>
      <c r="B1238">
        <v>1185732</v>
      </c>
      <c r="C1238">
        <v>44275</v>
      </c>
      <c r="D1238" t="s">
        <v>31</v>
      </c>
      <c r="E1238" t="s">
        <v>64</v>
      </c>
      <c r="F1238" t="s">
        <v>65</v>
      </c>
      <c r="G1238" t="s">
        <v>23</v>
      </c>
      <c r="H1238">
        <v>55.000000000000007</v>
      </c>
      <c r="I1238">
        <v>275</v>
      </c>
      <c r="J1238">
        <v>15125.000000000002</v>
      </c>
      <c r="K1238" t="s">
        <v>24</v>
      </c>
      <c r="L1238" t="s">
        <v>20</v>
      </c>
    </row>
    <row r="1239" spans="1:12" x14ac:dyDescent="0.3">
      <c r="A1239" t="s">
        <v>61</v>
      </c>
      <c r="B1239">
        <v>1185732</v>
      </c>
      <c r="C1239">
        <v>44307</v>
      </c>
      <c r="D1239" t="s">
        <v>31</v>
      </c>
      <c r="E1239" t="s">
        <v>64</v>
      </c>
      <c r="F1239" t="s">
        <v>65</v>
      </c>
      <c r="G1239" t="s">
        <v>15</v>
      </c>
      <c r="H1239">
        <v>55.000000000000007</v>
      </c>
      <c r="I1239">
        <v>525</v>
      </c>
      <c r="J1239">
        <v>28875.000000000004</v>
      </c>
      <c r="K1239" t="s">
        <v>24</v>
      </c>
      <c r="L1239" t="s">
        <v>17</v>
      </c>
    </row>
    <row r="1240" spans="1:12" x14ac:dyDescent="0.3">
      <c r="A1240" t="s">
        <v>61</v>
      </c>
      <c r="B1240">
        <v>1185732</v>
      </c>
      <c r="C1240">
        <v>44307</v>
      </c>
      <c r="D1240" t="s">
        <v>31</v>
      </c>
      <c r="E1240" t="s">
        <v>64</v>
      </c>
      <c r="F1240" t="s">
        <v>65</v>
      </c>
      <c r="G1240" t="s">
        <v>18</v>
      </c>
      <c r="H1240">
        <v>55.000000000000007</v>
      </c>
      <c r="I1240">
        <v>225</v>
      </c>
      <c r="J1240">
        <v>12375.000000000002</v>
      </c>
      <c r="K1240" t="s">
        <v>24</v>
      </c>
      <c r="L1240" t="s">
        <v>17</v>
      </c>
    </row>
    <row r="1241" spans="1:12" x14ac:dyDescent="0.3">
      <c r="A1241" t="s">
        <v>61</v>
      </c>
      <c r="B1241">
        <v>1185732</v>
      </c>
      <c r="C1241">
        <v>44307</v>
      </c>
      <c r="D1241" t="s">
        <v>31</v>
      </c>
      <c r="E1241" t="s">
        <v>64</v>
      </c>
      <c r="F1241" t="s">
        <v>65</v>
      </c>
      <c r="G1241" t="s">
        <v>19</v>
      </c>
      <c r="H1241">
        <v>45</v>
      </c>
      <c r="I1241">
        <v>225</v>
      </c>
      <c r="J1241">
        <v>10125</v>
      </c>
      <c r="K1241" t="s">
        <v>24</v>
      </c>
      <c r="L1241" t="s">
        <v>20</v>
      </c>
    </row>
    <row r="1242" spans="1:12" x14ac:dyDescent="0.3">
      <c r="A1242" t="s">
        <v>61</v>
      </c>
      <c r="B1242">
        <v>1185732</v>
      </c>
      <c r="C1242">
        <v>44307</v>
      </c>
      <c r="D1242" t="s">
        <v>31</v>
      </c>
      <c r="E1242" t="s">
        <v>64</v>
      </c>
      <c r="F1242" t="s">
        <v>65</v>
      </c>
      <c r="G1242" t="s">
        <v>21</v>
      </c>
      <c r="H1242">
        <v>49.999999999999993</v>
      </c>
      <c r="I1242">
        <v>150</v>
      </c>
      <c r="J1242">
        <v>7499.9999999999991</v>
      </c>
      <c r="K1242" t="s">
        <v>24</v>
      </c>
      <c r="L1242" t="s">
        <v>20</v>
      </c>
    </row>
    <row r="1243" spans="1:12" x14ac:dyDescent="0.3">
      <c r="A1243" t="s">
        <v>61</v>
      </c>
      <c r="B1243">
        <v>1185732</v>
      </c>
      <c r="C1243">
        <v>44307</v>
      </c>
      <c r="D1243" t="s">
        <v>31</v>
      </c>
      <c r="E1243" t="s">
        <v>64</v>
      </c>
      <c r="F1243" t="s">
        <v>65</v>
      </c>
      <c r="G1243" t="s">
        <v>22</v>
      </c>
      <c r="H1243">
        <v>60.000000000000007</v>
      </c>
      <c r="I1243">
        <v>150</v>
      </c>
      <c r="J1243">
        <v>9000.0000000000018</v>
      </c>
      <c r="K1243" t="s">
        <v>24</v>
      </c>
      <c r="L1243" t="s">
        <v>17</v>
      </c>
    </row>
    <row r="1244" spans="1:12" x14ac:dyDescent="0.3">
      <c r="A1244" t="s">
        <v>61</v>
      </c>
      <c r="B1244">
        <v>1185732</v>
      </c>
      <c r="C1244">
        <v>44307</v>
      </c>
      <c r="D1244" t="s">
        <v>31</v>
      </c>
      <c r="E1244" t="s">
        <v>64</v>
      </c>
      <c r="F1244" t="s">
        <v>65</v>
      </c>
      <c r="G1244" t="s">
        <v>23</v>
      </c>
      <c r="H1244">
        <v>50</v>
      </c>
      <c r="I1244">
        <v>300</v>
      </c>
      <c r="J1244">
        <v>15000</v>
      </c>
      <c r="K1244" t="s">
        <v>24</v>
      </c>
      <c r="L1244" t="s">
        <v>20</v>
      </c>
    </row>
    <row r="1245" spans="1:12" x14ac:dyDescent="0.3">
      <c r="A1245" t="s">
        <v>61</v>
      </c>
      <c r="B1245">
        <v>1185732</v>
      </c>
      <c r="C1245">
        <v>44336</v>
      </c>
      <c r="D1245" t="s">
        <v>31</v>
      </c>
      <c r="E1245" t="s">
        <v>64</v>
      </c>
      <c r="F1245" t="s">
        <v>65</v>
      </c>
      <c r="G1245" t="s">
        <v>15</v>
      </c>
      <c r="H1245">
        <v>65</v>
      </c>
      <c r="I1245">
        <v>570</v>
      </c>
      <c r="J1245">
        <v>37050</v>
      </c>
      <c r="K1245" t="s">
        <v>24</v>
      </c>
      <c r="L1245" t="s">
        <v>17</v>
      </c>
    </row>
    <row r="1246" spans="1:12" x14ac:dyDescent="0.3">
      <c r="A1246" t="s">
        <v>61</v>
      </c>
      <c r="B1246">
        <v>1185732</v>
      </c>
      <c r="C1246">
        <v>44336</v>
      </c>
      <c r="D1246" t="s">
        <v>31</v>
      </c>
      <c r="E1246" t="s">
        <v>64</v>
      </c>
      <c r="F1246" t="s">
        <v>65</v>
      </c>
      <c r="G1246" t="s">
        <v>18</v>
      </c>
      <c r="H1246">
        <v>60.000000000000007</v>
      </c>
      <c r="I1246">
        <v>275</v>
      </c>
      <c r="J1246">
        <v>16500.000000000004</v>
      </c>
      <c r="K1246" t="s">
        <v>24</v>
      </c>
      <c r="L1246" t="s">
        <v>17</v>
      </c>
    </row>
    <row r="1247" spans="1:12" x14ac:dyDescent="0.3">
      <c r="A1247" t="s">
        <v>61</v>
      </c>
      <c r="B1247">
        <v>1185732</v>
      </c>
      <c r="C1247">
        <v>44336</v>
      </c>
      <c r="D1247" t="s">
        <v>31</v>
      </c>
      <c r="E1247" t="s">
        <v>64</v>
      </c>
      <c r="F1247" t="s">
        <v>65</v>
      </c>
      <c r="G1247" t="s">
        <v>19</v>
      </c>
      <c r="H1247">
        <v>55.000000000000007</v>
      </c>
      <c r="I1247">
        <v>300</v>
      </c>
      <c r="J1247">
        <v>16500.000000000004</v>
      </c>
      <c r="K1247" t="s">
        <v>24</v>
      </c>
      <c r="L1247" t="s">
        <v>20</v>
      </c>
    </row>
    <row r="1248" spans="1:12" x14ac:dyDescent="0.3">
      <c r="A1248" t="s">
        <v>61</v>
      </c>
      <c r="B1248">
        <v>1185732</v>
      </c>
      <c r="C1248">
        <v>44336</v>
      </c>
      <c r="D1248" t="s">
        <v>31</v>
      </c>
      <c r="E1248" t="s">
        <v>64</v>
      </c>
      <c r="F1248" t="s">
        <v>65</v>
      </c>
      <c r="G1248" t="s">
        <v>21</v>
      </c>
      <c r="H1248">
        <v>55.000000000000007</v>
      </c>
      <c r="I1248">
        <v>250</v>
      </c>
      <c r="J1248">
        <v>13750.000000000002</v>
      </c>
      <c r="K1248" t="s">
        <v>24</v>
      </c>
      <c r="L1248" t="s">
        <v>20</v>
      </c>
    </row>
    <row r="1249" spans="1:12" x14ac:dyDescent="0.3">
      <c r="A1249" t="s">
        <v>61</v>
      </c>
      <c r="B1249">
        <v>1185732</v>
      </c>
      <c r="C1249">
        <v>44336</v>
      </c>
      <c r="D1249" t="s">
        <v>31</v>
      </c>
      <c r="E1249" t="s">
        <v>64</v>
      </c>
      <c r="F1249" t="s">
        <v>65</v>
      </c>
      <c r="G1249" t="s">
        <v>22</v>
      </c>
      <c r="H1249">
        <v>65</v>
      </c>
      <c r="I1249">
        <v>275</v>
      </c>
      <c r="J1249">
        <v>17875</v>
      </c>
      <c r="K1249" t="s">
        <v>24</v>
      </c>
      <c r="L1249" t="s">
        <v>17</v>
      </c>
    </row>
    <row r="1250" spans="1:12" x14ac:dyDescent="0.3">
      <c r="A1250" t="s">
        <v>61</v>
      </c>
      <c r="B1250">
        <v>1185732</v>
      </c>
      <c r="C1250">
        <v>44336</v>
      </c>
      <c r="D1250" t="s">
        <v>31</v>
      </c>
      <c r="E1250" t="s">
        <v>64</v>
      </c>
      <c r="F1250" t="s">
        <v>65</v>
      </c>
      <c r="G1250" t="s">
        <v>23</v>
      </c>
      <c r="H1250">
        <v>70</v>
      </c>
      <c r="I1250">
        <v>400</v>
      </c>
      <c r="J1250">
        <v>28000</v>
      </c>
      <c r="K1250" t="s">
        <v>24</v>
      </c>
      <c r="L1250" t="s">
        <v>20</v>
      </c>
    </row>
    <row r="1251" spans="1:12" x14ac:dyDescent="0.3">
      <c r="A1251" t="s">
        <v>61</v>
      </c>
      <c r="B1251">
        <v>1185732</v>
      </c>
      <c r="C1251">
        <v>44369</v>
      </c>
      <c r="D1251" t="s">
        <v>31</v>
      </c>
      <c r="E1251" t="s">
        <v>64</v>
      </c>
      <c r="F1251" t="s">
        <v>65</v>
      </c>
      <c r="G1251" t="s">
        <v>15</v>
      </c>
      <c r="H1251">
        <v>65</v>
      </c>
      <c r="I1251">
        <v>650</v>
      </c>
      <c r="J1251">
        <v>42250</v>
      </c>
      <c r="K1251" t="s">
        <v>24</v>
      </c>
      <c r="L1251" t="s">
        <v>17</v>
      </c>
    </row>
    <row r="1252" spans="1:12" x14ac:dyDescent="0.3">
      <c r="A1252" t="s">
        <v>61</v>
      </c>
      <c r="B1252">
        <v>1185732</v>
      </c>
      <c r="C1252">
        <v>44369</v>
      </c>
      <c r="D1252" t="s">
        <v>31</v>
      </c>
      <c r="E1252" t="s">
        <v>64</v>
      </c>
      <c r="F1252" t="s">
        <v>65</v>
      </c>
      <c r="G1252" t="s">
        <v>18</v>
      </c>
      <c r="H1252">
        <v>60.000000000000007</v>
      </c>
      <c r="I1252">
        <v>400</v>
      </c>
      <c r="J1252">
        <v>24000.000000000004</v>
      </c>
      <c r="K1252" t="s">
        <v>24</v>
      </c>
      <c r="L1252" t="s">
        <v>17</v>
      </c>
    </row>
    <row r="1253" spans="1:12" x14ac:dyDescent="0.3">
      <c r="A1253" t="s">
        <v>61</v>
      </c>
      <c r="B1253">
        <v>1185732</v>
      </c>
      <c r="C1253">
        <v>44369</v>
      </c>
      <c r="D1253" t="s">
        <v>31</v>
      </c>
      <c r="E1253" t="s">
        <v>64</v>
      </c>
      <c r="F1253" t="s">
        <v>65</v>
      </c>
      <c r="G1253" t="s">
        <v>19</v>
      </c>
      <c r="H1253">
        <v>55.000000000000007</v>
      </c>
      <c r="I1253">
        <v>325</v>
      </c>
      <c r="J1253">
        <v>17875.000000000004</v>
      </c>
      <c r="K1253" t="s">
        <v>24</v>
      </c>
      <c r="L1253" t="s">
        <v>20</v>
      </c>
    </row>
    <row r="1254" spans="1:12" x14ac:dyDescent="0.3">
      <c r="A1254" t="s">
        <v>61</v>
      </c>
      <c r="B1254">
        <v>1185732</v>
      </c>
      <c r="C1254">
        <v>44369</v>
      </c>
      <c r="D1254" t="s">
        <v>31</v>
      </c>
      <c r="E1254" t="s">
        <v>64</v>
      </c>
      <c r="F1254" t="s">
        <v>65</v>
      </c>
      <c r="G1254" t="s">
        <v>21</v>
      </c>
      <c r="H1254">
        <v>55.000000000000007</v>
      </c>
      <c r="I1254">
        <v>300</v>
      </c>
      <c r="J1254">
        <v>16500.000000000004</v>
      </c>
      <c r="K1254" t="s">
        <v>24</v>
      </c>
      <c r="L1254" t="s">
        <v>20</v>
      </c>
    </row>
    <row r="1255" spans="1:12" x14ac:dyDescent="0.3">
      <c r="A1255" t="s">
        <v>61</v>
      </c>
      <c r="B1255">
        <v>1185732</v>
      </c>
      <c r="C1255">
        <v>44369</v>
      </c>
      <c r="D1255" t="s">
        <v>31</v>
      </c>
      <c r="E1255" t="s">
        <v>64</v>
      </c>
      <c r="F1255" t="s">
        <v>65</v>
      </c>
      <c r="G1255" t="s">
        <v>22</v>
      </c>
      <c r="H1255">
        <v>65</v>
      </c>
      <c r="I1255">
        <v>300</v>
      </c>
      <c r="J1255">
        <v>19500</v>
      </c>
      <c r="K1255" t="s">
        <v>24</v>
      </c>
      <c r="L1255" t="s">
        <v>17</v>
      </c>
    </row>
    <row r="1256" spans="1:12" x14ac:dyDescent="0.3">
      <c r="A1256" t="s">
        <v>61</v>
      </c>
      <c r="B1256">
        <v>1185732</v>
      </c>
      <c r="C1256">
        <v>44369</v>
      </c>
      <c r="D1256" t="s">
        <v>31</v>
      </c>
      <c r="E1256" t="s">
        <v>64</v>
      </c>
      <c r="F1256" t="s">
        <v>65</v>
      </c>
      <c r="G1256" t="s">
        <v>23</v>
      </c>
      <c r="H1256">
        <v>70</v>
      </c>
      <c r="I1256">
        <v>450</v>
      </c>
      <c r="J1256">
        <v>31500</v>
      </c>
      <c r="K1256" t="s">
        <v>24</v>
      </c>
      <c r="L1256" t="s">
        <v>20</v>
      </c>
    </row>
    <row r="1257" spans="1:12" x14ac:dyDescent="0.3">
      <c r="A1257" t="s">
        <v>61</v>
      </c>
      <c r="B1257">
        <v>1185732</v>
      </c>
      <c r="C1257">
        <v>44397</v>
      </c>
      <c r="D1257" t="s">
        <v>31</v>
      </c>
      <c r="E1257" t="s">
        <v>64</v>
      </c>
      <c r="F1257" t="s">
        <v>65</v>
      </c>
      <c r="G1257" t="s">
        <v>15</v>
      </c>
      <c r="H1257">
        <v>65</v>
      </c>
      <c r="I1257">
        <v>675</v>
      </c>
      <c r="J1257">
        <v>43875</v>
      </c>
      <c r="K1257" t="s">
        <v>24</v>
      </c>
      <c r="L1257" t="s">
        <v>17</v>
      </c>
    </row>
    <row r="1258" spans="1:12" x14ac:dyDescent="0.3">
      <c r="A1258" t="s">
        <v>61</v>
      </c>
      <c r="B1258">
        <v>1185732</v>
      </c>
      <c r="C1258">
        <v>44397</v>
      </c>
      <c r="D1258" t="s">
        <v>31</v>
      </c>
      <c r="E1258" t="s">
        <v>64</v>
      </c>
      <c r="F1258" t="s">
        <v>65</v>
      </c>
      <c r="G1258" t="s">
        <v>18</v>
      </c>
      <c r="H1258">
        <v>60.000000000000007</v>
      </c>
      <c r="I1258">
        <v>425</v>
      </c>
      <c r="J1258">
        <v>25500.000000000004</v>
      </c>
      <c r="K1258" t="s">
        <v>24</v>
      </c>
      <c r="L1258" t="s">
        <v>17</v>
      </c>
    </row>
    <row r="1259" spans="1:12" x14ac:dyDescent="0.3">
      <c r="A1259" t="s">
        <v>61</v>
      </c>
      <c r="B1259">
        <v>1185732</v>
      </c>
      <c r="C1259">
        <v>44397</v>
      </c>
      <c r="D1259" t="s">
        <v>31</v>
      </c>
      <c r="E1259" t="s">
        <v>64</v>
      </c>
      <c r="F1259" t="s">
        <v>65</v>
      </c>
      <c r="G1259" t="s">
        <v>19</v>
      </c>
      <c r="H1259">
        <v>55.000000000000007</v>
      </c>
      <c r="I1259">
        <v>350</v>
      </c>
      <c r="J1259">
        <v>19250.000000000004</v>
      </c>
      <c r="K1259" t="s">
        <v>24</v>
      </c>
      <c r="L1259" t="s">
        <v>20</v>
      </c>
    </row>
    <row r="1260" spans="1:12" x14ac:dyDescent="0.3">
      <c r="A1260" t="s">
        <v>61</v>
      </c>
      <c r="B1260">
        <v>1185732</v>
      </c>
      <c r="C1260">
        <v>44397</v>
      </c>
      <c r="D1260" t="s">
        <v>31</v>
      </c>
      <c r="E1260" t="s">
        <v>64</v>
      </c>
      <c r="F1260" t="s">
        <v>65</v>
      </c>
      <c r="G1260" t="s">
        <v>21</v>
      </c>
      <c r="H1260">
        <v>55.000000000000007</v>
      </c>
      <c r="I1260">
        <v>300</v>
      </c>
      <c r="J1260">
        <v>16500.000000000004</v>
      </c>
      <c r="K1260" t="s">
        <v>24</v>
      </c>
      <c r="L1260" t="s">
        <v>20</v>
      </c>
    </row>
    <row r="1261" spans="1:12" x14ac:dyDescent="0.3">
      <c r="A1261" t="s">
        <v>61</v>
      </c>
      <c r="B1261">
        <v>1185732</v>
      </c>
      <c r="C1261">
        <v>44397</v>
      </c>
      <c r="D1261" t="s">
        <v>31</v>
      </c>
      <c r="E1261" t="s">
        <v>64</v>
      </c>
      <c r="F1261" t="s">
        <v>65</v>
      </c>
      <c r="G1261" t="s">
        <v>22</v>
      </c>
      <c r="H1261">
        <v>65</v>
      </c>
      <c r="I1261">
        <v>325</v>
      </c>
      <c r="J1261">
        <v>21125</v>
      </c>
      <c r="K1261" t="s">
        <v>24</v>
      </c>
      <c r="L1261" t="s">
        <v>17</v>
      </c>
    </row>
    <row r="1262" spans="1:12" x14ac:dyDescent="0.3">
      <c r="A1262" t="s">
        <v>61</v>
      </c>
      <c r="B1262">
        <v>1185732</v>
      </c>
      <c r="C1262">
        <v>44397</v>
      </c>
      <c r="D1262" t="s">
        <v>31</v>
      </c>
      <c r="E1262" t="s">
        <v>64</v>
      </c>
      <c r="F1262" t="s">
        <v>65</v>
      </c>
      <c r="G1262" t="s">
        <v>23</v>
      </c>
      <c r="H1262">
        <v>70</v>
      </c>
      <c r="I1262">
        <v>500</v>
      </c>
      <c r="J1262">
        <v>35000</v>
      </c>
      <c r="K1262" t="s">
        <v>24</v>
      </c>
      <c r="L1262" t="s">
        <v>20</v>
      </c>
    </row>
    <row r="1263" spans="1:12" x14ac:dyDescent="0.3">
      <c r="A1263" t="s">
        <v>61</v>
      </c>
      <c r="B1263">
        <v>1185732</v>
      </c>
      <c r="C1263">
        <v>44429</v>
      </c>
      <c r="D1263" t="s">
        <v>31</v>
      </c>
      <c r="E1263" t="s">
        <v>64</v>
      </c>
      <c r="F1263" t="s">
        <v>65</v>
      </c>
      <c r="G1263" t="s">
        <v>15</v>
      </c>
      <c r="H1263">
        <v>65</v>
      </c>
      <c r="I1263">
        <v>650</v>
      </c>
      <c r="J1263">
        <v>42250</v>
      </c>
      <c r="K1263" t="s">
        <v>24</v>
      </c>
      <c r="L1263" t="s">
        <v>17</v>
      </c>
    </row>
    <row r="1264" spans="1:12" x14ac:dyDescent="0.3">
      <c r="A1264" t="s">
        <v>61</v>
      </c>
      <c r="B1264">
        <v>1185732</v>
      </c>
      <c r="C1264">
        <v>44429</v>
      </c>
      <c r="D1264" t="s">
        <v>31</v>
      </c>
      <c r="E1264" t="s">
        <v>64</v>
      </c>
      <c r="F1264" t="s">
        <v>65</v>
      </c>
      <c r="G1264" t="s">
        <v>18</v>
      </c>
      <c r="H1264">
        <v>60.000000000000007</v>
      </c>
      <c r="I1264">
        <v>425</v>
      </c>
      <c r="J1264">
        <v>25500.000000000004</v>
      </c>
      <c r="K1264" t="s">
        <v>24</v>
      </c>
      <c r="L1264" t="s">
        <v>17</v>
      </c>
    </row>
    <row r="1265" spans="1:12" x14ac:dyDescent="0.3">
      <c r="A1265" t="s">
        <v>61</v>
      </c>
      <c r="B1265">
        <v>1185732</v>
      </c>
      <c r="C1265">
        <v>44429</v>
      </c>
      <c r="D1265" t="s">
        <v>31</v>
      </c>
      <c r="E1265" t="s">
        <v>64</v>
      </c>
      <c r="F1265" t="s">
        <v>65</v>
      </c>
      <c r="G1265" t="s">
        <v>19</v>
      </c>
      <c r="H1265">
        <v>55.000000000000007</v>
      </c>
      <c r="I1265">
        <v>350</v>
      </c>
      <c r="J1265">
        <v>19250.000000000004</v>
      </c>
      <c r="K1265" t="s">
        <v>24</v>
      </c>
      <c r="L1265" t="s">
        <v>20</v>
      </c>
    </row>
    <row r="1266" spans="1:12" x14ac:dyDescent="0.3">
      <c r="A1266" t="s">
        <v>61</v>
      </c>
      <c r="B1266">
        <v>1185732</v>
      </c>
      <c r="C1266">
        <v>44429</v>
      </c>
      <c r="D1266" t="s">
        <v>31</v>
      </c>
      <c r="E1266" t="s">
        <v>64</v>
      </c>
      <c r="F1266" t="s">
        <v>65</v>
      </c>
      <c r="G1266" t="s">
        <v>21</v>
      </c>
      <c r="H1266">
        <v>55.000000000000007</v>
      </c>
      <c r="I1266">
        <v>250</v>
      </c>
      <c r="J1266">
        <v>13750.000000000002</v>
      </c>
      <c r="K1266" t="s">
        <v>24</v>
      </c>
      <c r="L1266" t="s">
        <v>20</v>
      </c>
    </row>
    <row r="1267" spans="1:12" x14ac:dyDescent="0.3">
      <c r="A1267" t="s">
        <v>61</v>
      </c>
      <c r="B1267">
        <v>1185732</v>
      </c>
      <c r="C1267">
        <v>44429</v>
      </c>
      <c r="D1267" t="s">
        <v>31</v>
      </c>
      <c r="E1267" t="s">
        <v>64</v>
      </c>
      <c r="F1267" t="s">
        <v>65</v>
      </c>
      <c r="G1267" t="s">
        <v>22</v>
      </c>
      <c r="H1267">
        <v>65</v>
      </c>
      <c r="I1267">
        <v>225</v>
      </c>
      <c r="J1267">
        <v>14625</v>
      </c>
      <c r="K1267" t="s">
        <v>24</v>
      </c>
      <c r="L1267" t="s">
        <v>17</v>
      </c>
    </row>
    <row r="1268" spans="1:12" x14ac:dyDescent="0.3">
      <c r="A1268" t="s">
        <v>61</v>
      </c>
      <c r="B1268">
        <v>1185732</v>
      </c>
      <c r="C1268">
        <v>44429</v>
      </c>
      <c r="D1268" t="s">
        <v>31</v>
      </c>
      <c r="E1268" t="s">
        <v>64</v>
      </c>
      <c r="F1268" t="s">
        <v>65</v>
      </c>
      <c r="G1268" t="s">
        <v>23</v>
      </c>
      <c r="H1268">
        <v>70</v>
      </c>
      <c r="I1268">
        <v>400</v>
      </c>
      <c r="J1268">
        <v>28000</v>
      </c>
      <c r="K1268" t="s">
        <v>24</v>
      </c>
      <c r="L1268" t="s">
        <v>20</v>
      </c>
    </row>
    <row r="1269" spans="1:12" x14ac:dyDescent="0.3">
      <c r="A1269" t="s">
        <v>61</v>
      </c>
      <c r="B1269">
        <v>1185732</v>
      </c>
      <c r="C1269">
        <v>44459</v>
      </c>
      <c r="D1269" t="s">
        <v>31</v>
      </c>
      <c r="E1269" t="s">
        <v>64</v>
      </c>
      <c r="F1269" t="s">
        <v>65</v>
      </c>
      <c r="G1269" t="s">
        <v>15</v>
      </c>
      <c r="H1269">
        <v>65</v>
      </c>
      <c r="I1269">
        <v>525</v>
      </c>
      <c r="J1269">
        <v>34125</v>
      </c>
      <c r="K1269" t="s">
        <v>24</v>
      </c>
      <c r="L1269" t="s">
        <v>17</v>
      </c>
    </row>
    <row r="1270" spans="1:12" x14ac:dyDescent="0.3">
      <c r="A1270" t="s">
        <v>61</v>
      </c>
      <c r="B1270">
        <v>1185732</v>
      </c>
      <c r="C1270">
        <v>44459</v>
      </c>
      <c r="D1270" t="s">
        <v>31</v>
      </c>
      <c r="E1270" t="s">
        <v>64</v>
      </c>
      <c r="F1270" t="s">
        <v>65</v>
      </c>
      <c r="G1270" t="s">
        <v>18</v>
      </c>
      <c r="H1270">
        <v>60.000000000000007</v>
      </c>
      <c r="I1270">
        <v>325</v>
      </c>
      <c r="J1270">
        <v>19500.000000000004</v>
      </c>
      <c r="K1270" t="s">
        <v>24</v>
      </c>
      <c r="L1270" t="s">
        <v>17</v>
      </c>
    </row>
    <row r="1271" spans="1:12" x14ac:dyDescent="0.3">
      <c r="A1271" t="s">
        <v>61</v>
      </c>
      <c r="B1271">
        <v>1185732</v>
      </c>
      <c r="C1271">
        <v>44459</v>
      </c>
      <c r="D1271" t="s">
        <v>31</v>
      </c>
      <c r="E1271" t="s">
        <v>64</v>
      </c>
      <c r="F1271" t="s">
        <v>65</v>
      </c>
      <c r="G1271" t="s">
        <v>19</v>
      </c>
      <c r="H1271">
        <v>55.000000000000007</v>
      </c>
      <c r="I1271">
        <v>225</v>
      </c>
      <c r="J1271">
        <v>12375.000000000002</v>
      </c>
      <c r="K1271" t="s">
        <v>24</v>
      </c>
      <c r="L1271" t="s">
        <v>20</v>
      </c>
    </row>
    <row r="1272" spans="1:12" x14ac:dyDescent="0.3">
      <c r="A1272" t="s">
        <v>61</v>
      </c>
      <c r="B1272">
        <v>1185732</v>
      </c>
      <c r="C1272">
        <v>44459</v>
      </c>
      <c r="D1272" t="s">
        <v>31</v>
      </c>
      <c r="E1272" t="s">
        <v>64</v>
      </c>
      <c r="F1272" t="s">
        <v>65</v>
      </c>
      <c r="G1272" t="s">
        <v>21</v>
      </c>
      <c r="H1272">
        <v>55.000000000000007</v>
      </c>
      <c r="I1272">
        <v>200</v>
      </c>
      <c r="J1272">
        <v>11000.000000000002</v>
      </c>
      <c r="K1272" t="s">
        <v>24</v>
      </c>
      <c r="L1272" t="s">
        <v>20</v>
      </c>
    </row>
    <row r="1273" spans="1:12" x14ac:dyDescent="0.3">
      <c r="A1273" t="s">
        <v>61</v>
      </c>
      <c r="B1273">
        <v>1185732</v>
      </c>
      <c r="C1273">
        <v>44459</v>
      </c>
      <c r="D1273" t="s">
        <v>31</v>
      </c>
      <c r="E1273" t="s">
        <v>64</v>
      </c>
      <c r="F1273" t="s">
        <v>65</v>
      </c>
      <c r="G1273" t="s">
        <v>22</v>
      </c>
      <c r="H1273">
        <v>65</v>
      </c>
      <c r="I1273">
        <v>200</v>
      </c>
      <c r="J1273">
        <v>13000</v>
      </c>
      <c r="K1273" t="s">
        <v>24</v>
      </c>
      <c r="L1273" t="s">
        <v>17</v>
      </c>
    </row>
    <row r="1274" spans="1:12" x14ac:dyDescent="0.3">
      <c r="A1274" t="s">
        <v>61</v>
      </c>
      <c r="B1274">
        <v>1185732</v>
      </c>
      <c r="C1274">
        <v>44459</v>
      </c>
      <c r="D1274" t="s">
        <v>31</v>
      </c>
      <c r="E1274" t="s">
        <v>64</v>
      </c>
      <c r="F1274" t="s">
        <v>65</v>
      </c>
      <c r="G1274" t="s">
        <v>23</v>
      </c>
      <c r="H1274">
        <v>70</v>
      </c>
      <c r="I1274">
        <v>300</v>
      </c>
      <c r="J1274">
        <v>21000</v>
      </c>
      <c r="K1274" t="s">
        <v>24</v>
      </c>
      <c r="L1274" t="s">
        <v>20</v>
      </c>
    </row>
    <row r="1275" spans="1:12" x14ac:dyDescent="0.3">
      <c r="A1275" t="s">
        <v>61</v>
      </c>
      <c r="B1275">
        <v>1185732</v>
      </c>
      <c r="C1275">
        <v>44491</v>
      </c>
      <c r="D1275" t="s">
        <v>31</v>
      </c>
      <c r="E1275" t="s">
        <v>64</v>
      </c>
      <c r="F1275" t="s">
        <v>65</v>
      </c>
      <c r="G1275" t="s">
        <v>15</v>
      </c>
      <c r="H1275">
        <v>70</v>
      </c>
      <c r="I1275">
        <v>450</v>
      </c>
      <c r="J1275">
        <v>31500</v>
      </c>
      <c r="K1275" t="s">
        <v>24</v>
      </c>
      <c r="L1275" t="s">
        <v>17</v>
      </c>
    </row>
    <row r="1276" spans="1:12" x14ac:dyDescent="0.3">
      <c r="A1276" t="s">
        <v>61</v>
      </c>
      <c r="B1276">
        <v>1185732</v>
      </c>
      <c r="C1276">
        <v>44491</v>
      </c>
      <c r="D1276" t="s">
        <v>31</v>
      </c>
      <c r="E1276" t="s">
        <v>64</v>
      </c>
      <c r="F1276" t="s">
        <v>65</v>
      </c>
      <c r="G1276" t="s">
        <v>18</v>
      </c>
      <c r="H1276">
        <v>65.000000000000014</v>
      </c>
      <c r="I1276">
        <v>275</v>
      </c>
      <c r="J1276">
        <v>17875.000000000004</v>
      </c>
      <c r="K1276" t="s">
        <v>24</v>
      </c>
      <c r="L1276" t="s">
        <v>17</v>
      </c>
    </row>
    <row r="1277" spans="1:12" x14ac:dyDescent="0.3">
      <c r="A1277" t="s">
        <v>61</v>
      </c>
      <c r="B1277">
        <v>1185732</v>
      </c>
      <c r="C1277">
        <v>44491</v>
      </c>
      <c r="D1277" t="s">
        <v>31</v>
      </c>
      <c r="E1277" t="s">
        <v>64</v>
      </c>
      <c r="F1277" t="s">
        <v>65</v>
      </c>
      <c r="G1277" t="s">
        <v>19</v>
      </c>
      <c r="H1277">
        <v>65.000000000000014</v>
      </c>
      <c r="I1277">
        <v>175</v>
      </c>
      <c r="J1277">
        <v>11375.000000000002</v>
      </c>
      <c r="K1277" t="s">
        <v>24</v>
      </c>
      <c r="L1277" t="s">
        <v>20</v>
      </c>
    </row>
    <row r="1278" spans="1:12" x14ac:dyDescent="0.3">
      <c r="A1278" t="s">
        <v>61</v>
      </c>
      <c r="B1278">
        <v>1185732</v>
      </c>
      <c r="C1278">
        <v>44491</v>
      </c>
      <c r="D1278" t="s">
        <v>31</v>
      </c>
      <c r="E1278" t="s">
        <v>64</v>
      </c>
      <c r="F1278" t="s">
        <v>65</v>
      </c>
      <c r="G1278" t="s">
        <v>21</v>
      </c>
      <c r="H1278">
        <v>65.000000000000014</v>
      </c>
      <c r="I1278">
        <v>150</v>
      </c>
      <c r="J1278">
        <v>9750.0000000000018</v>
      </c>
      <c r="K1278" t="s">
        <v>24</v>
      </c>
      <c r="L1278" t="s">
        <v>20</v>
      </c>
    </row>
    <row r="1279" spans="1:12" x14ac:dyDescent="0.3">
      <c r="A1279" t="s">
        <v>61</v>
      </c>
      <c r="B1279">
        <v>1185732</v>
      </c>
      <c r="C1279">
        <v>44491</v>
      </c>
      <c r="D1279" t="s">
        <v>31</v>
      </c>
      <c r="E1279" t="s">
        <v>64</v>
      </c>
      <c r="F1279" t="s">
        <v>65</v>
      </c>
      <c r="G1279" t="s">
        <v>22</v>
      </c>
      <c r="H1279">
        <v>75.000000000000014</v>
      </c>
      <c r="I1279">
        <v>150</v>
      </c>
      <c r="J1279">
        <v>11250.000000000002</v>
      </c>
      <c r="K1279" t="s">
        <v>24</v>
      </c>
      <c r="L1279" t="s">
        <v>17</v>
      </c>
    </row>
    <row r="1280" spans="1:12" x14ac:dyDescent="0.3">
      <c r="A1280" t="s">
        <v>61</v>
      </c>
      <c r="B1280">
        <v>1185732</v>
      </c>
      <c r="C1280">
        <v>44491</v>
      </c>
      <c r="D1280" t="s">
        <v>31</v>
      </c>
      <c r="E1280" t="s">
        <v>64</v>
      </c>
      <c r="F1280" t="s">
        <v>65</v>
      </c>
      <c r="G1280" t="s">
        <v>23</v>
      </c>
      <c r="H1280">
        <v>80</v>
      </c>
      <c r="I1280">
        <v>275</v>
      </c>
      <c r="J1280">
        <v>22000</v>
      </c>
      <c r="K1280" t="s">
        <v>24</v>
      </c>
      <c r="L1280" t="s">
        <v>20</v>
      </c>
    </row>
    <row r="1281" spans="1:12" x14ac:dyDescent="0.3">
      <c r="A1281" t="s">
        <v>61</v>
      </c>
      <c r="B1281">
        <v>1185732</v>
      </c>
      <c r="C1281">
        <v>44521</v>
      </c>
      <c r="D1281" t="s">
        <v>31</v>
      </c>
      <c r="E1281" t="s">
        <v>64</v>
      </c>
      <c r="F1281" t="s">
        <v>65</v>
      </c>
      <c r="G1281" t="s">
        <v>15</v>
      </c>
      <c r="H1281">
        <v>75.000000000000014</v>
      </c>
      <c r="I1281">
        <v>425</v>
      </c>
      <c r="J1281">
        <v>31875.000000000007</v>
      </c>
      <c r="K1281" t="s">
        <v>24</v>
      </c>
      <c r="L1281" t="s">
        <v>17</v>
      </c>
    </row>
    <row r="1282" spans="1:12" x14ac:dyDescent="0.3">
      <c r="A1282" t="s">
        <v>61</v>
      </c>
      <c r="B1282">
        <v>1185732</v>
      </c>
      <c r="C1282">
        <v>44521</v>
      </c>
      <c r="D1282" t="s">
        <v>31</v>
      </c>
      <c r="E1282" t="s">
        <v>64</v>
      </c>
      <c r="F1282" t="s">
        <v>65</v>
      </c>
      <c r="G1282" t="s">
        <v>18</v>
      </c>
      <c r="H1282">
        <v>65.000000000000014</v>
      </c>
      <c r="I1282">
        <v>300</v>
      </c>
      <c r="J1282">
        <v>19500.000000000004</v>
      </c>
      <c r="K1282" t="s">
        <v>24</v>
      </c>
      <c r="L1282" t="s">
        <v>17</v>
      </c>
    </row>
    <row r="1283" spans="1:12" x14ac:dyDescent="0.3">
      <c r="A1283" t="s">
        <v>61</v>
      </c>
      <c r="B1283">
        <v>1185732</v>
      </c>
      <c r="C1283">
        <v>44521</v>
      </c>
      <c r="D1283" t="s">
        <v>31</v>
      </c>
      <c r="E1283" t="s">
        <v>64</v>
      </c>
      <c r="F1283" t="s">
        <v>65</v>
      </c>
      <c r="G1283" t="s">
        <v>19</v>
      </c>
      <c r="H1283">
        <v>65.000000000000014</v>
      </c>
      <c r="I1283">
        <v>320</v>
      </c>
      <c r="J1283">
        <v>20800.000000000004</v>
      </c>
      <c r="K1283" t="s">
        <v>24</v>
      </c>
      <c r="L1283" t="s">
        <v>20</v>
      </c>
    </row>
    <row r="1284" spans="1:12" x14ac:dyDescent="0.3">
      <c r="A1284" t="s">
        <v>61</v>
      </c>
      <c r="B1284">
        <v>1185732</v>
      </c>
      <c r="C1284">
        <v>44521</v>
      </c>
      <c r="D1284" t="s">
        <v>31</v>
      </c>
      <c r="E1284" t="s">
        <v>64</v>
      </c>
      <c r="F1284" t="s">
        <v>65</v>
      </c>
      <c r="G1284" t="s">
        <v>21</v>
      </c>
      <c r="H1284">
        <v>65.000000000000014</v>
      </c>
      <c r="I1284">
        <v>300</v>
      </c>
      <c r="J1284">
        <v>19500.000000000004</v>
      </c>
      <c r="K1284" t="s">
        <v>24</v>
      </c>
      <c r="L1284" t="s">
        <v>20</v>
      </c>
    </row>
    <row r="1285" spans="1:12" x14ac:dyDescent="0.3">
      <c r="A1285" t="s">
        <v>61</v>
      </c>
      <c r="B1285">
        <v>1185732</v>
      </c>
      <c r="C1285">
        <v>44521</v>
      </c>
      <c r="D1285" t="s">
        <v>31</v>
      </c>
      <c r="E1285" t="s">
        <v>64</v>
      </c>
      <c r="F1285" t="s">
        <v>65</v>
      </c>
      <c r="G1285" t="s">
        <v>22</v>
      </c>
      <c r="H1285">
        <v>75.000000000000014</v>
      </c>
      <c r="I1285">
        <v>275</v>
      </c>
      <c r="J1285">
        <v>20625.000000000004</v>
      </c>
      <c r="K1285" t="s">
        <v>24</v>
      </c>
      <c r="L1285" t="s">
        <v>17</v>
      </c>
    </row>
    <row r="1286" spans="1:12" x14ac:dyDescent="0.3">
      <c r="A1286" t="s">
        <v>61</v>
      </c>
      <c r="B1286">
        <v>1185732</v>
      </c>
      <c r="C1286">
        <v>44521</v>
      </c>
      <c r="D1286" t="s">
        <v>31</v>
      </c>
      <c r="E1286" t="s">
        <v>64</v>
      </c>
      <c r="F1286" t="s">
        <v>65</v>
      </c>
      <c r="G1286" t="s">
        <v>23</v>
      </c>
      <c r="H1286">
        <v>80</v>
      </c>
      <c r="I1286">
        <v>375</v>
      </c>
      <c r="J1286">
        <v>30000</v>
      </c>
      <c r="K1286" t="s">
        <v>24</v>
      </c>
      <c r="L1286" t="s">
        <v>20</v>
      </c>
    </row>
    <row r="1287" spans="1:12" x14ac:dyDescent="0.3">
      <c r="A1287" t="s">
        <v>61</v>
      </c>
      <c r="B1287">
        <v>1185732</v>
      </c>
      <c r="C1287">
        <v>44550</v>
      </c>
      <c r="D1287" t="s">
        <v>31</v>
      </c>
      <c r="E1287" t="s">
        <v>64</v>
      </c>
      <c r="F1287" t="s">
        <v>65</v>
      </c>
      <c r="G1287" t="s">
        <v>15</v>
      </c>
      <c r="H1287">
        <v>75.000000000000014</v>
      </c>
      <c r="I1287">
        <v>600</v>
      </c>
      <c r="J1287">
        <v>45000.000000000007</v>
      </c>
      <c r="K1287" t="s">
        <v>24</v>
      </c>
      <c r="L1287" t="s">
        <v>17</v>
      </c>
    </row>
    <row r="1288" spans="1:12" x14ac:dyDescent="0.3">
      <c r="A1288" t="s">
        <v>61</v>
      </c>
      <c r="B1288">
        <v>1185732</v>
      </c>
      <c r="C1288">
        <v>44550</v>
      </c>
      <c r="D1288" t="s">
        <v>31</v>
      </c>
      <c r="E1288" t="s">
        <v>64</v>
      </c>
      <c r="F1288" t="s">
        <v>65</v>
      </c>
      <c r="G1288" t="s">
        <v>18</v>
      </c>
      <c r="H1288">
        <v>65.000000000000014</v>
      </c>
      <c r="I1288">
        <v>400</v>
      </c>
      <c r="J1288">
        <v>26000.000000000007</v>
      </c>
      <c r="K1288" t="s">
        <v>24</v>
      </c>
      <c r="L1288" t="s">
        <v>17</v>
      </c>
    </row>
    <row r="1289" spans="1:12" x14ac:dyDescent="0.3">
      <c r="A1289" t="s">
        <v>12</v>
      </c>
      <c r="B1289">
        <v>1128299</v>
      </c>
      <c r="C1289">
        <v>44206</v>
      </c>
      <c r="D1289" t="s">
        <v>31</v>
      </c>
      <c r="E1289" t="s">
        <v>64</v>
      </c>
      <c r="F1289" t="s">
        <v>65</v>
      </c>
      <c r="G1289" t="s">
        <v>15</v>
      </c>
      <c r="H1289">
        <v>35</v>
      </c>
      <c r="I1289">
        <v>375</v>
      </c>
      <c r="J1289">
        <v>13125</v>
      </c>
      <c r="K1289" t="s">
        <v>24</v>
      </c>
      <c r="L1289" t="s">
        <v>17</v>
      </c>
    </row>
    <row r="1290" spans="1:12" x14ac:dyDescent="0.3">
      <c r="A1290" t="s">
        <v>12</v>
      </c>
      <c r="B1290">
        <v>1128299</v>
      </c>
      <c r="C1290">
        <v>44206</v>
      </c>
      <c r="D1290" t="s">
        <v>31</v>
      </c>
      <c r="E1290" t="s">
        <v>64</v>
      </c>
      <c r="F1290" t="s">
        <v>65</v>
      </c>
      <c r="G1290" t="s">
        <v>18</v>
      </c>
      <c r="H1290">
        <v>45</v>
      </c>
      <c r="I1290">
        <v>375</v>
      </c>
      <c r="J1290">
        <v>16875</v>
      </c>
      <c r="K1290" t="s">
        <v>24</v>
      </c>
      <c r="L1290" t="s">
        <v>17</v>
      </c>
    </row>
    <row r="1291" spans="1:12" x14ac:dyDescent="0.3">
      <c r="A1291" t="s">
        <v>12</v>
      </c>
      <c r="B1291">
        <v>1128299</v>
      </c>
      <c r="C1291">
        <v>44206</v>
      </c>
      <c r="D1291" t="s">
        <v>31</v>
      </c>
      <c r="E1291" t="s">
        <v>64</v>
      </c>
      <c r="F1291" t="s">
        <v>65</v>
      </c>
      <c r="G1291" t="s">
        <v>19</v>
      </c>
      <c r="H1291">
        <v>45</v>
      </c>
      <c r="I1291">
        <v>375</v>
      </c>
      <c r="J1291">
        <v>16875</v>
      </c>
      <c r="K1291" t="s">
        <v>24</v>
      </c>
      <c r="L1291" t="s">
        <v>20</v>
      </c>
    </row>
    <row r="1292" spans="1:12" x14ac:dyDescent="0.3">
      <c r="A1292" t="s">
        <v>12</v>
      </c>
      <c r="B1292">
        <v>1128299</v>
      </c>
      <c r="C1292">
        <v>44206</v>
      </c>
      <c r="D1292" t="s">
        <v>31</v>
      </c>
      <c r="E1292" t="s">
        <v>64</v>
      </c>
      <c r="F1292" t="s">
        <v>65</v>
      </c>
      <c r="G1292" t="s">
        <v>21</v>
      </c>
      <c r="H1292">
        <v>45</v>
      </c>
      <c r="I1292">
        <v>225</v>
      </c>
      <c r="J1292">
        <v>10125</v>
      </c>
      <c r="K1292" t="s">
        <v>24</v>
      </c>
      <c r="L1292" t="s">
        <v>20</v>
      </c>
    </row>
    <row r="1293" spans="1:12" x14ac:dyDescent="0.3">
      <c r="A1293" t="s">
        <v>12</v>
      </c>
      <c r="B1293">
        <v>1128299</v>
      </c>
      <c r="C1293">
        <v>44206</v>
      </c>
      <c r="D1293" t="s">
        <v>31</v>
      </c>
      <c r="E1293" t="s">
        <v>64</v>
      </c>
      <c r="F1293" t="s">
        <v>65</v>
      </c>
      <c r="G1293" t="s">
        <v>22</v>
      </c>
      <c r="H1293">
        <v>50</v>
      </c>
      <c r="I1293">
        <v>175</v>
      </c>
      <c r="J1293">
        <v>8750</v>
      </c>
      <c r="K1293" t="s">
        <v>24</v>
      </c>
      <c r="L1293" t="s">
        <v>17</v>
      </c>
    </row>
    <row r="1294" spans="1:12" x14ac:dyDescent="0.3">
      <c r="A1294" t="s">
        <v>12</v>
      </c>
      <c r="B1294">
        <v>1128299</v>
      </c>
      <c r="C1294">
        <v>44206</v>
      </c>
      <c r="D1294" t="s">
        <v>31</v>
      </c>
      <c r="E1294" t="s">
        <v>64</v>
      </c>
      <c r="F1294" t="s">
        <v>65</v>
      </c>
      <c r="G1294" t="s">
        <v>23</v>
      </c>
      <c r="H1294">
        <v>45</v>
      </c>
      <c r="I1294">
        <v>425</v>
      </c>
      <c r="J1294">
        <v>19125</v>
      </c>
      <c r="K1294" t="s">
        <v>24</v>
      </c>
      <c r="L1294" t="s">
        <v>20</v>
      </c>
    </row>
    <row r="1295" spans="1:12" x14ac:dyDescent="0.3">
      <c r="A1295" t="s">
        <v>12</v>
      </c>
      <c r="B1295">
        <v>1128299</v>
      </c>
      <c r="C1295">
        <v>44237</v>
      </c>
      <c r="D1295" t="s">
        <v>31</v>
      </c>
      <c r="E1295" t="s">
        <v>64</v>
      </c>
      <c r="F1295" t="s">
        <v>65</v>
      </c>
      <c r="G1295" t="s">
        <v>15</v>
      </c>
      <c r="H1295">
        <v>35</v>
      </c>
      <c r="I1295">
        <v>475</v>
      </c>
      <c r="J1295">
        <v>16625</v>
      </c>
      <c r="K1295" t="s">
        <v>24</v>
      </c>
      <c r="L1295" t="s">
        <v>17</v>
      </c>
    </row>
    <row r="1296" spans="1:12" x14ac:dyDescent="0.3">
      <c r="A1296" t="s">
        <v>12</v>
      </c>
      <c r="B1296">
        <v>1128299</v>
      </c>
      <c r="C1296">
        <v>44237</v>
      </c>
      <c r="D1296" t="s">
        <v>31</v>
      </c>
      <c r="E1296" t="s">
        <v>64</v>
      </c>
      <c r="F1296" t="s">
        <v>65</v>
      </c>
      <c r="G1296" t="s">
        <v>18</v>
      </c>
      <c r="H1296">
        <v>45</v>
      </c>
      <c r="I1296">
        <v>375</v>
      </c>
      <c r="J1296">
        <v>16875</v>
      </c>
      <c r="K1296" t="s">
        <v>24</v>
      </c>
      <c r="L1296" t="s">
        <v>17</v>
      </c>
    </row>
    <row r="1297" spans="1:12" x14ac:dyDescent="0.3">
      <c r="A1297" t="s">
        <v>12</v>
      </c>
      <c r="B1297">
        <v>1128299</v>
      </c>
      <c r="C1297">
        <v>44237</v>
      </c>
      <c r="D1297" t="s">
        <v>31</v>
      </c>
      <c r="E1297" t="s">
        <v>64</v>
      </c>
      <c r="F1297" t="s">
        <v>65</v>
      </c>
      <c r="G1297" t="s">
        <v>19</v>
      </c>
      <c r="H1297">
        <v>45</v>
      </c>
      <c r="I1297">
        <v>375</v>
      </c>
      <c r="J1297">
        <v>16875</v>
      </c>
      <c r="K1297" t="s">
        <v>24</v>
      </c>
      <c r="L1297" t="s">
        <v>20</v>
      </c>
    </row>
    <row r="1298" spans="1:12" x14ac:dyDescent="0.3">
      <c r="A1298" t="s">
        <v>12</v>
      </c>
      <c r="B1298">
        <v>1128299</v>
      </c>
      <c r="C1298">
        <v>44237</v>
      </c>
      <c r="D1298" t="s">
        <v>31</v>
      </c>
      <c r="E1298" t="s">
        <v>66</v>
      </c>
      <c r="F1298" t="s">
        <v>67</v>
      </c>
      <c r="G1298" t="s">
        <v>21</v>
      </c>
      <c r="H1298">
        <v>45</v>
      </c>
      <c r="I1298">
        <v>225</v>
      </c>
      <c r="J1298">
        <v>10125</v>
      </c>
      <c r="K1298" t="s">
        <v>24</v>
      </c>
      <c r="L1298" t="s">
        <v>20</v>
      </c>
    </row>
    <row r="1299" spans="1:12" x14ac:dyDescent="0.3">
      <c r="A1299" t="s">
        <v>12</v>
      </c>
      <c r="B1299">
        <v>1128299</v>
      </c>
      <c r="C1299">
        <v>44237</v>
      </c>
      <c r="D1299" t="s">
        <v>31</v>
      </c>
      <c r="E1299" t="s">
        <v>66</v>
      </c>
      <c r="F1299" t="s">
        <v>67</v>
      </c>
      <c r="G1299" t="s">
        <v>22</v>
      </c>
      <c r="H1299">
        <v>50</v>
      </c>
      <c r="I1299">
        <v>150</v>
      </c>
      <c r="J1299">
        <v>7500</v>
      </c>
      <c r="K1299" t="s">
        <v>24</v>
      </c>
      <c r="L1299" t="s">
        <v>17</v>
      </c>
    </row>
    <row r="1300" spans="1:12" x14ac:dyDescent="0.3">
      <c r="A1300" t="s">
        <v>12</v>
      </c>
      <c r="B1300">
        <v>1128299</v>
      </c>
      <c r="C1300">
        <v>44237</v>
      </c>
      <c r="D1300" t="s">
        <v>31</v>
      </c>
      <c r="E1300" t="s">
        <v>66</v>
      </c>
      <c r="F1300" t="s">
        <v>67</v>
      </c>
      <c r="G1300" t="s">
        <v>23</v>
      </c>
      <c r="H1300">
        <v>45</v>
      </c>
      <c r="I1300">
        <v>350</v>
      </c>
      <c r="J1300">
        <v>15750</v>
      </c>
      <c r="K1300" t="s">
        <v>24</v>
      </c>
      <c r="L1300" t="s">
        <v>20</v>
      </c>
    </row>
    <row r="1301" spans="1:12" x14ac:dyDescent="0.3">
      <c r="A1301" t="s">
        <v>12</v>
      </c>
      <c r="B1301">
        <v>1128299</v>
      </c>
      <c r="C1301">
        <v>44264</v>
      </c>
      <c r="D1301" t="s">
        <v>31</v>
      </c>
      <c r="E1301" t="s">
        <v>66</v>
      </c>
      <c r="F1301" t="s">
        <v>67</v>
      </c>
      <c r="G1301" t="s">
        <v>15</v>
      </c>
      <c r="H1301">
        <v>45</v>
      </c>
      <c r="I1301">
        <v>500</v>
      </c>
      <c r="J1301">
        <v>22500</v>
      </c>
      <c r="K1301" t="s">
        <v>24</v>
      </c>
      <c r="L1301" t="s">
        <v>17</v>
      </c>
    </row>
    <row r="1302" spans="1:12" x14ac:dyDescent="0.3">
      <c r="A1302" t="s">
        <v>12</v>
      </c>
      <c r="B1302">
        <v>1128299</v>
      </c>
      <c r="C1302">
        <v>44264</v>
      </c>
      <c r="D1302" t="s">
        <v>31</v>
      </c>
      <c r="E1302" t="s">
        <v>66</v>
      </c>
      <c r="F1302" t="s">
        <v>67</v>
      </c>
      <c r="G1302" t="s">
        <v>18</v>
      </c>
      <c r="H1302">
        <v>54.999999999999993</v>
      </c>
      <c r="I1302">
        <v>350</v>
      </c>
      <c r="J1302">
        <v>19249.999999999996</v>
      </c>
      <c r="K1302" t="s">
        <v>24</v>
      </c>
      <c r="L1302" t="s">
        <v>17</v>
      </c>
    </row>
    <row r="1303" spans="1:12" x14ac:dyDescent="0.3">
      <c r="A1303" t="s">
        <v>12</v>
      </c>
      <c r="B1303">
        <v>1128299</v>
      </c>
      <c r="C1303">
        <v>44264</v>
      </c>
      <c r="D1303" t="s">
        <v>31</v>
      </c>
      <c r="E1303" t="s">
        <v>66</v>
      </c>
      <c r="F1303" t="s">
        <v>67</v>
      </c>
      <c r="G1303" t="s">
        <v>19</v>
      </c>
      <c r="H1303">
        <v>59.999999999999986</v>
      </c>
      <c r="I1303">
        <v>375</v>
      </c>
      <c r="J1303">
        <v>22499.999999999996</v>
      </c>
      <c r="K1303" t="s">
        <v>24</v>
      </c>
      <c r="L1303" t="s">
        <v>20</v>
      </c>
    </row>
    <row r="1304" spans="1:12" x14ac:dyDescent="0.3">
      <c r="A1304" t="s">
        <v>12</v>
      </c>
      <c r="B1304">
        <v>1128299</v>
      </c>
      <c r="C1304">
        <v>44264</v>
      </c>
      <c r="D1304" t="s">
        <v>31</v>
      </c>
      <c r="E1304" t="s">
        <v>66</v>
      </c>
      <c r="F1304" t="s">
        <v>67</v>
      </c>
      <c r="G1304" t="s">
        <v>21</v>
      </c>
      <c r="H1304">
        <v>54.999999999999993</v>
      </c>
      <c r="I1304">
        <v>275</v>
      </c>
      <c r="J1304">
        <v>15124.999999999998</v>
      </c>
      <c r="K1304" t="s">
        <v>24</v>
      </c>
      <c r="L1304" t="s">
        <v>20</v>
      </c>
    </row>
    <row r="1305" spans="1:12" x14ac:dyDescent="0.3">
      <c r="A1305" t="s">
        <v>12</v>
      </c>
      <c r="B1305">
        <v>1128299</v>
      </c>
      <c r="C1305">
        <v>44264</v>
      </c>
      <c r="D1305" t="s">
        <v>31</v>
      </c>
      <c r="E1305" t="s">
        <v>66</v>
      </c>
      <c r="F1305" t="s">
        <v>67</v>
      </c>
      <c r="G1305" t="s">
        <v>22</v>
      </c>
      <c r="H1305">
        <v>60</v>
      </c>
      <c r="I1305">
        <v>125</v>
      </c>
      <c r="J1305">
        <v>7500</v>
      </c>
      <c r="K1305" t="s">
        <v>24</v>
      </c>
      <c r="L1305" t="s">
        <v>17</v>
      </c>
    </row>
    <row r="1306" spans="1:12" x14ac:dyDescent="0.3">
      <c r="A1306" t="s">
        <v>12</v>
      </c>
      <c r="B1306">
        <v>1128299</v>
      </c>
      <c r="C1306">
        <v>44264</v>
      </c>
      <c r="D1306" t="s">
        <v>31</v>
      </c>
      <c r="E1306" t="s">
        <v>66</v>
      </c>
      <c r="F1306" t="s">
        <v>67</v>
      </c>
      <c r="G1306" t="s">
        <v>23</v>
      </c>
      <c r="H1306">
        <v>54.999999999999993</v>
      </c>
      <c r="I1306">
        <v>325</v>
      </c>
      <c r="J1306">
        <v>17874.999999999996</v>
      </c>
      <c r="K1306" t="s">
        <v>24</v>
      </c>
      <c r="L1306" t="s">
        <v>20</v>
      </c>
    </row>
    <row r="1307" spans="1:12" x14ac:dyDescent="0.3">
      <c r="A1307" t="s">
        <v>12</v>
      </c>
      <c r="B1307">
        <v>1128299</v>
      </c>
      <c r="C1307">
        <v>44296</v>
      </c>
      <c r="D1307" t="s">
        <v>31</v>
      </c>
      <c r="E1307" t="s">
        <v>66</v>
      </c>
      <c r="F1307" t="s">
        <v>67</v>
      </c>
      <c r="G1307" t="s">
        <v>15</v>
      </c>
      <c r="H1307">
        <v>60</v>
      </c>
      <c r="I1307">
        <v>500</v>
      </c>
      <c r="J1307">
        <v>30000</v>
      </c>
      <c r="K1307" t="s">
        <v>24</v>
      </c>
      <c r="L1307" t="s">
        <v>17</v>
      </c>
    </row>
    <row r="1308" spans="1:12" x14ac:dyDescent="0.3">
      <c r="A1308" t="s">
        <v>12</v>
      </c>
      <c r="B1308">
        <v>1128299</v>
      </c>
      <c r="C1308">
        <v>44296</v>
      </c>
      <c r="D1308" t="s">
        <v>31</v>
      </c>
      <c r="E1308" t="s">
        <v>66</v>
      </c>
      <c r="F1308" t="s">
        <v>67</v>
      </c>
      <c r="G1308" t="s">
        <v>18</v>
      </c>
      <c r="H1308">
        <v>65</v>
      </c>
      <c r="I1308">
        <v>300</v>
      </c>
      <c r="J1308">
        <v>19500</v>
      </c>
      <c r="K1308" t="s">
        <v>24</v>
      </c>
      <c r="L1308" t="s">
        <v>17</v>
      </c>
    </row>
    <row r="1309" spans="1:12" x14ac:dyDescent="0.3">
      <c r="A1309" t="s">
        <v>12</v>
      </c>
      <c r="B1309">
        <v>1128299</v>
      </c>
      <c r="C1309">
        <v>44296</v>
      </c>
      <c r="D1309" t="s">
        <v>31</v>
      </c>
      <c r="E1309" t="s">
        <v>66</v>
      </c>
      <c r="F1309" t="s">
        <v>67</v>
      </c>
      <c r="G1309" t="s">
        <v>19</v>
      </c>
      <c r="H1309">
        <v>65</v>
      </c>
      <c r="I1309">
        <v>350</v>
      </c>
      <c r="J1309">
        <v>22750</v>
      </c>
      <c r="K1309" t="s">
        <v>24</v>
      </c>
      <c r="L1309" t="s">
        <v>20</v>
      </c>
    </row>
    <row r="1310" spans="1:12" x14ac:dyDescent="0.3">
      <c r="A1310" t="s">
        <v>12</v>
      </c>
      <c r="B1310">
        <v>1128299</v>
      </c>
      <c r="C1310">
        <v>44296</v>
      </c>
      <c r="D1310" t="s">
        <v>31</v>
      </c>
      <c r="E1310" t="s">
        <v>66</v>
      </c>
      <c r="F1310" t="s">
        <v>67</v>
      </c>
      <c r="G1310" t="s">
        <v>21</v>
      </c>
      <c r="H1310">
        <v>50</v>
      </c>
      <c r="I1310">
        <v>250</v>
      </c>
      <c r="J1310">
        <v>12500</v>
      </c>
      <c r="K1310" t="s">
        <v>24</v>
      </c>
      <c r="L1310" t="s">
        <v>20</v>
      </c>
    </row>
    <row r="1311" spans="1:12" x14ac:dyDescent="0.3">
      <c r="A1311" t="s">
        <v>12</v>
      </c>
      <c r="B1311">
        <v>1128299</v>
      </c>
      <c r="C1311">
        <v>44296</v>
      </c>
      <c r="D1311" t="s">
        <v>31</v>
      </c>
      <c r="E1311" t="s">
        <v>66</v>
      </c>
      <c r="F1311" t="s">
        <v>67</v>
      </c>
      <c r="G1311" t="s">
        <v>22</v>
      </c>
      <c r="H1311">
        <v>55.000000000000007</v>
      </c>
      <c r="I1311">
        <v>150</v>
      </c>
      <c r="J1311">
        <v>8250.0000000000018</v>
      </c>
      <c r="K1311" t="s">
        <v>24</v>
      </c>
      <c r="L1311" t="s">
        <v>17</v>
      </c>
    </row>
    <row r="1312" spans="1:12" x14ac:dyDescent="0.3">
      <c r="A1312" t="s">
        <v>12</v>
      </c>
      <c r="B1312">
        <v>1128299</v>
      </c>
      <c r="C1312">
        <v>44296</v>
      </c>
      <c r="D1312" t="s">
        <v>31</v>
      </c>
      <c r="E1312" t="s">
        <v>66</v>
      </c>
      <c r="F1312" t="s">
        <v>67</v>
      </c>
      <c r="G1312" t="s">
        <v>23</v>
      </c>
      <c r="H1312">
        <v>70</v>
      </c>
      <c r="I1312">
        <v>325</v>
      </c>
      <c r="J1312">
        <v>22750</v>
      </c>
      <c r="K1312" t="s">
        <v>24</v>
      </c>
      <c r="L1312" t="s">
        <v>20</v>
      </c>
    </row>
    <row r="1313" spans="1:12" x14ac:dyDescent="0.3">
      <c r="A1313" t="s">
        <v>12</v>
      </c>
      <c r="B1313">
        <v>1128299</v>
      </c>
      <c r="C1313">
        <v>44327</v>
      </c>
      <c r="D1313" t="s">
        <v>31</v>
      </c>
      <c r="E1313" t="s">
        <v>66</v>
      </c>
      <c r="F1313" t="s">
        <v>67</v>
      </c>
      <c r="G1313" t="s">
        <v>15</v>
      </c>
      <c r="H1313">
        <v>54.999999999999993</v>
      </c>
      <c r="I1313">
        <v>525</v>
      </c>
      <c r="J1313">
        <v>28874.999999999996</v>
      </c>
      <c r="K1313" t="s">
        <v>24</v>
      </c>
      <c r="L1313" t="s">
        <v>17</v>
      </c>
    </row>
    <row r="1314" spans="1:12" x14ac:dyDescent="0.3">
      <c r="A1314" t="s">
        <v>12</v>
      </c>
      <c r="B1314">
        <v>1128299</v>
      </c>
      <c r="C1314">
        <v>44327</v>
      </c>
      <c r="D1314" t="s">
        <v>31</v>
      </c>
      <c r="E1314" t="s">
        <v>66</v>
      </c>
      <c r="F1314" t="s">
        <v>67</v>
      </c>
      <c r="G1314" t="s">
        <v>18</v>
      </c>
      <c r="H1314">
        <v>60</v>
      </c>
      <c r="I1314">
        <v>375</v>
      </c>
      <c r="J1314">
        <v>22500</v>
      </c>
      <c r="K1314" t="s">
        <v>24</v>
      </c>
      <c r="L1314" t="s">
        <v>17</v>
      </c>
    </row>
    <row r="1315" spans="1:12" x14ac:dyDescent="0.3">
      <c r="A1315" t="s">
        <v>12</v>
      </c>
      <c r="B1315">
        <v>1128299</v>
      </c>
      <c r="C1315">
        <v>44327</v>
      </c>
      <c r="D1315" t="s">
        <v>31</v>
      </c>
      <c r="E1315" t="s">
        <v>66</v>
      </c>
      <c r="F1315" t="s">
        <v>67</v>
      </c>
      <c r="G1315" t="s">
        <v>19</v>
      </c>
      <c r="H1315">
        <v>60</v>
      </c>
      <c r="I1315">
        <v>375</v>
      </c>
      <c r="J1315">
        <v>22500</v>
      </c>
      <c r="K1315" t="s">
        <v>24</v>
      </c>
      <c r="L1315" t="s">
        <v>20</v>
      </c>
    </row>
    <row r="1316" spans="1:12" x14ac:dyDescent="0.3">
      <c r="A1316" t="s">
        <v>12</v>
      </c>
      <c r="B1316">
        <v>1128299</v>
      </c>
      <c r="C1316">
        <v>44327</v>
      </c>
      <c r="D1316" t="s">
        <v>31</v>
      </c>
      <c r="E1316" t="s">
        <v>66</v>
      </c>
      <c r="F1316" t="s">
        <v>67</v>
      </c>
      <c r="G1316" t="s">
        <v>21</v>
      </c>
      <c r="H1316">
        <v>54.999999999999993</v>
      </c>
      <c r="I1316">
        <v>275</v>
      </c>
      <c r="J1316">
        <v>15124.999999999998</v>
      </c>
      <c r="K1316" t="s">
        <v>24</v>
      </c>
      <c r="L1316" t="s">
        <v>20</v>
      </c>
    </row>
    <row r="1317" spans="1:12" x14ac:dyDescent="0.3">
      <c r="A1317" t="s">
        <v>12</v>
      </c>
      <c r="B1317">
        <v>1128299</v>
      </c>
      <c r="C1317">
        <v>44327</v>
      </c>
      <c r="D1317" t="s">
        <v>31</v>
      </c>
      <c r="E1317" t="s">
        <v>66</v>
      </c>
      <c r="F1317" t="s">
        <v>67</v>
      </c>
      <c r="G1317" t="s">
        <v>22</v>
      </c>
      <c r="H1317">
        <v>60</v>
      </c>
      <c r="I1317">
        <v>175</v>
      </c>
      <c r="J1317">
        <v>10500</v>
      </c>
      <c r="K1317" t="s">
        <v>24</v>
      </c>
      <c r="L1317" t="s">
        <v>17</v>
      </c>
    </row>
    <row r="1318" spans="1:12" x14ac:dyDescent="0.3">
      <c r="A1318" t="s">
        <v>12</v>
      </c>
      <c r="B1318">
        <v>1128299</v>
      </c>
      <c r="C1318">
        <v>44327</v>
      </c>
      <c r="D1318" t="s">
        <v>31</v>
      </c>
      <c r="E1318" t="s">
        <v>66</v>
      </c>
      <c r="F1318" t="s">
        <v>67</v>
      </c>
      <c r="G1318" t="s">
        <v>23</v>
      </c>
      <c r="H1318">
        <v>75</v>
      </c>
      <c r="I1318">
        <v>475</v>
      </c>
      <c r="J1318">
        <v>35625</v>
      </c>
      <c r="K1318" t="s">
        <v>24</v>
      </c>
      <c r="L1318" t="s">
        <v>20</v>
      </c>
    </row>
    <row r="1319" spans="1:12" x14ac:dyDescent="0.3">
      <c r="A1319" t="s">
        <v>12</v>
      </c>
      <c r="B1319">
        <v>1128299</v>
      </c>
      <c r="C1319">
        <v>44357</v>
      </c>
      <c r="D1319" t="s">
        <v>31</v>
      </c>
      <c r="E1319" t="s">
        <v>66</v>
      </c>
      <c r="F1319" t="s">
        <v>67</v>
      </c>
      <c r="G1319" t="s">
        <v>15</v>
      </c>
      <c r="H1319">
        <v>70</v>
      </c>
      <c r="I1319">
        <v>725</v>
      </c>
      <c r="J1319">
        <v>50750</v>
      </c>
      <c r="K1319" t="s">
        <v>24</v>
      </c>
      <c r="L1319" t="s">
        <v>17</v>
      </c>
    </row>
    <row r="1320" spans="1:12" x14ac:dyDescent="0.3">
      <c r="A1320" t="s">
        <v>12</v>
      </c>
      <c r="B1320">
        <v>1128299</v>
      </c>
      <c r="C1320">
        <v>44357</v>
      </c>
      <c r="D1320" t="s">
        <v>31</v>
      </c>
      <c r="E1320" t="s">
        <v>66</v>
      </c>
      <c r="F1320" t="s">
        <v>67</v>
      </c>
      <c r="G1320" t="s">
        <v>18</v>
      </c>
      <c r="H1320">
        <v>75</v>
      </c>
      <c r="I1320">
        <v>600</v>
      </c>
      <c r="J1320">
        <v>45000</v>
      </c>
      <c r="K1320" t="s">
        <v>24</v>
      </c>
      <c r="L1320" t="s">
        <v>17</v>
      </c>
    </row>
    <row r="1321" spans="1:12" x14ac:dyDescent="0.3">
      <c r="A1321" t="s">
        <v>12</v>
      </c>
      <c r="B1321">
        <v>1128299</v>
      </c>
      <c r="C1321">
        <v>44357</v>
      </c>
      <c r="D1321" t="s">
        <v>31</v>
      </c>
      <c r="E1321" t="s">
        <v>66</v>
      </c>
      <c r="F1321" t="s">
        <v>67</v>
      </c>
      <c r="G1321" t="s">
        <v>19</v>
      </c>
      <c r="H1321">
        <v>75</v>
      </c>
      <c r="I1321">
        <v>600</v>
      </c>
      <c r="J1321">
        <v>45000</v>
      </c>
      <c r="K1321" t="s">
        <v>24</v>
      </c>
      <c r="L1321" t="s">
        <v>20</v>
      </c>
    </row>
    <row r="1322" spans="1:12" x14ac:dyDescent="0.3">
      <c r="A1322" t="s">
        <v>12</v>
      </c>
      <c r="B1322">
        <v>1128299</v>
      </c>
      <c r="C1322">
        <v>44357</v>
      </c>
      <c r="D1322" t="s">
        <v>31</v>
      </c>
      <c r="E1322" t="s">
        <v>66</v>
      </c>
      <c r="F1322" t="s">
        <v>67</v>
      </c>
      <c r="G1322" t="s">
        <v>21</v>
      </c>
      <c r="H1322">
        <v>75</v>
      </c>
      <c r="I1322">
        <v>475</v>
      </c>
      <c r="J1322">
        <v>35625</v>
      </c>
      <c r="K1322" t="s">
        <v>24</v>
      </c>
      <c r="L1322" t="s">
        <v>20</v>
      </c>
    </row>
    <row r="1323" spans="1:12" x14ac:dyDescent="0.3">
      <c r="A1323" t="s">
        <v>12</v>
      </c>
      <c r="B1323">
        <v>1128299</v>
      </c>
      <c r="C1323">
        <v>44357</v>
      </c>
      <c r="D1323" t="s">
        <v>31</v>
      </c>
      <c r="E1323" t="s">
        <v>66</v>
      </c>
      <c r="F1323" t="s">
        <v>67</v>
      </c>
      <c r="G1323" t="s">
        <v>22</v>
      </c>
      <c r="H1323">
        <v>85.000000000000014</v>
      </c>
      <c r="I1323">
        <v>350</v>
      </c>
      <c r="J1323">
        <v>29750.000000000004</v>
      </c>
      <c r="K1323" t="s">
        <v>24</v>
      </c>
      <c r="L1323" t="s">
        <v>17</v>
      </c>
    </row>
    <row r="1324" spans="1:12" x14ac:dyDescent="0.3">
      <c r="A1324" t="s">
        <v>12</v>
      </c>
      <c r="B1324">
        <v>1128299</v>
      </c>
      <c r="C1324">
        <v>44357</v>
      </c>
      <c r="D1324" t="s">
        <v>31</v>
      </c>
      <c r="E1324" t="s">
        <v>66</v>
      </c>
      <c r="F1324" t="s">
        <v>67</v>
      </c>
      <c r="G1324" t="s">
        <v>23</v>
      </c>
      <c r="H1324">
        <v>100</v>
      </c>
      <c r="I1324">
        <v>650</v>
      </c>
      <c r="J1324">
        <v>65000</v>
      </c>
      <c r="K1324" t="s">
        <v>24</v>
      </c>
      <c r="L1324" t="s">
        <v>20</v>
      </c>
    </row>
    <row r="1325" spans="1:12" x14ac:dyDescent="0.3">
      <c r="A1325" t="s">
        <v>12</v>
      </c>
      <c r="B1325">
        <v>1128299</v>
      </c>
      <c r="C1325">
        <v>44386</v>
      </c>
      <c r="D1325" t="s">
        <v>31</v>
      </c>
      <c r="E1325" t="s">
        <v>66</v>
      </c>
      <c r="F1325" t="s">
        <v>67</v>
      </c>
      <c r="G1325" t="s">
        <v>15</v>
      </c>
      <c r="H1325">
        <v>80</v>
      </c>
      <c r="I1325">
        <v>800</v>
      </c>
      <c r="J1325">
        <v>64000</v>
      </c>
      <c r="K1325" t="s">
        <v>24</v>
      </c>
      <c r="L1325" t="s">
        <v>17</v>
      </c>
    </row>
    <row r="1326" spans="1:12" x14ac:dyDescent="0.3">
      <c r="A1326" t="s">
        <v>12</v>
      </c>
      <c r="B1326">
        <v>1128299</v>
      </c>
      <c r="C1326">
        <v>44386</v>
      </c>
      <c r="D1326" t="s">
        <v>31</v>
      </c>
      <c r="E1326" t="s">
        <v>66</v>
      </c>
      <c r="F1326" t="s">
        <v>67</v>
      </c>
      <c r="G1326" t="s">
        <v>18</v>
      </c>
      <c r="H1326">
        <v>85.000000000000014</v>
      </c>
      <c r="I1326">
        <v>650</v>
      </c>
      <c r="J1326">
        <v>55250.000000000007</v>
      </c>
      <c r="K1326" t="s">
        <v>24</v>
      </c>
      <c r="L1326" t="s">
        <v>17</v>
      </c>
    </row>
    <row r="1327" spans="1:12" x14ac:dyDescent="0.3">
      <c r="A1327" t="s">
        <v>12</v>
      </c>
      <c r="B1327">
        <v>1128299</v>
      </c>
      <c r="C1327">
        <v>44386</v>
      </c>
      <c r="D1327" t="s">
        <v>31</v>
      </c>
      <c r="E1327" t="s">
        <v>66</v>
      </c>
      <c r="F1327" t="s">
        <v>67</v>
      </c>
      <c r="G1327" t="s">
        <v>19</v>
      </c>
      <c r="H1327">
        <v>85.000000000000014</v>
      </c>
      <c r="I1327">
        <v>600</v>
      </c>
      <c r="J1327">
        <v>51000.000000000007</v>
      </c>
      <c r="K1327" t="s">
        <v>24</v>
      </c>
      <c r="L1327" t="s">
        <v>20</v>
      </c>
    </row>
    <row r="1328" spans="1:12" x14ac:dyDescent="0.3">
      <c r="A1328" t="s">
        <v>12</v>
      </c>
      <c r="B1328">
        <v>1128299</v>
      </c>
      <c r="C1328">
        <v>44386</v>
      </c>
      <c r="D1328" t="s">
        <v>31</v>
      </c>
      <c r="E1328" t="s">
        <v>66</v>
      </c>
      <c r="F1328" t="s">
        <v>67</v>
      </c>
      <c r="G1328" t="s">
        <v>21</v>
      </c>
      <c r="H1328">
        <v>80</v>
      </c>
      <c r="I1328">
        <v>500</v>
      </c>
      <c r="J1328">
        <v>40000</v>
      </c>
      <c r="K1328" t="s">
        <v>24</v>
      </c>
      <c r="L1328" t="s">
        <v>20</v>
      </c>
    </row>
    <row r="1329" spans="1:12" x14ac:dyDescent="0.3">
      <c r="A1329" t="s">
        <v>12</v>
      </c>
      <c r="B1329">
        <v>1128299</v>
      </c>
      <c r="C1329">
        <v>44386</v>
      </c>
      <c r="D1329" t="s">
        <v>31</v>
      </c>
      <c r="E1329" t="s">
        <v>66</v>
      </c>
      <c r="F1329" t="s">
        <v>67</v>
      </c>
      <c r="G1329" t="s">
        <v>22</v>
      </c>
      <c r="H1329">
        <v>85.000000000000014</v>
      </c>
      <c r="I1329">
        <v>550</v>
      </c>
      <c r="J1329">
        <v>46750.000000000007</v>
      </c>
      <c r="K1329" t="s">
        <v>24</v>
      </c>
      <c r="L1329" t="s">
        <v>17</v>
      </c>
    </row>
    <row r="1330" spans="1:12" x14ac:dyDescent="0.3">
      <c r="A1330" t="s">
        <v>12</v>
      </c>
      <c r="B1330">
        <v>1128299</v>
      </c>
      <c r="C1330">
        <v>44386</v>
      </c>
      <c r="D1330" t="s">
        <v>31</v>
      </c>
      <c r="E1330" t="s">
        <v>66</v>
      </c>
      <c r="F1330" t="s">
        <v>67</v>
      </c>
      <c r="G1330" t="s">
        <v>23</v>
      </c>
      <c r="H1330">
        <v>100</v>
      </c>
      <c r="I1330">
        <v>550</v>
      </c>
      <c r="J1330">
        <v>55000</v>
      </c>
      <c r="K1330" t="s">
        <v>24</v>
      </c>
      <c r="L1330" t="s">
        <v>20</v>
      </c>
    </row>
    <row r="1331" spans="1:12" x14ac:dyDescent="0.3">
      <c r="A1331" t="s">
        <v>12</v>
      </c>
      <c r="B1331">
        <v>1128299</v>
      </c>
      <c r="C1331">
        <v>44418</v>
      </c>
      <c r="D1331" t="s">
        <v>31</v>
      </c>
      <c r="E1331" t="s">
        <v>66</v>
      </c>
      <c r="F1331" t="s">
        <v>67</v>
      </c>
      <c r="G1331" t="s">
        <v>15</v>
      </c>
      <c r="H1331">
        <v>85.000000000000014</v>
      </c>
      <c r="I1331">
        <v>750</v>
      </c>
      <c r="J1331">
        <v>63750.000000000007</v>
      </c>
      <c r="K1331" t="s">
        <v>24</v>
      </c>
      <c r="L1331" t="s">
        <v>17</v>
      </c>
    </row>
    <row r="1332" spans="1:12" x14ac:dyDescent="0.3">
      <c r="A1332" t="s">
        <v>12</v>
      </c>
      <c r="B1332">
        <v>1128299</v>
      </c>
      <c r="C1332">
        <v>44418</v>
      </c>
      <c r="D1332" t="s">
        <v>31</v>
      </c>
      <c r="E1332" t="s">
        <v>66</v>
      </c>
      <c r="F1332" t="s">
        <v>67</v>
      </c>
      <c r="G1332" t="s">
        <v>18</v>
      </c>
      <c r="H1332">
        <v>75.000000000000014</v>
      </c>
      <c r="I1332">
        <v>725</v>
      </c>
      <c r="J1332">
        <v>54375.000000000007</v>
      </c>
      <c r="K1332" t="s">
        <v>24</v>
      </c>
      <c r="L1332" t="s">
        <v>17</v>
      </c>
    </row>
    <row r="1333" spans="1:12" x14ac:dyDescent="0.3">
      <c r="A1333" t="s">
        <v>12</v>
      </c>
      <c r="B1333">
        <v>1128299</v>
      </c>
      <c r="C1333">
        <v>44418</v>
      </c>
      <c r="D1333" t="s">
        <v>31</v>
      </c>
      <c r="E1333" t="s">
        <v>66</v>
      </c>
      <c r="F1333" t="s">
        <v>67</v>
      </c>
      <c r="G1333" t="s">
        <v>19</v>
      </c>
      <c r="H1333">
        <v>70</v>
      </c>
      <c r="I1333">
        <v>600</v>
      </c>
      <c r="J1333">
        <v>42000</v>
      </c>
      <c r="K1333" t="s">
        <v>24</v>
      </c>
      <c r="L1333" t="s">
        <v>20</v>
      </c>
    </row>
    <row r="1334" spans="1:12" x14ac:dyDescent="0.3">
      <c r="A1334" t="s">
        <v>12</v>
      </c>
      <c r="B1334">
        <v>1128299</v>
      </c>
      <c r="C1334">
        <v>44418</v>
      </c>
      <c r="D1334" t="s">
        <v>31</v>
      </c>
      <c r="E1334" t="s">
        <v>66</v>
      </c>
      <c r="F1334" t="s">
        <v>67</v>
      </c>
      <c r="G1334" t="s">
        <v>21</v>
      </c>
      <c r="H1334">
        <v>70</v>
      </c>
      <c r="I1334">
        <v>525</v>
      </c>
      <c r="J1334">
        <v>36750</v>
      </c>
      <c r="K1334" t="s">
        <v>24</v>
      </c>
      <c r="L1334" t="s">
        <v>20</v>
      </c>
    </row>
    <row r="1335" spans="1:12" x14ac:dyDescent="0.3">
      <c r="A1335" t="s">
        <v>25</v>
      </c>
      <c r="B1335">
        <v>1128299</v>
      </c>
      <c r="C1335">
        <v>44418</v>
      </c>
      <c r="D1335" t="s">
        <v>31</v>
      </c>
      <c r="E1335" t="s">
        <v>66</v>
      </c>
      <c r="F1335" t="s">
        <v>67</v>
      </c>
      <c r="G1335" t="s">
        <v>22</v>
      </c>
      <c r="H1335">
        <v>70</v>
      </c>
      <c r="I1335">
        <v>525</v>
      </c>
      <c r="J1335">
        <v>36750</v>
      </c>
      <c r="K1335" t="s">
        <v>24</v>
      </c>
      <c r="L1335" t="s">
        <v>17</v>
      </c>
    </row>
    <row r="1336" spans="1:12" x14ac:dyDescent="0.3">
      <c r="A1336" t="s">
        <v>25</v>
      </c>
      <c r="B1336">
        <v>1128299</v>
      </c>
      <c r="C1336">
        <v>44418</v>
      </c>
      <c r="D1336" t="s">
        <v>31</v>
      </c>
      <c r="E1336" t="s">
        <v>66</v>
      </c>
      <c r="F1336" t="s">
        <v>67</v>
      </c>
      <c r="G1336" t="s">
        <v>23</v>
      </c>
      <c r="H1336">
        <v>75</v>
      </c>
      <c r="I1336">
        <v>350</v>
      </c>
      <c r="J1336">
        <v>26250</v>
      </c>
      <c r="K1336" t="s">
        <v>24</v>
      </c>
      <c r="L1336" t="s">
        <v>20</v>
      </c>
    </row>
    <row r="1337" spans="1:12" x14ac:dyDescent="0.3">
      <c r="A1337" t="s">
        <v>25</v>
      </c>
      <c r="B1337">
        <v>1128299</v>
      </c>
      <c r="C1337">
        <v>44450</v>
      </c>
      <c r="D1337" t="s">
        <v>31</v>
      </c>
      <c r="E1337" t="s">
        <v>66</v>
      </c>
      <c r="F1337" t="s">
        <v>67</v>
      </c>
      <c r="G1337" t="s">
        <v>15</v>
      </c>
      <c r="H1337">
        <v>65.000000000000014</v>
      </c>
      <c r="I1337">
        <v>550</v>
      </c>
      <c r="J1337">
        <v>35750.000000000007</v>
      </c>
      <c r="K1337" t="s">
        <v>24</v>
      </c>
      <c r="L1337" t="s">
        <v>17</v>
      </c>
    </row>
    <row r="1338" spans="1:12" x14ac:dyDescent="0.3">
      <c r="A1338" t="s">
        <v>25</v>
      </c>
      <c r="B1338">
        <v>1128299</v>
      </c>
      <c r="C1338">
        <v>44450</v>
      </c>
      <c r="D1338" t="s">
        <v>31</v>
      </c>
      <c r="E1338" t="s">
        <v>66</v>
      </c>
      <c r="F1338" t="s">
        <v>67</v>
      </c>
      <c r="G1338" t="s">
        <v>18</v>
      </c>
      <c r="H1338">
        <v>70.000000000000014</v>
      </c>
      <c r="I1338">
        <v>550</v>
      </c>
      <c r="J1338">
        <v>38500.000000000007</v>
      </c>
      <c r="K1338" t="s">
        <v>24</v>
      </c>
      <c r="L1338" t="s">
        <v>17</v>
      </c>
    </row>
    <row r="1339" spans="1:12" x14ac:dyDescent="0.3">
      <c r="A1339" t="s">
        <v>25</v>
      </c>
      <c r="B1339">
        <v>1128299</v>
      </c>
      <c r="C1339">
        <v>44450</v>
      </c>
      <c r="D1339" t="s">
        <v>31</v>
      </c>
      <c r="E1339" t="s">
        <v>66</v>
      </c>
      <c r="F1339" t="s">
        <v>67</v>
      </c>
      <c r="G1339" t="s">
        <v>19</v>
      </c>
      <c r="H1339">
        <v>65.000000000000014</v>
      </c>
      <c r="I1339">
        <v>375</v>
      </c>
      <c r="J1339">
        <v>24375.000000000004</v>
      </c>
      <c r="K1339" t="s">
        <v>24</v>
      </c>
      <c r="L1339" t="s">
        <v>20</v>
      </c>
    </row>
    <row r="1340" spans="1:12" x14ac:dyDescent="0.3">
      <c r="A1340" t="s">
        <v>25</v>
      </c>
      <c r="B1340">
        <v>1128299</v>
      </c>
      <c r="C1340">
        <v>44450</v>
      </c>
      <c r="D1340" t="s">
        <v>31</v>
      </c>
      <c r="E1340" t="s">
        <v>66</v>
      </c>
      <c r="F1340" t="s">
        <v>67</v>
      </c>
      <c r="G1340" t="s">
        <v>21</v>
      </c>
      <c r="H1340">
        <v>65.000000000000014</v>
      </c>
      <c r="I1340">
        <v>325</v>
      </c>
      <c r="J1340">
        <v>21125.000000000004</v>
      </c>
      <c r="K1340" t="s">
        <v>24</v>
      </c>
      <c r="L1340" t="s">
        <v>20</v>
      </c>
    </row>
    <row r="1341" spans="1:12" x14ac:dyDescent="0.3">
      <c r="A1341" t="s">
        <v>25</v>
      </c>
      <c r="B1341">
        <v>1128299</v>
      </c>
      <c r="C1341">
        <v>44450</v>
      </c>
      <c r="D1341" t="s">
        <v>31</v>
      </c>
      <c r="E1341" t="s">
        <v>66</v>
      </c>
      <c r="F1341" t="s">
        <v>67</v>
      </c>
      <c r="G1341" t="s">
        <v>22</v>
      </c>
      <c r="H1341">
        <v>75.000000000000014</v>
      </c>
      <c r="I1341">
        <v>350</v>
      </c>
      <c r="J1341">
        <v>26250.000000000004</v>
      </c>
      <c r="K1341" t="s">
        <v>24</v>
      </c>
      <c r="L1341" t="s">
        <v>17</v>
      </c>
    </row>
    <row r="1342" spans="1:12" x14ac:dyDescent="0.3">
      <c r="A1342" t="s">
        <v>25</v>
      </c>
      <c r="B1342">
        <v>1128299</v>
      </c>
      <c r="C1342">
        <v>44450</v>
      </c>
      <c r="D1342" t="s">
        <v>31</v>
      </c>
      <c r="E1342" t="s">
        <v>66</v>
      </c>
      <c r="F1342" t="s">
        <v>67</v>
      </c>
      <c r="G1342" t="s">
        <v>23</v>
      </c>
      <c r="H1342">
        <v>60</v>
      </c>
      <c r="I1342">
        <v>375</v>
      </c>
      <c r="J1342">
        <v>22500</v>
      </c>
      <c r="K1342" t="s">
        <v>24</v>
      </c>
      <c r="L1342" t="s">
        <v>20</v>
      </c>
    </row>
    <row r="1343" spans="1:12" x14ac:dyDescent="0.3">
      <c r="A1343" t="s">
        <v>25</v>
      </c>
      <c r="B1343">
        <v>1128299</v>
      </c>
      <c r="C1343">
        <v>44479</v>
      </c>
      <c r="D1343" t="s">
        <v>31</v>
      </c>
      <c r="E1343" t="s">
        <v>66</v>
      </c>
      <c r="F1343" t="s">
        <v>67</v>
      </c>
      <c r="G1343" t="s">
        <v>15</v>
      </c>
      <c r="H1343">
        <v>55.000000000000007</v>
      </c>
      <c r="I1343">
        <v>475</v>
      </c>
      <c r="J1343">
        <v>26125.000000000004</v>
      </c>
      <c r="K1343" t="s">
        <v>24</v>
      </c>
      <c r="L1343" t="s">
        <v>17</v>
      </c>
    </row>
    <row r="1344" spans="1:12" x14ac:dyDescent="0.3">
      <c r="A1344" t="s">
        <v>25</v>
      </c>
      <c r="B1344">
        <v>1128299</v>
      </c>
      <c r="C1344">
        <v>44479</v>
      </c>
      <c r="D1344" t="s">
        <v>31</v>
      </c>
      <c r="E1344" t="s">
        <v>66</v>
      </c>
      <c r="F1344" t="s">
        <v>67</v>
      </c>
      <c r="G1344" t="s">
        <v>18</v>
      </c>
      <c r="H1344">
        <v>65.000000000000014</v>
      </c>
      <c r="I1344">
        <v>475</v>
      </c>
      <c r="J1344">
        <v>30875.000000000007</v>
      </c>
      <c r="K1344" t="s">
        <v>24</v>
      </c>
      <c r="L1344" t="s">
        <v>17</v>
      </c>
    </row>
    <row r="1345" spans="1:12" x14ac:dyDescent="0.3">
      <c r="A1345" t="s">
        <v>25</v>
      </c>
      <c r="B1345">
        <v>1128299</v>
      </c>
      <c r="C1345">
        <v>44479</v>
      </c>
      <c r="D1345" t="s">
        <v>31</v>
      </c>
      <c r="E1345" t="s">
        <v>66</v>
      </c>
      <c r="F1345" t="s">
        <v>67</v>
      </c>
      <c r="G1345" t="s">
        <v>19</v>
      </c>
      <c r="H1345">
        <v>60.000000000000007</v>
      </c>
      <c r="I1345">
        <v>300</v>
      </c>
      <c r="J1345">
        <v>18000.000000000004</v>
      </c>
      <c r="K1345" t="s">
        <v>24</v>
      </c>
      <c r="L1345" t="s">
        <v>20</v>
      </c>
    </row>
    <row r="1346" spans="1:12" x14ac:dyDescent="0.3">
      <c r="A1346" t="s">
        <v>25</v>
      </c>
      <c r="B1346">
        <v>1128299</v>
      </c>
      <c r="C1346">
        <v>44479</v>
      </c>
      <c r="D1346" t="s">
        <v>31</v>
      </c>
      <c r="E1346" t="s">
        <v>66</v>
      </c>
      <c r="F1346" t="s">
        <v>67</v>
      </c>
      <c r="G1346" t="s">
        <v>21</v>
      </c>
      <c r="H1346">
        <v>55.000000000000007</v>
      </c>
      <c r="I1346">
        <v>275</v>
      </c>
      <c r="J1346">
        <v>15125.000000000002</v>
      </c>
      <c r="K1346" t="s">
        <v>24</v>
      </c>
      <c r="L1346" t="s">
        <v>20</v>
      </c>
    </row>
    <row r="1347" spans="1:12" x14ac:dyDescent="0.3">
      <c r="A1347" t="s">
        <v>25</v>
      </c>
      <c r="B1347">
        <v>1128299</v>
      </c>
      <c r="C1347">
        <v>44479</v>
      </c>
      <c r="D1347" t="s">
        <v>31</v>
      </c>
      <c r="E1347" t="s">
        <v>66</v>
      </c>
      <c r="F1347" t="s">
        <v>67</v>
      </c>
      <c r="G1347" t="s">
        <v>22</v>
      </c>
      <c r="H1347">
        <v>65</v>
      </c>
      <c r="I1347">
        <v>250</v>
      </c>
      <c r="J1347">
        <v>16250</v>
      </c>
      <c r="K1347" t="s">
        <v>24</v>
      </c>
      <c r="L1347" t="s">
        <v>17</v>
      </c>
    </row>
    <row r="1348" spans="1:12" x14ac:dyDescent="0.3">
      <c r="A1348" t="s">
        <v>25</v>
      </c>
      <c r="B1348">
        <v>1128299</v>
      </c>
      <c r="C1348">
        <v>44479</v>
      </c>
      <c r="D1348" t="s">
        <v>31</v>
      </c>
      <c r="E1348" t="s">
        <v>66</v>
      </c>
      <c r="F1348" t="s">
        <v>67</v>
      </c>
      <c r="G1348" t="s">
        <v>23</v>
      </c>
      <c r="H1348">
        <v>70</v>
      </c>
      <c r="I1348">
        <v>300</v>
      </c>
      <c r="J1348">
        <v>21000</v>
      </c>
      <c r="K1348" t="s">
        <v>24</v>
      </c>
      <c r="L1348" t="s">
        <v>20</v>
      </c>
    </row>
    <row r="1349" spans="1:12" x14ac:dyDescent="0.3">
      <c r="A1349" t="s">
        <v>25</v>
      </c>
      <c r="B1349">
        <v>1128299</v>
      </c>
      <c r="C1349">
        <v>44510</v>
      </c>
      <c r="D1349" t="s">
        <v>31</v>
      </c>
      <c r="E1349" t="s">
        <v>66</v>
      </c>
      <c r="F1349" t="s">
        <v>67</v>
      </c>
      <c r="G1349" t="s">
        <v>15</v>
      </c>
      <c r="H1349">
        <v>55.000000000000007</v>
      </c>
      <c r="I1349">
        <v>525</v>
      </c>
      <c r="J1349">
        <v>28875.000000000004</v>
      </c>
      <c r="K1349" t="s">
        <v>24</v>
      </c>
      <c r="L1349" t="s">
        <v>17</v>
      </c>
    </row>
    <row r="1350" spans="1:12" x14ac:dyDescent="0.3">
      <c r="A1350" t="s">
        <v>25</v>
      </c>
      <c r="B1350">
        <v>1128299</v>
      </c>
      <c r="C1350">
        <v>44510</v>
      </c>
      <c r="D1350" t="s">
        <v>31</v>
      </c>
      <c r="E1350" t="s">
        <v>66</v>
      </c>
      <c r="F1350" t="s">
        <v>67</v>
      </c>
      <c r="G1350" t="s">
        <v>18</v>
      </c>
      <c r="H1350">
        <v>60.000000000000007</v>
      </c>
      <c r="I1350">
        <v>600</v>
      </c>
      <c r="J1350">
        <v>36000.000000000007</v>
      </c>
      <c r="K1350" t="s">
        <v>24</v>
      </c>
      <c r="L1350" t="s">
        <v>17</v>
      </c>
    </row>
    <row r="1351" spans="1:12" x14ac:dyDescent="0.3">
      <c r="A1351" t="s">
        <v>25</v>
      </c>
      <c r="B1351">
        <v>1128299</v>
      </c>
      <c r="C1351">
        <v>44510</v>
      </c>
      <c r="D1351" t="s">
        <v>31</v>
      </c>
      <c r="E1351" t="s">
        <v>66</v>
      </c>
      <c r="F1351" t="s">
        <v>67</v>
      </c>
      <c r="G1351" t="s">
        <v>19</v>
      </c>
      <c r="H1351">
        <v>55.000000000000007</v>
      </c>
      <c r="I1351">
        <v>425</v>
      </c>
      <c r="J1351">
        <v>23375.000000000004</v>
      </c>
      <c r="K1351" t="s">
        <v>24</v>
      </c>
      <c r="L1351" t="s">
        <v>20</v>
      </c>
    </row>
    <row r="1352" spans="1:12" x14ac:dyDescent="0.3">
      <c r="A1352" t="s">
        <v>25</v>
      </c>
      <c r="B1352">
        <v>1128299</v>
      </c>
      <c r="C1352">
        <v>44510</v>
      </c>
      <c r="D1352" t="s">
        <v>31</v>
      </c>
      <c r="E1352" t="s">
        <v>66</v>
      </c>
      <c r="F1352" t="s">
        <v>67</v>
      </c>
      <c r="G1352" t="s">
        <v>21</v>
      </c>
      <c r="H1352">
        <v>65.000000000000014</v>
      </c>
      <c r="I1352">
        <v>400</v>
      </c>
      <c r="J1352">
        <v>26000.000000000007</v>
      </c>
      <c r="K1352" t="s">
        <v>24</v>
      </c>
      <c r="L1352" t="s">
        <v>20</v>
      </c>
    </row>
    <row r="1353" spans="1:12" x14ac:dyDescent="0.3">
      <c r="A1353" t="s">
        <v>25</v>
      </c>
      <c r="B1353">
        <v>1128299</v>
      </c>
      <c r="C1353">
        <v>44510</v>
      </c>
      <c r="D1353" t="s">
        <v>31</v>
      </c>
      <c r="E1353" t="s">
        <v>66</v>
      </c>
      <c r="F1353" t="s">
        <v>67</v>
      </c>
      <c r="G1353" t="s">
        <v>22</v>
      </c>
      <c r="H1353">
        <v>85.000000000000014</v>
      </c>
      <c r="I1353">
        <v>375</v>
      </c>
      <c r="J1353">
        <v>31875.000000000004</v>
      </c>
      <c r="K1353" t="s">
        <v>24</v>
      </c>
      <c r="L1353" t="s">
        <v>17</v>
      </c>
    </row>
    <row r="1354" spans="1:12" x14ac:dyDescent="0.3">
      <c r="A1354" t="s">
        <v>25</v>
      </c>
      <c r="B1354">
        <v>1128299</v>
      </c>
      <c r="C1354">
        <v>44510</v>
      </c>
      <c r="D1354" t="s">
        <v>31</v>
      </c>
      <c r="E1354" t="s">
        <v>66</v>
      </c>
      <c r="F1354" t="s">
        <v>67</v>
      </c>
      <c r="G1354" t="s">
        <v>23</v>
      </c>
      <c r="H1354">
        <v>90.000000000000014</v>
      </c>
      <c r="I1354">
        <v>500</v>
      </c>
      <c r="J1354">
        <v>45000.000000000007</v>
      </c>
      <c r="K1354" t="s">
        <v>24</v>
      </c>
      <c r="L1354" t="s">
        <v>20</v>
      </c>
    </row>
    <row r="1355" spans="1:12" x14ac:dyDescent="0.3">
      <c r="A1355" t="s">
        <v>25</v>
      </c>
      <c r="B1355">
        <v>1128299</v>
      </c>
      <c r="C1355">
        <v>44539</v>
      </c>
      <c r="D1355" t="s">
        <v>31</v>
      </c>
      <c r="E1355" t="s">
        <v>66</v>
      </c>
      <c r="F1355" t="s">
        <v>67</v>
      </c>
      <c r="G1355" t="s">
        <v>15</v>
      </c>
      <c r="H1355">
        <v>75.000000000000014</v>
      </c>
      <c r="I1355">
        <v>700</v>
      </c>
      <c r="J1355">
        <v>52500.000000000007</v>
      </c>
      <c r="K1355" t="s">
        <v>24</v>
      </c>
      <c r="L1355" t="s">
        <v>17</v>
      </c>
    </row>
    <row r="1356" spans="1:12" x14ac:dyDescent="0.3">
      <c r="A1356" t="s">
        <v>25</v>
      </c>
      <c r="B1356">
        <v>1128299</v>
      </c>
      <c r="C1356">
        <v>44539</v>
      </c>
      <c r="D1356" t="s">
        <v>31</v>
      </c>
      <c r="E1356" t="s">
        <v>66</v>
      </c>
      <c r="F1356" t="s">
        <v>67</v>
      </c>
      <c r="G1356" t="s">
        <v>18</v>
      </c>
      <c r="H1356">
        <v>85.000000000000014</v>
      </c>
      <c r="I1356">
        <v>700</v>
      </c>
      <c r="J1356">
        <v>59500.000000000007</v>
      </c>
      <c r="K1356" t="s">
        <v>24</v>
      </c>
      <c r="L1356" t="s">
        <v>17</v>
      </c>
    </row>
    <row r="1357" spans="1:12" x14ac:dyDescent="0.3">
      <c r="A1357" t="s">
        <v>26</v>
      </c>
      <c r="B1357">
        <v>1128299</v>
      </c>
      <c r="C1357">
        <v>44539</v>
      </c>
      <c r="D1357" t="s">
        <v>31</v>
      </c>
      <c r="E1357" t="s">
        <v>66</v>
      </c>
      <c r="F1357" t="s">
        <v>67</v>
      </c>
      <c r="G1357" t="s">
        <v>19</v>
      </c>
      <c r="H1357">
        <v>80.000000000000014</v>
      </c>
      <c r="I1357">
        <v>500</v>
      </c>
      <c r="J1357">
        <v>40000.000000000007</v>
      </c>
      <c r="K1357" t="s">
        <v>24</v>
      </c>
      <c r="L1357" t="s">
        <v>20</v>
      </c>
    </row>
    <row r="1358" spans="1:12" x14ac:dyDescent="0.3">
      <c r="A1358" t="s">
        <v>26</v>
      </c>
      <c r="B1358">
        <v>1128299</v>
      </c>
      <c r="C1358">
        <v>44539</v>
      </c>
      <c r="D1358" t="s">
        <v>31</v>
      </c>
      <c r="E1358" t="s">
        <v>66</v>
      </c>
      <c r="F1358" t="s">
        <v>67</v>
      </c>
      <c r="G1358" t="s">
        <v>21</v>
      </c>
      <c r="H1358">
        <v>80.000000000000014</v>
      </c>
      <c r="I1358">
        <v>500</v>
      </c>
      <c r="J1358">
        <v>40000.000000000007</v>
      </c>
      <c r="K1358" t="s">
        <v>24</v>
      </c>
      <c r="L1358" t="s">
        <v>20</v>
      </c>
    </row>
    <row r="1359" spans="1:12" x14ac:dyDescent="0.3">
      <c r="A1359" t="s">
        <v>26</v>
      </c>
      <c r="B1359">
        <v>1128299</v>
      </c>
      <c r="C1359">
        <v>44539</v>
      </c>
      <c r="D1359" t="s">
        <v>31</v>
      </c>
      <c r="E1359" t="s">
        <v>66</v>
      </c>
      <c r="F1359" t="s">
        <v>67</v>
      </c>
      <c r="G1359" t="s">
        <v>22</v>
      </c>
      <c r="H1359">
        <v>90.000000000000014</v>
      </c>
      <c r="I1359">
        <v>425</v>
      </c>
      <c r="J1359">
        <v>38250.000000000007</v>
      </c>
      <c r="K1359" t="s">
        <v>24</v>
      </c>
      <c r="L1359" t="s">
        <v>17</v>
      </c>
    </row>
    <row r="1360" spans="1:12" x14ac:dyDescent="0.3">
      <c r="A1360" t="s">
        <v>26</v>
      </c>
      <c r="B1360">
        <v>1128299</v>
      </c>
      <c r="C1360">
        <v>44539</v>
      </c>
      <c r="D1360" t="s">
        <v>31</v>
      </c>
      <c r="E1360" t="s">
        <v>66</v>
      </c>
      <c r="F1360" t="s">
        <v>67</v>
      </c>
      <c r="G1360" t="s">
        <v>23</v>
      </c>
      <c r="H1360">
        <v>95.000000000000014</v>
      </c>
      <c r="I1360">
        <v>525</v>
      </c>
      <c r="J1360">
        <v>49875.000000000007</v>
      </c>
      <c r="K1360" t="s">
        <v>24</v>
      </c>
      <c r="L1360" t="s">
        <v>20</v>
      </c>
    </row>
    <row r="1361" spans="1:12" x14ac:dyDescent="0.3">
      <c r="A1361" t="s">
        <v>26</v>
      </c>
      <c r="B1361">
        <v>1128299</v>
      </c>
      <c r="C1361">
        <v>44213</v>
      </c>
      <c r="D1361" t="s">
        <v>31</v>
      </c>
      <c r="E1361" t="s">
        <v>66</v>
      </c>
      <c r="F1361" t="s">
        <v>67</v>
      </c>
      <c r="G1361" t="s">
        <v>15</v>
      </c>
      <c r="H1361">
        <v>40</v>
      </c>
      <c r="I1361">
        <v>425</v>
      </c>
      <c r="J1361">
        <v>17000</v>
      </c>
      <c r="K1361" t="s">
        <v>24</v>
      </c>
      <c r="L1361" t="s">
        <v>17</v>
      </c>
    </row>
    <row r="1362" spans="1:12" x14ac:dyDescent="0.3">
      <c r="A1362" t="s">
        <v>26</v>
      </c>
      <c r="B1362">
        <v>1128299</v>
      </c>
      <c r="C1362">
        <v>44213</v>
      </c>
      <c r="D1362" t="s">
        <v>31</v>
      </c>
      <c r="E1362" t="s">
        <v>66</v>
      </c>
      <c r="F1362" t="s">
        <v>67</v>
      </c>
      <c r="G1362" t="s">
        <v>18</v>
      </c>
      <c r="H1362">
        <v>50</v>
      </c>
      <c r="I1362">
        <v>425</v>
      </c>
      <c r="J1362">
        <v>21250</v>
      </c>
      <c r="K1362" t="s">
        <v>24</v>
      </c>
      <c r="L1362" t="s">
        <v>17</v>
      </c>
    </row>
    <row r="1363" spans="1:12" x14ac:dyDescent="0.3">
      <c r="A1363" t="s">
        <v>26</v>
      </c>
      <c r="B1363">
        <v>1128299</v>
      </c>
      <c r="C1363">
        <v>44213</v>
      </c>
      <c r="D1363" t="s">
        <v>31</v>
      </c>
      <c r="E1363" t="s">
        <v>66</v>
      </c>
      <c r="F1363" t="s">
        <v>67</v>
      </c>
      <c r="G1363" t="s">
        <v>19</v>
      </c>
      <c r="H1363">
        <v>50</v>
      </c>
      <c r="I1363">
        <v>425</v>
      </c>
      <c r="J1363">
        <v>21250</v>
      </c>
      <c r="K1363" t="s">
        <v>24</v>
      </c>
      <c r="L1363" t="s">
        <v>20</v>
      </c>
    </row>
    <row r="1364" spans="1:12" x14ac:dyDescent="0.3">
      <c r="A1364" t="s">
        <v>26</v>
      </c>
      <c r="B1364">
        <v>1128299</v>
      </c>
      <c r="C1364">
        <v>44213</v>
      </c>
      <c r="D1364" t="s">
        <v>31</v>
      </c>
      <c r="E1364" t="s">
        <v>66</v>
      </c>
      <c r="F1364" t="s">
        <v>67</v>
      </c>
      <c r="G1364" t="s">
        <v>21</v>
      </c>
      <c r="H1364">
        <v>50</v>
      </c>
      <c r="I1364">
        <v>275</v>
      </c>
      <c r="J1364">
        <v>13750</v>
      </c>
      <c r="K1364" t="s">
        <v>24</v>
      </c>
      <c r="L1364" t="s">
        <v>20</v>
      </c>
    </row>
    <row r="1365" spans="1:12" x14ac:dyDescent="0.3">
      <c r="A1365" t="s">
        <v>26</v>
      </c>
      <c r="B1365">
        <v>1128299</v>
      </c>
      <c r="C1365">
        <v>44213</v>
      </c>
      <c r="D1365" t="s">
        <v>31</v>
      </c>
      <c r="E1365" t="s">
        <v>66</v>
      </c>
      <c r="F1365" t="s">
        <v>67</v>
      </c>
      <c r="G1365" t="s">
        <v>22</v>
      </c>
      <c r="H1365">
        <v>55.000000000000007</v>
      </c>
      <c r="I1365">
        <v>225</v>
      </c>
      <c r="J1365">
        <v>12375.000000000002</v>
      </c>
      <c r="K1365" t="s">
        <v>24</v>
      </c>
      <c r="L1365" t="s">
        <v>17</v>
      </c>
    </row>
    <row r="1366" spans="1:12" x14ac:dyDescent="0.3">
      <c r="A1366" t="s">
        <v>26</v>
      </c>
      <c r="B1366">
        <v>1128299</v>
      </c>
      <c r="C1366">
        <v>44213</v>
      </c>
      <c r="D1366" t="s">
        <v>31</v>
      </c>
      <c r="E1366" t="s">
        <v>66</v>
      </c>
      <c r="F1366" t="s">
        <v>67</v>
      </c>
      <c r="G1366" t="s">
        <v>23</v>
      </c>
      <c r="H1366">
        <v>50</v>
      </c>
      <c r="I1366">
        <v>475</v>
      </c>
      <c r="J1366">
        <v>23750</v>
      </c>
      <c r="K1366" t="s">
        <v>24</v>
      </c>
      <c r="L1366" t="s">
        <v>20</v>
      </c>
    </row>
    <row r="1367" spans="1:12" x14ac:dyDescent="0.3">
      <c r="A1367" t="s">
        <v>26</v>
      </c>
      <c r="B1367">
        <v>1128299</v>
      </c>
      <c r="C1367">
        <v>44244</v>
      </c>
      <c r="D1367" t="s">
        <v>31</v>
      </c>
      <c r="E1367" t="s">
        <v>66</v>
      </c>
      <c r="F1367" t="s">
        <v>67</v>
      </c>
      <c r="G1367" t="s">
        <v>15</v>
      </c>
      <c r="H1367">
        <v>40</v>
      </c>
      <c r="I1367">
        <v>525</v>
      </c>
      <c r="J1367">
        <v>21000</v>
      </c>
      <c r="K1367" t="s">
        <v>24</v>
      </c>
      <c r="L1367" t="s">
        <v>17</v>
      </c>
    </row>
    <row r="1368" spans="1:12" x14ac:dyDescent="0.3">
      <c r="A1368" t="s">
        <v>26</v>
      </c>
      <c r="B1368">
        <v>1128299</v>
      </c>
      <c r="C1368">
        <v>44244</v>
      </c>
      <c r="D1368" t="s">
        <v>31</v>
      </c>
      <c r="E1368" t="s">
        <v>66</v>
      </c>
      <c r="F1368" t="s">
        <v>67</v>
      </c>
      <c r="G1368" t="s">
        <v>18</v>
      </c>
      <c r="H1368">
        <v>50</v>
      </c>
      <c r="I1368">
        <v>425</v>
      </c>
      <c r="J1368">
        <v>21250</v>
      </c>
      <c r="K1368" t="s">
        <v>24</v>
      </c>
      <c r="L1368" t="s">
        <v>17</v>
      </c>
    </row>
    <row r="1369" spans="1:12" x14ac:dyDescent="0.3">
      <c r="A1369" t="s">
        <v>26</v>
      </c>
      <c r="B1369">
        <v>1128299</v>
      </c>
      <c r="C1369">
        <v>44244</v>
      </c>
      <c r="D1369" t="s">
        <v>31</v>
      </c>
      <c r="E1369" t="s">
        <v>66</v>
      </c>
      <c r="F1369" t="s">
        <v>67</v>
      </c>
      <c r="G1369" t="s">
        <v>19</v>
      </c>
      <c r="H1369">
        <v>50</v>
      </c>
      <c r="I1369">
        <v>425</v>
      </c>
      <c r="J1369">
        <v>21250</v>
      </c>
      <c r="K1369" t="s">
        <v>24</v>
      </c>
      <c r="L1369" t="s">
        <v>20</v>
      </c>
    </row>
    <row r="1370" spans="1:12" x14ac:dyDescent="0.3">
      <c r="A1370" t="s">
        <v>26</v>
      </c>
      <c r="B1370">
        <v>1128299</v>
      </c>
      <c r="C1370">
        <v>44244</v>
      </c>
      <c r="D1370" t="s">
        <v>48</v>
      </c>
      <c r="E1370" t="s">
        <v>49</v>
      </c>
      <c r="F1370" t="s">
        <v>68</v>
      </c>
      <c r="G1370" t="s">
        <v>21</v>
      </c>
      <c r="H1370">
        <v>50</v>
      </c>
      <c r="I1370">
        <v>275</v>
      </c>
      <c r="J1370">
        <v>13750</v>
      </c>
      <c r="K1370" t="s">
        <v>24</v>
      </c>
      <c r="L1370" t="s">
        <v>20</v>
      </c>
    </row>
    <row r="1371" spans="1:12" x14ac:dyDescent="0.3">
      <c r="A1371" t="s">
        <v>26</v>
      </c>
      <c r="B1371">
        <v>1128299</v>
      </c>
      <c r="C1371">
        <v>44244</v>
      </c>
      <c r="D1371" t="s">
        <v>48</v>
      </c>
      <c r="E1371" t="s">
        <v>49</v>
      </c>
      <c r="F1371" t="s">
        <v>68</v>
      </c>
      <c r="G1371" t="s">
        <v>22</v>
      </c>
      <c r="H1371">
        <v>55.000000000000007</v>
      </c>
      <c r="I1371">
        <v>200</v>
      </c>
      <c r="J1371">
        <v>11000.000000000002</v>
      </c>
      <c r="K1371" t="s">
        <v>24</v>
      </c>
      <c r="L1371" t="s">
        <v>17</v>
      </c>
    </row>
    <row r="1372" spans="1:12" x14ac:dyDescent="0.3">
      <c r="A1372" t="s">
        <v>26</v>
      </c>
      <c r="B1372">
        <v>1128299</v>
      </c>
      <c r="C1372">
        <v>44244</v>
      </c>
      <c r="D1372" t="s">
        <v>48</v>
      </c>
      <c r="E1372" t="s">
        <v>49</v>
      </c>
      <c r="F1372" t="s">
        <v>68</v>
      </c>
      <c r="G1372" t="s">
        <v>23</v>
      </c>
      <c r="H1372">
        <v>50</v>
      </c>
      <c r="I1372">
        <v>400</v>
      </c>
      <c r="J1372">
        <v>20000</v>
      </c>
      <c r="K1372" t="s">
        <v>24</v>
      </c>
      <c r="L1372" t="s">
        <v>20</v>
      </c>
    </row>
    <row r="1373" spans="1:12" x14ac:dyDescent="0.3">
      <c r="A1373" t="s">
        <v>26</v>
      </c>
      <c r="B1373">
        <v>1128299</v>
      </c>
      <c r="C1373">
        <v>44271</v>
      </c>
      <c r="D1373" t="s">
        <v>48</v>
      </c>
      <c r="E1373" t="s">
        <v>49</v>
      </c>
      <c r="F1373" t="s">
        <v>68</v>
      </c>
      <c r="G1373" t="s">
        <v>15</v>
      </c>
      <c r="H1373">
        <v>50</v>
      </c>
      <c r="I1373">
        <v>550</v>
      </c>
      <c r="J1373">
        <v>27500</v>
      </c>
      <c r="K1373" t="s">
        <v>24</v>
      </c>
      <c r="L1373" t="s">
        <v>17</v>
      </c>
    </row>
    <row r="1374" spans="1:12" x14ac:dyDescent="0.3">
      <c r="A1374" t="s">
        <v>26</v>
      </c>
      <c r="B1374">
        <v>1128299</v>
      </c>
      <c r="C1374">
        <v>44271</v>
      </c>
      <c r="D1374" t="s">
        <v>48</v>
      </c>
      <c r="E1374" t="s">
        <v>49</v>
      </c>
      <c r="F1374" t="s">
        <v>68</v>
      </c>
      <c r="G1374" t="s">
        <v>18</v>
      </c>
      <c r="H1374">
        <v>60</v>
      </c>
      <c r="I1374">
        <v>400</v>
      </c>
      <c r="J1374">
        <v>24000</v>
      </c>
      <c r="K1374" t="s">
        <v>24</v>
      </c>
      <c r="L1374" t="s">
        <v>17</v>
      </c>
    </row>
    <row r="1375" spans="1:12" x14ac:dyDescent="0.3">
      <c r="A1375" t="s">
        <v>26</v>
      </c>
      <c r="B1375">
        <v>1128299</v>
      </c>
      <c r="C1375">
        <v>44271</v>
      </c>
      <c r="D1375" t="s">
        <v>48</v>
      </c>
      <c r="E1375" t="s">
        <v>49</v>
      </c>
      <c r="F1375" t="s">
        <v>68</v>
      </c>
      <c r="G1375" t="s">
        <v>19</v>
      </c>
      <c r="H1375">
        <v>64.999999999999986</v>
      </c>
      <c r="I1375">
        <v>425</v>
      </c>
      <c r="J1375">
        <v>27624.999999999993</v>
      </c>
      <c r="K1375" t="s">
        <v>24</v>
      </c>
      <c r="L1375" t="s">
        <v>20</v>
      </c>
    </row>
    <row r="1376" spans="1:12" x14ac:dyDescent="0.3">
      <c r="A1376" t="s">
        <v>26</v>
      </c>
      <c r="B1376">
        <v>1128299</v>
      </c>
      <c r="C1376">
        <v>44271</v>
      </c>
      <c r="D1376" t="s">
        <v>48</v>
      </c>
      <c r="E1376" t="s">
        <v>49</v>
      </c>
      <c r="F1376" t="s">
        <v>68</v>
      </c>
      <c r="G1376" t="s">
        <v>21</v>
      </c>
      <c r="H1376">
        <v>60</v>
      </c>
      <c r="I1376">
        <v>325</v>
      </c>
      <c r="J1376">
        <v>19500</v>
      </c>
      <c r="K1376" t="s">
        <v>24</v>
      </c>
      <c r="L1376" t="s">
        <v>20</v>
      </c>
    </row>
    <row r="1377" spans="1:12" x14ac:dyDescent="0.3">
      <c r="A1377" t="s">
        <v>26</v>
      </c>
      <c r="B1377">
        <v>1128299</v>
      </c>
      <c r="C1377">
        <v>44271</v>
      </c>
      <c r="D1377" t="s">
        <v>48</v>
      </c>
      <c r="E1377" t="s">
        <v>49</v>
      </c>
      <c r="F1377" t="s">
        <v>68</v>
      </c>
      <c r="G1377" t="s">
        <v>22</v>
      </c>
      <c r="H1377">
        <v>65</v>
      </c>
      <c r="I1377">
        <v>175</v>
      </c>
      <c r="J1377">
        <v>11375</v>
      </c>
      <c r="K1377" t="s">
        <v>24</v>
      </c>
      <c r="L1377" t="s">
        <v>17</v>
      </c>
    </row>
    <row r="1378" spans="1:12" x14ac:dyDescent="0.3">
      <c r="A1378" t="s">
        <v>26</v>
      </c>
      <c r="B1378">
        <v>1128299</v>
      </c>
      <c r="C1378">
        <v>44271</v>
      </c>
      <c r="D1378" t="s">
        <v>48</v>
      </c>
      <c r="E1378" t="s">
        <v>49</v>
      </c>
      <c r="F1378" t="s">
        <v>68</v>
      </c>
      <c r="G1378" t="s">
        <v>23</v>
      </c>
      <c r="H1378">
        <v>60</v>
      </c>
      <c r="I1378">
        <v>375</v>
      </c>
      <c r="J1378">
        <v>22500</v>
      </c>
      <c r="K1378" t="s">
        <v>24</v>
      </c>
      <c r="L1378" t="s">
        <v>20</v>
      </c>
    </row>
    <row r="1379" spans="1:12" x14ac:dyDescent="0.3">
      <c r="A1379" t="s">
        <v>25</v>
      </c>
      <c r="B1379">
        <v>1128299</v>
      </c>
      <c r="C1379">
        <v>44303</v>
      </c>
      <c r="D1379" t="s">
        <v>48</v>
      </c>
      <c r="E1379" t="s">
        <v>49</v>
      </c>
      <c r="F1379" t="s">
        <v>68</v>
      </c>
      <c r="G1379" t="s">
        <v>15</v>
      </c>
      <c r="H1379">
        <v>65</v>
      </c>
      <c r="I1379">
        <v>550</v>
      </c>
      <c r="J1379">
        <v>35750</v>
      </c>
      <c r="K1379" t="s">
        <v>24</v>
      </c>
      <c r="L1379" t="s">
        <v>17</v>
      </c>
    </row>
    <row r="1380" spans="1:12" x14ac:dyDescent="0.3">
      <c r="A1380" t="s">
        <v>25</v>
      </c>
      <c r="B1380">
        <v>1128299</v>
      </c>
      <c r="C1380">
        <v>44303</v>
      </c>
      <c r="D1380" t="s">
        <v>48</v>
      </c>
      <c r="E1380" t="s">
        <v>49</v>
      </c>
      <c r="F1380" t="s">
        <v>68</v>
      </c>
      <c r="G1380" t="s">
        <v>18</v>
      </c>
      <c r="H1380">
        <v>70</v>
      </c>
      <c r="I1380">
        <v>350</v>
      </c>
      <c r="J1380">
        <v>24500</v>
      </c>
      <c r="K1380" t="s">
        <v>24</v>
      </c>
      <c r="L1380" t="s">
        <v>17</v>
      </c>
    </row>
    <row r="1381" spans="1:12" x14ac:dyDescent="0.3">
      <c r="A1381" t="s">
        <v>25</v>
      </c>
      <c r="B1381">
        <v>1128299</v>
      </c>
      <c r="C1381">
        <v>44303</v>
      </c>
      <c r="D1381" t="s">
        <v>48</v>
      </c>
      <c r="E1381" t="s">
        <v>49</v>
      </c>
      <c r="F1381" t="s">
        <v>68</v>
      </c>
      <c r="G1381" t="s">
        <v>19</v>
      </c>
      <c r="H1381">
        <v>70</v>
      </c>
      <c r="I1381">
        <v>400</v>
      </c>
      <c r="J1381">
        <v>28000</v>
      </c>
      <c r="K1381" t="s">
        <v>24</v>
      </c>
      <c r="L1381" t="s">
        <v>20</v>
      </c>
    </row>
    <row r="1382" spans="1:12" x14ac:dyDescent="0.3">
      <c r="A1382" t="s">
        <v>25</v>
      </c>
      <c r="B1382">
        <v>1128299</v>
      </c>
      <c r="C1382">
        <v>44303</v>
      </c>
      <c r="D1382" t="s">
        <v>48</v>
      </c>
      <c r="E1382" t="s">
        <v>49</v>
      </c>
      <c r="F1382" t="s">
        <v>68</v>
      </c>
      <c r="G1382" t="s">
        <v>21</v>
      </c>
      <c r="H1382">
        <v>55.000000000000007</v>
      </c>
      <c r="I1382">
        <v>300</v>
      </c>
      <c r="J1382">
        <v>16500.000000000004</v>
      </c>
      <c r="K1382" t="s">
        <v>24</v>
      </c>
      <c r="L1382" t="s">
        <v>20</v>
      </c>
    </row>
    <row r="1383" spans="1:12" x14ac:dyDescent="0.3">
      <c r="A1383" t="s">
        <v>25</v>
      </c>
      <c r="B1383">
        <v>1128299</v>
      </c>
      <c r="C1383">
        <v>44303</v>
      </c>
      <c r="D1383" t="s">
        <v>48</v>
      </c>
      <c r="E1383" t="s">
        <v>49</v>
      </c>
      <c r="F1383" t="s">
        <v>68</v>
      </c>
      <c r="G1383" t="s">
        <v>22</v>
      </c>
      <c r="H1383">
        <v>60.000000000000007</v>
      </c>
      <c r="I1383">
        <v>200</v>
      </c>
      <c r="J1383">
        <v>12000.000000000002</v>
      </c>
      <c r="K1383" t="s">
        <v>24</v>
      </c>
      <c r="L1383" t="s">
        <v>17</v>
      </c>
    </row>
    <row r="1384" spans="1:12" x14ac:dyDescent="0.3">
      <c r="A1384" t="s">
        <v>25</v>
      </c>
      <c r="B1384">
        <v>1128299</v>
      </c>
      <c r="C1384">
        <v>44303</v>
      </c>
      <c r="D1384" t="s">
        <v>48</v>
      </c>
      <c r="E1384" t="s">
        <v>49</v>
      </c>
      <c r="F1384" t="s">
        <v>68</v>
      </c>
      <c r="G1384" t="s">
        <v>23</v>
      </c>
      <c r="H1384">
        <v>75.000000000000014</v>
      </c>
      <c r="I1384">
        <v>375</v>
      </c>
      <c r="J1384">
        <v>28125.000000000004</v>
      </c>
      <c r="K1384" t="s">
        <v>24</v>
      </c>
      <c r="L1384" t="s">
        <v>20</v>
      </c>
    </row>
    <row r="1385" spans="1:12" x14ac:dyDescent="0.3">
      <c r="A1385" t="s">
        <v>25</v>
      </c>
      <c r="B1385">
        <v>1128299</v>
      </c>
      <c r="C1385">
        <v>44334</v>
      </c>
      <c r="D1385" t="s">
        <v>48</v>
      </c>
      <c r="E1385" t="s">
        <v>49</v>
      </c>
      <c r="F1385" t="s">
        <v>68</v>
      </c>
      <c r="G1385" t="s">
        <v>15</v>
      </c>
      <c r="H1385">
        <v>60</v>
      </c>
      <c r="I1385">
        <v>575</v>
      </c>
      <c r="J1385">
        <v>34500</v>
      </c>
      <c r="K1385" t="s">
        <v>24</v>
      </c>
      <c r="L1385" t="s">
        <v>17</v>
      </c>
    </row>
    <row r="1386" spans="1:12" x14ac:dyDescent="0.3">
      <c r="A1386" t="s">
        <v>25</v>
      </c>
      <c r="B1386">
        <v>1128299</v>
      </c>
      <c r="C1386">
        <v>44334</v>
      </c>
      <c r="D1386" t="s">
        <v>48</v>
      </c>
      <c r="E1386" t="s">
        <v>49</v>
      </c>
      <c r="F1386" t="s">
        <v>68</v>
      </c>
      <c r="G1386" t="s">
        <v>18</v>
      </c>
      <c r="H1386">
        <v>65</v>
      </c>
      <c r="I1386">
        <v>425</v>
      </c>
      <c r="J1386">
        <v>27625</v>
      </c>
      <c r="K1386" t="s">
        <v>24</v>
      </c>
      <c r="L1386" t="s">
        <v>17</v>
      </c>
    </row>
    <row r="1387" spans="1:12" x14ac:dyDescent="0.3">
      <c r="A1387" t="s">
        <v>25</v>
      </c>
      <c r="B1387">
        <v>1128299</v>
      </c>
      <c r="C1387">
        <v>44334</v>
      </c>
      <c r="D1387" t="s">
        <v>48</v>
      </c>
      <c r="E1387" t="s">
        <v>49</v>
      </c>
      <c r="F1387" t="s">
        <v>68</v>
      </c>
      <c r="G1387" t="s">
        <v>19</v>
      </c>
      <c r="H1387">
        <v>65</v>
      </c>
      <c r="I1387">
        <v>425</v>
      </c>
      <c r="J1387">
        <v>27625</v>
      </c>
      <c r="K1387" t="s">
        <v>24</v>
      </c>
      <c r="L1387" t="s">
        <v>20</v>
      </c>
    </row>
    <row r="1388" spans="1:12" x14ac:dyDescent="0.3">
      <c r="A1388" t="s">
        <v>25</v>
      </c>
      <c r="B1388">
        <v>1128299</v>
      </c>
      <c r="C1388">
        <v>44334</v>
      </c>
      <c r="D1388" t="s">
        <v>48</v>
      </c>
      <c r="E1388" t="s">
        <v>49</v>
      </c>
      <c r="F1388" t="s">
        <v>68</v>
      </c>
      <c r="G1388" t="s">
        <v>21</v>
      </c>
      <c r="H1388">
        <v>60</v>
      </c>
      <c r="I1388">
        <v>325</v>
      </c>
      <c r="J1388">
        <v>19500</v>
      </c>
      <c r="K1388" t="s">
        <v>24</v>
      </c>
      <c r="L1388" t="s">
        <v>20</v>
      </c>
    </row>
    <row r="1389" spans="1:12" x14ac:dyDescent="0.3">
      <c r="A1389" t="s">
        <v>25</v>
      </c>
      <c r="B1389">
        <v>1128299</v>
      </c>
      <c r="C1389">
        <v>44334</v>
      </c>
      <c r="D1389" t="s">
        <v>48</v>
      </c>
      <c r="E1389" t="s">
        <v>49</v>
      </c>
      <c r="F1389" t="s">
        <v>68</v>
      </c>
      <c r="G1389" t="s">
        <v>22</v>
      </c>
      <c r="H1389">
        <v>54.999999999999993</v>
      </c>
      <c r="I1389">
        <v>225</v>
      </c>
      <c r="J1389">
        <v>12374.999999999998</v>
      </c>
      <c r="K1389" t="s">
        <v>24</v>
      </c>
      <c r="L1389" t="s">
        <v>17</v>
      </c>
    </row>
    <row r="1390" spans="1:12" x14ac:dyDescent="0.3">
      <c r="A1390" t="s">
        <v>25</v>
      </c>
      <c r="B1390">
        <v>1128299</v>
      </c>
      <c r="C1390">
        <v>44334</v>
      </c>
      <c r="D1390" t="s">
        <v>48</v>
      </c>
      <c r="E1390" t="s">
        <v>49</v>
      </c>
      <c r="F1390" t="s">
        <v>68</v>
      </c>
      <c r="G1390" t="s">
        <v>23</v>
      </c>
      <c r="H1390">
        <v>70</v>
      </c>
      <c r="I1390">
        <v>575</v>
      </c>
      <c r="J1390">
        <v>40250</v>
      </c>
      <c r="K1390" t="s">
        <v>24</v>
      </c>
      <c r="L1390" t="s">
        <v>20</v>
      </c>
    </row>
    <row r="1391" spans="1:12" x14ac:dyDescent="0.3">
      <c r="A1391" t="s">
        <v>25</v>
      </c>
      <c r="B1391">
        <v>1128299</v>
      </c>
      <c r="C1391">
        <v>44364</v>
      </c>
      <c r="D1391" t="s">
        <v>48</v>
      </c>
      <c r="E1391" t="s">
        <v>49</v>
      </c>
      <c r="F1391" t="s">
        <v>68</v>
      </c>
      <c r="G1391" t="s">
        <v>15</v>
      </c>
      <c r="H1391">
        <v>64.999999999999986</v>
      </c>
      <c r="I1391">
        <v>825</v>
      </c>
      <c r="J1391">
        <v>53624.999999999985</v>
      </c>
      <c r="K1391" t="s">
        <v>24</v>
      </c>
      <c r="L1391" t="s">
        <v>17</v>
      </c>
    </row>
    <row r="1392" spans="1:12" x14ac:dyDescent="0.3">
      <c r="A1392" t="s">
        <v>25</v>
      </c>
      <c r="B1392">
        <v>1128299</v>
      </c>
      <c r="C1392">
        <v>44364</v>
      </c>
      <c r="D1392" t="s">
        <v>48</v>
      </c>
      <c r="E1392" t="s">
        <v>49</v>
      </c>
      <c r="F1392" t="s">
        <v>68</v>
      </c>
      <c r="G1392" t="s">
        <v>18</v>
      </c>
      <c r="H1392">
        <v>70</v>
      </c>
      <c r="I1392">
        <v>700</v>
      </c>
      <c r="J1392">
        <v>49000</v>
      </c>
      <c r="K1392" t="s">
        <v>16</v>
      </c>
      <c r="L1392" t="s">
        <v>17</v>
      </c>
    </row>
    <row r="1393" spans="1:12" x14ac:dyDescent="0.3">
      <c r="A1393" t="s">
        <v>25</v>
      </c>
      <c r="B1393">
        <v>1128299</v>
      </c>
      <c r="C1393">
        <v>44364</v>
      </c>
      <c r="D1393" t="s">
        <v>48</v>
      </c>
      <c r="E1393" t="s">
        <v>49</v>
      </c>
      <c r="F1393" t="s">
        <v>68</v>
      </c>
      <c r="G1393" t="s">
        <v>19</v>
      </c>
      <c r="H1393">
        <v>85</v>
      </c>
      <c r="I1393">
        <v>700</v>
      </c>
      <c r="J1393">
        <v>59500</v>
      </c>
      <c r="K1393" t="s">
        <v>16</v>
      </c>
      <c r="L1393" t="s">
        <v>20</v>
      </c>
    </row>
    <row r="1394" spans="1:12" x14ac:dyDescent="0.3">
      <c r="A1394" t="s">
        <v>25</v>
      </c>
      <c r="B1394">
        <v>1128299</v>
      </c>
      <c r="C1394">
        <v>44364</v>
      </c>
      <c r="D1394" t="s">
        <v>48</v>
      </c>
      <c r="E1394" t="s">
        <v>49</v>
      </c>
      <c r="F1394" t="s">
        <v>68</v>
      </c>
      <c r="G1394" t="s">
        <v>21</v>
      </c>
      <c r="H1394">
        <v>85</v>
      </c>
      <c r="I1394">
        <v>575</v>
      </c>
      <c r="J1394">
        <v>48875</v>
      </c>
      <c r="K1394" t="s">
        <v>16</v>
      </c>
      <c r="L1394" t="s">
        <v>20</v>
      </c>
    </row>
    <row r="1395" spans="1:12" x14ac:dyDescent="0.3">
      <c r="A1395" t="s">
        <v>25</v>
      </c>
      <c r="B1395">
        <v>1128299</v>
      </c>
      <c r="C1395">
        <v>44364</v>
      </c>
      <c r="D1395" t="s">
        <v>48</v>
      </c>
      <c r="E1395" t="s">
        <v>49</v>
      </c>
      <c r="F1395" t="s">
        <v>68</v>
      </c>
      <c r="G1395" t="s">
        <v>22</v>
      </c>
      <c r="H1395">
        <v>95</v>
      </c>
      <c r="I1395">
        <v>450</v>
      </c>
      <c r="J1395">
        <v>42750</v>
      </c>
      <c r="K1395" t="s">
        <v>16</v>
      </c>
      <c r="L1395" t="s">
        <v>17</v>
      </c>
    </row>
    <row r="1396" spans="1:12" x14ac:dyDescent="0.3">
      <c r="A1396" t="s">
        <v>25</v>
      </c>
      <c r="B1396">
        <v>1128299</v>
      </c>
      <c r="C1396">
        <v>44364</v>
      </c>
      <c r="D1396" t="s">
        <v>48</v>
      </c>
      <c r="E1396" t="s">
        <v>49</v>
      </c>
      <c r="F1396" t="s">
        <v>68</v>
      </c>
      <c r="G1396" t="s">
        <v>23</v>
      </c>
      <c r="H1396">
        <v>110.00000000000001</v>
      </c>
      <c r="I1396">
        <v>750</v>
      </c>
      <c r="J1396">
        <v>82500.000000000015</v>
      </c>
      <c r="K1396" t="s">
        <v>16</v>
      </c>
      <c r="L1396" t="s">
        <v>20</v>
      </c>
    </row>
    <row r="1397" spans="1:12" x14ac:dyDescent="0.3">
      <c r="A1397" t="s">
        <v>25</v>
      </c>
      <c r="B1397">
        <v>1128299</v>
      </c>
      <c r="C1397">
        <v>44393</v>
      </c>
      <c r="D1397" t="s">
        <v>48</v>
      </c>
      <c r="E1397" t="s">
        <v>49</v>
      </c>
      <c r="F1397" t="s">
        <v>68</v>
      </c>
      <c r="G1397" t="s">
        <v>15</v>
      </c>
      <c r="H1397">
        <v>90</v>
      </c>
      <c r="I1397">
        <v>900</v>
      </c>
      <c r="J1397">
        <v>81000</v>
      </c>
      <c r="K1397" t="s">
        <v>16</v>
      </c>
      <c r="L1397" t="s">
        <v>17</v>
      </c>
    </row>
    <row r="1398" spans="1:12" x14ac:dyDescent="0.3">
      <c r="A1398" t="s">
        <v>25</v>
      </c>
      <c r="B1398">
        <v>1128299</v>
      </c>
      <c r="C1398">
        <v>44393</v>
      </c>
      <c r="D1398" t="s">
        <v>48</v>
      </c>
      <c r="E1398" t="s">
        <v>49</v>
      </c>
      <c r="F1398" t="s">
        <v>68</v>
      </c>
      <c r="G1398" t="s">
        <v>18</v>
      </c>
      <c r="H1398">
        <v>95</v>
      </c>
      <c r="I1398">
        <v>750</v>
      </c>
      <c r="J1398">
        <v>71250</v>
      </c>
      <c r="K1398" t="s">
        <v>16</v>
      </c>
      <c r="L1398" t="s">
        <v>17</v>
      </c>
    </row>
    <row r="1399" spans="1:12" x14ac:dyDescent="0.3">
      <c r="A1399" t="s">
        <v>25</v>
      </c>
      <c r="B1399">
        <v>1128299</v>
      </c>
      <c r="C1399">
        <v>44393</v>
      </c>
      <c r="D1399" t="s">
        <v>48</v>
      </c>
      <c r="E1399" t="s">
        <v>49</v>
      </c>
      <c r="F1399" t="s">
        <v>68</v>
      </c>
      <c r="G1399" t="s">
        <v>19</v>
      </c>
      <c r="H1399">
        <v>95</v>
      </c>
      <c r="I1399">
        <v>700</v>
      </c>
      <c r="J1399">
        <v>66500</v>
      </c>
      <c r="K1399" t="s">
        <v>16</v>
      </c>
      <c r="L1399" t="s">
        <v>20</v>
      </c>
    </row>
    <row r="1400" spans="1:12" x14ac:dyDescent="0.3">
      <c r="A1400" t="s">
        <v>25</v>
      </c>
      <c r="B1400">
        <v>1128299</v>
      </c>
      <c r="C1400">
        <v>44393</v>
      </c>
      <c r="D1400" t="s">
        <v>48</v>
      </c>
      <c r="E1400" t="s">
        <v>49</v>
      </c>
      <c r="F1400" t="s">
        <v>68</v>
      </c>
      <c r="G1400" t="s">
        <v>21</v>
      </c>
      <c r="H1400">
        <v>90</v>
      </c>
      <c r="I1400">
        <v>600</v>
      </c>
      <c r="J1400">
        <v>54000</v>
      </c>
      <c r="K1400" t="s">
        <v>16</v>
      </c>
      <c r="L1400" t="s">
        <v>20</v>
      </c>
    </row>
    <row r="1401" spans="1:12" x14ac:dyDescent="0.3">
      <c r="A1401" t="s">
        <v>25</v>
      </c>
      <c r="B1401">
        <v>1128299</v>
      </c>
      <c r="C1401">
        <v>44393</v>
      </c>
      <c r="D1401" t="s">
        <v>48</v>
      </c>
      <c r="E1401" t="s">
        <v>49</v>
      </c>
      <c r="F1401" t="s">
        <v>68</v>
      </c>
      <c r="G1401" t="s">
        <v>22</v>
      </c>
      <c r="H1401">
        <v>95</v>
      </c>
      <c r="I1401">
        <v>650</v>
      </c>
      <c r="J1401">
        <v>61750</v>
      </c>
      <c r="K1401" t="s">
        <v>16</v>
      </c>
      <c r="L1401" t="s">
        <v>17</v>
      </c>
    </row>
    <row r="1402" spans="1:12" x14ac:dyDescent="0.3">
      <c r="A1402" t="s">
        <v>25</v>
      </c>
      <c r="B1402">
        <v>1128299</v>
      </c>
      <c r="C1402">
        <v>44393</v>
      </c>
      <c r="D1402" t="s">
        <v>48</v>
      </c>
      <c r="E1402" t="s">
        <v>49</v>
      </c>
      <c r="F1402" t="s">
        <v>68</v>
      </c>
      <c r="G1402" t="s">
        <v>23</v>
      </c>
      <c r="H1402">
        <v>110.00000000000001</v>
      </c>
      <c r="I1402">
        <v>650</v>
      </c>
      <c r="J1402">
        <v>71500.000000000015</v>
      </c>
      <c r="K1402" t="s">
        <v>16</v>
      </c>
      <c r="L1402" t="s">
        <v>20</v>
      </c>
    </row>
    <row r="1403" spans="1:12" x14ac:dyDescent="0.3">
      <c r="A1403" t="s">
        <v>25</v>
      </c>
      <c r="B1403">
        <v>1128299</v>
      </c>
      <c r="C1403">
        <v>44425</v>
      </c>
      <c r="D1403" t="s">
        <v>48</v>
      </c>
      <c r="E1403" t="s">
        <v>49</v>
      </c>
      <c r="F1403" t="s">
        <v>68</v>
      </c>
      <c r="G1403" t="s">
        <v>15</v>
      </c>
      <c r="H1403">
        <v>95</v>
      </c>
      <c r="I1403">
        <v>850</v>
      </c>
      <c r="J1403">
        <v>80750</v>
      </c>
      <c r="K1403" t="s">
        <v>16</v>
      </c>
      <c r="L1403" t="s">
        <v>17</v>
      </c>
    </row>
    <row r="1404" spans="1:12" x14ac:dyDescent="0.3">
      <c r="A1404" t="s">
        <v>25</v>
      </c>
      <c r="B1404">
        <v>1128299</v>
      </c>
      <c r="C1404">
        <v>44425</v>
      </c>
      <c r="D1404" t="s">
        <v>48</v>
      </c>
      <c r="E1404" t="s">
        <v>49</v>
      </c>
      <c r="F1404" t="s">
        <v>68</v>
      </c>
      <c r="G1404" t="s">
        <v>18</v>
      </c>
      <c r="H1404">
        <v>85.000000000000014</v>
      </c>
      <c r="I1404">
        <v>825</v>
      </c>
      <c r="J1404">
        <v>70125.000000000015</v>
      </c>
      <c r="K1404" t="s">
        <v>16</v>
      </c>
      <c r="L1404" t="s">
        <v>17</v>
      </c>
    </row>
    <row r="1405" spans="1:12" x14ac:dyDescent="0.3">
      <c r="A1405" t="s">
        <v>25</v>
      </c>
      <c r="B1405">
        <v>1128299</v>
      </c>
      <c r="C1405">
        <v>44425</v>
      </c>
      <c r="D1405" t="s">
        <v>48</v>
      </c>
      <c r="E1405" t="s">
        <v>49</v>
      </c>
      <c r="F1405" t="s">
        <v>68</v>
      </c>
      <c r="G1405" t="s">
        <v>19</v>
      </c>
      <c r="H1405">
        <v>80</v>
      </c>
      <c r="I1405">
        <v>700</v>
      </c>
      <c r="J1405">
        <v>56000</v>
      </c>
      <c r="K1405" t="s">
        <v>16</v>
      </c>
      <c r="L1405" t="s">
        <v>20</v>
      </c>
    </row>
    <row r="1406" spans="1:12" x14ac:dyDescent="0.3">
      <c r="A1406" t="s">
        <v>25</v>
      </c>
      <c r="B1406">
        <v>1128299</v>
      </c>
      <c r="C1406">
        <v>44425</v>
      </c>
      <c r="D1406" t="s">
        <v>48</v>
      </c>
      <c r="E1406" t="s">
        <v>49</v>
      </c>
      <c r="F1406" t="s">
        <v>68</v>
      </c>
      <c r="G1406" t="s">
        <v>21</v>
      </c>
      <c r="H1406">
        <v>80</v>
      </c>
      <c r="I1406">
        <v>475</v>
      </c>
      <c r="J1406">
        <v>38000</v>
      </c>
      <c r="K1406" t="s">
        <v>16</v>
      </c>
      <c r="L1406" t="s">
        <v>20</v>
      </c>
    </row>
    <row r="1407" spans="1:12" x14ac:dyDescent="0.3">
      <c r="A1407" t="s">
        <v>25</v>
      </c>
      <c r="B1407">
        <v>1128299</v>
      </c>
      <c r="C1407">
        <v>44425</v>
      </c>
      <c r="D1407" t="s">
        <v>48</v>
      </c>
      <c r="E1407" t="s">
        <v>49</v>
      </c>
      <c r="F1407" t="s">
        <v>68</v>
      </c>
      <c r="G1407" t="s">
        <v>22</v>
      </c>
      <c r="H1407">
        <v>80</v>
      </c>
      <c r="I1407">
        <v>475</v>
      </c>
      <c r="J1407">
        <v>38000</v>
      </c>
      <c r="K1407" t="s">
        <v>16</v>
      </c>
      <c r="L1407" t="s">
        <v>17</v>
      </c>
    </row>
    <row r="1408" spans="1:12" x14ac:dyDescent="0.3">
      <c r="A1408" t="s">
        <v>25</v>
      </c>
      <c r="B1408">
        <v>1128299</v>
      </c>
      <c r="C1408">
        <v>44425</v>
      </c>
      <c r="D1408" t="s">
        <v>48</v>
      </c>
      <c r="E1408" t="s">
        <v>49</v>
      </c>
      <c r="F1408" t="s">
        <v>68</v>
      </c>
      <c r="G1408" t="s">
        <v>23</v>
      </c>
      <c r="H1408">
        <v>85</v>
      </c>
      <c r="I1408">
        <v>300</v>
      </c>
      <c r="J1408">
        <v>25500</v>
      </c>
      <c r="K1408" t="s">
        <v>16</v>
      </c>
      <c r="L1408" t="s">
        <v>20</v>
      </c>
    </row>
    <row r="1409" spans="1:12" x14ac:dyDescent="0.3">
      <c r="A1409" t="s">
        <v>25</v>
      </c>
      <c r="B1409">
        <v>1128299</v>
      </c>
      <c r="C1409">
        <v>44457</v>
      </c>
      <c r="D1409" t="s">
        <v>48</v>
      </c>
      <c r="E1409" t="s">
        <v>49</v>
      </c>
      <c r="F1409" t="s">
        <v>68</v>
      </c>
      <c r="G1409" t="s">
        <v>15</v>
      </c>
      <c r="H1409">
        <v>60.000000000000007</v>
      </c>
      <c r="I1409">
        <v>500</v>
      </c>
      <c r="J1409">
        <v>30000.000000000004</v>
      </c>
      <c r="K1409" t="s">
        <v>16</v>
      </c>
      <c r="L1409" t="s">
        <v>17</v>
      </c>
    </row>
    <row r="1410" spans="1:12" x14ac:dyDescent="0.3">
      <c r="A1410" t="s">
        <v>25</v>
      </c>
      <c r="B1410">
        <v>1128299</v>
      </c>
      <c r="C1410">
        <v>44457</v>
      </c>
      <c r="D1410" t="s">
        <v>48</v>
      </c>
      <c r="E1410" t="s">
        <v>49</v>
      </c>
      <c r="F1410" t="s">
        <v>68</v>
      </c>
      <c r="G1410" t="s">
        <v>18</v>
      </c>
      <c r="H1410">
        <v>65.000000000000014</v>
      </c>
      <c r="I1410">
        <v>500</v>
      </c>
      <c r="J1410">
        <v>32500.000000000007</v>
      </c>
      <c r="K1410" t="s">
        <v>16</v>
      </c>
      <c r="L1410" t="s">
        <v>17</v>
      </c>
    </row>
    <row r="1411" spans="1:12" x14ac:dyDescent="0.3">
      <c r="A1411" t="s">
        <v>25</v>
      </c>
      <c r="B1411">
        <v>1128299</v>
      </c>
      <c r="C1411">
        <v>44457</v>
      </c>
      <c r="D1411" t="s">
        <v>48</v>
      </c>
      <c r="E1411" t="s">
        <v>49</v>
      </c>
      <c r="F1411" t="s">
        <v>68</v>
      </c>
      <c r="G1411" t="s">
        <v>19</v>
      </c>
      <c r="H1411">
        <v>60.000000000000007</v>
      </c>
      <c r="I1411">
        <v>300</v>
      </c>
      <c r="J1411">
        <v>18000.000000000004</v>
      </c>
      <c r="K1411" t="s">
        <v>16</v>
      </c>
      <c r="L1411" t="s">
        <v>20</v>
      </c>
    </row>
    <row r="1412" spans="1:12" x14ac:dyDescent="0.3">
      <c r="A1412" t="s">
        <v>25</v>
      </c>
      <c r="B1412">
        <v>1128299</v>
      </c>
      <c r="C1412">
        <v>44457</v>
      </c>
      <c r="D1412" t="s">
        <v>48</v>
      </c>
      <c r="E1412" t="s">
        <v>49</v>
      </c>
      <c r="F1412" t="s">
        <v>68</v>
      </c>
      <c r="G1412" t="s">
        <v>21</v>
      </c>
      <c r="H1412">
        <v>60.000000000000007</v>
      </c>
      <c r="I1412">
        <v>250</v>
      </c>
      <c r="J1412">
        <v>15000.000000000002</v>
      </c>
      <c r="K1412" t="s">
        <v>16</v>
      </c>
      <c r="L1412" t="s">
        <v>20</v>
      </c>
    </row>
    <row r="1413" spans="1:12" x14ac:dyDescent="0.3">
      <c r="A1413" t="s">
        <v>25</v>
      </c>
      <c r="B1413">
        <v>1128299</v>
      </c>
      <c r="C1413">
        <v>44457</v>
      </c>
      <c r="D1413" t="s">
        <v>48</v>
      </c>
      <c r="E1413" t="s">
        <v>49</v>
      </c>
      <c r="F1413" t="s">
        <v>68</v>
      </c>
      <c r="G1413" t="s">
        <v>22</v>
      </c>
      <c r="H1413">
        <v>70</v>
      </c>
      <c r="I1413">
        <v>275</v>
      </c>
      <c r="J1413">
        <v>19250</v>
      </c>
      <c r="K1413" t="s">
        <v>16</v>
      </c>
      <c r="L1413" t="s">
        <v>17</v>
      </c>
    </row>
    <row r="1414" spans="1:12" x14ac:dyDescent="0.3">
      <c r="A1414" t="s">
        <v>25</v>
      </c>
      <c r="B1414">
        <v>1128299</v>
      </c>
      <c r="C1414">
        <v>44457</v>
      </c>
      <c r="D1414" t="s">
        <v>48</v>
      </c>
      <c r="E1414" t="s">
        <v>49</v>
      </c>
      <c r="F1414" t="s">
        <v>68</v>
      </c>
      <c r="G1414" t="s">
        <v>23</v>
      </c>
      <c r="H1414">
        <v>54.999999999999993</v>
      </c>
      <c r="I1414">
        <v>300</v>
      </c>
      <c r="J1414">
        <v>16499.999999999996</v>
      </c>
      <c r="K1414" t="s">
        <v>16</v>
      </c>
      <c r="L1414" t="s">
        <v>20</v>
      </c>
    </row>
    <row r="1415" spans="1:12" x14ac:dyDescent="0.3">
      <c r="A1415" t="s">
        <v>25</v>
      </c>
      <c r="B1415">
        <v>1128299</v>
      </c>
      <c r="C1415">
        <v>44486</v>
      </c>
      <c r="D1415" t="s">
        <v>48</v>
      </c>
      <c r="E1415" t="s">
        <v>49</v>
      </c>
      <c r="F1415" t="s">
        <v>68</v>
      </c>
      <c r="G1415" t="s">
        <v>15</v>
      </c>
      <c r="H1415">
        <v>50</v>
      </c>
      <c r="I1415">
        <v>400</v>
      </c>
      <c r="J1415">
        <v>20000</v>
      </c>
      <c r="K1415" t="s">
        <v>16</v>
      </c>
      <c r="L1415" t="s">
        <v>17</v>
      </c>
    </row>
    <row r="1416" spans="1:12" x14ac:dyDescent="0.3">
      <c r="A1416" t="s">
        <v>25</v>
      </c>
      <c r="B1416">
        <v>1128299</v>
      </c>
      <c r="C1416">
        <v>44486</v>
      </c>
      <c r="D1416" t="s">
        <v>48</v>
      </c>
      <c r="E1416" t="s">
        <v>49</v>
      </c>
      <c r="F1416" t="s">
        <v>68</v>
      </c>
      <c r="G1416" t="s">
        <v>18</v>
      </c>
      <c r="H1416">
        <v>65.000000000000014</v>
      </c>
      <c r="I1416">
        <v>575</v>
      </c>
      <c r="J1416">
        <v>37375.000000000007</v>
      </c>
      <c r="K1416" t="s">
        <v>16</v>
      </c>
      <c r="L1416" t="s">
        <v>17</v>
      </c>
    </row>
    <row r="1417" spans="1:12" x14ac:dyDescent="0.3">
      <c r="A1417" t="s">
        <v>25</v>
      </c>
      <c r="B1417">
        <v>1128299</v>
      </c>
      <c r="C1417">
        <v>44486</v>
      </c>
      <c r="D1417" t="s">
        <v>48</v>
      </c>
      <c r="E1417" t="s">
        <v>49</v>
      </c>
      <c r="F1417" t="s">
        <v>68</v>
      </c>
      <c r="G1417" t="s">
        <v>19</v>
      </c>
      <c r="H1417">
        <v>60.000000000000007</v>
      </c>
      <c r="I1417">
        <v>400</v>
      </c>
      <c r="J1417">
        <v>24000.000000000004</v>
      </c>
      <c r="K1417" t="s">
        <v>16</v>
      </c>
      <c r="L1417" t="s">
        <v>20</v>
      </c>
    </row>
    <row r="1418" spans="1:12" x14ac:dyDescent="0.3">
      <c r="A1418" t="s">
        <v>25</v>
      </c>
      <c r="B1418">
        <v>1128299</v>
      </c>
      <c r="C1418">
        <v>44486</v>
      </c>
      <c r="D1418" t="s">
        <v>48</v>
      </c>
      <c r="E1418" t="s">
        <v>49</v>
      </c>
      <c r="F1418" t="s">
        <v>68</v>
      </c>
      <c r="G1418" t="s">
        <v>21</v>
      </c>
      <c r="H1418">
        <v>55.000000000000007</v>
      </c>
      <c r="I1418">
        <v>375</v>
      </c>
      <c r="J1418">
        <v>20625.000000000004</v>
      </c>
      <c r="K1418" t="s">
        <v>16</v>
      </c>
      <c r="L1418" t="s">
        <v>20</v>
      </c>
    </row>
    <row r="1419" spans="1:12" x14ac:dyDescent="0.3">
      <c r="A1419" t="s">
        <v>25</v>
      </c>
      <c r="B1419">
        <v>1128299</v>
      </c>
      <c r="C1419">
        <v>44486</v>
      </c>
      <c r="D1419" t="s">
        <v>48</v>
      </c>
      <c r="E1419" t="s">
        <v>49</v>
      </c>
      <c r="F1419" t="s">
        <v>68</v>
      </c>
      <c r="G1419" t="s">
        <v>22</v>
      </c>
      <c r="H1419">
        <v>65</v>
      </c>
      <c r="I1419">
        <v>350</v>
      </c>
      <c r="J1419">
        <v>22750</v>
      </c>
      <c r="K1419" t="s">
        <v>16</v>
      </c>
      <c r="L1419" t="s">
        <v>17</v>
      </c>
    </row>
    <row r="1420" spans="1:12" x14ac:dyDescent="0.3">
      <c r="A1420" t="s">
        <v>25</v>
      </c>
      <c r="B1420">
        <v>1128299</v>
      </c>
      <c r="C1420">
        <v>44486</v>
      </c>
      <c r="D1420" t="s">
        <v>48</v>
      </c>
      <c r="E1420" t="s">
        <v>49</v>
      </c>
      <c r="F1420" t="s">
        <v>68</v>
      </c>
      <c r="G1420" t="s">
        <v>23</v>
      </c>
      <c r="H1420">
        <v>70</v>
      </c>
      <c r="I1420">
        <v>400</v>
      </c>
      <c r="J1420">
        <v>28000</v>
      </c>
      <c r="K1420" t="s">
        <v>16</v>
      </c>
      <c r="L1420" t="s">
        <v>20</v>
      </c>
    </row>
    <row r="1421" spans="1:12" x14ac:dyDescent="0.3">
      <c r="A1421" t="s">
        <v>25</v>
      </c>
      <c r="B1421">
        <v>1128299</v>
      </c>
      <c r="C1421">
        <v>44517</v>
      </c>
      <c r="D1421" t="s">
        <v>48</v>
      </c>
      <c r="E1421" t="s">
        <v>49</v>
      </c>
      <c r="F1421" t="s">
        <v>68</v>
      </c>
      <c r="G1421" t="s">
        <v>15</v>
      </c>
      <c r="H1421">
        <v>55.000000000000007</v>
      </c>
      <c r="I1421">
        <v>625</v>
      </c>
      <c r="J1421">
        <v>34375.000000000007</v>
      </c>
      <c r="K1421" t="s">
        <v>16</v>
      </c>
      <c r="L1421" t="s">
        <v>17</v>
      </c>
    </row>
    <row r="1422" spans="1:12" x14ac:dyDescent="0.3">
      <c r="A1422" t="s">
        <v>25</v>
      </c>
      <c r="B1422">
        <v>1128299</v>
      </c>
      <c r="C1422">
        <v>44517</v>
      </c>
      <c r="D1422" t="s">
        <v>48</v>
      </c>
      <c r="E1422" t="s">
        <v>49</v>
      </c>
      <c r="F1422" t="s">
        <v>68</v>
      </c>
      <c r="G1422" t="s">
        <v>18</v>
      </c>
      <c r="H1422">
        <v>60.000000000000007</v>
      </c>
      <c r="I1422">
        <v>700</v>
      </c>
      <c r="J1422">
        <v>42000.000000000007</v>
      </c>
      <c r="K1422" t="s">
        <v>16</v>
      </c>
      <c r="L1422" t="s">
        <v>17</v>
      </c>
    </row>
    <row r="1423" spans="1:12" x14ac:dyDescent="0.3">
      <c r="A1423" t="s">
        <v>25</v>
      </c>
      <c r="B1423">
        <v>1128299</v>
      </c>
      <c r="C1423">
        <v>44517</v>
      </c>
      <c r="D1423" t="s">
        <v>48</v>
      </c>
      <c r="E1423" t="s">
        <v>49</v>
      </c>
      <c r="F1423" t="s">
        <v>68</v>
      </c>
      <c r="G1423" t="s">
        <v>19</v>
      </c>
      <c r="H1423">
        <v>55.000000000000007</v>
      </c>
      <c r="I1423">
        <v>525</v>
      </c>
      <c r="J1423">
        <v>28875.000000000004</v>
      </c>
      <c r="K1423" t="s">
        <v>16</v>
      </c>
      <c r="L1423" t="s">
        <v>20</v>
      </c>
    </row>
    <row r="1424" spans="1:12" x14ac:dyDescent="0.3">
      <c r="A1424" t="s">
        <v>25</v>
      </c>
      <c r="B1424">
        <v>1128299</v>
      </c>
      <c r="C1424">
        <v>44517</v>
      </c>
      <c r="D1424" t="s">
        <v>48</v>
      </c>
      <c r="E1424" t="s">
        <v>49</v>
      </c>
      <c r="F1424" t="s">
        <v>68</v>
      </c>
      <c r="G1424" t="s">
        <v>21</v>
      </c>
      <c r="H1424">
        <v>65.000000000000014</v>
      </c>
      <c r="I1424">
        <v>500</v>
      </c>
      <c r="J1424">
        <v>32500.000000000007</v>
      </c>
      <c r="K1424" t="s">
        <v>16</v>
      </c>
      <c r="L1424" t="s">
        <v>20</v>
      </c>
    </row>
    <row r="1425" spans="1:12" x14ac:dyDescent="0.3">
      <c r="A1425" t="s">
        <v>25</v>
      </c>
      <c r="B1425">
        <v>1128299</v>
      </c>
      <c r="C1425">
        <v>44517</v>
      </c>
      <c r="D1425" t="s">
        <v>48</v>
      </c>
      <c r="E1425" t="s">
        <v>49</v>
      </c>
      <c r="F1425" t="s">
        <v>68</v>
      </c>
      <c r="G1425" t="s">
        <v>22</v>
      </c>
      <c r="H1425">
        <v>85.000000000000014</v>
      </c>
      <c r="I1425">
        <v>475</v>
      </c>
      <c r="J1425">
        <v>40375.000000000007</v>
      </c>
      <c r="K1425" t="s">
        <v>16</v>
      </c>
      <c r="L1425" t="s">
        <v>17</v>
      </c>
    </row>
    <row r="1426" spans="1:12" x14ac:dyDescent="0.3">
      <c r="A1426" t="s">
        <v>25</v>
      </c>
      <c r="B1426">
        <v>1128299</v>
      </c>
      <c r="C1426">
        <v>44517</v>
      </c>
      <c r="D1426" t="s">
        <v>48</v>
      </c>
      <c r="E1426" t="s">
        <v>49</v>
      </c>
      <c r="F1426" t="s">
        <v>68</v>
      </c>
      <c r="G1426" t="s">
        <v>23</v>
      </c>
      <c r="H1426">
        <v>90.000000000000014</v>
      </c>
      <c r="I1426">
        <v>600</v>
      </c>
      <c r="J1426">
        <v>54000.000000000007</v>
      </c>
      <c r="K1426" t="s">
        <v>16</v>
      </c>
      <c r="L1426" t="s">
        <v>20</v>
      </c>
    </row>
    <row r="1427" spans="1:12" x14ac:dyDescent="0.3">
      <c r="A1427" t="s">
        <v>25</v>
      </c>
      <c r="B1427">
        <v>1128299</v>
      </c>
      <c r="C1427">
        <v>44546</v>
      </c>
      <c r="D1427" t="s">
        <v>48</v>
      </c>
      <c r="E1427" t="s">
        <v>49</v>
      </c>
      <c r="F1427" t="s">
        <v>68</v>
      </c>
      <c r="G1427" t="s">
        <v>15</v>
      </c>
      <c r="H1427">
        <v>75.000000000000014</v>
      </c>
      <c r="I1427">
        <v>800</v>
      </c>
      <c r="J1427">
        <v>60000.000000000015</v>
      </c>
      <c r="K1427" t="s">
        <v>16</v>
      </c>
      <c r="L1427" t="s">
        <v>17</v>
      </c>
    </row>
    <row r="1428" spans="1:12" x14ac:dyDescent="0.3">
      <c r="A1428" t="s">
        <v>25</v>
      </c>
      <c r="B1428">
        <v>1128299</v>
      </c>
      <c r="C1428">
        <v>44546</v>
      </c>
      <c r="D1428" t="s">
        <v>48</v>
      </c>
      <c r="E1428" t="s">
        <v>49</v>
      </c>
      <c r="F1428" t="s">
        <v>68</v>
      </c>
      <c r="G1428" t="s">
        <v>18</v>
      </c>
      <c r="H1428">
        <v>85.000000000000014</v>
      </c>
      <c r="I1428">
        <v>800</v>
      </c>
      <c r="J1428">
        <v>68000.000000000015</v>
      </c>
      <c r="K1428" t="s">
        <v>16</v>
      </c>
      <c r="L1428" t="s">
        <v>17</v>
      </c>
    </row>
    <row r="1429" spans="1:12" x14ac:dyDescent="0.3">
      <c r="A1429" t="s">
        <v>30</v>
      </c>
      <c r="B1429">
        <v>1128299</v>
      </c>
      <c r="C1429">
        <v>44546</v>
      </c>
      <c r="D1429" t="s">
        <v>48</v>
      </c>
      <c r="E1429" t="s">
        <v>49</v>
      </c>
      <c r="F1429" t="s">
        <v>68</v>
      </c>
      <c r="G1429" t="s">
        <v>19</v>
      </c>
      <c r="H1429">
        <v>80.000000000000014</v>
      </c>
      <c r="I1429">
        <v>600</v>
      </c>
      <c r="J1429">
        <v>48000.000000000007</v>
      </c>
      <c r="K1429" t="s">
        <v>16</v>
      </c>
      <c r="L1429" t="s">
        <v>20</v>
      </c>
    </row>
    <row r="1430" spans="1:12" x14ac:dyDescent="0.3">
      <c r="A1430" t="s">
        <v>30</v>
      </c>
      <c r="B1430">
        <v>1128299</v>
      </c>
      <c r="C1430">
        <v>44546</v>
      </c>
      <c r="D1430" t="s">
        <v>48</v>
      </c>
      <c r="E1430" t="s">
        <v>49</v>
      </c>
      <c r="F1430" t="s">
        <v>68</v>
      </c>
      <c r="G1430" t="s">
        <v>21</v>
      </c>
      <c r="H1430">
        <v>80.000000000000014</v>
      </c>
      <c r="I1430">
        <v>600</v>
      </c>
      <c r="J1430">
        <v>48000.000000000007</v>
      </c>
      <c r="K1430" t="s">
        <v>16</v>
      </c>
      <c r="L1430" t="s">
        <v>20</v>
      </c>
    </row>
    <row r="1431" spans="1:12" x14ac:dyDescent="0.3">
      <c r="A1431" t="s">
        <v>30</v>
      </c>
      <c r="B1431">
        <v>1128299</v>
      </c>
      <c r="C1431">
        <v>44546</v>
      </c>
      <c r="D1431" t="s">
        <v>48</v>
      </c>
      <c r="E1431" t="s">
        <v>49</v>
      </c>
      <c r="F1431" t="s">
        <v>68</v>
      </c>
      <c r="G1431" t="s">
        <v>22</v>
      </c>
      <c r="H1431">
        <v>90.000000000000014</v>
      </c>
      <c r="I1431">
        <v>525</v>
      </c>
      <c r="J1431">
        <v>47250.000000000007</v>
      </c>
      <c r="K1431" t="s">
        <v>16</v>
      </c>
      <c r="L1431" t="s">
        <v>17</v>
      </c>
    </row>
    <row r="1432" spans="1:12" x14ac:dyDescent="0.3">
      <c r="A1432" t="s">
        <v>30</v>
      </c>
      <c r="B1432">
        <v>1128299</v>
      </c>
      <c r="C1432">
        <v>44546</v>
      </c>
      <c r="D1432" t="s">
        <v>48</v>
      </c>
      <c r="E1432" t="s">
        <v>49</v>
      </c>
      <c r="F1432" t="s">
        <v>68</v>
      </c>
      <c r="G1432" t="s">
        <v>23</v>
      </c>
      <c r="H1432">
        <v>95.000000000000014</v>
      </c>
      <c r="I1432">
        <v>625</v>
      </c>
      <c r="J1432">
        <v>59375.000000000007</v>
      </c>
      <c r="K1432" t="s">
        <v>16</v>
      </c>
      <c r="L1432" t="s">
        <v>20</v>
      </c>
    </row>
    <row r="1433" spans="1:12" x14ac:dyDescent="0.3">
      <c r="A1433" t="s">
        <v>30</v>
      </c>
      <c r="B1433">
        <v>1185732</v>
      </c>
      <c r="C1433">
        <v>44208</v>
      </c>
      <c r="D1433" t="s">
        <v>48</v>
      </c>
      <c r="E1433" t="s">
        <v>49</v>
      </c>
      <c r="F1433" t="s">
        <v>68</v>
      </c>
      <c r="G1433" t="s">
        <v>15</v>
      </c>
      <c r="H1433">
        <v>45</v>
      </c>
      <c r="I1433">
        <v>850</v>
      </c>
      <c r="J1433">
        <v>38250</v>
      </c>
      <c r="K1433" t="s">
        <v>16</v>
      </c>
      <c r="L1433" t="s">
        <v>17</v>
      </c>
    </row>
    <row r="1434" spans="1:12" x14ac:dyDescent="0.3">
      <c r="A1434" t="s">
        <v>30</v>
      </c>
      <c r="B1434">
        <v>1185732</v>
      </c>
      <c r="C1434">
        <v>44208</v>
      </c>
      <c r="D1434" t="s">
        <v>48</v>
      </c>
      <c r="E1434" t="s">
        <v>49</v>
      </c>
      <c r="F1434" t="s">
        <v>68</v>
      </c>
      <c r="G1434" t="s">
        <v>18</v>
      </c>
      <c r="H1434">
        <v>45</v>
      </c>
      <c r="I1434">
        <v>650</v>
      </c>
      <c r="J1434">
        <v>29250</v>
      </c>
      <c r="K1434" t="s">
        <v>16</v>
      </c>
      <c r="L1434" t="s">
        <v>17</v>
      </c>
    </row>
    <row r="1435" spans="1:12" x14ac:dyDescent="0.3">
      <c r="A1435" t="s">
        <v>30</v>
      </c>
      <c r="B1435">
        <v>1185732</v>
      </c>
      <c r="C1435">
        <v>44208</v>
      </c>
      <c r="D1435" t="s">
        <v>48</v>
      </c>
      <c r="E1435" t="s">
        <v>49</v>
      </c>
      <c r="F1435" t="s">
        <v>68</v>
      </c>
      <c r="G1435" t="s">
        <v>19</v>
      </c>
      <c r="H1435">
        <v>35</v>
      </c>
      <c r="I1435">
        <v>650</v>
      </c>
      <c r="J1435">
        <v>22750</v>
      </c>
      <c r="K1435" t="s">
        <v>16</v>
      </c>
      <c r="L1435" t="s">
        <v>20</v>
      </c>
    </row>
    <row r="1436" spans="1:12" x14ac:dyDescent="0.3">
      <c r="A1436" t="s">
        <v>30</v>
      </c>
      <c r="B1436">
        <v>1185732</v>
      </c>
      <c r="C1436">
        <v>44208</v>
      </c>
      <c r="D1436" t="s">
        <v>48</v>
      </c>
      <c r="E1436" t="s">
        <v>49</v>
      </c>
      <c r="F1436" t="s">
        <v>68</v>
      </c>
      <c r="G1436" t="s">
        <v>21</v>
      </c>
      <c r="H1436">
        <v>40</v>
      </c>
      <c r="I1436">
        <v>500</v>
      </c>
      <c r="J1436">
        <v>20000</v>
      </c>
      <c r="K1436" t="s">
        <v>16</v>
      </c>
      <c r="L1436" t="s">
        <v>20</v>
      </c>
    </row>
    <row r="1437" spans="1:12" x14ac:dyDescent="0.3">
      <c r="A1437" t="s">
        <v>30</v>
      </c>
      <c r="B1437">
        <v>1185732</v>
      </c>
      <c r="C1437">
        <v>44208</v>
      </c>
      <c r="D1437" t="s">
        <v>48</v>
      </c>
      <c r="E1437" t="s">
        <v>49</v>
      </c>
      <c r="F1437" t="s">
        <v>68</v>
      </c>
      <c r="G1437" t="s">
        <v>22</v>
      </c>
      <c r="H1437">
        <v>55.000000000000007</v>
      </c>
      <c r="I1437">
        <v>550</v>
      </c>
      <c r="J1437">
        <v>30250.000000000004</v>
      </c>
      <c r="K1437" t="s">
        <v>16</v>
      </c>
      <c r="L1437" t="s">
        <v>17</v>
      </c>
    </row>
    <row r="1438" spans="1:12" x14ac:dyDescent="0.3">
      <c r="A1438" t="s">
        <v>30</v>
      </c>
      <c r="B1438">
        <v>1185732</v>
      </c>
      <c r="C1438">
        <v>44208</v>
      </c>
      <c r="D1438" t="s">
        <v>48</v>
      </c>
      <c r="E1438" t="s">
        <v>49</v>
      </c>
      <c r="F1438" t="s">
        <v>68</v>
      </c>
      <c r="G1438" t="s">
        <v>23</v>
      </c>
      <c r="H1438">
        <v>45</v>
      </c>
      <c r="I1438">
        <v>650</v>
      </c>
      <c r="J1438">
        <v>29250</v>
      </c>
      <c r="K1438" t="s">
        <v>16</v>
      </c>
      <c r="L1438" t="s">
        <v>20</v>
      </c>
    </row>
    <row r="1439" spans="1:12" x14ac:dyDescent="0.3">
      <c r="A1439" t="s">
        <v>30</v>
      </c>
      <c r="B1439">
        <v>1185732</v>
      </c>
      <c r="C1439">
        <v>44237</v>
      </c>
      <c r="D1439" t="s">
        <v>48</v>
      </c>
      <c r="E1439" t="s">
        <v>49</v>
      </c>
      <c r="F1439" t="s">
        <v>68</v>
      </c>
      <c r="G1439" t="s">
        <v>15</v>
      </c>
      <c r="H1439">
        <v>45</v>
      </c>
      <c r="I1439">
        <v>900</v>
      </c>
      <c r="J1439">
        <v>40500</v>
      </c>
      <c r="K1439" t="s">
        <v>16</v>
      </c>
      <c r="L1439" t="s">
        <v>17</v>
      </c>
    </row>
    <row r="1440" spans="1:12" x14ac:dyDescent="0.3">
      <c r="A1440" t="s">
        <v>30</v>
      </c>
      <c r="B1440">
        <v>1185732</v>
      </c>
      <c r="C1440">
        <v>44237</v>
      </c>
      <c r="D1440" t="s">
        <v>48</v>
      </c>
      <c r="E1440" t="s">
        <v>49</v>
      </c>
      <c r="F1440" t="s">
        <v>68</v>
      </c>
      <c r="G1440" t="s">
        <v>18</v>
      </c>
      <c r="H1440">
        <v>45</v>
      </c>
      <c r="I1440">
        <v>550</v>
      </c>
      <c r="J1440">
        <v>24750</v>
      </c>
      <c r="K1440" t="s">
        <v>16</v>
      </c>
      <c r="L1440" t="s">
        <v>17</v>
      </c>
    </row>
    <row r="1441" spans="1:12" x14ac:dyDescent="0.3">
      <c r="A1441" t="s">
        <v>30</v>
      </c>
      <c r="B1441">
        <v>1185732</v>
      </c>
      <c r="C1441">
        <v>44237</v>
      </c>
      <c r="D1441" t="s">
        <v>48</v>
      </c>
      <c r="E1441" t="s">
        <v>49</v>
      </c>
      <c r="F1441" t="s">
        <v>68</v>
      </c>
      <c r="G1441" t="s">
        <v>19</v>
      </c>
      <c r="H1441">
        <v>35</v>
      </c>
      <c r="I1441">
        <v>600</v>
      </c>
      <c r="J1441">
        <v>21000</v>
      </c>
      <c r="K1441" t="s">
        <v>16</v>
      </c>
      <c r="L1441" t="s">
        <v>20</v>
      </c>
    </row>
    <row r="1442" spans="1:12" x14ac:dyDescent="0.3">
      <c r="A1442" t="s">
        <v>30</v>
      </c>
      <c r="B1442">
        <v>1185732</v>
      </c>
      <c r="C1442">
        <v>44237</v>
      </c>
      <c r="D1442" t="s">
        <v>13</v>
      </c>
      <c r="E1442" t="s">
        <v>14</v>
      </c>
      <c r="F1442" t="s">
        <v>69</v>
      </c>
      <c r="G1442" t="s">
        <v>21</v>
      </c>
      <c r="H1442">
        <v>40</v>
      </c>
      <c r="I1442">
        <v>475</v>
      </c>
      <c r="J1442">
        <v>19000</v>
      </c>
      <c r="K1442" t="s">
        <v>16</v>
      </c>
      <c r="L1442" t="s">
        <v>20</v>
      </c>
    </row>
    <row r="1443" spans="1:12" x14ac:dyDescent="0.3">
      <c r="A1443" t="s">
        <v>30</v>
      </c>
      <c r="B1443">
        <v>1185732</v>
      </c>
      <c r="C1443">
        <v>44237</v>
      </c>
      <c r="D1443" t="s">
        <v>13</v>
      </c>
      <c r="E1443" t="s">
        <v>14</v>
      </c>
      <c r="F1443" t="s">
        <v>69</v>
      </c>
      <c r="G1443" t="s">
        <v>22</v>
      </c>
      <c r="H1443">
        <v>55.000000000000007</v>
      </c>
      <c r="I1443">
        <v>550</v>
      </c>
      <c r="J1443">
        <v>30250.000000000004</v>
      </c>
      <c r="K1443" t="s">
        <v>16</v>
      </c>
      <c r="L1443" t="s">
        <v>17</v>
      </c>
    </row>
    <row r="1444" spans="1:12" x14ac:dyDescent="0.3">
      <c r="A1444" t="s">
        <v>30</v>
      </c>
      <c r="B1444">
        <v>1185732</v>
      </c>
      <c r="C1444">
        <v>44237</v>
      </c>
      <c r="D1444" t="s">
        <v>13</v>
      </c>
      <c r="E1444" t="s">
        <v>14</v>
      </c>
      <c r="F1444" t="s">
        <v>69</v>
      </c>
      <c r="G1444" t="s">
        <v>23</v>
      </c>
      <c r="H1444">
        <v>45</v>
      </c>
      <c r="I1444">
        <v>650</v>
      </c>
      <c r="J1444">
        <v>29250</v>
      </c>
      <c r="K1444" t="s">
        <v>16</v>
      </c>
      <c r="L1444" t="s">
        <v>20</v>
      </c>
    </row>
    <row r="1445" spans="1:12" x14ac:dyDescent="0.3">
      <c r="A1445" t="s">
        <v>30</v>
      </c>
      <c r="B1445">
        <v>1185732</v>
      </c>
      <c r="C1445">
        <v>44263</v>
      </c>
      <c r="D1445" t="s">
        <v>13</v>
      </c>
      <c r="E1445" t="s">
        <v>14</v>
      </c>
      <c r="F1445" t="s">
        <v>69</v>
      </c>
      <c r="G1445" t="s">
        <v>15</v>
      </c>
      <c r="H1445">
        <v>45</v>
      </c>
      <c r="I1445">
        <v>870</v>
      </c>
      <c r="J1445">
        <v>39150</v>
      </c>
      <c r="K1445" t="s">
        <v>16</v>
      </c>
      <c r="L1445" t="s">
        <v>17</v>
      </c>
    </row>
    <row r="1446" spans="1:12" x14ac:dyDescent="0.3">
      <c r="A1446" t="s">
        <v>30</v>
      </c>
      <c r="B1446">
        <v>1185732</v>
      </c>
      <c r="C1446">
        <v>44263</v>
      </c>
      <c r="D1446" t="s">
        <v>13</v>
      </c>
      <c r="E1446" t="s">
        <v>14</v>
      </c>
      <c r="F1446" t="s">
        <v>69</v>
      </c>
      <c r="G1446" t="s">
        <v>18</v>
      </c>
      <c r="H1446">
        <v>45</v>
      </c>
      <c r="I1446">
        <v>550</v>
      </c>
      <c r="J1446">
        <v>24750</v>
      </c>
      <c r="K1446" t="s">
        <v>16</v>
      </c>
      <c r="L1446" t="s">
        <v>17</v>
      </c>
    </row>
    <row r="1447" spans="1:12" x14ac:dyDescent="0.3">
      <c r="A1447" t="s">
        <v>30</v>
      </c>
      <c r="B1447">
        <v>1185732</v>
      </c>
      <c r="C1447">
        <v>44263</v>
      </c>
      <c r="D1447" t="s">
        <v>13</v>
      </c>
      <c r="E1447" t="s">
        <v>14</v>
      </c>
      <c r="F1447" t="s">
        <v>69</v>
      </c>
      <c r="G1447" t="s">
        <v>19</v>
      </c>
      <c r="H1447">
        <v>35</v>
      </c>
      <c r="I1447">
        <v>575</v>
      </c>
      <c r="J1447">
        <v>20125</v>
      </c>
      <c r="K1447" t="s">
        <v>16</v>
      </c>
      <c r="L1447" t="s">
        <v>20</v>
      </c>
    </row>
    <row r="1448" spans="1:12" x14ac:dyDescent="0.3">
      <c r="A1448" t="s">
        <v>30</v>
      </c>
      <c r="B1448">
        <v>1185732</v>
      </c>
      <c r="C1448">
        <v>44263</v>
      </c>
      <c r="D1448" t="s">
        <v>13</v>
      </c>
      <c r="E1448" t="s">
        <v>14</v>
      </c>
      <c r="F1448" t="s">
        <v>69</v>
      </c>
      <c r="G1448" t="s">
        <v>21</v>
      </c>
      <c r="H1448">
        <v>40</v>
      </c>
      <c r="I1448">
        <v>425</v>
      </c>
      <c r="J1448">
        <v>17000</v>
      </c>
      <c r="K1448" t="s">
        <v>16</v>
      </c>
      <c r="L1448" t="s">
        <v>20</v>
      </c>
    </row>
    <row r="1449" spans="1:12" x14ac:dyDescent="0.3">
      <c r="A1449" t="s">
        <v>30</v>
      </c>
      <c r="B1449">
        <v>1185732</v>
      </c>
      <c r="C1449">
        <v>44263</v>
      </c>
      <c r="D1449" t="s">
        <v>13</v>
      </c>
      <c r="E1449" t="s">
        <v>14</v>
      </c>
      <c r="F1449" t="s">
        <v>69</v>
      </c>
      <c r="G1449" t="s">
        <v>22</v>
      </c>
      <c r="H1449">
        <v>55.000000000000007</v>
      </c>
      <c r="I1449">
        <v>475</v>
      </c>
      <c r="J1449">
        <v>26125.000000000004</v>
      </c>
      <c r="K1449" t="s">
        <v>16</v>
      </c>
      <c r="L1449" t="s">
        <v>17</v>
      </c>
    </row>
    <row r="1450" spans="1:12" x14ac:dyDescent="0.3">
      <c r="A1450" t="s">
        <v>30</v>
      </c>
      <c r="B1450">
        <v>1185732</v>
      </c>
      <c r="C1450">
        <v>44263</v>
      </c>
      <c r="D1450" t="s">
        <v>13</v>
      </c>
      <c r="E1450" t="s">
        <v>14</v>
      </c>
      <c r="F1450" t="s">
        <v>69</v>
      </c>
      <c r="G1450" t="s">
        <v>23</v>
      </c>
      <c r="H1450">
        <v>45</v>
      </c>
      <c r="I1450">
        <v>575</v>
      </c>
      <c r="J1450">
        <v>25875</v>
      </c>
      <c r="K1450" t="s">
        <v>16</v>
      </c>
      <c r="L1450" t="s">
        <v>20</v>
      </c>
    </row>
    <row r="1451" spans="1:12" x14ac:dyDescent="0.3">
      <c r="A1451" t="s">
        <v>30</v>
      </c>
      <c r="B1451">
        <v>1185732</v>
      </c>
      <c r="C1451">
        <v>44295</v>
      </c>
      <c r="D1451" t="s">
        <v>13</v>
      </c>
      <c r="E1451" t="s">
        <v>14</v>
      </c>
      <c r="F1451" t="s">
        <v>69</v>
      </c>
      <c r="G1451" t="s">
        <v>15</v>
      </c>
      <c r="H1451">
        <v>45</v>
      </c>
      <c r="I1451">
        <v>825</v>
      </c>
      <c r="J1451">
        <v>37125</v>
      </c>
      <c r="K1451" t="s">
        <v>16</v>
      </c>
      <c r="L1451" t="s">
        <v>17</v>
      </c>
    </row>
    <row r="1452" spans="1:12" x14ac:dyDescent="0.3">
      <c r="A1452" t="s">
        <v>30</v>
      </c>
      <c r="B1452">
        <v>1185732</v>
      </c>
      <c r="C1452">
        <v>44295</v>
      </c>
      <c r="D1452" t="s">
        <v>13</v>
      </c>
      <c r="E1452" t="s">
        <v>14</v>
      </c>
      <c r="F1452" t="s">
        <v>69</v>
      </c>
      <c r="G1452" t="s">
        <v>18</v>
      </c>
      <c r="H1452">
        <v>45</v>
      </c>
      <c r="I1452">
        <v>525</v>
      </c>
      <c r="J1452">
        <v>23625</v>
      </c>
      <c r="K1452" t="s">
        <v>16</v>
      </c>
      <c r="L1452" t="s">
        <v>17</v>
      </c>
    </row>
    <row r="1453" spans="1:12" x14ac:dyDescent="0.3">
      <c r="A1453" t="s">
        <v>30</v>
      </c>
      <c r="B1453">
        <v>1185732</v>
      </c>
      <c r="C1453">
        <v>44295</v>
      </c>
      <c r="D1453" t="s">
        <v>13</v>
      </c>
      <c r="E1453" t="s">
        <v>14</v>
      </c>
      <c r="F1453" t="s">
        <v>69</v>
      </c>
      <c r="G1453" t="s">
        <v>19</v>
      </c>
      <c r="H1453">
        <v>35</v>
      </c>
      <c r="I1453">
        <v>525</v>
      </c>
      <c r="J1453">
        <v>18375</v>
      </c>
      <c r="K1453" t="s">
        <v>16</v>
      </c>
      <c r="L1453" t="s">
        <v>20</v>
      </c>
    </row>
    <row r="1454" spans="1:12" x14ac:dyDescent="0.3">
      <c r="A1454" t="s">
        <v>30</v>
      </c>
      <c r="B1454">
        <v>1185732</v>
      </c>
      <c r="C1454">
        <v>44295</v>
      </c>
      <c r="D1454" t="s">
        <v>13</v>
      </c>
      <c r="E1454" t="s">
        <v>14</v>
      </c>
      <c r="F1454" t="s">
        <v>69</v>
      </c>
      <c r="G1454" t="s">
        <v>21</v>
      </c>
      <c r="H1454">
        <v>40</v>
      </c>
      <c r="I1454">
        <v>450</v>
      </c>
      <c r="J1454">
        <v>18000</v>
      </c>
      <c r="K1454" t="s">
        <v>16</v>
      </c>
      <c r="L1454" t="s">
        <v>20</v>
      </c>
    </row>
    <row r="1455" spans="1:12" x14ac:dyDescent="0.3">
      <c r="A1455" t="s">
        <v>30</v>
      </c>
      <c r="B1455">
        <v>1185732</v>
      </c>
      <c r="C1455">
        <v>44295</v>
      </c>
      <c r="D1455" t="s">
        <v>13</v>
      </c>
      <c r="E1455" t="s">
        <v>14</v>
      </c>
      <c r="F1455" t="s">
        <v>69</v>
      </c>
      <c r="G1455" t="s">
        <v>22</v>
      </c>
      <c r="H1455">
        <v>55.000000000000007</v>
      </c>
      <c r="I1455">
        <v>475</v>
      </c>
      <c r="J1455">
        <v>26125.000000000004</v>
      </c>
      <c r="K1455" t="s">
        <v>16</v>
      </c>
      <c r="L1455" t="s">
        <v>17</v>
      </c>
    </row>
    <row r="1456" spans="1:12" x14ac:dyDescent="0.3">
      <c r="A1456" t="s">
        <v>30</v>
      </c>
      <c r="B1456">
        <v>1185732</v>
      </c>
      <c r="C1456">
        <v>44295</v>
      </c>
      <c r="D1456" t="s">
        <v>13</v>
      </c>
      <c r="E1456" t="s">
        <v>14</v>
      </c>
      <c r="F1456" t="s">
        <v>69</v>
      </c>
      <c r="G1456" t="s">
        <v>23</v>
      </c>
      <c r="H1456">
        <v>45</v>
      </c>
      <c r="I1456">
        <v>600</v>
      </c>
      <c r="J1456">
        <v>27000</v>
      </c>
      <c r="K1456" t="s">
        <v>16</v>
      </c>
      <c r="L1456" t="s">
        <v>20</v>
      </c>
    </row>
    <row r="1457" spans="1:12" x14ac:dyDescent="0.3">
      <c r="A1457" t="s">
        <v>30</v>
      </c>
      <c r="B1457">
        <v>1185732</v>
      </c>
      <c r="C1457">
        <v>44324</v>
      </c>
      <c r="D1457" t="s">
        <v>13</v>
      </c>
      <c r="E1457" t="s">
        <v>14</v>
      </c>
      <c r="F1457" t="s">
        <v>69</v>
      </c>
      <c r="G1457" t="s">
        <v>15</v>
      </c>
      <c r="H1457">
        <v>55.000000000000007</v>
      </c>
      <c r="I1457">
        <v>870</v>
      </c>
      <c r="J1457">
        <v>47850.000000000007</v>
      </c>
      <c r="K1457" t="s">
        <v>16</v>
      </c>
      <c r="L1457" t="s">
        <v>17</v>
      </c>
    </row>
    <row r="1458" spans="1:12" x14ac:dyDescent="0.3">
      <c r="A1458" t="s">
        <v>30</v>
      </c>
      <c r="B1458">
        <v>1185732</v>
      </c>
      <c r="C1458">
        <v>44324</v>
      </c>
      <c r="D1458" t="s">
        <v>13</v>
      </c>
      <c r="E1458" t="s">
        <v>14</v>
      </c>
      <c r="F1458" t="s">
        <v>69</v>
      </c>
      <c r="G1458" t="s">
        <v>18</v>
      </c>
      <c r="H1458">
        <v>55.000000000000007</v>
      </c>
      <c r="I1458">
        <v>575</v>
      </c>
      <c r="J1458">
        <v>31625.000000000004</v>
      </c>
      <c r="K1458" t="s">
        <v>16</v>
      </c>
      <c r="L1458" t="s">
        <v>17</v>
      </c>
    </row>
    <row r="1459" spans="1:12" x14ac:dyDescent="0.3">
      <c r="A1459" t="s">
        <v>30</v>
      </c>
      <c r="B1459">
        <v>1185732</v>
      </c>
      <c r="C1459">
        <v>44324</v>
      </c>
      <c r="D1459" t="s">
        <v>13</v>
      </c>
      <c r="E1459" t="s">
        <v>14</v>
      </c>
      <c r="F1459" t="s">
        <v>69</v>
      </c>
      <c r="G1459" t="s">
        <v>19</v>
      </c>
      <c r="H1459">
        <v>50</v>
      </c>
      <c r="I1459">
        <v>550</v>
      </c>
      <c r="J1459">
        <v>27500</v>
      </c>
      <c r="K1459" t="s">
        <v>16</v>
      </c>
      <c r="L1459" t="s">
        <v>20</v>
      </c>
    </row>
    <row r="1460" spans="1:12" x14ac:dyDescent="0.3">
      <c r="A1460" t="s">
        <v>30</v>
      </c>
      <c r="B1460">
        <v>1185732</v>
      </c>
      <c r="C1460">
        <v>44324</v>
      </c>
      <c r="D1460" t="s">
        <v>13</v>
      </c>
      <c r="E1460" t="s">
        <v>14</v>
      </c>
      <c r="F1460" t="s">
        <v>69</v>
      </c>
      <c r="G1460" t="s">
        <v>21</v>
      </c>
      <c r="H1460">
        <v>50</v>
      </c>
      <c r="I1460">
        <v>500</v>
      </c>
      <c r="J1460">
        <v>25000</v>
      </c>
      <c r="K1460" t="s">
        <v>16</v>
      </c>
      <c r="L1460" t="s">
        <v>20</v>
      </c>
    </row>
    <row r="1461" spans="1:12" x14ac:dyDescent="0.3">
      <c r="A1461" t="s">
        <v>30</v>
      </c>
      <c r="B1461">
        <v>1185732</v>
      </c>
      <c r="C1461">
        <v>44324</v>
      </c>
      <c r="D1461" t="s">
        <v>13</v>
      </c>
      <c r="E1461" t="s">
        <v>14</v>
      </c>
      <c r="F1461" t="s">
        <v>69</v>
      </c>
      <c r="G1461" t="s">
        <v>22</v>
      </c>
      <c r="H1461">
        <v>60</v>
      </c>
      <c r="I1461">
        <v>525</v>
      </c>
      <c r="J1461">
        <v>31500</v>
      </c>
      <c r="K1461" t="s">
        <v>16</v>
      </c>
      <c r="L1461" t="s">
        <v>17</v>
      </c>
    </row>
    <row r="1462" spans="1:12" x14ac:dyDescent="0.3">
      <c r="A1462" t="s">
        <v>30</v>
      </c>
      <c r="B1462">
        <v>1185732</v>
      </c>
      <c r="C1462">
        <v>44324</v>
      </c>
      <c r="D1462" t="s">
        <v>13</v>
      </c>
      <c r="E1462" t="s">
        <v>14</v>
      </c>
      <c r="F1462" t="s">
        <v>69</v>
      </c>
      <c r="G1462" t="s">
        <v>23</v>
      </c>
      <c r="H1462">
        <v>65</v>
      </c>
      <c r="I1462">
        <v>625</v>
      </c>
      <c r="J1462">
        <v>40625</v>
      </c>
      <c r="K1462" t="s">
        <v>16</v>
      </c>
      <c r="L1462" t="s">
        <v>20</v>
      </c>
    </row>
    <row r="1463" spans="1:12" x14ac:dyDescent="0.3">
      <c r="A1463" t="s">
        <v>30</v>
      </c>
      <c r="B1463">
        <v>1185732</v>
      </c>
      <c r="C1463">
        <v>44357</v>
      </c>
      <c r="D1463" t="s">
        <v>13</v>
      </c>
      <c r="E1463" t="s">
        <v>14</v>
      </c>
      <c r="F1463" t="s">
        <v>69</v>
      </c>
      <c r="G1463" t="s">
        <v>15</v>
      </c>
      <c r="H1463">
        <v>60</v>
      </c>
      <c r="I1463">
        <v>875</v>
      </c>
      <c r="J1463">
        <v>52500</v>
      </c>
      <c r="K1463" t="s">
        <v>16</v>
      </c>
      <c r="L1463" t="s">
        <v>17</v>
      </c>
    </row>
    <row r="1464" spans="1:12" x14ac:dyDescent="0.3">
      <c r="A1464" t="s">
        <v>30</v>
      </c>
      <c r="B1464">
        <v>1185732</v>
      </c>
      <c r="C1464">
        <v>44357</v>
      </c>
      <c r="D1464" t="s">
        <v>13</v>
      </c>
      <c r="E1464" t="s">
        <v>14</v>
      </c>
      <c r="F1464" t="s">
        <v>69</v>
      </c>
      <c r="G1464" t="s">
        <v>18</v>
      </c>
      <c r="H1464">
        <v>55.000000000000007</v>
      </c>
      <c r="I1464">
        <v>625</v>
      </c>
      <c r="J1464">
        <v>34375.000000000007</v>
      </c>
      <c r="K1464" t="s">
        <v>16</v>
      </c>
      <c r="L1464" t="s">
        <v>17</v>
      </c>
    </row>
    <row r="1465" spans="1:12" x14ac:dyDescent="0.3">
      <c r="A1465" t="s">
        <v>30</v>
      </c>
      <c r="B1465">
        <v>1185732</v>
      </c>
      <c r="C1465">
        <v>44357</v>
      </c>
      <c r="D1465" t="s">
        <v>13</v>
      </c>
      <c r="E1465" t="s">
        <v>14</v>
      </c>
      <c r="F1465" t="s">
        <v>69</v>
      </c>
      <c r="G1465" t="s">
        <v>19</v>
      </c>
      <c r="H1465">
        <v>50</v>
      </c>
      <c r="I1465">
        <v>600</v>
      </c>
      <c r="J1465">
        <v>30000</v>
      </c>
      <c r="K1465" t="s">
        <v>16</v>
      </c>
      <c r="L1465" t="s">
        <v>20</v>
      </c>
    </row>
    <row r="1466" spans="1:12" x14ac:dyDescent="0.3">
      <c r="A1466" t="s">
        <v>30</v>
      </c>
      <c r="B1466">
        <v>1185732</v>
      </c>
      <c r="C1466">
        <v>44357</v>
      </c>
      <c r="D1466" t="s">
        <v>13</v>
      </c>
      <c r="E1466" t="s">
        <v>14</v>
      </c>
      <c r="F1466" t="s">
        <v>69</v>
      </c>
      <c r="G1466" t="s">
        <v>21</v>
      </c>
      <c r="H1466">
        <v>50</v>
      </c>
      <c r="I1466">
        <v>575</v>
      </c>
      <c r="J1466">
        <v>28750</v>
      </c>
      <c r="K1466" t="s">
        <v>16</v>
      </c>
      <c r="L1466" t="s">
        <v>20</v>
      </c>
    </row>
    <row r="1467" spans="1:12" x14ac:dyDescent="0.3">
      <c r="A1467" t="s">
        <v>30</v>
      </c>
      <c r="B1467">
        <v>1185732</v>
      </c>
      <c r="C1467">
        <v>44357</v>
      </c>
      <c r="D1467" t="s">
        <v>13</v>
      </c>
      <c r="E1467" t="s">
        <v>14</v>
      </c>
      <c r="F1467" t="s">
        <v>69</v>
      </c>
      <c r="G1467" t="s">
        <v>22</v>
      </c>
      <c r="H1467">
        <v>65</v>
      </c>
      <c r="I1467">
        <v>575</v>
      </c>
      <c r="J1467">
        <v>37375</v>
      </c>
      <c r="K1467" t="s">
        <v>16</v>
      </c>
      <c r="L1467" t="s">
        <v>17</v>
      </c>
    </row>
    <row r="1468" spans="1:12" x14ac:dyDescent="0.3">
      <c r="A1468" t="s">
        <v>30</v>
      </c>
      <c r="B1468">
        <v>1185732</v>
      </c>
      <c r="C1468">
        <v>44357</v>
      </c>
      <c r="D1468" t="s">
        <v>13</v>
      </c>
      <c r="E1468" t="s">
        <v>14</v>
      </c>
      <c r="F1468" t="s">
        <v>69</v>
      </c>
      <c r="G1468" t="s">
        <v>23</v>
      </c>
      <c r="H1468">
        <v>70</v>
      </c>
      <c r="I1468">
        <v>725</v>
      </c>
      <c r="J1468">
        <v>50750</v>
      </c>
      <c r="K1468" t="s">
        <v>16</v>
      </c>
      <c r="L1468" t="s">
        <v>20</v>
      </c>
    </row>
    <row r="1469" spans="1:12" x14ac:dyDescent="0.3">
      <c r="A1469" t="s">
        <v>30</v>
      </c>
      <c r="B1469">
        <v>1185732</v>
      </c>
      <c r="C1469">
        <v>44385</v>
      </c>
      <c r="D1469" t="s">
        <v>13</v>
      </c>
      <c r="E1469" t="s">
        <v>14</v>
      </c>
      <c r="F1469" t="s">
        <v>69</v>
      </c>
      <c r="G1469" t="s">
        <v>15</v>
      </c>
      <c r="H1469">
        <v>65</v>
      </c>
      <c r="I1469">
        <v>950</v>
      </c>
      <c r="J1469">
        <v>61750</v>
      </c>
      <c r="K1469" t="s">
        <v>16</v>
      </c>
      <c r="L1469" t="s">
        <v>17</v>
      </c>
    </row>
    <row r="1470" spans="1:12" x14ac:dyDescent="0.3">
      <c r="A1470" t="s">
        <v>30</v>
      </c>
      <c r="B1470">
        <v>1185732</v>
      </c>
      <c r="C1470">
        <v>44385</v>
      </c>
      <c r="D1470" t="s">
        <v>13</v>
      </c>
      <c r="E1470" t="s">
        <v>14</v>
      </c>
      <c r="F1470" t="s">
        <v>69</v>
      </c>
      <c r="G1470" t="s">
        <v>18</v>
      </c>
      <c r="H1470">
        <v>60.000000000000007</v>
      </c>
      <c r="I1470">
        <v>700</v>
      </c>
      <c r="J1470">
        <v>42000.000000000007</v>
      </c>
      <c r="K1470" t="s">
        <v>16</v>
      </c>
      <c r="L1470" t="s">
        <v>17</v>
      </c>
    </row>
    <row r="1471" spans="1:12" x14ac:dyDescent="0.3">
      <c r="A1471" t="s">
        <v>30</v>
      </c>
      <c r="B1471">
        <v>1185732</v>
      </c>
      <c r="C1471">
        <v>44385</v>
      </c>
      <c r="D1471" t="s">
        <v>13</v>
      </c>
      <c r="E1471" t="s">
        <v>14</v>
      </c>
      <c r="F1471" t="s">
        <v>69</v>
      </c>
      <c r="G1471" t="s">
        <v>19</v>
      </c>
      <c r="H1471">
        <v>55.000000000000007</v>
      </c>
      <c r="I1471">
        <v>625</v>
      </c>
      <c r="J1471">
        <v>34375.000000000007</v>
      </c>
      <c r="K1471" t="s">
        <v>16</v>
      </c>
      <c r="L1471" t="s">
        <v>20</v>
      </c>
    </row>
    <row r="1472" spans="1:12" x14ac:dyDescent="0.3">
      <c r="A1472" t="s">
        <v>30</v>
      </c>
      <c r="B1472">
        <v>1185732</v>
      </c>
      <c r="C1472">
        <v>44385</v>
      </c>
      <c r="D1472" t="s">
        <v>13</v>
      </c>
      <c r="E1472" t="s">
        <v>14</v>
      </c>
      <c r="F1472" t="s">
        <v>69</v>
      </c>
      <c r="G1472" t="s">
        <v>21</v>
      </c>
      <c r="H1472">
        <v>55.000000000000007</v>
      </c>
      <c r="I1472">
        <v>575</v>
      </c>
      <c r="J1472">
        <v>31625.000000000004</v>
      </c>
      <c r="K1472" t="s">
        <v>16</v>
      </c>
      <c r="L1472" t="s">
        <v>20</v>
      </c>
    </row>
    <row r="1473" spans="1:12" x14ac:dyDescent="0.3">
      <c r="A1473" t="s">
        <v>30</v>
      </c>
      <c r="B1473">
        <v>1185732</v>
      </c>
      <c r="C1473">
        <v>44385</v>
      </c>
      <c r="D1473" t="s">
        <v>13</v>
      </c>
      <c r="E1473" t="s">
        <v>14</v>
      </c>
      <c r="F1473" t="s">
        <v>69</v>
      </c>
      <c r="G1473" t="s">
        <v>22</v>
      </c>
      <c r="H1473">
        <v>65</v>
      </c>
      <c r="I1473">
        <v>600</v>
      </c>
      <c r="J1473">
        <v>39000</v>
      </c>
      <c r="K1473" t="s">
        <v>16</v>
      </c>
      <c r="L1473" t="s">
        <v>17</v>
      </c>
    </row>
    <row r="1474" spans="1:12" x14ac:dyDescent="0.3">
      <c r="A1474" t="s">
        <v>30</v>
      </c>
      <c r="B1474">
        <v>1185732</v>
      </c>
      <c r="C1474">
        <v>44385</v>
      </c>
      <c r="D1474" t="s">
        <v>13</v>
      </c>
      <c r="E1474" t="s">
        <v>14</v>
      </c>
      <c r="F1474" t="s">
        <v>69</v>
      </c>
      <c r="G1474" t="s">
        <v>23</v>
      </c>
      <c r="H1474">
        <v>70</v>
      </c>
      <c r="I1474">
        <v>775</v>
      </c>
      <c r="J1474">
        <v>54250</v>
      </c>
      <c r="K1474" t="s">
        <v>16</v>
      </c>
      <c r="L1474" t="s">
        <v>20</v>
      </c>
    </row>
    <row r="1475" spans="1:12" x14ac:dyDescent="0.3">
      <c r="A1475" t="s">
        <v>30</v>
      </c>
      <c r="B1475">
        <v>1185732</v>
      </c>
      <c r="C1475">
        <v>44417</v>
      </c>
      <c r="D1475" t="s">
        <v>13</v>
      </c>
      <c r="E1475" t="s">
        <v>14</v>
      </c>
      <c r="F1475" t="s">
        <v>69</v>
      </c>
      <c r="G1475" t="s">
        <v>15</v>
      </c>
      <c r="H1475">
        <v>65</v>
      </c>
      <c r="I1475">
        <v>925</v>
      </c>
      <c r="J1475">
        <v>60125</v>
      </c>
      <c r="K1475" t="s">
        <v>16</v>
      </c>
      <c r="L1475" t="s">
        <v>17</v>
      </c>
    </row>
    <row r="1476" spans="1:12" x14ac:dyDescent="0.3">
      <c r="A1476" t="s">
        <v>30</v>
      </c>
      <c r="B1476">
        <v>1185732</v>
      </c>
      <c r="C1476">
        <v>44417</v>
      </c>
      <c r="D1476" t="s">
        <v>13</v>
      </c>
      <c r="E1476" t="s">
        <v>14</v>
      </c>
      <c r="F1476" t="s">
        <v>69</v>
      </c>
      <c r="G1476" t="s">
        <v>18</v>
      </c>
      <c r="H1476">
        <v>60.000000000000007</v>
      </c>
      <c r="I1476">
        <v>700</v>
      </c>
      <c r="J1476">
        <v>42000.000000000007</v>
      </c>
      <c r="K1476" t="s">
        <v>16</v>
      </c>
      <c r="L1476" t="s">
        <v>17</v>
      </c>
    </row>
    <row r="1477" spans="1:12" x14ac:dyDescent="0.3">
      <c r="A1477" t="s">
        <v>30</v>
      </c>
      <c r="B1477">
        <v>1185732</v>
      </c>
      <c r="C1477">
        <v>44417</v>
      </c>
      <c r="D1477" t="s">
        <v>13</v>
      </c>
      <c r="E1477" t="s">
        <v>14</v>
      </c>
      <c r="F1477" t="s">
        <v>69</v>
      </c>
      <c r="G1477" t="s">
        <v>19</v>
      </c>
      <c r="H1477">
        <v>55.000000000000007</v>
      </c>
      <c r="I1477">
        <v>625</v>
      </c>
      <c r="J1477">
        <v>34375.000000000007</v>
      </c>
      <c r="K1477" t="s">
        <v>16</v>
      </c>
      <c r="L1477" t="s">
        <v>20</v>
      </c>
    </row>
    <row r="1478" spans="1:12" x14ac:dyDescent="0.3">
      <c r="A1478" t="s">
        <v>30</v>
      </c>
      <c r="B1478">
        <v>1185732</v>
      </c>
      <c r="C1478">
        <v>44417</v>
      </c>
      <c r="D1478" t="s">
        <v>13</v>
      </c>
      <c r="E1478" t="s">
        <v>14</v>
      </c>
      <c r="F1478" t="s">
        <v>69</v>
      </c>
      <c r="G1478" t="s">
        <v>21</v>
      </c>
      <c r="H1478">
        <v>45</v>
      </c>
      <c r="I1478">
        <v>575</v>
      </c>
      <c r="J1478">
        <v>25875</v>
      </c>
      <c r="K1478" t="s">
        <v>16</v>
      </c>
      <c r="L1478" t="s">
        <v>20</v>
      </c>
    </row>
    <row r="1479" spans="1:12" x14ac:dyDescent="0.3">
      <c r="A1479" t="s">
        <v>30</v>
      </c>
      <c r="B1479">
        <v>1185732</v>
      </c>
      <c r="C1479">
        <v>44417</v>
      </c>
      <c r="D1479" t="s">
        <v>13</v>
      </c>
      <c r="E1479" t="s">
        <v>14</v>
      </c>
      <c r="F1479" t="s">
        <v>69</v>
      </c>
      <c r="G1479" t="s">
        <v>22</v>
      </c>
      <c r="H1479">
        <v>55.000000000000007</v>
      </c>
      <c r="I1479">
        <v>550</v>
      </c>
      <c r="J1479">
        <v>30250.000000000004</v>
      </c>
      <c r="K1479" t="s">
        <v>16</v>
      </c>
      <c r="L1479" t="s">
        <v>17</v>
      </c>
    </row>
    <row r="1480" spans="1:12" x14ac:dyDescent="0.3">
      <c r="A1480" t="s">
        <v>30</v>
      </c>
      <c r="B1480">
        <v>1185732</v>
      </c>
      <c r="C1480">
        <v>44417</v>
      </c>
      <c r="D1480" t="s">
        <v>13</v>
      </c>
      <c r="E1480" t="s">
        <v>14</v>
      </c>
      <c r="F1480" t="s">
        <v>69</v>
      </c>
      <c r="G1480" t="s">
        <v>23</v>
      </c>
      <c r="H1480">
        <v>60.000000000000007</v>
      </c>
      <c r="I1480">
        <v>725</v>
      </c>
      <c r="J1480">
        <v>43500.000000000007</v>
      </c>
      <c r="K1480" t="s">
        <v>16</v>
      </c>
      <c r="L1480" t="s">
        <v>20</v>
      </c>
    </row>
    <row r="1481" spans="1:12" x14ac:dyDescent="0.3">
      <c r="A1481" t="s">
        <v>30</v>
      </c>
      <c r="B1481">
        <v>1185732</v>
      </c>
      <c r="C1481">
        <v>44447</v>
      </c>
      <c r="D1481" t="s">
        <v>13</v>
      </c>
      <c r="E1481" t="s">
        <v>14</v>
      </c>
      <c r="F1481" t="s">
        <v>69</v>
      </c>
      <c r="G1481" t="s">
        <v>15</v>
      </c>
      <c r="H1481">
        <v>55.000000000000007</v>
      </c>
      <c r="I1481">
        <v>850</v>
      </c>
      <c r="J1481">
        <v>46750.000000000007</v>
      </c>
      <c r="K1481" t="s">
        <v>16</v>
      </c>
      <c r="L1481" t="s">
        <v>17</v>
      </c>
    </row>
    <row r="1482" spans="1:12" x14ac:dyDescent="0.3">
      <c r="A1482" t="s">
        <v>30</v>
      </c>
      <c r="B1482">
        <v>1185732</v>
      </c>
      <c r="C1482">
        <v>44447</v>
      </c>
      <c r="D1482" t="s">
        <v>13</v>
      </c>
      <c r="E1482" t="s">
        <v>14</v>
      </c>
      <c r="F1482" t="s">
        <v>69</v>
      </c>
      <c r="G1482" t="s">
        <v>18</v>
      </c>
      <c r="H1482">
        <v>50.000000000000014</v>
      </c>
      <c r="I1482">
        <v>650</v>
      </c>
      <c r="J1482">
        <v>32500.000000000011</v>
      </c>
      <c r="K1482" t="s">
        <v>16</v>
      </c>
      <c r="L1482" t="s">
        <v>17</v>
      </c>
    </row>
    <row r="1483" spans="1:12" x14ac:dyDescent="0.3">
      <c r="A1483" t="s">
        <v>30</v>
      </c>
      <c r="B1483">
        <v>1185732</v>
      </c>
      <c r="C1483">
        <v>44447</v>
      </c>
      <c r="D1483" t="s">
        <v>13</v>
      </c>
      <c r="E1483" t="s">
        <v>14</v>
      </c>
      <c r="F1483" t="s">
        <v>69</v>
      </c>
      <c r="G1483" t="s">
        <v>19</v>
      </c>
      <c r="H1483">
        <v>45</v>
      </c>
      <c r="I1483">
        <v>550</v>
      </c>
      <c r="J1483">
        <v>24750</v>
      </c>
      <c r="K1483" t="s">
        <v>16</v>
      </c>
      <c r="L1483" t="s">
        <v>20</v>
      </c>
    </row>
    <row r="1484" spans="1:12" x14ac:dyDescent="0.3">
      <c r="A1484" t="s">
        <v>30</v>
      </c>
      <c r="B1484">
        <v>1185732</v>
      </c>
      <c r="C1484">
        <v>44447</v>
      </c>
      <c r="D1484" t="s">
        <v>13</v>
      </c>
      <c r="E1484" t="s">
        <v>14</v>
      </c>
      <c r="F1484" t="s">
        <v>69</v>
      </c>
      <c r="G1484" t="s">
        <v>21</v>
      </c>
      <c r="H1484">
        <v>45</v>
      </c>
      <c r="I1484">
        <v>525</v>
      </c>
      <c r="J1484">
        <v>23625</v>
      </c>
      <c r="K1484" t="s">
        <v>16</v>
      </c>
      <c r="L1484" t="s">
        <v>20</v>
      </c>
    </row>
    <row r="1485" spans="1:12" x14ac:dyDescent="0.3">
      <c r="A1485" t="s">
        <v>30</v>
      </c>
      <c r="B1485">
        <v>1185732</v>
      </c>
      <c r="C1485">
        <v>44447</v>
      </c>
      <c r="D1485" t="s">
        <v>13</v>
      </c>
      <c r="E1485" t="s">
        <v>14</v>
      </c>
      <c r="F1485" t="s">
        <v>69</v>
      </c>
      <c r="G1485" t="s">
        <v>22</v>
      </c>
      <c r="H1485">
        <v>55.000000000000007</v>
      </c>
      <c r="I1485">
        <v>525</v>
      </c>
      <c r="J1485">
        <v>28875.000000000004</v>
      </c>
      <c r="K1485" t="s">
        <v>16</v>
      </c>
      <c r="L1485" t="s">
        <v>17</v>
      </c>
    </row>
    <row r="1486" spans="1:12" x14ac:dyDescent="0.3">
      <c r="A1486" t="s">
        <v>30</v>
      </c>
      <c r="B1486">
        <v>1185732</v>
      </c>
      <c r="C1486">
        <v>44447</v>
      </c>
      <c r="D1486" t="s">
        <v>13</v>
      </c>
      <c r="E1486" t="s">
        <v>14</v>
      </c>
      <c r="F1486" t="s">
        <v>69</v>
      </c>
      <c r="G1486" t="s">
        <v>23</v>
      </c>
      <c r="H1486">
        <v>60.000000000000007</v>
      </c>
      <c r="I1486">
        <v>625</v>
      </c>
      <c r="J1486">
        <v>37500.000000000007</v>
      </c>
      <c r="K1486" t="s">
        <v>16</v>
      </c>
      <c r="L1486" t="s">
        <v>20</v>
      </c>
    </row>
    <row r="1487" spans="1:12" x14ac:dyDescent="0.3">
      <c r="A1487" t="s">
        <v>30</v>
      </c>
      <c r="B1487">
        <v>1185732</v>
      </c>
      <c r="C1487">
        <v>44479</v>
      </c>
      <c r="D1487" t="s">
        <v>13</v>
      </c>
      <c r="E1487" t="s">
        <v>14</v>
      </c>
      <c r="F1487" t="s">
        <v>69</v>
      </c>
      <c r="G1487" t="s">
        <v>15</v>
      </c>
      <c r="H1487">
        <v>60.000000000000007</v>
      </c>
      <c r="I1487">
        <v>800</v>
      </c>
      <c r="J1487">
        <v>48000.000000000007</v>
      </c>
      <c r="K1487" t="s">
        <v>16</v>
      </c>
      <c r="L1487" t="s">
        <v>17</v>
      </c>
    </row>
    <row r="1488" spans="1:12" x14ac:dyDescent="0.3">
      <c r="A1488" t="s">
        <v>30</v>
      </c>
      <c r="B1488">
        <v>1185732</v>
      </c>
      <c r="C1488">
        <v>44479</v>
      </c>
      <c r="D1488" t="s">
        <v>13</v>
      </c>
      <c r="E1488" t="s">
        <v>14</v>
      </c>
      <c r="F1488" t="s">
        <v>69</v>
      </c>
      <c r="G1488" t="s">
        <v>18</v>
      </c>
      <c r="H1488">
        <v>50.000000000000014</v>
      </c>
      <c r="I1488">
        <v>625</v>
      </c>
      <c r="J1488">
        <v>31250.000000000007</v>
      </c>
      <c r="K1488" t="s">
        <v>16</v>
      </c>
      <c r="L1488" t="s">
        <v>17</v>
      </c>
    </row>
    <row r="1489" spans="1:12" x14ac:dyDescent="0.3">
      <c r="A1489" t="s">
        <v>30</v>
      </c>
      <c r="B1489">
        <v>1185732</v>
      </c>
      <c r="C1489">
        <v>44479</v>
      </c>
      <c r="D1489" t="s">
        <v>13</v>
      </c>
      <c r="E1489" t="s">
        <v>14</v>
      </c>
      <c r="F1489" t="s">
        <v>69</v>
      </c>
      <c r="G1489" t="s">
        <v>19</v>
      </c>
      <c r="H1489">
        <v>50.000000000000014</v>
      </c>
      <c r="I1489">
        <v>525</v>
      </c>
      <c r="J1489">
        <v>26250.000000000007</v>
      </c>
      <c r="K1489" t="s">
        <v>16</v>
      </c>
      <c r="L1489" t="s">
        <v>20</v>
      </c>
    </row>
    <row r="1490" spans="1:12" x14ac:dyDescent="0.3">
      <c r="A1490" t="s">
        <v>30</v>
      </c>
      <c r="B1490">
        <v>1185732</v>
      </c>
      <c r="C1490">
        <v>44479</v>
      </c>
      <c r="D1490" t="s">
        <v>13</v>
      </c>
      <c r="E1490" t="s">
        <v>14</v>
      </c>
      <c r="F1490" t="s">
        <v>69</v>
      </c>
      <c r="G1490" t="s">
        <v>21</v>
      </c>
      <c r="H1490">
        <v>50.000000000000014</v>
      </c>
      <c r="I1490">
        <v>500</v>
      </c>
      <c r="J1490">
        <v>25000.000000000007</v>
      </c>
      <c r="K1490" t="s">
        <v>16</v>
      </c>
      <c r="L1490" t="s">
        <v>20</v>
      </c>
    </row>
    <row r="1491" spans="1:12" x14ac:dyDescent="0.3">
      <c r="A1491" t="s">
        <v>30</v>
      </c>
      <c r="B1491">
        <v>1185732</v>
      </c>
      <c r="C1491">
        <v>44479</v>
      </c>
      <c r="D1491" t="s">
        <v>13</v>
      </c>
      <c r="E1491" t="s">
        <v>14</v>
      </c>
      <c r="F1491" t="s">
        <v>69</v>
      </c>
      <c r="G1491" t="s">
        <v>22</v>
      </c>
      <c r="H1491">
        <v>60.000000000000007</v>
      </c>
      <c r="I1491">
        <v>500</v>
      </c>
      <c r="J1491">
        <v>30000.000000000004</v>
      </c>
      <c r="K1491" t="s">
        <v>16</v>
      </c>
      <c r="L1491" t="s">
        <v>17</v>
      </c>
    </row>
    <row r="1492" spans="1:12" x14ac:dyDescent="0.3">
      <c r="A1492" t="s">
        <v>30</v>
      </c>
      <c r="B1492">
        <v>1185732</v>
      </c>
      <c r="C1492">
        <v>44479</v>
      </c>
      <c r="D1492" t="s">
        <v>13</v>
      </c>
      <c r="E1492" t="s">
        <v>14</v>
      </c>
      <c r="F1492" t="s">
        <v>69</v>
      </c>
      <c r="G1492" t="s">
        <v>23</v>
      </c>
      <c r="H1492">
        <v>65</v>
      </c>
      <c r="I1492">
        <v>625</v>
      </c>
      <c r="J1492">
        <v>40625</v>
      </c>
      <c r="K1492" t="s">
        <v>16</v>
      </c>
      <c r="L1492" t="s">
        <v>20</v>
      </c>
    </row>
    <row r="1493" spans="1:12" x14ac:dyDescent="0.3">
      <c r="A1493" t="s">
        <v>30</v>
      </c>
      <c r="B1493">
        <v>1185732</v>
      </c>
      <c r="C1493">
        <v>44509</v>
      </c>
      <c r="D1493" t="s">
        <v>13</v>
      </c>
      <c r="E1493" t="s">
        <v>14</v>
      </c>
      <c r="F1493" t="s">
        <v>69</v>
      </c>
      <c r="G1493" t="s">
        <v>15</v>
      </c>
      <c r="H1493">
        <v>60.000000000000007</v>
      </c>
      <c r="I1493">
        <v>775</v>
      </c>
      <c r="J1493">
        <v>46500.000000000007</v>
      </c>
      <c r="K1493" t="s">
        <v>16</v>
      </c>
      <c r="L1493" t="s">
        <v>17</v>
      </c>
    </row>
    <row r="1494" spans="1:12" x14ac:dyDescent="0.3">
      <c r="A1494" t="s">
        <v>30</v>
      </c>
      <c r="B1494">
        <v>1185732</v>
      </c>
      <c r="C1494">
        <v>44509</v>
      </c>
      <c r="D1494" t="s">
        <v>13</v>
      </c>
      <c r="E1494" t="s">
        <v>14</v>
      </c>
      <c r="F1494" t="s">
        <v>69</v>
      </c>
      <c r="G1494" t="s">
        <v>18</v>
      </c>
      <c r="H1494">
        <v>50.000000000000014</v>
      </c>
      <c r="I1494">
        <v>600</v>
      </c>
      <c r="J1494">
        <v>30000.000000000007</v>
      </c>
      <c r="K1494" t="s">
        <v>16</v>
      </c>
      <c r="L1494" t="s">
        <v>17</v>
      </c>
    </row>
    <row r="1495" spans="1:12" x14ac:dyDescent="0.3">
      <c r="A1495" t="s">
        <v>30</v>
      </c>
      <c r="B1495">
        <v>1185732</v>
      </c>
      <c r="C1495">
        <v>44509</v>
      </c>
      <c r="D1495" t="s">
        <v>13</v>
      </c>
      <c r="E1495" t="s">
        <v>14</v>
      </c>
      <c r="F1495" t="s">
        <v>69</v>
      </c>
      <c r="G1495" t="s">
        <v>19</v>
      </c>
      <c r="H1495">
        <v>50.000000000000014</v>
      </c>
      <c r="I1495">
        <v>545</v>
      </c>
      <c r="J1495">
        <v>27250.000000000007</v>
      </c>
      <c r="K1495" t="s">
        <v>16</v>
      </c>
      <c r="L1495" t="s">
        <v>20</v>
      </c>
    </row>
    <row r="1496" spans="1:12" x14ac:dyDescent="0.3">
      <c r="A1496" t="s">
        <v>30</v>
      </c>
      <c r="B1496">
        <v>1185732</v>
      </c>
      <c r="C1496">
        <v>44509</v>
      </c>
      <c r="D1496" t="s">
        <v>13</v>
      </c>
      <c r="E1496" t="s">
        <v>14</v>
      </c>
      <c r="F1496" t="s">
        <v>69</v>
      </c>
      <c r="G1496" t="s">
        <v>21</v>
      </c>
      <c r="H1496">
        <v>50.000000000000014</v>
      </c>
      <c r="I1496">
        <v>575</v>
      </c>
      <c r="J1496">
        <v>28750.000000000007</v>
      </c>
      <c r="K1496" t="s">
        <v>16</v>
      </c>
      <c r="L1496" t="s">
        <v>20</v>
      </c>
    </row>
    <row r="1497" spans="1:12" x14ac:dyDescent="0.3">
      <c r="A1497" t="s">
        <v>30</v>
      </c>
      <c r="B1497">
        <v>1185732</v>
      </c>
      <c r="C1497">
        <v>44509</v>
      </c>
      <c r="D1497" t="s">
        <v>13</v>
      </c>
      <c r="E1497" t="s">
        <v>14</v>
      </c>
      <c r="F1497" t="s">
        <v>69</v>
      </c>
      <c r="G1497" t="s">
        <v>22</v>
      </c>
      <c r="H1497">
        <v>65</v>
      </c>
      <c r="I1497">
        <v>550</v>
      </c>
      <c r="J1497">
        <v>35750</v>
      </c>
      <c r="K1497" t="s">
        <v>16</v>
      </c>
      <c r="L1497" t="s">
        <v>17</v>
      </c>
    </row>
    <row r="1498" spans="1:12" x14ac:dyDescent="0.3">
      <c r="A1498" t="s">
        <v>30</v>
      </c>
      <c r="B1498">
        <v>1185732</v>
      </c>
      <c r="C1498">
        <v>44509</v>
      </c>
      <c r="D1498" t="s">
        <v>13</v>
      </c>
      <c r="E1498" t="s">
        <v>14</v>
      </c>
      <c r="F1498" t="s">
        <v>69</v>
      </c>
      <c r="G1498" t="s">
        <v>23</v>
      </c>
      <c r="H1498">
        <v>70</v>
      </c>
      <c r="I1498">
        <v>650</v>
      </c>
      <c r="J1498">
        <v>45500</v>
      </c>
      <c r="K1498" t="s">
        <v>16</v>
      </c>
      <c r="L1498" t="s">
        <v>20</v>
      </c>
    </row>
    <row r="1499" spans="1:12" x14ac:dyDescent="0.3">
      <c r="A1499" t="s">
        <v>30</v>
      </c>
      <c r="B1499">
        <v>1185732</v>
      </c>
      <c r="C1499">
        <v>44538</v>
      </c>
      <c r="D1499" t="s">
        <v>13</v>
      </c>
      <c r="E1499" t="s">
        <v>14</v>
      </c>
      <c r="F1499" t="s">
        <v>69</v>
      </c>
      <c r="G1499" t="s">
        <v>15</v>
      </c>
      <c r="H1499">
        <v>65</v>
      </c>
      <c r="I1499">
        <v>875</v>
      </c>
      <c r="J1499">
        <v>56875</v>
      </c>
      <c r="K1499" t="s">
        <v>16</v>
      </c>
      <c r="L1499" t="s">
        <v>17</v>
      </c>
    </row>
    <row r="1500" spans="1:12" x14ac:dyDescent="0.3">
      <c r="A1500" t="s">
        <v>30</v>
      </c>
      <c r="B1500">
        <v>1185732</v>
      </c>
      <c r="C1500">
        <v>44538</v>
      </c>
      <c r="D1500" t="s">
        <v>13</v>
      </c>
      <c r="E1500" t="s">
        <v>14</v>
      </c>
      <c r="F1500" t="s">
        <v>69</v>
      </c>
      <c r="G1500" t="s">
        <v>18</v>
      </c>
      <c r="H1500">
        <v>55.000000000000007</v>
      </c>
      <c r="I1500">
        <v>675</v>
      </c>
      <c r="J1500">
        <v>37125.000000000007</v>
      </c>
      <c r="K1500" t="s">
        <v>16</v>
      </c>
      <c r="L1500" t="s">
        <v>17</v>
      </c>
    </row>
    <row r="1501" spans="1:12" x14ac:dyDescent="0.3">
      <c r="A1501" t="s">
        <v>34</v>
      </c>
      <c r="B1501">
        <v>1185732</v>
      </c>
      <c r="C1501">
        <v>44538</v>
      </c>
      <c r="D1501" t="s">
        <v>13</v>
      </c>
      <c r="E1501" t="s">
        <v>14</v>
      </c>
      <c r="F1501" t="s">
        <v>69</v>
      </c>
      <c r="G1501" t="s">
        <v>19</v>
      </c>
      <c r="H1501">
        <v>55.000000000000007</v>
      </c>
      <c r="I1501">
        <v>625</v>
      </c>
      <c r="J1501">
        <v>34375.000000000007</v>
      </c>
      <c r="K1501" t="s">
        <v>16</v>
      </c>
      <c r="L1501" t="s">
        <v>20</v>
      </c>
    </row>
    <row r="1502" spans="1:12" x14ac:dyDescent="0.3">
      <c r="A1502" t="s">
        <v>34</v>
      </c>
      <c r="B1502">
        <v>1185732</v>
      </c>
      <c r="C1502">
        <v>44538</v>
      </c>
      <c r="D1502" t="s">
        <v>13</v>
      </c>
      <c r="E1502" t="s">
        <v>14</v>
      </c>
      <c r="F1502" t="s">
        <v>69</v>
      </c>
      <c r="G1502" t="s">
        <v>21</v>
      </c>
      <c r="H1502">
        <v>55.000000000000007</v>
      </c>
      <c r="I1502">
        <v>575</v>
      </c>
      <c r="J1502">
        <v>31625.000000000004</v>
      </c>
      <c r="K1502" t="s">
        <v>16</v>
      </c>
      <c r="L1502" t="s">
        <v>20</v>
      </c>
    </row>
    <row r="1503" spans="1:12" x14ac:dyDescent="0.3">
      <c r="A1503" t="s">
        <v>34</v>
      </c>
      <c r="B1503">
        <v>1185732</v>
      </c>
      <c r="C1503">
        <v>44538</v>
      </c>
      <c r="D1503" t="s">
        <v>13</v>
      </c>
      <c r="E1503" t="s">
        <v>14</v>
      </c>
      <c r="F1503" t="s">
        <v>69</v>
      </c>
      <c r="G1503" t="s">
        <v>22</v>
      </c>
      <c r="H1503">
        <v>65</v>
      </c>
      <c r="I1503">
        <v>575</v>
      </c>
      <c r="J1503">
        <v>37375</v>
      </c>
      <c r="K1503" t="s">
        <v>16</v>
      </c>
      <c r="L1503" t="s">
        <v>17</v>
      </c>
    </row>
    <row r="1504" spans="1:12" x14ac:dyDescent="0.3">
      <c r="A1504" t="s">
        <v>34</v>
      </c>
      <c r="B1504">
        <v>1185732</v>
      </c>
      <c r="C1504">
        <v>44538</v>
      </c>
      <c r="D1504" t="s">
        <v>13</v>
      </c>
      <c r="E1504" t="s">
        <v>14</v>
      </c>
      <c r="F1504" t="s">
        <v>69</v>
      </c>
      <c r="G1504" t="s">
        <v>23</v>
      </c>
      <c r="H1504">
        <v>70</v>
      </c>
      <c r="I1504">
        <v>675</v>
      </c>
      <c r="J1504">
        <v>47250</v>
      </c>
      <c r="K1504" t="s">
        <v>16</v>
      </c>
      <c r="L1504" t="s">
        <v>20</v>
      </c>
    </row>
    <row r="1505" spans="1:12" x14ac:dyDescent="0.3">
      <c r="A1505" t="s">
        <v>34</v>
      </c>
      <c r="B1505">
        <v>1185732</v>
      </c>
      <c r="C1505">
        <v>44210</v>
      </c>
      <c r="D1505" t="s">
        <v>13</v>
      </c>
      <c r="E1505" t="s">
        <v>14</v>
      </c>
      <c r="F1505" t="s">
        <v>69</v>
      </c>
      <c r="G1505" t="s">
        <v>15</v>
      </c>
      <c r="H1505">
        <v>40</v>
      </c>
      <c r="I1505">
        <v>800</v>
      </c>
      <c r="J1505">
        <v>32000</v>
      </c>
      <c r="K1505" t="s">
        <v>16</v>
      </c>
      <c r="L1505" t="s">
        <v>17</v>
      </c>
    </row>
    <row r="1506" spans="1:12" x14ac:dyDescent="0.3">
      <c r="A1506" t="s">
        <v>34</v>
      </c>
      <c r="B1506">
        <v>1185732</v>
      </c>
      <c r="C1506">
        <v>44210</v>
      </c>
      <c r="D1506" t="s">
        <v>13</v>
      </c>
      <c r="E1506" t="s">
        <v>14</v>
      </c>
      <c r="F1506" t="s">
        <v>69</v>
      </c>
      <c r="G1506" t="s">
        <v>18</v>
      </c>
      <c r="H1506">
        <v>40</v>
      </c>
      <c r="I1506">
        <v>600</v>
      </c>
      <c r="J1506">
        <v>24000</v>
      </c>
      <c r="K1506" t="s">
        <v>16</v>
      </c>
      <c r="L1506" t="s">
        <v>17</v>
      </c>
    </row>
    <row r="1507" spans="1:12" x14ac:dyDescent="0.3">
      <c r="A1507" t="s">
        <v>34</v>
      </c>
      <c r="B1507">
        <v>1185732</v>
      </c>
      <c r="C1507">
        <v>44210</v>
      </c>
      <c r="D1507" t="s">
        <v>13</v>
      </c>
      <c r="E1507" t="s">
        <v>14</v>
      </c>
      <c r="F1507" t="s">
        <v>69</v>
      </c>
      <c r="G1507" t="s">
        <v>19</v>
      </c>
      <c r="H1507">
        <v>30.000000000000004</v>
      </c>
      <c r="I1507">
        <v>600</v>
      </c>
      <c r="J1507">
        <v>18000.000000000004</v>
      </c>
      <c r="K1507" t="s">
        <v>16</v>
      </c>
      <c r="L1507" t="s">
        <v>20</v>
      </c>
    </row>
    <row r="1508" spans="1:12" x14ac:dyDescent="0.3">
      <c r="A1508" t="s">
        <v>34</v>
      </c>
      <c r="B1508">
        <v>1185732</v>
      </c>
      <c r="C1508">
        <v>44210</v>
      </c>
      <c r="D1508" t="s">
        <v>13</v>
      </c>
      <c r="E1508" t="s">
        <v>14</v>
      </c>
      <c r="F1508" t="s">
        <v>69</v>
      </c>
      <c r="G1508" t="s">
        <v>21</v>
      </c>
      <c r="H1508">
        <v>35</v>
      </c>
      <c r="I1508">
        <v>450</v>
      </c>
      <c r="J1508">
        <v>15750</v>
      </c>
      <c r="K1508" t="s">
        <v>16</v>
      </c>
      <c r="L1508" t="s">
        <v>20</v>
      </c>
    </row>
    <row r="1509" spans="1:12" x14ac:dyDescent="0.3">
      <c r="A1509" t="s">
        <v>34</v>
      </c>
      <c r="B1509">
        <v>1185732</v>
      </c>
      <c r="C1509">
        <v>44210</v>
      </c>
      <c r="D1509" t="s">
        <v>13</v>
      </c>
      <c r="E1509" t="s">
        <v>14</v>
      </c>
      <c r="F1509" t="s">
        <v>69</v>
      </c>
      <c r="G1509" t="s">
        <v>22</v>
      </c>
      <c r="H1509">
        <v>50</v>
      </c>
      <c r="I1509">
        <v>500</v>
      </c>
      <c r="J1509">
        <v>25000</v>
      </c>
      <c r="K1509" t="s">
        <v>16</v>
      </c>
      <c r="L1509" t="s">
        <v>17</v>
      </c>
    </row>
    <row r="1510" spans="1:12" x14ac:dyDescent="0.3">
      <c r="A1510" t="s">
        <v>34</v>
      </c>
      <c r="B1510">
        <v>1185732</v>
      </c>
      <c r="C1510">
        <v>44210</v>
      </c>
      <c r="D1510" t="s">
        <v>13</v>
      </c>
      <c r="E1510" t="s">
        <v>14</v>
      </c>
      <c r="F1510" t="s">
        <v>69</v>
      </c>
      <c r="G1510" t="s">
        <v>23</v>
      </c>
      <c r="H1510">
        <v>40</v>
      </c>
      <c r="I1510">
        <v>600</v>
      </c>
      <c r="J1510">
        <v>24000</v>
      </c>
      <c r="K1510" t="s">
        <v>16</v>
      </c>
      <c r="L1510" t="s">
        <v>20</v>
      </c>
    </row>
    <row r="1511" spans="1:12" x14ac:dyDescent="0.3">
      <c r="A1511" t="s">
        <v>34</v>
      </c>
      <c r="B1511">
        <v>1185732</v>
      </c>
      <c r="C1511">
        <v>44239</v>
      </c>
      <c r="D1511" t="s">
        <v>13</v>
      </c>
      <c r="E1511" t="s">
        <v>14</v>
      </c>
      <c r="F1511" t="s">
        <v>69</v>
      </c>
      <c r="G1511" t="s">
        <v>15</v>
      </c>
      <c r="H1511">
        <v>40</v>
      </c>
      <c r="I1511">
        <v>850</v>
      </c>
      <c r="J1511">
        <v>34000</v>
      </c>
      <c r="K1511" t="s">
        <v>16</v>
      </c>
      <c r="L1511" t="s">
        <v>17</v>
      </c>
    </row>
    <row r="1512" spans="1:12" x14ac:dyDescent="0.3">
      <c r="A1512" t="s">
        <v>34</v>
      </c>
      <c r="B1512">
        <v>1185732</v>
      </c>
      <c r="C1512">
        <v>44239</v>
      </c>
      <c r="D1512" t="s">
        <v>13</v>
      </c>
      <c r="E1512" t="s">
        <v>14</v>
      </c>
      <c r="F1512" t="s">
        <v>69</v>
      </c>
      <c r="G1512" t="s">
        <v>18</v>
      </c>
      <c r="H1512">
        <v>40</v>
      </c>
      <c r="I1512">
        <v>500</v>
      </c>
      <c r="J1512">
        <v>20000</v>
      </c>
      <c r="K1512" t="s">
        <v>16</v>
      </c>
      <c r="L1512" t="s">
        <v>17</v>
      </c>
    </row>
    <row r="1513" spans="1:12" x14ac:dyDescent="0.3">
      <c r="A1513" t="s">
        <v>34</v>
      </c>
      <c r="B1513">
        <v>1185732</v>
      </c>
      <c r="C1513">
        <v>44239</v>
      </c>
      <c r="D1513" t="s">
        <v>13</v>
      </c>
      <c r="E1513" t="s">
        <v>14</v>
      </c>
      <c r="F1513" t="s">
        <v>69</v>
      </c>
      <c r="G1513" t="s">
        <v>19</v>
      </c>
      <c r="H1513">
        <v>30.000000000000004</v>
      </c>
      <c r="I1513">
        <v>550</v>
      </c>
      <c r="J1513">
        <v>16500.000000000004</v>
      </c>
      <c r="K1513" t="s">
        <v>16</v>
      </c>
      <c r="L1513" t="s">
        <v>20</v>
      </c>
    </row>
    <row r="1514" spans="1:12" x14ac:dyDescent="0.3">
      <c r="A1514" t="s">
        <v>34</v>
      </c>
      <c r="B1514">
        <v>1185732</v>
      </c>
      <c r="C1514">
        <v>44239</v>
      </c>
      <c r="D1514" t="s">
        <v>31</v>
      </c>
      <c r="E1514" t="s">
        <v>70</v>
      </c>
      <c r="F1514" t="s">
        <v>71</v>
      </c>
      <c r="G1514" t="s">
        <v>21</v>
      </c>
      <c r="H1514">
        <v>35</v>
      </c>
      <c r="I1514">
        <v>425</v>
      </c>
      <c r="J1514">
        <v>14875</v>
      </c>
      <c r="K1514" t="s">
        <v>16</v>
      </c>
      <c r="L1514" t="s">
        <v>20</v>
      </c>
    </row>
    <row r="1515" spans="1:12" x14ac:dyDescent="0.3">
      <c r="A1515" t="s">
        <v>34</v>
      </c>
      <c r="B1515">
        <v>1185732</v>
      </c>
      <c r="C1515">
        <v>44239</v>
      </c>
      <c r="D1515" t="s">
        <v>31</v>
      </c>
      <c r="E1515" t="s">
        <v>70</v>
      </c>
      <c r="F1515" t="s">
        <v>71</v>
      </c>
      <c r="G1515" t="s">
        <v>22</v>
      </c>
      <c r="H1515">
        <v>50</v>
      </c>
      <c r="I1515">
        <v>500</v>
      </c>
      <c r="J1515">
        <v>25000</v>
      </c>
      <c r="K1515" t="s">
        <v>16</v>
      </c>
      <c r="L1515" t="s">
        <v>17</v>
      </c>
    </row>
    <row r="1516" spans="1:12" x14ac:dyDescent="0.3">
      <c r="A1516" t="s">
        <v>34</v>
      </c>
      <c r="B1516">
        <v>1185732</v>
      </c>
      <c r="C1516">
        <v>44239</v>
      </c>
      <c r="D1516" t="s">
        <v>31</v>
      </c>
      <c r="E1516" t="s">
        <v>70</v>
      </c>
      <c r="F1516" t="s">
        <v>71</v>
      </c>
      <c r="G1516" t="s">
        <v>23</v>
      </c>
      <c r="H1516">
        <v>40</v>
      </c>
      <c r="I1516">
        <v>600</v>
      </c>
      <c r="J1516">
        <v>24000</v>
      </c>
      <c r="K1516" t="s">
        <v>16</v>
      </c>
      <c r="L1516" t="s">
        <v>20</v>
      </c>
    </row>
    <row r="1517" spans="1:12" x14ac:dyDescent="0.3">
      <c r="A1517" t="s">
        <v>34</v>
      </c>
      <c r="B1517">
        <v>1185732</v>
      </c>
      <c r="C1517">
        <v>44265</v>
      </c>
      <c r="D1517" t="s">
        <v>31</v>
      </c>
      <c r="E1517" t="s">
        <v>70</v>
      </c>
      <c r="F1517" t="s">
        <v>71</v>
      </c>
      <c r="G1517" t="s">
        <v>15</v>
      </c>
      <c r="H1517">
        <v>40</v>
      </c>
      <c r="I1517">
        <v>820</v>
      </c>
      <c r="J1517">
        <v>32800</v>
      </c>
      <c r="K1517" t="s">
        <v>16</v>
      </c>
      <c r="L1517" t="s">
        <v>17</v>
      </c>
    </row>
    <row r="1518" spans="1:12" x14ac:dyDescent="0.3">
      <c r="A1518" t="s">
        <v>34</v>
      </c>
      <c r="B1518">
        <v>1185732</v>
      </c>
      <c r="C1518">
        <v>44265</v>
      </c>
      <c r="D1518" t="s">
        <v>31</v>
      </c>
      <c r="E1518" t="s">
        <v>70</v>
      </c>
      <c r="F1518" t="s">
        <v>71</v>
      </c>
      <c r="G1518" t="s">
        <v>18</v>
      </c>
      <c r="H1518">
        <v>40</v>
      </c>
      <c r="I1518">
        <v>525</v>
      </c>
      <c r="J1518">
        <v>21000</v>
      </c>
      <c r="K1518" t="s">
        <v>16</v>
      </c>
      <c r="L1518" t="s">
        <v>17</v>
      </c>
    </row>
    <row r="1519" spans="1:12" x14ac:dyDescent="0.3">
      <c r="A1519" t="s">
        <v>34</v>
      </c>
      <c r="B1519">
        <v>1185732</v>
      </c>
      <c r="C1519">
        <v>44265</v>
      </c>
      <c r="D1519" t="s">
        <v>31</v>
      </c>
      <c r="E1519" t="s">
        <v>70</v>
      </c>
      <c r="F1519" t="s">
        <v>71</v>
      </c>
      <c r="G1519" t="s">
        <v>19</v>
      </c>
      <c r="H1519">
        <v>30.000000000000004</v>
      </c>
      <c r="I1519">
        <v>550</v>
      </c>
      <c r="J1519">
        <v>16500.000000000004</v>
      </c>
      <c r="K1519" t="s">
        <v>16</v>
      </c>
      <c r="L1519" t="s">
        <v>20</v>
      </c>
    </row>
    <row r="1520" spans="1:12" x14ac:dyDescent="0.3">
      <c r="A1520" t="s">
        <v>34</v>
      </c>
      <c r="B1520">
        <v>1185732</v>
      </c>
      <c r="C1520">
        <v>44265</v>
      </c>
      <c r="D1520" t="s">
        <v>31</v>
      </c>
      <c r="E1520" t="s">
        <v>70</v>
      </c>
      <c r="F1520" t="s">
        <v>71</v>
      </c>
      <c r="G1520" t="s">
        <v>21</v>
      </c>
      <c r="H1520">
        <v>35</v>
      </c>
      <c r="I1520">
        <v>400</v>
      </c>
      <c r="J1520">
        <v>14000</v>
      </c>
      <c r="K1520" t="s">
        <v>16</v>
      </c>
      <c r="L1520" t="s">
        <v>20</v>
      </c>
    </row>
    <row r="1521" spans="1:12" x14ac:dyDescent="0.3">
      <c r="A1521" t="s">
        <v>34</v>
      </c>
      <c r="B1521">
        <v>1185732</v>
      </c>
      <c r="C1521">
        <v>44265</v>
      </c>
      <c r="D1521" t="s">
        <v>31</v>
      </c>
      <c r="E1521" t="s">
        <v>70</v>
      </c>
      <c r="F1521" t="s">
        <v>71</v>
      </c>
      <c r="G1521" t="s">
        <v>22</v>
      </c>
      <c r="H1521">
        <v>50</v>
      </c>
      <c r="I1521">
        <v>450</v>
      </c>
      <c r="J1521">
        <v>22500</v>
      </c>
      <c r="K1521" t="s">
        <v>16</v>
      </c>
      <c r="L1521" t="s">
        <v>17</v>
      </c>
    </row>
    <row r="1522" spans="1:12" x14ac:dyDescent="0.3">
      <c r="A1522" t="s">
        <v>34</v>
      </c>
      <c r="B1522">
        <v>1185732</v>
      </c>
      <c r="C1522">
        <v>44265</v>
      </c>
      <c r="D1522" t="s">
        <v>31</v>
      </c>
      <c r="E1522" t="s">
        <v>70</v>
      </c>
      <c r="F1522" t="s">
        <v>71</v>
      </c>
      <c r="G1522" t="s">
        <v>23</v>
      </c>
      <c r="H1522">
        <v>40</v>
      </c>
      <c r="I1522">
        <v>550</v>
      </c>
      <c r="J1522">
        <v>22000</v>
      </c>
      <c r="K1522" t="s">
        <v>16</v>
      </c>
      <c r="L1522" t="s">
        <v>20</v>
      </c>
    </row>
    <row r="1523" spans="1:12" x14ac:dyDescent="0.3">
      <c r="A1523" t="s">
        <v>34</v>
      </c>
      <c r="B1523">
        <v>1185732</v>
      </c>
      <c r="C1523">
        <v>44297</v>
      </c>
      <c r="D1523" t="s">
        <v>31</v>
      </c>
      <c r="E1523" t="s">
        <v>70</v>
      </c>
      <c r="F1523" t="s">
        <v>71</v>
      </c>
      <c r="G1523" t="s">
        <v>15</v>
      </c>
      <c r="H1523">
        <v>40</v>
      </c>
      <c r="I1523">
        <v>800</v>
      </c>
      <c r="J1523">
        <v>32000</v>
      </c>
      <c r="K1523" t="s">
        <v>16</v>
      </c>
      <c r="L1523" t="s">
        <v>17</v>
      </c>
    </row>
    <row r="1524" spans="1:12" x14ac:dyDescent="0.3">
      <c r="A1524" t="s">
        <v>34</v>
      </c>
      <c r="B1524">
        <v>1185732</v>
      </c>
      <c r="C1524">
        <v>44297</v>
      </c>
      <c r="D1524" t="s">
        <v>31</v>
      </c>
      <c r="E1524" t="s">
        <v>70</v>
      </c>
      <c r="F1524" t="s">
        <v>71</v>
      </c>
      <c r="G1524" t="s">
        <v>18</v>
      </c>
      <c r="H1524">
        <v>40</v>
      </c>
      <c r="I1524">
        <v>500</v>
      </c>
      <c r="J1524">
        <v>20000</v>
      </c>
      <c r="K1524" t="s">
        <v>16</v>
      </c>
      <c r="L1524" t="s">
        <v>17</v>
      </c>
    </row>
    <row r="1525" spans="1:12" x14ac:dyDescent="0.3">
      <c r="A1525" t="s">
        <v>34</v>
      </c>
      <c r="B1525">
        <v>1185732</v>
      </c>
      <c r="C1525">
        <v>44297</v>
      </c>
      <c r="D1525" t="s">
        <v>31</v>
      </c>
      <c r="E1525" t="s">
        <v>70</v>
      </c>
      <c r="F1525" t="s">
        <v>71</v>
      </c>
      <c r="G1525" t="s">
        <v>19</v>
      </c>
      <c r="H1525">
        <v>30.000000000000004</v>
      </c>
      <c r="I1525">
        <v>500</v>
      </c>
      <c r="J1525">
        <v>15000.000000000002</v>
      </c>
      <c r="K1525" t="s">
        <v>16</v>
      </c>
      <c r="L1525" t="s">
        <v>20</v>
      </c>
    </row>
    <row r="1526" spans="1:12" x14ac:dyDescent="0.3">
      <c r="A1526" t="s">
        <v>34</v>
      </c>
      <c r="B1526">
        <v>1185732</v>
      </c>
      <c r="C1526">
        <v>44297</v>
      </c>
      <c r="D1526" t="s">
        <v>31</v>
      </c>
      <c r="E1526" t="s">
        <v>70</v>
      </c>
      <c r="F1526" t="s">
        <v>71</v>
      </c>
      <c r="G1526" t="s">
        <v>21</v>
      </c>
      <c r="H1526">
        <v>35</v>
      </c>
      <c r="I1526">
        <v>425</v>
      </c>
      <c r="J1526">
        <v>14875</v>
      </c>
      <c r="K1526" t="s">
        <v>16</v>
      </c>
      <c r="L1526" t="s">
        <v>20</v>
      </c>
    </row>
    <row r="1527" spans="1:12" x14ac:dyDescent="0.3">
      <c r="A1527" t="s">
        <v>34</v>
      </c>
      <c r="B1527">
        <v>1185732</v>
      </c>
      <c r="C1527">
        <v>44297</v>
      </c>
      <c r="D1527" t="s">
        <v>31</v>
      </c>
      <c r="E1527" t="s">
        <v>70</v>
      </c>
      <c r="F1527" t="s">
        <v>71</v>
      </c>
      <c r="G1527" t="s">
        <v>22</v>
      </c>
      <c r="H1527">
        <v>50</v>
      </c>
      <c r="I1527">
        <v>425</v>
      </c>
      <c r="J1527">
        <v>21250</v>
      </c>
      <c r="K1527" t="s">
        <v>16</v>
      </c>
      <c r="L1527" t="s">
        <v>17</v>
      </c>
    </row>
    <row r="1528" spans="1:12" x14ac:dyDescent="0.3">
      <c r="A1528" t="s">
        <v>34</v>
      </c>
      <c r="B1528">
        <v>1185732</v>
      </c>
      <c r="C1528">
        <v>44297</v>
      </c>
      <c r="D1528" t="s">
        <v>31</v>
      </c>
      <c r="E1528" t="s">
        <v>70</v>
      </c>
      <c r="F1528" t="s">
        <v>71</v>
      </c>
      <c r="G1528" t="s">
        <v>23</v>
      </c>
      <c r="H1528">
        <v>40</v>
      </c>
      <c r="I1528">
        <v>550</v>
      </c>
      <c r="J1528">
        <v>22000</v>
      </c>
      <c r="K1528" t="s">
        <v>16</v>
      </c>
      <c r="L1528" t="s">
        <v>20</v>
      </c>
    </row>
    <row r="1529" spans="1:12" x14ac:dyDescent="0.3">
      <c r="A1529" t="s">
        <v>34</v>
      </c>
      <c r="B1529">
        <v>1185732</v>
      </c>
      <c r="C1529">
        <v>44326</v>
      </c>
      <c r="D1529" t="s">
        <v>31</v>
      </c>
      <c r="E1529" t="s">
        <v>70</v>
      </c>
      <c r="F1529" t="s">
        <v>71</v>
      </c>
      <c r="G1529" t="s">
        <v>15</v>
      </c>
      <c r="H1529">
        <v>50</v>
      </c>
      <c r="I1529">
        <v>820</v>
      </c>
      <c r="J1529">
        <v>41000</v>
      </c>
      <c r="K1529" t="s">
        <v>16</v>
      </c>
      <c r="L1529" t="s">
        <v>17</v>
      </c>
    </row>
    <row r="1530" spans="1:12" x14ac:dyDescent="0.3">
      <c r="A1530" t="s">
        <v>34</v>
      </c>
      <c r="B1530">
        <v>1185732</v>
      </c>
      <c r="C1530">
        <v>44326</v>
      </c>
      <c r="D1530" t="s">
        <v>31</v>
      </c>
      <c r="E1530" t="s">
        <v>70</v>
      </c>
      <c r="F1530" t="s">
        <v>71</v>
      </c>
      <c r="G1530" t="s">
        <v>18</v>
      </c>
      <c r="H1530">
        <v>45.000000000000007</v>
      </c>
      <c r="I1530">
        <v>525</v>
      </c>
      <c r="J1530">
        <v>23625.000000000004</v>
      </c>
      <c r="K1530" t="s">
        <v>16</v>
      </c>
      <c r="L1530" t="s">
        <v>17</v>
      </c>
    </row>
    <row r="1531" spans="1:12" x14ac:dyDescent="0.3">
      <c r="A1531" t="s">
        <v>34</v>
      </c>
      <c r="B1531">
        <v>1185732</v>
      </c>
      <c r="C1531">
        <v>44326</v>
      </c>
      <c r="D1531" t="s">
        <v>31</v>
      </c>
      <c r="E1531" t="s">
        <v>70</v>
      </c>
      <c r="F1531" t="s">
        <v>71</v>
      </c>
      <c r="G1531" t="s">
        <v>19</v>
      </c>
      <c r="H1531">
        <v>40</v>
      </c>
      <c r="I1531">
        <v>500</v>
      </c>
      <c r="J1531">
        <v>20000</v>
      </c>
      <c r="K1531" t="s">
        <v>16</v>
      </c>
      <c r="L1531" t="s">
        <v>20</v>
      </c>
    </row>
    <row r="1532" spans="1:12" x14ac:dyDescent="0.3">
      <c r="A1532" t="s">
        <v>34</v>
      </c>
      <c r="B1532">
        <v>1185732</v>
      </c>
      <c r="C1532">
        <v>44326</v>
      </c>
      <c r="D1532" t="s">
        <v>31</v>
      </c>
      <c r="E1532" t="s">
        <v>70</v>
      </c>
      <c r="F1532" t="s">
        <v>71</v>
      </c>
      <c r="G1532" t="s">
        <v>21</v>
      </c>
      <c r="H1532">
        <v>40</v>
      </c>
      <c r="I1532">
        <v>450</v>
      </c>
      <c r="J1532">
        <v>18000</v>
      </c>
      <c r="K1532" t="s">
        <v>16</v>
      </c>
      <c r="L1532" t="s">
        <v>20</v>
      </c>
    </row>
    <row r="1533" spans="1:12" x14ac:dyDescent="0.3">
      <c r="A1533" t="s">
        <v>34</v>
      </c>
      <c r="B1533">
        <v>1185732</v>
      </c>
      <c r="C1533">
        <v>44326</v>
      </c>
      <c r="D1533" t="s">
        <v>31</v>
      </c>
      <c r="E1533" t="s">
        <v>70</v>
      </c>
      <c r="F1533" t="s">
        <v>71</v>
      </c>
      <c r="G1533" t="s">
        <v>22</v>
      </c>
      <c r="H1533">
        <v>50</v>
      </c>
      <c r="I1533">
        <v>475</v>
      </c>
      <c r="J1533">
        <v>23750</v>
      </c>
      <c r="K1533" t="s">
        <v>16</v>
      </c>
      <c r="L1533" t="s">
        <v>17</v>
      </c>
    </row>
    <row r="1534" spans="1:12" x14ac:dyDescent="0.3">
      <c r="A1534" t="s">
        <v>34</v>
      </c>
      <c r="B1534">
        <v>1185732</v>
      </c>
      <c r="C1534">
        <v>44326</v>
      </c>
      <c r="D1534" t="s">
        <v>31</v>
      </c>
      <c r="E1534" t="s">
        <v>70</v>
      </c>
      <c r="F1534" t="s">
        <v>71</v>
      </c>
      <c r="G1534" t="s">
        <v>23</v>
      </c>
      <c r="H1534">
        <v>55.000000000000007</v>
      </c>
      <c r="I1534">
        <v>600</v>
      </c>
      <c r="J1534">
        <v>33000.000000000007</v>
      </c>
      <c r="K1534" t="s">
        <v>16</v>
      </c>
      <c r="L1534" t="s">
        <v>20</v>
      </c>
    </row>
    <row r="1535" spans="1:12" x14ac:dyDescent="0.3">
      <c r="A1535" t="s">
        <v>34</v>
      </c>
      <c r="B1535">
        <v>1185732</v>
      </c>
      <c r="C1535">
        <v>44359</v>
      </c>
      <c r="D1535" t="s">
        <v>31</v>
      </c>
      <c r="E1535" t="s">
        <v>70</v>
      </c>
      <c r="F1535" t="s">
        <v>71</v>
      </c>
      <c r="G1535" t="s">
        <v>15</v>
      </c>
      <c r="H1535">
        <v>50</v>
      </c>
      <c r="I1535">
        <v>850</v>
      </c>
      <c r="J1535">
        <v>42500</v>
      </c>
      <c r="K1535" t="s">
        <v>16</v>
      </c>
      <c r="L1535" t="s">
        <v>17</v>
      </c>
    </row>
    <row r="1536" spans="1:12" x14ac:dyDescent="0.3">
      <c r="A1536" t="s">
        <v>34</v>
      </c>
      <c r="B1536">
        <v>1185732</v>
      </c>
      <c r="C1536">
        <v>44359</v>
      </c>
      <c r="D1536" t="s">
        <v>31</v>
      </c>
      <c r="E1536" t="s">
        <v>70</v>
      </c>
      <c r="F1536" t="s">
        <v>71</v>
      </c>
      <c r="G1536" t="s">
        <v>18</v>
      </c>
      <c r="H1536">
        <v>45.000000000000007</v>
      </c>
      <c r="I1536">
        <v>600</v>
      </c>
      <c r="J1536">
        <v>27000.000000000004</v>
      </c>
      <c r="K1536" t="s">
        <v>16</v>
      </c>
      <c r="L1536" t="s">
        <v>17</v>
      </c>
    </row>
    <row r="1537" spans="1:12" x14ac:dyDescent="0.3">
      <c r="A1537" t="s">
        <v>34</v>
      </c>
      <c r="B1537">
        <v>1185732</v>
      </c>
      <c r="C1537">
        <v>44359</v>
      </c>
      <c r="D1537" t="s">
        <v>31</v>
      </c>
      <c r="E1537" t="s">
        <v>70</v>
      </c>
      <c r="F1537" t="s">
        <v>71</v>
      </c>
      <c r="G1537" t="s">
        <v>19</v>
      </c>
      <c r="H1537">
        <v>40</v>
      </c>
      <c r="I1537">
        <v>525</v>
      </c>
      <c r="J1537">
        <v>21000</v>
      </c>
      <c r="K1537" t="s">
        <v>16</v>
      </c>
      <c r="L1537" t="s">
        <v>20</v>
      </c>
    </row>
    <row r="1538" spans="1:12" x14ac:dyDescent="0.3">
      <c r="A1538" t="s">
        <v>34</v>
      </c>
      <c r="B1538">
        <v>1185732</v>
      </c>
      <c r="C1538">
        <v>44359</v>
      </c>
      <c r="D1538" t="s">
        <v>31</v>
      </c>
      <c r="E1538" t="s">
        <v>70</v>
      </c>
      <c r="F1538" t="s">
        <v>71</v>
      </c>
      <c r="G1538" t="s">
        <v>21</v>
      </c>
      <c r="H1538">
        <v>40</v>
      </c>
      <c r="I1538">
        <v>500</v>
      </c>
      <c r="J1538">
        <v>20000</v>
      </c>
      <c r="K1538" t="s">
        <v>16</v>
      </c>
      <c r="L1538" t="s">
        <v>20</v>
      </c>
    </row>
    <row r="1539" spans="1:12" x14ac:dyDescent="0.3">
      <c r="A1539" t="s">
        <v>34</v>
      </c>
      <c r="B1539">
        <v>1185732</v>
      </c>
      <c r="C1539">
        <v>44359</v>
      </c>
      <c r="D1539" t="s">
        <v>31</v>
      </c>
      <c r="E1539" t="s">
        <v>70</v>
      </c>
      <c r="F1539" t="s">
        <v>71</v>
      </c>
      <c r="G1539" t="s">
        <v>22</v>
      </c>
      <c r="H1539">
        <v>50</v>
      </c>
      <c r="I1539">
        <v>500</v>
      </c>
      <c r="J1539">
        <v>25000</v>
      </c>
      <c r="K1539" t="s">
        <v>16</v>
      </c>
      <c r="L1539" t="s">
        <v>17</v>
      </c>
    </row>
    <row r="1540" spans="1:12" x14ac:dyDescent="0.3">
      <c r="A1540" t="s">
        <v>34</v>
      </c>
      <c r="B1540">
        <v>1185732</v>
      </c>
      <c r="C1540">
        <v>44359</v>
      </c>
      <c r="D1540" t="s">
        <v>31</v>
      </c>
      <c r="E1540" t="s">
        <v>70</v>
      </c>
      <c r="F1540" t="s">
        <v>71</v>
      </c>
      <c r="G1540" t="s">
        <v>23</v>
      </c>
      <c r="H1540">
        <v>55.000000000000007</v>
      </c>
      <c r="I1540">
        <v>650</v>
      </c>
      <c r="J1540">
        <v>35750.000000000007</v>
      </c>
      <c r="K1540" t="s">
        <v>16</v>
      </c>
      <c r="L1540" t="s">
        <v>20</v>
      </c>
    </row>
    <row r="1541" spans="1:12" x14ac:dyDescent="0.3">
      <c r="A1541" t="s">
        <v>34</v>
      </c>
      <c r="B1541">
        <v>1185732</v>
      </c>
      <c r="C1541">
        <v>44387</v>
      </c>
      <c r="D1541" t="s">
        <v>31</v>
      </c>
      <c r="E1541" t="s">
        <v>70</v>
      </c>
      <c r="F1541" t="s">
        <v>71</v>
      </c>
      <c r="G1541" t="s">
        <v>15</v>
      </c>
      <c r="H1541">
        <v>50</v>
      </c>
      <c r="I1541">
        <v>875</v>
      </c>
      <c r="J1541">
        <v>43750</v>
      </c>
      <c r="K1541" t="s">
        <v>16</v>
      </c>
      <c r="L1541" t="s">
        <v>17</v>
      </c>
    </row>
    <row r="1542" spans="1:12" x14ac:dyDescent="0.3">
      <c r="A1542" t="s">
        <v>34</v>
      </c>
      <c r="B1542">
        <v>1185732</v>
      </c>
      <c r="C1542">
        <v>44387</v>
      </c>
      <c r="D1542" t="s">
        <v>31</v>
      </c>
      <c r="E1542" t="s">
        <v>70</v>
      </c>
      <c r="F1542" t="s">
        <v>71</v>
      </c>
      <c r="G1542" t="s">
        <v>18</v>
      </c>
      <c r="H1542">
        <v>45.000000000000007</v>
      </c>
      <c r="I1542">
        <v>625</v>
      </c>
      <c r="J1542">
        <v>28125.000000000004</v>
      </c>
      <c r="K1542" t="s">
        <v>16</v>
      </c>
      <c r="L1542" t="s">
        <v>17</v>
      </c>
    </row>
    <row r="1543" spans="1:12" x14ac:dyDescent="0.3">
      <c r="A1543" t="s">
        <v>34</v>
      </c>
      <c r="B1543">
        <v>1185732</v>
      </c>
      <c r="C1543">
        <v>44387</v>
      </c>
      <c r="D1543" t="s">
        <v>31</v>
      </c>
      <c r="E1543" t="s">
        <v>70</v>
      </c>
      <c r="F1543" t="s">
        <v>71</v>
      </c>
      <c r="G1543" t="s">
        <v>19</v>
      </c>
      <c r="H1543">
        <v>40</v>
      </c>
      <c r="I1543">
        <v>550</v>
      </c>
      <c r="J1543">
        <v>22000</v>
      </c>
      <c r="K1543" t="s">
        <v>16</v>
      </c>
      <c r="L1543" t="s">
        <v>20</v>
      </c>
    </row>
    <row r="1544" spans="1:12" x14ac:dyDescent="0.3">
      <c r="A1544" t="s">
        <v>34</v>
      </c>
      <c r="B1544">
        <v>1185732</v>
      </c>
      <c r="C1544">
        <v>44387</v>
      </c>
      <c r="D1544" t="s">
        <v>31</v>
      </c>
      <c r="E1544" t="s">
        <v>70</v>
      </c>
      <c r="F1544" t="s">
        <v>71</v>
      </c>
      <c r="G1544" t="s">
        <v>21</v>
      </c>
      <c r="H1544">
        <v>40</v>
      </c>
      <c r="I1544">
        <v>500</v>
      </c>
      <c r="J1544">
        <v>20000</v>
      </c>
      <c r="K1544" t="s">
        <v>16</v>
      </c>
      <c r="L1544" t="s">
        <v>20</v>
      </c>
    </row>
    <row r="1545" spans="1:12" x14ac:dyDescent="0.3">
      <c r="A1545" t="s">
        <v>34</v>
      </c>
      <c r="B1545">
        <v>1185732</v>
      </c>
      <c r="C1545">
        <v>44387</v>
      </c>
      <c r="D1545" t="s">
        <v>31</v>
      </c>
      <c r="E1545" t="s">
        <v>70</v>
      </c>
      <c r="F1545" t="s">
        <v>71</v>
      </c>
      <c r="G1545" t="s">
        <v>22</v>
      </c>
      <c r="H1545">
        <v>50</v>
      </c>
      <c r="I1545">
        <v>525</v>
      </c>
      <c r="J1545">
        <v>26250</v>
      </c>
      <c r="K1545" t="s">
        <v>16</v>
      </c>
      <c r="L1545" t="s">
        <v>17</v>
      </c>
    </row>
    <row r="1546" spans="1:12" x14ac:dyDescent="0.3">
      <c r="A1546" t="s">
        <v>34</v>
      </c>
      <c r="B1546">
        <v>1185732</v>
      </c>
      <c r="C1546">
        <v>44387</v>
      </c>
      <c r="D1546" t="s">
        <v>31</v>
      </c>
      <c r="E1546" t="s">
        <v>70</v>
      </c>
      <c r="F1546" t="s">
        <v>71</v>
      </c>
      <c r="G1546" t="s">
        <v>23</v>
      </c>
      <c r="H1546">
        <v>55.000000000000007</v>
      </c>
      <c r="I1546">
        <v>700</v>
      </c>
      <c r="J1546">
        <v>38500.000000000007</v>
      </c>
      <c r="K1546" t="s">
        <v>16</v>
      </c>
      <c r="L1546" t="s">
        <v>20</v>
      </c>
    </row>
    <row r="1547" spans="1:12" x14ac:dyDescent="0.3">
      <c r="A1547" t="s">
        <v>34</v>
      </c>
      <c r="B1547">
        <v>1185732</v>
      </c>
      <c r="C1547">
        <v>44419</v>
      </c>
      <c r="D1547" t="s">
        <v>31</v>
      </c>
      <c r="E1547" t="s">
        <v>70</v>
      </c>
      <c r="F1547" t="s">
        <v>71</v>
      </c>
      <c r="G1547" t="s">
        <v>15</v>
      </c>
      <c r="H1547">
        <v>50</v>
      </c>
      <c r="I1547">
        <v>850</v>
      </c>
      <c r="J1547">
        <v>42500</v>
      </c>
      <c r="K1547" t="s">
        <v>16</v>
      </c>
      <c r="L1547" t="s">
        <v>17</v>
      </c>
    </row>
    <row r="1548" spans="1:12" x14ac:dyDescent="0.3">
      <c r="A1548" t="s">
        <v>34</v>
      </c>
      <c r="B1548">
        <v>1185732</v>
      </c>
      <c r="C1548">
        <v>44419</v>
      </c>
      <c r="D1548" t="s">
        <v>31</v>
      </c>
      <c r="E1548" t="s">
        <v>70</v>
      </c>
      <c r="F1548" t="s">
        <v>71</v>
      </c>
      <c r="G1548" t="s">
        <v>18</v>
      </c>
      <c r="H1548">
        <v>45.000000000000007</v>
      </c>
      <c r="I1548">
        <v>625</v>
      </c>
      <c r="J1548">
        <v>28125.000000000004</v>
      </c>
      <c r="K1548" t="s">
        <v>16</v>
      </c>
      <c r="L1548" t="s">
        <v>17</v>
      </c>
    </row>
    <row r="1549" spans="1:12" x14ac:dyDescent="0.3">
      <c r="A1549" t="s">
        <v>34</v>
      </c>
      <c r="B1549">
        <v>1185732</v>
      </c>
      <c r="C1549">
        <v>44419</v>
      </c>
      <c r="D1549" t="s">
        <v>31</v>
      </c>
      <c r="E1549" t="s">
        <v>70</v>
      </c>
      <c r="F1549" t="s">
        <v>71</v>
      </c>
      <c r="G1549" t="s">
        <v>19</v>
      </c>
      <c r="H1549">
        <v>40</v>
      </c>
      <c r="I1549">
        <v>550</v>
      </c>
      <c r="J1549">
        <v>22000</v>
      </c>
      <c r="K1549" t="s">
        <v>16</v>
      </c>
      <c r="L1549" t="s">
        <v>20</v>
      </c>
    </row>
    <row r="1550" spans="1:12" x14ac:dyDescent="0.3">
      <c r="A1550" t="s">
        <v>34</v>
      </c>
      <c r="B1550">
        <v>1185732</v>
      </c>
      <c r="C1550">
        <v>44419</v>
      </c>
      <c r="D1550" t="s">
        <v>31</v>
      </c>
      <c r="E1550" t="s">
        <v>70</v>
      </c>
      <c r="F1550" t="s">
        <v>71</v>
      </c>
      <c r="G1550" t="s">
        <v>21</v>
      </c>
      <c r="H1550">
        <v>40</v>
      </c>
      <c r="I1550">
        <v>525</v>
      </c>
      <c r="J1550">
        <v>21000</v>
      </c>
      <c r="K1550" t="s">
        <v>16</v>
      </c>
      <c r="L1550" t="s">
        <v>20</v>
      </c>
    </row>
    <row r="1551" spans="1:12" x14ac:dyDescent="0.3">
      <c r="A1551" t="s">
        <v>34</v>
      </c>
      <c r="B1551">
        <v>1185732</v>
      </c>
      <c r="C1551">
        <v>44419</v>
      </c>
      <c r="D1551" t="s">
        <v>31</v>
      </c>
      <c r="E1551" t="s">
        <v>70</v>
      </c>
      <c r="F1551" t="s">
        <v>71</v>
      </c>
      <c r="G1551" t="s">
        <v>22</v>
      </c>
      <c r="H1551">
        <v>50</v>
      </c>
      <c r="I1551">
        <v>500</v>
      </c>
      <c r="J1551">
        <v>25000</v>
      </c>
      <c r="K1551" t="s">
        <v>16</v>
      </c>
      <c r="L1551" t="s">
        <v>17</v>
      </c>
    </row>
    <row r="1552" spans="1:12" x14ac:dyDescent="0.3">
      <c r="A1552" t="s">
        <v>34</v>
      </c>
      <c r="B1552">
        <v>1185732</v>
      </c>
      <c r="C1552">
        <v>44419</v>
      </c>
      <c r="D1552" t="s">
        <v>31</v>
      </c>
      <c r="E1552" t="s">
        <v>70</v>
      </c>
      <c r="F1552" t="s">
        <v>71</v>
      </c>
      <c r="G1552" t="s">
        <v>23</v>
      </c>
      <c r="H1552">
        <v>55.000000000000007</v>
      </c>
      <c r="I1552">
        <v>675</v>
      </c>
      <c r="J1552">
        <v>37125.000000000007</v>
      </c>
      <c r="K1552" t="s">
        <v>16</v>
      </c>
      <c r="L1552" t="s">
        <v>20</v>
      </c>
    </row>
    <row r="1553" spans="1:12" x14ac:dyDescent="0.3">
      <c r="A1553" t="s">
        <v>34</v>
      </c>
      <c r="B1553">
        <v>1185732</v>
      </c>
      <c r="C1553">
        <v>44449</v>
      </c>
      <c r="D1553" t="s">
        <v>31</v>
      </c>
      <c r="E1553" t="s">
        <v>70</v>
      </c>
      <c r="F1553" t="s">
        <v>71</v>
      </c>
      <c r="G1553" t="s">
        <v>15</v>
      </c>
      <c r="H1553">
        <v>50</v>
      </c>
      <c r="I1553">
        <v>800</v>
      </c>
      <c r="J1553">
        <v>40000</v>
      </c>
      <c r="K1553" t="s">
        <v>16</v>
      </c>
      <c r="L1553" t="s">
        <v>17</v>
      </c>
    </row>
    <row r="1554" spans="1:12" x14ac:dyDescent="0.3">
      <c r="A1554" t="s">
        <v>34</v>
      </c>
      <c r="B1554">
        <v>1185732</v>
      </c>
      <c r="C1554">
        <v>44449</v>
      </c>
      <c r="D1554" t="s">
        <v>31</v>
      </c>
      <c r="E1554" t="s">
        <v>70</v>
      </c>
      <c r="F1554" t="s">
        <v>71</v>
      </c>
      <c r="G1554" t="s">
        <v>18</v>
      </c>
      <c r="H1554">
        <v>45.000000000000007</v>
      </c>
      <c r="I1554">
        <v>600</v>
      </c>
      <c r="J1554">
        <v>27000.000000000004</v>
      </c>
      <c r="K1554" t="s">
        <v>16</v>
      </c>
      <c r="L1554" t="s">
        <v>17</v>
      </c>
    </row>
    <row r="1555" spans="1:12" x14ac:dyDescent="0.3">
      <c r="A1555" t="s">
        <v>34</v>
      </c>
      <c r="B1555">
        <v>1185732</v>
      </c>
      <c r="C1555">
        <v>44449</v>
      </c>
      <c r="D1555" t="s">
        <v>31</v>
      </c>
      <c r="E1555" t="s">
        <v>70</v>
      </c>
      <c r="F1555" t="s">
        <v>71</v>
      </c>
      <c r="G1555" t="s">
        <v>19</v>
      </c>
      <c r="H1555">
        <v>40</v>
      </c>
      <c r="I1555">
        <v>525</v>
      </c>
      <c r="J1555">
        <v>21000</v>
      </c>
      <c r="K1555" t="s">
        <v>16</v>
      </c>
      <c r="L1555" t="s">
        <v>20</v>
      </c>
    </row>
    <row r="1556" spans="1:12" x14ac:dyDescent="0.3">
      <c r="A1556" t="s">
        <v>34</v>
      </c>
      <c r="B1556">
        <v>1185732</v>
      </c>
      <c r="C1556">
        <v>44449</v>
      </c>
      <c r="D1556" t="s">
        <v>31</v>
      </c>
      <c r="E1556" t="s">
        <v>70</v>
      </c>
      <c r="F1556" t="s">
        <v>71</v>
      </c>
      <c r="G1556" t="s">
        <v>21</v>
      </c>
      <c r="H1556">
        <v>40</v>
      </c>
      <c r="I1556">
        <v>500</v>
      </c>
      <c r="J1556">
        <v>20000</v>
      </c>
      <c r="K1556" t="s">
        <v>16</v>
      </c>
      <c r="L1556" t="s">
        <v>20</v>
      </c>
    </row>
    <row r="1557" spans="1:12" x14ac:dyDescent="0.3">
      <c r="A1557" t="s">
        <v>34</v>
      </c>
      <c r="B1557">
        <v>1185732</v>
      </c>
      <c r="C1557">
        <v>44449</v>
      </c>
      <c r="D1557" t="s">
        <v>31</v>
      </c>
      <c r="E1557" t="s">
        <v>70</v>
      </c>
      <c r="F1557" t="s">
        <v>71</v>
      </c>
      <c r="G1557" t="s">
        <v>22</v>
      </c>
      <c r="H1557">
        <v>50</v>
      </c>
      <c r="I1557">
        <v>500</v>
      </c>
      <c r="J1557">
        <v>25000</v>
      </c>
      <c r="K1557" t="s">
        <v>16</v>
      </c>
      <c r="L1557" t="s">
        <v>17</v>
      </c>
    </row>
    <row r="1558" spans="1:12" x14ac:dyDescent="0.3">
      <c r="A1558" t="s">
        <v>34</v>
      </c>
      <c r="B1558">
        <v>1185732</v>
      </c>
      <c r="C1558">
        <v>44449</v>
      </c>
      <c r="D1558" t="s">
        <v>31</v>
      </c>
      <c r="E1558" t="s">
        <v>70</v>
      </c>
      <c r="F1558" t="s">
        <v>71</v>
      </c>
      <c r="G1558" t="s">
        <v>23</v>
      </c>
      <c r="H1558">
        <v>55.000000000000007</v>
      </c>
      <c r="I1558">
        <v>600</v>
      </c>
      <c r="J1558">
        <v>33000.000000000007</v>
      </c>
      <c r="K1558" t="s">
        <v>16</v>
      </c>
      <c r="L1558" t="s">
        <v>20</v>
      </c>
    </row>
    <row r="1559" spans="1:12" x14ac:dyDescent="0.3">
      <c r="A1559" t="s">
        <v>34</v>
      </c>
      <c r="B1559">
        <v>1185732</v>
      </c>
      <c r="C1559">
        <v>44481</v>
      </c>
      <c r="D1559" t="s">
        <v>31</v>
      </c>
      <c r="E1559" t="s">
        <v>70</v>
      </c>
      <c r="F1559" t="s">
        <v>71</v>
      </c>
      <c r="G1559" t="s">
        <v>15</v>
      </c>
      <c r="H1559">
        <v>55.000000000000007</v>
      </c>
      <c r="I1559">
        <v>775</v>
      </c>
      <c r="J1559">
        <v>42625.000000000007</v>
      </c>
      <c r="K1559" t="s">
        <v>16</v>
      </c>
      <c r="L1559" t="s">
        <v>17</v>
      </c>
    </row>
    <row r="1560" spans="1:12" x14ac:dyDescent="0.3">
      <c r="A1560" t="s">
        <v>34</v>
      </c>
      <c r="B1560">
        <v>1185732</v>
      </c>
      <c r="C1560">
        <v>44481</v>
      </c>
      <c r="D1560" t="s">
        <v>31</v>
      </c>
      <c r="E1560" t="s">
        <v>70</v>
      </c>
      <c r="F1560" t="s">
        <v>71</v>
      </c>
      <c r="G1560" t="s">
        <v>18</v>
      </c>
      <c r="H1560">
        <v>45.000000000000007</v>
      </c>
      <c r="I1560">
        <v>600</v>
      </c>
      <c r="J1560">
        <v>27000.000000000004</v>
      </c>
      <c r="K1560" t="s">
        <v>16</v>
      </c>
      <c r="L1560" t="s">
        <v>17</v>
      </c>
    </row>
    <row r="1561" spans="1:12" x14ac:dyDescent="0.3">
      <c r="A1561" t="s">
        <v>34</v>
      </c>
      <c r="B1561">
        <v>1185732</v>
      </c>
      <c r="C1561">
        <v>44481</v>
      </c>
      <c r="D1561" t="s">
        <v>31</v>
      </c>
      <c r="E1561" t="s">
        <v>70</v>
      </c>
      <c r="F1561" t="s">
        <v>71</v>
      </c>
      <c r="G1561" t="s">
        <v>19</v>
      </c>
      <c r="H1561">
        <v>45.000000000000007</v>
      </c>
      <c r="I1561">
        <v>500</v>
      </c>
      <c r="J1561">
        <v>22500.000000000004</v>
      </c>
      <c r="K1561" t="s">
        <v>16</v>
      </c>
      <c r="L1561" t="s">
        <v>20</v>
      </c>
    </row>
    <row r="1562" spans="1:12" x14ac:dyDescent="0.3">
      <c r="A1562" t="s">
        <v>34</v>
      </c>
      <c r="B1562">
        <v>1185732</v>
      </c>
      <c r="C1562">
        <v>44481</v>
      </c>
      <c r="D1562" t="s">
        <v>31</v>
      </c>
      <c r="E1562" t="s">
        <v>70</v>
      </c>
      <c r="F1562" t="s">
        <v>71</v>
      </c>
      <c r="G1562" t="s">
        <v>21</v>
      </c>
      <c r="H1562">
        <v>45.000000000000007</v>
      </c>
      <c r="I1562">
        <v>475</v>
      </c>
      <c r="J1562">
        <v>21375.000000000004</v>
      </c>
      <c r="K1562" t="s">
        <v>16</v>
      </c>
      <c r="L1562" t="s">
        <v>20</v>
      </c>
    </row>
    <row r="1563" spans="1:12" x14ac:dyDescent="0.3">
      <c r="A1563" t="s">
        <v>34</v>
      </c>
      <c r="B1563">
        <v>1185732</v>
      </c>
      <c r="C1563">
        <v>44481</v>
      </c>
      <c r="D1563" t="s">
        <v>31</v>
      </c>
      <c r="E1563" t="s">
        <v>70</v>
      </c>
      <c r="F1563" t="s">
        <v>71</v>
      </c>
      <c r="G1563" t="s">
        <v>22</v>
      </c>
      <c r="H1563">
        <v>55.000000000000007</v>
      </c>
      <c r="I1563">
        <v>475</v>
      </c>
      <c r="J1563">
        <v>26125.000000000004</v>
      </c>
      <c r="K1563" t="s">
        <v>16</v>
      </c>
      <c r="L1563" t="s">
        <v>17</v>
      </c>
    </row>
    <row r="1564" spans="1:12" x14ac:dyDescent="0.3">
      <c r="A1564" t="s">
        <v>34</v>
      </c>
      <c r="B1564">
        <v>1185732</v>
      </c>
      <c r="C1564">
        <v>44481</v>
      </c>
      <c r="D1564" t="s">
        <v>31</v>
      </c>
      <c r="E1564" t="s">
        <v>70</v>
      </c>
      <c r="F1564" t="s">
        <v>71</v>
      </c>
      <c r="G1564" t="s">
        <v>23</v>
      </c>
      <c r="H1564">
        <v>60</v>
      </c>
      <c r="I1564">
        <v>600</v>
      </c>
      <c r="J1564">
        <v>36000</v>
      </c>
      <c r="K1564" t="s">
        <v>16</v>
      </c>
      <c r="L1564" t="s">
        <v>20</v>
      </c>
    </row>
    <row r="1565" spans="1:12" x14ac:dyDescent="0.3">
      <c r="A1565" t="s">
        <v>34</v>
      </c>
      <c r="B1565">
        <v>1185732</v>
      </c>
      <c r="C1565">
        <v>44511</v>
      </c>
      <c r="D1565" t="s">
        <v>31</v>
      </c>
      <c r="E1565" t="s">
        <v>70</v>
      </c>
      <c r="F1565" t="s">
        <v>71</v>
      </c>
      <c r="G1565" t="s">
        <v>15</v>
      </c>
      <c r="H1565">
        <v>55.000000000000007</v>
      </c>
      <c r="I1565">
        <v>750</v>
      </c>
      <c r="J1565">
        <v>41250.000000000007</v>
      </c>
      <c r="K1565" t="s">
        <v>16</v>
      </c>
      <c r="L1565" t="s">
        <v>17</v>
      </c>
    </row>
    <row r="1566" spans="1:12" x14ac:dyDescent="0.3">
      <c r="A1566" t="s">
        <v>34</v>
      </c>
      <c r="B1566">
        <v>1185732</v>
      </c>
      <c r="C1566">
        <v>44511</v>
      </c>
      <c r="D1566" t="s">
        <v>31</v>
      </c>
      <c r="E1566" t="s">
        <v>70</v>
      </c>
      <c r="F1566" t="s">
        <v>71</v>
      </c>
      <c r="G1566" t="s">
        <v>18</v>
      </c>
      <c r="H1566">
        <v>45.000000000000007</v>
      </c>
      <c r="I1566">
        <v>575</v>
      </c>
      <c r="J1566">
        <v>25875.000000000004</v>
      </c>
      <c r="K1566" t="s">
        <v>16</v>
      </c>
      <c r="L1566" t="s">
        <v>17</v>
      </c>
    </row>
    <row r="1567" spans="1:12" x14ac:dyDescent="0.3">
      <c r="A1567" t="s">
        <v>34</v>
      </c>
      <c r="B1567">
        <v>1185732</v>
      </c>
      <c r="C1567">
        <v>44511</v>
      </c>
      <c r="D1567" t="s">
        <v>31</v>
      </c>
      <c r="E1567" t="s">
        <v>70</v>
      </c>
      <c r="F1567" t="s">
        <v>71</v>
      </c>
      <c r="G1567" t="s">
        <v>19</v>
      </c>
      <c r="H1567">
        <v>45.000000000000007</v>
      </c>
      <c r="I1567">
        <v>520</v>
      </c>
      <c r="J1567">
        <v>23400.000000000004</v>
      </c>
      <c r="K1567" t="s">
        <v>16</v>
      </c>
      <c r="L1567" t="s">
        <v>20</v>
      </c>
    </row>
    <row r="1568" spans="1:12" x14ac:dyDescent="0.3">
      <c r="A1568" t="s">
        <v>34</v>
      </c>
      <c r="B1568">
        <v>1185732</v>
      </c>
      <c r="C1568">
        <v>44511</v>
      </c>
      <c r="D1568" t="s">
        <v>31</v>
      </c>
      <c r="E1568" t="s">
        <v>70</v>
      </c>
      <c r="F1568" t="s">
        <v>71</v>
      </c>
      <c r="G1568" t="s">
        <v>21</v>
      </c>
      <c r="H1568">
        <v>45.000000000000007</v>
      </c>
      <c r="I1568">
        <v>500</v>
      </c>
      <c r="J1568">
        <v>22500.000000000004</v>
      </c>
      <c r="K1568" t="s">
        <v>16</v>
      </c>
      <c r="L1568" t="s">
        <v>20</v>
      </c>
    </row>
    <row r="1569" spans="1:12" x14ac:dyDescent="0.3">
      <c r="A1569" t="s">
        <v>34</v>
      </c>
      <c r="B1569">
        <v>1185732</v>
      </c>
      <c r="C1569">
        <v>44511</v>
      </c>
      <c r="D1569" t="s">
        <v>31</v>
      </c>
      <c r="E1569" t="s">
        <v>70</v>
      </c>
      <c r="F1569" t="s">
        <v>71</v>
      </c>
      <c r="G1569" t="s">
        <v>22</v>
      </c>
      <c r="H1569">
        <v>55.000000000000007</v>
      </c>
      <c r="I1569">
        <v>475</v>
      </c>
      <c r="J1569">
        <v>26125.000000000004</v>
      </c>
      <c r="K1569" t="s">
        <v>16</v>
      </c>
      <c r="L1569" t="s">
        <v>17</v>
      </c>
    </row>
    <row r="1570" spans="1:12" x14ac:dyDescent="0.3">
      <c r="A1570" t="s">
        <v>34</v>
      </c>
      <c r="B1570">
        <v>1185732</v>
      </c>
      <c r="C1570">
        <v>44511</v>
      </c>
      <c r="D1570" t="s">
        <v>31</v>
      </c>
      <c r="E1570" t="s">
        <v>70</v>
      </c>
      <c r="F1570" t="s">
        <v>71</v>
      </c>
      <c r="G1570" t="s">
        <v>23</v>
      </c>
      <c r="H1570">
        <v>60</v>
      </c>
      <c r="I1570">
        <v>575</v>
      </c>
      <c r="J1570">
        <v>34500</v>
      </c>
      <c r="K1570" t="s">
        <v>16</v>
      </c>
      <c r="L1570" t="s">
        <v>20</v>
      </c>
    </row>
    <row r="1571" spans="1:12" x14ac:dyDescent="0.3">
      <c r="A1571" t="s">
        <v>34</v>
      </c>
      <c r="B1571">
        <v>1185732</v>
      </c>
      <c r="C1571">
        <v>44540</v>
      </c>
      <c r="D1571" t="s">
        <v>31</v>
      </c>
      <c r="E1571" t="s">
        <v>70</v>
      </c>
      <c r="F1571" t="s">
        <v>71</v>
      </c>
      <c r="G1571" t="s">
        <v>15</v>
      </c>
      <c r="H1571">
        <v>55.000000000000007</v>
      </c>
      <c r="I1571">
        <v>800</v>
      </c>
      <c r="J1571">
        <v>44000.000000000007</v>
      </c>
      <c r="K1571" t="s">
        <v>16</v>
      </c>
      <c r="L1571" t="s">
        <v>17</v>
      </c>
    </row>
    <row r="1572" spans="1:12" x14ac:dyDescent="0.3">
      <c r="A1572" t="s">
        <v>34</v>
      </c>
      <c r="B1572">
        <v>1185732</v>
      </c>
      <c r="C1572">
        <v>44540</v>
      </c>
      <c r="D1572" t="s">
        <v>31</v>
      </c>
      <c r="E1572" t="s">
        <v>70</v>
      </c>
      <c r="F1572" t="s">
        <v>71</v>
      </c>
      <c r="G1572" t="s">
        <v>18</v>
      </c>
      <c r="H1572">
        <v>45.000000000000007</v>
      </c>
      <c r="I1572">
        <v>600</v>
      </c>
      <c r="J1572">
        <v>27000.000000000004</v>
      </c>
      <c r="K1572" t="s">
        <v>16</v>
      </c>
      <c r="L1572" t="s">
        <v>17</v>
      </c>
    </row>
    <row r="1573" spans="1:12" x14ac:dyDescent="0.3">
      <c r="A1573" t="s">
        <v>12</v>
      </c>
      <c r="B1573">
        <v>1185732</v>
      </c>
      <c r="C1573">
        <v>44540</v>
      </c>
      <c r="D1573" t="s">
        <v>31</v>
      </c>
      <c r="E1573" t="s">
        <v>70</v>
      </c>
      <c r="F1573" t="s">
        <v>71</v>
      </c>
      <c r="G1573" t="s">
        <v>19</v>
      </c>
      <c r="H1573">
        <v>45.000000000000007</v>
      </c>
      <c r="I1573">
        <v>550</v>
      </c>
      <c r="J1573">
        <v>24750.000000000004</v>
      </c>
      <c r="K1573" t="s">
        <v>16</v>
      </c>
      <c r="L1573" t="s">
        <v>20</v>
      </c>
    </row>
    <row r="1574" spans="1:12" x14ac:dyDescent="0.3">
      <c r="A1574" t="s">
        <v>12</v>
      </c>
      <c r="B1574">
        <v>1185732</v>
      </c>
      <c r="C1574">
        <v>44540</v>
      </c>
      <c r="D1574" t="s">
        <v>31</v>
      </c>
      <c r="E1574" t="s">
        <v>70</v>
      </c>
      <c r="F1574" t="s">
        <v>71</v>
      </c>
      <c r="G1574" t="s">
        <v>21</v>
      </c>
      <c r="H1574">
        <v>45.000000000000007</v>
      </c>
      <c r="I1574">
        <v>500</v>
      </c>
      <c r="J1574">
        <v>22500.000000000004</v>
      </c>
      <c r="K1574" t="s">
        <v>16</v>
      </c>
      <c r="L1574" t="s">
        <v>20</v>
      </c>
    </row>
    <row r="1575" spans="1:12" x14ac:dyDescent="0.3">
      <c r="A1575" t="s">
        <v>12</v>
      </c>
      <c r="B1575">
        <v>1185732</v>
      </c>
      <c r="C1575">
        <v>44540</v>
      </c>
      <c r="D1575" t="s">
        <v>31</v>
      </c>
      <c r="E1575" t="s">
        <v>70</v>
      </c>
      <c r="F1575" t="s">
        <v>71</v>
      </c>
      <c r="G1575" t="s">
        <v>22</v>
      </c>
      <c r="H1575">
        <v>55.000000000000007</v>
      </c>
      <c r="I1575">
        <v>500</v>
      </c>
      <c r="J1575">
        <v>27500.000000000004</v>
      </c>
      <c r="K1575" t="s">
        <v>16</v>
      </c>
      <c r="L1575" t="s">
        <v>17</v>
      </c>
    </row>
    <row r="1576" spans="1:12" x14ac:dyDescent="0.3">
      <c r="A1576" t="s">
        <v>12</v>
      </c>
      <c r="B1576">
        <v>1185732</v>
      </c>
      <c r="C1576">
        <v>44540</v>
      </c>
      <c r="D1576" t="s">
        <v>31</v>
      </c>
      <c r="E1576" t="s">
        <v>70</v>
      </c>
      <c r="F1576" t="s">
        <v>71</v>
      </c>
      <c r="G1576" t="s">
        <v>23</v>
      </c>
      <c r="H1576">
        <v>60</v>
      </c>
      <c r="I1576">
        <v>600</v>
      </c>
      <c r="J1576">
        <v>36000</v>
      </c>
      <c r="K1576" t="s">
        <v>16</v>
      </c>
      <c r="L1576" t="s">
        <v>20</v>
      </c>
    </row>
    <row r="1577" spans="1:12" x14ac:dyDescent="0.3">
      <c r="A1577" t="s">
        <v>12</v>
      </c>
      <c r="B1577">
        <v>1128299</v>
      </c>
      <c r="C1577">
        <v>44220</v>
      </c>
      <c r="D1577" t="s">
        <v>31</v>
      </c>
      <c r="E1577" t="s">
        <v>70</v>
      </c>
      <c r="F1577" t="s">
        <v>71</v>
      </c>
      <c r="G1577" t="s">
        <v>15</v>
      </c>
      <c r="H1577">
        <v>30.000000000000004</v>
      </c>
      <c r="I1577">
        <v>350</v>
      </c>
      <c r="J1577">
        <v>10500.000000000002</v>
      </c>
      <c r="K1577" t="s">
        <v>16</v>
      </c>
      <c r="L1577" t="s">
        <v>17</v>
      </c>
    </row>
    <row r="1578" spans="1:12" x14ac:dyDescent="0.3">
      <c r="A1578" t="s">
        <v>12</v>
      </c>
      <c r="B1578">
        <v>1128299</v>
      </c>
      <c r="C1578">
        <v>44220</v>
      </c>
      <c r="D1578" t="s">
        <v>31</v>
      </c>
      <c r="E1578" t="s">
        <v>70</v>
      </c>
      <c r="F1578" t="s">
        <v>71</v>
      </c>
      <c r="G1578" t="s">
        <v>18</v>
      </c>
      <c r="H1578">
        <v>40</v>
      </c>
      <c r="I1578">
        <v>350</v>
      </c>
      <c r="J1578">
        <v>14000</v>
      </c>
      <c r="K1578" t="s">
        <v>16</v>
      </c>
      <c r="L1578" t="s">
        <v>17</v>
      </c>
    </row>
    <row r="1579" spans="1:12" x14ac:dyDescent="0.3">
      <c r="A1579" t="s">
        <v>12</v>
      </c>
      <c r="B1579">
        <v>1128299</v>
      </c>
      <c r="C1579">
        <v>44220</v>
      </c>
      <c r="D1579" t="s">
        <v>31</v>
      </c>
      <c r="E1579" t="s">
        <v>70</v>
      </c>
      <c r="F1579" t="s">
        <v>71</v>
      </c>
      <c r="G1579" t="s">
        <v>19</v>
      </c>
      <c r="H1579">
        <v>40</v>
      </c>
      <c r="I1579">
        <v>350</v>
      </c>
      <c r="J1579">
        <v>14000</v>
      </c>
      <c r="K1579" t="s">
        <v>16</v>
      </c>
      <c r="L1579" t="s">
        <v>20</v>
      </c>
    </row>
    <row r="1580" spans="1:12" x14ac:dyDescent="0.3">
      <c r="A1580" t="s">
        <v>12</v>
      </c>
      <c r="B1580">
        <v>1128299</v>
      </c>
      <c r="C1580">
        <v>44220</v>
      </c>
      <c r="D1580" t="s">
        <v>31</v>
      </c>
      <c r="E1580" t="s">
        <v>70</v>
      </c>
      <c r="F1580" t="s">
        <v>71</v>
      </c>
      <c r="G1580" t="s">
        <v>21</v>
      </c>
      <c r="H1580">
        <v>40</v>
      </c>
      <c r="I1580">
        <v>200</v>
      </c>
      <c r="J1580">
        <v>8000</v>
      </c>
      <c r="K1580" t="s">
        <v>16</v>
      </c>
      <c r="L1580" t="s">
        <v>20</v>
      </c>
    </row>
    <row r="1581" spans="1:12" x14ac:dyDescent="0.3">
      <c r="A1581" t="s">
        <v>12</v>
      </c>
      <c r="B1581">
        <v>1128299</v>
      </c>
      <c r="C1581">
        <v>44220</v>
      </c>
      <c r="D1581" t="s">
        <v>31</v>
      </c>
      <c r="E1581" t="s">
        <v>70</v>
      </c>
      <c r="F1581" t="s">
        <v>71</v>
      </c>
      <c r="G1581" t="s">
        <v>22</v>
      </c>
      <c r="H1581">
        <v>45.000000000000007</v>
      </c>
      <c r="I1581">
        <v>150</v>
      </c>
      <c r="J1581">
        <v>6750.0000000000009</v>
      </c>
      <c r="K1581" t="s">
        <v>16</v>
      </c>
      <c r="L1581" t="s">
        <v>17</v>
      </c>
    </row>
    <row r="1582" spans="1:12" x14ac:dyDescent="0.3">
      <c r="A1582" t="s">
        <v>12</v>
      </c>
      <c r="B1582">
        <v>1128299</v>
      </c>
      <c r="C1582">
        <v>44220</v>
      </c>
      <c r="D1582" t="s">
        <v>31</v>
      </c>
      <c r="E1582" t="s">
        <v>70</v>
      </c>
      <c r="F1582" t="s">
        <v>71</v>
      </c>
      <c r="G1582" t="s">
        <v>23</v>
      </c>
      <c r="H1582">
        <v>40</v>
      </c>
      <c r="I1582">
        <v>400</v>
      </c>
      <c r="J1582">
        <v>16000</v>
      </c>
      <c r="K1582" t="s">
        <v>16</v>
      </c>
      <c r="L1582" t="s">
        <v>20</v>
      </c>
    </row>
    <row r="1583" spans="1:12" x14ac:dyDescent="0.3">
      <c r="A1583" t="s">
        <v>12</v>
      </c>
      <c r="B1583">
        <v>1128299</v>
      </c>
      <c r="C1583">
        <v>44251</v>
      </c>
      <c r="D1583" t="s">
        <v>31</v>
      </c>
      <c r="E1583" t="s">
        <v>70</v>
      </c>
      <c r="F1583" t="s">
        <v>71</v>
      </c>
      <c r="G1583" t="s">
        <v>15</v>
      </c>
      <c r="H1583">
        <v>30.000000000000004</v>
      </c>
      <c r="I1583">
        <v>450</v>
      </c>
      <c r="J1583">
        <v>13500.000000000002</v>
      </c>
      <c r="K1583" t="s">
        <v>16</v>
      </c>
      <c r="L1583" t="s">
        <v>17</v>
      </c>
    </row>
    <row r="1584" spans="1:12" x14ac:dyDescent="0.3">
      <c r="A1584" t="s">
        <v>12</v>
      </c>
      <c r="B1584">
        <v>1128299</v>
      </c>
      <c r="C1584">
        <v>44251</v>
      </c>
      <c r="D1584" t="s">
        <v>31</v>
      </c>
      <c r="E1584" t="s">
        <v>70</v>
      </c>
      <c r="F1584" t="s">
        <v>71</v>
      </c>
      <c r="G1584" t="s">
        <v>18</v>
      </c>
      <c r="H1584">
        <v>40</v>
      </c>
      <c r="I1584">
        <v>350</v>
      </c>
      <c r="J1584">
        <v>14000</v>
      </c>
      <c r="K1584" t="s">
        <v>16</v>
      </c>
      <c r="L1584" t="s">
        <v>17</v>
      </c>
    </row>
    <row r="1585" spans="1:12" x14ac:dyDescent="0.3">
      <c r="A1585" t="s">
        <v>12</v>
      </c>
      <c r="B1585">
        <v>1128299</v>
      </c>
      <c r="C1585">
        <v>44251</v>
      </c>
      <c r="D1585" t="s">
        <v>31</v>
      </c>
      <c r="E1585" t="s">
        <v>70</v>
      </c>
      <c r="F1585" t="s">
        <v>71</v>
      </c>
      <c r="G1585" t="s">
        <v>19</v>
      </c>
      <c r="H1585">
        <v>40</v>
      </c>
      <c r="I1585">
        <v>350</v>
      </c>
      <c r="J1585">
        <v>14000</v>
      </c>
      <c r="K1585" t="s">
        <v>16</v>
      </c>
      <c r="L1585" t="s">
        <v>20</v>
      </c>
    </row>
    <row r="1586" spans="1:12" x14ac:dyDescent="0.3">
      <c r="A1586" t="s">
        <v>12</v>
      </c>
      <c r="B1586">
        <v>1128299</v>
      </c>
      <c r="C1586">
        <v>44251</v>
      </c>
      <c r="D1586" t="s">
        <v>48</v>
      </c>
      <c r="E1586" t="s">
        <v>72</v>
      </c>
      <c r="F1586" t="s">
        <v>73</v>
      </c>
      <c r="G1586" t="s">
        <v>21</v>
      </c>
      <c r="H1586">
        <v>40</v>
      </c>
      <c r="I1586">
        <v>200</v>
      </c>
      <c r="J1586">
        <v>8000</v>
      </c>
      <c r="K1586" t="s">
        <v>16</v>
      </c>
      <c r="L1586" t="s">
        <v>20</v>
      </c>
    </row>
    <row r="1587" spans="1:12" x14ac:dyDescent="0.3">
      <c r="A1587" t="s">
        <v>12</v>
      </c>
      <c r="B1587">
        <v>1128299</v>
      </c>
      <c r="C1587">
        <v>44251</v>
      </c>
      <c r="D1587" t="s">
        <v>48</v>
      </c>
      <c r="E1587" t="s">
        <v>72</v>
      </c>
      <c r="F1587" t="s">
        <v>73</v>
      </c>
      <c r="G1587" t="s">
        <v>22</v>
      </c>
      <c r="H1587">
        <v>45.000000000000007</v>
      </c>
      <c r="I1587">
        <v>125</v>
      </c>
      <c r="J1587">
        <v>5625.0000000000009</v>
      </c>
      <c r="K1587" t="s">
        <v>16</v>
      </c>
      <c r="L1587" t="s">
        <v>17</v>
      </c>
    </row>
    <row r="1588" spans="1:12" x14ac:dyDescent="0.3">
      <c r="A1588" t="s">
        <v>12</v>
      </c>
      <c r="B1588">
        <v>1128299</v>
      </c>
      <c r="C1588">
        <v>44251</v>
      </c>
      <c r="D1588" t="s">
        <v>48</v>
      </c>
      <c r="E1588" t="s">
        <v>72</v>
      </c>
      <c r="F1588" t="s">
        <v>73</v>
      </c>
      <c r="G1588" t="s">
        <v>23</v>
      </c>
      <c r="H1588">
        <v>40</v>
      </c>
      <c r="I1588">
        <v>325</v>
      </c>
      <c r="J1588">
        <v>13000</v>
      </c>
      <c r="K1588" t="s">
        <v>16</v>
      </c>
      <c r="L1588" t="s">
        <v>20</v>
      </c>
    </row>
    <row r="1589" spans="1:12" x14ac:dyDescent="0.3">
      <c r="A1589" t="s">
        <v>12</v>
      </c>
      <c r="B1589">
        <v>1128299</v>
      </c>
      <c r="C1589">
        <v>44278</v>
      </c>
      <c r="D1589" t="s">
        <v>48</v>
      </c>
      <c r="E1589" t="s">
        <v>72</v>
      </c>
      <c r="F1589" t="s">
        <v>73</v>
      </c>
      <c r="G1589" t="s">
        <v>15</v>
      </c>
      <c r="H1589">
        <v>40</v>
      </c>
      <c r="I1589">
        <v>475</v>
      </c>
      <c r="J1589">
        <v>19000</v>
      </c>
      <c r="K1589" t="s">
        <v>16</v>
      </c>
      <c r="L1589" t="s">
        <v>17</v>
      </c>
    </row>
    <row r="1590" spans="1:12" x14ac:dyDescent="0.3">
      <c r="A1590" t="s">
        <v>12</v>
      </c>
      <c r="B1590">
        <v>1128299</v>
      </c>
      <c r="C1590">
        <v>44278</v>
      </c>
      <c r="D1590" t="s">
        <v>48</v>
      </c>
      <c r="E1590" t="s">
        <v>72</v>
      </c>
      <c r="F1590" t="s">
        <v>73</v>
      </c>
      <c r="G1590" t="s">
        <v>18</v>
      </c>
      <c r="H1590">
        <v>50</v>
      </c>
      <c r="I1590">
        <v>325</v>
      </c>
      <c r="J1590">
        <v>16250</v>
      </c>
      <c r="K1590" t="s">
        <v>16</v>
      </c>
      <c r="L1590" t="s">
        <v>17</v>
      </c>
    </row>
    <row r="1591" spans="1:12" x14ac:dyDescent="0.3">
      <c r="A1591" t="s">
        <v>12</v>
      </c>
      <c r="B1591">
        <v>1128299</v>
      </c>
      <c r="C1591">
        <v>44278</v>
      </c>
      <c r="D1591" t="s">
        <v>48</v>
      </c>
      <c r="E1591" t="s">
        <v>72</v>
      </c>
      <c r="F1591" t="s">
        <v>73</v>
      </c>
      <c r="G1591" t="s">
        <v>19</v>
      </c>
      <c r="H1591">
        <v>54.999999999999993</v>
      </c>
      <c r="I1591">
        <v>350</v>
      </c>
      <c r="J1591">
        <v>19249.999999999996</v>
      </c>
      <c r="K1591" t="s">
        <v>16</v>
      </c>
      <c r="L1591" t="s">
        <v>20</v>
      </c>
    </row>
    <row r="1592" spans="1:12" x14ac:dyDescent="0.3">
      <c r="A1592" t="s">
        <v>12</v>
      </c>
      <c r="B1592">
        <v>1128299</v>
      </c>
      <c r="C1592">
        <v>44278</v>
      </c>
      <c r="D1592" t="s">
        <v>48</v>
      </c>
      <c r="E1592" t="s">
        <v>72</v>
      </c>
      <c r="F1592" t="s">
        <v>73</v>
      </c>
      <c r="G1592" t="s">
        <v>21</v>
      </c>
      <c r="H1592">
        <v>50</v>
      </c>
      <c r="I1592">
        <v>250</v>
      </c>
      <c r="J1592">
        <v>12500</v>
      </c>
      <c r="K1592" t="s">
        <v>16</v>
      </c>
      <c r="L1592" t="s">
        <v>20</v>
      </c>
    </row>
    <row r="1593" spans="1:12" x14ac:dyDescent="0.3">
      <c r="A1593" t="s">
        <v>12</v>
      </c>
      <c r="B1593">
        <v>1128299</v>
      </c>
      <c r="C1593">
        <v>44278</v>
      </c>
      <c r="D1593" t="s">
        <v>48</v>
      </c>
      <c r="E1593" t="s">
        <v>72</v>
      </c>
      <c r="F1593" t="s">
        <v>73</v>
      </c>
      <c r="G1593" t="s">
        <v>22</v>
      </c>
      <c r="H1593">
        <v>55.000000000000007</v>
      </c>
      <c r="I1593">
        <v>100</v>
      </c>
      <c r="J1593">
        <v>5500.0000000000009</v>
      </c>
      <c r="K1593" t="s">
        <v>16</v>
      </c>
      <c r="L1593" t="s">
        <v>17</v>
      </c>
    </row>
    <row r="1594" spans="1:12" x14ac:dyDescent="0.3">
      <c r="A1594" t="s">
        <v>12</v>
      </c>
      <c r="B1594">
        <v>1128299</v>
      </c>
      <c r="C1594">
        <v>44278</v>
      </c>
      <c r="D1594" t="s">
        <v>48</v>
      </c>
      <c r="E1594" t="s">
        <v>72</v>
      </c>
      <c r="F1594" t="s">
        <v>73</v>
      </c>
      <c r="G1594" t="s">
        <v>23</v>
      </c>
      <c r="H1594">
        <v>50</v>
      </c>
      <c r="I1594">
        <v>300</v>
      </c>
      <c r="J1594">
        <v>15000</v>
      </c>
      <c r="K1594" t="s">
        <v>16</v>
      </c>
      <c r="L1594" t="s">
        <v>20</v>
      </c>
    </row>
    <row r="1595" spans="1:12" x14ac:dyDescent="0.3">
      <c r="A1595" t="s">
        <v>12</v>
      </c>
      <c r="B1595">
        <v>1128299</v>
      </c>
      <c r="C1595">
        <v>44310</v>
      </c>
      <c r="D1595" t="s">
        <v>48</v>
      </c>
      <c r="E1595" t="s">
        <v>72</v>
      </c>
      <c r="F1595" t="s">
        <v>73</v>
      </c>
      <c r="G1595" t="s">
        <v>15</v>
      </c>
      <c r="H1595">
        <v>55.000000000000007</v>
      </c>
      <c r="I1595">
        <v>475</v>
      </c>
      <c r="J1595">
        <v>26125.000000000004</v>
      </c>
      <c r="K1595" t="s">
        <v>16</v>
      </c>
      <c r="L1595" t="s">
        <v>17</v>
      </c>
    </row>
    <row r="1596" spans="1:12" x14ac:dyDescent="0.3">
      <c r="A1596" t="s">
        <v>12</v>
      </c>
      <c r="B1596">
        <v>1128299</v>
      </c>
      <c r="C1596">
        <v>44310</v>
      </c>
      <c r="D1596" t="s">
        <v>48</v>
      </c>
      <c r="E1596" t="s">
        <v>72</v>
      </c>
      <c r="F1596" t="s">
        <v>73</v>
      </c>
      <c r="G1596" t="s">
        <v>18</v>
      </c>
      <c r="H1596">
        <v>60.000000000000007</v>
      </c>
      <c r="I1596">
        <v>275</v>
      </c>
      <c r="J1596">
        <v>16500.000000000004</v>
      </c>
      <c r="K1596" t="s">
        <v>16</v>
      </c>
      <c r="L1596" t="s">
        <v>17</v>
      </c>
    </row>
    <row r="1597" spans="1:12" x14ac:dyDescent="0.3">
      <c r="A1597" t="s">
        <v>12</v>
      </c>
      <c r="B1597">
        <v>1128299</v>
      </c>
      <c r="C1597">
        <v>44310</v>
      </c>
      <c r="D1597" t="s">
        <v>48</v>
      </c>
      <c r="E1597" t="s">
        <v>72</v>
      </c>
      <c r="F1597" t="s">
        <v>73</v>
      </c>
      <c r="G1597" t="s">
        <v>19</v>
      </c>
      <c r="H1597">
        <v>60.000000000000007</v>
      </c>
      <c r="I1597">
        <v>325</v>
      </c>
      <c r="J1597">
        <v>19500.000000000004</v>
      </c>
      <c r="K1597" t="s">
        <v>16</v>
      </c>
      <c r="L1597" t="s">
        <v>20</v>
      </c>
    </row>
    <row r="1598" spans="1:12" x14ac:dyDescent="0.3">
      <c r="A1598" t="s">
        <v>12</v>
      </c>
      <c r="B1598">
        <v>1128299</v>
      </c>
      <c r="C1598">
        <v>44310</v>
      </c>
      <c r="D1598" t="s">
        <v>48</v>
      </c>
      <c r="E1598" t="s">
        <v>72</v>
      </c>
      <c r="F1598" t="s">
        <v>73</v>
      </c>
      <c r="G1598" t="s">
        <v>21</v>
      </c>
      <c r="H1598">
        <v>45.000000000000007</v>
      </c>
      <c r="I1598">
        <v>225</v>
      </c>
      <c r="J1598">
        <v>10125.000000000002</v>
      </c>
      <c r="K1598" t="s">
        <v>16</v>
      </c>
      <c r="L1598" t="s">
        <v>20</v>
      </c>
    </row>
    <row r="1599" spans="1:12" x14ac:dyDescent="0.3">
      <c r="A1599" t="s">
        <v>12</v>
      </c>
      <c r="B1599">
        <v>1128299</v>
      </c>
      <c r="C1599">
        <v>44310</v>
      </c>
      <c r="D1599" t="s">
        <v>48</v>
      </c>
      <c r="E1599" t="s">
        <v>72</v>
      </c>
      <c r="F1599" t="s">
        <v>73</v>
      </c>
      <c r="G1599" t="s">
        <v>22</v>
      </c>
      <c r="H1599">
        <v>50.000000000000014</v>
      </c>
      <c r="I1599">
        <v>125</v>
      </c>
      <c r="J1599">
        <v>6250.0000000000018</v>
      </c>
      <c r="K1599" t="s">
        <v>16</v>
      </c>
      <c r="L1599" t="s">
        <v>17</v>
      </c>
    </row>
    <row r="1600" spans="1:12" x14ac:dyDescent="0.3">
      <c r="A1600" t="s">
        <v>12</v>
      </c>
      <c r="B1600">
        <v>1128299</v>
      </c>
      <c r="C1600">
        <v>44310</v>
      </c>
      <c r="D1600" t="s">
        <v>48</v>
      </c>
      <c r="E1600" t="s">
        <v>72</v>
      </c>
      <c r="F1600" t="s">
        <v>73</v>
      </c>
      <c r="G1600" t="s">
        <v>23</v>
      </c>
      <c r="H1600">
        <v>65.000000000000014</v>
      </c>
      <c r="I1600">
        <v>300</v>
      </c>
      <c r="J1600">
        <v>19500.000000000004</v>
      </c>
      <c r="K1600" t="s">
        <v>16</v>
      </c>
      <c r="L1600" t="s">
        <v>20</v>
      </c>
    </row>
    <row r="1601" spans="1:12" x14ac:dyDescent="0.3">
      <c r="A1601" t="s">
        <v>12</v>
      </c>
      <c r="B1601">
        <v>1128299</v>
      </c>
      <c r="C1601">
        <v>44341</v>
      </c>
      <c r="D1601" t="s">
        <v>48</v>
      </c>
      <c r="E1601" t="s">
        <v>72</v>
      </c>
      <c r="F1601" t="s">
        <v>73</v>
      </c>
      <c r="G1601" t="s">
        <v>15</v>
      </c>
      <c r="H1601">
        <v>50</v>
      </c>
      <c r="I1601">
        <v>500</v>
      </c>
      <c r="J1601">
        <v>25000</v>
      </c>
      <c r="K1601" t="s">
        <v>16</v>
      </c>
      <c r="L1601" t="s">
        <v>17</v>
      </c>
    </row>
    <row r="1602" spans="1:12" x14ac:dyDescent="0.3">
      <c r="A1602" t="s">
        <v>12</v>
      </c>
      <c r="B1602">
        <v>1128299</v>
      </c>
      <c r="C1602">
        <v>44341</v>
      </c>
      <c r="D1602" t="s">
        <v>48</v>
      </c>
      <c r="E1602" t="s">
        <v>72</v>
      </c>
      <c r="F1602" t="s">
        <v>73</v>
      </c>
      <c r="G1602" t="s">
        <v>18</v>
      </c>
      <c r="H1602">
        <v>55.000000000000007</v>
      </c>
      <c r="I1602">
        <v>350</v>
      </c>
      <c r="J1602">
        <v>19250.000000000004</v>
      </c>
      <c r="K1602" t="s">
        <v>16</v>
      </c>
      <c r="L1602" t="s">
        <v>17</v>
      </c>
    </row>
    <row r="1603" spans="1:12" x14ac:dyDescent="0.3">
      <c r="A1603" t="s">
        <v>12</v>
      </c>
      <c r="B1603">
        <v>1128299</v>
      </c>
      <c r="C1603">
        <v>44341</v>
      </c>
      <c r="D1603" t="s">
        <v>48</v>
      </c>
      <c r="E1603" t="s">
        <v>72</v>
      </c>
      <c r="F1603" t="s">
        <v>73</v>
      </c>
      <c r="G1603" t="s">
        <v>19</v>
      </c>
      <c r="H1603">
        <v>55.000000000000007</v>
      </c>
      <c r="I1603">
        <v>350</v>
      </c>
      <c r="J1603">
        <v>19250.000000000004</v>
      </c>
      <c r="K1603" t="s">
        <v>16</v>
      </c>
      <c r="L1603" t="s">
        <v>20</v>
      </c>
    </row>
    <row r="1604" spans="1:12" x14ac:dyDescent="0.3">
      <c r="A1604" t="s">
        <v>12</v>
      </c>
      <c r="B1604">
        <v>1128299</v>
      </c>
      <c r="C1604">
        <v>44341</v>
      </c>
      <c r="D1604" t="s">
        <v>48</v>
      </c>
      <c r="E1604" t="s">
        <v>72</v>
      </c>
      <c r="F1604" t="s">
        <v>73</v>
      </c>
      <c r="G1604" t="s">
        <v>21</v>
      </c>
      <c r="H1604">
        <v>50</v>
      </c>
      <c r="I1604">
        <v>275</v>
      </c>
      <c r="J1604">
        <v>13750</v>
      </c>
      <c r="K1604" t="s">
        <v>16</v>
      </c>
      <c r="L1604" t="s">
        <v>20</v>
      </c>
    </row>
    <row r="1605" spans="1:12" x14ac:dyDescent="0.3">
      <c r="A1605" t="s">
        <v>12</v>
      </c>
      <c r="B1605">
        <v>1128299</v>
      </c>
      <c r="C1605">
        <v>44341</v>
      </c>
      <c r="D1605" t="s">
        <v>48</v>
      </c>
      <c r="E1605" t="s">
        <v>72</v>
      </c>
      <c r="F1605" t="s">
        <v>73</v>
      </c>
      <c r="G1605" t="s">
        <v>22</v>
      </c>
      <c r="H1605">
        <v>44.999999999999993</v>
      </c>
      <c r="I1605">
        <v>175</v>
      </c>
      <c r="J1605">
        <v>7874.9999999999991</v>
      </c>
      <c r="K1605" t="s">
        <v>16</v>
      </c>
      <c r="L1605" t="s">
        <v>17</v>
      </c>
    </row>
    <row r="1606" spans="1:12" x14ac:dyDescent="0.3">
      <c r="A1606" t="s">
        <v>12</v>
      </c>
      <c r="B1606">
        <v>1128299</v>
      </c>
      <c r="C1606">
        <v>44341</v>
      </c>
      <c r="D1606" t="s">
        <v>48</v>
      </c>
      <c r="E1606" t="s">
        <v>72</v>
      </c>
      <c r="F1606" t="s">
        <v>73</v>
      </c>
      <c r="G1606" t="s">
        <v>23</v>
      </c>
      <c r="H1606">
        <v>60</v>
      </c>
      <c r="I1606">
        <v>525</v>
      </c>
      <c r="J1606">
        <v>31500</v>
      </c>
      <c r="K1606" t="s">
        <v>16</v>
      </c>
      <c r="L1606" t="s">
        <v>20</v>
      </c>
    </row>
    <row r="1607" spans="1:12" x14ac:dyDescent="0.3">
      <c r="A1607" t="s">
        <v>12</v>
      </c>
      <c r="B1607">
        <v>1128299</v>
      </c>
      <c r="C1607">
        <v>44371</v>
      </c>
      <c r="D1607" t="s">
        <v>48</v>
      </c>
      <c r="E1607" t="s">
        <v>72</v>
      </c>
      <c r="F1607" t="s">
        <v>73</v>
      </c>
      <c r="G1607" t="s">
        <v>15</v>
      </c>
      <c r="H1607">
        <v>54.999999999999993</v>
      </c>
      <c r="I1607">
        <v>775</v>
      </c>
      <c r="J1607">
        <v>42624.999999999993</v>
      </c>
      <c r="K1607" t="s">
        <v>16</v>
      </c>
      <c r="L1607" t="s">
        <v>17</v>
      </c>
    </row>
    <row r="1608" spans="1:12" x14ac:dyDescent="0.3">
      <c r="A1608" t="s">
        <v>12</v>
      </c>
      <c r="B1608">
        <v>1128299</v>
      </c>
      <c r="C1608">
        <v>44371</v>
      </c>
      <c r="D1608" t="s">
        <v>48</v>
      </c>
      <c r="E1608" t="s">
        <v>72</v>
      </c>
      <c r="F1608" t="s">
        <v>73</v>
      </c>
      <c r="G1608" t="s">
        <v>18</v>
      </c>
      <c r="H1608">
        <v>64.999999999999986</v>
      </c>
      <c r="I1608">
        <v>650</v>
      </c>
      <c r="J1608">
        <v>42249.999999999993</v>
      </c>
      <c r="K1608" t="s">
        <v>16</v>
      </c>
      <c r="L1608" t="s">
        <v>17</v>
      </c>
    </row>
    <row r="1609" spans="1:12" x14ac:dyDescent="0.3">
      <c r="A1609" t="s">
        <v>12</v>
      </c>
      <c r="B1609">
        <v>1128299</v>
      </c>
      <c r="C1609">
        <v>44371</v>
      </c>
      <c r="D1609" t="s">
        <v>48</v>
      </c>
      <c r="E1609" t="s">
        <v>72</v>
      </c>
      <c r="F1609" t="s">
        <v>73</v>
      </c>
      <c r="G1609" t="s">
        <v>19</v>
      </c>
      <c r="H1609">
        <v>80</v>
      </c>
      <c r="I1609">
        <v>650</v>
      </c>
      <c r="J1609">
        <v>52000</v>
      </c>
      <c r="K1609" t="s">
        <v>16</v>
      </c>
      <c r="L1609" t="s">
        <v>20</v>
      </c>
    </row>
    <row r="1610" spans="1:12" x14ac:dyDescent="0.3">
      <c r="A1610" t="s">
        <v>12</v>
      </c>
      <c r="B1610">
        <v>1128299</v>
      </c>
      <c r="C1610">
        <v>44371</v>
      </c>
      <c r="D1610" t="s">
        <v>48</v>
      </c>
      <c r="E1610" t="s">
        <v>72</v>
      </c>
      <c r="F1610" t="s">
        <v>73</v>
      </c>
      <c r="G1610" t="s">
        <v>21</v>
      </c>
      <c r="H1610">
        <v>80</v>
      </c>
      <c r="I1610">
        <v>525</v>
      </c>
      <c r="J1610">
        <v>42000</v>
      </c>
      <c r="K1610" t="s">
        <v>16</v>
      </c>
      <c r="L1610" t="s">
        <v>20</v>
      </c>
    </row>
    <row r="1611" spans="1:12" x14ac:dyDescent="0.3">
      <c r="A1611" t="s">
        <v>12</v>
      </c>
      <c r="B1611">
        <v>1128299</v>
      </c>
      <c r="C1611">
        <v>44371</v>
      </c>
      <c r="D1611" t="s">
        <v>48</v>
      </c>
      <c r="E1611" t="s">
        <v>72</v>
      </c>
      <c r="F1611" t="s">
        <v>73</v>
      </c>
      <c r="G1611" t="s">
        <v>22</v>
      </c>
      <c r="H1611">
        <v>90</v>
      </c>
      <c r="I1611">
        <v>400</v>
      </c>
      <c r="J1611">
        <v>36000</v>
      </c>
      <c r="K1611" t="s">
        <v>16</v>
      </c>
      <c r="L1611" t="s">
        <v>17</v>
      </c>
    </row>
    <row r="1612" spans="1:12" x14ac:dyDescent="0.3">
      <c r="A1612" t="s">
        <v>12</v>
      </c>
      <c r="B1612">
        <v>1128299</v>
      </c>
      <c r="C1612">
        <v>44371</v>
      </c>
      <c r="D1612" t="s">
        <v>48</v>
      </c>
      <c r="E1612" t="s">
        <v>72</v>
      </c>
      <c r="F1612" t="s">
        <v>73</v>
      </c>
      <c r="G1612" t="s">
        <v>23</v>
      </c>
      <c r="H1612">
        <v>105</v>
      </c>
      <c r="I1612">
        <v>700</v>
      </c>
      <c r="J1612">
        <v>73500</v>
      </c>
      <c r="K1612" t="s">
        <v>16</v>
      </c>
      <c r="L1612" t="s">
        <v>20</v>
      </c>
    </row>
    <row r="1613" spans="1:12" x14ac:dyDescent="0.3">
      <c r="A1613" t="s">
        <v>12</v>
      </c>
      <c r="B1613">
        <v>1128299</v>
      </c>
      <c r="C1613">
        <v>44400</v>
      </c>
      <c r="D1613" t="s">
        <v>48</v>
      </c>
      <c r="E1613" t="s">
        <v>72</v>
      </c>
      <c r="F1613" t="s">
        <v>73</v>
      </c>
      <c r="G1613" t="s">
        <v>15</v>
      </c>
      <c r="H1613">
        <v>85</v>
      </c>
      <c r="I1613">
        <v>850</v>
      </c>
      <c r="J1613">
        <v>72250</v>
      </c>
      <c r="K1613" t="s">
        <v>16</v>
      </c>
      <c r="L1613" t="s">
        <v>17</v>
      </c>
    </row>
    <row r="1614" spans="1:12" x14ac:dyDescent="0.3">
      <c r="A1614" t="s">
        <v>12</v>
      </c>
      <c r="B1614">
        <v>1128299</v>
      </c>
      <c r="C1614">
        <v>44400</v>
      </c>
      <c r="D1614" t="s">
        <v>48</v>
      </c>
      <c r="E1614" t="s">
        <v>72</v>
      </c>
      <c r="F1614" t="s">
        <v>73</v>
      </c>
      <c r="G1614" t="s">
        <v>18</v>
      </c>
      <c r="H1614">
        <v>90</v>
      </c>
      <c r="I1614">
        <v>700</v>
      </c>
      <c r="J1614">
        <v>63000</v>
      </c>
      <c r="K1614" t="s">
        <v>16</v>
      </c>
      <c r="L1614" t="s">
        <v>17</v>
      </c>
    </row>
    <row r="1615" spans="1:12" x14ac:dyDescent="0.3">
      <c r="A1615" t="s">
        <v>12</v>
      </c>
      <c r="B1615">
        <v>1128299</v>
      </c>
      <c r="C1615">
        <v>44400</v>
      </c>
      <c r="D1615" t="s">
        <v>48</v>
      </c>
      <c r="E1615" t="s">
        <v>72</v>
      </c>
      <c r="F1615" t="s">
        <v>73</v>
      </c>
      <c r="G1615" t="s">
        <v>19</v>
      </c>
      <c r="H1615">
        <v>90</v>
      </c>
      <c r="I1615">
        <v>650</v>
      </c>
      <c r="J1615">
        <v>58500</v>
      </c>
      <c r="K1615" t="s">
        <v>16</v>
      </c>
      <c r="L1615" t="s">
        <v>20</v>
      </c>
    </row>
    <row r="1616" spans="1:12" x14ac:dyDescent="0.3">
      <c r="A1616" t="s">
        <v>12</v>
      </c>
      <c r="B1616">
        <v>1128299</v>
      </c>
      <c r="C1616">
        <v>44400</v>
      </c>
      <c r="D1616" t="s">
        <v>48</v>
      </c>
      <c r="E1616" t="s">
        <v>72</v>
      </c>
      <c r="F1616" t="s">
        <v>73</v>
      </c>
      <c r="G1616" t="s">
        <v>21</v>
      </c>
      <c r="H1616">
        <v>85</v>
      </c>
      <c r="I1616">
        <v>550</v>
      </c>
      <c r="J1616">
        <v>46750</v>
      </c>
      <c r="K1616" t="s">
        <v>16</v>
      </c>
      <c r="L1616" t="s">
        <v>20</v>
      </c>
    </row>
    <row r="1617" spans="1:12" x14ac:dyDescent="0.3">
      <c r="A1617" t="s">
        <v>12</v>
      </c>
      <c r="B1617">
        <v>1128299</v>
      </c>
      <c r="C1617">
        <v>44400</v>
      </c>
      <c r="D1617" t="s">
        <v>48</v>
      </c>
      <c r="E1617" t="s">
        <v>72</v>
      </c>
      <c r="F1617" t="s">
        <v>73</v>
      </c>
      <c r="G1617" t="s">
        <v>22</v>
      </c>
      <c r="H1617">
        <v>90</v>
      </c>
      <c r="I1617">
        <v>600</v>
      </c>
      <c r="J1617">
        <v>54000</v>
      </c>
      <c r="K1617" t="s">
        <v>16</v>
      </c>
      <c r="L1617" t="s">
        <v>17</v>
      </c>
    </row>
    <row r="1618" spans="1:12" x14ac:dyDescent="0.3">
      <c r="A1618" t="s">
        <v>12</v>
      </c>
      <c r="B1618">
        <v>1128299</v>
      </c>
      <c r="C1618">
        <v>44400</v>
      </c>
      <c r="D1618" t="s">
        <v>48</v>
      </c>
      <c r="E1618" t="s">
        <v>72</v>
      </c>
      <c r="F1618" t="s">
        <v>73</v>
      </c>
      <c r="G1618" t="s">
        <v>23</v>
      </c>
      <c r="H1618">
        <v>105</v>
      </c>
      <c r="I1618">
        <v>600</v>
      </c>
      <c r="J1618">
        <v>63000</v>
      </c>
      <c r="K1618" t="s">
        <v>16</v>
      </c>
      <c r="L1618" t="s">
        <v>20</v>
      </c>
    </row>
    <row r="1619" spans="1:12" x14ac:dyDescent="0.3">
      <c r="A1619" t="s">
        <v>12</v>
      </c>
      <c r="B1619">
        <v>1128299</v>
      </c>
      <c r="C1619">
        <v>44432</v>
      </c>
      <c r="D1619" t="s">
        <v>48</v>
      </c>
      <c r="E1619" t="s">
        <v>72</v>
      </c>
      <c r="F1619" t="s">
        <v>73</v>
      </c>
      <c r="G1619" t="s">
        <v>15</v>
      </c>
      <c r="H1619">
        <v>90</v>
      </c>
      <c r="I1619">
        <v>800</v>
      </c>
      <c r="J1619">
        <v>72000</v>
      </c>
      <c r="K1619" t="s">
        <v>16</v>
      </c>
      <c r="L1619" t="s">
        <v>17</v>
      </c>
    </row>
    <row r="1620" spans="1:12" x14ac:dyDescent="0.3">
      <c r="A1620" t="s">
        <v>12</v>
      </c>
      <c r="B1620">
        <v>1128299</v>
      </c>
      <c r="C1620">
        <v>44432</v>
      </c>
      <c r="D1620" t="s">
        <v>48</v>
      </c>
      <c r="E1620" t="s">
        <v>72</v>
      </c>
      <c r="F1620" t="s">
        <v>73</v>
      </c>
      <c r="G1620" t="s">
        <v>18</v>
      </c>
      <c r="H1620">
        <v>80</v>
      </c>
      <c r="I1620">
        <v>775</v>
      </c>
      <c r="J1620">
        <v>62000</v>
      </c>
      <c r="K1620" t="s">
        <v>16</v>
      </c>
      <c r="L1620" t="s">
        <v>17</v>
      </c>
    </row>
    <row r="1621" spans="1:12" x14ac:dyDescent="0.3">
      <c r="A1621" t="s">
        <v>12</v>
      </c>
      <c r="B1621">
        <v>1128299</v>
      </c>
      <c r="C1621">
        <v>44432</v>
      </c>
      <c r="D1621" t="s">
        <v>48</v>
      </c>
      <c r="E1621" t="s">
        <v>72</v>
      </c>
      <c r="F1621" t="s">
        <v>73</v>
      </c>
      <c r="G1621" t="s">
        <v>19</v>
      </c>
      <c r="H1621">
        <v>70</v>
      </c>
      <c r="I1621">
        <v>650</v>
      </c>
      <c r="J1621">
        <v>45500</v>
      </c>
      <c r="K1621" t="s">
        <v>16</v>
      </c>
      <c r="L1621" t="s">
        <v>20</v>
      </c>
    </row>
    <row r="1622" spans="1:12" x14ac:dyDescent="0.3">
      <c r="A1622" t="s">
        <v>12</v>
      </c>
      <c r="B1622">
        <v>1128299</v>
      </c>
      <c r="C1622">
        <v>44432</v>
      </c>
      <c r="D1622" t="s">
        <v>48</v>
      </c>
      <c r="E1622" t="s">
        <v>72</v>
      </c>
      <c r="F1622" t="s">
        <v>73</v>
      </c>
      <c r="G1622" t="s">
        <v>21</v>
      </c>
      <c r="H1622">
        <v>70</v>
      </c>
      <c r="I1622">
        <v>425</v>
      </c>
      <c r="J1622">
        <v>29750</v>
      </c>
      <c r="K1622" t="s">
        <v>16</v>
      </c>
      <c r="L1622" t="s">
        <v>20</v>
      </c>
    </row>
    <row r="1623" spans="1:12" x14ac:dyDescent="0.3">
      <c r="A1623" t="s">
        <v>12</v>
      </c>
      <c r="B1623">
        <v>1128299</v>
      </c>
      <c r="C1623">
        <v>44432</v>
      </c>
      <c r="D1623" t="s">
        <v>48</v>
      </c>
      <c r="E1623" t="s">
        <v>72</v>
      </c>
      <c r="F1623" t="s">
        <v>73</v>
      </c>
      <c r="G1623" t="s">
        <v>22</v>
      </c>
      <c r="H1623">
        <v>70</v>
      </c>
      <c r="I1623">
        <v>425</v>
      </c>
      <c r="J1623">
        <v>29750</v>
      </c>
      <c r="K1623" t="s">
        <v>16</v>
      </c>
      <c r="L1623" t="s">
        <v>17</v>
      </c>
    </row>
    <row r="1624" spans="1:12" x14ac:dyDescent="0.3">
      <c r="A1624" t="s">
        <v>12</v>
      </c>
      <c r="B1624">
        <v>1128299</v>
      </c>
      <c r="C1624">
        <v>44432</v>
      </c>
      <c r="D1624" t="s">
        <v>48</v>
      </c>
      <c r="E1624" t="s">
        <v>72</v>
      </c>
      <c r="F1624" t="s">
        <v>73</v>
      </c>
      <c r="G1624" t="s">
        <v>23</v>
      </c>
      <c r="H1624">
        <v>75</v>
      </c>
      <c r="I1624">
        <v>250</v>
      </c>
      <c r="J1624">
        <v>18750</v>
      </c>
      <c r="K1624" t="s">
        <v>16</v>
      </c>
      <c r="L1624" t="s">
        <v>20</v>
      </c>
    </row>
    <row r="1625" spans="1:12" x14ac:dyDescent="0.3">
      <c r="A1625" t="s">
        <v>12</v>
      </c>
      <c r="B1625">
        <v>1128299</v>
      </c>
      <c r="C1625">
        <v>44464</v>
      </c>
      <c r="D1625" t="s">
        <v>48</v>
      </c>
      <c r="E1625" t="s">
        <v>72</v>
      </c>
      <c r="F1625" t="s">
        <v>73</v>
      </c>
      <c r="G1625" t="s">
        <v>15</v>
      </c>
      <c r="H1625">
        <v>50.000000000000014</v>
      </c>
      <c r="I1625">
        <v>450</v>
      </c>
      <c r="J1625">
        <v>22500.000000000007</v>
      </c>
      <c r="K1625" t="s">
        <v>16</v>
      </c>
      <c r="L1625" t="s">
        <v>17</v>
      </c>
    </row>
    <row r="1626" spans="1:12" x14ac:dyDescent="0.3">
      <c r="A1626" t="s">
        <v>12</v>
      </c>
      <c r="B1626">
        <v>1128299</v>
      </c>
      <c r="C1626">
        <v>44464</v>
      </c>
      <c r="D1626" t="s">
        <v>48</v>
      </c>
      <c r="E1626" t="s">
        <v>72</v>
      </c>
      <c r="F1626" t="s">
        <v>73</v>
      </c>
      <c r="G1626" t="s">
        <v>18</v>
      </c>
      <c r="H1626">
        <v>55.000000000000014</v>
      </c>
      <c r="I1626">
        <v>450</v>
      </c>
      <c r="J1626">
        <v>24750.000000000007</v>
      </c>
      <c r="K1626" t="s">
        <v>16</v>
      </c>
      <c r="L1626" t="s">
        <v>17</v>
      </c>
    </row>
    <row r="1627" spans="1:12" x14ac:dyDescent="0.3">
      <c r="A1627" t="s">
        <v>12</v>
      </c>
      <c r="B1627">
        <v>1128299</v>
      </c>
      <c r="C1627">
        <v>44464</v>
      </c>
      <c r="D1627" t="s">
        <v>48</v>
      </c>
      <c r="E1627" t="s">
        <v>72</v>
      </c>
      <c r="F1627" t="s">
        <v>73</v>
      </c>
      <c r="G1627" t="s">
        <v>19</v>
      </c>
      <c r="H1627">
        <v>50.000000000000014</v>
      </c>
      <c r="I1627">
        <v>250</v>
      </c>
      <c r="J1627">
        <v>12500.000000000004</v>
      </c>
      <c r="K1627" t="s">
        <v>16</v>
      </c>
      <c r="L1627" t="s">
        <v>20</v>
      </c>
    </row>
    <row r="1628" spans="1:12" x14ac:dyDescent="0.3">
      <c r="A1628" t="s">
        <v>12</v>
      </c>
      <c r="B1628">
        <v>1128299</v>
      </c>
      <c r="C1628">
        <v>44464</v>
      </c>
      <c r="D1628" t="s">
        <v>48</v>
      </c>
      <c r="E1628" t="s">
        <v>72</v>
      </c>
      <c r="F1628" t="s">
        <v>73</v>
      </c>
      <c r="G1628" t="s">
        <v>21</v>
      </c>
      <c r="H1628">
        <v>50.000000000000014</v>
      </c>
      <c r="I1628">
        <v>200</v>
      </c>
      <c r="J1628">
        <v>10000.000000000004</v>
      </c>
      <c r="K1628" t="s">
        <v>16</v>
      </c>
      <c r="L1628" t="s">
        <v>20</v>
      </c>
    </row>
    <row r="1629" spans="1:12" x14ac:dyDescent="0.3">
      <c r="A1629" t="s">
        <v>12</v>
      </c>
      <c r="B1629">
        <v>1128299</v>
      </c>
      <c r="C1629">
        <v>44464</v>
      </c>
      <c r="D1629" t="s">
        <v>48</v>
      </c>
      <c r="E1629" t="s">
        <v>72</v>
      </c>
      <c r="F1629" t="s">
        <v>73</v>
      </c>
      <c r="G1629" t="s">
        <v>22</v>
      </c>
      <c r="H1629">
        <v>60.000000000000007</v>
      </c>
      <c r="I1629">
        <v>225</v>
      </c>
      <c r="J1629">
        <v>13500.000000000002</v>
      </c>
      <c r="K1629" t="s">
        <v>16</v>
      </c>
      <c r="L1629" t="s">
        <v>17</v>
      </c>
    </row>
    <row r="1630" spans="1:12" x14ac:dyDescent="0.3">
      <c r="A1630" t="s">
        <v>12</v>
      </c>
      <c r="B1630">
        <v>1128299</v>
      </c>
      <c r="C1630">
        <v>44464</v>
      </c>
      <c r="D1630" t="s">
        <v>48</v>
      </c>
      <c r="E1630" t="s">
        <v>72</v>
      </c>
      <c r="F1630" t="s">
        <v>73</v>
      </c>
      <c r="G1630" t="s">
        <v>23</v>
      </c>
      <c r="H1630">
        <v>44.999999999999993</v>
      </c>
      <c r="I1630">
        <v>250</v>
      </c>
      <c r="J1630">
        <v>11249.999999999998</v>
      </c>
      <c r="K1630" t="s">
        <v>16</v>
      </c>
      <c r="L1630" t="s">
        <v>20</v>
      </c>
    </row>
    <row r="1631" spans="1:12" x14ac:dyDescent="0.3">
      <c r="A1631" t="s">
        <v>12</v>
      </c>
      <c r="B1631">
        <v>1128299</v>
      </c>
      <c r="C1631">
        <v>44493</v>
      </c>
      <c r="D1631" t="s">
        <v>48</v>
      </c>
      <c r="E1631" t="s">
        <v>72</v>
      </c>
      <c r="F1631" t="s">
        <v>73</v>
      </c>
      <c r="G1631" t="s">
        <v>15</v>
      </c>
      <c r="H1631">
        <v>40</v>
      </c>
      <c r="I1631">
        <v>350</v>
      </c>
      <c r="J1631">
        <v>14000</v>
      </c>
      <c r="K1631" t="s">
        <v>16</v>
      </c>
      <c r="L1631" t="s">
        <v>17</v>
      </c>
    </row>
    <row r="1632" spans="1:12" x14ac:dyDescent="0.3">
      <c r="A1632" t="s">
        <v>12</v>
      </c>
      <c r="B1632">
        <v>1128299</v>
      </c>
      <c r="C1632">
        <v>44493</v>
      </c>
      <c r="D1632" t="s">
        <v>48</v>
      </c>
      <c r="E1632" t="s">
        <v>72</v>
      </c>
      <c r="F1632" t="s">
        <v>73</v>
      </c>
      <c r="G1632" t="s">
        <v>18</v>
      </c>
      <c r="H1632">
        <v>55.000000000000014</v>
      </c>
      <c r="I1632">
        <v>525</v>
      </c>
      <c r="J1632">
        <v>28875.000000000007</v>
      </c>
      <c r="K1632" t="s">
        <v>16</v>
      </c>
      <c r="L1632" t="s">
        <v>17</v>
      </c>
    </row>
    <row r="1633" spans="1:12" x14ac:dyDescent="0.3">
      <c r="A1633" t="s">
        <v>12</v>
      </c>
      <c r="B1633">
        <v>1128299</v>
      </c>
      <c r="C1633">
        <v>44493</v>
      </c>
      <c r="D1633" t="s">
        <v>48</v>
      </c>
      <c r="E1633" t="s">
        <v>72</v>
      </c>
      <c r="F1633" t="s">
        <v>73</v>
      </c>
      <c r="G1633" t="s">
        <v>19</v>
      </c>
      <c r="H1633">
        <v>50.000000000000014</v>
      </c>
      <c r="I1633">
        <v>350</v>
      </c>
      <c r="J1633">
        <v>17500.000000000004</v>
      </c>
      <c r="K1633" t="s">
        <v>16</v>
      </c>
      <c r="L1633" t="s">
        <v>20</v>
      </c>
    </row>
    <row r="1634" spans="1:12" x14ac:dyDescent="0.3">
      <c r="A1634" t="s">
        <v>12</v>
      </c>
      <c r="B1634">
        <v>1128299</v>
      </c>
      <c r="C1634">
        <v>44493</v>
      </c>
      <c r="D1634" t="s">
        <v>48</v>
      </c>
      <c r="E1634" t="s">
        <v>72</v>
      </c>
      <c r="F1634" t="s">
        <v>73</v>
      </c>
      <c r="G1634" t="s">
        <v>21</v>
      </c>
      <c r="H1634">
        <v>45.000000000000007</v>
      </c>
      <c r="I1634">
        <v>325</v>
      </c>
      <c r="J1634">
        <v>14625.000000000002</v>
      </c>
      <c r="K1634" t="s">
        <v>16</v>
      </c>
      <c r="L1634" t="s">
        <v>20</v>
      </c>
    </row>
    <row r="1635" spans="1:12" x14ac:dyDescent="0.3">
      <c r="A1635" t="s">
        <v>12</v>
      </c>
      <c r="B1635">
        <v>1128299</v>
      </c>
      <c r="C1635">
        <v>44493</v>
      </c>
      <c r="D1635" t="s">
        <v>48</v>
      </c>
      <c r="E1635" t="s">
        <v>72</v>
      </c>
      <c r="F1635" t="s">
        <v>73</v>
      </c>
      <c r="G1635" t="s">
        <v>22</v>
      </c>
      <c r="H1635">
        <v>55.000000000000007</v>
      </c>
      <c r="I1635">
        <v>300</v>
      </c>
      <c r="J1635">
        <v>16500.000000000004</v>
      </c>
      <c r="K1635" t="s">
        <v>16</v>
      </c>
      <c r="L1635" t="s">
        <v>17</v>
      </c>
    </row>
    <row r="1636" spans="1:12" x14ac:dyDescent="0.3">
      <c r="A1636" t="s">
        <v>12</v>
      </c>
      <c r="B1636">
        <v>1128299</v>
      </c>
      <c r="C1636">
        <v>44493</v>
      </c>
      <c r="D1636" t="s">
        <v>48</v>
      </c>
      <c r="E1636" t="s">
        <v>72</v>
      </c>
      <c r="F1636" t="s">
        <v>73</v>
      </c>
      <c r="G1636" t="s">
        <v>23</v>
      </c>
      <c r="H1636">
        <v>60.000000000000007</v>
      </c>
      <c r="I1636">
        <v>350</v>
      </c>
      <c r="J1636">
        <v>21000.000000000004</v>
      </c>
      <c r="K1636" t="s">
        <v>16</v>
      </c>
      <c r="L1636" t="s">
        <v>20</v>
      </c>
    </row>
    <row r="1637" spans="1:12" x14ac:dyDescent="0.3">
      <c r="A1637" t="s">
        <v>12</v>
      </c>
      <c r="B1637">
        <v>1128299</v>
      </c>
      <c r="C1637">
        <v>44524</v>
      </c>
      <c r="D1637" t="s">
        <v>48</v>
      </c>
      <c r="E1637" t="s">
        <v>72</v>
      </c>
      <c r="F1637" t="s">
        <v>73</v>
      </c>
      <c r="G1637" t="s">
        <v>15</v>
      </c>
      <c r="H1637">
        <v>45.000000000000007</v>
      </c>
      <c r="I1637">
        <v>575</v>
      </c>
      <c r="J1637">
        <v>25875.000000000004</v>
      </c>
      <c r="K1637" t="s">
        <v>16</v>
      </c>
      <c r="L1637" t="s">
        <v>17</v>
      </c>
    </row>
    <row r="1638" spans="1:12" x14ac:dyDescent="0.3">
      <c r="A1638" t="s">
        <v>12</v>
      </c>
      <c r="B1638">
        <v>1128299</v>
      </c>
      <c r="C1638">
        <v>44524</v>
      </c>
      <c r="D1638" t="s">
        <v>48</v>
      </c>
      <c r="E1638" t="s">
        <v>72</v>
      </c>
      <c r="F1638" t="s">
        <v>73</v>
      </c>
      <c r="G1638" t="s">
        <v>18</v>
      </c>
      <c r="H1638">
        <v>50.000000000000014</v>
      </c>
      <c r="I1638">
        <v>650</v>
      </c>
      <c r="J1638">
        <v>32500.000000000011</v>
      </c>
      <c r="K1638" t="s">
        <v>16</v>
      </c>
      <c r="L1638" t="s">
        <v>17</v>
      </c>
    </row>
    <row r="1639" spans="1:12" x14ac:dyDescent="0.3">
      <c r="A1639" t="s">
        <v>12</v>
      </c>
      <c r="B1639">
        <v>1128299</v>
      </c>
      <c r="C1639">
        <v>44524</v>
      </c>
      <c r="D1639" t="s">
        <v>48</v>
      </c>
      <c r="E1639" t="s">
        <v>72</v>
      </c>
      <c r="F1639" t="s">
        <v>73</v>
      </c>
      <c r="G1639" t="s">
        <v>19</v>
      </c>
      <c r="H1639">
        <v>45.000000000000007</v>
      </c>
      <c r="I1639">
        <v>475</v>
      </c>
      <c r="J1639">
        <v>21375.000000000004</v>
      </c>
      <c r="K1639" t="s">
        <v>16</v>
      </c>
      <c r="L1639" t="s">
        <v>20</v>
      </c>
    </row>
    <row r="1640" spans="1:12" x14ac:dyDescent="0.3">
      <c r="A1640" t="s">
        <v>12</v>
      </c>
      <c r="B1640">
        <v>1128299</v>
      </c>
      <c r="C1640">
        <v>44524</v>
      </c>
      <c r="D1640" t="s">
        <v>48</v>
      </c>
      <c r="E1640" t="s">
        <v>72</v>
      </c>
      <c r="F1640" t="s">
        <v>73</v>
      </c>
      <c r="G1640" t="s">
        <v>21</v>
      </c>
      <c r="H1640">
        <v>55.000000000000014</v>
      </c>
      <c r="I1640">
        <v>450</v>
      </c>
      <c r="J1640">
        <v>24750.000000000007</v>
      </c>
      <c r="K1640" t="s">
        <v>16</v>
      </c>
      <c r="L1640" t="s">
        <v>20</v>
      </c>
    </row>
    <row r="1641" spans="1:12" x14ac:dyDescent="0.3">
      <c r="A1641" t="s">
        <v>12</v>
      </c>
      <c r="B1641">
        <v>1128299</v>
      </c>
      <c r="C1641">
        <v>44524</v>
      </c>
      <c r="D1641" t="s">
        <v>48</v>
      </c>
      <c r="E1641" t="s">
        <v>72</v>
      </c>
      <c r="F1641" t="s">
        <v>73</v>
      </c>
      <c r="G1641" t="s">
        <v>22</v>
      </c>
      <c r="H1641">
        <v>75.000000000000014</v>
      </c>
      <c r="I1641">
        <v>425</v>
      </c>
      <c r="J1641">
        <v>31875.000000000007</v>
      </c>
      <c r="K1641" t="s">
        <v>16</v>
      </c>
      <c r="L1641" t="s">
        <v>17</v>
      </c>
    </row>
    <row r="1642" spans="1:12" x14ac:dyDescent="0.3">
      <c r="A1642" t="s">
        <v>12</v>
      </c>
      <c r="B1642">
        <v>1128299</v>
      </c>
      <c r="C1642">
        <v>44524</v>
      </c>
      <c r="D1642" t="s">
        <v>48</v>
      </c>
      <c r="E1642" t="s">
        <v>72</v>
      </c>
      <c r="F1642" t="s">
        <v>73</v>
      </c>
      <c r="G1642" t="s">
        <v>23</v>
      </c>
      <c r="H1642">
        <v>80.000000000000014</v>
      </c>
      <c r="I1642">
        <v>550</v>
      </c>
      <c r="J1642">
        <v>44000.000000000007</v>
      </c>
      <c r="K1642" t="s">
        <v>16</v>
      </c>
      <c r="L1642" t="s">
        <v>20</v>
      </c>
    </row>
    <row r="1643" spans="1:12" x14ac:dyDescent="0.3">
      <c r="A1643" t="s">
        <v>12</v>
      </c>
      <c r="B1643">
        <v>1128299</v>
      </c>
      <c r="C1643">
        <v>44553</v>
      </c>
      <c r="D1643" t="s">
        <v>48</v>
      </c>
      <c r="E1643" t="s">
        <v>72</v>
      </c>
      <c r="F1643" t="s">
        <v>73</v>
      </c>
      <c r="G1643" t="s">
        <v>15</v>
      </c>
      <c r="H1643">
        <v>65.000000000000014</v>
      </c>
      <c r="I1643">
        <v>750</v>
      </c>
      <c r="J1643">
        <v>48750.000000000007</v>
      </c>
      <c r="K1643" t="s">
        <v>16</v>
      </c>
      <c r="L1643" t="s">
        <v>17</v>
      </c>
    </row>
    <row r="1644" spans="1:12" x14ac:dyDescent="0.3">
      <c r="A1644" t="s">
        <v>12</v>
      </c>
      <c r="B1644">
        <v>1128299</v>
      </c>
      <c r="C1644">
        <v>44553</v>
      </c>
      <c r="D1644" t="s">
        <v>48</v>
      </c>
      <c r="E1644" t="s">
        <v>72</v>
      </c>
      <c r="F1644" t="s">
        <v>73</v>
      </c>
      <c r="G1644" t="s">
        <v>18</v>
      </c>
      <c r="H1644">
        <v>75.000000000000028</v>
      </c>
      <c r="I1644">
        <v>750</v>
      </c>
      <c r="J1644">
        <v>56250.000000000022</v>
      </c>
      <c r="K1644" t="s">
        <v>16</v>
      </c>
      <c r="L1644" t="s">
        <v>17</v>
      </c>
    </row>
    <row r="1645" spans="1:12" x14ac:dyDescent="0.3">
      <c r="A1645" t="s">
        <v>26</v>
      </c>
      <c r="B1645">
        <v>1128299</v>
      </c>
      <c r="C1645">
        <v>44553</v>
      </c>
      <c r="D1645" t="s">
        <v>48</v>
      </c>
      <c r="E1645" t="s">
        <v>72</v>
      </c>
      <c r="F1645" t="s">
        <v>73</v>
      </c>
      <c r="G1645" t="s">
        <v>19</v>
      </c>
      <c r="H1645">
        <v>70.000000000000014</v>
      </c>
      <c r="I1645">
        <v>550</v>
      </c>
      <c r="J1645">
        <v>38500.000000000007</v>
      </c>
      <c r="K1645" t="s">
        <v>16</v>
      </c>
      <c r="L1645" t="s">
        <v>20</v>
      </c>
    </row>
    <row r="1646" spans="1:12" x14ac:dyDescent="0.3">
      <c r="A1646" t="s">
        <v>26</v>
      </c>
      <c r="B1646">
        <v>1128299</v>
      </c>
      <c r="C1646">
        <v>44553</v>
      </c>
      <c r="D1646" t="s">
        <v>48</v>
      </c>
      <c r="E1646" t="s">
        <v>72</v>
      </c>
      <c r="F1646" t="s">
        <v>73</v>
      </c>
      <c r="G1646" t="s">
        <v>21</v>
      </c>
      <c r="H1646">
        <v>70.000000000000014</v>
      </c>
      <c r="I1646">
        <v>550</v>
      </c>
      <c r="J1646">
        <v>38500.000000000007</v>
      </c>
      <c r="K1646" t="s">
        <v>16</v>
      </c>
      <c r="L1646" t="s">
        <v>20</v>
      </c>
    </row>
    <row r="1647" spans="1:12" x14ac:dyDescent="0.3">
      <c r="A1647" t="s">
        <v>26</v>
      </c>
      <c r="B1647">
        <v>1128299</v>
      </c>
      <c r="C1647">
        <v>44553</v>
      </c>
      <c r="D1647" t="s">
        <v>48</v>
      </c>
      <c r="E1647" t="s">
        <v>72</v>
      </c>
      <c r="F1647" t="s">
        <v>73</v>
      </c>
      <c r="G1647" t="s">
        <v>22</v>
      </c>
      <c r="H1647">
        <v>80.000000000000014</v>
      </c>
      <c r="I1647">
        <v>475</v>
      </c>
      <c r="J1647">
        <v>38000.000000000007</v>
      </c>
      <c r="K1647" t="s">
        <v>16</v>
      </c>
      <c r="L1647" t="s">
        <v>17</v>
      </c>
    </row>
    <row r="1648" spans="1:12" x14ac:dyDescent="0.3">
      <c r="A1648" t="s">
        <v>26</v>
      </c>
      <c r="B1648">
        <v>1128299</v>
      </c>
      <c r="C1648">
        <v>44553</v>
      </c>
      <c r="D1648" t="s">
        <v>48</v>
      </c>
      <c r="E1648" t="s">
        <v>72</v>
      </c>
      <c r="F1648" t="s">
        <v>73</v>
      </c>
      <c r="G1648" t="s">
        <v>23</v>
      </c>
      <c r="H1648">
        <v>85.000000000000014</v>
      </c>
      <c r="I1648">
        <v>575</v>
      </c>
      <c r="J1648">
        <v>48875.000000000007</v>
      </c>
      <c r="K1648" t="s">
        <v>16</v>
      </c>
      <c r="L1648" t="s">
        <v>20</v>
      </c>
    </row>
    <row r="1649" spans="1:12" x14ac:dyDescent="0.3">
      <c r="A1649" t="s">
        <v>26</v>
      </c>
      <c r="B1649">
        <v>1185732</v>
      </c>
      <c r="C1649">
        <v>44215</v>
      </c>
      <c r="D1649" t="s">
        <v>48</v>
      </c>
      <c r="E1649" t="s">
        <v>72</v>
      </c>
      <c r="F1649" t="s">
        <v>73</v>
      </c>
      <c r="G1649" t="s">
        <v>15</v>
      </c>
      <c r="H1649">
        <v>35</v>
      </c>
      <c r="I1649">
        <v>750</v>
      </c>
      <c r="J1649">
        <v>26250</v>
      </c>
      <c r="K1649" t="s">
        <v>16</v>
      </c>
      <c r="L1649" t="s">
        <v>17</v>
      </c>
    </row>
    <row r="1650" spans="1:12" x14ac:dyDescent="0.3">
      <c r="A1650" t="s">
        <v>26</v>
      </c>
      <c r="B1650">
        <v>1185732</v>
      </c>
      <c r="C1650">
        <v>44215</v>
      </c>
      <c r="D1650" t="s">
        <v>48</v>
      </c>
      <c r="E1650" t="s">
        <v>72</v>
      </c>
      <c r="F1650" t="s">
        <v>73</v>
      </c>
      <c r="G1650" t="s">
        <v>18</v>
      </c>
      <c r="H1650">
        <v>35</v>
      </c>
      <c r="I1650">
        <v>550</v>
      </c>
      <c r="J1650">
        <v>19250</v>
      </c>
      <c r="K1650" t="s">
        <v>16</v>
      </c>
      <c r="L1650" t="s">
        <v>17</v>
      </c>
    </row>
    <row r="1651" spans="1:12" x14ac:dyDescent="0.3">
      <c r="A1651" t="s">
        <v>26</v>
      </c>
      <c r="B1651">
        <v>1185732</v>
      </c>
      <c r="C1651">
        <v>44215</v>
      </c>
      <c r="D1651" t="s">
        <v>48</v>
      </c>
      <c r="E1651" t="s">
        <v>72</v>
      </c>
      <c r="F1651" t="s">
        <v>73</v>
      </c>
      <c r="G1651" t="s">
        <v>19</v>
      </c>
      <c r="H1651">
        <v>25</v>
      </c>
      <c r="I1651">
        <v>550</v>
      </c>
      <c r="J1651">
        <v>13750</v>
      </c>
      <c r="K1651" t="s">
        <v>16</v>
      </c>
      <c r="L1651" t="s">
        <v>20</v>
      </c>
    </row>
    <row r="1652" spans="1:12" x14ac:dyDescent="0.3">
      <c r="A1652" t="s">
        <v>26</v>
      </c>
      <c r="B1652">
        <v>1185732</v>
      </c>
      <c r="C1652">
        <v>44215</v>
      </c>
      <c r="D1652" t="s">
        <v>48</v>
      </c>
      <c r="E1652" t="s">
        <v>72</v>
      </c>
      <c r="F1652" t="s">
        <v>73</v>
      </c>
      <c r="G1652" t="s">
        <v>21</v>
      </c>
      <c r="H1652">
        <v>29.999999999999993</v>
      </c>
      <c r="I1652">
        <v>400</v>
      </c>
      <c r="J1652">
        <v>11999.999999999996</v>
      </c>
      <c r="K1652" t="s">
        <v>16</v>
      </c>
      <c r="L1652" t="s">
        <v>20</v>
      </c>
    </row>
    <row r="1653" spans="1:12" x14ac:dyDescent="0.3">
      <c r="A1653" t="s">
        <v>26</v>
      </c>
      <c r="B1653">
        <v>1185732</v>
      </c>
      <c r="C1653">
        <v>44215</v>
      </c>
      <c r="D1653" t="s">
        <v>48</v>
      </c>
      <c r="E1653" t="s">
        <v>72</v>
      </c>
      <c r="F1653" t="s">
        <v>73</v>
      </c>
      <c r="G1653" t="s">
        <v>22</v>
      </c>
      <c r="H1653">
        <v>45.000000000000007</v>
      </c>
      <c r="I1653">
        <v>450</v>
      </c>
      <c r="J1653">
        <v>20250.000000000004</v>
      </c>
      <c r="K1653" t="s">
        <v>16</v>
      </c>
      <c r="L1653" t="s">
        <v>17</v>
      </c>
    </row>
    <row r="1654" spans="1:12" x14ac:dyDescent="0.3">
      <c r="A1654" t="s">
        <v>26</v>
      </c>
      <c r="B1654">
        <v>1185732</v>
      </c>
      <c r="C1654">
        <v>44215</v>
      </c>
      <c r="D1654" t="s">
        <v>48</v>
      </c>
      <c r="E1654" t="s">
        <v>72</v>
      </c>
      <c r="F1654" t="s">
        <v>73</v>
      </c>
      <c r="G1654" t="s">
        <v>23</v>
      </c>
      <c r="H1654">
        <v>35</v>
      </c>
      <c r="I1654">
        <v>550</v>
      </c>
      <c r="J1654">
        <v>19250</v>
      </c>
      <c r="K1654" t="s">
        <v>16</v>
      </c>
      <c r="L1654" t="s">
        <v>20</v>
      </c>
    </row>
    <row r="1655" spans="1:12" x14ac:dyDescent="0.3">
      <c r="A1655" t="s">
        <v>26</v>
      </c>
      <c r="B1655">
        <v>1185732</v>
      </c>
      <c r="C1655">
        <v>44244</v>
      </c>
      <c r="D1655" t="s">
        <v>48</v>
      </c>
      <c r="E1655" t="s">
        <v>72</v>
      </c>
      <c r="F1655" t="s">
        <v>73</v>
      </c>
      <c r="G1655" t="s">
        <v>15</v>
      </c>
      <c r="H1655">
        <v>35</v>
      </c>
      <c r="I1655">
        <v>800</v>
      </c>
      <c r="J1655">
        <v>28000</v>
      </c>
      <c r="K1655" t="s">
        <v>16</v>
      </c>
      <c r="L1655" t="s">
        <v>17</v>
      </c>
    </row>
    <row r="1656" spans="1:12" x14ac:dyDescent="0.3">
      <c r="A1656" t="s">
        <v>26</v>
      </c>
      <c r="B1656">
        <v>1185732</v>
      </c>
      <c r="C1656">
        <v>44244</v>
      </c>
      <c r="D1656" t="s">
        <v>48</v>
      </c>
      <c r="E1656" t="s">
        <v>72</v>
      </c>
      <c r="F1656" t="s">
        <v>73</v>
      </c>
      <c r="G1656" t="s">
        <v>18</v>
      </c>
      <c r="H1656">
        <v>35</v>
      </c>
      <c r="I1656">
        <v>450</v>
      </c>
      <c r="J1656">
        <v>15750</v>
      </c>
      <c r="K1656" t="s">
        <v>16</v>
      </c>
      <c r="L1656" t="s">
        <v>17</v>
      </c>
    </row>
    <row r="1657" spans="1:12" x14ac:dyDescent="0.3">
      <c r="A1657" t="s">
        <v>26</v>
      </c>
      <c r="B1657">
        <v>1185732</v>
      </c>
      <c r="C1657">
        <v>44244</v>
      </c>
      <c r="D1657" t="s">
        <v>48</v>
      </c>
      <c r="E1657" t="s">
        <v>72</v>
      </c>
      <c r="F1657" t="s">
        <v>73</v>
      </c>
      <c r="G1657" t="s">
        <v>19</v>
      </c>
      <c r="H1657">
        <v>25</v>
      </c>
      <c r="I1657">
        <v>500</v>
      </c>
      <c r="J1657">
        <v>12500</v>
      </c>
      <c r="K1657" t="s">
        <v>16</v>
      </c>
      <c r="L1657" t="s">
        <v>20</v>
      </c>
    </row>
    <row r="1658" spans="1:12" x14ac:dyDescent="0.3">
      <c r="A1658" t="s">
        <v>26</v>
      </c>
      <c r="B1658">
        <v>1185732</v>
      </c>
      <c r="C1658">
        <v>44244</v>
      </c>
      <c r="D1658" t="s">
        <v>36</v>
      </c>
      <c r="E1658" t="s">
        <v>74</v>
      </c>
      <c r="F1658" t="s">
        <v>75</v>
      </c>
      <c r="G1658" t="s">
        <v>21</v>
      </c>
      <c r="H1658">
        <v>29.999999999999993</v>
      </c>
      <c r="I1658">
        <v>375</v>
      </c>
      <c r="J1658">
        <v>11249.999999999998</v>
      </c>
      <c r="K1658" t="s">
        <v>16</v>
      </c>
      <c r="L1658" t="s">
        <v>20</v>
      </c>
    </row>
    <row r="1659" spans="1:12" x14ac:dyDescent="0.3">
      <c r="A1659" t="s">
        <v>26</v>
      </c>
      <c r="B1659">
        <v>1185732</v>
      </c>
      <c r="C1659">
        <v>44244</v>
      </c>
      <c r="D1659" t="s">
        <v>36</v>
      </c>
      <c r="E1659" t="s">
        <v>74</v>
      </c>
      <c r="F1659" t="s">
        <v>75</v>
      </c>
      <c r="G1659" t="s">
        <v>22</v>
      </c>
      <c r="H1659">
        <v>45.000000000000007</v>
      </c>
      <c r="I1659">
        <v>450</v>
      </c>
      <c r="J1659">
        <v>20250.000000000004</v>
      </c>
      <c r="K1659" t="s">
        <v>16</v>
      </c>
      <c r="L1659" t="s">
        <v>17</v>
      </c>
    </row>
    <row r="1660" spans="1:12" x14ac:dyDescent="0.3">
      <c r="A1660" t="s">
        <v>26</v>
      </c>
      <c r="B1660">
        <v>1185732</v>
      </c>
      <c r="C1660">
        <v>44244</v>
      </c>
      <c r="D1660" t="s">
        <v>36</v>
      </c>
      <c r="E1660" t="s">
        <v>74</v>
      </c>
      <c r="F1660" t="s">
        <v>75</v>
      </c>
      <c r="G1660" t="s">
        <v>23</v>
      </c>
      <c r="H1660">
        <v>35</v>
      </c>
      <c r="I1660">
        <v>550</v>
      </c>
      <c r="J1660">
        <v>19250</v>
      </c>
      <c r="K1660" t="s">
        <v>16</v>
      </c>
      <c r="L1660" t="s">
        <v>20</v>
      </c>
    </row>
    <row r="1661" spans="1:12" x14ac:dyDescent="0.3">
      <c r="A1661" t="s">
        <v>26</v>
      </c>
      <c r="B1661">
        <v>1185732</v>
      </c>
      <c r="C1661">
        <v>44270</v>
      </c>
      <c r="D1661" t="s">
        <v>36</v>
      </c>
      <c r="E1661" t="s">
        <v>74</v>
      </c>
      <c r="F1661" t="s">
        <v>75</v>
      </c>
      <c r="G1661" t="s">
        <v>15</v>
      </c>
      <c r="H1661">
        <v>35</v>
      </c>
      <c r="I1661">
        <v>770</v>
      </c>
      <c r="J1661">
        <v>26950</v>
      </c>
      <c r="K1661" t="s">
        <v>16</v>
      </c>
      <c r="L1661" t="s">
        <v>17</v>
      </c>
    </row>
    <row r="1662" spans="1:12" x14ac:dyDescent="0.3">
      <c r="A1662" t="s">
        <v>26</v>
      </c>
      <c r="B1662">
        <v>1185732</v>
      </c>
      <c r="C1662">
        <v>44270</v>
      </c>
      <c r="D1662" t="s">
        <v>36</v>
      </c>
      <c r="E1662" t="s">
        <v>74</v>
      </c>
      <c r="F1662" t="s">
        <v>75</v>
      </c>
      <c r="G1662" t="s">
        <v>18</v>
      </c>
      <c r="H1662">
        <v>35</v>
      </c>
      <c r="I1662">
        <v>450</v>
      </c>
      <c r="J1662">
        <v>15750</v>
      </c>
      <c r="K1662" t="s">
        <v>16</v>
      </c>
      <c r="L1662" t="s">
        <v>17</v>
      </c>
    </row>
    <row r="1663" spans="1:12" x14ac:dyDescent="0.3">
      <c r="A1663" t="s">
        <v>26</v>
      </c>
      <c r="B1663">
        <v>1185732</v>
      </c>
      <c r="C1663">
        <v>44270</v>
      </c>
      <c r="D1663" t="s">
        <v>36</v>
      </c>
      <c r="E1663" t="s">
        <v>74</v>
      </c>
      <c r="F1663" t="s">
        <v>75</v>
      </c>
      <c r="G1663" t="s">
        <v>19</v>
      </c>
      <c r="H1663">
        <v>25</v>
      </c>
      <c r="I1663">
        <v>475</v>
      </c>
      <c r="J1663">
        <v>11875</v>
      </c>
      <c r="K1663" t="s">
        <v>16</v>
      </c>
      <c r="L1663" t="s">
        <v>20</v>
      </c>
    </row>
    <row r="1664" spans="1:12" x14ac:dyDescent="0.3">
      <c r="A1664" t="s">
        <v>26</v>
      </c>
      <c r="B1664">
        <v>1185732</v>
      </c>
      <c r="C1664">
        <v>44270</v>
      </c>
      <c r="D1664" t="s">
        <v>36</v>
      </c>
      <c r="E1664" t="s">
        <v>74</v>
      </c>
      <c r="F1664" t="s">
        <v>75</v>
      </c>
      <c r="G1664" t="s">
        <v>21</v>
      </c>
      <c r="H1664">
        <v>29.999999999999993</v>
      </c>
      <c r="I1664">
        <v>325</v>
      </c>
      <c r="J1664">
        <v>9749.9999999999982</v>
      </c>
      <c r="K1664" t="s">
        <v>16</v>
      </c>
      <c r="L1664" t="s">
        <v>20</v>
      </c>
    </row>
    <row r="1665" spans="1:12" x14ac:dyDescent="0.3">
      <c r="A1665" t="s">
        <v>26</v>
      </c>
      <c r="B1665">
        <v>1185732</v>
      </c>
      <c r="C1665">
        <v>44270</v>
      </c>
      <c r="D1665" t="s">
        <v>36</v>
      </c>
      <c r="E1665" t="s">
        <v>74</v>
      </c>
      <c r="F1665" t="s">
        <v>75</v>
      </c>
      <c r="G1665" t="s">
        <v>22</v>
      </c>
      <c r="H1665">
        <v>45.000000000000007</v>
      </c>
      <c r="I1665">
        <v>375</v>
      </c>
      <c r="J1665">
        <v>16875.000000000004</v>
      </c>
      <c r="K1665" t="s">
        <v>16</v>
      </c>
      <c r="L1665" t="s">
        <v>17</v>
      </c>
    </row>
    <row r="1666" spans="1:12" x14ac:dyDescent="0.3">
      <c r="A1666" t="s">
        <v>26</v>
      </c>
      <c r="B1666">
        <v>1185732</v>
      </c>
      <c r="C1666">
        <v>44270</v>
      </c>
      <c r="D1666" t="s">
        <v>36</v>
      </c>
      <c r="E1666" t="s">
        <v>74</v>
      </c>
      <c r="F1666" t="s">
        <v>75</v>
      </c>
      <c r="G1666" t="s">
        <v>23</v>
      </c>
      <c r="H1666">
        <v>35</v>
      </c>
      <c r="I1666">
        <v>475</v>
      </c>
      <c r="J1666">
        <v>16625</v>
      </c>
      <c r="K1666" t="s">
        <v>16</v>
      </c>
      <c r="L1666" t="s">
        <v>20</v>
      </c>
    </row>
    <row r="1667" spans="1:12" x14ac:dyDescent="0.3">
      <c r="A1667" t="s">
        <v>26</v>
      </c>
      <c r="B1667">
        <v>1185732</v>
      </c>
      <c r="C1667">
        <v>44302</v>
      </c>
      <c r="D1667" t="s">
        <v>36</v>
      </c>
      <c r="E1667" t="s">
        <v>74</v>
      </c>
      <c r="F1667" t="s">
        <v>75</v>
      </c>
      <c r="G1667" t="s">
        <v>15</v>
      </c>
      <c r="H1667">
        <v>35</v>
      </c>
      <c r="I1667">
        <v>725</v>
      </c>
      <c r="J1667">
        <v>25375</v>
      </c>
      <c r="K1667" t="s">
        <v>16</v>
      </c>
      <c r="L1667" t="s">
        <v>17</v>
      </c>
    </row>
    <row r="1668" spans="1:12" x14ac:dyDescent="0.3">
      <c r="A1668" t="s">
        <v>26</v>
      </c>
      <c r="B1668">
        <v>1185732</v>
      </c>
      <c r="C1668">
        <v>44302</v>
      </c>
      <c r="D1668" t="s">
        <v>36</v>
      </c>
      <c r="E1668" t="s">
        <v>74</v>
      </c>
      <c r="F1668" t="s">
        <v>75</v>
      </c>
      <c r="G1668" t="s">
        <v>18</v>
      </c>
      <c r="H1668">
        <v>40</v>
      </c>
      <c r="I1668">
        <v>425</v>
      </c>
      <c r="J1668">
        <v>17000</v>
      </c>
      <c r="K1668" t="s">
        <v>16</v>
      </c>
      <c r="L1668" t="s">
        <v>17</v>
      </c>
    </row>
    <row r="1669" spans="1:12" x14ac:dyDescent="0.3">
      <c r="A1669" t="s">
        <v>26</v>
      </c>
      <c r="B1669">
        <v>1185732</v>
      </c>
      <c r="C1669">
        <v>44302</v>
      </c>
      <c r="D1669" t="s">
        <v>36</v>
      </c>
      <c r="E1669" t="s">
        <v>74</v>
      </c>
      <c r="F1669" t="s">
        <v>75</v>
      </c>
      <c r="G1669" t="s">
        <v>19</v>
      </c>
      <c r="H1669">
        <v>30.000000000000004</v>
      </c>
      <c r="I1669">
        <v>450</v>
      </c>
      <c r="J1669">
        <v>13500.000000000002</v>
      </c>
      <c r="K1669" t="s">
        <v>16</v>
      </c>
      <c r="L1669" t="s">
        <v>20</v>
      </c>
    </row>
    <row r="1670" spans="1:12" x14ac:dyDescent="0.3">
      <c r="A1670" t="s">
        <v>26</v>
      </c>
      <c r="B1670">
        <v>1185732</v>
      </c>
      <c r="C1670">
        <v>44302</v>
      </c>
      <c r="D1670" t="s">
        <v>36</v>
      </c>
      <c r="E1670" t="s">
        <v>74</v>
      </c>
      <c r="F1670" t="s">
        <v>75</v>
      </c>
      <c r="G1670" t="s">
        <v>21</v>
      </c>
      <c r="H1670">
        <v>35</v>
      </c>
      <c r="I1670">
        <v>375</v>
      </c>
      <c r="J1670">
        <v>13125</v>
      </c>
      <c r="K1670" t="s">
        <v>16</v>
      </c>
      <c r="L1670" t="s">
        <v>20</v>
      </c>
    </row>
    <row r="1671" spans="1:12" x14ac:dyDescent="0.3">
      <c r="A1671" t="s">
        <v>26</v>
      </c>
      <c r="B1671">
        <v>1185732</v>
      </c>
      <c r="C1671">
        <v>44302</v>
      </c>
      <c r="D1671" t="s">
        <v>36</v>
      </c>
      <c r="E1671" t="s">
        <v>74</v>
      </c>
      <c r="F1671" t="s">
        <v>75</v>
      </c>
      <c r="G1671" t="s">
        <v>22</v>
      </c>
      <c r="H1671">
        <v>50</v>
      </c>
      <c r="I1671">
        <v>400</v>
      </c>
      <c r="J1671">
        <v>20000</v>
      </c>
      <c r="K1671" t="s">
        <v>16</v>
      </c>
      <c r="L1671" t="s">
        <v>17</v>
      </c>
    </row>
    <row r="1672" spans="1:12" x14ac:dyDescent="0.3">
      <c r="A1672" t="s">
        <v>26</v>
      </c>
      <c r="B1672">
        <v>1185732</v>
      </c>
      <c r="C1672">
        <v>44302</v>
      </c>
      <c r="D1672" t="s">
        <v>36</v>
      </c>
      <c r="E1672" t="s">
        <v>74</v>
      </c>
      <c r="F1672" t="s">
        <v>75</v>
      </c>
      <c r="G1672" t="s">
        <v>23</v>
      </c>
      <c r="H1672">
        <v>40</v>
      </c>
      <c r="I1672">
        <v>525</v>
      </c>
      <c r="J1672">
        <v>21000</v>
      </c>
      <c r="K1672" t="s">
        <v>16</v>
      </c>
      <c r="L1672" t="s">
        <v>20</v>
      </c>
    </row>
    <row r="1673" spans="1:12" x14ac:dyDescent="0.3">
      <c r="A1673" t="s">
        <v>26</v>
      </c>
      <c r="B1673">
        <v>1185732</v>
      </c>
      <c r="C1673">
        <v>44331</v>
      </c>
      <c r="D1673" t="s">
        <v>36</v>
      </c>
      <c r="E1673" t="s">
        <v>74</v>
      </c>
      <c r="F1673" t="s">
        <v>75</v>
      </c>
      <c r="G1673" t="s">
        <v>15</v>
      </c>
      <c r="H1673">
        <v>50</v>
      </c>
      <c r="I1673">
        <v>795</v>
      </c>
      <c r="J1673">
        <v>39750</v>
      </c>
      <c r="K1673" t="s">
        <v>16</v>
      </c>
      <c r="L1673" t="s">
        <v>17</v>
      </c>
    </row>
    <row r="1674" spans="1:12" x14ac:dyDescent="0.3">
      <c r="A1674" t="s">
        <v>26</v>
      </c>
      <c r="B1674">
        <v>1185732</v>
      </c>
      <c r="C1674">
        <v>44331</v>
      </c>
      <c r="D1674" t="s">
        <v>36</v>
      </c>
      <c r="E1674" t="s">
        <v>74</v>
      </c>
      <c r="F1674" t="s">
        <v>75</v>
      </c>
      <c r="G1674" t="s">
        <v>18</v>
      </c>
      <c r="H1674">
        <v>50</v>
      </c>
      <c r="I1674">
        <v>500</v>
      </c>
      <c r="J1674">
        <v>25000</v>
      </c>
      <c r="K1674" t="s">
        <v>16</v>
      </c>
      <c r="L1674" t="s">
        <v>17</v>
      </c>
    </row>
    <row r="1675" spans="1:12" x14ac:dyDescent="0.3">
      <c r="A1675" t="s">
        <v>26</v>
      </c>
      <c r="B1675">
        <v>1185732</v>
      </c>
      <c r="C1675">
        <v>44331</v>
      </c>
      <c r="D1675" t="s">
        <v>36</v>
      </c>
      <c r="E1675" t="s">
        <v>74</v>
      </c>
      <c r="F1675" t="s">
        <v>75</v>
      </c>
      <c r="G1675" t="s">
        <v>19</v>
      </c>
      <c r="H1675">
        <v>45</v>
      </c>
      <c r="I1675">
        <v>475</v>
      </c>
      <c r="J1675">
        <v>21375</v>
      </c>
      <c r="K1675" t="s">
        <v>16</v>
      </c>
      <c r="L1675" t="s">
        <v>20</v>
      </c>
    </row>
    <row r="1676" spans="1:12" x14ac:dyDescent="0.3">
      <c r="A1676" t="s">
        <v>26</v>
      </c>
      <c r="B1676">
        <v>1185732</v>
      </c>
      <c r="C1676">
        <v>44331</v>
      </c>
      <c r="D1676" t="s">
        <v>36</v>
      </c>
      <c r="E1676" t="s">
        <v>74</v>
      </c>
      <c r="F1676" t="s">
        <v>75</v>
      </c>
      <c r="G1676" t="s">
        <v>21</v>
      </c>
      <c r="H1676">
        <v>45</v>
      </c>
      <c r="I1676">
        <v>450</v>
      </c>
      <c r="J1676">
        <v>20250</v>
      </c>
      <c r="K1676" t="s">
        <v>16</v>
      </c>
      <c r="L1676" t="s">
        <v>20</v>
      </c>
    </row>
    <row r="1677" spans="1:12" x14ac:dyDescent="0.3">
      <c r="A1677" t="s">
        <v>26</v>
      </c>
      <c r="B1677">
        <v>1185732</v>
      </c>
      <c r="C1677">
        <v>44331</v>
      </c>
      <c r="D1677" t="s">
        <v>36</v>
      </c>
      <c r="E1677" t="s">
        <v>74</v>
      </c>
      <c r="F1677" t="s">
        <v>75</v>
      </c>
      <c r="G1677" t="s">
        <v>22</v>
      </c>
      <c r="H1677">
        <v>54.999999999999993</v>
      </c>
      <c r="I1677">
        <v>475</v>
      </c>
      <c r="J1677">
        <v>26124.999999999996</v>
      </c>
      <c r="K1677" t="s">
        <v>16</v>
      </c>
      <c r="L1677" t="s">
        <v>17</v>
      </c>
    </row>
    <row r="1678" spans="1:12" x14ac:dyDescent="0.3">
      <c r="A1678" t="s">
        <v>26</v>
      </c>
      <c r="B1678">
        <v>1185732</v>
      </c>
      <c r="C1678">
        <v>44331</v>
      </c>
      <c r="D1678" t="s">
        <v>36</v>
      </c>
      <c r="E1678" t="s">
        <v>74</v>
      </c>
      <c r="F1678" t="s">
        <v>75</v>
      </c>
      <c r="G1678" t="s">
        <v>23</v>
      </c>
      <c r="H1678">
        <v>60</v>
      </c>
      <c r="I1678">
        <v>575</v>
      </c>
      <c r="J1678">
        <v>34500</v>
      </c>
      <c r="K1678" t="s">
        <v>16</v>
      </c>
      <c r="L1678" t="s">
        <v>20</v>
      </c>
    </row>
    <row r="1679" spans="1:12" x14ac:dyDescent="0.3">
      <c r="A1679" t="s">
        <v>26</v>
      </c>
      <c r="B1679">
        <v>1185732</v>
      </c>
      <c r="C1679">
        <v>44364</v>
      </c>
      <c r="D1679" t="s">
        <v>36</v>
      </c>
      <c r="E1679" t="s">
        <v>74</v>
      </c>
      <c r="F1679" t="s">
        <v>75</v>
      </c>
      <c r="G1679" t="s">
        <v>15</v>
      </c>
      <c r="H1679">
        <v>54.999999999999993</v>
      </c>
      <c r="I1679">
        <v>825</v>
      </c>
      <c r="J1679">
        <v>45374.999999999993</v>
      </c>
      <c r="K1679" t="s">
        <v>16</v>
      </c>
      <c r="L1679" t="s">
        <v>17</v>
      </c>
    </row>
    <row r="1680" spans="1:12" x14ac:dyDescent="0.3">
      <c r="A1680" t="s">
        <v>26</v>
      </c>
      <c r="B1680">
        <v>1185732</v>
      </c>
      <c r="C1680">
        <v>44364</v>
      </c>
      <c r="D1680" t="s">
        <v>36</v>
      </c>
      <c r="E1680" t="s">
        <v>74</v>
      </c>
      <c r="F1680" t="s">
        <v>75</v>
      </c>
      <c r="G1680" t="s">
        <v>18</v>
      </c>
      <c r="H1680">
        <v>50</v>
      </c>
      <c r="I1680">
        <v>575</v>
      </c>
      <c r="J1680">
        <v>28750</v>
      </c>
      <c r="K1680" t="s">
        <v>16</v>
      </c>
      <c r="L1680" t="s">
        <v>17</v>
      </c>
    </row>
    <row r="1681" spans="1:12" x14ac:dyDescent="0.3">
      <c r="A1681" t="s">
        <v>26</v>
      </c>
      <c r="B1681">
        <v>1185732</v>
      </c>
      <c r="C1681">
        <v>44364</v>
      </c>
      <c r="D1681" t="s">
        <v>36</v>
      </c>
      <c r="E1681" t="s">
        <v>74</v>
      </c>
      <c r="F1681" t="s">
        <v>75</v>
      </c>
      <c r="G1681" t="s">
        <v>19</v>
      </c>
      <c r="H1681">
        <v>45</v>
      </c>
      <c r="I1681">
        <v>550</v>
      </c>
      <c r="J1681">
        <v>24750</v>
      </c>
      <c r="K1681" t="s">
        <v>16</v>
      </c>
      <c r="L1681" t="s">
        <v>20</v>
      </c>
    </row>
    <row r="1682" spans="1:12" x14ac:dyDescent="0.3">
      <c r="A1682" t="s">
        <v>26</v>
      </c>
      <c r="B1682">
        <v>1185732</v>
      </c>
      <c r="C1682">
        <v>44364</v>
      </c>
      <c r="D1682" t="s">
        <v>36</v>
      </c>
      <c r="E1682" t="s">
        <v>74</v>
      </c>
      <c r="F1682" t="s">
        <v>75</v>
      </c>
      <c r="G1682" t="s">
        <v>21</v>
      </c>
      <c r="H1682">
        <v>45</v>
      </c>
      <c r="I1682">
        <v>525</v>
      </c>
      <c r="J1682">
        <v>23625</v>
      </c>
      <c r="K1682" t="s">
        <v>16</v>
      </c>
      <c r="L1682" t="s">
        <v>20</v>
      </c>
    </row>
    <row r="1683" spans="1:12" x14ac:dyDescent="0.3">
      <c r="A1683" t="s">
        <v>26</v>
      </c>
      <c r="B1683">
        <v>1185732</v>
      </c>
      <c r="C1683">
        <v>44364</v>
      </c>
      <c r="D1683" t="s">
        <v>36</v>
      </c>
      <c r="E1683" t="s">
        <v>74</v>
      </c>
      <c r="F1683" t="s">
        <v>75</v>
      </c>
      <c r="G1683" t="s">
        <v>22</v>
      </c>
      <c r="H1683">
        <v>60</v>
      </c>
      <c r="I1683">
        <v>525</v>
      </c>
      <c r="J1683">
        <v>31500</v>
      </c>
      <c r="K1683" t="s">
        <v>16</v>
      </c>
      <c r="L1683" t="s">
        <v>17</v>
      </c>
    </row>
    <row r="1684" spans="1:12" x14ac:dyDescent="0.3">
      <c r="A1684" t="s">
        <v>26</v>
      </c>
      <c r="B1684">
        <v>1185732</v>
      </c>
      <c r="C1684">
        <v>44364</v>
      </c>
      <c r="D1684" t="s">
        <v>36</v>
      </c>
      <c r="E1684" t="s">
        <v>74</v>
      </c>
      <c r="F1684" t="s">
        <v>75</v>
      </c>
      <c r="G1684" t="s">
        <v>23</v>
      </c>
      <c r="H1684">
        <v>65</v>
      </c>
      <c r="I1684">
        <v>675</v>
      </c>
      <c r="J1684">
        <v>43875</v>
      </c>
      <c r="K1684" t="s">
        <v>16</v>
      </c>
      <c r="L1684" t="s">
        <v>20</v>
      </c>
    </row>
    <row r="1685" spans="1:12" x14ac:dyDescent="0.3">
      <c r="A1685" t="s">
        <v>26</v>
      </c>
      <c r="B1685">
        <v>1185732</v>
      </c>
      <c r="C1685">
        <v>44392</v>
      </c>
      <c r="D1685" t="s">
        <v>36</v>
      </c>
      <c r="E1685" t="s">
        <v>74</v>
      </c>
      <c r="F1685" t="s">
        <v>75</v>
      </c>
      <c r="G1685" t="s">
        <v>15</v>
      </c>
      <c r="H1685">
        <v>60</v>
      </c>
      <c r="I1685">
        <v>900</v>
      </c>
      <c r="J1685">
        <v>54000</v>
      </c>
      <c r="K1685" t="s">
        <v>16</v>
      </c>
      <c r="L1685" t="s">
        <v>17</v>
      </c>
    </row>
    <row r="1686" spans="1:12" x14ac:dyDescent="0.3">
      <c r="A1686" t="s">
        <v>26</v>
      </c>
      <c r="B1686">
        <v>1185732</v>
      </c>
      <c r="C1686">
        <v>44392</v>
      </c>
      <c r="D1686" t="s">
        <v>36</v>
      </c>
      <c r="E1686" t="s">
        <v>74</v>
      </c>
      <c r="F1686" t="s">
        <v>75</v>
      </c>
      <c r="G1686" t="s">
        <v>18</v>
      </c>
      <c r="H1686">
        <v>55.000000000000007</v>
      </c>
      <c r="I1686">
        <v>650</v>
      </c>
      <c r="J1686">
        <v>35750.000000000007</v>
      </c>
      <c r="K1686" t="s">
        <v>16</v>
      </c>
      <c r="L1686" t="s">
        <v>17</v>
      </c>
    </row>
    <row r="1687" spans="1:12" x14ac:dyDescent="0.3">
      <c r="A1687" t="s">
        <v>26</v>
      </c>
      <c r="B1687">
        <v>1185732</v>
      </c>
      <c r="C1687">
        <v>44392</v>
      </c>
      <c r="D1687" t="s">
        <v>36</v>
      </c>
      <c r="E1687" t="s">
        <v>74</v>
      </c>
      <c r="F1687" t="s">
        <v>75</v>
      </c>
      <c r="G1687" t="s">
        <v>19</v>
      </c>
      <c r="H1687">
        <v>50</v>
      </c>
      <c r="I1687">
        <v>575</v>
      </c>
      <c r="J1687">
        <v>28750</v>
      </c>
      <c r="K1687" t="s">
        <v>16</v>
      </c>
      <c r="L1687" t="s">
        <v>20</v>
      </c>
    </row>
    <row r="1688" spans="1:12" x14ac:dyDescent="0.3">
      <c r="A1688" t="s">
        <v>26</v>
      </c>
      <c r="B1688">
        <v>1185732</v>
      </c>
      <c r="C1688">
        <v>44392</v>
      </c>
      <c r="D1688" t="s">
        <v>36</v>
      </c>
      <c r="E1688" t="s">
        <v>74</v>
      </c>
      <c r="F1688" t="s">
        <v>75</v>
      </c>
      <c r="G1688" t="s">
        <v>21</v>
      </c>
      <c r="H1688">
        <v>50</v>
      </c>
      <c r="I1688">
        <v>525</v>
      </c>
      <c r="J1688">
        <v>26250</v>
      </c>
      <c r="K1688" t="s">
        <v>16</v>
      </c>
      <c r="L1688" t="s">
        <v>20</v>
      </c>
    </row>
    <row r="1689" spans="1:12" x14ac:dyDescent="0.3">
      <c r="A1689" t="s">
        <v>26</v>
      </c>
      <c r="B1689">
        <v>1185732</v>
      </c>
      <c r="C1689">
        <v>44392</v>
      </c>
      <c r="D1689" t="s">
        <v>36</v>
      </c>
      <c r="E1689" t="s">
        <v>74</v>
      </c>
      <c r="F1689" t="s">
        <v>75</v>
      </c>
      <c r="G1689" t="s">
        <v>22</v>
      </c>
      <c r="H1689">
        <v>60</v>
      </c>
      <c r="I1689">
        <v>550</v>
      </c>
      <c r="J1689">
        <v>33000</v>
      </c>
      <c r="K1689" t="s">
        <v>16</v>
      </c>
      <c r="L1689" t="s">
        <v>17</v>
      </c>
    </row>
    <row r="1690" spans="1:12" x14ac:dyDescent="0.3">
      <c r="A1690" t="s">
        <v>26</v>
      </c>
      <c r="B1690">
        <v>1185732</v>
      </c>
      <c r="C1690">
        <v>44392</v>
      </c>
      <c r="D1690" t="s">
        <v>36</v>
      </c>
      <c r="E1690" t="s">
        <v>74</v>
      </c>
      <c r="F1690" t="s">
        <v>75</v>
      </c>
      <c r="G1690" t="s">
        <v>23</v>
      </c>
      <c r="H1690">
        <v>65</v>
      </c>
      <c r="I1690">
        <v>725</v>
      </c>
      <c r="J1690">
        <v>47125</v>
      </c>
      <c r="K1690" t="s">
        <v>16</v>
      </c>
      <c r="L1690" t="s">
        <v>20</v>
      </c>
    </row>
    <row r="1691" spans="1:12" x14ac:dyDescent="0.3">
      <c r="A1691" t="s">
        <v>26</v>
      </c>
      <c r="B1691">
        <v>1185732</v>
      </c>
      <c r="C1691">
        <v>44424</v>
      </c>
      <c r="D1691" t="s">
        <v>36</v>
      </c>
      <c r="E1691" t="s">
        <v>74</v>
      </c>
      <c r="F1691" t="s">
        <v>75</v>
      </c>
      <c r="G1691" t="s">
        <v>15</v>
      </c>
      <c r="H1691">
        <v>60</v>
      </c>
      <c r="I1691">
        <v>875</v>
      </c>
      <c r="J1691">
        <v>52500</v>
      </c>
      <c r="K1691" t="s">
        <v>16</v>
      </c>
      <c r="L1691" t="s">
        <v>17</v>
      </c>
    </row>
    <row r="1692" spans="1:12" x14ac:dyDescent="0.3">
      <c r="A1692" t="s">
        <v>26</v>
      </c>
      <c r="B1692">
        <v>1185732</v>
      </c>
      <c r="C1692">
        <v>44424</v>
      </c>
      <c r="D1692" t="s">
        <v>36</v>
      </c>
      <c r="E1692" t="s">
        <v>74</v>
      </c>
      <c r="F1692" t="s">
        <v>75</v>
      </c>
      <c r="G1692" t="s">
        <v>18</v>
      </c>
      <c r="H1692">
        <v>55.000000000000007</v>
      </c>
      <c r="I1692">
        <v>650</v>
      </c>
      <c r="J1692">
        <v>35750.000000000007</v>
      </c>
      <c r="K1692" t="s">
        <v>16</v>
      </c>
      <c r="L1692" t="s">
        <v>17</v>
      </c>
    </row>
    <row r="1693" spans="1:12" x14ac:dyDescent="0.3">
      <c r="A1693" t="s">
        <v>26</v>
      </c>
      <c r="B1693">
        <v>1185732</v>
      </c>
      <c r="C1693">
        <v>44424</v>
      </c>
      <c r="D1693" t="s">
        <v>36</v>
      </c>
      <c r="E1693" t="s">
        <v>74</v>
      </c>
      <c r="F1693" t="s">
        <v>75</v>
      </c>
      <c r="G1693" t="s">
        <v>19</v>
      </c>
      <c r="H1693">
        <v>45.000000000000007</v>
      </c>
      <c r="I1693">
        <v>575</v>
      </c>
      <c r="J1693">
        <v>25875.000000000004</v>
      </c>
      <c r="K1693" t="s">
        <v>16</v>
      </c>
      <c r="L1693" t="s">
        <v>20</v>
      </c>
    </row>
    <row r="1694" spans="1:12" x14ac:dyDescent="0.3">
      <c r="A1694" t="s">
        <v>26</v>
      </c>
      <c r="B1694">
        <v>1185732</v>
      </c>
      <c r="C1694">
        <v>44424</v>
      </c>
      <c r="D1694" t="s">
        <v>36</v>
      </c>
      <c r="E1694" t="s">
        <v>74</v>
      </c>
      <c r="F1694" t="s">
        <v>75</v>
      </c>
      <c r="G1694" t="s">
        <v>21</v>
      </c>
      <c r="H1694">
        <v>35</v>
      </c>
      <c r="I1694">
        <v>525</v>
      </c>
      <c r="J1694">
        <v>18375</v>
      </c>
      <c r="K1694" t="s">
        <v>16</v>
      </c>
      <c r="L1694" t="s">
        <v>20</v>
      </c>
    </row>
    <row r="1695" spans="1:12" x14ac:dyDescent="0.3">
      <c r="A1695" t="s">
        <v>26</v>
      </c>
      <c r="B1695">
        <v>1185732</v>
      </c>
      <c r="C1695">
        <v>44424</v>
      </c>
      <c r="D1695" t="s">
        <v>36</v>
      </c>
      <c r="E1695" t="s">
        <v>74</v>
      </c>
      <c r="F1695" t="s">
        <v>75</v>
      </c>
      <c r="G1695" t="s">
        <v>22</v>
      </c>
      <c r="H1695">
        <v>45.000000000000007</v>
      </c>
      <c r="I1695">
        <v>500</v>
      </c>
      <c r="J1695">
        <v>22500.000000000004</v>
      </c>
      <c r="K1695" t="s">
        <v>16</v>
      </c>
      <c r="L1695" t="s">
        <v>17</v>
      </c>
    </row>
    <row r="1696" spans="1:12" x14ac:dyDescent="0.3">
      <c r="A1696" t="s">
        <v>26</v>
      </c>
      <c r="B1696">
        <v>1185732</v>
      </c>
      <c r="C1696">
        <v>44424</v>
      </c>
      <c r="D1696" t="s">
        <v>36</v>
      </c>
      <c r="E1696" t="s">
        <v>74</v>
      </c>
      <c r="F1696" t="s">
        <v>75</v>
      </c>
      <c r="G1696" t="s">
        <v>23</v>
      </c>
      <c r="H1696">
        <v>50.000000000000014</v>
      </c>
      <c r="I1696">
        <v>675</v>
      </c>
      <c r="J1696">
        <v>33750.000000000007</v>
      </c>
      <c r="K1696" t="s">
        <v>16</v>
      </c>
      <c r="L1696" t="s">
        <v>20</v>
      </c>
    </row>
    <row r="1697" spans="1:12" x14ac:dyDescent="0.3">
      <c r="A1697" t="s">
        <v>26</v>
      </c>
      <c r="B1697">
        <v>1185732</v>
      </c>
      <c r="C1697">
        <v>44454</v>
      </c>
      <c r="D1697" t="s">
        <v>36</v>
      </c>
      <c r="E1697" t="s">
        <v>74</v>
      </c>
      <c r="F1697" t="s">
        <v>75</v>
      </c>
      <c r="G1697" t="s">
        <v>15</v>
      </c>
      <c r="H1697">
        <v>45.000000000000007</v>
      </c>
      <c r="I1697">
        <v>800</v>
      </c>
      <c r="J1697">
        <v>36000.000000000007</v>
      </c>
      <c r="K1697" t="s">
        <v>16</v>
      </c>
      <c r="L1697" t="s">
        <v>17</v>
      </c>
    </row>
    <row r="1698" spans="1:12" x14ac:dyDescent="0.3">
      <c r="A1698" t="s">
        <v>26</v>
      </c>
      <c r="B1698">
        <v>1185732</v>
      </c>
      <c r="C1698">
        <v>44454</v>
      </c>
      <c r="D1698" t="s">
        <v>36</v>
      </c>
      <c r="E1698" t="s">
        <v>74</v>
      </c>
      <c r="F1698" t="s">
        <v>75</v>
      </c>
      <c r="G1698" t="s">
        <v>18</v>
      </c>
      <c r="H1698">
        <v>40.000000000000014</v>
      </c>
      <c r="I1698">
        <v>600</v>
      </c>
      <c r="J1698">
        <v>24000.000000000007</v>
      </c>
      <c r="K1698" t="s">
        <v>16</v>
      </c>
      <c r="L1698" t="s">
        <v>17</v>
      </c>
    </row>
    <row r="1699" spans="1:12" x14ac:dyDescent="0.3">
      <c r="A1699" t="s">
        <v>26</v>
      </c>
      <c r="B1699">
        <v>1185732</v>
      </c>
      <c r="C1699">
        <v>44454</v>
      </c>
      <c r="D1699" t="s">
        <v>36</v>
      </c>
      <c r="E1699" t="s">
        <v>74</v>
      </c>
      <c r="F1699" t="s">
        <v>75</v>
      </c>
      <c r="G1699" t="s">
        <v>19</v>
      </c>
      <c r="H1699">
        <v>35</v>
      </c>
      <c r="I1699">
        <v>500</v>
      </c>
      <c r="J1699">
        <v>17500</v>
      </c>
      <c r="K1699" t="s">
        <v>16</v>
      </c>
      <c r="L1699" t="s">
        <v>20</v>
      </c>
    </row>
    <row r="1700" spans="1:12" x14ac:dyDescent="0.3">
      <c r="A1700" t="s">
        <v>26</v>
      </c>
      <c r="B1700">
        <v>1185732</v>
      </c>
      <c r="C1700">
        <v>44454</v>
      </c>
      <c r="D1700" t="s">
        <v>36</v>
      </c>
      <c r="E1700" t="s">
        <v>74</v>
      </c>
      <c r="F1700" t="s">
        <v>75</v>
      </c>
      <c r="G1700" t="s">
        <v>21</v>
      </c>
      <c r="H1700">
        <v>35</v>
      </c>
      <c r="I1700">
        <v>475</v>
      </c>
      <c r="J1700">
        <v>16625</v>
      </c>
      <c r="K1700" t="s">
        <v>16</v>
      </c>
      <c r="L1700" t="s">
        <v>20</v>
      </c>
    </row>
    <row r="1701" spans="1:12" x14ac:dyDescent="0.3">
      <c r="A1701" t="s">
        <v>26</v>
      </c>
      <c r="B1701">
        <v>1185732</v>
      </c>
      <c r="C1701">
        <v>44454</v>
      </c>
      <c r="D1701" t="s">
        <v>36</v>
      </c>
      <c r="E1701" t="s">
        <v>74</v>
      </c>
      <c r="F1701" t="s">
        <v>75</v>
      </c>
      <c r="G1701" t="s">
        <v>22</v>
      </c>
      <c r="H1701">
        <v>45.000000000000007</v>
      </c>
      <c r="I1701">
        <v>475</v>
      </c>
      <c r="J1701">
        <v>21375.000000000004</v>
      </c>
      <c r="K1701" t="s">
        <v>16</v>
      </c>
      <c r="L1701" t="s">
        <v>17</v>
      </c>
    </row>
    <row r="1702" spans="1:12" x14ac:dyDescent="0.3">
      <c r="A1702" t="s">
        <v>26</v>
      </c>
      <c r="B1702">
        <v>1185732</v>
      </c>
      <c r="C1702">
        <v>44454</v>
      </c>
      <c r="D1702" t="s">
        <v>36</v>
      </c>
      <c r="E1702" t="s">
        <v>74</v>
      </c>
      <c r="F1702" t="s">
        <v>75</v>
      </c>
      <c r="G1702" t="s">
        <v>23</v>
      </c>
      <c r="H1702">
        <v>50.000000000000014</v>
      </c>
      <c r="I1702">
        <v>575</v>
      </c>
      <c r="J1702">
        <v>28750.000000000007</v>
      </c>
      <c r="K1702" t="s">
        <v>16</v>
      </c>
      <c r="L1702" t="s">
        <v>20</v>
      </c>
    </row>
    <row r="1703" spans="1:12" x14ac:dyDescent="0.3">
      <c r="A1703" t="s">
        <v>26</v>
      </c>
      <c r="B1703">
        <v>1185732</v>
      </c>
      <c r="C1703">
        <v>44486</v>
      </c>
      <c r="D1703" t="s">
        <v>36</v>
      </c>
      <c r="E1703" t="s">
        <v>74</v>
      </c>
      <c r="F1703" t="s">
        <v>75</v>
      </c>
      <c r="G1703" t="s">
        <v>15</v>
      </c>
      <c r="H1703">
        <v>50.000000000000014</v>
      </c>
      <c r="I1703">
        <v>750</v>
      </c>
      <c r="J1703">
        <v>37500.000000000007</v>
      </c>
      <c r="K1703" t="s">
        <v>16</v>
      </c>
      <c r="L1703" t="s">
        <v>17</v>
      </c>
    </row>
    <row r="1704" spans="1:12" x14ac:dyDescent="0.3">
      <c r="A1704" t="s">
        <v>26</v>
      </c>
      <c r="B1704">
        <v>1185732</v>
      </c>
      <c r="C1704">
        <v>44486</v>
      </c>
      <c r="D1704" t="s">
        <v>36</v>
      </c>
      <c r="E1704" t="s">
        <v>74</v>
      </c>
      <c r="F1704" t="s">
        <v>75</v>
      </c>
      <c r="G1704" t="s">
        <v>18</v>
      </c>
      <c r="H1704">
        <v>40.000000000000014</v>
      </c>
      <c r="I1704">
        <v>575</v>
      </c>
      <c r="J1704">
        <v>23000.000000000007</v>
      </c>
      <c r="K1704" t="s">
        <v>16</v>
      </c>
      <c r="L1704" t="s">
        <v>17</v>
      </c>
    </row>
    <row r="1705" spans="1:12" x14ac:dyDescent="0.3">
      <c r="A1705" t="s">
        <v>26</v>
      </c>
      <c r="B1705">
        <v>1185732</v>
      </c>
      <c r="C1705">
        <v>44486</v>
      </c>
      <c r="D1705" t="s">
        <v>36</v>
      </c>
      <c r="E1705" t="s">
        <v>74</v>
      </c>
      <c r="F1705" t="s">
        <v>75</v>
      </c>
      <c r="G1705" t="s">
        <v>19</v>
      </c>
      <c r="H1705">
        <v>40.000000000000014</v>
      </c>
      <c r="I1705">
        <v>425</v>
      </c>
      <c r="J1705">
        <v>17000.000000000007</v>
      </c>
      <c r="K1705" t="s">
        <v>16</v>
      </c>
      <c r="L1705" t="s">
        <v>20</v>
      </c>
    </row>
    <row r="1706" spans="1:12" x14ac:dyDescent="0.3">
      <c r="A1706" t="s">
        <v>26</v>
      </c>
      <c r="B1706">
        <v>1185732</v>
      </c>
      <c r="C1706">
        <v>44486</v>
      </c>
      <c r="D1706" t="s">
        <v>36</v>
      </c>
      <c r="E1706" t="s">
        <v>74</v>
      </c>
      <c r="F1706" t="s">
        <v>75</v>
      </c>
      <c r="G1706" t="s">
        <v>21</v>
      </c>
      <c r="H1706">
        <v>40.000000000000014</v>
      </c>
      <c r="I1706">
        <v>400</v>
      </c>
      <c r="J1706">
        <v>16000.000000000005</v>
      </c>
      <c r="K1706" t="s">
        <v>16</v>
      </c>
      <c r="L1706" t="s">
        <v>20</v>
      </c>
    </row>
    <row r="1707" spans="1:12" x14ac:dyDescent="0.3">
      <c r="A1707" t="s">
        <v>26</v>
      </c>
      <c r="B1707">
        <v>1185732</v>
      </c>
      <c r="C1707">
        <v>44486</v>
      </c>
      <c r="D1707" t="s">
        <v>36</v>
      </c>
      <c r="E1707" t="s">
        <v>74</v>
      </c>
      <c r="F1707" t="s">
        <v>75</v>
      </c>
      <c r="G1707" t="s">
        <v>22</v>
      </c>
      <c r="H1707">
        <v>50.000000000000014</v>
      </c>
      <c r="I1707">
        <v>400</v>
      </c>
      <c r="J1707">
        <v>20000.000000000007</v>
      </c>
      <c r="K1707" t="s">
        <v>16</v>
      </c>
      <c r="L1707" t="s">
        <v>17</v>
      </c>
    </row>
    <row r="1708" spans="1:12" x14ac:dyDescent="0.3">
      <c r="A1708" t="s">
        <v>26</v>
      </c>
      <c r="B1708">
        <v>1185732</v>
      </c>
      <c r="C1708">
        <v>44486</v>
      </c>
      <c r="D1708" t="s">
        <v>36</v>
      </c>
      <c r="E1708" t="s">
        <v>74</v>
      </c>
      <c r="F1708" t="s">
        <v>75</v>
      </c>
      <c r="G1708" t="s">
        <v>23</v>
      </c>
      <c r="H1708">
        <v>55.000000000000007</v>
      </c>
      <c r="I1708">
        <v>525</v>
      </c>
      <c r="J1708">
        <v>28875.000000000004</v>
      </c>
      <c r="K1708" t="s">
        <v>16</v>
      </c>
      <c r="L1708" t="s">
        <v>20</v>
      </c>
    </row>
    <row r="1709" spans="1:12" x14ac:dyDescent="0.3">
      <c r="A1709" t="s">
        <v>26</v>
      </c>
      <c r="B1709">
        <v>1185732</v>
      </c>
      <c r="C1709">
        <v>44516</v>
      </c>
      <c r="D1709" t="s">
        <v>36</v>
      </c>
      <c r="E1709" t="s">
        <v>74</v>
      </c>
      <c r="F1709" t="s">
        <v>75</v>
      </c>
      <c r="G1709" t="s">
        <v>15</v>
      </c>
      <c r="H1709">
        <v>50.000000000000014</v>
      </c>
      <c r="I1709">
        <v>675</v>
      </c>
      <c r="J1709">
        <v>33750.000000000007</v>
      </c>
      <c r="K1709" t="s">
        <v>16</v>
      </c>
      <c r="L1709" t="s">
        <v>17</v>
      </c>
    </row>
    <row r="1710" spans="1:12" x14ac:dyDescent="0.3">
      <c r="A1710" t="s">
        <v>26</v>
      </c>
      <c r="B1710">
        <v>1185732</v>
      </c>
      <c r="C1710">
        <v>44516</v>
      </c>
      <c r="D1710" t="s">
        <v>36</v>
      </c>
      <c r="E1710" t="s">
        <v>74</v>
      </c>
      <c r="F1710" t="s">
        <v>75</v>
      </c>
      <c r="G1710" t="s">
        <v>18</v>
      </c>
      <c r="H1710">
        <v>45.000000000000014</v>
      </c>
      <c r="I1710">
        <v>500</v>
      </c>
      <c r="J1710">
        <v>22500.000000000007</v>
      </c>
      <c r="K1710" t="s">
        <v>16</v>
      </c>
      <c r="L1710" t="s">
        <v>17</v>
      </c>
    </row>
    <row r="1711" spans="1:12" x14ac:dyDescent="0.3">
      <c r="A1711" t="s">
        <v>26</v>
      </c>
      <c r="B1711">
        <v>1185732</v>
      </c>
      <c r="C1711">
        <v>44516</v>
      </c>
      <c r="D1711" t="s">
        <v>36</v>
      </c>
      <c r="E1711" t="s">
        <v>74</v>
      </c>
      <c r="F1711" t="s">
        <v>75</v>
      </c>
      <c r="G1711" t="s">
        <v>19</v>
      </c>
      <c r="H1711">
        <v>45.000000000000014</v>
      </c>
      <c r="I1711">
        <v>445</v>
      </c>
      <c r="J1711">
        <v>20025.000000000007</v>
      </c>
      <c r="K1711" t="s">
        <v>16</v>
      </c>
      <c r="L1711" t="s">
        <v>20</v>
      </c>
    </row>
    <row r="1712" spans="1:12" x14ac:dyDescent="0.3">
      <c r="A1712" t="s">
        <v>26</v>
      </c>
      <c r="B1712">
        <v>1185732</v>
      </c>
      <c r="C1712">
        <v>44516</v>
      </c>
      <c r="D1712" t="s">
        <v>36</v>
      </c>
      <c r="E1712" t="s">
        <v>74</v>
      </c>
      <c r="F1712" t="s">
        <v>75</v>
      </c>
      <c r="G1712" t="s">
        <v>21</v>
      </c>
      <c r="H1712">
        <v>45.000000000000014</v>
      </c>
      <c r="I1712">
        <v>475</v>
      </c>
      <c r="J1712">
        <v>21375.000000000007</v>
      </c>
      <c r="K1712" t="s">
        <v>16</v>
      </c>
      <c r="L1712" t="s">
        <v>20</v>
      </c>
    </row>
    <row r="1713" spans="1:12" x14ac:dyDescent="0.3">
      <c r="A1713" t="s">
        <v>26</v>
      </c>
      <c r="B1713">
        <v>1185732</v>
      </c>
      <c r="C1713">
        <v>44516</v>
      </c>
      <c r="D1713" t="s">
        <v>36</v>
      </c>
      <c r="E1713" t="s">
        <v>74</v>
      </c>
      <c r="F1713" t="s">
        <v>75</v>
      </c>
      <c r="G1713" t="s">
        <v>22</v>
      </c>
      <c r="H1713">
        <v>60</v>
      </c>
      <c r="I1713">
        <v>450</v>
      </c>
      <c r="J1713">
        <v>27000</v>
      </c>
      <c r="K1713" t="s">
        <v>16</v>
      </c>
      <c r="L1713" t="s">
        <v>17</v>
      </c>
    </row>
    <row r="1714" spans="1:12" x14ac:dyDescent="0.3">
      <c r="A1714" t="s">
        <v>26</v>
      </c>
      <c r="B1714">
        <v>1185732</v>
      </c>
      <c r="C1714">
        <v>44516</v>
      </c>
      <c r="D1714" t="s">
        <v>36</v>
      </c>
      <c r="E1714" t="s">
        <v>74</v>
      </c>
      <c r="F1714" t="s">
        <v>75</v>
      </c>
      <c r="G1714" t="s">
        <v>23</v>
      </c>
      <c r="H1714">
        <v>64.999999999999986</v>
      </c>
      <c r="I1714">
        <v>625</v>
      </c>
      <c r="J1714">
        <v>40624.999999999993</v>
      </c>
      <c r="K1714" t="s">
        <v>16</v>
      </c>
      <c r="L1714" t="s">
        <v>20</v>
      </c>
    </row>
    <row r="1715" spans="1:12" x14ac:dyDescent="0.3">
      <c r="A1715" t="s">
        <v>26</v>
      </c>
      <c r="B1715">
        <v>1185732</v>
      </c>
      <c r="C1715">
        <v>44545</v>
      </c>
      <c r="D1715" t="s">
        <v>36</v>
      </c>
      <c r="E1715" t="s">
        <v>74</v>
      </c>
      <c r="F1715" t="s">
        <v>75</v>
      </c>
      <c r="G1715" t="s">
        <v>15</v>
      </c>
      <c r="H1715">
        <v>60</v>
      </c>
      <c r="I1715">
        <v>850</v>
      </c>
      <c r="J1715">
        <v>51000</v>
      </c>
      <c r="K1715" t="s">
        <v>16</v>
      </c>
      <c r="L1715" t="s">
        <v>17</v>
      </c>
    </row>
    <row r="1716" spans="1:12" x14ac:dyDescent="0.3">
      <c r="A1716" t="s">
        <v>26</v>
      </c>
      <c r="B1716">
        <v>1185732</v>
      </c>
      <c r="C1716">
        <v>44545</v>
      </c>
      <c r="D1716" t="s">
        <v>36</v>
      </c>
      <c r="E1716" t="s">
        <v>74</v>
      </c>
      <c r="F1716" t="s">
        <v>75</v>
      </c>
      <c r="G1716" t="s">
        <v>18</v>
      </c>
      <c r="H1716">
        <v>50</v>
      </c>
      <c r="I1716">
        <v>650</v>
      </c>
      <c r="J1716">
        <v>32500</v>
      </c>
      <c r="K1716" t="s">
        <v>16</v>
      </c>
      <c r="L1716" t="s">
        <v>17</v>
      </c>
    </row>
    <row r="1717" spans="1:12" x14ac:dyDescent="0.3">
      <c r="A1717" t="s">
        <v>12</v>
      </c>
      <c r="B1717">
        <v>1185732</v>
      </c>
      <c r="C1717">
        <v>44545</v>
      </c>
      <c r="D1717" t="s">
        <v>36</v>
      </c>
      <c r="E1717" t="s">
        <v>74</v>
      </c>
      <c r="F1717" t="s">
        <v>75</v>
      </c>
      <c r="G1717" t="s">
        <v>19</v>
      </c>
      <c r="H1717">
        <v>50</v>
      </c>
      <c r="I1717">
        <v>600</v>
      </c>
      <c r="J1717">
        <v>30000</v>
      </c>
      <c r="K1717" t="s">
        <v>16</v>
      </c>
      <c r="L1717" t="s">
        <v>20</v>
      </c>
    </row>
    <row r="1718" spans="1:12" x14ac:dyDescent="0.3">
      <c r="A1718" t="s">
        <v>12</v>
      </c>
      <c r="B1718">
        <v>1185732</v>
      </c>
      <c r="C1718">
        <v>44545</v>
      </c>
      <c r="D1718" t="s">
        <v>36</v>
      </c>
      <c r="E1718" t="s">
        <v>74</v>
      </c>
      <c r="F1718" t="s">
        <v>75</v>
      </c>
      <c r="G1718" t="s">
        <v>21</v>
      </c>
      <c r="H1718">
        <v>50</v>
      </c>
      <c r="I1718">
        <v>550</v>
      </c>
      <c r="J1718">
        <v>27500</v>
      </c>
      <c r="K1718" t="s">
        <v>16</v>
      </c>
      <c r="L1718" t="s">
        <v>20</v>
      </c>
    </row>
    <row r="1719" spans="1:12" x14ac:dyDescent="0.3">
      <c r="A1719" t="s">
        <v>12</v>
      </c>
      <c r="B1719">
        <v>1185732</v>
      </c>
      <c r="C1719">
        <v>44545</v>
      </c>
      <c r="D1719" t="s">
        <v>36</v>
      </c>
      <c r="E1719" t="s">
        <v>74</v>
      </c>
      <c r="F1719" t="s">
        <v>75</v>
      </c>
      <c r="G1719" t="s">
        <v>22</v>
      </c>
      <c r="H1719">
        <v>60</v>
      </c>
      <c r="I1719">
        <v>550</v>
      </c>
      <c r="J1719">
        <v>33000</v>
      </c>
      <c r="K1719" t="s">
        <v>16</v>
      </c>
      <c r="L1719" t="s">
        <v>17</v>
      </c>
    </row>
    <row r="1720" spans="1:12" x14ac:dyDescent="0.3">
      <c r="A1720" t="s">
        <v>12</v>
      </c>
      <c r="B1720">
        <v>1185732</v>
      </c>
      <c r="C1720">
        <v>44545</v>
      </c>
      <c r="D1720" t="s">
        <v>36</v>
      </c>
      <c r="E1720" t="s">
        <v>74</v>
      </c>
      <c r="F1720" t="s">
        <v>75</v>
      </c>
      <c r="G1720" t="s">
        <v>23</v>
      </c>
      <c r="H1720">
        <v>64.999999999999986</v>
      </c>
      <c r="I1720">
        <v>650</v>
      </c>
      <c r="J1720">
        <v>42249.999999999993</v>
      </c>
      <c r="K1720" t="s">
        <v>16</v>
      </c>
      <c r="L1720" t="s">
        <v>20</v>
      </c>
    </row>
    <row r="1721" spans="1:12" x14ac:dyDescent="0.3">
      <c r="A1721" t="s">
        <v>12</v>
      </c>
      <c r="B1721">
        <v>1185732</v>
      </c>
      <c r="C1721">
        <v>44214</v>
      </c>
      <c r="D1721" t="s">
        <v>36</v>
      </c>
      <c r="E1721" t="s">
        <v>74</v>
      </c>
      <c r="F1721" t="s">
        <v>75</v>
      </c>
      <c r="G1721" t="s">
        <v>15</v>
      </c>
      <c r="H1721">
        <v>30</v>
      </c>
      <c r="I1721">
        <v>625</v>
      </c>
      <c r="J1721">
        <v>18750</v>
      </c>
      <c r="K1721" t="s">
        <v>16</v>
      </c>
      <c r="L1721" t="s">
        <v>17</v>
      </c>
    </row>
    <row r="1722" spans="1:12" x14ac:dyDescent="0.3">
      <c r="A1722" t="s">
        <v>12</v>
      </c>
      <c r="B1722">
        <v>1185732</v>
      </c>
      <c r="C1722">
        <v>44214</v>
      </c>
      <c r="D1722" t="s">
        <v>36</v>
      </c>
      <c r="E1722" t="s">
        <v>74</v>
      </c>
      <c r="F1722" t="s">
        <v>75</v>
      </c>
      <c r="G1722" t="s">
        <v>18</v>
      </c>
      <c r="H1722">
        <v>30</v>
      </c>
      <c r="I1722">
        <v>425</v>
      </c>
      <c r="J1722">
        <v>12750</v>
      </c>
      <c r="K1722" t="s">
        <v>16</v>
      </c>
      <c r="L1722" t="s">
        <v>17</v>
      </c>
    </row>
    <row r="1723" spans="1:12" x14ac:dyDescent="0.3">
      <c r="A1723" t="s">
        <v>12</v>
      </c>
      <c r="B1723">
        <v>1185732</v>
      </c>
      <c r="C1723">
        <v>44214</v>
      </c>
      <c r="D1723" t="s">
        <v>36</v>
      </c>
      <c r="E1723" t="s">
        <v>74</v>
      </c>
      <c r="F1723" t="s">
        <v>75</v>
      </c>
      <c r="G1723" t="s">
        <v>19</v>
      </c>
      <c r="H1723">
        <v>20</v>
      </c>
      <c r="I1723">
        <v>425</v>
      </c>
      <c r="J1723">
        <v>8500</v>
      </c>
      <c r="K1723" t="s">
        <v>16</v>
      </c>
      <c r="L1723" t="s">
        <v>20</v>
      </c>
    </row>
    <row r="1724" spans="1:12" x14ac:dyDescent="0.3">
      <c r="A1724" t="s">
        <v>12</v>
      </c>
      <c r="B1724">
        <v>1185732</v>
      </c>
      <c r="C1724">
        <v>44214</v>
      </c>
      <c r="D1724" t="s">
        <v>36</v>
      </c>
      <c r="E1724" t="s">
        <v>74</v>
      </c>
      <c r="F1724" t="s">
        <v>75</v>
      </c>
      <c r="G1724" t="s">
        <v>21</v>
      </c>
      <c r="H1724">
        <v>25.000000000000007</v>
      </c>
      <c r="I1724">
        <v>275</v>
      </c>
      <c r="J1724">
        <v>6875.0000000000018</v>
      </c>
      <c r="K1724" t="s">
        <v>16</v>
      </c>
      <c r="L1724" t="s">
        <v>20</v>
      </c>
    </row>
    <row r="1725" spans="1:12" x14ac:dyDescent="0.3">
      <c r="A1725" t="s">
        <v>12</v>
      </c>
      <c r="B1725">
        <v>1185732</v>
      </c>
      <c r="C1725">
        <v>44214</v>
      </c>
      <c r="D1725" t="s">
        <v>36</v>
      </c>
      <c r="E1725" t="s">
        <v>74</v>
      </c>
      <c r="F1725" t="s">
        <v>75</v>
      </c>
      <c r="G1725" t="s">
        <v>22</v>
      </c>
      <c r="H1725">
        <v>40</v>
      </c>
      <c r="I1725">
        <v>325</v>
      </c>
      <c r="J1725">
        <v>13000</v>
      </c>
      <c r="K1725" t="s">
        <v>16</v>
      </c>
      <c r="L1725" t="s">
        <v>17</v>
      </c>
    </row>
    <row r="1726" spans="1:12" x14ac:dyDescent="0.3">
      <c r="A1726" t="s">
        <v>12</v>
      </c>
      <c r="B1726">
        <v>1185732</v>
      </c>
      <c r="C1726">
        <v>44214</v>
      </c>
      <c r="D1726" t="s">
        <v>36</v>
      </c>
      <c r="E1726" t="s">
        <v>74</v>
      </c>
      <c r="F1726" t="s">
        <v>75</v>
      </c>
      <c r="G1726" t="s">
        <v>23</v>
      </c>
      <c r="H1726">
        <v>30</v>
      </c>
      <c r="I1726">
        <v>425</v>
      </c>
      <c r="J1726">
        <v>12750</v>
      </c>
      <c r="K1726" t="s">
        <v>16</v>
      </c>
      <c r="L1726" t="s">
        <v>20</v>
      </c>
    </row>
    <row r="1727" spans="1:12" x14ac:dyDescent="0.3">
      <c r="A1727" t="s">
        <v>12</v>
      </c>
      <c r="B1727">
        <v>1185732</v>
      </c>
      <c r="C1727">
        <v>44245</v>
      </c>
      <c r="D1727" t="s">
        <v>36</v>
      </c>
      <c r="E1727" t="s">
        <v>74</v>
      </c>
      <c r="F1727" t="s">
        <v>75</v>
      </c>
      <c r="G1727" t="s">
        <v>15</v>
      </c>
      <c r="H1727">
        <v>30</v>
      </c>
      <c r="I1727">
        <v>675</v>
      </c>
      <c r="J1727">
        <v>20250</v>
      </c>
      <c r="K1727" t="s">
        <v>16</v>
      </c>
      <c r="L1727" t="s">
        <v>17</v>
      </c>
    </row>
    <row r="1728" spans="1:12" x14ac:dyDescent="0.3">
      <c r="A1728" t="s">
        <v>12</v>
      </c>
      <c r="B1728">
        <v>1185732</v>
      </c>
      <c r="C1728">
        <v>44245</v>
      </c>
      <c r="D1728" t="s">
        <v>36</v>
      </c>
      <c r="E1728" t="s">
        <v>74</v>
      </c>
      <c r="F1728" t="s">
        <v>75</v>
      </c>
      <c r="G1728" t="s">
        <v>18</v>
      </c>
      <c r="H1728">
        <v>30</v>
      </c>
      <c r="I1728">
        <v>325</v>
      </c>
      <c r="J1728">
        <v>9750</v>
      </c>
      <c r="K1728" t="s">
        <v>16</v>
      </c>
      <c r="L1728" t="s">
        <v>17</v>
      </c>
    </row>
    <row r="1729" spans="1:12" x14ac:dyDescent="0.3">
      <c r="A1729" t="s">
        <v>12</v>
      </c>
      <c r="B1729">
        <v>1185732</v>
      </c>
      <c r="C1729">
        <v>44245</v>
      </c>
      <c r="D1729" t="s">
        <v>36</v>
      </c>
      <c r="E1729" t="s">
        <v>74</v>
      </c>
      <c r="F1729" t="s">
        <v>75</v>
      </c>
      <c r="G1729" t="s">
        <v>19</v>
      </c>
      <c r="H1729">
        <v>20</v>
      </c>
      <c r="I1729">
        <v>375</v>
      </c>
      <c r="J1729">
        <v>7500</v>
      </c>
      <c r="K1729" t="s">
        <v>16</v>
      </c>
      <c r="L1729" t="s">
        <v>20</v>
      </c>
    </row>
    <row r="1730" spans="1:12" x14ac:dyDescent="0.3">
      <c r="A1730" t="s">
        <v>12</v>
      </c>
      <c r="B1730">
        <v>1185732</v>
      </c>
      <c r="C1730">
        <v>44245</v>
      </c>
      <c r="D1730" t="s">
        <v>36</v>
      </c>
      <c r="E1730" t="s">
        <v>76</v>
      </c>
      <c r="F1730" t="s">
        <v>77</v>
      </c>
      <c r="G1730" t="s">
        <v>21</v>
      </c>
      <c r="H1730">
        <v>25.000000000000007</v>
      </c>
      <c r="I1730">
        <v>250</v>
      </c>
      <c r="J1730">
        <v>6250.0000000000018</v>
      </c>
      <c r="K1730" t="s">
        <v>16</v>
      </c>
      <c r="L1730" t="s">
        <v>20</v>
      </c>
    </row>
    <row r="1731" spans="1:12" x14ac:dyDescent="0.3">
      <c r="A1731" t="s">
        <v>12</v>
      </c>
      <c r="B1731">
        <v>1185732</v>
      </c>
      <c r="C1731">
        <v>44245</v>
      </c>
      <c r="D1731" t="s">
        <v>36</v>
      </c>
      <c r="E1731" t="s">
        <v>76</v>
      </c>
      <c r="F1731" t="s">
        <v>77</v>
      </c>
      <c r="G1731" t="s">
        <v>22</v>
      </c>
      <c r="H1731">
        <v>40</v>
      </c>
      <c r="I1731">
        <v>325</v>
      </c>
      <c r="J1731">
        <v>13000</v>
      </c>
      <c r="K1731" t="s">
        <v>16</v>
      </c>
      <c r="L1731" t="s">
        <v>17</v>
      </c>
    </row>
    <row r="1732" spans="1:12" x14ac:dyDescent="0.3">
      <c r="A1732" t="s">
        <v>12</v>
      </c>
      <c r="B1732">
        <v>1185732</v>
      </c>
      <c r="C1732">
        <v>44245</v>
      </c>
      <c r="D1732" t="s">
        <v>36</v>
      </c>
      <c r="E1732" t="s">
        <v>76</v>
      </c>
      <c r="F1732" t="s">
        <v>77</v>
      </c>
      <c r="G1732" t="s">
        <v>23</v>
      </c>
      <c r="H1732">
        <v>30</v>
      </c>
      <c r="I1732">
        <v>400</v>
      </c>
      <c r="J1732">
        <v>12000</v>
      </c>
      <c r="K1732" t="s">
        <v>16</v>
      </c>
      <c r="L1732" t="s">
        <v>20</v>
      </c>
    </row>
    <row r="1733" spans="1:12" x14ac:dyDescent="0.3">
      <c r="A1733" t="s">
        <v>12</v>
      </c>
      <c r="B1733">
        <v>1185732</v>
      </c>
      <c r="C1733">
        <v>44272</v>
      </c>
      <c r="D1733" t="s">
        <v>36</v>
      </c>
      <c r="E1733" t="s">
        <v>76</v>
      </c>
      <c r="F1733" t="s">
        <v>77</v>
      </c>
      <c r="G1733" t="s">
        <v>15</v>
      </c>
      <c r="H1733">
        <v>35</v>
      </c>
      <c r="I1733">
        <v>620</v>
      </c>
      <c r="J1733">
        <v>21700</v>
      </c>
      <c r="K1733" t="s">
        <v>16</v>
      </c>
      <c r="L1733" t="s">
        <v>17</v>
      </c>
    </row>
    <row r="1734" spans="1:12" x14ac:dyDescent="0.3">
      <c r="A1734" t="s">
        <v>12</v>
      </c>
      <c r="B1734">
        <v>1185732</v>
      </c>
      <c r="C1734">
        <v>44272</v>
      </c>
      <c r="D1734" t="s">
        <v>36</v>
      </c>
      <c r="E1734" t="s">
        <v>76</v>
      </c>
      <c r="F1734" t="s">
        <v>77</v>
      </c>
      <c r="G1734" t="s">
        <v>18</v>
      </c>
      <c r="H1734">
        <v>35</v>
      </c>
      <c r="I1734">
        <v>300</v>
      </c>
      <c r="J1734">
        <v>10500</v>
      </c>
      <c r="K1734" t="s">
        <v>16</v>
      </c>
      <c r="L1734" t="s">
        <v>17</v>
      </c>
    </row>
    <row r="1735" spans="1:12" x14ac:dyDescent="0.3">
      <c r="A1735" t="s">
        <v>12</v>
      </c>
      <c r="B1735">
        <v>1185732</v>
      </c>
      <c r="C1735">
        <v>44272</v>
      </c>
      <c r="D1735" t="s">
        <v>36</v>
      </c>
      <c r="E1735" t="s">
        <v>76</v>
      </c>
      <c r="F1735" t="s">
        <v>77</v>
      </c>
      <c r="G1735" t="s">
        <v>19</v>
      </c>
      <c r="H1735">
        <v>25.000000000000007</v>
      </c>
      <c r="I1735">
        <v>350</v>
      </c>
      <c r="J1735">
        <v>8750.0000000000018</v>
      </c>
      <c r="K1735" t="s">
        <v>16</v>
      </c>
      <c r="L1735" t="s">
        <v>20</v>
      </c>
    </row>
    <row r="1736" spans="1:12" x14ac:dyDescent="0.3">
      <c r="A1736" t="s">
        <v>12</v>
      </c>
      <c r="B1736">
        <v>1185732</v>
      </c>
      <c r="C1736">
        <v>44272</v>
      </c>
      <c r="D1736" t="s">
        <v>36</v>
      </c>
      <c r="E1736" t="s">
        <v>76</v>
      </c>
      <c r="F1736" t="s">
        <v>77</v>
      </c>
      <c r="G1736" t="s">
        <v>21</v>
      </c>
      <c r="H1736">
        <v>30</v>
      </c>
      <c r="I1736">
        <v>200</v>
      </c>
      <c r="J1736">
        <v>6000</v>
      </c>
      <c r="K1736" t="s">
        <v>16</v>
      </c>
      <c r="L1736" t="s">
        <v>20</v>
      </c>
    </row>
    <row r="1737" spans="1:12" x14ac:dyDescent="0.3">
      <c r="A1737" t="s">
        <v>12</v>
      </c>
      <c r="B1737">
        <v>1185732</v>
      </c>
      <c r="C1737">
        <v>44272</v>
      </c>
      <c r="D1737" t="s">
        <v>36</v>
      </c>
      <c r="E1737" t="s">
        <v>76</v>
      </c>
      <c r="F1737" t="s">
        <v>77</v>
      </c>
      <c r="G1737" t="s">
        <v>22</v>
      </c>
      <c r="H1737">
        <v>45</v>
      </c>
      <c r="I1737">
        <v>250</v>
      </c>
      <c r="J1737">
        <v>11250</v>
      </c>
      <c r="K1737" t="s">
        <v>16</v>
      </c>
      <c r="L1737" t="s">
        <v>17</v>
      </c>
    </row>
    <row r="1738" spans="1:12" x14ac:dyDescent="0.3">
      <c r="A1738" t="s">
        <v>12</v>
      </c>
      <c r="B1738">
        <v>1185732</v>
      </c>
      <c r="C1738">
        <v>44272</v>
      </c>
      <c r="D1738" t="s">
        <v>36</v>
      </c>
      <c r="E1738" t="s">
        <v>76</v>
      </c>
      <c r="F1738" t="s">
        <v>77</v>
      </c>
      <c r="G1738" t="s">
        <v>23</v>
      </c>
      <c r="H1738">
        <v>35</v>
      </c>
      <c r="I1738">
        <v>350</v>
      </c>
      <c r="J1738">
        <v>12250</v>
      </c>
      <c r="K1738" t="s">
        <v>16</v>
      </c>
      <c r="L1738" t="s">
        <v>20</v>
      </c>
    </row>
    <row r="1739" spans="1:12" x14ac:dyDescent="0.3">
      <c r="A1739" t="s">
        <v>12</v>
      </c>
      <c r="B1739">
        <v>1185732</v>
      </c>
      <c r="C1739">
        <v>44304</v>
      </c>
      <c r="D1739" t="s">
        <v>36</v>
      </c>
      <c r="E1739" t="s">
        <v>76</v>
      </c>
      <c r="F1739" t="s">
        <v>77</v>
      </c>
      <c r="G1739" t="s">
        <v>15</v>
      </c>
      <c r="H1739">
        <v>35</v>
      </c>
      <c r="I1739">
        <v>575</v>
      </c>
      <c r="J1739">
        <v>20125</v>
      </c>
      <c r="K1739" t="s">
        <v>16</v>
      </c>
      <c r="L1739" t="s">
        <v>17</v>
      </c>
    </row>
    <row r="1740" spans="1:12" x14ac:dyDescent="0.3">
      <c r="A1740" t="s">
        <v>12</v>
      </c>
      <c r="B1740">
        <v>1185732</v>
      </c>
      <c r="C1740">
        <v>44304</v>
      </c>
      <c r="D1740" t="s">
        <v>36</v>
      </c>
      <c r="E1740" t="s">
        <v>76</v>
      </c>
      <c r="F1740" t="s">
        <v>77</v>
      </c>
      <c r="G1740" t="s">
        <v>18</v>
      </c>
      <c r="H1740">
        <v>30.000000000000004</v>
      </c>
      <c r="I1740">
        <v>275</v>
      </c>
      <c r="J1740">
        <v>8250.0000000000018</v>
      </c>
      <c r="K1740" t="s">
        <v>16</v>
      </c>
      <c r="L1740" t="s">
        <v>17</v>
      </c>
    </row>
    <row r="1741" spans="1:12" x14ac:dyDescent="0.3">
      <c r="A1741" t="s">
        <v>12</v>
      </c>
      <c r="B1741">
        <v>1185732</v>
      </c>
      <c r="C1741">
        <v>44304</v>
      </c>
      <c r="D1741" t="s">
        <v>36</v>
      </c>
      <c r="E1741" t="s">
        <v>76</v>
      </c>
      <c r="F1741" t="s">
        <v>77</v>
      </c>
      <c r="G1741" t="s">
        <v>19</v>
      </c>
      <c r="H1741">
        <v>20.000000000000007</v>
      </c>
      <c r="I1741">
        <v>275</v>
      </c>
      <c r="J1741">
        <v>5500.0000000000018</v>
      </c>
      <c r="K1741" t="s">
        <v>16</v>
      </c>
      <c r="L1741" t="s">
        <v>20</v>
      </c>
    </row>
    <row r="1742" spans="1:12" x14ac:dyDescent="0.3">
      <c r="A1742" t="s">
        <v>12</v>
      </c>
      <c r="B1742">
        <v>1185732</v>
      </c>
      <c r="C1742">
        <v>44304</v>
      </c>
      <c r="D1742" t="s">
        <v>36</v>
      </c>
      <c r="E1742" t="s">
        <v>76</v>
      </c>
      <c r="F1742" t="s">
        <v>77</v>
      </c>
      <c r="G1742" t="s">
        <v>21</v>
      </c>
      <c r="H1742">
        <v>25</v>
      </c>
      <c r="I1742">
        <v>200</v>
      </c>
      <c r="J1742">
        <v>5000</v>
      </c>
      <c r="K1742" t="s">
        <v>16</v>
      </c>
      <c r="L1742" t="s">
        <v>20</v>
      </c>
    </row>
    <row r="1743" spans="1:12" x14ac:dyDescent="0.3">
      <c r="A1743" t="s">
        <v>12</v>
      </c>
      <c r="B1743">
        <v>1185732</v>
      </c>
      <c r="C1743">
        <v>44304</v>
      </c>
      <c r="D1743" t="s">
        <v>36</v>
      </c>
      <c r="E1743" t="s">
        <v>76</v>
      </c>
      <c r="F1743" t="s">
        <v>77</v>
      </c>
      <c r="G1743" t="s">
        <v>22</v>
      </c>
      <c r="H1743">
        <v>40</v>
      </c>
      <c r="I1743">
        <v>225</v>
      </c>
      <c r="J1743">
        <v>9000</v>
      </c>
      <c r="K1743" t="s">
        <v>16</v>
      </c>
      <c r="L1743" t="s">
        <v>17</v>
      </c>
    </row>
    <row r="1744" spans="1:12" x14ac:dyDescent="0.3">
      <c r="A1744" t="s">
        <v>12</v>
      </c>
      <c r="B1744">
        <v>1185732</v>
      </c>
      <c r="C1744">
        <v>44304</v>
      </c>
      <c r="D1744" t="s">
        <v>36</v>
      </c>
      <c r="E1744" t="s">
        <v>76</v>
      </c>
      <c r="F1744" t="s">
        <v>77</v>
      </c>
      <c r="G1744" t="s">
        <v>23</v>
      </c>
      <c r="H1744">
        <v>30.000000000000004</v>
      </c>
      <c r="I1744">
        <v>350</v>
      </c>
      <c r="J1744">
        <v>10500.000000000002</v>
      </c>
      <c r="K1744" t="s">
        <v>16</v>
      </c>
      <c r="L1744" t="s">
        <v>20</v>
      </c>
    </row>
    <row r="1745" spans="1:12" x14ac:dyDescent="0.3">
      <c r="A1745" t="s">
        <v>12</v>
      </c>
      <c r="B1745">
        <v>1185732</v>
      </c>
      <c r="C1745">
        <v>44335</v>
      </c>
      <c r="D1745" t="s">
        <v>36</v>
      </c>
      <c r="E1745" t="s">
        <v>76</v>
      </c>
      <c r="F1745" t="s">
        <v>77</v>
      </c>
      <c r="G1745" t="s">
        <v>15</v>
      </c>
      <c r="H1745">
        <v>40</v>
      </c>
      <c r="I1745">
        <v>620</v>
      </c>
      <c r="J1745">
        <v>24800</v>
      </c>
      <c r="K1745" t="s">
        <v>16</v>
      </c>
      <c r="L1745" t="s">
        <v>17</v>
      </c>
    </row>
    <row r="1746" spans="1:12" x14ac:dyDescent="0.3">
      <c r="A1746" t="s">
        <v>12</v>
      </c>
      <c r="B1746">
        <v>1185732</v>
      </c>
      <c r="C1746">
        <v>44335</v>
      </c>
      <c r="D1746" t="s">
        <v>36</v>
      </c>
      <c r="E1746" t="s">
        <v>76</v>
      </c>
      <c r="F1746" t="s">
        <v>77</v>
      </c>
      <c r="G1746" t="s">
        <v>18</v>
      </c>
      <c r="H1746">
        <v>35.000000000000007</v>
      </c>
      <c r="I1746">
        <v>325</v>
      </c>
      <c r="J1746">
        <v>11375.000000000002</v>
      </c>
      <c r="K1746" t="s">
        <v>16</v>
      </c>
      <c r="L1746" t="s">
        <v>17</v>
      </c>
    </row>
    <row r="1747" spans="1:12" x14ac:dyDescent="0.3">
      <c r="A1747" t="s">
        <v>12</v>
      </c>
      <c r="B1747">
        <v>1185732</v>
      </c>
      <c r="C1747">
        <v>44335</v>
      </c>
      <c r="D1747" t="s">
        <v>36</v>
      </c>
      <c r="E1747" t="s">
        <v>76</v>
      </c>
      <c r="F1747" t="s">
        <v>77</v>
      </c>
      <c r="G1747" t="s">
        <v>19</v>
      </c>
      <c r="H1747">
        <v>30.000000000000004</v>
      </c>
      <c r="I1747">
        <v>300</v>
      </c>
      <c r="J1747">
        <v>9000.0000000000018</v>
      </c>
      <c r="K1747" t="s">
        <v>16</v>
      </c>
      <c r="L1747" t="s">
        <v>20</v>
      </c>
    </row>
    <row r="1748" spans="1:12" x14ac:dyDescent="0.3">
      <c r="A1748" t="s">
        <v>12</v>
      </c>
      <c r="B1748">
        <v>1185732</v>
      </c>
      <c r="C1748">
        <v>44335</v>
      </c>
      <c r="D1748" t="s">
        <v>36</v>
      </c>
      <c r="E1748" t="s">
        <v>76</v>
      </c>
      <c r="F1748" t="s">
        <v>77</v>
      </c>
      <c r="G1748" t="s">
        <v>21</v>
      </c>
      <c r="H1748">
        <v>30.000000000000004</v>
      </c>
      <c r="I1748">
        <v>225</v>
      </c>
      <c r="J1748">
        <v>6750.0000000000009</v>
      </c>
      <c r="K1748" t="s">
        <v>16</v>
      </c>
      <c r="L1748" t="s">
        <v>20</v>
      </c>
    </row>
    <row r="1749" spans="1:12" x14ac:dyDescent="0.3">
      <c r="A1749" t="s">
        <v>12</v>
      </c>
      <c r="B1749">
        <v>1185732</v>
      </c>
      <c r="C1749">
        <v>44335</v>
      </c>
      <c r="D1749" t="s">
        <v>36</v>
      </c>
      <c r="E1749" t="s">
        <v>76</v>
      </c>
      <c r="F1749" t="s">
        <v>77</v>
      </c>
      <c r="G1749" t="s">
        <v>22</v>
      </c>
      <c r="H1749">
        <v>44.999999999999993</v>
      </c>
      <c r="I1749">
        <v>250</v>
      </c>
      <c r="J1749">
        <v>11249.999999999998</v>
      </c>
      <c r="K1749" t="s">
        <v>16</v>
      </c>
      <c r="L1749" t="s">
        <v>17</v>
      </c>
    </row>
    <row r="1750" spans="1:12" x14ac:dyDescent="0.3">
      <c r="A1750" t="s">
        <v>12</v>
      </c>
      <c r="B1750">
        <v>1185732</v>
      </c>
      <c r="C1750">
        <v>44335</v>
      </c>
      <c r="D1750" t="s">
        <v>36</v>
      </c>
      <c r="E1750" t="s">
        <v>76</v>
      </c>
      <c r="F1750" t="s">
        <v>77</v>
      </c>
      <c r="G1750" t="s">
        <v>23</v>
      </c>
      <c r="H1750">
        <v>49.999999999999993</v>
      </c>
      <c r="I1750">
        <v>350</v>
      </c>
      <c r="J1750">
        <v>17499.999999999996</v>
      </c>
      <c r="K1750" t="s">
        <v>16</v>
      </c>
      <c r="L1750" t="s">
        <v>20</v>
      </c>
    </row>
    <row r="1751" spans="1:12" x14ac:dyDescent="0.3">
      <c r="A1751" t="s">
        <v>12</v>
      </c>
      <c r="B1751">
        <v>1185732</v>
      </c>
      <c r="C1751">
        <v>44365</v>
      </c>
      <c r="D1751" t="s">
        <v>36</v>
      </c>
      <c r="E1751" t="s">
        <v>76</v>
      </c>
      <c r="F1751" t="s">
        <v>77</v>
      </c>
      <c r="G1751" t="s">
        <v>15</v>
      </c>
      <c r="H1751">
        <v>35</v>
      </c>
      <c r="I1751">
        <v>600</v>
      </c>
      <c r="J1751">
        <v>21000</v>
      </c>
      <c r="K1751" t="s">
        <v>16</v>
      </c>
      <c r="L1751" t="s">
        <v>17</v>
      </c>
    </row>
    <row r="1752" spans="1:12" x14ac:dyDescent="0.3">
      <c r="A1752" t="s">
        <v>12</v>
      </c>
      <c r="B1752">
        <v>1185732</v>
      </c>
      <c r="C1752">
        <v>44365</v>
      </c>
      <c r="D1752" t="s">
        <v>36</v>
      </c>
      <c r="E1752" t="s">
        <v>76</v>
      </c>
      <c r="F1752" t="s">
        <v>77</v>
      </c>
      <c r="G1752" t="s">
        <v>18</v>
      </c>
      <c r="H1752">
        <v>30.000000000000011</v>
      </c>
      <c r="I1752">
        <v>350</v>
      </c>
      <c r="J1752">
        <v>10500.000000000004</v>
      </c>
      <c r="K1752" t="s">
        <v>16</v>
      </c>
      <c r="L1752" t="s">
        <v>17</v>
      </c>
    </row>
    <row r="1753" spans="1:12" x14ac:dyDescent="0.3">
      <c r="A1753" t="s">
        <v>12</v>
      </c>
      <c r="B1753">
        <v>1185732</v>
      </c>
      <c r="C1753">
        <v>44365</v>
      </c>
      <c r="D1753" t="s">
        <v>36</v>
      </c>
      <c r="E1753" t="s">
        <v>76</v>
      </c>
      <c r="F1753" t="s">
        <v>77</v>
      </c>
      <c r="G1753" t="s">
        <v>19</v>
      </c>
      <c r="H1753">
        <v>25.000000000000007</v>
      </c>
      <c r="I1753">
        <v>375</v>
      </c>
      <c r="J1753">
        <v>9375.0000000000018</v>
      </c>
      <c r="K1753" t="s">
        <v>16</v>
      </c>
      <c r="L1753" t="s">
        <v>20</v>
      </c>
    </row>
    <row r="1754" spans="1:12" x14ac:dyDescent="0.3">
      <c r="A1754" t="s">
        <v>12</v>
      </c>
      <c r="B1754">
        <v>1185732</v>
      </c>
      <c r="C1754">
        <v>44365</v>
      </c>
      <c r="D1754" t="s">
        <v>36</v>
      </c>
      <c r="E1754" t="s">
        <v>76</v>
      </c>
      <c r="F1754" t="s">
        <v>77</v>
      </c>
      <c r="G1754" t="s">
        <v>21</v>
      </c>
      <c r="H1754">
        <v>25.000000000000007</v>
      </c>
      <c r="I1754">
        <v>350</v>
      </c>
      <c r="J1754">
        <v>8750.0000000000018</v>
      </c>
      <c r="K1754" t="s">
        <v>16</v>
      </c>
      <c r="L1754" t="s">
        <v>20</v>
      </c>
    </row>
    <row r="1755" spans="1:12" x14ac:dyDescent="0.3">
      <c r="A1755" t="s">
        <v>12</v>
      </c>
      <c r="B1755">
        <v>1185732</v>
      </c>
      <c r="C1755">
        <v>44365</v>
      </c>
      <c r="D1755" t="s">
        <v>36</v>
      </c>
      <c r="E1755" t="s">
        <v>76</v>
      </c>
      <c r="F1755" t="s">
        <v>77</v>
      </c>
      <c r="G1755" t="s">
        <v>22</v>
      </c>
      <c r="H1755">
        <v>40</v>
      </c>
      <c r="I1755">
        <v>350</v>
      </c>
      <c r="J1755">
        <v>14000</v>
      </c>
      <c r="K1755" t="s">
        <v>16</v>
      </c>
      <c r="L1755" t="s">
        <v>17</v>
      </c>
    </row>
    <row r="1756" spans="1:12" x14ac:dyDescent="0.3">
      <c r="A1756" t="s">
        <v>12</v>
      </c>
      <c r="B1756">
        <v>1185732</v>
      </c>
      <c r="C1756">
        <v>44365</v>
      </c>
      <c r="D1756" t="s">
        <v>36</v>
      </c>
      <c r="E1756" t="s">
        <v>76</v>
      </c>
      <c r="F1756" t="s">
        <v>77</v>
      </c>
      <c r="G1756" t="s">
        <v>23</v>
      </c>
      <c r="H1756">
        <v>45</v>
      </c>
      <c r="I1756">
        <v>525</v>
      </c>
      <c r="J1756">
        <v>23625</v>
      </c>
      <c r="K1756" t="s">
        <v>16</v>
      </c>
      <c r="L1756" t="s">
        <v>20</v>
      </c>
    </row>
    <row r="1757" spans="1:12" x14ac:dyDescent="0.3">
      <c r="A1757" t="s">
        <v>12</v>
      </c>
      <c r="B1757">
        <v>1185732</v>
      </c>
      <c r="C1757">
        <v>44394</v>
      </c>
      <c r="D1757" t="s">
        <v>36</v>
      </c>
      <c r="E1757" t="s">
        <v>76</v>
      </c>
      <c r="F1757" t="s">
        <v>77</v>
      </c>
      <c r="G1757" t="s">
        <v>15</v>
      </c>
      <c r="H1757">
        <v>40</v>
      </c>
      <c r="I1757">
        <v>750</v>
      </c>
      <c r="J1757">
        <v>30000</v>
      </c>
      <c r="K1757" t="s">
        <v>16</v>
      </c>
      <c r="L1757" t="s">
        <v>17</v>
      </c>
    </row>
    <row r="1758" spans="1:12" x14ac:dyDescent="0.3">
      <c r="A1758" t="s">
        <v>12</v>
      </c>
      <c r="B1758">
        <v>1185732</v>
      </c>
      <c r="C1758">
        <v>44394</v>
      </c>
      <c r="D1758" t="s">
        <v>36</v>
      </c>
      <c r="E1758" t="s">
        <v>76</v>
      </c>
      <c r="F1758" t="s">
        <v>77</v>
      </c>
      <c r="G1758" t="s">
        <v>18</v>
      </c>
      <c r="H1758">
        <v>35.000000000000007</v>
      </c>
      <c r="I1758">
        <v>500</v>
      </c>
      <c r="J1758">
        <v>17500.000000000004</v>
      </c>
      <c r="K1758" t="s">
        <v>16</v>
      </c>
      <c r="L1758" t="s">
        <v>17</v>
      </c>
    </row>
    <row r="1759" spans="1:12" x14ac:dyDescent="0.3">
      <c r="A1759" t="s">
        <v>12</v>
      </c>
      <c r="B1759">
        <v>1185732</v>
      </c>
      <c r="C1759">
        <v>44394</v>
      </c>
      <c r="D1759" t="s">
        <v>36</v>
      </c>
      <c r="E1759" t="s">
        <v>76</v>
      </c>
      <c r="F1759" t="s">
        <v>77</v>
      </c>
      <c r="G1759" t="s">
        <v>19</v>
      </c>
      <c r="H1759">
        <v>30.000000000000004</v>
      </c>
      <c r="I1759">
        <v>425</v>
      </c>
      <c r="J1759">
        <v>12750.000000000002</v>
      </c>
      <c r="K1759" t="s">
        <v>16</v>
      </c>
      <c r="L1759" t="s">
        <v>20</v>
      </c>
    </row>
    <row r="1760" spans="1:12" x14ac:dyDescent="0.3">
      <c r="A1760" t="s">
        <v>12</v>
      </c>
      <c r="B1760">
        <v>1185732</v>
      </c>
      <c r="C1760">
        <v>44394</v>
      </c>
      <c r="D1760" t="s">
        <v>36</v>
      </c>
      <c r="E1760" t="s">
        <v>76</v>
      </c>
      <c r="F1760" t="s">
        <v>77</v>
      </c>
      <c r="G1760" t="s">
        <v>21</v>
      </c>
      <c r="H1760">
        <v>30.000000000000004</v>
      </c>
      <c r="I1760">
        <v>375</v>
      </c>
      <c r="J1760">
        <v>11250.000000000002</v>
      </c>
      <c r="K1760" t="s">
        <v>16</v>
      </c>
      <c r="L1760" t="s">
        <v>20</v>
      </c>
    </row>
    <row r="1761" spans="1:12" x14ac:dyDescent="0.3">
      <c r="A1761" t="s">
        <v>12</v>
      </c>
      <c r="B1761">
        <v>1185732</v>
      </c>
      <c r="C1761">
        <v>44394</v>
      </c>
      <c r="D1761" t="s">
        <v>36</v>
      </c>
      <c r="E1761" t="s">
        <v>76</v>
      </c>
      <c r="F1761" t="s">
        <v>77</v>
      </c>
      <c r="G1761" t="s">
        <v>22</v>
      </c>
      <c r="H1761">
        <v>40</v>
      </c>
      <c r="I1761">
        <v>375</v>
      </c>
      <c r="J1761">
        <v>15000</v>
      </c>
      <c r="K1761" t="s">
        <v>16</v>
      </c>
      <c r="L1761" t="s">
        <v>17</v>
      </c>
    </row>
    <row r="1762" spans="1:12" x14ac:dyDescent="0.3">
      <c r="A1762" t="s">
        <v>12</v>
      </c>
      <c r="B1762">
        <v>1185732</v>
      </c>
      <c r="C1762">
        <v>44394</v>
      </c>
      <c r="D1762" t="s">
        <v>36</v>
      </c>
      <c r="E1762" t="s">
        <v>76</v>
      </c>
      <c r="F1762" t="s">
        <v>77</v>
      </c>
      <c r="G1762" t="s">
        <v>23</v>
      </c>
      <c r="H1762">
        <v>45</v>
      </c>
      <c r="I1762">
        <v>550</v>
      </c>
      <c r="J1762">
        <v>24750</v>
      </c>
      <c r="K1762" t="s">
        <v>16</v>
      </c>
      <c r="L1762" t="s">
        <v>20</v>
      </c>
    </row>
    <row r="1763" spans="1:12" x14ac:dyDescent="0.3">
      <c r="A1763" t="s">
        <v>12</v>
      </c>
      <c r="B1763">
        <v>1185732</v>
      </c>
      <c r="C1763">
        <v>44426</v>
      </c>
      <c r="D1763" t="s">
        <v>36</v>
      </c>
      <c r="E1763" t="s">
        <v>76</v>
      </c>
      <c r="F1763" t="s">
        <v>77</v>
      </c>
      <c r="G1763" t="s">
        <v>15</v>
      </c>
      <c r="H1763">
        <v>40</v>
      </c>
      <c r="I1763">
        <v>700</v>
      </c>
      <c r="J1763">
        <v>28000</v>
      </c>
      <c r="K1763" t="s">
        <v>16</v>
      </c>
      <c r="L1763" t="s">
        <v>17</v>
      </c>
    </row>
    <row r="1764" spans="1:12" x14ac:dyDescent="0.3">
      <c r="A1764" t="s">
        <v>12</v>
      </c>
      <c r="B1764">
        <v>1185732</v>
      </c>
      <c r="C1764">
        <v>44426</v>
      </c>
      <c r="D1764" t="s">
        <v>36</v>
      </c>
      <c r="E1764" t="s">
        <v>76</v>
      </c>
      <c r="F1764" t="s">
        <v>77</v>
      </c>
      <c r="G1764" t="s">
        <v>18</v>
      </c>
      <c r="H1764">
        <v>40.000000000000007</v>
      </c>
      <c r="I1764">
        <v>475</v>
      </c>
      <c r="J1764">
        <v>19000.000000000004</v>
      </c>
      <c r="K1764" t="s">
        <v>16</v>
      </c>
      <c r="L1764" t="s">
        <v>17</v>
      </c>
    </row>
    <row r="1765" spans="1:12" x14ac:dyDescent="0.3">
      <c r="A1765" t="s">
        <v>12</v>
      </c>
      <c r="B1765">
        <v>1185732</v>
      </c>
      <c r="C1765">
        <v>44426</v>
      </c>
      <c r="D1765" t="s">
        <v>36</v>
      </c>
      <c r="E1765" t="s">
        <v>76</v>
      </c>
      <c r="F1765" t="s">
        <v>77</v>
      </c>
      <c r="G1765" t="s">
        <v>19</v>
      </c>
      <c r="H1765">
        <v>35</v>
      </c>
      <c r="I1765">
        <v>400</v>
      </c>
      <c r="J1765">
        <v>14000</v>
      </c>
      <c r="K1765" t="s">
        <v>16</v>
      </c>
      <c r="L1765" t="s">
        <v>20</v>
      </c>
    </row>
    <row r="1766" spans="1:12" x14ac:dyDescent="0.3">
      <c r="A1766" t="s">
        <v>12</v>
      </c>
      <c r="B1766">
        <v>1185732</v>
      </c>
      <c r="C1766">
        <v>44426</v>
      </c>
      <c r="D1766" t="s">
        <v>36</v>
      </c>
      <c r="E1766" t="s">
        <v>76</v>
      </c>
      <c r="F1766" t="s">
        <v>77</v>
      </c>
      <c r="G1766" t="s">
        <v>21</v>
      </c>
      <c r="H1766">
        <v>25.000000000000007</v>
      </c>
      <c r="I1766">
        <v>325</v>
      </c>
      <c r="J1766">
        <v>8125.0000000000027</v>
      </c>
      <c r="K1766" t="s">
        <v>16</v>
      </c>
      <c r="L1766" t="s">
        <v>20</v>
      </c>
    </row>
    <row r="1767" spans="1:12" x14ac:dyDescent="0.3">
      <c r="A1767" t="s">
        <v>12</v>
      </c>
      <c r="B1767">
        <v>1185732</v>
      </c>
      <c r="C1767">
        <v>44426</v>
      </c>
      <c r="D1767" t="s">
        <v>36</v>
      </c>
      <c r="E1767" t="s">
        <v>76</v>
      </c>
      <c r="F1767" t="s">
        <v>77</v>
      </c>
      <c r="G1767" t="s">
        <v>22</v>
      </c>
      <c r="H1767">
        <v>35</v>
      </c>
      <c r="I1767">
        <v>300</v>
      </c>
      <c r="J1767">
        <v>10500</v>
      </c>
      <c r="K1767" t="s">
        <v>16</v>
      </c>
      <c r="L1767" t="s">
        <v>17</v>
      </c>
    </row>
    <row r="1768" spans="1:12" x14ac:dyDescent="0.3">
      <c r="A1768" t="s">
        <v>12</v>
      </c>
      <c r="B1768">
        <v>1185732</v>
      </c>
      <c r="C1768">
        <v>44426</v>
      </c>
      <c r="D1768" t="s">
        <v>36</v>
      </c>
      <c r="E1768" t="s">
        <v>76</v>
      </c>
      <c r="F1768" t="s">
        <v>77</v>
      </c>
      <c r="G1768" t="s">
        <v>23</v>
      </c>
      <c r="H1768">
        <v>40</v>
      </c>
      <c r="I1768">
        <v>475</v>
      </c>
      <c r="J1768">
        <v>19000</v>
      </c>
      <c r="K1768" t="s">
        <v>16</v>
      </c>
      <c r="L1768" t="s">
        <v>20</v>
      </c>
    </row>
    <row r="1769" spans="1:12" x14ac:dyDescent="0.3">
      <c r="A1769" t="s">
        <v>12</v>
      </c>
      <c r="B1769">
        <v>1185732</v>
      </c>
      <c r="C1769">
        <v>44458</v>
      </c>
      <c r="D1769" t="s">
        <v>36</v>
      </c>
      <c r="E1769" t="s">
        <v>76</v>
      </c>
      <c r="F1769" t="s">
        <v>77</v>
      </c>
      <c r="G1769" t="s">
        <v>15</v>
      </c>
      <c r="H1769">
        <v>35</v>
      </c>
      <c r="I1769">
        <v>600</v>
      </c>
      <c r="J1769">
        <v>21000</v>
      </c>
      <c r="K1769" t="s">
        <v>16</v>
      </c>
      <c r="L1769" t="s">
        <v>17</v>
      </c>
    </row>
    <row r="1770" spans="1:12" x14ac:dyDescent="0.3">
      <c r="A1770" t="s">
        <v>12</v>
      </c>
      <c r="B1770">
        <v>1185732</v>
      </c>
      <c r="C1770">
        <v>44458</v>
      </c>
      <c r="D1770" t="s">
        <v>36</v>
      </c>
      <c r="E1770" t="s">
        <v>76</v>
      </c>
      <c r="F1770" t="s">
        <v>77</v>
      </c>
      <c r="G1770" t="s">
        <v>18</v>
      </c>
      <c r="H1770">
        <v>30.000000000000011</v>
      </c>
      <c r="I1770">
        <v>400</v>
      </c>
      <c r="J1770">
        <v>12000.000000000004</v>
      </c>
      <c r="K1770" t="s">
        <v>16</v>
      </c>
      <c r="L1770" t="s">
        <v>17</v>
      </c>
    </row>
    <row r="1771" spans="1:12" x14ac:dyDescent="0.3">
      <c r="A1771" t="s">
        <v>12</v>
      </c>
      <c r="B1771">
        <v>1185732</v>
      </c>
      <c r="C1771">
        <v>44458</v>
      </c>
      <c r="D1771" t="s">
        <v>36</v>
      </c>
      <c r="E1771" t="s">
        <v>76</v>
      </c>
      <c r="F1771" t="s">
        <v>77</v>
      </c>
      <c r="G1771" t="s">
        <v>19</v>
      </c>
      <c r="H1771">
        <v>15.000000000000002</v>
      </c>
      <c r="I1771">
        <v>300</v>
      </c>
      <c r="J1771">
        <v>4500.0000000000009</v>
      </c>
      <c r="K1771" t="s">
        <v>16</v>
      </c>
      <c r="L1771" t="s">
        <v>20</v>
      </c>
    </row>
    <row r="1772" spans="1:12" x14ac:dyDescent="0.3">
      <c r="A1772" t="s">
        <v>12</v>
      </c>
      <c r="B1772">
        <v>1185732</v>
      </c>
      <c r="C1772">
        <v>44458</v>
      </c>
      <c r="D1772" t="s">
        <v>36</v>
      </c>
      <c r="E1772" t="s">
        <v>76</v>
      </c>
      <c r="F1772" t="s">
        <v>77</v>
      </c>
      <c r="G1772" t="s">
        <v>21</v>
      </c>
      <c r="H1772">
        <v>15.000000000000002</v>
      </c>
      <c r="I1772">
        <v>275</v>
      </c>
      <c r="J1772">
        <v>4125.0000000000009</v>
      </c>
      <c r="K1772" t="s">
        <v>16</v>
      </c>
      <c r="L1772" t="s">
        <v>20</v>
      </c>
    </row>
    <row r="1773" spans="1:12" x14ac:dyDescent="0.3">
      <c r="A1773" t="s">
        <v>12</v>
      </c>
      <c r="B1773">
        <v>1185732</v>
      </c>
      <c r="C1773">
        <v>44458</v>
      </c>
      <c r="D1773" t="s">
        <v>36</v>
      </c>
      <c r="E1773" t="s">
        <v>76</v>
      </c>
      <c r="F1773" t="s">
        <v>77</v>
      </c>
      <c r="G1773" t="s">
        <v>22</v>
      </c>
      <c r="H1773">
        <v>25</v>
      </c>
      <c r="I1773">
        <v>275</v>
      </c>
      <c r="J1773">
        <v>6875</v>
      </c>
      <c r="K1773" t="s">
        <v>16</v>
      </c>
      <c r="L1773" t="s">
        <v>17</v>
      </c>
    </row>
    <row r="1774" spans="1:12" x14ac:dyDescent="0.3">
      <c r="A1774" t="s">
        <v>12</v>
      </c>
      <c r="B1774">
        <v>1185732</v>
      </c>
      <c r="C1774">
        <v>44458</v>
      </c>
      <c r="D1774" t="s">
        <v>36</v>
      </c>
      <c r="E1774" t="s">
        <v>76</v>
      </c>
      <c r="F1774" t="s">
        <v>77</v>
      </c>
      <c r="G1774" t="s">
        <v>23</v>
      </c>
      <c r="H1774">
        <v>30.000000000000004</v>
      </c>
      <c r="I1774">
        <v>350</v>
      </c>
      <c r="J1774">
        <v>10500.000000000002</v>
      </c>
      <c r="K1774" t="s">
        <v>16</v>
      </c>
      <c r="L1774" t="s">
        <v>20</v>
      </c>
    </row>
    <row r="1775" spans="1:12" x14ac:dyDescent="0.3">
      <c r="A1775" t="s">
        <v>12</v>
      </c>
      <c r="B1775">
        <v>1185732</v>
      </c>
      <c r="C1775">
        <v>44487</v>
      </c>
      <c r="D1775" t="s">
        <v>36</v>
      </c>
      <c r="E1775" t="s">
        <v>76</v>
      </c>
      <c r="F1775" t="s">
        <v>77</v>
      </c>
      <c r="G1775" t="s">
        <v>15</v>
      </c>
      <c r="H1775">
        <v>35</v>
      </c>
      <c r="I1775">
        <v>525</v>
      </c>
      <c r="J1775">
        <v>18375</v>
      </c>
      <c r="K1775" t="s">
        <v>16</v>
      </c>
      <c r="L1775" t="s">
        <v>17</v>
      </c>
    </row>
    <row r="1776" spans="1:12" x14ac:dyDescent="0.3">
      <c r="A1776" t="s">
        <v>12</v>
      </c>
      <c r="B1776">
        <v>1185732</v>
      </c>
      <c r="C1776">
        <v>44487</v>
      </c>
      <c r="D1776" t="s">
        <v>36</v>
      </c>
      <c r="E1776" t="s">
        <v>76</v>
      </c>
      <c r="F1776" t="s">
        <v>77</v>
      </c>
      <c r="G1776" t="s">
        <v>18</v>
      </c>
      <c r="H1776">
        <v>25</v>
      </c>
      <c r="I1776">
        <v>350</v>
      </c>
      <c r="J1776">
        <v>8750</v>
      </c>
      <c r="K1776" t="s">
        <v>16</v>
      </c>
      <c r="L1776" t="s">
        <v>17</v>
      </c>
    </row>
    <row r="1777" spans="1:12" x14ac:dyDescent="0.3">
      <c r="A1777" t="s">
        <v>12</v>
      </c>
      <c r="B1777">
        <v>1185732</v>
      </c>
      <c r="C1777">
        <v>44487</v>
      </c>
      <c r="D1777" t="s">
        <v>36</v>
      </c>
      <c r="E1777" t="s">
        <v>76</v>
      </c>
      <c r="F1777" t="s">
        <v>77</v>
      </c>
      <c r="G1777" t="s">
        <v>19</v>
      </c>
      <c r="H1777">
        <v>25</v>
      </c>
      <c r="I1777">
        <v>250</v>
      </c>
      <c r="J1777">
        <v>6250</v>
      </c>
      <c r="K1777" t="s">
        <v>16</v>
      </c>
      <c r="L1777" t="s">
        <v>20</v>
      </c>
    </row>
    <row r="1778" spans="1:12" x14ac:dyDescent="0.3">
      <c r="A1778" t="s">
        <v>12</v>
      </c>
      <c r="B1778">
        <v>1185732</v>
      </c>
      <c r="C1778">
        <v>44487</v>
      </c>
      <c r="D1778" t="s">
        <v>36</v>
      </c>
      <c r="E1778" t="s">
        <v>76</v>
      </c>
      <c r="F1778" t="s">
        <v>77</v>
      </c>
      <c r="G1778" t="s">
        <v>21</v>
      </c>
      <c r="H1778">
        <v>25</v>
      </c>
      <c r="I1778">
        <v>225</v>
      </c>
      <c r="J1778">
        <v>5625</v>
      </c>
      <c r="K1778" t="s">
        <v>16</v>
      </c>
      <c r="L1778" t="s">
        <v>20</v>
      </c>
    </row>
    <row r="1779" spans="1:12" x14ac:dyDescent="0.3">
      <c r="A1779" t="s">
        <v>12</v>
      </c>
      <c r="B1779">
        <v>1185732</v>
      </c>
      <c r="C1779">
        <v>44487</v>
      </c>
      <c r="D1779" t="s">
        <v>36</v>
      </c>
      <c r="E1779" t="s">
        <v>76</v>
      </c>
      <c r="F1779" t="s">
        <v>77</v>
      </c>
      <c r="G1779" t="s">
        <v>22</v>
      </c>
      <c r="H1779">
        <v>35</v>
      </c>
      <c r="I1779">
        <v>225</v>
      </c>
      <c r="J1779">
        <v>7875</v>
      </c>
      <c r="K1779" t="s">
        <v>16</v>
      </c>
      <c r="L1779" t="s">
        <v>17</v>
      </c>
    </row>
    <row r="1780" spans="1:12" x14ac:dyDescent="0.3">
      <c r="A1780" t="s">
        <v>12</v>
      </c>
      <c r="B1780">
        <v>1185732</v>
      </c>
      <c r="C1780">
        <v>44487</v>
      </c>
      <c r="D1780" t="s">
        <v>36</v>
      </c>
      <c r="E1780" t="s">
        <v>76</v>
      </c>
      <c r="F1780" t="s">
        <v>77</v>
      </c>
      <c r="G1780" t="s">
        <v>23</v>
      </c>
      <c r="H1780">
        <v>39.999999999999993</v>
      </c>
      <c r="I1780">
        <v>350</v>
      </c>
      <c r="J1780">
        <v>13999.999999999998</v>
      </c>
      <c r="K1780" t="s">
        <v>16</v>
      </c>
      <c r="L1780" t="s">
        <v>20</v>
      </c>
    </row>
    <row r="1781" spans="1:12" x14ac:dyDescent="0.3">
      <c r="A1781" t="s">
        <v>12</v>
      </c>
      <c r="B1781">
        <v>1185732</v>
      </c>
      <c r="C1781">
        <v>44518</v>
      </c>
      <c r="D1781" t="s">
        <v>36</v>
      </c>
      <c r="E1781" t="s">
        <v>76</v>
      </c>
      <c r="F1781" t="s">
        <v>77</v>
      </c>
      <c r="G1781" t="s">
        <v>15</v>
      </c>
      <c r="H1781">
        <v>35</v>
      </c>
      <c r="I1781">
        <v>500</v>
      </c>
      <c r="J1781">
        <v>17500</v>
      </c>
      <c r="K1781" t="s">
        <v>16</v>
      </c>
      <c r="L1781" t="s">
        <v>17</v>
      </c>
    </row>
    <row r="1782" spans="1:12" x14ac:dyDescent="0.3">
      <c r="A1782" t="s">
        <v>12</v>
      </c>
      <c r="B1782">
        <v>1185732</v>
      </c>
      <c r="C1782">
        <v>44518</v>
      </c>
      <c r="D1782" t="s">
        <v>36</v>
      </c>
      <c r="E1782" t="s">
        <v>76</v>
      </c>
      <c r="F1782" t="s">
        <v>77</v>
      </c>
      <c r="G1782" t="s">
        <v>18</v>
      </c>
      <c r="H1782">
        <v>25.000000000000007</v>
      </c>
      <c r="I1782">
        <v>350</v>
      </c>
      <c r="J1782">
        <v>8750.0000000000018</v>
      </c>
      <c r="K1782" t="s">
        <v>16</v>
      </c>
      <c r="L1782" t="s">
        <v>17</v>
      </c>
    </row>
    <row r="1783" spans="1:12" x14ac:dyDescent="0.3">
      <c r="A1783" t="s">
        <v>12</v>
      </c>
      <c r="B1783">
        <v>1185732</v>
      </c>
      <c r="C1783">
        <v>44518</v>
      </c>
      <c r="D1783" t="s">
        <v>36</v>
      </c>
      <c r="E1783" t="s">
        <v>76</v>
      </c>
      <c r="F1783" t="s">
        <v>77</v>
      </c>
      <c r="G1783" t="s">
        <v>19</v>
      </c>
      <c r="H1783">
        <v>25.000000000000007</v>
      </c>
      <c r="I1783">
        <v>295</v>
      </c>
      <c r="J1783">
        <v>7375.0000000000018</v>
      </c>
      <c r="K1783" t="s">
        <v>16</v>
      </c>
      <c r="L1783" t="s">
        <v>20</v>
      </c>
    </row>
    <row r="1784" spans="1:12" x14ac:dyDescent="0.3">
      <c r="A1784" t="s">
        <v>12</v>
      </c>
      <c r="B1784">
        <v>1185732</v>
      </c>
      <c r="C1784">
        <v>44518</v>
      </c>
      <c r="D1784" t="s">
        <v>36</v>
      </c>
      <c r="E1784" t="s">
        <v>76</v>
      </c>
      <c r="F1784" t="s">
        <v>77</v>
      </c>
      <c r="G1784" t="s">
        <v>21</v>
      </c>
      <c r="H1784">
        <v>25.000000000000007</v>
      </c>
      <c r="I1784">
        <v>325</v>
      </c>
      <c r="J1784">
        <v>8125.0000000000027</v>
      </c>
      <c r="K1784" t="s">
        <v>16</v>
      </c>
      <c r="L1784" t="s">
        <v>20</v>
      </c>
    </row>
    <row r="1785" spans="1:12" x14ac:dyDescent="0.3">
      <c r="A1785" t="s">
        <v>12</v>
      </c>
      <c r="B1785">
        <v>1185732</v>
      </c>
      <c r="C1785">
        <v>44518</v>
      </c>
      <c r="D1785" t="s">
        <v>36</v>
      </c>
      <c r="E1785" t="s">
        <v>76</v>
      </c>
      <c r="F1785" t="s">
        <v>77</v>
      </c>
      <c r="G1785" t="s">
        <v>22</v>
      </c>
      <c r="H1785">
        <v>44.999999999999993</v>
      </c>
      <c r="I1785">
        <v>300</v>
      </c>
      <c r="J1785">
        <v>13499.999999999998</v>
      </c>
      <c r="K1785" t="s">
        <v>16</v>
      </c>
      <c r="L1785" t="s">
        <v>17</v>
      </c>
    </row>
    <row r="1786" spans="1:12" x14ac:dyDescent="0.3">
      <c r="A1786" t="s">
        <v>12</v>
      </c>
      <c r="B1786">
        <v>1185732</v>
      </c>
      <c r="C1786">
        <v>44518</v>
      </c>
      <c r="D1786" t="s">
        <v>36</v>
      </c>
      <c r="E1786" t="s">
        <v>76</v>
      </c>
      <c r="F1786" t="s">
        <v>77</v>
      </c>
      <c r="G1786" t="s">
        <v>23</v>
      </c>
      <c r="H1786">
        <v>49.999999999999986</v>
      </c>
      <c r="I1786">
        <v>400</v>
      </c>
      <c r="J1786">
        <v>19999.999999999993</v>
      </c>
      <c r="K1786" t="s">
        <v>16</v>
      </c>
      <c r="L1786" t="s">
        <v>20</v>
      </c>
    </row>
    <row r="1787" spans="1:12" x14ac:dyDescent="0.3">
      <c r="A1787" t="s">
        <v>12</v>
      </c>
      <c r="B1787">
        <v>1185732</v>
      </c>
      <c r="C1787">
        <v>44547</v>
      </c>
      <c r="D1787" t="s">
        <v>36</v>
      </c>
      <c r="E1787" t="s">
        <v>76</v>
      </c>
      <c r="F1787" t="s">
        <v>77</v>
      </c>
      <c r="G1787" t="s">
        <v>15</v>
      </c>
      <c r="H1787">
        <v>44.999999999999993</v>
      </c>
      <c r="I1787">
        <v>650</v>
      </c>
      <c r="J1787">
        <v>29249.999999999996</v>
      </c>
      <c r="K1787" t="s">
        <v>16</v>
      </c>
      <c r="L1787" t="s">
        <v>17</v>
      </c>
    </row>
    <row r="1788" spans="1:12" x14ac:dyDescent="0.3">
      <c r="A1788" t="s">
        <v>12</v>
      </c>
      <c r="B1788">
        <v>1185732</v>
      </c>
      <c r="C1788">
        <v>44547</v>
      </c>
      <c r="D1788" t="s">
        <v>36</v>
      </c>
      <c r="E1788" t="s">
        <v>76</v>
      </c>
      <c r="F1788" t="s">
        <v>77</v>
      </c>
      <c r="G1788" t="s">
        <v>18</v>
      </c>
      <c r="H1788">
        <v>35</v>
      </c>
      <c r="I1788">
        <v>450</v>
      </c>
      <c r="J1788">
        <v>15750</v>
      </c>
      <c r="K1788" t="s">
        <v>16</v>
      </c>
      <c r="L1788" t="s">
        <v>17</v>
      </c>
    </row>
    <row r="1789" spans="1:12" x14ac:dyDescent="0.3">
      <c r="A1789" t="s">
        <v>30</v>
      </c>
      <c r="B1789">
        <v>1185732</v>
      </c>
      <c r="C1789">
        <v>44547</v>
      </c>
      <c r="D1789" t="s">
        <v>36</v>
      </c>
      <c r="E1789" t="s">
        <v>76</v>
      </c>
      <c r="F1789" t="s">
        <v>77</v>
      </c>
      <c r="G1789" t="s">
        <v>19</v>
      </c>
      <c r="H1789">
        <v>35</v>
      </c>
      <c r="I1789">
        <v>400</v>
      </c>
      <c r="J1789">
        <v>14000</v>
      </c>
      <c r="K1789" t="s">
        <v>16</v>
      </c>
      <c r="L1789" t="s">
        <v>20</v>
      </c>
    </row>
    <row r="1790" spans="1:12" x14ac:dyDescent="0.3">
      <c r="A1790" t="s">
        <v>30</v>
      </c>
      <c r="B1790">
        <v>1185732</v>
      </c>
      <c r="C1790">
        <v>44547</v>
      </c>
      <c r="D1790" t="s">
        <v>36</v>
      </c>
      <c r="E1790" t="s">
        <v>76</v>
      </c>
      <c r="F1790" t="s">
        <v>77</v>
      </c>
      <c r="G1790" t="s">
        <v>21</v>
      </c>
      <c r="H1790">
        <v>35</v>
      </c>
      <c r="I1790">
        <v>350</v>
      </c>
      <c r="J1790">
        <v>12250</v>
      </c>
      <c r="K1790" t="s">
        <v>16</v>
      </c>
      <c r="L1790" t="s">
        <v>20</v>
      </c>
    </row>
    <row r="1791" spans="1:12" x14ac:dyDescent="0.3">
      <c r="A1791" t="s">
        <v>30</v>
      </c>
      <c r="B1791">
        <v>1185732</v>
      </c>
      <c r="C1791">
        <v>44547</v>
      </c>
      <c r="D1791" t="s">
        <v>36</v>
      </c>
      <c r="E1791" t="s">
        <v>76</v>
      </c>
      <c r="F1791" t="s">
        <v>77</v>
      </c>
      <c r="G1791" t="s">
        <v>22</v>
      </c>
      <c r="H1791">
        <v>44.999999999999993</v>
      </c>
      <c r="I1791">
        <v>350</v>
      </c>
      <c r="J1791">
        <v>15749.999999999998</v>
      </c>
      <c r="K1791" t="s">
        <v>16</v>
      </c>
      <c r="L1791" t="s">
        <v>17</v>
      </c>
    </row>
    <row r="1792" spans="1:12" x14ac:dyDescent="0.3">
      <c r="A1792" t="s">
        <v>30</v>
      </c>
      <c r="B1792">
        <v>1185732</v>
      </c>
      <c r="C1792">
        <v>44547</v>
      </c>
      <c r="D1792" t="s">
        <v>36</v>
      </c>
      <c r="E1792" t="s">
        <v>76</v>
      </c>
      <c r="F1792" t="s">
        <v>77</v>
      </c>
      <c r="G1792" t="s">
        <v>23</v>
      </c>
      <c r="H1792">
        <v>49.999999999999986</v>
      </c>
      <c r="I1792">
        <v>450</v>
      </c>
      <c r="J1792">
        <v>22499.999999999993</v>
      </c>
      <c r="K1792" t="s">
        <v>16</v>
      </c>
      <c r="L1792" t="s">
        <v>20</v>
      </c>
    </row>
    <row r="1793" spans="1:12" x14ac:dyDescent="0.3">
      <c r="A1793" t="s">
        <v>30</v>
      </c>
      <c r="B1793">
        <v>1185732</v>
      </c>
      <c r="C1793">
        <v>44207</v>
      </c>
      <c r="D1793" t="s">
        <v>36</v>
      </c>
      <c r="E1793" t="s">
        <v>76</v>
      </c>
      <c r="F1793" t="s">
        <v>77</v>
      </c>
      <c r="G1793" t="s">
        <v>15</v>
      </c>
      <c r="H1793">
        <v>25</v>
      </c>
      <c r="I1793">
        <v>675</v>
      </c>
      <c r="J1793">
        <v>16875</v>
      </c>
      <c r="K1793" t="s">
        <v>16</v>
      </c>
      <c r="L1793" t="s">
        <v>17</v>
      </c>
    </row>
    <row r="1794" spans="1:12" x14ac:dyDescent="0.3">
      <c r="A1794" t="s">
        <v>30</v>
      </c>
      <c r="B1794">
        <v>1185732</v>
      </c>
      <c r="C1794">
        <v>44207</v>
      </c>
      <c r="D1794" t="s">
        <v>36</v>
      </c>
      <c r="E1794" t="s">
        <v>76</v>
      </c>
      <c r="F1794" t="s">
        <v>77</v>
      </c>
      <c r="G1794" t="s">
        <v>18</v>
      </c>
      <c r="H1794">
        <v>25</v>
      </c>
      <c r="I1794">
        <v>475</v>
      </c>
      <c r="J1794">
        <v>11875</v>
      </c>
      <c r="K1794" t="s">
        <v>16</v>
      </c>
      <c r="L1794" t="s">
        <v>17</v>
      </c>
    </row>
    <row r="1795" spans="1:12" x14ac:dyDescent="0.3">
      <c r="A1795" t="s">
        <v>30</v>
      </c>
      <c r="B1795">
        <v>1185732</v>
      </c>
      <c r="C1795">
        <v>44207</v>
      </c>
      <c r="D1795" t="s">
        <v>36</v>
      </c>
      <c r="E1795" t="s">
        <v>76</v>
      </c>
      <c r="F1795" t="s">
        <v>77</v>
      </c>
      <c r="G1795" t="s">
        <v>19</v>
      </c>
      <c r="H1795">
        <v>15.000000000000002</v>
      </c>
      <c r="I1795">
        <v>475</v>
      </c>
      <c r="J1795">
        <v>7125.0000000000009</v>
      </c>
      <c r="K1795" t="s">
        <v>16</v>
      </c>
      <c r="L1795" t="s">
        <v>20</v>
      </c>
    </row>
    <row r="1796" spans="1:12" x14ac:dyDescent="0.3">
      <c r="A1796" t="s">
        <v>30</v>
      </c>
      <c r="B1796">
        <v>1185732</v>
      </c>
      <c r="C1796">
        <v>44207</v>
      </c>
      <c r="D1796" t="s">
        <v>36</v>
      </c>
      <c r="E1796" t="s">
        <v>76</v>
      </c>
      <c r="F1796" t="s">
        <v>77</v>
      </c>
      <c r="G1796" t="s">
        <v>21</v>
      </c>
      <c r="H1796">
        <v>20.000000000000007</v>
      </c>
      <c r="I1796">
        <v>325</v>
      </c>
      <c r="J1796">
        <v>6500.0000000000027</v>
      </c>
      <c r="K1796" t="s">
        <v>16</v>
      </c>
      <c r="L1796" t="s">
        <v>20</v>
      </c>
    </row>
    <row r="1797" spans="1:12" x14ac:dyDescent="0.3">
      <c r="A1797" t="s">
        <v>30</v>
      </c>
      <c r="B1797">
        <v>1185732</v>
      </c>
      <c r="C1797">
        <v>44207</v>
      </c>
      <c r="D1797" t="s">
        <v>36</v>
      </c>
      <c r="E1797" t="s">
        <v>76</v>
      </c>
      <c r="F1797" t="s">
        <v>77</v>
      </c>
      <c r="G1797" t="s">
        <v>22</v>
      </c>
      <c r="H1797">
        <v>35</v>
      </c>
      <c r="I1797">
        <v>375</v>
      </c>
      <c r="J1797">
        <v>13125</v>
      </c>
      <c r="K1797" t="s">
        <v>16</v>
      </c>
      <c r="L1797" t="s">
        <v>17</v>
      </c>
    </row>
    <row r="1798" spans="1:12" x14ac:dyDescent="0.3">
      <c r="A1798" t="s">
        <v>30</v>
      </c>
      <c r="B1798">
        <v>1185732</v>
      </c>
      <c r="C1798">
        <v>44207</v>
      </c>
      <c r="D1798" t="s">
        <v>36</v>
      </c>
      <c r="E1798" t="s">
        <v>76</v>
      </c>
      <c r="F1798" t="s">
        <v>77</v>
      </c>
      <c r="G1798" t="s">
        <v>23</v>
      </c>
      <c r="H1798">
        <v>25</v>
      </c>
      <c r="I1798">
        <v>475</v>
      </c>
      <c r="J1798">
        <v>11875</v>
      </c>
      <c r="K1798" t="s">
        <v>16</v>
      </c>
      <c r="L1798" t="s">
        <v>20</v>
      </c>
    </row>
    <row r="1799" spans="1:12" x14ac:dyDescent="0.3">
      <c r="A1799" t="s">
        <v>30</v>
      </c>
      <c r="B1799">
        <v>1185732</v>
      </c>
      <c r="C1799">
        <v>44238</v>
      </c>
      <c r="D1799" t="s">
        <v>36</v>
      </c>
      <c r="E1799" t="s">
        <v>76</v>
      </c>
      <c r="F1799" t="s">
        <v>77</v>
      </c>
      <c r="G1799" t="s">
        <v>15</v>
      </c>
      <c r="H1799">
        <v>25</v>
      </c>
      <c r="I1799">
        <v>725</v>
      </c>
      <c r="J1799">
        <v>18125</v>
      </c>
      <c r="K1799" t="s">
        <v>16</v>
      </c>
      <c r="L1799" t="s">
        <v>17</v>
      </c>
    </row>
    <row r="1800" spans="1:12" x14ac:dyDescent="0.3">
      <c r="A1800" t="s">
        <v>30</v>
      </c>
      <c r="B1800">
        <v>1185732</v>
      </c>
      <c r="C1800">
        <v>44238</v>
      </c>
      <c r="D1800" t="s">
        <v>36</v>
      </c>
      <c r="E1800" t="s">
        <v>76</v>
      </c>
      <c r="F1800" t="s">
        <v>77</v>
      </c>
      <c r="G1800" t="s">
        <v>18</v>
      </c>
      <c r="H1800">
        <v>25</v>
      </c>
      <c r="I1800">
        <v>375</v>
      </c>
      <c r="J1800">
        <v>9375</v>
      </c>
      <c r="K1800" t="s">
        <v>16</v>
      </c>
      <c r="L1800" t="s">
        <v>17</v>
      </c>
    </row>
    <row r="1801" spans="1:12" x14ac:dyDescent="0.3">
      <c r="A1801" t="s">
        <v>30</v>
      </c>
      <c r="B1801">
        <v>1185732</v>
      </c>
      <c r="C1801">
        <v>44238</v>
      </c>
      <c r="D1801" t="s">
        <v>36</v>
      </c>
      <c r="E1801" t="s">
        <v>76</v>
      </c>
      <c r="F1801" t="s">
        <v>77</v>
      </c>
      <c r="G1801" t="s">
        <v>19</v>
      </c>
      <c r="H1801">
        <v>15.000000000000002</v>
      </c>
      <c r="I1801">
        <v>425</v>
      </c>
      <c r="J1801">
        <v>6375.0000000000009</v>
      </c>
      <c r="K1801" t="s">
        <v>16</v>
      </c>
      <c r="L1801" t="s">
        <v>20</v>
      </c>
    </row>
    <row r="1802" spans="1:12" x14ac:dyDescent="0.3">
      <c r="A1802" t="s">
        <v>30</v>
      </c>
      <c r="B1802">
        <v>1185732</v>
      </c>
      <c r="C1802">
        <v>44238</v>
      </c>
      <c r="D1802" t="s">
        <v>31</v>
      </c>
      <c r="E1802" t="s">
        <v>78</v>
      </c>
      <c r="F1802" t="s">
        <v>79</v>
      </c>
      <c r="G1802" t="s">
        <v>21</v>
      </c>
      <c r="H1802">
        <v>20.000000000000007</v>
      </c>
      <c r="I1802">
        <v>300</v>
      </c>
      <c r="J1802">
        <v>6000.0000000000018</v>
      </c>
      <c r="K1802" t="s">
        <v>16</v>
      </c>
      <c r="L1802" t="s">
        <v>20</v>
      </c>
    </row>
    <row r="1803" spans="1:12" x14ac:dyDescent="0.3">
      <c r="A1803" t="s">
        <v>30</v>
      </c>
      <c r="B1803">
        <v>1185732</v>
      </c>
      <c r="C1803">
        <v>44238</v>
      </c>
      <c r="D1803" t="s">
        <v>31</v>
      </c>
      <c r="E1803" t="s">
        <v>78</v>
      </c>
      <c r="F1803" t="s">
        <v>79</v>
      </c>
      <c r="G1803" t="s">
        <v>22</v>
      </c>
      <c r="H1803">
        <v>35</v>
      </c>
      <c r="I1803">
        <v>375</v>
      </c>
      <c r="J1803">
        <v>13125</v>
      </c>
      <c r="K1803" t="s">
        <v>16</v>
      </c>
      <c r="L1803" t="s">
        <v>17</v>
      </c>
    </row>
    <row r="1804" spans="1:12" x14ac:dyDescent="0.3">
      <c r="A1804" t="s">
        <v>30</v>
      </c>
      <c r="B1804">
        <v>1185732</v>
      </c>
      <c r="C1804">
        <v>44238</v>
      </c>
      <c r="D1804" t="s">
        <v>31</v>
      </c>
      <c r="E1804" t="s">
        <v>78</v>
      </c>
      <c r="F1804" t="s">
        <v>79</v>
      </c>
      <c r="G1804" t="s">
        <v>23</v>
      </c>
      <c r="H1804">
        <v>25</v>
      </c>
      <c r="I1804">
        <v>450</v>
      </c>
      <c r="J1804">
        <v>11250</v>
      </c>
      <c r="K1804" t="s">
        <v>16</v>
      </c>
      <c r="L1804" t="s">
        <v>20</v>
      </c>
    </row>
    <row r="1805" spans="1:12" x14ac:dyDescent="0.3">
      <c r="A1805" t="s">
        <v>30</v>
      </c>
      <c r="B1805">
        <v>1185732</v>
      </c>
      <c r="C1805">
        <v>44265</v>
      </c>
      <c r="D1805" t="s">
        <v>31</v>
      </c>
      <c r="E1805" t="s">
        <v>78</v>
      </c>
      <c r="F1805" t="s">
        <v>79</v>
      </c>
      <c r="G1805" t="s">
        <v>15</v>
      </c>
      <c r="H1805">
        <v>30.000000000000004</v>
      </c>
      <c r="I1805">
        <v>670</v>
      </c>
      <c r="J1805">
        <v>20100.000000000004</v>
      </c>
      <c r="K1805" t="s">
        <v>16</v>
      </c>
      <c r="L1805" t="s">
        <v>17</v>
      </c>
    </row>
    <row r="1806" spans="1:12" x14ac:dyDescent="0.3">
      <c r="A1806" t="s">
        <v>30</v>
      </c>
      <c r="B1806">
        <v>1185732</v>
      </c>
      <c r="C1806">
        <v>44265</v>
      </c>
      <c r="D1806" t="s">
        <v>31</v>
      </c>
      <c r="E1806" t="s">
        <v>78</v>
      </c>
      <c r="F1806" t="s">
        <v>79</v>
      </c>
      <c r="G1806" t="s">
        <v>18</v>
      </c>
      <c r="H1806">
        <v>30.000000000000004</v>
      </c>
      <c r="I1806">
        <v>350</v>
      </c>
      <c r="J1806">
        <v>10500.000000000002</v>
      </c>
      <c r="K1806" t="s">
        <v>16</v>
      </c>
      <c r="L1806" t="s">
        <v>17</v>
      </c>
    </row>
    <row r="1807" spans="1:12" x14ac:dyDescent="0.3">
      <c r="A1807" t="s">
        <v>30</v>
      </c>
      <c r="B1807">
        <v>1185732</v>
      </c>
      <c r="C1807">
        <v>44265</v>
      </c>
      <c r="D1807" t="s">
        <v>31</v>
      </c>
      <c r="E1807" t="s">
        <v>78</v>
      </c>
      <c r="F1807" t="s">
        <v>79</v>
      </c>
      <c r="G1807" t="s">
        <v>19</v>
      </c>
      <c r="H1807">
        <v>20.000000000000007</v>
      </c>
      <c r="I1807">
        <v>400</v>
      </c>
      <c r="J1807">
        <v>8000.0000000000027</v>
      </c>
      <c r="K1807" t="s">
        <v>16</v>
      </c>
      <c r="L1807" t="s">
        <v>20</v>
      </c>
    </row>
    <row r="1808" spans="1:12" x14ac:dyDescent="0.3">
      <c r="A1808" t="s">
        <v>30</v>
      </c>
      <c r="B1808">
        <v>1185732</v>
      </c>
      <c r="C1808">
        <v>44265</v>
      </c>
      <c r="D1808" t="s">
        <v>31</v>
      </c>
      <c r="E1808" t="s">
        <v>78</v>
      </c>
      <c r="F1808" t="s">
        <v>79</v>
      </c>
      <c r="G1808" t="s">
        <v>21</v>
      </c>
      <c r="H1808">
        <v>25</v>
      </c>
      <c r="I1808">
        <v>250</v>
      </c>
      <c r="J1808">
        <v>6250</v>
      </c>
      <c r="K1808" t="s">
        <v>16</v>
      </c>
      <c r="L1808" t="s">
        <v>20</v>
      </c>
    </row>
    <row r="1809" spans="1:12" x14ac:dyDescent="0.3">
      <c r="A1809" t="s">
        <v>30</v>
      </c>
      <c r="B1809">
        <v>1185732</v>
      </c>
      <c r="C1809">
        <v>44265</v>
      </c>
      <c r="D1809" t="s">
        <v>31</v>
      </c>
      <c r="E1809" t="s">
        <v>78</v>
      </c>
      <c r="F1809" t="s">
        <v>79</v>
      </c>
      <c r="G1809" t="s">
        <v>22</v>
      </c>
      <c r="H1809">
        <v>40</v>
      </c>
      <c r="I1809">
        <v>300</v>
      </c>
      <c r="J1809">
        <v>12000</v>
      </c>
      <c r="K1809" t="s">
        <v>16</v>
      </c>
      <c r="L1809" t="s">
        <v>17</v>
      </c>
    </row>
    <row r="1810" spans="1:12" x14ac:dyDescent="0.3">
      <c r="A1810" t="s">
        <v>30</v>
      </c>
      <c r="B1810">
        <v>1185732</v>
      </c>
      <c r="C1810">
        <v>44265</v>
      </c>
      <c r="D1810" t="s">
        <v>31</v>
      </c>
      <c r="E1810" t="s">
        <v>78</v>
      </c>
      <c r="F1810" t="s">
        <v>79</v>
      </c>
      <c r="G1810" t="s">
        <v>23</v>
      </c>
      <c r="H1810">
        <v>30.000000000000004</v>
      </c>
      <c r="I1810">
        <v>400</v>
      </c>
      <c r="J1810">
        <v>12000.000000000002</v>
      </c>
      <c r="K1810" t="s">
        <v>16</v>
      </c>
      <c r="L1810" t="s">
        <v>20</v>
      </c>
    </row>
    <row r="1811" spans="1:12" x14ac:dyDescent="0.3">
      <c r="A1811" t="s">
        <v>30</v>
      </c>
      <c r="B1811">
        <v>1185732</v>
      </c>
      <c r="C1811">
        <v>44297</v>
      </c>
      <c r="D1811" t="s">
        <v>31</v>
      </c>
      <c r="E1811" t="s">
        <v>78</v>
      </c>
      <c r="F1811" t="s">
        <v>79</v>
      </c>
      <c r="G1811" t="s">
        <v>15</v>
      </c>
      <c r="H1811">
        <v>30.000000000000004</v>
      </c>
      <c r="I1811">
        <v>625</v>
      </c>
      <c r="J1811">
        <v>18750.000000000004</v>
      </c>
      <c r="K1811" t="s">
        <v>16</v>
      </c>
      <c r="L1811" t="s">
        <v>17</v>
      </c>
    </row>
    <row r="1812" spans="1:12" x14ac:dyDescent="0.3">
      <c r="A1812" t="s">
        <v>30</v>
      </c>
      <c r="B1812">
        <v>1185732</v>
      </c>
      <c r="C1812">
        <v>44297</v>
      </c>
      <c r="D1812" t="s">
        <v>31</v>
      </c>
      <c r="E1812" t="s">
        <v>78</v>
      </c>
      <c r="F1812" t="s">
        <v>79</v>
      </c>
      <c r="G1812" t="s">
        <v>18</v>
      </c>
      <c r="H1812">
        <v>25.000000000000007</v>
      </c>
      <c r="I1812">
        <v>325</v>
      </c>
      <c r="J1812">
        <v>8125.0000000000027</v>
      </c>
      <c r="K1812" t="s">
        <v>16</v>
      </c>
      <c r="L1812" t="s">
        <v>17</v>
      </c>
    </row>
    <row r="1813" spans="1:12" x14ac:dyDescent="0.3">
      <c r="A1813" t="s">
        <v>30</v>
      </c>
      <c r="B1813">
        <v>1185732</v>
      </c>
      <c r="C1813">
        <v>44297</v>
      </c>
      <c r="D1813" t="s">
        <v>31</v>
      </c>
      <c r="E1813" t="s">
        <v>78</v>
      </c>
      <c r="F1813" t="s">
        <v>79</v>
      </c>
      <c r="G1813" t="s">
        <v>19</v>
      </c>
      <c r="H1813">
        <v>15.000000000000007</v>
      </c>
      <c r="I1813">
        <v>325</v>
      </c>
      <c r="J1813">
        <v>4875.0000000000027</v>
      </c>
      <c r="K1813" t="s">
        <v>16</v>
      </c>
      <c r="L1813" t="s">
        <v>20</v>
      </c>
    </row>
    <row r="1814" spans="1:12" x14ac:dyDescent="0.3">
      <c r="A1814" t="s">
        <v>30</v>
      </c>
      <c r="B1814">
        <v>1185732</v>
      </c>
      <c r="C1814">
        <v>44297</v>
      </c>
      <c r="D1814" t="s">
        <v>31</v>
      </c>
      <c r="E1814" t="s">
        <v>78</v>
      </c>
      <c r="F1814" t="s">
        <v>79</v>
      </c>
      <c r="G1814" t="s">
        <v>21</v>
      </c>
      <c r="H1814">
        <v>20</v>
      </c>
      <c r="I1814">
        <v>250</v>
      </c>
      <c r="J1814">
        <v>5000</v>
      </c>
      <c r="K1814" t="s">
        <v>16</v>
      </c>
      <c r="L1814" t="s">
        <v>20</v>
      </c>
    </row>
    <row r="1815" spans="1:12" x14ac:dyDescent="0.3">
      <c r="A1815" t="s">
        <v>30</v>
      </c>
      <c r="B1815">
        <v>1185732</v>
      </c>
      <c r="C1815">
        <v>44297</v>
      </c>
      <c r="D1815" t="s">
        <v>31</v>
      </c>
      <c r="E1815" t="s">
        <v>78</v>
      </c>
      <c r="F1815" t="s">
        <v>79</v>
      </c>
      <c r="G1815" t="s">
        <v>22</v>
      </c>
      <c r="H1815">
        <v>35</v>
      </c>
      <c r="I1815">
        <v>275</v>
      </c>
      <c r="J1815">
        <v>9625</v>
      </c>
      <c r="K1815" t="s">
        <v>16</v>
      </c>
      <c r="L1815" t="s">
        <v>17</v>
      </c>
    </row>
    <row r="1816" spans="1:12" x14ac:dyDescent="0.3">
      <c r="A1816" t="s">
        <v>30</v>
      </c>
      <c r="B1816">
        <v>1185732</v>
      </c>
      <c r="C1816">
        <v>44297</v>
      </c>
      <c r="D1816" t="s">
        <v>31</v>
      </c>
      <c r="E1816" t="s">
        <v>78</v>
      </c>
      <c r="F1816" t="s">
        <v>79</v>
      </c>
      <c r="G1816" t="s">
        <v>23</v>
      </c>
      <c r="H1816">
        <v>25.000000000000007</v>
      </c>
      <c r="I1816">
        <v>400</v>
      </c>
      <c r="J1816">
        <v>10000.000000000004</v>
      </c>
      <c r="K1816" t="s">
        <v>16</v>
      </c>
      <c r="L1816" t="s">
        <v>20</v>
      </c>
    </row>
    <row r="1817" spans="1:12" x14ac:dyDescent="0.3">
      <c r="A1817" t="s">
        <v>30</v>
      </c>
      <c r="B1817">
        <v>1185732</v>
      </c>
      <c r="C1817">
        <v>44328</v>
      </c>
      <c r="D1817" t="s">
        <v>31</v>
      </c>
      <c r="E1817" t="s">
        <v>78</v>
      </c>
      <c r="F1817" t="s">
        <v>79</v>
      </c>
      <c r="G1817" t="s">
        <v>15</v>
      </c>
      <c r="H1817">
        <v>35</v>
      </c>
      <c r="I1817">
        <v>670</v>
      </c>
      <c r="J1817">
        <v>23450</v>
      </c>
      <c r="K1817" t="s">
        <v>16</v>
      </c>
      <c r="L1817" t="s">
        <v>17</v>
      </c>
    </row>
    <row r="1818" spans="1:12" x14ac:dyDescent="0.3">
      <c r="A1818" t="s">
        <v>30</v>
      </c>
      <c r="B1818">
        <v>1185732</v>
      </c>
      <c r="C1818">
        <v>44328</v>
      </c>
      <c r="D1818" t="s">
        <v>31</v>
      </c>
      <c r="E1818" t="s">
        <v>78</v>
      </c>
      <c r="F1818" t="s">
        <v>79</v>
      </c>
      <c r="G1818" t="s">
        <v>18</v>
      </c>
      <c r="H1818">
        <v>30.000000000000011</v>
      </c>
      <c r="I1818">
        <v>375</v>
      </c>
      <c r="J1818">
        <v>11250.000000000004</v>
      </c>
      <c r="K1818" t="s">
        <v>16</v>
      </c>
      <c r="L1818" t="s">
        <v>17</v>
      </c>
    </row>
    <row r="1819" spans="1:12" x14ac:dyDescent="0.3">
      <c r="A1819" t="s">
        <v>30</v>
      </c>
      <c r="B1819">
        <v>1185732</v>
      </c>
      <c r="C1819">
        <v>44328</v>
      </c>
      <c r="D1819" t="s">
        <v>31</v>
      </c>
      <c r="E1819" t="s">
        <v>78</v>
      </c>
      <c r="F1819" t="s">
        <v>79</v>
      </c>
      <c r="G1819" t="s">
        <v>19</v>
      </c>
      <c r="H1819">
        <v>25.000000000000007</v>
      </c>
      <c r="I1819">
        <v>350</v>
      </c>
      <c r="J1819">
        <v>8750.0000000000018</v>
      </c>
      <c r="K1819" t="s">
        <v>16</v>
      </c>
      <c r="L1819" t="s">
        <v>20</v>
      </c>
    </row>
    <row r="1820" spans="1:12" x14ac:dyDescent="0.3">
      <c r="A1820" t="s">
        <v>30</v>
      </c>
      <c r="B1820">
        <v>1185732</v>
      </c>
      <c r="C1820">
        <v>44328</v>
      </c>
      <c r="D1820" t="s">
        <v>31</v>
      </c>
      <c r="E1820" t="s">
        <v>78</v>
      </c>
      <c r="F1820" t="s">
        <v>79</v>
      </c>
      <c r="G1820" t="s">
        <v>21</v>
      </c>
      <c r="H1820">
        <v>25.000000000000007</v>
      </c>
      <c r="I1820">
        <v>275</v>
      </c>
      <c r="J1820">
        <v>6875.0000000000018</v>
      </c>
      <c r="K1820" t="s">
        <v>16</v>
      </c>
      <c r="L1820" t="s">
        <v>20</v>
      </c>
    </row>
    <row r="1821" spans="1:12" x14ac:dyDescent="0.3">
      <c r="A1821" t="s">
        <v>30</v>
      </c>
      <c r="B1821">
        <v>1185732</v>
      </c>
      <c r="C1821">
        <v>44328</v>
      </c>
      <c r="D1821" t="s">
        <v>31</v>
      </c>
      <c r="E1821" t="s">
        <v>78</v>
      </c>
      <c r="F1821" t="s">
        <v>79</v>
      </c>
      <c r="G1821" t="s">
        <v>22</v>
      </c>
      <c r="H1821">
        <v>40</v>
      </c>
      <c r="I1821">
        <v>300</v>
      </c>
      <c r="J1821">
        <v>12000</v>
      </c>
      <c r="K1821" t="s">
        <v>16</v>
      </c>
      <c r="L1821" t="s">
        <v>17</v>
      </c>
    </row>
    <row r="1822" spans="1:12" x14ac:dyDescent="0.3">
      <c r="A1822" t="s">
        <v>30</v>
      </c>
      <c r="B1822">
        <v>1185732</v>
      </c>
      <c r="C1822">
        <v>44328</v>
      </c>
      <c r="D1822" t="s">
        <v>31</v>
      </c>
      <c r="E1822" t="s">
        <v>78</v>
      </c>
      <c r="F1822" t="s">
        <v>79</v>
      </c>
      <c r="G1822" t="s">
        <v>23</v>
      </c>
      <c r="H1822">
        <v>44.999999999999993</v>
      </c>
      <c r="I1822">
        <v>400</v>
      </c>
      <c r="J1822">
        <v>17999.999999999996</v>
      </c>
      <c r="K1822" t="s">
        <v>16</v>
      </c>
      <c r="L1822" t="s">
        <v>20</v>
      </c>
    </row>
    <row r="1823" spans="1:12" x14ac:dyDescent="0.3">
      <c r="A1823" t="s">
        <v>30</v>
      </c>
      <c r="B1823">
        <v>1185732</v>
      </c>
      <c r="C1823">
        <v>44358</v>
      </c>
      <c r="D1823" t="s">
        <v>31</v>
      </c>
      <c r="E1823" t="s">
        <v>78</v>
      </c>
      <c r="F1823" t="s">
        <v>79</v>
      </c>
      <c r="G1823" t="s">
        <v>15</v>
      </c>
      <c r="H1823">
        <v>30.000000000000004</v>
      </c>
      <c r="I1823">
        <v>650</v>
      </c>
      <c r="J1823">
        <v>19500.000000000004</v>
      </c>
      <c r="K1823" t="s">
        <v>16</v>
      </c>
      <c r="L1823" t="s">
        <v>17</v>
      </c>
    </row>
    <row r="1824" spans="1:12" x14ac:dyDescent="0.3">
      <c r="A1824" t="s">
        <v>30</v>
      </c>
      <c r="B1824">
        <v>1185732</v>
      </c>
      <c r="C1824">
        <v>44358</v>
      </c>
      <c r="D1824" t="s">
        <v>31</v>
      </c>
      <c r="E1824" t="s">
        <v>78</v>
      </c>
      <c r="F1824" t="s">
        <v>79</v>
      </c>
      <c r="G1824" t="s">
        <v>18</v>
      </c>
      <c r="H1824">
        <v>25.000000000000011</v>
      </c>
      <c r="I1824">
        <v>400</v>
      </c>
      <c r="J1824">
        <v>10000.000000000004</v>
      </c>
      <c r="K1824" t="s">
        <v>16</v>
      </c>
      <c r="L1824" t="s">
        <v>17</v>
      </c>
    </row>
    <row r="1825" spans="1:12" x14ac:dyDescent="0.3">
      <c r="A1825" t="s">
        <v>30</v>
      </c>
      <c r="B1825">
        <v>1185732</v>
      </c>
      <c r="C1825">
        <v>44358</v>
      </c>
      <c r="D1825" t="s">
        <v>31</v>
      </c>
      <c r="E1825" t="s">
        <v>78</v>
      </c>
      <c r="F1825" t="s">
        <v>79</v>
      </c>
      <c r="G1825" t="s">
        <v>19</v>
      </c>
      <c r="H1825">
        <v>20.000000000000007</v>
      </c>
      <c r="I1825">
        <v>425</v>
      </c>
      <c r="J1825">
        <v>8500.0000000000036</v>
      </c>
      <c r="K1825" t="s">
        <v>16</v>
      </c>
      <c r="L1825" t="s">
        <v>20</v>
      </c>
    </row>
    <row r="1826" spans="1:12" x14ac:dyDescent="0.3">
      <c r="A1826" t="s">
        <v>30</v>
      </c>
      <c r="B1826">
        <v>1185732</v>
      </c>
      <c r="C1826">
        <v>44358</v>
      </c>
      <c r="D1826" t="s">
        <v>31</v>
      </c>
      <c r="E1826" t="s">
        <v>78</v>
      </c>
      <c r="F1826" t="s">
        <v>79</v>
      </c>
      <c r="G1826" t="s">
        <v>21</v>
      </c>
      <c r="H1826">
        <v>20.000000000000007</v>
      </c>
      <c r="I1826">
        <v>400</v>
      </c>
      <c r="J1826">
        <v>8000.0000000000027</v>
      </c>
      <c r="K1826" t="s">
        <v>16</v>
      </c>
      <c r="L1826" t="s">
        <v>20</v>
      </c>
    </row>
    <row r="1827" spans="1:12" x14ac:dyDescent="0.3">
      <c r="A1827" t="s">
        <v>30</v>
      </c>
      <c r="B1827">
        <v>1185732</v>
      </c>
      <c r="C1827">
        <v>44358</v>
      </c>
      <c r="D1827" t="s">
        <v>31</v>
      </c>
      <c r="E1827" t="s">
        <v>78</v>
      </c>
      <c r="F1827" t="s">
        <v>79</v>
      </c>
      <c r="G1827" t="s">
        <v>22</v>
      </c>
      <c r="H1827">
        <v>35</v>
      </c>
      <c r="I1827">
        <v>400</v>
      </c>
      <c r="J1827">
        <v>14000</v>
      </c>
      <c r="K1827" t="s">
        <v>16</v>
      </c>
      <c r="L1827" t="s">
        <v>17</v>
      </c>
    </row>
    <row r="1828" spans="1:12" x14ac:dyDescent="0.3">
      <c r="A1828" t="s">
        <v>30</v>
      </c>
      <c r="B1828">
        <v>1185732</v>
      </c>
      <c r="C1828">
        <v>44358</v>
      </c>
      <c r="D1828" t="s">
        <v>31</v>
      </c>
      <c r="E1828" t="s">
        <v>78</v>
      </c>
      <c r="F1828" t="s">
        <v>79</v>
      </c>
      <c r="G1828" t="s">
        <v>23</v>
      </c>
      <c r="H1828">
        <v>40</v>
      </c>
      <c r="I1828">
        <v>575</v>
      </c>
      <c r="J1828">
        <v>23000</v>
      </c>
      <c r="K1828" t="s">
        <v>16</v>
      </c>
      <c r="L1828" t="s">
        <v>20</v>
      </c>
    </row>
    <row r="1829" spans="1:12" x14ac:dyDescent="0.3">
      <c r="A1829" t="s">
        <v>30</v>
      </c>
      <c r="B1829">
        <v>1185732</v>
      </c>
      <c r="C1829">
        <v>44387</v>
      </c>
      <c r="D1829" t="s">
        <v>31</v>
      </c>
      <c r="E1829" t="s">
        <v>78</v>
      </c>
      <c r="F1829" t="s">
        <v>79</v>
      </c>
      <c r="G1829" t="s">
        <v>15</v>
      </c>
      <c r="H1829">
        <v>35</v>
      </c>
      <c r="I1829">
        <v>800</v>
      </c>
      <c r="J1829">
        <v>28000</v>
      </c>
      <c r="K1829" t="s">
        <v>16</v>
      </c>
      <c r="L1829" t="s">
        <v>17</v>
      </c>
    </row>
    <row r="1830" spans="1:12" x14ac:dyDescent="0.3">
      <c r="A1830" t="s">
        <v>30</v>
      </c>
      <c r="B1830">
        <v>1185732</v>
      </c>
      <c r="C1830">
        <v>44387</v>
      </c>
      <c r="D1830" t="s">
        <v>31</v>
      </c>
      <c r="E1830" t="s">
        <v>78</v>
      </c>
      <c r="F1830" t="s">
        <v>79</v>
      </c>
      <c r="G1830" t="s">
        <v>18</v>
      </c>
      <c r="H1830">
        <v>30.000000000000011</v>
      </c>
      <c r="I1830">
        <v>550</v>
      </c>
      <c r="J1830">
        <v>16500.000000000007</v>
      </c>
      <c r="K1830" t="s">
        <v>16</v>
      </c>
      <c r="L1830" t="s">
        <v>17</v>
      </c>
    </row>
    <row r="1831" spans="1:12" x14ac:dyDescent="0.3">
      <c r="A1831" t="s">
        <v>30</v>
      </c>
      <c r="B1831">
        <v>1185732</v>
      </c>
      <c r="C1831">
        <v>44387</v>
      </c>
      <c r="D1831" t="s">
        <v>31</v>
      </c>
      <c r="E1831" t="s">
        <v>78</v>
      </c>
      <c r="F1831" t="s">
        <v>79</v>
      </c>
      <c r="G1831" t="s">
        <v>19</v>
      </c>
      <c r="H1831">
        <v>25.000000000000007</v>
      </c>
      <c r="I1831">
        <v>475</v>
      </c>
      <c r="J1831">
        <v>11875.000000000004</v>
      </c>
      <c r="K1831" t="s">
        <v>16</v>
      </c>
      <c r="L1831" t="s">
        <v>20</v>
      </c>
    </row>
    <row r="1832" spans="1:12" x14ac:dyDescent="0.3">
      <c r="A1832" t="s">
        <v>30</v>
      </c>
      <c r="B1832">
        <v>1185732</v>
      </c>
      <c r="C1832">
        <v>44387</v>
      </c>
      <c r="D1832" t="s">
        <v>31</v>
      </c>
      <c r="E1832" t="s">
        <v>78</v>
      </c>
      <c r="F1832" t="s">
        <v>79</v>
      </c>
      <c r="G1832" t="s">
        <v>21</v>
      </c>
      <c r="H1832">
        <v>25.000000000000007</v>
      </c>
      <c r="I1832">
        <v>425</v>
      </c>
      <c r="J1832">
        <v>10625.000000000004</v>
      </c>
      <c r="K1832" t="s">
        <v>16</v>
      </c>
      <c r="L1832" t="s">
        <v>20</v>
      </c>
    </row>
    <row r="1833" spans="1:12" x14ac:dyDescent="0.3">
      <c r="A1833" t="s">
        <v>30</v>
      </c>
      <c r="B1833">
        <v>1185732</v>
      </c>
      <c r="C1833">
        <v>44387</v>
      </c>
      <c r="D1833" t="s">
        <v>31</v>
      </c>
      <c r="E1833" t="s">
        <v>78</v>
      </c>
      <c r="F1833" t="s">
        <v>79</v>
      </c>
      <c r="G1833" t="s">
        <v>22</v>
      </c>
      <c r="H1833">
        <v>35</v>
      </c>
      <c r="I1833">
        <v>425</v>
      </c>
      <c r="J1833">
        <v>14875</v>
      </c>
      <c r="K1833" t="s">
        <v>16</v>
      </c>
      <c r="L1833" t="s">
        <v>17</v>
      </c>
    </row>
    <row r="1834" spans="1:12" x14ac:dyDescent="0.3">
      <c r="A1834" t="s">
        <v>30</v>
      </c>
      <c r="B1834">
        <v>1185732</v>
      </c>
      <c r="C1834">
        <v>44387</v>
      </c>
      <c r="D1834" t="s">
        <v>31</v>
      </c>
      <c r="E1834" t="s">
        <v>78</v>
      </c>
      <c r="F1834" t="s">
        <v>79</v>
      </c>
      <c r="G1834" t="s">
        <v>23</v>
      </c>
      <c r="H1834">
        <v>40</v>
      </c>
      <c r="I1834">
        <v>600</v>
      </c>
      <c r="J1834">
        <v>24000</v>
      </c>
      <c r="K1834" t="s">
        <v>16</v>
      </c>
      <c r="L1834" t="s">
        <v>20</v>
      </c>
    </row>
    <row r="1835" spans="1:12" x14ac:dyDescent="0.3">
      <c r="A1835" t="s">
        <v>30</v>
      </c>
      <c r="B1835">
        <v>1185732</v>
      </c>
      <c r="C1835">
        <v>44419</v>
      </c>
      <c r="D1835" t="s">
        <v>31</v>
      </c>
      <c r="E1835" t="s">
        <v>78</v>
      </c>
      <c r="F1835" t="s">
        <v>79</v>
      </c>
      <c r="G1835" t="s">
        <v>15</v>
      </c>
      <c r="H1835">
        <v>35</v>
      </c>
      <c r="I1835">
        <v>750</v>
      </c>
      <c r="J1835">
        <v>26250</v>
      </c>
      <c r="K1835" t="s">
        <v>16</v>
      </c>
      <c r="L1835" t="s">
        <v>17</v>
      </c>
    </row>
    <row r="1836" spans="1:12" x14ac:dyDescent="0.3">
      <c r="A1836" t="s">
        <v>30</v>
      </c>
      <c r="B1836">
        <v>1185732</v>
      </c>
      <c r="C1836">
        <v>44419</v>
      </c>
      <c r="D1836" t="s">
        <v>31</v>
      </c>
      <c r="E1836" t="s">
        <v>78</v>
      </c>
      <c r="F1836" t="s">
        <v>79</v>
      </c>
      <c r="G1836" t="s">
        <v>18</v>
      </c>
      <c r="H1836">
        <v>35.000000000000007</v>
      </c>
      <c r="I1836">
        <v>525</v>
      </c>
      <c r="J1836">
        <v>18375.000000000004</v>
      </c>
      <c r="K1836" t="s">
        <v>16</v>
      </c>
      <c r="L1836" t="s">
        <v>17</v>
      </c>
    </row>
    <row r="1837" spans="1:12" x14ac:dyDescent="0.3">
      <c r="A1837" t="s">
        <v>30</v>
      </c>
      <c r="B1837">
        <v>1185732</v>
      </c>
      <c r="C1837">
        <v>44419</v>
      </c>
      <c r="D1837" t="s">
        <v>31</v>
      </c>
      <c r="E1837" t="s">
        <v>78</v>
      </c>
      <c r="F1837" t="s">
        <v>79</v>
      </c>
      <c r="G1837" t="s">
        <v>19</v>
      </c>
      <c r="H1837">
        <v>30.000000000000004</v>
      </c>
      <c r="I1837">
        <v>450</v>
      </c>
      <c r="J1837">
        <v>13500.000000000002</v>
      </c>
      <c r="K1837" t="s">
        <v>16</v>
      </c>
      <c r="L1837" t="s">
        <v>20</v>
      </c>
    </row>
    <row r="1838" spans="1:12" x14ac:dyDescent="0.3">
      <c r="A1838" t="s">
        <v>30</v>
      </c>
      <c r="B1838">
        <v>1185732</v>
      </c>
      <c r="C1838">
        <v>44419</v>
      </c>
      <c r="D1838" t="s">
        <v>31</v>
      </c>
      <c r="E1838" t="s">
        <v>78</v>
      </c>
      <c r="F1838" t="s">
        <v>79</v>
      </c>
      <c r="G1838" t="s">
        <v>21</v>
      </c>
      <c r="H1838">
        <v>20.000000000000007</v>
      </c>
      <c r="I1838">
        <v>375</v>
      </c>
      <c r="J1838">
        <v>7500.0000000000027</v>
      </c>
      <c r="K1838" t="s">
        <v>16</v>
      </c>
      <c r="L1838" t="s">
        <v>20</v>
      </c>
    </row>
    <row r="1839" spans="1:12" x14ac:dyDescent="0.3">
      <c r="A1839" t="s">
        <v>30</v>
      </c>
      <c r="B1839">
        <v>1185732</v>
      </c>
      <c r="C1839">
        <v>44419</v>
      </c>
      <c r="D1839" t="s">
        <v>31</v>
      </c>
      <c r="E1839" t="s">
        <v>78</v>
      </c>
      <c r="F1839" t="s">
        <v>79</v>
      </c>
      <c r="G1839" t="s">
        <v>22</v>
      </c>
      <c r="H1839">
        <v>30.000000000000004</v>
      </c>
      <c r="I1839">
        <v>350</v>
      </c>
      <c r="J1839">
        <v>10500.000000000002</v>
      </c>
      <c r="K1839" t="s">
        <v>16</v>
      </c>
      <c r="L1839" t="s">
        <v>17</v>
      </c>
    </row>
    <row r="1840" spans="1:12" x14ac:dyDescent="0.3">
      <c r="A1840" t="s">
        <v>30</v>
      </c>
      <c r="B1840">
        <v>1185732</v>
      </c>
      <c r="C1840">
        <v>44419</v>
      </c>
      <c r="D1840" t="s">
        <v>31</v>
      </c>
      <c r="E1840" t="s">
        <v>78</v>
      </c>
      <c r="F1840" t="s">
        <v>79</v>
      </c>
      <c r="G1840" t="s">
        <v>23</v>
      </c>
      <c r="H1840">
        <v>35</v>
      </c>
      <c r="I1840">
        <v>525</v>
      </c>
      <c r="J1840">
        <v>18375</v>
      </c>
      <c r="K1840" t="s">
        <v>16</v>
      </c>
      <c r="L1840" t="s">
        <v>20</v>
      </c>
    </row>
    <row r="1841" spans="1:12" x14ac:dyDescent="0.3">
      <c r="A1841" t="s">
        <v>30</v>
      </c>
      <c r="B1841">
        <v>1185732</v>
      </c>
      <c r="C1841">
        <v>44451</v>
      </c>
      <c r="D1841" t="s">
        <v>31</v>
      </c>
      <c r="E1841" t="s">
        <v>78</v>
      </c>
      <c r="F1841" t="s">
        <v>79</v>
      </c>
      <c r="G1841" t="s">
        <v>15</v>
      </c>
      <c r="H1841">
        <v>30.000000000000004</v>
      </c>
      <c r="I1841">
        <v>650</v>
      </c>
      <c r="J1841">
        <v>19500.000000000004</v>
      </c>
      <c r="K1841" t="s">
        <v>16</v>
      </c>
      <c r="L1841" t="s">
        <v>17</v>
      </c>
    </row>
    <row r="1842" spans="1:12" x14ac:dyDescent="0.3">
      <c r="A1842" t="s">
        <v>30</v>
      </c>
      <c r="B1842">
        <v>1185732</v>
      </c>
      <c r="C1842">
        <v>44451</v>
      </c>
      <c r="D1842" t="s">
        <v>31</v>
      </c>
      <c r="E1842" t="s">
        <v>78</v>
      </c>
      <c r="F1842" t="s">
        <v>79</v>
      </c>
      <c r="G1842" t="s">
        <v>18</v>
      </c>
      <c r="H1842">
        <v>25.000000000000011</v>
      </c>
      <c r="I1842">
        <v>450</v>
      </c>
      <c r="J1842">
        <v>11250.000000000005</v>
      </c>
      <c r="K1842" t="s">
        <v>16</v>
      </c>
      <c r="L1842" t="s">
        <v>17</v>
      </c>
    </row>
    <row r="1843" spans="1:12" x14ac:dyDescent="0.3">
      <c r="A1843" t="s">
        <v>30</v>
      </c>
      <c r="B1843">
        <v>1185732</v>
      </c>
      <c r="C1843">
        <v>44451</v>
      </c>
      <c r="D1843" t="s">
        <v>31</v>
      </c>
      <c r="E1843" t="s">
        <v>78</v>
      </c>
      <c r="F1843" t="s">
        <v>79</v>
      </c>
      <c r="G1843" t="s">
        <v>19</v>
      </c>
      <c r="H1843">
        <v>10.000000000000002</v>
      </c>
      <c r="I1843">
        <v>350</v>
      </c>
      <c r="J1843">
        <v>3500.0000000000005</v>
      </c>
      <c r="K1843" t="s">
        <v>16</v>
      </c>
      <c r="L1843" t="s">
        <v>20</v>
      </c>
    </row>
    <row r="1844" spans="1:12" x14ac:dyDescent="0.3">
      <c r="A1844" t="s">
        <v>30</v>
      </c>
      <c r="B1844">
        <v>1185732</v>
      </c>
      <c r="C1844">
        <v>44451</v>
      </c>
      <c r="D1844" t="s">
        <v>31</v>
      </c>
      <c r="E1844" t="s">
        <v>78</v>
      </c>
      <c r="F1844" t="s">
        <v>79</v>
      </c>
      <c r="G1844" t="s">
        <v>21</v>
      </c>
      <c r="H1844">
        <v>10.000000000000002</v>
      </c>
      <c r="I1844">
        <v>325</v>
      </c>
      <c r="J1844">
        <v>3250.0000000000005</v>
      </c>
      <c r="K1844" t="s">
        <v>16</v>
      </c>
      <c r="L1844" t="s">
        <v>20</v>
      </c>
    </row>
    <row r="1845" spans="1:12" x14ac:dyDescent="0.3">
      <c r="A1845" t="s">
        <v>30</v>
      </c>
      <c r="B1845">
        <v>1185732</v>
      </c>
      <c r="C1845">
        <v>44451</v>
      </c>
      <c r="D1845" t="s">
        <v>31</v>
      </c>
      <c r="E1845" t="s">
        <v>78</v>
      </c>
      <c r="F1845" t="s">
        <v>79</v>
      </c>
      <c r="G1845" t="s">
        <v>22</v>
      </c>
      <c r="H1845">
        <v>20</v>
      </c>
      <c r="I1845">
        <v>325</v>
      </c>
      <c r="J1845">
        <v>6500</v>
      </c>
      <c r="K1845" t="s">
        <v>16</v>
      </c>
      <c r="L1845" t="s">
        <v>17</v>
      </c>
    </row>
    <row r="1846" spans="1:12" x14ac:dyDescent="0.3">
      <c r="A1846" t="s">
        <v>30</v>
      </c>
      <c r="B1846">
        <v>1185732</v>
      </c>
      <c r="C1846">
        <v>44451</v>
      </c>
      <c r="D1846" t="s">
        <v>31</v>
      </c>
      <c r="E1846" t="s">
        <v>78</v>
      </c>
      <c r="F1846" t="s">
        <v>79</v>
      </c>
      <c r="G1846" t="s">
        <v>23</v>
      </c>
      <c r="H1846">
        <v>25.000000000000007</v>
      </c>
      <c r="I1846">
        <v>400</v>
      </c>
      <c r="J1846">
        <v>10000.000000000004</v>
      </c>
      <c r="K1846" t="s">
        <v>16</v>
      </c>
      <c r="L1846" t="s">
        <v>20</v>
      </c>
    </row>
    <row r="1847" spans="1:12" x14ac:dyDescent="0.3">
      <c r="A1847" t="s">
        <v>30</v>
      </c>
      <c r="B1847">
        <v>1185732</v>
      </c>
      <c r="C1847">
        <v>44480</v>
      </c>
      <c r="D1847" t="s">
        <v>31</v>
      </c>
      <c r="E1847" t="s">
        <v>78</v>
      </c>
      <c r="F1847" t="s">
        <v>79</v>
      </c>
      <c r="G1847" t="s">
        <v>15</v>
      </c>
      <c r="H1847">
        <v>30</v>
      </c>
      <c r="I1847">
        <v>575</v>
      </c>
      <c r="J1847">
        <v>17250</v>
      </c>
      <c r="K1847" t="s">
        <v>16</v>
      </c>
      <c r="L1847" t="s">
        <v>17</v>
      </c>
    </row>
    <row r="1848" spans="1:12" x14ac:dyDescent="0.3">
      <c r="A1848" t="s">
        <v>30</v>
      </c>
      <c r="B1848">
        <v>1185732</v>
      </c>
      <c r="C1848">
        <v>44480</v>
      </c>
      <c r="D1848" t="s">
        <v>31</v>
      </c>
      <c r="E1848" t="s">
        <v>78</v>
      </c>
      <c r="F1848" t="s">
        <v>79</v>
      </c>
      <c r="G1848" t="s">
        <v>18</v>
      </c>
      <c r="H1848">
        <v>20</v>
      </c>
      <c r="I1848">
        <v>400</v>
      </c>
      <c r="J1848">
        <v>8000</v>
      </c>
      <c r="K1848" t="s">
        <v>16</v>
      </c>
      <c r="L1848" t="s">
        <v>17</v>
      </c>
    </row>
    <row r="1849" spans="1:12" x14ac:dyDescent="0.3">
      <c r="A1849" t="s">
        <v>30</v>
      </c>
      <c r="B1849">
        <v>1185732</v>
      </c>
      <c r="C1849">
        <v>44480</v>
      </c>
      <c r="D1849" t="s">
        <v>31</v>
      </c>
      <c r="E1849" t="s">
        <v>78</v>
      </c>
      <c r="F1849" t="s">
        <v>79</v>
      </c>
      <c r="G1849" t="s">
        <v>19</v>
      </c>
      <c r="H1849">
        <v>20</v>
      </c>
      <c r="I1849">
        <v>300</v>
      </c>
      <c r="J1849">
        <v>6000</v>
      </c>
      <c r="K1849" t="s">
        <v>16</v>
      </c>
      <c r="L1849" t="s">
        <v>20</v>
      </c>
    </row>
    <row r="1850" spans="1:12" x14ac:dyDescent="0.3">
      <c r="A1850" t="s">
        <v>30</v>
      </c>
      <c r="B1850">
        <v>1185732</v>
      </c>
      <c r="C1850">
        <v>44480</v>
      </c>
      <c r="D1850" t="s">
        <v>31</v>
      </c>
      <c r="E1850" t="s">
        <v>78</v>
      </c>
      <c r="F1850" t="s">
        <v>79</v>
      </c>
      <c r="G1850" t="s">
        <v>21</v>
      </c>
      <c r="H1850">
        <v>20</v>
      </c>
      <c r="I1850">
        <v>275</v>
      </c>
      <c r="J1850">
        <v>5500</v>
      </c>
      <c r="K1850" t="s">
        <v>16</v>
      </c>
      <c r="L1850" t="s">
        <v>20</v>
      </c>
    </row>
    <row r="1851" spans="1:12" x14ac:dyDescent="0.3">
      <c r="A1851" t="s">
        <v>30</v>
      </c>
      <c r="B1851">
        <v>1185732</v>
      </c>
      <c r="C1851">
        <v>44480</v>
      </c>
      <c r="D1851" t="s">
        <v>31</v>
      </c>
      <c r="E1851" t="s">
        <v>78</v>
      </c>
      <c r="F1851" t="s">
        <v>79</v>
      </c>
      <c r="G1851" t="s">
        <v>22</v>
      </c>
      <c r="H1851">
        <v>30</v>
      </c>
      <c r="I1851">
        <v>275</v>
      </c>
      <c r="J1851">
        <v>8250</v>
      </c>
      <c r="K1851" t="s">
        <v>16</v>
      </c>
      <c r="L1851" t="s">
        <v>17</v>
      </c>
    </row>
    <row r="1852" spans="1:12" x14ac:dyDescent="0.3">
      <c r="A1852" t="s">
        <v>30</v>
      </c>
      <c r="B1852">
        <v>1185732</v>
      </c>
      <c r="C1852">
        <v>44480</v>
      </c>
      <c r="D1852" t="s">
        <v>31</v>
      </c>
      <c r="E1852" t="s">
        <v>78</v>
      </c>
      <c r="F1852" t="s">
        <v>79</v>
      </c>
      <c r="G1852" t="s">
        <v>23</v>
      </c>
      <c r="H1852">
        <v>34.999999999999993</v>
      </c>
      <c r="I1852">
        <v>400</v>
      </c>
      <c r="J1852">
        <v>13999.999999999996</v>
      </c>
      <c r="K1852" t="s">
        <v>16</v>
      </c>
      <c r="L1852" t="s">
        <v>20</v>
      </c>
    </row>
    <row r="1853" spans="1:12" x14ac:dyDescent="0.3">
      <c r="A1853" t="s">
        <v>30</v>
      </c>
      <c r="B1853">
        <v>1185732</v>
      </c>
      <c r="C1853">
        <v>44511</v>
      </c>
      <c r="D1853" t="s">
        <v>31</v>
      </c>
      <c r="E1853" t="s">
        <v>78</v>
      </c>
      <c r="F1853" t="s">
        <v>79</v>
      </c>
      <c r="G1853" t="s">
        <v>15</v>
      </c>
      <c r="H1853">
        <v>30.000000000000004</v>
      </c>
      <c r="I1853">
        <v>550</v>
      </c>
      <c r="J1853">
        <v>16500.000000000004</v>
      </c>
      <c r="K1853" t="s">
        <v>16</v>
      </c>
      <c r="L1853" t="s">
        <v>17</v>
      </c>
    </row>
    <row r="1854" spans="1:12" x14ac:dyDescent="0.3">
      <c r="A1854" t="s">
        <v>30</v>
      </c>
      <c r="B1854">
        <v>1185732</v>
      </c>
      <c r="C1854">
        <v>44511</v>
      </c>
      <c r="D1854" t="s">
        <v>31</v>
      </c>
      <c r="E1854" t="s">
        <v>78</v>
      </c>
      <c r="F1854" t="s">
        <v>79</v>
      </c>
      <c r="G1854" t="s">
        <v>18</v>
      </c>
      <c r="H1854">
        <v>20.000000000000007</v>
      </c>
      <c r="I1854">
        <v>400</v>
      </c>
      <c r="J1854">
        <v>8000.0000000000027</v>
      </c>
      <c r="K1854" t="s">
        <v>16</v>
      </c>
      <c r="L1854" t="s">
        <v>17</v>
      </c>
    </row>
    <row r="1855" spans="1:12" x14ac:dyDescent="0.3">
      <c r="A1855" t="s">
        <v>30</v>
      </c>
      <c r="B1855">
        <v>1185732</v>
      </c>
      <c r="C1855">
        <v>44511</v>
      </c>
      <c r="D1855" t="s">
        <v>31</v>
      </c>
      <c r="E1855" t="s">
        <v>78</v>
      </c>
      <c r="F1855" t="s">
        <v>79</v>
      </c>
      <c r="G1855" t="s">
        <v>19</v>
      </c>
      <c r="H1855">
        <v>20.000000000000007</v>
      </c>
      <c r="I1855">
        <v>345</v>
      </c>
      <c r="J1855">
        <v>6900.0000000000027</v>
      </c>
      <c r="K1855" t="s">
        <v>16</v>
      </c>
      <c r="L1855" t="s">
        <v>20</v>
      </c>
    </row>
    <row r="1856" spans="1:12" x14ac:dyDescent="0.3">
      <c r="A1856" t="s">
        <v>30</v>
      </c>
      <c r="B1856">
        <v>1185732</v>
      </c>
      <c r="C1856">
        <v>44511</v>
      </c>
      <c r="D1856" t="s">
        <v>31</v>
      </c>
      <c r="E1856" t="s">
        <v>78</v>
      </c>
      <c r="F1856" t="s">
        <v>79</v>
      </c>
      <c r="G1856" t="s">
        <v>21</v>
      </c>
      <c r="H1856">
        <v>20.000000000000007</v>
      </c>
      <c r="I1856">
        <v>375</v>
      </c>
      <c r="J1856">
        <v>7500.0000000000027</v>
      </c>
      <c r="K1856" t="s">
        <v>16</v>
      </c>
      <c r="L1856" t="s">
        <v>20</v>
      </c>
    </row>
    <row r="1857" spans="1:12" x14ac:dyDescent="0.3">
      <c r="A1857" t="s">
        <v>30</v>
      </c>
      <c r="B1857">
        <v>1185732</v>
      </c>
      <c r="C1857">
        <v>44511</v>
      </c>
      <c r="D1857" t="s">
        <v>31</v>
      </c>
      <c r="E1857" t="s">
        <v>78</v>
      </c>
      <c r="F1857" t="s">
        <v>79</v>
      </c>
      <c r="G1857" t="s">
        <v>22</v>
      </c>
      <c r="H1857">
        <v>40</v>
      </c>
      <c r="I1857">
        <v>350</v>
      </c>
      <c r="J1857">
        <v>14000</v>
      </c>
      <c r="K1857" t="s">
        <v>16</v>
      </c>
      <c r="L1857" t="s">
        <v>17</v>
      </c>
    </row>
    <row r="1858" spans="1:12" x14ac:dyDescent="0.3">
      <c r="A1858" t="s">
        <v>30</v>
      </c>
      <c r="B1858">
        <v>1185732</v>
      </c>
      <c r="C1858">
        <v>44511</v>
      </c>
      <c r="D1858" t="s">
        <v>31</v>
      </c>
      <c r="E1858" t="s">
        <v>78</v>
      </c>
      <c r="F1858" t="s">
        <v>79</v>
      </c>
      <c r="G1858" t="s">
        <v>23</v>
      </c>
      <c r="H1858">
        <v>44.999999999999986</v>
      </c>
      <c r="I1858">
        <v>450</v>
      </c>
      <c r="J1858">
        <v>20249.999999999993</v>
      </c>
      <c r="K1858" t="s">
        <v>16</v>
      </c>
      <c r="L1858" t="s">
        <v>20</v>
      </c>
    </row>
    <row r="1859" spans="1:12" x14ac:dyDescent="0.3">
      <c r="A1859" t="s">
        <v>30</v>
      </c>
      <c r="B1859">
        <v>1185732</v>
      </c>
      <c r="C1859">
        <v>44540</v>
      </c>
      <c r="D1859" t="s">
        <v>31</v>
      </c>
      <c r="E1859" t="s">
        <v>78</v>
      </c>
      <c r="F1859" t="s">
        <v>79</v>
      </c>
      <c r="G1859" t="s">
        <v>15</v>
      </c>
      <c r="H1859">
        <v>40</v>
      </c>
      <c r="I1859">
        <v>700</v>
      </c>
      <c r="J1859">
        <v>28000</v>
      </c>
      <c r="K1859" t="s">
        <v>16</v>
      </c>
      <c r="L1859" t="s">
        <v>17</v>
      </c>
    </row>
    <row r="1860" spans="1:12" x14ac:dyDescent="0.3">
      <c r="A1860" t="s">
        <v>30</v>
      </c>
      <c r="B1860">
        <v>1185732</v>
      </c>
      <c r="C1860">
        <v>44540</v>
      </c>
      <c r="D1860" t="s">
        <v>31</v>
      </c>
      <c r="E1860" t="s">
        <v>78</v>
      </c>
      <c r="F1860" t="s">
        <v>79</v>
      </c>
      <c r="G1860" t="s">
        <v>18</v>
      </c>
      <c r="H1860">
        <v>30.000000000000004</v>
      </c>
      <c r="I1860">
        <v>500</v>
      </c>
      <c r="J1860">
        <v>15000.000000000002</v>
      </c>
      <c r="K1860" t="s">
        <v>16</v>
      </c>
      <c r="L1860" t="s">
        <v>17</v>
      </c>
    </row>
    <row r="1861" spans="1:12" x14ac:dyDescent="0.3">
      <c r="A1861" t="s">
        <v>30</v>
      </c>
      <c r="B1861">
        <v>1185732</v>
      </c>
      <c r="C1861">
        <v>44540</v>
      </c>
      <c r="D1861" t="s">
        <v>31</v>
      </c>
      <c r="E1861" t="s">
        <v>78</v>
      </c>
      <c r="F1861" t="s">
        <v>79</v>
      </c>
      <c r="G1861" t="s">
        <v>19</v>
      </c>
      <c r="H1861">
        <v>30.000000000000004</v>
      </c>
      <c r="I1861">
        <v>450</v>
      </c>
      <c r="J1861">
        <v>13500.000000000002</v>
      </c>
      <c r="K1861" t="s">
        <v>16</v>
      </c>
      <c r="L1861" t="s">
        <v>20</v>
      </c>
    </row>
    <row r="1862" spans="1:12" x14ac:dyDescent="0.3">
      <c r="A1862" t="s">
        <v>30</v>
      </c>
      <c r="B1862">
        <v>1185732</v>
      </c>
      <c r="C1862">
        <v>44540</v>
      </c>
      <c r="D1862" t="s">
        <v>31</v>
      </c>
      <c r="E1862" t="s">
        <v>78</v>
      </c>
      <c r="F1862" t="s">
        <v>79</v>
      </c>
      <c r="G1862" t="s">
        <v>21</v>
      </c>
      <c r="H1862">
        <v>30.000000000000004</v>
      </c>
      <c r="I1862">
        <v>400</v>
      </c>
      <c r="J1862">
        <v>12000.000000000002</v>
      </c>
      <c r="K1862" t="s">
        <v>16</v>
      </c>
      <c r="L1862" t="s">
        <v>20</v>
      </c>
    </row>
    <row r="1863" spans="1:12" x14ac:dyDescent="0.3">
      <c r="A1863" t="s">
        <v>30</v>
      </c>
      <c r="B1863">
        <v>1185732</v>
      </c>
      <c r="C1863">
        <v>44540</v>
      </c>
      <c r="D1863" t="s">
        <v>31</v>
      </c>
      <c r="E1863" t="s">
        <v>78</v>
      </c>
      <c r="F1863" t="s">
        <v>79</v>
      </c>
      <c r="G1863" t="s">
        <v>22</v>
      </c>
      <c r="H1863">
        <v>40</v>
      </c>
      <c r="I1863">
        <v>400</v>
      </c>
      <c r="J1863">
        <v>16000</v>
      </c>
      <c r="K1863" t="s">
        <v>16</v>
      </c>
      <c r="L1863" t="s">
        <v>17</v>
      </c>
    </row>
    <row r="1864" spans="1:12" x14ac:dyDescent="0.3">
      <c r="A1864" t="s">
        <v>30</v>
      </c>
      <c r="B1864">
        <v>1185732</v>
      </c>
      <c r="C1864">
        <v>44540</v>
      </c>
      <c r="D1864" t="s">
        <v>31</v>
      </c>
      <c r="E1864" t="s">
        <v>78</v>
      </c>
      <c r="F1864" t="s">
        <v>79</v>
      </c>
      <c r="G1864" t="s">
        <v>23</v>
      </c>
      <c r="H1864">
        <v>44.999999999999986</v>
      </c>
      <c r="I1864">
        <v>500</v>
      </c>
      <c r="J1864">
        <v>22499.999999999993</v>
      </c>
      <c r="K1864" t="s">
        <v>16</v>
      </c>
      <c r="L1864" t="s">
        <v>20</v>
      </c>
    </row>
    <row r="1865" spans="1:12" x14ac:dyDescent="0.3">
      <c r="A1865" t="s">
        <v>30</v>
      </c>
      <c r="B1865">
        <v>1128299</v>
      </c>
      <c r="C1865">
        <v>44220</v>
      </c>
      <c r="D1865" t="s">
        <v>31</v>
      </c>
      <c r="E1865" t="s">
        <v>78</v>
      </c>
      <c r="F1865" t="s">
        <v>79</v>
      </c>
      <c r="G1865" t="s">
        <v>15</v>
      </c>
      <c r="H1865">
        <v>30.000000000000004</v>
      </c>
      <c r="I1865">
        <v>350</v>
      </c>
      <c r="J1865">
        <v>10500.000000000002</v>
      </c>
      <c r="K1865" t="s">
        <v>16</v>
      </c>
      <c r="L1865" t="s">
        <v>17</v>
      </c>
    </row>
    <row r="1866" spans="1:12" x14ac:dyDescent="0.3">
      <c r="A1866" t="s">
        <v>30</v>
      </c>
      <c r="B1866">
        <v>1128299</v>
      </c>
      <c r="C1866">
        <v>44220</v>
      </c>
      <c r="D1866" t="s">
        <v>31</v>
      </c>
      <c r="E1866" t="s">
        <v>78</v>
      </c>
      <c r="F1866" t="s">
        <v>79</v>
      </c>
      <c r="G1866" t="s">
        <v>18</v>
      </c>
      <c r="H1866">
        <v>40</v>
      </c>
      <c r="I1866">
        <v>350</v>
      </c>
      <c r="J1866">
        <v>14000</v>
      </c>
      <c r="K1866" t="s">
        <v>16</v>
      </c>
      <c r="L1866" t="s">
        <v>17</v>
      </c>
    </row>
    <row r="1867" spans="1:12" x14ac:dyDescent="0.3">
      <c r="A1867" t="s">
        <v>30</v>
      </c>
      <c r="B1867">
        <v>1128299</v>
      </c>
      <c r="C1867">
        <v>44220</v>
      </c>
      <c r="D1867" t="s">
        <v>31</v>
      </c>
      <c r="E1867" t="s">
        <v>78</v>
      </c>
      <c r="F1867" t="s">
        <v>79</v>
      </c>
      <c r="G1867" t="s">
        <v>19</v>
      </c>
      <c r="H1867">
        <v>40</v>
      </c>
      <c r="I1867">
        <v>350</v>
      </c>
      <c r="J1867">
        <v>14000</v>
      </c>
      <c r="K1867" t="s">
        <v>16</v>
      </c>
      <c r="L1867" t="s">
        <v>20</v>
      </c>
    </row>
    <row r="1868" spans="1:12" x14ac:dyDescent="0.3">
      <c r="A1868" t="s">
        <v>30</v>
      </c>
      <c r="B1868">
        <v>1128299</v>
      </c>
      <c r="C1868">
        <v>44220</v>
      </c>
      <c r="D1868" t="s">
        <v>31</v>
      </c>
      <c r="E1868" t="s">
        <v>78</v>
      </c>
      <c r="F1868" t="s">
        <v>79</v>
      </c>
      <c r="G1868" t="s">
        <v>21</v>
      </c>
      <c r="H1868">
        <v>40</v>
      </c>
      <c r="I1868">
        <v>200</v>
      </c>
      <c r="J1868">
        <v>8000</v>
      </c>
      <c r="K1868" t="s">
        <v>16</v>
      </c>
      <c r="L1868" t="s">
        <v>20</v>
      </c>
    </row>
    <row r="1869" spans="1:12" x14ac:dyDescent="0.3">
      <c r="A1869" t="s">
        <v>30</v>
      </c>
      <c r="B1869">
        <v>1128299</v>
      </c>
      <c r="C1869">
        <v>44220</v>
      </c>
      <c r="D1869" t="s">
        <v>31</v>
      </c>
      <c r="E1869" t="s">
        <v>78</v>
      </c>
      <c r="F1869" t="s">
        <v>79</v>
      </c>
      <c r="G1869" t="s">
        <v>22</v>
      </c>
      <c r="H1869">
        <v>45.000000000000007</v>
      </c>
      <c r="I1869">
        <v>150</v>
      </c>
      <c r="J1869">
        <v>6750.0000000000009</v>
      </c>
      <c r="K1869" t="s">
        <v>16</v>
      </c>
      <c r="L1869" t="s">
        <v>17</v>
      </c>
    </row>
    <row r="1870" spans="1:12" x14ac:dyDescent="0.3">
      <c r="A1870" t="s">
        <v>30</v>
      </c>
      <c r="B1870">
        <v>1128299</v>
      </c>
      <c r="C1870">
        <v>44220</v>
      </c>
      <c r="D1870" t="s">
        <v>31</v>
      </c>
      <c r="E1870" t="s">
        <v>78</v>
      </c>
      <c r="F1870" t="s">
        <v>79</v>
      </c>
      <c r="G1870" t="s">
        <v>23</v>
      </c>
      <c r="H1870">
        <v>40</v>
      </c>
      <c r="I1870">
        <v>400</v>
      </c>
      <c r="J1870">
        <v>16000</v>
      </c>
      <c r="K1870" t="s">
        <v>16</v>
      </c>
      <c r="L1870" t="s">
        <v>20</v>
      </c>
    </row>
    <row r="1871" spans="1:12" x14ac:dyDescent="0.3">
      <c r="A1871" t="s">
        <v>30</v>
      </c>
      <c r="B1871">
        <v>1128299</v>
      </c>
      <c r="C1871">
        <v>44251</v>
      </c>
      <c r="D1871" t="s">
        <v>31</v>
      </c>
      <c r="E1871" t="s">
        <v>78</v>
      </c>
      <c r="F1871" t="s">
        <v>79</v>
      </c>
      <c r="G1871" t="s">
        <v>15</v>
      </c>
      <c r="H1871">
        <v>30.000000000000004</v>
      </c>
      <c r="I1871">
        <v>450</v>
      </c>
      <c r="J1871">
        <v>13500.000000000002</v>
      </c>
      <c r="K1871" t="s">
        <v>16</v>
      </c>
      <c r="L1871" t="s">
        <v>17</v>
      </c>
    </row>
    <row r="1872" spans="1:12" x14ac:dyDescent="0.3">
      <c r="A1872" t="s">
        <v>30</v>
      </c>
      <c r="B1872">
        <v>1128299</v>
      </c>
      <c r="C1872">
        <v>44251</v>
      </c>
      <c r="D1872" t="s">
        <v>31</v>
      </c>
      <c r="E1872" t="s">
        <v>78</v>
      </c>
      <c r="F1872" t="s">
        <v>79</v>
      </c>
      <c r="G1872" t="s">
        <v>18</v>
      </c>
      <c r="H1872">
        <v>40</v>
      </c>
      <c r="I1872">
        <v>350</v>
      </c>
      <c r="J1872">
        <v>14000</v>
      </c>
      <c r="K1872" t="s">
        <v>16</v>
      </c>
      <c r="L1872" t="s">
        <v>17</v>
      </c>
    </row>
    <row r="1873" spans="1:12" x14ac:dyDescent="0.3">
      <c r="A1873" t="s">
        <v>30</v>
      </c>
      <c r="B1873">
        <v>1128299</v>
      </c>
      <c r="C1873">
        <v>44251</v>
      </c>
      <c r="D1873" t="s">
        <v>31</v>
      </c>
      <c r="E1873" t="s">
        <v>78</v>
      </c>
      <c r="F1873" t="s">
        <v>79</v>
      </c>
      <c r="G1873" t="s">
        <v>19</v>
      </c>
      <c r="H1873">
        <v>40</v>
      </c>
      <c r="I1873">
        <v>350</v>
      </c>
      <c r="J1873">
        <v>14000</v>
      </c>
      <c r="K1873" t="s">
        <v>16</v>
      </c>
      <c r="L1873" t="s">
        <v>20</v>
      </c>
    </row>
    <row r="1874" spans="1:12" x14ac:dyDescent="0.3">
      <c r="A1874" t="s">
        <v>30</v>
      </c>
      <c r="B1874">
        <v>1128299</v>
      </c>
      <c r="C1874">
        <v>44251</v>
      </c>
      <c r="D1874" t="s">
        <v>31</v>
      </c>
      <c r="E1874" t="s">
        <v>80</v>
      </c>
      <c r="F1874" t="s">
        <v>63</v>
      </c>
      <c r="G1874" t="s">
        <v>21</v>
      </c>
      <c r="H1874">
        <v>40</v>
      </c>
      <c r="I1874">
        <v>200</v>
      </c>
      <c r="J1874">
        <v>8000</v>
      </c>
      <c r="K1874" t="s">
        <v>16</v>
      </c>
      <c r="L1874" t="s">
        <v>20</v>
      </c>
    </row>
    <row r="1875" spans="1:12" x14ac:dyDescent="0.3">
      <c r="A1875" t="s">
        <v>30</v>
      </c>
      <c r="B1875">
        <v>1128299</v>
      </c>
      <c r="C1875">
        <v>44251</v>
      </c>
      <c r="D1875" t="s">
        <v>31</v>
      </c>
      <c r="E1875" t="s">
        <v>80</v>
      </c>
      <c r="F1875" t="s">
        <v>63</v>
      </c>
      <c r="G1875" t="s">
        <v>22</v>
      </c>
      <c r="H1875">
        <v>45.000000000000007</v>
      </c>
      <c r="I1875">
        <v>125</v>
      </c>
      <c r="J1875">
        <v>5625.0000000000009</v>
      </c>
      <c r="K1875" t="s">
        <v>16</v>
      </c>
      <c r="L1875" t="s">
        <v>17</v>
      </c>
    </row>
    <row r="1876" spans="1:12" x14ac:dyDescent="0.3">
      <c r="A1876" t="s">
        <v>30</v>
      </c>
      <c r="B1876">
        <v>1128299</v>
      </c>
      <c r="C1876">
        <v>44251</v>
      </c>
      <c r="D1876" t="s">
        <v>31</v>
      </c>
      <c r="E1876" t="s">
        <v>80</v>
      </c>
      <c r="F1876" t="s">
        <v>63</v>
      </c>
      <c r="G1876" t="s">
        <v>23</v>
      </c>
      <c r="H1876">
        <v>40</v>
      </c>
      <c r="I1876">
        <v>325</v>
      </c>
      <c r="J1876">
        <v>13000</v>
      </c>
      <c r="K1876" t="s">
        <v>16</v>
      </c>
      <c r="L1876" t="s">
        <v>20</v>
      </c>
    </row>
    <row r="1877" spans="1:12" x14ac:dyDescent="0.3">
      <c r="A1877" t="s">
        <v>30</v>
      </c>
      <c r="B1877">
        <v>1128299</v>
      </c>
      <c r="C1877">
        <v>44278</v>
      </c>
      <c r="D1877" t="s">
        <v>31</v>
      </c>
      <c r="E1877" t="s">
        <v>80</v>
      </c>
      <c r="F1877" t="s">
        <v>63</v>
      </c>
      <c r="G1877" t="s">
        <v>15</v>
      </c>
      <c r="H1877">
        <v>40</v>
      </c>
      <c r="I1877">
        <v>475</v>
      </c>
      <c r="J1877">
        <v>19000</v>
      </c>
      <c r="K1877" t="s">
        <v>16</v>
      </c>
      <c r="L1877" t="s">
        <v>17</v>
      </c>
    </row>
    <row r="1878" spans="1:12" x14ac:dyDescent="0.3">
      <c r="A1878" t="s">
        <v>30</v>
      </c>
      <c r="B1878">
        <v>1128299</v>
      </c>
      <c r="C1878">
        <v>44278</v>
      </c>
      <c r="D1878" t="s">
        <v>31</v>
      </c>
      <c r="E1878" t="s">
        <v>80</v>
      </c>
      <c r="F1878" t="s">
        <v>63</v>
      </c>
      <c r="G1878" t="s">
        <v>18</v>
      </c>
      <c r="H1878">
        <v>50</v>
      </c>
      <c r="I1878">
        <v>325</v>
      </c>
      <c r="J1878">
        <v>16250</v>
      </c>
      <c r="K1878" t="s">
        <v>16</v>
      </c>
      <c r="L1878" t="s">
        <v>17</v>
      </c>
    </row>
    <row r="1879" spans="1:12" x14ac:dyDescent="0.3">
      <c r="A1879" t="s">
        <v>30</v>
      </c>
      <c r="B1879">
        <v>1128299</v>
      </c>
      <c r="C1879">
        <v>44278</v>
      </c>
      <c r="D1879" t="s">
        <v>31</v>
      </c>
      <c r="E1879" t="s">
        <v>80</v>
      </c>
      <c r="F1879" t="s">
        <v>63</v>
      </c>
      <c r="G1879" t="s">
        <v>19</v>
      </c>
      <c r="H1879">
        <v>54.999999999999993</v>
      </c>
      <c r="I1879">
        <v>350</v>
      </c>
      <c r="J1879">
        <v>19249.999999999996</v>
      </c>
      <c r="K1879" t="s">
        <v>16</v>
      </c>
      <c r="L1879" t="s">
        <v>20</v>
      </c>
    </row>
    <row r="1880" spans="1:12" x14ac:dyDescent="0.3">
      <c r="A1880" t="s">
        <v>30</v>
      </c>
      <c r="B1880">
        <v>1128299</v>
      </c>
      <c r="C1880">
        <v>44278</v>
      </c>
      <c r="D1880" t="s">
        <v>31</v>
      </c>
      <c r="E1880" t="s">
        <v>80</v>
      </c>
      <c r="F1880" t="s">
        <v>63</v>
      </c>
      <c r="G1880" t="s">
        <v>21</v>
      </c>
      <c r="H1880">
        <v>50</v>
      </c>
      <c r="I1880">
        <v>250</v>
      </c>
      <c r="J1880">
        <v>12500</v>
      </c>
      <c r="K1880" t="s">
        <v>16</v>
      </c>
      <c r="L1880" t="s">
        <v>20</v>
      </c>
    </row>
    <row r="1881" spans="1:12" x14ac:dyDescent="0.3">
      <c r="A1881" t="s">
        <v>30</v>
      </c>
      <c r="B1881">
        <v>1128299</v>
      </c>
      <c r="C1881">
        <v>44278</v>
      </c>
      <c r="D1881" t="s">
        <v>31</v>
      </c>
      <c r="E1881" t="s">
        <v>80</v>
      </c>
      <c r="F1881" t="s">
        <v>63</v>
      </c>
      <c r="G1881" t="s">
        <v>22</v>
      </c>
      <c r="H1881">
        <v>55.000000000000007</v>
      </c>
      <c r="I1881">
        <v>100</v>
      </c>
      <c r="J1881">
        <v>5500.0000000000009</v>
      </c>
      <c r="K1881" t="s">
        <v>16</v>
      </c>
      <c r="L1881" t="s">
        <v>17</v>
      </c>
    </row>
    <row r="1882" spans="1:12" x14ac:dyDescent="0.3">
      <c r="A1882" t="s">
        <v>30</v>
      </c>
      <c r="B1882">
        <v>1128299</v>
      </c>
      <c r="C1882">
        <v>44278</v>
      </c>
      <c r="D1882" t="s">
        <v>31</v>
      </c>
      <c r="E1882" t="s">
        <v>80</v>
      </c>
      <c r="F1882" t="s">
        <v>63</v>
      </c>
      <c r="G1882" t="s">
        <v>23</v>
      </c>
      <c r="H1882">
        <v>50</v>
      </c>
      <c r="I1882">
        <v>300</v>
      </c>
      <c r="J1882">
        <v>15000</v>
      </c>
      <c r="K1882" t="s">
        <v>16</v>
      </c>
      <c r="L1882" t="s">
        <v>20</v>
      </c>
    </row>
    <row r="1883" spans="1:12" x14ac:dyDescent="0.3">
      <c r="A1883" t="s">
        <v>30</v>
      </c>
      <c r="B1883">
        <v>1128299</v>
      </c>
      <c r="C1883">
        <v>44310</v>
      </c>
      <c r="D1883" t="s">
        <v>31</v>
      </c>
      <c r="E1883" t="s">
        <v>80</v>
      </c>
      <c r="F1883" t="s">
        <v>63</v>
      </c>
      <c r="G1883" t="s">
        <v>15</v>
      </c>
      <c r="H1883">
        <v>55.000000000000007</v>
      </c>
      <c r="I1883">
        <v>475</v>
      </c>
      <c r="J1883">
        <v>26125.000000000004</v>
      </c>
      <c r="K1883" t="s">
        <v>16</v>
      </c>
      <c r="L1883" t="s">
        <v>17</v>
      </c>
    </row>
    <row r="1884" spans="1:12" x14ac:dyDescent="0.3">
      <c r="A1884" t="s">
        <v>30</v>
      </c>
      <c r="B1884">
        <v>1128299</v>
      </c>
      <c r="C1884">
        <v>44310</v>
      </c>
      <c r="D1884" t="s">
        <v>31</v>
      </c>
      <c r="E1884" t="s">
        <v>80</v>
      </c>
      <c r="F1884" t="s">
        <v>63</v>
      </c>
      <c r="G1884" t="s">
        <v>18</v>
      </c>
      <c r="H1884">
        <v>60.000000000000007</v>
      </c>
      <c r="I1884">
        <v>275</v>
      </c>
      <c r="J1884">
        <v>16500.000000000004</v>
      </c>
      <c r="K1884" t="s">
        <v>16</v>
      </c>
      <c r="L1884" t="s">
        <v>17</v>
      </c>
    </row>
    <row r="1885" spans="1:12" x14ac:dyDescent="0.3">
      <c r="A1885" t="s">
        <v>30</v>
      </c>
      <c r="B1885">
        <v>1128299</v>
      </c>
      <c r="C1885">
        <v>44310</v>
      </c>
      <c r="D1885" t="s">
        <v>31</v>
      </c>
      <c r="E1885" t="s">
        <v>80</v>
      </c>
      <c r="F1885" t="s">
        <v>63</v>
      </c>
      <c r="G1885" t="s">
        <v>19</v>
      </c>
      <c r="H1885">
        <v>60.000000000000007</v>
      </c>
      <c r="I1885">
        <v>325</v>
      </c>
      <c r="J1885">
        <v>19500.000000000004</v>
      </c>
      <c r="K1885" t="s">
        <v>16</v>
      </c>
      <c r="L1885" t="s">
        <v>20</v>
      </c>
    </row>
    <row r="1886" spans="1:12" x14ac:dyDescent="0.3">
      <c r="A1886" t="s">
        <v>30</v>
      </c>
      <c r="B1886">
        <v>1128299</v>
      </c>
      <c r="C1886">
        <v>44310</v>
      </c>
      <c r="D1886" t="s">
        <v>31</v>
      </c>
      <c r="E1886" t="s">
        <v>80</v>
      </c>
      <c r="F1886" t="s">
        <v>63</v>
      </c>
      <c r="G1886" t="s">
        <v>21</v>
      </c>
      <c r="H1886">
        <v>45.000000000000007</v>
      </c>
      <c r="I1886">
        <v>225</v>
      </c>
      <c r="J1886">
        <v>10125.000000000002</v>
      </c>
      <c r="K1886" t="s">
        <v>16</v>
      </c>
      <c r="L1886" t="s">
        <v>20</v>
      </c>
    </row>
    <row r="1887" spans="1:12" x14ac:dyDescent="0.3">
      <c r="A1887" t="s">
        <v>30</v>
      </c>
      <c r="B1887">
        <v>1128299</v>
      </c>
      <c r="C1887">
        <v>44310</v>
      </c>
      <c r="D1887" t="s">
        <v>31</v>
      </c>
      <c r="E1887" t="s">
        <v>80</v>
      </c>
      <c r="F1887" t="s">
        <v>63</v>
      </c>
      <c r="G1887" t="s">
        <v>22</v>
      </c>
      <c r="H1887">
        <v>50.000000000000014</v>
      </c>
      <c r="I1887">
        <v>125</v>
      </c>
      <c r="J1887">
        <v>6250.0000000000018</v>
      </c>
      <c r="K1887" t="s">
        <v>16</v>
      </c>
      <c r="L1887" t="s">
        <v>17</v>
      </c>
    </row>
    <row r="1888" spans="1:12" x14ac:dyDescent="0.3">
      <c r="A1888" t="s">
        <v>30</v>
      </c>
      <c r="B1888">
        <v>1128299</v>
      </c>
      <c r="C1888">
        <v>44310</v>
      </c>
      <c r="D1888" t="s">
        <v>31</v>
      </c>
      <c r="E1888" t="s">
        <v>80</v>
      </c>
      <c r="F1888" t="s">
        <v>63</v>
      </c>
      <c r="G1888" t="s">
        <v>23</v>
      </c>
      <c r="H1888">
        <v>65.000000000000014</v>
      </c>
      <c r="I1888">
        <v>300</v>
      </c>
      <c r="J1888">
        <v>19500.000000000004</v>
      </c>
      <c r="K1888" t="s">
        <v>16</v>
      </c>
      <c r="L1888" t="s">
        <v>20</v>
      </c>
    </row>
    <row r="1889" spans="1:12" x14ac:dyDescent="0.3">
      <c r="A1889" t="s">
        <v>30</v>
      </c>
      <c r="B1889">
        <v>1128299</v>
      </c>
      <c r="C1889">
        <v>44341</v>
      </c>
      <c r="D1889" t="s">
        <v>31</v>
      </c>
      <c r="E1889" t="s">
        <v>80</v>
      </c>
      <c r="F1889" t="s">
        <v>63</v>
      </c>
      <c r="G1889" t="s">
        <v>15</v>
      </c>
      <c r="H1889">
        <v>50</v>
      </c>
      <c r="I1889">
        <v>500</v>
      </c>
      <c r="J1889">
        <v>25000</v>
      </c>
      <c r="K1889" t="s">
        <v>16</v>
      </c>
      <c r="L1889" t="s">
        <v>17</v>
      </c>
    </row>
    <row r="1890" spans="1:12" x14ac:dyDescent="0.3">
      <c r="A1890" t="s">
        <v>30</v>
      </c>
      <c r="B1890">
        <v>1128299</v>
      </c>
      <c r="C1890">
        <v>44341</v>
      </c>
      <c r="D1890" t="s">
        <v>31</v>
      </c>
      <c r="E1890" t="s">
        <v>80</v>
      </c>
      <c r="F1890" t="s">
        <v>63</v>
      </c>
      <c r="G1890" t="s">
        <v>18</v>
      </c>
      <c r="H1890">
        <v>55.000000000000007</v>
      </c>
      <c r="I1890">
        <v>350</v>
      </c>
      <c r="J1890">
        <v>19250.000000000004</v>
      </c>
      <c r="K1890" t="s">
        <v>16</v>
      </c>
      <c r="L1890" t="s">
        <v>17</v>
      </c>
    </row>
    <row r="1891" spans="1:12" x14ac:dyDescent="0.3">
      <c r="A1891" t="s">
        <v>30</v>
      </c>
      <c r="B1891">
        <v>1128299</v>
      </c>
      <c r="C1891">
        <v>44341</v>
      </c>
      <c r="D1891" t="s">
        <v>31</v>
      </c>
      <c r="E1891" t="s">
        <v>80</v>
      </c>
      <c r="F1891" t="s">
        <v>63</v>
      </c>
      <c r="G1891" t="s">
        <v>19</v>
      </c>
      <c r="H1891">
        <v>55.000000000000007</v>
      </c>
      <c r="I1891">
        <v>350</v>
      </c>
      <c r="J1891">
        <v>19250.000000000004</v>
      </c>
      <c r="K1891" t="s">
        <v>16</v>
      </c>
      <c r="L1891" t="s">
        <v>20</v>
      </c>
    </row>
    <row r="1892" spans="1:12" x14ac:dyDescent="0.3">
      <c r="A1892" t="s">
        <v>30</v>
      </c>
      <c r="B1892">
        <v>1128299</v>
      </c>
      <c r="C1892">
        <v>44341</v>
      </c>
      <c r="D1892" t="s">
        <v>31</v>
      </c>
      <c r="E1892" t="s">
        <v>80</v>
      </c>
      <c r="F1892" t="s">
        <v>63</v>
      </c>
      <c r="G1892" t="s">
        <v>21</v>
      </c>
      <c r="H1892">
        <v>50</v>
      </c>
      <c r="I1892">
        <v>275</v>
      </c>
      <c r="J1892">
        <v>13750</v>
      </c>
      <c r="K1892" t="s">
        <v>16</v>
      </c>
      <c r="L1892" t="s">
        <v>20</v>
      </c>
    </row>
    <row r="1893" spans="1:12" x14ac:dyDescent="0.3">
      <c r="A1893" t="s">
        <v>30</v>
      </c>
      <c r="B1893">
        <v>1128299</v>
      </c>
      <c r="C1893">
        <v>44341</v>
      </c>
      <c r="D1893" t="s">
        <v>31</v>
      </c>
      <c r="E1893" t="s">
        <v>80</v>
      </c>
      <c r="F1893" t="s">
        <v>63</v>
      </c>
      <c r="G1893" t="s">
        <v>22</v>
      </c>
      <c r="H1893">
        <v>44.999999999999993</v>
      </c>
      <c r="I1893">
        <v>175</v>
      </c>
      <c r="J1893">
        <v>7874.9999999999991</v>
      </c>
      <c r="K1893" t="s">
        <v>16</v>
      </c>
      <c r="L1893" t="s">
        <v>17</v>
      </c>
    </row>
    <row r="1894" spans="1:12" x14ac:dyDescent="0.3">
      <c r="A1894" t="s">
        <v>30</v>
      </c>
      <c r="B1894">
        <v>1128299</v>
      </c>
      <c r="C1894">
        <v>44341</v>
      </c>
      <c r="D1894" t="s">
        <v>31</v>
      </c>
      <c r="E1894" t="s">
        <v>80</v>
      </c>
      <c r="F1894" t="s">
        <v>63</v>
      </c>
      <c r="G1894" t="s">
        <v>23</v>
      </c>
      <c r="H1894">
        <v>60</v>
      </c>
      <c r="I1894">
        <v>525</v>
      </c>
      <c r="J1894">
        <v>31500</v>
      </c>
      <c r="K1894" t="s">
        <v>16</v>
      </c>
      <c r="L1894" t="s">
        <v>20</v>
      </c>
    </row>
    <row r="1895" spans="1:12" x14ac:dyDescent="0.3">
      <c r="A1895" t="s">
        <v>30</v>
      </c>
      <c r="B1895">
        <v>1128299</v>
      </c>
      <c r="C1895">
        <v>44371</v>
      </c>
      <c r="D1895" t="s">
        <v>31</v>
      </c>
      <c r="E1895" t="s">
        <v>80</v>
      </c>
      <c r="F1895" t="s">
        <v>63</v>
      </c>
      <c r="G1895" t="s">
        <v>15</v>
      </c>
      <c r="H1895">
        <v>54.999999999999993</v>
      </c>
      <c r="I1895">
        <v>775</v>
      </c>
      <c r="J1895">
        <v>42624.999999999993</v>
      </c>
      <c r="K1895" t="s">
        <v>16</v>
      </c>
      <c r="L1895" t="s">
        <v>17</v>
      </c>
    </row>
    <row r="1896" spans="1:12" x14ac:dyDescent="0.3">
      <c r="A1896" t="s">
        <v>30</v>
      </c>
      <c r="B1896">
        <v>1128299</v>
      </c>
      <c r="C1896">
        <v>44371</v>
      </c>
      <c r="D1896" t="s">
        <v>31</v>
      </c>
      <c r="E1896" t="s">
        <v>80</v>
      </c>
      <c r="F1896" t="s">
        <v>63</v>
      </c>
      <c r="G1896" t="s">
        <v>18</v>
      </c>
      <c r="H1896">
        <v>64.999999999999986</v>
      </c>
      <c r="I1896">
        <v>650</v>
      </c>
      <c r="J1896">
        <v>42249.999999999993</v>
      </c>
      <c r="K1896" t="s">
        <v>16</v>
      </c>
      <c r="L1896" t="s">
        <v>17</v>
      </c>
    </row>
    <row r="1897" spans="1:12" x14ac:dyDescent="0.3">
      <c r="A1897" t="s">
        <v>30</v>
      </c>
      <c r="B1897">
        <v>1128299</v>
      </c>
      <c r="C1897">
        <v>44371</v>
      </c>
      <c r="D1897" t="s">
        <v>31</v>
      </c>
      <c r="E1897" t="s">
        <v>80</v>
      </c>
      <c r="F1897" t="s">
        <v>63</v>
      </c>
      <c r="G1897" t="s">
        <v>19</v>
      </c>
      <c r="H1897">
        <v>80</v>
      </c>
      <c r="I1897">
        <v>650</v>
      </c>
      <c r="J1897">
        <v>52000</v>
      </c>
      <c r="K1897" t="s">
        <v>16</v>
      </c>
      <c r="L1897" t="s">
        <v>20</v>
      </c>
    </row>
    <row r="1898" spans="1:12" x14ac:dyDescent="0.3">
      <c r="A1898" t="s">
        <v>30</v>
      </c>
      <c r="B1898">
        <v>1128299</v>
      </c>
      <c r="C1898">
        <v>44371</v>
      </c>
      <c r="D1898" t="s">
        <v>31</v>
      </c>
      <c r="E1898" t="s">
        <v>80</v>
      </c>
      <c r="F1898" t="s">
        <v>63</v>
      </c>
      <c r="G1898" t="s">
        <v>21</v>
      </c>
      <c r="H1898">
        <v>80</v>
      </c>
      <c r="I1898">
        <v>525</v>
      </c>
      <c r="J1898">
        <v>42000</v>
      </c>
      <c r="K1898" t="s">
        <v>16</v>
      </c>
      <c r="L1898" t="s">
        <v>20</v>
      </c>
    </row>
    <row r="1899" spans="1:12" x14ac:dyDescent="0.3">
      <c r="A1899" t="s">
        <v>30</v>
      </c>
      <c r="B1899">
        <v>1128299</v>
      </c>
      <c r="C1899">
        <v>44371</v>
      </c>
      <c r="D1899" t="s">
        <v>31</v>
      </c>
      <c r="E1899" t="s">
        <v>80</v>
      </c>
      <c r="F1899" t="s">
        <v>63</v>
      </c>
      <c r="G1899" t="s">
        <v>22</v>
      </c>
      <c r="H1899">
        <v>90</v>
      </c>
      <c r="I1899">
        <v>400</v>
      </c>
      <c r="J1899">
        <v>36000</v>
      </c>
      <c r="K1899" t="s">
        <v>16</v>
      </c>
      <c r="L1899" t="s">
        <v>17</v>
      </c>
    </row>
    <row r="1900" spans="1:12" x14ac:dyDescent="0.3">
      <c r="A1900" t="s">
        <v>30</v>
      </c>
      <c r="B1900">
        <v>1128299</v>
      </c>
      <c r="C1900">
        <v>44371</v>
      </c>
      <c r="D1900" t="s">
        <v>31</v>
      </c>
      <c r="E1900" t="s">
        <v>80</v>
      </c>
      <c r="F1900" t="s">
        <v>63</v>
      </c>
      <c r="G1900" t="s">
        <v>23</v>
      </c>
      <c r="H1900">
        <v>105</v>
      </c>
      <c r="I1900">
        <v>700</v>
      </c>
      <c r="J1900">
        <v>73500</v>
      </c>
      <c r="K1900" t="s">
        <v>16</v>
      </c>
      <c r="L1900" t="s">
        <v>20</v>
      </c>
    </row>
    <row r="1901" spans="1:12" x14ac:dyDescent="0.3">
      <c r="A1901" t="s">
        <v>30</v>
      </c>
      <c r="B1901">
        <v>1128299</v>
      </c>
      <c r="C1901">
        <v>44400</v>
      </c>
      <c r="D1901" t="s">
        <v>31</v>
      </c>
      <c r="E1901" t="s">
        <v>80</v>
      </c>
      <c r="F1901" t="s">
        <v>63</v>
      </c>
      <c r="G1901" t="s">
        <v>15</v>
      </c>
      <c r="H1901">
        <v>85</v>
      </c>
      <c r="I1901">
        <v>850</v>
      </c>
      <c r="J1901">
        <v>72250</v>
      </c>
      <c r="K1901" t="s">
        <v>16</v>
      </c>
      <c r="L1901" t="s">
        <v>17</v>
      </c>
    </row>
    <row r="1902" spans="1:12" x14ac:dyDescent="0.3">
      <c r="A1902" t="s">
        <v>30</v>
      </c>
      <c r="B1902">
        <v>1128299</v>
      </c>
      <c r="C1902">
        <v>44400</v>
      </c>
      <c r="D1902" t="s">
        <v>31</v>
      </c>
      <c r="E1902" t="s">
        <v>80</v>
      </c>
      <c r="F1902" t="s">
        <v>63</v>
      </c>
      <c r="G1902" t="s">
        <v>18</v>
      </c>
      <c r="H1902">
        <v>90</v>
      </c>
      <c r="I1902">
        <v>700</v>
      </c>
      <c r="J1902">
        <v>63000</v>
      </c>
      <c r="K1902" t="s">
        <v>16</v>
      </c>
      <c r="L1902" t="s">
        <v>17</v>
      </c>
    </row>
    <row r="1903" spans="1:12" x14ac:dyDescent="0.3">
      <c r="A1903" t="s">
        <v>30</v>
      </c>
      <c r="B1903">
        <v>1128299</v>
      </c>
      <c r="C1903">
        <v>44400</v>
      </c>
      <c r="D1903" t="s">
        <v>31</v>
      </c>
      <c r="E1903" t="s">
        <v>80</v>
      </c>
      <c r="F1903" t="s">
        <v>63</v>
      </c>
      <c r="G1903" t="s">
        <v>19</v>
      </c>
      <c r="H1903">
        <v>90</v>
      </c>
      <c r="I1903">
        <v>650</v>
      </c>
      <c r="J1903">
        <v>58500</v>
      </c>
      <c r="K1903" t="s">
        <v>16</v>
      </c>
      <c r="L1903" t="s">
        <v>20</v>
      </c>
    </row>
    <row r="1904" spans="1:12" x14ac:dyDescent="0.3">
      <c r="A1904" t="s">
        <v>30</v>
      </c>
      <c r="B1904">
        <v>1128299</v>
      </c>
      <c r="C1904">
        <v>44400</v>
      </c>
      <c r="D1904" t="s">
        <v>31</v>
      </c>
      <c r="E1904" t="s">
        <v>80</v>
      </c>
      <c r="F1904" t="s">
        <v>63</v>
      </c>
      <c r="G1904" t="s">
        <v>21</v>
      </c>
      <c r="H1904">
        <v>85</v>
      </c>
      <c r="I1904">
        <v>550</v>
      </c>
      <c r="J1904">
        <v>46750</v>
      </c>
      <c r="K1904" t="s">
        <v>16</v>
      </c>
      <c r="L1904" t="s">
        <v>20</v>
      </c>
    </row>
    <row r="1905" spans="1:12" x14ac:dyDescent="0.3">
      <c r="A1905" t="s">
        <v>30</v>
      </c>
      <c r="B1905">
        <v>1128299</v>
      </c>
      <c r="C1905">
        <v>44400</v>
      </c>
      <c r="D1905" t="s">
        <v>31</v>
      </c>
      <c r="E1905" t="s">
        <v>80</v>
      </c>
      <c r="F1905" t="s">
        <v>63</v>
      </c>
      <c r="G1905" t="s">
        <v>22</v>
      </c>
      <c r="H1905">
        <v>90</v>
      </c>
      <c r="I1905">
        <v>600</v>
      </c>
      <c r="J1905">
        <v>54000</v>
      </c>
      <c r="K1905" t="s">
        <v>16</v>
      </c>
      <c r="L1905" t="s">
        <v>17</v>
      </c>
    </row>
    <row r="1906" spans="1:12" x14ac:dyDescent="0.3">
      <c r="A1906" t="s">
        <v>30</v>
      </c>
      <c r="B1906">
        <v>1128299</v>
      </c>
      <c r="C1906">
        <v>44400</v>
      </c>
      <c r="D1906" t="s">
        <v>31</v>
      </c>
      <c r="E1906" t="s">
        <v>80</v>
      </c>
      <c r="F1906" t="s">
        <v>63</v>
      </c>
      <c r="G1906" t="s">
        <v>23</v>
      </c>
      <c r="H1906">
        <v>105</v>
      </c>
      <c r="I1906">
        <v>600</v>
      </c>
      <c r="J1906">
        <v>63000</v>
      </c>
      <c r="K1906" t="s">
        <v>16</v>
      </c>
      <c r="L1906" t="s">
        <v>20</v>
      </c>
    </row>
    <row r="1907" spans="1:12" x14ac:dyDescent="0.3">
      <c r="A1907" t="s">
        <v>30</v>
      </c>
      <c r="B1907">
        <v>1128299</v>
      </c>
      <c r="C1907">
        <v>44432</v>
      </c>
      <c r="D1907" t="s">
        <v>31</v>
      </c>
      <c r="E1907" t="s">
        <v>80</v>
      </c>
      <c r="F1907" t="s">
        <v>63</v>
      </c>
      <c r="G1907" t="s">
        <v>15</v>
      </c>
      <c r="H1907">
        <v>90</v>
      </c>
      <c r="I1907">
        <v>800</v>
      </c>
      <c r="J1907">
        <v>72000</v>
      </c>
      <c r="K1907" t="s">
        <v>16</v>
      </c>
      <c r="L1907" t="s">
        <v>17</v>
      </c>
    </row>
    <row r="1908" spans="1:12" x14ac:dyDescent="0.3">
      <c r="A1908" t="s">
        <v>30</v>
      </c>
      <c r="B1908">
        <v>1128299</v>
      </c>
      <c r="C1908">
        <v>44432</v>
      </c>
      <c r="D1908" t="s">
        <v>31</v>
      </c>
      <c r="E1908" t="s">
        <v>80</v>
      </c>
      <c r="F1908" t="s">
        <v>63</v>
      </c>
      <c r="G1908" t="s">
        <v>18</v>
      </c>
      <c r="H1908">
        <v>80</v>
      </c>
      <c r="I1908">
        <v>775</v>
      </c>
      <c r="J1908">
        <v>62000</v>
      </c>
      <c r="K1908" t="s">
        <v>16</v>
      </c>
      <c r="L1908" t="s">
        <v>17</v>
      </c>
    </row>
    <row r="1909" spans="1:12" x14ac:dyDescent="0.3">
      <c r="A1909" t="s">
        <v>30</v>
      </c>
      <c r="B1909">
        <v>1128299</v>
      </c>
      <c r="C1909">
        <v>44432</v>
      </c>
      <c r="D1909" t="s">
        <v>31</v>
      </c>
      <c r="E1909" t="s">
        <v>80</v>
      </c>
      <c r="F1909" t="s">
        <v>63</v>
      </c>
      <c r="G1909" t="s">
        <v>19</v>
      </c>
      <c r="H1909">
        <v>70</v>
      </c>
      <c r="I1909">
        <v>650</v>
      </c>
      <c r="J1909">
        <v>45500</v>
      </c>
      <c r="K1909" t="s">
        <v>16</v>
      </c>
      <c r="L1909" t="s">
        <v>20</v>
      </c>
    </row>
    <row r="1910" spans="1:12" x14ac:dyDescent="0.3">
      <c r="A1910" t="s">
        <v>30</v>
      </c>
      <c r="B1910">
        <v>1128299</v>
      </c>
      <c r="C1910">
        <v>44432</v>
      </c>
      <c r="D1910" t="s">
        <v>31</v>
      </c>
      <c r="E1910" t="s">
        <v>80</v>
      </c>
      <c r="F1910" t="s">
        <v>63</v>
      </c>
      <c r="G1910" t="s">
        <v>21</v>
      </c>
      <c r="H1910">
        <v>70</v>
      </c>
      <c r="I1910">
        <v>425</v>
      </c>
      <c r="J1910">
        <v>29750</v>
      </c>
      <c r="K1910" t="s">
        <v>16</v>
      </c>
      <c r="L1910" t="s">
        <v>20</v>
      </c>
    </row>
    <row r="1911" spans="1:12" x14ac:dyDescent="0.3">
      <c r="A1911" t="s">
        <v>30</v>
      </c>
      <c r="B1911">
        <v>1128299</v>
      </c>
      <c r="C1911">
        <v>44432</v>
      </c>
      <c r="D1911" t="s">
        <v>31</v>
      </c>
      <c r="E1911" t="s">
        <v>80</v>
      </c>
      <c r="F1911" t="s">
        <v>63</v>
      </c>
      <c r="G1911" t="s">
        <v>22</v>
      </c>
      <c r="H1911">
        <v>70</v>
      </c>
      <c r="I1911">
        <v>425</v>
      </c>
      <c r="J1911">
        <v>29750</v>
      </c>
      <c r="K1911" t="s">
        <v>16</v>
      </c>
      <c r="L1911" t="s">
        <v>17</v>
      </c>
    </row>
    <row r="1912" spans="1:12" x14ac:dyDescent="0.3">
      <c r="A1912" t="s">
        <v>30</v>
      </c>
      <c r="B1912">
        <v>1128299</v>
      </c>
      <c r="C1912">
        <v>44432</v>
      </c>
      <c r="D1912" t="s">
        <v>31</v>
      </c>
      <c r="E1912" t="s">
        <v>80</v>
      </c>
      <c r="F1912" t="s">
        <v>63</v>
      </c>
      <c r="G1912" t="s">
        <v>23</v>
      </c>
      <c r="H1912">
        <v>75</v>
      </c>
      <c r="I1912">
        <v>250</v>
      </c>
      <c r="J1912">
        <v>18750</v>
      </c>
      <c r="K1912" t="s">
        <v>16</v>
      </c>
      <c r="L1912" t="s">
        <v>20</v>
      </c>
    </row>
    <row r="1913" spans="1:12" x14ac:dyDescent="0.3">
      <c r="A1913" t="s">
        <v>30</v>
      </c>
      <c r="B1913">
        <v>1128299</v>
      </c>
      <c r="C1913">
        <v>44464</v>
      </c>
      <c r="D1913" t="s">
        <v>31</v>
      </c>
      <c r="E1913" t="s">
        <v>80</v>
      </c>
      <c r="F1913" t="s">
        <v>63</v>
      </c>
      <c r="G1913" t="s">
        <v>15</v>
      </c>
      <c r="H1913">
        <v>50.000000000000014</v>
      </c>
      <c r="I1913">
        <v>450</v>
      </c>
      <c r="J1913">
        <v>22500.000000000007</v>
      </c>
      <c r="K1913" t="s">
        <v>16</v>
      </c>
      <c r="L1913" t="s">
        <v>17</v>
      </c>
    </row>
    <row r="1914" spans="1:12" x14ac:dyDescent="0.3">
      <c r="A1914" t="s">
        <v>30</v>
      </c>
      <c r="B1914">
        <v>1128299</v>
      </c>
      <c r="C1914">
        <v>44464</v>
      </c>
      <c r="D1914" t="s">
        <v>31</v>
      </c>
      <c r="E1914" t="s">
        <v>80</v>
      </c>
      <c r="F1914" t="s">
        <v>63</v>
      </c>
      <c r="G1914" t="s">
        <v>18</v>
      </c>
      <c r="H1914">
        <v>55.000000000000014</v>
      </c>
      <c r="I1914">
        <v>450</v>
      </c>
      <c r="J1914">
        <v>24750.000000000007</v>
      </c>
      <c r="K1914" t="s">
        <v>16</v>
      </c>
      <c r="L1914" t="s">
        <v>17</v>
      </c>
    </row>
    <row r="1915" spans="1:12" x14ac:dyDescent="0.3">
      <c r="A1915" t="s">
        <v>30</v>
      </c>
      <c r="B1915">
        <v>1128299</v>
      </c>
      <c r="C1915">
        <v>44464</v>
      </c>
      <c r="D1915" t="s">
        <v>31</v>
      </c>
      <c r="E1915" t="s">
        <v>80</v>
      </c>
      <c r="F1915" t="s">
        <v>63</v>
      </c>
      <c r="G1915" t="s">
        <v>19</v>
      </c>
      <c r="H1915">
        <v>50.000000000000014</v>
      </c>
      <c r="I1915">
        <v>250</v>
      </c>
      <c r="J1915">
        <v>12500.000000000004</v>
      </c>
      <c r="K1915" t="s">
        <v>16</v>
      </c>
      <c r="L1915" t="s">
        <v>20</v>
      </c>
    </row>
    <row r="1916" spans="1:12" x14ac:dyDescent="0.3">
      <c r="A1916" t="s">
        <v>30</v>
      </c>
      <c r="B1916">
        <v>1128299</v>
      </c>
      <c r="C1916">
        <v>44464</v>
      </c>
      <c r="D1916" t="s">
        <v>31</v>
      </c>
      <c r="E1916" t="s">
        <v>80</v>
      </c>
      <c r="F1916" t="s">
        <v>63</v>
      </c>
      <c r="G1916" t="s">
        <v>21</v>
      </c>
      <c r="H1916">
        <v>50.000000000000014</v>
      </c>
      <c r="I1916">
        <v>200</v>
      </c>
      <c r="J1916">
        <v>10000.000000000004</v>
      </c>
      <c r="K1916" t="s">
        <v>16</v>
      </c>
      <c r="L1916" t="s">
        <v>20</v>
      </c>
    </row>
    <row r="1917" spans="1:12" x14ac:dyDescent="0.3">
      <c r="A1917" t="s">
        <v>30</v>
      </c>
      <c r="B1917">
        <v>1128299</v>
      </c>
      <c r="C1917">
        <v>44464</v>
      </c>
      <c r="D1917" t="s">
        <v>31</v>
      </c>
      <c r="E1917" t="s">
        <v>80</v>
      </c>
      <c r="F1917" t="s">
        <v>63</v>
      </c>
      <c r="G1917" t="s">
        <v>22</v>
      </c>
      <c r="H1917">
        <v>60.000000000000007</v>
      </c>
      <c r="I1917">
        <v>225</v>
      </c>
      <c r="J1917">
        <v>13500.000000000002</v>
      </c>
      <c r="K1917" t="s">
        <v>16</v>
      </c>
      <c r="L1917" t="s">
        <v>17</v>
      </c>
    </row>
    <row r="1918" spans="1:12" x14ac:dyDescent="0.3">
      <c r="A1918" t="s">
        <v>30</v>
      </c>
      <c r="B1918">
        <v>1128299</v>
      </c>
      <c r="C1918">
        <v>44464</v>
      </c>
      <c r="D1918" t="s">
        <v>31</v>
      </c>
      <c r="E1918" t="s">
        <v>80</v>
      </c>
      <c r="F1918" t="s">
        <v>63</v>
      </c>
      <c r="G1918" t="s">
        <v>23</v>
      </c>
      <c r="H1918">
        <v>44.999999999999993</v>
      </c>
      <c r="I1918">
        <v>250</v>
      </c>
      <c r="J1918">
        <v>11249.999999999998</v>
      </c>
      <c r="K1918" t="s">
        <v>16</v>
      </c>
      <c r="L1918" t="s">
        <v>20</v>
      </c>
    </row>
    <row r="1919" spans="1:12" x14ac:dyDescent="0.3">
      <c r="A1919" t="s">
        <v>30</v>
      </c>
      <c r="B1919">
        <v>1128299</v>
      </c>
      <c r="C1919">
        <v>44493</v>
      </c>
      <c r="D1919" t="s">
        <v>31</v>
      </c>
      <c r="E1919" t="s">
        <v>80</v>
      </c>
      <c r="F1919" t="s">
        <v>63</v>
      </c>
      <c r="G1919" t="s">
        <v>15</v>
      </c>
      <c r="H1919">
        <v>40</v>
      </c>
      <c r="I1919">
        <v>350</v>
      </c>
      <c r="J1919">
        <v>14000</v>
      </c>
      <c r="K1919" t="s">
        <v>16</v>
      </c>
      <c r="L1919" t="s">
        <v>17</v>
      </c>
    </row>
    <row r="1920" spans="1:12" x14ac:dyDescent="0.3">
      <c r="A1920" t="s">
        <v>30</v>
      </c>
      <c r="B1920">
        <v>1128299</v>
      </c>
      <c r="C1920">
        <v>44493</v>
      </c>
      <c r="D1920" t="s">
        <v>31</v>
      </c>
      <c r="E1920" t="s">
        <v>80</v>
      </c>
      <c r="F1920" t="s">
        <v>63</v>
      </c>
      <c r="G1920" t="s">
        <v>18</v>
      </c>
      <c r="H1920">
        <v>55.000000000000014</v>
      </c>
      <c r="I1920">
        <v>525</v>
      </c>
      <c r="J1920">
        <v>28875.000000000007</v>
      </c>
      <c r="K1920" t="s">
        <v>16</v>
      </c>
      <c r="L1920" t="s">
        <v>17</v>
      </c>
    </row>
    <row r="1921" spans="1:12" x14ac:dyDescent="0.3">
      <c r="A1921" t="s">
        <v>30</v>
      </c>
      <c r="B1921">
        <v>1128299</v>
      </c>
      <c r="C1921">
        <v>44493</v>
      </c>
      <c r="D1921" t="s">
        <v>31</v>
      </c>
      <c r="E1921" t="s">
        <v>80</v>
      </c>
      <c r="F1921" t="s">
        <v>63</v>
      </c>
      <c r="G1921" t="s">
        <v>19</v>
      </c>
      <c r="H1921">
        <v>50.000000000000014</v>
      </c>
      <c r="I1921">
        <v>350</v>
      </c>
      <c r="J1921">
        <v>17500.000000000004</v>
      </c>
      <c r="K1921" t="s">
        <v>16</v>
      </c>
      <c r="L1921" t="s">
        <v>20</v>
      </c>
    </row>
    <row r="1922" spans="1:12" x14ac:dyDescent="0.3">
      <c r="A1922" t="s">
        <v>30</v>
      </c>
      <c r="B1922">
        <v>1128299</v>
      </c>
      <c r="C1922">
        <v>44493</v>
      </c>
      <c r="D1922" t="s">
        <v>31</v>
      </c>
      <c r="E1922" t="s">
        <v>80</v>
      </c>
      <c r="F1922" t="s">
        <v>63</v>
      </c>
      <c r="G1922" t="s">
        <v>21</v>
      </c>
      <c r="H1922">
        <v>45.000000000000007</v>
      </c>
      <c r="I1922">
        <v>325</v>
      </c>
      <c r="J1922">
        <v>14625.000000000002</v>
      </c>
      <c r="K1922" t="s">
        <v>16</v>
      </c>
      <c r="L1922" t="s">
        <v>20</v>
      </c>
    </row>
    <row r="1923" spans="1:12" x14ac:dyDescent="0.3">
      <c r="A1923" t="s">
        <v>30</v>
      </c>
      <c r="B1923">
        <v>1128299</v>
      </c>
      <c r="C1923">
        <v>44493</v>
      </c>
      <c r="D1923" t="s">
        <v>31</v>
      </c>
      <c r="E1923" t="s">
        <v>80</v>
      </c>
      <c r="F1923" t="s">
        <v>63</v>
      </c>
      <c r="G1923" t="s">
        <v>22</v>
      </c>
      <c r="H1923">
        <v>55.000000000000007</v>
      </c>
      <c r="I1923">
        <v>300</v>
      </c>
      <c r="J1923">
        <v>16500.000000000004</v>
      </c>
      <c r="K1923" t="s">
        <v>16</v>
      </c>
      <c r="L1923" t="s">
        <v>17</v>
      </c>
    </row>
    <row r="1924" spans="1:12" x14ac:dyDescent="0.3">
      <c r="A1924" t="s">
        <v>30</v>
      </c>
      <c r="B1924">
        <v>1128299</v>
      </c>
      <c r="C1924">
        <v>44493</v>
      </c>
      <c r="D1924" t="s">
        <v>31</v>
      </c>
      <c r="E1924" t="s">
        <v>80</v>
      </c>
      <c r="F1924" t="s">
        <v>63</v>
      </c>
      <c r="G1924" t="s">
        <v>23</v>
      </c>
      <c r="H1924">
        <v>60.000000000000007</v>
      </c>
      <c r="I1924">
        <v>350</v>
      </c>
      <c r="J1924">
        <v>21000.000000000004</v>
      </c>
      <c r="K1924" t="s">
        <v>16</v>
      </c>
      <c r="L1924" t="s">
        <v>20</v>
      </c>
    </row>
    <row r="1925" spans="1:12" x14ac:dyDescent="0.3">
      <c r="A1925" t="s">
        <v>30</v>
      </c>
      <c r="B1925">
        <v>1128299</v>
      </c>
      <c r="C1925">
        <v>44524</v>
      </c>
      <c r="D1925" t="s">
        <v>31</v>
      </c>
      <c r="E1925" t="s">
        <v>80</v>
      </c>
      <c r="F1925" t="s">
        <v>63</v>
      </c>
      <c r="G1925" t="s">
        <v>15</v>
      </c>
      <c r="H1925">
        <v>45.000000000000007</v>
      </c>
      <c r="I1925">
        <v>575</v>
      </c>
      <c r="J1925">
        <v>25875.000000000004</v>
      </c>
      <c r="K1925" t="s">
        <v>16</v>
      </c>
      <c r="L1925" t="s">
        <v>17</v>
      </c>
    </row>
    <row r="1926" spans="1:12" x14ac:dyDescent="0.3">
      <c r="A1926" t="s">
        <v>30</v>
      </c>
      <c r="B1926">
        <v>1128299</v>
      </c>
      <c r="C1926">
        <v>44524</v>
      </c>
      <c r="D1926" t="s">
        <v>31</v>
      </c>
      <c r="E1926" t="s">
        <v>80</v>
      </c>
      <c r="F1926" t="s">
        <v>63</v>
      </c>
      <c r="G1926" t="s">
        <v>18</v>
      </c>
      <c r="H1926">
        <v>50.000000000000014</v>
      </c>
      <c r="I1926">
        <v>650</v>
      </c>
      <c r="J1926">
        <v>32500.000000000011</v>
      </c>
      <c r="K1926" t="s">
        <v>16</v>
      </c>
      <c r="L1926" t="s">
        <v>17</v>
      </c>
    </row>
    <row r="1927" spans="1:12" x14ac:dyDescent="0.3">
      <c r="A1927" t="s">
        <v>30</v>
      </c>
      <c r="B1927">
        <v>1128299</v>
      </c>
      <c r="C1927">
        <v>44524</v>
      </c>
      <c r="D1927" t="s">
        <v>31</v>
      </c>
      <c r="E1927" t="s">
        <v>80</v>
      </c>
      <c r="F1927" t="s">
        <v>63</v>
      </c>
      <c r="G1927" t="s">
        <v>19</v>
      </c>
      <c r="H1927">
        <v>45.000000000000007</v>
      </c>
      <c r="I1927">
        <v>475</v>
      </c>
      <c r="J1927">
        <v>21375.000000000004</v>
      </c>
      <c r="K1927" t="s">
        <v>16</v>
      </c>
      <c r="L1927" t="s">
        <v>20</v>
      </c>
    </row>
    <row r="1928" spans="1:12" x14ac:dyDescent="0.3">
      <c r="A1928" t="s">
        <v>30</v>
      </c>
      <c r="B1928">
        <v>1128299</v>
      </c>
      <c r="C1928">
        <v>44524</v>
      </c>
      <c r="D1928" t="s">
        <v>31</v>
      </c>
      <c r="E1928" t="s">
        <v>80</v>
      </c>
      <c r="F1928" t="s">
        <v>63</v>
      </c>
      <c r="G1928" t="s">
        <v>21</v>
      </c>
      <c r="H1928">
        <v>55.000000000000014</v>
      </c>
      <c r="I1928">
        <v>450</v>
      </c>
      <c r="J1928">
        <v>24750.000000000007</v>
      </c>
      <c r="K1928" t="s">
        <v>16</v>
      </c>
      <c r="L1928" t="s">
        <v>20</v>
      </c>
    </row>
    <row r="1929" spans="1:12" x14ac:dyDescent="0.3">
      <c r="A1929" t="s">
        <v>30</v>
      </c>
      <c r="B1929">
        <v>1128299</v>
      </c>
      <c r="C1929">
        <v>44524</v>
      </c>
      <c r="D1929" t="s">
        <v>31</v>
      </c>
      <c r="E1929" t="s">
        <v>80</v>
      </c>
      <c r="F1929" t="s">
        <v>63</v>
      </c>
      <c r="G1929" t="s">
        <v>22</v>
      </c>
      <c r="H1929">
        <v>75.000000000000014</v>
      </c>
      <c r="I1929">
        <v>425</v>
      </c>
      <c r="J1929">
        <v>31875.000000000007</v>
      </c>
      <c r="K1929" t="s">
        <v>16</v>
      </c>
      <c r="L1929" t="s">
        <v>17</v>
      </c>
    </row>
    <row r="1930" spans="1:12" x14ac:dyDescent="0.3">
      <c r="A1930" t="s">
        <v>30</v>
      </c>
      <c r="B1930">
        <v>1128299</v>
      </c>
      <c r="C1930">
        <v>44524</v>
      </c>
      <c r="D1930" t="s">
        <v>31</v>
      </c>
      <c r="E1930" t="s">
        <v>80</v>
      </c>
      <c r="F1930" t="s">
        <v>63</v>
      </c>
      <c r="G1930" t="s">
        <v>23</v>
      </c>
      <c r="H1930">
        <v>80.000000000000014</v>
      </c>
      <c r="I1930">
        <v>550</v>
      </c>
      <c r="J1930">
        <v>44000.000000000007</v>
      </c>
      <c r="K1930" t="s">
        <v>16</v>
      </c>
      <c r="L1930" t="s">
        <v>20</v>
      </c>
    </row>
    <row r="1931" spans="1:12" x14ac:dyDescent="0.3">
      <c r="A1931" t="s">
        <v>30</v>
      </c>
      <c r="B1931">
        <v>1128299</v>
      </c>
      <c r="C1931">
        <v>44553</v>
      </c>
      <c r="D1931" t="s">
        <v>31</v>
      </c>
      <c r="E1931" t="s">
        <v>80</v>
      </c>
      <c r="F1931" t="s">
        <v>63</v>
      </c>
      <c r="G1931" t="s">
        <v>15</v>
      </c>
      <c r="H1931">
        <v>65.000000000000014</v>
      </c>
      <c r="I1931">
        <v>750</v>
      </c>
      <c r="J1931">
        <v>48750.000000000007</v>
      </c>
      <c r="K1931" t="s">
        <v>16</v>
      </c>
      <c r="L1931" t="s">
        <v>17</v>
      </c>
    </row>
    <row r="1932" spans="1:12" x14ac:dyDescent="0.3">
      <c r="A1932" t="s">
        <v>30</v>
      </c>
      <c r="B1932">
        <v>1128299</v>
      </c>
      <c r="C1932">
        <v>44553</v>
      </c>
      <c r="D1932" t="s">
        <v>31</v>
      </c>
      <c r="E1932" t="s">
        <v>80</v>
      </c>
      <c r="F1932" t="s">
        <v>63</v>
      </c>
      <c r="G1932" t="s">
        <v>18</v>
      </c>
      <c r="H1932">
        <v>75.000000000000028</v>
      </c>
      <c r="I1932">
        <v>750</v>
      </c>
      <c r="J1932">
        <v>56250.000000000022</v>
      </c>
      <c r="K1932" t="s">
        <v>16</v>
      </c>
      <c r="L1932" t="s">
        <v>17</v>
      </c>
    </row>
    <row r="1933" spans="1:12" x14ac:dyDescent="0.3">
      <c r="A1933" t="s">
        <v>30</v>
      </c>
      <c r="B1933">
        <v>1128299</v>
      </c>
      <c r="C1933">
        <v>44553</v>
      </c>
      <c r="D1933" t="s">
        <v>31</v>
      </c>
      <c r="E1933" t="s">
        <v>80</v>
      </c>
      <c r="F1933" t="s">
        <v>63</v>
      </c>
      <c r="G1933" t="s">
        <v>19</v>
      </c>
      <c r="H1933">
        <v>70.000000000000014</v>
      </c>
      <c r="I1933">
        <v>550</v>
      </c>
      <c r="J1933">
        <v>38500.000000000007</v>
      </c>
      <c r="K1933" t="s">
        <v>16</v>
      </c>
      <c r="L1933" t="s">
        <v>20</v>
      </c>
    </row>
    <row r="1934" spans="1:12" x14ac:dyDescent="0.3">
      <c r="A1934" t="s">
        <v>30</v>
      </c>
      <c r="B1934">
        <v>1128299</v>
      </c>
      <c r="C1934">
        <v>44553</v>
      </c>
      <c r="D1934" t="s">
        <v>31</v>
      </c>
      <c r="E1934" t="s">
        <v>80</v>
      </c>
      <c r="F1934" t="s">
        <v>63</v>
      </c>
      <c r="G1934" t="s">
        <v>21</v>
      </c>
      <c r="H1934">
        <v>70.000000000000014</v>
      </c>
      <c r="I1934">
        <v>550</v>
      </c>
      <c r="J1934">
        <v>38500.000000000007</v>
      </c>
      <c r="K1934" t="s">
        <v>16</v>
      </c>
      <c r="L1934" t="s">
        <v>20</v>
      </c>
    </row>
    <row r="1935" spans="1:12" x14ac:dyDescent="0.3">
      <c r="A1935" t="s">
        <v>30</v>
      </c>
      <c r="B1935">
        <v>1128299</v>
      </c>
      <c r="C1935">
        <v>44553</v>
      </c>
      <c r="D1935" t="s">
        <v>31</v>
      </c>
      <c r="E1935" t="s">
        <v>80</v>
      </c>
      <c r="F1935" t="s">
        <v>63</v>
      </c>
      <c r="G1935" t="s">
        <v>22</v>
      </c>
      <c r="H1935">
        <v>80.000000000000014</v>
      </c>
      <c r="I1935">
        <v>475</v>
      </c>
      <c r="J1935">
        <v>38000.000000000007</v>
      </c>
      <c r="K1935" t="s">
        <v>16</v>
      </c>
      <c r="L1935" t="s">
        <v>17</v>
      </c>
    </row>
    <row r="1936" spans="1:12" x14ac:dyDescent="0.3">
      <c r="A1936" t="s">
        <v>30</v>
      </c>
      <c r="B1936">
        <v>1128299</v>
      </c>
      <c r="C1936">
        <v>44553</v>
      </c>
      <c r="D1936" t="s">
        <v>31</v>
      </c>
      <c r="E1936" t="s">
        <v>80</v>
      </c>
      <c r="F1936" t="s">
        <v>63</v>
      </c>
      <c r="G1936" t="s">
        <v>23</v>
      </c>
      <c r="H1936">
        <v>85.000000000000014</v>
      </c>
      <c r="I1936">
        <v>575</v>
      </c>
      <c r="J1936">
        <v>48875.000000000007</v>
      </c>
      <c r="K1936" t="s">
        <v>16</v>
      </c>
      <c r="L1936" t="s">
        <v>20</v>
      </c>
    </row>
    <row r="1937" spans="1:12" x14ac:dyDescent="0.3">
      <c r="A1937" t="s">
        <v>30</v>
      </c>
      <c r="B1937">
        <v>1128299</v>
      </c>
      <c r="C1937">
        <v>44213</v>
      </c>
      <c r="D1937" t="s">
        <v>31</v>
      </c>
      <c r="E1937" t="s">
        <v>80</v>
      </c>
      <c r="F1937" t="s">
        <v>63</v>
      </c>
      <c r="G1937" t="s">
        <v>15</v>
      </c>
      <c r="H1937">
        <v>35</v>
      </c>
      <c r="I1937">
        <v>400</v>
      </c>
      <c r="J1937">
        <v>14000</v>
      </c>
      <c r="K1937" t="s">
        <v>16</v>
      </c>
      <c r="L1937" t="s">
        <v>17</v>
      </c>
    </row>
    <row r="1938" spans="1:12" x14ac:dyDescent="0.3">
      <c r="A1938" t="s">
        <v>30</v>
      </c>
      <c r="B1938">
        <v>1128299</v>
      </c>
      <c r="C1938">
        <v>44213</v>
      </c>
      <c r="D1938" t="s">
        <v>31</v>
      </c>
      <c r="E1938" t="s">
        <v>80</v>
      </c>
      <c r="F1938" t="s">
        <v>63</v>
      </c>
      <c r="G1938" t="s">
        <v>18</v>
      </c>
      <c r="H1938">
        <v>45</v>
      </c>
      <c r="I1938">
        <v>400</v>
      </c>
      <c r="J1938">
        <v>18000</v>
      </c>
      <c r="K1938" t="s">
        <v>16</v>
      </c>
      <c r="L1938" t="s">
        <v>17</v>
      </c>
    </row>
    <row r="1939" spans="1:12" x14ac:dyDescent="0.3">
      <c r="A1939" t="s">
        <v>30</v>
      </c>
      <c r="B1939">
        <v>1128299</v>
      </c>
      <c r="C1939">
        <v>44213</v>
      </c>
      <c r="D1939" t="s">
        <v>31</v>
      </c>
      <c r="E1939" t="s">
        <v>80</v>
      </c>
      <c r="F1939" t="s">
        <v>63</v>
      </c>
      <c r="G1939" t="s">
        <v>19</v>
      </c>
      <c r="H1939">
        <v>45</v>
      </c>
      <c r="I1939">
        <v>400</v>
      </c>
      <c r="J1939">
        <v>18000</v>
      </c>
      <c r="K1939" t="s">
        <v>16</v>
      </c>
      <c r="L1939" t="s">
        <v>20</v>
      </c>
    </row>
    <row r="1940" spans="1:12" x14ac:dyDescent="0.3">
      <c r="A1940" t="s">
        <v>30</v>
      </c>
      <c r="B1940">
        <v>1128299</v>
      </c>
      <c r="C1940">
        <v>44213</v>
      </c>
      <c r="D1940" t="s">
        <v>31</v>
      </c>
      <c r="E1940" t="s">
        <v>80</v>
      </c>
      <c r="F1940" t="s">
        <v>63</v>
      </c>
      <c r="G1940" t="s">
        <v>21</v>
      </c>
      <c r="H1940">
        <v>45</v>
      </c>
      <c r="I1940">
        <v>250</v>
      </c>
      <c r="J1940">
        <v>11250</v>
      </c>
      <c r="K1940" t="s">
        <v>16</v>
      </c>
      <c r="L1940" t="s">
        <v>20</v>
      </c>
    </row>
    <row r="1941" spans="1:12" x14ac:dyDescent="0.3">
      <c r="A1941" t="s">
        <v>30</v>
      </c>
      <c r="B1941">
        <v>1128299</v>
      </c>
      <c r="C1941">
        <v>44213</v>
      </c>
      <c r="D1941" t="s">
        <v>31</v>
      </c>
      <c r="E1941" t="s">
        <v>80</v>
      </c>
      <c r="F1941" t="s">
        <v>63</v>
      </c>
      <c r="G1941" t="s">
        <v>22</v>
      </c>
      <c r="H1941">
        <v>50.000000000000014</v>
      </c>
      <c r="I1941">
        <v>200</v>
      </c>
      <c r="J1941">
        <v>10000.000000000004</v>
      </c>
      <c r="K1941" t="s">
        <v>16</v>
      </c>
      <c r="L1941" t="s">
        <v>17</v>
      </c>
    </row>
    <row r="1942" spans="1:12" x14ac:dyDescent="0.3">
      <c r="A1942" t="s">
        <v>30</v>
      </c>
      <c r="B1942">
        <v>1128299</v>
      </c>
      <c r="C1942">
        <v>44213</v>
      </c>
      <c r="D1942" t="s">
        <v>31</v>
      </c>
      <c r="E1942" t="s">
        <v>80</v>
      </c>
      <c r="F1942" t="s">
        <v>63</v>
      </c>
      <c r="G1942" t="s">
        <v>23</v>
      </c>
      <c r="H1942">
        <v>45</v>
      </c>
      <c r="I1942">
        <v>450</v>
      </c>
      <c r="J1942">
        <v>20250</v>
      </c>
      <c r="K1942" t="s">
        <v>16</v>
      </c>
      <c r="L1942" t="s">
        <v>20</v>
      </c>
    </row>
    <row r="1943" spans="1:12" x14ac:dyDescent="0.3">
      <c r="A1943" t="s">
        <v>30</v>
      </c>
      <c r="B1943">
        <v>1128299</v>
      </c>
      <c r="C1943">
        <v>44244</v>
      </c>
      <c r="D1943" t="s">
        <v>31</v>
      </c>
      <c r="E1943" t="s">
        <v>80</v>
      </c>
      <c r="F1943" t="s">
        <v>63</v>
      </c>
      <c r="G1943" t="s">
        <v>15</v>
      </c>
      <c r="H1943">
        <v>35</v>
      </c>
      <c r="I1943">
        <v>500</v>
      </c>
      <c r="J1943">
        <v>17500</v>
      </c>
      <c r="K1943" t="s">
        <v>16</v>
      </c>
      <c r="L1943" t="s">
        <v>17</v>
      </c>
    </row>
    <row r="1944" spans="1:12" x14ac:dyDescent="0.3">
      <c r="A1944" t="s">
        <v>30</v>
      </c>
      <c r="B1944">
        <v>1128299</v>
      </c>
      <c r="C1944">
        <v>44244</v>
      </c>
      <c r="D1944" t="s">
        <v>31</v>
      </c>
      <c r="E1944" t="s">
        <v>80</v>
      </c>
      <c r="F1944" t="s">
        <v>63</v>
      </c>
      <c r="G1944" t="s">
        <v>18</v>
      </c>
      <c r="H1944">
        <v>45</v>
      </c>
      <c r="I1944">
        <v>400</v>
      </c>
      <c r="J1944">
        <v>18000</v>
      </c>
      <c r="K1944" t="s">
        <v>16</v>
      </c>
      <c r="L1944" t="s">
        <v>17</v>
      </c>
    </row>
    <row r="1945" spans="1:12" x14ac:dyDescent="0.3">
      <c r="A1945" t="s">
        <v>30</v>
      </c>
      <c r="B1945">
        <v>1128299</v>
      </c>
      <c r="C1945">
        <v>44244</v>
      </c>
      <c r="D1945" t="s">
        <v>31</v>
      </c>
      <c r="E1945" t="s">
        <v>80</v>
      </c>
      <c r="F1945" t="s">
        <v>63</v>
      </c>
      <c r="G1945" t="s">
        <v>19</v>
      </c>
      <c r="H1945">
        <v>45</v>
      </c>
      <c r="I1945">
        <v>400</v>
      </c>
      <c r="J1945">
        <v>18000</v>
      </c>
      <c r="K1945" t="s">
        <v>16</v>
      </c>
      <c r="L1945" t="s">
        <v>20</v>
      </c>
    </row>
    <row r="1946" spans="1:12" x14ac:dyDescent="0.3">
      <c r="A1946" t="s">
        <v>30</v>
      </c>
      <c r="B1946">
        <v>1128299</v>
      </c>
      <c r="C1946">
        <v>44244</v>
      </c>
      <c r="D1946" t="s">
        <v>27</v>
      </c>
      <c r="E1946" t="s">
        <v>81</v>
      </c>
      <c r="F1946" t="s">
        <v>82</v>
      </c>
      <c r="G1946" t="s">
        <v>21</v>
      </c>
      <c r="H1946">
        <v>45</v>
      </c>
      <c r="I1946">
        <v>250</v>
      </c>
      <c r="J1946">
        <v>11250</v>
      </c>
      <c r="K1946" t="s">
        <v>16</v>
      </c>
      <c r="L1946" t="s">
        <v>20</v>
      </c>
    </row>
    <row r="1947" spans="1:12" x14ac:dyDescent="0.3">
      <c r="A1947" t="s">
        <v>30</v>
      </c>
      <c r="B1947">
        <v>1128299</v>
      </c>
      <c r="C1947">
        <v>44244</v>
      </c>
      <c r="D1947" t="s">
        <v>27</v>
      </c>
      <c r="E1947" t="s">
        <v>81</v>
      </c>
      <c r="F1947" t="s">
        <v>82</v>
      </c>
      <c r="G1947" t="s">
        <v>22</v>
      </c>
      <c r="H1947">
        <v>50.000000000000014</v>
      </c>
      <c r="I1947">
        <v>175</v>
      </c>
      <c r="J1947">
        <v>8750.0000000000018</v>
      </c>
      <c r="K1947" t="s">
        <v>16</v>
      </c>
      <c r="L1947" t="s">
        <v>17</v>
      </c>
    </row>
    <row r="1948" spans="1:12" x14ac:dyDescent="0.3">
      <c r="A1948" t="s">
        <v>30</v>
      </c>
      <c r="B1948">
        <v>1128299</v>
      </c>
      <c r="C1948">
        <v>44244</v>
      </c>
      <c r="D1948" t="s">
        <v>27</v>
      </c>
      <c r="E1948" t="s">
        <v>81</v>
      </c>
      <c r="F1948" t="s">
        <v>82</v>
      </c>
      <c r="G1948" t="s">
        <v>23</v>
      </c>
      <c r="H1948">
        <v>45</v>
      </c>
      <c r="I1948">
        <v>375</v>
      </c>
      <c r="J1948">
        <v>16875</v>
      </c>
      <c r="K1948" t="s">
        <v>16</v>
      </c>
      <c r="L1948" t="s">
        <v>20</v>
      </c>
    </row>
    <row r="1949" spans="1:12" x14ac:dyDescent="0.3">
      <c r="A1949" t="s">
        <v>30</v>
      </c>
      <c r="B1949">
        <v>1128299</v>
      </c>
      <c r="C1949">
        <v>44271</v>
      </c>
      <c r="D1949" t="s">
        <v>27</v>
      </c>
      <c r="E1949" t="s">
        <v>81</v>
      </c>
      <c r="F1949" t="s">
        <v>82</v>
      </c>
      <c r="G1949" t="s">
        <v>15</v>
      </c>
      <c r="H1949">
        <v>45</v>
      </c>
      <c r="I1949">
        <v>525</v>
      </c>
      <c r="J1949">
        <v>23625</v>
      </c>
      <c r="K1949" t="s">
        <v>16</v>
      </c>
      <c r="L1949" t="s">
        <v>17</v>
      </c>
    </row>
    <row r="1950" spans="1:12" x14ac:dyDescent="0.3">
      <c r="A1950" t="s">
        <v>30</v>
      </c>
      <c r="B1950">
        <v>1128299</v>
      </c>
      <c r="C1950">
        <v>44271</v>
      </c>
      <c r="D1950" t="s">
        <v>27</v>
      </c>
      <c r="E1950" t="s">
        <v>81</v>
      </c>
      <c r="F1950" t="s">
        <v>82</v>
      </c>
      <c r="G1950" t="s">
        <v>18</v>
      </c>
      <c r="H1950">
        <v>55.000000000000007</v>
      </c>
      <c r="I1950">
        <v>375</v>
      </c>
      <c r="J1950">
        <v>20625.000000000004</v>
      </c>
      <c r="K1950" t="s">
        <v>16</v>
      </c>
      <c r="L1950" t="s">
        <v>17</v>
      </c>
    </row>
    <row r="1951" spans="1:12" x14ac:dyDescent="0.3">
      <c r="A1951" t="s">
        <v>30</v>
      </c>
      <c r="B1951">
        <v>1128299</v>
      </c>
      <c r="C1951">
        <v>44271</v>
      </c>
      <c r="D1951" t="s">
        <v>27</v>
      </c>
      <c r="E1951" t="s">
        <v>81</v>
      </c>
      <c r="F1951" t="s">
        <v>82</v>
      </c>
      <c r="G1951" t="s">
        <v>19</v>
      </c>
      <c r="H1951">
        <v>60</v>
      </c>
      <c r="I1951">
        <v>400</v>
      </c>
      <c r="J1951">
        <v>24000</v>
      </c>
      <c r="K1951" t="s">
        <v>16</v>
      </c>
      <c r="L1951" t="s">
        <v>20</v>
      </c>
    </row>
    <row r="1952" spans="1:12" x14ac:dyDescent="0.3">
      <c r="A1952" t="s">
        <v>30</v>
      </c>
      <c r="B1952">
        <v>1128299</v>
      </c>
      <c r="C1952">
        <v>44271</v>
      </c>
      <c r="D1952" t="s">
        <v>27</v>
      </c>
      <c r="E1952" t="s">
        <v>81</v>
      </c>
      <c r="F1952" t="s">
        <v>82</v>
      </c>
      <c r="G1952" t="s">
        <v>21</v>
      </c>
      <c r="H1952">
        <v>55.000000000000007</v>
      </c>
      <c r="I1952">
        <v>300</v>
      </c>
      <c r="J1952">
        <v>16500.000000000004</v>
      </c>
      <c r="K1952" t="s">
        <v>16</v>
      </c>
      <c r="L1952" t="s">
        <v>20</v>
      </c>
    </row>
    <row r="1953" spans="1:12" x14ac:dyDescent="0.3">
      <c r="A1953" t="s">
        <v>30</v>
      </c>
      <c r="B1953">
        <v>1128299</v>
      </c>
      <c r="C1953">
        <v>44271</v>
      </c>
      <c r="D1953" t="s">
        <v>27</v>
      </c>
      <c r="E1953" t="s">
        <v>81</v>
      </c>
      <c r="F1953" t="s">
        <v>82</v>
      </c>
      <c r="G1953" t="s">
        <v>22</v>
      </c>
      <c r="H1953">
        <v>60.000000000000007</v>
      </c>
      <c r="I1953">
        <v>150</v>
      </c>
      <c r="J1953">
        <v>9000.0000000000018</v>
      </c>
      <c r="K1953" t="s">
        <v>16</v>
      </c>
      <c r="L1953" t="s">
        <v>17</v>
      </c>
    </row>
    <row r="1954" spans="1:12" x14ac:dyDescent="0.3">
      <c r="A1954" t="s">
        <v>30</v>
      </c>
      <c r="B1954">
        <v>1128299</v>
      </c>
      <c r="C1954">
        <v>44271</v>
      </c>
      <c r="D1954" t="s">
        <v>27</v>
      </c>
      <c r="E1954" t="s">
        <v>81</v>
      </c>
      <c r="F1954" t="s">
        <v>82</v>
      </c>
      <c r="G1954" t="s">
        <v>23</v>
      </c>
      <c r="H1954">
        <v>45</v>
      </c>
      <c r="I1954">
        <v>350</v>
      </c>
      <c r="J1954">
        <v>15750</v>
      </c>
      <c r="K1954" t="s">
        <v>16</v>
      </c>
      <c r="L1954" t="s">
        <v>20</v>
      </c>
    </row>
    <row r="1955" spans="1:12" x14ac:dyDescent="0.3">
      <c r="A1955" t="s">
        <v>30</v>
      </c>
      <c r="B1955">
        <v>1128299</v>
      </c>
      <c r="C1955">
        <v>44303</v>
      </c>
      <c r="D1955" t="s">
        <v>27</v>
      </c>
      <c r="E1955" t="s">
        <v>81</v>
      </c>
      <c r="F1955" t="s">
        <v>82</v>
      </c>
      <c r="G1955" t="s">
        <v>15</v>
      </c>
      <c r="H1955">
        <v>50</v>
      </c>
      <c r="I1955">
        <v>525</v>
      </c>
      <c r="J1955">
        <v>26250</v>
      </c>
      <c r="K1955" t="s">
        <v>16</v>
      </c>
      <c r="L1955" t="s">
        <v>17</v>
      </c>
    </row>
    <row r="1956" spans="1:12" x14ac:dyDescent="0.3">
      <c r="A1956" t="s">
        <v>30</v>
      </c>
      <c r="B1956">
        <v>1128299</v>
      </c>
      <c r="C1956">
        <v>44303</v>
      </c>
      <c r="D1956" t="s">
        <v>27</v>
      </c>
      <c r="E1956" t="s">
        <v>81</v>
      </c>
      <c r="F1956" t="s">
        <v>82</v>
      </c>
      <c r="G1956" t="s">
        <v>18</v>
      </c>
      <c r="H1956">
        <v>55.000000000000007</v>
      </c>
      <c r="I1956">
        <v>325</v>
      </c>
      <c r="J1956">
        <v>17875.000000000004</v>
      </c>
      <c r="K1956" t="s">
        <v>16</v>
      </c>
      <c r="L1956" t="s">
        <v>17</v>
      </c>
    </row>
    <row r="1957" spans="1:12" x14ac:dyDescent="0.3">
      <c r="A1957" t="s">
        <v>30</v>
      </c>
      <c r="B1957">
        <v>1128299</v>
      </c>
      <c r="C1957">
        <v>44303</v>
      </c>
      <c r="D1957" t="s">
        <v>27</v>
      </c>
      <c r="E1957" t="s">
        <v>81</v>
      </c>
      <c r="F1957" t="s">
        <v>82</v>
      </c>
      <c r="G1957" t="s">
        <v>19</v>
      </c>
      <c r="H1957">
        <v>55.000000000000007</v>
      </c>
      <c r="I1957">
        <v>375</v>
      </c>
      <c r="J1957">
        <v>20625.000000000004</v>
      </c>
      <c r="K1957" t="s">
        <v>16</v>
      </c>
      <c r="L1957" t="s">
        <v>20</v>
      </c>
    </row>
    <row r="1958" spans="1:12" x14ac:dyDescent="0.3">
      <c r="A1958" t="s">
        <v>30</v>
      </c>
      <c r="B1958">
        <v>1128299</v>
      </c>
      <c r="C1958">
        <v>44303</v>
      </c>
      <c r="D1958" t="s">
        <v>27</v>
      </c>
      <c r="E1958" t="s">
        <v>81</v>
      </c>
      <c r="F1958" t="s">
        <v>82</v>
      </c>
      <c r="G1958" t="s">
        <v>21</v>
      </c>
      <c r="H1958">
        <v>40.000000000000007</v>
      </c>
      <c r="I1958">
        <v>275</v>
      </c>
      <c r="J1958">
        <v>11000.000000000002</v>
      </c>
      <c r="K1958" t="s">
        <v>16</v>
      </c>
      <c r="L1958" t="s">
        <v>20</v>
      </c>
    </row>
    <row r="1959" spans="1:12" x14ac:dyDescent="0.3">
      <c r="A1959" t="s">
        <v>30</v>
      </c>
      <c r="B1959">
        <v>1128299</v>
      </c>
      <c r="C1959">
        <v>44303</v>
      </c>
      <c r="D1959" t="s">
        <v>27</v>
      </c>
      <c r="E1959" t="s">
        <v>81</v>
      </c>
      <c r="F1959" t="s">
        <v>82</v>
      </c>
      <c r="G1959" t="s">
        <v>22</v>
      </c>
      <c r="H1959">
        <v>45.000000000000014</v>
      </c>
      <c r="I1959">
        <v>175</v>
      </c>
      <c r="J1959">
        <v>7875.0000000000027</v>
      </c>
      <c r="K1959" t="s">
        <v>16</v>
      </c>
      <c r="L1959" t="s">
        <v>17</v>
      </c>
    </row>
    <row r="1960" spans="1:12" x14ac:dyDescent="0.3">
      <c r="A1960" t="s">
        <v>30</v>
      </c>
      <c r="B1960">
        <v>1128299</v>
      </c>
      <c r="C1960">
        <v>44303</v>
      </c>
      <c r="D1960" t="s">
        <v>27</v>
      </c>
      <c r="E1960" t="s">
        <v>81</v>
      </c>
      <c r="F1960" t="s">
        <v>82</v>
      </c>
      <c r="G1960" t="s">
        <v>23</v>
      </c>
      <c r="H1960">
        <v>60.000000000000007</v>
      </c>
      <c r="I1960">
        <v>350</v>
      </c>
      <c r="J1960">
        <v>21000.000000000004</v>
      </c>
      <c r="K1960" t="s">
        <v>16</v>
      </c>
      <c r="L1960" t="s">
        <v>20</v>
      </c>
    </row>
    <row r="1961" spans="1:12" x14ac:dyDescent="0.3">
      <c r="A1961" t="s">
        <v>30</v>
      </c>
      <c r="B1961">
        <v>1128299</v>
      </c>
      <c r="C1961">
        <v>44334</v>
      </c>
      <c r="D1961" t="s">
        <v>27</v>
      </c>
      <c r="E1961" t="s">
        <v>81</v>
      </c>
      <c r="F1961" t="s">
        <v>82</v>
      </c>
      <c r="G1961" t="s">
        <v>15</v>
      </c>
      <c r="H1961">
        <v>45</v>
      </c>
      <c r="I1961">
        <v>550</v>
      </c>
      <c r="J1961">
        <v>24750</v>
      </c>
      <c r="K1961" t="s">
        <v>16</v>
      </c>
      <c r="L1961" t="s">
        <v>17</v>
      </c>
    </row>
    <row r="1962" spans="1:12" x14ac:dyDescent="0.3">
      <c r="A1962" t="s">
        <v>30</v>
      </c>
      <c r="B1962">
        <v>1128299</v>
      </c>
      <c r="C1962">
        <v>44334</v>
      </c>
      <c r="D1962" t="s">
        <v>27</v>
      </c>
      <c r="E1962" t="s">
        <v>81</v>
      </c>
      <c r="F1962" t="s">
        <v>82</v>
      </c>
      <c r="G1962" t="s">
        <v>18</v>
      </c>
      <c r="H1962">
        <v>50</v>
      </c>
      <c r="I1962">
        <v>400</v>
      </c>
      <c r="J1962">
        <v>20000</v>
      </c>
      <c r="K1962" t="s">
        <v>16</v>
      </c>
      <c r="L1962" t="s">
        <v>17</v>
      </c>
    </row>
    <row r="1963" spans="1:12" x14ac:dyDescent="0.3">
      <c r="A1963" t="s">
        <v>30</v>
      </c>
      <c r="B1963">
        <v>1128299</v>
      </c>
      <c r="C1963">
        <v>44334</v>
      </c>
      <c r="D1963" t="s">
        <v>27</v>
      </c>
      <c r="E1963" t="s">
        <v>81</v>
      </c>
      <c r="F1963" t="s">
        <v>82</v>
      </c>
      <c r="G1963" t="s">
        <v>19</v>
      </c>
      <c r="H1963">
        <v>50</v>
      </c>
      <c r="I1963">
        <v>400</v>
      </c>
      <c r="J1963">
        <v>20000</v>
      </c>
      <c r="K1963" t="s">
        <v>16</v>
      </c>
      <c r="L1963" t="s">
        <v>20</v>
      </c>
    </row>
    <row r="1964" spans="1:12" x14ac:dyDescent="0.3">
      <c r="A1964" t="s">
        <v>30</v>
      </c>
      <c r="B1964">
        <v>1128299</v>
      </c>
      <c r="C1964">
        <v>44334</v>
      </c>
      <c r="D1964" t="s">
        <v>27</v>
      </c>
      <c r="E1964" t="s">
        <v>81</v>
      </c>
      <c r="F1964" t="s">
        <v>82</v>
      </c>
      <c r="G1964" t="s">
        <v>21</v>
      </c>
      <c r="H1964">
        <v>45</v>
      </c>
      <c r="I1964">
        <v>325</v>
      </c>
      <c r="J1964">
        <v>14625</v>
      </c>
      <c r="K1964" t="s">
        <v>16</v>
      </c>
      <c r="L1964" t="s">
        <v>20</v>
      </c>
    </row>
    <row r="1965" spans="1:12" x14ac:dyDescent="0.3">
      <c r="A1965" t="s">
        <v>30</v>
      </c>
      <c r="B1965">
        <v>1128299</v>
      </c>
      <c r="C1965">
        <v>44334</v>
      </c>
      <c r="D1965" t="s">
        <v>27</v>
      </c>
      <c r="E1965" t="s">
        <v>81</v>
      </c>
      <c r="F1965" t="s">
        <v>82</v>
      </c>
      <c r="G1965" t="s">
        <v>22</v>
      </c>
      <c r="H1965">
        <v>40</v>
      </c>
      <c r="I1965">
        <v>225</v>
      </c>
      <c r="J1965">
        <v>9000</v>
      </c>
      <c r="K1965" t="s">
        <v>16</v>
      </c>
      <c r="L1965" t="s">
        <v>17</v>
      </c>
    </row>
    <row r="1966" spans="1:12" x14ac:dyDescent="0.3">
      <c r="A1966" t="s">
        <v>30</v>
      </c>
      <c r="B1966">
        <v>1128299</v>
      </c>
      <c r="C1966">
        <v>44334</v>
      </c>
      <c r="D1966" t="s">
        <v>27</v>
      </c>
      <c r="E1966" t="s">
        <v>81</v>
      </c>
      <c r="F1966" t="s">
        <v>82</v>
      </c>
      <c r="G1966" t="s">
        <v>23</v>
      </c>
      <c r="H1966">
        <v>65</v>
      </c>
      <c r="I1966">
        <v>575</v>
      </c>
      <c r="J1966">
        <v>37375</v>
      </c>
      <c r="K1966" t="s">
        <v>83</v>
      </c>
      <c r="L1966" t="s">
        <v>20</v>
      </c>
    </row>
    <row r="1967" spans="1:12" x14ac:dyDescent="0.3">
      <c r="A1967" t="s">
        <v>30</v>
      </c>
      <c r="B1967">
        <v>1128299</v>
      </c>
      <c r="C1967">
        <v>44364</v>
      </c>
      <c r="D1967" t="s">
        <v>27</v>
      </c>
      <c r="E1967" t="s">
        <v>81</v>
      </c>
      <c r="F1967" t="s">
        <v>82</v>
      </c>
      <c r="G1967" t="s">
        <v>15</v>
      </c>
      <c r="H1967">
        <v>60</v>
      </c>
      <c r="I1967">
        <v>825</v>
      </c>
      <c r="J1967">
        <v>49500</v>
      </c>
      <c r="K1967" t="s">
        <v>83</v>
      </c>
      <c r="L1967" t="s">
        <v>17</v>
      </c>
    </row>
    <row r="1968" spans="1:12" x14ac:dyDescent="0.3">
      <c r="A1968" t="s">
        <v>30</v>
      </c>
      <c r="B1968">
        <v>1128299</v>
      </c>
      <c r="C1968">
        <v>44364</v>
      </c>
      <c r="D1968" t="s">
        <v>27</v>
      </c>
      <c r="E1968" t="s">
        <v>81</v>
      </c>
      <c r="F1968" t="s">
        <v>82</v>
      </c>
      <c r="G1968" t="s">
        <v>18</v>
      </c>
      <c r="H1968">
        <v>70</v>
      </c>
      <c r="I1968">
        <v>700</v>
      </c>
      <c r="J1968">
        <v>49000</v>
      </c>
      <c r="K1968" t="s">
        <v>83</v>
      </c>
      <c r="L1968" t="s">
        <v>17</v>
      </c>
    </row>
    <row r="1969" spans="1:12" x14ac:dyDescent="0.3">
      <c r="A1969" t="s">
        <v>30</v>
      </c>
      <c r="B1969">
        <v>1128299</v>
      </c>
      <c r="C1969">
        <v>44364</v>
      </c>
      <c r="D1969" t="s">
        <v>27</v>
      </c>
      <c r="E1969" t="s">
        <v>81</v>
      </c>
      <c r="F1969" t="s">
        <v>82</v>
      </c>
      <c r="G1969" t="s">
        <v>19</v>
      </c>
      <c r="H1969">
        <v>85</v>
      </c>
      <c r="I1969">
        <v>700</v>
      </c>
      <c r="J1969">
        <v>59500</v>
      </c>
      <c r="K1969" t="s">
        <v>83</v>
      </c>
      <c r="L1969" t="s">
        <v>20</v>
      </c>
    </row>
    <row r="1970" spans="1:12" x14ac:dyDescent="0.3">
      <c r="A1970" t="s">
        <v>30</v>
      </c>
      <c r="B1970">
        <v>1128299</v>
      </c>
      <c r="C1970">
        <v>44364</v>
      </c>
      <c r="D1970" t="s">
        <v>27</v>
      </c>
      <c r="E1970" t="s">
        <v>81</v>
      </c>
      <c r="F1970" t="s">
        <v>82</v>
      </c>
      <c r="G1970" t="s">
        <v>21</v>
      </c>
      <c r="H1970">
        <v>85</v>
      </c>
      <c r="I1970">
        <v>575</v>
      </c>
      <c r="J1970">
        <v>48875</v>
      </c>
      <c r="K1970" t="s">
        <v>83</v>
      </c>
      <c r="L1970" t="s">
        <v>20</v>
      </c>
    </row>
    <row r="1971" spans="1:12" x14ac:dyDescent="0.3">
      <c r="A1971" t="s">
        <v>30</v>
      </c>
      <c r="B1971">
        <v>1128299</v>
      </c>
      <c r="C1971">
        <v>44364</v>
      </c>
      <c r="D1971" t="s">
        <v>27</v>
      </c>
      <c r="E1971" t="s">
        <v>81</v>
      </c>
      <c r="F1971" t="s">
        <v>82</v>
      </c>
      <c r="G1971" t="s">
        <v>22</v>
      </c>
      <c r="H1971">
        <v>95</v>
      </c>
      <c r="I1971">
        <v>450</v>
      </c>
      <c r="J1971">
        <v>42750</v>
      </c>
      <c r="K1971" t="s">
        <v>83</v>
      </c>
      <c r="L1971" t="s">
        <v>17</v>
      </c>
    </row>
    <row r="1972" spans="1:12" x14ac:dyDescent="0.3">
      <c r="A1972" t="s">
        <v>30</v>
      </c>
      <c r="B1972">
        <v>1128299</v>
      </c>
      <c r="C1972">
        <v>44364</v>
      </c>
      <c r="D1972" t="s">
        <v>27</v>
      </c>
      <c r="E1972" t="s">
        <v>81</v>
      </c>
      <c r="F1972" t="s">
        <v>82</v>
      </c>
      <c r="G1972" t="s">
        <v>23</v>
      </c>
      <c r="H1972">
        <v>110.00000000000001</v>
      </c>
      <c r="I1972">
        <v>750</v>
      </c>
      <c r="J1972">
        <v>82500.000000000015</v>
      </c>
      <c r="K1972" t="s">
        <v>83</v>
      </c>
      <c r="L1972" t="s">
        <v>20</v>
      </c>
    </row>
    <row r="1973" spans="1:12" x14ac:dyDescent="0.3">
      <c r="A1973" t="s">
        <v>30</v>
      </c>
      <c r="B1973">
        <v>1128299</v>
      </c>
      <c r="C1973">
        <v>44393</v>
      </c>
      <c r="D1973" t="s">
        <v>27</v>
      </c>
      <c r="E1973" t="s">
        <v>81</v>
      </c>
      <c r="F1973" t="s">
        <v>82</v>
      </c>
      <c r="G1973" t="s">
        <v>15</v>
      </c>
      <c r="H1973">
        <v>90</v>
      </c>
      <c r="I1973">
        <v>900</v>
      </c>
      <c r="J1973">
        <v>81000</v>
      </c>
      <c r="K1973" t="s">
        <v>83</v>
      </c>
      <c r="L1973" t="s">
        <v>17</v>
      </c>
    </row>
    <row r="1974" spans="1:12" x14ac:dyDescent="0.3">
      <c r="A1974" t="s">
        <v>30</v>
      </c>
      <c r="B1974">
        <v>1128299</v>
      </c>
      <c r="C1974">
        <v>44393</v>
      </c>
      <c r="D1974" t="s">
        <v>27</v>
      </c>
      <c r="E1974" t="s">
        <v>81</v>
      </c>
      <c r="F1974" t="s">
        <v>82</v>
      </c>
      <c r="G1974" t="s">
        <v>18</v>
      </c>
      <c r="H1974">
        <v>95</v>
      </c>
      <c r="I1974">
        <v>750</v>
      </c>
      <c r="J1974">
        <v>71250</v>
      </c>
      <c r="K1974" t="s">
        <v>83</v>
      </c>
      <c r="L1974" t="s">
        <v>17</v>
      </c>
    </row>
    <row r="1975" spans="1:12" x14ac:dyDescent="0.3">
      <c r="A1975" t="s">
        <v>30</v>
      </c>
      <c r="B1975">
        <v>1128299</v>
      </c>
      <c r="C1975">
        <v>44393</v>
      </c>
      <c r="D1975" t="s">
        <v>27</v>
      </c>
      <c r="E1975" t="s">
        <v>81</v>
      </c>
      <c r="F1975" t="s">
        <v>82</v>
      </c>
      <c r="G1975" t="s">
        <v>19</v>
      </c>
      <c r="H1975">
        <v>95</v>
      </c>
      <c r="I1975">
        <v>700</v>
      </c>
      <c r="J1975">
        <v>66500</v>
      </c>
      <c r="K1975" t="s">
        <v>83</v>
      </c>
      <c r="L1975" t="s">
        <v>20</v>
      </c>
    </row>
    <row r="1976" spans="1:12" x14ac:dyDescent="0.3">
      <c r="A1976" t="s">
        <v>30</v>
      </c>
      <c r="B1976">
        <v>1128299</v>
      </c>
      <c r="C1976">
        <v>44393</v>
      </c>
      <c r="D1976" t="s">
        <v>27</v>
      </c>
      <c r="E1976" t="s">
        <v>81</v>
      </c>
      <c r="F1976" t="s">
        <v>82</v>
      </c>
      <c r="G1976" t="s">
        <v>21</v>
      </c>
      <c r="H1976">
        <v>90</v>
      </c>
      <c r="I1976">
        <v>600</v>
      </c>
      <c r="J1976">
        <v>54000</v>
      </c>
      <c r="K1976" t="s">
        <v>83</v>
      </c>
      <c r="L1976" t="s">
        <v>20</v>
      </c>
    </row>
    <row r="1977" spans="1:12" x14ac:dyDescent="0.3">
      <c r="A1977" t="s">
        <v>30</v>
      </c>
      <c r="B1977">
        <v>1128299</v>
      </c>
      <c r="C1977">
        <v>44393</v>
      </c>
      <c r="D1977" t="s">
        <v>27</v>
      </c>
      <c r="E1977" t="s">
        <v>81</v>
      </c>
      <c r="F1977" t="s">
        <v>82</v>
      </c>
      <c r="G1977" t="s">
        <v>22</v>
      </c>
      <c r="H1977">
        <v>95</v>
      </c>
      <c r="I1977">
        <v>650</v>
      </c>
      <c r="J1977">
        <v>61750</v>
      </c>
      <c r="K1977" t="s">
        <v>83</v>
      </c>
      <c r="L1977" t="s">
        <v>17</v>
      </c>
    </row>
    <row r="1978" spans="1:12" x14ac:dyDescent="0.3">
      <c r="A1978" t="s">
        <v>30</v>
      </c>
      <c r="B1978">
        <v>1128299</v>
      </c>
      <c r="C1978">
        <v>44393</v>
      </c>
      <c r="D1978" t="s">
        <v>27</v>
      </c>
      <c r="E1978" t="s">
        <v>81</v>
      </c>
      <c r="F1978" t="s">
        <v>82</v>
      </c>
      <c r="G1978" t="s">
        <v>23</v>
      </c>
      <c r="H1978">
        <v>110.00000000000001</v>
      </c>
      <c r="I1978">
        <v>650</v>
      </c>
      <c r="J1978">
        <v>71500.000000000015</v>
      </c>
      <c r="K1978" t="s">
        <v>83</v>
      </c>
      <c r="L1978" t="s">
        <v>20</v>
      </c>
    </row>
    <row r="1979" spans="1:12" x14ac:dyDescent="0.3">
      <c r="A1979" t="s">
        <v>30</v>
      </c>
      <c r="B1979">
        <v>1128299</v>
      </c>
      <c r="C1979">
        <v>44425</v>
      </c>
      <c r="D1979" t="s">
        <v>27</v>
      </c>
      <c r="E1979" t="s">
        <v>81</v>
      </c>
      <c r="F1979" t="s">
        <v>82</v>
      </c>
      <c r="G1979" t="s">
        <v>15</v>
      </c>
      <c r="H1979">
        <v>95</v>
      </c>
      <c r="I1979">
        <v>850</v>
      </c>
      <c r="J1979">
        <v>80750</v>
      </c>
      <c r="K1979" t="s">
        <v>83</v>
      </c>
      <c r="L1979" t="s">
        <v>17</v>
      </c>
    </row>
    <row r="1980" spans="1:12" x14ac:dyDescent="0.3">
      <c r="A1980" t="s">
        <v>30</v>
      </c>
      <c r="B1980">
        <v>1128299</v>
      </c>
      <c r="C1980">
        <v>44425</v>
      </c>
      <c r="D1980" t="s">
        <v>27</v>
      </c>
      <c r="E1980" t="s">
        <v>81</v>
      </c>
      <c r="F1980" t="s">
        <v>82</v>
      </c>
      <c r="G1980" t="s">
        <v>18</v>
      </c>
      <c r="H1980">
        <v>85.000000000000014</v>
      </c>
      <c r="I1980">
        <v>825</v>
      </c>
      <c r="J1980">
        <v>70125.000000000015</v>
      </c>
      <c r="K1980" t="s">
        <v>83</v>
      </c>
      <c r="L1980" t="s">
        <v>17</v>
      </c>
    </row>
    <row r="1981" spans="1:12" x14ac:dyDescent="0.3">
      <c r="A1981" t="s">
        <v>30</v>
      </c>
      <c r="B1981">
        <v>1128299</v>
      </c>
      <c r="C1981">
        <v>44425</v>
      </c>
      <c r="D1981" t="s">
        <v>27</v>
      </c>
      <c r="E1981" t="s">
        <v>81</v>
      </c>
      <c r="F1981" t="s">
        <v>82</v>
      </c>
      <c r="G1981" t="s">
        <v>19</v>
      </c>
      <c r="H1981">
        <v>75.000000000000014</v>
      </c>
      <c r="I1981">
        <v>700</v>
      </c>
      <c r="J1981">
        <v>52500.000000000007</v>
      </c>
      <c r="K1981" t="s">
        <v>83</v>
      </c>
      <c r="L1981" t="s">
        <v>20</v>
      </c>
    </row>
    <row r="1982" spans="1:12" x14ac:dyDescent="0.3">
      <c r="A1982" t="s">
        <v>30</v>
      </c>
      <c r="B1982">
        <v>1128299</v>
      </c>
      <c r="C1982">
        <v>44425</v>
      </c>
      <c r="D1982" t="s">
        <v>27</v>
      </c>
      <c r="E1982" t="s">
        <v>81</v>
      </c>
      <c r="F1982" t="s">
        <v>82</v>
      </c>
      <c r="G1982" t="s">
        <v>21</v>
      </c>
      <c r="H1982">
        <v>75.000000000000014</v>
      </c>
      <c r="I1982">
        <v>475</v>
      </c>
      <c r="J1982">
        <v>35625.000000000007</v>
      </c>
      <c r="K1982" t="s">
        <v>83</v>
      </c>
      <c r="L1982" t="s">
        <v>20</v>
      </c>
    </row>
    <row r="1983" spans="1:12" x14ac:dyDescent="0.3">
      <c r="A1983" t="s">
        <v>30</v>
      </c>
      <c r="B1983">
        <v>1128299</v>
      </c>
      <c r="C1983">
        <v>44425</v>
      </c>
      <c r="D1983" t="s">
        <v>27</v>
      </c>
      <c r="E1983" t="s">
        <v>81</v>
      </c>
      <c r="F1983" t="s">
        <v>82</v>
      </c>
      <c r="G1983" t="s">
        <v>22</v>
      </c>
      <c r="H1983">
        <v>64.999999999999986</v>
      </c>
      <c r="I1983">
        <v>475</v>
      </c>
      <c r="J1983">
        <v>30874.999999999993</v>
      </c>
      <c r="K1983" t="s">
        <v>83</v>
      </c>
      <c r="L1983" t="s">
        <v>17</v>
      </c>
    </row>
    <row r="1984" spans="1:12" x14ac:dyDescent="0.3">
      <c r="A1984" t="s">
        <v>30</v>
      </c>
      <c r="B1984">
        <v>1128299</v>
      </c>
      <c r="C1984">
        <v>44425</v>
      </c>
      <c r="D1984" t="s">
        <v>27</v>
      </c>
      <c r="E1984" t="s">
        <v>81</v>
      </c>
      <c r="F1984" t="s">
        <v>82</v>
      </c>
      <c r="G1984" t="s">
        <v>23</v>
      </c>
      <c r="H1984">
        <v>70</v>
      </c>
      <c r="I1984">
        <v>300</v>
      </c>
      <c r="J1984">
        <v>21000</v>
      </c>
      <c r="K1984" t="s">
        <v>83</v>
      </c>
      <c r="L1984" t="s">
        <v>20</v>
      </c>
    </row>
    <row r="1985" spans="1:12" x14ac:dyDescent="0.3">
      <c r="A1985" t="s">
        <v>30</v>
      </c>
      <c r="B1985">
        <v>1128299</v>
      </c>
      <c r="C1985">
        <v>44457</v>
      </c>
      <c r="D1985" t="s">
        <v>27</v>
      </c>
      <c r="E1985" t="s">
        <v>81</v>
      </c>
      <c r="F1985" t="s">
        <v>82</v>
      </c>
      <c r="G1985" t="s">
        <v>15</v>
      </c>
      <c r="H1985">
        <v>45.000000000000014</v>
      </c>
      <c r="I1985">
        <v>500</v>
      </c>
      <c r="J1985">
        <v>22500.000000000007</v>
      </c>
      <c r="K1985" t="s">
        <v>83</v>
      </c>
      <c r="L1985" t="s">
        <v>17</v>
      </c>
    </row>
    <row r="1986" spans="1:12" x14ac:dyDescent="0.3">
      <c r="A1986" t="s">
        <v>30</v>
      </c>
      <c r="B1986">
        <v>1128299</v>
      </c>
      <c r="C1986">
        <v>44457</v>
      </c>
      <c r="D1986" t="s">
        <v>27</v>
      </c>
      <c r="E1986" t="s">
        <v>81</v>
      </c>
      <c r="F1986" t="s">
        <v>82</v>
      </c>
      <c r="G1986" t="s">
        <v>18</v>
      </c>
      <c r="H1986">
        <v>50.000000000000014</v>
      </c>
      <c r="I1986">
        <v>500</v>
      </c>
      <c r="J1986">
        <v>25000.000000000007</v>
      </c>
      <c r="K1986" t="s">
        <v>83</v>
      </c>
      <c r="L1986" t="s">
        <v>17</v>
      </c>
    </row>
    <row r="1987" spans="1:12" x14ac:dyDescent="0.3">
      <c r="A1987" t="s">
        <v>30</v>
      </c>
      <c r="B1987">
        <v>1128299</v>
      </c>
      <c r="C1987">
        <v>44457</v>
      </c>
      <c r="D1987" t="s">
        <v>27</v>
      </c>
      <c r="E1987" t="s">
        <v>81</v>
      </c>
      <c r="F1987" t="s">
        <v>82</v>
      </c>
      <c r="G1987" t="s">
        <v>19</v>
      </c>
      <c r="H1987">
        <v>45.000000000000014</v>
      </c>
      <c r="I1987">
        <v>300</v>
      </c>
      <c r="J1987">
        <v>13500.000000000004</v>
      </c>
      <c r="K1987" t="s">
        <v>83</v>
      </c>
      <c r="L1987" t="s">
        <v>20</v>
      </c>
    </row>
    <row r="1988" spans="1:12" x14ac:dyDescent="0.3">
      <c r="A1988" t="s">
        <v>30</v>
      </c>
      <c r="B1988">
        <v>1128299</v>
      </c>
      <c r="C1988">
        <v>44457</v>
      </c>
      <c r="D1988" t="s">
        <v>27</v>
      </c>
      <c r="E1988" t="s">
        <v>81</v>
      </c>
      <c r="F1988" t="s">
        <v>82</v>
      </c>
      <c r="G1988" t="s">
        <v>21</v>
      </c>
      <c r="H1988">
        <v>45.000000000000014</v>
      </c>
      <c r="I1988">
        <v>250</v>
      </c>
      <c r="J1988">
        <v>11250.000000000004</v>
      </c>
      <c r="K1988" t="s">
        <v>83</v>
      </c>
      <c r="L1988" t="s">
        <v>20</v>
      </c>
    </row>
    <row r="1989" spans="1:12" x14ac:dyDescent="0.3">
      <c r="A1989" t="s">
        <v>30</v>
      </c>
      <c r="B1989">
        <v>1128299</v>
      </c>
      <c r="C1989">
        <v>44457</v>
      </c>
      <c r="D1989" t="s">
        <v>27</v>
      </c>
      <c r="E1989" t="s">
        <v>81</v>
      </c>
      <c r="F1989" t="s">
        <v>82</v>
      </c>
      <c r="G1989" t="s">
        <v>22</v>
      </c>
      <c r="H1989">
        <v>55.000000000000007</v>
      </c>
      <c r="I1989">
        <v>275</v>
      </c>
      <c r="J1989">
        <v>15125.000000000002</v>
      </c>
      <c r="K1989" t="s">
        <v>83</v>
      </c>
      <c r="L1989" t="s">
        <v>17</v>
      </c>
    </row>
    <row r="1990" spans="1:12" x14ac:dyDescent="0.3">
      <c r="A1990" t="s">
        <v>30</v>
      </c>
      <c r="B1990">
        <v>1128299</v>
      </c>
      <c r="C1990">
        <v>44457</v>
      </c>
      <c r="D1990" t="s">
        <v>27</v>
      </c>
      <c r="E1990" t="s">
        <v>81</v>
      </c>
      <c r="F1990" t="s">
        <v>82</v>
      </c>
      <c r="G1990" t="s">
        <v>23</v>
      </c>
      <c r="H1990">
        <v>40</v>
      </c>
      <c r="I1990">
        <v>300</v>
      </c>
      <c r="J1990">
        <v>12000</v>
      </c>
      <c r="K1990" t="s">
        <v>83</v>
      </c>
      <c r="L1990" t="s">
        <v>20</v>
      </c>
    </row>
    <row r="1991" spans="1:12" x14ac:dyDescent="0.3">
      <c r="A1991" t="s">
        <v>30</v>
      </c>
      <c r="B1991">
        <v>1128299</v>
      </c>
      <c r="C1991">
        <v>44486</v>
      </c>
      <c r="D1991" t="s">
        <v>27</v>
      </c>
      <c r="E1991" t="s">
        <v>81</v>
      </c>
      <c r="F1991" t="s">
        <v>82</v>
      </c>
      <c r="G1991" t="s">
        <v>15</v>
      </c>
      <c r="H1991">
        <v>35</v>
      </c>
      <c r="I1991">
        <v>400</v>
      </c>
      <c r="J1991">
        <v>14000</v>
      </c>
      <c r="K1991" t="s">
        <v>83</v>
      </c>
      <c r="L1991" t="s">
        <v>17</v>
      </c>
    </row>
    <row r="1992" spans="1:12" x14ac:dyDescent="0.3">
      <c r="A1992" t="s">
        <v>30</v>
      </c>
      <c r="B1992">
        <v>1128299</v>
      </c>
      <c r="C1992">
        <v>44486</v>
      </c>
      <c r="D1992" t="s">
        <v>27</v>
      </c>
      <c r="E1992" t="s">
        <v>81</v>
      </c>
      <c r="F1992" t="s">
        <v>82</v>
      </c>
      <c r="G1992" t="s">
        <v>18</v>
      </c>
      <c r="H1992">
        <v>50.000000000000014</v>
      </c>
      <c r="I1992">
        <v>575</v>
      </c>
      <c r="J1992">
        <v>28750.000000000007</v>
      </c>
      <c r="K1992" t="s">
        <v>83</v>
      </c>
      <c r="L1992" t="s">
        <v>17</v>
      </c>
    </row>
    <row r="1993" spans="1:12" x14ac:dyDescent="0.3">
      <c r="A1993" t="s">
        <v>30</v>
      </c>
      <c r="B1993">
        <v>1128299</v>
      </c>
      <c r="C1993">
        <v>44486</v>
      </c>
      <c r="D1993" t="s">
        <v>27</v>
      </c>
      <c r="E1993" t="s">
        <v>81</v>
      </c>
      <c r="F1993" t="s">
        <v>82</v>
      </c>
      <c r="G1993" t="s">
        <v>19</v>
      </c>
      <c r="H1993">
        <v>45.000000000000014</v>
      </c>
      <c r="I1993">
        <v>400</v>
      </c>
      <c r="J1993">
        <v>18000.000000000007</v>
      </c>
      <c r="K1993" t="s">
        <v>83</v>
      </c>
      <c r="L1993" t="s">
        <v>20</v>
      </c>
    </row>
    <row r="1994" spans="1:12" x14ac:dyDescent="0.3">
      <c r="A1994" t="s">
        <v>30</v>
      </c>
      <c r="B1994">
        <v>1128299</v>
      </c>
      <c r="C1994">
        <v>44486</v>
      </c>
      <c r="D1994" t="s">
        <v>27</v>
      </c>
      <c r="E1994" t="s">
        <v>81</v>
      </c>
      <c r="F1994" t="s">
        <v>82</v>
      </c>
      <c r="G1994" t="s">
        <v>21</v>
      </c>
      <c r="H1994">
        <v>40.000000000000007</v>
      </c>
      <c r="I1994">
        <v>375</v>
      </c>
      <c r="J1994">
        <v>15000.000000000002</v>
      </c>
      <c r="K1994" t="s">
        <v>83</v>
      </c>
      <c r="L1994" t="s">
        <v>20</v>
      </c>
    </row>
    <row r="1995" spans="1:12" x14ac:dyDescent="0.3">
      <c r="A1995" t="s">
        <v>30</v>
      </c>
      <c r="B1995">
        <v>1128299</v>
      </c>
      <c r="C1995">
        <v>44486</v>
      </c>
      <c r="D1995" t="s">
        <v>27</v>
      </c>
      <c r="E1995" t="s">
        <v>81</v>
      </c>
      <c r="F1995" t="s">
        <v>82</v>
      </c>
      <c r="G1995" t="s">
        <v>22</v>
      </c>
      <c r="H1995">
        <v>50</v>
      </c>
      <c r="I1995">
        <v>350</v>
      </c>
      <c r="J1995">
        <v>17500</v>
      </c>
      <c r="K1995" t="s">
        <v>83</v>
      </c>
      <c r="L1995" t="s">
        <v>17</v>
      </c>
    </row>
    <row r="1996" spans="1:12" x14ac:dyDescent="0.3">
      <c r="A1996" t="s">
        <v>30</v>
      </c>
      <c r="B1996">
        <v>1128299</v>
      </c>
      <c r="C1996">
        <v>44486</v>
      </c>
      <c r="D1996" t="s">
        <v>27</v>
      </c>
      <c r="E1996" t="s">
        <v>81</v>
      </c>
      <c r="F1996" t="s">
        <v>82</v>
      </c>
      <c r="G1996" t="s">
        <v>23</v>
      </c>
      <c r="H1996">
        <v>55.000000000000007</v>
      </c>
      <c r="I1996">
        <v>400</v>
      </c>
      <c r="J1996">
        <v>22000.000000000004</v>
      </c>
      <c r="K1996" t="s">
        <v>83</v>
      </c>
      <c r="L1996" t="s">
        <v>20</v>
      </c>
    </row>
    <row r="1997" spans="1:12" x14ac:dyDescent="0.3">
      <c r="A1997" t="s">
        <v>30</v>
      </c>
      <c r="B1997">
        <v>1128299</v>
      </c>
      <c r="C1997">
        <v>44517</v>
      </c>
      <c r="D1997" t="s">
        <v>27</v>
      </c>
      <c r="E1997" t="s">
        <v>81</v>
      </c>
      <c r="F1997" t="s">
        <v>82</v>
      </c>
      <c r="G1997" t="s">
        <v>15</v>
      </c>
      <c r="H1997">
        <v>40.000000000000007</v>
      </c>
      <c r="I1997">
        <v>625</v>
      </c>
      <c r="J1997">
        <v>25000.000000000004</v>
      </c>
      <c r="K1997" t="s">
        <v>83</v>
      </c>
      <c r="L1997" t="s">
        <v>17</v>
      </c>
    </row>
    <row r="1998" spans="1:12" x14ac:dyDescent="0.3">
      <c r="A1998" t="s">
        <v>30</v>
      </c>
      <c r="B1998">
        <v>1128299</v>
      </c>
      <c r="C1998">
        <v>44517</v>
      </c>
      <c r="D1998" t="s">
        <v>27</v>
      </c>
      <c r="E1998" t="s">
        <v>81</v>
      </c>
      <c r="F1998" t="s">
        <v>82</v>
      </c>
      <c r="G1998" t="s">
        <v>18</v>
      </c>
      <c r="H1998">
        <v>45.000000000000014</v>
      </c>
      <c r="I1998">
        <v>700</v>
      </c>
      <c r="J1998">
        <v>31500.000000000011</v>
      </c>
      <c r="K1998" t="s">
        <v>83</v>
      </c>
      <c r="L1998" t="s">
        <v>17</v>
      </c>
    </row>
    <row r="1999" spans="1:12" x14ac:dyDescent="0.3">
      <c r="A1999" t="s">
        <v>30</v>
      </c>
      <c r="B1999">
        <v>1128299</v>
      </c>
      <c r="C1999">
        <v>44517</v>
      </c>
      <c r="D1999" t="s">
        <v>27</v>
      </c>
      <c r="E1999" t="s">
        <v>81</v>
      </c>
      <c r="F1999" t="s">
        <v>82</v>
      </c>
      <c r="G1999" t="s">
        <v>19</v>
      </c>
      <c r="H1999">
        <v>40.000000000000007</v>
      </c>
      <c r="I1999">
        <v>525</v>
      </c>
      <c r="J1999">
        <v>21000.000000000004</v>
      </c>
      <c r="K1999" t="s">
        <v>83</v>
      </c>
      <c r="L1999" t="s">
        <v>20</v>
      </c>
    </row>
    <row r="2000" spans="1:12" x14ac:dyDescent="0.3">
      <c r="A2000" t="s">
        <v>30</v>
      </c>
      <c r="B2000">
        <v>1128299</v>
      </c>
      <c r="C2000">
        <v>44517</v>
      </c>
      <c r="D2000" t="s">
        <v>27</v>
      </c>
      <c r="E2000" t="s">
        <v>81</v>
      </c>
      <c r="F2000" t="s">
        <v>82</v>
      </c>
      <c r="G2000" t="s">
        <v>21</v>
      </c>
      <c r="H2000">
        <v>50.000000000000014</v>
      </c>
      <c r="I2000">
        <v>500</v>
      </c>
      <c r="J2000">
        <v>25000.000000000007</v>
      </c>
      <c r="K2000" t="s">
        <v>83</v>
      </c>
      <c r="L2000" t="s">
        <v>20</v>
      </c>
    </row>
    <row r="2001" spans="1:12" x14ac:dyDescent="0.3">
      <c r="A2001" t="s">
        <v>30</v>
      </c>
      <c r="B2001">
        <v>1128299</v>
      </c>
      <c r="C2001">
        <v>44517</v>
      </c>
      <c r="D2001" t="s">
        <v>27</v>
      </c>
      <c r="E2001" t="s">
        <v>81</v>
      </c>
      <c r="F2001" t="s">
        <v>82</v>
      </c>
      <c r="G2001" t="s">
        <v>22</v>
      </c>
      <c r="H2001">
        <v>70</v>
      </c>
      <c r="I2001">
        <v>475</v>
      </c>
      <c r="J2001">
        <v>33250</v>
      </c>
      <c r="K2001" t="s">
        <v>83</v>
      </c>
      <c r="L2001" t="s">
        <v>17</v>
      </c>
    </row>
    <row r="2002" spans="1:12" x14ac:dyDescent="0.3">
      <c r="A2002" t="s">
        <v>30</v>
      </c>
      <c r="B2002">
        <v>1128299</v>
      </c>
      <c r="C2002">
        <v>44517</v>
      </c>
      <c r="D2002" t="s">
        <v>27</v>
      </c>
      <c r="E2002" t="s">
        <v>81</v>
      </c>
      <c r="F2002" t="s">
        <v>82</v>
      </c>
      <c r="G2002" t="s">
        <v>23</v>
      </c>
      <c r="H2002">
        <v>85.000000000000014</v>
      </c>
      <c r="I2002">
        <v>600</v>
      </c>
      <c r="J2002">
        <v>51000.000000000007</v>
      </c>
      <c r="K2002" t="s">
        <v>83</v>
      </c>
      <c r="L2002" t="s">
        <v>20</v>
      </c>
    </row>
    <row r="2003" spans="1:12" x14ac:dyDescent="0.3">
      <c r="A2003" t="s">
        <v>30</v>
      </c>
      <c r="B2003">
        <v>1128299</v>
      </c>
      <c r="C2003">
        <v>44546</v>
      </c>
      <c r="D2003" t="s">
        <v>27</v>
      </c>
      <c r="E2003" t="s">
        <v>81</v>
      </c>
      <c r="F2003" t="s">
        <v>82</v>
      </c>
      <c r="G2003" t="s">
        <v>15</v>
      </c>
      <c r="H2003">
        <v>70.000000000000014</v>
      </c>
      <c r="I2003">
        <v>800</v>
      </c>
      <c r="J2003">
        <v>56000.000000000015</v>
      </c>
      <c r="K2003" t="s">
        <v>83</v>
      </c>
      <c r="L2003" t="s">
        <v>17</v>
      </c>
    </row>
    <row r="2004" spans="1:12" x14ac:dyDescent="0.3">
      <c r="A2004" t="s">
        <v>30</v>
      </c>
      <c r="B2004">
        <v>1128299</v>
      </c>
      <c r="C2004">
        <v>44546</v>
      </c>
      <c r="D2004" t="s">
        <v>27</v>
      </c>
      <c r="E2004" t="s">
        <v>81</v>
      </c>
      <c r="F2004" t="s">
        <v>82</v>
      </c>
      <c r="G2004" t="s">
        <v>18</v>
      </c>
      <c r="H2004">
        <v>80.000000000000028</v>
      </c>
      <c r="I2004">
        <v>800</v>
      </c>
      <c r="J2004">
        <v>64000.000000000022</v>
      </c>
      <c r="K2004" t="s">
        <v>83</v>
      </c>
      <c r="L2004" t="s">
        <v>17</v>
      </c>
    </row>
    <row r="2005" spans="1:12" x14ac:dyDescent="0.3">
      <c r="A2005" t="s">
        <v>12</v>
      </c>
      <c r="B2005">
        <v>1128299</v>
      </c>
      <c r="C2005">
        <v>44546</v>
      </c>
      <c r="D2005" t="s">
        <v>27</v>
      </c>
      <c r="E2005" t="s">
        <v>81</v>
      </c>
      <c r="F2005" t="s">
        <v>82</v>
      </c>
      <c r="G2005" t="s">
        <v>19</v>
      </c>
      <c r="H2005">
        <v>75.000000000000028</v>
      </c>
      <c r="I2005">
        <v>600</v>
      </c>
      <c r="J2005">
        <v>45000.000000000015</v>
      </c>
      <c r="K2005" t="s">
        <v>83</v>
      </c>
      <c r="L2005" t="s">
        <v>20</v>
      </c>
    </row>
    <row r="2006" spans="1:12" x14ac:dyDescent="0.3">
      <c r="A2006" t="s">
        <v>12</v>
      </c>
      <c r="B2006">
        <v>1128299</v>
      </c>
      <c r="C2006">
        <v>44546</v>
      </c>
      <c r="D2006" t="s">
        <v>27</v>
      </c>
      <c r="E2006" t="s">
        <v>81</v>
      </c>
      <c r="F2006" t="s">
        <v>82</v>
      </c>
      <c r="G2006" t="s">
        <v>21</v>
      </c>
      <c r="H2006">
        <v>75.000000000000028</v>
      </c>
      <c r="I2006">
        <v>600</v>
      </c>
      <c r="J2006">
        <v>45000.000000000015</v>
      </c>
      <c r="K2006" t="s">
        <v>83</v>
      </c>
      <c r="L2006" t="s">
        <v>20</v>
      </c>
    </row>
    <row r="2007" spans="1:12" x14ac:dyDescent="0.3">
      <c r="A2007" t="s">
        <v>12</v>
      </c>
      <c r="B2007">
        <v>1128299</v>
      </c>
      <c r="C2007">
        <v>44546</v>
      </c>
      <c r="D2007" t="s">
        <v>27</v>
      </c>
      <c r="E2007" t="s">
        <v>81</v>
      </c>
      <c r="F2007" t="s">
        <v>82</v>
      </c>
      <c r="G2007" t="s">
        <v>22</v>
      </c>
      <c r="H2007">
        <v>85.000000000000014</v>
      </c>
      <c r="I2007">
        <v>525</v>
      </c>
      <c r="J2007">
        <v>44625.000000000007</v>
      </c>
      <c r="K2007" t="s">
        <v>83</v>
      </c>
      <c r="L2007" t="s">
        <v>17</v>
      </c>
    </row>
    <row r="2008" spans="1:12" x14ac:dyDescent="0.3">
      <c r="A2008" t="s">
        <v>12</v>
      </c>
      <c r="B2008">
        <v>1128299</v>
      </c>
      <c r="C2008">
        <v>44546</v>
      </c>
      <c r="D2008" t="s">
        <v>27</v>
      </c>
      <c r="E2008" t="s">
        <v>81</v>
      </c>
      <c r="F2008" t="s">
        <v>82</v>
      </c>
      <c r="G2008" t="s">
        <v>23</v>
      </c>
      <c r="H2008">
        <v>90.000000000000028</v>
      </c>
      <c r="I2008">
        <v>625</v>
      </c>
      <c r="J2008">
        <v>56250.000000000015</v>
      </c>
      <c r="K2008" t="s">
        <v>83</v>
      </c>
      <c r="L2008" t="s">
        <v>20</v>
      </c>
    </row>
    <row r="2009" spans="1:12" x14ac:dyDescent="0.3">
      <c r="A2009" t="s">
        <v>12</v>
      </c>
      <c r="B2009">
        <v>1197831</v>
      </c>
      <c r="C2009">
        <v>44201</v>
      </c>
      <c r="D2009" t="s">
        <v>27</v>
      </c>
      <c r="E2009" t="s">
        <v>81</v>
      </c>
      <c r="F2009" t="s">
        <v>82</v>
      </c>
      <c r="G2009" t="s">
        <v>15</v>
      </c>
      <c r="H2009">
        <v>20</v>
      </c>
      <c r="I2009">
        <v>675</v>
      </c>
      <c r="J2009">
        <v>13500</v>
      </c>
      <c r="K2009" t="s">
        <v>83</v>
      </c>
      <c r="L2009" t="s">
        <v>17</v>
      </c>
    </row>
    <row r="2010" spans="1:12" x14ac:dyDescent="0.3">
      <c r="A2010" t="s">
        <v>12</v>
      </c>
      <c r="B2010">
        <v>1197831</v>
      </c>
      <c r="C2010">
        <v>44201</v>
      </c>
      <c r="D2010" t="s">
        <v>27</v>
      </c>
      <c r="E2010" t="s">
        <v>81</v>
      </c>
      <c r="F2010" t="s">
        <v>82</v>
      </c>
      <c r="G2010" t="s">
        <v>18</v>
      </c>
      <c r="H2010">
        <v>30</v>
      </c>
      <c r="I2010">
        <v>675</v>
      </c>
      <c r="J2010">
        <v>20250</v>
      </c>
      <c r="K2010" t="s">
        <v>83</v>
      </c>
      <c r="L2010" t="s">
        <v>17</v>
      </c>
    </row>
    <row r="2011" spans="1:12" x14ac:dyDescent="0.3">
      <c r="A2011" t="s">
        <v>12</v>
      </c>
      <c r="B2011">
        <v>1197831</v>
      </c>
      <c r="C2011">
        <v>44201</v>
      </c>
      <c r="D2011" t="s">
        <v>27</v>
      </c>
      <c r="E2011" t="s">
        <v>81</v>
      </c>
      <c r="F2011" t="s">
        <v>82</v>
      </c>
      <c r="G2011" t="s">
        <v>19</v>
      </c>
      <c r="H2011">
        <v>30</v>
      </c>
      <c r="I2011">
        <v>475</v>
      </c>
      <c r="J2011">
        <v>14250</v>
      </c>
      <c r="K2011" t="s">
        <v>83</v>
      </c>
      <c r="L2011" t="s">
        <v>20</v>
      </c>
    </row>
    <row r="2012" spans="1:12" x14ac:dyDescent="0.3">
      <c r="A2012" t="s">
        <v>12</v>
      </c>
      <c r="B2012">
        <v>1197831</v>
      </c>
      <c r="C2012">
        <v>44201</v>
      </c>
      <c r="D2012" t="s">
        <v>27</v>
      </c>
      <c r="E2012" t="s">
        <v>81</v>
      </c>
      <c r="F2012" t="s">
        <v>82</v>
      </c>
      <c r="G2012" t="s">
        <v>21</v>
      </c>
      <c r="H2012">
        <v>35</v>
      </c>
      <c r="I2012">
        <v>475</v>
      </c>
      <c r="J2012">
        <v>16625</v>
      </c>
      <c r="K2012" t="s">
        <v>83</v>
      </c>
      <c r="L2012" t="s">
        <v>20</v>
      </c>
    </row>
    <row r="2013" spans="1:12" x14ac:dyDescent="0.3">
      <c r="A2013" t="s">
        <v>12</v>
      </c>
      <c r="B2013">
        <v>1197831</v>
      </c>
      <c r="C2013">
        <v>44201</v>
      </c>
      <c r="D2013" t="s">
        <v>27</v>
      </c>
      <c r="E2013" t="s">
        <v>81</v>
      </c>
      <c r="F2013" t="s">
        <v>82</v>
      </c>
      <c r="G2013" t="s">
        <v>22</v>
      </c>
      <c r="H2013">
        <v>40</v>
      </c>
      <c r="I2013">
        <v>325</v>
      </c>
      <c r="J2013">
        <v>13000</v>
      </c>
      <c r="K2013" t="s">
        <v>83</v>
      </c>
      <c r="L2013" t="s">
        <v>17</v>
      </c>
    </row>
    <row r="2014" spans="1:12" x14ac:dyDescent="0.3">
      <c r="A2014" t="s">
        <v>30</v>
      </c>
      <c r="B2014">
        <v>1197831</v>
      </c>
      <c r="C2014">
        <v>44201</v>
      </c>
      <c r="D2014" t="s">
        <v>27</v>
      </c>
      <c r="E2014" t="s">
        <v>81</v>
      </c>
      <c r="F2014" t="s">
        <v>82</v>
      </c>
      <c r="G2014" t="s">
        <v>23</v>
      </c>
      <c r="H2014">
        <v>35</v>
      </c>
      <c r="I2014">
        <v>475</v>
      </c>
      <c r="J2014">
        <v>16625</v>
      </c>
      <c r="K2014" t="s">
        <v>83</v>
      </c>
      <c r="L2014" t="s">
        <v>20</v>
      </c>
    </row>
    <row r="2015" spans="1:12" x14ac:dyDescent="0.3">
      <c r="A2015" t="s">
        <v>12</v>
      </c>
      <c r="B2015">
        <v>1197831</v>
      </c>
      <c r="C2015">
        <v>44231</v>
      </c>
      <c r="D2015" t="s">
        <v>27</v>
      </c>
      <c r="E2015" t="s">
        <v>81</v>
      </c>
      <c r="F2015" t="s">
        <v>82</v>
      </c>
      <c r="G2015" t="s">
        <v>15</v>
      </c>
      <c r="H2015">
        <v>25</v>
      </c>
      <c r="I2015">
        <v>625</v>
      </c>
      <c r="J2015">
        <v>15625</v>
      </c>
      <c r="K2015" t="s">
        <v>83</v>
      </c>
      <c r="L2015" t="s">
        <v>17</v>
      </c>
    </row>
    <row r="2016" spans="1:12" x14ac:dyDescent="0.3">
      <c r="A2016" t="s">
        <v>12</v>
      </c>
      <c r="B2016">
        <v>1197831</v>
      </c>
      <c r="C2016">
        <v>44231</v>
      </c>
      <c r="D2016" t="s">
        <v>27</v>
      </c>
      <c r="E2016" t="s">
        <v>81</v>
      </c>
      <c r="F2016" t="s">
        <v>82</v>
      </c>
      <c r="G2016" t="s">
        <v>18</v>
      </c>
      <c r="H2016">
        <v>35</v>
      </c>
      <c r="I2016">
        <v>600</v>
      </c>
      <c r="J2016">
        <v>21000</v>
      </c>
      <c r="K2016" t="s">
        <v>83</v>
      </c>
      <c r="L2016" t="s">
        <v>17</v>
      </c>
    </row>
    <row r="2017" spans="1:12" x14ac:dyDescent="0.3">
      <c r="A2017" t="s">
        <v>12</v>
      </c>
      <c r="B2017">
        <v>1197831</v>
      </c>
      <c r="C2017">
        <v>44231</v>
      </c>
      <c r="D2017" t="s">
        <v>27</v>
      </c>
      <c r="E2017" t="s">
        <v>81</v>
      </c>
      <c r="F2017" t="s">
        <v>82</v>
      </c>
      <c r="G2017" t="s">
        <v>19</v>
      </c>
      <c r="H2017">
        <v>35</v>
      </c>
      <c r="I2017">
        <v>425</v>
      </c>
      <c r="J2017">
        <v>14875</v>
      </c>
      <c r="K2017" t="s">
        <v>83</v>
      </c>
      <c r="L2017" t="s">
        <v>20</v>
      </c>
    </row>
    <row r="2018" spans="1:12" x14ac:dyDescent="0.3">
      <c r="A2018" t="s">
        <v>12</v>
      </c>
      <c r="B2018">
        <v>1197831</v>
      </c>
      <c r="C2018">
        <v>44231</v>
      </c>
      <c r="D2018" t="s">
        <v>31</v>
      </c>
      <c r="E2018" t="s">
        <v>84</v>
      </c>
      <c r="F2018" t="s">
        <v>85</v>
      </c>
      <c r="G2018" t="s">
        <v>21</v>
      </c>
      <c r="H2018">
        <v>35</v>
      </c>
      <c r="I2018">
        <v>375</v>
      </c>
      <c r="J2018">
        <v>13125</v>
      </c>
      <c r="K2018" t="s">
        <v>83</v>
      </c>
      <c r="L2018" t="s">
        <v>20</v>
      </c>
    </row>
    <row r="2019" spans="1:12" x14ac:dyDescent="0.3">
      <c r="A2019" t="s">
        <v>12</v>
      </c>
      <c r="B2019">
        <v>1197831</v>
      </c>
      <c r="C2019">
        <v>44231</v>
      </c>
      <c r="D2019" t="s">
        <v>31</v>
      </c>
      <c r="E2019" t="s">
        <v>84</v>
      </c>
      <c r="F2019" t="s">
        <v>85</v>
      </c>
      <c r="G2019" t="s">
        <v>22</v>
      </c>
      <c r="H2019">
        <v>40</v>
      </c>
      <c r="I2019">
        <v>250</v>
      </c>
      <c r="J2019">
        <v>10000</v>
      </c>
      <c r="K2019" t="s">
        <v>83</v>
      </c>
      <c r="L2019" t="s">
        <v>17</v>
      </c>
    </row>
    <row r="2020" spans="1:12" x14ac:dyDescent="0.3">
      <c r="A2020" t="s">
        <v>12</v>
      </c>
      <c r="B2020">
        <v>1197831</v>
      </c>
      <c r="C2020">
        <v>44231</v>
      </c>
      <c r="D2020" t="s">
        <v>31</v>
      </c>
      <c r="E2020" t="s">
        <v>84</v>
      </c>
      <c r="F2020" t="s">
        <v>85</v>
      </c>
      <c r="G2020" t="s">
        <v>23</v>
      </c>
      <c r="H2020">
        <v>35</v>
      </c>
      <c r="I2020">
        <v>450</v>
      </c>
      <c r="J2020">
        <v>15750</v>
      </c>
      <c r="K2020" t="s">
        <v>83</v>
      </c>
      <c r="L2020" t="s">
        <v>20</v>
      </c>
    </row>
    <row r="2021" spans="1:12" x14ac:dyDescent="0.3">
      <c r="A2021" t="s">
        <v>12</v>
      </c>
      <c r="B2021">
        <v>1197831</v>
      </c>
      <c r="C2021">
        <v>44261</v>
      </c>
      <c r="D2021" t="s">
        <v>31</v>
      </c>
      <c r="E2021" t="s">
        <v>84</v>
      </c>
      <c r="F2021" t="s">
        <v>85</v>
      </c>
      <c r="G2021" t="s">
        <v>15</v>
      </c>
      <c r="H2021">
        <v>30</v>
      </c>
      <c r="I2021">
        <v>625</v>
      </c>
      <c r="J2021">
        <v>18750</v>
      </c>
      <c r="K2021" t="s">
        <v>83</v>
      </c>
      <c r="L2021" t="s">
        <v>17</v>
      </c>
    </row>
    <row r="2022" spans="1:12" x14ac:dyDescent="0.3">
      <c r="A2022" t="s">
        <v>12</v>
      </c>
      <c r="B2022">
        <v>1197831</v>
      </c>
      <c r="C2022">
        <v>44261</v>
      </c>
      <c r="D2022" t="s">
        <v>31</v>
      </c>
      <c r="E2022" t="s">
        <v>84</v>
      </c>
      <c r="F2022" t="s">
        <v>85</v>
      </c>
      <c r="G2022" t="s">
        <v>18</v>
      </c>
      <c r="H2022">
        <v>40</v>
      </c>
      <c r="I2022">
        <v>625</v>
      </c>
      <c r="J2022">
        <v>25000</v>
      </c>
      <c r="K2022" t="s">
        <v>83</v>
      </c>
      <c r="L2022" t="s">
        <v>17</v>
      </c>
    </row>
    <row r="2023" spans="1:12" x14ac:dyDescent="0.3">
      <c r="A2023" t="s">
        <v>12</v>
      </c>
      <c r="B2023">
        <v>1197831</v>
      </c>
      <c r="C2023">
        <v>44261</v>
      </c>
      <c r="D2023" t="s">
        <v>31</v>
      </c>
      <c r="E2023" t="s">
        <v>84</v>
      </c>
      <c r="F2023" t="s">
        <v>85</v>
      </c>
      <c r="G2023" t="s">
        <v>19</v>
      </c>
      <c r="H2023">
        <v>30</v>
      </c>
      <c r="I2023">
        <v>450</v>
      </c>
      <c r="J2023">
        <v>13500</v>
      </c>
      <c r="K2023" t="s">
        <v>83</v>
      </c>
      <c r="L2023" t="s">
        <v>20</v>
      </c>
    </row>
    <row r="2024" spans="1:12" x14ac:dyDescent="0.3">
      <c r="A2024" t="s">
        <v>12</v>
      </c>
      <c r="B2024">
        <v>1197831</v>
      </c>
      <c r="C2024">
        <v>44261</v>
      </c>
      <c r="D2024" t="s">
        <v>31</v>
      </c>
      <c r="E2024" t="s">
        <v>84</v>
      </c>
      <c r="F2024" t="s">
        <v>85</v>
      </c>
      <c r="G2024" t="s">
        <v>21</v>
      </c>
      <c r="H2024">
        <v>35</v>
      </c>
      <c r="I2024">
        <v>350</v>
      </c>
      <c r="J2024">
        <v>12250</v>
      </c>
      <c r="K2024" t="s">
        <v>83</v>
      </c>
      <c r="L2024" t="s">
        <v>20</v>
      </c>
    </row>
    <row r="2025" spans="1:12" x14ac:dyDescent="0.3">
      <c r="A2025" t="s">
        <v>30</v>
      </c>
      <c r="B2025">
        <v>1197831</v>
      </c>
      <c r="C2025">
        <v>44261</v>
      </c>
      <c r="D2025" t="s">
        <v>31</v>
      </c>
      <c r="E2025" t="s">
        <v>84</v>
      </c>
      <c r="F2025" t="s">
        <v>85</v>
      </c>
      <c r="G2025" t="s">
        <v>22</v>
      </c>
      <c r="H2025">
        <v>40</v>
      </c>
      <c r="I2025">
        <v>250</v>
      </c>
      <c r="J2025">
        <v>10000</v>
      </c>
      <c r="K2025" t="s">
        <v>83</v>
      </c>
      <c r="L2025" t="s">
        <v>17</v>
      </c>
    </row>
    <row r="2026" spans="1:12" x14ac:dyDescent="0.3">
      <c r="A2026" t="s">
        <v>30</v>
      </c>
      <c r="B2026">
        <v>1197831</v>
      </c>
      <c r="C2026">
        <v>44261</v>
      </c>
      <c r="D2026" t="s">
        <v>31</v>
      </c>
      <c r="E2026" t="s">
        <v>84</v>
      </c>
      <c r="F2026" t="s">
        <v>85</v>
      </c>
      <c r="G2026" t="s">
        <v>23</v>
      </c>
      <c r="H2026">
        <v>35</v>
      </c>
      <c r="I2026">
        <v>400</v>
      </c>
      <c r="J2026">
        <v>14000</v>
      </c>
      <c r="K2026" t="s">
        <v>83</v>
      </c>
      <c r="L2026" t="s">
        <v>20</v>
      </c>
    </row>
    <row r="2027" spans="1:12" x14ac:dyDescent="0.3">
      <c r="A2027" t="s">
        <v>30</v>
      </c>
      <c r="B2027">
        <v>1197831</v>
      </c>
      <c r="C2027">
        <v>44291</v>
      </c>
      <c r="D2027" t="s">
        <v>31</v>
      </c>
      <c r="E2027" t="s">
        <v>84</v>
      </c>
      <c r="F2027" t="s">
        <v>85</v>
      </c>
      <c r="G2027" t="s">
        <v>15</v>
      </c>
      <c r="H2027">
        <v>20</v>
      </c>
      <c r="I2027">
        <v>650</v>
      </c>
      <c r="J2027">
        <v>13000</v>
      </c>
      <c r="K2027" t="s">
        <v>83</v>
      </c>
      <c r="L2027" t="s">
        <v>17</v>
      </c>
    </row>
    <row r="2028" spans="1:12" x14ac:dyDescent="0.3">
      <c r="A2028" t="s">
        <v>30</v>
      </c>
      <c r="B2028">
        <v>1197831</v>
      </c>
      <c r="C2028">
        <v>44291</v>
      </c>
      <c r="D2028" t="s">
        <v>31</v>
      </c>
      <c r="E2028" t="s">
        <v>84</v>
      </c>
      <c r="F2028" t="s">
        <v>85</v>
      </c>
      <c r="G2028" t="s">
        <v>18</v>
      </c>
      <c r="H2028">
        <v>30.000000000000004</v>
      </c>
      <c r="I2028">
        <v>650</v>
      </c>
      <c r="J2028">
        <v>19500.000000000004</v>
      </c>
      <c r="K2028" t="s">
        <v>83</v>
      </c>
      <c r="L2028" t="s">
        <v>17</v>
      </c>
    </row>
    <row r="2029" spans="1:12" x14ac:dyDescent="0.3">
      <c r="A2029" t="s">
        <v>30</v>
      </c>
      <c r="B2029">
        <v>1197831</v>
      </c>
      <c r="C2029">
        <v>44291</v>
      </c>
      <c r="D2029" t="s">
        <v>31</v>
      </c>
      <c r="E2029" t="s">
        <v>84</v>
      </c>
      <c r="F2029" t="s">
        <v>85</v>
      </c>
      <c r="G2029" t="s">
        <v>19</v>
      </c>
      <c r="H2029">
        <v>24.999999999999996</v>
      </c>
      <c r="I2029">
        <v>475</v>
      </c>
      <c r="J2029">
        <v>11874.999999999998</v>
      </c>
      <c r="K2029" t="s">
        <v>83</v>
      </c>
      <c r="L2029" t="s">
        <v>20</v>
      </c>
    </row>
    <row r="2030" spans="1:12" x14ac:dyDescent="0.3">
      <c r="A2030" t="s">
        <v>30</v>
      </c>
      <c r="B2030">
        <v>1197831</v>
      </c>
      <c r="C2030">
        <v>44291</v>
      </c>
      <c r="D2030" t="s">
        <v>31</v>
      </c>
      <c r="E2030" t="s">
        <v>84</v>
      </c>
      <c r="F2030" t="s">
        <v>85</v>
      </c>
      <c r="G2030" t="s">
        <v>21</v>
      </c>
      <c r="H2030">
        <v>30.000000000000004</v>
      </c>
      <c r="I2030">
        <v>375</v>
      </c>
      <c r="J2030">
        <v>11250.000000000002</v>
      </c>
      <c r="K2030" t="s">
        <v>83</v>
      </c>
      <c r="L2030" t="s">
        <v>20</v>
      </c>
    </row>
    <row r="2031" spans="1:12" x14ac:dyDescent="0.3">
      <c r="A2031" t="s">
        <v>30</v>
      </c>
      <c r="B2031">
        <v>1197831</v>
      </c>
      <c r="C2031">
        <v>44291</v>
      </c>
      <c r="D2031" t="s">
        <v>31</v>
      </c>
      <c r="E2031" t="s">
        <v>84</v>
      </c>
      <c r="F2031" t="s">
        <v>85</v>
      </c>
      <c r="G2031" t="s">
        <v>22</v>
      </c>
      <c r="H2031">
        <v>35</v>
      </c>
      <c r="I2031">
        <v>275</v>
      </c>
      <c r="J2031">
        <v>9625</v>
      </c>
      <c r="K2031" t="s">
        <v>83</v>
      </c>
      <c r="L2031" t="s">
        <v>17</v>
      </c>
    </row>
    <row r="2032" spans="1:12" x14ac:dyDescent="0.3">
      <c r="A2032" t="s">
        <v>30</v>
      </c>
      <c r="B2032">
        <v>1197831</v>
      </c>
      <c r="C2032">
        <v>44291</v>
      </c>
      <c r="D2032" t="s">
        <v>31</v>
      </c>
      <c r="E2032" t="s">
        <v>84</v>
      </c>
      <c r="F2032" t="s">
        <v>85</v>
      </c>
      <c r="G2032" t="s">
        <v>23</v>
      </c>
      <c r="H2032">
        <v>30.000000000000004</v>
      </c>
      <c r="I2032">
        <v>550</v>
      </c>
      <c r="J2032">
        <v>16500.000000000004</v>
      </c>
      <c r="K2032" t="s">
        <v>83</v>
      </c>
      <c r="L2032" t="s">
        <v>20</v>
      </c>
    </row>
    <row r="2033" spans="1:12" x14ac:dyDescent="0.3">
      <c r="A2033" t="s">
        <v>30</v>
      </c>
      <c r="B2033">
        <v>1197831</v>
      </c>
      <c r="C2033">
        <v>44321</v>
      </c>
      <c r="D2033" t="s">
        <v>31</v>
      </c>
      <c r="E2033" t="s">
        <v>84</v>
      </c>
      <c r="F2033" t="s">
        <v>85</v>
      </c>
      <c r="G2033" t="s">
        <v>15</v>
      </c>
      <c r="H2033">
        <v>20</v>
      </c>
      <c r="I2033">
        <v>700</v>
      </c>
      <c r="J2033">
        <v>14000</v>
      </c>
      <c r="K2033" t="s">
        <v>83</v>
      </c>
      <c r="L2033" t="s">
        <v>17</v>
      </c>
    </row>
    <row r="2034" spans="1:12" x14ac:dyDescent="0.3">
      <c r="A2034" t="s">
        <v>30</v>
      </c>
      <c r="B2034">
        <v>1197831</v>
      </c>
      <c r="C2034">
        <v>44321</v>
      </c>
      <c r="D2034" t="s">
        <v>31</v>
      </c>
      <c r="E2034" t="s">
        <v>84</v>
      </c>
      <c r="F2034" t="s">
        <v>85</v>
      </c>
      <c r="G2034" t="s">
        <v>18</v>
      </c>
      <c r="H2034">
        <v>30.000000000000004</v>
      </c>
      <c r="I2034">
        <v>725</v>
      </c>
      <c r="J2034">
        <v>21750.000000000004</v>
      </c>
      <c r="K2034" t="s">
        <v>83</v>
      </c>
      <c r="L2034" t="s">
        <v>17</v>
      </c>
    </row>
    <row r="2035" spans="1:12" x14ac:dyDescent="0.3">
      <c r="A2035" t="s">
        <v>30</v>
      </c>
      <c r="B2035">
        <v>1197831</v>
      </c>
      <c r="C2035">
        <v>44321</v>
      </c>
      <c r="D2035" t="s">
        <v>31</v>
      </c>
      <c r="E2035" t="s">
        <v>84</v>
      </c>
      <c r="F2035" t="s">
        <v>85</v>
      </c>
      <c r="G2035" t="s">
        <v>19</v>
      </c>
      <c r="H2035">
        <v>24.999999999999996</v>
      </c>
      <c r="I2035">
        <v>575</v>
      </c>
      <c r="J2035">
        <v>14374.999999999998</v>
      </c>
      <c r="K2035" t="s">
        <v>83</v>
      </c>
      <c r="L2035" t="s">
        <v>20</v>
      </c>
    </row>
    <row r="2036" spans="1:12" x14ac:dyDescent="0.3">
      <c r="A2036" t="s">
        <v>30</v>
      </c>
      <c r="B2036">
        <v>1197831</v>
      </c>
      <c r="C2036">
        <v>44321</v>
      </c>
      <c r="D2036" t="s">
        <v>31</v>
      </c>
      <c r="E2036" t="s">
        <v>84</v>
      </c>
      <c r="F2036" t="s">
        <v>85</v>
      </c>
      <c r="G2036" t="s">
        <v>21</v>
      </c>
      <c r="H2036">
        <v>35</v>
      </c>
      <c r="I2036">
        <v>500</v>
      </c>
      <c r="J2036">
        <v>17500</v>
      </c>
      <c r="K2036" t="s">
        <v>83</v>
      </c>
      <c r="L2036" t="s">
        <v>20</v>
      </c>
    </row>
    <row r="2037" spans="1:12" x14ac:dyDescent="0.3">
      <c r="A2037" t="s">
        <v>30</v>
      </c>
      <c r="B2037">
        <v>1197831</v>
      </c>
      <c r="C2037">
        <v>44321</v>
      </c>
      <c r="D2037" t="s">
        <v>31</v>
      </c>
      <c r="E2037" t="s">
        <v>84</v>
      </c>
      <c r="F2037" t="s">
        <v>85</v>
      </c>
      <c r="G2037" t="s">
        <v>22</v>
      </c>
      <c r="H2037">
        <v>50</v>
      </c>
      <c r="I2037">
        <v>400</v>
      </c>
      <c r="J2037">
        <v>20000</v>
      </c>
      <c r="K2037" t="s">
        <v>83</v>
      </c>
      <c r="L2037" t="s">
        <v>17</v>
      </c>
    </row>
    <row r="2038" spans="1:12" x14ac:dyDescent="0.3">
      <c r="A2038" t="s">
        <v>30</v>
      </c>
      <c r="B2038">
        <v>1197831</v>
      </c>
      <c r="C2038">
        <v>44321</v>
      </c>
      <c r="D2038" t="s">
        <v>31</v>
      </c>
      <c r="E2038" t="s">
        <v>84</v>
      </c>
      <c r="F2038" t="s">
        <v>85</v>
      </c>
      <c r="G2038" t="s">
        <v>23</v>
      </c>
      <c r="H2038">
        <v>45</v>
      </c>
      <c r="I2038">
        <v>750</v>
      </c>
      <c r="J2038">
        <v>33750</v>
      </c>
      <c r="K2038" t="s">
        <v>83</v>
      </c>
      <c r="L2038" t="s">
        <v>20</v>
      </c>
    </row>
    <row r="2039" spans="1:12" x14ac:dyDescent="0.3">
      <c r="A2039" t="s">
        <v>30</v>
      </c>
      <c r="B2039">
        <v>1197831</v>
      </c>
      <c r="C2039">
        <v>44351</v>
      </c>
      <c r="D2039" t="s">
        <v>31</v>
      </c>
      <c r="E2039" t="s">
        <v>84</v>
      </c>
      <c r="F2039" t="s">
        <v>85</v>
      </c>
      <c r="G2039" t="s">
        <v>15</v>
      </c>
      <c r="H2039">
        <v>45</v>
      </c>
      <c r="I2039">
        <v>750</v>
      </c>
      <c r="J2039">
        <v>33750</v>
      </c>
      <c r="K2039" t="s">
        <v>83</v>
      </c>
      <c r="L2039" t="s">
        <v>17</v>
      </c>
    </row>
    <row r="2040" spans="1:12" x14ac:dyDescent="0.3">
      <c r="A2040" t="s">
        <v>30</v>
      </c>
      <c r="B2040">
        <v>1197831</v>
      </c>
      <c r="C2040">
        <v>44351</v>
      </c>
      <c r="D2040" t="s">
        <v>31</v>
      </c>
      <c r="E2040" t="s">
        <v>84</v>
      </c>
      <c r="F2040" t="s">
        <v>85</v>
      </c>
      <c r="G2040" t="s">
        <v>18</v>
      </c>
      <c r="H2040">
        <v>50</v>
      </c>
      <c r="I2040">
        <v>750</v>
      </c>
      <c r="J2040">
        <v>37500</v>
      </c>
      <c r="K2040" t="s">
        <v>83</v>
      </c>
      <c r="L2040" t="s">
        <v>17</v>
      </c>
    </row>
    <row r="2041" spans="1:12" x14ac:dyDescent="0.3">
      <c r="A2041" t="s">
        <v>30</v>
      </c>
      <c r="B2041">
        <v>1197831</v>
      </c>
      <c r="C2041">
        <v>44351</v>
      </c>
      <c r="D2041" t="s">
        <v>31</v>
      </c>
      <c r="E2041" t="s">
        <v>84</v>
      </c>
      <c r="F2041" t="s">
        <v>85</v>
      </c>
      <c r="G2041" t="s">
        <v>19</v>
      </c>
      <c r="H2041">
        <v>50</v>
      </c>
      <c r="I2041">
        <v>600</v>
      </c>
      <c r="J2041">
        <v>30000</v>
      </c>
      <c r="K2041" t="s">
        <v>83</v>
      </c>
      <c r="L2041" t="s">
        <v>20</v>
      </c>
    </row>
    <row r="2042" spans="1:12" x14ac:dyDescent="0.3">
      <c r="A2042" t="s">
        <v>30</v>
      </c>
      <c r="B2042">
        <v>1197831</v>
      </c>
      <c r="C2042">
        <v>44351</v>
      </c>
      <c r="D2042" t="s">
        <v>31</v>
      </c>
      <c r="E2042" t="s">
        <v>84</v>
      </c>
      <c r="F2042" t="s">
        <v>85</v>
      </c>
      <c r="G2042" t="s">
        <v>21</v>
      </c>
      <c r="H2042">
        <v>50</v>
      </c>
      <c r="I2042">
        <v>550</v>
      </c>
      <c r="J2042">
        <v>27500</v>
      </c>
      <c r="K2042" t="s">
        <v>83</v>
      </c>
      <c r="L2042" t="s">
        <v>20</v>
      </c>
    </row>
    <row r="2043" spans="1:12" x14ac:dyDescent="0.3">
      <c r="A2043" t="s">
        <v>30</v>
      </c>
      <c r="B2043">
        <v>1197831</v>
      </c>
      <c r="C2043">
        <v>44351</v>
      </c>
      <c r="D2043" t="s">
        <v>31</v>
      </c>
      <c r="E2043" t="s">
        <v>84</v>
      </c>
      <c r="F2043" t="s">
        <v>85</v>
      </c>
      <c r="G2043" t="s">
        <v>22</v>
      </c>
      <c r="H2043">
        <v>55.000000000000007</v>
      </c>
      <c r="I2043">
        <v>450</v>
      </c>
      <c r="J2043">
        <v>24750.000000000004</v>
      </c>
      <c r="K2043" t="s">
        <v>83</v>
      </c>
      <c r="L2043" t="s">
        <v>17</v>
      </c>
    </row>
    <row r="2044" spans="1:12" x14ac:dyDescent="0.3">
      <c r="A2044" t="s">
        <v>30</v>
      </c>
      <c r="B2044">
        <v>1197831</v>
      </c>
      <c r="C2044">
        <v>44351</v>
      </c>
      <c r="D2044" t="s">
        <v>31</v>
      </c>
      <c r="E2044" t="s">
        <v>84</v>
      </c>
      <c r="F2044" t="s">
        <v>85</v>
      </c>
      <c r="G2044" t="s">
        <v>23</v>
      </c>
      <c r="H2044">
        <v>60.000000000000007</v>
      </c>
      <c r="I2044">
        <v>825</v>
      </c>
      <c r="J2044">
        <v>49500.000000000007</v>
      </c>
      <c r="K2044" t="s">
        <v>83</v>
      </c>
      <c r="L2044" t="s">
        <v>20</v>
      </c>
    </row>
    <row r="2045" spans="1:12" x14ac:dyDescent="0.3">
      <c r="A2045" t="s">
        <v>30</v>
      </c>
      <c r="B2045">
        <v>1197831</v>
      </c>
      <c r="C2045">
        <v>44383</v>
      </c>
      <c r="D2045" t="s">
        <v>31</v>
      </c>
      <c r="E2045" t="s">
        <v>84</v>
      </c>
      <c r="F2045" t="s">
        <v>85</v>
      </c>
      <c r="G2045" t="s">
        <v>15</v>
      </c>
      <c r="H2045">
        <v>50</v>
      </c>
      <c r="I2045">
        <v>775</v>
      </c>
      <c r="J2045">
        <v>38750</v>
      </c>
      <c r="K2045" t="s">
        <v>83</v>
      </c>
      <c r="L2045" t="s">
        <v>17</v>
      </c>
    </row>
    <row r="2046" spans="1:12" x14ac:dyDescent="0.3">
      <c r="A2046" t="s">
        <v>30</v>
      </c>
      <c r="B2046">
        <v>1197831</v>
      </c>
      <c r="C2046">
        <v>44383</v>
      </c>
      <c r="D2046" t="s">
        <v>31</v>
      </c>
      <c r="E2046" t="s">
        <v>84</v>
      </c>
      <c r="F2046" t="s">
        <v>85</v>
      </c>
      <c r="G2046" t="s">
        <v>18</v>
      </c>
      <c r="H2046">
        <v>55.000000000000007</v>
      </c>
      <c r="I2046">
        <v>775</v>
      </c>
      <c r="J2046">
        <v>42625.000000000007</v>
      </c>
      <c r="K2046" t="s">
        <v>83</v>
      </c>
      <c r="L2046" t="s">
        <v>17</v>
      </c>
    </row>
    <row r="2047" spans="1:12" x14ac:dyDescent="0.3">
      <c r="A2047" t="s">
        <v>30</v>
      </c>
      <c r="B2047">
        <v>1197831</v>
      </c>
      <c r="C2047">
        <v>44383</v>
      </c>
      <c r="D2047" t="s">
        <v>31</v>
      </c>
      <c r="E2047" t="s">
        <v>84</v>
      </c>
      <c r="F2047" t="s">
        <v>85</v>
      </c>
      <c r="G2047" t="s">
        <v>19</v>
      </c>
      <c r="H2047">
        <v>50</v>
      </c>
      <c r="I2047">
        <v>925</v>
      </c>
      <c r="J2047">
        <v>46250</v>
      </c>
      <c r="K2047" t="s">
        <v>83</v>
      </c>
      <c r="L2047" t="s">
        <v>20</v>
      </c>
    </row>
    <row r="2048" spans="1:12" x14ac:dyDescent="0.3">
      <c r="A2048" t="s">
        <v>30</v>
      </c>
      <c r="B2048">
        <v>1197831</v>
      </c>
      <c r="C2048">
        <v>44383</v>
      </c>
      <c r="D2048" t="s">
        <v>31</v>
      </c>
      <c r="E2048" t="s">
        <v>84</v>
      </c>
      <c r="F2048" t="s">
        <v>85</v>
      </c>
      <c r="G2048" t="s">
        <v>21</v>
      </c>
      <c r="H2048">
        <v>50</v>
      </c>
      <c r="I2048">
        <v>525</v>
      </c>
      <c r="J2048">
        <v>26250</v>
      </c>
      <c r="K2048" t="s">
        <v>83</v>
      </c>
      <c r="L2048" t="s">
        <v>20</v>
      </c>
    </row>
    <row r="2049" spans="1:12" x14ac:dyDescent="0.3">
      <c r="A2049" t="s">
        <v>30</v>
      </c>
      <c r="B2049">
        <v>1197831</v>
      </c>
      <c r="C2049">
        <v>44383</v>
      </c>
      <c r="D2049" t="s">
        <v>31</v>
      </c>
      <c r="E2049" t="s">
        <v>84</v>
      </c>
      <c r="F2049" t="s">
        <v>85</v>
      </c>
      <c r="G2049" t="s">
        <v>22</v>
      </c>
      <c r="H2049">
        <v>55.000000000000007</v>
      </c>
      <c r="I2049">
        <v>525</v>
      </c>
      <c r="J2049">
        <v>28875.000000000004</v>
      </c>
      <c r="K2049" t="s">
        <v>83</v>
      </c>
      <c r="L2049" t="s">
        <v>17</v>
      </c>
    </row>
    <row r="2050" spans="1:12" x14ac:dyDescent="0.3">
      <c r="A2050" t="s">
        <v>12</v>
      </c>
      <c r="B2050">
        <v>1197831</v>
      </c>
      <c r="C2050">
        <v>44383</v>
      </c>
      <c r="D2050" t="s">
        <v>31</v>
      </c>
      <c r="E2050" t="s">
        <v>84</v>
      </c>
      <c r="F2050" t="s">
        <v>85</v>
      </c>
      <c r="G2050" t="s">
        <v>23</v>
      </c>
      <c r="H2050">
        <v>65</v>
      </c>
      <c r="I2050">
        <v>800</v>
      </c>
      <c r="J2050">
        <v>52000</v>
      </c>
      <c r="K2050" t="s">
        <v>83</v>
      </c>
      <c r="L2050" t="s">
        <v>20</v>
      </c>
    </row>
    <row r="2051" spans="1:12" x14ac:dyDescent="0.3">
      <c r="A2051" t="s">
        <v>12</v>
      </c>
      <c r="B2051">
        <v>1197831</v>
      </c>
      <c r="C2051">
        <v>44416</v>
      </c>
      <c r="D2051" t="s">
        <v>31</v>
      </c>
      <c r="E2051" t="s">
        <v>84</v>
      </c>
      <c r="F2051" t="s">
        <v>85</v>
      </c>
      <c r="G2051" t="s">
        <v>15</v>
      </c>
      <c r="H2051">
        <v>50</v>
      </c>
      <c r="I2051">
        <v>750</v>
      </c>
      <c r="J2051">
        <v>37500</v>
      </c>
      <c r="K2051" t="s">
        <v>83</v>
      </c>
      <c r="L2051" t="s">
        <v>17</v>
      </c>
    </row>
    <row r="2052" spans="1:12" x14ac:dyDescent="0.3">
      <c r="A2052" t="s">
        <v>12</v>
      </c>
      <c r="B2052">
        <v>1197831</v>
      </c>
      <c r="C2052">
        <v>44416</v>
      </c>
      <c r="D2052" t="s">
        <v>31</v>
      </c>
      <c r="E2052" t="s">
        <v>84</v>
      </c>
      <c r="F2052" t="s">
        <v>85</v>
      </c>
      <c r="G2052" t="s">
        <v>18</v>
      </c>
      <c r="H2052">
        <v>55.000000000000007</v>
      </c>
      <c r="I2052">
        <v>750</v>
      </c>
      <c r="J2052">
        <v>41250.000000000007</v>
      </c>
      <c r="K2052" t="s">
        <v>83</v>
      </c>
      <c r="L2052" t="s">
        <v>17</v>
      </c>
    </row>
    <row r="2053" spans="1:12" x14ac:dyDescent="0.3">
      <c r="A2053" t="s">
        <v>12</v>
      </c>
      <c r="B2053">
        <v>1197831</v>
      </c>
      <c r="C2053">
        <v>44416</v>
      </c>
      <c r="D2053" t="s">
        <v>31</v>
      </c>
      <c r="E2053" t="s">
        <v>84</v>
      </c>
      <c r="F2053" t="s">
        <v>85</v>
      </c>
      <c r="G2053" t="s">
        <v>19</v>
      </c>
      <c r="H2053">
        <v>50</v>
      </c>
      <c r="I2053">
        <v>925</v>
      </c>
      <c r="J2053">
        <v>46250</v>
      </c>
      <c r="K2053" t="s">
        <v>83</v>
      </c>
      <c r="L2053" t="s">
        <v>20</v>
      </c>
    </row>
    <row r="2054" spans="1:12" x14ac:dyDescent="0.3">
      <c r="A2054" t="s">
        <v>12</v>
      </c>
      <c r="B2054">
        <v>1197831</v>
      </c>
      <c r="C2054">
        <v>44416</v>
      </c>
      <c r="D2054" t="s">
        <v>31</v>
      </c>
      <c r="E2054" t="s">
        <v>84</v>
      </c>
      <c r="F2054" t="s">
        <v>85</v>
      </c>
      <c r="G2054" t="s">
        <v>21</v>
      </c>
      <c r="H2054">
        <v>50</v>
      </c>
      <c r="I2054">
        <v>475</v>
      </c>
      <c r="J2054">
        <v>23750</v>
      </c>
      <c r="K2054" t="s">
        <v>83</v>
      </c>
      <c r="L2054" t="s">
        <v>20</v>
      </c>
    </row>
    <row r="2055" spans="1:12" x14ac:dyDescent="0.3">
      <c r="A2055" t="s">
        <v>26</v>
      </c>
      <c r="B2055">
        <v>1197831</v>
      </c>
      <c r="C2055">
        <v>44416</v>
      </c>
      <c r="D2055" t="s">
        <v>31</v>
      </c>
      <c r="E2055" t="s">
        <v>84</v>
      </c>
      <c r="F2055" t="s">
        <v>85</v>
      </c>
      <c r="G2055" t="s">
        <v>22</v>
      </c>
      <c r="H2055">
        <v>55.000000000000007</v>
      </c>
      <c r="I2055">
        <v>475</v>
      </c>
      <c r="J2055">
        <v>26125.000000000004</v>
      </c>
      <c r="K2055" t="s">
        <v>83</v>
      </c>
      <c r="L2055" t="s">
        <v>17</v>
      </c>
    </row>
    <row r="2056" spans="1:12" x14ac:dyDescent="0.3">
      <c r="A2056" t="s">
        <v>26</v>
      </c>
      <c r="B2056">
        <v>1197831</v>
      </c>
      <c r="C2056">
        <v>44416</v>
      </c>
      <c r="D2056" t="s">
        <v>31</v>
      </c>
      <c r="E2056" t="s">
        <v>84</v>
      </c>
      <c r="F2056" t="s">
        <v>85</v>
      </c>
      <c r="G2056" t="s">
        <v>23</v>
      </c>
      <c r="H2056">
        <v>60</v>
      </c>
      <c r="I2056">
        <v>725</v>
      </c>
      <c r="J2056">
        <v>43500</v>
      </c>
      <c r="K2056" t="s">
        <v>83</v>
      </c>
      <c r="L2056" t="s">
        <v>20</v>
      </c>
    </row>
    <row r="2057" spans="1:12" x14ac:dyDescent="0.3">
      <c r="A2057" t="s">
        <v>26</v>
      </c>
      <c r="B2057">
        <v>1197831</v>
      </c>
      <c r="C2057">
        <v>44444</v>
      </c>
      <c r="D2057" t="s">
        <v>31</v>
      </c>
      <c r="E2057" t="s">
        <v>84</v>
      </c>
      <c r="F2057" t="s">
        <v>85</v>
      </c>
      <c r="G2057" t="s">
        <v>15</v>
      </c>
      <c r="H2057">
        <v>55.000000000000007</v>
      </c>
      <c r="I2057">
        <v>675</v>
      </c>
      <c r="J2057">
        <v>37125.000000000007</v>
      </c>
      <c r="K2057" t="s">
        <v>83</v>
      </c>
      <c r="L2057" t="s">
        <v>17</v>
      </c>
    </row>
    <row r="2058" spans="1:12" x14ac:dyDescent="0.3">
      <c r="A2058" t="s">
        <v>26</v>
      </c>
      <c r="B2058">
        <v>1197831</v>
      </c>
      <c r="C2058">
        <v>44444</v>
      </c>
      <c r="D2058" t="s">
        <v>31</v>
      </c>
      <c r="E2058" t="s">
        <v>84</v>
      </c>
      <c r="F2058" t="s">
        <v>85</v>
      </c>
      <c r="G2058" t="s">
        <v>18</v>
      </c>
      <c r="H2058">
        <v>55.000000000000007</v>
      </c>
      <c r="I2058">
        <v>625</v>
      </c>
      <c r="J2058">
        <v>34375.000000000007</v>
      </c>
      <c r="K2058" t="s">
        <v>83</v>
      </c>
      <c r="L2058" t="s">
        <v>17</v>
      </c>
    </row>
    <row r="2059" spans="1:12" x14ac:dyDescent="0.3">
      <c r="A2059" t="s">
        <v>26</v>
      </c>
      <c r="B2059">
        <v>1197831</v>
      </c>
      <c r="C2059">
        <v>44444</v>
      </c>
      <c r="D2059" t="s">
        <v>31</v>
      </c>
      <c r="E2059" t="s">
        <v>84</v>
      </c>
      <c r="F2059" t="s">
        <v>85</v>
      </c>
      <c r="G2059" t="s">
        <v>19</v>
      </c>
      <c r="H2059">
        <v>60</v>
      </c>
      <c r="I2059">
        <v>675</v>
      </c>
      <c r="J2059">
        <v>40500</v>
      </c>
      <c r="K2059" t="s">
        <v>83</v>
      </c>
      <c r="L2059" t="s">
        <v>20</v>
      </c>
    </row>
    <row r="2060" spans="1:12" x14ac:dyDescent="0.3">
      <c r="A2060" t="s">
        <v>26</v>
      </c>
      <c r="B2060">
        <v>1197831</v>
      </c>
      <c r="C2060">
        <v>44444</v>
      </c>
      <c r="D2060" t="s">
        <v>31</v>
      </c>
      <c r="E2060" t="s">
        <v>84</v>
      </c>
      <c r="F2060" t="s">
        <v>85</v>
      </c>
      <c r="G2060" t="s">
        <v>21</v>
      </c>
      <c r="H2060">
        <v>60</v>
      </c>
      <c r="I2060">
        <v>400</v>
      </c>
      <c r="J2060">
        <v>24000</v>
      </c>
      <c r="K2060" t="s">
        <v>83</v>
      </c>
      <c r="L2060" t="s">
        <v>20</v>
      </c>
    </row>
    <row r="2061" spans="1:12" x14ac:dyDescent="0.3">
      <c r="A2061" t="s">
        <v>26</v>
      </c>
      <c r="B2061">
        <v>1197831</v>
      </c>
      <c r="C2061">
        <v>44444</v>
      </c>
      <c r="D2061" t="s">
        <v>31</v>
      </c>
      <c r="E2061" t="s">
        <v>84</v>
      </c>
      <c r="F2061" t="s">
        <v>85</v>
      </c>
      <c r="G2061" t="s">
        <v>22</v>
      </c>
      <c r="H2061">
        <v>55.000000000000007</v>
      </c>
      <c r="I2061">
        <v>400</v>
      </c>
      <c r="J2061">
        <v>22000.000000000004</v>
      </c>
      <c r="K2061" t="s">
        <v>83</v>
      </c>
      <c r="L2061" t="s">
        <v>17</v>
      </c>
    </row>
    <row r="2062" spans="1:12" x14ac:dyDescent="0.3">
      <c r="A2062" t="s">
        <v>26</v>
      </c>
      <c r="B2062">
        <v>1197831</v>
      </c>
      <c r="C2062">
        <v>44444</v>
      </c>
      <c r="D2062" t="s">
        <v>31</v>
      </c>
      <c r="E2062" t="s">
        <v>84</v>
      </c>
      <c r="F2062" t="s">
        <v>85</v>
      </c>
      <c r="G2062" t="s">
        <v>23</v>
      </c>
      <c r="H2062">
        <v>50</v>
      </c>
      <c r="I2062">
        <v>625</v>
      </c>
      <c r="J2062">
        <v>31250</v>
      </c>
      <c r="K2062" t="s">
        <v>83</v>
      </c>
      <c r="L2062" t="s">
        <v>20</v>
      </c>
    </row>
    <row r="2063" spans="1:12" x14ac:dyDescent="0.3">
      <c r="A2063" t="s">
        <v>26</v>
      </c>
      <c r="B2063">
        <v>1197831</v>
      </c>
      <c r="C2063">
        <v>44473</v>
      </c>
      <c r="D2063" t="s">
        <v>31</v>
      </c>
      <c r="E2063" t="s">
        <v>84</v>
      </c>
      <c r="F2063" t="s">
        <v>85</v>
      </c>
      <c r="G2063" t="s">
        <v>15</v>
      </c>
      <c r="H2063">
        <v>40</v>
      </c>
      <c r="I2063">
        <v>575</v>
      </c>
      <c r="J2063">
        <v>23000</v>
      </c>
      <c r="K2063" t="s">
        <v>83</v>
      </c>
      <c r="L2063" t="s">
        <v>17</v>
      </c>
    </row>
    <row r="2064" spans="1:12" x14ac:dyDescent="0.3">
      <c r="A2064" t="s">
        <v>26</v>
      </c>
      <c r="B2064">
        <v>1197831</v>
      </c>
      <c r="C2064">
        <v>44473</v>
      </c>
      <c r="D2064" t="s">
        <v>31</v>
      </c>
      <c r="E2064" t="s">
        <v>84</v>
      </c>
      <c r="F2064" t="s">
        <v>85</v>
      </c>
      <c r="G2064" t="s">
        <v>18</v>
      </c>
      <c r="H2064">
        <v>40</v>
      </c>
      <c r="I2064">
        <v>575</v>
      </c>
      <c r="J2064">
        <v>23000</v>
      </c>
      <c r="K2064" t="s">
        <v>83</v>
      </c>
      <c r="L2064" t="s">
        <v>17</v>
      </c>
    </row>
    <row r="2065" spans="1:12" x14ac:dyDescent="0.3">
      <c r="A2065" t="s">
        <v>26</v>
      </c>
      <c r="B2065">
        <v>1197831</v>
      </c>
      <c r="C2065">
        <v>44473</v>
      </c>
      <c r="D2065" t="s">
        <v>31</v>
      </c>
      <c r="E2065" t="s">
        <v>84</v>
      </c>
      <c r="F2065" t="s">
        <v>85</v>
      </c>
      <c r="G2065" t="s">
        <v>19</v>
      </c>
      <c r="H2065">
        <v>45</v>
      </c>
      <c r="I2065">
        <v>525</v>
      </c>
      <c r="J2065">
        <v>23625</v>
      </c>
      <c r="K2065" t="s">
        <v>83</v>
      </c>
      <c r="L2065" t="s">
        <v>20</v>
      </c>
    </row>
    <row r="2066" spans="1:12" x14ac:dyDescent="0.3">
      <c r="A2066" t="s">
        <v>26</v>
      </c>
      <c r="B2066">
        <v>1197831</v>
      </c>
      <c r="C2066">
        <v>44473</v>
      </c>
      <c r="D2066" t="s">
        <v>31</v>
      </c>
      <c r="E2066" t="s">
        <v>84</v>
      </c>
      <c r="F2066" t="s">
        <v>85</v>
      </c>
      <c r="G2066" t="s">
        <v>21</v>
      </c>
      <c r="H2066">
        <v>45</v>
      </c>
      <c r="I2066">
        <v>375</v>
      </c>
      <c r="J2066">
        <v>16875</v>
      </c>
      <c r="K2066" t="s">
        <v>83</v>
      </c>
      <c r="L2066" t="s">
        <v>20</v>
      </c>
    </row>
    <row r="2067" spans="1:12" x14ac:dyDescent="0.3">
      <c r="A2067" t="s">
        <v>26</v>
      </c>
      <c r="B2067">
        <v>1197831</v>
      </c>
      <c r="C2067">
        <v>44473</v>
      </c>
      <c r="D2067" t="s">
        <v>31</v>
      </c>
      <c r="E2067" t="s">
        <v>84</v>
      </c>
      <c r="F2067" t="s">
        <v>85</v>
      </c>
      <c r="G2067" t="s">
        <v>22</v>
      </c>
      <c r="H2067">
        <v>35</v>
      </c>
      <c r="I2067">
        <v>350</v>
      </c>
      <c r="J2067">
        <v>12250</v>
      </c>
      <c r="K2067" t="s">
        <v>83</v>
      </c>
      <c r="L2067" t="s">
        <v>17</v>
      </c>
    </row>
    <row r="2068" spans="1:12" x14ac:dyDescent="0.3">
      <c r="A2068" t="s">
        <v>26</v>
      </c>
      <c r="B2068">
        <v>1197831</v>
      </c>
      <c r="C2068">
        <v>44473</v>
      </c>
      <c r="D2068" t="s">
        <v>31</v>
      </c>
      <c r="E2068" t="s">
        <v>84</v>
      </c>
      <c r="F2068" t="s">
        <v>85</v>
      </c>
      <c r="G2068" t="s">
        <v>23</v>
      </c>
      <c r="H2068">
        <v>45</v>
      </c>
      <c r="I2068">
        <v>525</v>
      </c>
      <c r="J2068">
        <v>23625</v>
      </c>
      <c r="K2068" t="s">
        <v>83</v>
      </c>
      <c r="L2068" t="s">
        <v>20</v>
      </c>
    </row>
    <row r="2069" spans="1:12" x14ac:dyDescent="0.3">
      <c r="A2069" t="s">
        <v>26</v>
      </c>
      <c r="B2069">
        <v>1197831</v>
      </c>
      <c r="C2069">
        <v>44505</v>
      </c>
      <c r="D2069" t="s">
        <v>31</v>
      </c>
      <c r="E2069" t="s">
        <v>84</v>
      </c>
      <c r="F2069" t="s">
        <v>85</v>
      </c>
      <c r="G2069" t="s">
        <v>15</v>
      </c>
      <c r="H2069">
        <v>35</v>
      </c>
      <c r="I2069">
        <v>675</v>
      </c>
      <c r="J2069">
        <v>23625</v>
      </c>
      <c r="K2069" t="s">
        <v>83</v>
      </c>
      <c r="L2069" t="s">
        <v>17</v>
      </c>
    </row>
    <row r="2070" spans="1:12" x14ac:dyDescent="0.3">
      <c r="A2070" t="s">
        <v>26</v>
      </c>
      <c r="B2070">
        <v>1197831</v>
      </c>
      <c r="C2070">
        <v>44505</v>
      </c>
      <c r="D2070" t="s">
        <v>31</v>
      </c>
      <c r="E2070" t="s">
        <v>84</v>
      </c>
      <c r="F2070" t="s">
        <v>85</v>
      </c>
      <c r="G2070" t="s">
        <v>18</v>
      </c>
      <c r="H2070">
        <v>35</v>
      </c>
      <c r="I2070">
        <v>675</v>
      </c>
      <c r="J2070">
        <v>23625</v>
      </c>
      <c r="K2070" t="s">
        <v>83</v>
      </c>
      <c r="L2070" t="s">
        <v>17</v>
      </c>
    </row>
    <row r="2071" spans="1:12" x14ac:dyDescent="0.3">
      <c r="A2071" t="s">
        <v>26</v>
      </c>
      <c r="B2071">
        <v>1197831</v>
      </c>
      <c r="C2071">
        <v>44505</v>
      </c>
      <c r="D2071" t="s">
        <v>31</v>
      </c>
      <c r="E2071" t="s">
        <v>84</v>
      </c>
      <c r="F2071" t="s">
        <v>85</v>
      </c>
      <c r="G2071" t="s">
        <v>19</v>
      </c>
      <c r="H2071">
        <v>60</v>
      </c>
      <c r="I2071">
        <v>600</v>
      </c>
      <c r="J2071">
        <v>36000</v>
      </c>
      <c r="K2071" t="s">
        <v>83</v>
      </c>
      <c r="L2071" t="s">
        <v>20</v>
      </c>
    </row>
    <row r="2072" spans="1:12" x14ac:dyDescent="0.3">
      <c r="A2072" t="s">
        <v>26</v>
      </c>
      <c r="B2072">
        <v>1197831</v>
      </c>
      <c r="C2072">
        <v>44505</v>
      </c>
      <c r="D2072" t="s">
        <v>31</v>
      </c>
      <c r="E2072" t="s">
        <v>84</v>
      </c>
      <c r="F2072" t="s">
        <v>85</v>
      </c>
      <c r="G2072" t="s">
        <v>21</v>
      </c>
      <c r="H2072">
        <v>60</v>
      </c>
      <c r="I2072">
        <v>450</v>
      </c>
      <c r="J2072">
        <v>27000</v>
      </c>
      <c r="K2072" t="s">
        <v>83</v>
      </c>
      <c r="L2072" t="s">
        <v>20</v>
      </c>
    </row>
    <row r="2073" spans="1:12" x14ac:dyDescent="0.3">
      <c r="A2073" t="s">
        <v>26</v>
      </c>
      <c r="B2073">
        <v>1197831</v>
      </c>
      <c r="C2073">
        <v>44505</v>
      </c>
      <c r="D2073" t="s">
        <v>31</v>
      </c>
      <c r="E2073" t="s">
        <v>84</v>
      </c>
      <c r="F2073" t="s">
        <v>85</v>
      </c>
      <c r="G2073" t="s">
        <v>22</v>
      </c>
      <c r="H2073">
        <v>54.999999999999993</v>
      </c>
      <c r="I2073">
        <v>425</v>
      </c>
      <c r="J2073">
        <v>23374.999999999996</v>
      </c>
      <c r="K2073" t="s">
        <v>83</v>
      </c>
      <c r="L2073" t="s">
        <v>17</v>
      </c>
    </row>
    <row r="2074" spans="1:12" x14ac:dyDescent="0.3">
      <c r="A2074" t="s">
        <v>26</v>
      </c>
      <c r="B2074">
        <v>1197831</v>
      </c>
      <c r="C2074">
        <v>44505</v>
      </c>
      <c r="D2074" t="s">
        <v>31</v>
      </c>
      <c r="E2074" t="s">
        <v>84</v>
      </c>
      <c r="F2074" t="s">
        <v>85</v>
      </c>
      <c r="G2074" t="s">
        <v>23</v>
      </c>
      <c r="H2074">
        <v>65</v>
      </c>
      <c r="I2074">
        <v>625</v>
      </c>
      <c r="J2074">
        <v>40625</v>
      </c>
      <c r="K2074" t="s">
        <v>83</v>
      </c>
      <c r="L2074" t="s">
        <v>20</v>
      </c>
    </row>
    <row r="2075" spans="1:12" x14ac:dyDescent="0.3">
      <c r="A2075" t="s">
        <v>12</v>
      </c>
      <c r="B2075">
        <v>1197831</v>
      </c>
      <c r="C2075">
        <v>44534</v>
      </c>
      <c r="D2075" t="s">
        <v>31</v>
      </c>
      <c r="E2075" t="s">
        <v>84</v>
      </c>
      <c r="F2075" t="s">
        <v>85</v>
      </c>
      <c r="G2075" t="s">
        <v>15</v>
      </c>
      <c r="H2075">
        <v>54.999999999999993</v>
      </c>
      <c r="I2075">
        <v>775</v>
      </c>
      <c r="J2075">
        <v>42624.999999999993</v>
      </c>
      <c r="K2075" t="s">
        <v>83</v>
      </c>
      <c r="L2075" t="s">
        <v>17</v>
      </c>
    </row>
    <row r="2076" spans="1:12" x14ac:dyDescent="0.3">
      <c r="A2076" t="s">
        <v>12</v>
      </c>
      <c r="B2076">
        <v>1197831</v>
      </c>
      <c r="C2076">
        <v>44534</v>
      </c>
      <c r="D2076" t="s">
        <v>31</v>
      </c>
      <c r="E2076" t="s">
        <v>84</v>
      </c>
      <c r="F2076" t="s">
        <v>85</v>
      </c>
      <c r="G2076" t="s">
        <v>18</v>
      </c>
      <c r="H2076">
        <v>54.999999999999993</v>
      </c>
      <c r="I2076">
        <v>775</v>
      </c>
      <c r="J2076">
        <v>42624.999999999993</v>
      </c>
      <c r="K2076" t="s">
        <v>83</v>
      </c>
      <c r="L2076" t="s">
        <v>17</v>
      </c>
    </row>
    <row r="2077" spans="1:12" x14ac:dyDescent="0.3">
      <c r="A2077" t="s">
        <v>12</v>
      </c>
      <c r="B2077">
        <v>1197831</v>
      </c>
      <c r="C2077">
        <v>44534</v>
      </c>
      <c r="D2077" t="s">
        <v>31</v>
      </c>
      <c r="E2077" t="s">
        <v>84</v>
      </c>
      <c r="F2077" t="s">
        <v>85</v>
      </c>
      <c r="G2077" t="s">
        <v>19</v>
      </c>
      <c r="H2077">
        <v>60</v>
      </c>
      <c r="I2077">
        <v>675</v>
      </c>
      <c r="J2077">
        <v>40500</v>
      </c>
      <c r="K2077" t="s">
        <v>83</v>
      </c>
      <c r="L2077" t="s">
        <v>20</v>
      </c>
    </row>
    <row r="2078" spans="1:12" x14ac:dyDescent="0.3">
      <c r="A2078" t="s">
        <v>12</v>
      </c>
      <c r="B2078">
        <v>1197831</v>
      </c>
      <c r="C2078">
        <v>44534</v>
      </c>
      <c r="D2078" t="s">
        <v>31</v>
      </c>
      <c r="E2078" t="s">
        <v>84</v>
      </c>
      <c r="F2078" t="s">
        <v>85</v>
      </c>
      <c r="G2078" t="s">
        <v>21</v>
      </c>
      <c r="H2078">
        <v>60</v>
      </c>
      <c r="I2078">
        <v>525</v>
      </c>
      <c r="J2078">
        <v>31500</v>
      </c>
      <c r="K2078" t="s">
        <v>83</v>
      </c>
      <c r="L2078" t="s">
        <v>20</v>
      </c>
    </row>
    <row r="2079" spans="1:12" x14ac:dyDescent="0.3">
      <c r="A2079" t="s">
        <v>12</v>
      </c>
      <c r="B2079">
        <v>1197831</v>
      </c>
      <c r="C2079">
        <v>44534</v>
      </c>
      <c r="D2079" t="s">
        <v>31</v>
      </c>
      <c r="E2079" t="s">
        <v>84</v>
      </c>
      <c r="F2079" t="s">
        <v>85</v>
      </c>
      <c r="G2079" t="s">
        <v>22</v>
      </c>
      <c r="H2079">
        <v>54.999999999999993</v>
      </c>
      <c r="I2079">
        <v>475</v>
      </c>
      <c r="J2079">
        <v>26124.999999999996</v>
      </c>
      <c r="K2079" t="s">
        <v>83</v>
      </c>
      <c r="L2079" t="s">
        <v>17</v>
      </c>
    </row>
    <row r="2080" spans="1:12" x14ac:dyDescent="0.3">
      <c r="A2080" t="s">
        <v>12</v>
      </c>
      <c r="B2080">
        <v>1197831</v>
      </c>
      <c r="C2080">
        <v>44534</v>
      </c>
      <c r="D2080" t="s">
        <v>31</v>
      </c>
      <c r="E2080" t="s">
        <v>84</v>
      </c>
      <c r="F2080" t="s">
        <v>85</v>
      </c>
      <c r="G2080" t="s">
        <v>23</v>
      </c>
      <c r="H2080">
        <v>65</v>
      </c>
      <c r="I2080">
        <v>725</v>
      </c>
      <c r="J2080">
        <v>47125</v>
      </c>
      <c r="K2080" t="s">
        <v>83</v>
      </c>
      <c r="L2080" t="s">
        <v>20</v>
      </c>
    </row>
    <row r="2081" spans="1:12" x14ac:dyDescent="0.3">
      <c r="A2081" t="s">
        <v>12</v>
      </c>
      <c r="B2081">
        <v>1128299</v>
      </c>
      <c r="C2081">
        <v>44219</v>
      </c>
      <c r="D2081" t="s">
        <v>31</v>
      </c>
      <c r="E2081" t="s">
        <v>84</v>
      </c>
      <c r="F2081" t="s">
        <v>85</v>
      </c>
      <c r="G2081" t="s">
        <v>15</v>
      </c>
      <c r="H2081">
        <v>29.999999999999993</v>
      </c>
      <c r="I2081">
        <v>425</v>
      </c>
      <c r="J2081">
        <v>12749.999999999996</v>
      </c>
      <c r="K2081" t="s">
        <v>83</v>
      </c>
      <c r="L2081" t="s">
        <v>17</v>
      </c>
    </row>
    <row r="2082" spans="1:12" x14ac:dyDescent="0.3">
      <c r="A2082" t="s">
        <v>12</v>
      </c>
      <c r="B2082">
        <v>1128299</v>
      </c>
      <c r="C2082">
        <v>44219</v>
      </c>
      <c r="D2082" t="s">
        <v>31</v>
      </c>
      <c r="E2082" t="s">
        <v>84</v>
      </c>
      <c r="F2082" t="s">
        <v>85</v>
      </c>
      <c r="G2082" t="s">
        <v>18</v>
      </c>
      <c r="H2082">
        <v>40</v>
      </c>
      <c r="I2082">
        <v>425</v>
      </c>
      <c r="J2082">
        <v>17000</v>
      </c>
      <c r="K2082" t="s">
        <v>83</v>
      </c>
      <c r="L2082" t="s">
        <v>17</v>
      </c>
    </row>
    <row r="2083" spans="1:12" x14ac:dyDescent="0.3">
      <c r="A2083" t="s">
        <v>12</v>
      </c>
      <c r="B2083">
        <v>1128299</v>
      </c>
      <c r="C2083">
        <v>44219</v>
      </c>
      <c r="D2083" t="s">
        <v>31</v>
      </c>
      <c r="E2083" t="s">
        <v>84</v>
      </c>
      <c r="F2083" t="s">
        <v>85</v>
      </c>
      <c r="G2083" t="s">
        <v>19</v>
      </c>
      <c r="H2083">
        <v>40</v>
      </c>
      <c r="I2083">
        <v>425</v>
      </c>
      <c r="J2083">
        <v>17000</v>
      </c>
      <c r="K2083" t="s">
        <v>83</v>
      </c>
      <c r="L2083" t="s">
        <v>20</v>
      </c>
    </row>
    <row r="2084" spans="1:12" x14ac:dyDescent="0.3">
      <c r="A2084" t="s">
        <v>12</v>
      </c>
      <c r="B2084">
        <v>1128299</v>
      </c>
      <c r="C2084">
        <v>44219</v>
      </c>
      <c r="D2084" t="s">
        <v>31</v>
      </c>
      <c r="E2084" t="s">
        <v>84</v>
      </c>
      <c r="F2084" t="s">
        <v>85</v>
      </c>
      <c r="G2084" t="s">
        <v>21</v>
      </c>
      <c r="H2084">
        <v>40</v>
      </c>
      <c r="I2084">
        <v>275</v>
      </c>
      <c r="J2084">
        <v>11000</v>
      </c>
      <c r="K2084" t="s">
        <v>83</v>
      </c>
      <c r="L2084" t="s">
        <v>20</v>
      </c>
    </row>
    <row r="2085" spans="1:12" x14ac:dyDescent="0.3">
      <c r="A2085" t="s">
        <v>12</v>
      </c>
      <c r="B2085">
        <v>1128299</v>
      </c>
      <c r="C2085">
        <v>44219</v>
      </c>
      <c r="D2085" t="s">
        <v>31</v>
      </c>
      <c r="E2085" t="s">
        <v>84</v>
      </c>
      <c r="F2085" t="s">
        <v>85</v>
      </c>
      <c r="G2085" t="s">
        <v>22</v>
      </c>
      <c r="H2085">
        <v>45.000000000000007</v>
      </c>
      <c r="I2085">
        <v>225</v>
      </c>
      <c r="J2085">
        <v>10125.000000000002</v>
      </c>
      <c r="K2085" t="s">
        <v>83</v>
      </c>
      <c r="L2085" t="s">
        <v>17</v>
      </c>
    </row>
    <row r="2086" spans="1:12" x14ac:dyDescent="0.3">
      <c r="A2086" t="s">
        <v>12</v>
      </c>
      <c r="B2086">
        <v>1128299</v>
      </c>
      <c r="C2086">
        <v>44219</v>
      </c>
      <c r="D2086" t="s">
        <v>31</v>
      </c>
      <c r="E2086" t="s">
        <v>84</v>
      </c>
      <c r="F2086" t="s">
        <v>85</v>
      </c>
      <c r="G2086" t="s">
        <v>23</v>
      </c>
      <c r="H2086">
        <v>40</v>
      </c>
      <c r="I2086">
        <v>425</v>
      </c>
      <c r="J2086">
        <v>17000</v>
      </c>
      <c r="K2086" t="s">
        <v>83</v>
      </c>
      <c r="L2086" t="s">
        <v>20</v>
      </c>
    </row>
    <row r="2087" spans="1:12" x14ac:dyDescent="0.3">
      <c r="A2087" t="s">
        <v>12</v>
      </c>
      <c r="B2087">
        <v>1128299</v>
      </c>
      <c r="C2087">
        <v>44250</v>
      </c>
      <c r="D2087" t="s">
        <v>31</v>
      </c>
      <c r="E2087" t="s">
        <v>84</v>
      </c>
      <c r="F2087" t="s">
        <v>85</v>
      </c>
      <c r="G2087" t="s">
        <v>15</v>
      </c>
      <c r="H2087">
        <v>29.999999999999993</v>
      </c>
      <c r="I2087">
        <v>475</v>
      </c>
      <c r="J2087">
        <v>14249.999999999996</v>
      </c>
      <c r="K2087" t="s">
        <v>83</v>
      </c>
      <c r="L2087" t="s">
        <v>17</v>
      </c>
    </row>
    <row r="2088" spans="1:12" x14ac:dyDescent="0.3">
      <c r="A2088" t="s">
        <v>12</v>
      </c>
      <c r="B2088">
        <v>1128299</v>
      </c>
      <c r="C2088">
        <v>44250</v>
      </c>
      <c r="D2088" t="s">
        <v>31</v>
      </c>
      <c r="E2088" t="s">
        <v>84</v>
      </c>
      <c r="F2088" t="s">
        <v>85</v>
      </c>
      <c r="G2088" t="s">
        <v>18</v>
      </c>
      <c r="H2088">
        <v>40</v>
      </c>
      <c r="I2088">
        <v>375</v>
      </c>
      <c r="J2088">
        <v>15000</v>
      </c>
      <c r="K2088" t="s">
        <v>83</v>
      </c>
      <c r="L2088" t="s">
        <v>17</v>
      </c>
    </row>
    <row r="2089" spans="1:12" x14ac:dyDescent="0.3">
      <c r="A2089" t="s">
        <v>12</v>
      </c>
      <c r="B2089">
        <v>1128299</v>
      </c>
      <c r="C2089">
        <v>44250</v>
      </c>
      <c r="D2089" t="s">
        <v>31</v>
      </c>
      <c r="E2089" t="s">
        <v>84</v>
      </c>
      <c r="F2089" t="s">
        <v>85</v>
      </c>
      <c r="G2089" t="s">
        <v>19</v>
      </c>
      <c r="H2089">
        <v>40</v>
      </c>
      <c r="I2089">
        <v>375</v>
      </c>
      <c r="J2089">
        <v>15000</v>
      </c>
      <c r="K2089" t="s">
        <v>83</v>
      </c>
      <c r="L2089" t="s">
        <v>20</v>
      </c>
    </row>
    <row r="2090" spans="1:12" x14ac:dyDescent="0.3">
      <c r="A2090" t="s">
        <v>12</v>
      </c>
      <c r="B2090">
        <v>1128299</v>
      </c>
      <c r="C2090">
        <v>44250</v>
      </c>
      <c r="D2090" t="s">
        <v>31</v>
      </c>
      <c r="E2090" t="s">
        <v>86</v>
      </c>
      <c r="F2090" t="s">
        <v>87</v>
      </c>
      <c r="G2090" t="s">
        <v>21</v>
      </c>
      <c r="H2090">
        <v>40</v>
      </c>
      <c r="I2090">
        <v>225</v>
      </c>
      <c r="J2090">
        <v>9000</v>
      </c>
      <c r="K2090" t="s">
        <v>83</v>
      </c>
      <c r="L2090" t="s">
        <v>20</v>
      </c>
    </row>
    <row r="2091" spans="1:12" x14ac:dyDescent="0.3">
      <c r="A2091" t="s">
        <v>12</v>
      </c>
      <c r="B2091">
        <v>1128299</v>
      </c>
      <c r="C2091">
        <v>44250</v>
      </c>
      <c r="D2091" t="s">
        <v>31</v>
      </c>
      <c r="E2091" t="s">
        <v>86</v>
      </c>
      <c r="F2091" t="s">
        <v>87</v>
      </c>
      <c r="G2091" t="s">
        <v>22</v>
      </c>
      <c r="H2091">
        <v>45.000000000000007</v>
      </c>
      <c r="I2091">
        <v>150</v>
      </c>
      <c r="J2091">
        <v>6750.0000000000009</v>
      </c>
      <c r="K2091" t="s">
        <v>83</v>
      </c>
      <c r="L2091" t="s">
        <v>17</v>
      </c>
    </row>
    <row r="2092" spans="1:12" x14ac:dyDescent="0.3">
      <c r="A2092" t="s">
        <v>12</v>
      </c>
      <c r="B2092">
        <v>1128299</v>
      </c>
      <c r="C2092">
        <v>44250</v>
      </c>
      <c r="D2092" t="s">
        <v>31</v>
      </c>
      <c r="E2092" t="s">
        <v>86</v>
      </c>
      <c r="F2092" t="s">
        <v>87</v>
      </c>
      <c r="G2092" t="s">
        <v>23</v>
      </c>
      <c r="H2092">
        <v>40</v>
      </c>
      <c r="I2092">
        <v>350</v>
      </c>
      <c r="J2092">
        <v>14000</v>
      </c>
      <c r="K2092" t="s">
        <v>83</v>
      </c>
      <c r="L2092" t="s">
        <v>20</v>
      </c>
    </row>
    <row r="2093" spans="1:12" x14ac:dyDescent="0.3">
      <c r="A2093" t="s">
        <v>12</v>
      </c>
      <c r="B2093">
        <v>1128299</v>
      </c>
      <c r="C2093">
        <v>44277</v>
      </c>
      <c r="D2093" t="s">
        <v>31</v>
      </c>
      <c r="E2093" t="s">
        <v>86</v>
      </c>
      <c r="F2093" t="s">
        <v>87</v>
      </c>
      <c r="G2093" t="s">
        <v>15</v>
      </c>
      <c r="H2093">
        <v>40</v>
      </c>
      <c r="I2093">
        <v>500</v>
      </c>
      <c r="J2093">
        <v>20000</v>
      </c>
      <c r="K2093" t="s">
        <v>83</v>
      </c>
      <c r="L2093" t="s">
        <v>17</v>
      </c>
    </row>
    <row r="2094" spans="1:12" x14ac:dyDescent="0.3">
      <c r="A2094" t="s">
        <v>12</v>
      </c>
      <c r="B2094">
        <v>1128299</v>
      </c>
      <c r="C2094">
        <v>44277</v>
      </c>
      <c r="D2094" t="s">
        <v>31</v>
      </c>
      <c r="E2094" t="s">
        <v>86</v>
      </c>
      <c r="F2094" t="s">
        <v>87</v>
      </c>
      <c r="G2094" t="s">
        <v>18</v>
      </c>
      <c r="H2094">
        <v>50</v>
      </c>
      <c r="I2094">
        <v>350</v>
      </c>
      <c r="J2094">
        <v>17500</v>
      </c>
      <c r="K2094" t="s">
        <v>83</v>
      </c>
      <c r="L2094" t="s">
        <v>17</v>
      </c>
    </row>
    <row r="2095" spans="1:12" x14ac:dyDescent="0.3">
      <c r="A2095" t="s">
        <v>12</v>
      </c>
      <c r="B2095">
        <v>1128299</v>
      </c>
      <c r="C2095">
        <v>44277</v>
      </c>
      <c r="D2095" t="s">
        <v>31</v>
      </c>
      <c r="E2095" t="s">
        <v>86</v>
      </c>
      <c r="F2095" t="s">
        <v>87</v>
      </c>
      <c r="G2095" t="s">
        <v>19</v>
      </c>
      <c r="H2095">
        <v>50</v>
      </c>
      <c r="I2095">
        <v>350</v>
      </c>
      <c r="J2095">
        <v>17500</v>
      </c>
      <c r="K2095" t="s">
        <v>83</v>
      </c>
      <c r="L2095" t="s">
        <v>20</v>
      </c>
    </row>
    <row r="2096" spans="1:12" x14ac:dyDescent="0.3">
      <c r="A2096" t="s">
        <v>12</v>
      </c>
      <c r="B2096">
        <v>1128299</v>
      </c>
      <c r="C2096">
        <v>44277</v>
      </c>
      <c r="D2096" t="s">
        <v>31</v>
      </c>
      <c r="E2096" t="s">
        <v>86</v>
      </c>
      <c r="F2096" t="s">
        <v>87</v>
      </c>
      <c r="G2096" t="s">
        <v>21</v>
      </c>
      <c r="H2096">
        <v>50</v>
      </c>
      <c r="I2096">
        <v>225</v>
      </c>
      <c r="J2096">
        <v>11250</v>
      </c>
      <c r="K2096" t="s">
        <v>83</v>
      </c>
      <c r="L2096" t="s">
        <v>20</v>
      </c>
    </row>
    <row r="2097" spans="1:12" x14ac:dyDescent="0.3">
      <c r="A2097" t="s">
        <v>12</v>
      </c>
      <c r="B2097">
        <v>1128299</v>
      </c>
      <c r="C2097">
        <v>44277</v>
      </c>
      <c r="D2097" t="s">
        <v>31</v>
      </c>
      <c r="E2097" t="s">
        <v>86</v>
      </c>
      <c r="F2097" t="s">
        <v>87</v>
      </c>
      <c r="G2097" t="s">
        <v>22</v>
      </c>
      <c r="H2097">
        <v>55.000000000000007</v>
      </c>
      <c r="I2097">
        <v>125</v>
      </c>
      <c r="J2097">
        <v>6875.0000000000009</v>
      </c>
      <c r="K2097" t="s">
        <v>83</v>
      </c>
      <c r="L2097" t="s">
        <v>17</v>
      </c>
    </row>
    <row r="2098" spans="1:12" x14ac:dyDescent="0.3">
      <c r="A2098" t="s">
        <v>12</v>
      </c>
      <c r="B2098">
        <v>1128299</v>
      </c>
      <c r="C2098">
        <v>44277</v>
      </c>
      <c r="D2098" t="s">
        <v>31</v>
      </c>
      <c r="E2098" t="s">
        <v>86</v>
      </c>
      <c r="F2098" t="s">
        <v>87</v>
      </c>
      <c r="G2098" t="s">
        <v>23</v>
      </c>
      <c r="H2098">
        <v>50</v>
      </c>
      <c r="I2098">
        <v>325</v>
      </c>
      <c r="J2098">
        <v>16250</v>
      </c>
      <c r="K2098" t="s">
        <v>83</v>
      </c>
      <c r="L2098" t="s">
        <v>20</v>
      </c>
    </row>
    <row r="2099" spans="1:12" x14ac:dyDescent="0.3">
      <c r="A2099" t="s">
        <v>12</v>
      </c>
      <c r="B2099">
        <v>1128299</v>
      </c>
      <c r="C2099">
        <v>44309</v>
      </c>
      <c r="D2099" t="s">
        <v>31</v>
      </c>
      <c r="E2099" t="s">
        <v>86</v>
      </c>
      <c r="F2099" t="s">
        <v>87</v>
      </c>
      <c r="G2099" t="s">
        <v>15</v>
      </c>
      <c r="H2099">
        <v>50</v>
      </c>
      <c r="I2099">
        <v>500</v>
      </c>
      <c r="J2099">
        <v>25000</v>
      </c>
      <c r="K2099" t="s">
        <v>83</v>
      </c>
      <c r="L2099" t="s">
        <v>17</v>
      </c>
    </row>
    <row r="2100" spans="1:12" x14ac:dyDescent="0.3">
      <c r="A2100" t="s">
        <v>12</v>
      </c>
      <c r="B2100">
        <v>1128299</v>
      </c>
      <c r="C2100">
        <v>44309</v>
      </c>
      <c r="D2100" t="s">
        <v>31</v>
      </c>
      <c r="E2100" t="s">
        <v>86</v>
      </c>
      <c r="F2100" t="s">
        <v>87</v>
      </c>
      <c r="G2100" t="s">
        <v>18</v>
      </c>
      <c r="H2100">
        <v>55.000000000000007</v>
      </c>
      <c r="I2100">
        <v>300</v>
      </c>
      <c r="J2100">
        <v>16500.000000000004</v>
      </c>
      <c r="K2100" t="s">
        <v>83</v>
      </c>
      <c r="L2100" t="s">
        <v>17</v>
      </c>
    </row>
    <row r="2101" spans="1:12" x14ac:dyDescent="0.3">
      <c r="A2101" t="s">
        <v>12</v>
      </c>
      <c r="B2101">
        <v>1128299</v>
      </c>
      <c r="C2101">
        <v>44309</v>
      </c>
      <c r="D2101" t="s">
        <v>31</v>
      </c>
      <c r="E2101" t="s">
        <v>86</v>
      </c>
      <c r="F2101" t="s">
        <v>87</v>
      </c>
      <c r="G2101" t="s">
        <v>19</v>
      </c>
      <c r="H2101">
        <v>55.000000000000007</v>
      </c>
      <c r="I2101">
        <v>350</v>
      </c>
      <c r="J2101">
        <v>19250.000000000004</v>
      </c>
      <c r="K2101" t="s">
        <v>83</v>
      </c>
      <c r="L2101" t="s">
        <v>20</v>
      </c>
    </row>
    <row r="2102" spans="1:12" x14ac:dyDescent="0.3">
      <c r="A2102" t="s">
        <v>12</v>
      </c>
      <c r="B2102">
        <v>1128299</v>
      </c>
      <c r="C2102">
        <v>44309</v>
      </c>
      <c r="D2102" t="s">
        <v>31</v>
      </c>
      <c r="E2102" t="s">
        <v>86</v>
      </c>
      <c r="F2102" t="s">
        <v>87</v>
      </c>
      <c r="G2102" t="s">
        <v>21</v>
      </c>
      <c r="H2102">
        <v>50</v>
      </c>
      <c r="I2102">
        <v>250</v>
      </c>
      <c r="J2102">
        <v>12500</v>
      </c>
      <c r="K2102" t="s">
        <v>83</v>
      </c>
      <c r="L2102" t="s">
        <v>20</v>
      </c>
    </row>
    <row r="2103" spans="1:12" x14ac:dyDescent="0.3">
      <c r="A2103" t="s">
        <v>12</v>
      </c>
      <c r="B2103">
        <v>1128299</v>
      </c>
      <c r="C2103">
        <v>44309</v>
      </c>
      <c r="D2103" t="s">
        <v>31</v>
      </c>
      <c r="E2103" t="s">
        <v>86</v>
      </c>
      <c r="F2103" t="s">
        <v>87</v>
      </c>
      <c r="G2103" t="s">
        <v>22</v>
      </c>
      <c r="H2103">
        <v>55.000000000000007</v>
      </c>
      <c r="I2103">
        <v>150</v>
      </c>
      <c r="J2103">
        <v>8250.0000000000018</v>
      </c>
      <c r="K2103" t="s">
        <v>83</v>
      </c>
      <c r="L2103" t="s">
        <v>17</v>
      </c>
    </row>
    <row r="2104" spans="1:12" x14ac:dyDescent="0.3">
      <c r="A2104" t="s">
        <v>12</v>
      </c>
      <c r="B2104">
        <v>1128299</v>
      </c>
      <c r="C2104">
        <v>44309</v>
      </c>
      <c r="D2104" t="s">
        <v>31</v>
      </c>
      <c r="E2104" t="s">
        <v>86</v>
      </c>
      <c r="F2104" t="s">
        <v>87</v>
      </c>
      <c r="G2104" t="s">
        <v>23</v>
      </c>
      <c r="H2104">
        <v>70</v>
      </c>
      <c r="I2104">
        <v>325</v>
      </c>
      <c r="J2104">
        <v>22750</v>
      </c>
      <c r="K2104" t="s">
        <v>83</v>
      </c>
      <c r="L2104" t="s">
        <v>20</v>
      </c>
    </row>
    <row r="2105" spans="1:12" x14ac:dyDescent="0.3">
      <c r="A2105" t="s">
        <v>12</v>
      </c>
      <c r="B2105">
        <v>1128299</v>
      </c>
      <c r="C2105">
        <v>44340</v>
      </c>
      <c r="D2105" t="s">
        <v>31</v>
      </c>
      <c r="E2105" t="s">
        <v>86</v>
      </c>
      <c r="F2105" t="s">
        <v>87</v>
      </c>
      <c r="G2105" t="s">
        <v>15</v>
      </c>
      <c r="H2105">
        <v>50</v>
      </c>
      <c r="I2105">
        <v>525</v>
      </c>
      <c r="J2105">
        <v>26250</v>
      </c>
      <c r="K2105" t="s">
        <v>83</v>
      </c>
      <c r="L2105" t="s">
        <v>17</v>
      </c>
    </row>
    <row r="2106" spans="1:12" x14ac:dyDescent="0.3">
      <c r="A2106" t="s">
        <v>12</v>
      </c>
      <c r="B2106">
        <v>1128299</v>
      </c>
      <c r="C2106">
        <v>44340</v>
      </c>
      <c r="D2106" t="s">
        <v>31</v>
      </c>
      <c r="E2106" t="s">
        <v>86</v>
      </c>
      <c r="F2106" t="s">
        <v>87</v>
      </c>
      <c r="G2106" t="s">
        <v>18</v>
      </c>
      <c r="H2106">
        <v>55.000000000000007</v>
      </c>
      <c r="I2106">
        <v>375</v>
      </c>
      <c r="J2106">
        <v>20625.000000000004</v>
      </c>
      <c r="K2106" t="s">
        <v>83</v>
      </c>
      <c r="L2106" t="s">
        <v>17</v>
      </c>
    </row>
    <row r="2107" spans="1:12" x14ac:dyDescent="0.3">
      <c r="A2107" t="s">
        <v>12</v>
      </c>
      <c r="B2107">
        <v>1128299</v>
      </c>
      <c r="C2107">
        <v>44340</v>
      </c>
      <c r="D2107" t="s">
        <v>31</v>
      </c>
      <c r="E2107" t="s">
        <v>86</v>
      </c>
      <c r="F2107" t="s">
        <v>87</v>
      </c>
      <c r="G2107" t="s">
        <v>19</v>
      </c>
      <c r="H2107">
        <v>55.000000000000007</v>
      </c>
      <c r="I2107">
        <v>400</v>
      </c>
      <c r="J2107">
        <v>22000.000000000004</v>
      </c>
      <c r="K2107" t="s">
        <v>83</v>
      </c>
      <c r="L2107" t="s">
        <v>20</v>
      </c>
    </row>
    <row r="2108" spans="1:12" x14ac:dyDescent="0.3">
      <c r="A2108" t="s">
        <v>12</v>
      </c>
      <c r="B2108">
        <v>1128299</v>
      </c>
      <c r="C2108">
        <v>44340</v>
      </c>
      <c r="D2108" t="s">
        <v>31</v>
      </c>
      <c r="E2108" t="s">
        <v>86</v>
      </c>
      <c r="F2108" t="s">
        <v>87</v>
      </c>
      <c r="G2108" t="s">
        <v>21</v>
      </c>
      <c r="H2108">
        <v>50</v>
      </c>
      <c r="I2108">
        <v>300</v>
      </c>
      <c r="J2108">
        <v>15000</v>
      </c>
      <c r="K2108" t="s">
        <v>83</v>
      </c>
      <c r="L2108" t="s">
        <v>20</v>
      </c>
    </row>
    <row r="2109" spans="1:12" x14ac:dyDescent="0.3">
      <c r="A2109" t="s">
        <v>12</v>
      </c>
      <c r="B2109">
        <v>1128299</v>
      </c>
      <c r="C2109">
        <v>44340</v>
      </c>
      <c r="D2109" t="s">
        <v>31</v>
      </c>
      <c r="E2109" t="s">
        <v>86</v>
      </c>
      <c r="F2109" t="s">
        <v>87</v>
      </c>
      <c r="G2109" t="s">
        <v>22</v>
      </c>
      <c r="H2109">
        <v>55.000000000000007</v>
      </c>
      <c r="I2109">
        <v>200</v>
      </c>
      <c r="J2109">
        <v>11000.000000000002</v>
      </c>
      <c r="K2109" t="s">
        <v>83</v>
      </c>
      <c r="L2109" t="s">
        <v>17</v>
      </c>
    </row>
    <row r="2110" spans="1:12" x14ac:dyDescent="0.3">
      <c r="A2110" t="s">
        <v>12</v>
      </c>
      <c r="B2110">
        <v>1128299</v>
      </c>
      <c r="C2110">
        <v>44340</v>
      </c>
      <c r="D2110" t="s">
        <v>31</v>
      </c>
      <c r="E2110" t="s">
        <v>86</v>
      </c>
      <c r="F2110" t="s">
        <v>87</v>
      </c>
      <c r="G2110" t="s">
        <v>23</v>
      </c>
      <c r="H2110">
        <v>70</v>
      </c>
      <c r="I2110">
        <v>375</v>
      </c>
      <c r="J2110">
        <v>26250</v>
      </c>
      <c r="K2110" t="s">
        <v>83</v>
      </c>
      <c r="L2110" t="s">
        <v>20</v>
      </c>
    </row>
    <row r="2111" spans="1:12" x14ac:dyDescent="0.3">
      <c r="A2111" t="s">
        <v>12</v>
      </c>
      <c r="B2111">
        <v>1128299</v>
      </c>
      <c r="C2111">
        <v>44370</v>
      </c>
      <c r="D2111" t="s">
        <v>31</v>
      </c>
      <c r="E2111" t="s">
        <v>86</v>
      </c>
      <c r="F2111" t="s">
        <v>87</v>
      </c>
      <c r="G2111" t="s">
        <v>15</v>
      </c>
      <c r="H2111">
        <v>50</v>
      </c>
      <c r="I2111">
        <v>625</v>
      </c>
      <c r="J2111">
        <v>31250</v>
      </c>
      <c r="K2111" t="s">
        <v>83</v>
      </c>
      <c r="L2111" t="s">
        <v>17</v>
      </c>
    </row>
    <row r="2112" spans="1:12" x14ac:dyDescent="0.3">
      <c r="A2112" t="s">
        <v>12</v>
      </c>
      <c r="B2112">
        <v>1128299</v>
      </c>
      <c r="C2112">
        <v>44370</v>
      </c>
      <c r="D2112" t="s">
        <v>31</v>
      </c>
      <c r="E2112" t="s">
        <v>86</v>
      </c>
      <c r="F2112" t="s">
        <v>87</v>
      </c>
      <c r="G2112" t="s">
        <v>18</v>
      </c>
      <c r="H2112">
        <v>55.000000000000007</v>
      </c>
      <c r="I2112">
        <v>475</v>
      </c>
      <c r="J2112">
        <v>26125.000000000004</v>
      </c>
      <c r="K2112" t="s">
        <v>83</v>
      </c>
      <c r="L2112" t="s">
        <v>17</v>
      </c>
    </row>
    <row r="2113" spans="1:12" x14ac:dyDescent="0.3">
      <c r="A2113" t="s">
        <v>12</v>
      </c>
      <c r="B2113">
        <v>1128299</v>
      </c>
      <c r="C2113">
        <v>44370</v>
      </c>
      <c r="D2113" t="s">
        <v>31</v>
      </c>
      <c r="E2113" t="s">
        <v>86</v>
      </c>
      <c r="F2113" t="s">
        <v>87</v>
      </c>
      <c r="G2113" t="s">
        <v>19</v>
      </c>
      <c r="H2113">
        <v>55.000000000000007</v>
      </c>
      <c r="I2113">
        <v>475</v>
      </c>
      <c r="J2113">
        <v>26125.000000000004</v>
      </c>
      <c r="K2113" t="s">
        <v>83</v>
      </c>
      <c r="L2113" t="s">
        <v>20</v>
      </c>
    </row>
    <row r="2114" spans="1:12" x14ac:dyDescent="0.3">
      <c r="A2114" t="s">
        <v>12</v>
      </c>
      <c r="B2114">
        <v>1128299</v>
      </c>
      <c r="C2114">
        <v>44370</v>
      </c>
      <c r="D2114" t="s">
        <v>31</v>
      </c>
      <c r="E2114" t="s">
        <v>86</v>
      </c>
      <c r="F2114" t="s">
        <v>87</v>
      </c>
      <c r="G2114" t="s">
        <v>21</v>
      </c>
      <c r="H2114">
        <v>50</v>
      </c>
      <c r="I2114">
        <v>350</v>
      </c>
      <c r="J2114">
        <v>17500</v>
      </c>
      <c r="K2114" t="s">
        <v>83</v>
      </c>
      <c r="L2114" t="s">
        <v>20</v>
      </c>
    </row>
    <row r="2115" spans="1:12" x14ac:dyDescent="0.3">
      <c r="A2115" t="s">
        <v>12</v>
      </c>
      <c r="B2115">
        <v>1128299</v>
      </c>
      <c r="C2115">
        <v>44370</v>
      </c>
      <c r="D2115" t="s">
        <v>31</v>
      </c>
      <c r="E2115" t="s">
        <v>86</v>
      </c>
      <c r="F2115" t="s">
        <v>87</v>
      </c>
      <c r="G2115" t="s">
        <v>22</v>
      </c>
      <c r="H2115">
        <v>55.000000000000007</v>
      </c>
      <c r="I2115">
        <v>225</v>
      </c>
      <c r="J2115">
        <v>12375.000000000002</v>
      </c>
      <c r="K2115" t="s">
        <v>83</v>
      </c>
      <c r="L2115" t="s">
        <v>17</v>
      </c>
    </row>
    <row r="2116" spans="1:12" x14ac:dyDescent="0.3">
      <c r="A2116" t="s">
        <v>12</v>
      </c>
      <c r="B2116">
        <v>1128299</v>
      </c>
      <c r="C2116">
        <v>44370</v>
      </c>
      <c r="D2116" t="s">
        <v>31</v>
      </c>
      <c r="E2116" t="s">
        <v>86</v>
      </c>
      <c r="F2116" t="s">
        <v>87</v>
      </c>
      <c r="G2116" t="s">
        <v>23</v>
      </c>
      <c r="H2116">
        <v>70</v>
      </c>
      <c r="I2116">
        <v>525</v>
      </c>
      <c r="J2116">
        <v>36750</v>
      </c>
      <c r="K2116" t="s">
        <v>83</v>
      </c>
      <c r="L2116" t="s">
        <v>20</v>
      </c>
    </row>
    <row r="2117" spans="1:12" x14ac:dyDescent="0.3">
      <c r="A2117" t="s">
        <v>12</v>
      </c>
      <c r="B2117">
        <v>1128299</v>
      </c>
      <c r="C2117">
        <v>44399</v>
      </c>
      <c r="D2117" t="s">
        <v>31</v>
      </c>
      <c r="E2117" t="s">
        <v>86</v>
      </c>
      <c r="F2117" t="s">
        <v>87</v>
      </c>
      <c r="G2117" t="s">
        <v>15</v>
      </c>
      <c r="H2117">
        <v>50</v>
      </c>
      <c r="I2117">
        <v>675</v>
      </c>
      <c r="J2117">
        <v>33750</v>
      </c>
      <c r="K2117" t="s">
        <v>83</v>
      </c>
      <c r="L2117" t="s">
        <v>17</v>
      </c>
    </row>
    <row r="2118" spans="1:12" x14ac:dyDescent="0.3">
      <c r="A2118" t="s">
        <v>12</v>
      </c>
      <c r="B2118">
        <v>1128299</v>
      </c>
      <c r="C2118">
        <v>44399</v>
      </c>
      <c r="D2118" t="s">
        <v>31</v>
      </c>
      <c r="E2118" t="s">
        <v>86</v>
      </c>
      <c r="F2118" t="s">
        <v>87</v>
      </c>
      <c r="G2118" t="s">
        <v>18</v>
      </c>
      <c r="H2118">
        <v>55.000000000000007</v>
      </c>
      <c r="I2118">
        <v>525</v>
      </c>
      <c r="J2118">
        <v>28875.000000000004</v>
      </c>
      <c r="K2118" t="s">
        <v>83</v>
      </c>
      <c r="L2118" t="s">
        <v>17</v>
      </c>
    </row>
    <row r="2119" spans="1:12" x14ac:dyDescent="0.3">
      <c r="A2119" t="s">
        <v>12</v>
      </c>
      <c r="B2119">
        <v>1128299</v>
      </c>
      <c r="C2119">
        <v>44399</v>
      </c>
      <c r="D2119" t="s">
        <v>31</v>
      </c>
      <c r="E2119" t="s">
        <v>86</v>
      </c>
      <c r="F2119" t="s">
        <v>87</v>
      </c>
      <c r="G2119" t="s">
        <v>19</v>
      </c>
      <c r="H2119">
        <v>55.000000000000007</v>
      </c>
      <c r="I2119">
        <v>475</v>
      </c>
      <c r="J2119">
        <v>26125.000000000004</v>
      </c>
      <c r="K2119" t="s">
        <v>83</v>
      </c>
      <c r="L2119" t="s">
        <v>20</v>
      </c>
    </row>
    <row r="2120" spans="1:12" x14ac:dyDescent="0.3">
      <c r="A2120" t="s">
        <v>12</v>
      </c>
      <c r="B2120">
        <v>1128299</v>
      </c>
      <c r="C2120">
        <v>44399</v>
      </c>
      <c r="D2120" t="s">
        <v>31</v>
      </c>
      <c r="E2120" t="s">
        <v>86</v>
      </c>
      <c r="F2120" t="s">
        <v>87</v>
      </c>
      <c r="G2120" t="s">
        <v>21</v>
      </c>
      <c r="H2120">
        <v>50</v>
      </c>
      <c r="I2120">
        <v>375</v>
      </c>
      <c r="J2120">
        <v>18750</v>
      </c>
      <c r="K2120" t="s">
        <v>83</v>
      </c>
      <c r="L2120" t="s">
        <v>20</v>
      </c>
    </row>
    <row r="2121" spans="1:12" x14ac:dyDescent="0.3">
      <c r="A2121" t="s">
        <v>12</v>
      </c>
      <c r="B2121">
        <v>1128299</v>
      </c>
      <c r="C2121">
        <v>44399</v>
      </c>
      <c r="D2121" t="s">
        <v>31</v>
      </c>
      <c r="E2121" t="s">
        <v>86</v>
      </c>
      <c r="F2121" t="s">
        <v>87</v>
      </c>
      <c r="G2121" t="s">
        <v>22</v>
      </c>
      <c r="H2121">
        <v>55.000000000000007</v>
      </c>
      <c r="I2121">
        <v>425</v>
      </c>
      <c r="J2121">
        <v>23375.000000000004</v>
      </c>
      <c r="K2121" t="s">
        <v>83</v>
      </c>
      <c r="L2121" t="s">
        <v>17</v>
      </c>
    </row>
    <row r="2122" spans="1:12" x14ac:dyDescent="0.3">
      <c r="A2122" t="s">
        <v>12</v>
      </c>
      <c r="B2122">
        <v>1128299</v>
      </c>
      <c r="C2122">
        <v>44399</v>
      </c>
      <c r="D2122" t="s">
        <v>31</v>
      </c>
      <c r="E2122" t="s">
        <v>86</v>
      </c>
      <c r="F2122" t="s">
        <v>87</v>
      </c>
      <c r="G2122" t="s">
        <v>23</v>
      </c>
      <c r="H2122">
        <v>70</v>
      </c>
      <c r="I2122">
        <v>425</v>
      </c>
      <c r="J2122">
        <v>29750</v>
      </c>
      <c r="K2122" t="s">
        <v>83</v>
      </c>
      <c r="L2122" t="s">
        <v>20</v>
      </c>
    </row>
    <row r="2123" spans="1:12" x14ac:dyDescent="0.3">
      <c r="A2123" t="s">
        <v>12</v>
      </c>
      <c r="B2123">
        <v>1128299</v>
      </c>
      <c r="C2123">
        <v>44431</v>
      </c>
      <c r="D2123" t="s">
        <v>31</v>
      </c>
      <c r="E2123" t="s">
        <v>86</v>
      </c>
      <c r="F2123" t="s">
        <v>87</v>
      </c>
      <c r="G2123" t="s">
        <v>15</v>
      </c>
      <c r="H2123">
        <v>55.000000000000007</v>
      </c>
      <c r="I2123">
        <v>625</v>
      </c>
      <c r="J2123">
        <v>34375.000000000007</v>
      </c>
      <c r="K2123" t="s">
        <v>83</v>
      </c>
      <c r="L2123" t="s">
        <v>17</v>
      </c>
    </row>
    <row r="2124" spans="1:12" x14ac:dyDescent="0.3">
      <c r="A2124" t="s">
        <v>12</v>
      </c>
      <c r="B2124">
        <v>1128299</v>
      </c>
      <c r="C2124">
        <v>44431</v>
      </c>
      <c r="D2124" t="s">
        <v>31</v>
      </c>
      <c r="E2124" t="s">
        <v>86</v>
      </c>
      <c r="F2124" t="s">
        <v>87</v>
      </c>
      <c r="G2124" t="s">
        <v>18</v>
      </c>
      <c r="H2124">
        <v>60.000000000000007</v>
      </c>
      <c r="I2124">
        <v>575</v>
      </c>
      <c r="J2124">
        <v>34500.000000000007</v>
      </c>
      <c r="K2124" t="s">
        <v>83</v>
      </c>
      <c r="L2124" t="s">
        <v>17</v>
      </c>
    </row>
    <row r="2125" spans="1:12" x14ac:dyDescent="0.3">
      <c r="A2125" t="s">
        <v>12</v>
      </c>
      <c r="B2125">
        <v>1128299</v>
      </c>
      <c r="C2125">
        <v>44431</v>
      </c>
      <c r="D2125" t="s">
        <v>31</v>
      </c>
      <c r="E2125" t="s">
        <v>86</v>
      </c>
      <c r="F2125" t="s">
        <v>87</v>
      </c>
      <c r="G2125" t="s">
        <v>19</v>
      </c>
      <c r="H2125">
        <v>55.000000000000007</v>
      </c>
      <c r="I2125">
        <v>450</v>
      </c>
      <c r="J2125">
        <v>24750.000000000004</v>
      </c>
      <c r="K2125" t="s">
        <v>83</v>
      </c>
      <c r="L2125" t="s">
        <v>20</v>
      </c>
    </row>
    <row r="2126" spans="1:12" x14ac:dyDescent="0.3">
      <c r="A2126" t="s">
        <v>12</v>
      </c>
      <c r="B2126">
        <v>1128299</v>
      </c>
      <c r="C2126">
        <v>44431</v>
      </c>
      <c r="D2126" t="s">
        <v>31</v>
      </c>
      <c r="E2126" t="s">
        <v>86</v>
      </c>
      <c r="F2126" t="s">
        <v>87</v>
      </c>
      <c r="G2126" t="s">
        <v>21</v>
      </c>
      <c r="H2126">
        <v>55.000000000000007</v>
      </c>
      <c r="I2126">
        <v>400</v>
      </c>
      <c r="J2126">
        <v>22000.000000000004</v>
      </c>
      <c r="K2126" t="s">
        <v>83</v>
      </c>
      <c r="L2126" t="s">
        <v>20</v>
      </c>
    </row>
    <row r="2127" spans="1:12" x14ac:dyDescent="0.3">
      <c r="A2127" t="s">
        <v>12</v>
      </c>
      <c r="B2127">
        <v>1128299</v>
      </c>
      <c r="C2127">
        <v>44431</v>
      </c>
      <c r="D2127" t="s">
        <v>31</v>
      </c>
      <c r="E2127" t="s">
        <v>86</v>
      </c>
      <c r="F2127" t="s">
        <v>87</v>
      </c>
      <c r="G2127" t="s">
        <v>22</v>
      </c>
      <c r="H2127">
        <v>65</v>
      </c>
      <c r="I2127">
        <v>400</v>
      </c>
      <c r="J2127">
        <v>26000</v>
      </c>
      <c r="K2127" t="s">
        <v>83</v>
      </c>
      <c r="L2127" t="s">
        <v>17</v>
      </c>
    </row>
    <row r="2128" spans="1:12" x14ac:dyDescent="0.3">
      <c r="A2128" t="s">
        <v>12</v>
      </c>
      <c r="B2128">
        <v>1128299</v>
      </c>
      <c r="C2128">
        <v>44431</v>
      </c>
      <c r="D2128" t="s">
        <v>31</v>
      </c>
      <c r="E2128" t="s">
        <v>86</v>
      </c>
      <c r="F2128" t="s">
        <v>87</v>
      </c>
      <c r="G2128" t="s">
        <v>23</v>
      </c>
      <c r="H2128">
        <v>70</v>
      </c>
      <c r="I2128">
        <v>375</v>
      </c>
      <c r="J2128">
        <v>26250</v>
      </c>
      <c r="K2128" t="s">
        <v>83</v>
      </c>
      <c r="L2128" t="s">
        <v>20</v>
      </c>
    </row>
    <row r="2129" spans="1:12" x14ac:dyDescent="0.3">
      <c r="A2129" t="s">
        <v>12</v>
      </c>
      <c r="B2129">
        <v>1128299</v>
      </c>
      <c r="C2129">
        <v>44463</v>
      </c>
      <c r="D2129" t="s">
        <v>31</v>
      </c>
      <c r="E2129" t="s">
        <v>86</v>
      </c>
      <c r="F2129" t="s">
        <v>87</v>
      </c>
      <c r="G2129" t="s">
        <v>15</v>
      </c>
      <c r="H2129">
        <v>45.000000000000007</v>
      </c>
      <c r="I2129">
        <v>575</v>
      </c>
      <c r="J2129">
        <v>25875.000000000004</v>
      </c>
      <c r="K2129" t="s">
        <v>83</v>
      </c>
      <c r="L2129" t="s">
        <v>17</v>
      </c>
    </row>
    <row r="2130" spans="1:12" x14ac:dyDescent="0.3">
      <c r="A2130" t="s">
        <v>12</v>
      </c>
      <c r="B2130">
        <v>1128299</v>
      </c>
      <c r="C2130">
        <v>44463</v>
      </c>
      <c r="D2130" t="s">
        <v>31</v>
      </c>
      <c r="E2130" t="s">
        <v>86</v>
      </c>
      <c r="F2130" t="s">
        <v>87</v>
      </c>
      <c r="G2130" t="s">
        <v>18</v>
      </c>
      <c r="H2130">
        <v>50.000000000000014</v>
      </c>
      <c r="I2130">
        <v>575</v>
      </c>
      <c r="J2130">
        <v>28750.000000000007</v>
      </c>
      <c r="K2130" t="s">
        <v>83</v>
      </c>
      <c r="L2130" t="s">
        <v>17</v>
      </c>
    </row>
    <row r="2131" spans="1:12" x14ac:dyDescent="0.3">
      <c r="A2131" t="s">
        <v>12</v>
      </c>
      <c r="B2131">
        <v>1128299</v>
      </c>
      <c r="C2131">
        <v>44463</v>
      </c>
      <c r="D2131" t="s">
        <v>31</v>
      </c>
      <c r="E2131" t="s">
        <v>86</v>
      </c>
      <c r="F2131" t="s">
        <v>87</v>
      </c>
      <c r="G2131" t="s">
        <v>19</v>
      </c>
      <c r="H2131">
        <v>45.000000000000007</v>
      </c>
      <c r="I2131">
        <v>425</v>
      </c>
      <c r="J2131">
        <v>19125.000000000004</v>
      </c>
      <c r="K2131" t="s">
        <v>83</v>
      </c>
      <c r="L2131" t="s">
        <v>20</v>
      </c>
    </row>
    <row r="2132" spans="1:12" x14ac:dyDescent="0.3">
      <c r="A2132" t="s">
        <v>12</v>
      </c>
      <c r="B2132">
        <v>1128299</v>
      </c>
      <c r="C2132">
        <v>44463</v>
      </c>
      <c r="D2132" t="s">
        <v>31</v>
      </c>
      <c r="E2132" t="s">
        <v>86</v>
      </c>
      <c r="F2132" t="s">
        <v>87</v>
      </c>
      <c r="G2132" t="s">
        <v>21</v>
      </c>
      <c r="H2132">
        <v>45.000000000000007</v>
      </c>
      <c r="I2132">
        <v>375</v>
      </c>
      <c r="J2132">
        <v>16875.000000000004</v>
      </c>
      <c r="K2132" t="s">
        <v>83</v>
      </c>
      <c r="L2132" t="s">
        <v>20</v>
      </c>
    </row>
    <row r="2133" spans="1:12" x14ac:dyDescent="0.3">
      <c r="A2133" t="s">
        <v>12</v>
      </c>
      <c r="B2133">
        <v>1128299</v>
      </c>
      <c r="C2133">
        <v>44463</v>
      </c>
      <c r="D2133" t="s">
        <v>31</v>
      </c>
      <c r="E2133" t="s">
        <v>86</v>
      </c>
      <c r="F2133" t="s">
        <v>87</v>
      </c>
      <c r="G2133" t="s">
        <v>22</v>
      </c>
      <c r="H2133">
        <v>55.000000000000007</v>
      </c>
      <c r="I2133">
        <v>375</v>
      </c>
      <c r="J2133">
        <v>20625.000000000004</v>
      </c>
      <c r="K2133" t="s">
        <v>83</v>
      </c>
      <c r="L2133" t="s">
        <v>17</v>
      </c>
    </row>
    <row r="2134" spans="1:12" x14ac:dyDescent="0.3">
      <c r="A2134" t="s">
        <v>12</v>
      </c>
      <c r="B2134">
        <v>1128299</v>
      </c>
      <c r="C2134">
        <v>44463</v>
      </c>
      <c r="D2134" t="s">
        <v>31</v>
      </c>
      <c r="E2134" t="s">
        <v>86</v>
      </c>
      <c r="F2134" t="s">
        <v>87</v>
      </c>
      <c r="G2134" t="s">
        <v>23</v>
      </c>
      <c r="H2134">
        <v>60.000000000000007</v>
      </c>
      <c r="I2134">
        <v>425</v>
      </c>
      <c r="J2134">
        <v>25500.000000000004</v>
      </c>
      <c r="K2134" t="s">
        <v>83</v>
      </c>
      <c r="L2134" t="s">
        <v>20</v>
      </c>
    </row>
    <row r="2135" spans="1:12" x14ac:dyDescent="0.3">
      <c r="A2135" t="s">
        <v>12</v>
      </c>
      <c r="B2135">
        <v>1128299</v>
      </c>
      <c r="C2135">
        <v>44492</v>
      </c>
      <c r="D2135" t="s">
        <v>31</v>
      </c>
      <c r="E2135" t="s">
        <v>86</v>
      </c>
      <c r="F2135" t="s">
        <v>87</v>
      </c>
      <c r="G2135" t="s">
        <v>15</v>
      </c>
      <c r="H2135">
        <v>45.000000000000007</v>
      </c>
      <c r="I2135">
        <v>500</v>
      </c>
      <c r="J2135">
        <v>22500.000000000004</v>
      </c>
      <c r="K2135" t="s">
        <v>83</v>
      </c>
      <c r="L2135" t="s">
        <v>17</v>
      </c>
    </row>
    <row r="2136" spans="1:12" x14ac:dyDescent="0.3">
      <c r="A2136" t="s">
        <v>12</v>
      </c>
      <c r="B2136">
        <v>1128299</v>
      </c>
      <c r="C2136">
        <v>44492</v>
      </c>
      <c r="D2136" t="s">
        <v>31</v>
      </c>
      <c r="E2136" t="s">
        <v>86</v>
      </c>
      <c r="F2136" t="s">
        <v>87</v>
      </c>
      <c r="G2136" t="s">
        <v>18</v>
      </c>
      <c r="H2136">
        <v>50.000000000000014</v>
      </c>
      <c r="I2136">
        <v>500</v>
      </c>
      <c r="J2136">
        <v>25000.000000000007</v>
      </c>
      <c r="K2136" t="s">
        <v>83</v>
      </c>
      <c r="L2136" t="s">
        <v>17</v>
      </c>
    </row>
    <row r="2137" spans="1:12" x14ac:dyDescent="0.3">
      <c r="A2137" t="s">
        <v>12</v>
      </c>
      <c r="B2137">
        <v>1128299</v>
      </c>
      <c r="C2137">
        <v>44492</v>
      </c>
      <c r="D2137" t="s">
        <v>31</v>
      </c>
      <c r="E2137" t="s">
        <v>86</v>
      </c>
      <c r="F2137" t="s">
        <v>87</v>
      </c>
      <c r="G2137" t="s">
        <v>19</v>
      </c>
      <c r="H2137">
        <v>45.000000000000007</v>
      </c>
      <c r="I2137">
        <v>325</v>
      </c>
      <c r="J2137">
        <v>14625.000000000002</v>
      </c>
      <c r="K2137" t="s">
        <v>83</v>
      </c>
      <c r="L2137" t="s">
        <v>20</v>
      </c>
    </row>
    <row r="2138" spans="1:12" x14ac:dyDescent="0.3">
      <c r="A2138" t="s">
        <v>12</v>
      </c>
      <c r="B2138">
        <v>1128299</v>
      </c>
      <c r="C2138">
        <v>44492</v>
      </c>
      <c r="D2138" t="s">
        <v>31</v>
      </c>
      <c r="E2138" t="s">
        <v>86</v>
      </c>
      <c r="F2138" t="s">
        <v>87</v>
      </c>
      <c r="G2138" t="s">
        <v>21</v>
      </c>
      <c r="H2138">
        <v>45.000000000000007</v>
      </c>
      <c r="I2138">
        <v>300</v>
      </c>
      <c r="J2138">
        <v>13500.000000000002</v>
      </c>
      <c r="K2138" t="s">
        <v>83</v>
      </c>
      <c r="L2138" t="s">
        <v>20</v>
      </c>
    </row>
    <row r="2139" spans="1:12" x14ac:dyDescent="0.3">
      <c r="A2139" t="s">
        <v>12</v>
      </c>
      <c r="B2139">
        <v>1128299</v>
      </c>
      <c r="C2139">
        <v>44492</v>
      </c>
      <c r="D2139" t="s">
        <v>31</v>
      </c>
      <c r="E2139" t="s">
        <v>86</v>
      </c>
      <c r="F2139" t="s">
        <v>87</v>
      </c>
      <c r="G2139" t="s">
        <v>22</v>
      </c>
      <c r="H2139">
        <v>55.000000000000007</v>
      </c>
      <c r="I2139">
        <v>275</v>
      </c>
      <c r="J2139">
        <v>15125.000000000002</v>
      </c>
      <c r="K2139" t="s">
        <v>83</v>
      </c>
      <c r="L2139" t="s">
        <v>17</v>
      </c>
    </row>
    <row r="2140" spans="1:12" x14ac:dyDescent="0.3">
      <c r="A2140" t="s">
        <v>12</v>
      </c>
      <c r="B2140">
        <v>1128299</v>
      </c>
      <c r="C2140">
        <v>44492</v>
      </c>
      <c r="D2140" t="s">
        <v>31</v>
      </c>
      <c r="E2140" t="s">
        <v>86</v>
      </c>
      <c r="F2140" t="s">
        <v>87</v>
      </c>
      <c r="G2140" t="s">
        <v>23</v>
      </c>
      <c r="H2140">
        <v>60.000000000000007</v>
      </c>
      <c r="I2140">
        <v>325</v>
      </c>
      <c r="J2140">
        <v>19500.000000000004</v>
      </c>
      <c r="K2140" t="s">
        <v>83</v>
      </c>
      <c r="L2140" t="s">
        <v>20</v>
      </c>
    </row>
    <row r="2141" spans="1:12" x14ac:dyDescent="0.3">
      <c r="A2141" t="s">
        <v>12</v>
      </c>
      <c r="B2141">
        <v>1128299</v>
      </c>
      <c r="C2141">
        <v>44523</v>
      </c>
      <c r="D2141" t="s">
        <v>31</v>
      </c>
      <c r="E2141" t="s">
        <v>86</v>
      </c>
      <c r="F2141" t="s">
        <v>87</v>
      </c>
      <c r="G2141" t="s">
        <v>15</v>
      </c>
      <c r="H2141">
        <v>45.000000000000007</v>
      </c>
      <c r="I2141">
        <v>500</v>
      </c>
      <c r="J2141">
        <v>22500.000000000004</v>
      </c>
      <c r="K2141" t="s">
        <v>83</v>
      </c>
      <c r="L2141" t="s">
        <v>17</v>
      </c>
    </row>
    <row r="2142" spans="1:12" x14ac:dyDescent="0.3">
      <c r="A2142" t="s">
        <v>12</v>
      </c>
      <c r="B2142">
        <v>1128299</v>
      </c>
      <c r="C2142">
        <v>44523</v>
      </c>
      <c r="D2142" t="s">
        <v>31</v>
      </c>
      <c r="E2142" t="s">
        <v>86</v>
      </c>
      <c r="F2142" t="s">
        <v>87</v>
      </c>
      <c r="G2142" t="s">
        <v>18</v>
      </c>
      <c r="H2142">
        <v>50.000000000000014</v>
      </c>
      <c r="I2142">
        <v>525</v>
      </c>
      <c r="J2142">
        <v>26250.000000000007</v>
      </c>
      <c r="K2142" t="s">
        <v>83</v>
      </c>
      <c r="L2142" t="s">
        <v>17</v>
      </c>
    </row>
    <row r="2143" spans="1:12" x14ac:dyDescent="0.3">
      <c r="A2143" t="s">
        <v>12</v>
      </c>
      <c r="B2143">
        <v>1128299</v>
      </c>
      <c r="C2143">
        <v>44523</v>
      </c>
      <c r="D2143" t="s">
        <v>31</v>
      </c>
      <c r="E2143" t="s">
        <v>86</v>
      </c>
      <c r="F2143" t="s">
        <v>87</v>
      </c>
      <c r="G2143" t="s">
        <v>19</v>
      </c>
      <c r="H2143">
        <v>45.000000000000007</v>
      </c>
      <c r="I2143">
        <v>375</v>
      </c>
      <c r="J2143">
        <v>16875.000000000004</v>
      </c>
      <c r="K2143" t="s">
        <v>83</v>
      </c>
      <c r="L2143" t="s">
        <v>20</v>
      </c>
    </row>
    <row r="2144" spans="1:12" x14ac:dyDescent="0.3">
      <c r="A2144" t="s">
        <v>12</v>
      </c>
      <c r="B2144">
        <v>1128299</v>
      </c>
      <c r="C2144">
        <v>44523</v>
      </c>
      <c r="D2144" t="s">
        <v>31</v>
      </c>
      <c r="E2144" t="s">
        <v>86</v>
      </c>
      <c r="F2144" t="s">
        <v>87</v>
      </c>
      <c r="G2144" t="s">
        <v>21</v>
      </c>
      <c r="H2144">
        <v>45.000000000000007</v>
      </c>
      <c r="I2144">
        <v>350</v>
      </c>
      <c r="J2144">
        <v>15750.000000000002</v>
      </c>
      <c r="K2144" t="s">
        <v>83</v>
      </c>
      <c r="L2144" t="s">
        <v>20</v>
      </c>
    </row>
    <row r="2145" spans="1:12" x14ac:dyDescent="0.3">
      <c r="A2145" t="s">
        <v>12</v>
      </c>
      <c r="B2145">
        <v>1128299</v>
      </c>
      <c r="C2145">
        <v>44523</v>
      </c>
      <c r="D2145" t="s">
        <v>31</v>
      </c>
      <c r="E2145" t="s">
        <v>86</v>
      </c>
      <c r="F2145" t="s">
        <v>87</v>
      </c>
      <c r="G2145" t="s">
        <v>22</v>
      </c>
      <c r="H2145">
        <v>55.000000000000007</v>
      </c>
      <c r="I2145">
        <v>300</v>
      </c>
      <c r="J2145">
        <v>16500.000000000004</v>
      </c>
      <c r="K2145" t="s">
        <v>83</v>
      </c>
      <c r="L2145" t="s">
        <v>17</v>
      </c>
    </row>
    <row r="2146" spans="1:12" x14ac:dyDescent="0.3">
      <c r="A2146" t="s">
        <v>12</v>
      </c>
      <c r="B2146">
        <v>1128299</v>
      </c>
      <c r="C2146">
        <v>44523</v>
      </c>
      <c r="D2146" t="s">
        <v>31</v>
      </c>
      <c r="E2146" t="s">
        <v>86</v>
      </c>
      <c r="F2146" t="s">
        <v>87</v>
      </c>
      <c r="G2146" t="s">
        <v>23</v>
      </c>
      <c r="H2146">
        <v>60.000000000000007</v>
      </c>
      <c r="I2146">
        <v>425</v>
      </c>
      <c r="J2146">
        <v>25500.000000000004</v>
      </c>
      <c r="K2146" t="s">
        <v>83</v>
      </c>
      <c r="L2146" t="s">
        <v>20</v>
      </c>
    </row>
    <row r="2147" spans="1:12" x14ac:dyDescent="0.3">
      <c r="A2147" t="s">
        <v>12</v>
      </c>
      <c r="B2147">
        <v>1128299</v>
      </c>
      <c r="C2147">
        <v>44552</v>
      </c>
      <c r="D2147" t="s">
        <v>31</v>
      </c>
      <c r="E2147" t="s">
        <v>86</v>
      </c>
      <c r="F2147" t="s">
        <v>87</v>
      </c>
      <c r="G2147" t="s">
        <v>15</v>
      </c>
      <c r="H2147">
        <v>45.000000000000007</v>
      </c>
      <c r="I2147">
        <v>625</v>
      </c>
      <c r="J2147">
        <v>28125.000000000004</v>
      </c>
      <c r="K2147" t="s">
        <v>83</v>
      </c>
      <c r="L2147" t="s">
        <v>17</v>
      </c>
    </row>
    <row r="2148" spans="1:12" x14ac:dyDescent="0.3">
      <c r="A2148" t="s">
        <v>12</v>
      </c>
      <c r="B2148">
        <v>1128299</v>
      </c>
      <c r="C2148">
        <v>44552</v>
      </c>
      <c r="D2148" t="s">
        <v>31</v>
      </c>
      <c r="E2148" t="s">
        <v>86</v>
      </c>
      <c r="F2148" t="s">
        <v>87</v>
      </c>
      <c r="G2148" t="s">
        <v>18</v>
      </c>
      <c r="H2148">
        <v>50.000000000000014</v>
      </c>
      <c r="I2148">
        <v>625</v>
      </c>
      <c r="J2148">
        <v>31250.000000000007</v>
      </c>
      <c r="K2148" t="s">
        <v>83</v>
      </c>
      <c r="L2148" t="s">
        <v>17</v>
      </c>
    </row>
    <row r="2149" spans="1:12" x14ac:dyDescent="0.3">
      <c r="A2149" t="s">
        <v>34</v>
      </c>
      <c r="B2149">
        <v>1128299</v>
      </c>
      <c r="C2149">
        <v>44552</v>
      </c>
      <c r="D2149" t="s">
        <v>31</v>
      </c>
      <c r="E2149" t="s">
        <v>86</v>
      </c>
      <c r="F2149" t="s">
        <v>87</v>
      </c>
      <c r="G2149" t="s">
        <v>19</v>
      </c>
      <c r="H2149">
        <v>45.000000000000007</v>
      </c>
      <c r="I2149">
        <v>425</v>
      </c>
      <c r="J2149">
        <v>19125.000000000004</v>
      </c>
      <c r="K2149" t="s">
        <v>83</v>
      </c>
      <c r="L2149" t="s">
        <v>20</v>
      </c>
    </row>
    <row r="2150" spans="1:12" x14ac:dyDescent="0.3">
      <c r="A2150" t="s">
        <v>34</v>
      </c>
      <c r="B2150">
        <v>1128299</v>
      </c>
      <c r="C2150">
        <v>44552</v>
      </c>
      <c r="D2150" t="s">
        <v>31</v>
      </c>
      <c r="E2150" t="s">
        <v>86</v>
      </c>
      <c r="F2150" t="s">
        <v>87</v>
      </c>
      <c r="G2150" t="s">
        <v>21</v>
      </c>
      <c r="H2150">
        <v>45.000000000000007</v>
      </c>
      <c r="I2150">
        <v>425</v>
      </c>
      <c r="J2150">
        <v>19125.000000000004</v>
      </c>
      <c r="K2150" t="s">
        <v>83</v>
      </c>
      <c r="L2150" t="s">
        <v>20</v>
      </c>
    </row>
    <row r="2151" spans="1:12" x14ac:dyDescent="0.3">
      <c r="A2151" t="s">
        <v>34</v>
      </c>
      <c r="B2151">
        <v>1128299</v>
      </c>
      <c r="C2151">
        <v>44552</v>
      </c>
      <c r="D2151" t="s">
        <v>31</v>
      </c>
      <c r="E2151" t="s">
        <v>86</v>
      </c>
      <c r="F2151" t="s">
        <v>87</v>
      </c>
      <c r="G2151" t="s">
        <v>22</v>
      </c>
      <c r="H2151">
        <v>55.000000000000007</v>
      </c>
      <c r="I2151">
        <v>350</v>
      </c>
      <c r="J2151">
        <v>19250.000000000004</v>
      </c>
      <c r="K2151" t="s">
        <v>83</v>
      </c>
      <c r="L2151" t="s">
        <v>17</v>
      </c>
    </row>
    <row r="2152" spans="1:12" x14ac:dyDescent="0.3">
      <c r="A2152" t="s">
        <v>34</v>
      </c>
      <c r="B2152">
        <v>1128299</v>
      </c>
      <c r="C2152">
        <v>44552</v>
      </c>
      <c r="D2152" t="s">
        <v>31</v>
      </c>
      <c r="E2152" t="s">
        <v>86</v>
      </c>
      <c r="F2152" t="s">
        <v>87</v>
      </c>
      <c r="G2152" t="s">
        <v>23</v>
      </c>
      <c r="H2152">
        <v>60.000000000000007</v>
      </c>
      <c r="I2152">
        <v>450</v>
      </c>
      <c r="J2152">
        <v>27000.000000000004</v>
      </c>
      <c r="K2152" t="s">
        <v>83</v>
      </c>
      <c r="L2152" t="s">
        <v>20</v>
      </c>
    </row>
    <row r="2153" spans="1:12" x14ac:dyDescent="0.3">
      <c r="A2153" t="s">
        <v>34</v>
      </c>
      <c r="B2153">
        <v>1128299</v>
      </c>
      <c r="C2153">
        <v>44222</v>
      </c>
      <c r="D2153" t="s">
        <v>31</v>
      </c>
      <c r="E2153" t="s">
        <v>86</v>
      </c>
      <c r="F2153" t="s">
        <v>87</v>
      </c>
      <c r="G2153" t="s">
        <v>15</v>
      </c>
      <c r="H2153">
        <v>34.999999999999993</v>
      </c>
      <c r="I2153">
        <v>475</v>
      </c>
      <c r="J2153">
        <v>16624.999999999996</v>
      </c>
      <c r="K2153" t="s">
        <v>83</v>
      </c>
      <c r="L2153" t="s">
        <v>17</v>
      </c>
    </row>
    <row r="2154" spans="1:12" x14ac:dyDescent="0.3">
      <c r="A2154" t="s">
        <v>34</v>
      </c>
      <c r="B2154">
        <v>1128299</v>
      </c>
      <c r="C2154">
        <v>44222</v>
      </c>
      <c r="D2154" t="s">
        <v>31</v>
      </c>
      <c r="E2154" t="s">
        <v>86</v>
      </c>
      <c r="F2154" t="s">
        <v>87</v>
      </c>
      <c r="G2154" t="s">
        <v>18</v>
      </c>
      <c r="H2154">
        <v>45</v>
      </c>
      <c r="I2154">
        <v>475</v>
      </c>
      <c r="J2154">
        <v>21375</v>
      </c>
      <c r="K2154" t="s">
        <v>83</v>
      </c>
      <c r="L2154" t="s">
        <v>17</v>
      </c>
    </row>
    <row r="2155" spans="1:12" x14ac:dyDescent="0.3">
      <c r="A2155" t="s">
        <v>34</v>
      </c>
      <c r="B2155">
        <v>1128299</v>
      </c>
      <c r="C2155">
        <v>44222</v>
      </c>
      <c r="D2155" t="s">
        <v>31</v>
      </c>
      <c r="E2155" t="s">
        <v>86</v>
      </c>
      <c r="F2155" t="s">
        <v>87</v>
      </c>
      <c r="G2155" t="s">
        <v>19</v>
      </c>
      <c r="H2155">
        <v>45</v>
      </c>
      <c r="I2155">
        <v>475</v>
      </c>
      <c r="J2155">
        <v>21375</v>
      </c>
      <c r="K2155" t="s">
        <v>83</v>
      </c>
      <c r="L2155" t="s">
        <v>20</v>
      </c>
    </row>
    <row r="2156" spans="1:12" x14ac:dyDescent="0.3">
      <c r="A2156" t="s">
        <v>34</v>
      </c>
      <c r="B2156">
        <v>1128299</v>
      </c>
      <c r="C2156">
        <v>44222</v>
      </c>
      <c r="D2156" t="s">
        <v>31</v>
      </c>
      <c r="E2156" t="s">
        <v>86</v>
      </c>
      <c r="F2156" t="s">
        <v>87</v>
      </c>
      <c r="G2156" t="s">
        <v>21</v>
      </c>
      <c r="H2156">
        <v>45</v>
      </c>
      <c r="I2156">
        <v>325</v>
      </c>
      <c r="J2156">
        <v>14625</v>
      </c>
      <c r="K2156" t="s">
        <v>83</v>
      </c>
      <c r="L2156" t="s">
        <v>20</v>
      </c>
    </row>
    <row r="2157" spans="1:12" x14ac:dyDescent="0.3">
      <c r="A2157" t="s">
        <v>34</v>
      </c>
      <c r="B2157">
        <v>1128299</v>
      </c>
      <c r="C2157">
        <v>44222</v>
      </c>
      <c r="D2157" t="s">
        <v>31</v>
      </c>
      <c r="E2157" t="s">
        <v>86</v>
      </c>
      <c r="F2157" t="s">
        <v>87</v>
      </c>
      <c r="G2157" t="s">
        <v>22</v>
      </c>
      <c r="H2157">
        <v>50.000000000000014</v>
      </c>
      <c r="I2157">
        <v>275</v>
      </c>
      <c r="J2157">
        <v>13750.000000000004</v>
      </c>
      <c r="K2157" t="s">
        <v>83</v>
      </c>
      <c r="L2157" t="s">
        <v>17</v>
      </c>
    </row>
    <row r="2158" spans="1:12" x14ac:dyDescent="0.3">
      <c r="A2158" t="s">
        <v>34</v>
      </c>
      <c r="B2158">
        <v>1128299</v>
      </c>
      <c r="C2158">
        <v>44222</v>
      </c>
      <c r="D2158" t="s">
        <v>31</v>
      </c>
      <c r="E2158" t="s">
        <v>86</v>
      </c>
      <c r="F2158" t="s">
        <v>87</v>
      </c>
      <c r="G2158" t="s">
        <v>23</v>
      </c>
      <c r="H2158">
        <v>45</v>
      </c>
      <c r="I2158">
        <v>475</v>
      </c>
      <c r="J2158">
        <v>21375</v>
      </c>
      <c r="K2158" t="s">
        <v>83</v>
      </c>
      <c r="L2158" t="s">
        <v>20</v>
      </c>
    </row>
    <row r="2159" spans="1:12" x14ac:dyDescent="0.3">
      <c r="A2159" t="s">
        <v>34</v>
      </c>
      <c r="B2159">
        <v>1128299</v>
      </c>
      <c r="C2159">
        <v>44253</v>
      </c>
      <c r="D2159" t="s">
        <v>31</v>
      </c>
      <c r="E2159" t="s">
        <v>86</v>
      </c>
      <c r="F2159" t="s">
        <v>87</v>
      </c>
      <c r="G2159" t="s">
        <v>15</v>
      </c>
      <c r="H2159">
        <v>34.999999999999993</v>
      </c>
      <c r="I2159">
        <v>525</v>
      </c>
      <c r="J2159">
        <v>18374.999999999996</v>
      </c>
      <c r="K2159" t="s">
        <v>83</v>
      </c>
      <c r="L2159" t="s">
        <v>17</v>
      </c>
    </row>
    <row r="2160" spans="1:12" x14ac:dyDescent="0.3">
      <c r="A2160" t="s">
        <v>34</v>
      </c>
      <c r="B2160">
        <v>1128299</v>
      </c>
      <c r="C2160">
        <v>44253</v>
      </c>
      <c r="D2160" t="s">
        <v>31</v>
      </c>
      <c r="E2160" t="s">
        <v>86</v>
      </c>
      <c r="F2160" t="s">
        <v>87</v>
      </c>
      <c r="G2160" t="s">
        <v>18</v>
      </c>
      <c r="H2160">
        <v>45</v>
      </c>
      <c r="I2160">
        <v>425</v>
      </c>
      <c r="J2160">
        <v>19125</v>
      </c>
      <c r="K2160" t="s">
        <v>83</v>
      </c>
      <c r="L2160" t="s">
        <v>17</v>
      </c>
    </row>
    <row r="2161" spans="1:12" x14ac:dyDescent="0.3">
      <c r="A2161" t="s">
        <v>34</v>
      </c>
      <c r="B2161">
        <v>1128299</v>
      </c>
      <c r="C2161">
        <v>44253</v>
      </c>
      <c r="D2161" t="s">
        <v>31</v>
      </c>
      <c r="E2161" t="s">
        <v>86</v>
      </c>
      <c r="F2161" t="s">
        <v>87</v>
      </c>
      <c r="G2161" t="s">
        <v>19</v>
      </c>
      <c r="H2161">
        <v>45</v>
      </c>
      <c r="I2161">
        <v>425</v>
      </c>
      <c r="J2161">
        <v>19125</v>
      </c>
      <c r="K2161" t="s">
        <v>83</v>
      </c>
      <c r="L2161" t="s">
        <v>20</v>
      </c>
    </row>
    <row r="2162" spans="1:12" x14ac:dyDescent="0.3">
      <c r="A2162" t="s">
        <v>34</v>
      </c>
      <c r="B2162">
        <v>1128299</v>
      </c>
      <c r="C2162">
        <v>44253</v>
      </c>
      <c r="D2162" t="s">
        <v>31</v>
      </c>
      <c r="E2162" t="s">
        <v>88</v>
      </c>
      <c r="F2162" t="s">
        <v>89</v>
      </c>
      <c r="G2162" t="s">
        <v>21</v>
      </c>
      <c r="H2162">
        <v>45</v>
      </c>
      <c r="I2162">
        <v>275</v>
      </c>
      <c r="J2162">
        <v>12375</v>
      </c>
      <c r="K2162" t="s">
        <v>83</v>
      </c>
      <c r="L2162" t="s">
        <v>20</v>
      </c>
    </row>
    <row r="2163" spans="1:12" x14ac:dyDescent="0.3">
      <c r="A2163" t="s">
        <v>34</v>
      </c>
      <c r="B2163">
        <v>1128299</v>
      </c>
      <c r="C2163">
        <v>44253</v>
      </c>
      <c r="D2163" t="s">
        <v>31</v>
      </c>
      <c r="E2163" t="s">
        <v>88</v>
      </c>
      <c r="F2163" t="s">
        <v>89</v>
      </c>
      <c r="G2163" t="s">
        <v>22</v>
      </c>
      <c r="H2163">
        <v>50.000000000000014</v>
      </c>
      <c r="I2163">
        <v>200</v>
      </c>
      <c r="J2163">
        <v>10000.000000000004</v>
      </c>
      <c r="K2163" t="s">
        <v>83</v>
      </c>
      <c r="L2163" t="s">
        <v>17</v>
      </c>
    </row>
    <row r="2164" spans="1:12" x14ac:dyDescent="0.3">
      <c r="A2164" t="s">
        <v>34</v>
      </c>
      <c r="B2164">
        <v>1128299</v>
      </c>
      <c r="C2164">
        <v>44253</v>
      </c>
      <c r="D2164" t="s">
        <v>31</v>
      </c>
      <c r="E2164" t="s">
        <v>88</v>
      </c>
      <c r="F2164" t="s">
        <v>89</v>
      </c>
      <c r="G2164" t="s">
        <v>23</v>
      </c>
      <c r="H2164">
        <v>45</v>
      </c>
      <c r="I2164">
        <v>400</v>
      </c>
      <c r="J2164">
        <v>18000</v>
      </c>
      <c r="K2164" t="s">
        <v>83</v>
      </c>
      <c r="L2164" t="s">
        <v>20</v>
      </c>
    </row>
    <row r="2165" spans="1:12" x14ac:dyDescent="0.3">
      <c r="A2165" t="s">
        <v>34</v>
      </c>
      <c r="B2165">
        <v>1128299</v>
      </c>
      <c r="C2165">
        <v>44280</v>
      </c>
      <c r="D2165" t="s">
        <v>31</v>
      </c>
      <c r="E2165" t="s">
        <v>88</v>
      </c>
      <c r="F2165" t="s">
        <v>89</v>
      </c>
      <c r="G2165" t="s">
        <v>15</v>
      </c>
      <c r="H2165">
        <v>45</v>
      </c>
      <c r="I2165">
        <v>550</v>
      </c>
      <c r="J2165">
        <v>24750</v>
      </c>
      <c r="K2165" t="s">
        <v>83</v>
      </c>
      <c r="L2165" t="s">
        <v>17</v>
      </c>
    </row>
    <row r="2166" spans="1:12" x14ac:dyDescent="0.3">
      <c r="A2166" t="s">
        <v>34</v>
      </c>
      <c r="B2166">
        <v>1128299</v>
      </c>
      <c r="C2166">
        <v>44280</v>
      </c>
      <c r="D2166" t="s">
        <v>31</v>
      </c>
      <c r="E2166" t="s">
        <v>88</v>
      </c>
      <c r="F2166" t="s">
        <v>89</v>
      </c>
      <c r="G2166" t="s">
        <v>18</v>
      </c>
      <c r="H2166">
        <v>55.000000000000007</v>
      </c>
      <c r="I2166">
        <v>400</v>
      </c>
      <c r="J2166">
        <v>22000.000000000004</v>
      </c>
      <c r="K2166" t="s">
        <v>83</v>
      </c>
      <c r="L2166" t="s">
        <v>17</v>
      </c>
    </row>
    <row r="2167" spans="1:12" x14ac:dyDescent="0.3">
      <c r="A2167" t="s">
        <v>34</v>
      </c>
      <c r="B2167">
        <v>1128299</v>
      </c>
      <c r="C2167">
        <v>44280</v>
      </c>
      <c r="D2167" t="s">
        <v>31</v>
      </c>
      <c r="E2167" t="s">
        <v>88</v>
      </c>
      <c r="F2167" t="s">
        <v>89</v>
      </c>
      <c r="G2167" t="s">
        <v>19</v>
      </c>
      <c r="H2167">
        <v>55.000000000000007</v>
      </c>
      <c r="I2167">
        <v>400</v>
      </c>
      <c r="J2167">
        <v>22000.000000000004</v>
      </c>
      <c r="K2167" t="s">
        <v>83</v>
      </c>
      <c r="L2167" t="s">
        <v>20</v>
      </c>
    </row>
    <row r="2168" spans="1:12" x14ac:dyDescent="0.3">
      <c r="A2168" t="s">
        <v>34</v>
      </c>
      <c r="B2168">
        <v>1128299</v>
      </c>
      <c r="C2168">
        <v>44280</v>
      </c>
      <c r="D2168" t="s">
        <v>31</v>
      </c>
      <c r="E2168" t="s">
        <v>88</v>
      </c>
      <c r="F2168" t="s">
        <v>89</v>
      </c>
      <c r="G2168" t="s">
        <v>21</v>
      </c>
      <c r="H2168">
        <v>55.000000000000007</v>
      </c>
      <c r="I2168">
        <v>275</v>
      </c>
      <c r="J2168">
        <v>15125.000000000002</v>
      </c>
      <c r="K2168" t="s">
        <v>83</v>
      </c>
      <c r="L2168" t="s">
        <v>20</v>
      </c>
    </row>
    <row r="2169" spans="1:12" x14ac:dyDescent="0.3">
      <c r="A2169" t="s">
        <v>34</v>
      </c>
      <c r="B2169">
        <v>1128299</v>
      </c>
      <c r="C2169">
        <v>44280</v>
      </c>
      <c r="D2169" t="s">
        <v>31</v>
      </c>
      <c r="E2169" t="s">
        <v>88</v>
      </c>
      <c r="F2169" t="s">
        <v>89</v>
      </c>
      <c r="G2169" t="s">
        <v>22</v>
      </c>
      <c r="H2169">
        <v>60.000000000000007</v>
      </c>
      <c r="I2169">
        <v>175</v>
      </c>
      <c r="J2169">
        <v>10500.000000000002</v>
      </c>
      <c r="K2169" t="s">
        <v>83</v>
      </c>
      <c r="L2169" t="s">
        <v>17</v>
      </c>
    </row>
    <row r="2170" spans="1:12" x14ac:dyDescent="0.3">
      <c r="A2170" t="s">
        <v>34</v>
      </c>
      <c r="B2170">
        <v>1128299</v>
      </c>
      <c r="C2170">
        <v>44280</v>
      </c>
      <c r="D2170" t="s">
        <v>31</v>
      </c>
      <c r="E2170" t="s">
        <v>88</v>
      </c>
      <c r="F2170" t="s">
        <v>89</v>
      </c>
      <c r="G2170" t="s">
        <v>23</v>
      </c>
      <c r="H2170">
        <v>55.000000000000007</v>
      </c>
      <c r="I2170">
        <v>375</v>
      </c>
      <c r="J2170">
        <v>20625.000000000004</v>
      </c>
      <c r="K2170" t="s">
        <v>83</v>
      </c>
      <c r="L2170" t="s">
        <v>20</v>
      </c>
    </row>
    <row r="2171" spans="1:12" x14ac:dyDescent="0.3">
      <c r="A2171" t="s">
        <v>34</v>
      </c>
      <c r="B2171">
        <v>1128299</v>
      </c>
      <c r="C2171">
        <v>44312</v>
      </c>
      <c r="D2171" t="s">
        <v>31</v>
      </c>
      <c r="E2171" t="s">
        <v>88</v>
      </c>
      <c r="F2171" t="s">
        <v>89</v>
      </c>
      <c r="G2171" t="s">
        <v>15</v>
      </c>
      <c r="H2171">
        <v>55.000000000000007</v>
      </c>
      <c r="I2171">
        <v>550</v>
      </c>
      <c r="J2171">
        <v>30250.000000000004</v>
      </c>
      <c r="K2171" t="s">
        <v>83</v>
      </c>
      <c r="L2171" t="s">
        <v>17</v>
      </c>
    </row>
    <row r="2172" spans="1:12" x14ac:dyDescent="0.3">
      <c r="A2172" t="s">
        <v>34</v>
      </c>
      <c r="B2172">
        <v>1128299</v>
      </c>
      <c r="C2172">
        <v>44312</v>
      </c>
      <c r="D2172" t="s">
        <v>31</v>
      </c>
      <c r="E2172" t="s">
        <v>88</v>
      </c>
      <c r="F2172" t="s">
        <v>89</v>
      </c>
      <c r="G2172" t="s">
        <v>18</v>
      </c>
      <c r="H2172">
        <v>60.000000000000007</v>
      </c>
      <c r="I2172">
        <v>350</v>
      </c>
      <c r="J2172">
        <v>21000.000000000004</v>
      </c>
      <c r="K2172" t="s">
        <v>83</v>
      </c>
      <c r="L2172" t="s">
        <v>17</v>
      </c>
    </row>
    <row r="2173" spans="1:12" x14ac:dyDescent="0.3">
      <c r="A2173" t="s">
        <v>34</v>
      </c>
      <c r="B2173">
        <v>1128299</v>
      </c>
      <c r="C2173">
        <v>44312</v>
      </c>
      <c r="D2173" t="s">
        <v>31</v>
      </c>
      <c r="E2173" t="s">
        <v>88</v>
      </c>
      <c r="F2173" t="s">
        <v>89</v>
      </c>
      <c r="G2173" t="s">
        <v>19</v>
      </c>
      <c r="H2173">
        <v>60.000000000000007</v>
      </c>
      <c r="I2173">
        <v>400</v>
      </c>
      <c r="J2173">
        <v>24000.000000000004</v>
      </c>
      <c r="K2173" t="s">
        <v>83</v>
      </c>
      <c r="L2173" t="s">
        <v>20</v>
      </c>
    </row>
    <row r="2174" spans="1:12" x14ac:dyDescent="0.3">
      <c r="A2174" t="s">
        <v>34</v>
      </c>
      <c r="B2174">
        <v>1128299</v>
      </c>
      <c r="C2174">
        <v>44312</v>
      </c>
      <c r="D2174" t="s">
        <v>31</v>
      </c>
      <c r="E2174" t="s">
        <v>88</v>
      </c>
      <c r="F2174" t="s">
        <v>89</v>
      </c>
      <c r="G2174" t="s">
        <v>21</v>
      </c>
      <c r="H2174">
        <v>55.000000000000007</v>
      </c>
      <c r="I2174">
        <v>300</v>
      </c>
      <c r="J2174">
        <v>16500.000000000004</v>
      </c>
      <c r="K2174" t="s">
        <v>83</v>
      </c>
      <c r="L2174" t="s">
        <v>20</v>
      </c>
    </row>
    <row r="2175" spans="1:12" x14ac:dyDescent="0.3">
      <c r="A2175" t="s">
        <v>34</v>
      </c>
      <c r="B2175">
        <v>1128299</v>
      </c>
      <c r="C2175">
        <v>44312</v>
      </c>
      <c r="D2175" t="s">
        <v>31</v>
      </c>
      <c r="E2175" t="s">
        <v>88</v>
      </c>
      <c r="F2175" t="s">
        <v>89</v>
      </c>
      <c r="G2175" t="s">
        <v>22</v>
      </c>
      <c r="H2175">
        <v>60.000000000000007</v>
      </c>
      <c r="I2175">
        <v>200</v>
      </c>
      <c r="J2175">
        <v>12000.000000000002</v>
      </c>
      <c r="K2175" t="s">
        <v>83</v>
      </c>
      <c r="L2175" t="s">
        <v>17</v>
      </c>
    </row>
    <row r="2176" spans="1:12" x14ac:dyDescent="0.3">
      <c r="A2176" t="s">
        <v>34</v>
      </c>
      <c r="B2176">
        <v>1128299</v>
      </c>
      <c r="C2176">
        <v>44312</v>
      </c>
      <c r="D2176" t="s">
        <v>31</v>
      </c>
      <c r="E2176" t="s">
        <v>88</v>
      </c>
      <c r="F2176" t="s">
        <v>89</v>
      </c>
      <c r="G2176" t="s">
        <v>23</v>
      </c>
      <c r="H2176">
        <v>75.000000000000014</v>
      </c>
      <c r="I2176">
        <v>375</v>
      </c>
      <c r="J2176">
        <v>28125.000000000004</v>
      </c>
      <c r="K2176" t="s">
        <v>83</v>
      </c>
      <c r="L2176" t="s">
        <v>20</v>
      </c>
    </row>
    <row r="2177" spans="1:12" x14ac:dyDescent="0.3">
      <c r="A2177" t="s">
        <v>34</v>
      </c>
      <c r="B2177">
        <v>1128299</v>
      </c>
      <c r="C2177">
        <v>44343</v>
      </c>
      <c r="D2177" t="s">
        <v>31</v>
      </c>
      <c r="E2177" t="s">
        <v>88</v>
      </c>
      <c r="F2177" t="s">
        <v>89</v>
      </c>
      <c r="G2177" t="s">
        <v>15</v>
      </c>
      <c r="H2177">
        <v>55.000000000000007</v>
      </c>
      <c r="I2177">
        <v>575</v>
      </c>
      <c r="J2177">
        <v>31625.000000000004</v>
      </c>
      <c r="K2177" t="s">
        <v>83</v>
      </c>
      <c r="L2177" t="s">
        <v>17</v>
      </c>
    </row>
    <row r="2178" spans="1:12" x14ac:dyDescent="0.3">
      <c r="A2178" t="s">
        <v>34</v>
      </c>
      <c r="B2178">
        <v>1128299</v>
      </c>
      <c r="C2178">
        <v>44343</v>
      </c>
      <c r="D2178" t="s">
        <v>31</v>
      </c>
      <c r="E2178" t="s">
        <v>88</v>
      </c>
      <c r="F2178" t="s">
        <v>89</v>
      </c>
      <c r="G2178" t="s">
        <v>18</v>
      </c>
      <c r="H2178">
        <v>60.000000000000007</v>
      </c>
      <c r="I2178">
        <v>425</v>
      </c>
      <c r="J2178">
        <v>25500.000000000004</v>
      </c>
      <c r="K2178" t="s">
        <v>83</v>
      </c>
      <c r="L2178" t="s">
        <v>17</v>
      </c>
    </row>
    <row r="2179" spans="1:12" x14ac:dyDescent="0.3">
      <c r="A2179" t="s">
        <v>34</v>
      </c>
      <c r="B2179">
        <v>1128299</v>
      </c>
      <c r="C2179">
        <v>44343</v>
      </c>
      <c r="D2179" t="s">
        <v>31</v>
      </c>
      <c r="E2179" t="s">
        <v>88</v>
      </c>
      <c r="F2179" t="s">
        <v>89</v>
      </c>
      <c r="G2179" t="s">
        <v>19</v>
      </c>
      <c r="H2179">
        <v>60.000000000000007</v>
      </c>
      <c r="I2179">
        <v>450</v>
      </c>
      <c r="J2179">
        <v>27000.000000000004</v>
      </c>
      <c r="K2179" t="s">
        <v>83</v>
      </c>
      <c r="L2179" t="s">
        <v>20</v>
      </c>
    </row>
    <row r="2180" spans="1:12" x14ac:dyDescent="0.3">
      <c r="A2180" t="s">
        <v>34</v>
      </c>
      <c r="B2180">
        <v>1128299</v>
      </c>
      <c r="C2180">
        <v>44343</v>
      </c>
      <c r="D2180" t="s">
        <v>31</v>
      </c>
      <c r="E2180" t="s">
        <v>88</v>
      </c>
      <c r="F2180" t="s">
        <v>89</v>
      </c>
      <c r="G2180" t="s">
        <v>21</v>
      </c>
      <c r="H2180">
        <v>55.000000000000007</v>
      </c>
      <c r="I2180">
        <v>350</v>
      </c>
      <c r="J2180">
        <v>19250.000000000004</v>
      </c>
      <c r="K2180" t="s">
        <v>83</v>
      </c>
      <c r="L2180" t="s">
        <v>20</v>
      </c>
    </row>
    <row r="2181" spans="1:12" x14ac:dyDescent="0.3">
      <c r="A2181" t="s">
        <v>34</v>
      </c>
      <c r="B2181">
        <v>1128299</v>
      </c>
      <c r="C2181">
        <v>44343</v>
      </c>
      <c r="D2181" t="s">
        <v>31</v>
      </c>
      <c r="E2181" t="s">
        <v>88</v>
      </c>
      <c r="F2181" t="s">
        <v>89</v>
      </c>
      <c r="G2181" t="s">
        <v>22</v>
      </c>
      <c r="H2181">
        <v>60.000000000000007</v>
      </c>
      <c r="I2181">
        <v>250</v>
      </c>
      <c r="J2181">
        <v>15000.000000000002</v>
      </c>
      <c r="K2181" t="s">
        <v>83</v>
      </c>
      <c r="L2181" t="s">
        <v>17</v>
      </c>
    </row>
    <row r="2182" spans="1:12" x14ac:dyDescent="0.3">
      <c r="A2182" t="s">
        <v>34</v>
      </c>
      <c r="B2182">
        <v>1128299</v>
      </c>
      <c r="C2182">
        <v>44343</v>
      </c>
      <c r="D2182" t="s">
        <v>31</v>
      </c>
      <c r="E2182" t="s">
        <v>88</v>
      </c>
      <c r="F2182" t="s">
        <v>89</v>
      </c>
      <c r="G2182" t="s">
        <v>23</v>
      </c>
      <c r="H2182">
        <v>75.000000000000014</v>
      </c>
      <c r="I2182">
        <v>425</v>
      </c>
      <c r="J2182">
        <v>31875.000000000007</v>
      </c>
      <c r="K2182" t="s">
        <v>83</v>
      </c>
      <c r="L2182" t="s">
        <v>20</v>
      </c>
    </row>
    <row r="2183" spans="1:12" x14ac:dyDescent="0.3">
      <c r="A2183" t="s">
        <v>34</v>
      </c>
      <c r="B2183">
        <v>1128299</v>
      </c>
      <c r="C2183">
        <v>44373</v>
      </c>
      <c r="D2183" t="s">
        <v>31</v>
      </c>
      <c r="E2183" t="s">
        <v>88</v>
      </c>
      <c r="F2183" t="s">
        <v>89</v>
      </c>
      <c r="G2183" t="s">
        <v>15</v>
      </c>
      <c r="H2183">
        <v>55.000000000000007</v>
      </c>
      <c r="I2183">
        <v>700</v>
      </c>
      <c r="J2183">
        <v>38500.000000000007</v>
      </c>
      <c r="K2183" t="s">
        <v>83</v>
      </c>
      <c r="L2183" t="s">
        <v>17</v>
      </c>
    </row>
    <row r="2184" spans="1:12" x14ac:dyDescent="0.3">
      <c r="A2184" t="s">
        <v>34</v>
      </c>
      <c r="B2184">
        <v>1128299</v>
      </c>
      <c r="C2184">
        <v>44373</v>
      </c>
      <c r="D2184" t="s">
        <v>31</v>
      </c>
      <c r="E2184" t="s">
        <v>88</v>
      </c>
      <c r="F2184" t="s">
        <v>89</v>
      </c>
      <c r="G2184" t="s">
        <v>18</v>
      </c>
      <c r="H2184">
        <v>60.000000000000007</v>
      </c>
      <c r="I2184">
        <v>550</v>
      </c>
      <c r="J2184">
        <v>33000.000000000007</v>
      </c>
      <c r="K2184" t="s">
        <v>83</v>
      </c>
      <c r="L2184" t="s">
        <v>17</v>
      </c>
    </row>
    <row r="2185" spans="1:12" x14ac:dyDescent="0.3">
      <c r="A2185" t="s">
        <v>34</v>
      </c>
      <c r="B2185">
        <v>1128299</v>
      </c>
      <c r="C2185">
        <v>44373</v>
      </c>
      <c r="D2185" t="s">
        <v>31</v>
      </c>
      <c r="E2185" t="s">
        <v>88</v>
      </c>
      <c r="F2185" t="s">
        <v>89</v>
      </c>
      <c r="G2185" t="s">
        <v>19</v>
      </c>
      <c r="H2185">
        <v>60.000000000000007</v>
      </c>
      <c r="I2185">
        <v>550</v>
      </c>
      <c r="J2185">
        <v>33000.000000000007</v>
      </c>
      <c r="K2185" t="s">
        <v>83</v>
      </c>
      <c r="L2185" t="s">
        <v>20</v>
      </c>
    </row>
    <row r="2186" spans="1:12" x14ac:dyDescent="0.3">
      <c r="A2186" t="s">
        <v>34</v>
      </c>
      <c r="B2186">
        <v>1128299</v>
      </c>
      <c r="C2186">
        <v>44373</v>
      </c>
      <c r="D2186" t="s">
        <v>31</v>
      </c>
      <c r="E2186" t="s">
        <v>88</v>
      </c>
      <c r="F2186" t="s">
        <v>89</v>
      </c>
      <c r="G2186" t="s">
        <v>21</v>
      </c>
      <c r="H2186">
        <v>55.000000000000007</v>
      </c>
      <c r="I2186">
        <v>425</v>
      </c>
      <c r="J2186">
        <v>23375.000000000004</v>
      </c>
      <c r="K2186" t="s">
        <v>83</v>
      </c>
      <c r="L2186" t="s">
        <v>20</v>
      </c>
    </row>
    <row r="2187" spans="1:12" x14ac:dyDescent="0.3">
      <c r="A2187" t="s">
        <v>34</v>
      </c>
      <c r="B2187">
        <v>1128299</v>
      </c>
      <c r="C2187">
        <v>44373</v>
      </c>
      <c r="D2187" t="s">
        <v>31</v>
      </c>
      <c r="E2187" t="s">
        <v>88</v>
      </c>
      <c r="F2187" t="s">
        <v>89</v>
      </c>
      <c r="G2187" t="s">
        <v>22</v>
      </c>
      <c r="H2187">
        <v>60.000000000000007</v>
      </c>
      <c r="I2187">
        <v>300</v>
      </c>
      <c r="J2187">
        <v>18000.000000000004</v>
      </c>
      <c r="K2187" t="s">
        <v>83</v>
      </c>
      <c r="L2187" t="s">
        <v>17</v>
      </c>
    </row>
    <row r="2188" spans="1:12" x14ac:dyDescent="0.3">
      <c r="A2188" t="s">
        <v>34</v>
      </c>
      <c r="B2188">
        <v>1128299</v>
      </c>
      <c r="C2188">
        <v>44373</v>
      </c>
      <c r="D2188" t="s">
        <v>31</v>
      </c>
      <c r="E2188" t="s">
        <v>88</v>
      </c>
      <c r="F2188" t="s">
        <v>89</v>
      </c>
      <c r="G2188" t="s">
        <v>23</v>
      </c>
      <c r="H2188">
        <v>75.000000000000014</v>
      </c>
      <c r="I2188">
        <v>600</v>
      </c>
      <c r="J2188">
        <v>45000.000000000007</v>
      </c>
      <c r="K2188" t="s">
        <v>83</v>
      </c>
      <c r="L2188" t="s">
        <v>20</v>
      </c>
    </row>
    <row r="2189" spans="1:12" x14ac:dyDescent="0.3">
      <c r="A2189" t="s">
        <v>34</v>
      </c>
      <c r="B2189">
        <v>1128299</v>
      </c>
      <c r="C2189">
        <v>44402</v>
      </c>
      <c r="D2189" t="s">
        <v>31</v>
      </c>
      <c r="E2189" t="s">
        <v>88</v>
      </c>
      <c r="F2189" t="s">
        <v>89</v>
      </c>
      <c r="G2189" t="s">
        <v>15</v>
      </c>
      <c r="H2189">
        <v>55.000000000000007</v>
      </c>
      <c r="I2189">
        <v>750</v>
      </c>
      <c r="J2189">
        <v>41250.000000000007</v>
      </c>
      <c r="K2189" t="s">
        <v>83</v>
      </c>
      <c r="L2189" t="s">
        <v>17</v>
      </c>
    </row>
    <row r="2190" spans="1:12" x14ac:dyDescent="0.3">
      <c r="A2190" t="s">
        <v>34</v>
      </c>
      <c r="B2190">
        <v>1128299</v>
      </c>
      <c r="C2190">
        <v>44402</v>
      </c>
      <c r="D2190" t="s">
        <v>31</v>
      </c>
      <c r="E2190" t="s">
        <v>88</v>
      </c>
      <c r="F2190" t="s">
        <v>89</v>
      </c>
      <c r="G2190" t="s">
        <v>18</v>
      </c>
      <c r="H2190">
        <v>60.000000000000007</v>
      </c>
      <c r="I2190">
        <v>600</v>
      </c>
      <c r="J2190">
        <v>36000.000000000007</v>
      </c>
      <c r="K2190" t="s">
        <v>83</v>
      </c>
      <c r="L2190" t="s">
        <v>17</v>
      </c>
    </row>
    <row r="2191" spans="1:12" x14ac:dyDescent="0.3">
      <c r="A2191" t="s">
        <v>34</v>
      </c>
      <c r="B2191">
        <v>1128299</v>
      </c>
      <c r="C2191">
        <v>44402</v>
      </c>
      <c r="D2191" t="s">
        <v>31</v>
      </c>
      <c r="E2191" t="s">
        <v>88</v>
      </c>
      <c r="F2191" t="s">
        <v>89</v>
      </c>
      <c r="G2191" t="s">
        <v>19</v>
      </c>
      <c r="H2191">
        <v>60.000000000000007</v>
      </c>
      <c r="I2191">
        <v>550</v>
      </c>
      <c r="J2191">
        <v>33000.000000000007</v>
      </c>
      <c r="K2191" t="s">
        <v>83</v>
      </c>
      <c r="L2191" t="s">
        <v>20</v>
      </c>
    </row>
    <row r="2192" spans="1:12" x14ac:dyDescent="0.3">
      <c r="A2192" t="s">
        <v>34</v>
      </c>
      <c r="B2192">
        <v>1128299</v>
      </c>
      <c r="C2192">
        <v>44402</v>
      </c>
      <c r="D2192" t="s">
        <v>31</v>
      </c>
      <c r="E2192" t="s">
        <v>88</v>
      </c>
      <c r="F2192" t="s">
        <v>89</v>
      </c>
      <c r="G2192" t="s">
        <v>21</v>
      </c>
      <c r="H2192">
        <v>55.000000000000007</v>
      </c>
      <c r="I2192">
        <v>450</v>
      </c>
      <c r="J2192">
        <v>24750.000000000004</v>
      </c>
      <c r="K2192" t="s">
        <v>83</v>
      </c>
      <c r="L2192" t="s">
        <v>20</v>
      </c>
    </row>
    <row r="2193" spans="1:12" x14ac:dyDescent="0.3">
      <c r="A2193" t="s">
        <v>34</v>
      </c>
      <c r="B2193">
        <v>1128299</v>
      </c>
      <c r="C2193">
        <v>44402</v>
      </c>
      <c r="D2193" t="s">
        <v>31</v>
      </c>
      <c r="E2193" t="s">
        <v>88</v>
      </c>
      <c r="F2193" t="s">
        <v>89</v>
      </c>
      <c r="G2193" t="s">
        <v>22</v>
      </c>
      <c r="H2193">
        <v>60.000000000000007</v>
      </c>
      <c r="I2193">
        <v>500</v>
      </c>
      <c r="J2193">
        <v>30000.000000000004</v>
      </c>
      <c r="K2193" t="s">
        <v>83</v>
      </c>
      <c r="L2193" t="s">
        <v>17</v>
      </c>
    </row>
    <row r="2194" spans="1:12" x14ac:dyDescent="0.3">
      <c r="A2194" t="s">
        <v>34</v>
      </c>
      <c r="B2194">
        <v>1128299</v>
      </c>
      <c r="C2194">
        <v>44402</v>
      </c>
      <c r="D2194" t="s">
        <v>31</v>
      </c>
      <c r="E2194" t="s">
        <v>88</v>
      </c>
      <c r="F2194" t="s">
        <v>89</v>
      </c>
      <c r="G2194" t="s">
        <v>23</v>
      </c>
      <c r="H2194">
        <v>75.000000000000014</v>
      </c>
      <c r="I2194">
        <v>500</v>
      </c>
      <c r="J2194">
        <v>37500.000000000007</v>
      </c>
      <c r="K2194" t="s">
        <v>83</v>
      </c>
      <c r="L2194" t="s">
        <v>20</v>
      </c>
    </row>
    <row r="2195" spans="1:12" x14ac:dyDescent="0.3">
      <c r="A2195" t="s">
        <v>34</v>
      </c>
      <c r="B2195">
        <v>1128299</v>
      </c>
      <c r="C2195">
        <v>44434</v>
      </c>
      <c r="D2195" t="s">
        <v>31</v>
      </c>
      <c r="E2195" t="s">
        <v>88</v>
      </c>
      <c r="F2195" t="s">
        <v>89</v>
      </c>
      <c r="G2195" t="s">
        <v>15</v>
      </c>
      <c r="H2195">
        <v>60.000000000000007</v>
      </c>
      <c r="I2195">
        <v>700</v>
      </c>
      <c r="J2195">
        <v>42000.000000000007</v>
      </c>
      <c r="K2195" t="s">
        <v>83</v>
      </c>
      <c r="L2195" t="s">
        <v>17</v>
      </c>
    </row>
    <row r="2196" spans="1:12" x14ac:dyDescent="0.3">
      <c r="A2196" t="s">
        <v>34</v>
      </c>
      <c r="B2196">
        <v>1128299</v>
      </c>
      <c r="C2196">
        <v>44434</v>
      </c>
      <c r="D2196" t="s">
        <v>31</v>
      </c>
      <c r="E2196" t="s">
        <v>88</v>
      </c>
      <c r="F2196" t="s">
        <v>89</v>
      </c>
      <c r="G2196" t="s">
        <v>18</v>
      </c>
      <c r="H2196">
        <v>65.000000000000014</v>
      </c>
      <c r="I2196">
        <v>650</v>
      </c>
      <c r="J2196">
        <v>42250.000000000007</v>
      </c>
      <c r="K2196" t="s">
        <v>83</v>
      </c>
      <c r="L2196" t="s">
        <v>17</v>
      </c>
    </row>
    <row r="2197" spans="1:12" x14ac:dyDescent="0.3">
      <c r="A2197" t="s">
        <v>34</v>
      </c>
      <c r="B2197">
        <v>1128299</v>
      </c>
      <c r="C2197">
        <v>44434</v>
      </c>
      <c r="D2197" t="s">
        <v>31</v>
      </c>
      <c r="E2197" t="s">
        <v>88</v>
      </c>
      <c r="F2197" t="s">
        <v>89</v>
      </c>
      <c r="G2197" t="s">
        <v>19</v>
      </c>
      <c r="H2197">
        <v>60.000000000000007</v>
      </c>
      <c r="I2197">
        <v>525</v>
      </c>
      <c r="J2197">
        <v>31500.000000000004</v>
      </c>
      <c r="K2197" t="s">
        <v>83</v>
      </c>
      <c r="L2197" t="s">
        <v>20</v>
      </c>
    </row>
    <row r="2198" spans="1:12" x14ac:dyDescent="0.3">
      <c r="A2198" t="s">
        <v>34</v>
      </c>
      <c r="B2198">
        <v>1128299</v>
      </c>
      <c r="C2198">
        <v>44434</v>
      </c>
      <c r="D2198" t="s">
        <v>31</v>
      </c>
      <c r="E2198" t="s">
        <v>88</v>
      </c>
      <c r="F2198" t="s">
        <v>89</v>
      </c>
      <c r="G2198" t="s">
        <v>21</v>
      </c>
      <c r="H2198">
        <v>60.000000000000007</v>
      </c>
      <c r="I2198">
        <v>475</v>
      </c>
      <c r="J2198">
        <v>28500.000000000004</v>
      </c>
      <c r="K2198" t="s">
        <v>83</v>
      </c>
      <c r="L2198" t="s">
        <v>20</v>
      </c>
    </row>
    <row r="2199" spans="1:12" x14ac:dyDescent="0.3">
      <c r="A2199" t="s">
        <v>34</v>
      </c>
      <c r="B2199">
        <v>1128299</v>
      </c>
      <c r="C2199">
        <v>44434</v>
      </c>
      <c r="D2199" t="s">
        <v>31</v>
      </c>
      <c r="E2199" t="s">
        <v>88</v>
      </c>
      <c r="F2199" t="s">
        <v>89</v>
      </c>
      <c r="G2199" t="s">
        <v>22</v>
      </c>
      <c r="H2199">
        <v>70</v>
      </c>
      <c r="I2199">
        <v>475</v>
      </c>
      <c r="J2199">
        <v>33250</v>
      </c>
      <c r="K2199" t="s">
        <v>83</v>
      </c>
      <c r="L2199" t="s">
        <v>17</v>
      </c>
    </row>
    <row r="2200" spans="1:12" x14ac:dyDescent="0.3">
      <c r="A2200" t="s">
        <v>34</v>
      </c>
      <c r="B2200">
        <v>1128299</v>
      </c>
      <c r="C2200">
        <v>44434</v>
      </c>
      <c r="D2200" t="s">
        <v>31</v>
      </c>
      <c r="E2200" t="s">
        <v>88</v>
      </c>
      <c r="F2200" t="s">
        <v>89</v>
      </c>
      <c r="G2200" t="s">
        <v>23</v>
      </c>
      <c r="H2200">
        <v>75.000000000000014</v>
      </c>
      <c r="I2200">
        <v>450</v>
      </c>
      <c r="J2200">
        <v>33750.000000000007</v>
      </c>
      <c r="K2200" t="s">
        <v>83</v>
      </c>
      <c r="L2200" t="s">
        <v>20</v>
      </c>
    </row>
    <row r="2201" spans="1:12" x14ac:dyDescent="0.3">
      <c r="A2201" t="s">
        <v>34</v>
      </c>
      <c r="B2201">
        <v>1128299</v>
      </c>
      <c r="C2201">
        <v>44466</v>
      </c>
      <c r="D2201" t="s">
        <v>31</v>
      </c>
      <c r="E2201" t="s">
        <v>88</v>
      </c>
      <c r="F2201" t="s">
        <v>89</v>
      </c>
      <c r="G2201" t="s">
        <v>15</v>
      </c>
      <c r="H2201">
        <v>50.000000000000014</v>
      </c>
      <c r="I2201">
        <v>625</v>
      </c>
      <c r="J2201">
        <v>31250.000000000007</v>
      </c>
      <c r="K2201" t="s">
        <v>83</v>
      </c>
      <c r="L2201" t="s">
        <v>17</v>
      </c>
    </row>
    <row r="2202" spans="1:12" x14ac:dyDescent="0.3">
      <c r="A2202" t="s">
        <v>34</v>
      </c>
      <c r="B2202">
        <v>1128299</v>
      </c>
      <c r="C2202">
        <v>44466</v>
      </c>
      <c r="D2202" t="s">
        <v>31</v>
      </c>
      <c r="E2202" t="s">
        <v>88</v>
      </c>
      <c r="F2202" t="s">
        <v>89</v>
      </c>
      <c r="G2202" t="s">
        <v>18</v>
      </c>
      <c r="H2202">
        <v>55.000000000000014</v>
      </c>
      <c r="I2202">
        <v>625</v>
      </c>
      <c r="J2202">
        <v>34375.000000000007</v>
      </c>
      <c r="K2202" t="s">
        <v>83</v>
      </c>
      <c r="L2202" t="s">
        <v>17</v>
      </c>
    </row>
    <row r="2203" spans="1:12" x14ac:dyDescent="0.3">
      <c r="A2203" t="s">
        <v>34</v>
      </c>
      <c r="B2203">
        <v>1128299</v>
      </c>
      <c r="C2203">
        <v>44466</v>
      </c>
      <c r="D2203" t="s">
        <v>31</v>
      </c>
      <c r="E2203" t="s">
        <v>88</v>
      </c>
      <c r="F2203" t="s">
        <v>89</v>
      </c>
      <c r="G2203" t="s">
        <v>19</v>
      </c>
      <c r="H2203">
        <v>50.000000000000014</v>
      </c>
      <c r="I2203">
        <v>475</v>
      </c>
      <c r="J2203">
        <v>23750.000000000007</v>
      </c>
      <c r="K2203" t="s">
        <v>83</v>
      </c>
      <c r="L2203" t="s">
        <v>20</v>
      </c>
    </row>
    <row r="2204" spans="1:12" x14ac:dyDescent="0.3">
      <c r="A2204" t="s">
        <v>34</v>
      </c>
      <c r="B2204">
        <v>1128299</v>
      </c>
      <c r="C2204">
        <v>44466</v>
      </c>
      <c r="D2204" t="s">
        <v>31</v>
      </c>
      <c r="E2204" t="s">
        <v>88</v>
      </c>
      <c r="F2204" t="s">
        <v>89</v>
      </c>
      <c r="G2204" t="s">
        <v>21</v>
      </c>
      <c r="H2204">
        <v>50.000000000000014</v>
      </c>
      <c r="I2204">
        <v>425</v>
      </c>
      <c r="J2204">
        <v>21250.000000000007</v>
      </c>
      <c r="K2204" t="s">
        <v>83</v>
      </c>
      <c r="L2204" t="s">
        <v>20</v>
      </c>
    </row>
    <row r="2205" spans="1:12" x14ac:dyDescent="0.3">
      <c r="A2205" t="s">
        <v>34</v>
      </c>
      <c r="B2205">
        <v>1128299</v>
      </c>
      <c r="C2205">
        <v>44466</v>
      </c>
      <c r="D2205" t="s">
        <v>31</v>
      </c>
      <c r="E2205" t="s">
        <v>88</v>
      </c>
      <c r="F2205" t="s">
        <v>89</v>
      </c>
      <c r="G2205" t="s">
        <v>22</v>
      </c>
      <c r="H2205">
        <v>60.000000000000007</v>
      </c>
      <c r="I2205">
        <v>425</v>
      </c>
      <c r="J2205">
        <v>25500.000000000004</v>
      </c>
      <c r="K2205" t="s">
        <v>83</v>
      </c>
      <c r="L2205" t="s">
        <v>17</v>
      </c>
    </row>
    <row r="2206" spans="1:12" x14ac:dyDescent="0.3">
      <c r="A2206" t="s">
        <v>34</v>
      </c>
      <c r="B2206">
        <v>1128299</v>
      </c>
      <c r="C2206">
        <v>44466</v>
      </c>
      <c r="D2206" t="s">
        <v>31</v>
      </c>
      <c r="E2206" t="s">
        <v>88</v>
      </c>
      <c r="F2206" t="s">
        <v>89</v>
      </c>
      <c r="G2206" t="s">
        <v>23</v>
      </c>
      <c r="H2206">
        <v>65.000000000000014</v>
      </c>
      <c r="I2206">
        <v>475</v>
      </c>
      <c r="J2206">
        <v>30875.000000000007</v>
      </c>
      <c r="K2206" t="s">
        <v>83</v>
      </c>
      <c r="L2206" t="s">
        <v>20</v>
      </c>
    </row>
    <row r="2207" spans="1:12" x14ac:dyDescent="0.3">
      <c r="A2207" t="s">
        <v>34</v>
      </c>
      <c r="B2207">
        <v>1128299</v>
      </c>
      <c r="C2207">
        <v>44495</v>
      </c>
      <c r="D2207" t="s">
        <v>31</v>
      </c>
      <c r="E2207" t="s">
        <v>88</v>
      </c>
      <c r="F2207" t="s">
        <v>89</v>
      </c>
      <c r="G2207" t="s">
        <v>15</v>
      </c>
      <c r="H2207">
        <v>50.000000000000014</v>
      </c>
      <c r="I2207">
        <v>550</v>
      </c>
      <c r="J2207">
        <v>27500.000000000007</v>
      </c>
      <c r="K2207" t="s">
        <v>83</v>
      </c>
      <c r="L2207" t="s">
        <v>17</v>
      </c>
    </row>
    <row r="2208" spans="1:12" x14ac:dyDescent="0.3">
      <c r="A2208" t="s">
        <v>34</v>
      </c>
      <c r="B2208">
        <v>1128299</v>
      </c>
      <c r="C2208">
        <v>44495</v>
      </c>
      <c r="D2208" t="s">
        <v>31</v>
      </c>
      <c r="E2208" t="s">
        <v>88</v>
      </c>
      <c r="F2208" t="s">
        <v>89</v>
      </c>
      <c r="G2208" t="s">
        <v>18</v>
      </c>
      <c r="H2208">
        <v>55.000000000000014</v>
      </c>
      <c r="I2208">
        <v>550</v>
      </c>
      <c r="J2208">
        <v>30250.000000000007</v>
      </c>
      <c r="K2208" t="s">
        <v>83</v>
      </c>
      <c r="L2208" t="s">
        <v>17</v>
      </c>
    </row>
    <row r="2209" spans="1:12" x14ac:dyDescent="0.3">
      <c r="A2209" t="s">
        <v>34</v>
      </c>
      <c r="B2209">
        <v>1128299</v>
      </c>
      <c r="C2209">
        <v>44495</v>
      </c>
      <c r="D2209" t="s">
        <v>31</v>
      </c>
      <c r="E2209" t="s">
        <v>88</v>
      </c>
      <c r="F2209" t="s">
        <v>89</v>
      </c>
      <c r="G2209" t="s">
        <v>19</v>
      </c>
      <c r="H2209">
        <v>50.000000000000014</v>
      </c>
      <c r="I2209">
        <v>375</v>
      </c>
      <c r="J2209">
        <v>18750.000000000004</v>
      </c>
      <c r="K2209" t="s">
        <v>83</v>
      </c>
      <c r="L2209" t="s">
        <v>20</v>
      </c>
    </row>
    <row r="2210" spans="1:12" x14ac:dyDescent="0.3">
      <c r="A2210" t="s">
        <v>34</v>
      </c>
      <c r="B2210">
        <v>1128299</v>
      </c>
      <c r="C2210">
        <v>44495</v>
      </c>
      <c r="D2210" t="s">
        <v>31</v>
      </c>
      <c r="E2210" t="s">
        <v>88</v>
      </c>
      <c r="F2210" t="s">
        <v>89</v>
      </c>
      <c r="G2210" t="s">
        <v>21</v>
      </c>
      <c r="H2210">
        <v>50.000000000000014</v>
      </c>
      <c r="I2210">
        <v>350</v>
      </c>
      <c r="J2210">
        <v>17500.000000000004</v>
      </c>
      <c r="K2210" t="s">
        <v>83</v>
      </c>
      <c r="L2210" t="s">
        <v>20</v>
      </c>
    </row>
    <row r="2211" spans="1:12" x14ac:dyDescent="0.3">
      <c r="A2211" t="s">
        <v>34</v>
      </c>
      <c r="B2211">
        <v>1128299</v>
      </c>
      <c r="C2211">
        <v>44495</v>
      </c>
      <c r="D2211" t="s">
        <v>31</v>
      </c>
      <c r="E2211" t="s">
        <v>88</v>
      </c>
      <c r="F2211" t="s">
        <v>89</v>
      </c>
      <c r="G2211" t="s">
        <v>22</v>
      </c>
      <c r="H2211">
        <v>60.000000000000007</v>
      </c>
      <c r="I2211">
        <v>325</v>
      </c>
      <c r="J2211">
        <v>19500.000000000004</v>
      </c>
      <c r="K2211" t="s">
        <v>83</v>
      </c>
      <c r="L2211" t="s">
        <v>17</v>
      </c>
    </row>
    <row r="2212" spans="1:12" x14ac:dyDescent="0.3">
      <c r="A2212" t="s">
        <v>34</v>
      </c>
      <c r="B2212">
        <v>1128299</v>
      </c>
      <c r="C2212">
        <v>44495</v>
      </c>
      <c r="D2212" t="s">
        <v>31</v>
      </c>
      <c r="E2212" t="s">
        <v>88</v>
      </c>
      <c r="F2212" t="s">
        <v>89</v>
      </c>
      <c r="G2212" t="s">
        <v>23</v>
      </c>
      <c r="H2212">
        <v>75.000000000000014</v>
      </c>
      <c r="I2212">
        <v>375</v>
      </c>
      <c r="J2212">
        <v>28125.000000000004</v>
      </c>
      <c r="K2212" t="s">
        <v>83</v>
      </c>
      <c r="L2212" t="s">
        <v>20</v>
      </c>
    </row>
    <row r="2213" spans="1:12" x14ac:dyDescent="0.3">
      <c r="A2213" t="s">
        <v>34</v>
      </c>
      <c r="B2213">
        <v>1128299</v>
      </c>
      <c r="C2213">
        <v>44526</v>
      </c>
      <c r="D2213" t="s">
        <v>31</v>
      </c>
      <c r="E2213" t="s">
        <v>88</v>
      </c>
      <c r="F2213" t="s">
        <v>89</v>
      </c>
      <c r="G2213" t="s">
        <v>15</v>
      </c>
      <c r="H2213">
        <v>60.000000000000007</v>
      </c>
      <c r="I2213">
        <v>550</v>
      </c>
      <c r="J2213">
        <v>33000.000000000007</v>
      </c>
      <c r="K2213" t="s">
        <v>83</v>
      </c>
      <c r="L2213" t="s">
        <v>17</v>
      </c>
    </row>
    <row r="2214" spans="1:12" x14ac:dyDescent="0.3">
      <c r="A2214" t="s">
        <v>34</v>
      </c>
      <c r="B2214">
        <v>1128299</v>
      </c>
      <c r="C2214">
        <v>44526</v>
      </c>
      <c r="D2214" t="s">
        <v>31</v>
      </c>
      <c r="E2214" t="s">
        <v>88</v>
      </c>
      <c r="F2214" t="s">
        <v>89</v>
      </c>
      <c r="G2214" t="s">
        <v>18</v>
      </c>
      <c r="H2214">
        <v>65.000000000000014</v>
      </c>
      <c r="I2214">
        <v>600</v>
      </c>
      <c r="J2214">
        <v>39000.000000000007</v>
      </c>
      <c r="K2214" t="s">
        <v>83</v>
      </c>
      <c r="L2214" t="s">
        <v>17</v>
      </c>
    </row>
    <row r="2215" spans="1:12" x14ac:dyDescent="0.3">
      <c r="A2215" t="s">
        <v>34</v>
      </c>
      <c r="B2215">
        <v>1128299</v>
      </c>
      <c r="C2215">
        <v>44526</v>
      </c>
      <c r="D2215" t="s">
        <v>31</v>
      </c>
      <c r="E2215" t="s">
        <v>88</v>
      </c>
      <c r="F2215" t="s">
        <v>89</v>
      </c>
      <c r="G2215" t="s">
        <v>19</v>
      </c>
      <c r="H2215">
        <v>60.000000000000007</v>
      </c>
      <c r="I2215">
        <v>450</v>
      </c>
      <c r="J2215">
        <v>27000.000000000004</v>
      </c>
      <c r="K2215" t="s">
        <v>83</v>
      </c>
      <c r="L2215" t="s">
        <v>20</v>
      </c>
    </row>
    <row r="2216" spans="1:12" x14ac:dyDescent="0.3">
      <c r="A2216" t="s">
        <v>34</v>
      </c>
      <c r="B2216">
        <v>1128299</v>
      </c>
      <c r="C2216">
        <v>44526</v>
      </c>
      <c r="D2216" t="s">
        <v>31</v>
      </c>
      <c r="E2216" t="s">
        <v>88</v>
      </c>
      <c r="F2216" t="s">
        <v>89</v>
      </c>
      <c r="G2216" t="s">
        <v>21</v>
      </c>
      <c r="H2216">
        <v>60.000000000000007</v>
      </c>
      <c r="I2216">
        <v>425</v>
      </c>
      <c r="J2216">
        <v>25500.000000000004</v>
      </c>
      <c r="K2216" t="s">
        <v>83</v>
      </c>
      <c r="L2216" t="s">
        <v>20</v>
      </c>
    </row>
    <row r="2217" spans="1:12" x14ac:dyDescent="0.3">
      <c r="A2217" t="s">
        <v>34</v>
      </c>
      <c r="B2217">
        <v>1128299</v>
      </c>
      <c r="C2217">
        <v>44526</v>
      </c>
      <c r="D2217" t="s">
        <v>31</v>
      </c>
      <c r="E2217" t="s">
        <v>88</v>
      </c>
      <c r="F2217" t="s">
        <v>89</v>
      </c>
      <c r="G2217" t="s">
        <v>22</v>
      </c>
      <c r="H2217">
        <v>70</v>
      </c>
      <c r="I2217">
        <v>375</v>
      </c>
      <c r="J2217">
        <v>26250</v>
      </c>
      <c r="K2217" t="s">
        <v>83</v>
      </c>
      <c r="L2217" t="s">
        <v>17</v>
      </c>
    </row>
    <row r="2218" spans="1:12" x14ac:dyDescent="0.3">
      <c r="A2218" t="s">
        <v>34</v>
      </c>
      <c r="B2218">
        <v>1128299</v>
      </c>
      <c r="C2218">
        <v>44526</v>
      </c>
      <c r="D2218" t="s">
        <v>31</v>
      </c>
      <c r="E2218" t="s">
        <v>88</v>
      </c>
      <c r="F2218" t="s">
        <v>89</v>
      </c>
      <c r="G2218" t="s">
        <v>23</v>
      </c>
      <c r="H2218">
        <v>75.000000000000014</v>
      </c>
      <c r="I2218">
        <v>500</v>
      </c>
      <c r="J2218">
        <v>37500.000000000007</v>
      </c>
      <c r="K2218" t="s">
        <v>83</v>
      </c>
      <c r="L2218" t="s">
        <v>20</v>
      </c>
    </row>
    <row r="2219" spans="1:12" x14ac:dyDescent="0.3">
      <c r="A2219" t="s">
        <v>34</v>
      </c>
      <c r="B2219">
        <v>1128299</v>
      </c>
      <c r="C2219">
        <v>44555</v>
      </c>
      <c r="D2219" t="s">
        <v>31</v>
      </c>
      <c r="E2219" t="s">
        <v>88</v>
      </c>
      <c r="F2219" t="s">
        <v>89</v>
      </c>
      <c r="G2219" t="s">
        <v>15</v>
      </c>
      <c r="H2219">
        <v>60.000000000000007</v>
      </c>
      <c r="I2219">
        <v>700</v>
      </c>
      <c r="J2219">
        <v>42000.000000000007</v>
      </c>
      <c r="K2219" t="s">
        <v>83</v>
      </c>
      <c r="L2219" t="s">
        <v>17</v>
      </c>
    </row>
    <row r="2220" spans="1:12" x14ac:dyDescent="0.3">
      <c r="A2220" t="s">
        <v>34</v>
      </c>
      <c r="B2220">
        <v>1128299</v>
      </c>
      <c r="C2220">
        <v>44555</v>
      </c>
      <c r="D2220" t="s">
        <v>31</v>
      </c>
      <c r="E2220" t="s">
        <v>88</v>
      </c>
      <c r="F2220" t="s">
        <v>89</v>
      </c>
      <c r="G2220" t="s">
        <v>18</v>
      </c>
      <c r="H2220">
        <v>65.000000000000014</v>
      </c>
      <c r="I2220">
        <v>700</v>
      </c>
      <c r="J2220">
        <v>45500.000000000007</v>
      </c>
      <c r="K2220" t="s">
        <v>83</v>
      </c>
      <c r="L2220" t="s">
        <v>17</v>
      </c>
    </row>
    <row r="2221" spans="1:12" x14ac:dyDescent="0.3">
      <c r="A2221" t="s">
        <v>26</v>
      </c>
      <c r="B2221">
        <v>1128299</v>
      </c>
      <c r="C2221">
        <v>44555</v>
      </c>
      <c r="D2221" t="s">
        <v>31</v>
      </c>
      <c r="E2221" t="s">
        <v>88</v>
      </c>
      <c r="F2221" t="s">
        <v>89</v>
      </c>
      <c r="G2221" t="s">
        <v>19</v>
      </c>
      <c r="H2221">
        <v>60.000000000000007</v>
      </c>
      <c r="I2221">
        <v>500</v>
      </c>
      <c r="J2221">
        <v>30000.000000000004</v>
      </c>
      <c r="K2221" t="s">
        <v>83</v>
      </c>
      <c r="L2221" t="s">
        <v>20</v>
      </c>
    </row>
    <row r="2222" spans="1:12" x14ac:dyDescent="0.3">
      <c r="A2222" t="s">
        <v>26</v>
      </c>
      <c r="B2222">
        <v>1128299</v>
      </c>
      <c r="C2222">
        <v>44555</v>
      </c>
      <c r="D2222" t="s">
        <v>31</v>
      </c>
      <c r="E2222" t="s">
        <v>88</v>
      </c>
      <c r="F2222" t="s">
        <v>89</v>
      </c>
      <c r="G2222" t="s">
        <v>21</v>
      </c>
      <c r="H2222">
        <v>60.000000000000007</v>
      </c>
      <c r="I2222">
        <v>500</v>
      </c>
      <c r="J2222">
        <v>30000.000000000004</v>
      </c>
      <c r="K2222" t="s">
        <v>83</v>
      </c>
      <c r="L2222" t="s">
        <v>20</v>
      </c>
    </row>
    <row r="2223" spans="1:12" x14ac:dyDescent="0.3">
      <c r="A2223" t="s">
        <v>26</v>
      </c>
      <c r="B2223">
        <v>1128299</v>
      </c>
      <c r="C2223">
        <v>44555</v>
      </c>
      <c r="D2223" t="s">
        <v>31</v>
      </c>
      <c r="E2223" t="s">
        <v>88</v>
      </c>
      <c r="F2223" t="s">
        <v>89</v>
      </c>
      <c r="G2223" t="s">
        <v>22</v>
      </c>
      <c r="H2223">
        <v>70</v>
      </c>
      <c r="I2223">
        <v>425</v>
      </c>
      <c r="J2223">
        <v>29750</v>
      </c>
      <c r="K2223" t="s">
        <v>83</v>
      </c>
      <c r="L2223" t="s">
        <v>17</v>
      </c>
    </row>
    <row r="2224" spans="1:12" x14ac:dyDescent="0.3">
      <c r="A2224" t="s">
        <v>26</v>
      </c>
      <c r="B2224">
        <v>1128299</v>
      </c>
      <c r="C2224">
        <v>44555</v>
      </c>
      <c r="D2224" t="s">
        <v>31</v>
      </c>
      <c r="E2224" t="s">
        <v>88</v>
      </c>
      <c r="F2224" t="s">
        <v>89</v>
      </c>
      <c r="G2224" t="s">
        <v>23</v>
      </c>
      <c r="H2224">
        <v>75.000000000000014</v>
      </c>
      <c r="I2224">
        <v>525</v>
      </c>
      <c r="J2224">
        <v>39375.000000000007</v>
      </c>
      <c r="K2224" t="s">
        <v>83</v>
      </c>
      <c r="L2224" t="s">
        <v>20</v>
      </c>
    </row>
    <row r="2225" spans="1:12" x14ac:dyDescent="0.3">
      <c r="A2225" t="s">
        <v>26</v>
      </c>
      <c r="B2225">
        <v>1128299</v>
      </c>
      <c r="C2225">
        <v>44209</v>
      </c>
      <c r="D2225" t="s">
        <v>31</v>
      </c>
      <c r="E2225" t="s">
        <v>88</v>
      </c>
      <c r="F2225" t="s">
        <v>89</v>
      </c>
      <c r="G2225" t="s">
        <v>15</v>
      </c>
      <c r="H2225">
        <v>29.999999999999993</v>
      </c>
      <c r="I2225">
        <v>450</v>
      </c>
      <c r="J2225">
        <v>13499.999999999996</v>
      </c>
      <c r="K2225" t="s">
        <v>83</v>
      </c>
      <c r="L2225" t="s">
        <v>17</v>
      </c>
    </row>
    <row r="2226" spans="1:12" x14ac:dyDescent="0.3">
      <c r="A2226" t="s">
        <v>26</v>
      </c>
      <c r="B2226">
        <v>1128299</v>
      </c>
      <c r="C2226">
        <v>44209</v>
      </c>
      <c r="D2226" t="s">
        <v>31</v>
      </c>
      <c r="E2226" t="s">
        <v>88</v>
      </c>
      <c r="F2226" t="s">
        <v>89</v>
      </c>
      <c r="G2226" t="s">
        <v>18</v>
      </c>
      <c r="H2226">
        <v>40</v>
      </c>
      <c r="I2226">
        <v>450</v>
      </c>
      <c r="J2226">
        <v>18000</v>
      </c>
      <c r="K2226" t="s">
        <v>83</v>
      </c>
      <c r="L2226" t="s">
        <v>17</v>
      </c>
    </row>
    <row r="2227" spans="1:12" x14ac:dyDescent="0.3">
      <c r="A2227" t="s">
        <v>26</v>
      </c>
      <c r="B2227">
        <v>1128299</v>
      </c>
      <c r="C2227">
        <v>44209</v>
      </c>
      <c r="D2227" t="s">
        <v>31</v>
      </c>
      <c r="E2227" t="s">
        <v>88</v>
      </c>
      <c r="F2227" t="s">
        <v>89</v>
      </c>
      <c r="G2227" t="s">
        <v>19</v>
      </c>
      <c r="H2227">
        <v>40</v>
      </c>
      <c r="I2227">
        <v>450</v>
      </c>
      <c r="J2227">
        <v>18000</v>
      </c>
      <c r="K2227" t="s">
        <v>83</v>
      </c>
      <c r="L2227" t="s">
        <v>20</v>
      </c>
    </row>
    <row r="2228" spans="1:12" x14ac:dyDescent="0.3">
      <c r="A2228" t="s">
        <v>26</v>
      </c>
      <c r="B2228">
        <v>1128299</v>
      </c>
      <c r="C2228">
        <v>44209</v>
      </c>
      <c r="D2228" t="s">
        <v>31</v>
      </c>
      <c r="E2228" t="s">
        <v>88</v>
      </c>
      <c r="F2228" t="s">
        <v>89</v>
      </c>
      <c r="G2228" t="s">
        <v>21</v>
      </c>
      <c r="H2228">
        <v>40</v>
      </c>
      <c r="I2228">
        <v>300</v>
      </c>
      <c r="J2228">
        <v>12000</v>
      </c>
      <c r="K2228" t="s">
        <v>83</v>
      </c>
      <c r="L2228" t="s">
        <v>20</v>
      </c>
    </row>
    <row r="2229" spans="1:12" x14ac:dyDescent="0.3">
      <c r="A2229" t="s">
        <v>26</v>
      </c>
      <c r="B2229">
        <v>1128299</v>
      </c>
      <c r="C2229">
        <v>44209</v>
      </c>
      <c r="D2229" t="s">
        <v>31</v>
      </c>
      <c r="E2229" t="s">
        <v>88</v>
      </c>
      <c r="F2229" t="s">
        <v>89</v>
      </c>
      <c r="G2229" t="s">
        <v>22</v>
      </c>
      <c r="H2229">
        <v>45.000000000000014</v>
      </c>
      <c r="I2229">
        <v>250</v>
      </c>
      <c r="J2229">
        <v>11250.000000000004</v>
      </c>
      <c r="K2229" t="s">
        <v>83</v>
      </c>
      <c r="L2229" t="s">
        <v>17</v>
      </c>
    </row>
    <row r="2230" spans="1:12" x14ac:dyDescent="0.3">
      <c r="A2230" t="s">
        <v>26</v>
      </c>
      <c r="B2230">
        <v>1128299</v>
      </c>
      <c r="C2230">
        <v>44209</v>
      </c>
      <c r="D2230" t="s">
        <v>31</v>
      </c>
      <c r="E2230" t="s">
        <v>88</v>
      </c>
      <c r="F2230" t="s">
        <v>89</v>
      </c>
      <c r="G2230" t="s">
        <v>23</v>
      </c>
      <c r="H2230">
        <v>40</v>
      </c>
      <c r="I2230">
        <v>450</v>
      </c>
      <c r="J2230">
        <v>18000</v>
      </c>
      <c r="K2230" t="s">
        <v>83</v>
      </c>
      <c r="L2230" t="s">
        <v>20</v>
      </c>
    </row>
    <row r="2231" spans="1:12" x14ac:dyDescent="0.3">
      <c r="A2231" t="s">
        <v>26</v>
      </c>
      <c r="B2231">
        <v>1128299</v>
      </c>
      <c r="C2231">
        <v>44240</v>
      </c>
      <c r="D2231" t="s">
        <v>31</v>
      </c>
      <c r="E2231" t="s">
        <v>88</v>
      </c>
      <c r="F2231" t="s">
        <v>89</v>
      </c>
      <c r="G2231" t="s">
        <v>15</v>
      </c>
      <c r="H2231">
        <v>29.999999999999993</v>
      </c>
      <c r="I2231">
        <v>500</v>
      </c>
      <c r="J2231">
        <v>14999.999999999996</v>
      </c>
      <c r="K2231" t="s">
        <v>83</v>
      </c>
      <c r="L2231" t="s">
        <v>17</v>
      </c>
    </row>
    <row r="2232" spans="1:12" x14ac:dyDescent="0.3">
      <c r="A2232" t="s">
        <v>26</v>
      </c>
      <c r="B2232">
        <v>1128299</v>
      </c>
      <c r="C2232">
        <v>44240</v>
      </c>
      <c r="D2232" t="s">
        <v>31</v>
      </c>
      <c r="E2232" t="s">
        <v>88</v>
      </c>
      <c r="F2232" t="s">
        <v>89</v>
      </c>
      <c r="G2232" t="s">
        <v>18</v>
      </c>
      <c r="H2232">
        <v>40</v>
      </c>
      <c r="I2232">
        <v>400</v>
      </c>
      <c r="J2232">
        <v>16000</v>
      </c>
      <c r="K2232" t="s">
        <v>83</v>
      </c>
      <c r="L2232" t="s">
        <v>17</v>
      </c>
    </row>
    <row r="2233" spans="1:12" x14ac:dyDescent="0.3">
      <c r="A2233" t="s">
        <v>26</v>
      </c>
      <c r="B2233">
        <v>1128299</v>
      </c>
      <c r="C2233">
        <v>44240</v>
      </c>
      <c r="D2233" t="s">
        <v>31</v>
      </c>
      <c r="E2233" t="s">
        <v>88</v>
      </c>
      <c r="F2233" t="s">
        <v>89</v>
      </c>
      <c r="G2233" t="s">
        <v>19</v>
      </c>
      <c r="H2233">
        <v>40</v>
      </c>
      <c r="I2233">
        <v>400</v>
      </c>
      <c r="J2233">
        <v>16000</v>
      </c>
      <c r="K2233" t="s">
        <v>83</v>
      </c>
      <c r="L2233" t="s">
        <v>20</v>
      </c>
    </row>
    <row r="2234" spans="1:12" x14ac:dyDescent="0.3">
      <c r="A2234" t="s">
        <v>26</v>
      </c>
      <c r="B2234">
        <v>1128299</v>
      </c>
      <c r="C2234">
        <v>44240</v>
      </c>
      <c r="D2234" t="s">
        <v>48</v>
      </c>
      <c r="E2234" t="s">
        <v>90</v>
      </c>
      <c r="F2234" t="s">
        <v>91</v>
      </c>
      <c r="G2234" t="s">
        <v>21</v>
      </c>
      <c r="H2234">
        <v>40</v>
      </c>
      <c r="I2234">
        <v>250</v>
      </c>
      <c r="J2234">
        <v>10000</v>
      </c>
      <c r="K2234" t="s">
        <v>83</v>
      </c>
      <c r="L2234" t="s">
        <v>20</v>
      </c>
    </row>
    <row r="2235" spans="1:12" x14ac:dyDescent="0.3">
      <c r="A2235" t="s">
        <v>26</v>
      </c>
      <c r="B2235">
        <v>1128299</v>
      </c>
      <c r="C2235">
        <v>44240</v>
      </c>
      <c r="D2235" t="s">
        <v>48</v>
      </c>
      <c r="E2235" t="s">
        <v>90</v>
      </c>
      <c r="F2235" t="s">
        <v>91</v>
      </c>
      <c r="G2235" t="s">
        <v>22</v>
      </c>
      <c r="H2235">
        <v>45.000000000000014</v>
      </c>
      <c r="I2235">
        <v>175</v>
      </c>
      <c r="J2235">
        <v>7875.0000000000027</v>
      </c>
      <c r="K2235" t="s">
        <v>83</v>
      </c>
      <c r="L2235" t="s">
        <v>17</v>
      </c>
    </row>
    <row r="2236" spans="1:12" x14ac:dyDescent="0.3">
      <c r="A2236" t="s">
        <v>26</v>
      </c>
      <c r="B2236">
        <v>1128299</v>
      </c>
      <c r="C2236">
        <v>44240</v>
      </c>
      <c r="D2236" t="s">
        <v>48</v>
      </c>
      <c r="E2236" t="s">
        <v>90</v>
      </c>
      <c r="F2236" t="s">
        <v>91</v>
      </c>
      <c r="G2236" t="s">
        <v>23</v>
      </c>
      <c r="H2236">
        <v>40</v>
      </c>
      <c r="I2236">
        <v>375</v>
      </c>
      <c r="J2236">
        <v>15000</v>
      </c>
      <c r="K2236" t="s">
        <v>83</v>
      </c>
      <c r="L2236" t="s">
        <v>20</v>
      </c>
    </row>
    <row r="2237" spans="1:12" x14ac:dyDescent="0.3">
      <c r="A2237" t="s">
        <v>26</v>
      </c>
      <c r="B2237">
        <v>1128299</v>
      </c>
      <c r="C2237">
        <v>44267</v>
      </c>
      <c r="D2237" t="s">
        <v>48</v>
      </c>
      <c r="E2237" t="s">
        <v>90</v>
      </c>
      <c r="F2237" t="s">
        <v>91</v>
      </c>
      <c r="G2237" t="s">
        <v>15</v>
      </c>
      <c r="H2237">
        <v>40</v>
      </c>
      <c r="I2237">
        <v>525</v>
      </c>
      <c r="J2237">
        <v>21000</v>
      </c>
      <c r="K2237" t="s">
        <v>83</v>
      </c>
      <c r="L2237" t="s">
        <v>17</v>
      </c>
    </row>
    <row r="2238" spans="1:12" x14ac:dyDescent="0.3">
      <c r="A2238" t="s">
        <v>26</v>
      </c>
      <c r="B2238">
        <v>1128299</v>
      </c>
      <c r="C2238">
        <v>44267</v>
      </c>
      <c r="D2238" t="s">
        <v>48</v>
      </c>
      <c r="E2238" t="s">
        <v>90</v>
      </c>
      <c r="F2238" t="s">
        <v>91</v>
      </c>
      <c r="G2238" t="s">
        <v>18</v>
      </c>
      <c r="H2238">
        <v>50</v>
      </c>
      <c r="I2238">
        <v>375</v>
      </c>
      <c r="J2238">
        <v>18750</v>
      </c>
      <c r="K2238" t="s">
        <v>83</v>
      </c>
      <c r="L2238" t="s">
        <v>17</v>
      </c>
    </row>
    <row r="2239" spans="1:12" x14ac:dyDescent="0.3">
      <c r="A2239" t="s">
        <v>26</v>
      </c>
      <c r="B2239">
        <v>1128299</v>
      </c>
      <c r="C2239">
        <v>44267</v>
      </c>
      <c r="D2239" t="s">
        <v>48</v>
      </c>
      <c r="E2239" t="s">
        <v>90</v>
      </c>
      <c r="F2239" t="s">
        <v>91</v>
      </c>
      <c r="G2239" t="s">
        <v>19</v>
      </c>
      <c r="H2239">
        <v>50</v>
      </c>
      <c r="I2239">
        <v>375</v>
      </c>
      <c r="J2239">
        <v>18750</v>
      </c>
      <c r="K2239" t="s">
        <v>83</v>
      </c>
      <c r="L2239" t="s">
        <v>20</v>
      </c>
    </row>
    <row r="2240" spans="1:12" x14ac:dyDescent="0.3">
      <c r="A2240" t="s">
        <v>26</v>
      </c>
      <c r="B2240">
        <v>1128299</v>
      </c>
      <c r="C2240">
        <v>44267</v>
      </c>
      <c r="D2240" t="s">
        <v>48</v>
      </c>
      <c r="E2240" t="s">
        <v>90</v>
      </c>
      <c r="F2240" t="s">
        <v>91</v>
      </c>
      <c r="G2240" t="s">
        <v>21</v>
      </c>
      <c r="H2240">
        <v>50</v>
      </c>
      <c r="I2240">
        <v>250</v>
      </c>
      <c r="J2240">
        <v>12500</v>
      </c>
      <c r="K2240" t="s">
        <v>83</v>
      </c>
      <c r="L2240" t="s">
        <v>20</v>
      </c>
    </row>
    <row r="2241" spans="1:12" x14ac:dyDescent="0.3">
      <c r="A2241" t="s">
        <v>26</v>
      </c>
      <c r="B2241">
        <v>1128299</v>
      </c>
      <c r="C2241">
        <v>44267</v>
      </c>
      <c r="D2241" t="s">
        <v>48</v>
      </c>
      <c r="E2241" t="s">
        <v>90</v>
      </c>
      <c r="F2241" t="s">
        <v>91</v>
      </c>
      <c r="G2241" t="s">
        <v>22</v>
      </c>
      <c r="H2241">
        <v>55.000000000000007</v>
      </c>
      <c r="I2241">
        <v>150</v>
      </c>
      <c r="J2241">
        <v>8250.0000000000018</v>
      </c>
      <c r="K2241" t="s">
        <v>83</v>
      </c>
      <c r="L2241" t="s">
        <v>17</v>
      </c>
    </row>
    <row r="2242" spans="1:12" x14ac:dyDescent="0.3">
      <c r="A2242" t="s">
        <v>26</v>
      </c>
      <c r="B2242">
        <v>1128299</v>
      </c>
      <c r="C2242">
        <v>44267</v>
      </c>
      <c r="D2242" t="s">
        <v>48</v>
      </c>
      <c r="E2242" t="s">
        <v>90</v>
      </c>
      <c r="F2242" t="s">
        <v>91</v>
      </c>
      <c r="G2242" t="s">
        <v>23</v>
      </c>
      <c r="H2242">
        <v>50</v>
      </c>
      <c r="I2242">
        <v>350</v>
      </c>
      <c r="J2242">
        <v>17500</v>
      </c>
      <c r="K2242" t="s">
        <v>83</v>
      </c>
      <c r="L2242" t="s">
        <v>20</v>
      </c>
    </row>
    <row r="2243" spans="1:12" x14ac:dyDescent="0.3">
      <c r="A2243" t="s">
        <v>26</v>
      </c>
      <c r="B2243">
        <v>1128299</v>
      </c>
      <c r="C2243">
        <v>44299</v>
      </c>
      <c r="D2243" t="s">
        <v>48</v>
      </c>
      <c r="E2243" t="s">
        <v>90</v>
      </c>
      <c r="F2243" t="s">
        <v>91</v>
      </c>
      <c r="G2243" t="s">
        <v>15</v>
      </c>
      <c r="H2243">
        <v>50</v>
      </c>
      <c r="I2243">
        <v>525</v>
      </c>
      <c r="J2243">
        <v>26250</v>
      </c>
      <c r="K2243" t="s">
        <v>83</v>
      </c>
      <c r="L2243" t="s">
        <v>17</v>
      </c>
    </row>
    <row r="2244" spans="1:12" x14ac:dyDescent="0.3">
      <c r="A2244" t="s">
        <v>26</v>
      </c>
      <c r="B2244">
        <v>1128299</v>
      </c>
      <c r="C2244">
        <v>44299</v>
      </c>
      <c r="D2244" t="s">
        <v>48</v>
      </c>
      <c r="E2244" t="s">
        <v>90</v>
      </c>
      <c r="F2244" t="s">
        <v>91</v>
      </c>
      <c r="G2244" t="s">
        <v>18</v>
      </c>
      <c r="H2244">
        <v>55.000000000000007</v>
      </c>
      <c r="I2244">
        <v>325</v>
      </c>
      <c r="J2244">
        <v>17875.000000000004</v>
      </c>
      <c r="K2244" t="s">
        <v>83</v>
      </c>
      <c r="L2244" t="s">
        <v>17</v>
      </c>
    </row>
    <row r="2245" spans="1:12" x14ac:dyDescent="0.3">
      <c r="A2245" t="s">
        <v>26</v>
      </c>
      <c r="B2245">
        <v>1128299</v>
      </c>
      <c r="C2245">
        <v>44299</v>
      </c>
      <c r="D2245" t="s">
        <v>48</v>
      </c>
      <c r="E2245" t="s">
        <v>90</v>
      </c>
      <c r="F2245" t="s">
        <v>91</v>
      </c>
      <c r="G2245" t="s">
        <v>19</v>
      </c>
      <c r="H2245">
        <v>55.000000000000007</v>
      </c>
      <c r="I2245">
        <v>375</v>
      </c>
      <c r="J2245">
        <v>20625.000000000004</v>
      </c>
      <c r="K2245" t="s">
        <v>83</v>
      </c>
      <c r="L2245" t="s">
        <v>20</v>
      </c>
    </row>
    <row r="2246" spans="1:12" x14ac:dyDescent="0.3">
      <c r="A2246" t="s">
        <v>26</v>
      </c>
      <c r="B2246">
        <v>1128299</v>
      </c>
      <c r="C2246">
        <v>44299</v>
      </c>
      <c r="D2246" t="s">
        <v>48</v>
      </c>
      <c r="E2246" t="s">
        <v>90</v>
      </c>
      <c r="F2246" t="s">
        <v>91</v>
      </c>
      <c r="G2246" t="s">
        <v>21</v>
      </c>
      <c r="H2246">
        <v>50</v>
      </c>
      <c r="I2246">
        <v>275</v>
      </c>
      <c r="J2246">
        <v>13750</v>
      </c>
      <c r="K2246" t="s">
        <v>83</v>
      </c>
      <c r="L2246" t="s">
        <v>20</v>
      </c>
    </row>
    <row r="2247" spans="1:12" x14ac:dyDescent="0.3">
      <c r="A2247" t="s">
        <v>26</v>
      </c>
      <c r="B2247">
        <v>1128299</v>
      </c>
      <c r="C2247">
        <v>44299</v>
      </c>
      <c r="D2247" t="s">
        <v>48</v>
      </c>
      <c r="E2247" t="s">
        <v>90</v>
      </c>
      <c r="F2247" t="s">
        <v>91</v>
      </c>
      <c r="G2247" t="s">
        <v>22</v>
      </c>
      <c r="H2247">
        <v>55.000000000000007</v>
      </c>
      <c r="I2247">
        <v>175</v>
      </c>
      <c r="J2247">
        <v>9625.0000000000018</v>
      </c>
      <c r="K2247" t="s">
        <v>83</v>
      </c>
      <c r="L2247" t="s">
        <v>17</v>
      </c>
    </row>
    <row r="2248" spans="1:12" x14ac:dyDescent="0.3">
      <c r="A2248" t="s">
        <v>26</v>
      </c>
      <c r="B2248">
        <v>1128299</v>
      </c>
      <c r="C2248">
        <v>44299</v>
      </c>
      <c r="D2248" t="s">
        <v>48</v>
      </c>
      <c r="E2248" t="s">
        <v>90</v>
      </c>
      <c r="F2248" t="s">
        <v>91</v>
      </c>
      <c r="G2248" t="s">
        <v>23</v>
      </c>
      <c r="H2248">
        <v>70</v>
      </c>
      <c r="I2248">
        <v>350</v>
      </c>
      <c r="J2248">
        <v>24500</v>
      </c>
      <c r="K2248" t="s">
        <v>83</v>
      </c>
      <c r="L2248" t="s">
        <v>20</v>
      </c>
    </row>
    <row r="2249" spans="1:12" x14ac:dyDescent="0.3">
      <c r="A2249" t="s">
        <v>26</v>
      </c>
      <c r="B2249">
        <v>1128299</v>
      </c>
      <c r="C2249">
        <v>44330</v>
      </c>
      <c r="D2249" t="s">
        <v>48</v>
      </c>
      <c r="E2249" t="s">
        <v>90</v>
      </c>
      <c r="F2249" t="s">
        <v>91</v>
      </c>
      <c r="G2249" t="s">
        <v>15</v>
      </c>
      <c r="H2249">
        <v>50</v>
      </c>
      <c r="I2249">
        <v>550</v>
      </c>
      <c r="J2249">
        <v>27500</v>
      </c>
      <c r="K2249" t="s">
        <v>83</v>
      </c>
      <c r="L2249" t="s">
        <v>17</v>
      </c>
    </row>
    <row r="2250" spans="1:12" x14ac:dyDescent="0.3">
      <c r="A2250" t="s">
        <v>26</v>
      </c>
      <c r="B2250">
        <v>1128299</v>
      </c>
      <c r="C2250">
        <v>44330</v>
      </c>
      <c r="D2250" t="s">
        <v>48</v>
      </c>
      <c r="E2250" t="s">
        <v>90</v>
      </c>
      <c r="F2250" t="s">
        <v>91</v>
      </c>
      <c r="G2250" t="s">
        <v>18</v>
      </c>
      <c r="H2250">
        <v>55.000000000000007</v>
      </c>
      <c r="I2250">
        <v>400</v>
      </c>
      <c r="J2250">
        <v>22000.000000000004</v>
      </c>
      <c r="K2250" t="s">
        <v>83</v>
      </c>
      <c r="L2250" t="s">
        <v>17</v>
      </c>
    </row>
    <row r="2251" spans="1:12" x14ac:dyDescent="0.3">
      <c r="A2251" t="s">
        <v>26</v>
      </c>
      <c r="B2251">
        <v>1128299</v>
      </c>
      <c r="C2251">
        <v>44330</v>
      </c>
      <c r="D2251" t="s">
        <v>48</v>
      </c>
      <c r="E2251" t="s">
        <v>90</v>
      </c>
      <c r="F2251" t="s">
        <v>91</v>
      </c>
      <c r="G2251" t="s">
        <v>19</v>
      </c>
      <c r="H2251">
        <v>55.000000000000007</v>
      </c>
      <c r="I2251">
        <v>425</v>
      </c>
      <c r="J2251">
        <v>23375.000000000004</v>
      </c>
      <c r="K2251" t="s">
        <v>83</v>
      </c>
      <c r="L2251" t="s">
        <v>20</v>
      </c>
    </row>
    <row r="2252" spans="1:12" x14ac:dyDescent="0.3">
      <c r="A2252" t="s">
        <v>26</v>
      </c>
      <c r="B2252">
        <v>1128299</v>
      </c>
      <c r="C2252">
        <v>44330</v>
      </c>
      <c r="D2252" t="s">
        <v>48</v>
      </c>
      <c r="E2252" t="s">
        <v>90</v>
      </c>
      <c r="F2252" t="s">
        <v>91</v>
      </c>
      <c r="G2252" t="s">
        <v>21</v>
      </c>
      <c r="H2252">
        <v>50</v>
      </c>
      <c r="I2252">
        <v>325</v>
      </c>
      <c r="J2252">
        <v>16250</v>
      </c>
      <c r="K2252" t="s">
        <v>83</v>
      </c>
      <c r="L2252" t="s">
        <v>20</v>
      </c>
    </row>
    <row r="2253" spans="1:12" x14ac:dyDescent="0.3">
      <c r="A2253" t="s">
        <v>26</v>
      </c>
      <c r="B2253">
        <v>1128299</v>
      </c>
      <c r="C2253">
        <v>44330</v>
      </c>
      <c r="D2253" t="s">
        <v>48</v>
      </c>
      <c r="E2253" t="s">
        <v>90</v>
      </c>
      <c r="F2253" t="s">
        <v>91</v>
      </c>
      <c r="G2253" t="s">
        <v>22</v>
      </c>
      <c r="H2253">
        <v>55.000000000000007</v>
      </c>
      <c r="I2253">
        <v>225</v>
      </c>
      <c r="J2253">
        <v>12375.000000000002</v>
      </c>
      <c r="K2253" t="s">
        <v>83</v>
      </c>
      <c r="L2253" t="s">
        <v>17</v>
      </c>
    </row>
    <row r="2254" spans="1:12" x14ac:dyDescent="0.3">
      <c r="A2254" t="s">
        <v>26</v>
      </c>
      <c r="B2254">
        <v>1128299</v>
      </c>
      <c r="C2254">
        <v>44330</v>
      </c>
      <c r="D2254" t="s">
        <v>48</v>
      </c>
      <c r="E2254" t="s">
        <v>90</v>
      </c>
      <c r="F2254" t="s">
        <v>91</v>
      </c>
      <c r="G2254" t="s">
        <v>23</v>
      </c>
      <c r="H2254">
        <v>70</v>
      </c>
      <c r="I2254">
        <v>400</v>
      </c>
      <c r="J2254">
        <v>28000</v>
      </c>
      <c r="K2254" t="s">
        <v>83</v>
      </c>
      <c r="L2254" t="s">
        <v>20</v>
      </c>
    </row>
    <row r="2255" spans="1:12" x14ac:dyDescent="0.3">
      <c r="A2255" t="s">
        <v>26</v>
      </c>
      <c r="B2255">
        <v>1128299</v>
      </c>
      <c r="C2255">
        <v>44360</v>
      </c>
      <c r="D2255" t="s">
        <v>48</v>
      </c>
      <c r="E2255" t="s">
        <v>90</v>
      </c>
      <c r="F2255" t="s">
        <v>91</v>
      </c>
      <c r="G2255" t="s">
        <v>15</v>
      </c>
      <c r="H2255">
        <v>50</v>
      </c>
      <c r="I2255">
        <v>675</v>
      </c>
      <c r="J2255">
        <v>33750</v>
      </c>
      <c r="K2255" t="s">
        <v>83</v>
      </c>
      <c r="L2255" t="s">
        <v>17</v>
      </c>
    </row>
    <row r="2256" spans="1:12" x14ac:dyDescent="0.3">
      <c r="A2256" t="s">
        <v>26</v>
      </c>
      <c r="B2256">
        <v>1128299</v>
      </c>
      <c r="C2256">
        <v>44360</v>
      </c>
      <c r="D2256" t="s">
        <v>48</v>
      </c>
      <c r="E2256" t="s">
        <v>90</v>
      </c>
      <c r="F2256" t="s">
        <v>91</v>
      </c>
      <c r="G2256" t="s">
        <v>18</v>
      </c>
      <c r="H2256">
        <v>55.000000000000007</v>
      </c>
      <c r="I2256">
        <v>525</v>
      </c>
      <c r="J2256">
        <v>28875.000000000004</v>
      </c>
      <c r="K2256" t="s">
        <v>83</v>
      </c>
      <c r="L2256" t="s">
        <v>17</v>
      </c>
    </row>
    <row r="2257" spans="1:12" x14ac:dyDescent="0.3">
      <c r="A2257" t="s">
        <v>26</v>
      </c>
      <c r="B2257">
        <v>1128299</v>
      </c>
      <c r="C2257">
        <v>44360</v>
      </c>
      <c r="D2257" t="s">
        <v>48</v>
      </c>
      <c r="E2257" t="s">
        <v>90</v>
      </c>
      <c r="F2257" t="s">
        <v>91</v>
      </c>
      <c r="G2257" t="s">
        <v>19</v>
      </c>
      <c r="H2257">
        <v>55.000000000000007</v>
      </c>
      <c r="I2257">
        <v>525</v>
      </c>
      <c r="J2257">
        <v>28875.000000000004</v>
      </c>
      <c r="K2257" t="s">
        <v>83</v>
      </c>
      <c r="L2257" t="s">
        <v>20</v>
      </c>
    </row>
    <row r="2258" spans="1:12" x14ac:dyDescent="0.3">
      <c r="A2258" t="s">
        <v>26</v>
      </c>
      <c r="B2258">
        <v>1128299</v>
      </c>
      <c r="C2258">
        <v>44360</v>
      </c>
      <c r="D2258" t="s">
        <v>48</v>
      </c>
      <c r="E2258" t="s">
        <v>90</v>
      </c>
      <c r="F2258" t="s">
        <v>91</v>
      </c>
      <c r="G2258" t="s">
        <v>21</v>
      </c>
      <c r="H2258">
        <v>50</v>
      </c>
      <c r="I2258">
        <v>400</v>
      </c>
      <c r="J2258">
        <v>20000</v>
      </c>
      <c r="K2258" t="s">
        <v>83</v>
      </c>
      <c r="L2258" t="s">
        <v>20</v>
      </c>
    </row>
    <row r="2259" spans="1:12" x14ac:dyDescent="0.3">
      <c r="A2259" t="s">
        <v>26</v>
      </c>
      <c r="B2259">
        <v>1128299</v>
      </c>
      <c r="C2259">
        <v>44360</v>
      </c>
      <c r="D2259" t="s">
        <v>48</v>
      </c>
      <c r="E2259" t="s">
        <v>90</v>
      </c>
      <c r="F2259" t="s">
        <v>91</v>
      </c>
      <c r="G2259" t="s">
        <v>22</v>
      </c>
      <c r="H2259">
        <v>55.000000000000007</v>
      </c>
      <c r="I2259">
        <v>275</v>
      </c>
      <c r="J2259">
        <v>15125.000000000002</v>
      </c>
      <c r="K2259" t="s">
        <v>83</v>
      </c>
      <c r="L2259" t="s">
        <v>17</v>
      </c>
    </row>
    <row r="2260" spans="1:12" x14ac:dyDescent="0.3">
      <c r="A2260" t="s">
        <v>26</v>
      </c>
      <c r="B2260">
        <v>1128299</v>
      </c>
      <c r="C2260">
        <v>44360</v>
      </c>
      <c r="D2260" t="s">
        <v>48</v>
      </c>
      <c r="E2260" t="s">
        <v>90</v>
      </c>
      <c r="F2260" t="s">
        <v>91</v>
      </c>
      <c r="G2260" t="s">
        <v>23</v>
      </c>
      <c r="H2260">
        <v>70</v>
      </c>
      <c r="I2260">
        <v>575</v>
      </c>
      <c r="J2260">
        <v>40250</v>
      </c>
      <c r="K2260" t="s">
        <v>83</v>
      </c>
      <c r="L2260" t="s">
        <v>20</v>
      </c>
    </row>
    <row r="2261" spans="1:12" x14ac:dyDescent="0.3">
      <c r="A2261" t="s">
        <v>26</v>
      </c>
      <c r="B2261">
        <v>1128299</v>
      </c>
      <c r="C2261">
        <v>44389</v>
      </c>
      <c r="D2261" t="s">
        <v>48</v>
      </c>
      <c r="E2261" t="s">
        <v>90</v>
      </c>
      <c r="F2261" t="s">
        <v>91</v>
      </c>
      <c r="G2261" t="s">
        <v>15</v>
      </c>
      <c r="H2261">
        <v>50</v>
      </c>
      <c r="I2261">
        <v>725</v>
      </c>
      <c r="J2261">
        <v>36250</v>
      </c>
      <c r="K2261" t="s">
        <v>83</v>
      </c>
      <c r="L2261" t="s">
        <v>17</v>
      </c>
    </row>
    <row r="2262" spans="1:12" x14ac:dyDescent="0.3">
      <c r="A2262" t="s">
        <v>26</v>
      </c>
      <c r="B2262">
        <v>1128299</v>
      </c>
      <c r="C2262">
        <v>44389</v>
      </c>
      <c r="D2262" t="s">
        <v>48</v>
      </c>
      <c r="E2262" t="s">
        <v>90</v>
      </c>
      <c r="F2262" t="s">
        <v>91</v>
      </c>
      <c r="G2262" t="s">
        <v>18</v>
      </c>
      <c r="H2262">
        <v>55.000000000000007</v>
      </c>
      <c r="I2262">
        <v>575</v>
      </c>
      <c r="J2262">
        <v>31625.000000000004</v>
      </c>
      <c r="K2262" t="s">
        <v>83</v>
      </c>
      <c r="L2262" t="s">
        <v>17</v>
      </c>
    </row>
    <row r="2263" spans="1:12" x14ac:dyDescent="0.3">
      <c r="A2263" t="s">
        <v>26</v>
      </c>
      <c r="B2263">
        <v>1128299</v>
      </c>
      <c r="C2263">
        <v>44389</v>
      </c>
      <c r="D2263" t="s">
        <v>48</v>
      </c>
      <c r="E2263" t="s">
        <v>90</v>
      </c>
      <c r="F2263" t="s">
        <v>91</v>
      </c>
      <c r="G2263" t="s">
        <v>19</v>
      </c>
      <c r="H2263">
        <v>55.000000000000007</v>
      </c>
      <c r="I2263">
        <v>525</v>
      </c>
      <c r="J2263">
        <v>28875.000000000004</v>
      </c>
      <c r="K2263" t="s">
        <v>83</v>
      </c>
      <c r="L2263" t="s">
        <v>20</v>
      </c>
    </row>
    <row r="2264" spans="1:12" x14ac:dyDescent="0.3">
      <c r="A2264" t="s">
        <v>26</v>
      </c>
      <c r="B2264">
        <v>1128299</v>
      </c>
      <c r="C2264">
        <v>44389</v>
      </c>
      <c r="D2264" t="s">
        <v>48</v>
      </c>
      <c r="E2264" t="s">
        <v>90</v>
      </c>
      <c r="F2264" t="s">
        <v>91</v>
      </c>
      <c r="G2264" t="s">
        <v>21</v>
      </c>
      <c r="H2264">
        <v>50</v>
      </c>
      <c r="I2264">
        <v>425</v>
      </c>
      <c r="J2264">
        <v>21250</v>
      </c>
      <c r="K2264" t="s">
        <v>83</v>
      </c>
      <c r="L2264" t="s">
        <v>20</v>
      </c>
    </row>
    <row r="2265" spans="1:12" x14ac:dyDescent="0.3">
      <c r="A2265" t="s">
        <v>26</v>
      </c>
      <c r="B2265">
        <v>1128299</v>
      </c>
      <c r="C2265">
        <v>44389</v>
      </c>
      <c r="D2265" t="s">
        <v>48</v>
      </c>
      <c r="E2265" t="s">
        <v>90</v>
      </c>
      <c r="F2265" t="s">
        <v>91</v>
      </c>
      <c r="G2265" t="s">
        <v>22</v>
      </c>
      <c r="H2265">
        <v>55.000000000000007</v>
      </c>
      <c r="I2265">
        <v>475</v>
      </c>
      <c r="J2265">
        <v>26125.000000000004</v>
      </c>
      <c r="K2265" t="s">
        <v>83</v>
      </c>
      <c r="L2265" t="s">
        <v>17</v>
      </c>
    </row>
    <row r="2266" spans="1:12" x14ac:dyDescent="0.3">
      <c r="A2266" t="s">
        <v>26</v>
      </c>
      <c r="B2266">
        <v>1128299</v>
      </c>
      <c r="C2266">
        <v>44389</v>
      </c>
      <c r="D2266" t="s">
        <v>48</v>
      </c>
      <c r="E2266" t="s">
        <v>90</v>
      </c>
      <c r="F2266" t="s">
        <v>91</v>
      </c>
      <c r="G2266" t="s">
        <v>23</v>
      </c>
      <c r="H2266">
        <v>70</v>
      </c>
      <c r="I2266">
        <v>475</v>
      </c>
      <c r="J2266">
        <v>33250</v>
      </c>
      <c r="K2266" t="s">
        <v>83</v>
      </c>
      <c r="L2266" t="s">
        <v>20</v>
      </c>
    </row>
    <row r="2267" spans="1:12" x14ac:dyDescent="0.3">
      <c r="A2267" t="s">
        <v>26</v>
      </c>
      <c r="B2267">
        <v>1128299</v>
      </c>
      <c r="C2267">
        <v>44421</v>
      </c>
      <c r="D2267" t="s">
        <v>48</v>
      </c>
      <c r="E2267" t="s">
        <v>90</v>
      </c>
      <c r="F2267" t="s">
        <v>91</v>
      </c>
      <c r="G2267" t="s">
        <v>15</v>
      </c>
      <c r="H2267">
        <v>55.000000000000007</v>
      </c>
      <c r="I2267">
        <v>675</v>
      </c>
      <c r="J2267">
        <v>37125.000000000007</v>
      </c>
      <c r="K2267" t="s">
        <v>83</v>
      </c>
      <c r="L2267" t="s">
        <v>17</v>
      </c>
    </row>
    <row r="2268" spans="1:12" x14ac:dyDescent="0.3">
      <c r="A2268" t="s">
        <v>26</v>
      </c>
      <c r="B2268">
        <v>1128299</v>
      </c>
      <c r="C2268">
        <v>44421</v>
      </c>
      <c r="D2268" t="s">
        <v>48</v>
      </c>
      <c r="E2268" t="s">
        <v>90</v>
      </c>
      <c r="F2268" t="s">
        <v>91</v>
      </c>
      <c r="G2268" t="s">
        <v>18</v>
      </c>
      <c r="H2268">
        <v>60.000000000000007</v>
      </c>
      <c r="I2268">
        <v>625</v>
      </c>
      <c r="J2268">
        <v>37500.000000000007</v>
      </c>
      <c r="K2268" t="s">
        <v>83</v>
      </c>
      <c r="L2268" t="s">
        <v>17</v>
      </c>
    </row>
    <row r="2269" spans="1:12" x14ac:dyDescent="0.3">
      <c r="A2269" t="s">
        <v>26</v>
      </c>
      <c r="B2269">
        <v>1128299</v>
      </c>
      <c r="C2269">
        <v>44421</v>
      </c>
      <c r="D2269" t="s">
        <v>48</v>
      </c>
      <c r="E2269" t="s">
        <v>90</v>
      </c>
      <c r="F2269" t="s">
        <v>91</v>
      </c>
      <c r="G2269" t="s">
        <v>19</v>
      </c>
      <c r="H2269">
        <v>55.000000000000007</v>
      </c>
      <c r="I2269">
        <v>500</v>
      </c>
      <c r="J2269">
        <v>27500.000000000004</v>
      </c>
      <c r="K2269" t="s">
        <v>83</v>
      </c>
      <c r="L2269" t="s">
        <v>20</v>
      </c>
    </row>
    <row r="2270" spans="1:12" x14ac:dyDescent="0.3">
      <c r="A2270" t="s">
        <v>26</v>
      </c>
      <c r="B2270">
        <v>1128299</v>
      </c>
      <c r="C2270">
        <v>44421</v>
      </c>
      <c r="D2270" t="s">
        <v>48</v>
      </c>
      <c r="E2270" t="s">
        <v>90</v>
      </c>
      <c r="F2270" t="s">
        <v>91</v>
      </c>
      <c r="G2270" t="s">
        <v>21</v>
      </c>
      <c r="H2270">
        <v>55.000000000000007</v>
      </c>
      <c r="I2270">
        <v>450</v>
      </c>
      <c r="J2270">
        <v>24750.000000000004</v>
      </c>
      <c r="K2270" t="s">
        <v>83</v>
      </c>
      <c r="L2270" t="s">
        <v>20</v>
      </c>
    </row>
    <row r="2271" spans="1:12" x14ac:dyDescent="0.3">
      <c r="A2271" t="s">
        <v>26</v>
      </c>
      <c r="B2271">
        <v>1128299</v>
      </c>
      <c r="C2271">
        <v>44421</v>
      </c>
      <c r="D2271" t="s">
        <v>48</v>
      </c>
      <c r="E2271" t="s">
        <v>90</v>
      </c>
      <c r="F2271" t="s">
        <v>91</v>
      </c>
      <c r="G2271" t="s">
        <v>22</v>
      </c>
      <c r="H2271">
        <v>65</v>
      </c>
      <c r="I2271">
        <v>450</v>
      </c>
      <c r="J2271">
        <v>29250</v>
      </c>
      <c r="K2271" t="s">
        <v>83</v>
      </c>
      <c r="L2271" t="s">
        <v>17</v>
      </c>
    </row>
    <row r="2272" spans="1:12" x14ac:dyDescent="0.3">
      <c r="A2272" t="s">
        <v>26</v>
      </c>
      <c r="B2272">
        <v>1128299</v>
      </c>
      <c r="C2272">
        <v>44421</v>
      </c>
      <c r="D2272" t="s">
        <v>48</v>
      </c>
      <c r="E2272" t="s">
        <v>90</v>
      </c>
      <c r="F2272" t="s">
        <v>91</v>
      </c>
      <c r="G2272" t="s">
        <v>23</v>
      </c>
      <c r="H2272">
        <v>70</v>
      </c>
      <c r="I2272">
        <v>425</v>
      </c>
      <c r="J2272">
        <v>29750</v>
      </c>
      <c r="K2272" t="s">
        <v>83</v>
      </c>
      <c r="L2272" t="s">
        <v>20</v>
      </c>
    </row>
    <row r="2273" spans="1:12" x14ac:dyDescent="0.3">
      <c r="A2273" t="s">
        <v>26</v>
      </c>
      <c r="B2273">
        <v>1128299</v>
      </c>
      <c r="C2273">
        <v>44453</v>
      </c>
      <c r="D2273" t="s">
        <v>48</v>
      </c>
      <c r="E2273" t="s">
        <v>90</v>
      </c>
      <c r="F2273" t="s">
        <v>91</v>
      </c>
      <c r="G2273" t="s">
        <v>15</v>
      </c>
      <c r="H2273">
        <v>45.000000000000014</v>
      </c>
      <c r="I2273">
        <v>600</v>
      </c>
      <c r="J2273">
        <v>27000.000000000007</v>
      </c>
      <c r="K2273" t="s">
        <v>83</v>
      </c>
      <c r="L2273" t="s">
        <v>17</v>
      </c>
    </row>
    <row r="2274" spans="1:12" x14ac:dyDescent="0.3">
      <c r="A2274" t="s">
        <v>26</v>
      </c>
      <c r="B2274">
        <v>1128299</v>
      </c>
      <c r="C2274">
        <v>44453</v>
      </c>
      <c r="D2274" t="s">
        <v>48</v>
      </c>
      <c r="E2274" t="s">
        <v>90</v>
      </c>
      <c r="F2274" t="s">
        <v>91</v>
      </c>
      <c r="G2274" t="s">
        <v>18</v>
      </c>
      <c r="H2274">
        <v>50.000000000000014</v>
      </c>
      <c r="I2274">
        <v>600</v>
      </c>
      <c r="J2274">
        <v>30000.000000000007</v>
      </c>
      <c r="K2274" t="s">
        <v>83</v>
      </c>
      <c r="L2274" t="s">
        <v>17</v>
      </c>
    </row>
    <row r="2275" spans="1:12" x14ac:dyDescent="0.3">
      <c r="A2275" t="s">
        <v>26</v>
      </c>
      <c r="B2275">
        <v>1128299</v>
      </c>
      <c r="C2275">
        <v>44453</v>
      </c>
      <c r="D2275" t="s">
        <v>48</v>
      </c>
      <c r="E2275" t="s">
        <v>90</v>
      </c>
      <c r="F2275" t="s">
        <v>91</v>
      </c>
      <c r="G2275" t="s">
        <v>19</v>
      </c>
      <c r="H2275">
        <v>45.000000000000014</v>
      </c>
      <c r="I2275">
        <v>450</v>
      </c>
      <c r="J2275">
        <v>20250.000000000007</v>
      </c>
      <c r="K2275" t="s">
        <v>83</v>
      </c>
      <c r="L2275" t="s">
        <v>20</v>
      </c>
    </row>
    <row r="2276" spans="1:12" x14ac:dyDescent="0.3">
      <c r="A2276" t="s">
        <v>26</v>
      </c>
      <c r="B2276">
        <v>1128299</v>
      </c>
      <c r="C2276">
        <v>44453</v>
      </c>
      <c r="D2276" t="s">
        <v>48</v>
      </c>
      <c r="E2276" t="s">
        <v>90</v>
      </c>
      <c r="F2276" t="s">
        <v>91</v>
      </c>
      <c r="G2276" t="s">
        <v>21</v>
      </c>
      <c r="H2276">
        <v>45.000000000000014</v>
      </c>
      <c r="I2276">
        <v>400</v>
      </c>
      <c r="J2276">
        <v>18000.000000000007</v>
      </c>
      <c r="K2276" t="s">
        <v>83</v>
      </c>
      <c r="L2276" t="s">
        <v>20</v>
      </c>
    </row>
    <row r="2277" spans="1:12" x14ac:dyDescent="0.3">
      <c r="A2277" t="s">
        <v>26</v>
      </c>
      <c r="B2277">
        <v>1128299</v>
      </c>
      <c r="C2277">
        <v>44453</v>
      </c>
      <c r="D2277" t="s">
        <v>48</v>
      </c>
      <c r="E2277" t="s">
        <v>90</v>
      </c>
      <c r="F2277" t="s">
        <v>91</v>
      </c>
      <c r="G2277" t="s">
        <v>22</v>
      </c>
      <c r="H2277">
        <v>55.000000000000007</v>
      </c>
      <c r="I2277">
        <v>400</v>
      </c>
      <c r="J2277">
        <v>22000.000000000004</v>
      </c>
      <c r="K2277" t="s">
        <v>83</v>
      </c>
      <c r="L2277" t="s">
        <v>17</v>
      </c>
    </row>
    <row r="2278" spans="1:12" x14ac:dyDescent="0.3">
      <c r="A2278" t="s">
        <v>26</v>
      </c>
      <c r="B2278">
        <v>1128299</v>
      </c>
      <c r="C2278">
        <v>44453</v>
      </c>
      <c r="D2278" t="s">
        <v>48</v>
      </c>
      <c r="E2278" t="s">
        <v>90</v>
      </c>
      <c r="F2278" t="s">
        <v>91</v>
      </c>
      <c r="G2278" t="s">
        <v>23</v>
      </c>
      <c r="H2278">
        <v>60.000000000000007</v>
      </c>
      <c r="I2278">
        <v>450</v>
      </c>
      <c r="J2278">
        <v>27000.000000000004</v>
      </c>
      <c r="K2278" t="s">
        <v>83</v>
      </c>
      <c r="L2278" t="s">
        <v>20</v>
      </c>
    </row>
    <row r="2279" spans="1:12" x14ac:dyDescent="0.3">
      <c r="A2279" t="s">
        <v>26</v>
      </c>
      <c r="B2279">
        <v>1128299</v>
      </c>
      <c r="C2279">
        <v>44482</v>
      </c>
      <c r="D2279" t="s">
        <v>48</v>
      </c>
      <c r="E2279" t="s">
        <v>90</v>
      </c>
      <c r="F2279" t="s">
        <v>91</v>
      </c>
      <c r="G2279" t="s">
        <v>15</v>
      </c>
      <c r="H2279">
        <v>45.000000000000014</v>
      </c>
      <c r="I2279">
        <v>525</v>
      </c>
      <c r="J2279">
        <v>23625.000000000007</v>
      </c>
      <c r="K2279" t="s">
        <v>83</v>
      </c>
      <c r="L2279" t="s">
        <v>17</v>
      </c>
    </row>
    <row r="2280" spans="1:12" x14ac:dyDescent="0.3">
      <c r="A2280" t="s">
        <v>26</v>
      </c>
      <c r="B2280">
        <v>1128299</v>
      </c>
      <c r="C2280">
        <v>44482</v>
      </c>
      <c r="D2280" t="s">
        <v>48</v>
      </c>
      <c r="E2280" t="s">
        <v>90</v>
      </c>
      <c r="F2280" t="s">
        <v>91</v>
      </c>
      <c r="G2280" t="s">
        <v>18</v>
      </c>
      <c r="H2280">
        <v>50.000000000000014</v>
      </c>
      <c r="I2280">
        <v>525</v>
      </c>
      <c r="J2280">
        <v>26250.000000000007</v>
      </c>
      <c r="K2280" t="s">
        <v>83</v>
      </c>
      <c r="L2280" t="s">
        <v>17</v>
      </c>
    </row>
    <row r="2281" spans="1:12" x14ac:dyDescent="0.3">
      <c r="A2281" t="s">
        <v>26</v>
      </c>
      <c r="B2281">
        <v>1128299</v>
      </c>
      <c r="C2281">
        <v>44482</v>
      </c>
      <c r="D2281" t="s">
        <v>48</v>
      </c>
      <c r="E2281" t="s">
        <v>90</v>
      </c>
      <c r="F2281" t="s">
        <v>91</v>
      </c>
      <c r="G2281" t="s">
        <v>19</v>
      </c>
      <c r="H2281">
        <v>45.000000000000014</v>
      </c>
      <c r="I2281">
        <v>350</v>
      </c>
      <c r="J2281">
        <v>15750.000000000005</v>
      </c>
      <c r="K2281" t="s">
        <v>83</v>
      </c>
      <c r="L2281" t="s">
        <v>20</v>
      </c>
    </row>
    <row r="2282" spans="1:12" x14ac:dyDescent="0.3">
      <c r="A2282" t="s">
        <v>26</v>
      </c>
      <c r="B2282">
        <v>1128299</v>
      </c>
      <c r="C2282">
        <v>44482</v>
      </c>
      <c r="D2282" t="s">
        <v>48</v>
      </c>
      <c r="E2282" t="s">
        <v>90</v>
      </c>
      <c r="F2282" t="s">
        <v>91</v>
      </c>
      <c r="G2282" t="s">
        <v>21</v>
      </c>
      <c r="H2282">
        <v>45.000000000000014</v>
      </c>
      <c r="I2282">
        <v>325</v>
      </c>
      <c r="J2282">
        <v>14625.000000000005</v>
      </c>
      <c r="K2282" t="s">
        <v>83</v>
      </c>
      <c r="L2282" t="s">
        <v>20</v>
      </c>
    </row>
    <row r="2283" spans="1:12" x14ac:dyDescent="0.3">
      <c r="A2283" t="s">
        <v>26</v>
      </c>
      <c r="B2283">
        <v>1128299</v>
      </c>
      <c r="C2283">
        <v>44482</v>
      </c>
      <c r="D2283" t="s">
        <v>48</v>
      </c>
      <c r="E2283" t="s">
        <v>90</v>
      </c>
      <c r="F2283" t="s">
        <v>91</v>
      </c>
      <c r="G2283" t="s">
        <v>22</v>
      </c>
      <c r="H2283">
        <v>55.000000000000007</v>
      </c>
      <c r="I2283">
        <v>300</v>
      </c>
      <c r="J2283">
        <v>16500.000000000004</v>
      </c>
      <c r="K2283" t="s">
        <v>83</v>
      </c>
      <c r="L2283" t="s">
        <v>17</v>
      </c>
    </row>
    <row r="2284" spans="1:12" x14ac:dyDescent="0.3">
      <c r="A2284" t="s">
        <v>26</v>
      </c>
      <c r="B2284">
        <v>1128299</v>
      </c>
      <c r="C2284">
        <v>44482</v>
      </c>
      <c r="D2284" t="s">
        <v>48</v>
      </c>
      <c r="E2284" t="s">
        <v>90</v>
      </c>
      <c r="F2284" t="s">
        <v>91</v>
      </c>
      <c r="G2284" t="s">
        <v>23</v>
      </c>
      <c r="H2284">
        <v>70</v>
      </c>
      <c r="I2284">
        <v>350</v>
      </c>
      <c r="J2284">
        <v>24500</v>
      </c>
      <c r="K2284" t="s">
        <v>83</v>
      </c>
      <c r="L2284" t="s">
        <v>20</v>
      </c>
    </row>
    <row r="2285" spans="1:12" x14ac:dyDescent="0.3">
      <c r="A2285" t="s">
        <v>26</v>
      </c>
      <c r="B2285">
        <v>1128299</v>
      </c>
      <c r="C2285">
        <v>44513</v>
      </c>
      <c r="D2285" t="s">
        <v>48</v>
      </c>
      <c r="E2285" t="s">
        <v>90</v>
      </c>
      <c r="F2285" t="s">
        <v>91</v>
      </c>
      <c r="G2285" t="s">
        <v>15</v>
      </c>
      <c r="H2285">
        <v>55.000000000000007</v>
      </c>
      <c r="I2285">
        <v>525</v>
      </c>
      <c r="J2285">
        <v>28875.000000000004</v>
      </c>
      <c r="K2285" t="s">
        <v>83</v>
      </c>
      <c r="L2285" t="s">
        <v>17</v>
      </c>
    </row>
    <row r="2286" spans="1:12" x14ac:dyDescent="0.3">
      <c r="A2286" t="s">
        <v>26</v>
      </c>
      <c r="B2286">
        <v>1128299</v>
      </c>
      <c r="C2286">
        <v>44513</v>
      </c>
      <c r="D2286" t="s">
        <v>48</v>
      </c>
      <c r="E2286" t="s">
        <v>90</v>
      </c>
      <c r="F2286" t="s">
        <v>91</v>
      </c>
      <c r="G2286" t="s">
        <v>18</v>
      </c>
      <c r="H2286">
        <v>60.000000000000007</v>
      </c>
      <c r="I2286">
        <v>575</v>
      </c>
      <c r="J2286">
        <v>34500.000000000007</v>
      </c>
      <c r="K2286" t="s">
        <v>83</v>
      </c>
      <c r="L2286" t="s">
        <v>17</v>
      </c>
    </row>
    <row r="2287" spans="1:12" x14ac:dyDescent="0.3">
      <c r="A2287" t="s">
        <v>26</v>
      </c>
      <c r="B2287">
        <v>1128299</v>
      </c>
      <c r="C2287">
        <v>44513</v>
      </c>
      <c r="D2287" t="s">
        <v>48</v>
      </c>
      <c r="E2287" t="s">
        <v>90</v>
      </c>
      <c r="F2287" t="s">
        <v>91</v>
      </c>
      <c r="G2287" t="s">
        <v>19</v>
      </c>
      <c r="H2287">
        <v>55.000000000000007</v>
      </c>
      <c r="I2287">
        <v>425</v>
      </c>
      <c r="J2287">
        <v>23375.000000000004</v>
      </c>
      <c r="K2287" t="s">
        <v>83</v>
      </c>
      <c r="L2287" t="s">
        <v>20</v>
      </c>
    </row>
    <row r="2288" spans="1:12" x14ac:dyDescent="0.3">
      <c r="A2288" t="s">
        <v>26</v>
      </c>
      <c r="B2288">
        <v>1128299</v>
      </c>
      <c r="C2288">
        <v>44513</v>
      </c>
      <c r="D2288" t="s">
        <v>48</v>
      </c>
      <c r="E2288" t="s">
        <v>90</v>
      </c>
      <c r="F2288" t="s">
        <v>91</v>
      </c>
      <c r="G2288" t="s">
        <v>21</v>
      </c>
      <c r="H2288">
        <v>55.000000000000007</v>
      </c>
      <c r="I2288">
        <v>400</v>
      </c>
      <c r="J2288">
        <v>22000.000000000004</v>
      </c>
      <c r="K2288" t="s">
        <v>83</v>
      </c>
      <c r="L2288" t="s">
        <v>20</v>
      </c>
    </row>
    <row r="2289" spans="1:12" x14ac:dyDescent="0.3">
      <c r="A2289" t="s">
        <v>26</v>
      </c>
      <c r="B2289">
        <v>1128299</v>
      </c>
      <c r="C2289">
        <v>44513</v>
      </c>
      <c r="D2289" t="s">
        <v>48</v>
      </c>
      <c r="E2289" t="s">
        <v>90</v>
      </c>
      <c r="F2289" t="s">
        <v>91</v>
      </c>
      <c r="G2289" t="s">
        <v>22</v>
      </c>
      <c r="H2289">
        <v>65</v>
      </c>
      <c r="I2289">
        <v>350</v>
      </c>
      <c r="J2289">
        <v>22750</v>
      </c>
      <c r="K2289" t="s">
        <v>83</v>
      </c>
      <c r="L2289" t="s">
        <v>17</v>
      </c>
    </row>
    <row r="2290" spans="1:12" x14ac:dyDescent="0.3">
      <c r="A2290" t="s">
        <v>26</v>
      </c>
      <c r="B2290">
        <v>1128299</v>
      </c>
      <c r="C2290">
        <v>44513</v>
      </c>
      <c r="D2290" t="s">
        <v>48</v>
      </c>
      <c r="E2290" t="s">
        <v>90</v>
      </c>
      <c r="F2290" t="s">
        <v>91</v>
      </c>
      <c r="G2290" t="s">
        <v>23</v>
      </c>
      <c r="H2290">
        <v>70</v>
      </c>
      <c r="I2290">
        <v>475</v>
      </c>
      <c r="J2290">
        <v>33250</v>
      </c>
      <c r="K2290" t="s">
        <v>83</v>
      </c>
      <c r="L2290" t="s">
        <v>20</v>
      </c>
    </row>
    <row r="2291" spans="1:12" x14ac:dyDescent="0.3">
      <c r="A2291" t="s">
        <v>26</v>
      </c>
      <c r="B2291">
        <v>1128299</v>
      </c>
      <c r="C2291">
        <v>44542</v>
      </c>
      <c r="D2291" t="s">
        <v>48</v>
      </c>
      <c r="E2291" t="s">
        <v>90</v>
      </c>
      <c r="F2291" t="s">
        <v>91</v>
      </c>
      <c r="G2291" t="s">
        <v>15</v>
      </c>
      <c r="H2291">
        <v>55.000000000000007</v>
      </c>
      <c r="I2291">
        <v>675</v>
      </c>
      <c r="J2291">
        <v>37125.000000000007</v>
      </c>
      <c r="K2291" t="s">
        <v>83</v>
      </c>
      <c r="L2291" t="s">
        <v>17</v>
      </c>
    </row>
    <row r="2292" spans="1:12" x14ac:dyDescent="0.3">
      <c r="A2292" t="s">
        <v>26</v>
      </c>
      <c r="B2292">
        <v>1128299</v>
      </c>
      <c r="C2292">
        <v>44542</v>
      </c>
      <c r="D2292" t="s">
        <v>48</v>
      </c>
      <c r="E2292" t="s">
        <v>90</v>
      </c>
      <c r="F2292" t="s">
        <v>91</v>
      </c>
      <c r="G2292" t="s">
        <v>18</v>
      </c>
      <c r="H2292">
        <v>60.000000000000007</v>
      </c>
      <c r="I2292">
        <v>675</v>
      </c>
      <c r="J2292">
        <v>40500.000000000007</v>
      </c>
      <c r="K2292" t="s">
        <v>83</v>
      </c>
      <c r="L2292" t="s">
        <v>17</v>
      </c>
    </row>
    <row r="2293" spans="1:12" x14ac:dyDescent="0.3">
      <c r="A2293" t="s">
        <v>12</v>
      </c>
      <c r="B2293">
        <v>1128299</v>
      </c>
      <c r="C2293">
        <v>44542</v>
      </c>
      <c r="D2293" t="s">
        <v>48</v>
      </c>
      <c r="E2293" t="s">
        <v>90</v>
      </c>
      <c r="F2293" t="s">
        <v>91</v>
      </c>
      <c r="G2293" t="s">
        <v>19</v>
      </c>
      <c r="H2293">
        <v>55.000000000000007</v>
      </c>
      <c r="I2293">
        <v>475</v>
      </c>
      <c r="J2293">
        <v>26125.000000000004</v>
      </c>
      <c r="K2293" t="s">
        <v>83</v>
      </c>
      <c r="L2293" t="s">
        <v>20</v>
      </c>
    </row>
    <row r="2294" spans="1:12" x14ac:dyDescent="0.3">
      <c r="A2294" t="s">
        <v>12</v>
      </c>
      <c r="B2294">
        <v>1128299</v>
      </c>
      <c r="C2294">
        <v>44542</v>
      </c>
      <c r="D2294" t="s">
        <v>48</v>
      </c>
      <c r="E2294" t="s">
        <v>90</v>
      </c>
      <c r="F2294" t="s">
        <v>91</v>
      </c>
      <c r="G2294" t="s">
        <v>21</v>
      </c>
      <c r="H2294">
        <v>55.000000000000007</v>
      </c>
      <c r="I2294">
        <v>475</v>
      </c>
      <c r="J2294">
        <v>26125.000000000004</v>
      </c>
      <c r="K2294" t="s">
        <v>83</v>
      </c>
      <c r="L2294" t="s">
        <v>20</v>
      </c>
    </row>
    <row r="2295" spans="1:12" x14ac:dyDescent="0.3">
      <c r="A2295" t="s">
        <v>12</v>
      </c>
      <c r="B2295">
        <v>1128299</v>
      </c>
      <c r="C2295">
        <v>44542</v>
      </c>
      <c r="D2295" t="s">
        <v>48</v>
      </c>
      <c r="E2295" t="s">
        <v>90</v>
      </c>
      <c r="F2295" t="s">
        <v>91</v>
      </c>
      <c r="G2295" t="s">
        <v>22</v>
      </c>
      <c r="H2295">
        <v>65</v>
      </c>
      <c r="I2295">
        <v>400</v>
      </c>
      <c r="J2295">
        <v>26000</v>
      </c>
      <c r="K2295" t="s">
        <v>83</v>
      </c>
      <c r="L2295" t="s">
        <v>17</v>
      </c>
    </row>
    <row r="2296" spans="1:12" x14ac:dyDescent="0.3">
      <c r="A2296" t="s">
        <v>12</v>
      </c>
      <c r="B2296">
        <v>1128299</v>
      </c>
      <c r="C2296">
        <v>44542</v>
      </c>
      <c r="D2296" t="s">
        <v>48</v>
      </c>
      <c r="E2296" t="s">
        <v>90</v>
      </c>
      <c r="F2296" t="s">
        <v>91</v>
      </c>
      <c r="G2296" t="s">
        <v>23</v>
      </c>
      <c r="H2296">
        <v>70</v>
      </c>
      <c r="I2296">
        <v>500</v>
      </c>
      <c r="J2296">
        <v>35000</v>
      </c>
      <c r="K2296" t="s">
        <v>83</v>
      </c>
      <c r="L2296" t="s">
        <v>20</v>
      </c>
    </row>
    <row r="2297" spans="1:12" x14ac:dyDescent="0.3">
      <c r="A2297" t="s">
        <v>12</v>
      </c>
      <c r="B2297">
        <v>1185732</v>
      </c>
      <c r="C2297">
        <v>44205</v>
      </c>
      <c r="D2297" t="s">
        <v>48</v>
      </c>
      <c r="E2297" t="s">
        <v>90</v>
      </c>
      <c r="F2297" t="s">
        <v>91</v>
      </c>
      <c r="G2297" t="s">
        <v>15</v>
      </c>
      <c r="H2297">
        <v>40</v>
      </c>
      <c r="I2297">
        <v>1025</v>
      </c>
      <c r="J2297">
        <v>41000</v>
      </c>
      <c r="K2297" t="s">
        <v>83</v>
      </c>
      <c r="L2297" t="s">
        <v>17</v>
      </c>
    </row>
    <row r="2298" spans="1:12" x14ac:dyDescent="0.3">
      <c r="A2298" t="s">
        <v>12</v>
      </c>
      <c r="B2298">
        <v>1185732</v>
      </c>
      <c r="C2298">
        <v>44205</v>
      </c>
      <c r="D2298" t="s">
        <v>48</v>
      </c>
      <c r="E2298" t="s">
        <v>90</v>
      </c>
      <c r="F2298" t="s">
        <v>91</v>
      </c>
      <c r="G2298" t="s">
        <v>18</v>
      </c>
      <c r="H2298">
        <v>40</v>
      </c>
      <c r="I2298">
        <v>825</v>
      </c>
      <c r="J2298">
        <v>33000</v>
      </c>
      <c r="K2298" t="s">
        <v>83</v>
      </c>
      <c r="L2298" t="s">
        <v>17</v>
      </c>
    </row>
    <row r="2299" spans="1:12" x14ac:dyDescent="0.3">
      <c r="A2299" t="s">
        <v>12</v>
      </c>
      <c r="B2299">
        <v>1185732</v>
      </c>
      <c r="C2299">
        <v>44205</v>
      </c>
      <c r="D2299" t="s">
        <v>48</v>
      </c>
      <c r="E2299" t="s">
        <v>90</v>
      </c>
      <c r="F2299" t="s">
        <v>91</v>
      </c>
      <c r="G2299" t="s">
        <v>19</v>
      </c>
      <c r="H2299">
        <v>30.000000000000004</v>
      </c>
      <c r="I2299">
        <v>825</v>
      </c>
      <c r="J2299">
        <v>24750.000000000004</v>
      </c>
      <c r="K2299" t="s">
        <v>83</v>
      </c>
      <c r="L2299" t="s">
        <v>20</v>
      </c>
    </row>
    <row r="2300" spans="1:12" x14ac:dyDescent="0.3">
      <c r="A2300" t="s">
        <v>12</v>
      </c>
      <c r="B2300">
        <v>1185732</v>
      </c>
      <c r="C2300">
        <v>44205</v>
      </c>
      <c r="D2300" t="s">
        <v>48</v>
      </c>
      <c r="E2300" t="s">
        <v>90</v>
      </c>
      <c r="F2300" t="s">
        <v>91</v>
      </c>
      <c r="G2300" t="s">
        <v>21</v>
      </c>
      <c r="H2300">
        <v>35</v>
      </c>
      <c r="I2300">
        <v>675</v>
      </c>
      <c r="J2300">
        <v>23625</v>
      </c>
      <c r="K2300" t="s">
        <v>83</v>
      </c>
      <c r="L2300" t="s">
        <v>20</v>
      </c>
    </row>
    <row r="2301" spans="1:12" x14ac:dyDescent="0.3">
      <c r="A2301" t="s">
        <v>12</v>
      </c>
      <c r="B2301">
        <v>1185732</v>
      </c>
      <c r="C2301">
        <v>44205</v>
      </c>
      <c r="D2301" t="s">
        <v>48</v>
      </c>
      <c r="E2301" t="s">
        <v>90</v>
      </c>
      <c r="F2301" t="s">
        <v>91</v>
      </c>
      <c r="G2301" t="s">
        <v>22</v>
      </c>
      <c r="H2301">
        <v>50</v>
      </c>
      <c r="I2301">
        <v>725</v>
      </c>
      <c r="J2301">
        <v>36250</v>
      </c>
      <c r="K2301" t="s">
        <v>83</v>
      </c>
      <c r="L2301" t="s">
        <v>17</v>
      </c>
    </row>
    <row r="2302" spans="1:12" x14ac:dyDescent="0.3">
      <c r="A2302" t="s">
        <v>12</v>
      </c>
      <c r="B2302">
        <v>1185732</v>
      </c>
      <c r="C2302">
        <v>44205</v>
      </c>
      <c r="D2302" t="s">
        <v>48</v>
      </c>
      <c r="E2302" t="s">
        <v>90</v>
      </c>
      <c r="F2302" t="s">
        <v>91</v>
      </c>
      <c r="G2302" t="s">
        <v>23</v>
      </c>
      <c r="H2302">
        <v>40</v>
      </c>
      <c r="I2302">
        <v>825</v>
      </c>
      <c r="J2302">
        <v>33000</v>
      </c>
      <c r="K2302" t="s">
        <v>83</v>
      </c>
      <c r="L2302" t="s">
        <v>20</v>
      </c>
    </row>
    <row r="2303" spans="1:12" x14ac:dyDescent="0.3">
      <c r="A2303" t="s">
        <v>12</v>
      </c>
      <c r="B2303">
        <v>1185732</v>
      </c>
      <c r="C2303">
        <v>44234</v>
      </c>
      <c r="D2303" t="s">
        <v>48</v>
      </c>
      <c r="E2303" t="s">
        <v>90</v>
      </c>
      <c r="F2303" t="s">
        <v>91</v>
      </c>
      <c r="G2303" t="s">
        <v>15</v>
      </c>
      <c r="H2303">
        <v>40</v>
      </c>
      <c r="I2303">
        <v>1075</v>
      </c>
      <c r="J2303">
        <v>43000</v>
      </c>
      <c r="K2303" t="s">
        <v>83</v>
      </c>
      <c r="L2303" t="s">
        <v>17</v>
      </c>
    </row>
    <row r="2304" spans="1:12" x14ac:dyDescent="0.3">
      <c r="A2304" t="s">
        <v>12</v>
      </c>
      <c r="B2304">
        <v>1185732</v>
      </c>
      <c r="C2304">
        <v>44234</v>
      </c>
      <c r="D2304" t="s">
        <v>48</v>
      </c>
      <c r="E2304" t="s">
        <v>90</v>
      </c>
      <c r="F2304" t="s">
        <v>91</v>
      </c>
      <c r="G2304" t="s">
        <v>18</v>
      </c>
      <c r="H2304">
        <v>40</v>
      </c>
      <c r="I2304">
        <v>725</v>
      </c>
      <c r="J2304">
        <v>29000</v>
      </c>
      <c r="K2304" t="s">
        <v>83</v>
      </c>
      <c r="L2304" t="s">
        <v>17</v>
      </c>
    </row>
    <row r="2305" spans="1:12" x14ac:dyDescent="0.3">
      <c r="A2305" t="s">
        <v>12</v>
      </c>
      <c r="B2305">
        <v>1185732</v>
      </c>
      <c r="C2305">
        <v>44234</v>
      </c>
      <c r="D2305" t="s">
        <v>48</v>
      </c>
      <c r="E2305" t="s">
        <v>90</v>
      </c>
      <c r="F2305" t="s">
        <v>91</v>
      </c>
      <c r="G2305" t="s">
        <v>19</v>
      </c>
      <c r="H2305">
        <v>30.000000000000004</v>
      </c>
      <c r="I2305">
        <v>775</v>
      </c>
      <c r="J2305">
        <v>23250.000000000004</v>
      </c>
      <c r="K2305" t="s">
        <v>83</v>
      </c>
      <c r="L2305" t="s">
        <v>20</v>
      </c>
    </row>
    <row r="2306" spans="1:12" x14ac:dyDescent="0.3">
      <c r="A2306" t="s">
        <v>12</v>
      </c>
      <c r="B2306">
        <v>1185732</v>
      </c>
      <c r="C2306">
        <v>44234</v>
      </c>
      <c r="D2306" t="s">
        <v>48</v>
      </c>
      <c r="E2306" t="s">
        <v>92</v>
      </c>
      <c r="F2306" t="s">
        <v>93</v>
      </c>
      <c r="G2306" t="s">
        <v>21</v>
      </c>
      <c r="H2306">
        <v>35</v>
      </c>
      <c r="I2306">
        <v>625</v>
      </c>
      <c r="J2306">
        <v>21875</v>
      </c>
      <c r="K2306" t="s">
        <v>83</v>
      </c>
      <c r="L2306" t="s">
        <v>20</v>
      </c>
    </row>
    <row r="2307" spans="1:12" x14ac:dyDescent="0.3">
      <c r="A2307" t="s">
        <v>12</v>
      </c>
      <c r="B2307">
        <v>1185732</v>
      </c>
      <c r="C2307">
        <v>44234</v>
      </c>
      <c r="D2307" t="s">
        <v>48</v>
      </c>
      <c r="E2307" t="s">
        <v>92</v>
      </c>
      <c r="F2307" t="s">
        <v>93</v>
      </c>
      <c r="G2307" t="s">
        <v>22</v>
      </c>
      <c r="H2307">
        <v>50</v>
      </c>
      <c r="I2307">
        <v>700</v>
      </c>
      <c r="J2307">
        <v>35000</v>
      </c>
      <c r="K2307" t="s">
        <v>83</v>
      </c>
      <c r="L2307" t="s">
        <v>17</v>
      </c>
    </row>
    <row r="2308" spans="1:12" x14ac:dyDescent="0.3">
      <c r="A2308" t="s">
        <v>12</v>
      </c>
      <c r="B2308">
        <v>1185732</v>
      </c>
      <c r="C2308">
        <v>44234</v>
      </c>
      <c r="D2308" t="s">
        <v>48</v>
      </c>
      <c r="E2308" t="s">
        <v>92</v>
      </c>
      <c r="F2308" t="s">
        <v>93</v>
      </c>
      <c r="G2308" t="s">
        <v>23</v>
      </c>
      <c r="H2308">
        <v>35</v>
      </c>
      <c r="I2308">
        <v>800</v>
      </c>
      <c r="J2308">
        <v>28000</v>
      </c>
      <c r="K2308" t="s">
        <v>83</v>
      </c>
      <c r="L2308" t="s">
        <v>20</v>
      </c>
    </row>
    <row r="2309" spans="1:12" x14ac:dyDescent="0.3">
      <c r="A2309" t="s">
        <v>12</v>
      </c>
      <c r="B2309">
        <v>1185732</v>
      </c>
      <c r="C2309">
        <v>44260</v>
      </c>
      <c r="D2309" t="s">
        <v>48</v>
      </c>
      <c r="E2309" t="s">
        <v>92</v>
      </c>
      <c r="F2309" t="s">
        <v>93</v>
      </c>
      <c r="G2309" t="s">
        <v>15</v>
      </c>
      <c r="H2309">
        <v>35</v>
      </c>
      <c r="I2309">
        <v>1020</v>
      </c>
      <c r="J2309">
        <v>35700</v>
      </c>
      <c r="K2309" t="s">
        <v>83</v>
      </c>
      <c r="L2309" t="s">
        <v>17</v>
      </c>
    </row>
    <row r="2310" spans="1:12" x14ac:dyDescent="0.3">
      <c r="A2310" t="s">
        <v>12</v>
      </c>
      <c r="B2310">
        <v>1185732</v>
      </c>
      <c r="C2310">
        <v>44260</v>
      </c>
      <c r="D2310" t="s">
        <v>48</v>
      </c>
      <c r="E2310" t="s">
        <v>92</v>
      </c>
      <c r="F2310" t="s">
        <v>93</v>
      </c>
      <c r="G2310" t="s">
        <v>18</v>
      </c>
      <c r="H2310">
        <v>35</v>
      </c>
      <c r="I2310">
        <v>700</v>
      </c>
      <c r="J2310">
        <v>24500</v>
      </c>
      <c r="K2310" t="s">
        <v>83</v>
      </c>
      <c r="L2310" t="s">
        <v>17</v>
      </c>
    </row>
    <row r="2311" spans="1:12" x14ac:dyDescent="0.3">
      <c r="A2311" t="s">
        <v>12</v>
      </c>
      <c r="B2311">
        <v>1185732</v>
      </c>
      <c r="C2311">
        <v>44260</v>
      </c>
      <c r="D2311" t="s">
        <v>48</v>
      </c>
      <c r="E2311" t="s">
        <v>92</v>
      </c>
      <c r="F2311" t="s">
        <v>93</v>
      </c>
      <c r="G2311" t="s">
        <v>19</v>
      </c>
      <c r="H2311">
        <v>25</v>
      </c>
      <c r="I2311">
        <v>725</v>
      </c>
      <c r="J2311">
        <v>18125</v>
      </c>
      <c r="K2311" t="s">
        <v>83</v>
      </c>
      <c r="L2311" t="s">
        <v>20</v>
      </c>
    </row>
    <row r="2312" spans="1:12" x14ac:dyDescent="0.3">
      <c r="A2312" t="s">
        <v>12</v>
      </c>
      <c r="B2312">
        <v>1185732</v>
      </c>
      <c r="C2312">
        <v>44260</v>
      </c>
      <c r="D2312" t="s">
        <v>48</v>
      </c>
      <c r="E2312" t="s">
        <v>92</v>
      </c>
      <c r="F2312" t="s">
        <v>93</v>
      </c>
      <c r="G2312" t="s">
        <v>21</v>
      </c>
      <c r="H2312">
        <v>29.999999999999993</v>
      </c>
      <c r="I2312">
        <v>575</v>
      </c>
      <c r="J2312">
        <v>17249.999999999996</v>
      </c>
      <c r="K2312" t="s">
        <v>83</v>
      </c>
      <c r="L2312" t="s">
        <v>20</v>
      </c>
    </row>
    <row r="2313" spans="1:12" x14ac:dyDescent="0.3">
      <c r="A2313" t="s">
        <v>12</v>
      </c>
      <c r="B2313">
        <v>1185732</v>
      </c>
      <c r="C2313">
        <v>44260</v>
      </c>
      <c r="D2313" t="s">
        <v>48</v>
      </c>
      <c r="E2313" t="s">
        <v>92</v>
      </c>
      <c r="F2313" t="s">
        <v>93</v>
      </c>
      <c r="G2313" t="s">
        <v>22</v>
      </c>
      <c r="H2313">
        <v>45.000000000000007</v>
      </c>
      <c r="I2313">
        <v>625</v>
      </c>
      <c r="J2313">
        <v>28125.000000000004</v>
      </c>
      <c r="K2313" t="s">
        <v>83</v>
      </c>
      <c r="L2313" t="s">
        <v>17</v>
      </c>
    </row>
    <row r="2314" spans="1:12" x14ac:dyDescent="0.3">
      <c r="A2314" t="s">
        <v>12</v>
      </c>
      <c r="B2314">
        <v>1185732</v>
      </c>
      <c r="C2314">
        <v>44260</v>
      </c>
      <c r="D2314" t="s">
        <v>48</v>
      </c>
      <c r="E2314" t="s">
        <v>92</v>
      </c>
      <c r="F2314" t="s">
        <v>93</v>
      </c>
      <c r="G2314" t="s">
        <v>23</v>
      </c>
      <c r="H2314">
        <v>35</v>
      </c>
      <c r="I2314">
        <v>725</v>
      </c>
      <c r="J2314">
        <v>25375</v>
      </c>
      <c r="K2314" t="s">
        <v>83</v>
      </c>
      <c r="L2314" t="s">
        <v>20</v>
      </c>
    </row>
    <row r="2315" spans="1:12" x14ac:dyDescent="0.3">
      <c r="A2315" t="s">
        <v>12</v>
      </c>
      <c r="B2315">
        <v>1185732</v>
      </c>
      <c r="C2315">
        <v>44292</v>
      </c>
      <c r="D2315" t="s">
        <v>48</v>
      </c>
      <c r="E2315" t="s">
        <v>92</v>
      </c>
      <c r="F2315" t="s">
        <v>93</v>
      </c>
      <c r="G2315" t="s">
        <v>15</v>
      </c>
      <c r="H2315">
        <v>35</v>
      </c>
      <c r="I2315">
        <v>975</v>
      </c>
      <c r="J2315">
        <v>34125</v>
      </c>
      <c r="K2315" t="s">
        <v>83</v>
      </c>
      <c r="L2315" t="s">
        <v>17</v>
      </c>
    </row>
    <row r="2316" spans="1:12" x14ac:dyDescent="0.3">
      <c r="A2316" t="s">
        <v>12</v>
      </c>
      <c r="B2316">
        <v>1185732</v>
      </c>
      <c r="C2316">
        <v>44292</v>
      </c>
      <c r="D2316" t="s">
        <v>48</v>
      </c>
      <c r="E2316" t="s">
        <v>92</v>
      </c>
      <c r="F2316" t="s">
        <v>93</v>
      </c>
      <c r="G2316" t="s">
        <v>18</v>
      </c>
      <c r="H2316">
        <v>35</v>
      </c>
      <c r="I2316">
        <v>675</v>
      </c>
      <c r="J2316">
        <v>23625</v>
      </c>
      <c r="K2316" t="s">
        <v>83</v>
      </c>
      <c r="L2316" t="s">
        <v>17</v>
      </c>
    </row>
    <row r="2317" spans="1:12" x14ac:dyDescent="0.3">
      <c r="A2317" t="s">
        <v>12</v>
      </c>
      <c r="B2317">
        <v>1185732</v>
      </c>
      <c r="C2317">
        <v>44292</v>
      </c>
      <c r="D2317" t="s">
        <v>48</v>
      </c>
      <c r="E2317" t="s">
        <v>92</v>
      </c>
      <c r="F2317" t="s">
        <v>93</v>
      </c>
      <c r="G2317" t="s">
        <v>19</v>
      </c>
      <c r="H2317">
        <v>25</v>
      </c>
      <c r="I2317">
        <v>675</v>
      </c>
      <c r="J2317">
        <v>16875</v>
      </c>
      <c r="K2317" t="s">
        <v>83</v>
      </c>
      <c r="L2317" t="s">
        <v>20</v>
      </c>
    </row>
    <row r="2318" spans="1:12" x14ac:dyDescent="0.3">
      <c r="A2318" t="s">
        <v>12</v>
      </c>
      <c r="B2318">
        <v>1185732</v>
      </c>
      <c r="C2318">
        <v>44292</v>
      </c>
      <c r="D2318" t="s">
        <v>48</v>
      </c>
      <c r="E2318" t="s">
        <v>92</v>
      </c>
      <c r="F2318" t="s">
        <v>93</v>
      </c>
      <c r="G2318" t="s">
        <v>21</v>
      </c>
      <c r="H2318">
        <v>29.999999999999993</v>
      </c>
      <c r="I2318">
        <v>600</v>
      </c>
      <c r="J2318">
        <v>17999.999999999996</v>
      </c>
      <c r="K2318" t="s">
        <v>83</v>
      </c>
      <c r="L2318" t="s">
        <v>20</v>
      </c>
    </row>
    <row r="2319" spans="1:12" x14ac:dyDescent="0.3">
      <c r="A2319" t="s">
        <v>12</v>
      </c>
      <c r="B2319">
        <v>1185732</v>
      </c>
      <c r="C2319">
        <v>44292</v>
      </c>
      <c r="D2319" t="s">
        <v>48</v>
      </c>
      <c r="E2319" t="s">
        <v>92</v>
      </c>
      <c r="F2319" t="s">
        <v>93</v>
      </c>
      <c r="G2319" t="s">
        <v>22</v>
      </c>
      <c r="H2319">
        <v>50</v>
      </c>
      <c r="I2319">
        <v>625</v>
      </c>
      <c r="J2319">
        <v>31250</v>
      </c>
      <c r="K2319" t="s">
        <v>83</v>
      </c>
      <c r="L2319" t="s">
        <v>17</v>
      </c>
    </row>
    <row r="2320" spans="1:12" x14ac:dyDescent="0.3">
      <c r="A2320" t="s">
        <v>12</v>
      </c>
      <c r="B2320">
        <v>1185732</v>
      </c>
      <c r="C2320">
        <v>44292</v>
      </c>
      <c r="D2320" t="s">
        <v>48</v>
      </c>
      <c r="E2320" t="s">
        <v>92</v>
      </c>
      <c r="F2320" t="s">
        <v>93</v>
      </c>
      <c r="G2320" t="s">
        <v>23</v>
      </c>
      <c r="H2320">
        <v>40</v>
      </c>
      <c r="I2320">
        <v>775</v>
      </c>
      <c r="J2320">
        <v>31000</v>
      </c>
      <c r="K2320" t="s">
        <v>83</v>
      </c>
      <c r="L2320" t="s">
        <v>20</v>
      </c>
    </row>
    <row r="2321" spans="1:12" x14ac:dyDescent="0.3">
      <c r="A2321" t="s">
        <v>12</v>
      </c>
      <c r="B2321">
        <v>1185732</v>
      </c>
      <c r="C2321">
        <v>44321</v>
      </c>
      <c r="D2321" t="s">
        <v>48</v>
      </c>
      <c r="E2321" t="s">
        <v>92</v>
      </c>
      <c r="F2321" t="s">
        <v>93</v>
      </c>
      <c r="G2321" t="s">
        <v>15</v>
      </c>
      <c r="H2321">
        <v>50</v>
      </c>
      <c r="I2321">
        <v>1045</v>
      </c>
      <c r="J2321">
        <v>52250</v>
      </c>
      <c r="K2321" t="s">
        <v>83</v>
      </c>
      <c r="L2321" t="s">
        <v>17</v>
      </c>
    </row>
    <row r="2322" spans="1:12" x14ac:dyDescent="0.3">
      <c r="A2322" t="s">
        <v>12</v>
      </c>
      <c r="B2322">
        <v>1185732</v>
      </c>
      <c r="C2322">
        <v>44321</v>
      </c>
      <c r="D2322" t="s">
        <v>48</v>
      </c>
      <c r="E2322" t="s">
        <v>92</v>
      </c>
      <c r="F2322" t="s">
        <v>93</v>
      </c>
      <c r="G2322" t="s">
        <v>18</v>
      </c>
      <c r="H2322">
        <v>50</v>
      </c>
      <c r="I2322">
        <v>750</v>
      </c>
      <c r="J2322">
        <v>37500</v>
      </c>
      <c r="K2322" t="s">
        <v>83</v>
      </c>
      <c r="L2322" t="s">
        <v>17</v>
      </c>
    </row>
    <row r="2323" spans="1:12" x14ac:dyDescent="0.3">
      <c r="A2323" t="s">
        <v>12</v>
      </c>
      <c r="B2323">
        <v>1185732</v>
      </c>
      <c r="C2323">
        <v>44321</v>
      </c>
      <c r="D2323" t="s">
        <v>48</v>
      </c>
      <c r="E2323" t="s">
        <v>92</v>
      </c>
      <c r="F2323" t="s">
        <v>93</v>
      </c>
      <c r="G2323" t="s">
        <v>19</v>
      </c>
      <c r="H2323">
        <v>45</v>
      </c>
      <c r="I2323">
        <v>725</v>
      </c>
      <c r="J2323">
        <v>32625</v>
      </c>
      <c r="K2323" t="s">
        <v>83</v>
      </c>
      <c r="L2323" t="s">
        <v>20</v>
      </c>
    </row>
    <row r="2324" spans="1:12" x14ac:dyDescent="0.3">
      <c r="A2324" t="s">
        <v>12</v>
      </c>
      <c r="B2324">
        <v>1185732</v>
      </c>
      <c r="C2324">
        <v>44321</v>
      </c>
      <c r="D2324" t="s">
        <v>48</v>
      </c>
      <c r="E2324" t="s">
        <v>92</v>
      </c>
      <c r="F2324" t="s">
        <v>93</v>
      </c>
      <c r="G2324" t="s">
        <v>21</v>
      </c>
      <c r="H2324">
        <v>45</v>
      </c>
      <c r="I2324">
        <v>675</v>
      </c>
      <c r="J2324">
        <v>30375</v>
      </c>
      <c r="K2324" t="s">
        <v>83</v>
      </c>
      <c r="L2324" t="s">
        <v>20</v>
      </c>
    </row>
    <row r="2325" spans="1:12" x14ac:dyDescent="0.3">
      <c r="A2325" t="s">
        <v>12</v>
      </c>
      <c r="B2325">
        <v>1185732</v>
      </c>
      <c r="C2325">
        <v>44321</v>
      </c>
      <c r="D2325" t="s">
        <v>48</v>
      </c>
      <c r="E2325" t="s">
        <v>92</v>
      </c>
      <c r="F2325" t="s">
        <v>93</v>
      </c>
      <c r="G2325" t="s">
        <v>22</v>
      </c>
      <c r="H2325">
        <v>54.999999999999993</v>
      </c>
      <c r="I2325">
        <v>700</v>
      </c>
      <c r="J2325">
        <v>38499.999999999993</v>
      </c>
      <c r="K2325" t="s">
        <v>83</v>
      </c>
      <c r="L2325" t="s">
        <v>17</v>
      </c>
    </row>
    <row r="2326" spans="1:12" x14ac:dyDescent="0.3">
      <c r="A2326" t="s">
        <v>12</v>
      </c>
      <c r="B2326">
        <v>1185732</v>
      </c>
      <c r="C2326">
        <v>44321</v>
      </c>
      <c r="D2326" t="s">
        <v>48</v>
      </c>
      <c r="E2326" t="s">
        <v>92</v>
      </c>
      <c r="F2326" t="s">
        <v>93</v>
      </c>
      <c r="G2326" t="s">
        <v>23</v>
      </c>
      <c r="H2326">
        <v>60</v>
      </c>
      <c r="I2326">
        <v>800</v>
      </c>
      <c r="J2326">
        <v>48000</v>
      </c>
      <c r="K2326" t="s">
        <v>83</v>
      </c>
      <c r="L2326" t="s">
        <v>20</v>
      </c>
    </row>
    <row r="2327" spans="1:12" x14ac:dyDescent="0.3">
      <c r="A2327" t="s">
        <v>12</v>
      </c>
      <c r="B2327">
        <v>1185732</v>
      </c>
      <c r="C2327">
        <v>44354</v>
      </c>
      <c r="D2327" t="s">
        <v>48</v>
      </c>
      <c r="E2327" t="s">
        <v>92</v>
      </c>
      <c r="F2327" t="s">
        <v>93</v>
      </c>
      <c r="G2327" t="s">
        <v>15</v>
      </c>
      <c r="H2327">
        <v>54.999999999999993</v>
      </c>
      <c r="I2327">
        <v>1050</v>
      </c>
      <c r="J2327">
        <v>57749.999999999993</v>
      </c>
      <c r="K2327" t="s">
        <v>83</v>
      </c>
      <c r="L2327" t="s">
        <v>17</v>
      </c>
    </row>
    <row r="2328" spans="1:12" x14ac:dyDescent="0.3">
      <c r="A2328" t="s">
        <v>12</v>
      </c>
      <c r="B2328">
        <v>1185732</v>
      </c>
      <c r="C2328">
        <v>44354</v>
      </c>
      <c r="D2328" t="s">
        <v>48</v>
      </c>
      <c r="E2328" t="s">
        <v>92</v>
      </c>
      <c r="F2328" t="s">
        <v>93</v>
      </c>
      <c r="G2328" t="s">
        <v>18</v>
      </c>
      <c r="H2328">
        <v>50</v>
      </c>
      <c r="I2328">
        <v>800</v>
      </c>
      <c r="J2328">
        <v>40000</v>
      </c>
      <c r="K2328" t="s">
        <v>83</v>
      </c>
      <c r="L2328" t="s">
        <v>17</v>
      </c>
    </row>
    <row r="2329" spans="1:12" x14ac:dyDescent="0.3">
      <c r="A2329" t="s">
        <v>12</v>
      </c>
      <c r="B2329">
        <v>1185732</v>
      </c>
      <c r="C2329">
        <v>44354</v>
      </c>
      <c r="D2329" t="s">
        <v>48</v>
      </c>
      <c r="E2329" t="s">
        <v>92</v>
      </c>
      <c r="F2329" t="s">
        <v>93</v>
      </c>
      <c r="G2329" t="s">
        <v>19</v>
      </c>
      <c r="H2329">
        <v>50</v>
      </c>
      <c r="I2329">
        <v>775</v>
      </c>
      <c r="J2329">
        <v>38750</v>
      </c>
      <c r="K2329" t="s">
        <v>83</v>
      </c>
      <c r="L2329" t="s">
        <v>20</v>
      </c>
    </row>
    <row r="2330" spans="1:12" x14ac:dyDescent="0.3">
      <c r="A2330" t="s">
        <v>12</v>
      </c>
      <c r="B2330">
        <v>1185732</v>
      </c>
      <c r="C2330">
        <v>44354</v>
      </c>
      <c r="D2330" t="s">
        <v>48</v>
      </c>
      <c r="E2330" t="s">
        <v>92</v>
      </c>
      <c r="F2330" t="s">
        <v>93</v>
      </c>
      <c r="G2330" t="s">
        <v>21</v>
      </c>
      <c r="H2330">
        <v>50</v>
      </c>
      <c r="I2330">
        <v>750</v>
      </c>
      <c r="J2330">
        <v>37500</v>
      </c>
      <c r="K2330" t="s">
        <v>83</v>
      </c>
      <c r="L2330" t="s">
        <v>20</v>
      </c>
    </row>
    <row r="2331" spans="1:12" x14ac:dyDescent="0.3">
      <c r="A2331" t="s">
        <v>12</v>
      </c>
      <c r="B2331">
        <v>1185732</v>
      </c>
      <c r="C2331">
        <v>44354</v>
      </c>
      <c r="D2331" t="s">
        <v>48</v>
      </c>
      <c r="E2331" t="s">
        <v>92</v>
      </c>
      <c r="F2331" t="s">
        <v>93</v>
      </c>
      <c r="G2331" t="s">
        <v>22</v>
      </c>
      <c r="H2331">
        <v>65</v>
      </c>
      <c r="I2331">
        <v>750</v>
      </c>
      <c r="J2331">
        <v>48750</v>
      </c>
      <c r="K2331" t="s">
        <v>83</v>
      </c>
      <c r="L2331" t="s">
        <v>17</v>
      </c>
    </row>
    <row r="2332" spans="1:12" x14ac:dyDescent="0.3">
      <c r="A2332" t="s">
        <v>12</v>
      </c>
      <c r="B2332">
        <v>1185732</v>
      </c>
      <c r="C2332">
        <v>44354</v>
      </c>
      <c r="D2332" t="s">
        <v>48</v>
      </c>
      <c r="E2332" t="s">
        <v>92</v>
      </c>
      <c r="F2332" t="s">
        <v>93</v>
      </c>
      <c r="G2332" t="s">
        <v>23</v>
      </c>
      <c r="H2332">
        <v>70</v>
      </c>
      <c r="I2332">
        <v>925</v>
      </c>
      <c r="J2332">
        <v>64750</v>
      </c>
      <c r="K2332" t="s">
        <v>83</v>
      </c>
      <c r="L2332" t="s">
        <v>20</v>
      </c>
    </row>
    <row r="2333" spans="1:12" x14ac:dyDescent="0.3">
      <c r="A2333" t="s">
        <v>12</v>
      </c>
      <c r="B2333">
        <v>1185732</v>
      </c>
      <c r="C2333">
        <v>44382</v>
      </c>
      <c r="D2333" t="s">
        <v>48</v>
      </c>
      <c r="E2333" t="s">
        <v>92</v>
      </c>
      <c r="F2333" t="s">
        <v>93</v>
      </c>
      <c r="G2333" t="s">
        <v>15</v>
      </c>
      <c r="H2333">
        <v>65</v>
      </c>
      <c r="I2333">
        <v>1150</v>
      </c>
      <c r="J2333">
        <v>74750</v>
      </c>
      <c r="K2333" t="s">
        <v>83</v>
      </c>
      <c r="L2333" t="s">
        <v>17</v>
      </c>
    </row>
    <row r="2334" spans="1:12" x14ac:dyDescent="0.3">
      <c r="A2334" t="s">
        <v>12</v>
      </c>
      <c r="B2334">
        <v>1185732</v>
      </c>
      <c r="C2334">
        <v>44382</v>
      </c>
      <c r="D2334" t="s">
        <v>48</v>
      </c>
      <c r="E2334" t="s">
        <v>92</v>
      </c>
      <c r="F2334" t="s">
        <v>93</v>
      </c>
      <c r="G2334" t="s">
        <v>18</v>
      </c>
      <c r="H2334">
        <v>60.000000000000007</v>
      </c>
      <c r="I2334">
        <v>900</v>
      </c>
      <c r="J2334">
        <v>54000.000000000007</v>
      </c>
      <c r="K2334" t="s">
        <v>83</v>
      </c>
      <c r="L2334" t="s">
        <v>17</v>
      </c>
    </row>
    <row r="2335" spans="1:12" x14ac:dyDescent="0.3">
      <c r="A2335" t="s">
        <v>12</v>
      </c>
      <c r="B2335">
        <v>1185732</v>
      </c>
      <c r="C2335">
        <v>44382</v>
      </c>
      <c r="D2335" t="s">
        <v>48</v>
      </c>
      <c r="E2335" t="s">
        <v>92</v>
      </c>
      <c r="F2335" t="s">
        <v>93</v>
      </c>
      <c r="G2335" t="s">
        <v>19</v>
      </c>
      <c r="H2335">
        <v>55.000000000000007</v>
      </c>
      <c r="I2335">
        <v>825</v>
      </c>
      <c r="J2335">
        <v>45375.000000000007</v>
      </c>
      <c r="K2335" t="s">
        <v>83</v>
      </c>
      <c r="L2335" t="s">
        <v>20</v>
      </c>
    </row>
    <row r="2336" spans="1:12" x14ac:dyDescent="0.3">
      <c r="A2336" t="s">
        <v>12</v>
      </c>
      <c r="B2336">
        <v>1185732</v>
      </c>
      <c r="C2336">
        <v>44382</v>
      </c>
      <c r="D2336" t="s">
        <v>48</v>
      </c>
      <c r="E2336" t="s">
        <v>92</v>
      </c>
      <c r="F2336" t="s">
        <v>93</v>
      </c>
      <c r="G2336" t="s">
        <v>21</v>
      </c>
      <c r="H2336">
        <v>55.000000000000007</v>
      </c>
      <c r="I2336">
        <v>775</v>
      </c>
      <c r="J2336">
        <v>42625.000000000007</v>
      </c>
      <c r="K2336" t="s">
        <v>83</v>
      </c>
      <c r="L2336" t="s">
        <v>20</v>
      </c>
    </row>
    <row r="2337" spans="1:12" x14ac:dyDescent="0.3">
      <c r="A2337" t="s">
        <v>12</v>
      </c>
      <c r="B2337">
        <v>1185732</v>
      </c>
      <c r="C2337">
        <v>44382</v>
      </c>
      <c r="D2337" t="s">
        <v>48</v>
      </c>
      <c r="E2337" t="s">
        <v>92</v>
      </c>
      <c r="F2337" t="s">
        <v>93</v>
      </c>
      <c r="G2337" t="s">
        <v>22</v>
      </c>
      <c r="H2337">
        <v>65</v>
      </c>
      <c r="I2337">
        <v>800</v>
      </c>
      <c r="J2337">
        <v>52000</v>
      </c>
      <c r="K2337" t="s">
        <v>83</v>
      </c>
      <c r="L2337" t="s">
        <v>17</v>
      </c>
    </row>
    <row r="2338" spans="1:12" x14ac:dyDescent="0.3">
      <c r="A2338" t="s">
        <v>12</v>
      </c>
      <c r="B2338">
        <v>1185732</v>
      </c>
      <c r="C2338">
        <v>44382</v>
      </c>
      <c r="D2338" t="s">
        <v>48</v>
      </c>
      <c r="E2338" t="s">
        <v>92</v>
      </c>
      <c r="F2338" t="s">
        <v>93</v>
      </c>
      <c r="G2338" t="s">
        <v>23</v>
      </c>
      <c r="H2338">
        <v>70</v>
      </c>
      <c r="I2338">
        <v>975</v>
      </c>
      <c r="J2338">
        <v>68250</v>
      </c>
      <c r="K2338" t="s">
        <v>83</v>
      </c>
      <c r="L2338" t="s">
        <v>20</v>
      </c>
    </row>
    <row r="2339" spans="1:12" x14ac:dyDescent="0.3">
      <c r="A2339" t="s">
        <v>12</v>
      </c>
      <c r="B2339">
        <v>1185732</v>
      </c>
      <c r="C2339">
        <v>44414</v>
      </c>
      <c r="D2339" t="s">
        <v>48</v>
      </c>
      <c r="E2339" t="s">
        <v>92</v>
      </c>
      <c r="F2339" t="s">
        <v>93</v>
      </c>
      <c r="G2339" t="s">
        <v>15</v>
      </c>
      <c r="H2339">
        <v>65</v>
      </c>
      <c r="I2339">
        <v>1125</v>
      </c>
      <c r="J2339">
        <v>73125</v>
      </c>
      <c r="K2339" t="s">
        <v>83</v>
      </c>
      <c r="L2339" t="s">
        <v>17</v>
      </c>
    </row>
    <row r="2340" spans="1:12" x14ac:dyDescent="0.3">
      <c r="A2340" t="s">
        <v>12</v>
      </c>
      <c r="B2340">
        <v>1185732</v>
      </c>
      <c r="C2340">
        <v>44414</v>
      </c>
      <c r="D2340" t="s">
        <v>48</v>
      </c>
      <c r="E2340" t="s">
        <v>92</v>
      </c>
      <c r="F2340" t="s">
        <v>93</v>
      </c>
      <c r="G2340" t="s">
        <v>18</v>
      </c>
      <c r="H2340">
        <v>60.000000000000007</v>
      </c>
      <c r="I2340">
        <v>900</v>
      </c>
      <c r="J2340">
        <v>54000.000000000007</v>
      </c>
      <c r="K2340" t="s">
        <v>83</v>
      </c>
      <c r="L2340" t="s">
        <v>17</v>
      </c>
    </row>
    <row r="2341" spans="1:12" x14ac:dyDescent="0.3">
      <c r="A2341" t="s">
        <v>12</v>
      </c>
      <c r="B2341">
        <v>1185732</v>
      </c>
      <c r="C2341">
        <v>44414</v>
      </c>
      <c r="D2341" t="s">
        <v>48</v>
      </c>
      <c r="E2341" t="s">
        <v>92</v>
      </c>
      <c r="F2341" t="s">
        <v>93</v>
      </c>
      <c r="G2341" t="s">
        <v>19</v>
      </c>
      <c r="H2341">
        <v>55.000000000000007</v>
      </c>
      <c r="I2341">
        <v>825</v>
      </c>
      <c r="J2341">
        <v>45375.000000000007</v>
      </c>
      <c r="K2341" t="s">
        <v>83</v>
      </c>
      <c r="L2341" t="s">
        <v>20</v>
      </c>
    </row>
    <row r="2342" spans="1:12" x14ac:dyDescent="0.3">
      <c r="A2342" t="s">
        <v>12</v>
      </c>
      <c r="B2342">
        <v>1185732</v>
      </c>
      <c r="C2342">
        <v>44414</v>
      </c>
      <c r="D2342" t="s">
        <v>48</v>
      </c>
      <c r="E2342" t="s">
        <v>92</v>
      </c>
      <c r="F2342" t="s">
        <v>93</v>
      </c>
      <c r="G2342" t="s">
        <v>21</v>
      </c>
      <c r="H2342">
        <v>45</v>
      </c>
      <c r="I2342">
        <v>775</v>
      </c>
      <c r="J2342">
        <v>34875</v>
      </c>
      <c r="K2342" t="s">
        <v>83</v>
      </c>
      <c r="L2342" t="s">
        <v>20</v>
      </c>
    </row>
    <row r="2343" spans="1:12" x14ac:dyDescent="0.3">
      <c r="A2343" t="s">
        <v>12</v>
      </c>
      <c r="B2343">
        <v>1185732</v>
      </c>
      <c r="C2343">
        <v>44414</v>
      </c>
      <c r="D2343" t="s">
        <v>48</v>
      </c>
      <c r="E2343" t="s">
        <v>92</v>
      </c>
      <c r="F2343" t="s">
        <v>93</v>
      </c>
      <c r="G2343" t="s">
        <v>22</v>
      </c>
      <c r="H2343">
        <v>55.000000000000007</v>
      </c>
      <c r="I2343">
        <v>750</v>
      </c>
      <c r="J2343">
        <v>41250.000000000007</v>
      </c>
      <c r="K2343" t="s">
        <v>83</v>
      </c>
      <c r="L2343" t="s">
        <v>17</v>
      </c>
    </row>
    <row r="2344" spans="1:12" x14ac:dyDescent="0.3">
      <c r="A2344" t="s">
        <v>12</v>
      </c>
      <c r="B2344">
        <v>1185732</v>
      </c>
      <c r="C2344">
        <v>44414</v>
      </c>
      <c r="D2344" t="s">
        <v>48</v>
      </c>
      <c r="E2344" t="s">
        <v>92</v>
      </c>
      <c r="F2344" t="s">
        <v>93</v>
      </c>
      <c r="G2344" t="s">
        <v>23</v>
      </c>
      <c r="H2344">
        <v>60.000000000000007</v>
      </c>
      <c r="I2344">
        <v>925</v>
      </c>
      <c r="J2344">
        <v>55500.000000000007</v>
      </c>
      <c r="K2344" t="s">
        <v>83</v>
      </c>
      <c r="L2344" t="s">
        <v>20</v>
      </c>
    </row>
    <row r="2345" spans="1:12" x14ac:dyDescent="0.3">
      <c r="A2345" t="s">
        <v>12</v>
      </c>
      <c r="B2345">
        <v>1185732</v>
      </c>
      <c r="C2345">
        <v>44444</v>
      </c>
      <c r="D2345" t="s">
        <v>48</v>
      </c>
      <c r="E2345" t="s">
        <v>92</v>
      </c>
      <c r="F2345" t="s">
        <v>93</v>
      </c>
      <c r="G2345" t="s">
        <v>15</v>
      </c>
      <c r="H2345">
        <v>55.000000000000007</v>
      </c>
      <c r="I2345">
        <v>1025</v>
      </c>
      <c r="J2345">
        <v>56375.000000000007</v>
      </c>
      <c r="K2345" t="s">
        <v>83</v>
      </c>
      <c r="L2345" t="s">
        <v>17</v>
      </c>
    </row>
    <row r="2346" spans="1:12" x14ac:dyDescent="0.3">
      <c r="A2346" t="s">
        <v>12</v>
      </c>
      <c r="B2346">
        <v>1185732</v>
      </c>
      <c r="C2346">
        <v>44444</v>
      </c>
      <c r="D2346" t="s">
        <v>48</v>
      </c>
      <c r="E2346" t="s">
        <v>92</v>
      </c>
      <c r="F2346" t="s">
        <v>93</v>
      </c>
      <c r="G2346" t="s">
        <v>18</v>
      </c>
      <c r="H2346">
        <v>50.000000000000014</v>
      </c>
      <c r="I2346">
        <v>825</v>
      </c>
      <c r="J2346">
        <v>41250.000000000015</v>
      </c>
      <c r="K2346" t="s">
        <v>83</v>
      </c>
      <c r="L2346" t="s">
        <v>17</v>
      </c>
    </row>
    <row r="2347" spans="1:12" x14ac:dyDescent="0.3">
      <c r="A2347" t="s">
        <v>12</v>
      </c>
      <c r="B2347">
        <v>1185732</v>
      </c>
      <c r="C2347">
        <v>44444</v>
      </c>
      <c r="D2347" t="s">
        <v>48</v>
      </c>
      <c r="E2347" t="s">
        <v>92</v>
      </c>
      <c r="F2347" t="s">
        <v>93</v>
      </c>
      <c r="G2347" t="s">
        <v>19</v>
      </c>
      <c r="H2347">
        <v>40</v>
      </c>
      <c r="I2347">
        <v>725</v>
      </c>
      <c r="J2347">
        <v>29000</v>
      </c>
      <c r="K2347" t="s">
        <v>83</v>
      </c>
      <c r="L2347" t="s">
        <v>20</v>
      </c>
    </row>
    <row r="2348" spans="1:12" x14ac:dyDescent="0.3">
      <c r="A2348" t="s">
        <v>12</v>
      </c>
      <c r="B2348">
        <v>1185732</v>
      </c>
      <c r="C2348">
        <v>44444</v>
      </c>
      <c r="D2348" t="s">
        <v>48</v>
      </c>
      <c r="E2348" t="s">
        <v>92</v>
      </c>
      <c r="F2348" t="s">
        <v>93</v>
      </c>
      <c r="G2348" t="s">
        <v>21</v>
      </c>
      <c r="H2348">
        <v>40</v>
      </c>
      <c r="I2348">
        <v>700</v>
      </c>
      <c r="J2348">
        <v>28000</v>
      </c>
      <c r="K2348" t="s">
        <v>83</v>
      </c>
      <c r="L2348" t="s">
        <v>20</v>
      </c>
    </row>
    <row r="2349" spans="1:12" x14ac:dyDescent="0.3">
      <c r="A2349" t="s">
        <v>12</v>
      </c>
      <c r="B2349">
        <v>1185732</v>
      </c>
      <c r="C2349">
        <v>44444</v>
      </c>
      <c r="D2349" t="s">
        <v>48</v>
      </c>
      <c r="E2349" t="s">
        <v>92</v>
      </c>
      <c r="F2349" t="s">
        <v>93</v>
      </c>
      <c r="G2349" t="s">
        <v>22</v>
      </c>
      <c r="H2349">
        <v>50</v>
      </c>
      <c r="I2349">
        <v>700</v>
      </c>
      <c r="J2349">
        <v>35000</v>
      </c>
      <c r="K2349" t="s">
        <v>83</v>
      </c>
      <c r="L2349" t="s">
        <v>17</v>
      </c>
    </row>
    <row r="2350" spans="1:12" x14ac:dyDescent="0.3">
      <c r="A2350" t="s">
        <v>12</v>
      </c>
      <c r="B2350">
        <v>1185732</v>
      </c>
      <c r="C2350">
        <v>44444</v>
      </c>
      <c r="D2350" t="s">
        <v>48</v>
      </c>
      <c r="E2350" t="s">
        <v>92</v>
      </c>
      <c r="F2350" t="s">
        <v>93</v>
      </c>
      <c r="G2350" t="s">
        <v>23</v>
      </c>
      <c r="H2350">
        <v>55.000000000000007</v>
      </c>
      <c r="I2350">
        <v>800</v>
      </c>
      <c r="J2350">
        <v>44000.000000000007</v>
      </c>
      <c r="K2350" t="s">
        <v>83</v>
      </c>
      <c r="L2350" t="s">
        <v>20</v>
      </c>
    </row>
    <row r="2351" spans="1:12" x14ac:dyDescent="0.3">
      <c r="A2351" t="s">
        <v>12</v>
      </c>
      <c r="B2351">
        <v>1185732</v>
      </c>
      <c r="C2351">
        <v>44476</v>
      </c>
      <c r="D2351" t="s">
        <v>48</v>
      </c>
      <c r="E2351" t="s">
        <v>92</v>
      </c>
      <c r="F2351" t="s">
        <v>93</v>
      </c>
      <c r="G2351" t="s">
        <v>15</v>
      </c>
      <c r="H2351">
        <v>55.000000000000007</v>
      </c>
      <c r="I2351">
        <v>975</v>
      </c>
      <c r="J2351">
        <v>53625.000000000007</v>
      </c>
      <c r="K2351" t="s">
        <v>83</v>
      </c>
      <c r="L2351" t="s">
        <v>17</v>
      </c>
    </row>
    <row r="2352" spans="1:12" x14ac:dyDescent="0.3">
      <c r="A2352" t="s">
        <v>12</v>
      </c>
      <c r="B2352">
        <v>1185732</v>
      </c>
      <c r="C2352">
        <v>44476</v>
      </c>
      <c r="D2352" t="s">
        <v>48</v>
      </c>
      <c r="E2352" t="s">
        <v>92</v>
      </c>
      <c r="F2352" t="s">
        <v>93</v>
      </c>
      <c r="G2352" t="s">
        <v>18</v>
      </c>
      <c r="H2352">
        <v>45.000000000000014</v>
      </c>
      <c r="I2352">
        <v>800</v>
      </c>
      <c r="J2352">
        <v>36000.000000000015</v>
      </c>
      <c r="K2352" t="s">
        <v>83</v>
      </c>
      <c r="L2352" t="s">
        <v>17</v>
      </c>
    </row>
    <row r="2353" spans="1:12" x14ac:dyDescent="0.3">
      <c r="A2353" t="s">
        <v>12</v>
      </c>
      <c r="B2353">
        <v>1185732</v>
      </c>
      <c r="C2353">
        <v>44476</v>
      </c>
      <c r="D2353" t="s">
        <v>48</v>
      </c>
      <c r="E2353" t="s">
        <v>92</v>
      </c>
      <c r="F2353" t="s">
        <v>93</v>
      </c>
      <c r="G2353" t="s">
        <v>19</v>
      </c>
      <c r="H2353">
        <v>45.000000000000014</v>
      </c>
      <c r="I2353">
        <v>675</v>
      </c>
      <c r="J2353">
        <v>30375.000000000011</v>
      </c>
      <c r="K2353" t="s">
        <v>83</v>
      </c>
      <c r="L2353" t="s">
        <v>20</v>
      </c>
    </row>
    <row r="2354" spans="1:12" x14ac:dyDescent="0.3">
      <c r="A2354" t="s">
        <v>12</v>
      </c>
      <c r="B2354">
        <v>1185732</v>
      </c>
      <c r="C2354">
        <v>44476</v>
      </c>
      <c r="D2354" t="s">
        <v>48</v>
      </c>
      <c r="E2354" t="s">
        <v>92</v>
      </c>
      <c r="F2354" t="s">
        <v>93</v>
      </c>
      <c r="G2354" t="s">
        <v>21</v>
      </c>
      <c r="H2354">
        <v>45.000000000000014</v>
      </c>
      <c r="I2354">
        <v>650</v>
      </c>
      <c r="J2354">
        <v>29250.000000000011</v>
      </c>
      <c r="K2354" t="s">
        <v>83</v>
      </c>
      <c r="L2354" t="s">
        <v>20</v>
      </c>
    </row>
    <row r="2355" spans="1:12" x14ac:dyDescent="0.3">
      <c r="A2355" t="s">
        <v>12</v>
      </c>
      <c r="B2355">
        <v>1185732</v>
      </c>
      <c r="C2355">
        <v>44476</v>
      </c>
      <c r="D2355" t="s">
        <v>48</v>
      </c>
      <c r="E2355" t="s">
        <v>92</v>
      </c>
      <c r="F2355" t="s">
        <v>93</v>
      </c>
      <c r="G2355" t="s">
        <v>22</v>
      </c>
      <c r="H2355">
        <v>55.000000000000007</v>
      </c>
      <c r="I2355">
        <v>650</v>
      </c>
      <c r="J2355">
        <v>35750.000000000007</v>
      </c>
      <c r="K2355" t="s">
        <v>83</v>
      </c>
      <c r="L2355" t="s">
        <v>17</v>
      </c>
    </row>
    <row r="2356" spans="1:12" x14ac:dyDescent="0.3">
      <c r="A2356" t="s">
        <v>12</v>
      </c>
      <c r="B2356">
        <v>1185732</v>
      </c>
      <c r="C2356">
        <v>44476</v>
      </c>
      <c r="D2356" t="s">
        <v>48</v>
      </c>
      <c r="E2356" t="s">
        <v>92</v>
      </c>
      <c r="F2356" t="s">
        <v>93</v>
      </c>
      <c r="G2356" t="s">
        <v>23</v>
      </c>
      <c r="H2356">
        <v>60</v>
      </c>
      <c r="I2356">
        <v>775</v>
      </c>
      <c r="J2356">
        <v>46500</v>
      </c>
      <c r="K2356" t="s">
        <v>83</v>
      </c>
      <c r="L2356" t="s">
        <v>20</v>
      </c>
    </row>
    <row r="2357" spans="1:12" x14ac:dyDescent="0.3">
      <c r="A2357" t="s">
        <v>12</v>
      </c>
      <c r="B2357">
        <v>1185732</v>
      </c>
      <c r="C2357">
        <v>44506</v>
      </c>
      <c r="D2357" t="s">
        <v>48</v>
      </c>
      <c r="E2357" t="s">
        <v>92</v>
      </c>
      <c r="F2357" t="s">
        <v>93</v>
      </c>
      <c r="G2357" t="s">
        <v>15</v>
      </c>
      <c r="H2357">
        <v>55.000000000000007</v>
      </c>
      <c r="I2357">
        <v>925</v>
      </c>
      <c r="J2357">
        <v>50875.000000000007</v>
      </c>
      <c r="K2357" t="s">
        <v>83</v>
      </c>
      <c r="L2357" t="s">
        <v>17</v>
      </c>
    </row>
    <row r="2358" spans="1:12" x14ac:dyDescent="0.3">
      <c r="A2358" t="s">
        <v>12</v>
      </c>
      <c r="B2358">
        <v>1185732</v>
      </c>
      <c r="C2358">
        <v>44506</v>
      </c>
      <c r="D2358" t="s">
        <v>48</v>
      </c>
      <c r="E2358" t="s">
        <v>92</v>
      </c>
      <c r="F2358" t="s">
        <v>93</v>
      </c>
      <c r="G2358" t="s">
        <v>18</v>
      </c>
      <c r="H2358">
        <v>45.000000000000014</v>
      </c>
      <c r="I2358">
        <v>750</v>
      </c>
      <c r="J2358">
        <v>33750.000000000007</v>
      </c>
      <c r="K2358" t="s">
        <v>83</v>
      </c>
      <c r="L2358" t="s">
        <v>17</v>
      </c>
    </row>
    <row r="2359" spans="1:12" x14ac:dyDescent="0.3">
      <c r="A2359" t="s">
        <v>12</v>
      </c>
      <c r="B2359">
        <v>1185732</v>
      </c>
      <c r="C2359">
        <v>44506</v>
      </c>
      <c r="D2359" t="s">
        <v>48</v>
      </c>
      <c r="E2359" t="s">
        <v>92</v>
      </c>
      <c r="F2359" t="s">
        <v>93</v>
      </c>
      <c r="G2359" t="s">
        <v>19</v>
      </c>
      <c r="H2359">
        <v>45.000000000000014</v>
      </c>
      <c r="I2359">
        <v>695</v>
      </c>
      <c r="J2359">
        <v>31275.000000000011</v>
      </c>
      <c r="K2359" t="s">
        <v>83</v>
      </c>
      <c r="L2359" t="s">
        <v>20</v>
      </c>
    </row>
    <row r="2360" spans="1:12" x14ac:dyDescent="0.3">
      <c r="A2360" t="s">
        <v>12</v>
      </c>
      <c r="B2360">
        <v>1185732</v>
      </c>
      <c r="C2360">
        <v>44506</v>
      </c>
      <c r="D2360" t="s">
        <v>48</v>
      </c>
      <c r="E2360" t="s">
        <v>92</v>
      </c>
      <c r="F2360" t="s">
        <v>93</v>
      </c>
      <c r="G2360" t="s">
        <v>21</v>
      </c>
      <c r="H2360">
        <v>55.000000000000014</v>
      </c>
      <c r="I2360">
        <v>750</v>
      </c>
      <c r="J2360">
        <v>41250.000000000007</v>
      </c>
      <c r="K2360" t="s">
        <v>83</v>
      </c>
      <c r="L2360" t="s">
        <v>20</v>
      </c>
    </row>
    <row r="2361" spans="1:12" x14ac:dyDescent="0.3">
      <c r="A2361" t="s">
        <v>12</v>
      </c>
      <c r="B2361">
        <v>1185732</v>
      </c>
      <c r="C2361">
        <v>44506</v>
      </c>
      <c r="D2361" t="s">
        <v>48</v>
      </c>
      <c r="E2361" t="s">
        <v>92</v>
      </c>
      <c r="F2361" t="s">
        <v>93</v>
      </c>
      <c r="G2361" t="s">
        <v>22</v>
      </c>
      <c r="H2361">
        <v>70</v>
      </c>
      <c r="I2361">
        <v>725</v>
      </c>
      <c r="J2361">
        <v>50750</v>
      </c>
      <c r="K2361" t="s">
        <v>83</v>
      </c>
      <c r="L2361" t="s">
        <v>17</v>
      </c>
    </row>
    <row r="2362" spans="1:12" x14ac:dyDescent="0.3">
      <c r="A2362" t="s">
        <v>12</v>
      </c>
      <c r="B2362">
        <v>1185732</v>
      </c>
      <c r="C2362">
        <v>44506</v>
      </c>
      <c r="D2362" t="s">
        <v>48</v>
      </c>
      <c r="E2362" t="s">
        <v>92</v>
      </c>
      <c r="F2362" t="s">
        <v>93</v>
      </c>
      <c r="G2362" t="s">
        <v>23</v>
      </c>
      <c r="H2362">
        <v>75</v>
      </c>
      <c r="I2362">
        <v>825</v>
      </c>
      <c r="J2362">
        <v>61875</v>
      </c>
      <c r="K2362" t="s">
        <v>83</v>
      </c>
      <c r="L2362" t="s">
        <v>20</v>
      </c>
    </row>
    <row r="2363" spans="1:12" x14ac:dyDescent="0.3">
      <c r="A2363" t="s">
        <v>12</v>
      </c>
      <c r="B2363">
        <v>1185732</v>
      </c>
      <c r="C2363">
        <v>44535</v>
      </c>
      <c r="D2363" t="s">
        <v>48</v>
      </c>
      <c r="E2363" t="s">
        <v>92</v>
      </c>
      <c r="F2363" t="s">
        <v>93</v>
      </c>
      <c r="G2363" t="s">
        <v>15</v>
      </c>
      <c r="H2363">
        <v>70</v>
      </c>
      <c r="I2363">
        <v>1075</v>
      </c>
      <c r="J2363">
        <v>75250</v>
      </c>
      <c r="K2363" t="s">
        <v>83</v>
      </c>
      <c r="L2363" t="s">
        <v>17</v>
      </c>
    </row>
    <row r="2364" spans="1:12" x14ac:dyDescent="0.3">
      <c r="A2364" t="s">
        <v>12</v>
      </c>
      <c r="B2364">
        <v>1185732</v>
      </c>
      <c r="C2364">
        <v>44535</v>
      </c>
      <c r="D2364" t="s">
        <v>48</v>
      </c>
      <c r="E2364" t="s">
        <v>92</v>
      </c>
      <c r="F2364" t="s">
        <v>93</v>
      </c>
      <c r="G2364" t="s">
        <v>18</v>
      </c>
      <c r="H2364">
        <v>60.000000000000007</v>
      </c>
      <c r="I2364">
        <v>875</v>
      </c>
      <c r="J2364">
        <v>52500.000000000007</v>
      </c>
      <c r="K2364" t="s">
        <v>83</v>
      </c>
      <c r="L2364" t="s">
        <v>17</v>
      </c>
    </row>
    <row r="2365" spans="1:12" x14ac:dyDescent="0.3">
      <c r="A2365" t="s">
        <v>26</v>
      </c>
      <c r="B2365">
        <v>1185732</v>
      </c>
      <c r="C2365">
        <v>44535</v>
      </c>
      <c r="D2365" t="s">
        <v>48</v>
      </c>
      <c r="E2365" t="s">
        <v>92</v>
      </c>
      <c r="F2365" t="s">
        <v>93</v>
      </c>
      <c r="G2365" t="s">
        <v>19</v>
      </c>
      <c r="H2365">
        <v>60.000000000000007</v>
      </c>
      <c r="I2365">
        <v>825</v>
      </c>
      <c r="J2365">
        <v>49500.000000000007</v>
      </c>
      <c r="K2365" t="s">
        <v>83</v>
      </c>
      <c r="L2365" t="s">
        <v>20</v>
      </c>
    </row>
    <row r="2366" spans="1:12" x14ac:dyDescent="0.3">
      <c r="A2366" t="s">
        <v>26</v>
      </c>
      <c r="B2366">
        <v>1185732</v>
      </c>
      <c r="C2366">
        <v>44535</v>
      </c>
      <c r="D2366" t="s">
        <v>48</v>
      </c>
      <c r="E2366" t="s">
        <v>92</v>
      </c>
      <c r="F2366" t="s">
        <v>93</v>
      </c>
      <c r="G2366" t="s">
        <v>21</v>
      </c>
      <c r="H2366">
        <v>60.000000000000007</v>
      </c>
      <c r="I2366">
        <v>775</v>
      </c>
      <c r="J2366">
        <v>46500.000000000007</v>
      </c>
      <c r="K2366" t="s">
        <v>83</v>
      </c>
      <c r="L2366" t="s">
        <v>20</v>
      </c>
    </row>
    <row r="2367" spans="1:12" x14ac:dyDescent="0.3">
      <c r="A2367" t="s">
        <v>26</v>
      </c>
      <c r="B2367">
        <v>1185732</v>
      </c>
      <c r="C2367">
        <v>44535</v>
      </c>
      <c r="D2367" t="s">
        <v>48</v>
      </c>
      <c r="E2367" t="s">
        <v>92</v>
      </c>
      <c r="F2367" t="s">
        <v>93</v>
      </c>
      <c r="G2367" t="s">
        <v>22</v>
      </c>
      <c r="H2367">
        <v>70</v>
      </c>
      <c r="I2367">
        <v>775</v>
      </c>
      <c r="J2367">
        <v>54250</v>
      </c>
      <c r="K2367" t="s">
        <v>83</v>
      </c>
      <c r="L2367" t="s">
        <v>17</v>
      </c>
    </row>
    <row r="2368" spans="1:12" x14ac:dyDescent="0.3">
      <c r="A2368" t="s">
        <v>26</v>
      </c>
      <c r="B2368">
        <v>1185732</v>
      </c>
      <c r="C2368">
        <v>44535</v>
      </c>
      <c r="D2368" t="s">
        <v>48</v>
      </c>
      <c r="E2368" t="s">
        <v>92</v>
      </c>
      <c r="F2368" t="s">
        <v>93</v>
      </c>
      <c r="G2368" t="s">
        <v>23</v>
      </c>
      <c r="H2368">
        <v>75</v>
      </c>
      <c r="I2368">
        <v>875</v>
      </c>
      <c r="J2368">
        <v>65625</v>
      </c>
      <c r="K2368" t="s">
        <v>83</v>
      </c>
      <c r="L2368" t="s">
        <v>20</v>
      </c>
    </row>
    <row r="2369" spans="1:12" x14ac:dyDescent="0.3">
      <c r="A2369" t="s">
        <v>26</v>
      </c>
      <c r="B2369">
        <v>1185732</v>
      </c>
      <c r="C2369">
        <v>44202</v>
      </c>
      <c r="D2369" t="s">
        <v>48</v>
      </c>
      <c r="E2369" t="s">
        <v>92</v>
      </c>
      <c r="F2369" t="s">
        <v>93</v>
      </c>
      <c r="G2369" t="s">
        <v>15</v>
      </c>
      <c r="H2369">
        <v>35</v>
      </c>
      <c r="I2369">
        <v>925</v>
      </c>
      <c r="J2369">
        <v>32375</v>
      </c>
      <c r="K2369" t="s">
        <v>83</v>
      </c>
      <c r="L2369" t="s">
        <v>17</v>
      </c>
    </row>
    <row r="2370" spans="1:12" x14ac:dyDescent="0.3">
      <c r="A2370" t="s">
        <v>26</v>
      </c>
      <c r="B2370">
        <v>1185732</v>
      </c>
      <c r="C2370">
        <v>44202</v>
      </c>
      <c r="D2370" t="s">
        <v>48</v>
      </c>
      <c r="E2370" t="s">
        <v>92</v>
      </c>
      <c r="F2370" t="s">
        <v>93</v>
      </c>
      <c r="G2370" t="s">
        <v>18</v>
      </c>
      <c r="H2370">
        <v>35</v>
      </c>
      <c r="I2370">
        <v>725</v>
      </c>
      <c r="J2370">
        <v>25375</v>
      </c>
      <c r="K2370" t="s">
        <v>83</v>
      </c>
      <c r="L2370" t="s">
        <v>17</v>
      </c>
    </row>
    <row r="2371" spans="1:12" x14ac:dyDescent="0.3">
      <c r="A2371" t="s">
        <v>26</v>
      </c>
      <c r="B2371">
        <v>1185732</v>
      </c>
      <c r="C2371">
        <v>44202</v>
      </c>
      <c r="D2371" t="s">
        <v>48</v>
      </c>
      <c r="E2371" t="s">
        <v>92</v>
      </c>
      <c r="F2371" t="s">
        <v>93</v>
      </c>
      <c r="G2371" t="s">
        <v>19</v>
      </c>
      <c r="H2371">
        <v>25.000000000000007</v>
      </c>
      <c r="I2371">
        <v>725</v>
      </c>
      <c r="J2371">
        <v>18125.000000000004</v>
      </c>
      <c r="K2371" t="s">
        <v>83</v>
      </c>
      <c r="L2371" t="s">
        <v>20</v>
      </c>
    </row>
    <row r="2372" spans="1:12" x14ac:dyDescent="0.3">
      <c r="A2372" t="s">
        <v>26</v>
      </c>
      <c r="B2372">
        <v>1185732</v>
      </c>
      <c r="C2372">
        <v>44202</v>
      </c>
      <c r="D2372" t="s">
        <v>48</v>
      </c>
      <c r="E2372" t="s">
        <v>92</v>
      </c>
      <c r="F2372" t="s">
        <v>93</v>
      </c>
      <c r="G2372" t="s">
        <v>21</v>
      </c>
      <c r="H2372">
        <v>30</v>
      </c>
      <c r="I2372">
        <v>575</v>
      </c>
      <c r="J2372">
        <v>17250</v>
      </c>
      <c r="K2372" t="s">
        <v>83</v>
      </c>
      <c r="L2372" t="s">
        <v>20</v>
      </c>
    </row>
    <row r="2373" spans="1:12" x14ac:dyDescent="0.3">
      <c r="A2373" t="s">
        <v>26</v>
      </c>
      <c r="B2373">
        <v>1185732</v>
      </c>
      <c r="C2373">
        <v>44202</v>
      </c>
      <c r="D2373" t="s">
        <v>48</v>
      </c>
      <c r="E2373" t="s">
        <v>92</v>
      </c>
      <c r="F2373" t="s">
        <v>93</v>
      </c>
      <c r="G2373" t="s">
        <v>22</v>
      </c>
      <c r="H2373">
        <v>45</v>
      </c>
      <c r="I2373">
        <v>625</v>
      </c>
      <c r="J2373">
        <v>28125</v>
      </c>
      <c r="K2373" t="s">
        <v>83</v>
      </c>
      <c r="L2373" t="s">
        <v>17</v>
      </c>
    </row>
    <row r="2374" spans="1:12" x14ac:dyDescent="0.3">
      <c r="A2374" t="s">
        <v>26</v>
      </c>
      <c r="B2374">
        <v>1185732</v>
      </c>
      <c r="C2374">
        <v>44202</v>
      </c>
      <c r="D2374" t="s">
        <v>48</v>
      </c>
      <c r="E2374" t="s">
        <v>92</v>
      </c>
      <c r="F2374" t="s">
        <v>93</v>
      </c>
      <c r="G2374" t="s">
        <v>23</v>
      </c>
      <c r="H2374">
        <v>35</v>
      </c>
      <c r="I2374">
        <v>725</v>
      </c>
      <c r="J2374">
        <v>25375</v>
      </c>
      <c r="K2374" t="s">
        <v>83</v>
      </c>
      <c r="L2374" t="s">
        <v>20</v>
      </c>
    </row>
    <row r="2375" spans="1:12" x14ac:dyDescent="0.3">
      <c r="A2375" t="s">
        <v>26</v>
      </c>
      <c r="B2375">
        <v>1185732</v>
      </c>
      <c r="C2375">
        <v>44231</v>
      </c>
      <c r="D2375" t="s">
        <v>48</v>
      </c>
      <c r="E2375" t="s">
        <v>92</v>
      </c>
      <c r="F2375" t="s">
        <v>93</v>
      </c>
      <c r="G2375" t="s">
        <v>15</v>
      </c>
      <c r="H2375">
        <v>35</v>
      </c>
      <c r="I2375">
        <v>975</v>
      </c>
      <c r="J2375">
        <v>34125</v>
      </c>
      <c r="K2375" t="s">
        <v>83</v>
      </c>
      <c r="L2375" t="s">
        <v>17</v>
      </c>
    </row>
    <row r="2376" spans="1:12" x14ac:dyDescent="0.3">
      <c r="A2376" t="s">
        <v>26</v>
      </c>
      <c r="B2376">
        <v>1185732</v>
      </c>
      <c r="C2376">
        <v>44231</v>
      </c>
      <c r="D2376" t="s">
        <v>48</v>
      </c>
      <c r="E2376" t="s">
        <v>92</v>
      </c>
      <c r="F2376" t="s">
        <v>93</v>
      </c>
      <c r="G2376" t="s">
        <v>18</v>
      </c>
      <c r="H2376">
        <v>35</v>
      </c>
      <c r="I2376">
        <v>625</v>
      </c>
      <c r="J2376">
        <v>21875</v>
      </c>
      <c r="K2376" t="s">
        <v>83</v>
      </c>
      <c r="L2376" t="s">
        <v>17</v>
      </c>
    </row>
    <row r="2377" spans="1:12" x14ac:dyDescent="0.3">
      <c r="A2377" t="s">
        <v>26</v>
      </c>
      <c r="B2377">
        <v>1185732</v>
      </c>
      <c r="C2377">
        <v>44231</v>
      </c>
      <c r="D2377" t="s">
        <v>48</v>
      </c>
      <c r="E2377" t="s">
        <v>92</v>
      </c>
      <c r="F2377" t="s">
        <v>93</v>
      </c>
      <c r="G2377" t="s">
        <v>19</v>
      </c>
      <c r="H2377">
        <v>25.000000000000007</v>
      </c>
      <c r="I2377">
        <v>675</v>
      </c>
      <c r="J2377">
        <v>16875.000000000004</v>
      </c>
      <c r="K2377" t="s">
        <v>83</v>
      </c>
      <c r="L2377" t="s">
        <v>20</v>
      </c>
    </row>
    <row r="2378" spans="1:12" x14ac:dyDescent="0.3">
      <c r="A2378" t="s">
        <v>26</v>
      </c>
      <c r="B2378">
        <v>1185732</v>
      </c>
      <c r="C2378">
        <v>44231</v>
      </c>
      <c r="D2378" t="s">
        <v>48</v>
      </c>
      <c r="E2378" t="s">
        <v>94</v>
      </c>
      <c r="F2378" t="s">
        <v>95</v>
      </c>
      <c r="G2378" t="s">
        <v>21</v>
      </c>
      <c r="H2378">
        <v>30</v>
      </c>
      <c r="I2378">
        <v>525</v>
      </c>
      <c r="J2378">
        <v>15750</v>
      </c>
      <c r="K2378" t="s">
        <v>83</v>
      </c>
      <c r="L2378" t="s">
        <v>20</v>
      </c>
    </row>
    <row r="2379" spans="1:12" x14ac:dyDescent="0.3">
      <c r="A2379" t="s">
        <v>26</v>
      </c>
      <c r="B2379">
        <v>1185732</v>
      </c>
      <c r="C2379">
        <v>44231</v>
      </c>
      <c r="D2379" t="s">
        <v>48</v>
      </c>
      <c r="E2379" t="s">
        <v>94</v>
      </c>
      <c r="F2379" t="s">
        <v>95</v>
      </c>
      <c r="G2379" t="s">
        <v>22</v>
      </c>
      <c r="H2379">
        <v>45</v>
      </c>
      <c r="I2379">
        <v>600</v>
      </c>
      <c r="J2379">
        <v>27000</v>
      </c>
      <c r="K2379" t="s">
        <v>83</v>
      </c>
      <c r="L2379" t="s">
        <v>17</v>
      </c>
    </row>
    <row r="2380" spans="1:12" x14ac:dyDescent="0.3">
      <c r="A2380" t="s">
        <v>26</v>
      </c>
      <c r="B2380">
        <v>1185732</v>
      </c>
      <c r="C2380">
        <v>44231</v>
      </c>
      <c r="D2380" t="s">
        <v>48</v>
      </c>
      <c r="E2380" t="s">
        <v>94</v>
      </c>
      <c r="F2380" t="s">
        <v>95</v>
      </c>
      <c r="G2380" t="s">
        <v>23</v>
      </c>
      <c r="H2380">
        <v>30</v>
      </c>
      <c r="I2380">
        <v>700</v>
      </c>
      <c r="J2380">
        <v>21000</v>
      </c>
      <c r="K2380" t="s">
        <v>83</v>
      </c>
      <c r="L2380" t="s">
        <v>20</v>
      </c>
    </row>
    <row r="2381" spans="1:12" x14ac:dyDescent="0.3">
      <c r="A2381" t="s">
        <v>26</v>
      </c>
      <c r="B2381">
        <v>1185732</v>
      </c>
      <c r="C2381">
        <v>44257</v>
      </c>
      <c r="D2381" t="s">
        <v>48</v>
      </c>
      <c r="E2381" t="s">
        <v>94</v>
      </c>
      <c r="F2381" t="s">
        <v>95</v>
      </c>
      <c r="G2381" t="s">
        <v>15</v>
      </c>
      <c r="H2381">
        <v>30</v>
      </c>
      <c r="I2381">
        <v>920</v>
      </c>
      <c r="J2381">
        <v>27600</v>
      </c>
      <c r="K2381" t="s">
        <v>83</v>
      </c>
      <c r="L2381" t="s">
        <v>17</v>
      </c>
    </row>
    <row r="2382" spans="1:12" x14ac:dyDescent="0.3">
      <c r="A2382" t="s">
        <v>26</v>
      </c>
      <c r="B2382">
        <v>1185732</v>
      </c>
      <c r="C2382">
        <v>44257</v>
      </c>
      <c r="D2382" t="s">
        <v>48</v>
      </c>
      <c r="E2382" t="s">
        <v>94</v>
      </c>
      <c r="F2382" t="s">
        <v>95</v>
      </c>
      <c r="G2382" t="s">
        <v>18</v>
      </c>
      <c r="H2382">
        <v>30</v>
      </c>
      <c r="I2382">
        <v>600</v>
      </c>
      <c r="J2382">
        <v>18000</v>
      </c>
      <c r="K2382" t="s">
        <v>83</v>
      </c>
      <c r="L2382" t="s">
        <v>17</v>
      </c>
    </row>
    <row r="2383" spans="1:12" x14ac:dyDescent="0.3">
      <c r="A2383" t="s">
        <v>26</v>
      </c>
      <c r="B2383">
        <v>1185732</v>
      </c>
      <c r="C2383">
        <v>44257</v>
      </c>
      <c r="D2383" t="s">
        <v>48</v>
      </c>
      <c r="E2383" t="s">
        <v>94</v>
      </c>
      <c r="F2383" t="s">
        <v>95</v>
      </c>
      <c r="G2383" t="s">
        <v>19</v>
      </c>
      <c r="H2383">
        <v>20</v>
      </c>
      <c r="I2383">
        <v>625</v>
      </c>
      <c r="J2383">
        <v>12500</v>
      </c>
      <c r="K2383" t="s">
        <v>83</v>
      </c>
      <c r="L2383" t="s">
        <v>20</v>
      </c>
    </row>
    <row r="2384" spans="1:12" x14ac:dyDescent="0.3">
      <c r="A2384" t="s">
        <v>26</v>
      </c>
      <c r="B2384">
        <v>1185732</v>
      </c>
      <c r="C2384">
        <v>44257</v>
      </c>
      <c r="D2384" t="s">
        <v>48</v>
      </c>
      <c r="E2384" t="s">
        <v>94</v>
      </c>
      <c r="F2384" t="s">
        <v>95</v>
      </c>
      <c r="G2384" t="s">
        <v>21</v>
      </c>
      <c r="H2384">
        <v>24.999999999999993</v>
      </c>
      <c r="I2384">
        <v>475</v>
      </c>
      <c r="J2384">
        <v>11874.999999999996</v>
      </c>
      <c r="K2384" t="s">
        <v>83</v>
      </c>
      <c r="L2384" t="s">
        <v>20</v>
      </c>
    </row>
    <row r="2385" spans="1:12" x14ac:dyDescent="0.3">
      <c r="A2385" t="s">
        <v>26</v>
      </c>
      <c r="B2385">
        <v>1185732</v>
      </c>
      <c r="C2385">
        <v>44257</v>
      </c>
      <c r="D2385" t="s">
        <v>48</v>
      </c>
      <c r="E2385" t="s">
        <v>94</v>
      </c>
      <c r="F2385" t="s">
        <v>95</v>
      </c>
      <c r="G2385" t="s">
        <v>22</v>
      </c>
      <c r="H2385">
        <v>40.000000000000007</v>
      </c>
      <c r="I2385">
        <v>525</v>
      </c>
      <c r="J2385">
        <v>21000.000000000004</v>
      </c>
      <c r="K2385" t="s">
        <v>83</v>
      </c>
      <c r="L2385" t="s">
        <v>17</v>
      </c>
    </row>
    <row r="2386" spans="1:12" x14ac:dyDescent="0.3">
      <c r="A2386" t="s">
        <v>26</v>
      </c>
      <c r="B2386">
        <v>1185732</v>
      </c>
      <c r="C2386">
        <v>44257</v>
      </c>
      <c r="D2386" t="s">
        <v>48</v>
      </c>
      <c r="E2386" t="s">
        <v>94</v>
      </c>
      <c r="F2386" t="s">
        <v>95</v>
      </c>
      <c r="G2386" t="s">
        <v>23</v>
      </c>
      <c r="H2386">
        <v>30</v>
      </c>
      <c r="I2386">
        <v>625</v>
      </c>
      <c r="J2386">
        <v>18750</v>
      </c>
      <c r="K2386" t="s">
        <v>83</v>
      </c>
      <c r="L2386" t="s">
        <v>20</v>
      </c>
    </row>
    <row r="2387" spans="1:12" x14ac:dyDescent="0.3">
      <c r="A2387" t="s">
        <v>26</v>
      </c>
      <c r="B2387">
        <v>1185732</v>
      </c>
      <c r="C2387">
        <v>44289</v>
      </c>
      <c r="D2387" t="s">
        <v>48</v>
      </c>
      <c r="E2387" t="s">
        <v>94</v>
      </c>
      <c r="F2387" t="s">
        <v>95</v>
      </c>
      <c r="G2387" t="s">
        <v>15</v>
      </c>
      <c r="H2387">
        <v>30</v>
      </c>
      <c r="I2387">
        <v>875</v>
      </c>
      <c r="J2387">
        <v>26250</v>
      </c>
      <c r="K2387" t="s">
        <v>83</v>
      </c>
      <c r="L2387" t="s">
        <v>17</v>
      </c>
    </row>
    <row r="2388" spans="1:12" x14ac:dyDescent="0.3">
      <c r="A2388" t="s">
        <v>26</v>
      </c>
      <c r="B2388">
        <v>1185732</v>
      </c>
      <c r="C2388">
        <v>44289</v>
      </c>
      <c r="D2388" t="s">
        <v>48</v>
      </c>
      <c r="E2388" t="s">
        <v>94</v>
      </c>
      <c r="F2388" t="s">
        <v>95</v>
      </c>
      <c r="G2388" t="s">
        <v>18</v>
      </c>
      <c r="H2388">
        <v>30</v>
      </c>
      <c r="I2388">
        <v>575</v>
      </c>
      <c r="J2388">
        <v>17250</v>
      </c>
      <c r="K2388" t="s">
        <v>83</v>
      </c>
      <c r="L2388" t="s">
        <v>17</v>
      </c>
    </row>
    <row r="2389" spans="1:12" x14ac:dyDescent="0.3">
      <c r="A2389" t="s">
        <v>26</v>
      </c>
      <c r="B2389">
        <v>1185732</v>
      </c>
      <c r="C2389">
        <v>44289</v>
      </c>
      <c r="D2389" t="s">
        <v>48</v>
      </c>
      <c r="E2389" t="s">
        <v>94</v>
      </c>
      <c r="F2389" t="s">
        <v>95</v>
      </c>
      <c r="G2389" t="s">
        <v>19</v>
      </c>
      <c r="H2389">
        <v>20</v>
      </c>
      <c r="I2389">
        <v>575</v>
      </c>
      <c r="J2389">
        <v>11500</v>
      </c>
      <c r="K2389" t="s">
        <v>83</v>
      </c>
      <c r="L2389" t="s">
        <v>20</v>
      </c>
    </row>
    <row r="2390" spans="1:12" x14ac:dyDescent="0.3">
      <c r="A2390" t="s">
        <v>26</v>
      </c>
      <c r="B2390">
        <v>1185732</v>
      </c>
      <c r="C2390">
        <v>44289</v>
      </c>
      <c r="D2390" t="s">
        <v>48</v>
      </c>
      <c r="E2390" t="s">
        <v>94</v>
      </c>
      <c r="F2390" t="s">
        <v>95</v>
      </c>
      <c r="G2390" t="s">
        <v>21</v>
      </c>
      <c r="H2390">
        <v>24.999999999999993</v>
      </c>
      <c r="I2390">
        <v>500</v>
      </c>
      <c r="J2390">
        <v>12499.999999999996</v>
      </c>
      <c r="K2390" t="s">
        <v>83</v>
      </c>
      <c r="L2390" t="s">
        <v>20</v>
      </c>
    </row>
    <row r="2391" spans="1:12" x14ac:dyDescent="0.3">
      <c r="A2391" t="s">
        <v>26</v>
      </c>
      <c r="B2391">
        <v>1185732</v>
      </c>
      <c r="C2391">
        <v>44289</v>
      </c>
      <c r="D2391" t="s">
        <v>48</v>
      </c>
      <c r="E2391" t="s">
        <v>94</v>
      </c>
      <c r="F2391" t="s">
        <v>95</v>
      </c>
      <c r="G2391" t="s">
        <v>22</v>
      </c>
      <c r="H2391">
        <v>45</v>
      </c>
      <c r="I2391">
        <v>525</v>
      </c>
      <c r="J2391">
        <v>23625</v>
      </c>
      <c r="K2391" t="s">
        <v>83</v>
      </c>
      <c r="L2391" t="s">
        <v>17</v>
      </c>
    </row>
    <row r="2392" spans="1:12" x14ac:dyDescent="0.3">
      <c r="A2392" t="s">
        <v>26</v>
      </c>
      <c r="B2392">
        <v>1185732</v>
      </c>
      <c r="C2392">
        <v>44289</v>
      </c>
      <c r="D2392" t="s">
        <v>48</v>
      </c>
      <c r="E2392" t="s">
        <v>94</v>
      </c>
      <c r="F2392" t="s">
        <v>95</v>
      </c>
      <c r="G2392" t="s">
        <v>23</v>
      </c>
      <c r="H2392">
        <v>35</v>
      </c>
      <c r="I2392">
        <v>675</v>
      </c>
      <c r="J2392">
        <v>23625</v>
      </c>
      <c r="K2392" t="s">
        <v>83</v>
      </c>
      <c r="L2392" t="s">
        <v>20</v>
      </c>
    </row>
    <row r="2393" spans="1:12" x14ac:dyDescent="0.3">
      <c r="A2393" t="s">
        <v>26</v>
      </c>
      <c r="B2393">
        <v>1185732</v>
      </c>
      <c r="C2393">
        <v>44318</v>
      </c>
      <c r="D2393" t="s">
        <v>48</v>
      </c>
      <c r="E2393" t="s">
        <v>94</v>
      </c>
      <c r="F2393" t="s">
        <v>95</v>
      </c>
      <c r="G2393" t="s">
        <v>15</v>
      </c>
      <c r="H2393">
        <v>45</v>
      </c>
      <c r="I2393">
        <v>945</v>
      </c>
      <c r="J2393">
        <v>42525</v>
      </c>
      <c r="K2393" t="s">
        <v>83</v>
      </c>
      <c r="L2393" t="s">
        <v>17</v>
      </c>
    </row>
    <row r="2394" spans="1:12" x14ac:dyDescent="0.3">
      <c r="A2394" t="s">
        <v>26</v>
      </c>
      <c r="B2394">
        <v>1185732</v>
      </c>
      <c r="C2394">
        <v>44318</v>
      </c>
      <c r="D2394" t="s">
        <v>48</v>
      </c>
      <c r="E2394" t="s">
        <v>94</v>
      </c>
      <c r="F2394" t="s">
        <v>95</v>
      </c>
      <c r="G2394" t="s">
        <v>18</v>
      </c>
      <c r="H2394">
        <v>45</v>
      </c>
      <c r="I2394">
        <v>650</v>
      </c>
      <c r="J2394">
        <v>29250</v>
      </c>
      <c r="K2394" t="s">
        <v>83</v>
      </c>
      <c r="L2394" t="s">
        <v>17</v>
      </c>
    </row>
    <row r="2395" spans="1:12" x14ac:dyDescent="0.3">
      <c r="A2395" t="s">
        <v>26</v>
      </c>
      <c r="B2395">
        <v>1185732</v>
      </c>
      <c r="C2395">
        <v>44318</v>
      </c>
      <c r="D2395" t="s">
        <v>48</v>
      </c>
      <c r="E2395" t="s">
        <v>94</v>
      </c>
      <c r="F2395" t="s">
        <v>95</v>
      </c>
      <c r="G2395" t="s">
        <v>19</v>
      </c>
      <c r="H2395">
        <v>40</v>
      </c>
      <c r="I2395">
        <v>625</v>
      </c>
      <c r="J2395">
        <v>25000</v>
      </c>
      <c r="K2395" t="s">
        <v>83</v>
      </c>
      <c r="L2395" t="s">
        <v>20</v>
      </c>
    </row>
    <row r="2396" spans="1:12" x14ac:dyDescent="0.3">
      <c r="A2396" t="s">
        <v>26</v>
      </c>
      <c r="B2396">
        <v>1185732</v>
      </c>
      <c r="C2396">
        <v>44318</v>
      </c>
      <c r="D2396" t="s">
        <v>48</v>
      </c>
      <c r="E2396" t="s">
        <v>94</v>
      </c>
      <c r="F2396" t="s">
        <v>95</v>
      </c>
      <c r="G2396" t="s">
        <v>21</v>
      </c>
      <c r="H2396">
        <v>40</v>
      </c>
      <c r="I2396">
        <v>575</v>
      </c>
      <c r="J2396">
        <v>23000</v>
      </c>
      <c r="K2396" t="s">
        <v>83</v>
      </c>
      <c r="L2396" t="s">
        <v>20</v>
      </c>
    </row>
    <row r="2397" spans="1:12" x14ac:dyDescent="0.3">
      <c r="A2397" t="s">
        <v>26</v>
      </c>
      <c r="B2397">
        <v>1185732</v>
      </c>
      <c r="C2397">
        <v>44318</v>
      </c>
      <c r="D2397" t="s">
        <v>48</v>
      </c>
      <c r="E2397" t="s">
        <v>94</v>
      </c>
      <c r="F2397" t="s">
        <v>95</v>
      </c>
      <c r="G2397" t="s">
        <v>22</v>
      </c>
      <c r="H2397">
        <v>49.999999999999993</v>
      </c>
      <c r="I2397">
        <v>600</v>
      </c>
      <c r="J2397">
        <v>29999.999999999996</v>
      </c>
      <c r="K2397" t="s">
        <v>83</v>
      </c>
      <c r="L2397" t="s">
        <v>17</v>
      </c>
    </row>
    <row r="2398" spans="1:12" x14ac:dyDescent="0.3">
      <c r="A2398" t="s">
        <v>26</v>
      </c>
      <c r="B2398">
        <v>1185732</v>
      </c>
      <c r="C2398">
        <v>44318</v>
      </c>
      <c r="D2398" t="s">
        <v>48</v>
      </c>
      <c r="E2398" t="s">
        <v>94</v>
      </c>
      <c r="F2398" t="s">
        <v>95</v>
      </c>
      <c r="G2398" t="s">
        <v>23</v>
      </c>
      <c r="H2398">
        <v>54.999999999999993</v>
      </c>
      <c r="I2398">
        <v>700</v>
      </c>
      <c r="J2398">
        <v>38499.999999999993</v>
      </c>
      <c r="K2398" t="s">
        <v>83</v>
      </c>
      <c r="L2398" t="s">
        <v>20</v>
      </c>
    </row>
    <row r="2399" spans="1:12" x14ac:dyDescent="0.3">
      <c r="A2399" t="s">
        <v>26</v>
      </c>
      <c r="B2399">
        <v>1185732</v>
      </c>
      <c r="C2399">
        <v>44351</v>
      </c>
      <c r="D2399" t="s">
        <v>48</v>
      </c>
      <c r="E2399" t="s">
        <v>94</v>
      </c>
      <c r="F2399" t="s">
        <v>95</v>
      </c>
      <c r="G2399" t="s">
        <v>15</v>
      </c>
      <c r="H2399">
        <v>49.999999999999993</v>
      </c>
      <c r="I2399">
        <v>950</v>
      </c>
      <c r="J2399">
        <v>47499.999999999993</v>
      </c>
      <c r="K2399" t="s">
        <v>83</v>
      </c>
      <c r="L2399" t="s">
        <v>17</v>
      </c>
    </row>
    <row r="2400" spans="1:12" x14ac:dyDescent="0.3">
      <c r="A2400" t="s">
        <v>26</v>
      </c>
      <c r="B2400">
        <v>1185732</v>
      </c>
      <c r="C2400">
        <v>44351</v>
      </c>
      <c r="D2400" t="s">
        <v>48</v>
      </c>
      <c r="E2400" t="s">
        <v>94</v>
      </c>
      <c r="F2400" t="s">
        <v>95</v>
      </c>
      <c r="G2400" t="s">
        <v>18</v>
      </c>
      <c r="H2400">
        <v>45</v>
      </c>
      <c r="I2400">
        <v>700</v>
      </c>
      <c r="J2400">
        <v>31500</v>
      </c>
      <c r="K2400" t="s">
        <v>83</v>
      </c>
      <c r="L2400" t="s">
        <v>17</v>
      </c>
    </row>
    <row r="2401" spans="1:12" x14ac:dyDescent="0.3">
      <c r="A2401" t="s">
        <v>26</v>
      </c>
      <c r="B2401">
        <v>1185732</v>
      </c>
      <c r="C2401">
        <v>44351</v>
      </c>
      <c r="D2401" t="s">
        <v>48</v>
      </c>
      <c r="E2401" t="s">
        <v>94</v>
      </c>
      <c r="F2401" t="s">
        <v>95</v>
      </c>
      <c r="G2401" t="s">
        <v>19</v>
      </c>
      <c r="H2401">
        <v>50</v>
      </c>
      <c r="I2401">
        <v>675</v>
      </c>
      <c r="J2401">
        <v>33750</v>
      </c>
      <c r="K2401" t="s">
        <v>83</v>
      </c>
      <c r="L2401" t="s">
        <v>20</v>
      </c>
    </row>
    <row r="2402" spans="1:12" x14ac:dyDescent="0.3">
      <c r="A2402" t="s">
        <v>26</v>
      </c>
      <c r="B2402">
        <v>1185732</v>
      </c>
      <c r="C2402">
        <v>44351</v>
      </c>
      <c r="D2402" t="s">
        <v>48</v>
      </c>
      <c r="E2402" t="s">
        <v>94</v>
      </c>
      <c r="F2402" t="s">
        <v>95</v>
      </c>
      <c r="G2402" t="s">
        <v>21</v>
      </c>
      <c r="H2402">
        <v>50</v>
      </c>
      <c r="I2402">
        <v>650</v>
      </c>
      <c r="J2402">
        <v>32500</v>
      </c>
      <c r="K2402" t="s">
        <v>83</v>
      </c>
      <c r="L2402" t="s">
        <v>20</v>
      </c>
    </row>
    <row r="2403" spans="1:12" x14ac:dyDescent="0.3">
      <c r="A2403" t="s">
        <v>26</v>
      </c>
      <c r="B2403">
        <v>1185732</v>
      </c>
      <c r="C2403">
        <v>44351</v>
      </c>
      <c r="D2403" t="s">
        <v>48</v>
      </c>
      <c r="E2403" t="s">
        <v>94</v>
      </c>
      <c r="F2403" t="s">
        <v>95</v>
      </c>
      <c r="G2403" t="s">
        <v>22</v>
      </c>
      <c r="H2403">
        <v>65</v>
      </c>
      <c r="I2403">
        <v>650</v>
      </c>
      <c r="J2403">
        <v>42250</v>
      </c>
      <c r="K2403" t="s">
        <v>83</v>
      </c>
      <c r="L2403" t="s">
        <v>17</v>
      </c>
    </row>
    <row r="2404" spans="1:12" x14ac:dyDescent="0.3">
      <c r="A2404" t="s">
        <v>26</v>
      </c>
      <c r="B2404">
        <v>1185732</v>
      </c>
      <c r="C2404">
        <v>44351</v>
      </c>
      <c r="D2404" t="s">
        <v>48</v>
      </c>
      <c r="E2404" t="s">
        <v>94</v>
      </c>
      <c r="F2404" t="s">
        <v>95</v>
      </c>
      <c r="G2404" t="s">
        <v>23</v>
      </c>
      <c r="H2404">
        <v>70</v>
      </c>
      <c r="I2404">
        <v>825</v>
      </c>
      <c r="J2404">
        <v>57750</v>
      </c>
      <c r="K2404" t="s">
        <v>83</v>
      </c>
      <c r="L2404" t="s">
        <v>20</v>
      </c>
    </row>
    <row r="2405" spans="1:12" x14ac:dyDescent="0.3">
      <c r="A2405" t="s">
        <v>26</v>
      </c>
      <c r="B2405">
        <v>1185732</v>
      </c>
      <c r="C2405">
        <v>44379</v>
      </c>
      <c r="D2405" t="s">
        <v>48</v>
      </c>
      <c r="E2405" t="s">
        <v>94</v>
      </c>
      <c r="F2405" t="s">
        <v>95</v>
      </c>
      <c r="G2405" t="s">
        <v>15</v>
      </c>
      <c r="H2405">
        <v>65</v>
      </c>
      <c r="I2405">
        <v>1050</v>
      </c>
      <c r="J2405">
        <v>68250</v>
      </c>
      <c r="K2405" t="s">
        <v>83</v>
      </c>
      <c r="L2405" t="s">
        <v>17</v>
      </c>
    </row>
    <row r="2406" spans="1:12" x14ac:dyDescent="0.3">
      <c r="A2406" t="s">
        <v>26</v>
      </c>
      <c r="B2406">
        <v>1185732</v>
      </c>
      <c r="C2406">
        <v>44379</v>
      </c>
      <c r="D2406" t="s">
        <v>48</v>
      </c>
      <c r="E2406" t="s">
        <v>94</v>
      </c>
      <c r="F2406" t="s">
        <v>95</v>
      </c>
      <c r="G2406" t="s">
        <v>18</v>
      </c>
      <c r="H2406">
        <v>60.000000000000007</v>
      </c>
      <c r="I2406">
        <v>800</v>
      </c>
      <c r="J2406">
        <v>48000.000000000007</v>
      </c>
      <c r="K2406" t="s">
        <v>83</v>
      </c>
      <c r="L2406" t="s">
        <v>17</v>
      </c>
    </row>
    <row r="2407" spans="1:12" x14ac:dyDescent="0.3">
      <c r="A2407" t="s">
        <v>26</v>
      </c>
      <c r="B2407">
        <v>1185732</v>
      </c>
      <c r="C2407">
        <v>44379</v>
      </c>
      <c r="D2407" t="s">
        <v>48</v>
      </c>
      <c r="E2407" t="s">
        <v>94</v>
      </c>
      <c r="F2407" t="s">
        <v>95</v>
      </c>
      <c r="G2407" t="s">
        <v>19</v>
      </c>
      <c r="H2407">
        <v>55.000000000000007</v>
      </c>
      <c r="I2407">
        <v>725</v>
      </c>
      <c r="J2407">
        <v>39875.000000000007</v>
      </c>
      <c r="K2407" t="s">
        <v>83</v>
      </c>
      <c r="L2407" t="s">
        <v>20</v>
      </c>
    </row>
    <row r="2408" spans="1:12" x14ac:dyDescent="0.3">
      <c r="A2408" t="s">
        <v>26</v>
      </c>
      <c r="B2408">
        <v>1185732</v>
      </c>
      <c r="C2408">
        <v>44379</v>
      </c>
      <c r="D2408" t="s">
        <v>48</v>
      </c>
      <c r="E2408" t="s">
        <v>94</v>
      </c>
      <c r="F2408" t="s">
        <v>95</v>
      </c>
      <c r="G2408" t="s">
        <v>21</v>
      </c>
      <c r="H2408">
        <v>55.000000000000007</v>
      </c>
      <c r="I2408">
        <v>675</v>
      </c>
      <c r="J2408">
        <v>37125.000000000007</v>
      </c>
      <c r="K2408" t="s">
        <v>83</v>
      </c>
      <c r="L2408" t="s">
        <v>20</v>
      </c>
    </row>
    <row r="2409" spans="1:12" x14ac:dyDescent="0.3">
      <c r="A2409" t="s">
        <v>26</v>
      </c>
      <c r="B2409">
        <v>1185732</v>
      </c>
      <c r="C2409">
        <v>44379</v>
      </c>
      <c r="D2409" t="s">
        <v>48</v>
      </c>
      <c r="E2409" t="s">
        <v>94</v>
      </c>
      <c r="F2409" t="s">
        <v>95</v>
      </c>
      <c r="G2409" t="s">
        <v>22</v>
      </c>
      <c r="H2409">
        <v>65</v>
      </c>
      <c r="I2409">
        <v>700</v>
      </c>
      <c r="J2409">
        <v>45500</v>
      </c>
      <c r="K2409" t="s">
        <v>83</v>
      </c>
      <c r="L2409" t="s">
        <v>17</v>
      </c>
    </row>
    <row r="2410" spans="1:12" x14ac:dyDescent="0.3">
      <c r="A2410" t="s">
        <v>26</v>
      </c>
      <c r="B2410">
        <v>1185732</v>
      </c>
      <c r="C2410">
        <v>44379</v>
      </c>
      <c r="D2410" t="s">
        <v>48</v>
      </c>
      <c r="E2410" t="s">
        <v>94</v>
      </c>
      <c r="F2410" t="s">
        <v>95</v>
      </c>
      <c r="G2410" t="s">
        <v>23</v>
      </c>
      <c r="H2410">
        <v>70</v>
      </c>
      <c r="I2410">
        <v>875</v>
      </c>
      <c r="J2410">
        <v>61250</v>
      </c>
      <c r="K2410" t="s">
        <v>83</v>
      </c>
      <c r="L2410" t="s">
        <v>20</v>
      </c>
    </row>
    <row r="2411" spans="1:12" x14ac:dyDescent="0.3">
      <c r="A2411" t="s">
        <v>26</v>
      </c>
      <c r="B2411">
        <v>1185732</v>
      </c>
      <c r="C2411">
        <v>44411</v>
      </c>
      <c r="D2411" t="s">
        <v>48</v>
      </c>
      <c r="E2411" t="s">
        <v>94</v>
      </c>
      <c r="F2411" t="s">
        <v>95</v>
      </c>
      <c r="G2411" t="s">
        <v>15</v>
      </c>
      <c r="H2411">
        <v>65</v>
      </c>
      <c r="I2411">
        <v>1025</v>
      </c>
      <c r="J2411">
        <v>66625</v>
      </c>
      <c r="K2411" t="s">
        <v>83</v>
      </c>
      <c r="L2411" t="s">
        <v>17</v>
      </c>
    </row>
    <row r="2412" spans="1:12" x14ac:dyDescent="0.3">
      <c r="A2412" t="s">
        <v>26</v>
      </c>
      <c r="B2412">
        <v>1185732</v>
      </c>
      <c r="C2412">
        <v>44411</v>
      </c>
      <c r="D2412" t="s">
        <v>48</v>
      </c>
      <c r="E2412" t="s">
        <v>94</v>
      </c>
      <c r="F2412" t="s">
        <v>95</v>
      </c>
      <c r="G2412" t="s">
        <v>18</v>
      </c>
      <c r="H2412">
        <v>60.000000000000007</v>
      </c>
      <c r="I2412">
        <v>800</v>
      </c>
      <c r="J2412">
        <v>48000.000000000007</v>
      </c>
      <c r="K2412" t="s">
        <v>83</v>
      </c>
      <c r="L2412" t="s">
        <v>17</v>
      </c>
    </row>
    <row r="2413" spans="1:12" x14ac:dyDescent="0.3">
      <c r="A2413" t="s">
        <v>26</v>
      </c>
      <c r="B2413">
        <v>1185732</v>
      </c>
      <c r="C2413">
        <v>44411</v>
      </c>
      <c r="D2413" t="s">
        <v>48</v>
      </c>
      <c r="E2413" t="s">
        <v>94</v>
      </c>
      <c r="F2413" t="s">
        <v>95</v>
      </c>
      <c r="G2413" t="s">
        <v>19</v>
      </c>
      <c r="H2413">
        <v>55.000000000000007</v>
      </c>
      <c r="I2413">
        <v>725</v>
      </c>
      <c r="J2413">
        <v>39875.000000000007</v>
      </c>
      <c r="K2413" t="s">
        <v>83</v>
      </c>
      <c r="L2413" t="s">
        <v>20</v>
      </c>
    </row>
    <row r="2414" spans="1:12" x14ac:dyDescent="0.3">
      <c r="A2414" t="s">
        <v>26</v>
      </c>
      <c r="B2414">
        <v>1185732</v>
      </c>
      <c r="C2414">
        <v>44411</v>
      </c>
      <c r="D2414" t="s">
        <v>48</v>
      </c>
      <c r="E2414" t="s">
        <v>94</v>
      </c>
      <c r="F2414" t="s">
        <v>95</v>
      </c>
      <c r="G2414" t="s">
        <v>21</v>
      </c>
      <c r="H2414">
        <v>45</v>
      </c>
      <c r="I2414">
        <v>675</v>
      </c>
      <c r="J2414">
        <v>30375</v>
      </c>
      <c r="K2414" t="s">
        <v>83</v>
      </c>
      <c r="L2414" t="s">
        <v>20</v>
      </c>
    </row>
    <row r="2415" spans="1:12" x14ac:dyDescent="0.3">
      <c r="A2415" t="s">
        <v>26</v>
      </c>
      <c r="B2415">
        <v>1185732</v>
      </c>
      <c r="C2415">
        <v>44411</v>
      </c>
      <c r="D2415" t="s">
        <v>48</v>
      </c>
      <c r="E2415" t="s">
        <v>94</v>
      </c>
      <c r="F2415" t="s">
        <v>95</v>
      </c>
      <c r="G2415" t="s">
        <v>22</v>
      </c>
      <c r="H2415">
        <v>55.000000000000007</v>
      </c>
      <c r="I2415">
        <v>650</v>
      </c>
      <c r="J2415">
        <v>35750.000000000007</v>
      </c>
      <c r="K2415" t="s">
        <v>83</v>
      </c>
      <c r="L2415" t="s">
        <v>17</v>
      </c>
    </row>
    <row r="2416" spans="1:12" x14ac:dyDescent="0.3">
      <c r="A2416" t="s">
        <v>26</v>
      </c>
      <c r="B2416">
        <v>1185732</v>
      </c>
      <c r="C2416">
        <v>44411</v>
      </c>
      <c r="D2416" t="s">
        <v>48</v>
      </c>
      <c r="E2416" t="s">
        <v>94</v>
      </c>
      <c r="F2416" t="s">
        <v>95</v>
      </c>
      <c r="G2416" t="s">
        <v>23</v>
      </c>
      <c r="H2416">
        <v>60.000000000000007</v>
      </c>
      <c r="I2416">
        <v>825</v>
      </c>
      <c r="J2416">
        <v>49500.000000000007</v>
      </c>
      <c r="K2416" t="s">
        <v>83</v>
      </c>
      <c r="L2416" t="s">
        <v>20</v>
      </c>
    </row>
    <row r="2417" spans="1:12" x14ac:dyDescent="0.3">
      <c r="A2417" t="s">
        <v>26</v>
      </c>
      <c r="B2417">
        <v>1185732</v>
      </c>
      <c r="C2417">
        <v>44441</v>
      </c>
      <c r="D2417" t="s">
        <v>48</v>
      </c>
      <c r="E2417" t="s">
        <v>94</v>
      </c>
      <c r="F2417" t="s">
        <v>95</v>
      </c>
      <c r="G2417" t="s">
        <v>15</v>
      </c>
      <c r="H2417">
        <v>55.000000000000007</v>
      </c>
      <c r="I2417">
        <v>925</v>
      </c>
      <c r="J2417">
        <v>50875.000000000007</v>
      </c>
      <c r="K2417" t="s">
        <v>83</v>
      </c>
      <c r="L2417" t="s">
        <v>17</v>
      </c>
    </row>
    <row r="2418" spans="1:12" x14ac:dyDescent="0.3">
      <c r="A2418" t="s">
        <v>26</v>
      </c>
      <c r="B2418">
        <v>1185732</v>
      </c>
      <c r="C2418">
        <v>44441</v>
      </c>
      <c r="D2418" t="s">
        <v>48</v>
      </c>
      <c r="E2418" t="s">
        <v>94</v>
      </c>
      <c r="F2418" t="s">
        <v>95</v>
      </c>
      <c r="G2418" t="s">
        <v>18</v>
      </c>
      <c r="H2418">
        <v>50.000000000000014</v>
      </c>
      <c r="I2418">
        <v>725</v>
      </c>
      <c r="J2418">
        <v>36250.000000000007</v>
      </c>
      <c r="K2418" t="s">
        <v>83</v>
      </c>
      <c r="L2418" t="s">
        <v>17</v>
      </c>
    </row>
    <row r="2419" spans="1:12" x14ac:dyDescent="0.3">
      <c r="A2419" t="s">
        <v>26</v>
      </c>
      <c r="B2419">
        <v>1185732</v>
      </c>
      <c r="C2419">
        <v>44441</v>
      </c>
      <c r="D2419" t="s">
        <v>48</v>
      </c>
      <c r="E2419" t="s">
        <v>94</v>
      </c>
      <c r="F2419" t="s">
        <v>95</v>
      </c>
      <c r="G2419" t="s">
        <v>19</v>
      </c>
      <c r="H2419">
        <v>30.000000000000004</v>
      </c>
      <c r="I2419">
        <v>625</v>
      </c>
      <c r="J2419">
        <v>18750.000000000004</v>
      </c>
      <c r="K2419" t="s">
        <v>83</v>
      </c>
      <c r="L2419" t="s">
        <v>20</v>
      </c>
    </row>
    <row r="2420" spans="1:12" x14ac:dyDescent="0.3">
      <c r="A2420" t="s">
        <v>26</v>
      </c>
      <c r="B2420">
        <v>1185732</v>
      </c>
      <c r="C2420">
        <v>44441</v>
      </c>
      <c r="D2420" t="s">
        <v>48</v>
      </c>
      <c r="E2420" t="s">
        <v>94</v>
      </c>
      <c r="F2420" t="s">
        <v>95</v>
      </c>
      <c r="G2420" t="s">
        <v>21</v>
      </c>
      <c r="H2420">
        <v>30.000000000000004</v>
      </c>
      <c r="I2420">
        <v>600</v>
      </c>
      <c r="J2420">
        <v>18000.000000000004</v>
      </c>
      <c r="K2420" t="s">
        <v>83</v>
      </c>
      <c r="L2420" t="s">
        <v>20</v>
      </c>
    </row>
    <row r="2421" spans="1:12" x14ac:dyDescent="0.3">
      <c r="A2421" t="s">
        <v>26</v>
      </c>
      <c r="B2421">
        <v>1185732</v>
      </c>
      <c r="C2421">
        <v>44441</v>
      </c>
      <c r="D2421" t="s">
        <v>48</v>
      </c>
      <c r="E2421" t="s">
        <v>94</v>
      </c>
      <c r="F2421" t="s">
        <v>95</v>
      </c>
      <c r="G2421" t="s">
        <v>22</v>
      </c>
      <c r="H2421">
        <v>40</v>
      </c>
      <c r="I2421">
        <v>600</v>
      </c>
      <c r="J2421">
        <v>24000</v>
      </c>
      <c r="K2421" t="s">
        <v>83</v>
      </c>
      <c r="L2421" t="s">
        <v>17</v>
      </c>
    </row>
    <row r="2422" spans="1:12" x14ac:dyDescent="0.3">
      <c r="A2422" t="s">
        <v>26</v>
      </c>
      <c r="B2422">
        <v>1185732</v>
      </c>
      <c r="C2422">
        <v>44441</v>
      </c>
      <c r="D2422" t="s">
        <v>48</v>
      </c>
      <c r="E2422" t="s">
        <v>94</v>
      </c>
      <c r="F2422" t="s">
        <v>95</v>
      </c>
      <c r="G2422" t="s">
        <v>23</v>
      </c>
      <c r="H2422">
        <v>45.000000000000007</v>
      </c>
      <c r="I2422">
        <v>700</v>
      </c>
      <c r="J2422">
        <v>31500.000000000004</v>
      </c>
      <c r="K2422" t="s">
        <v>83</v>
      </c>
      <c r="L2422" t="s">
        <v>20</v>
      </c>
    </row>
    <row r="2423" spans="1:12" x14ac:dyDescent="0.3">
      <c r="A2423" t="s">
        <v>26</v>
      </c>
      <c r="B2423">
        <v>1185732</v>
      </c>
      <c r="C2423">
        <v>44473</v>
      </c>
      <c r="D2423" t="s">
        <v>48</v>
      </c>
      <c r="E2423" t="s">
        <v>94</v>
      </c>
      <c r="F2423" t="s">
        <v>95</v>
      </c>
      <c r="G2423" t="s">
        <v>15</v>
      </c>
      <c r="H2423">
        <v>45.000000000000007</v>
      </c>
      <c r="I2423">
        <v>875</v>
      </c>
      <c r="J2423">
        <v>39375.000000000007</v>
      </c>
      <c r="K2423" t="s">
        <v>83</v>
      </c>
      <c r="L2423" t="s">
        <v>17</v>
      </c>
    </row>
    <row r="2424" spans="1:12" x14ac:dyDescent="0.3">
      <c r="A2424" t="s">
        <v>26</v>
      </c>
      <c r="B2424">
        <v>1185732</v>
      </c>
      <c r="C2424">
        <v>44473</v>
      </c>
      <c r="D2424" t="s">
        <v>48</v>
      </c>
      <c r="E2424" t="s">
        <v>94</v>
      </c>
      <c r="F2424" t="s">
        <v>95</v>
      </c>
      <c r="G2424" t="s">
        <v>18</v>
      </c>
      <c r="H2424">
        <v>35.000000000000007</v>
      </c>
      <c r="I2424">
        <v>700</v>
      </c>
      <c r="J2424">
        <v>24500.000000000004</v>
      </c>
      <c r="K2424" t="s">
        <v>83</v>
      </c>
      <c r="L2424" t="s">
        <v>17</v>
      </c>
    </row>
    <row r="2425" spans="1:12" x14ac:dyDescent="0.3">
      <c r="A2425" t="s">
        <v>26</v>
      </c>
      <c r="B2425">
        <v>1185732</v>
      </c>
      <c r="C2425">
        <v>44473</v>
      </c>
      <c r="D2425" t="s">
        <v>48</v>
      </c>
      <c r="E2425" t="s">
        <v>94</v>
      </c>
      <c r="F2425" t="s">
        <v>95</v>
      </c>
      <c r="G2425" t="s">
        <v>19</v>
      </c>
      <c r="H2425">
        <v>35.000000000000007</v>
      </c>
      <c r="I2425">
        <v>575</v>
      </c>
      <c r="J2425">
        <v>20125.000000000004</v>
      </c>
      <c r="K2425" t="s">
        <v>83</v>
      </c>
      <c r="L2425" t="s">
        <v>20</v>
      </c>
    </row>
    <row r="2426" spans="1:12" x14ac:dyDescent="0.3">
      <c r="A2426" t="s">
        <v>26</v>
      </c>
      <c r="B2426">
        <v>1185732</v>
      </c>
      <c r="C2426">
        <v>44473</v>
      </c>
      <c r="D2426" t="s">
        <v>48</v>
      </c>
      <c r="E2426" t="s">
        <v>94</v>
      </c>
      <c r="F2426" t="s">
        <v>95</v>
      </c>
      <c r="G2426" t="s">
        <v>21</v>
      </c>
      <c r="H2426">
        <v>35.000000000000007</v>
      </c>
      <c r="I2426">
        <v>550</v>
      </c>
      <c r="J2426">
        <v>19250.000000000004</v>
      </c>
      <c r="K2426" t="s">
        <v>83</v>
      </c>
      <c r="L2426" t="s">
        <v>20</v>
      </c>
    </row>
    <row r="2427" spans="1:12" x14ac:dyDescent="0.3">
      <c r="A2427" t="s">
        <v>26</v>
      </c>
      <c r="B2427">
        <v>1185732</v>
      </c>
      <c r="C2427">
        <v>44473</v>
      </c>
      <c r="D2427" t="s">
        <v>48</v>
      </c>
      <c r="E2427" t="s">
        <v>94</v>
      </c>
      <c r="F2427" t="s">
        <v>95</v>
      </c>
      <c r="G2427" t="s">
        <v>22</v>
      </c>
      <c r="H2427">
        <v>45.000000000000007</v>
      </c>
      <c r="I2427">
        <v>550</v>
      </c>
      <c r="J2427">
        <v>24750.000000000004</v>
      </c>
      <c r="K2427" t="s">
        <v>83</v>
      </c>
      <c r="L2427" t="s">
        <v>17</v>
      </c>
    </row>
    <row r="2428" spans="1:12" x14ac:dyDescent="0.3">
      <c r="A2428" t="s">
        <v>26</v>
      </c>
      <c r="B2428">
        <v>1185732</v>
      </c>
      <c r="C2428">
        <v>44473</v>
      </c>
      <c r="D2428" t="s">
        <v>48</v>
      </c>
      <c r="E2428" t="s">
        <v>94</v>
      </c>
      <c r="F2428" t="s">
        <v>95</v>
      </c>
      <c r="G2428" t="s">
        <v>23</v>
      </c>
      <c r="H2428">
        <v>50</v>
      </c>
      <c r="I2428">
        <v>675</v>
      </c>
      <c r="J2428">
        <v>33750</v>
      </c>
      <c r="K2428" t="s">
        <v>83</v>
      </c>
      <c r="L2428" t="s">
        <v>20</v>
      </c>
    </row>
    <row r="2429" spans="1:12" x14ac:dyDescent="0.3">
      <c r="A2429" t="s">
        <v>26</v>
      </c>
      <c r="B2429">
        <v>1185732</v>
      </c>
      <c r="C2429">
        <v>44503</v>
      </c>
      <c r="D2429" t="s">
        <v>48</v>
      </c>
      <c r="E2429" t="s">
        <v>94</v>
      </c>
      <c r="F2429" t="s">
        <v>95</v>
      </c>
      <c r="G2429" t="s">
        <v>15</v>
      </c>
      <c r="H2429">
        <v>45.000000000000007</v>
      </c>
      <c r="I2429">
        <v>825</v>
      </c>
      <c r="J2429">
        <v>37125.000000000007</v>
      </c>
      <c r="K2429" t="s">
        <v>83</v>
      </c>
      <c r="L2429" t="s">
        <v>17</v>
      </c>
    </row>
    <row r="2430" spans="1:12" x14ac:dyDescent="0.3">
      <c r="A2430" t="s">
        <v>26</v>
      </c>
      <c r="B2430">
        <v>1185732</v>
      </c>
      <c r="C2430">
        <v>44503</v>
      </c>
      <c r="D2430" t="s">
        <v>48</v>
      </c>
      <c r="E2430" t="s">
        <v>94</v>
      </c>
      <c r="F2430" t="s">
        <v>95</v>
      </c>
      <c r="G2430" t="s">
        <v>18</v>
      </c>
      <c r="H2430">
        <v>35.000000000000007</v>
      </c>
      <c r="I2430">
        <v>650</v>
      </c>
      <c r="J2430">
        <v>22750.000000000004</v>
      </c>
      <c r="K2430" t="s">
        <v>83</v>
      </c>
      <c r="L2430" t="s">
        <v>17</v>
      </c>
    </row>
    <row r="2431" spans="1:12" x14ac:dyDescent="0.3">
      <c r="A2431" t="s">
        <v>26</v>
      </c>
      <c r="B2431">
        <v>1185732</v>
      </c>
      <c r="C2431">
        <v>44503</v>
      </c>
      <c r="D2431" t="s">
        <v>48</v>
      </c>
      <c r="E2431" t="s">
        <v>94</v>
      </c>
      <c r="F2431" t="s">
        <v>95</v>
      </c>
      <c r="G2431" t="s">
        <v>19</v>
      </c>
      <c r="H2431">
        <v>40.000000000000014</v>
      </c>
      <c r="I2431">
        <v>595</v>
      </c>
      <c r="J2431">
        <v>23800.000000000007</v>
      </c>
      <c r="K2431" t="s">
        <v>83</v>
      </c>
      <c r="L2431" t="s">
        <v>20</v>
      </c>
    </row>
    <row r="2432" spans="1:12" x14ac:dyDescent="0.3">
      <c r="A2432" t="s">
        <v>26</v>
      </c>
      <c r="B2432">
        <v>1185732</v>
      </c>
      <c r="C2432">
        <v>44503</v>
      </c>
      <c r="D2432" t="s">
        <v>48</v>
      </c>
      <c r="E2432" t="s">
        <v>94</v>
      </c>
      <c r="F2432" t="s">
        <v>95</v>
      </c>
      <c r="G2432" t="s">
        <v>21</v>
      </c>
      <c r="H2432">
        <v>60.000000000000021</v>
      </c>
      <c r="I2432">
        <v>650</v>
      </c>
      <c r="J2432">
        <v>39000.000000000015</v>
      </c>
      <c r="K2432" t="s">
        <v>83</v>
      </c>
      <c r="L2432" t="s">
        <v>20</v>
      </c>
    </row>
    <row r="2433" spans="1:12" x14ac:dyDescent="0.3">
      <c r="A2433" t="s">
        <v>26</v>
      </c>
      <c r="B2433">
        <v>1185732</v>
      </c>
      <c r="C2433">
        <v>44503</v>
      </c>
      <c r="D2433" t="s">
        <v>48</v>
      </c>
      <c r="E2433" t="s">
        <v>94</v>
      </c>
      <c r="F2433" t="s">
        <v>95</v>
      </c>
      <c r="G2433" t="s">
        <v>22</v>
      </c>
      <c r="H2433">
        <v>75.000000000000014</v>
      </c>
      <c r="I2433">
        <v>625</v>
      </c>
      <c r="J2433">
        <v>46875.000000000007</v>
      </c>
      <c r="K2433" t="s">
        <v>83</v>
      </c>
      <c r="L2433" t="s">
        <v>17</v>
      </c>
    </row>
    <row r="2434" spans="1:12" x14ac:dyDescent="0.3">
      <c r="A2434" t="s">
        <v>26</v>
      </c>
      <c r="B2434">
        <v>1185732</v>
      </c>
      <c r="C2434">
        <v>44503</v>
      </c>
      <c r="D2434" t="s">
        <v>48</v>
      </c>
      <c r="E2434" t="s">
        <v>94</v>
      </c>
      <c r="F2434" t="s">
        <v>95</v>
      </c>
      <c r="G2434" t="s">
        <v>23</v>
      </c>
      <c r="H2434">
        <v>75</v>
      </c>
      <c r="I2434">
        <v>725</v>
      </c>
      <c r="J2434">
        <v>54375</v>
      </c>
      <c r="K2434" t="s">
        <v>83</v>
      </c>
      <c r="L2434" t="s">
        <v>20</v>
      </c>
    </row>
    <row r="2435" spans="1:12" x14ac:dyDescent="0.3">
      <c r="A2435" t="s">
        <v>26</v>
      </c>
      <c r="B2435">
        <v>1185732</v>
      </c>
      <c r="C2435">
        <v>44532</v>
      </c>
      <c r="D2435" t="s">
        <v>48</v>
      </c>
      <c r="E2435" t="s">
        <v>94</v>
      </c>
      <c r="F2435" t="s">
        <v>95</v>
      </c>
      <c r="G2435" t="s">
        <v>15</v>
      </c>
      <c r="H2435">
        <v>70</v>
      </c>
      <c r="I2435">
        <v>975</v>
      </c>
      <c r="J2435">
        <v>68250</v>
      </c>
      <c r="K2435" t="s">
        <v>83</v>
      </c>
      <c r="L2435" t="s">
        <v>17</v>
      </c>
    </row>
    <row r="2436" spans="1:12" x14ac:dyDescent="0.3">
      <c r="A2436" t="s">
        <v>26</v>
      </c>
      <c r="B2436">
        <v>1185732</v>
      </c>
      <c r="C2436">
        <v>44532</v>
      </c>
      <c r="D2436" t="s">
        <v>48</v>
      </c>
      <c r="E2436" t="s">
        <v>94</v>
      </c>
      <c r="F2436" t="s">
        <v>95</v>
      </c>
      <c r="G2436" t="s">
        <v>18</v>
      </c>
      <c r="H2436">
        <v>60.000000000000007</v>
      </c>
      <c r="I2436">
        <v>775</v>
      </c>
      <c r="J2436">
        <v>46500.000000000007</v>
      </c>
      <c r="K2436" t="s">
        <v>83</v>
      </c>
      <c r="L2436" t="s">
        <v>17</v>
      </c>
    </row>
    <row r="2437" spans="1:12" x14ac:dyDescent="0.3">
      <c r="A2437" t="s">
        <v>61</v>
      </c>
      <c r="B2437">
        <v>1185732</v>
      </c>
      <c r="C2437">
        <v>44532</v>
      </c>
      <c r="D2437" t="s">
        <v>48</v>
      </c>
      <c r="E2437" t="s">
        <v>94</v>
      </c>
      <c r="F2437" t="s">
        <v>95</v>
      </c>
      <c r="G2437" t="s">
        <v>19</v>
      </c>
      <c r="H2437">
        <v>60.000000000000007</v>
      </c>
      <c r="I2437">
        <v>725</v>
      </c>
      <c r="J2437">
        <v>43500.000000000007</v>
      </c>
      <c r="K2437" t="s">
        <v>83</v>
      </c>
      <c r="L2437" t="s">
        <v>20</v>
      </c>
    </row>
    <row r="2438" spans="1:12" x14ac:dyDescent="0.3">
      <c r="A2438" t="s">
        <v>61</v>
      </c>
      <c r="B2438">
        <v>1185732</v>
      </c>
      <c r="C2438">
        <v>44532</v>
      </c>
      <c r="D2438" t="s">
        <v>48</v>
      </c>
      <c r="E2438" t="s">
        <v>94</v>
      </c>
      <c r="F2438" t="s">
        <v>95</v>
      </c>
      <c r="G2438" t="s">
        <v>21</v>
      </c>
      <c r="H2438">
        <v>60.000000000000007</v>
      </c>
      <c r="I2438">
        <v>675</v>
      </c>
      <c r="J2438">
        <v>40500.000000000007</v>
      </c>
      <c r="K2438" t="s">
        <v>83</v>
      </c>
      <c r="L2438" t="s">
        <v>20</v>
      </c>
    </row>
    <row r="2439" spans="1:12" x14ac:dyDescent="0.3">
      <c r="A2439" t="s">
        <v>61</v>
      </c>
      <c r="B2439">
        <v>1185732</v>
      </c>
      <c r="C2439">
        <v>44532</v>
      </c>
      <c r="D2439" t="s">
        <v>48</v>
      </c>
      <c r="E2439" t="s">
        <v>94</v>
      </c>
      <c r="F2439" t="s">
        <v>95</v>
      </c>
      <c r="G2439" t="s">
        <v>22</v>
      </c>
      <c r="H2439">
        <v>70</v>
      </c>
      <c r="I2439">
        <v>675</v>
      </c>
      <c r="J2439">
        <v>47250</v>
      </c>
      <c r="K2439" t="s">
        <v>83</v>
      </c>
      <c r="L2439" t="s">
        <v>17</v>
      </c>
    </row>
    <row r="2440" spans="1:12" x14ac:dyDescent="0.3">
      <c r="A2440" t="s">
        <v>61</v>
      </c>
      <c r="B2440">
        <v>1185732</v>
      </c>
      <c r="C2440">
        <v>44532</v>
      </c>
      <c r="D2440" t="s">
        <v>48</v>
      </c>
      <c r="E2440" t="s">
        <v>94</v>
      </c>
      <c r="F2440" t="s">
        <v>95</v>
      </c>
      <c r="G2440" t="s">
        <v>23</v>
      </c>
      <c r="H2440">
        <v>75</v>
      </c>
      <c r="I2440">
        <v>775</v>
      </c>
      <c r="J2440">
        <v>58125</v>
      </c>
      <c r="K2440" t="s">
        <v>83</v>
      </c>
      <c r="L2440" t="s">
        <v>20</v>
      </c>
    </row>
    <row r="2441" spans="1:12" x14ac:dyDescent="0.3">
      <c r="A2441" t="s">
        <v>61</v>
      </c>
      <c r="B2441">
        <v>1185732</v>
      </c>
      <c r="C2441">
        <v>44209</v>
      </c>
      <c r="D2441" t="s">
        <v>48</v>
      </c>
      <c r="E2441" t="s">
        <v>94</v>
      </c>
      <c r="F2441" t="s">
        <v>95</v>
      </c>
      <c r="G2441" t="s">
        <v>15</v>
      </c>
      <c r="H2441">
        <v>35</v>
      </c>
      <c r="I2441">
        <v>775</v>
      </c>
      <c r="J2441">
        <v>27125</v>
      </c>
      <c r="K2441" t="s">
        <v>83</v>
      </c>
      <c r="L2441" t="s">
        <v>17</v>
      </c>
    </row>
    <row r="2442" spans="1:12" x14ac:dyDescent="0.3">
      <c r="A2442" t="s">
        <v>61</v>
      </c>
      <c r="B2442">
        <v>1185732</v>
      </c>
      <c r="C2442">
        <v>44209</v>
      </c>
      <c r="D2442" t="s">
        <v>48</v>
      </c>
      <c r="E2442" t="s">
        <v>94</v>
      </c>
      <c r="F2442" t="s">
        <v>95</v>
      </c>
      <c r="G2442" t="s">
        <v>18</v>
      </c>
      <c r="H2442">
        <v>35</v>
      </c>
      <c r="I2442">
        <v>575</v>
      </c>
      <c r="J2442">
        <v>20125</v>
      </c>
      <c r="K2442" t="s">
        <v>83</v>
      </c>
      <c r="L2442" t="s">
        <v>17</v>
      </c>
    </row>
    <row r="2443" spans="1:12" x14ac:dyDescent="0.3">
      <c r="A2443" t="s">
        <v>61</v>
      </c>
      <c r="B2443">
        <v>1185732</v>
      </c>
      <c r="C2443">
        <v>44209</v>
      </c>
      <c r="D2443" t="s">
        <v>48</v>
      </c>
      <c r="E2443" t="s">
        <v>94</v>
      </c>
      <c r="F2443" t="s">
        <v>95</v>
      </c>
      <c r="G2443" t="s">
        <v>19</v>
      </c>
      <c r="H2443">
        <v>25.000000000000007</v>
      </c>
      <c r="I2443">
        <v>575</v>
      </c>
      <c r="J2443">
        <v>14375.000000000004</v>
      </c>
      <c r="K2443" t="s">
        <v>83</v>
      </c>
      <c r="L2443" t="s">
        <v>20</v>
      </c>
    </row>
    <row r="2444" spans="1:12" x14ac:dyDescent="0.3">
      <c r="A2444" t="s">
        <v>61</v>
      </c>
      <c r="B2444">
        <v>1185732</v>
      </c>
      <c r="C2444">
        <v>44209</v>
      </c>
      <c r="D2444" t="s">
        <v>48</v>
      </c>
      <c r="E2444" t="s">
        <v>94</v>
      </c>
      <c r="F2444" t="s">
        <v>95</v>
      </c>
      <c r="G2444" t="s">
        <v>21</v>
      </c>
      <c r="H2444">
        <v>30</v>
      </c>
      <c r="I2444">
        <v>425</v>
      </c>
      <c r="J2444">
        <v>12750</v>
      </c>
      <c r="K2444" t="s">
        <v>83</v>
      </c>
      <c r="L2444" t="s">
        <v>20</v>
      </c>
    </row>
    <row r="2445" spans="1:12" x14ac:dyDescent="0.3">
      <c r="A2445" t="s">
        <v>61</v>
      </c>
      <c r="B2445">
        <v>1185732</v>
      </c>
      <c r="C2445">
        <v>44209</v>
      </c>
      <c r="D2445" t="s">
        <v>48</v>
      </c>
      <c r="E2445" t="s">
        <v>94</v>
      </c>
      <c r="F2445" t="s">
        <v>95</v>
      </c>
      <c r="G2445" t="s">
        <v>22</v>
      </c>
      <c r="H2445">
        <v>45</v>
      </c>
      <c r="I2445">
        <v>475</v>
      </c>
      <c r="J2445">
        <v>21375</v>
      </c>
      <c r="K2445" t="s">
        <v>83</v>
      </c>
      <c r="L2445" t="s">
        <v>17</v>
      </c>
    </row>
    <row r="2446" spans="1:12" x14ac:dyDescent="0.3">
      <c r="A2446" t="s">
        <v>61</v>
      </c>
      <c r="B2446">
        <v>1185732</v>
      </c>
      <c r="C2446">
        <v>44209</v>
      </c>
      <c r="D2446" t="s">
        <v>48</v>
      </c>
      <c r="E2446" t="s">
        <v>94</v>
      </c>
      <c r="F2446" t="s">
        <v>95</v>
      </c>
      <c r="G2446" t="s">
        <v>23</v>
      </c>
      <c r="H2446">
        <v>35</v>
      </c>
      <c r="I2446">
        <v>575</v>
      </c>
      <c r="J2446">
        <v>20125</v>
      </c>
      <c r="K2446" t="s">
        <v>83</v>
      </c>
      <c r="L2446" t="s">
        <v>20</v>
      </c>
    </row>
    <row r="2447" spans="1:12" x14ac:dyDescent="0.3">
      <c r="A2447" t="s">
        <v>61</v>
      </c>
      <c r="B2447">
        <v>1185732</v>
      </c>
      <c r="C2447">
        <v>44238</v>
      </c>
      <c r="D2447" t="s">
        <v>48</v>
      </c>
      <c r="E2447" t="s">
        <v>94</v>
      </c>
      <c r="F2447" t="s">
        <v>95</v>
      </c>
      <c r="G2447" t="s">
        <v>15</v>
      </c>
      <c r="H2447">
        <v>35</v>
      </c>
      <c r="I2447">
        <v>825</v>
      </c>
      <c r="J2447">
        <v>28875</v>
      </c>
      <c r="K2447" t="s">
        <v>83</v>
      </c>
      <c r="L2447" t="s">
        <v>17</v>
      </c>
    </row>
    <row r="2448" spans="1:12" x14ac:dyDescent="0.3">
      <c r="A2448" t="s">
        <v>61</v>
      </c>
      <c r="B2448">
        <v>1185732</v>
      </c>
      <c r="C2448">
        <v>44238</v>
      </c>
      <c r="D2448" t="s">
        <v>48</v>
      </c>
      <c r="E2448" t="s">
        <v>94</v>
      </c>
      <c r="F2448" t="s">
        <v>95</v>
      </c>
      <c r="G2448" t="s">
        <v>18</v>
      </c>
      <c r="H2448">
        <v>35</v>
      </c>
      <c r="I2448">
        <v>475</v>
      </c>
      <c r="J2448">
        <v>16625</v>
      </c>
      <c r="K2448" t="s">
        <v>83</v>
      </c>
      <c r="L2448" t="s">
        <v>17</v>
      </c>
    </row>
    <row r="2449" spans="1:12" x14ac:dyDescent="0.3">
      <c r="A2449" t="s">
        <v>61</v>
      </c>
      <c r="B2449">
        <v>1185732</v>
      </c>
      <c r="C2449">
        <v>44238</v>
      </c>
      <c r="D2449" t="s">
        <v>48</v>
      </c>
      <c r="E2449" t="s">
        <v>94</v>
      </c>
      <c r="F2449" t="s">
        <v>95</v>
      </c>
      <c r="G2449" t="s">
        <v>19</v>
      </c>
      <c r="H2449">
        <v>25.000000000000007</v>
      </c>
      <c r="I2449">
        <v>525</v>
      </c>
      <c r="J2449">
        <v>13125.000000000004</v>
      </c>
      <c r="K2449" t="s">
        <v>83</v>
      </c>
      <c r="L2449" t="s">
        <v>20</v>
      </c>
    </row>
    <row r="2450" spans="1:12" x14ac:dyDescent="0.3">
      <c r="A2450" t="s">
        <v>61</v>
      </c>
      <c r="B2450">
        <v>1185732</v>
      </c>
      <c r="C2450">
        <v>44238</v>
      </c>
      <c r="D2450" t="s">
        <v>36</v>
      </c>
      <c r="E2450" t="s">
        <v>96</v>
      </c>
      <c r="F2450" t="s">
        <v>97</v>
      </c>
      <c r="G2450" t="s">
        <v>21</v>
      </c>
      <c r="H2450">
        <v>30</v>
      </c>
      <c r="I2450">
        <v>375</v>
      </c>
      <c r="J2450">
        <v>11250</v>
      </c>
      <c r="K2450" t="s">
        <v>83</v>
      </c>
      <c r="L2450" t="s">
        <v>20</v>
      </c>
    </row>
    <row r="2451" spans="1:12" x14ac:dyDescent="0.3">
      <c r="A2451" t="s">
        <v>61</v>
      </c>
      <c r="B2451">
        <v>1185732</v>
      </c>
      <c r="C2451">
        <v>44238</v>
      </c>
      <c r="D2451" t="s">
        <v>36</v>
      </c>
      <c r="E2451" t="s">
        <v>96</v>
      </c>
      <c r="F2451" t="s">
        <v>97</v>
      </c>
      <c r="G2451" t="s">
        <v>22</v>
      </c>
      <c r="H2451">
        <v>45</v>
      </c>
      <c r="I2451">
        <v>450</v>
      </c>
      <c r="J2451">
        <v>20250</v>
      </c>
      <c r="K2451" t="s">
        <v>83</v>
      </c>
      <c r="L2451" t="s">
        <v>17</v>
      </c>
    </row>
    <row r="2452" spans="1:12" x14ac:dyDescent="0.3">
      <c r="A2452" t="s">
        <v>61</v>
      </c>
      <c r="B2452">
        <v>1185732</v>
      </c>
      <c r="C2452">
        <v>44238</v>
      </c>
      <c r="D2452" t="s">
        <v>36</v>
      </c>
      <c r="E2452" t="s">
        <v>96</v>
      </c>
      <c r="F2452" t="s">
        <v>97</v>
      </c>
      <c r="G2452" t="s">
        <v>23</v>
      </c>
      <c r="H2452">
        <v>30</v>
      </c>
      <c r="I2452">
        <v>550</v>
      </c>
      <c r="J2452">
        <v>16500</v>
      </c>
      <c r="K2452" t="s">
        <v>83</v>
      </c>
      <c r="L2452" t="s">
        <v>20</v>
      </c>
    </row>
    <row r="2453" spans="1:12" x14ac:dyDescent="0.3">
      <c r="A2453" t="s">
        <v>61</v>
      </c>
      <c r="B2453">
        <v>1185732</v>
      </c>
      <c r="C2453">
        <v>44264</v>
      </c>
      <c r="D2453" t="s">
        <v>36</v>
      </c>
      <c r="E2453" t="s">
        <v>96</v>
      </c>
      <c r="F2453" t="s">
        <v>97</v>
      </c>
      <c r="G2453" t="s">
        <v>15</v>
      </c>
      <c r="H2453">
        <v>30</v>
      </c>
      <c r="I2453">
        <v>770</v>
      </c>
      <c r="J2453">
        <v>23100</v>
      </c>
      <c r="K2453" t="s">
        <v>83</v>
      </c>
      <c r="L2453" t="s">
        <v>17</v>
      </c>
    </row>
    <row r="2454" spans="1:12" x14ac:dyDescent="0.3">
      <c r="A2454" t="s">
        <v>61</v>
      </c>
      <c r="B2454">
        <v>1185732</v>
      </c>
      <c r="C2454">
        <v>44264</v>
      </c>
      <c r="D2454" t="s">
        <v>36</v>
      </c>
      <c r="E2454" t="s">
        <v>96</v>
      </c>
      <c r="F2454" t="s">
        <v>97</v>
      </c>
      <c r="G2454" t="s">
        <v>18</v>
      </c>
      <c r="H2454">
        <v>30</v>
      </c>
      <c r="I2454">
        <v>450</v>
      </c>
      <c r="J2454">
        <v>13500</v>
      </c>
      <c r="K2454" t="s">
        <v>83</v>
      </c>
      <c r="L2454" t="s">
        <v>17</v>
      </c>
    </row>
    <row r="2455" spans="1:12" x14ac:dyDescent="0.3">
      <c r="A2455" t="s">
        <v>61</v>
      </c>
      <c r="B2455">
        <v>1185732</v>
      </c>
      <c r="C2455">
        <v>44264</v>
      </c>
      <c r="D2455" t="s">
        <v>36</v>
      </c>
      <c r="E2455" t="s">
        <v>96</v>
      </c>
      <c r="F2455" t="s">
        <v>97</v>
      </c>
      <c r="G2455" t="s">
        <v>19</v>
      </c>
      <c r="H2455">
        <v>20</v>
      </c>
      <c r="I2455">
        <v>475</v>
      </c>
      <c r="J2455">
        <v>9500</v>
      </c>
      <c r="K2455" t="s">
        <v>83</v>
      </c>
      <c r="L2455" t="s">
        <v>20</v>
      </c>
    </row>
    <row r="2456" spans="1:12" x14ac:dyDescent="0.3">
      <c r="A2456" t="s">
        <v>61</v>
      </c>
      <c r="B2456">
        <v>1185732</v>
      </c>
      <c r="C2456">
        <v>44264</v>
      </c>
      <c r="D2456" t="s">
        <v>36</v>
      </c>
      <c r="E2456" t="s">
        <v>96</v>
      </c>
      <c r="F2456" t="s">
        <v>97</v>
      </c>
      <c r="G2456" t="s">
        <v>21</v>
      </c>
      <c r="H2456">
        <v>24.999999999999993</v>
      </c>
      <c r="I2456">
        <v>325</v>
      </c>
      <c r="J2456">
        <v>8124.9999999999973</v>
      </c>
      <c r="K2456" t="s">
        <v>83</v>
      </c>
      <c r="L2456" t="s">
        <v>20</v>
      </c>
    </row>
    <row r="2457" spans="1:12" x14ac:dyDescent="0.3">
      <c r="A2457" t="s">
        <v>61</v>
      </c>
      <c r="B2457">
        <v>1185732</v>
      </c>
      <c r="C2457">
        <v>44264</v>
      </c>
      <c r="D2457" t="s">
        <v>36</v>
      </c>
      <c r="E2457" t="s">
        <v>96</v>
      </c>
      <c r="F2457" t="s">
        <v>97</v>
      </c>
      <c r="G2457" t="s">
        <v>22</v>
      </c>
      <c r="H2457">
        <v>40.000000000000007</v>
      </c>
      <c r="I2457">
        <v>375</v>
      </c>
      <c r="J2457">
        <v>15000.000000000002</v>
      </c>
      <c r="K2457" t="s">
        <v>83</v>
      </c>
      <c r="L2457" t="s">
        <v>17</v>
      </c>
    </row>
    <row r="2458" spans="1:12" x14ac:dyDescent="0.3">
      <c r="A2458" t="s">
        <v>61</v>
      </c>
      <c r="B2458">
        <v>1185732</v>
      </c>
      <c r="C2458">
        <v>44264</v>
      </c>
      <c r="D2458" t="s">
        <v>36</v>
      </c>
      <c r="E2458" t="s">
        <v>96</v>
      </c>
      <c r="F2458" t="s">
        <v>97</v>
      </c>
      <c r="G2458" t="s">
        <v>23</v>
      </c>
      <c r="H2458">
        <v>30</v>
      </c>
      <c r="I2458">
        <v>475</v>
      </c>
      <c r="J2458">
        <v>14250</v>
      </c>
      <c r="K2458" t="s">
        <v>83</v>
      </c>
      <c r="L2458" t="s">
        <v>20</v>
      </c>
    </row>
    <row r="2459" spans="1:12" x14ac:dyDescent="0.3">
      <c r="A2459" t="s">
        <v>61</v>
      </c>
      <c r="B2459">
        <v>1185732</v>
      </c>
      <c r="C2459">
        <v>44296</v>
      </c>
      <c r="D2459" t="s">
        <v>36</v>
      </c>
      <c r="E2459" t="s">
        <v>96</v>
      </c>
      <c r="F2459" t="s">
        <v>97</v>
      </c>
      <c r="G2459" t="s">
        <v>15</v>
      </c>
      <c r="H2459">
        <v>30</v>
      </c>
      <c r="I2459">
        <v>725</v>
      </c>
      <c r="J2459">
        <v>21750</v>
      </c>
      <c r="K2459" t="s">
        <v>83</v>
      </c>
      <c r="L2459" t="s">
        <v>17</v>
      </c>
    </row>
    <row r="2460" spans="1:12" x14ac:dyDescent="0.3">
      <c r="A2460" t="s">
        <v>61</v>
      </c>
      <c r="B2460">
        <v>1185732</v>
      </c>
      <c r="C2460">
        <v>44296</v>
      </c>
      <c r="D2460" t="s">
        <v>36</v>
      </c>
      <c r="E2460" t="s">
        <v>96</v>
      </c>
      <c r="F2460" t="s">
        <v>97</v>
      </c>
      <c r="G2460" t="s">
        <v>18</v>
      </c>
      <c r="H2460">
        <v>30</v>
      </c>
      <c r="I2460">
        <v>425</v>
      </c>
      <c r="J2460">
        <v>12750</v>
      </c>
      <c r="K2460" t="s">
        <v>83</v>
      </c>
      <c r="L2460" t="s">
        <v>17</v>
      </c>
    </row>
    <row r="2461" spans="1:12" x14ac:dyDescent="0.3">
      <c r="A2461" t="s">
        <v>61</v>
      </c>
      <c r="B2461">
        <v>1185732</v>
      </c>
      <c r="C2461">
        <v>44296</v>
      </c>
      <c r="D2461" t="s">
        <v>36</v>
      </c>
      <c r="E2461" t="s">
        <v>96</v>
      </c>
      <c r="F2461" t="s">
        <v>97</v>
      </c>
      <c r="G2461" t="s">
        <v>19</v>
      </c>
      <c r="H2461">
        <v>20</v>
      </c>
      <c r="I2461">
        <v>425</v>
      </c>
      <c r="J2461">
        <v>8500</v>
      </c>
      <c r="K2461" t="s">
        <v>83</v>
      </c>
      <c r="L2461" t="s">
        <v>20</v>
      </c>
    </row>
    <row r="2462" spans="1:12" x14ac:dyDescent="0.3">
      <c r="A2462" t="s">
        <v>61</v>
      </c>
      <c r="B2462">
        <v>1185732</v>
      </c>
      <c r="C2462">
        <v>44296</v>
      </c>
      <c r="D2462" t="s">
        <v>36</v>
      </c>
      <c r="E2462" t="s">
        <v>96</v>
      </c>
      <c r="F2462" t="s">
        <v>97</v>
      </c>
      <c r="G2462" t="s">
        <v>21</v>
      </c>
      <c r="H2462">
        <v>24.999999999999993</v>
      </c>
      <c r="I2462">
        <v>350</v>
      </c>
      <c r="J2462">
        <v>8749.9999999999982</v>
      </c>
      <c r="K2462" t="s">
        <v>83</v>
      </c>
      <c r="L2462" t="s">
        <v>20</v>
      </c>
    </row>
    <row r="2463" spans="1:12" x14ac:dyDescent="0.3">
      <c r="A2463" t="s">
        <v>61</v>
      </c>
      <c r="B2463">
        <v>1185732</v>
      </c>
      <c r="C2463">
        <v>44296</v>
      </c>
      <c r="D2463" t="s">
        <v>36</v>
      </c>
      <c r="E2463" t="s">
        <v>96</v>
      </c>
      <c r="F2463" t="s">
        <v>97</v>
      </c>
      <c r="G2463" t="s">
        <v>22</v>
      </c>
      <c r="H2463">
        <v>45</v>
      </c>
      <c r="I2463">
        <v>375</v>
      </c>
      <c r="J2463">
        <v>16875</v>
      </c>
      <c r="K2463" t="s">
        <v>83</v>
      </c>
      <c r="L2463" t="s">
        <v>17</v>
      </c>
    </row>
    <row r="2464" spans="1:12" x14ac:dyDescent="0.3">
      <c r="A2464" t="s">
        <v>61</v>
      </c>
      <c r="B2464">
        <v>1185732</v>
      </c>
      <c r="C2464">
        <v>44296</v>
      </c>
      <c r="D2464" t="s">
        <v>36</v>
      </c>
      <c r="E2464" t="s">
        <v>96</v>
      </c>
      <c r="F2464" t="s">
        <v>97</v>
      </c>
      <c r="G2464" t="s">
        <v>23</v>
      </c>
      <c r="H2464">
        <v>35</v>
      </c>
      <c r="I2464">
        <v>525</v>
      </c>
      <c r="J2464">
        <v>18375</v>
      </c>
      <c r="K2464" t="s">
        <v>83</v>
      </c>
      <c r="L2464" t="s">
        <v>20</v>
      </c>
    </row>
    <row r="2465" spans="1:12" x14ac:dyDescent="0.3">
      <c r="A2465" t="s">
        <v>61</v>
      </c>
      <c r="B2465">
        <v>1185732</v>
      </c>
      <c r="C2465">
        <v>44325</v>
      </c>
      <c r="D2465" t="s">
        <v>36</v>
      </c>
      <c r="E2465" t="s">
        <v>96</v>
      </c>
      <c r="F2465" t="s">
        <v>97</v>
      </c>
      <c r="G2465" t="s">
        <v>15</v>
      </c>
      <c r="H2465">
        <v>45</v>
      </c>
      <c r="I2465">
        <v>795</v>
      </c>
      <c r="J2465">
        <v>35775</v>
      </c>
      <c r="K2465" t="s">
        <v>83</v>
      </c>
      <c r="L2465" t="s">
        <v>17</v>
      </c>
    </row>
    <row r="2466" spans="1:12" x14ac:dyDescent="0.3">
      <c r="A2466" t="s">
        <v>61</v>
      </c>
      <c r="B2466">
        <v>1185732</v>
      </c>
      <c r="C2466">
        <v>44325</v>
      </c>
      <c r="D2466" t="s">
        <v>36</v>
      </c>
      <c r="E2466" t="s">
        <v>96</v>
      </c>
      <c r="F2466" t="s">
        <v>97</v>
      </c>
      <c r="G2466" t="s">
        <v>18</v>
      </c>
      <c r="H2466">
        <v>45</v>
      </c>
      <c r="I2466">
        <v>500</v>
      </c>
      <c r="J2466">
        <v>22500</v>
      </c>
      <c r="K2466" t="s">
        <v>83</v>
      </c>
      <c r="L2466" t="s">
        <v>17</v>
      </c>
    </row>
    <row r="2467" spans="1:12" x14ac:dyDescent="0.3">
      <c r="A2467" t="s">
        <v>61</v>
      </c>
      <c r="B2467">
        <v>1185732</v>
      </c>
      <c r="C2467">
        <v>44325</v>
      </c>
      <c r="D2467" t="s">
        <v>36</v>
      </c>
      <c r="E2467" t="s">
        <v>96</v>
      </c>
      <c r="F2467" t="s">
        <v>97</v>
      </c>
      <c r="G2467" t="s">
        <v>19</v>
      </c>
      <c r="H2467">
        <v>40</v>
      </c>
      <c r="I2467">
        <v>475</v>
      </c>
      <c r="J2467">
        <v>19000</v>
      </c>
      <c r="K2467" t="s">
        <v>83</v>
      </c>
      <c r="L2467" t="s">
        <v>20</v>
      </c>
    </row>
    <row r="2468" spans="1:12" x14ac:dyDescent="0.3">
      <c r="A2468" t="s">
        <v>61</v>
      </c>
      <c r="B2468">
        <v>1185732</v>
      </c>
      <c r="C2468">
        <v>44325</v>
      </c>
      <c r="D2468" t="s">
        <v>36</v>
      </c>
      <c r="E2468" t="s">
        <v>96</v>
      </c>
      <c r="F2468" t="s">
        <v>97</v>
      </c>
      <c r="G2468" t="s">
        <v>21</v>
      </c>
      <c r="H2468">
        <v>40</v>
      </c>
      <c r="I2468">
        <v>425</v>
      </c>
      <c r="J2468">
        <v>17000</v>
      </c>
      <c r="K2468" t="s">
        <v>83</v>
      </c>
      <c r="L2468" t="s">
        <v>20</v>
      </c>
    </row>
    <row r="2469" spans="1:12" x14ac:dyDescent="0.3">
      <c r="A2469" t="s">
        <v>61</v>
      </c>
      <c r="B2469">
        <v>1185732</v>
      </c>
      <c r="C2469">
        <v>44325</v>
      </c>
      <c r="D2469" t="s">
        <v>36</v>
      </c>
      <c r="E2469" t="s">
        <v>96</v>
      </c>
      <c r="F2469" t="s">
        <v>97</v>
      </c>
      <c r="G2469" t="s">
        <v>22</v>
      </c>
      <c r="H2469">
        <v>49.999999999999993</v>
      </c>
      <c r="I2469">
        <v>450</v>
      </c>
      <c r="J2469">
        <v>22499.999999999996</v>
      </c>
      <c r="K2469" t="s">
        <v>83</v>
      </c>
      <c r="L2469" t="s">
        <v>17</v>
      </c>
    </row>
    <row r="2470" spans="1:12" x14ac:dyDescent="0.3">
      <c r="A2470" t="s">
        <v>61</v>
      </c>
      <c r="B2470">
        <v>1185732</v>
      </c>
      <c r="C2470">
        <v>44325</v>
      </c>
      <c r="D2470" t="s">
        <v>36</v>
      </c>
      <c r="E2470" t="s">
        <v>96</v>
      </c>
      <c r="F2470" t="s">
        <v>97</v>
      </c>
      <c r="G2470" t="s">
        <v>23</v>
      </c>
      <c r="H2470">
        <v>54.999999999999993</v>
      </c>
      <c r="I2470">
        <v>550</v>
      </c>
      <c r="J2470">
        <v>30249.999999999996</v>
      </c>
      <c r="K2470" t="s">
        <v>83</v>
      </c>
      <c r="L2470" t="s">
        <v>20</v>
      </c>
    </row>
    <row r="2471" spans="1:12" x14ac:dyDescent="0.3">
      <c r="A2471" t="s">
        <v>61</v>
      </c>
      <c r="B2471">
        <v>1185732</v>
      </c>
      <c r="C2471">
        <v>44358</v>
      </c>
      <c r="D2471" t="s">
        <v>36</v>
      </c>
      <c r="E2471" t="s">
        <v>96</v>
      </c>
      <c r="F2471" t="s">
        <v>97</v>
      </c>
      <c r="G2471" t="s">
        <v>15</v>
      </c>
      <c r="H2471">
        <v>49.999999999999993</v>
      </c>
      <c r="I2471">
        <v>800</v>
      </c>
      <c r="J2471">
        <v>39999.999999999993</v>
      </c>
      <c r="K2471" t="s">
        <v>83</v>
      </c>
      <c r="L2471" t="s">
        <v>17</v>
      </c>
    </row>
    <row r="2472" spans="1:12" x14ac:dyDescent="0.3">
      <c r="A2472" t="s">
        <v>61</v>
      </c>
      <c r="B2472">
        <v>1185732</v>
      </c>
      <c r="C2472">
        <v>44358</v>
      </c>
      <c r="D2472" t="s">
        <v>36</v>
      </c>
      <c r="E2472" t="s">
        <v>96</v>
      </c>
      <c r="F2472" t="s">
        <v>97</v>
      </c>
      <c r="G2472" t="s">
        <v>18</v>
      </c>
      <c r="H2472">
        <v>45</v>
      </c>
      <c r="I2472">
        <v>550</v>
      </c>
      <c r="J2472">
        <v>24750</v>
      </c>
      <c r="K2472" t="s">
        <v>83</v>
      </c>
      <c r="L2472" t="s">
        <v>17</v>
      </c>
    </row>
    <row r="2473" spans="1:12" x14ac:dyDescent="0.3">
      <c r="A2473" t="s">
        <v>61</v>
      </c>
      <c r="B2473">
        <v>1185732</v>
      </c>
      <c r="C2473">
        <v>44358</v>
      </c>
      <c r="D2473" t="s">
        <v>36</v>
      </c>
      <c r="E2473" t="s">
        <v>96</v>
      </c>
      <c r="F2473" t="s">
        <v>97</v>
      </c>
      <c r="G2473" t="s">
        <v>19</v>
      </c>
      <c r="H2473">
        <v>50</v>
      </c>
      <c r="I2473">
        <v>525</v>
      </c>
      <c r="J2473">
        <v>26250</v>
      </c>
      <c r="K2473" t="s">
        <v>83</v>
      </c>
      <c r="L2473" t="s">
        <v>20</v>
      </c>
    </row>
    <row r="2474" spans="1:12" x14ac:dyDescent="0.3">
      <c r="A2474" t="s">
        <v>61</v>
      </c>
      <c r="B2474">
        <v>1185732</v>
      </c>
      <c r="C2474">
        <v>44358</v>
      </c>
      <c r="D2474" t="s">
        <v>36</v>
      </c>
      <c r="E2474" t="s">
        <v>96</v>
      </c>
      <c r="F2474" t="s">
        <v>97</v>
      </c>
      <c r="G2474" t="s">
        <v>21</v>
      </c>
      <c r="H2474">
        <v>50</v>
      </c>
      <c r="I2474">
        <v>500</v>
      </c>
      <c r="J2474">
        <v>25000</v>
      </c>
      <c r="K2474" t="s">
        <v>83</v>
      </c>
      <c r="L2474" t="s">
        <v>20</v>
      </c>
    </row>
    <row r="2475" spans="1:12" x14ac:dyDescent="0.3">
      <c r="A2475" t="s">
        <v>61</v>
      </c>
      <c r="B2475">
        <v>1185732</v>
      </c>
      <c r="C2475">
        <v>44358</v>
      </c>
      <c r="D2475" t="s">
        <v>36</v>
      </c>
      <c r="E2475" t="s">
        <v>96</v>
      </c>
      <c r="F2475" t="s">
        <v>97</v>
      </c>
      <c r="G2475" t="s">
        <v>22</v>
      </c>
      <c r="H2475">
        <v>65</v>
      </c>
      <c r="I2475">
        <v>500</v>
      </c>
      <c r="J2475">
        <v>32500</v>
      </c>
      <c r="K2475" t="s">
        <v>83</v>
      </c>
      <c r="L2475" t="s">
        <v>17</v>
      </c>
    </row>
    <row r="2476" spans="1:12" x14ac:dyDescent="0.3">
      <c r="A2476" t="s">
        <v>61</v>
      </c>
      <c r="B2476">
        <v>1185732</v>
      </c>
      <c r="C2476">
        <v>44358</v>
      </c>
      <c r="D2476" t="s">
        <v>36</v>
      </c>
      <c r="E2476" t="s">
        <v>96</v>
      </c>
      <c r="F2476" t="s">
        <v>97</v>
      </c>
      <c r="G2476" t="s">
        <v>23</v>
      </c>
      <c r="H2476">
        <v>70</v>
      </c>
      <c r="I2476">
        <v>675</v>
      </c>
      <c r="J2476">
        <v>47250</v>
      </c>
      <c r="K2476" t="s">
        <v>83</v>
      </c>
      <c r="L2476" t="s">
        <v>20</v>
      </c>
    </row>
    <row r="2477" spans="1:12" x14ac:dyDescent="0.3">
      <c r="A2477" t="s">
        <v>61</v>
      </c>
      <c r="B2477">
        <v>1185732</v>
      </c>
      <c r="C2477">
        <v>44386</v>
      </c>
      <c r="D2477" t="s">
        <v>36</v>
      </c>
      <c r="E2477" t="s">
        <v>96</v>
      </c>
      <c r="F2477" t="s">
        <v>97</v>
      </c>
      <c r="G2477" t="s">
        <v>15</v>
      </c>
      <c r="H2477">
        <v>65</v>
      </c>
      <c r="I2477">
        <v>900</v>
      </c>
      <c r="J2477">
        <v>58500</v>
      </c>
      <c r="K2477" t="s">
        <v>83</v>
      </c>
      <c r="L2477" t="s">
        <v>17</v>
      </c>
    </row>
    <row r="2478" spans="1:12" x14ac:dyDescent="0.3">
      <c r="A2478" t="s">
        <v>61</v>
      </c>
      <c r="B2478">
        <v>1185732</v>
      </c>
      <c r="C2478">
        <v>44386</v>
      </c>
      <c r="D2478" t="s">
        <v>36</v>
      </c>
      <c r="E2478" t="s">
        <v>96</v>
      </c>
      <c r="F2478" t="s">
        <v>97</v>
      </c>
      <c r="G2478" t="s">
        <v>18</v>
      </c>
      <c r="H2478">
        <v>60.000000000000007</v>
      </c>
      <c r="I2478">
        <v>650</v>
      </c>
      <c r="J2478">
        <v>39000.000000000007</v>
      </c>
      <c r="K2478" t="s">
        <v>83</v>
      </c>
      <c r="L2478" t="s">
        <v>17</v>
      </c>
    </row>
    <row r="2479" spans="1:12" x14ac:dyDescent="0.3">
      <c r="A2479" t="s">
        <v>61</v>
      </c>
      <c r="B2479">
        <v>1185732</v>
      </c>
      <c r="C2479">
        <v>44386</v>
      </c>
      <c r="D2479" t="s">
        <v>36</v>
      </c>
      <c r="E2479" t="s">
        <v>96</v>
      </c>
      <c r="F2479" t="s">
        <v>97</v>
      </c>
      <c r="G2479" t="s">
        <v>19</v>
      </c>
      <c r="H2479">
        <v>55.000000000000007</v>
      </c>
      <c r="I2479">
        <v>575</v>
      </c>
      <c r="J2479">
        <v>31625.000000000004</v>
      </c>
      <c r="K2479" t="s">
        <v>83</v>
      </c>
      <c r="L2479" t="s">
        <v>20</v>
      </c>
    </row>
    <row r="2480" spans="1:12" x14ac:dyDescent="0.3">
      <c r="A2480" t="s">
        <v>61</v>
      </c>
      <c r="B2480">
        <v>1185732</v>
      </c>
      <c r="C2480">
        <v>44386</v>
      </c>
      <c r="D2480" t="s">
        <v>36</v>
      </c>
      <c r="E2480" t="s">
        <v>96</v>
      </c>
      <c r="F2480" t="s">
        <v>97</v>
      </c>
      <c r="G2480" t="s">
        <v>21</v>
      </c>
      <c r="H2480">
        <v>55.000000000000007</v>
      </c>
      <c r="I2480">
        <v>525</v>
      </c>
      <c r="J2480">
        <v>28875.000000000004</v>
      </c>
      <c r="K2480" t="s">
        <v>83</v>
      </c>
      <c r="L2480" t="s">
        <v>20</v>
      </c>
    </row>
    <row r="2481" spans="1:12" x14ac:dyDescent="0.3">
      <c r="A2481" t="s">
        <v>61</v>
      </c>
      <c r="B2481">
        <v>1185732</v>
      </c>
      <c r="C2481">
        <v>44386</v>
      </c>
      <c r="D2481" t="s">
        <v>36</v>
      </c>
      <c r="E2481" t="s">
        <v>96</v>
      </c>
      <c r="F2481" t="s">
        <v>97</v>
      </c>
      <c r="G2481" t="s">
        <v>22</v>
      </c>
      <c r="H2481">
        <v>65</v>
      </c>
      <c r="I2481">
        <v>550</v>
      </c>
      <c r="J2481">
        <v>35750</v>
      </c>
      <c r="K2481" t="s">
        <v>83</v>
      </c>
      <c r="L2481" t="s">
        <v>17</v>
      </c>
    </row>
    <row r="2482" spans="1:12" x14ac:dyDescent="0.3">
      <c r="A2482" t="s">
        <v>61</v>
      </c>
      <c r="B2482">
        <v>1185732</v>
      </c>
      <c r="C2482">
        <v>44386</v>
      </c>
      <c r="D2482" t="s">
        <v>36</v>
      </c>
      <c r="E2482" t="s">
        <v>96</v>
      </c>
      <c r="F2482" t="s">
        <v>97</v>
      </c>
      <c r="G2482" t="s">
        <v>23</v>
      </c>
      <c r="H2482">
        <v>70</v>
      </c>
      <c r="I2482">
        <v>725</v>
      </c>
      <c r="J2482">
        <v>50750</v>
      </c>
      <c r="K2482" t="s">
        <v>83</v>
      </c>
      <c r="L2482" t="s">
        <v>20</v>
      </c>
    </row>
    <row r="2483" spans="1:12" x14ac:dyDescent="0.3">
      <c r="A2483" t="s">
        <v>61</v>
      </c>
      <c r="B2483">
        <v>1185732</v>
      </c>
      <c r="C2483">
        <v>44418</v>
      </c>
      <c r="D2483" t="s">
        <v>36</v>
      </c>
      <c r="E2483" t="s">
        <v>96</v>
      </c>
      <c r="F2483" t="s">
        <v>97</v>
      </c>
      <c r="G2483" t="s">
        <v>15</v>
      </c>
      <c r="H2483">
        <v>65</v>
      </c>
      <c r="I2483">
        <v>875</v>
      </c>
      <c r="J2483">
        <v>56875</v>
      </c>
      <c r="K2483" t="s">
        <v>83</v>
      </c>
      <c r="L2483" t="s">
        <v>17</v>
      </c>
    </row>
    <row r="2484" spans="1:12" x14ac:dyDescent="0.3">
      <c r="A2484" t="s">
        <v>61</v>
      </c>
      <c r="B2484">
        <v>1185732</v>
      </c>
      <c r="C2484">
        <v>44418</v>
      </c>
      <c r="D2484" t="s">
        <v>36</v>
      </c>
      <c r="E2484" t="s">
        <v>96</v>
      </c>
      <c r="F2484" t="s">
        <v>97</v>
      </c>
      <c r="G2484" t="s">
        <v>18</v>
      </c>
      <c r="H2484">
        <v>60.000000000000007</v>
      </c>
      <c r="I2484">
        <v>650</v>
      </c>
      <c r="J2484">
        <v>39000.000000000007</v>
      </c>
      <c r="K2484" t="s">
        <v>83</v>
      </c>
      <c r="L2484" t="s">
        <v>17</v>
      </c>
    </row>
    <row r="2485" spans="1:12" x14ac:dyDescent="0.3">
      <c r="A2485" t="s">
        <v>61</v>
      </c>
      <c r="B2485">
        <v>1185732</v>
      </c>
      <c r="C2485">
        <v>44418</v>
      </c>
      <c r="D2485" t="s">
        <v>36</v>
      </c>
      <c r="E2485" t="s">
        <v>96</v>
      </c>
      <c r="F2485" t="s">
        <v>97</v>
      </c>
      <c r="G2485" t="s">
        <v>19</v>
      </c>
      <c r="H2485">
        <v>55.000000000000007</v>
      </c>
      <c r="I2485">
        <v>575</v>
      </c>
      <c r="J2485">
        <v>31625.000000000004</v>
      </c>
      <c r="K2485" t="s">
        <v>83</v>
      </c>
      <c r="L2485" t="s">
        <v>20</v>
      </c>
    </row>
    <row r="2486" spans="1:12" x14ac:dyDescent="0.3">
      <c r="A2486" t="s">
        <v>61</v>
      </c>
      <c r="B2486">
        <v>1185732</v>
      </c>
      <c r="C2486">
        <v>44418</v>
      </c>
      <c r="D2486" t="s">
        <v>36</v>
      </c>
      <c r="E2486" t="s">
        <v>96</v>
      </c>
      <c r="F2486" t="s">
        <v>97</v>
      </c>
      <c r="G2486" t="s">
        <v>21</v>
      </c>
      <c r="H2486">
        <v>45</v>
      </c>
      <c r="I2486">
        <v>525</v>
      </c>
      <c r="J2486">
        <v>23625</v>
      </c>
      <c r="K2486" t="s">
        <v>83</v>
      </c>
      <c r="L2486" t="s">
        <v>20</v>
      </c>
    </row>
    <row r="2487" spans="1:12" x14ac:dyDescent="0.3">
      <c r="A2487" t="s">
        <v>61</v>
      </c>
      <c r="B2487">
        <v>1185732</v>
      </c>
      <c r="C2487">
        <v>44418</v>
      </c>
      <c r="D2487" t="s">
        <v>36</v>
      </c>
      <c r="E2487" t="s">
        <v>96</v>
      </c>
      <c r="F2487" t="s">
        <v>97</v>
      </c>
      <c r="G2487" t="s">
        <v>22</v>
      </c>
      <c r="H2487">
        <v>55.000000000000007</v>
      </c>
      <c r="I2487">
        <v>500</v>
      </c>
      <c r="J2487">
        <v>27500.000000000004</v>
      </c>
      <c r="K2487" t="s">
        <v>83</v>
      </c>
      <c r="L2487" t="s">
        <v>17</v>
      </c>
    </row>
    <row r="2488" spans="1:12" x14ac:dyDescent="0.3">
      <c r="A2488" t="s">
        <v>61</v>
      </c>
      <c r="B2488">
        <v>1185732</v>
      </c>
      <c r="C2488">
        <v>44418</v>
      </c>
      <c r="D2488" t="s">
        <v>36</v>
      </c>
      <c r="E2488" t="s">
        <v>96</v>
      </c>
      <c r="F2488" t="s">
        <v>97</v>
      </c>
      <c r="G2488" t="s">
        <v>23</v>
      </c>
      <c r="H2488">
        <v>60.000000000000007</v>
      </c>
      <c r="I2488">
        <v>675</v>
      </c>
      <c r="J2488">
        <v>40500.000000000007</v>
      </c>
      <c r="K2488" t="s">
        <v>83</v>
      </c>
      <c r="L2488" t="s">
        <v>20</v>
      </c>
    </row>
    <row r="2489" spans="1:12" x14ac:dyDescent="0.3">
      <c r="A2489" t="s">
        <v>61</v>
      </c>
      <c r="B2489">
        <v>1185732</v>
      </c>
      <c r="C2489">
        <v>44448</v>
      </c>
      <c r="D2489" t="s">
        <v>36</v>
      </c>
      <c r="E2489" t="s">
        <v>96</v>
      </c>
      <c r="F2489" t="s">
        <v>97</v>
      </c>
      <c r="G2489" t="s">
        <v>15</v>
      </c>
      <c r="H2489">
        <v>55.000000000000007</v>
      </c>
      <c r="I2489">
        <v>775</v>
      </c>
      <c r="J2489">
        <v>42625.000000000007</v>
      </c>
      <c r="K2489" t="s">
        <v>83</v>
      </c>
      <c r="L2489" t="s">
        <v>17</v>
      </c>
    </row>
    <row r="2490" spans="1:12" x14ac:dyDescent="0.3">
      <c r="A2490" t="s">
        <v>61</v>
      </c>
      <c r="B2490">
        <v>1185732</v>
      </c>
      <c r="C2490">
        <v>44448</v>
      </c>
      <c r="D2490" t="s">
        <v>36</v>
      </c>
      <c r="E2490" t="s">
        <v>96</v>
      </c>
      <c r="F2490" t="s">
        <v>97</v>
      </c>
      <c r="G2490" t="s">
        <v>18</v>
      </c>
      <c r="H2490">
        <v>50.000000000000014</v>
      </c>
      <c r="I2490">
        <v>575</v>
      </c>
      <c r="J2490">
        <v>28750.000000000007</v>
      </c>
      <c r="K2490" t="s">
        <v>83</v>
      </c>
      <c r="L2490" t="s">
        <v>17</v>
      </c>
    </row>
    <row r="2491" spans="1:12" x14ac:dyDescent="0.3">
      <c r="A2491" t="s">
        <v>61</v>
      </c>
      <c r="B2491">
        <v>1185732</v>
      </c>
      <c r="C2491">
        <v>44448</v>
      </c>
      <c r="D2491" t="s">
        <v>36</v>
      </c>
      <c r="E2491" t="s">
        <v>96</v>
      </c>
      <c r="F2491" t="s">
        <v>97</v>
      </c>
      <c r="G2491" t="s">
        <v>19</v>
      </c>
      <c r="H2491">
        <v>25.000000000000007</v>
      </c>
      <c r="I2491">
        <v>475</v>
      </c>
      <c r="J2491">
        <v>11875.000000000004</v>
      </c>
      <c r="K2491" t="s">
        <v>83</v>
      </c>
      <c r="L2491" t="s">
        <v>20</v>
      </c>
    </row>
    <row r="2492" spans="1:12" x14ac:dyDescent="0.3">
      <c r="A2492" t="s">
        <v>61</v>
      </c>
      <c r="B2492">
        <v>1185732</v>
      </c>
      <c r="C2492">
        <v>44448</v>
      </c>
      <c r="D2492" t="s">
        <v>36</v>
      </c>
      <c r="E2492" t="s">
        <v>96</v>
      </c>
      <c r="F2492" t="s">
        <v>97</v>
      </c>
      <c r="G2492" t="s">
        <v>21</v>
      </c>
      <c r="H2492">
        <v>25.000000000000007</v>
      </c>
      <c r="I2492">
        <v>450</v>
      </c>
      <c r="J2492">
        <v>11250.000000000004</v>
      </c>
      <c r="K2492" t="s">
        <v>83</v>
      </c>
      <c r="L2492" t="s">
        <v>20</v>
      </c>
    </row>
    <row r="2493" spans="1:12" x14ac:dyDescent="0.3">
      <c r="A2493" t="s">
        <v>61</v>
      </c>
      <c r="B2493">
        <v>1185732</v>
      </c>
      <c r="C2493">
        <v>44448</v>
      </c>
      <c r="D2493" t="s">
        <v>36</v>
      </c>
      <c r="E2493" t="s">
        <v>96</v>
      </c>
      <c r="F2493" t="s">
        <v>97</v>
      </c>
      <c r="G2493" t="s">
        <v>22</v>
      </c>
      <c r="H2493">
        <v>35</v>
      </c>
      <c r="I2493">
        <v>450</v>
      </c>
      <c r="J2493">
        <v>15750</v>
      </c>
      <c r="K2493" t="s">
        <v>83</v>
      </c>
      <c r="L2493" t="s">
        <v>17</v>
      </c>
    </row>
    <row r="2494" spans="1:12" x14ac:dyDescent="0.3">
      <c r="A2494" t="s">
        <v>61</v>
      </c>
      <c r="B2494">
        <v>1185732</v>
      </c>
      <c r="C2494">
        <v>44448</v>
      </c>
      <c r="D2494" t="s">
        <v>36</v>
      </c>
      <c r="E2494" t="s">
        <v>96</v>
      </c>
      <c r="F2494" t="s">
        <v>97</v>
      </c>
      <c r="G2494" t="s">
        <v>23</v>
      </c>
      <c r="H2494">
        <v>40.000000000000007</v>
      </c>
      <c r="I2494">
        <v>550</v>
      </c>
      <c r="J2494">
        <v>22000.000000000004</v>
      </c>
      <c r="K2494" t="s">
        <v>83</v>
      </c>
      <c r="L2494" t="s">
        <v>20</v>
      </c>
    </row>
    <row r="2495" spans="1:12" x14ac:dyDescent="0.3">
      <c r="A2495" t="s">
        <v>61</v>
      </c>
      <c r="B2495">
        <v>1185732</v>
      </c>
      <c r="C2495">
        <v>44480</v>
      </c>
      <c r="D2495" t="s">
        <v>36</v>
      </c>
      <c r="E2495" t="s">
        <v>96</v>
      </c>
      <c r="F2495" t="s">
        <v>97</v>
      </c>
      <c r="G2495" t="s">
        <v>15</v>
      </c>
      <c r="H2495">
        <v>40.000000000000007</v>
      </c>
      <c r="I2495">
        <v>725</v>
      </c>
      <c r="J2495">
        <v>29000.000000000004</v>
      </c>
      <c r="K2495" t="s">
        <v>83</v>
      </c>
      <c r="L2495" t="s">
        <v>17</v>
      </c>
    </row>
    <row r="2496" spans="1:12" x14ac:dyDescent="0.3">
      <c r="A2496" t="s">
        <v>61</v>
      </c>
      <c r="B2496">
        <v>1185732</v>
      </c>
      <c r="C2496">
        <v>44480</v>
      </c>
      <c r="D2496" t="s">
        <v>36</v>
      </c>
      <c r="E2496" t="s">
        <v>96</v>
      </c>
      <c r="F2496" t="s">
        <v>97</v>
      </c>
      <c r="G2496" t="s">
        <v>18</v>
      </c>
      <c r="H2496">
        <v>30.000000000000011</v>
      </c>
      <c r="I2496">
        <v>550</v>
      </c>
      <c r="J2496">
        <v>16500.000000000007</v>
      </c>
      <c r="K2496" t="s">
        <v>83</v>
      </c>
      <c r="L2496" t="s">
        <v>17</v>
      </c>
    </row>
    <row r="2497" spans="1:12" x14ac:dyDescent="0.3">
      <c r="A2497" t="s">
        <v>61</v>
      </c>
      <c r="B2497">
        <v>1185732</v>
      </c>
      <c r="C2497">
        <v>44480</v>
      </c>
      <c r="D2497" t="s">
        <v>36</v>
      </c>
      <c r="E2497" t="s">
        <v>96</v>
      </c>
      <c r="F2497" t="s">
        <v>97</v>
      </c>
      <c r="G2497" t="s">
        <v>19</v>
      </c>
      <c r="H2497">
        <v>30.000000000000011</v>
      </c>
      <c r="I2497">
        <v>425</v>
      </c>
      <c r="J2497">
        <v>12750.000000000004</v>
      </c>
      <c r="K2497" t="s">
        <v>83</v>
      </c>
      <c r="L2497" t="s">
        <v>20</v>
      </c>
    </row>
    <row r="2498" spans="1:12" x14ac:dyDescent="0.3">
      <c r="A2498" t="s">
        <v>61</v>
      </c>
      <c r="B2498">
        <v>1185732</v>
      </c>
      <c r="C2498">
        <v>44480</v>
      </c>
      <c r="D2498" t="s">
        <v>36</v>
      </c>
      <c r="E2498" t="s">
        <v>96</v>
      </c>
      <c r="F2498" t="s">
        <v>97</v>
      </c>
      <c r="G2498" t="s">
        <v>21</v>
      </c>
      <c r="H2498">
        <v>30.000000000000011</v>
      </c>
      <c r="I2498">
        <v>400</v>
      </c>
      <c r="J2498">
        <v>12000.000000000004</v>
      </c>
      <c r="K2498" t="s">
        <v>83</v>
      </c>
      <c r="L2498" t="s">
        <v>20</v>
      </c>
    </row>
    <row r="2499" spans="1:12" x14ac:dyDescent="0.3">
      <c r="A2499" t="s">
        <v>61</v>
      </c>
      <c r="B2499">
        <v>1185732</v>
      </c>
      <c r="C2499">
        <v>44480</v>
      </c>
      <c r="D2499" t="s">
        <v>36</v>
      </c>
      <c r="E2499" t="s">
        <v>96</v>
      </c>
      <c r="F2499" t="s">
        <v>97</v>
      </c>
      <c r="G2499" t="s">
        <v>22</v>
      </c>
      <c r="H2499">
        <v>40.000000000000007</v>
      </c>
      <c r="I2499">
        <v>400</v>
      </c>
      <c r="J2499">
        <v>16000.000000000004</v>
      </c>
      <c r="K2499" t="s">
        <v>83</v>
      </c>
      <c r="L2499" t="s">
        <v>17</v>
      </c>
    </row>
    <row r="2500" spans="1:12" x14ac:dyDescent="0.3">
      <c r="A2500" t="s">
        <v>61</v>
      </c>
      <c r="B2500">
        <v>1185732</v>
      </c>
      <c r="C2500">
        <v>44480</v>
      </c>
      <c r="D2500" t="s">
        <v>36</v>
      </c>
      <c r="E2500" t="s">
        <v>96</v>
      </c>
      <c r="F2500" t="s">
        <v>97</v>
      </c>
      <c r="G2500" t="s">
        <v>23</v>
      </c>
      <c r="H2500">
        <v>40</v>
      </c>
      <c r="I2500">
        <v>525</v>
      </c>
      <c r="J2500">
        <v>21000</v>
      </c>
      <c r="K2500" t="s">
        <v>83</v>
      </c>
      <c r="L2500" t="s">
        <v>20</v>
      </c>
    </row>
    <row r="2501" spans="1:12" x14ac:dyDescent="0.3">
      <c r="A2501" t="s">
        <v>61</v>
      </c>
      <c r="B2501">
        <v>1185732</v>
      </c>
      <c r="C2501">
        <v>44510</v>
      </c>
      <c r="D2501" t="s">
        <v>36</v>
      </c>
      <c r="E2501" t="s">
        <v>96</v>
      </c>
      <c r="F2501" t="s">
        <v>97</v>
      </c>
      <c r="G2501" t="s">
        <v>15</v>
      </c>
      <c r="H2501">
        <v>35.000000000000007</v>
      </c>
      <c r="I2501">
        <v>675</v>
      </c>
      <c r="J2501">
        <v>23625.000000000004</v>
      </c>
      <c r="K2501" t="s">
        <v>83</v>
      </c>
      <c r="L2501" t="s">
        <v>17</v>
      </c>
    </row>
    <row r="2502" spans="1:12" x14ac:dyDescent="0.3">
      <c r="A2502" t="s">
        <v>61</v>
      </c>
      <c r="B2502">
        <v>1185732</v>
      </c>
      <c r="C2502">
        <v>44510</v>
      </c>
      <c r="D2502" t="s">
        <v>36</v>
      </c>
      <c r="E2502" t="s">
        <v>96</v>
      </c>
      <c r="F2502" t="s">
        <v>97</v>
      </c>
      <c r="G2502" t="s">
        <v>18</v>
      </c>
      <c r="H2502">
        <v>25.000000000000011</v>
      </c>
      <c r="I2502">
        <v>500</v>
      </c>
      <c r="J2502">
        <v>12500.000000000005</v>
      </c>
      <c r="K2502" t="s">
        <v>83</v>
      </c>
      <c r="L2502" t="s">
        <v>17</v>
      </c>
    </row>
    <row r="2503" spans="1:12" x14ac:dyDescent="0.3">
      <c r="A2503" t="s">
        <v>61</v>
      </c>
      <c r="B2503">
        <v>1185732</v>
      </c>
      <c r="C2503">
        <v>44510</v>
      </c>
      <c r="D2503" t="s">
        <v>36</v>
      </c>
      <c r="E2503" t="s">
        <v>96</v>
      </c>
      <c r="F2503" t="s">
        <v>97</v>
      </c>
      <c r="G2503" t="s">
        <v>19</v>
      </c>
      <c r="H2503">
        <v>35.000000000000014</v>
      </c>
      <c r="I2503">
        <v>445</v>
      </c>
      <c r="J2503">
        <v>15575.000000000005</v>
      </c>
      <c r="K2503" t="s">
        <v>83</v>
      </c>
      <c r="L2503" t="s">
        <v>20</v>
      </c>
    </row>
    <row r="2504" spans="1:12" x14ac:dyDescent="0.3">
      <c r="A2504" t="s">
        <v>61</v>
      </c>
      <c r="B2504">
        <v>1185732</v>
      </c>
      <c r="C2504">
        <v>44510</v>
      </c>
      <c r="D2504" t="s">
        <v>36</v>
      </c>
      <c r="E2504" t="s">
        <v>96</v>
      </c>
      <c r="F2504" t="s">
        <v>97</v>
      </c>
      <c r="G2504" t="s">
        <v>21</v>
      </c>
      <c r="H2504">
        <v>65.000000000000028</v>
      </c>
      <c r="I2504">
        <v>500</v>
      </c>
      <c r="J2504">
        <v>32500.000000000015</v>
      </c>
      <c r="K2504" t="s">
        <v>83</v>
      </c>
      <c r="L2504" t="s">
        <v>20</v>
      </c>
    </row>
    <row r="2505" spans="1:12" x14ac:dyDescent="0.3">
      <c r="A2505" t="s">
        <v>61</v>
      </c>
      <c r="B2505">
        <v>1185732</v>
      </c>
      <c r="C2505">
        <v>44510</v>
      </c>
      <c r="D2505" t="s">
        <v>36</v>
      </c>
      <c r="E2505" t="s">
        <v>96</v>
      </c>
      <c r="F2505" t="s">
        <v>97</v>
      </c>
      <c r="G2505" t="s">
        <v>22</v>
      </c>
      <c r="H2505">
        <v>80.000000000000014</v>
      </c>
      <c r="I2505">
        <v>475</v>
      </c>
      <c r="J2505">
        <v>38000.000000000007</v>
      </c>
      <c r="K2505" t="s">
        <v>83</v>
      </c>
      <c r="L2505" t="s">
        <v>17</v>
      </c>
    </row>
    <row r="2506" spans="1:12" x14ac:dyDescent="0.3">
      <c r="A2506" t="s">
        <v>61</v>
      </c>
      <c r="B2506">
        <v>1185732</v>
      </c>
      <c r="C2506">
        <v>44510</v>
      </c>
      <c r="D2506" t="s">
        <v>36</v>
      </c>
      <c r="E2506" t="s">
        <v>96</v>
      </c>
      <c r="F2506" t="s">
        <v>97</v>
      </c>
      <c r="G2506" t="s">
        <v>23</v>
      </c>
      <c r="H2506">
        <v>80</v>
      </c>
      <c r="I2506">
        <v>575</v>
      </c>
      <c r="J2506">
        <v>46000</v>
      </c>
      <c r="K2506" t="s">
        <v>83</v>
      </c>
      <c r="L2506" t="s">
        <v>20</v>
      </c>
    </row>
    <row r="2507" spans="1:12" x14ac:dyDescent="0.3">
      <c r="A2507" t="s">
        <v>61</v>
      </c>
      <c r="B2507">
        <v>1185732</v>
      </c>
      <c r="C2507">
        <v>44539</v>
      </c>
      <c r="D2507" t="s">
        <v>36</v>
      </c>
      <c r="E2507" t="s">
        <v>96</v>
      </c>
      <c r="F2507" t="s">
        <v>97</v>
      </c>
      <c r="G2507" t="s">
        <v>15</v>
      </c>
      <c r="H2507">
        <v>75.000000000000014</v>
      </c>
      <c r="I2507">
        <v>825</v>
      </c>
      <c r="J2507">
        <v>61875.000000000015</v>
      </c>
      <c r="K2507" t="s">
        <v>83</v>
      </c>
      <c r="L2507" t="s">
        <v>17</v>
      </c>
    </row>
    <row r="2508" spans="1:12" x14ac:dyDescent="0.3">
      <c r="A2508" t="s">
        <v>61</v>
      </c>
      <c r="B2508">
        <v>1185732</v>
      </c>
      <c r="C2508">
        <v>44539</v>
      </c>
      <c r="D2508" t="s">
        <v>36</v>
      </c>
      <c r="E2508" t="s">
        <v>96</v>
      </c>
      <c r="F2508" t="s">
        <v>97</v>
      </c>
      <c r="G2508" t="s">
        <v>18</v>
      </c>
      <c r="H2508">
        <v>65.000000000000014</v>
      </c>
      <c r="I2508">
        <v>625</v>
      </c>
      <c r="J2508">
        <v>40625.000000000007</v>
      </c>
      <c r="K2508" t="s">
        <v>83</v>
      </c>
      <c r="L2508" t="s">
        <v>17</v>
      </c>
    </row>
    <row r="2509" spans="1:12" x14ac:dyDescent="0.3">
      <c r="A2509" t="s">
        <v>30</v>
      </c>
      <c r="B2509">
        <v>1185732</v>
      </c>
      <c r="C2509">
        <v>44539</v>
      </c>
      <c r="D2509" t="s">
        <v>36</v>
      </c>
      <c r="E2509" t="s">
        <v>96</v>
      </c>
      <c r="F2509" t="s">
        <v>97</v>
      </c>
      <c r="G2509" t="s">
        <v>19</v>
      </c>
      <c r="H2509">
        <v>65.000000000000014</v>
      </c>
      <c r="I2509">
        <v>575</v>
      </c>
      <c r="J2509">
        <v>37375.000000000007</v>
      </c>
      <c r="K2509" t="s">
        <v>83</v>
      </c>
      <c r="L2509" t="s">
        <v>20</v>
      </c>
    </row>
    <row r="2510" spans="1:12" x14ac:dyDescent="0.3">
      <c r="A2510" t="s">
        <v>30</v>
      </c>
      <c r="B2510">
        <v>1185732</v>
      </c>
      <c r="C2510">
        <v>44539</v>
      </c>
      <c r="D2510" t="s">
        <v>36</v>
      </c>
      <c r="E2510" t="s">
        <v>96</v>
      </c>
      <c r="F2510" t="s">
        <v>97</v>
      </c>
      <c r="G2510" t="s">
        <v>21</v>
      </c>
      <c r="H2510">
        <v>65.000000000000014</v>
      </c>
      <c r="I2510">
        <v>525</v>
      </c>
      <c r="J2510">
        <v>34125.000000000007</v>
      </c>
      <c r="K2510" t="s">
        <v>83</v>
      </c>
      <c r="L2510" t="s">
        <v>20</v>
      </c>
    </row>
    <row r="2511" spans="1:12" x14ac:dyDescent="0.3">
      <c r="A2511" t="s">
        <v>30</v>
      </c>
      <c r="B2511">
        <v>1185732</v>
      </c>
      <c r="C2511">
        <v>44539</v>
      </c>
      <c r="D2511" t="s">
        <v>36</v>
      </c>
      <c r="E2511" t="s">
        <v>96</v>
      </c>
      <c r="F2511" t="s">
        <v>97</v>
      </c>
      <c r="G2511" t="s">
        <v>22</v>
      </c>
      <c r="H2511">
        <v>75.000000000000014</v>
      </c>
      <c r="I2511">
        <v>525</v>
      </c>
      <c r="J2511">
        <v>39375.000000000007</v>
      </c>
      <c r="K2511" t="s">
        <v>83</v>
      </c>
      <c r="L2511" t="s">
        <v>17</v>
      </c>
    </row>
    <row r="2512" spans="1:12" x14ac:dyDescent="0.3">
      <c r="A2512" t="s">
        <v>30</v>
      </c>
      <c r="B2512">
        <v>1185732</v>
      </c>
      <c r="C2512">
        <v>44539</v>
      </c>
      <c r="D2512" t="s">
        <v>36</v>
      </c>
      <c r="E2512" t="s">
        <v>96</v>
      </c>
      <c r="F2512" t="s">
        <v>97</v>
      </c>
      <c r="G2512" t="s">
        <v>23</v>
      </c>
      <c r="H2512">
        <v>80</v>
      </c>
      <c r="I2512">
        <v>625</v>
      </c>
      <c r="J2512">
        <v>50000</v>
      </c>
      <c r="K2512" t="s">
        <v>83</v>
      </c>
      <c r="L2512" t="s">
        <v>20</v>
      </c>
    </row>
    <row r="2513" spans="1:12" x14ac:dyDescent="0.3">
      <c r="A2513" t="s">
        <v>61</v>
      </c>
      <c r="B2513">
        <v>1185732</v>
      </c>
      <c r="C2513">
        <v>44218</v>
      </c>
      <c r="D2513" t="s">
        <v>36</v>
      </c>
      <c r="E2513" t="s">
        <v>96</v>
      </c>
      <c r="F2513" t="s">
        <v>97</v>
      </c>
      <c r="G2513" t="s">
        <v>15</v>
      </c>
      <c r="H2513">
        <v>40</v>
      </c>
      <c r="I2513">
        <v>500</v>
      </c>
      <c r="J2513">
        <v>20000</v>
      </c>
      <c r="K2513" t="s">
        <v>83</v>
      </c>
      <c r="L2513" t="s">
        <v>17</v>
      </c>
    </row>
    <row r="2514" spans="1:12" x14ac:dyDescent="0.3">
      <c r="A2514" t="s">
        <v>61</v>
      </c>
      <c r="B2514">
        <v>1185732</v>
      </c>
      <c r="C2514">
        <v>44218</v>
      </c>
      <c r="D2514" t="s">
        <v>36</v>
      </c>
      <c r="E2514" t="s">
        <v>96</v>
      </c>
      <c r="F2514" t="s">
        <v>97</v>
      </c>
      <c r="G2514" t="s">
        <v>18</v>
      </c>
      <c r="H2514">
        <v>40</v>
      </c>
      <c r="I2514">
        <v>300</v>
      </c>
      <c r="J2514">
        <v>12000</v>
      </c>
      <c r="K2514" t="s">
        <v>83</v>
      </c>
      <c r="L2514" t="s">
        <v>17</v>
      </c>
    </row>
    <row r="2515" spans="1:12" x14ac:dyDescent="0.3">
      <c r="A2515" t="s">
        <v>61</v>
      </c>
      <c r="B2515">
        <v>1185732</v>
      </c>
      <c r="C2515">
        <v>44218</v>
      </c>
      <c r="D2515" t="s">
        <v>36</v>
      </c>
      <c r="E2515" t="s">
        <v>96</v>
      </c>
      <c r="F2515" t="s">
        <v>97</v>
      </c>
      <c r="G2515" t="s">
        <v>19</v>
      </c>
      <c r="H2515">
        <v>30.000000000000004</v>
      </c>
      <c r="I2515">
        <v>300</v>
      </c>
      <c r="J2515">
        <v>9000.0000000000018</v>
      </c>
      <c r="K2515" t="s">
        <v>83</v>
      </c>
      <c r="L2515" t="s">
        <v>20</v>
      </c>
    </row>
    <row r="2516" spans="1:12" x14ac:dyDescent="0.3">
      <c r="A2516" t="s">
        <v>61</v>
      </c>
      <c r="B2516">
        <v>1185732</v>
      </c>
      <c r="C2516">
        <v>44218</v>
      </c>
      <c r="D2516" t="s">
        <v>36</v>
      </c>
      <c r="E2516" t="s">
        <v>96</v>
      </c>
      <c r="F2516" t="s">
        <v>97</v>
      </c>
      <c r="G2516" t="s">
        <v>21</v>
      </c>
      <c r="H2516">
        <v>35</v>
      </c>
      <c r="I2516">
        <v>150</v>
      </c>
      <c r="J2516">
        <v>5250</v>
      </c>
      <c r="K2516" t="s">
        <v>83</v>
      </c>
      <c r="L2516" t="s">
        <v>20</v>
      </c>
    </row>
    <row r="2517" spans="1:12" x14ac:dyDescent="0.3">
      <c r="A2517" t="s">
        <v>61</v>
      </c>
      <c r="B2517">
        <v>1185732</v>
      </c>
      <c r="C2517">
        <v>44218</v>
      </c>
      <c r="D2517" t="s">
        <v>36</v>
      </c>
      <c r="E2517" t="s">
        <v>96</v>
      </c>
      <c r="F2517" t="s">
        <v>97</v>
      </c>
      <c r="G2517" t="s">
        <v>22</v>
      </c>
      <c r="H2517">
        <v>49.999999999999993</v>
      </c>
      <c r="I2517">
        <v>200</v>
      </c>
      <c r="J2517">
        <v>9999.9999999999982</v>
      </c>
      <c r="K2517" t="s">
        <v>83</v>
      </c>
      <c r="L2517" t="s">
        <v>17</v>
      </c>
    </row>
    <row r="2518" spans="1:12" x14ac:dyDescent="0.3">
      <c r="A2518" t="s">
        <v>61</v>
      </c>
      <c r="B2518">
        <v>1185732</v>
      </c>
      <c r="C2518">
        <v>44218</v>
      </c>
      <c r="D2518" t="s">
        <v>36</v>
      </c>
      <c r="E2518" t="s">
        <v>96</v>
      </c>
      <c r="F2518" t="s">
        <v>97</v>
      </c>
      <c r="G2518" t="s">
        <v>23</v>
      </c>
      <c r="H2518">
        <v>40</v>
      </c>
      <c r="I2518">
        <v>300</v>
      </c>
      <c r="J2518">
        <v>12000</v>
      </c>
      <c r="K2518" t="s">
        <v>83</v>
      </c>
      <c r="L2518" t="s">
        <v>20</v>
      </c>
    </row>
    <row r="2519" spans="1:12" x14ac:dyDescent="0.3">
      <c r="A2519" t="s">
        <v>61</v>
      </c>
      <c r="B2519">
        <v>1185732</v>
      </c>
      <c r="C2519">
        <v>44249</v>
      </c>
      <c r="D2519" t="s">
        <v>36</v>
      </c>
      <c r="E2519" t="s">
        <v>96</v>
      </c>
      <c r="F2519" t="s">
        <v>97</v>
      </c>
      <c r="G2519" t="s">
        <v>15</v>
      </c>
      <c r="H2519">
        <v>40</v>
      </c>
      <c r="I2519">
        <v>550</v>
      </c>
      <c r="J2519">
        <v>22000</v>
      </c>
      <c r="K2519" t="s">
        <v>83</v>
      </c>
      <c r="L2519" t="s">
        <v>17</v>
      </c>
    </row>
    <row r="2520" spans="1:12" x14ac:dyDescent="0.3">
      <c r="A2520" t="s">
        <v>61</v>
      </c>
      <c r="B2520">
        <v>1185732</v>
      </c>
      <c r="C2520">
        <v>44249</v>
      </c>
      <c r="D2520" t="s">
        <v>36</v>
      </c>
      <c r="E2520" t="s">
        <v>96</v>
      </c>
      <c r="F2520" t="s">
        <v>97</v>
      </c>
      <c r="G2520" t="s">
        <v>18</v>
      </c>
      <c r="H2520">
        <v>40</v>
      </c>
      <c r="I2520">
        <v>200</v>
      </c>
      <c r="J2520">
        <v>8000</v>
      </c>
      <c r="K2520" t="s">
        <v>83</v>
      </c>
      <c r="L2520" t="s">
        <v>17</v>
      </c>
    </row>
    <row r="2521" spans="1:12" x14ac:dyDescent="0.3">
      <c r="A2521" t="s">
        <v>61</v>
      </c>
      <c r="B2521">
        <v>1185732</v>
      </c>
      <c r="C2521">
        <v>44249</v>
      </c>
      <c r="D2521" t="s">
        <v>36</v>
      </c>
      <c r="E2521" t="s">
        <v>96</v>
      </c>
      <c r="F2521" t="s">
        <v>97</v>
      </c>
      <c r="G2521" t="s">
        <v>19</v>
      </c>
      <c r="H2521">
        <v>30.000000000000004</v>
      </c>
      <c r="I2521">
        <v>250</v>
      </c>
      <c r="J2521">
        <v>7500.0000000000009</v>
      </c>
      <c r="K2521" t="s">
        <v>83</v>
      </c>
      <c r="L2521" t="s">
        <v>20</v>
      </c>
    </row>
    <row r="2522" spans="1:12" x14ac:dyDescent="0.3">
      <c r="A2522" t="s">
        <v>61</v>
      </c>
      <c r="B2522">
        <v>1185732</v>
      </c>
      <c r="C2522">
        <v>44249</v>
      </c>
      <c r="D2522" t="s">
        <v>48</v>
      </c>
      <c r="E2522" t="s">
        <v>98</v>
      </c>
      <c r="F2522" t="s">
        <v>99</v>
      </c>
      <c r="G2522" t="s">
        <v>21</v>
      </c>
      <c r="H2522">
        <v>35</v>
      </c>
      <c r="I2522">
        <v>125</v>
      </c>
      <c r="J2522">
        <v>4375</v>
      </c>
      <c r="K2522" t="s">
        <v>83</v>
      </c>
      <c r="L2522" t="s">
        <v>20</v>
      </c>
    </row>
    <row r="2523" spans="1:12" x14ac:dyDescent="0.3">
      <c r="A2523" t="s">
        <v>61</v>
      </c>
      <c r="B2523">
        <v>1185732</v>
      </c>
      <c r="C2523">
        <v>44249</v>
      </c>
      <c r="D2523" t="s">
        <v>48</v>
      </c>
      <c r="E2523" t="s">
        <v>98</v>
      </c>
      <c r="F2523" t="s">
        <v>99</v>
      </c>
      <c r="G2523" t="s">
        <v>22</v>
      </c>
      <c r="H2523">
        <v>49.999999999999993</v>
      </c>
      <c r="I2523">
        <v>200</v>
      </c>
      <c r="J2523">
        <v>9999.9999999999982</v>
      </c>
      <c r="K2523" t="s">
        <v>83</v>
      </c>
      <c r="L2523" t="s">
        <v>17</v>
      </c>
    </row>
    <row r="2524" spans="1:12" x14ac:dyDescent="0.3">
      <c r="A2524" t="s">
        <v>61</v>
      </c>
      <c r="B2524">
        <v>1185732</v>
      </c>
      <c r="C2524">
        <v>44249</v>
      </c>
      <c r="D2524" t="s">
        <v>48</v>
      </c>
      <c r="E2524" t="s">
        <v>98</v>
      </c>
      <c r="F2524" t="s">
        <v>99</v>
      </c>
      <c r="G2524" t="s">
        <v>23</v>
      </c>
      <c r="H2524">
        <v>40</v>
      </c>
      <c r="I2524">
        <v>300</v>
      </c>
      <c r="J2524">
        <v>12000</v>
      </c>
      <c r="K2524" t="s">
        <v>83</v>
      </c>
      <c r="L2524" t="s">
        <v>20</v>
      </c>
    </row>
    <row r="2525" spans="1:12" x14ac:dyDescent="0.3">
      <c r="A2525" t="s">
        <v>61</v>
      </c>
      <c r="B2525">
        <v>1185732</v>
      </c>
      <c r="C2525">
        <v>44276</v>
      </c>
      <c r="D2525" t="s">
        <v>48</v>
      </c>
      <c r="E2525" t="s">
        <v>98</v>
      </c>
      <c r="F2525" t="s">
        <v>99</v>
      </c>
      <c r="G2525" t="s">
        <v>15</v>
      </c>
      <c r="H2525">
        <v>45</v>
      </c>
      <c r="I2525">
        <v>520</v>
      </c>
      <c r="J2525">
        <v>23400</v>
      </c>
      <c r="K2525" t="s">
        <v>83</v>
      </c>
      <c r="L2525" t="s">
        <v>17</v>
      </c>
    </row>
    <row r="2526" spans="1:12" x14ac:dyDescent="0.3">
      <c r="A2526" t="s">
        <v>61</v>
      </c>
      <c r="B2526">
        <v>1185732</v>
      </c>
      <c r="C2526">
        <v>44276</v>
      </c>
      <c r="D2526" t="s">
        <v>48</v>
      </c>
      <c r="E2526" t="s">
        <v>98</v>
      </c>
      <c r="F2526" t="s">
        <v>99</v>
      </c>
      <c r="G2526" t="s">
        <v>18</v>
      </c>
      <c r="H2526">
        <v>45</v>
      </c>
      <c r="I2526">
        <v>225</v>
      </c>
      <c r="J2526">
        <v>10125</v>
      </c>
      <c r="K2526" t="s">
        <v>83</v>
      </c>
      <c r="L2526" t="s">
        <v>17</v>
      </c>
    </row>
    <row r="2527" spans="1:12" x14ac:dyDescent="0.3">
      <c r="A2527" t="s">
        <v>61</v>
      </c>
      <c r="B2527">
        <v>1185732</v>
      </c>
      <c r="C2527">
        <v>44276</v>
      </c>
      <c r="D2527" t="s">
        <v>48</v>
      </c>
      <c r="E2527" t="s">
        <v>98</v>
      </c>
      <c r="F2527" t="s">
        <v>99</v>
      </c>
      <c r="G2527" t="s">
        <v>19</v>
      </c>
      <c r="H2527">
        <v>35</v>
      </c>
      <c r="I2527">
        <v>250</v>
      </c>
      <c r="J2527">
        <v>8750</v>
      </c>
      <c r="K2527" t="s">
        <v>83</v>
      </c>
      <c r="L2527" t="s">
        <v>20</v>
      </c>
    </row>
    <row r="2528" spans="1:12" x14ac:dyDescent="0.3">
      <c r="A2528" t="s">
        <v>61</v>
      </c>
      <c r="B2528">
        <v>1185732</v>
      </c>
      <c r="C2528">
        <v>44276</v>
      </c>
      <c r="D2528" t="s">
        <v>48</v>
      </c>
      <c r="E2528" t="s">
        <v>98</v>
      </c>
      <c r="F2528" t="s">
        <v>99</v>
      </c>
      <c r="G2528" t="s">
        <v>21</v>
      </c>
      <c r="H2528">
        <v>40</v>
      </c>
      <c r="I2528">
        <v>100</v>
      </c>
      <c r="J2528">
        <v>4000</v>
      </c>
      <c r="K2528" t="s">
        <v>83</v>
      </c>
      <c r="L2528" t="s">
        <v>20</v>
      </c>
    </row>
    <row r="2529" spans="1:12" x14ac:dyDescent="0.3">
      <c r="A2529" t="s">
        <v>61</v>
      </c>
      <c r="B2529">
        <v>1185732</v>
      </c>
      <c r="C2529">
        <v>44276</v>
      </c>
      <c r="D2529" t="s">
        <v>48</v>
      </c>
      <c r="E2529" t="s">
        <v>98</v>
      </c>
      <c r="F2529" t="s">
        <v>99</v>
      </c>
      <c r="G2529" t="s">
        <v>22</v>
      </c>
      <c r="H2529">
        <v>54.999999999999993</v>
      </c>
      <c r="I2529">
        <v>150</v>
      </c>
      <c r="J2529">
        <v>8249.9999999999982</v>
      </c>
      <c r="K2529" t="s">
        <v>83</v>
      </c>
      <c r="L2529" t="s">
        <v>17</v>
      </c>
    </row>
    <row r="2530" spans="1:12" x14ac:dyDescent="0.3">
      <c r="A2530" t="s">
        <v>61</v>
      </c>
      <c r="B2530">
        <v>1185732</v>
      </c>
      <c r="C2530">
        <v>44276</v>
      </c>
      <c r="D2530" t="s">
        <v>48</v>
      </c>
      <c r="E2530" t="s">
        <v>98</v>
      </c>
      <c r="F2530" t="s">
        <v>99</v>
      </c>
      <c r="G2530" t="s">
        <v>23</v>
      </c>
      <c r="H2530">
        <v>45</v>
      </c>
      <c r="I2530">
        <v>250</v>
      </c>
      <c r="J2530">
        <v>11250</v>
      </c>
      <c r="K2530" t="s">
        <v>83</v>
      </c>
      <c r="L2530" t="s">
        <v>20</v>
      </c>
    </row>
    <row r="2531" spans="1:12" x14ac:dyDescent="0.3">
      <c r="A2531" t="s">
        <v>61</v>
      </c>
      <c r="B2531">
        <v>1185732</v>
      </c>
      <c r="C2531">
        <v>44308</v>
      </c>
      <c r="D2531" t="s">
        <v>48</v>
      </c>
      <c r="E2531" t="s">
        <v>98</v>
      </c>
      <c r="F2531" t="s">
        <v>99</v>
      </c>
      <c r="G2531" t="s">
        <v>15</v>
      </c>
      <c r="H2531">
        <v>45</v>
      </c>
      <c r="I2531">
        <v>475</v>
      </c>
      <c r="J2531">
        <v>21375</v>
      </c>
      <c r="K2531" t="s">
        <v>83</v>
      </c>
      <c r="L2531" t="s">
        <v>17</v>
      </c>
    </row>
    <row r="2532" spans="1:12" x14ac:dyDescent="0.3">
      <c r="A2532" t="s">
        <v>61</v>
      </c>
      <c r="B2532">
        <v>1185732</v>
      </c>
      <c r="C2532">
        <v>44308</v>
      </c>
      <c r="D2532" t="s">
        <v>48</v>
      </c>
      <c r="E2532" t="s">
        <v>98</v>
      </c>
      <c r="F2532" t="s">
        <v>99</v>
      </c>
      <c r="G2532" t="s">
        <v>18</v>
      </c>
      <c r="H2532">
        <v>45</v>
      </c>
      <c r="I2532">
        <v>175</v>
      </c>
      <c r="J2532">
        <v>7875</v>
      </c>
      <c r="K2532" t="s">
        <v>83</v>
      </c>
      <c r="L2532" t="s">
        <v>17</v>
      </c>
    </row>
    <row r="2533" spans="1:12" x14ac:dyDescent="0.3">
      <c r="A2533" t="s">
        <v>61</v>
      </c>
      <c r="B2533">
        <v>1185732</v>
      </c>
      <c r="C2533">
        <v>44308</v>
      </c>
      <c r="D2533" t="s">
        <v>48</v>
      </c>
      <c r="E2533" t="s">
        <v>98</v>
      </c>
      <c r="F2533" t="s">
        <v>99</v>
      </c>
      <c r="G2533" t="s">
        <v>19</v>
      </c>
      <c r="H2533">
        <v>40</v>
      </c>
      <c r="I2533">
        <v>175</v>
      </c>
      <c r="J2533">
        <v>7000</v>
      </c>
      <c r="K2533" t="s">
        <v>83</v>
      </c>
      <c r="L2533" t="s">
        <v>20</v>
      </c>
    </row>
    <row r="2534" spans="1:12" x14ac:dyDescent="0.3">
      <c r="A2534" t="s">
        <v>61</v>
      </c>
      <c r="B2534">
        <v>1185732</v>
      </c>
      <c r="C2534">
        <v>44308</v>
      </c>
      <c r="D2534" t="s">
        <v>48</v>
      </c>
      <c r="E2534" t="s">
        <v>98</v>
      </c>
      <c r="F2534" t="s">
        <v>99</v>
      </c>
      <c r="G2534" t="s">
        <v>21</v>
      </c>
      <c r="H2534">
        <v>45</v>
      </c>
      <c r="I2534">
        <v>100</v>
      </c>
      <c r="J2534">
        <v>4500</v>
      </c>
      <c r="K2534" t="s">
        <v>83</v>
      </c>
      <c r="L2534" t="s">
        <v>20</v>
      </c>
    </row>
    <row r="2535" spans="1:12" x14ac:dyDescent="0.3">
      <c r="A2535" t="s">
        <v>61</v>
      </c>
      <c r="B2535">
        <v>1185732</v>
      </c>
      <c r="C2535">
        <v>44308</v>
      </c>
      <c r="D2535" t="s">
        <v>48</v>
      </c>
      <c r="E2535" t="s">
        <v>98</v>
      </c>
      <c r="F2535" t="s">
        <v>99</v>
      </c>
      <c r="G2535" t="s">
        <v>22</v>
      </c>
      <c r="H2535">
        <v>50</v>
      </c>
      <c r="I2535">
        <v>125</v>
      </c>
      <c r="J2535">
        <v>6250</v>
      </c>
      <c r="K2535" t="s">
        <v>83</v>
      </c>
      <c r="L2535" t="s">
        <v>17</v>
      </c>
    </row>
    <row r="2536" spans="1:12" x14ac:dyDescent="0.3">
      <c r="A2536" t="s">
        <v>61</v>
      </c>
      <c r="B2536">
        <v>1185732</v>
      </c>
      <c r="C2536">
        <v>44308</v>
      </c>
      <c r="D2536" t="s">
        <v>48</v>
      </c>
      <c r="E2536" t="s">
        <v>98</v>
      </c>
      <c r="F2536" t="s">
        <v>99</v>
      </c>
      <c r="G2536" t="s">
        <v>23</v>
      </c>
      <c r="H2536">
        <v>40</v>
      </c>
      <c r="I2536">
        <v>250</v>
      </c>
      <c r="J2536">
        <v>10000</v>
      </c>
      <c r="K2536" t="s">
        <v>83</v>
      </c>
      <c r="L2536" t="s">
        <v>20</v>
      </c>
    </row>
    <row r="2537" spans="1:12" x14ac:dyDescent="0.3">
      <c r="A2537" t="s">
        <v>61</v>
      </c>
      <c r="B2537">
        <v>1185732</v>
      </c>
      <c r="C2537">
        <v>44339</v>
      </c>
      <c r="D2537" t="s">
        <v>48</v>
      </c>
      <c r="E2537" t="s">
        <v>98</v>
      </c>
      <c r="F2537" t="s">
        <v>99</v>
      </c>
      <c r="G2537" t="s">
        <v>15</v>
      </c>
      <c r="H2537">
        <v>50</v>
      </c>
      <c r="I2537">
        <v>520</v>
      </c>
      <c r="J2537">
        <v>26000</v>
      </c>
      <c r="K2537" t="s">
        <v>83</v>
      </c>
      <c r="L2537" t="s">
        <v>17</v>
      </c>
    </row>
    <row r="2538" spans="1:12" x14ac:dyDescent="0.3">
      <c r="A2538" t="s">
        <v>61</v>
      </c>
      <c r="B2538">
        <v>1185732</v>
      </c>
      <c r="C2538">
        <v>44339</v>
      </c>
      <c r="D2538" t="s">
        <v>48</v>
      </c>
      <c r="E2538" t="s">
        <v>98</v>
      </c>
      <c r="F2538" t="s">
        <v>99</v>
      </c>
      <c r="G2538" t="s">
        <v>18</v>
      </c>
      <c r="H2538">
        <v>45.000000000000007</v>
      </c>
      <c r="I2538">
        <v>225</v>
      </c>
      <c r="J2538">
        <v>10125.000000000002</v>
      </c>
      <c r="K2538" t="s">
        <v>83</v>
      </c>
      <c r="L2538" t="s">
        <v>17</v>
      </c>
    </row>
    <row r="2539" spans="1:12" x14ac:dyDescent="0.3">
      <c r="A2539" t="s">
        <v>61</v>
      </c>
      <c r="B2539">
        <v>1185732</v>
      </c>
      <c r="C2539">
        <v>44339</v>
      </c>
      <c r="D2539" t="s">
        <v>48</v>
      </c>
      <c r="E2539" t="s">
        <v>98</v>
      </c>
      <c r="F2539" t="s">
        <v>99</v>
      </c>
      <c r="G2539" t="s">
        <v>19</v>
      </c>
      <c r="H2539">
        <v>40</v>
      </c>
      <c r="I2539">
        <v>200</v>
      </c>
      <c r="J2539">
        <v>8000</v>
      </c>
      <c r="K2539" t="s">
        <v>83</v>
      </c>
      <c r="L2539" t="s">
        <v>20</v>
      </c>
    </row>
    <row r="2540" spans="1:12" x14ac:dyDescent="0.3">
      <c r="A2540" t="s">
        <v>61</v>
      </c>
      <c r="B2540">
        <v>1185732</v>
      </c>
      <c r="C2540">
        <v>44339</v>
      </c>
      <c r="D2540" t="s">
        <v>48</v>
      </c>
      <c r="E2540" t="s">
        <v>98</v>
      </c>
      <c r="F2540" t="s">
        <v>99</v>
      </c>
      <c r="G2540" t="s">
        <v>21</v>
      </c>
      <c r="H2540">
        <v>40</v>
      </c>
      <c r="I2540">
        <v>125</v>
      </c>
      <c r="J2540">
        <v>5000</v>
      </c>
      <c r="K2540" t="s">
        <v>83</v>
      </c>
      <c r="L2540" t="s">
        <v>20</v>
      </c>
    </row>
    <row r="2541" spans="1:12" x14ac:dyDescent="0.3">
      <c r="A2541" t="s">
        <v>61</v>
      </c>
      <c r="B2541">
        <v>1185732</v>
      </c>
      <c r="C2541">
        <v>44339</v>
      </c>
      <c r="D2541" t="s">
        <v>48</v>
      </c>
      <c r="E2541" t="s">
        <v>98</v>
      </c>
      <c r="F2541" t="s">
        <v>99</v>
      </c>
      <c r="G2541" t="s">
        <v>22</v>
      </c>
      <c r="H2541">
        <v>50</v>
      </c>
      <c r="I2541">
        <v>150</v>
      </c>
      <c r="J2541">
        <v>7500</v>
      </c>
      <c r="K2541" t="s">
        <v>83</v>
      </c>
      <c r="L2541" t="s">
        <v>17</v>
      </c>
    </row>
    <row r="2542" spans="1:12" x14ac:dyDescent="0.3">
      <c r="A2542" t="s">
        <v>61</v>
      </c>
      <c r="B2542">
        <v>1185732</v>
      </c>
      <c r="C2542">
        <v>44339</v>
      </c>
      <c r="D2542" t="s">
        <v>48</v>
      </c>
      <c r="E2542" t="s">
        <v>98</v>
      </c>
      <c r="F2542" t="s">
        <v>99</v>
      </c>
      <c r="G2542" t="s">
        <v>23</v>
      </c>
      <c r="H2542">
        <v>55.000000000000007</v>
      </c>
      <c r="I2542">
        <v>275</v>
      </c>
      <c r="J2542">
        <v>15125.000000000002</v>
      </c>
      <c r="K2542" t="s">
        <v>83</v>
      </c>
      <c r="L2542" t="s">
        <v>20</v>
      </c>
    </row>
    <row r="2543" spans="1:12" x14ac:dyDescent="0.3">
      <c r="A2543" t="s">
        <v>61</v>
      </c>
      <c r="B2543">
        <v>1185732</v>
      </c>
      <c r="C2543">
        <v>44369</v>
      </c>
      <c r="D2543" t="s">
        <v>48</v>
      </c>
      <c r="E2543" t="s">
        <v>98</v>
      </c>
      <c r="F2543" t="s">
        <v>99</v>
      </c>
      <c r="G2543" t="s">
        <v>15</v>
      </c>
      <c r="H2543">
        <v>40</v>
      </c>
      <c r="I2543">
        <v>525</v>
      </c>
      <c r="J2543">
        <v>21000</v>
      </c>
      <c r="K2543" t="s">
        <v>83</v>
      </c>
      <c r="L2543" t="s">
        <v>17</v>
      </c>
    </row>
    <row r="2544" spans="1:12" x14ac:dyDescent="0.3">
      <c r="A2544" t="s">
        <v>61</v>
      </c>
      <c r="B2544">
        <v>1185732</v>
      </c>
      <c r="C2544">
        <v>44369</v>
      </c>
      <c r="D2544" t="s">
        <v>48</v>
      </c>
      <c r="E2544" t="s">
        <v>98</v>
      </c>
      <c r="F2544" t="s">
        <v>99</v>
      </c>
      <c r="G2544" t="s">
        <v>18</v>
      </c>
      <c r="H2544">
        <v>35.000000000000007</v>
      </c>
      <c r="I2544">
        <v>275</v>
      </c>
      <c r="J2544">
        <v>9625.0000000000018</v>
      </c>
      <c r="K2544" t="s">
        <v>83</v>
      </c>
      <c r="L2544" t="s">
        <v>17</v>
      </c>
    </row>
    <row r="2545" spans="1:12" x14ac:dyDescent="0.3">
      <c r="A2545" t="s">
        <v>61</v>
      </c>
      <c r="B2545">
        <v>1185732</v>
      </c>
      <c r="C2545">
        <v>44369</v>
      </c>
      <c r="D2545" t="s">
        <v>48</v>
      </c>
      <c r="E2545" t="s">
        <v>98</v>
      </c>
      <c r="F2545" t="s">
        <v>99</v>
      </c>
      <c r="G2545" t="s">
        <v>19</v>
      </c>
      <c r="H2545">
        <v>30.000000000000004</v>
      </c>
      <c r="I2545">
        <v>225</v>
      </c>
      <c r="J2545">
        <v>6750.0000000000009</v>
      </c>
      <c r="K2545" t="s">
        <v>83</v>
      </c>
      <c r="L2545" t="s">
        <v>20</v>
      </c>
    </row>
    <row r="2546" spans="1:12" x14ac:dyDescent="0.3">
      <c r="A2546" t="s">
        <v>61</v>
      </c>
      <c r="B2546">
        <v>1185732</v>
      </c>
      <c r="C2546">
        <v>44369</v>
      </c>
      <c r="D2546" t="s">
        <v>48</v>
      </c>
      <c r="E2546" t="s">
        <v>98</v>
      </c>
      <c r="F2546" t="s">
        <v>99</v>
      </c>
      <c r="G2546" t="s">
        <v>21</v>
      </c>
      <c r="H2546">
        <v>30.000000000000004</v>
      </c>
      <c r="I2546">
        <v>200</v>
      </c>
      <c r="J2546">
        <v>6000.0000000000009</v>
      </c>
      <c r="K2546" t="s">
        <v>83</v>
      </c>
      <c r="L2546" t="s">
        <v>20</v>
      </c>
    </row>
    <row r="2547" spans="1:12" x14ac:dyDescent="0.3">
      <c r="A2547" t="s">
        <v>61</v>
      </c>
      <c r="B2547">
        <v>1185732</v>
      </c>
      <c r="C2547">
        <v>44369</v>
      </c>
      <c r="D2547" t="s">
        <v>48</v>
      </c>
      <c r="E2547" t="s">
        <v>98</v>
      </c>
      <c r="F2547" t="s">
        <v>99</v>
      </c>
      <c r="G2547" t="s">
        <v>22</v>
      </c>
      <c r="H2547">
        <v>50</v>
      </c>
      <c r="I2547">
        <v>200</v>
      </c>
      <c r="J2547">
        <v>10000</v>
      </c>
      <c r="K2547" t="s">
        <v>83</v>
      </c>
      <c r="L2547" t="s">
        <v>17</v>
      </c>
    </row>
    <row r="2548" spans="1:12" x14ac:dyDescent="0.3">
      <c r="A2548" t="s">
        <v>61</v>
      </c>
      <c r="B2548">
        <v>1185732</v>
      </c>
      <c r="C2548">
        <v>44369</v>
      </c>
      <c r="D2548" t="s">
        <v>48</v>
      </c>
      <c r="E2548" t="s">
        <v>98</v>
      </c>
      <c r="F2548" t="s">
        <v>99</v>
      </c>
      <c r="G2548" t="s">
        <v>23</v>
      </c>
      <c r="H2548">
        <v>55.000000000000007</v>
      </c>
      <c r="I2548">
        <v>375</v>
      </c>
      <c r="J2548">
        <v>20625.000000000004</v>
      </c>
      <c r="K2548" t="s">
        <v>83</v>
      </c>
      <c r="L2548" t="s">
        <v>20</v>
      </c>
    </row>
    <row r="2549" spans="1:12" x14ac:dyDescent="0.3">
      <c r="A2549" t="s">
        <v>61</v>
      </c>
      <c r="B2549">
        <v>1185732</v>
      </c>
      <c r="C2549">
        <v>44398</v>
      </c>
      <c r="D2549" t="s">
        <v>48</v>
      </c>
      <c r="E2549" t="s">
        <v>98</v>
      </c>
      <c r="F2549" t="s">
        <v>99</v>
      </c>
      <c r="G2549" t="s">
        <v>15</v>
      </c>
      <c r="H2549">
        <v>50</v>
      </c>
      <c r="I2549">
        <v>600</v>
      </c>
      <c r="J2549">
        <v>30000</v>
      </c>
      <c r="K2549" t="s">
        <v>83</v>
      </c>
      <c r="L2549" t="s">
        <v>17</v>
      </c>
    </row>
    <row r="2550" spans="1:12" x14ac:dyDescent="0.3">
      <c r="A2550" t="s">
        <v>61</v>
      </c>
      <c r="B2550">
        <v>1185732</v>
      </c>
      <c r="C2550">
        <v>44398</v>
      </c>
      <c r="D2550" t="s">
        <v>48</v>
      </c>
      <c r="E2550" t="s">
        <v>98</v>
      </c>
      <c r="F2550" t="s">
        <v>99</v>
      </c>
      <c r="G2550" t="s">
        <v>18</v>
      </c>
      <c r="H2550">
        <v>45.000000000000007</v>
      </c>
      <c r="I2550">
        <v>350</v>
      </c>
      <c r="J2550">
        <v>15750.000000000002</v>
      </c>
      <c r="K2550" t="s">
        <v>83</v>
      </c>
      <c r="L2550" t="s">
        <v>17</v>
      </c>
    </row>
    <row r="2551" spans="1:12" x14ac:dyDescent="0.3">
      <c r="A2551" t="s">
        <v>61</v>
      </c>
      <c r="B2551">
        <v>1185732</v>
      </c>
      <c r="C2551">
        <v>44398</v>
      </c>
      <c r="D2551" t="s">
        <v>48</v>
      </c>
      <c r="E2551" t="s">
        <v>98</v>
      </c>
      <c r="F2551" t="s">
        <v>99</v>
      </c>
      <c r="G2551" t="s">
        <v>19</v>
      </c>
      <c r="H2551">
        <v>40</v>
      </c>
      <c r="I2551">
        <v>275</v>
      </c>
      <c r="J2551">
        <v>11000</v>
      </c>
      <c r="K2551" t="s">
        <v>83</v>
      </c>
      <c r="L2551" t="s">
        <v>20</v>
      </c>
    </row>
    <row r="2552" spans="1:12" x14ac:dyDescent="0.3">
      <c r="A2552" t="s">
        <v>61</v>
      </c>
      <c r="B2552">
        <v>1185732</v>
      </c>
      <c r="C2552">
        <v>44398</v>
      </c>
      <c r="D2552" t="s">
        <v>48</v>
      </c>
      <c r="E2552" t="s">
        <v>98</v>
      </c>
      <c r="F2552" t="s">
        <v>99</v>
      </c>
      <c r="G2552" t="s">
        <v>21</v>
      </c>
      <c r="H2552">
        <v>40</v>
      </c>
      <c r="I2552">
        <v>225</v>
      </c>
      <c r="J2552">
        <v>9000</v>
      </c>
      <c r="K2552" t="s">
        <v>83</v>
      </c>
      <c r="L2552" t="s">
        <v>20</v>
      </c>
    </row>
    <row r="2553" spans="1:12" x14ac:dyDescent="0.3">
      <c r="A2553" t="s">
        <v>61</v>
      </c>
      <c r="B2553">
        <v>1185732</v>
      </c>
      <c r="C2553">
        <v>44398</v>
      </c>
      <c r="D2553" t="s">
        <v>48</v>
      </c>
      <c r="E2553" t="s">
        <v>98</v>
      </c>
      <c r="F2553" t="s">
        <v>99</v>
      </c>
      <c r="G2553" t="s">
        <v>22</v>
      </c>
      <c r="H2553">
        <v>50</v>
      </c>
      <c r="I2553">
        <v>250</v>
      </c>
      <c r="J2553">
        <v>12500</v>
      </c>
      <c r="K2553" t="s">
        <v>83</v>
      </c>
      <c r="L2553" t="s">
        <v>17</v>
      </c>
    </row>
    <row r="2554" spans="1:12" x14ac:dyDescent="0.3">
      <c r="A2554" t="s">
        <v>61</v>
      </c>
      <c r="B2554">
        <v>1185732</v>
      </c>
      <c r="C2554">
        <v>44398</v>
      </c>
      <c r="D2554" t="s">
        <v>48</v>
      </c>
      <c r="E2554" t="s">
        <v>98</v>
      </c>
      <c r="F2554" t="s">
        <v>99</v>
      </c>
      <c r="G2554" t="s">
        <v>23</v>
      </c>
      <c r="H2554">
        <v>55.000000000000007</v>
      </c>
      <c r="I2554">
        <v>425</v>
      </c>
      <c r="J2554">
        <v>23375.000000000004</v>
      </c>
      <c r="K2554" t="s">
        <v>83</v>
      </c>
      <c r="L2554" t="s">
        <v>20</v>
      </c>
    </row>
    <row r="2555" spans="1:12" x14ac:dyDescent="0.3">
      <c r="A2555" t="s">
        <v>61</v>
      </c>
      <c r="B2555">
        <v>1185732</v>
      </c>
      <c r="C2555">
        <v>44430</v>
      </c>
      <c r="D2555" t="s">
        <v>48</v>
      </c>
      <c r="E2555" t="s">
        <v>98</v>
      </c>
      <c r="F2555" t="s">
        <v>99</v>
      </c>
      <c r="G2555" t="s">
        <v>15</v>
      </c>
      <c r="H2555">
        <v>50</v>
      </c>
      <c r="I2555">
        <v>575</v>
      </c>
      <c r="J2555">
        <v>28750</v>
      </c>
      <c r="K2555" t="s">
        <v>83</v>
      </c>
      <c r="L2555" t="s">
        <v>17</v>
      </c>
    </row>
    <row r="2556" spans="1:12" x14ac:dyDescent="0.3">
      <c r="A2556" t="s">
        <v>61</v>
      </c>
      <c r="B2556">
        <v>1185732</v>
      </c>
      <c r="C2556">
        <v>44430</v>
      </c>
      <c r="D2556" t="s">
        <v>48</v>
      </c>
      <c r="E2556" t="s">
        <v>98</v>
      </c>
      <c r="F2556" t="s">
        <v>99</v>
      </c>
      <c r="G2556" t="s">
        <v>18</v>
      </c>
      <c r="H2556">
        <v>45.000000000000007</v>
      </c>
      <c r="I2556">
        <v>350</v>
      </c>
      <c r="J2556">
        <v>15750.000000000002</v>
      </c>
      <c r="K2556" t="s">
        <v>83</v>
      </c>
      <c r="L2556" t="s">
        <v>17</v>
      </c>
    </row>
    <row r="2557" spans="1:12" x14ac:dyDescent="0.3">
      <c r="A2557" t="s">
        <v>61</v>
      </c>
      <c r="B2557">
        <v>1185732</v>
      </c>
      <c r="C2557">
        <v>44430</v>
      </c>
      <c r="D2557" t="s">
        <v>48</v>
      </c>
      <c r="E2557" t="s">
        <v>98</v>
      </c>
      <c r="F2557" t="s">
        <v>99</v>
      </c>
      <c r="G2557" t="s">
        <v>19</v>
      </c>
      <c r="H2557">
        <v>40</v>
      </c>
      <c r="I2557">
        <v>275</v>
      </c>
      <c r="J2557">
        <v>11000</v>
      </c>
      <c r="K2557" t="s">
        <v>83</v>
      </c>
      <c r="L2557" t="s">
        <v>20</v>
      </c>
    </row>
    <row r="2558" spans="1:12" x14ac:dyDescent="0.3">
      <c r="A2558" t="s">
        <v>61</v>
      </c>
      <c r="B2558">
        <v>1185732</v>
      </c>
      <c r="C2558">
        <v>44430</v>
      </c>
      <c r="D2558" t="s">
        <v>48</v>
      </c>
      <c r="E2558" t="s">
        <v>98</v>
      </c>
      <c r="F2558" t="s">
        <v>99</v>
      </c>
      <c r="G2558" t="s">
        <v>21</v>
      </c>
      <c r="H2558">
        <v>40</v>
      </c>
      <c r="I2558">
        <v>250</v>
      </c>
      <c r="J2558">
        <v>10000</v>
      </c>
      <c r="K2558" t="s">
        <v>83</v>
      </c>
      <c r="L2558" t="s">
        <v>20</v>
      </c>
    </row>
    <row r="2559" spans="1:12" x14ac:dyDescent="0.3">
      <c r="A2559" t="s">
        <v>61</v>
      </c>
      <c r="B2559">
        <v>1185732</v>
      </c>
      <c r="C2559">
        <v>44430</v>
      </c>
      <c r="D2559" t="s">
        <v>48</v>
      </c>
      <c r="E2559" t="s">
        <v>98</v>
      </c>
      <c r="F2559" t="s">
        <v>99</v>
      </c>
      <c r="G2559" t="s">
        <v>22</v>
      </c>
      <c r="H2559">
        <v>50</v>
      </c>
      <c r="I2559">
        <v>225</v>
      </c>
      <c r="J2559">
        <v>11250</v>
      </c>
      <c r="K2559" t="s">
        <v>83</v>
      </c>
      <c r="L2559" t="s">
        <v>17</v>
      </c>
    </row>
    <row r="2560" spans="1:12" x14ac:dyDescent="0.3">
      <c r="A2560" t="s">
        <v>61</v>
      </c>
      <c r="B2560">
        <v>1185732</v>
      </c>
      <c r="C2560">
        <v>44430</v>
      </c>
      <c r="D2560" t="s">
        <v>48</v>
      </c>
      <c r="E2560" t="s">
        <v>98</v>
      </c>
      <c r="F2560" t="s">
        <v>99</v>
      </c>
      <c r="G2560" t="s">
        <v>23</v>
      </c>
      <c r="H2560">
        <v>55.000000000000007</v>
      </c>
      <c r="I2560">
        <v>400</v>
      </c>
      <c r="J2560">
        <v>22000.000000000004</v>
      </c>
      <c r="K2560" t="s">
        <v>83</v>
      </c>
      <c r="L2560" t="s">
        <v>20</v>
      </c>
    </row>
    <row r="2561" spans="1:12" x14ac:dyDescent="0.3">
      <c r="A2561" t="s">
        <v>61</v>
      </c>
      <c r="B2561">
        <v>1185732</v>
      </c>
      <c r="C2561">
        <v>44462</v>
      </c>
      <c r="D2561" t="s">
        <v>48</v>
      </c>
      <c r="E2561" t="s">
        <v>98</v>
      </c>
      <c r="F2561" t="s">
        <v>99</v>
      </c>
      <c r="G2561" t="s">
        <v>15</v>
      </c>
      <c r="H2561">
        <v>50</v>
      </c>
      <c r="I2561">
        <v>525</v>
      </c>
      <c r="J2561">
        <v>26250</v>
      </c>
      <c r="K2561" t="s">
        <v>83</v>
      </c>
      <c r="L2561" t="s">
        <v>17</v>
      </c>
    </row>
    <row r="2562" spans="1:12" x14ac:dyDescent="0.3">
      <c r="A2562" t="s">
        <v>61</v>
      </c>
      <c r="B2562">
        <v>1185732</v>
      </c>
      <c r="C2562">
        <v>44462</v>
      </c>
      <c r="D2562" t="s">
        <v>48</v>
      </c>
      <c r="E2562" t="s">
        <v>98</v>
      </c>
      <c r="F2562" t="s">
        <v>99</v>
      </c>
      <c r="G2562" t="s">
        <v>18</v>
      </c>
      <c r="H2562">
        <v>45.000000000000007</v>
      </c>
      <c r="I2562">
        <v>325</v>
      </c>
      <c r="J2562">
        <v>14625.000000000002</v>
      </c>
      <c r="K2562" t="s">
        <v>83</v>
      </c>
      <c r="L2562" t="s">
        <v>17</v>
      </c>
    </row>
    <row r="2563" spans="1:12" x14ac:dyDescent="0.3">
      <c r="A2563" t="s">
        <v>61</v>
      </c>
      <c r="B2563">
        <v>1185732</v>
      </c>
      <c r="C2563">
        <v>44462</v>
      </c>
      <c r="D2563" t="s">
        <v>48</v>
      </c>
      <c r="E2563" t="s">
        <v>98</v>
      </c>
      <c r="F2563" t="s">
        <v>99</v>
      </c>
      <c r="G2563" t="s">
        <v>19</v>
      </c>
      <c r="H2563">
        <v>35</v>
      </c>
      <c r="I2563">
        <v>225</v>
      </c>
      <c r="J2563">
        <v>7875</v>
      </c>
      <c r="K2563" t="s">
        <v>83</v>
      </c>
      <c r="L2563" t="s">
        <v>20</v>
      </c>
    </row>
    <row r="2564" spans="1:12" x14ac:dyDescent="0.3">
      <c r="A2564" t="s">
        <v>61</v>
      </c>
      <c r="B2564">
        <v>1185732</v>
      </c>
      <c r="C2564">
        <v>44462</v>
      </c>
      <c r="D2564" t="s">
        <v>48</v>
      </c>
      <c r="E2564" t="s">
        <v>98</v>
      </c>
      <c r="F2564" t="s">
        <v>99</v>
      </c>
      <c r="G2564" t="s">
        <v>21</v>
      </c>
      <c r="H2564">
        <v>35</v>
      </c>
      <c r="I2564">
        <v>200</v>
      </c>
      <c r="J2564">
        <v>7000</v>
      </c>
      <c r="K2564" t="s">
        <v>83</v>
      </c>
      <c r="L2564" t="s">
        <v>20</v>
      </c>
    </row>
    <row r="2565" spans="1:12" x14ac:dyDescent="0.3">
      <c r="A2565" t="s">
        <v>61</v>
      </c>
      <c r="B2565">
        <v>1185732</v>
      </c>
      <c r="C2565">
        <v>44462</v>
      </c>
      <c r="D2565" t="s">
        <v>48</v>
      </c>
      <c r="E2565" t="s">
        <v>98</v>
      </c>
      <c r="F2565" t="s">
        <v>99</v>
      </c>
      <c r="G2565" t="s">
        <v>22</v>
      </c>
      <c r="H2565">
        <v>45</v>
      </c>
      <c r="I2565">
        <v>200</v>
      </c>
      <c r="J2565">
        <v>9000</v>
      </c>
      <c r="K2565" t="s">
        <v>83</v>
      </c>
      <c r="L2565" t="s">
        <v>17</v>
      </c>
    </row>
    <row r="2566" spans="1:12" x14ac:dyDescent="0.3">
      <c r="A2566" t="s">
        <v>61</v>
      </c>
      <c r="B2566">
        <v>1185732</v>
      </c>
      <c r="C2566">
        <v>44462</v>
      </c>
      <c r="D2566" t="s">
        <v>48</v>
      </c>
      <c r="E2566" t="s">
        <v>98</v>
      </c>
      <c r="F2566" t="s">
        <v>99</v>
      </c>
      <c r="G2566" t="s">
        <v>23</v>
      </c>
      <c r="H2566">
        <v>50</v>
      </c>
      <c r="I2566">
        <v>275</v>
      </c>
      <c r="J2566">
        <v>13750</v>
      </c>
      <c r="K2566" t="s">
        <v>83</v>
      </c>
      <c r="L2566" t="s">
        <v>20</v>
      </c>
    </row>
    <row r="2567" spans="1:12" x14ac:dyDescent="0.3">
      <c r="A2567" t="s">
        <v>61</v>
      </c>
      <c r="B2567">
        <v>1185732</v>
      </c>
      <c r="C2567">
        <v>44491</v>
      </c>
      <c r="D2567" t="s">
        <v>48</v>
      </c>
      <c r="E2567" t="s">
        <v>98</v>
      </c>
      <c r="F2567" t="s">
        <v>99</v>
      </c>
      <c r="G2567" t="s">
        <v>15</v>
      </c>
      <c r="H2567">
        <v>54.999999999999993</v>
      </c>
      <c r="I2567">
        <v>450</v>
      </c>
      <c r="J2567">
        <v>24749.999999999996</v>
      </c>
      <c r="K2567" t="s">
        <v>83</v>
      </c>
      <c r="L2567" t="s">
        <v>17</v>
      </c>
    </row>
    <row r="2568" spans="1:12" x14ac:dyDescent="0.3">
      <c r="A2568" t="s">
        <v>61</v>
      </c>
      <c r="B2568">
        <v>1185732</v>
      </c>
      <c r="C2568">
        <v>44491</v>
      </c>
      <c r="D2568" t="s">
        <v>48</v>
      </c>
      <c r="E2568" t="s">
        <v>98</v>
      </c>
      <c r="F2568" t="s">
        <v>99</v>
      </c>
      <c r="G2568" t="s">
        <v>18</v>
      </c>
      <c r="H2568">
        <v>45</v>
      </c>
      <c r="I2568">
        <v>275</v>
      </c>
      <c r="J2568">
        <v>12375</v>
      </c>
      <c r="K2568" t="s">
        <v>83</v>
      </c>
      <c r="L2568" t="s">
        <v>17</v>
      </c>
    </row>
    <row r="2569" spans="1:12" x14ac:dyDescent="0.3">
      <c r="A2569" t="s">
        <v>61</v>
      </c>
      <c r="B2569">
        <v>1185732</v>
      </c>
      <c r="C2569">
        <v>44491</v>
      </c>
      <c r="D2569" t="s">
        <v>48</v>
      </c>
      <c r="E2569" t="s">
        <v>98</v>
      </c>
      <c r="F2569" t="s">
        <v>99</v>
      </c>
      <c r="G2569" t="s">
        <v>19</v>
      </c>
      <c r="H2569">
        <v>45</v>
      </c>
      <c r="I2569">
        <v>175</v>
      </c>
      <c r="J2569">
        <v>7875</v>
      </c>
      <c r="K2569" t="s">
        <v>83</v>
      </c>
      <c r="L2569" t="s">
        <v>20</v>
      </c>
    </row>
    <row r="2570" spans="1:12" x14ac:dyDescent="0.3">
      <c r="A2570" t="s">
        <v>61</v>
      </c>
      <c r="B2570">
        <v>1185732</v>
      </c>
      <c r="C2570">
        <v>44491</v>
      </c>
      <c r="D2570" t="s">
        <v>48</v>
      </c>
      <c r="E2570" t="s">
        <v>98</v>
      </c>
      <c r="F2570" t="s">
        <v>99</v>
      </c>
      <c r="G2570" t="s">
        <v>21</v>
      </c>
      <c r="H2570">
        <v>45</v>
      </c>
      <c r="I2570">
        <v>150</v>
      </c>
      <c r="J2570">
        <v>6750</v>
      </c>
      <c r="K2570" t="s">
        <v>83</v>
      </c>
      <c r="L2570" t="s">
        <v>20</v>
      </c>
    </row>
    <row r="2571" spans="1:12" x14ac:dyDescent="0.3">
      <c r="A2571" t="s">
        <v>61</v>
      </c>
      <c r="B2571">
        <v>1185732</v>
      </c>
      <c r="C2571">
        <v>44491</v>
      </c>
      <c r="D2571" t="s">
        <v>48</v>
      </c>
      <c r="E2571" t="s">
        <v>98</v>
      </c>
      <c r="F2571" t="s">
        <v>99</v>
      </c>
      <c r="G2571" t="s">
        <v>22</v>
      </c>
      <c r="H2571">
        <v>54.999999999999993</v>
      </c>
      <c r="I2571">
        <v>150</v>
      </c>
      <c r="J2571">
        <v>8249.9999999999982</v>
      </c>
      <c r="K2571" t="s">
        <v>83</v>
      </c>
      <c r="L2571" t="s">
        <v>17</v>
      </c>
    </row>
    <row r="2572" spans="1:12" x14ac:dyDescent="0.3">
      <c r="A2572" t="s">
        <v>61</v>
      </c>
      <c r="B2572">
        <v>1185732</v>
      </c>
      <c r="C2572">
        <v>44491</v>
      </c>
      <c r="D2572" t="s">
        <v>48</v>
      </c>
      <c r="E2572" t="s">
        <v>98</v>
      </c>
      <c r="F2572" t="s">
        <v>99</v>
      </c>
      <c r="G2572" t="s">
        <v>23</v>
      </c>
      <c r="H2572">
        <v>54.999999999999993</v>
      </c>
      <c r="I2572">
        <v>275</v>
      </c>
      <c r="J2572">
        <v>15124.999999999998</v>
      </c>
      <c r="K2572" t="s">
        <v>83</v>
      </c>
      <c r="L2572" t="s">
        <v>20</v>
      </c>
    </row>
    <row r="2573" spans="1:12" x14ac:dyDescent="0.3">
      <c r="A2573" t="s">
        <v>61</v>
      </c>
      <c r="B2573">
        <v>1185732</v>
      </c>
      <c r="C2573">
        <v>44522</v>
      </c>
      <c r="D2573" t="s">
        <v>48</v>
      </c>
      <c r="E2573" t="s">
        <v>98</v>
      </c>
      <c r="F2573" t="s">
        <v>99</v>
      </c>
      <c r="G2573" t="s">
        <v>15</v>
      </c>
      <c r="H2573">
        <v>50</v>
      </c>
      <c r="I2573">
        <v>425</v>
      </c>
      <c r="J2573">
        <v>21250</v>
      </c>
      <c r="K2573" t="s">
        <v>83</v>
      </c>
      <c r="L2573" t="s">
        <v>17</v>
      </c>
    </row>
    <row r="2574" spans="1:12" x14ac:dyDescent="0.3">
      <c r="A2574" t="s">
        <v>61</v>
      </c>
      <c r="B2574">
        <v>1185732</v>
      </c>
      <c r="C2574">
        <v>44522</v>
      </c>
      <c r="D2574" t="s">
        <v>48</v>
      </c>
      <c r="E2574" t="s">
        <v>98</v>
      </c>
      <c r="F2574" t="s">
        <v>99</v>
      </c>
      <c r="G2574" t="s">
        <v>18</v>
      </c>
      <c r="H2574">
        <v>40</v>
      </c>
      <c r="I2574">
        <v>275</v>
      </c>
      <c r="J2574">
        <v>11000</v>
      </c>
      <c r="K2574" t="s">
        <v>83</v>
      </c>
      <c r="L2574" t="s">
        <v>17</v>
      </c>
    </row>
    <row r="2575" spans="1:12" x14ac:dyDescent="0.3">
      <c r="A2575" t="s">
        <v>61</v>
      </c>
      <c r="B2575">
        <v>1185732</v>
      </c>
      <c r="C2575">
        <v>44522</v>
      </c>
      <c r="D2575" t="s">
        <v>48</v>
      </c>
      <c r="E2575" t="s">
        <v>98</v>
      </c>
      <c r="F2575" t="s">
        <v>99</v>
      </c>
      <c r="G2575" t="s">
        <v>19</v>
      </c>
      <c r="H2575">
        <v>45</v>
      </c>
      <c r="I2575">
        <v>220</v>
      </c>
      <c r="J2575">
        <v>9900</v>
      </c>
      <c r="K2575" t="s">
        <v>83</v>
      </c>
      <c r="L2575" t="s">
        <v>20</v>
      </c>
    </row>
    <row r="2576" spans="1:12" x14ac:dyDescent="0.3">
      <c r="A2576" t="s">
        <v>12</v>
      </c>
      <c r="B2576">
        <v>1185732</v>
      </c>
      <c r="C2576">
        <v>44522</v>
      </c>
      <c r="D2576" t="s">
        <v>48</v>
      </c>
      <c r="E2576" t="s">
        <v>98</v>
      </c>
      <c r="F2576" t="s">
        <v>99</v>
      </c>
      <c r="G2576" t="s">
        <v>21</v>
      </c>
      <c r="H2576">
        <v>55.000000000000007</v>
      </c>
      <c r="I2576">
        <v>200</v>
      </c>
      <c r="J2576">
        <v>11000.000000000002</v>
      </c>
      <c r="K2576" t="s">
        <v>83</v>
      </c>
      <c r="L2576" t="s">
        <v>20</v>
      </c>
    </row>
    <row r="2577" spans="1:12" x14ac:dyDescent="0.3">
      <c r="A2577" t="s">
        <v>12</v>
      </c>
      <c r="B2577">
        <v>1185732</v>
      </c>
      <c r="C2577">
        <v>44522</v>
      </c>
      <c r="D2577" t="s">
        <v>48</v>
      </c>
      <c r="E2577" t="s">
        <v>98</v>
      </c>
      <c r="F2577" t="s">
        <v>99</v>
      </c>
      <c r="G2577" t="s">
        <v>22</v>
      </c>
      <c r="H2577">
        <v>65</v>
      </c>
      <c r="I2577">
        <v>175</v>
      </c>
      <c r="J2577">
        <v>11375</v>
      </c>
      <c r="K2577" t="s">
        <v>83</v>
      </c>
      <c r="L2577" t="s">
        <v>17</v>
      </c>
    </row>
    <row r="2578" spans="1:12" x14ac:dyDescent="0.3">
      <c r="A2578" t="s">
        <v>12</v>
      </c>
      <c r="B2578">
        <v>1185732</v>
      </c>
      <c r="C2578">
        <v>44522</v>
      </c>
      <c r="D2578" t="s">
        <v>48</v>
      </c>
      <c r="E2578" t="s">
        <v>98</v>
      </c>
      <c r="F2578" t="s">
        <v>99</v>
      </c>
      <c r="G2578" t="s">
        <v>23</v>
      </c>
      <c r="H2578">
        <v>70</v>
      </c>
      <c r="I2578">
        <v>275</v>
      </c>
      <c r="J2578">
        <v>19250</v>
      </c>
      <c r="K2578" t="s">
        <v>83</v>
      </c>
      <c r="L2578" t="s">
        <v>20</v>
      </c>
    </row>
    <row r="2579" spans="1:12" x14ac:dyDescent="0.3">
      <c r="A2579" t="s">
        <v>12</v>
      </c>
      <c r="B2579">
        <v>1185732</v>
      </c>
      <c r="C2579">
        <v>44551</v>
      </c>
      <c r="D2579" t="s">
        <v>48</v>
      </c>
      <c r="E2579" t="s">
        <v>98</v>
      </c>
      <c r="F2579" t="s">
        <v>99</v>
      </c>
      <c r="G2579" t="s">
        <v>15</v>
      </c>
      <c r="H2579">
        <v>65</v>
      </c>
      <c r="I2579">
        <v>525</v>
      </c>
      <c r="J2579">
        <v>34125</v>
      </c>
      <c r="K2579" t="s">
        <v>83</v>
      </c>
      <c r="L2579" t="s">
        <v>17</v>
      </c>
    </row>
    <row r="2580" spans="1:12" x14ac:dyDescent="0.3">
      <c r="A2580" t="s">
        <v>12</v>
      </c>
      <c r="B2580">
        <v>1185732</v>
      </c>
      <c r="C2580">
        <v>44551</v>
      </c>
      <c r="D2580" t="s">
        <v>48</v>
      </c>
      <c r="E2580" t="s">
        <v>98</v>
      </c>
      <c r="F2580" t="s">
        <v>99</v>
      </c>
      <c r="G2580" t="s">
        <v>18</v>
      </c>
      <c r="H2580">
        <v>55.000000000000007</v>
      </c>
      <c r="I2580">
        <v>325</v>
      </c>
      <c r="J2580">
        <v>17875.000000000004</v>
      </c>
      <c r="K2580" t="s">
        <v>83</v>
      </c>
      <c r="L2580" t="s">
        <v>17</v>
      </c>
    </row>
    <row r="2581" spans="1:12" x14ac:dyDescent="0.3">
      <c r="A2581" t="s">
        <v>12</v>
      </c>
      <c r="B2581">
        <v>1185732</v>
      </c>
      <c r="C2581">
        <v>44551</v>
      </c>
      <c r="D2581" t="s">
        <v>48</v>
      </c>
      <c r="E2581" t="s">
        <v>98</v>
      </c>
      <c r="F2581" t="s">
        <v>99</v>
      </c>
      <c r="G2581" t="s">
        <v>19</v>
      </c>
      <c r="H2581">
        <v>55.000000000000007</v>
      </c>
      <c r="I2581">
        <v>275</v>
      </c>
      <c r="J2581">
        <v>15125.000000000002</v>
      </c>
      <c r="K2581" t="s">
        <v>83</v>
      </c>
      <c r="L2581" t="s">
        <v>20</v>
      </c>
    </row>
    <row r="2582" spans="1:12" x14ac:dyDescent="0.3">
      <c r="A2582" t="s">
        <v>12</v>
      </c>
      <c r="B2582">
        <v>1185732</v>
      </c>
      <c r="C2582">
        <v>44551</v>
      </c>
      <c r="D2582" t="s">
        <v>48</v>
      </c>
      <c r="E2582" t="s">
        <v>98</v>
      </c>
      <c r="F2582" t="s">
        <v>99</v>
      </c>
      <c r="G2582" t="s">
        <v>21</v>
      </c>
      <c r="H2582">
        <v>50</v>
      </c>
      <c r="I2582">
        <v>225</v>
      </c>
      <c r="J2582">
        <v>11250</v>
      </c>
      <c r="K2582" t="s">
        <v>83</v>
      </c>
      <c r="L2582" t="s">
        <v>20</v>
      </c>
    </row>
    <row r="2583" spans="1:12" x14ac:dyDescent="0.3">
      <c r="A2583" t="s">
        <v>12</v>
      </c>
      <c r="B2583">
        <v>1185732</v>
      </c>
      <c r="C2583">
        <v>44551</v>
      </c>
      <c r="D2583" t="s">
        <v>48</v>
      </c>
      <c r="E2583" t="s">
        <v>98</v>
      </c>
      <c r="F2583" t="s">
        <v>99</v>
      </c>
      <c r="G2583" t="s">
        <v>22</v>
      </c>
      <c r="H2583">
        <v>60</v>
      </c>
      <c r="I2583">
        <v>225</v>
      </c>
      <c r="J2583">
        <v>13500</v>
      </c>
      <c r="K2583" t="s">
        <v>83</v>
      </c>
      <c r="L2583" t="s">
        <v>17</v>
      </c>
    </row>
    <row r="2584" spans="1:12" x14ac:dyDescent="0.3">
      <c r="A2584" t="s">
        <v>12</v>
      </c>
      <c r="B2584">
        <v>1185732</v>
      </c>
      <c r="C2584">
        <v>44551</v>
      </c>
      <c r="D2584" t="s">
        <v>48</v>
      </c>
      <c r="E2584" t="s">
        <v>98</v>
      </c>
      <c r="F2584" t="s">
        <v>99</v>
      </c>
      <c r="G2584" t="s">
        <v>23</v>
      </c>
      <c r="H2584">
        <v>64.999999999999986</v>
      </c>
      <c r="I2584">
        <v>325</v>
      </c>
      <c r="J2584">
        <v>21124.999999999996</v>
      </c>
      <c r="K2584" t="s">
        <v>83</v>
      </c>
      <c r="L2584" t="s">
        <v>20</v>
      </c>
    </row>
    <row r="2585" spans="1:12" x14ac:dyDescent="0.3">
      <c r="A2585" t="s">
        <v>12</v>
      </c>
      <c r="B2585">
        <v>1185732</v>
      </c>
      <c r="C2585">
        <v>44216</v>
      </c>
      <c r="D2585" t="s">
        <v>48</v>
      </c>
      <c r="E2585" t="s">
        <v>98</v>
      </c>
      <c r="F2585" t="s">
        <v>99</v>
      </c>
      <c r="G2585" t="s">
        <v>15</v>
      </c>
      <c r="H2585">
        <v>30.000000000000004</v>
      </c>
      <c r="I2585">
        <v>725</v>
      </c>
      <c r="J2585">
        <v>21750.000000000004</v>
      </c>
      <c r="K2585" t="s">
        <v>83</v>
      </c>
      <c r="L2585" t="s">
        <v>17</v>
      </c>
    </row>
    <row r="2586" spans="1:12" x14ac:dyDescent="0.3">
      <c r="A2586" t="s">
        <v>12</v>
      </c>
      <c r="B2586">
        <v>1185732</v>
      </c>
      <c r="C2586">
        <v>44216</v>
      </c>
      <c r="D2586" t="s">
        <v>48</v>
      </c>
      <c r="E2586" t="s">
        <v>98</v>
      </c>
      <c r="F2586" t="s">
        <v>99</v>
      </c>
      <c r="G2586" t="s">
        <v>18</v>
      </c>
      <c r="H2586">
        <v>30.000000000000004</v>
      </c>
      <c r="I2586">
        <v>525</v>
      </c>
      <c r="J2586">
        <v>15750.000000000002</v>
      </c>
      <c r="K2586" t="s">
        <v>83</v>
      </c>
      <c r="L2586" t="s">
        <v>17</v>
      </c>
    </row>
    <row r="2587" spans="1:12" x14ac:dyDescent="0.3">
      <c r="A2587" t="s">
        <v>12</v>
      </c>
      <c r="B2587">
        <v>1185732</v>
      </c>
      <c r="C2587">
        <v>44216</v>
      </c>
      <c r="D2587" t="s">
        <v>48</v>
      </c>
      <c r="E2587" t="s">
        <v>98</v>
      </c>
      <c r="F2587" t="s">
        <v>99</v>
      </c>
      <c r="G2587" t="s">
        <v>19</v>
      </c>
      <c r="H2587">
        <v>20.000000000000007</v>
      </c>
      <c r="I2587">
        <v>525</v>
      </c>
      <c r="J2587">
        <v>10500.000000000004</v>
      </c>
      <c r="K2587" t="s">
        <v>83</v>
      </c>
      <c r="L2587" t="s">
        <v>20</v>
      </c>
    </row>
    <row r="2588" spans="1:12" x14ac:dyDescent="0.3">
      <c r="A2588" t="s">
        <v>12</v>
      </c>
      <c r="B2588">
        <v>1185732</v>
      </c>
      <c r="C2588">
        <v>44216</v>
      </c>
      <c r="D2588" t="s">
        <v>48</v>
      </c>
      <c r="E2588" t="s">
        <v>98</v>
      </c>
      <c r="F2588" t="s">
        <v>99</v>
      </c>
      <c r="G2588" t="s">
        <v>21</v>
      </c>
      <c r="H2588">
        <v>25</v>
      </c>
      <c r="I2588">
        <v>375</v>
      </c>
      <c r="J2588">
        <v>9375</v>
      </c>
      <c r="K2588" t="s">
        <v>83</v>
      </c>
      <c r="L2588" t="s">
        <v>20</v>
      </c>
    </row>
    <row r="2589" spans="1:12" x14ac:dyDescent="0.3">
      <c r="A2589" t="s">
        <v>12</v>
      </c>
      <c r="B2589">
        <v>1185732</v>
      </c>
      <c r="C2589">
        <v>44216</v>
      </c>
      <c r="D2589" t="s">
        <v>48</v>
      </c>
      <c r="E2589" t="s">
        <v>98</v>
      </c>
      <c r="F2589" t="s">
        <v>99</v>
      </c>
      <c r="G2589" t="s">
        <v>22</v>
      </c>
      <c r="H2589">
        <v>40</v>
      </c>
      <c r="I2589">
        <v>425</v>
      </c>
      <c r="J2589">
        <v>17000</v>
      </c>
      <c r="K2589" t="s">
        <v>83</v>
      </c>
      <c r="L2589" t="s">
        <v>17</v>
      </c>
    </row>
    <row r="2590" spans="1:12" x14ac:dyDescent="0.3">
      <c r="A2590" t="s">
        <v>12</v>
      </c>
      <c r="B2590">
        <v>1185732</v>
      </c>
      <c r="C2590">
        <v>44216</v>
      </c>
      <c r="D2590" t="s">
        <v>48</v>
      </c>
      <c r="E2590" t="s">
        <v>98</v>
      </c>
      <c r="F2590" t="s">
        <v>99</v>
      </c>
      <c r="G2590" t="s">
        <v>23</v>
      </c>
      <c r="H2590">
        <v>30.000000000000004</v>
      </c>
      <c r="I2590">
        <v>525</v>
      </c>
      <c r="J2590">
        <v>15750.000000000002</v>
      </c>
      <c r="K2590" t="s">
        <v>83</v>
      </c>
      <c r="L2590" t="s">
        <v>20</v>
      </c>
    </row>
    <row r="2591" spans="1:12" x14ac:dyDescent="0.3">
      <c r="A2591" t="s">
        <v>12</v>
      </c>
      <c r="B2591">
        <v>1185732</v>
      </c>
      <c r="C2591">
        <v>44245</v>
      </c>
      <c r="D2591" t="s">
        <v>48</v>
      </c>
      <c r="E2591" t="s">
        <v>98</v>
      </c>
      <c r="F2591" t="s">
        <v>99</v>
      </c>
      <c r="G2591" t="s">
        <v>15</v>
      </c>
      <c r="H2591">
        <v>30.000000000000004</v>
      </c>
      <c r="I2591">
        <v>775</v>
      </c>
      <c r="J2591">
        <v>23250.000000000004</v>
      </c>
      <c r="K2591" t="s">
        <v>83</v>
      </c>
      <c r="L2591" t="s">
        <v>17</v>
      </c>
    </row>
    <row r="2592" spans="1:12" x14ac:dyDescent="0.3">
      <c r="A2592" t="s">
        <v>12</v>
      </c>
      <c r="B2592">
        <v>1185732</v>
      </c>
      <c r="C2592">
        <v>44245</v>
      </c>
      <c r="D2592" t="s">
        <v>48</v>
      </c>
      <c r="E2592" t="s">
        <v>98</v>
      </c>
      <c r="F2592" t="s">
        <v>99</v>
      </c>
      <c r="G2592" t="s">
        <v>18</v>
      </c>
      <c r="H2592">
        <v>30.000000000000004</v>
      </c>
      <c r="I2592">
        <v>425</v>
      </c>
      <c r="J2592">
        <v>12750.000000000002</v>
      </c>
      <c r="K2592" t="s">
        <v>83</v>
      </c>
      <c r="L2592" t="s">
        <v>17</v>
      </c>
    </row>
    <row r="2593" spans="1:12" x14ac:dyDescent="0.3">
      <c r="A2593" t="s">
        <v>12</v>
      </c>
      <c r="B2593">
        <v>1185732</v>
      </c>
      <c r="C2593">
        <v>44245</v>
      </c>
      <c r="D2593" t="s">
        <v>48</v>
      </c>
      <c r="E2593" t="s">
        <v>98</v>
      </c>
      <c r="F2593" t="s">
        <v>99</v>
      </c>
      <c r="G2593" t="s">
        <v>19</v>
      </c>
      <c r="H2593">
        <v>20.000000000000007</v>
      </c>
      <c r="I2593">
        <v>475</v>
      </c>
      <c r="J2593">
        <v>9500.0000000000036</v>
      </c>
      <c r="K2593" t="s">
        <v>83</v>
      </c>
      <c r="L2593" t="s">
        <v>20</v>
      </c>
    </row>
    <row r="2594" spans="1:12" x14ac:dyDescent="0.3">
      <c r="A2594" t="s">
        <v>12</v>
      </c>
      <c r="B2594">
        <v>1185732</v>
      </c>
      <c r="C2594">
        <v>44245</v>
      </c>
      <c r="D2594" t="s">
        <v>27</v>
      </c>
      <c r="E2594" t="s">
        <v>100</v>
      </c>
      <c r="F2594" t="s">
        <v>101</v>
      </c>
      <c r="G2594" t="s">
        <v>21</v>
      </c>
      <c r="H2594">
        <v>25</v>
      </c>
      <c r="I2594">
        <v>325</v>
      </c>
      <c r="J2594">
        <v>8125</v>
      </c>
      <c r="K2594" t="s">
        <v>83</v>
      </c>
      <c r="L2594" t="s">
        <v>20</v>
      </c>
    </row>
    <row r="2595" spans="1:12" x14ac:dyDescent="0.3">
      <c r="A2595" t="s">
        <v>12</v>
      </c>
      <c r="B2595">
        <v>1185732</v>
      </c>
      <c r="C2595">
        <v>44245</v>
      </c>
      <c r="D2595" t="s">
        <v>27</v>
      </c>
      <c r="E2595" t="s">
        <v>100</v>
      </c>
      <c r="F2595" t="s">
        <v>101</v>
      </c>
      <c r="G2595" t="s">
        <v>22</v>
      </c>
      <c r="H2595">
        <v>40</v>
      </c>
      <c r="I2595">
        <v>400</v>
      </c>
      <c r="J2595">
        <v>16000</v>
      </c>
      <c r="K2595" t="s">
        <v>83</v>
      </c>
      <c r="L2595" t="s">
        <v>17</v>
      </c>
    </row>
    <row r="2596" spans="1:12" x14ac:dyDescent="0.3">
      <c r="A2596" t="s">
        <v>12</v>
      </c>
      <c r="B2596">
        <v>1185732</v>
      </c>
      <c r="C2596">
        <v>44245</v>
      </c>
      <c r="D2596" t="s">
        <v>27</v>
      </c>
      <c r="E2596" t="s">
        <v>100</v>
      </c>
      <c r="F2596" t="s">
        <v>101</v>
      </c>
      <c r="G2596" t="s">
        <v>23</v>
      </c>
      <c r="H2596">
        <v>25</v>
      </c>
      <c r="I2596">
        <v>500</v>
      </c>
      <c r="J2596">
        <v>12500</v>
      </c>
      <c r="K2596" t="s">
        <v>83</v>
      </c>
      <c r="L2596" t="s">
        <v>20</v>
      </c>
    </row>
    <row r="2597" spans="1:12" x14ac:dyDescent="0.3">
      <c r="A2597" t="s">
        <v>12</v>
      </c>
      <c r="B2597">
        <v>1185732</v>
      </c>
      <c r="C2597">
        <v>44271</v>
      </c>
      <c r="D2597" t="s">
        <v>27</v>
      </c>
      <c r="E2597" t="s">
        <v>100</v>
      </c>
      <c r="F2597" t="s">
        <v>101</v>
      </c>
      <c r="G2597" t="s">
        <v>15</v>
      </c>
      <c r="H2597">
        <v>25</v>
      </c>
      <c r="I2597">
        <v>720</v>
      </c>
      <c r="J2597">
        <v>18000</v>
      </c>
      <c r="K2597" t="s">
        <v>83</v>
      </c>
      <c r="L2597" t="s">
        <v>17</v>
      </c>
    </row>
    <row r="2598" spans="1:12" x14ac:dyDescent="0.3">
      <c r="A2598" t="s">
        <v>12</v>
      </c>
      <c r="B2598">
        <v>1185732</v>
      </c>
      <c r="C2598">
        <v>44271</v>
      </c>
      <c r="D2598" t="s">
        <v>27</v>
      </c>
      <c r="E2598" t="s">
        <v>100</v>
      </c>
      <c r="F2598" t="s">
        <v>101</v>
      </c>
      <c r="G2598" t="s">
        <v>18</v>
      </c>
      <c r="H2598">
        <v>25</v>
      </c>
      <c r="I2598">
        <v>400</v>
      </c>
      <c r="J2598">
        <v>10000</v>
      </c>
      <c r="K2598" t="s">
        <v>83</v>
      </c>
      <c r="L2598" t="s">
        <v>17</v>
      </c>
    </row>
    <row r="2599" spans="1:12" x14ac:dyDescent="0.3">
      <c r="A2599" t="s">
        <v>12</v>
      </c>
      <c r="B2599">
        <v>1185732</v>
      </c>
      <c r="C2599">
        <v>44271</v>
      </c>
      <c r="D2599" t="s">
        <v>27</v>
      </c>
      <c r="E2599" t="s">
        <v>100</v>
      </c>
      <c r="F2599" t="s">
        <v>101</v>
      </c>
      <c r="G2599" t="s">
        <v>19</v>
      </c>
      <c r="H2599">
        <v>15.000000000000002</v>
      </c>
      <c r="I2599">
        <v>425</v>
      </c>
      <c r="J2599">
        <v>6375.0000000000009</v>
      </c>
      <c r="K2599" t="s">
        <v>83</v>
      </c>
      <c r="L2599" t="s">
        <v>20</v>
      </c>
    </row>
    <row r="2600" spans="1:12" x14ac:dyDescent="0.3">
      <c r="A2600" t="s">
        <v>12</v>
      </c>
      <c r="B2600">
        <v>1185732</v>
      </c>
      <c r="C2600">
        <v>44271</v>
      </c>
      <c r="D2600" t="s">
        <v>27</v>
      </c>
      <c r="E2600" t="s">
        <v>100</v>
      </c>
      <c r="F2600" t="s">
        <v>101</v>
      </c>
      <c r="G2600" t="s">
        <v>21</v>
      </c>
      <c r="H2600">
        <v>19.999999999999996</v>
      </c>
      <c r="I2600">
        <v>275</v>
      </c>
      <c r="J2600">
        <v>5499.9999999999991</v>
      </c>
      <c r="K2600" t="s">
        <v>83</v>
      </c>
      <c r="L2600" t="s">
        <v>20</v>
      </c>
    </row>
    <row r="2601" spans="1:12" x14ac:dyDescent="0.3">
      <c r="A2601" t="s">
        <v>12</v>
      </c>
      <c r="B2601">
        <v>1185732</v>
      </c>
      <c r="C2601">
        <v>44271</v>
      </c>
      <c r="D2601" t="s">
        <v>27</v>
      </c>
      <c r="E2601" t="s">
        <v>100</v>
      </c>
      <c r="F2601" t="s">
        <v>101</v>
      </c>
      <c r="G2601" t="s">
        <v>22</v>
      </c>
      <c r="H2601">
        <v>35.000000000000007</v>
      </c>
      <c r="I2601">
        <v>325</v>
      </c>
      <c r="J2601">
        <v>11375.000000000002</v>
      </c>
      <c r="K2601" t="s">
        <v>83</v>
      </c>
      <c r="L2601" t="s">
        <v>17</v>
      </c>
    </row>
    <row r="2602" spans="1:12" x14ac:dyDescent="0.3">
      <c r="A2602" t="s">
        <v>12</v>
      </c>
      <c r="B2602">
        <v>1185732</v>
      </c>
      <c r="C2602">
        <v>44271</v>
      </c>
      <c r="D2602" t="s">
        <v>27</v>
      </c>
      <c r="E2602" t="s">
        <v>100</v>
      </c>
      <c r="F2602" t="s">
        <v>101</v>
      </c>
      <c r="G2602" t="s">
        <v>23</v>
      </c>
      <c r="H2602">
        <v>25</v>
      </c>
      <c r="I2602">
        <v>425</v>
      </c>
      <c r="J2602">
        <v>10625</v>
      </c>
      <c r="K2602" t="s">
        <v>83</v>
      </c>
      <c r="L2602" t="s">
        <v>20</v>
      </c>
    </row>
    <row r="2603" spans="1:12" x14ac:dyDescent="0.3">
      <c r="A2603" t="s">
        <v>12</v>
      </c>
      <c r="B2603">
        <v>1185732</v>
      </c>
      <c r="C2603">
        <v>44303</v>
      </c>
      <c r="D2603" t="s">
        <v>27</v>
      </c>
      <c r="E2603" t="s">
        <v>100</v>
      </c>
      <c r="F2603" t="s">
        <v>101</v>
      </c>
      <c r="G2603" t="s">
        <v>15</v>
      </c>
      <c r="H2603">
        <v>25</v>
      </c>
      <c r="I2603">
        <v>675</v>
      </c>
      <c r="J2603">
        <v>16875</v>
      </c>
      <c r="K2603" t="s">
        <v>83</v>
      </c>
      <c r="L2603" t="s">
        <v>17</v>
      </c>
    </row>
    <row r="2604" spans="1:12" x14ac:dyDescent="0.3">
      <c r="A2604" t="s">
        <v>12</v>
      </c>
      <c r="B2604">
        <v>1185732</v>
      </c>
      <c r="C2604">
        <v>44303</v>
      </c>
      <c r="D2604" t="s">
        <v>27</v>
      </c>
      <c r="E2604" t="s">
        <v>100</v>
      </c>
      <c r="F2604" t="s">
        <v>101</v>
      </c>
      <c r="G2604" t="s">
        <v>18</v>
      </c>
      <c r="H2604">
        <v>25</v>
      </c>
      <c r="I2604">
        <v>375</v>
      </c>
      <c r="J2604">
        <v>9375</v>
      </c>
      <c r="K2604" t="s">
        <v>83</v>
      </c>
      <c r="L2604" t="s">
        <v>17</v>
      </c>
    </row>
    <row r="2605" spans="1:12" x14ac:dyDescent="0.3">
      <c r="A2605" t="s">
        <v>12</v>
      </c>
      <c r="B2605">
        <v>1185732</v>
      </c>
      <c r="C2605">
        <v>44303</v>
      </c>
      <c r="D2605" t="s">
        <v>27</v>
      </c>
      <c r="E2605" t="s">
        <v>100</v>
      </c>
      <c r="F2605" t="s">
        <v>101</v>
      </c>
      <c r="G2605" t="s">
        <v>19</v>
      </c>
      <c r="H2605">
        <v>15.000000000000002</v>
      </c>
      <c r="I2605">
        <v>375</v>
      </c>
      <c r="J2605">
        <v>5625.0000000000009</v>
      </c>
      <c r="K2605" t="s">
        <v>83</v>
      </c>
      <c r="L2605" t="s">
        <v>20</v>
      </c>
    </row>
    <row r="2606" spans="1:12" x14ac:dyDescent="0.3">
      <c r="A2606" t="s">
        <v>12</v>
      </c>
      <c r="B2606">
        <v>1185732</v>
      </c>
      <c r="C2606">
        <v>44303</v>
      </c>
      <c r="D2606" t="s">
        <v>27</v>
      </c>
      <c r="E2606" t="s">
        <v>100</v>
      </c>
      <c r="F2606" t="s">
        <v>101</v>
      </c>
      <c r="G2606" t="s">
        <v>21</v>
      </c>
      <c r="H2606">
        <v>19.999999999999996</v>
      </c>
      <c r="I2606">
        <v>300</v>
      </c>
      <c r="J2606">
        <v>5999.9999999999991</v>
      </c>
      <c r="K2606" t="s">
        <v>83</v>
      </c>
      <c r="L2606" t="s">
        <v>20</v>
      </c>
    </row>
    <row r="2607" spans="1:12" x14ac:dyDescent="0.3">
      <c r="A2607" t="s">
        <v>12</v>
      </c>
      <c r="B2607">
        <v>1185732</v>
      </c>
      <c r="C2607">
        <v>44303</v>
      </c>
      <c r="D2607" t="s">
        <v>27</v>
      </c>
      <c r="E2607" t="s">
        <v>100</v>
      </c>
      <c r="F2607" t="s">
        <v>101</v>
      </c>
      <c r="G2607" t="s">
        <v>22</v>
      </c>
      <c r="H2607">
        <v>40</v>
      </c>
      <c r="I2607">
        <v>325</v>
      </c>
      <c r="J2607">
        <v>13000</v>
      </c>
      <c r="K2607" t="s">
        <v>83</v>
      </c>
      <c r="L2607" t="s">
        <v>17</v>
      </c>
    </row>
    <row r="2608" spans="1:12" x14ac:dyDescent="0.3">
      <c r="A2608" t="s">
        <v>12</v>
      </c>
      <c r="B2608">
        <v>1185732</v>
      </c>
      <c r="C2608">
        <v>44303</v>
      </c>
      <c r="D2608" t="s">
        <v>27</v>
      </c>
      <c r="E2608" t="s">
        <v>100</v>
      </c>
      <c r="F2608" t="s">
        <v>101</v>
      </c>
      <c r="G2608" t="s">
        <v>23</v>
      </c>
      <c r="H2608">
        <v>30.000000000000004</v>
      </c>
      <c r="I2608">
        <v>475</v>
      </c>
      <c r="J2608">
        <v>14250.000000000002</v>
      </c>
      <c r="K2608" t="s">
        <v>83</v>
      </c>
      <c r="L2608" t="s">
        <v>20</v>
      </c>
    </row>
    <row r="2609" spans="1:12" x14ac:dyDescent="0.3">
      <c r="A2609" t="s">
        <v>12</v>
      </c>
      <c r="B2609">
        <v>1185732</v>
      </c>
      <c r="C2609">
        <v>44332</v>
      </c>
      <c r="D2609" t="s">
        <v>27</v>
      </c>
      <c r="E2609" t="s">
        <v>100</v>
      </c>
      <c r="F2609" t="s">
        <v>101</v>
      </c>
      <c r="G2609" t="s">
        <v>15</v>
      </c>
      <c r="H2609">
        <v>40</v>
      </c>
      <c r="I2609">
        <v>745</v>
      </c>
      <c r="J2609">
        <v>29800</v>
      </c>
      <c r="K2609" t="s">
        <v>83</v>
      </c>
      <c r="L2609" t="s">
        <v>17</v>
      </c>
    </row>
    <row r="2610" spans="1:12" x14ac:dyDescent="0.3">
      <c r="A2610" t="s">
        <v>12</v>
      </c>
      <c r="B2610">
        <v>1185732</v>
      </c>
      <c r="C2610">
        <v>44332</v>
      </c>
      <c r="D2610" t="s">
        <v>27</v>
      </c>
      <c r="E2610" t="s">
        <v>100</v>
      </c>
      <c r="F2610" t="s">
        <v>101</v>
      </c>
      <c r="G2610" t="s">
        <v>18</v>
      </c>
      <c r="H2610">
        <v>40</v>
      </c>
      <c r="I2610">
        <v>450</v>
      </c>
      <c r="J2610">
        <v>18000</v>
      </c>
      <c r="K2610" t="s">
        <v>83</v>
      </c>
      <c r="L2610" t="s">
        <v>17</v>
      </c>
    </row>
    <row r="2611" spans="1:12" x14ac:dyDescent="0.3">
      <c r="A2611" t="s">
        <v>12</v>
      </c>
      <c r="B2611">
        <v>1185732</v>
      </c>
      <c r="C2611">
        <v>44332</v>
      </c>
      <c r="D2611" t="s">
        <v>27</v>
      </c>
      <c r="E2611" t="s">
        <v>100</v>
      </c>
      <c r="F2611" t="s">
        <v>101</v>
      </c>
      <c r="G2611" t="s">
        <v>19</v>
      </c>
      <c r="H2611">
        <v>35</v>
      </c>
      <c r="I2611">
        <v>425</v>
      </c>
      <c r="J2611">
        <v>14875</v>
      </c>
      <c r="K2611" t="s">
        <v>83</v>
      </c>
      <c r="L2611" t="s">
        <v>20</v>
      </c>
    </row>
    <row r="2612" spans="1:12" x14ac:dyDescent="0.3">
      <c r="A2612" t="s">
        <v>12</v>
      </c>
      <c r="B2612">
        <v>1185732</v>
      </c>
      <c r="C2612">
        <v>44332</v>
      </c>
      <c r="D2612" t="s">
        <v>27</v>
      </c>
      <c r="E2612" t="s">
        <v>100</v>
      </c>
      <c r="F2612" t="s">
        <v>101</v>
      </c>
      <c r="G2612" t="s">
        <v>21</v>
      </c>
      <c r="H2612">
        <v>35</v>
      </c>
      <c r="I2612">
        <v>375</v>
      </c>
      <c r="J2612">
        <v>13125</v>
      </c>
      <c r="K2612" t="s">
        <v>83</v>
      </c>
      <c r="L2612" t="s">
        <v>20</v>
      </c>
    </row>
    <row r="2613" spans="1:12" x14ac:dyDescent="0.3">
      <c r="A2613" t="s">
        <v>12</v>
      </c>
      <c r="B2613">
        <v>1185732</v>
      </c>
      <c r="C2613">
        <v>44332</v>
      </c>
      <c r="D2613" t="s">
        <v>27</v>
      </c>
      <c r="E2613" t="s">
        <v>100</v>
      </c>
      <c r="F2613" t="s">
        <v>101</v>
      </c>
      <c r="G2613" t="s">
        <v>22</v>
      </c>
      <c r="H2613">
        <v>44.999999999999993</v>
      </c>
      <c r="I2613">
        <v>400</v>
      </c>
      <c r="J2613">
        <v>17999.999999999996</v>
      </c>
      <c r="K2613" t="s">
        <v>83</v>
      </c>
      <c r="L2613" t="s">
        <v>17</v>
      </c>
    </row>
    <row r="2614" spans="1:12" x14ac:dyDescent="0.3">
      <c r="A2614" t="s">
        <v>12</v>
      </c>
      <c r="B2614">
        <v>1185732</v>
      </c>
      <c r="C2614">
        <v>44332</v>
      </c>
      <c r="D2614" t="s">
        <v>27</v>
      </c>
      <c r="E2614" t="s">
        <v>100</v>
      </c>
      <c r="F2614" t="s">
        <v>101</v>
      </c>
      <c r="G2614" t="s">
        <v>23</v>
      </c>
      <c r="H2614">
        <v>49.999999999999993</v>
      </c>
      <c r="I2614">
        <v>500</v>
      </c>
      <c r="J2614">
        <v>24999.999999999996</v>
      </c>
      <c r="K2614" t="s">
        <v>83</v>
      </c>
      <c r="L2614" t="s">
        <v>20</v>
      </c>
    </row>
    <row r="2615" spans="1:12" x14ac:dyDescent="0.3">
      <c r="A2615" t="s">
        <v>12</v>
      </c>
      <c r="B2615">
        <v>1185732</v>
      </c>
      <c r="C2615">
        <v>44365</v>
      </c>
      <c r="D2615" t="s">
        <v>27</v>
      </c>
      <c r="E2615" t="s">
        <v>100</v>
      </c>
      <c r="F2615" t="s">
        <v>101</v>
      </c>
      <c r="G2615" t="s">
        <v>15</v>
      </c>
      <c r="H2615">
        <v>44.999999999999993</v>
      </c>
      <c r="I2615">
        <v>750</v>
      </c>
      <c r="J2615">
        <v>33749.999999999993</v>
      </c>
      <c r="K2615" t="s">
        <v>83</v>
      </c>
      <c r="L2615" t="s">
        <v>17</v>
      </c>
    </row>
    <row r="2616" spans="1:12" x14ac:dyDescent="0.3">
      <c r="A2616" t="s">
        <v>12</v>
      </c>
      <c r="B2616">
        <v>1185732</v>
      </c>
      <c r="C2616">
        <v>44365</v>
      </c>
      <c r="D2616" t="s">
        <v>27</v>
      </c>
      <c r="E2616" t="s">
        <v>100</v>
      </c>
      <c r="F2616" t="s">
        <v>101</v>
      </c>
      <c r="G2616" t="s">
        <v>18</v>
      </c>
      <c r="H2616">
        <v>40</v>
      </c>
      <c r="I2616">
        <v>500</v>
      </c>
      <c r="J2616">
        <v>20000</v>
      </c>
      <c r="K2616" t="s">
        <v>83</v>
      </c>
      <c r="L2616" t="s">
        <v>17</v>
      </c>
    </row>
    <row r="2617" spans="1:12" x14ac:dyDescent="0.3">
      <c r="A2617" t="s">
        <v>12</v>
      </c>
      <c r="B2617">
        <v>1185732</v>
      </c>
      <c r="C2617">
        <v>44365</v>
      </c>
      <c r="D2617" t="s">
        <v>27</v>
      </c>
      <c r="E2617" t="s">
        <v>100</v>
      </c>
      <c r="F2617" t="s">
        <v>101</v>
      </c>
      <c r="G2617" t="s">
        <v>19</v>
      </c>
      <c r="H2617">
        <v>45</v>
      </c>
      <c r="I2617">
        <v>475</v>
      </c>
      <c r="J2617">
        <v>21375</v>
      </c>
      <c r="K2617" t="s">
        <v>83</v>
      </c>
      <c r="L2617" t="s">
        <v>20</v>
      </c>
    </row>
    <row r="2618" spans="1:12" x14ac:dyDescent="0.3">
      <c r="A2618" t="s">
        <v>12</v>
      </c>
      <c r="B2618">
        <v>1185732</v>
      </c>
      <c r="C2618">
        <v>44365</v>
      </c>
      <c r="D2618" t="s">
        <v>27</v>
      </c>
      <c r="E2618" t="s">
        <v>100</v>
      </c>
      <c r="F2618" t="s">
        <v>101</v>
      </c>
      <c r="G2618" t="s">
        <v>21</v>
      </c>
      <c r="H2618">
        <v>45</v>
      </c>
      <c r="I2618">
        <v>450</v>
      </c>
      <c r="J2618">
        <v>20250</v>
      </c>
      <c r="K2618" t="s">
        <v>83</v>
      </c>
      <c r="L2618" t="s">
        <v>20</v>
      </c>
    </row>
    <row r="2619" spans="1:12" x14ac:dyDescent="0.3">
      <c r="A2619" t="s">
        <v>12</v>
      </c>
      <c r="B2619">
        <v>1185732</v>
      </c>
      <c r="C2619">
        <v>44365</v>
      </c>
      <c r="D2619" t="s">
        <v>27</v>
      </c>
      <c r="E2619" t="s">
        <v>100</v>
      </c>
      <c r="F2619" t="s">
        <v>101</v>
      </c>
      <c r="G2619" t="s">
        <v>22</v>
      </c>
      <c r="H2619">
        <v>60</v>
      </c>
      <c r="I2619">
        <v>450</v>
      </c>
      <c r="J2619">
        <v>27000</v>
      </c>
      <c r="K2619" t="s">
        <v>83</v>
      </c>
      <c r="L2619" t="s">
        <v>17</v>
      </c>
    </row>
    <row r="2620" spans="1:12" x14ac:dyDescent="0.3">
      <c r="A2620" t="s">
        <v>12</v>
      </c>
      <c r="B2620">
        <v>1185732</v>
      </c>
      <c r="C2620">
        <v>44365</v>
      </c>
      <c r="D2620" t="s">
        <v>27</v>
      </c>
      <c r="E2620" t="s">
        <v>100</v>
      </c>
      <c r="F2620" t="s">
        <v>101</v>
      </c>
      <c r="G2620" t="s">
        <v>23</v>
      </c>
      <c r="H2620">
        <v>65</v>
      </c>
      <c r="I2620">
        <v>625</v>
      </c>
      <c r="J2620">
        <v>40625</v>
      </c>
      <c r="K2620" t="s">
        <v>83</v>
      </c>
      <c r="L2620" t="s">
        <v>20</v>
      </c>
    </row>
    <row r="2621" spans="1:12" x14ac:dyDescent="0.3">
      <c r="A2621" t="s">
        <v>12</v>
      </c>
      <c r="B2621">
        <v>1185732</v>
      </c>
      <c r="C2621">
        <v>44393</v>
      </c>
      <c r="D2621" t="s">
        <v>27</v>
      </c>
      <c r="E2621" t="s">
        <v>100</v>
      </c>
      <c r="F2621" t="s">
        <v>101</v>
      </c>
      <c r="G2621" t="s">
        <v>15</v>
      </c>
      <c r="H2621">
        <v>60</v>
      </c>
      <c r="I2621">
        <v>850</v>
      </c>
      <c r="J2621">
        <v>51000</v>
      </c>
      <c r="K2621" t="s">
        <v>83</v>
      </c>
      <c r="L2621" t="s">
        <v>17</v>
      </c>
    </row>
    <row r="2622" spans="1:12" x14ac:dyDescent="0.3">
      <c r="A2622" t="s">
        <v>25</v>
      </c>
      <c r="B2622">
        <v>1185732</v>
      </c>
      <c r="C2622">
        <v>44393</v>
      </c>
      <c r="D2622" t="s">
        <v>27</v>
      </c>
      <c r="E2622" t="s">
        <v>100</v>
      </c>
      <c r="F2622" t="s">
        <v>101</v>
      </c>
      <c r="G2622" t="s">
        <v>18</v>
      </c>
      <c r="H2622">
        <v>55.000000000000007</v>
      </c>
      <c r="I2622">
        <v>600</v>
      </c>
      <c r="J2622">
        <v>33000.000000000007</v>
      </c>
      <c r="K2622" t="s">
        <v>83</v>
      </c>
      <c r="L2622" t="s">
        <v>17</v>
      </c>
    </row>
    <row r="2623" spans="1:12" x14ac:dyDescent="0.3">
      <c r="A2623" t="s">
        <v>25</v>
      </c>
      <c r="B2623">
        <v>1185732</v>
      </c>
      <c r="C2623">
        <v>44393</v>
      </c>
      <c r="D2623" t="s">
        <v>27</v>
      </c>
      <c r="E2623" t="s">
        <v>100</v>
      </c>
      <c r="F2623" t="s">
        <v>101</v>
      </c>
      <c r="G2623" t="s">
        <v>19</v>
      </c>
      <c r="H2623">
        <v>50</v>
      </c>
      <c r="I2623">
        <v>525</v>
      </c>
      <c r="J2623">
        <v>26250</v>
      </c>
      <c r="K2623" t="s">
        <v>83</v>
      </c>
      <c r="L2623" t="s">
        <v>20</v>
      </c>
    </row>
    <row r="2624" spans="1:12" x14ac:dyDescent="0.3">
      <c r="A2624" t="s">
        <v>25</v>
      </c>
      <c r="B2624">
        <v>1185732</v>
      </c>
      <c r="C2624">
        <v>44393</v>
      </c>
      <c r="D2624" t="s">
        <v>27</v>
      </c>
      <c r="E2624" t="s">
        <v>100</v>
      </c>
      <c r="F2624" t="s">
        <v>101</v>
      </c>
      <c r="G2624" t="s">
        <v>21</v>
      </c>
      <c r="H2624">
        <v>50</v>
      </c>
      <c r="I2624">
        <v>475</v>
      </c>
      <c r="J2624">
        <v>23750</v>
      </c>
      <c r="K2624" t="s">
        <v>83</v>
      </c>
      <c r="L2624" t="s">
        <v>20</v>
      </c>
    </row>
    <row r="2625" spans="1:12" x14ac:dyDescent="0.3">
      <c r="A2625" t="s">
        <v>25</v>
      </c>
      <c r="B2625">
        <v>1185732</v>
      </c>
      <c r="C2625">
        <v>44393</v>
      </c>
      <c r="D2625" t="s">
        <v>27</v>
      </c>
      <c r="E2625" t="s">
        <v>100</v>
      </c>
      <c r="F2625" t="s">
        <v>101</v>
      </c>
      <c r="G2625" t="s">
        <v>22</v>
      </c>
      <c r="H2625">
        <v>60</v>
      </c>
      <c r="I2625">
        <v>500</v>
      </c>
      <c r="J2625">
        <v>30000</v>
      </c>
      <c r="K2625" t="s">
        <v>83</v>
      </c>
      <c r="L2625" t="s">
        <v>17</v>
      </c>
    </row>
    <row r="2626" spans="1:12" x14ac:dyDescent="0.3">
      <c r="A2626" t="s">
        <v>25</v>
      </c>
      <c r="B2626">
        <v>1185732</v>
      </c>
      <c r="C2626">
        <v>44393</v>
      </c>
      <c r="D2626" t="s">
        <v>27</v>
      </c>
      <c r="E2626" t="s">
        <v>100</v>
      </c>
      <c r="F2626" t="s">
        <v>101</v>
      </c>
      <c r="G2626" t="s">
        <v>23</v>
      </c>
      <c r="H2626">
        <v>65</v>
      </c>
      <c r="I2626">
        <v>675</v>
      </c>
      <c r="J2626">
        <v>43875</v>
      </c>
      <c r="K2626" t="s">
        <v>83</v>
      </c>
      <c r="L2626" t="s">
        <v>20</v>
      </c>
    </row>
    <row r="2627" spans="1:12" x14ac:dyDescent="0.3">
      <c r="A2627" t="s">
        <v>25</v>
      </c>
      <c r="B2627">
        <v>1185732</v>
      </c>
      <c r="C2627">
        <v>44425</v>
      </c>
      <c r="D2627" t="s">
        <v>27</v>
      </c>
      <c r="E2627" t="s">
        <v>100</v>
      </c>
      <c r="F2627" t="s">
        <v>101</v>
      </c>
      <c r="G2627" t="s">
        <v>15</v>
      </c>
      <c r="H2627">
        <v>60</v>
      </c>
      <c r="I2627">
        <v>825</v>
      </c>
      <c r="J2627">
        <v>49500</v>
      </c>
      <c r="K2627" t="s">
        <v>83</v>
      </c>
      <c r="L2627" t="s">
        <v>17</v>
      </c>
    </row>
    <row r="2628" spans="1:12" x14ac:dyDescent="0.3">
      <c r="A2628" t="s">
        <v>25</v>
      </c>
      <c r="B2628">
        <v>1185732</v>
      </c>
      <c r="C2628">
        <v>44425</v>
      </c>
      <c r="D2628" t="s">
        <v>27</v>
      </c>
      <c r="E2628" t="s">
        <v>100</v>
      </c>
      <c r="F2628" t="s">
        <v>101</v>
      </c>
      <c r="G2628" t="s">
        <v>18</v>
      </c>
      <c r="H2628">
        <v>55.000000000000007</v>
      </c>
      <c r="I2628">
        <v>600</v>
      </c>
      <c r="J2628">
        <v>33000.000000000007</v>
      </c>
      <c r="K2628" t="s">
        <v>83</v>
      </c>
      <c r="L2628" t="s">
        <v>17</v>
      </c>
    </row>
    <row r="2629" spans="1:12" x14ac:dyDescent="0.3">
      <c r="A2629" t="s">
        <v>25</v>
      </c>
      <c r="B2629">
        <v>1185732</v>
      </c>
      <c r="C2629">
        <v>44425</v>
      </c>
      <c r="D2629" t="s">
        <v>27</v>
      </c>
      <c r="E2629" t="s">
        <v>100</v>
      </c>
      <c r="F2629" t="s">
        <v>101</v>
      </c>
      <c r="G2629" t="s">
        <v>19</v>
      </c>
      <c r="H2629">
        <v>50</v>
      </c>
      <c r="I2629">
        <v>525</v>
      </c>
      <c r="J2629">
        <v>26250</v>
      </c>
      <c r="K2629" t="s">
        <v>83</v>
      </c>
      <c r="L2629" t="s">
        <v>20</v>
      </c>
    </row>
    <row r="2630" spans="1:12" x14ac:dyDescent="0.3">
      <c r="A2630" t="s">
        <v>25</v>
      </c>
      <c r="B2630">
        <v>1185732</v>
      </c>
      <c r="C2630">
        <v>44425</v>
      </c>
      <c r="D2630" t="s">
        <v>27</v>
      </c>
      <c r="E2630" t="s">
        <v>100</v>
      </c>
      <c r="F2630" t="s">
        <v>101</v>
      </c>
      <c r="G2630" t="s">
        <v>21</v>
      </c>
      <c r="H2630">
        <v>40</v>
      </c>
      <c r="I2630">
        <v>475</v>
      </c>
      <c r="J2630">
        <v>19000</v>
      </c>
      <c r="K2630" t="s">
        <v>83</v>
      </c>
      <c r="L2630" t="s">
        <v>20</v>
      </c>
    </row>
    <row r="2631" spans="1:12" x14ac:dyDescent="0.3">
      <c r="A2631" t="s">
        <v>25</v>
      </c>
      <c r="B2631">
        <v>1185732</v>
      </c>
      <c r="C2631">
        <v>44425</v>
      </c>
      <c r="D2631" t="s">
        <v>27</v>
      </c>
      <c r="E2631" t="s">
        <v>100</v>
      </c>
      <c r="F2631" t="s">
        <v>101</v>
      </c>
      <c r="G2631" t="s">
        <v>22</v>
      </c>
      <c r="H2631">
        <v>50</v>
      </c>
      <c r="I2631">
        <v>450</v>
      </c>
      <c r="J2631">
        <v>22500</v>
      </c>
      <c r="K2631" t="s">
        <v>83</v>
      </c>
      <c r="L2631" t="s">
        <v>17</v>
      </c>
    </row>
    <row r="2632" spans="1:12" x14ac:dyDescent="0.3">
      <c r="A2632" t="s">
        <v>25</v>
      </c>
      <c r="B2632">
        <v>1185732</v>
      </c>
      <c r="C2632">
        <v>44425</v>
      </c>
      <c r="D2632" t="s">
        <v>27</v>
      </c>
      <c r="E2632" t="s">
        <v>100</v>
      </c>
      <c r="F2632" t="s">
        <v>101</v>
      </c>
      <c r="G2632" t="s">
        <v>23</v>
      </c>
      <c r="H2632">
        <v>55.000000000000007</v>
      </c>
      <c r="I2632">
        <v>625</v>
      </c>
      <c r="J2632">
        <v>34375.000000000007</v>
      </c>
      <c r="K2632" t="s">
        <v>83</v>
      </c>
      <c r="L2632" t="s">
        <v>20</v>
      </c>
    </row>
    <row r="2633" spans="1:12" x14ac:dyDescent="0.3">
      <c r="A2633" t="s">
        <v>25</v>
      </c>
      <c r="B2633">
        <v>1185732</v>
      </c>
      <c r="C2633">
        <v>44455</v>
      </c>
      <c r="D2633" t="s">
        <v>27</v>
      </c>
      <c r="E2633" t="s">
        <v>100</v>
      </c>
      <c r="F2633" t="s">
        <v>101</v>
      </c>
      <c r="G2633" t="s">
        <v>15</v>
      </c>
      <c r="H2633">
        <v>50</v>
      </c>
      <c r="I2633">
        <v>725</v>
      </c>
      <c r="J2633">
        <v>36250</v>
      </c>
      <c r="K2633" t="s">
        <v>83</v>
      </c>
      <c r="L2633" t="s">
        <v>17</v>
      </c>
    </row>
    <row r="2634" spans="1:12" x14ac:dyDescent="0.3">
      <c r="A2634" t="s">
        <v>25</v>
      </c>
      <c r="B2634">
        <v>1185732</v>
      </c>
      <c r="C2634">
        <v>44455</v>
      </c>
      <c r="D2634" t="s">
        <v>27</v>
      </c>
      <c r="E2634" t="s">
        <v>100</v>
      </c>
      <c r="F2634" t="s">
        <v>101</v>
      </c>
      <c r="G2634" t="s">
        <v>18</v>
      </c>
      <c r="H2634">
        <v>45.000000000000014</v>
      </c>
      <c r="I2634">
        <v>525</v>
      </c>
      <c r="J2634">
        <v>23625.000000000007</v>
      </c>
      <c r="K2634" t="s">
        <v>83</v>
      </c>
      <c r="L2634" t="s">
        <v>17</v>
      </c>
    </row>
    <row r="2635" spans="1:12" x14ac:dyDescent="0.3">
      <c r="A2635" t="s">
        <v>25</v>
      </c>
      <c r="B2635">
        <v>1185732</v>
      </c>
      <c r="C2635">
        <v>44455</v>
      </c>
      <c r="D2635" t="s">
        <v>27</v>
      </c>
      <c r="E2635" t="s">
        <v>100</v>
      </c>
      <c r="F2635" t="s">
        <v>101</v>
      </c>
      <c r="G2635" t="s">
        <v>19</v>
      </c>
      <c r="H2635">
        <v>20.000000000000007</v>
      </c>
      <c r="I2635">
        <v>425</v>
      </c>
      <c r="J2635">
        <v>8500.0000000000036</v>
      </c>
      <c r="K2635" t="s">
        <v>83</v>
      </c>
      <c r="L2635" t="s">
        <v>20</v>
      </c>
    </row>
    <row r="2636" spans="1:12" x14ac:dyDescent="0.3">
      <c r="A2636" t="s">
        <v>25</v>
      </c>
      <c r="B2636">
        <v>1185732</v>
      </c>
      <c r="C2636">
        <v>44455</v>
      </c>
      <c r="D2636" t="s">
        <v>27</v>
      </c>
      <c r="E2636" t="s">
        <v>100</v>
      </c>
      <c r="F2636" t="s">
        <v>101</v>
      </c>
      <c r="G2636" t="s">
        <v>21</v>
      </c>
      <c r="H2636">
        <v>20.000000000000007</v>
      </c>
      <c r="I2636">
        <v>400</v>
      </c>
      <c r="J2636">
        <v>8000.0000000000027</v>
      </c>
      <c r="K2636" t="s">
        <v>83</v>
      </c>
      <c r="L2636" t="s">
        <v>20</v>
      </c>
    </row>
    <row r="2637" spans="1:12" x14ac:dyDescent="0.3">
      <c r="A2637" t="s">
        <v>25</v>
      </c>
      <c r="B2637">
        <v>1185732</v>
      </c>
      <c r="C2637">
        <v>44455</v>
      </c>
      <c r="D2637" t="s">
        <v>27</v>
      </c>
      <c r="E2637" t="s">
        <v>100</v>
      </c>
      <c r="F2637" t="s">
        <v>101</v>
      </c>
      <c r="G2637" t="s">
        <v>22</v>
      </c>
      <c r="H2637">
        <v>30.000000000000004</v>
      </c>
      <c r="I2637">
        <v>400</v>
      </c>
      <c r="J2637">
        <v>12000.000000000002</v>
      </c>
      <c r="K2637" t="s">
        <v>83</v>
      </c>
      <c r="L2637" t="s">
        <v>17</v>
      </c>
    </row>
    <row r="2638" spans="1:12" x14ac:dyDescent="0.3">
      <c r="A2638" t="s">
        <v>25</v>
      </c>
      <c r="B2638">
        <v>1185732</v>
      </c>
      <c r="C2638">
        <v>44455</v>
      </c>
      <c r="D2638" t="s">
        <v>27</v>
      </c>
      <c r="E2638" t="s">
        <v>100</v>
      </c>
      <c r="F2638" t="s">
        <v>101</v>
      </c>
      <c r="G2638" t="s">
        <v>23</v>
      </c>
      <c r="H2638">
        <v>35.000000000000007</v>
      </c>
      <c r="I2638">
        <v>500</v>
      </c>
      <c r="J2638">
        <v>17500.000000000004</v>
      </c>
      <c r="K2638" t="s">
        <v>83</v>
      </c>
      <c r="L2638" t="s">
        <v>20</v>
      </c>
    </row>
    <row r="2639" spans="1:12" x14ac:dyDescent="0.3">
      <c r="A2639" t="s">
        <v>25</v>
      </c>
      <c r="B2639">
        <v>1185732</v>
      </c>
      <c r="C2639">
        <v>44487</v>
      </c>
      <c r="D2639" t="s">
        <v>27</v>
      </c>
      <c r="E2639" t="s">
        <v>100</v>
      </c>
      <c r="F2639" t="s">
        <v>101</v>
      </c>
      <c r="G2639" t="s">
        <v>15</v>
      </c>
      <c r="H2639">
        <v>35.000000000000007</v>
      </c>
      <c r="I2639">
        <v>675</v>
      </c>
      <c r="J2639">
        <v>23625.000000000004</v>
      </c>
      <c r="K2639" t="s">
        <v>83</v>
      </c>
      <c r="L2639" t="s">
        <v>17</v>
      </c>
    </row>
    <row r="2640" spans="1:12" x14ac:dyDescent="0.3">
      <c r="A2640" t="s">
        <v>25</v>
      </c>
      <c r="B2640">
        <v>1185732</v>
      </c>
      <c r="C2640">
        <v>44487</v>
      </c>
      <c r="D2640" t="s">
        <v>27</v>
      </c>
      <c r="E2640" t="s">
        <v>100</v>
      </c>
      <c r="F2640" t="s">
        <v>101</v>
      </c>
      <c r="G2640" t="s">
        <v>18</v>
      </c>
      <c r="H2640">
        <v>25.000000000000011</v>
      </c>
      <c r="I2640">
        <v>500</v>
      </c>
      <c r="J2640">
        <v>12500.000000000005</v>
      </c>
      <c r="K2640" t="s">
        <v>83</v>
      </c>
      <c r="L2640" t="s">
        <v>17</v>
      </c>
    </row>
    <row r="2641" spans="1:12" x14ac:dyDescent="0.3">
      <c r="A2641" t="s">
        <v>25</v>
      </c>
      <c r="B2641">
        <v>1185732</v>
      </c>
      <c r="C2641">
        <v>44487</v>
      </c>
      <c r="D2641" t="s">
        <v>27</v>
      </c>
      <c r="E2641" t="s">
        <v>100</v>
      </c>
      <c r="F2641" t="s">
        <v>101</v>
      </c>
      <c r="G2641" t="s">
        <v>19</v>
      </c>
      <c r="H2641">
        <v>25.000000000000011</v>
      </c>
      <c r="I2641">
        <v>375</v>
      </c>
      <c r="J2641">
        <v>9375.0000000000036</v>
      </c>
      <c r="K2641" t="s">
        <v>83</v>
      </c>
      <c r="L2641" t="s">
        <v>20</v>
      </c>
    </row>
    <row r="2642" spans="1:12" x14ac:dyDescent="0.3">
      <c r="A2642" t="s">
        <v>25</v>
      </c>
      <c r="B2642">
        <v>1185732</v>
      </c>
      <c r="C2642">
        <v>44487</v>
      </c>
      <c r="D2642" t="s">
        <v>27</v>
      </c>
      <c r="E2642" t="s">
        <v>100</v>
      </c>
      <c r="F2642" t="s">
        <v>101</v>
      </c>
      <c r="G2642" t="s">
        <v>21</v>
      </c>
      <c r="H2642">
        <v>25.000000000000011</v>
      </c>
      <c r="I2642">
        <v>350</v>
      </c>
      <c r="J2642">
        <v>8750.0000000000036</v>
      </c>
      <c r="K2642" t="s">
        <v>83</v>
      </c>
      <c r="L2642" t="s">
        <v>20</v>
      </c>
    </row>
    <row r="2643" spans="1:12" x14ac:dyDescent="0.3">
      <c r="A2643" t="s">
        <v>25</v>
      </c>
      <c r="B2643">
        <v>1185732</v>
      </c>
      <c r="C2643">
        <v>44487</v>
      </c>
      <c r="D2643" t="s">
        <v>27</v>
      </c>
      <c r="E2643" t="s">
        <v>100</v>
      </c>
      <c r="F2643" t="s">
        <v>101</v>
      </c>
      <c r="G2643" t="s">
        <v>22</v>
      </c>
      <c r="H2643">
        <v>35.000000000000007</v>
      </c>
      <c r="I2643">
        <v>350</v>
      </c>
      <c r="J2643">
        <v>12250.000000000002</v>
      </c>
      <c r="K2643" t="s">
        <v>83</v>
      </c>
      <c r="L2643" t="s">
        <v>17</v>
      </c>
    </row>
    <row r="2644" spans="1:12" x14ac:dyDescent="0.3">
      <c r="A2644" t="s">
        <v>26</v>
      </c>
      <c r="B2644">
        <v>1185732</v>
      </c>
      <c r="C2644">
        <v>44487</v>
      </c>
      <c r="D2644" t="s">
        <v>27</v>
      </c>
      <c r="E2644" t="s">
        <v>100</v>
      </c>
      <c r="F2644" t="s">
        <v>101</v>
      </c>
      <c r="G2644" t="s">
        <v>23</v>
      </c>
      <c r="H2644">
        <v>35</v>
      </c>
      <c r="I2644">
        <v>475</v>
      </c>
      <c r="J2644">
        <v>16625</v>
      </c>
      <c r="K2644" t="s">
        <v>83</v>
      </c>
      <c r="L2644" t="s">
        <v>20</v>
      </c>
    </row>
    <row r="2645" spans="1:12" x14ac:dyDescent="0.3">
      <c r="A2645" t="s">
        <v>26</v>
      </c>
      <c r="B2645">
        <v>1185732</v>
      </c>
      <c r="C2645">
        <v>44517</v>
      </c>
      <c r="D2645" t="s">
        <v>27</v>
      </c>
      <c r="E2645" t="s">
        <v>100</v>
      </c>
      <c r="F2645" t="s">
        <v>101</v>
      </c>
      <c r="G2645" t="s">
        <v>15</v>
      </c>
      <c r="H2645">
        <v>30.000000000000011</v>
      </c>
      <c r="I2645">
        <v>625</v>
      </c>
      <c r="J2645">
        <v>18750.000000000007</v>
      </c>
      <c r="K2645" t="s">
        <v>83</v>
      </c>
      <c r="L2645" t="s">
        <v>17</v>
      </c>
    </row>
    <row r="2646" spans="1:12" x14ac:dyDescent="0.3">
      <c r="A2646" t="s">
        <v>26</v>
      </c>
      <c r="B2646">
        <v>1185732</v>
      </c>
      <c r="C2646">
        <v>44517</v>
      </c>
      <c r="D2646" t="s">
        <v>27</v>
      </c>
      <c r="E2646" t="s">
        <v>100</v>
      </c>
      <c r="F2646" t="s">
        <v>101</v>
      </c>
      <c r="G2646" t="s">
        <v>18</v>
      </c>
      <c r="H2646">
        <v>20.000000000000011</v>
      </c>
      <c r="I2646">
        <v>450</v>
      </c>
      <c r="J2646">
        <v>9000.0000000000055</v>
      </c>
      <c r="K2646" t="s">
        <v>83</v>
      </c>
      <c r="L2646" t="s">
        <v>17</v>
      </c>
    </row>
    <row r="2647" spans="1:12" x14ac:dyDescent="0.3">
      <c r="A2647" t="s">
        <v>26</v>
      </c>
      <c r="B2647">
        <v>1185732</v>
      </c>
      <c r="C2647">
        <v>44517</v>
      </c>
      <c r="D2647" t="s">
        <v>27</v>
      </c>
      <c r="E2647" t="s">
        <v>100</v>
      </c>
      <c r="F2647" t="s">
        <v>101</v>
      </c>
      <c r="G2647" t="s">
        <v>19</v>
      </c>
      <c r="H2647">
        <v>30.000000000000014</v>
      </c>
      <c r="I2647">
        <v>395</v>
      </c>
      <c r="J2647">
        <v>11850.000000000005</v>
      </c>
      <c r="K2647" t="s">
        <v>83</v>
      </c>
      <c r="L2647" t="s">
        <v>20</v>
      </c>
    </row>
    <row r="2648" spans="1:12" x14ac:dyDescent="0.3">
      <c r="A2648" t="s">
        <v>26</v>
      </c>
      <c r="B2648">
        <v>1185732</v>
      </c>
      <c r="C2648">
        <v>44517</v>
      </c>
      <c r="D2648" t="s">
        <v>27</v>
      </c>
      <c r="E2648" t="s">
        <v>100</v>
      </c>
      <c r="F2648" t="s">
        <v>101</v>
      </c>
      <c r="G2648" t="s">
        <v>21</v>
      </c>
      <c r="H2648">
        <v>60.000000000000021</v>
      </c>
      <c r="I2648">
        <v>450</v>
      </c>
      <c r="J2648">
        <v>27000.000000000011</v>
      </c>
      <c r="K2648" t="s">
        <v>83</v>
      </c>
      <c r="L2648" t="s">
        <v>20</v>
      </c>
    </row>
    <row r="2649" spans="1:12" x14ac:dyDescent="0.3">
      <c r="A2649" t="s">
        <v>26</v>
      </c>
      <c r="B2649">
        <v>1185732</v>
      </c>
      <c r="C2649">
        <v>44517</v>
      </c>
      <c r="D2649" t="s">
        <v>27</v>
      </c>
      <c r="E2649" t="s">
        <v>100</v>
      </c>
      <c r="F2649" t="s">
        <v>101</v>
      </c>
      <c r="G2649" t="s">
        <v>22</v>
      </c>
      <c r="H2649">
        <v>75.000000000000014</v>
      </c>
      <c r="I2649">
        <v>425</v>
      </c>
      <c r="J2649">
        <v>31875.000000000007</v>
      </c>
      <c r="K2649" t="s">
        <v>83</v>
      </c>
      <c r="L2649" t="s">
        <v>17</v>
      </c>
    </row>
    <row r="2650" spans="1:12" x14ac:dyDescent="0.3">
      <c r="A2650" t="s">
        <v>26</v>
      </c>
      <c r="B2650">
        <v>1185732</v>
      </c>
      <c r="C2650">
        <v>44517</v>
      </c>
      <c r="D2650" t="s">
        <v>27</v>
      </c>
      <c r="E2650" t="s">
        <v>100</v>
      </c>
      <c r="F2650" t="s">
        <v>101</v>
      </c>
      <c r="G2650" t="s">
        <v>23</v>
      </c>
      <c r="H2650">
        <v>75</v>
      </c>
      <c r="I2650">
        <v>525</v>
      </c>
      <c r="J2650">
        <v>39375</v>
      </c>
      <c r="K2650" t="s">
        <v>83</v>
      </c>
      <c r="L2650" t="s">
        <v>20</v>
      </c>
    </row>
    <row r="2651" spans="1:12" x14ac:dyDescent="0.3">
      <c r="A2651" t="s">
        <v>26</v>
      </c>
      <c r="B2651">
        <v>1185732</v>
      </c>
      <c r="C2651">
        <v>44546</v>
      </c>
      <c r="D2651" t="s">
        <v>27</v>
      </c>
      <c r="E2651" t="s">
        <v>100</v>
      </c>
      <c r="F2651" t="s">
        <v>101</v>
      </c>
      <c r="G2651" t="s">
        <v>15</v>
      </c>
      <c r="H2651">
        <v>70</v>
      </c>
      <c r="I2651">
        <v>775</v>
      </c>
      <c r="J2651">
        <v>54250</v>
      </c>
      <c r="K2651" t="s">
        <v>83</v>
      </c>
      <c r="L2651" t="s">
        <v>17</v>
      </c>
    </row>
    <row r="2652" spans="1:12" x14ac:dyDescent="0.3">
      <c r="A2652" t="s">
        <v>26</v>
      </c>
      <c r="B2652">
        <v>1185732</v>
      </c>
      <c r="C2652">
        <v>44546</v>
      </c>
      <c r="D2652" t="s">
        <v>27</v>
      </c>
      <c r="E2652" t="s">
        <v>100</v>
      </c>
      <c r="F2652" t="s">
        <v>101</v>
      </c>
      <c r="G2652" t="s">
        <v>18</v>
      </c>
      <c r="H2652">
        <v>60.000000000000007</v>
      </c>
      <c r="I2652">
        <v>575</v>
      </c>
      <c r="J2652">
        <v>34500.000000000007</v>
      </c>
      <c r="K2652" t="s">
        <v>83</v>
      </c>
      <c r="L2652" t="s">
        <v>17</v>
      </c>
    </row>
    <row r="2653" spans="1:12" x14ac:dyDescent="0.3">
      <c r="A2653" t="s">
        <v>26</v>
      </c>
      <c r="B2653">
        <v>1185732</v>
      </c>
      <c r="C2653">
        <v>44546</v>
      </c>
      <c r="D2653" t="s">
        <v>27</v>
      </c>
      <c r="E2653" t="s">
        <v>100</v>
      </c>
      <c r="F2653" t="s">
        <v>101</v>
      </c>
      <c r="G2653" t="s">
        <v>19</v>
      </c>
      <c r="H2653">
        <v>60.000000000000007</v>
      </c>
      <c r="I2653">
        <v>525</v>
      </c>
      <c r="J2653">
        <v>31500.000000000004</v>
      </c>
      <c r="K2653" t="s">
        <v>83</v>
      </c>
      <c r="L2653" t="s">
        <v>20</v>
      </c>
    </row>
    <row r="2654" spans="1:12" x14ac:dyDescent="0.3">
      <c r="A2654" t="s">
        <v>26</v>
      </c>
      <c r="B2654">
        <v>1185732</v>
      </c>
      <c r="C2654">
        <v>44546</v>
      </c>
      <c r="D2654" t="s">
        <v>27</v>
      </c>
      <c r="E2654" t="s">
        <v>100</v>
      </c>
      <c r="F2654" t="s">
        <v>101</v>
      </c>
      <c r="G2654" t="s">
        <v>21</v>
      </c>
      <c r="H2654">
        <v>60.000000000000007</v>
      </c>
      <c r="I2654">
        <v>475</v>
      </c>
      <c r="J2654">
        <v>28500.000000000004</v>
      </c>
      <c r="K2654" t="s">
        <v>83</v>
      </c>
      <c r="L2654" t="s">
        <v>20</v>
      </c>
    </row>
    <row r="2655" spans="1:12" x14ac:dyDescent="0.3">
      <c r="A2655" t="s">
        <v>26</v>
      </c>
      <c r="B2655">
        <v>1185732</v>
      </c>
      <c r="C2655">
        <v>44546</v>
      </c>
      <c r="D2655" t="s">
        <v>27</v>
      </c>
      <c r="E2655" t="s">
        <v>100</v>
      </c>
      <c r="F2655" t="s">
        <v>101</v>
      </c>
      <c r="G2655" t="s">
        <v>22</v>
      </c>
      <c r="H2655">
        <v>70</v>
      </c>
      <c r="I2655">
        <v>475</v>
      </c>
      <c r="J2655">
        <v>33250</v>
      </c>
      <c r="K2655" t="s">
        <v>83</v>
      </c>
      <c r="L2655" t="s">
        <v>17</v>
      </c>
    </row>
    <row r="2656" spans="1:12" x14ac:dyDescent="0.3">
      <c r="A2656" t="s">
        <v>26</v>
      </c>
      <c r="B2656">
        <v>1185732</v>
      </c>
      <c r="C2656">
        <v>44546</v>
      </c>
      <c r="D2656" t="s">
        <v>27</v>
      </c>
      <c r="E2656" t="s">
        <v>100</v>
      </c>
      <c r="F2656" t="s">
        <v>101</v>
      </c>
      <c r="G2656" t="s">
        <v>23</v>
      </c>
      <c r="H2656">
        <v>75</v>
      </c>
      <c r="I2656">
        <v>575</v>
      </c>
      <c r="J2656">
        <v>43125</v>
      </c>
      <c r="K2656" t="s">
        <v>83</v>
      </c>
      <c r="L2656" t="s">
        <v>20</v>
      </c>
    </row>
    <row r="2657" spans="1:12" x14ac:dyDescent="0.3">
      <c r="A2657" t="s">
        <v>26</v>
      </c>
      <c r="B2657">
        <v>1197831</v>
      </c>
      <c r="C2657">
        <v>44219</v>
      </c>
      <c r="D2657" t="s">
        <v>27</v>
      </c>
      <c r="E2657" t="s">
        <v>100</v>
      </c>
      <c r="F2657" t="s">
        <v>101</v>
      </c>
      <c r="G2657" t="s">
        <v>15</v>
      </c>
      <c r="H2657">
        <v>25.000000000000007</v>
      </c>
      <c r="I2657">
        <v>650</v>
      </c>
      <c r="J2657">
        <v>16250.000000000005</v>
      </c>
      <c r="K2657" t="s">
        <v>83</v>
      </c>
      <c r="L2657" t="s">
        <v>17</v>
      </c>
    </row>
    <row r="2658" spans="1:12" x14ac:dyDescent="0.3">
      <c r="A2658" t="s">
        <v>26</v>
      </c>
      <c r="B2658">
        <v>1197831</v>
      </c>
      <c r="C2658">
        <v>44219</v>
      </c>
      <c r="D2658" t="s">
        <v>27</v>
      </c>
      <c r="E2658" t="s">
        <v>100</v>
      </c>
      <c r="F2658" t="s">
        <v>101</v>
      </c>
      <c r="G2658" t="s">
        <v>18</v>
      </c>
      <c r="H2658">
        <v>25.000000000000007</v>
      </c>
      <c r="I2658">
        <v>450</v>
      </c>
      <c r="J2658">
        <v>11250.000000000004</v>
      </c>
      <c r="K2658" t="s">
        <v>83</v>
      </c>
      <c r="L2658" t="s">
        <v>17</v>
      </c>
    </row>
    <row r="2659" spans="1:12" x14ac:dyDescent="0.3">
      <c r="A2659" t="s">
        <v>26</v>
      </c>
      <c r="B2659">
        <v>1197831</v>
      </c>
      <c r="C2659">
        <v>44219</v>
      </c>
      <c r="D2659" t="s">
        <v>27</v>
      </c>
      <c r="E2659" t="s">
        <v>100</v>
      </c>
      <c r="F2659" t="s">
        <v>101</v>
      </c>
      <c r="G2659" t="s">
        <v>19</v>
      </c>
      <c r="H2659">
        <v>15.000000000000007</v>
      </c>
      <c r="I2659">
        <v>450</v>
      </c>
      <c r="J2659">
        <v>6750.0000000000036</v>
      </c>
      <c r="K2659" t="s">
        <v>83</v>
      </c>
      <c r="L2659" t="s">
        <v>20</v>
      </c>
    </row>
    <row r="2660" spans="1:12" x14ac:dyDescent="0.3">
      <c r="A2660" t="s">
        <v>26</v>
      </c>
      <c r="B2660">
        <v>1197831</v>
      </c>
      <c r="C2660">
        <v>44219</v>
      </c>
      <c r="D2660" t="s">
        <v>27</v>
      </c>
      <c r="E2660" t="s">
        <v>100</v>
      </c>
      <c r="F2660" t="s">
        <v>101</v>
      </c>
      <c r="G2660" t="s">
        <v>21</v>
      </c>
      <c r="H2660">
        <v>20</v>
      </c>
      <c r="I2660">
        <v>300</v>
      </c>
      <c r="J2660">
        <v>6000</v>
      </c>
      <c r="K2660" t="s">
        <v>83</v>
      </c>
      <c r="L2660" t="s">
        <v>20</v>
      </c>
    </row>
    <row r="2661" spans="1:12" x14ac:dyDescent="0.3">
      <c r="A2661" t="s">
        <v>26</v>
      </c>
      <c r="B2661">
        <v>1197831</v>
      </c>
      <c r="C2661">
        <v>44219</v>
      </c>
      <c r="D2661" t="s">
        <v>27</v>
      </c>
      <c r="E2661" t="s">
        <v>100</v>
      </c>
      <c r="F2661" t="s">
        <v>101</v>
      </c>
      <c r="G2661" t="s">
        <v>22</v>
      </c>
      <c r="H2661">
        <v>35</v>
      </c>
      <c r="I2661">
        <v>350</v>
      </c>
      <c r="J2661">
        <v>12250</v>
      </c>
      <c r="K2661" t="s">
        <v>83</v>
      </c>
      <c r="L2661" t="s">
        <v>17</v>
      </c>
    </row>
    <row r="2662" spans="1:12" x14ac:dyDescent="0.3">
      <c r="A2662" t="s">
        <v>26</v>
      </c>
      <c r="B2662">
        <v>1197831</v>
      </c>
      <c r="C2662">
        <v>44219</v>
      </c>
      <c r="D2662" t="s">
        <v>27</v>
      </c>
      <c r="E2662" t="s">
        <v>100</v>
      </c>
      <c r="F2662" t="s">
        <v>101</v>
      </c>
      <c r="G2662" t="s">
        <v>23</v>
      </c>
      <c r="H2662">
        <v>25.000000000000007</v>
      </c>
      <c r="I2662">
        <v>450</v>
      </c>
      <c r="J2662">
        <v>11250.000000000004</v>
      </c>
      <c r="K2662" t="s">
        <v>83</v>
      </c>
      <c r="L2662" t="s">
        <v>20</v>
      </c>
    </row>
    <row r="2663" spans="1:12" x14ac:dyDescent="0.3">
      <c r="A2663" t="s">
        <v>26</v>
      </c>
      <c r="B2663">
        <v>1197831</v>
      </c>
      <c r="C2663">
        <v>44248</v>
      </c>
      <c r="D2663" t="s">
        <v>27</v>
      </c>
      <c r="E2663" t="s">
        <v>100</v>
      </c>
      <c r="F2663" t="s">
        <v>101</v>
      </c>
      <c r="G2663" t="s">
        <v>15</v>
      </c>
      <c r="H2663">
        <v>25.000000000000007</v>
      </c>
      <c r="I2663">
        <v>700</v>
      </c>
      <c r="J2663">
        <v>17500.000000000004</v>
      </c>
      <c r="K2663" t="s">
        <v>83</v>
      </c>
      <c r="L2663" t="s">
        <v>17</v>
      </c>
    </row>
    <row r="2664" spans="1:12" x14ac:dyDescent="0.3">
      <c r="A2664" t="s">
        <v>26</v>
      </c>
      <c r="B2664">
        <v>1197831</v>
      </c>
      <c r="C2664">
        <v>44248</v>
      </c>
      <c r="D2664" t="s">
        <v>27</v>
      </c>
      <c r="E2664" t="s">
        <v>100</v>
      </c>
      <c r="F2664" t="s">
        <v>101</v>
      </c>
      <c r="G2664" t="s">
        <v>18</v>
      </c>
      <c r="H2664">
        <v>25.000000000000007</v>
      </c>
      <c r="I2664">
        <v>350</v>
      </c>
      <c r="J2664">
        <v>8750.0000000000018</v>
      </c>
      <c r="K2664" t="s">
        <v>83</v>
      </c>
      <c r="L2664" t="s">
        <v>17</v>
      </c>
    </row>
    <row r="2665" spans="1:12" x14ac:dyDescent="0.3">
      <c r="A2665" t="s">
        <v>26</v>
      </c>
      <c r="B2665">
        <v>1197831</v>
      </c>
      <c r="C2665">
        <v>44248</v>
      </c>
      <c r="D2665" t="s">
        <v>27</v>
      </c>
      <c r="E2665" t="s">
        <v>100</v>
      </c>
      <c r="F2665" t="s">
        <v>101</v>
      </c>
      <c r="G2665" t="s">
        <v>19</v>
      </c>
      <c r="H2665">
        <v>15.000000000000007</v>
      </c>
      <c r="I2665">
        <v>400</v>
      </c>
      <c r="J2665">
        <v>6000.0000000000027</v>
      </c>
      <c r="K2665" t="s">
        <v>83</v>
      </c>
      <c r="L2665" t="s">
        <v>20</v>
      </c>
    </row>
    <row r="2666" spans="1:12" x14ac:dyDescent="0.3">
      <c r="A2666" t="s">
        <v>25</v>
      </c>
      <c r="B2666">
        <v>1197831</v>
      </c>
      <c r="C2666">
        <v>44248</v>
      </c>
      <c r="D2666" t="s">
        <v>27</v>
      </c>
      <c r="E2666" t="s">
        <v>102</v>
      </c>
      <c r="F2666" t="s">
        <v>103</v>
      </c>
      <c r="G2666" t="s">
        <v>21</v>
      </c>
      <c r="H2666">
        <v>20</v>
      </c>
      <c r="I2666">
        <v>250</v>
      </c>
      <c r="J2666">
        <v>5000</v>
      </c>
      <c r="K2666" t="s">
        <v>83</v>
      </c>
      <c r="L2666" t="s">
        <v>20</v>
      </c>
    </row>
    <row r="2667" spans="1:12" x14ac:dyDescent="0.3">
      <c r="A2667" t="s">
        <v>25</v>
      </c>
      <c r="B2667">
        <v>1197831</v>
      </c>
      <c r="C2667">
        <v>44248</v>
      </c>
      <c r="D2667" t="s">
        <v>27</v>
      </c>
      <c r="E2667" t="s">
        <v>102</v>
      </c>
      <c r="F2667" t="s">
        <v>103</v>
      </c>
      <c r="G2667" t="s">
        <v>22</v>
      </c>
      <c r="H2667">
        <v>35</v>
      </c>
      <c r="I2667">
        <v>325</v>
      </c>
      <c r="J2667">
        <v>11375</v>
      </c>
      <c r="K2667" t="s">
        <v>83</v>
      </c>
      <c r="L2667" t="s">
        <v>17</v>
      </c>
    </row>
    <row r="2668" spans="1:12" x14ac:dyDescent="0.3">
      <c r="A2668" t="s">
        <v>25</v>
      </c>
      <c r="B2668">
        <v>1197831</v>
      </c>
      <c r="C2668">
        <v>44248</v>
      </c>
      <c r="D2668" t="s">
        <v>27</v>
      </c>
      <c r="E2668" t="s">
        <v>102</v>
      </c>
      <c r="F2668" t="s">
        <v>103</v>
      </c>
      <c r="G2668" t="s">
        <v>23</v>
      </c>
      <c r="H2668">
        <v>20</v>
      </c>
      <c r="I2668">
        <v>425</v>
      </c>
      <c r="J2668">
        <v>8500</v>
      </c>
      <c r="K2668" t="s">
        <v>83</v>
      </c>
      <c r="L2668" t="s">
        <v>20</v>
      </c>
    </row>
    <row r="2669" spans="1:12" x14ac:dyDescent="0.3">
      <c r="A2669" t="s">
        <v>25</v>
      </c>
      <c r="B2669">
        <v>1197831</v>
      </c>
      <c r="C2669">
        <v>44274</v>
      </c>
      <c r="D2669" t="s">
        <v>27</v>
      </c>
      <c r="E2669" t="s">
        <v>102</v>
      </c>
      <c r="F2669" t="s">
        <v>103</v>
      </c>
      <c r="G2669" t="s">
        <v>15</v>
      </c>
      <c r="H2669">
        <v>20</v>
      </c>
      <c r="I2669">
        <v>645</v>
      </c>
      <c r="J2669">
        <v>12900</v>
      </c>
      <c r="K2669" t="s">
        <v>83</v>
      </c>
      <c r="L2669" t="s">
        <v>17</v>
      </c>
    </row>
    <row r="2670" spans="1:12" x14ac:dyDescent="0.3">
      <c r="A2670" t="s">
        <v>25</v>
      </c>
      <c r="B2670">
        <v>1197831</v>
      </c>
      <c r="C2670">
        <v>44274</v>
      </c>
      <c r="D2670" t="s">
        <v>27</v>
      </c>
      <c r="E2670" t="s">
        <v>102</v>
      </c>
      <c r="F2670" t="s">
        <v>103</v>
      </c>
      <c r="G2670" t="s">
        <v>18</v>
      </c>
      <c r="H2670">
        <v>20</v>
      </c>
      <c r="I2670">
        <v>325</v>
      </c>
      <c r="J2670">
        <v>6500</v>
      </c>
      <c r="K2670" t="s">
        <v>83</v>
      </c>
      <c r="L2670" t="s">
        <v>17</v>
      </c>
    </row>
    <row r="2671" spans="1:12" x14ac:dyDescent="0.3">
      <c r="A2671" t="s">
        <v>25</v>
      </c>
      <c r="B2671">
        <v>1197831</v>
      </c>
      <c r="C2671">
        <v>44274</v>
      </c>
      <c r="D2671" t="s">
        <v>27</v>
      </c>
      <c r="E2671" t="s">
        <v>102</v>
      </c>
      <c r="F2671" t="s">
        <v>103</v>
      </c>
      <c r="G2671" t="s">
        <v>19</v>
      </c>
      <c r="H2671">
        <v>10.000000000000002</v>
      </c>
      <c r="I2671">
        <v>350</v>
      </c>
      <c r="J2671">
        <v>3500.0000000000005</v>
      </c>
      <c r="K2671" t="s">
        <v>83</v>
      </c>
      <c r="L2671" t="s">
        <v>20</v>
      </c>
    </row>
    <row r="2672" spans="1:12" x14ac:dyDescent="0.3">
      <c r="A2672" t="s">
        <v>25</v>
      </c>
      <c r="B2672">
        <v>1197831</v>
      </c>
      <c r="C2672">
        <v>44274</v>
      </c>
      <c r="D2672" t="s">
        <v>27</v>
      </c>
      <c r="E2672" t="s">
        <v>102</v>
      </c>
      <c r="F2672" t="s">
        <v>103</v>
      </c>
      <c r="G2672" t="s">
        <v>21</v>
      </c>
      <c r="H2672">
        <v>19.999999999999996</v>
      </c>
      <c r="I2672">
        <v>200</v>
      </c>
      <c r="J2672">
        <v>3999.9999999999991</v>
      </c>
      <c r="K2672" t="s">
        <v>83</v>
      </c>
      <c r="L2672" t="s">
        <v>20</v>
      </c>
    </row>
    <row r="2673" spans="1:12" x14ac:dyDescent="0.3">
      <c r="A2673" t="s">
        <v>25</v>
      </c>
      <c r="B2673">
        <v>1197831</v>
      </c>
      <c r="C2673">
        <v>44274</v>
      </c>
      <c r="D2673" t="s">
        <v>27</v>
      </c>
      <c r="E2673" t="s">
        <v>102</v>
      </c>
      <c r="F2673" t="s">
        <v>103</v>
      </c>
      <c r="G2673" t="s">
        <v>22</v>
      </c>
      <c r="H2673">
        <v>35.000000000000007</v>
      </c>
      <c r="I2673">
        <v>250</v>
      </c>
      <c r="J2673">
        <v>8750.0000000000018</v>
      </c>
      <c r="K2673" t="s">
        <v>83</v>
      </c>
      <c r="L2673" t="s">
        <v>17</v>
      </c>
    </row>
    <row r="2674" spans="1:12" x14ac:dyDescent="0.3">
      <c r="A2674" t="s">
        <v>25</v>
      </c>
      <c r="B2674">
        <v>1197831</v>
      </c>
      <c r="C2674">
        <v>44274</v>
      </c>
      <c r="D2674" t="s">
        <v>27</v>
      </c>
      <c r="E2674" t="s">
        <v>102</v>
      </c>
      <c r="F2674" t="s">
        <v>103</v>
      </c>
      <c r="G2674" t="s">
        <v>23</v>
      </c>
      <c r="H2674">
        <v>25</v>
      </c>
      <c r="I2674">
        <v>350</v>
      </c>
      <c r="J2674">
        <v>8750</v>
      </c>
      <c r="K2674" t="s">
        <v>83</v>
      </c>
      <c r="L2674" t="s">
        <v>20</v>
      </c>
    </row>
    <row r="2675" spans="1:12" x14ac:dyDescent="0.3">
      <c r="A2675" t="s">
        <v>25</v>
      </c>
      <c r="B2675">
        <v>1197831</v>
      </c>
      <c r="C2675">
        <v>44306</v>
      </c>
      <c r="D2675" t="s">
        <v>27</v>
      </c>
      <c r="E2675" t="s">
        <v>102</v>
      </c>
      <c r="F2675" t="s">
        <v>103</v>
      </c>
      <c r="G2675" t="s">
        <v>15</v>
      </c>
      <c r="H2675">
        <v>25</v>
      </c>
      <c r="I2675">
        <v>600</v>
      </c>
      <c r="J2675">
        <v>15000</v>
      </c>
      <c r="K2675" t="s">
        <v>83</v>
      </c>
      <c r="L2675" t="s">
        <v>17</v>
      </c>
    </row>
    <row r="2676" spans="1:12" x14ac:dyDescent="0.3">
      <c r="A2676" t="s">
        <v>25</v>
      </c>
      <c r="B2676">
        <v>1197831</v>
      </c>
      <c r="C2676">
        <v>44306</v>
      </c>
      <c r="D2676" t="s">
        <v>27</v>
      </c>
      <c r="E2676" t="s">
        <v>102</v>
      </c>
      <c r="F2676" t="s">
        <v>103</v>
      </c>
      <c r="G2676" t="s">
        <v>18</v>
      </c>
      <c r="H2676">
        <v>25</v>
      </c>
      <c r="I2676">
        <v>300</v>
      </c>
      <c r="J2676">
        <v>7500</v>
      </c>
      <c r="K2676" t="s">
        <v>83</v>
      </c>
      <c r="L2676" t="s">
        <v>17</v>
      </c>
    </row>
    <row r="2677" spans="1:12" x14ac:dyDescent="0.3">
      <c r="A2677" t="s">
        <v>25</v>
      </c>
      <c r="B2677">
        <v>1197831</v>
      </c>
      <c r="C2677">
        <v>44306</v>
      </c>
      <c r="D2677" t="s">
        <v>27</v>
      </c>
      <c r="E2677" t="s">
        <v>102</v>
      </c>
      <c r="F2677" t="s">
        <v>103</v>
      </c>
      <c r="G2677" t="s">
        <v>19</v>
      </c>
      <c r="H2677">
        <v>15.000000000000002</v>
      </c>
      <c r="I2677">
        <v>300</v>
      </c>
      <c r="J2677">
        <v>4500.0000000000009</v>
      </c>
      <c r="K2677" t="s">
        <v>83</v>
      </c>
      <c r="L2677" t="s">
        <v>20</v>
      </c>
    </row>
    <row r="2678" spans="1:12" x14ac:dyDescent="0.3">
      <c r="A2678" t="s">
        <v>25</v>
      </c>
      <c r="B2678">
        <v>1197831</v>
      </c>
      <c r="C2678">
        <v>44306</v>
      </c>
      <c r="D2678" t="s">
        <v>27</v>
      </c>
      <c r="E2678" t="s">
        <v>102</v>
      </c>
      <c r="F2678" t="s">
        <v>103</v>
      </c>
      <c r="G2678" t="s">
        <v>21</v>
      </c>
      <c r="H2678">
        <v>19.999999999999996</v>
      </c>
      <c r="I2678">
        <v>225</v>
      </c>
      <c r="J2678">
        <v>4499.9999999999991</v>
      </c>
      <c r="K2678" t="s">
        <v>83</v>
      </c>
      <c r="L2678" t="s">
        <v>20</v>
      </c>
    </row>
    <row r="2679" spans="1:12" x14ac:dyDescent="0.3">
      <c r="A2679" t="s">
        <v>25</v>
      </c>
      <c r="B2679">
        <v>1197831</v>
      </c>
      <c r="C2679">
        <v>44306</v>
      </c>
      <c r="D2679" t="s">
        <v>27</v>
      </c>
      <c r="E2679" t="s">
        <v>102</v>
      </c>
      <c r="F2679" t="s">
        <v>103</v>
      </c>
      <c r="G2679" t="s">
        <v>22</v>
      </c>
      <c r="H2679">
        <v>40</v>
      </c>
      <c r="I2679">
        <v>250</v>
      </c>
      <c r="J2679">
        <v>10000</v>
      </c>
      <c r="K2679" t="s">
        <v>83</v>
      </c>
      <c r="L2679" t="s">
        <v>17</v>
      </c>
    </row>
    <row r="2680" spans="1:12" x14ac:dyDescent="0.3">
      <c r="A2680" t="s">
        <v>25</v>
      </c>
      <c r="B2680">
        <v>1197831</v>
      </c>
      <c r="C2680">
        <v>44306</v>
      </c>
      <c r="D2680" t="s">
        <v>27</v>
      </c>
      <c r="E2680" t="s">
        <v>102</v>
      </c>
      <c r="F2680" t="s">
        <v>103</v>
      </c>
      <c r="G2680" t="s">
        <v>23</v>
      </c>
      <c r="H2680">
        <v>30.000000000000004</v>
      </c>
      <c r="I2680">
        <v>400</v>
      </c>
      <c r="J2680">
        <v>12000.000000000002</v>
      </c>
      <c r="K2680" t="s">
        <v>83</v>
      </c>
      <c r="L2680" t="s">
        <v>20</v>
      </c>
    </row>
    <row r="2681" spans="1:12" x14ac:dyDescent="0.3">
      <c r="A2681" t="s">
        <v>25</v>
      </c>
      <c r="B2681">
        <v>1197831</v>
      </c>
      <c r="C2681">
        <v>44335</v>
      </c>
      <c r="D2681" t="s">
        <v>27</v>
      </c>
      <c r="E2681" t="s">
        <v>102</v>
      </c>
      <c r="F2681" t="s">
        <v>103</v>
      </c>
      <c r="G2681" t="s">
        <v>15</v>
      </c>
      <c r="H2681">
        <v>40</v>
      </c>
      <c r="I2681">
        <v>670</v>
      </c>
      <c r="J2681">
        <v>26800</v>
      </c>
      <c r="K2681" t="s">
        <v>83</v>
      </c>
      <c r="L2681" t="s">
        <v>17</v>
      </c>
    </row>
    <row r="2682" spans="1:12" x14ac:dyDescent="0.3">
      <c r="A2682" t="s">
        <v>25</v>
      </c>
      <c r="B2682">
        <v>1197831</v>
      </c>
      <c r="C2682">
        <v>44335</v>
      </c>
      <c r="D2682" t="s">
        <v>27</v>
      </c>
      <c r="E2682" t="s">
        <v>102</v>
      </c>
      <c r="F2682" t="s">
        <v>103</v>
      </c>
      <c r="G2682" t="s">
        <v>18</v>
      </c>
      <c r="H2682">
        <v>40</v>
      </c>
      <c r="I2682">
        <v>375</v>
      </c>
      <c r="J2682">
        <v>15000</v>
      </c>
      <c r="K2682" t="s">
        <v>83</v>
      </c>
      <c r="L2682" t="s">
        <v>17</v>
      </c>
    </row>
    <row r="2683" spans="1:12" x14ac:dyDescent="0.3">
      <c r="A2683" t="s">
        <v>25</v>
      </c>
      <c r="B2683">
        <v>1197831</v>
      </c>
      <c r="C2683">
        <v>44335</v>
      </c>
      <c r="D2683" t="s">
        <v>27</v>
      </c>
      <c r="E2683" t="s">
        <v>102</v>
      </c>
      <c r="F2683" t="s">
        <v>103</v>
      </c>
      <c r="G2683" t="s">
        <v>19</v>
      </c>
      <c r="H2683">
        <v>35</v>
      </c>
      <c r="I2683">
        <v>350</v>
      </c>
      <c r="J2683">
        <v>12250</v>
      </c>
      <c r="K2683" t="s">
        <v>83</v>
      </c>
      <c r="L2683" t="s">
        <v>20</v>
      </c>
    </row>
    <row r="2684" spans="1:12" x14ac:dyDescent="0.3">
      <c r="A2684" t="s">
        <v>25</v>
      </c>
      <c r="B2684">
        <v>1197831</v>
      </c>
      <c r="C2684">
        <v>44335</v>
      </c>
      <c r="D2684" t="s">
        <v>27</v>
      </c>
      <c r="E2684" t="s">
        <v>102</v>
      </c>
      <c r="F2684" t="s">
        <v>103</v>
      </c>
      <c r="G2684" t="s">
        <v>21</v>
      </c>
      <c r="H2684">
        <v>35</v>
      </c>
      <c r="I2684">
        <v>300</v>
      </c>
      <c r="J2684">
        <v>10500</v>
      </c>
      <c r="K2684" t="s">
        <v>83</v>
      </c>
      <c r="L2684" t="s">
        <v>20</v>
      </c>
    </row>
    <row r="2685" spans="1:12" x14ac:dyDescent="0.3">
      <c r="A2685" t="s">
        <v>25</v>
      </c>
      <c r="B2685">
        <v>1197831</v>
      </c>
      <c r="C2685">
        <v>44335</v>
      </c>
      <c r="D2685" t="s">
        <v>27</v>
      </c>
      <c r="E2685" t="s">
        <v>102</v>
      </c>
      <c r="F2685" t="s">
        <v>103</v>
      </c>
      <c r="G2685" t="s">
        <v>22</v>
      </c>
      <c r="H2685">
        <v>44.999999999999993</v>
      </c>
      <c r="I2685">
        <v>325</v>
      </c>
      <c r="J2685">
        <v>14624.999999999998</v>
      </c>
      <c r="K2685" t="s">
        <v>83</v>
      </c>
      <c r="L2685" t="s">
        <v>17</v>
      </c>
    </row>
    <row r="2686" spans="1:12" x14ac:dyDescent="0.3">
      <c r="A2686" t="s">
        <v>25</v>
      </c>
      <c r="B2686">
        <v>1197831</v>
      </c>
      <c r="C2686">
        <v>44335</v>
      </c>
      <c r="D2686" t="s">
        <v>27</v>
      </c>
      <c r="E2686" t="s">
        <v>102</v>
      </c>
      <c r="F2686" t="s">
        <v>103</v>
      </c>
      <c r="G2686" t="s">
        <v>23</v>
      </c>
      <c r="H2686">
        <v>44.999999999999993</v>
      </c>
      <c r="I2686">
        <v>425</v>
      </c>
      <c r="J2686">
        <v>19124.999999999996</v>
      </c>
      <c r="K2686" t="s">
        <v>83</v>
      </c>
      <c r="L2686" t="s">
        <v>20</v>
      </c>
    </row>
    <row r="2687" spans="1:12" x14ac:dyDescent="0.3">
      <c r="A2687" t="s">
        <v>25</v>
      </c>
      <c r="B2687">
        <v>1197831</v>
      </c>
      <c r="C2687">
        <v>44368</v>
      </c>
      <c r="D2687" t="s">
        <v>27</v>
      </c>
      <c r="E2687" t="s">
        <v>102</v>
      </c>
      <c r="F2687" t="s">
        <v>103</v>
      </c>
      <c r="G2687" t="s">
        <v>15</v>
      </c>
      <c r="H2687">
        <v>40</v>
      </c>
      <c r="I2687">
        <v>675</v>
      </c>
      <c r="J2687">
        <v>27000</v>
      </c>
      <c r="K2687" t="s">
        <v>83</v>
      </c>
      <c r="L2687" t="s">
        <v>17</v>
      </c>
    </row>
    <row r="2688" spans="1:12" x14ac:dyDescent="0.3">
      <c r="A2688" t="s">
        <v>25</v>
      </c>
      <c r="B2688">
        <v>1197831</v>
      </c>
      <c r="C2688">
        <v>44368</v>
      </c>
      <c r="D2688" t="s">
        <v>27</v>
      </c>
      <c r="E2688" t="s">
        <v>102</v>
      </c>
      <c r="F2688" t="s">
        <v>103</v>
      </c>
      <c r="G2688" t="s">
        <v>18</v>
      </c>
      <c r="H2688">
        <v>35</v>
      </c>
      <c r="I2688">
        <v>425</v>
      </c>
      <c r="J2688">
        <v>14875</v>
      </c>
      <c r="K2688" t="s">
        <v>83</v>
      </c>
      <c r="L2688" t="s">
        <v>17</v>
      </c>
    </row>
    <row r="2689" spans="1:12" x14ac:dyDescent="0.3">
      <c r="A2689" t="s">
        <v>25</v>
      </c>
      <c r="B2689">
        <v>1197831</v>
      </c>
      <c r="C2689">
        <v>44368</v>
      </c>
      <c r="D2689" t="s">
        <v>27</v>
      </c>
      <c r="E2689" t="s">
        <v>102</v>
      </c>
      <c r="F2689" t="s">
        <v>103</v>
      </c>
      <c r="G2689" t="s">
        <v>19</v>
      </c>
      <c r="H2689">
        <v>40</v>
      </c>
      <c r="I2689">
        <v>400</v>
      </c>
      <c r="J2689">
        <v>16000</v>
      </c>
      <c r="K2689" t="s">
        <v>83</v>
      </c>
      <c r="L2689" t="s">
        <v>20</v>
      </c>
    </row>
    <row r="2690" spans="1:12" x14ac:dyDescent="0.3">
      <c r="A2690" t="s">
        <v>25</v>
      </c>
      <c r="B2690">
        <v>1197831</v>
      </c>
      <c r="C2690">
        <v>44368</v>
      </c>
      <c r="D2690" t="s">
        <v>27</v>
      </c>
      <c r="E2690" t="s">
        <v>102</v>
      </c>
      <c r="F2690" t="s">
        <v>103</v>
      </c>
      <c r="G2690" t="s">
        <v>21</v>
      </c>
      <c r="H2690">
        <v>40</v>
      </c>
      <c r="I2690">
        <v>375</v>
      </c>
      <c r="J2690">
        <v>15000</v>
      </c>
      <c r="K2690" t="s">
        <v>83</v>
      </c>
      <c r="L2690" t="s">
        <v>20</v>
      </c>
    </row>
    <row r="2691" spans="1:12" x14ac:dyDescent="0.3">
      <c r="A2691" t="s">
        <v>25</v>
      </c>
      <c r="B2691">
        <v>1197831</v>
      </c>
      <c r="C2691">
        <v>44368</v>
      </c>
      <c r="D2691" t="s">
        <v>27</v>
      </c>
      <c r="E2691" t="s">
        <v>102</v>
      </c>
      <c r="F2691" t="s">
        <v>103</v>
      </c>
      <c r="G2691" t="s">
        <v>22</v>
      </c>
      <c r="H2691">
        <v>54.999999999999993</v>
      </c>
      <c r="I2691">
        <v>375</v>
      </c>
      <c r="J2691">
        <v>20624.999999999996</v>
      </c>
      <c r="K2691" t="s">
        <v>83</v>
      </c>
      <c r="L2691" t="s">
        <v>17</v>
      </c>
    </row>
    <row r="2692" spans="1:12" x14ac:dyDescent="0.3">
      <c r="A2692" t="s">
        <v>25</v>
      </c>
      <c r="B2692">
        <v>1197831</v>
      </c>
      <c r="C2692">
        <v>44368</v>
      </c>
      <c r="D2692" t="s">
        <v>27</v>
      </c>
      <c r="E2692" t="s">
        <v>102</v>
      </c>
      <c r="F2692" t="s">
        <v>103</v>
      </c>
      <c r="G2692" t="s">
        <v>23</v>
      </c>
      <c r="H2692">
        <v>60</v>
      </c>
      <c r="I2692">
        <v>550</v>
      </c>
      <c r="J2692">
        <v>33000</v>
      </c>
      <c r="K2692" t="s">
        <v>83</v>
      </c>
      <c r="L2692" t="s">
        <v>20</v>
      </c>
    </row>
    <row r="2693" spans="1:12" x14ac:dyDescent="0.3">
      <c r="A2693" t="s">
        <v>25</v>
      </c>
      <c r="B2693">
        <v>1197831</v>
      </c>
      <c r="C2693">
        <v>44396</v>
      </c>
      <c r="D2693" t="s">
        <v>27</v>
      </c>
      <c r="E2693" t="s">
        <v>102</v>
      </c>
      <c r="F2693" t="s">
        <v>103</v>
      </c>
      <c r="G2693" t="s">
        <v>15</v>
      </c>
      <c r="H2693">
        <v>54.999999999999993</v>
      </c>
      <c r="I2693">
        <v>775</v>
      </c>
      <c r="J2693">
        <v>42624.999999999993</v>
      </c>
      <c r="K2693" t="s">
        <v>83</v>
      </c>
      <c r="L2693" t="s">
        <v>17</v>
      </c>
    </row>
    <row r="2694" spans="1:12" x14ac:dyDescent="0.3">
      <c r="A2694" t="s">
        <v>25</v>
      </c>
      <c r="B2694">
        <v>1197831</v>
      </c>
      <c r="C2694">
        <v>44396</v>
      </c>
      <c r="D2694" t="s">
        <v>27</v>
      </c>
      <c r="E2694" t="s">
        <v>102</v>
      </c>
      <c r="F2694" t="s">
        <v>103</v>
      </c>
      <c r="G2694" t="s">
        <v>18</v>
      </c>
      <c r="H2694">
        <v>50</v>
      </c>
      <c r="I2694">
        <v>525</v>
      </c>
      <c r="J2694">
        <v>26250</v>
      </c>
      <c r="K2694" t="s">
        <v>83</v>
      </c>
      <c r="L2694" t="s">
        <v>17</v>
      </c>
    </row>
    <row r="2695" spans="1:12" x14ac:dyDescent="0.3">
      <c r="A2695" t="s">
        <v>25</v>
      </c>
      <c r="B2695">
        <v>1197831</v>
      </c>
      <c r="C2695">
        <v>44396</v>
      </c>
      <c r="D2695" t="s">
        <v>27</v>
      </c>
      <c r="E2695" t="s">
        <v>102</v>
      </c>
      <c r="F2695" t="s">
        <v>103</v>
      </c>
      <c r="G2695" t="s">
        <v>19</v>
      </c>
      <c r="H2695">
        <v>45</v>
      </c>
      <c r="I2695">
        <v>450</v>
      </c>
      <c r="J2695">
        <v>20250</v>
      </c>
      <c r="K2695" t="s">
        <v>83</v>
      </c>
      <c r="L2695" t="s">
        <v>20</v>
      </c>
    </row>
    <row r="2696" spans="1:12" x14ac:dyDescent="0.3">
      <c r="A2696" t="s">
        <v>25</v>
      </c>
      <c r="B2696">
        <v>1197831</v>
      </c>
      <c r="C2696">
        <v>44396</v>
      </c>
      <c r="D2696" t="s">
        <v>27</v>
      </c>
      <c r="E2696" t="s">
        <v>102</v>
      </c>
      <c r="F2696" t="s">
        <v>103</v>
      </c>
      <c r="G2696" t="s">
        <v>21</v>
      </c>
      <c r="H2696">
        <v>45</v>
      </c>
      <c r="I2696">
        <v>400</v>
      </c>
      <c r="J2696">
        <v>18000</v>
      </c>
      <c r="K2696" t="s">
        <v>83</v>
      </c>
      <c r="L2696" t="s">
        <v>20</v>
      </c>
    </row>
    <row r="2697" spans="1:12" x14ac:dyDescent="0.3">
      <c r="A2697" t="s">
        <v>25</v>
      </c>
      <c r="B2697">
        <v>1197831</v>
      </c>
      <c r="C2697">
        <v>44396</v>
      </c>
      <c r="D2697" t="s">
        <v>27</v>
      </c>
      <c r="E2697" t="s">
        <v>102</v>
      </c>
      <c r="F2697" t="s">
        <v>103</v>
      </c>
      <c r="G2697" t="s">
        <v>22</v>
      </c>
      <c r="H2697">
        <v>60</v>
      </c>
      <c r="I2697">
        <v>425</v>
      </c>
      <c r="J2697">
        <v>25500</v>
      </c>
      <c r="K2697" t="s">
        <v>83</v>
      </c>
      <c r="L2697" t="s">
        <v>17</v>
      </c>
    </row>
    <row r="2698" spans="1:12" x14ac:dyDescent="0.3">
      <c r="A2698" t="s">
        <v>25</v>
      </c>
      <c r="B2698">
        <v>1197831</v>
      </c>
      <c r="C2698">
        <v>44396</v>
      </c>
      <c r="D2698" t="s">
        <v>27</v>
      </c>
      <c r="E2698" t="s">
        <v>102</v>
      </c>
      <c r="F2698" t="s">
        <v>103</v>
      </c>
      <c r="G2698" t="s">
        <v>23</v>
      </c>
      <c r="H2698">
        <v>65</v>
      </c>
      <c r="I2698">
        <v>600</v>
      </c>
      <c r="J2698">
        <v>39000</v>
      </c>
      <c r="K2698" t="s">
        <v>83</v>
      </c>
      <c r="L2698" t="s">
        <v>20</v>
      </c>
    </row>
    <row r="2699" spans="1:12" x14ac:dyDescent="0.3">
      <c r="A2699" t="s">
        <v>25</v>
      </c>
      <c r="B2699">
        <v>1197831</v>
      </c>
      <c r="C2699">
        <v>44428</v>
      </c>
      <c r="D2699" t="s">
        <v>27</v>
      </c>
      <c r="E2699" t="s">
        <v>102</v>
      </c>
      <c r="F2699" t="s">
        <v>103</v>
      </c>
      <c r="G2699" t="s">
        <v>15</v>
      </c>
      <c r="H2699">
        <v>60</v>
      </c>
      <c r="I2699">
        <v>750</v>
      </c>
      <c r="J2699">
        <v>45000</v>
      </c>
      <c r="K2699" t="s">
        <v>83</v>
      </c>
      <c r="L2699" t="s">
        <v>17</v>
      </c>
    </row>
    <row r="2700" spans="1:12" x14ac:dyDescent="0.3">
      <c r="A2700" t="s">
        <v>25</v>
      </c>
      <c r="B2700">
        <v>1197831</v>
      </c>
      <c r="C2700">
        <v>44428</v>
      </c>
      <c r="D2700" t="s">
        <v>27</v>
      </c>
      <c r="E2700" t="s">
        <v>102</v>
      </c>
      <c r="F2700" t="s">
        <v>103</v>
      </c>
      <c r="G2700" t="s">
        <v>18</v>
      </c>
      <c r="H2700">
        <v>55.000000000000007</v>
      </c>
      <c r="I2700">
        <v>525</v>
      </c>
      <c r="J2700">
        <v>28875.000000000004</v>
      </c>
      <c r="K2700" t="s">
        <v>83</v>
      </c>
      <c r="L2700" t="s">
        <v>17</v>
      </c>
    </row>
    <row r="2701" spans="1:12" x14ac:dyDescent="0.3">
      <c r="A2701" t="s">
        <v>25</v>
      </c>
      <c r="B2701">
        <v>1197831</v>
      </c>
      <c r="C2701">
        <v>44428</v>
      </c>
      <c r="D2701" t="s">
        <v>27</v>
      </c>
      <c r="E2701" t="s">
        <v>102</v>
      </c>
      <c r="F2701" t="s">
        <v>103</v>
      </c>
      <c r="G2701" t="s">
        <v>19</v>
      </c>
      <c r="H2701">
        <v>50</v>
      </c>
      <c r="I2701">
        <v>450</v>
      </c>
      <c r="J2701">
        <v>22500</v>
      </c>
      <c r="K2701" t="s">
        <v>83</v>
      </c>
      <c r="L2701" t="s">
        <v>20</v>
      </c>
    </row>
    <row r="2702" spans="1:12" x14ac:dyDescent="0.3">
      <c r="A2702" t="s">
        <v>25</v>
      </c>
      <c r="B2702">
        <v>1197831</v>
      </c>
      <c r="C2702">
        <v>44428</v>
      </c>
      <c r="D2702" t="s">
        <v>27</v>
      </c>
      <c r="E2702" t="s">
        <v>102</v>
      </c>
      <c r="F2702" t="s">
        <v>103</v>
      </c>
      <c r="G2702" t="s">
        <v>21</v>
      </c>
      <c r="H2702">
        <v>40</v>
      </c>
      <c r="I2702">
        <v>400</v>
      </c>
      <c r="J2702">
        <v>16000</v>
      </c>
      <c r="K2702" t="s">
        <v>83</v>
      </c>
      <c r="L2702" t="s">
        <v>20</v>
      </c>
    </row>
    <row r="2703" spans="1:12" x14ac:dyDescent="0.3">
      <c r="A2703" t="s">
        <v>25</v>
      </c>
      <c r="B2703">
        <v>1197831</v>
      </c>
      <c r="C2703">
        <v>44428</v>
      </c>
      <c r="D2703" t="s">
        <v>27</v>
      </c>
      <c r="E2703" t="s">
        <v>102</v>
      </c>
      <c r="F2703" t="s">
        <v>103</v>
      </c>
      <c r="G2703" t="s">
        <v>22</v>
      </c>
      <c r="H2703">
        <v>50</v>
      </c>
      <c r="I2703">
        <v>375</v>
      </c>
      <c r="J2703">
        <v>18750</v>
      </c>
      <c r="K2703" t="s">
        <v>83</v>
      </c>
      <c r="L2703" t="s">
        <v>17</v>
      </c>
    </row>
    <row r="2704" spans="1:12" x14ac:dyDescent="0.3">
      <c r="A2704" t="s">
        <v>25</v>
      </c>
      <c r="B2704">
        <v>1197831</v>
      </c>
      <c r="C2704">
        <v>44428</v>
      </c>
      <c r="D2704" t="s">
        <v>27</v>
      </c>
      <c r="E2704" t="s">
        <v>102</v>
      </c>
      <c r="F2704" t="s">
        <v>103</v>
      </c>
      <c r="G2704" t="s">
        <v>23</v>
      </c>
      <c r="H2704">
        <v>55.000000000000007</v>
      </c>
      <c r="I2704">
        <v>550</v>
      </c>
      <c r="J2704">
        <v>30250.000000000004</v>
      </c>
      <c r="K2704" t="s">
        <v>83</v>
      </c>
      <c r="L2704" t="s">
        <v>20</v>
      </c>
    </row>
    <row r="2705" spans="1:12" x14ac:dyDescent="0.3">
      <c r="A2705" t="s">
        <v>25</v>
      </c>
      <c r="B2705">
        <v>1197831</v>
      </c>
      <c r="C2705">
        <v>44458</v>
      </c>
      <c r="D2705" t="s">
        <v>27</v>
      </c>
      <c r="E2705" t="s">
        <v>102</v>
      </c>
      <c r="F2705" t="s">
        <v>103</v>
      </c>
      <c r="G2705" t="s">
        <v>15</v>
      </c>
      <c r="H2705">
        <v>50</v>
      </c>
      <c r="I2705">
        <v>650</v>
      </c>
      <c r="J2705">
        <v>32500</v>
      </c>
      <c r="K2705" t="s">
        <v>83</v>
      </c>
      <c r="L2705" t="s">
        <v>17</v>
      </c>
    </row>
    <row r="2706" spans="1:12" x14ac:dyDescent="0.3">
      <c r="A2706" t="s">
        <v>25</v>
      </c>
      <c r="B2706">
        <v>1197831</v>
      </c>
      <c r="C2706">
        <v>44458</v>
      </c>
      <c r="D2706" t="s">
        <v>27</v>
      </c>
      <c r="E2706" t="s">
        <v>102</v>
      </c>
      <c r="F2706" t="s">
        <v>103</v>
      </c>
      <c r="G2706" t="s">
        <v>18</v>
      </c>
      <c r="H2706">
        <v>40.000000000000014</v>
      </c>
      <c r="I2706">
        <v>450</v>
      </c>
      <c r="J2706">
        <v>18000.000000000007</v>
      </c>
      <c r="K2706" t="s">
        <v>83</v>
      </c>
      <c r="L2706" t="s">
        <v>17</v>
      </c>
    </row>
    <row r="2707" spans="1:12" x14ac:dyDescent="0.3">
      <c r="A2707" t="s">
        <v>25</v>
      </c>
      <c r="B2707">
        <v>1197831</v>
      </c>
      <c r="C2707">
        <v>44458</v>
      </c>
      <c r="D2707" t="s">
        <v>27</v>
      </c>
      <c r="E2707" t="s">
        <v>102</v>
      </c>
      <c r="F2707" t="s">
        <v>103</v>
      </c>
      <c r="G2707" t="s">
        <v>19</v>
      </c>
      <c r="H2707">
        <v>15.000000000000007</v>
      </c>
      <c r="I2707">
        <v>350</v>
      </c>
      <c r="J2707">
        <v>5250.0000000000027</v>
      </c>
      <c r="K2707" t="s">
        <v>83</v>
      </c>
      <c r="L2707" t="s">
        <v>20</v>
      </c>
    </row>
    <row r="2708" spans="1:12" x14ac:dyDescent="0.3">
      <c r="A2708" t="s">
        <v>25</v>
      </c>
      <c r="B2708">
        <v>1197831</v>
      </c>
      <c r="C2708">
        <v>44458</v>
      </c>
      <c r="D2708" t="s">
        <v>27</v>
      </c>
      <c r="E2708" t="s">
        <v>102</v>
      </c>
      <c r="F2708" t="s">
        <v>103</v>
      </c>
      <c r="G2708" t="s">
        <v>21</v>
      </c>
      <c r="H2708">
        <v>15.000000000000007</v>
      </c>
      <c r="I2708">
        <v>325</v>
      </c>
      <c r="J2708">
        <v>4875.0000000000027</v>
      </c>
      <c r="K2708" t="s">
        <v>83</v>
      </c>
      <c r="L2708" t="s">
        <v>20</v>
      </c>
    </row>
    <row r="2709" spans="1:12" x14ac:dyDescent="0.3">
      <c r="A2709" t="s">
        <v>25</v>
      </c>
      <c r="B2709">
        <v>1197831</v>
      </c>
      <c r="C2709">
        <v>44458</v>
      </c>
      <c r="D2709" t="s">
        <v>27</v>
      </c>
      <c r="E2709" t="s">
        <v>102</v>
      </c>
      <c r="F2709" t="s">
        <v>103</v>
      </c>
      <c r="G2709" t="s">
        <v>22</v>
      </c>
      <c r="H2709">
        <v>25.000000000000007</v>
      </c>
      <c r="I2709">
        <v>325</v>
      </c>
      <c r="J2709">
        <v>8125.0000000000027</v>
      </c>
      <c r="K2709" t="s">
        <v>83</v>
      </c>
      <c r="L2709" t="s">
        <v>17</v>
      </c>
    </row>
    <row r="2710" spans="1:12" x14ac:dyDescent="0.3">
      <c r="A2710" t="s">
        <v>25</v>
      </c>
      <c r="B2710">
        <v>1197831</v>
      </c>
      <c r="C2710">
        <v>44458</v>
      </c>
      <c r="D2710" t="s">
        <v>27</v>
      </c>
      <c r="E2710" t="s">
        <v>102</v>
      </c>
      <c r="F2710" t="s">
        <v>103</v>
      </c>
      <c r="G2710" t="s">
        <v>23</v>
      </c>
      <c r="H2710">
        <v>30.000000000000011</v>
      </c>
      <c r="I2710">
        <v>425</v>
      </c>
      <c r="J2710">
        <v>12750.000000000004</v>
      </c>
      <c r="K2710" t="s">
        <v>83</v>
      </c>
      <c r="L2710" t="s">
        <v>20</v>
      </c>
    </row>
    <row r="2711" spans="1:12" x14ac:dyDescent="0.3">
      <c r="A2711" t="s">
        <v>25</v>
      </c>
      <c r="B2711">
        <v>1197831</v>
      </c>
      <c r="C2711">
        <v>44490</v>
      </c>
      <c r="D2711" t="s">
        <v>27</v>
      </c>
      <c r="E2711" t="s">
        <v>102</v>
      </c>
      <c r="F2711" t="s">
        <v>103</v>
      </c>
      <c r="G2711" t="s">
        <v>15</v>
      </c>
      <c r="H2711">
        <v>30.000000000000011</v>
      </c>
      <c r="I2711">
        <v>600</v>
      </c>
      <c r="J2711">
        <v>18000.000000000007</v>
      </c>
      <c r="K2711" t="s">
        <v>83</v>
      </c>
      <c r="L2711" t="s">
        <v>17</v>
      </c>
    </row>
    <row r="2712" spans="1:12" x14ac:dyDescent="0.3">
      <c r="A2712" t="s">
        <v>25</v>
      </c>
      <c r="B2712">
        <v>1197831</v>
      </c>
      <c r="C2712">
        <v>44490</v>
      </c>
      <c r="D2712" t="s">
        <v>27</v>
      </c>
      <c r="E2712" t="s">
        <v>102</v>
      </c>
      <c r="F2712" t="s">
        <v>103</v>
      </c>
      <c r="G2712" t="s">
        <v>18</v>
      </c>
      <c r="H2712">
        <v>20.000000000000011</v>
      </c>
      <c r="I2712">
        <v>425</v>
      </c>
      <c r="J2712">
        <v>8500.0000000000036</v>
      </c>
      <c r="K2712" t="s">
        <v>83</v>
      </c>
      <c r="L2712" t="s">
        <v>17</v>
      </c>
    </row>
    <row r="2713" spans="1:12" x14ac:dyDescent="0.3">
      <c r="A2713" t="s">
        <v>25</v>
      </c>
      <c r="B2713">
        <v>1197831</v>
      </c>
      <c r="C2713">
        <v>44490</v>
      </c>
      <c r="D2713" t="s">
        <v>27</v>
      </c>
      <c r="E2713" t="s">
        <v>102</v>
      </c>
      <c r="F2713" t="s">
        <v>103</v>
      </c>
      <c r="G2713" t="s">
        <v>19</v>
      </c>
      <c r="H2713">
        <v>20.000000000000011</v>
      </c>
      <c r="I2713">
        <v>300</v>
      </c>
      <c r="J2713">
        <v>6000.0000000000036</v>
      </c>
      <c r="K2713" t="s">
        <v>83</v>
      </c>
      <c r="L2713" t="s">
        <v>20</v>
      </c>
    </row>
    <row r="2714" spans="1:12" x14ac:dyDescent="0.3">
      <c r="A2714" t="s">
        <v>25</v>
      </c>
      <c r="B2714">
        <v>1197831</v>
      </c>
      <c r="C2714">
        <v>44490</v>
      </c>
      <c r="D2714" t="s">
        <v>27</v>
      </c>
      <c r="E2714" t="s">
        <v>102</v>
      </c>
      <c r="F2714" t="s">
        <v>103</v>
      </c>
      <c r="G2714" t="s">
        <v>21</v>
      </c>
      <c r="H2714">
        <v>20.000000000000011</v>
      </c>
      <c r="I2714">
        <v>275</v>
      </c>
      <c r="J2714">
        <v>5500.0000000000027</v>
      </c>
      <c r="K2714" t="s">
        <v>83</v>
      </c>
      <c r="L2714" t="s">
        <v>20</v>
      </c>
    </row>
    <row r="2715" spans="1:12" x14ac:dyDescent="0.3">
      <c r="A2715" t="s">
        <v>25</v>
      </c>
      <c r="B2715">
        <v>1197831</v>
      </c>
      <c r="C2715">
        <v>44490</v>
      </c>
      <c r="D2715" t="s">
        <v>27</v>
      </c>
      <c r="E2715" t="s">
        <v>102</v>
      </c>
      <c r="F2715" t="s">
        <v>103</v>
      </c>
      <c r="G2715" t="s">
        <v>22</v>
      </c>
      <c r="H2715">
        <v>30.000000000000011</v>
      </c>
      <c r="I2715">
        <v>275</v>
      </c>
      <c r="J2715">
        <v>8250.0000000000036</v>
      </c>
      <c r="K2715" t="s">
        <v>83</v>
      </c>
      <c r="L2715" t="s">
        <v>17</v>
      </c>
    </row>
    <row r="2716" spans="1:12" x14ac:dyDescent="0.3">
      <c r="A2716" t="s">
        <v>30</v>
      </c>
      <c r="B2716">
        <v>1197831</v>
      </c>
      <c r="C2716">
        <v>44490</v>
      </c>
      <c r="D2716" t="s">
        <v>27</v>
      </c>
      <c r="E2716" t="s">
        <v>102</v>
      </c>
      <c r="F2716" t="s">
        <v>103</v>
      </c>
      <c r="G2716" t="s">
        <v>23</v>
      </c>
      <c r="H2716">
        <v>30.000000000000004</v>
      </c>
      <c r="I2716">
        <v>400</v>
      </c>
      <c r="J2716">
        <v>12000.000000000002</v>
      </c>
      <c r="K2716" t="s">
        <v>83</v>
      </c>
      <c r="L2716" t="s">
        <v>20</v>
      </c>
    </row>
    <row r="2717" spans="1:12" x14ac:dyDescent="0.3">
      <c r="A2717" t="s">
        <v>30</v>
      </c>
      <c r="B2717">
        <v>1197831</v>
      </c>
      <c r="C2717">
        <v>44520</v>
      </c>
      <c r="D2717" t="s">
        <v>27</v>
      </c>
      <c r="E2717" t="s">
        <v>102</v>
      </c>
      <c r="F2717" t="s">
        <v>103</v>
      </c>
      <c r="G2717" t="s">
        <v>15</v>
      </c>
      <c r="H2717">
        <v>25.000000000000011</v>
      </c>
      <c r="I2717">
        <v>550</v>
      </c>
      <c r="J2717">
        <v>13750.000000000005</v>
      </c>
      <c r="K2717" t="s">
        <v>83</v>
      </c>
      <c r="L2717" t="s">
        <v>17</v>
      </c>
    </row>
    <row r="2718" spans="1:12" x14ac:dyDescent="0.3">
      <c r="A2718" t="s">
        <v>30</v>
      </c>
      <c r="B2718">
        <v>1197831</v>
      </c>
      <c r="C2718">
        <v>44520</v>
      </c>
      <c r="D2718" t="s">
        <v>27</v>
      </c>
      <c r="E2718" t="s">
        <v>102</v>
      </c>
      <c r="F2718" t="s">
        <v>103</v>
      </c>
      <c r="G2718" t="s">
        <v>18</v>
      </c>
      <c r="H2718">
        <v>15.000000000000014</v>
      </c>
      <c r="I2718">
        <v>375</v>
      </c>
      <c r="J2718">
        <v>5625.0000000000055</v>
      </c>
      <c r="K2718" t="s">
        <v>83</v>
      </c>
      <c r="L2718" t="s">
        <v>17</v>
      </c>
    </row>
    <row r="2719" spans="1:12" x14ac:dyDescent="0.3">
      <c r="A2719" t="s">
        <v>30</v>
      </c>
      <c r="B2719">
        <v>1197831</v>
      </c>
      <c r="C2719">
        <v>44520</v>
      </c>
      <c r="D2719" t="s">
        <v>27</v>
      </c>
      <c r="E2719" t="s">
        <v>102</v>
      </c>
      <c r="F2719" t="s">
        <v>103</v>
      </c>
      <c r="G2719" t="s">
        <v>19</v>
      </c>
      <c r="H2719">
        <v>25.000000000000018</v>
      </c>
      <c r="I2719">
        <v>320</v>
      </c>
      <c r="J2719">
        <v>8000.0000000000055</v>
      </c>
      <c r="K2719" t="s">
        <v>83</v>
      </c>
      <c r="L2719" t="s">
        <v>20</v>
      </c>
    </row>
    <row r="2720" spans="1:12" x14ac:dyDescent="0.3">
      <c r="A2720" t="s">
        <v>30</v>
      </c>
      <c r="B2720">
        <v>1197831</v>
      </c>
      <c r="C2720">
        <v>44520</v>
      </c>
      <c r="D2720" t="s">
        <v>27</v>
      </c>
      <c r="E2720" t="s">
        <v>102</v>
      </c>
      <c r="F2720" t="s">
        <v>103</v>
      </c>
      <c r="G2720" t="s">
        <v>21</v>
      </c>
      <c r="H2720">
        <v>55.000000000000014</v>
      </c>
      <c r="I2720">
        <v>375</v>
      </c>
      <c r="J2720">
        <v>20625.000000000004</v>
      </c>
      <c r="K2720" t="s">
        <v>83</v>
      </c>
      <c r="L2720" t="s">
        <v>20</v>
      </c>
    </row>
    <row r="2721" spans="1:12" x14ac:dyDescent="0.3">
      <c r="A2721" t="s">
        <v>30</v>
      </c>
      <c r="B2721">
        <v>1197831</v>
      </c>
      <c r="C2721">
        <v>44520</v>
      </c>
      <c r="D2721" t="s">
        <v>27</v>
      </c>
      <c r="E2721" t="s">
        <v>102</v>
      </c>
      <c r="F2721" t="s">
        <v>103</v>
      </c>
      <c r="G2721" t="s">
        <v>22</v>
      </c>
      <c r="H2721">
        <v>75.000000000000014</v>
      </c>
      <c r="I2721">
        <v>350</v>
      </c>
      <c r="J2721">
        <v>26250.000000000004</v>
      </c>
      <c r="K2721" t="s">
        <v>83</v>
      </c>
      <c r="L2721" t="s">
        <v>17</v>
      </c>
    </row>
    <row r="2722" spans="1:12" x14ac:dyDescent="0.3">
      <c r="A2722" t="s">
        <v>30</v>
      </c>
      <c r="B2722">
        <v>1197831</v>
      </c>
      <c r="C2722">
        <v>44520</v>
      </c>
      <c r="D2722" t="s">
        <v>27</v>
      </c>
      <c r="E2722" t="s">
        <v>102</v>
      </c>
      <c r="F2722" t="s">
        <v>103</v>
      </c>
      <c r="G2722" t="s">
        <v>23</v>
      </c>
      <c r="H2722">
        <v>75</v>
      </c>
      <c r="I2722">
        <v>450</v>
      </c>
      <c r="J2722">
        <v>33750</v>
      </c>
      <c r="K2722" t="s">
        <v>83</v>
      </c>
      <c r="L2722" t="s">
        <v>20</v>
      </c>
    </row>
    <row r="2723" spans="1:12" x14ac:dyDescent="0.3">
      <c r="A2723" t="s">
        <v>30</v>
      </c>
      <c r="B2723">
        <v>1197831</v>
      </c>
      <c r="C2723">
        <v>44549</v>
      </c>
      <c r="D2723" t="s">
        <v>27</v>
      </c>
      <c r="E2723" t="s">
        <v>102</v>
      </c>
      <c r="F2723" t="s">
        <v>103</v>
      </c>
      <c r="G2723" t="s">
        <v>15</v>
      </c>
      <c r="H2723">
        <v>70</v>
      </c>
      <c r="I2723">
        <v>700</v>
      </c>
      <c r="J2723">
        <v>49000</v>
      </c>
      <c r="K2723" t="s">
        <v>83</v>
      </c>
      <c r="L2723" t="s">
        <v>17</v>
      </c>
    </row>
    <row r="2724" spans="1:12" x14ac:dyDescent="0.3">
      <c r="A2724" t="s">
        <v>30</v>
      </c>
      <c r="B2724">
        <v>1197831</v>
      </c>
      <c r="C2724">
        <v>44549</v>
      </c>
      <c r="D2724" t="s">
        <v>27</v>
      </c>
      <c r="E2724" t="s">
        <v>102</v>
      </c>
      <c r="F2724" t="s">
        <v>103</v>
      </c>
      <c r="G2724" t="s">
        <v>18</v>
      </c>
      <c r="H2724">
        <v>60.000000000000007</v>
      </c>
      <c r="I2724">
        <v>500</v>
      </c>
      <c r="J2724">
        <v>30000.000000000004</v>
      </c>
      <c r="K2724" t="s">
        <v>83</v>
      </c>
      <c r="L2724" t="s">
        <v>17</v>
      </c>
    </row>
    <row r="2725" spans="1:12" x14ac:dyDescent="0.3">
      <c r="A2725" t="s">
        <v>30</v>
      </c>
      <c r="B2725">
        <v>1197831</v>
      </c>
      <c r="C2725">
        <v>44549</v>
      </c>
      <c r="D2725" t="s">
        <v>27</v>
      </c>
      <c r="E2725" t="s">
        <v>102</v>
      </c>
      <c r="F2725" t="s">
        <v>103</v>
      </c>
      <c r="G2725" t="s">
        <v>19</v>
      </c>
      <c r="H2725">
        <v>60.000000000000007</v>
      </c>
      <c r="I2725">
        <v>450</v>
      </c>
      <c r="J2725">
        <v>27000.000000000004</v>
      </c>
      <c r="K2725" t="s">
        <v>83</v>
      </c>
      <c r="L2725" t="s">
        <v>20</v>
      </c>
    </row>
    <row r="2726" spans="1:12" x14ac:dyDescent="0.3">
      <c r="A2726" t="s">
        <v>30</v>
      </c>
      <c r="B2726">
        <v>1197831</v>
      </c>
      <c r="C2726">
        <v>44549</v>
      </c>
      <c r="D2726" t="s">
        <v>27</v>
      </c>
      <c r="E2726" t="s">
        <v>102</v>
      </c>
      <c r="F2726" t="s">
        <v>103</v>
      </c>
      <c r="G2726" t="s">
        <v>21</v>
      </c>
      <c r="H2726">
        <v>60.000000000000007</v>
      </c>
      <c r="I2726">
        <v>400</v>
      </c>
      <c r="J2726">
        <v>24000.000000000004</v>
      </c>
      <c r="K2726" t="s">
        <v>83</v>
      </c>
      <c r="L2726" t="s">
        <v>20</v>
      </c>
    </row>
    <row r="2727" spans="1:12" x14ac:dyDescent="0.3">
      <c r="A2727" t="s">
        <v>30</v>
      </c>
      <c r="B2727">
        <v>1197831</v>
      </c>
      <c r="C2727">
        <v>44549</v>
      </c>
      <c r="D2727" t="s">
        <v>27</v>
      </c>
      <c r="E2727" t="s">
        <v>102</v>
      </c>
      <c r="F2727" t="s">
        <v>103</v>
      </c>
      <c r="G2727" t="s">
        <v>22</v>
      </c>
      <c r="H2727">
        <v>70</v>
      </c>
      <c r="I2727">
        <v>400</v>
      </c>
      <c r="J2727">
        <v>28000</v>
      </c>
      <c r="K2727" t="s">
        <v>83</v>
      </c>
      <c r="L2727" t="s">
        <v>17</v>
      </c>
    </row>
    <row r="2728" spans="1:12" x14ac:dyDescent="0.3">
      <c r="A2728" t="s">
        <v>30</v>
      </c>
      <c r="B2728">
        <v>1197831</v>
      </c>
      <c r="C2728">
        <v>44549</v>
      </c>
      <c r="D2728" t="s">
        <v>27</v>
      </c>
      <c r="E2728" t="s">
        <v>102</v>
      </c>
      <c r="F2728" t="s">
        <v>103</v>
      </c>
      <c r="G2728" t="s">
        <v>23</v>
      </c>
      <c r="H2728">
        <v>75</v>
      </c>
      <c r="I2728">
        <v>500</v>
      </c>
      <c r="J2728">
        <v>37500</v>
      </c>
      <c r="K2728" t="s">
        <v>83</v>
      </c>
      <c r="L2728" t="s">
        <v>20</v>
      </c>
    </row>
    <row r="2729" spans="1:12" x14ac:dyDescent="0.3">
      <c r="A2729" t="s">
        <v>30</v>
      </c>
      <c r="B2729">
        <v>1197831</v>
      </c>
      <c r="C2729">
        <v>44219</v>
      </c>
      <c r="D2729" t="s">
        <v>27</v>
      </c>
      <c r="E2729" t="s">
        <v>102</v>
      </c>
      <c r="F2729" t="s">
        <v>103</v>
      </c>
      <c r="G2729" t="s">
        <v>15</v>
      </c>
      <c r="H2729">
        <v>25.000000000000007</v>
      </c>
      <c r="I2729">
        <v>575</v>
      </c>
      <c r="J2729">
        <v>14375.000000000004</v>
      </c>
      <c r="K2729" t="s">
        <v>83</v>
      </c>
      <c r="L2729" t="s">
        <v>17</v>
      </c>
    </row>
    <row r="2730" spans="1:12" x14ac:dyDescent="0.3">
      <c r="A2730" t="s">
        <v>30</v>
      </c>
      <c r="B2730">
        <v>1197831</v>
      </c>
      <c r="C2730">
        <v>44219</v>
      </c>
      <c r="D2730" t="s">
        <v>27</v>
      </c>
      <c r="E2730" t="s">
        <v>102</v>
      </c>
      <c r="F2730" t="s">
        <v>103</v>
      </c>
      <c r="G2730" t="s">
        <v>18</v>
      </c>
      <c r="H2730">
        <v>25.000000000000007</v>
      </c>
      <c r="I2730">
        <v>375</v>
      </c>
      <c r="J2730">
        <v>9375.0000000000018</v>
      </c>
      <c r="K2730" t="s">
        <v>83</v>
      </c>
      <c r="L2730" t="s">
        <v>17</v>
      </c>
    </row>
    <row r="2731" spans="1:12" x14ac:dyDescent="0.3">
      <c r="A2731" t="s">
        <v>30</v>
      </c>
      <c r="B2731">
        <v>1197831</v>
      </c>
      <c r="C2731">
        <v>44219</v>
      </c>
      <c r="D2731" t="s">
        <v>27</v>
      </c>
      <c r="E2731" t="s">
        <v>102</v>
      </c>
      <c r="F2731" t="s">
        <v>103</v>
      </c>
      <c r="G2731" t="s">
        <v>19</v>
      </c>
      <c r="H2731">
        <v>15.000000000000007</v>
      </c>
      <c r="I2731">
        <v>375</v>
      </c>
      <c r="J2731">
        <v>5625.0000000000027</v>
      </c>
      <c r="K2731" t="s">
        <v>83</v>
      </c>
      <c r="L2731" t="s">
        <v>20</v>
      </c>
    </row>
    <row r="2732" spans="1:12" x14ac:dyDescent="0.3">
      <c r="A2732" t="s">
        <v>30</v>
      </c>
      <c r="B2732">
        <v>1197831</v>
      </c>
      <c r="C2732">
        <v>44219</v>
      </c>
      <c r="D2732" t="s">
        <v>27</v>
      </c>
      <c r="E2732" t="s">
        <v>102</v>
      </c>
      <c r="F2732" t="s">
        <v>103</v>
      </c>
      <c r="G2732" t="s">
        <v>21</v>
      </c>
      <c r="H2732">
        <v>20</v>
      </c>
      <c r="I2732">
        <v>225</v>
      </c>
      <c r="J2732">
        <v>4500</v>
      </c>
      <c r="K2732" t="s">
        <v>83</v>
      </c>
      <c r="L2732" t="s">
        <v>20</v>
      </c>
    </row>
    <row r="2733" spans="1:12" x14ac:dyDescent="0.3">
      <c r="A2733" t="s">
        <v>30</v>
      </c>
      <c r="B2733">
        <v>1197831</v>
      </c>
      <c r="C2733">
        <v>44219</v>
      </c>
      <c r="D2733" t="s">
        <v>27</v>
      </c>
      <c r="E2733" t="s">
        <v>102</v>
      </c>
      <c r="F2733" t="s">
        <v>103</v>
      </c>
      <c r="G2733" t="s">
        <v>22</v>
      </c>
      <c r="H2733">
        <v>35</v>
      </c>
      <c r="I2733">
        <v>275</v>
      </c>
      <c r="J2733">
        <v>9625</v>
      </c>
      <c r="K2733" t="s">
        <v>83</v>
      </c>
      <c r="L2733" t="s">
        <v>17</v>
      </c>
    </row>
    <row r="2734" spans="1:12" x14ac:dyDescent="0.3">
      <c r="A2734" t="s">
        <v>30</v>
      </c>
      <c r="B2734">
        <v>1197831</v>
      </c>
      <c r="C2734">
        <v>44219</v>
      </c>
      <c r="D2734" t="s">
        <v>27</v>
      </c>
      <c r="E2734" t="s">
        <v>102</v>
      </c>
      <c r="F2734" t="s">
        <v>103</v>
      </c>
      <c r="G2734" t="s">
        <v>23</v>
      </c>
      <c r="H2734">
        <v>25.000000000000007</v>
      </c>
      <c r="I2734">
        <v>375</v>
      </c>
      <c r="J2734">
        <v>9375.0000000000018</v>
      </c>
      <c r="K2734" t="s">
        <v>83</v>
      </c>
      <c r="L2734" t="s">
        <v>20</v>
      </c>
    </row>
    <row r="2735" spans="1:12" x14ac:dyDescent="0.3">
      <c r="A2735" t="s">
        <v>30</v>
      </c>
      <c r="B2735">
        <v>1197831</v>
      </c>
      <c r="C2735">
        <v>44248</v>
      </c>
      <c r="D2735" t="s">
        <v>27</v>
      </c>
      <c r="E2735" t="s">
        <v>102</v>
      </c>
      <c r="F2735" t="s">
        <v>103</v>
      </c>
      <c r="G2735" t="s">
        <v>15</v>
      </c>
      <c r="H2735">
        <v>25.000000000000007</v>
      </c>
      <c r="I2735">
        <v>625</v>
      </c>
      <c r="J2735">
        <v>15625.000000000004</v>
      </c>
      <c r="K2735" t="s">
        <v>83</v>
      </c>
      <c r="L2735" t="s">
        <v>17</v>
      </c>
    </row>
    <row r="2736" spans="1:12" x14ac:dyDescent="0.3">
      <c r="A2736" t="s">
        <v>30</v>
      </c>
      <c r="B2736">
        <v>1197831</v>
      </c>
      <c r="C2736">
        <v>44248</v>
      </c>
      <c r="D2736" t="s">
        <v>27</v>
      </c>
      <c r="E2736" t="s">
        <v>102</v>
      </c>
      <c r="F2736" t="s">
        <v>103</v>
      </c>
      <c r="G2736" t="s">
        <v>18</v>
      </c>
      <c r="H2736">
        <v>25.000000000000007</v>
      </c>
      <c r="I2736">
        <v>275</v>
      </c>
      <c r="J2736">
        <v>6875.0000000000018</v>
      </c>
      <c r="K2736" t="s">
        <v>83</v>
      </c>
      <c r="L2736" t="s">
        <v>17</v>
      </c>
    </row>
    <row r="2737" spans="1:12" x14ac:dyDescent="0.3">
      <c r="A2737" t="s">
        <v>30</v>
      </c>
      <c r="B2737">
        <v>1197831</v>
      </c>
      <c r="C2737">
        <v>44248</v>
      </c>
      <c r="D2737" t="s">
        <v>27</v>
      </c>
      <c r="E2737" t="s">
        <v>102</v>
      </c>
      <c r="F2737" t="s">
        <v>103</v>
      </c>
      <c r="G2737" t="s">
        <v>19</v>
      </c>
      <c r="H2737">
        <v>15.000000000000007</v>
      </c>
      <c r="I2737">
        <v>325</v>
      </c>
      <c r="J2737">
        <v>4875.0000000000027</v>
      </c>
      <c r="K2737" t="s">
        <v>83</v>
      </c>
      <c r="L2737" t="s">
        <v>20</v>
      </c>
    </row>
    <row r="2738" spans="1:12" x14ac:dyDescent="0.3">
      <c r="A2738" t="s">
        <v>30</v>
      </c>
      <c r="B2738">
        <v>1197831</v>
      </c>
      <c r="C2738">
        <v>44248</v>
      </c>
      <c r="D2738" t="s">
        <v>27</v>
      </c>
      <c r="E2738" t="s">
        <v>104</v>
      </c>
      <c r="F2738" t="s">
        <v>105</v>
      </c>
      <c r="G2738" t="s">
        <v>21</v>
      </c>
      <c r="H2738">
        <v>20</v>
      </c>
      <c r="I2738">
        <v>175</v>
      </c>
      <c r="J2738">
        <v>3500</v>
      </c>
      <c r="K2738" t="s">
        <v>83</v>
      </c>
      <c r="L2738" t="s">
        <v>20</v>
      </c>
    </row>
    <row r="2739" spans="1:12" x14ac:dyDescent="0.3">
      <c r="A2739" t="s">
        <v>30</v>
      </c>
      <c r="B2739">
        <v>1197831</v>
      </c>
      <c r="C2739">
        <v>44248</v>
      </c>
      <c r="D2739" t="s">
        <v>27</v>
      </c>
      <c r="E2739" t="s">
        <v>104</v>
      </c>
      <c r="F2739" t="s">
        <v>105</v>
      </c>
      <c r="G2739" t="s">
        <v>22</v>
      </c>
      <c r="H2739">
        <v>35</v>
      </c>
      <c r="I2739">
        <v>250</v>
      </c>
      <c r="J2739">
        <v>8750</v>
      </c>
      <c r="K2739" t="s">
        <v>83</v>
      </c>
      <c r="L2739" t="s">
        <v>17</v>
      </c>
    </row>
    <row r="2740" spans="1:12" x14ac:dyDescent="0.3">
      <c r="A2740" t="s">
        <v>30</v>
      </c>
      <c r="B2740">
        <v>1197831</v>
      </c>
      <c r="C2740">
        <v>44248</v>
      </c>
      <c r="D2740" t="s">
        <v>27</v>
      </c>
      <c r="E2740" t="s">
        <v>104</v>
      </c>
      <c r="F2740" t="s">
        <v>105</v>
      </c>
      <c r="G2740" t="s">
        <v>23</v>
      </c>
      <c r="H2740">
        <v>20</v>
      </c>
      <c r="I2740">
        <v>350</v>
      </c>
      <c r="J2740">
        <v>7000</v>
      </c>
      <c r="K2740" t="s">
        <v>83</v>
      </c>
      <c r="L2740" t="s">
        <v>20</v>
      </c>
    </row>
    <row r="2741" spans="1:12" x14ac:dyDescent="0.3">
      <c r="A2741" t="s">
        <v>30</v>
      </c>
      <c r="B2741">
        <v>1197831</v>
      </c>
      <c r="C2741">
        <v>44274</v>
      </c>
      <c r="D2741" t="s">
        <v>27</v>
      </c>
      <c r="E2741" t="s">
        <v>104</v>
      </c>
      <c r="F2741" t="s">
        <v>105</v>
      </c>
      <c r="G2741" t="s">
        <v>15</v>
      </c>
      <c r="H2741">
        <v>20</v>
      </c>
      <c r="I2741">
        <v>570</v>
      </c>
      <c r="J2741">
        <v>11400</v>
      </c>
      <c r="K2741" t="s">
        <v>83</v>
      </c>
      <c r="L2741" t="s">
        <v>17</v>
      </c>
    </row>
    <row r="2742" spans="1:12" x14ac:dyDescent="0.3">
      <c r="A2742" t="s">
        <v>30</v>
      </c>
      <c r="B2742">
        <v>1197831</v>
      </c>
      <c r="C2742">
        <v>44274</v>
      </c>
      <c r="D2742" t="s">
        <v>27</v>
      </c>
      <c r="E2742" t="s">
        <v>104</v>
      </c>
      <c r="F2742" t="s">
        <v>105</v>
      </c>
      <c r="G2742" t="s">
        <v>18</v>
      </c>
      <c r="H2742">
        <v>20</v>
      </c>
      <c r="I2742">
        <v>250</v>
      </c>
      <c r="J2742">
        <v>5000</v>
      </c>
      <c r="K2742" t="s">
        <v>83</v>
      </c>
      <c r="L2742" t="s">
        <v>17</v>
      </c>
    </row>
    <row r="2743" spans="1:12" x14ac:dyDescent="0.3">
      <c r="A2743" t="s">
        <v>30</v>
      </c>
      <c r="B2743">
        <v>1197831</v>
      </c>
      <c r="C2743">
        <v>44274</v>
      </c>
      <c r="D2743" t="s">
        <v>27</v>
      </c>
      <c r="E2743" t="s">
        <v>104</v>
      </c>
      <c r="F2743" t="s">
        <v>105</v>
      </c>
      <c r="G2743" t="s">
        <v>19</v>
      </c>
      <c r="H2743">
        <v>10.000000000000002</v>
      </c>
      <c r="I2743">
        <v>275</v>
      </c>
      <c r="J2743">
        <v>2750.0000000000005</v>
      </c>
      <c r="K2743" t="s">
        <v>83</v>
      </c>
      <c r="L2743" t="s">
        <v>20</v>
      </c>
    </row>
    <row r="2744" spans="1:12" x14ac:dyDescent="0.3">
      <c r="A2744" t="s">
        <v>30</v>
      </c>
      <c r="B2744">
        <v>1197831</v>
      </c>
      <c r="C2744">
        <v>44274</v>
      </c>
      <c r="D2744" t="s">
        <v>27</v>
      </c>
      <c r="E2744" t="s">
        <v>104</v>
      </c>
      <c r="F2744" t="s">
        <v>105</v>
      </c>
      <c r="G2744" t="s">
        <v>21</v>
      </c>
      <c r="H2744">
        <v>19.999999999999996</v>
      </c>
      <c r="I2744">
        <v>125</v>
      </c>
      <c r="J2744">
        <v>2499.9999999999995</v>
      </c>
      <c r="K2744" t="s">
        <v>83</v>
      </c>
      <c r="L2744" t="s">
        <v>20</v>
      </c>
    </row>
    <row r="2745" spans="1:12" x14ac:dyDescent="0.3">
      <c r="A2745" t="s">
        <v>30</v>
      </c>
      <c r="B2745">
        <v>1197831</v>
      </c>
      <c r="C2745">
        <v>44274</v>
      </c>
      <c r="D2745" t="s">
        <v>27</v>
      </c>
      <c r="E2745" t="s">
        <v>104</v>
      </c>
      <c r="F2745" t="s">
        <v>105</v>
      </c>
      <c r="G2745" t="s">
        <v>22</v>
      </c>
      <c r="H2745">
        <v>35.000000000000007</v>
      </c>
      <c r="I2745">
        <v>175</v>
      </c>
      <c r="J2745">
        <v>6125.0000000000009</v>
      </c>
      <c r="K2745" t="s">
        <v>83</v>
      </c>
      <c r="L2745" t="s">
        <v>17</v>
      </c>
    </row>
    <row r="2746" spans="1:12" x14ac:dyDescent="0.3">
      <c r="A2746" t="s">
        <v>30</v>
      </c>
      <c r="B2746">
        <v>1197831</v>
      </c>
      <c r="C2746">
        <v>44274</v>
      </c>
      <c r="D2746" t="s">
        <v>27</v>
      </c>
      <c r="E2746" t="s">
        <v>104</v>
      </c>
      <c r="F2746" t="s">
        <v>105</v>
      </c>
      <c r="G2746" t="s">
        <v>23</v>
      </c>
      <c r="H2746">
        <v>25</v>
      </c>
      <c r="I2746">
        <v>275</v>
      </c>
      <c r="J2746">
        <v>6875</v>
      </c>
      <c r="K2746" t="s">
        <v>83</v>
      </c>
      <c r="L2746" t="s">
        <v>20</v>
      </c>
    </row>
    <row r="2747" spans="1:12" x14ac:dyDescent="0.3">
      <c r="A2747" t="s">
        <v>30</v>
      </c>
      <c r="B2747">
        <v>1197831</v>
      </c>
      <c r="C2747">
        <v>44306</v>
      </c>
      <c r="D2747" t="s">
        <v>27</v>
      </c>
      <c r="E2747" t="s">
        <v>104</v>
      </c>
      <c r="F2747" t="s">
        <v>105</v>
      </c>
      <c r="G2747" t="s">
        <v>15</v>
      </c>
      <c r="H2747">
        <v>25</v>
      </c>
      <c r="I2747">
        <v>525</v>
      </c>
      <c r="J2747">
        <v>13125</v>
      </c>
      <c r="K2747" t="s">
        <v>83</v>
      </c>
      <c r="L2747" t="s">
        <v>17</v>
      </c>
    </row>
    <row r="2748" spans="1:12" x14ac:dyDescent="0.3">
      <c r="A2748" t="s">
        <v>30</v>
      </c>
      <c r="B2748">
        <v>1197831</v>
      </c>
      <c r="C2748">
        <v>44306</v>
      </c>
      <c r="D2748" t="s">
        <v>27</v>
      </c>
      <c r="E2748" t="s">
        <v>104</v>
      </c>
      <c r="F2748" t="s">
        <v>105</v>
      </c>
      <c r="G2748" t="s">
        <v>18</v>
      </c>
      <c r="H2748">
        <v>25</v>
      </c>
      <c r="I2748">
        <v>225</v>
      </c>
      <c r="J2748">
        <v>5625</v>
      </c>
      <c r="K2748" t="s">
        <v>83</v>
      </c>
      <c r="L2748" t="s">
        <v>17</v>
      </c>
    </row>
    <row r="2749" spans="1:12" x14ac:dyDescent="0.3">
      <c r="A2749" t="s">
        <v>30</v>
      </c>
      <c r="B2749">
        <v>1197831</v>
      </c>
      <c r="C2749">
        <v>44306</v>
      </c>
      <c r="D2749" t="s">
        <v>27</v>
      </c>
      <c r="E2749" t="s">
        <v>104</v>
      </c>
      <c r="F2749" t="s">
        <v>105</v>
      </c>
      <c r="G2749" t="s">
        <v>19</v>
      </c>
      <c r="H2749">
        <v>15.000000000000002</v>
      </c>
      <c r="I2749">
        <v>225</v>
      </c>
      <c r="J2749">
        <v>3375.0000000000005</v>
      </c>
      <c r="K2749" t="s">
        <v>83</v>
      </c>
      <c r="L2749" t="s">
        <v>20</v>
      </c>
    </row>
    <row r="2750" spans="1:12" x14ac:dyDescent="0.3">
      <c r="A2750" t="s">
        <v>30</v>
      </c>
      <c r="B2750">
        <v>1197831</v>
      </c>
      <c r="C2750">
        <v>44306</v>
      </c>
      <c r="D2750" t="s">
        <v>27</v>
      </c>
      <c r="E2750" t="s">
        <v>104</v>
      </c>
      <c r="F2750" t="s">
        <v>105</v>
      </c>
      <c r="G2750" t="s">
        <v>21</v>
      </c>
      <c r="H2750">
        <v>19.999999999999996</v>
      </c>
      <c r="I2750">
        <v>150</v>
      </c>
      <c r="J2750">
        <v>2999.9999999999995</v>
      </c>
      <c r="K2750" t="s">
        <v>83</v>
      </c>
      <c r="L2750" t="s">
        <v>20</v>
      </c>
    </row>
    <row r="2751" spans="1:12" x14ac:dyDescent="0.3">
      <c r="A2751" t="s">
        <v>30</v>
      </c>
      <c r="B2751">
        <v>1197831</v>
      </c>
      <c r="C2751">
        <v>44306</v>
      </c>
      <c r="D2751" t="s">
        <v>27</v>
      </c>
      <c r="E2751" t="s">
        <v>104</v>
      </c>
      <c r="F2751" t="s">
        <v>105</v>
      </c>
      <c r="G2751" t="s">
        <v>22</v>
      </c>
      <c r="H2751">
        <v>40</v>
      </c>
      <c r="I2751">
        <v>175</v>
      </c>
      <c r="J2751">
        <v>7000</v>
      </c>
      <c r="K2751" t="s">
        <v>83</v>
      </c>
      <c r="L2751" t="s">
        <v>17</v>
      </c>
    </row>
    <row r="2752" spans="1:12" x14ac:dyDescent="0.3">
      <c r="A2752" t="s">
        <v>30</v>
      </c>
      <c r="B2752">
        <v>1197831</v>
      </c>
      <c r="C2752">
        <v>44306</v>
      </c>
      <c r="D2752" t="s">
        <v>27</v>
      </c>
      <c r="E2752" t="s">
        <v>104</v>
      </c>
      <c r="F2752" t="s">
        <v>105</v>
      </c>
      <c r="G2752" t="s">
        <v>23</v>
      </c>
      <c r="H2752">
        <v>30.000000000000004</v>
      </c>
      <c r="I2752">
        <v>325</v>
      </c>
      <c r="J2752">
        <v>9750.0000000000018</v>
      </c>
      <c r="K2752" t="s">
        <v>83</v>
      </c>
      <c r="L2752" t="s">
        <v>20</v>
      </c>
    </row>
    <row r="2753" spans="1:12" x14ac:dyDescent="0.3">
      <c r="A2753" t="s">
        <v>30</v>
      </c>
      <c r="B2753">
        <v>1197831</v>
      </c>
      <c r="C2753">
        <v>44335</v>
      </c>
      <c r="D2753" t="s">
        <v>27</v>
      </c>
      <c r="E2753" t="s">
        <v>104</v>
      </c>
      <c r="F2753" t="s">
        <v>105</v>
      </c>
      <c r="G2753" t="s">
        <v>15</v>
      </c>
      <c r="H2753">
        <v>40</v>
      </c>
      <c r="I2753">
        <v>595</v>
      </c>
      <c r="J2753">
        <v>23800</v>
      </c>
      <c r="K2753" t="s">
        <v>83</v>
      </c>
      <c r="L2753" t="s">
        <v>17</v>
      </c>
    </row>
    <row r="2754" spans="1:12" x14ac:dyDescent="0.3">
      <c r="A2754" t="s">
        <v>30</v>
      </c>
      <c r="B2754">
        <v>1197831</v>
      </c>
      <c r="C2754">
        <v>44335</v>
      </c>
      <c r="D2754" t="s">
        <v>27</v>
      </c>
      <c r="E2754" t="s">
        <v>104</v>
      </c>
      <c r="F2754" t="s">
        <v>105</v>
      </c>
      <c r="G2754" t="s">
        <v>18</v>
      </c>
      <c r="H2754">
        <v>40</v>
      </c>
      <c r="I2754">
        <v>300</v>
      </c>
      <c r="J2754">
        <v>12000</v>
      </c>
      <c r="K2754" t="s">
        <v>83</v>
      </c>
      <c r="L2754" t="s">
        <v>17</v>
      </c>
    </row>
    <row r="2755" spans="1:12" x14ac:dyDescent="0.3">
      <c r="A2755" t="s">
        <v>30</v>
      </c>
      <c r="B2755">
        <v>1197831</v>
      </c>
      <c r="C2755">
        <v>44335</v>
      </c>
      <c r="D2755" t="s">
        <v>27</v>
      </c>
      <c r="E2755" t="s">
        <v>104</v>
      </c>
      <c r="F2755" t="s">
        <v>105</v>
      </c>
      <c r="G2755" t="s">
        <v>19</v>
      </c>
      <c r="H2755">
        <v>35</v>
      </c>
      <c r="I2755">
        <v>275</v>
      </c>
      <c r="J2755">
        <v>9625</v>
      </c>
      <c r="K2755" t="s">
        <v>83</v>
      </c>
      <c r="L2755" t="s">
        <v>20</v>
      </c>
    </row>
    <row r="2756" spans="1:12" x14ac:dyDescent="0.3">
      <c r="A2756" t="s">
        <v>30</v>
      </c>
      <c r="B2756">
        <v>1197831</v>
      </c>
      <c r="C2756">
        <v>44335</v>
      </c>
      <c r="D2756" t="s">
        <v>27</v>
      </c>
      <c r="E2756" t="s">
        <v>104</v>
      </c>
      <c r="F2756" t="s">
        <v>105</v>
      </c>
      <c r="G2756" t="s">
        <v>21</v>
      </c>
      <c r="H2756">
        <v>35</v>
      </c>
      <c r="I2756">
        <v>225</v>
      </c>
      <c r="J2756">
        <v>7875</v>
      </c>
      <c r="K2756" t="s">
        <v>83</v>
      </c>
      <c r="L2756" t="s">
        <v>20</v>
      </c>
    </row>
    <row r="2757" spans="1:12" x14ac:dyDescent="0.3">
      <c r="A2757" t="s">
        <v>30</v>
      </c>
      <c r="B2757">
        <v>1197831</v>
      </c>
      <c r="C2757">
        <v>44335</v>
      </c>
      <c r="D2757" t="s">
        <v>27</v>
      </c>
      <c r="E2757" t="s">
        <v>104</v>
      </c>
      <c r="F2757" t="s">
        <v>105</v>
      </c>
      <c r="G2757" t="s">
        <v>22</v>
      </c>
      <c r="H2757">
        <v>44.999999999999993</v>
      </c>
      <c r="I2757">
        <v>250</v>
      </c>
      <c r="J2757">
        <v>11249.999999999998</v>
      </c>
      <c r="K2757" t="s">
        <v>83</v>
      </c>
      <c r="L2757" t="s">
        <v>17</v>
      </c>
    </row>
    <row r="2758" spans="1:12" x14ac:dyDescent="0.3">
      <c r="A2758" t="s">
        <v>30</v>
      </c>
      <c r="B2758">
        <v>1197831</v>
      </c>
      <c r="C2758">
        <v>44335</v>
      </c>
      <c r="D2758" t="s">
        <v>27</v>
      </c>
      <c r="E2758" t="s">
        <v>104</v>
      </c>
      <c r="F2758" t="s">
        <v>105</v>
      </c>
      <c r="G2758" t="s">
        <v>23</v>
      </c>
      <c r="H2758">
        <v>44.999999999999993</v>
      </c>
      <c r="I2758">
        <v>350</v>
      </c>
      <c r="J2758">
        <v>15749.999999999998</v>
      </c>
      <c r="K2758" t="s">
        <v>83</v>
      </c>
      <c r="L2758" t="s">
        <v>20</v>
      </c>
    </row>
    <row r="2759" spans="1:12" x14ac:dyDescent="0.3">
      <c r="A2759" t="s">
        <v>30</v>
      </c>
      <c r="B2759">
        <v>1197831</v>
      </c>
      <c r="C2759">
        <v>44368</v>
      </c>
      <c r="D2759" t="s">
        <v>27</v>
      </c>
      <c r="E2759" t="s">
        <v>104</v>
      </c>
      <c r="F2759" t="s">
        <v>105</v>
      </c>
      <c r="G2759" t="s">
        <v>15</v>
      </c>
      <c r="H2759">
        <v>40</v>
      </c>
      <c r="I2759">
        <v>600</v>
      </c>
      <c r="J2759">
        <v>24000</v>
      </c>
      <c r="K2759" t="s">
        <v>83</v>
      </c>
      <c r="L2759" t="s">
        <v>17</v>
      </c>
    </row>
    <row r="2760" spans="1:12" x14ac:dyDescent="0.3">
      <c r="A2760" t="s">
        <v>30</v>
      </c>
      <c r="B2760">
        <v>1197831</v>
      </c>
      <c r="C2760">
        <v>44368</v>
      </c>
      <c r="D2760" t="s">
        <v>27</v>
      </c>
      <c r="E2760" t="s">
        <v>104</v>
      </c>
      <c r="F2760" t="s">
        <v>105</v>
      </c>
      <c r="G2760" t="s">
        <v>18</v>
      </c>
      <c r="H2760">
        <v>35</v>
      </c>
      <c r="I2760">
        <v>350</v>
      </c>
      <c r="J2760">
        <v>12250</v>
      </c>
      <c r="K2760" t="s">
        <v>83</v>
      </c>
      <c r="L2760" t="s">
        <v>17</v>
      </c>
    </row>
    <row r="2761" spans="1:12" x14ac:dyDescent="0.3">
      <c r="A2761" t="s">
        <v>30</v>
      </c>
      <c r="B2761">
        <v>1197831</v>
      </c>
      <c r="C2761">
        <v>44368</v>
      </c>
      <c r="D2761" t="s">
        <v>27</v>
      </c>
      <c r="E2761" t="s">
        <v>104</v>
      </c>
      <c r="F2761" t="s">
        <v>105</v>
      </c>
      <c r="G2761" t="s">
        <v>19</v>
      </c>
      <c r="H2761">
        <v>40</v>
      </c>
      <c r="I2761">
        <v>325</v>
      </c>
      <c r="J2761">
        <v>13000</v>
      </c>
      <c r="K2761" t="s">
        <v>83</v>
      </c>
      <c r="L2761" t="s">
        <v>20</v>
      </c>
    </row>
    <row r="2762" spans="1:12" x14ac:dyDescent="0.3">
      <c r="A2762" t="s">
        <v>30</v>
      </c>
      <c r="B2762">
        <v>1197831</v>
      </c>
      <c r="C2762">
        <v>44368</v>
      </c>
      <c r="D2762" t="s">
        <v>27</v>
      </c>
      <c r="E2762" t="s">
        <v>104</v>
      </c>
      <c r="F2762" t="s">
        <v>105</v>
      </c>
      <c r="G2762" t="s">
        <v>21</v>
      </c>
      <c r="H2762">
        <v>40</v>
      </c>
      <c r="I2762">
        <v>300</v>
      </c>
      <c r="J2762">
        <v>12000</v>
      </c>
      <c r="K2762" t="s">
        <v>83</v>
      </c>
      <c r="L2762" t="s">
        <v>20</v>
      </c>
    </row>
    <row r="2763" spans="1:12" x14ac:dyDescent="0.3">
      <c r="A2763" t="s">
        <v>30</v>
      </c>
      <c r="B2763">
        <v>1197831</v>
      </c>
      <c r="C2763">
        <v>44368</v>
      </c>
      <c r="D2763" t="s">
        <v>27</v>
      </c>
      <c r="E2763" t="s">
        <v>104</v>
      </c>
      <c r="F2763" t="s">
        <v>105</v>
      </c>
      <c r="G2763" t="s">
        <v>22</v>
      </c>
      <c r="H2763">
        <v>54.999999999999993</v>
      </c>
      <c r="I2763">
        <v>300</v>
      </c>
      <c r="J2763">
        <v>16499.999999999996</v>
      </c>
      <c r="K2763" t="s">
        <v>83</v>
      </c>
      <c r="L2763" t="s">
        <v>17</v>
      </c>
    </row>
    <row r="2764" spans="1:12" x14ac:dyDescent="0.3">
      <c r="A2764" t="s">
        <v>30</v>
      </c>
      <c r="B2764">
        <v>1197831</v>
      </c>
      <c r="C2764">
        <v>44368</v>
      </c>
      <c r="D2764" t="s">
        <v>27</v>
      </c>
      <c r="E2764" t="s">
        <v>104</v>
      </c>
      <c r="F2764" t="s">
        <v>105</v>
      </c>
      <c r="G2764" t="s">
        <v>23</v>
      </c>
      <c r="H2764">
        <v>60</v>
      </c>
      <c r="I2764">
        <v>475</v>
      </c>
      <c r="J2764">
        <v>28500</v>
      </c>
      <c r="K2764" t="s">
        <v>83</v>
      </c>
      <c r="L2764" t="s">
        <v>20</v>
      </c>
    </row>
    <row r="2765" spans="1:12" x14ac:dyDescent="0.3">
      <c r="A2765" t="s">
        <v>30</v>
      </c>
      <c r="B2765">
        <v>1197831</v>
      </c>
      <c r="C2765">
        <v>44396</v>
      </c>
      <c r="D2765" t="s">
        <v>27</v>
      </c>
      <c r="E2765" t="s">
        <v>104</v>
      </c>
      <c r="F2765" t="s">
        <v>105</v>
      </c>
      <c r="G2765" t="s">
        <v>15</v>
      </c>
      <c r="H2765">
        <v>54.999999999999993</v>
      </c>
      <c r="I2765">
        <v>700</v>
      </c>
      <c r="J2765">
        <v>38499.999999999993</v>
      </c>
      <c r="K2765" t="s">
        <v>83</v>
      </c>
      <c r="L2765" t="s">
        <v>17</v>
      </c>
    </row>
    <row r="2766" spans="1:12" x14ac:dyDescent="0.3">
      <c r="A2766" t="s">
        <v>30</v>
      </c>
      <c r="B2766">
        <v>1197831</v>
      </c>
      <c r="C2766">
        <v>44396</v>
      </c>
      <c r="D2766" t="s">
        <v>27</v>
      </c>
      <c r="E2766" t="s">
        <v>104</v>
      </c>
      <c r="F2766" t="s">
        <v>105</v>
      </c>
      <c r="G2766" t="s">
        <v>18</v>
      </c>
      <c r="H2766">
        <v>50</v>
      </c>
      <c r="I2766">
        <v>450</v>
      </c>
      <c r="J2766">
        <v>22500</v>
      </c>
      <c r="K2766" t="s">
        <v>83</v>
      </c>
      <c r="L2766" t="s">
        <v>17</v>
      </c>
    </row>
    <row r="2767" spans="1:12" x14ac:dyDescent="0.3">
      <c r="A2767" t="s">
        <v>30</v>
      </c>
      <c r="B2767">
        <v>1197831</v>
      </c>
      <c r="C2767">
        <v>44396</v>
      </c>
      <c r="D2767" t="s">
        <v>27</v>
      </c>
      <c r="E2767" t="s">
        <v>104</v>
      </c>
      <c r="F2767" t="s">
        <v>105</v>
      </c>
      <c r="G2767" t="s">
        <v>19</v>
      </c>
      <c r="H2767">
        <v>45</v>
      </c>
      <c r="I2767">
        <v>375</v>
      </c>
      <c r="J2767">
        <v>16875</v>
      </c>
      <c r="K2767" t="s">
        <v>83</v>
      </c>
      <c r="L2767" t="s">
        <v>20</v>
      </c>
    </row>
    <row r="2768" spans="1:12" x14ac:dyDescent="0.3">
      <c r="A2768" t="s">
        <v>30</v>
      </c>
      <c r="B2768">
        <v>1197831</v>
      </c>
      <c r="C2768">
        <v>44396</v>
      </c>
      <c r="D2768" t="s">
        <v>27</v>
      </c>
      <c r="E2768" t="s">
        <v>104</v>
      </c>
      <c r="F2768" t="s">
        <v>105</v>
      </c>
      <c r="G2768" t="s">
        <v>21</v>
      </c>
      <c r="H2768">
        <v>45</v>
      </c>
      <c r="I2768">
        <v>325</v>
      </c>
      <c r="J2768">
        <v>14625</v>
      </c>
      <c r="K2768" t="s">
        <v>83</v>
      </c>
      <c r="L2768" t="s">
        <v>20</v>
      </c>
    </row>
    <row r="2769" spans="1:12" x14ac:dyDescent="0.3">
      <c r="A2769" t="s">
        <v>30</v>
      </c>
      <c r="B2769">
        <v>1197831</v>
      </c>
      <c r="C2769">
        <v>44396</v>
      </c>
      <c r="D2769" t="s">
        <v>27</v>
      </c>
      <c r="E2769" t="s">
        <v>104</v>
      </c>
      <c r="F2769" t="s">
        <v>105</v>
      </c>
      <c r="G2769" t="s">
        <v>22</v>
      </c>
      <c r="H2769">
        <v>60</v>
      </c>
      <c r="I2769">
        <v>350</v>
      </c>
      <c r="J2769">
        <v>21000</v>
      </c>
      <c r="K2769" t="s">
        <v>83</v>
      </c>
      <c r="L2769" t="s">
        <v>17</v>
      </c>
    </row>
    <row r="2770" spans="1:12" x14ac:dyDescent="0.3">
      <c r="A2770" t="s">
        <v>30</v>
      </c>
      <c r="B2770">
        <v>1197831</v>
      </c>
      <c r="C2770">
        <v>44396</v>
      </c>
      <c r="D2770" t="s">
        <v>27</v>
      </c>
      <c r="E2770" t="s">
        <v>104</v>
      </c>
      <c r="F2770" t="s">
        <v>105</v>
      </c>
      <c r="G2770" t="s">
        <v>23</v>
      </c>
      <c r="H2770">
        <v>65</v>
      </c>
      <c r="I2770">
        <v>525</v>
      </c>
      <c r="J2770">
        <v>34125</v>
      </c>
      <c r="K2770" t="s">
        <v>83</v>
      </c>
      <c r="L2770" t="s">
        <v>20</v>
      </c>
    </row>
    <row r="2771" spans="1:12" x14ac:dyDescent="0.3">
      <c r="A2771" t="s">
        <v>30</v>
      </c>
      <c r="B2771">
        <v>1197831</v>
      </c>
      <c r="C2771">
        <v>44428</v>
      </c>
      <c r="D2771" t="s">
        <v>27</v>
      </c>
      <c r="E2771" t="s">
        <v>104</v>
      </c>
      <c r="F2771" t="s">
        <v>105</v>
      </c>
      <c r="G2771" t="s">
        <v>15</v>
      </c>
      <c r="H2771">
        <v>60</v>
      </c>
      <c r="I2771">
        <v>675</v>
      </c>
      <c r="J2771">
        <v>40500</v>
      </c>
      <c r="K2771" t="s">
        <v>83</v>
      </c>
      <c r="L2771" t="s">
        <v>17</v>
      </c>
    </row>
    <row r="2772" spans="1:12" x14ac:dyDescent="0.3">
      <c r="A2772" t="s">
        <v>30</v>
      </c>
      <c r="B2772">
        <v>1197831</v>
      </c>
      <c r="C2772">
        <v>44428</v>
      </c>
      <c r="D2772" t="s">
        <v>27</v>
      </c>
      <c r="E2772" t="s">
        <v>104</v>
      </c>
      <c r="F2772" t="s">
        <v>105</v>
      </c>
      <c r="G2772" t="s">
        <v>18</v>
      </c>
      <c r="H2772">
        <v>55.000000000000007</v>
      </c>
      <c r="I2772">
        <v>450</v>
      </c>
      <c r="J2772">
        <v>24750.000000000004</v>
      </c>
      <c r="K2772" t="s">
        <v>83</v>
      </c>
      <c r="L2772" t="s">
        <v>17</v>
      </c>
    </row>
    <row r="2773" spans="1:12" x14ac:dyDescent="0.3">
      <c r="A2773" t="s">
        <v>30</v>
      </c>
      <c r="B2773">
        <v>1197831</v>
      </c>
      <c r="C2773">
        <v>44428</v>
      </c>
      <c r="D2773" t="s">
        <v>27</v>
      </c>
      <c r="E2773" t="s">
        <v>104</v>
      </c>
      <c r="F2773" t="s">
        <v>105</v>
      </c>
      <c r="G2773" t="s">
        <v>19</v>
      </c>
      <c r="H2773">
        <v>50</v>
      </c>
      <c r="I2773">
        <v>375</v>
      </c>
      <c r="J2773">
        <v>18750</v>
      </c>
      <c r="K2773" t="s">
        <v>83</v>
      </c>
      <c r="L2773" t="s">
        <v>20</v>
      </c>
    </row>
    <row r="2774" spans="1:12" x14ac:dyDescent="0.3">
      <c r="A2774" t="s">
        <v>30</v>
      </c>
      <c r="B2774">
        <v>1197831</v>
      </c>
      <c r="C2774">
        <v>44428</v>
      </c>
      <c r="D2774" t="s">
        <v>27</v>
      </c>
      <c r="E2774" t="s">
        <v>104</v>
      </c>
      <c r="F2774" t="s">
        <v>105</v>
      </c>
      <c r="G2774" t="s">
        <v>21</v>
      </c>
      <c r="H2774">
        <v>40</v>
      </c>
      <c r="I2774">
        <v>325</v>
      </c>
      <c r="J2774">
        <v>13000</v>
      </c>
      <c r="K2774" t="s">
        <v>83</v>
      </c>
      <c r="L2774" t="s">
        <v>20</v>
      </c>
    </row>
    <row r="2775" spans="1:12" x14ac:dyDescent="0.3">
      <c r="A2775" t="s">
        <v>30</v>
      </c>
      <c r="B2775">
        <v>1197831</v>
      </c>
      <c r="C2775">
        <v>44428</v>
      </c>
      <c r="D2775" t="s">
        <v>27</v>
      </c>
      <c r="E2775" t="s">
        <v>104</v>
      </c>
      <c r="F2775" t="s">
        <v>105</v>
      </c>
      <c r="G2775" t="s">
        <v>22</v>
      </c>
      <c r="H2775">
        <v>50</v>
      </c>
      <c r="I2775">
        <v>300</v>
      </c>
      <c r="J2775">
        <v>15000</v>
      </c>
      <c r="K2775" t="s">
        <v>83</v>
      </c>
      <c r="L2775" t="s">
        <v>17</v>
      </c>
    </row>
    <row r="2776" spans="1:12" x14ac:dyDescent="0.3">
      <c r="A2776" t="s">
        <v>30</v>
      </c>
      <c r="B2776">
        <v>1197831</v>
      </c>
      <c r="C2776">
        <v>44428</v>
      </c>
      <c r="D2776" t="s">
        <v>27</v>
      </c>
      <c r="E2776" t="s">
        <v>104</v>
      </c>
      <c r="F2776" t="s">
        <v>105</v>
      </c>
      <c r="G2776" t="s">
        <v>23</v>
      </c>
      <c r="H2776">
        <v>55.000000000000007</v>
      </c>
      <c r="I2776">
        <v>475</v>
      </c>
      <c r="J2776">
        <v>26125.000000000004</v>
      </c>
      <c r="K2776" t="s">
        <v>83</v>
      </c>
      <c r="L2776" t="s">
        <v>20</v>
      </c>
    </row>
    <row r="2777" spans="1:12" x14ac:dyDescent="0.3">
      <c r="A2777" t="s">
        <v>30</v>
      </c>
      <c r="B2777">
        <v>1197831</v>
      </c>
      <c r="C2777">
        <v>44458</v>
      </c>
      <c r="D2777" t="s">
        <v>27</v>
      </c>
      <c r="E2777" t="s">
        <v>104</v>
      </c>
      <c r="F2777" t="s">
        <v>105</v>
      </c>
      <c r="G2777" t="s">
        <v>15</v>
      </c>
      <c r="H2777">
        <v>50</v>
      </c>
      <c r="I2777">
        <v>575</v>
      </c>
      <c r="J2777">
        <v>28750</v>
      </c>
      <c r="K2777" t="s">
        <v>83</v>
      </c>
      <c r="L2777" t="s">
        <v>17</v>
      </c>
    </row>
    <row r="2778" spans="1:12" x14ac:dyDescent="0.3">
      <c r="A2778" t="s">
        <v>30</v>
      </c>
      <c r="B2778">
        <v>1197831</v>
      </c>
      <c r="C2778">
        <v>44458</v>
      </c>
      <c r="D2778" t="s">
        <v>27</v>
      </c>
      <c r="E2778" t="s">
        <v>104</v>
      </c>
      <c r="F2778" t="s">
        <v>105</v>
      </c>
      <c r="G2778" t="s">
        <v>18</v>
      </c>
      <c r="H2778">
        <v>40.000000000000014</v>
      </c>
      <c r="I2778">
        <v>375</v>
      </c>
      <c r="J2778">
        <v>15000.000000000005</v>
      </c>
      <c r="K2778" t="s">
        <v>83</v>
      </c>
      <c r="L2778" t="s">
        <v>17</v>
      </c>
    </row>
    <row r="2779" spans="1:12" x14ac:dyDescent="0.3">
      <c r="A2779" t="s">
        <v>30</v>
      </c>
      <c r="B2779">
        <v>1197831</v>
      </c>
      <c r="C2779">
        <v>44458</v>
      </c>
      <c r="D2779" t="s">
        <v>27</v>
      </c>
      <c r="E2779" t="s">
        <v>104</v>
      </c>
      <c r="F2779" t="s">
        <v>105</v>
      </c>
      <c r="G2779" t="s">
        <v>19</v>
      </c>
      <c r="H2779">
        <v>15.000000000000007</v>
      </c>
      <c r="I2779">
        <v>275</v>
      </c>
      <c r="J2779">
        <v>4125.0000000000018</v>
      </c>
      <c r="K2779" t="s">
        <v>83</v>
      </c>
      <c r="L2779" t="s">
        <v>20</v>
      </c>
    </row>
    <row r="2780" spans="1:12" x14ac:dyDescent="0.3">
      <c r="A2780" t="s">
        <v>30</v>
      </c>
      <c r="B2780">
        <v>1197831</v>
      </c>
      <c r="C2780">
        <v>44458</v>
      </c>
      <c r="D2780" t="s">
        <v>27</v>
      </c>
      <c r="E2780" t="s">
        <v>104</v>
      </c>
      <c r="F2780" t="s">
        <v>105</v>
      </c>
      <c r="G2780" t="s">
        <v>21</v>
      </c>
      <c r="H2780">
        <v>15.000000000000007</v>
      </c>
      <c r="I2780">
        <v>250</v>
      </c>
      <c r="J2780">
        <v>3750.0000000000018</v>
      </c>
      <c r="K2780" t="s">
        <v>83</v>
      </c>
      <c r="L2780" t="s">
        <v>20</v>
      </c>
    </row>
    <row r="2781" spans="1:12" x14ac:dyDescent="0.3">
      <c r="A2781" t="s">
        <v>30</v>
      </c>
      <c r="B2781">
        <v>1197831</v>
      </c>
      <c r="C2781">
        <v>44458</v>
      </c>
      <c r="D2781" t="s">
        <v>27</v>
      </c>
      <c r="E2781" t="s">
        <v>104</v>
      </c>
      <c r="F2781" t="s">
        <v>105</v>
      </c>
      <c r="G2781" t="s">
        <v>22</v>
      </c>
      <c r="H2781">
        <v>25.000000000000007</v>
      </c>
      <c r="I2781">
        <v>250</v>
      </c>
      <c r="J2781">
        <v>6250.0000000000018</v>
      </c>
      <c r="K2781" t="s">
        <v>83</v>
      </c>
      <c r="L2781" t="s">
        <v>17</v>
      </c>
    </row>
    <row r="2782" spans="1:12" x14ac:dyDescent="0.3">
      <c r="A2782" t="s">
        <v>30</v>
      </c>
      <c r="B2782">
        <v>1197831</v>
      </c>
      <c r="C2782">
        <v>44458</v>
      </c>
      <c r="D2782" t="s">
        <v>27</v>
      </c>
      <c r="E2782" t="s">
        <v>104</v>
      </c>
      <c r="F2782" t="s">
        <v>105</v>
      </c>
      <c r="G2782" t="s">
        <v>23</v>
      </c>
      <c r="H2782">
        <v>30.000000000000011</v>
      </c>
      <c r="I2782">
        <v>350</v>
      </c>
      <c r="J2782">
        <v>10500.000000000004</v>
      </c>
      <c r="K2782" t="s">
        <v>83</v>
      </c>
      <c r="L2782" t="s">
        <v>20</v>
      </c>
    </row>
    <row r="2783" spans="1:12" x14ac:dyDescent="0.3">
      <c r="A2783" t="s">
        <v>30</v>
      </c>
      <c r="B2783">
        <v>1197831</v>
      </c>
      <c r="C2783">
        <v>44490</v>
      </c>
      <c r="D2783" t="s">
        <v>27</v>
      </c>
      <c r="E2783" t="s">
        <v>104</v>
      </c>
      <c r="F2783" t="s">
        <v>105</v>
      </c>
      <c r="G2783" t="s">
        <v>15</v>
      </c>
      <c r="H2783">
        <v>30.000000000000011</v>
      </c>
      <c r="I2783">
        <v>525</v>
      </c>
      <c r="J2783">
        <v>15750.000000000005</v>
      </c>
      <c r="K2783" t="s">
        <v>83</v>
      </c>
      <c r="L2783" t="s">
        <v>17</v>
      </c>
    </row>
    <row r="2784" spans="1:12" x14ac:dyDescent="0.3">
      <c r="A2784" t="s">
        <v>30</v>
      </c>
      <c r="B2784">
        <v>1197831</v>
      </c>
      <c r="C2784">
        <v>44490</v>
      </c>
      <c r="D2784" t="s">
        <v>27</v>
      </c>
      <c r="E2784" t="s">
        <v>104</v>
      </c>
      <c r="F2784" t="s">
        <v>105</v>
      </c>
      <c r="G2784" t="s">
        <v>18</v>
      </c>
      <c r="H2784">
        <v>20.000000000000011</v>
      </c>
      <c r="I2784">
        <v>350</v>
      </c>
      <c r="J2784">
        <v>7000.0000000000036</v>
      </c>
      <c r="K2784" t="s">
        <v>83</v>
      </c>
      <c r="L2784" t="s">
        <v>17</v>
      </c>
    </row>
    <row r="2785" spans="1:12" x14ac:dyDescent="0.3">
      <c r="A2785" t="s">
        <v>30</v>
      </c>
      <c r="B2785">
        <v>1197831</v>
      </c>
      <c r="C2785">
        <v>44490</v>
      </c>
      <c r="D2785" t="s">
        <v>27</v>
      </c>
      <c r="E2785" t="s">
        <v>104</v>
      </c>
      <c r="F2785" t="s">
        <v>105</v>
      </c>
      <c r="G2785" t="s">
        <v>19</v>
      </c>
      <c r="H2785">
        <v>20.000000000000011</v>
      </c>
      <c r="I2785">
        <v>225</v>
      </c>
      <c r="J2785">
        <v>4500.0000000000027</v>
      </c>
      <c r="K2785" t="s">
        <v>83</v>
      </c>
      <c r="L2785" t="s">
        <v>20</v>
      </c>
    </row>
    <row r="2786" spans="1:12" x14ac:dyDescent="0.3">
      <c r="A2786" t="s">
        <v>30</v>
      </c>
      <c r="B2786">
        <v>1197831</v>
      </c>
      <c r="C2786">
        <v>44490</v>
      </c>
      <c r="D2786" t="s">
        <v>27</v>
      </c>
      <c r="E2786" t="s">
        <v>104</v>
      </c>
      <c r="F2786" t="s">
        <v>105</v>
      </c>
      <c r="G2786" t="s">
        <v>21</v>
      </c>
      <c r="H2786">
        <v>20.000000000000011</v>
      </c>
      <c r="I2786">
        <v>200</v>
      </c>
      <c r="J2786">
        <v>4000.0000000000023</v>
      </c>
      <c r="K2786" t="s">
        <v>83</v>
      </c>
      <c r="L2786" t="s">
        <v>20</v>
      </c>
    </row>
    <row r="2787" spans="1:12" x14ac:dyDescent="0.3">
      <c r="A2787" t="s">
        <v>30</v>
      </c>
      <c r="B2787">
        <v>1197831</v>
      </c>
      <c r="C2787">
        <v>44490</v>
      </c>
      <c r="D2787" t="s">
        <v>27</v>
      </c>
      <c r="E2787" t="s">
        <v>104</v>
      </c>
      <c r="F2787" t="s">
        <v>105</v>
      </c>
      <c r="G2787" t="s">
        <v>22</v>
      </c>
      <c r="H2787">
        <v>30.000000000000011</v>
      </c>
      <c r="I2787">
        <v>200</v>
      </c>
      <c r="J2787">
        <v>6000.0000000000018</v>
      </c>
      <c r="K2787" t="s">
        <v>83</v>
      </c>
      <c r="L2787" t="s">
        <v>17</v>
      </c>
    </row>
    <row r="2788" spans="1:12" x14ac:dyDescent="0.3">
      <c r="A2788" t="s">
        <v>34</v>
      </c>
      <c r="B2788">
        <v>1197831</v>
      </c>
      <c r="C2788">
        <v>44490</v>
      </c>
      <c r="D2788" t="s">
        <v>27</v>
      </c>
      <c r="E2788" t="s">
        <v>104</v>
      </c>
      <c r="F2788" t="s">
        <v>105</v>
      </c>
      <c r="G2788" t="s">
        <v>23</v>
      </c>
      <c r="H2788">
        <v>30.000000000000004</v>
      </c>
      <c r="I2788">
        <v>325</v>
      </c>
      <c r="J2788">
        <v>9750.0000000000018</v>
      </c>
      <c r="K2788" t="s">
        <v>83</v>
      </c>
      <c r="L2788" t="s">
        <v>20</v>
      </c>
    </row>
    <row r="2789" spans="1:12" x14ac:dyDescent="0.3">
      <c r="A2789" t="s">
        <v>34</v>
      </c>
      <c r="B2789">
        <v>1197831</v>
      </c>
      <c r="C2789">
        <v>44520</v>
      </c>
      <c r="D2789" t="s">
        <v>27</v>
      </c>
      <c r="E2789" t="s">
        <v>104</v>
      </c>
      <c r="F2789" t="s">
        <v>105</v>
      </c>
      <c r="G2789" t="s">
        <v>15</v>
      </c>
      <c r="H2789">
        <v>25.000000000000011</v>
      </c>
      <c r="I2789">
        <v>475</v>
      </c>
      <c r="J2789">
        <v>11875.000000000005</v>
      </c>
      <c r="K2789" t="s">
        <v>83</v>
      </c>
      <c r="L2789" t="s">
        <v>17</v>
      </c>
    </row>
    <row r="2790" spans="1:12" x14ac:dyDescent="0.3">
      <c r="A2790" t="s">
        <v>34</v>
      </c>
      <c r="B2790">
        <v>1197831</v>
      </c>
      <c r="C2790">
        <v>44520</v>
      </c>
      <c r="D2790" t="s">
        <v>27</v>
      </c>
      <c r="E2790" t="s">
        <v>104</v>
      </c>
      <c r="F2790" t="s">
        <v>105</v>
      </c>
      <c r="G2790" t="s">
        <v>18</v>
      </c>
      <c r="H2790">
        <v>15.000000000000014</v>
      </c>
      <c r="I2790">
        <v>300</v>
      </c>
      <c r="J2790">
        <v>4500.0000000000045</v>
      </c>
      <c r="K2790" t="s">
        <v>83</v>
      </c>
      <c r="L2790" t="s">
        <v>17</v>
      </c>
    </row>
    <row r="2791" spans="1:12" x14ac:dyDescent="0.3">
      <c r="A2791" t="s">
        <v>34</v>
      </c>
      <c r="B2791">
        <v>1197831</v>
      </c>
      <c r="C2791">
        <v>44520</v>
      </c>
      <c r="D2791" t="s">
        <v>27</v>
      </c>
      <c r="E2791" t="s">
        <v>104</v>
      </c>
      <c r="F2791" t="s">
        <v>105</v>
      </c>
      <c r="G2791" t="s">
        <v>19</v>
      </c>
      <c r="H2791">
        <v>25.000000000000018</v>
      </c>
      <c r="I2791">
        <v>245</v>
      </c>
      <c r="J2791">
        <v>6125.0000000000045</v>
      </c>
      <c r="K2791" t="s">
        <v>83</v>
      </c>
      <c r="L2791" t="s">
        <v>20</v>
      </c>
    </row>
    <row r="2792" spans="1:12" x14ac:dyDescent="0.3">
      <c r="A2792" t="s">
        <v>34</v>
      </c>
      <c r="B2792">
        <v>1197831</v>
      </c>
      <c r="C2792">
        <v>44520</v>
      </c>
      <c r="D2792" t="s">
        <v>27</v>
      </c>
      <c r="E2792" t="s">
        <v>104</v>
      </c>
      <c r="F2792" t="s">
        <v>105</v>
      </c>
      <c r="G2792" t="s">
        <v>21</v>
      </c>
      <c r="H2792">
        <v>55.000000000000014</v>
      </c>
      <c r="I2792">
        <v>300</v>
      </c>
      <c r="J2792">
        <v>16500.000000000004</v>
      </c>
      <c r="K2792" t="s">
        <v>83</v>
      </c>
      <c r="L2792" t="s">
        <v>20</v>
      </c>
    </row>
    <row r="2793" spans="1:12" x14ac:dyDescent="0.3">
      <c r="A2793" t="s">
        <v>34</v>
      </c>
      <c r="B2793">
        <v>1197831</v>
      </c>
      <c r="C2793">
        <v>44520</v>
      </c>
      <c r="D2793" t="s">
        <v>27</v>
      </c>
      <c r="E2793" t="s">
        <v>104</v>
      </c>
      <c r="F2793" t="s">
        <v>105</v>
      </c>
      <c r="G2793" t="s">
        <v>22</v>
      </c>
      <c r="H2793">
        <v>75.000000000000014</v>
      </c>
      <c r="I2793">
        <v>275</v>
      </c>
      <c r="J2793">
        <v>20625.000000000004</v>
      </c>
      <c r="K2793" t="s">
        <v>83</v>
      </c>
      <c r="L2793" t="s">
        <v>17</v>
      </c>
    </row>
    <row r="2794" spans="1:12" x14ac:dyDescent="0.3">
      <c r="A2794" t="s">
        <v>34</v>
      </c>
      <c r="B2794">
        <v>1197831</v>
      </c>
      <c r="C2794">
        <v>44520</v>
      </c>
      <c r="D2794" t="s">
        <v>27</v>
      </c>
      <c r="E2794" t="s">
        <v>104</v>
      </c>
      <c r="F2794" t="s">
        <v>105</v>
      </c>
      <c r="G2794" t="s">
        <v>23</v>
      </c>
      <c r="H2794">
        <v>75</v>
      </c>
      <c r="I2794">
        <v>375</v>
      </c>
      <c r="J2794">
        <v>28125</v>
      </c>
      <c r="K2794" t="s">
        <v>83</v>
      </c>
      <c r="L2794" t="s">
        <v>20</v>
      </c>
    </row>
    <row r="2795" spans="1:12" x14ac:dyDescent="0.3">
      <c r="A2795" t="s">
        <v>34</v>
      </c>
      <c r="B2795">
        <v>1197831</v>
      </c>
      <c r="C2795">
        <v>44549</v>
      </c>
      <c r="D2795" t="s">
        <v>27</v>
      </c>
      <c r="E2795" t="s">
        <v>104</v>
      </c>
      <c r="F2795" t="s">
        <v>105</v>
      </c>
      <c r="G2795" t="s">
        <v>15</v>
      </c>
      <c r="H2795">
        <v>70</v>
      </c>
      <c r="I2795">
        <v>625</v>
      </c>
      <c r="J2795">
        <v>43750</v>
      </c>
      <c r="K2795" t="s">
        <v>83</v>
      </c>
      <c r="L2795" t="s">
        <v>17</v>
      </c>
    </row>
    <row r="2796" spans="1:12" x14ac:dyDescent="0.3">
      <c r="A2796" t="s">
        <v>34</v>
      </c>
      <c r="B2796">
        <v>1197831</v>
      </c>
      <c r="C2796">
        <v>44549</v>
      </c>
      <c r="D2796" t="s">
        <v>27</v>
      </c>
      <c r="E2796" t="s">
        <v>104</v>
      </c>
      <c r="F2796" t="s">
        <v>105</v>
      </c>
      <c r="G2796" t="s">
        <v>18</v>
      </c>
      <c r="H2796">
        <v>60.000000000000007</v>
      </c>
      <c r="I2796">
        <v>425</v>
      </c>
      <c r="J2796">
        <v>25500.000000000004</v>
      </c>
      <c r="K2796" t="s">
        <v>83</v>
      </c>
      <c r="L2796" t="s">
        <v>17</v>
      </c>
    </row>
    <row r="2797" spans="1:12" x14ac:dyDescent="0.3">
      <c r="A2797" t="s">
        <v>34</v>
      </c>
      <c r="B2797">
        <v>1197831</v>
      </c>
      <c r="C2797">
        <v>44549</v>
      </c>
      <c r="D2797" t="s">
        <v>27</v>
      </c>
      <c r="E2797" t="s">
        <v>104</v>
      </c>
      <c r="F2797" t="s">
        <v>105</v>
      </c>
      <c r="G2797" t="s">
        <v>19</v>
      </c>
      <c r="H2797">
        <v>60.000000000000007</v>
      </c>
      <c r="I2797">
        <v>375</v>
      </c>
      <c r="J2797">
        <v>22500.000000000004</v>
      </c>
      <c r="K2797" t="s">
        <v>83</v>
      </c>
      <c r="L2797" t="s">
        <v>20</v>
      </c>
    </row>
    <row r="2798" spans="1:12" x14ac:dyDescent="0.3">
      <c r="A2798" t="s">
        <v>34</v>
      </c>
      <c r="B2798">
        <v>1197831</v>
      </c>
      <c r="C2798">
        <v>44549</v>
      </c>
      <c r="D2798" t="s">
        <v>27</v>
      </c>
      <c r="E2798" t="s">
        <v>104</v>
      </c>
      <c r="F2798" t="s">
        <v>105</v>
      </c>
      <c r="G2798" t="s">
        <v>21</v>
      </c>
      <c r="H2798">
        <v>60.000000000000007</v>
      </c>
      <c r="I2798">
        <v>325</v>
      </c>
      <c r="J2798">
        <v>19500.000000000004</v>
      </c>
      <c r="K2798" t="s">
        <v>83</v>
      </c>
      <c r="L2798" t="s">
        <v>20</v>
      </c>
    </row>
    <row r="2799" spans="1:12" x14ac:dyDescent="0.3">
      <c r="A2799" t="s">
        <v>34</v>
      </c>
      <c r="B2799">
        <v>1197831</v>
      </c>
      <c r="C2799">
        <v>44549</v>
      </c>
      <c r="D2799" t="s">
        <v>27</v>
      </c>
      <c r="E2799" t="s">
        <v>104</v>
      </c>
      <c r="F2799" t="s">
        <v>105</v>
      </c>
      <c r="G2799" t="s">
        <v>22</v>
      </c>
      <c r="H2799">
        <v>70</v>
      </c>
      <c r="I2799">
        <v>325</v>
      </c>
      <c r="J2799">
        <v>22750</v>
      </c>
      <c r="K2799" t="s">
        <v>83</v>
      </c>
      <c r="L2799" t="s">
        <v>17</v>
      </c>
    </row>
    <row r="2800" spans="1:12" x14ac:dyDescent="0.3">
      <c r="A2800" t="s">
        <v>34</v>
      </c>
      <c r="B2800">
        <v>1197831</v>
      </c>
      <c r="C2800">
        <v>44549</v>
      </c>
      <c r="D2800" t="s">
        <v>27</v>
      </c>
      <c r="E2800" t="s">
        <v>104</v>
      </c>
      <c r="F2800" t="s">
        <v>105</v>
      </c>
      <c r="G2800" t="s">
        <v>23</v>
      </c>
      <c r="H2800">
        <v>75</v>
      </c>
      <c r="I2800">
        <v>425</v>
      </c>
      <c r="J2800">
        <v>31875</v>
      </c>
      <c r="K2800" t="s">
        <v>83</v>
      </c>
      <c r="L2800" t="s">
        <v>20</v>
      </c>
    </row>
    <row r="2801" spans="1:12" x14ac:dyDescent="0.3">
      <c r="A2801" t="s">
        <v>34</v>
      </c>
      <c r="B2801">
        <v>1197831</v>
      </c>
      <c r="C2801">
        <v>44212</v>
      </c>
      <c r="D2801" t="s">
        <v>27</v>
      </c>
      <c r="E2801" t="s">
        <v>104</v>
      </c>
      <c r="F2801" t="s">
        <v>105</v>
      </c>
      <c r="G2801" t="s">
        <v>15</v>
      </c>
      <c r="H2801">
        <v>25.000000000000007</v>
      </c>
      <c r="I2801">
        <v>550</v>
      </c>
      <c r="J2801">
        <v>13750.000000000004</v>
      </c>
      <c r="K2801" t="s">
        <v>83</v>
      </c>
      <c r="L2801" t="s">
        <v>17</v>
      </c>
    </row>
    <row r="2802" spans="1:12" x14ac:dyDescent="0.3">
      <c r="A2802" t="s">
        <v>34</v>
      </c>
      <c r="B2802">
        <v>1197831</v>
      </c>
      <c r="C2802">
        <v>44212</v>
      </c>
      <c r="D2802" t="s">
        <v>27</v>
      </c>
      <c r="E2802" t="s">
        <v>104</v>
      </c>
      <c r="F2802" t="s">
        <v>105</v>
      </c>
      <c r="G2802" t="s">
        <v>18</v>
      </c>
      <c r="H2802">
        <v>25.000000000000007</v>
      </c>
      <c r="I2802">
        <v>350</v>
      </c>
      <c r="J2802">
        <v>8750.0000000000018</v>
      </c>
      <c r="K2802" t="s">
        <v>83</v>
      </c>
      <c r="L2802" t="s">
        <v>17</v>
      </c>
    </row>
    <row r="2803" spans="1:12" x14ac:dyDescent="0.3">
      <c r="A2803" t="s">
        <v>34</v>
      </c>
      <c r="B2803">
        <v>1197831</v>
      </c>
      <c r="C2803">
        <v>44212</v>
      </c>
      <c r="D2803" t="s">
        <v>27</v>
      </c>
      <c r="E2803" t="s">
        <v>104</v>
      </c>
      <c r="F2803" t="s">
        <v>105</v>
      </c>
      <c r="G2803" t="s">
        <v>19</v>
      </c>
      <c r="H2803">
        <v>15.000000000000007</v>
      </c>
      <c r="I2803">
        <v>350</v>
      </c>
      <c r="J2803">
        <v>5250.0000000000027</v>
      </c>
      <c r="K2803" t="s">
        <v>83</v>
      </c>
      <c r="L2803" t="s">
        <v>20</v>
      </c>
    </row>
    <row r="2804" spans="1:12" x14ac:dyDescent="0.3">
      <c r="A2804" t="s">
        <v>34</v>
      </c>
      <c r="B2804">
        <v>1197831</v>
      </c>
      <c r="C2804">
        <v>44212</v>
      </c>
      <c r="D2804" t="s">
        <v>27</v>
      </c>
      <c r="E2804" t="s">
        <v>104</v>
      </c>
      <c r="F2804" t="s">
        <v>105</v>
      </c>
      <c r="G2804" t="s">
        <v>21</v>
      </c>
      <c r="H2804">
        <v>20</v>
      </c>
      <c r="I2804">
        <v>200</v>
      </c>
      <c r="J2804">
        <v>4000</v>
      </c>
      <c r="K2804" t="s">
        <v>83</v>
      </c>
      <c r="L2804" t="s">
        <v>20</v>
      </c>
    </row>
    <row r="2805" spans="1:12" x14ac:dyDescent="0.3">
      <c r="A2805" t="s">
        <v>34</v>
      </c>
      <c r="B2805">
        <v>1197831</v>
      </c>
      <c r="C2805">
        <v>44212</v>
      </c>
      <c r="D2805" t="s">
        <v>27</v>
      </c>
      <c r="E2805" t="s">
        <v>104</v>
      </c>
      <c r="F2805" t="s">
        <v>105</v>
      </c>
      <c r="G2805" t="s">
        <v>22</v>
      </c>
      <c r="H2805">
        <v>35</v>
      </c>
      <c r="I2805">
        <v>250</v>
      </c>
      <c r="J2805">
        <v>8750</v>
      </c>
      <c r="K2805" t="s">
        <v>83</v>
      </c>
      <c r="L2805" t="s">
        <v>17</v>
      </c>
    </row>
    <row r="2806" spans="1:12" x14ac:dyDescent="0.3">
      <c r="A2806" t="s">
        <v>34</v>
      </c>
      <c r="B2806">
        <v>1197831</v>
      </c>
      <c r="C2806">
        <v>44212</v>
      </c>
      <c r="D2806" t="s">
        <v>27</v>
      </c>
      <c r="E2806" t="s">
        <v>104</v>
      </c>
      <c r="F2806" t="s">
        <v>105</v>
      </c>
      <c r="G2806" t="s">
        <v>23</v>
      </c>
      <c r="H2806">
        <v>25.000000000000007</v>
      </c>
      <c r="I2806">
        <v>350</v>
      </c>
      <c r="J2806">
        <v>8750.0000000000018</v>
      </c>
      <c r="K2806" t="s">
        <v>83</v>
      </c>
      <c r="L2806" t="s">
        <v>20</v>
      </c>
    </row>
    <row r="2807" spans="1:12" x14ac:dyDescent="0.3">
      <c r="A2807" t="s">
        <v>34</v>
      </c>
      <c r="B2807">
        <v>1197831</v>
      </c>
      <c r="C2807">
        <v>44241</v>
      </c>
      <c r="D2807" t="s">
        <v>27</v>
      </c>
      <c r="E2807" t="s">
        <v>104</v>
      </c>
      <c r="F2807" t="s">
        <v>105</v>
      </c>
      <c r="G2807" t="s">
        <v>15</v>
      </c>
      <c r="H2807">
        <v>25.000000000000007</v>
      </c>
      <c r="I2807">
        <v>600</v>
      </c>
      <c r="J2807">
        <v>15000.000000000004</v>
      </c>
      <c r="K2807" t="s">
        <v>83</v>
      </c>
      <c r="L2807" t="s">
        <v>17</v>
      </c>
    </row>
    <row r="2808" spans="1:12" x14ac:dyDescent="0.3">
      <c r="A2808" t="s">
        <v>34</v>
      </c>
      <c r="B2808">
        <v>1197831</v>
      </c>
      <c r="C2808">
        <v>44241</v>
      </c>
      <c r="D2808" t="s">
        <v>27</v>
      </c>
      <c r="E2808" t="s">
        <v>104</v>
      </c>
      <c r="F2808" t="s">
        <v>105</v>
      </c>
      <c r="G2808" t="s">
        <v>18</v>
      </c>
      <c r="H2808">
        <v>25.000000000000007</v>
      </c>
      <c r="I2808">
        <v>250</v>
      </c>
      <c r="J2808">
        <v>6250.0000000000018</v>
      </c>
      <c r="K2808" t="s">
        <v>83</v>
      </c>
      <c r="L2808" t="s">
        <v>17</v>
      </c>
    </row>
    <row r="2809" spans="1:12" x14ac:dyDescent="0.3">
      <c r="A2809" t="s">
        <v>34</v>
      </c>
      <c r="B2809">
        <v>1197831</v>
      </c>
      <c r="C2809">
        <v>44241</v>
      </c>
      <c r="D2809" t="s">
        <v>27</v>
      </c>
      <c r="E2809" t="s">
        <v>104</v>
      </c>
      <c r="F2809" t="s">
        <v>105</v>
      </c>
      <c r="G2809" t="s">
        <v>19</v>
      </c>
      <c r="H2809">
        <v>15.000000000000007</v>
      </c>
      <c r="I2809">
        <v>300</v>
      </c>
      <c r="J2809">
        <v>4500.0000000000018</v>
      </c>
      <c r="K2809" t="s">
        <v>83</v>
      </c>
      <c r="L2809" t="s">
        <v>20</v>
      </c>
    </row>
    <row r="2810" spans="1:12" x14ac:dyDescent="0.3">
      <c r="A2810" t="s">
        <v>34</v>
      </c>
      <c r="B2810">
        <v>1197831</v>
      </c>
      <c r="C2810">
        <v>44241</v>
      </c>
      <c r="D2810" t="s">
        <v>36</v>
      </c>
      <c r="E2810" t="s">
        <v>106</v>
      </c>
      <c r="F2810" t="s">
        <v>107</v>
      </c>
      <c r="G2810" t="s">
        <v>21</v>
      </c>
      <c r="H2810">
        <v>20</v>
      </c>
      <c r="I2810">
        <v>150</v>
      </c>
      <c r="J2810">
        <v>3000</v>
      </c>
      <c r="K2810" t="s">
        <v>83</v>
      </c>
      <c r="L2810" t="s">
        <v>20</v>
      </c>
    </row>
    <row r="2811" spans="1:12" x14ac:dyDescent="0.3">
      <c r="A2811" t="s">
        <v>34</v>
      </c>
      <c r="B2811">
        <v>1197831</v>
      </c>
      <c r="C2811">
        <v>44241</v>
      </c>
      <c r="D2811" t="s">
        <v>36</v>
      </c>
      <c r="E2811" t="s">
        <v>106</v>
      </c>
      <c r="F2811" t="s">
        <v>107</v>
      </c>
      <c r="G2811" t="s">
        <v>22</v>
      </c>
      <c r="H2811">
        <v>35</v>
      </c>
      <c r="I2811">
        <v>225</v>
      </c>
      <c r="J2811">
        <v>7875</v>
      </c>
      <c r="K2811" t="s">
        <v>83</v>
      </c>
      <c r="L2811" t="s">
        <v>17</v>
      </c>
    </row>
    <row r="2812" spans="1:12" x14ac:dyDescent="0.3">
      <c r="A2812" t="s">
        <v>34</v>
      </c>
      <c r="B2812">
        <v>1197831</v>
      </c>
      <c r="C2812">
        <v>44241</v>
      </c>
      <c r="D2812" t="s">
        <v>36</v>
      </c>
      <c r="E2812" t="s">
        <v>106</v>
      </c>
      <c r="F2812" t="s">
        <v>107</v>
      </c>
      <c r="G2812" t="s">
        <v>23</v>
      </c>
      <c r="H2812">
        <v>20</v>
      </c>
      <c r="I2812">
        <v>325</v>
      </c>
      <c r="J2812">
        <v>6500</v>
      </c>
      <c r="K2812" t="s">
        <v>83</v>
      </c>
      <c r="L2812" t="s">
        <v>20</v>
      </c>
    </row>
    <row r="2813" spans="1:12" x14ac:dyDescent="0.3">
      <c r="A2813" t="s">
        <v>34</v>
      </c>
      <c r="B2813">
        <v>1197831</v>
      </c>
      <c r="C2813">
        <v>44267</v>
      </c>
      <c r="D2813" t="s">
        <v>36</v>
      </c>
      <c r="E2813" t="s">
        <v>106</v>
      </c>
      <c r="F2813" t="s">
        <v>107</v>
      </c>
      <c r="G2813" t="s">
        <v>15</v>
      </c>
      <c r="H2813">
        <v>20</v>
      </c>
      <c r="I2813">
        <v>545</v>
      </c>
      <c r="J2813">
        <v>10900</v>
      </c>
      <c r="K2813" t="s">
        <v>83</v>
      </c>
      <c r="L2813" t="s">
        <v>17</v>
      </c>
    </row>
    <row r="2814" spans="1:12" x14ac:dyDescent="0.3">
      <c r="A2814" t="s">
        <v>34</v>
      </c>
      <c r="B2814">
        <v>1197831</v>
      </c>
      <c r="C2814">
        <v>44267</v>
      </c>
      <c r="D2814" t="s">
        <v>36</v>
      </c>
      <c r="E2814" t="s">
        <v>106</v>
      </c>
      <c r="F2814" t="s">
        <v>107</v>
      </c>
      <c r="G2814" t="s">
        <v>18</v>
      </c>
      <c r="H2814">
        <v>20</v>
      </c>
      <c r="I2814">
        <v>225</v>
      </c>
      <c r="J2814">
        <v>4500</v>
      </c>
      <c r="K2814" t="s">
        <v>83</v>
      </c>
      <c r="L2814" t="s">
        <v>17</v>
      </c>
    </row>
    <row r="2815" spans="1:12" x14ac:dyDescent="0.3">
      <c r="A2815" t="s">
        <v>34</v>
      </c>
      <c r="B2815">
        <v>1197831</v>
      </c>
      <c r="C2815">
        <v>44267</v>
      </c>
      <c r="D2815" t="s">
        <v>36</v>
      </c>
      <c r="E2815" t="s">
        <v>106</v>
      </c>
      <c r="F2815" t="s">
        <v>107</v>
      </c>
      <c r="G2815" t="s">
        <v>19</v>
      </c>
      <c r="H2815">
        <v>10.000000000000002</v>
      </c>
      <c r="I2815">
        <v>250</v>
      </c>
      <c r="J2815">
        <v>2500.0000000000005</v>
      </c>
      <c r="K2815" t="s">
        <v>83</v>
      </c>
      <c r="L2815" t="s">
        <v>20</v>
      </c>
    </row>
    <row r="2816" spans="1:12" x14ac:dyDescent="0.3">
      <c r="A2816" t="s">
        <v>34</v>
      </c>
      <c r="B2816">
        <v>1197831</v>
      </c>
      <c r="C2816">
        <v>44267</v>
      </c>
      <c r="D2816" t="s">
        <v>36</v>
      </c>
      <c r="E2816" t="s">
        <v>106</v>
      </c>
      <c r="F2816" t="s">
        <v>107</v>
      </c>
      <c r="G2816" t="s">
        <v>21</v>
      </c>
      <c r="H2816">
        <v>19.999999999999996</v>
      </c>
      <c r="I2816">
        <v>100</v>
      </c>
      <c r="J2816">
        <v>1999.9999999999995</v>
      </c>
      <c r="K2816" t="s">
        <v>83</v>
      </c>
      <c r="L2816" t="s">
        <v>20</v>
      </c>
    </row>
    <row r="2817" spans="1:12" x14ac:dyDescent="0.3">
      <c r="A2817" t="s">
        <v>34</v>
      </c>
      <c r="B2817">
        <v>1197831</v>
      </c>
      <c r="C2817">
        <v>44267</v>
      </c>
      <c r="D2817" t="s">
        <v>36</v>
      </c>
      <c r="E2817" t="s">
        <v>106</v>
      </c>
      <c r="F2817" t="s">
        <v>107</v>
      </c>
      <c r="G2817" t="s">
        <v>22</v>
      </c>
      <c r="H2817">
        <v>35.000000000000007</v>
      </c>
      <c r="I2817">
        <v>150</v>
      </c>
      <c r="J2817">
        <v>5250.0000000000009</v>
      </c>
      <c r="K2817" t="s">
        <v>83</v>
      </c>
      <c r="L2817" t="s">
        <v>17</v>
      </c>
    </row>
    <row r="2818" spans="1:12" x14ac:dyDescent="0.3">
      <c r="A2818" t="s">
        <v>34</v>
      </c>
      <c r="B2818">
        <v>1197831</v>
      </c>
      <c r="C2818">
        <v>44267</v>
      </c>
      <c r="D2818" t="s">
        <v>36</v>
      </c>
      <c r="E2818" t="s">
        <v>106</v>
      </c>
      <c r="F2818" t="s">
        <v>107</v>
      </c>
      <c r="G2818" t="s">
        <v>23</v>
      </c>
      <c r="H2818">
        <v>25</v>
      </c>
      <c r="I2818">
        <v>250</v>
      </c>
      <c r="J2818">
        <v>6250</v>
      </c>
      <c r="K2818" t="s">
        <v>83</v>
      </c>
      <c r="L2818" t="s">
        <v>20</v>
      </c>
    </row>
    <row r="2819" spans="1:12" x14ac:dyDescent="0.3">
      <c r="A2819" t="s">
        <v>34</v>
      </c>
      <c r="B2819">
        <v>1197831</v>
      </c>
      <c r="C2819">
        <v>44299</v>
      </c>
      <c r="D2819" t="s">
        <v>36</v>
      </c>
      <c r="E2819" t="s">
        <v>106</v>
      </c>
      <c r="F2819" t="s">
        <v>107</v>
      </c>
      <c r="G2819" t="s">
        <v>15</v>
      </c>
      <c r="H2819">
        <v>25</v>
      </c>
      <c r="I2819">
        <v>500</v>
      </c>
      <c r="J2819">
        <v>12500</v>
      </c>
      <c r="K2819" t="s">
        <v>83</v>
      </c>
      <c r="L2819" t="s">
        <v>17</v>
      </c>
    </row>
    <row r="2820" spans="1:12" x14ac:dyDescent="0.3">
      <c r="A2820" t="s">
        <v>34</v>
      </c>
      <c r="B2820">
        <v>1197831</v>
      </c>
      <c r="C2820">
        <v>44299</v>
      </c>
      <c r="D2820" t="s">
        <v>36</v>
      </c>
      <c r="E2820" t="s">
        <v>106</v>
      </c>
      <c r="F2820" t="s">
        <v>107</v>
      </c>
      <c r="G2820" t="s">
        <v>18</v>
      </c>
      <c r="H2820">
        <v>25</v>
      </c>
      <c r="I2820">
        <v>200</v>
      </c>
      <c r="J2820">
        <v>5000</v>
      </c>
      <c r="K2820" t="s">
        <v>83</v>
      </c>
      <c r="L2820" t="s">
        <v>17</v>
      </c>
    </row>
    <row r="2821" spans="1:12" x14ac:dyDescent="0.3">
      <c r="A2821" t="s">
        <v>34</v>
      </c>
      <c r="B2821">
        <v>1197831</v>
      </c>
      <c r="C2821">
        <v>44299</v>
      </c>
      <c r="D2821" t="s">
        <v>36</v>
      </c>
      <c r="E2821" t="s">
        <v>106</v>
      </c>
      <c r="F2821" t="s">
        <v>107</v>
      </c>
      <c r="G2821" t="s">
        <v>19</v>
      </c>
      <c r="H2821">
        <v>15.000000000000002</v>
      </c>
      <c r="I2821">
        <v>200</v>
      </c>
      <c r="J2821">
        <v>3000.0000000000005</v>
      </c>
      <c r="K2821" t="s">
        <v>83</v>
      </c>
      <c r="L2821" t="s">
        <v>20</v>
      </c>
    </row>
    <row r="2822" spans="1:12" x14ac:dyDescent="0.3">
      <c r="A2822" t="s">
        <v>34</v>
      </c>
      <c r="B2822">
        <v>1197831</v>
      </c>
      <c r="C2822">
        <v>44299</v>
      </c>
      <c r="D2822" t="s">
        <v>36</v>
      </c>
      <c r="E2822" t="s">
        <v>106</v>
      </c>
      <c r="F2822" t="s">
        <v>107</v>
      </c>
      <c r="G2822" t="s">
        <v>21</v>
      </c>
      <c r="H2822">
        <v>19.999999999999996</v>
      </c>
      <c r="I2822">
        <v>125</v>
      </c>
      <c r="J2822">
        <v>2499.9999999999995</v>
      </c>
      <c r="K2822" t="s">
        <v>83</v>
      </c>
      <c r="L2822" t="s">
        <v>20</v>
      </c>
    </row>
    <row r="2823" spans="1:12" x14ac:dyDescent="0.3">
      <c r="A2823" t="s">
        <v>34</v>
      </c>
      <c r="B2823">
        <v>1197831</v>
      </c>
      <c r="C2823">
        <v>44299</v>
      </c>
      <c r="D2823" t="s">
        <v>36</v>
      </c>
      <c r="E2823" t="s">
        <v>106</v>
      </c>
      <c r="F2823" t="s">
        <v>107</v>
      </c>
      <c r="G2823" t="s">
        <v>22</v>
      </c>
      <c r="H2823">
        <v>40</v>
      </c>
      <c r="I2823">
        <v>150</v>
      </c>
      <c r="J2823">
        <v>6000</v>
      </c>
      <c r="K2823" t="s">
        <v>83</v>
      </c>
      <c r="L2823" t="s">
        <v>17</v>
      </c>
    </row>
    <row r="2824" spans="1:12" x14ac:dyDescent="0.3">
      <c r="A2824" t="s">
        <v>34</v>
      </c>
      <c r="B2824">
        <v>1197831</v>
      </c>
      <c r="C2824">
        <v>44299</v>
      </c>
      <c r="D2824" t="s">
        <v>36</v>
      </c>
      <c r="E2824" t="s">
        <v>106</v>
      </c>
      <c r="F2824" t="s">
        <v>107</v>
      </c>
      <c r="G2824" t="s">
        <v>23</v>
      </c>
      <c r="H2824">
        <v>30.000000000000004</v>
      </c>
      <c r="I2824">
        <v>300</v>
      </c>
      <c r="J2824">
        <v>9000.0000000000018</v>
      </c>
      <c r="K2824" t="s">
        <v>83</v>
      </c>
      <c r="L2824" t="s">
        <v>20</v>
      </c>
    </row>
    <row r="2825" spans="1:12" x14ac:dyDescent="0.3">
      <c r="A2825" t="s">
        <v>34</v>
      </c>
      <c r="B2825">
        <v>1197831</v>
      </c>
      <c r="C2825">
        <v>44328</v>
      </c>
      <c r="D2825" t="s">
        <v>36</v>
      </c>
      <c r="E2825" t="s">
        <v>106</v>
      </c>
      <c r="F2825" t="s">
        <v>107</v>
      </c>
      <c r="G2825" t="s">
        <v>15</v>
      </c>
      <c r="H2825">
        <v>40</v>
      </c>
      <c r="I2825">
        <v>570</v>
      </c>
      <c r="J2825">
        <v>22800</v>
      </c>
      <c r="K2825" t="s">
        <v>83</v>
      </c>
      <c r="L2825" t="s">
        <v>17</v>
      </c>
    </row>
    <row r="2826" spans="1:12" x14ac:dyDescent="0.3">
      <c r="A2826" t="s">
        <v>34</v>
      </c>
      <c r="B2826">
        <v>1197831</v>
      </c>
      <c r="C2826">
        <v>44328</v>
      </c>
      <c r="D2826" t="s">
        <v>36</v>
      </c>
      <c r="E2826" t="s">
        <v>106</v>
      </c>
      <c r="F2826" t="s">
        <v>107</v>
      </c>
      <c r="G2826" t="s">
        <v>18</v>
      </c>
      <c r="H2826">
        <v>40</v>
      </c>
      <c r="I2826">
        <v>275</v>
      </c>
      <c r="J2826">
        <v>11000</v>
      </c>
      <c r="K2826" t="s">
        <v>83</v>
      </c>
      <c r="L2826" t="s">
        <v>17</v>
      </c>
    </row>
    <row r="2827" spans="1:12" x14ac:dyDescent="0.3">
      <c r="A2827" t="s">
        <v>34</v>
      </c>
      <c r="B2827">
        <v>1197831</v>
      </c>
      <c r="C2827">
        <v>44328</v>
      </c>
      <c r="D2827" t="s">
        <v>36</v>
      </c>
      <c r="E2827" t="s">
        <v>106</v>
      </c>
      <c r="F2827" t="s">
        <v>107</v>
      </c>
      <c r="G2827" t="s">
        <v>19</v>
      </c>
      <c r="H2827">
        <v>35</v>
      </c>
      <c r="I2827">
        <v>250</v>
      </c>
      <c r="J2827">
        <v>8750</v>
      </c>
      <c r="K2827" t="s">
        <v>83</v>
      </c>
      <c r="L2827" t="s">
        <v>20</v>
      </c>
    </row>
    <row r="2828" spans="1:12" x14ac:dyDescent="0.3">
      <c r="A2828" t="s">
        <v>34</v>
      </c>
      <c r="B2828">
        <v>1197831</v>
      </c>
      <c r="C2828">
        <v>44328</v>
      </c>
      <c r="D2828" t="s">
        <v>36</v>
      </c>
      <c r="E2828" t="s">
        <v>106</v>
      </c>
      <c r="F2828" t="s">
        <v>107</v>
      </c>
      <c r="G2828" t="s">
        <v>21</v>
      </c>
      <c r="H2828">
        <v>35</v>
      </c>
      <c r="I2828">
        <v>200</v>
      </c>
      <c r="J2828">
        <v>7000</v>
      </c>
      <c r="K2828" t="s">
        <v>83</v>
      </c>
      <c r="L2828" t="s">
        <v>20</v>
      </c>
    </row>
    <row r="2829" spans="1:12" x14ac:dyDescent="0.3">
      <c r="A2829" t="s">
        <v>34</v>
      </c>
      <c r="B2829">
        <v>1197831</v>
      </c>
      <c r="C2829">
        <v>44328</v>
      </c>
      <c r="D2829" t="s">
        <v>36</v>
      </c>
      <c r="E2829" t="s">
        <v>106</v>
      </c>
      <c r="F2829" t="s">
        <v>107</v>
      </c>
      <c r="G2829" t="s">
        <v>22</v>
      </c>
      <c r="H2829">
        <v>44.999999999999993</v>
      </c>
      <c r="I2829">
        <v>225</v>
      </c>
      <c r="J2829">
        <v>10124.999999999998</v>
      </c>
      <c r="K2829" t="s">
        <v>83</v>
      </c>
      <c r="L2829" t="s">
        <v>17</v>
      </c>
    </row>
    <row r="2830" spans="1:12" x14ac:dyDescent="0.3">
      <c r="A2830" t="s">
        <v>34</v>
      </c>
      <c r="B2830">
        <v>1197831</v>
      </c>
      <c r="C2830">
        <v>44328</v>
      </c>
      <c r="D2830" t="s">
        <v>36</v>
      </c>
      <c r="E2830" t="s">
        <v>106</v>
      </c>
      <c r="F2830" t="s">
        <v>107</v>
      </c>
      <c r="G2830" t="s">
        <v>23</v>
      </c>
      <c r="H2830">
        <v>44.999999999999993</v>
      </c>
      <c r="I2830">
        <v>325</v>
      </c>
      <c r="J2830">
        <v>14624.999999999998</v>
      </c>
      <c r="K2830" t="s">
        <v>83</v>
      </c>
      <c r="L2830" t="s">
        <v>20</v>
      </c>
    </row>
    <row r="2831" spans="1:12" x14ac:dyDescent="0.3">
      <c r="A2831" t="s">
        <v>34</v>
      </c>
      <c r="B2831">
        <v>1197831</v>
      </c>
      <c r="C2831">
        <v>44361</v>
      </c>
      <c r="D2831" t="s">
        <v>36</v>
      </c>
      <c r="E2831" t="s">
        <v>106</v>
      </c>
      <c r="F2831" t="s">
        <v>107</v>
      </c>
      <c r="G2831" t="s">
        <v>15</v>
      </c>
      <c r="H2831">
        <v>40</v>
      </c>
      <c r="I2831">
        <v>575</v>
      </c>
      <c r="J2831">
        <v>23000</v>
      </c>
      <c r="K2831" t="s">
        <v>83</v>
      </c>
      <c r="L2831" t="s">
        <v>17</v>
      </c>
    </row>
    <row r="2832" spans="1:12" x14ac:dyDescent="0.3">
      <c r="A2832" t="s">
        <v>34</v>
      </c>
      <c r="B2832">
        <v>1197831</v>
      </c>
      <c r="C2832">
        <v>44361</v>
      </c>
      <c r="D2832" t="s">
        <v>36</v>
      </c>
      <c r="E2832" t="s">
        <v>106</v>
      </c>
      <c r="F2832" t="s">
        <v>107</v>
      </c>
      <c r="G2832" t="s">
        <v>18</v>
      </c>
      <c r="H2832">
        <v>35</v>
      </c>
      <c r="I2832">
        <v>325</v>
      </c>
      <c r="J2832">
        <v>11375</v>
      </c>
      <c r="K2832" t="s">
        <v>83</v>
      </c>
      <c r="L2832" t="s">
        <v>17</v>
      </c>
    </row>
    <row r="2833" spans="1:12" x14ac:dyDescent="0.3">
      <c r="A2833" t="s">
        <v>34</v>
      </c>
      <c r="B2833">
        <v>1197831</v>
      </c>
      <c r="C2833">
        <v>44361</v>
      </c>
      <c r="D2833" t="s">
        <v>36</v>
      </c>
      <c r="E2833" t="s">
        <v>106</v>
      </c>
      <c r="F2833" t="s">
        <v>107</v>
      </c>
      <c r="G2833" t="s">
        <v>19</v>
      </c>
      <c r="H2833">
        <v>40</v>
      </c>
      <c r="I2833">
        <v>300</v>
      </c>
      <c r="J2833">
        <v>12000</v>
      </c>
      <c r="K2833" t="s">
        <v>83</v>
      </c>
      <c r="L2833" t="s">
        <v>20</v>
      </c>
    </row>
    <row r="2834" spans="1:12" x14ac:dyDescent="0.3">
      <c r="A2834" t="s">
        <v>34</v>
      </c>
      <c r="B2834">
        <v>1197831</v>
      </c>
      <c r="C2834">
        <v>44361</v>
      </c>
      <c r="D2834" t="s">
        <v>36</v>
      </c>
      <c r="E2834" t="s">
        <v>106</v>
      </c>
      <c r="F2834" t="s">
        <v>107</v>
      </c>
      <c r="G2834" t="s">
        <v>21</v>
      </c>
      <c r="H2834">
        <v>40</v>
      </c>
      <c r="I2834">
        <v>275</v>
      </c>
      <c r="J2834">
        <v>11000</v>
      </c>
      <c r="K2834" t="s">
        <v>83</v>
      </c>
      <c r="L2834" t="s">
        <v>20</v>
      </c>
    </row>
    <row r="2835" spans="1:12" x14ac:dyDescent="0.3">
      <c r="A2835" t="s">
        <v>34</v>
      </c>
      <c r="B2835">
        <v>1197831</v>
      </c>
      <c r="C2835">
        <v>44361</v>
      </c>
      <c r="D2835" t="s">
        <v>36</v>
      </c>
      <c r="E2835" t="s">
        <v>106</v>
      </c>
      <c r="F2835" t="s">
        <v>107</v>
      </c>
      <c r="G2835" t="s">
        <v>22</v>
      </c>
      <c r="H2835">
        <v>54.999999999999993</v>
      </c>
      <c r="I2835">
        <v>275</v>
      </c>
      <c r="J2835">
        <v>15124.999999999998</v>
      </c>
      <c r="K2835" t="s">
        <v>83</v>
      </c>
      <c r="L2835" t="s">
        <v>17</v>
      </c>
    </row>
    <row r="2836" spans="1:12" x14ac:dyDescent="0.3">
      <c r="A2836" t="s">
        <v>34</v>
      </c>
      <c r="B2836">
        <v>1197831</v>
      </c>
      <c r="C2836">
        <v>44361</v>
      </c>
      <c r="D2836" t="s">
        <v>36</v>
      </c>
      <c r="E2836" t="s">
        <v>106</v>
      </c>
      <c r="F2836" t="s">
        <v>107</v>
      </c>
      <c r="G2836" t="s">
        <v>23</v>
      </c>
      <c r="H2836">
        <v>60</v>
      </c>
      <c r="I2836">
        <v>450</v>
      </c>
      <c r="J2836">
        <v>27000</v>
      </c>
      <c r="K2836" t="s">
        <v>83</v>
      </c>
      <c r="L2836" t="s">
        <v>20</v>
      </c>
    </row>
    <row r="2837" spans="1:12" x14ac:dyDescent="0.3">
      <c r="A2837" t="s">
        <v>34</v>
      </c>
      <c r="B2837">
        <v>1197831</v>
      </c>
      <c r="C2837">
        <v>44389</v>
      </c>
      <c r="D2837" t="s">
        <v>36</v>
      </c>
      <c r="E2837" t="s">
        <v>106</v>
      </c>
      <c r="F2837" t="s">
        <v>107</v>
      </c>
      <c r="G2837" t="s">
        <v>15</v>
      </c>
      <c r="H2837">
        <v>54.999999999999993</v>
      </c>
      <c r="I2837">
        <v>675</v>
      </c>
      <c r="J2837">
        <v>37124.999999999993</v>
      </c>
      <c r="K2837" t="s">
        <v>83</v>
      </c>
      <c r="L2837" t="s">
        <v>17</v>
      </c>
    </row>
    <row r="2838" spans="1:12" x14ac:dyDescent="0.3">
      <c r="A2838" t="s">
        <v>34</v>
      </c>
      <c r="B2838">
        <v>1197831</v>
      </c>
      <c r="C2838">
        <v>44389</v>
      </c>
      <c r="D2838" t="s">
        <v>36</v>
      </c>
      <c r="E2838" t="s">
        <v>106</v>
      </c>
      <c r="F2838" t="s">
        <v>107</v>
      </c>
      <c r="G2838" t="s">
        <v>18</v>
      </c>
      <c r="H2838">
        <v>50</v>
      </c>
      <c r="I2838">
        <v>425</v>
      </c>
      <c r="J2838">
        <v>21250</v>
      </c>
      <c r="K2838" t="s">
        <v>83</v>
      </c>
      <c r="L2838" t="s">
        <v>17</v>
      </c>
    </row>
    <row r="2839" spans="1:12" x14ac:dyDescent="0.3">
      <c r="A2839" t="s">
        <v>34</v>
      </c>
      <c r="B2839">
        <v>1197831</v>
      </c>
      <c r="C2839">
        <v>44389</v>
      </c>
      <c r="D2839" t="s">
        <v>36</v>
      </c>
      <c r="E2839" t="s">
        <v>106</v>
      </c>
      <c r="F2839" t="s">
        <v>107</v>
      </c>
      <c r="G2839" t="s">
        <v>19</v>
      </c>
      <c r="H2839">
        <v>45</v>
      </c>
      <c r="I2839">
        <v>350</v>
      </c>
      <c r="J2839">
        <v>15750</v>
      </c>
      <c r="K2839" t="s">
        <v>83</v>
      </c>
      <c r="L2839" t="s">
        <v>20</v>
      </c>
    </row>
    <row r="2840" spans="1:12" x14ac:dyDescent="0.3">
      <c r="A2840" t="s">
        <v>34</v>
      </c>
      <c r="B2840">
        <v>1197831</v>
      </c>
      <c r="C2840">
        <v>44389</v>
      </c>
      <c r="D2840" t="s">
        <v>36</v>
      </c>
      <c r="E2840" t="s">
        <v>106</v>
      </c>
      <c r="F2840" t="s">
        <v>107</v>
      </c>
      <c r="G2840" t="s">
        <v>21</v>
      </c>
      <c r="H2840">
        <v>45</v>
      </c>
      <c r="I2840">
        <v>300</v>
      </c>
      <c r="J2840">
        <v>13500</v>
      </c>
      <c r="K2840" t="s">
        <v>83</v>
      </c>
      <c r="L2840" t="s">
        <v>20</v>
      </c>
    </row>
    <row r="2841" spans="1:12" x14ac:dyDescent="0.3">
      <c r="A2841" t="s">
        <v>34</v>
      </c>
      <c r="B2841">
        <v>1197831</v>
      </c>
      <c r="C2841">
        <v>44389</v>
      </c>
      <c r="D2841" t="s">
        <v>36</v>
      </c>
      <c r="E2841" t="s">
        <v>106</v>
      </c>
      <c r="F2841" t="s">
        <v>107</v>
      </c>
      <c r="G2841" t="s">
        <v>22</v>
      </c>
      <c r="H2841">
        <v>60</v>
      </c>
      <c r="I2841">
        <v>325</v>
      </c>
      <c r="J2841">
        <v>19500</v>
      </c>
      <c r="K2841" t="s">
        <v>83</v>
      </c>
      <c r="L2841" t="s">
        <v>17</v>
      </c>
    </row>
    <row r="2842" spans="1:12" x14ac:dyDescent="0.3">
      <c r="A2842" t="s">
        <v>34</v>
      </c>
      <c r="B2842">
        <v>1197831</v>
      </c>
      <c r="C2842">
        <v>44389</v>
      </c>
      <c r="D2842" t="s">
        <v>36</v>
      </c>
      <c r="E2842" t="s">
        <v>106</v>
      </c>
      <c r="F2842" t="s">
        <v>107</v>
      </c>
      <c r="G2842" t="s">
        <v>23</v>
      </c>
      <c r="H2842">
        <v>65</v>
      </c>
      <c r="I2842">
        <v>500</v>
      </c>
      <c r="J2842">
        <v>32500</v>
      </c>
      <c r="K2842" t="s">
        <v>83</v>
      </c>
      <c r="L2842" t="s">
        <v>20</v>
      </c>
    </row>
    <row r="2843" spans="1:12" x14ac:dyDescent="0.3">
      <c r="A2843" t="s">
        <v>34</v>
      </c>
      <c r="B2843">
        <v>1197831</v>
      </c>
      <c r="C2843">
        <v>44421</v>
      </c>
      <c r="D2843" t="s">
        <v>36</v>
      </c>
      <c r="E2843" t="s">
        <v>106</v>
      </c>
      <c r="F2843" t="s">
        <v>107</v>
      </c>
      <c r="G2843" t="s">
        <v>15</v>
      </c>
      <c r="H2843">
        <v>60</v>
      </c>
      <c r="I2843">
        <v>650</v>
      </c>
      <c r="J2843">
        <v>39000</v>
      </c>
      <c r="K2843" t="s">
        <v>83</v>
      </c>
      <c r="L2843" t="s">
        <v>17</v>
      </c>
    </row>
    <row r="2844" spans="1:12" x14ac:dyDescent="0.3">
      <c r="A2844" t="s">
        <v>34</v>
      </c>
      <c r="B2844">
        <v>1197831</v>
      </c>
      <c r="C2844">
        <v>44421</v>
      </c>
      <c r="D2844" t="s">
        <v>36</v>
      </c>
      <c r="E2844" t="s">
        <v>106</v>
      </c>
      <c r="F2844" t="s">
        <v>107</v>
      </c>
      <c r="G2844" t="s">
        <v>18</v>
      </c>
      <c r="H2844">
        <v>55.000000000000007</v>
      </c>
      <c r="I2844">
        <v>425</v>
      </c>
      <c r="J2844">
        <v>23375.000000000004</v>
      </c>
      <c r="K2844" t="s">
        <v>83</v>
      </c>
      <c r="L2844" t="s">
        <v>17</v>
      </c>
    </row>
    <row r="2845" spans="1:12" x14ac:dyDescent="0.3">
      <c r="A2845" t="s">
        <v>34</v>
      </c>
      <c r="B2845">
        <v>1197831</v>
      </c>
      <c r="C2845">
        <v>44421</v>
      </c>
      <c r="D2845" t="s">
        <v>36</v>
      </c>
      <c r="E2845" t="s">
        <v>106</v>
      </c>
      <c r="F2845" t="s">
        <v>107</v>
      </c>
      <c r="G2845" t="s">
        <v>19</v>
      </c>
      <c r="H2845">
        <v>50</v>
      </c>
      <c r="I2845">
        <v>350</v>
      </c>
      <c r="J2845">
        <v>17500</v>
      </c>
      <c r="K2845" t="s">
        <v>83</v>
      </c>
      <c r="L2845" t="s">
        <v>20</v>
      </c>
    </row>
    <row r="2846" spans="1:12" x14ac:dyDescent="0.3">
      <c r="A2846" t="s">
        <v>34</v>
      </c>
      <c r="B2846">
        <v>1197831</v>
      </c>
      <c r="C2846">
        <v>44421</v>
      </c>
      <c r="D2846" t="s">
        <v>36</v>
      </c>
      <c r="E2846" t="s">
        <v>106</v>
      </c>
      <c r="F2846" t="s">
        <v>107</v>
      </c>
      <c r="G2846" t="s">
        <v>21</v>
      </c>
      <c r="H2846">
        <v>40</v>
      </c>
      <c r="I2846">
        <v>300</v>
      </c>
      <c r="J2846">
        <v>12000</v>
      </c>
      <c r="K2846" t="s">
        <v>83</v>
      </c>
      <c r="L2846" t="s">
        <v>20</v>
      </c>
    </row>
    <row r="2847" spans="1:12" x14ac:dyDescent="0.3">
      <c r="A2847" t="s">
        <v>34</v>
      </c>
      <c r="B2847">
        <v>1197831</v>
      </c>
      <c r="C2847">
        <v>44421</v>
      </c>
      <c r="D2847" t="s">
        <v>36</v>
      </c>
      <c r="E2847" t="s">
        <v>106</v>
      </c>
      <c r="F2847" t="s">
        <v>107</v>
      </c>
      <c r="G2847" t="s">
        <v>22</v>
      </c>
      <c r="H2847">
        <v>50</v>
      </c>
      <c r="I2847">
        <v>275</v>
      </c>
      <c r="J2847">
        <v>13750</v>
      </c>
      <c r="K2847" t="s">
        <v>83</v>
      </c>
      <c r="L2847" t="s">
        <v>17</v>
      </c>
    </row>
    <row r="2848" spans="1:12" x14ac:dyDescent="0.3">
      <c r="A2848" t="s">
        <v>34</v>
      </c>
      <c r="B2848">
        <v>1197831</v>
      </c>
      <c r="C2848">
        <v>44421</v>
      </c>
      <c r="D2848" t="s">
        <v>36</v>
      </c>
      <c r="E2848" t="s">
        <v>106</v>
      </c>
      <c r="F2848" t="s">
        <v>107</v>
      </c>
      <c r="G2848" t="s">
        <v>23</v>
      </c>
      <c r="H2848">
        <v>55.000000000000007</v>
      </c>
      <c r="I2848">
        <v>450</v>
      </c>
      <c r="J2848">
        <v>24750.000000000004</v>
      </c>
      <c r="K2848" t="s">
        <v>83</v>
      </c>
      <c r="L2848" t="s">
        <v>20</v>
      </c>
    </row>
    <row r="2849" spans="1:12" x14ac:dyDescent="0.3">
      <c r="A2849" t="s">
        <v>34</v>
      </c>
      <c r="B2849">
        <v>1197831</v>
      </c>
      <c r="C2849">
        <v>44451</v>
      </c>
      <c r="D2849" t="s">
        <v>36</v>
      </c>
      <c r="E2849" t="s">
        <v>106</v>
      </c>
      <c r="F2849" t="s">
        <v>107</v>
      </c>
      <c r="G2849" t="s">
        <v>15</v>
      </c>
      <c r="H2849">
        <v>50</v>
      </c>
      <c r="I2849">
        <v>550</v>
      </c>
      <c r="J2849">
        <v>27500</v>
      </c>
      <c r="K2849" t="s">
        <v>83</v>
      </c>
      <c r="L2849" t="s">
        <v>17</v>
      </c>
    </row>
    <row r="2850" spans="1:12" x14ac:dyDescent="0.3">
      <c r="A2850" t="s">
        <v>34</v>
      </c>
      <c r="B2850">
        <v>1197831</v>
      </c>
      <c r="C2850">
        <v>44451</v>
      </c>
      <c r="D2850" t="s">
        <v>36</v>
      </c>
      <c r="E2850" t="s">
        <v>106</v>
      </c>
      <c r="F2850" t="s">
        <v>107</v>
      </c>
      <c r="G2850" t="s">
        <v>18</v>
      </c>
      <c r="H2850">
        <v>40.000000000000014</v>
      </c>
      <c r="I2850">
        <v>350</v>
      </c>
      <c r="J2850">
        <v>14000.000000000005</v>
      </c>
      <c r="K2850" t="s">
        <v>83</v>
      </c>
      <c r="L2850" t="s">
        <v>17</v>
      </c>
    </row>
    <row r="2851" spans="1:12" x14ac:dyDescent="0.3">
      <c r="A2851" t="s">
        <v>34</v>
      </c>
      <c r="B2851">
        <v>1197831</v>
      </c>
      <c r="C2851">
        <v>44451</v>
      </c>
      <c r="D2851" t="s">
        <v>36</v>
      </c>
      <c r="E2851" t="s">
        <v>106</v>
      </c>
      <c r="F2851" t="s">
        <v>107</v>
      </c>
      <c r="G2851" t="s">
        <v>19</v>
      </c>
      <c r="H2851">
        <v>15.000000000000007</v>
      </c>
      <c r="I2851">
        <v>250</v>
      </c>
      <c r="J2851">
        <v>3750.0000000000018</v>
      </c>
      <c r="K2851" t="s">
        <v>83</v>
      </c>
      <c r="L2851" t="s">
        <v>20</v>
      </c>
    </row>
    <row r="2852" spans="1:12" x14ac:dyDescent="0.3">
      <c r="A2852" t="s">
        <v>34</v>
      </c>
      <c r="B2852">
        <v>1197831</v>
      </c>
      <c r="C2852">
        <v>44451</v>
      </c>
      <c r="D2852" t="s">
        <v>36</v>
      </c>
      <c r="E2852" t="s">
        <v>106</v>
      </c>
      <c r="F2852" t="s">
        <v>107</v>
      </c>
      <c r="G2852" t="s">
        <v>21</v>
      </c>
      <c r="H2852">
        <v>15.000000000000007</v>
      </c>
      <c r="I2852">
        <v>225</v>
      </c>
      <c r="J2852">
        <v>3375.0000000000018</v>
      </c>
      <c r="K2852" t="s">
        <v>83</v>
      </c>
      <c r="L2852" t="s">
        <v>20</v>
      </c>
    </row>
    <row r="2853" spans="1:12" x14ac:dyDescent="0.3">
      <c r="A2853" t="s">
        <v>34</v>
      </c>
      <c r="B2853">
        <v>1197831</v>
      </c>
      <c r="C2853">
        <v>44451</v>
      </c>
      <c r="D2853" t="s">
        <v>36</v>
      </c>
      <c r="E2853" t="s">
        <v>106</v>
      </c>
      <c r="F2853" t="s">
        <v>107</v>
      </c>
      <c r="G2853" t="s">
        <v>22</v>
      </c>
      <c r="H2853">
        <v>25.000000000000007</v>
      </c>
      <c r="I2853">
        <v>225</v>
      </c>
      <c r="J2853">
        <v>5625.0000000000018</v>
      </c>
      <c r="K2853" t="s">
        <v>83</v>
      </c>
      <c r="L2853" t="s">
        <v>17</v>
      </c>
    </row>
    <row r="2854" spans="1:12" x14ac:dyDescent="0.3">
      <c r="A2854" t="s">
        <v>34</v>
      </c>
      <c r="B2854">
        <v>1197831</v>
      </c>
      <c r="C2854">
        <v>44451</v>
      </c>
      <c r="D2854" t="s">
        <v>36</v>
      </c>
      <c r="E2854" t="s">
        <v>106</v>
      </c>
      <c r="F2854" t="s">
        <v>107</v>
      </c>
      <c r="G2854" t="s">
        <v>23</v>
      </c>
      <c r="H2854">
        <v>30.000000000000011</v>
      </c>
      <c r="I2854">
        <v>325</v>
      </c>
      <c r="J2854">
        <v>9750.0000000000036</v>
      </c>
      <c r="K2854" t="s">
        <v>83</v>
      </c>
      <c r="L2854" t="s">
        <v>20</v>
      </c>
    </row>
    <row r="2855" spans="1:12" x14ac:dyDescent="0.3">
      <c r="A2855" t="s">
        <v>34</v>
      </c>
      <c r="B2855">
        <v>1197831</v>
      </c>
      <c r="C2855">
        <v>44483</v>
      </c>
      <c r="D2855" t="s">
        <v>36</v>
      </c>
      <c r="E2855" t="s">
        <v>106</v>
      </c>
      <c r="F2855" t="s">
        <v>107</v>
      </c>
      <c r="G2855" t="s">
        <v>15</v>
      </c>
      <c r="H2855">
        <v>30.000000000000011</v>
      </c>
      <c r="I2855">
        <v>500</v>
      </c>
      <c r="J2855">
        <v>15000.000000000005</v>
      </c>
      <c r="K2855" t="s">
        <v>83</v>
      </c>
      <c r="L2855" t="s">
        <v>17</v>
      </c>
    </row>
    <row r="2856" spans="1:12" x14ac:dyDescent="0.3">
      <c r="A2856" t="s">
        <v>34</v>
      </c>
      <c r="B2856">
        <v>1197831</v>
      </c>
      <c r="C2856">
        <v>44483</v>
      </c>
      <c r="D2856" t="s">
        <v>36</v>
      </c>
      <c r="E2856" t="s">
        <v>106</v>
      </c>
      <c r="F2856" t="s">
        <v>107</v>
      </c>
      <c r="G2856" t="s">
        <v>18</v>
      </c>
      <c r="H2856">
        <v>20.000000000000011</v>
      </c>
      <c r="I2856">
        <v>325</v>
      </c>
      <c r="J2856">
        <v>6500.0000000000036</v>
      </c>
      <c r="K2856" t="s">
        <v>83</v>
      </c>
      <c r="L2856" t="s">
        <v>17</v>
      </c>
    </row>
    <row r="2857" spans="1:12" x14ac:dyDescent="0.3">
      <c r="A2857" t="s">
        <v>34</v>
      </c>
      <c r="B2857">
        <v>1197831</v>
      </c>
      <c r="C2857">
        <v>44483</v>
      </c>
      <c r="D2857" t="s">
        <v>36</v>
      </c>
      <c r="E2857" t="s">
        <v>106</v>
      </c>
      <c r="F2857" t="s">
        <v>107</v>
      </c>
      <c r="G2857" t="s">
        <v>19</v>
      </c>
      <c r="H2857">
        <v>20.000000000000011</v>
      </c>
      <c r="I2857">
        <v>200</v>
      </c>
      <c r="J2857">
        <v>4000.0000000000023</v>
      </c>
      <c r="K2857" t="s">
        <v>83</v>
      </c>
      <c r="L2857" t="s">
        <v>20</v>
      </c>
    </row>
    <row r="2858" spans="1:12" x14ac:dyDescent="0.3">
      <c r="A2858" t="s">
        <v>34</v>
      </c>
      <c r="B2858">
        <v>1197831</v>
      </c>
      <c r="C2858">
        <v>44483</v>
      </c>
      <c r="D2858" t="s">
        <v>36</v>
      </c>
      <c r="E2858" t="s">
        <v>106</v>
      </c>
      <c r="F2858" t="s">
        <v>107</v>
      </c>
      <c r="G2858" t="s">
        <v>21</v>
      </c>
      <c r="H2858">
        <v>20.000000000000011</v>
      </c>
      <c r="I2858">
        <v>175</v>
      </c>
      <c r="J2858">
        <v>3500.0000000000018</v>
      </c>
      <c r="K2858" t="s">
        <v>83</v>
      </c>
      <c r="L2858" t="s">
        <v>20</v>
      </c>
    </row>
    <row r="2859" spans="1:12" x14ac:dyDescent="0.3">
      <c r="A2859" t="s">
        <v>34</v>
      </c>
      <c r="B2859">
        <v>1197831</v>
      </c>
      <c r="C2859">
        <v>44483</v>
      </c>
      <c r="D2859" t="s">
        <v>36</v>
      </c>
      <c r="E2859" t="s">
        <v>106</v>
      </c>
      <c r="F2859" t="s">
        <v>107</v>
      </c>
      <c r="G2859" t="s">
        <v>22</v>
      </c>
      <c r="H2859">
        <v>30.000000000000011</v>
      </c>
      <c r="I2859">
        <v>175</v>
      </c>
      <c r="J2859">
        <v>5250.0000000000018</v>
      </c>
      <c r="K2859" t="s">
        <v>83</v>
      </c>
      <c r="L2859" t="s">
        <v>17</v>
      </c>
    </row>
    <row r="2860" spans="1:12" x14ac:dyDescent="0.3">
      <c r="A2860" t="s">
        <v>12</v>
      </c>
      <c r="B2860">
        <v>1197831</v>
      </c>
      <c r="C2860">
        <v>44483</v>
      </c>
      <c r="D2860" t="s">
        <v>36</v>
      </c>
      <c r="E2860" t="s">
        <v>106</v>
      </c>
      <c r="F2860" t="s">
        <v>107</v>
      </c>
      <c r="G2860" t="s">
        <v>23</v>
      </c>
      <c r="H2860">
        <v>30.000000000000004</v>
      </c>
      <c r="I2860">
        <v>300</v>
      </c>
      <c r="J2860">
        <v>9000.0000000000018</v>
      </c>
      <c r="K2860" t="s">
        <v>83</v>
      </c>
      <c r="L2860" t="s">
        <v>20</v>
      </c>
    </row>
    <row r="2861" spans="1:12" x14ac:dyDescent="0.3">
      <c r="A2861" t="s">
        <v>12</v>
      </c>
      <c r="B2861">
        <v>1197831</v>
      </c>
      <c r="C2861">
        <v>44513</v>
      </c>
      <c r="D2861" t="s">
        <v>36</v>
      </c>
      <c r="E2861" t="s">
        <v>106</v>
      </c>
      <c r="F2861" t="s">
        <v>107</v>
      </c>
      <c r="G2861" t="s">
        <v>15</v>
      </c>
      <c r="H2861">
        <v>25.000000000000011</v>
      </c>
      <c r="I2861">
        <v>450</v>
      </c>
      <c r="J2861">
        <v>11250.000000000005</v>
      </c>
      <c r="K2861" t="s">
        <v>83</v>
      </c>
      <c r="L2861" t="s">
        <v>17</v>
      </c>
    </row>
    <row r="2862" spans="1:12" x14ac:dyDescent="0.3">
      <c r="A2862" t="s">
        <v>12</v>
      </c>
      <c r="B2862">
        <v>1197831</v>
      </c>
      <c r="C2862">
        <v>44513</v>
      </c>
      <c r="D2862" t="s">
        <v>36</v>
      </c>
      <c r="E2862" t="s">
        <v>106</v>
      </c>
      <c r="F2862" t="s">
        <v>107</v>
      </c>
      <c r="G2862" t="s">
        <v>18</v>
      </c>
      <c r="H2862">
        <v>15.000000000000014</v>
      </c>
      <c r="I2862">
        <v>275</v>
      </c>
      <c r="J2862">
        <v>4125.0000000000036</v>
      </c>
      <c r="K2862" t="s">
        <v>83</v>
      </c>
      <c r="L2862" t="s">
        <v>17</v>
      </c>
    </row>
    <row r="2863" spans="1:12" x14ac:dyDescent="0.3">
      <c r="A2863" t="s">
        <v>12</v>
      </c>
      <c r="B2863">
        <v>1197831</v>
      </c>
      <c r="C2863">
        <v>44513</v>
      </c>
      <c r="D2863" t="s">
        <v>36</v>
      </c>
      <c r="E2863" t="s">
        <v>106</v>
      </c>
      <c r="F2863" t="s">
        <v>107</v>
      </c>
      <c r="G2863" t="s">
        <v>19</v>
      </c>
      <c r="H2863">
        <v>25.000000000000018</v>
      </c>
      <c r="I2863">
        <v>220</v>
      </c>
      <c r="J2863">
        <v>5500.0000000000036</v>
      </c>
      <c r="K2863" t="s">
        <v>83</v>
      </c>
      <c r="L2863" t="s">
        <v>20</v>
      </c>
    </row>
    <row r="2864" spans="1:12" x14ac:dyDescent="0.3">
      <c r="A2864" t="s">
        <v>12</v>
      </c>
      <c r="B2864">
        <v>1197831</v>
      </c>
      <c r="C2864">
        <v>44513</v>
      </c>
      <c r="D2864" t="s">
        <v>36</v>
      </c>
      <c r="E2864" t="s">
        <v>106</v>
      </c>
      <c r="F2864" t="s">
        <v>107</v>
      </c>
      <c r="G2864" t="s">
        <v>21</v>
      </c>
      <c r="H2864">
        <v>55.000000000000014</v>
      </c>
      <c r="I2864">
        <v>275</v>
      </c>
      <c r="J2864">
        <v>15125.000000000004</v>
      </c>
      <c r="K2864" t="s">
        <v>83</v>
      </c>
      <c r="L2864" t="s">
        <v>20</v>
      </c>
    </row>
    <row r="2865" spans="1:12" x14ac:dyDescent="0.3">
      <c r="A2865" t="s">
        <v>12</v>
      </c>
      <c r="B2865">
        <v>1197831</v>
      </c>
      <c r="C2865">
        <v>44513</v>
      </c>
      <c r="D2865" t="s">
        <v>36</v>
      </c>
      <c r="E2865" t="s">
        <v>106</v>
      </c>
      <c r="F2865" t="s">
        <v>107</v>
      </c>
      <c r="G2865" t="s">
        <v>22</v>
      </c>
      <c r="H2865">
        <v>75.000000000000014</v>
      </c>
      <c r="I2865">
        <v>250</v>
      </c>
      <c r="J2865">
        <v>18750.000000000004</v>
      </c>
      <c r="K2865" t="s">
        <v>83</v>
      </c>
      <c r="L2865" t="s">
        <v>17</v>
      </c>
    </row>
    <row r="2866" spans="1:12" x14ac:dyDescent="0.3">
      <c r="A2866" t="s">
        <v>12</v>
      </c>
      <c r="B2866">
        <v>1197831</v>
      </c>
      <c r="C2866">
        <v>44513</v>
      </c>
      <c r="D2866" t="s">
        <v>36</v>
      </c>
      <c r="E2866" t="s">
        <v>106</v>
      </c>
      <c r="F2866" t="s">
        <v>107</v>
      </c>
      <c r="G2866" t="s">
        <v>23</v>
      </c>
      <c r="H2866">
        <v>75</v>
      </c>
      <c r="I2866">
        <v>350</v>
      </c>
      <c r="J2866">
        <v>26250</v>
      </c>
      <c r="K2866" t="s">
        <v>83</v>
      </c>
      <c r="L2866" t="s">
        <v>20</v>
      </c>
    </row>
    <row r="2867" spans="1:12" x14ac:dyDescent="0.3">
      <c r="A2867" t="s">
        <v>12</v>
      </c>
      <c r="B2867">
        <v>1197831</v>
      </c>
      <c r="C2867">
        <v>44542</v>
      </c>
      <c r="D2867" t="s">
        <v>36</v>
      </c>
      <c r="E2867" t="s">
        <v>106</v>
      </c>
      <c r="F2867" t="s">
        <v>107</v>
      </c>
      <c r="G2867" t="s">
        <v>15</v>
      </c>
      <c r="H2867">
        <v>70</v>
      </c>
      <c r="I2867">
        <v>600</v>
      </c>
      <c r="J2867">
        <v>42000</v>
      </c>
      <c r="K2867" t="s">
        <v>83</v>
      </c>
      <c r="L2867" t="s">
        <v>17</v>
      </c>
    </row>
    <row r="2868" spans="1:12" x14ac:dyDescent="0.3">
      <c r="A2868" t="s">
        <v>12</v>
      </c>
      <c r="B2868">
        <v>1197831</v>
      </c>
      <c r="C2868">
        <v>44542</v>
      </c>
      <c r="D2868" t="s">
        <v>36</v>
      </c>
      <c r="E2868" t="s">
        <v>106</v>
      </c>
      <c r="F2868" t="s">
        <v>107</v>
      </c>
      <c r="G2868" t="s">
        <v>18</v>
      </c>
      <c r="H2868">
        <v>60.000000000000007</v>
      </c>
      <c r="I2868">
        <v>400</v>
      </c>
      <c r="J2868">
        <v>24000.000000000004</v>
      </c>
      <c r="K2868" t="s">
        <v>83</v>
      </c>
      <c r="L2868" t="s">
        <v>17</v>
      </c>
    </row>
    <row r="2869" spans="1:12" x14ac:dyDescent="0.3">
      <c r="A2869" t="s">
        <v>12</v>
      </c>
      <c r="B2869">
        <v>1197831</v>
      </c>
      <c r="C2869">
        <v>44542</v>
      </c>
      <c r="D2869" t="s">
        <v>36</v>
      </c>
      <c r="E2869" t="s">
        <v>106</v>
      </c>
      <c r="F2869" t="s">
        <v>107</v>
      </c>
      <c r="G2869" t="s">
        <v>19</v>
      </c>
      <c r="H2869">
        <v>60.000000000000007</v>
      </c>
      <c r="I2869">
        <v>350</v>
      </c>
      <c r="J2869">
        <v>21000.000000000004</v>
      </c>
      <c r="K2869" t="s">
        <v>83</v>
      </c>
      <c r="L2869" t="s">
        <v>20</v>
      </c>
    </row>
    <row r="2870" spans="1:12" x14ac:dyDescent="0.3">
      <c r="A2870" t="s">
        <v>12</v>
      </c>
      <c r="B2870">
        <v>1197831</v>
      </c>
      <c r="C2870">
        <v>44542</v>
      </c>
      <c r="D2870" t="s">
        <v>36</v>
      </c>
      <c r="E2870" t="s">
        <v>106</v>
      </c>
      <c r="F2870" t="s">
        <v>107</v>
      </c>
      <c r="G2870" t="s">
        <v>21</v>
      </c>
      <c r="H2870">
        <v>60.000000000000007</v>
      </c>
      <c r="I2870">
        <v>300</v>
      </c>
      <c r="J2870">
        <v>18000.000000000004</v>
      </c>
      <c r="K2870" t="s">
        <v>83</v>
      </c>
      <c r="L2870" t="s">
        <v>20</v>
      </c>
    </row>
    <row r="2871" spans="1:12" x14ac:dyDescent="0.3">
      <c r="A2871" t="s">
        <v>12</v>
      </c>
      <c r="B2871">
        <v>1197831</v>
      </c>
      <c r="C2871">
        <v>44542</v>
      </c>
      <c r="D2871" t="s">
        <v>36</v>
      </c>
      <c r="E2871" t="s">
        <v>106</v>
      </c>
      <c r="F2871" t="s">
        <v>107</v>
      </c>
      <c r="G2871" t="s">
        <v>22</v>
      </c>
      <c r="H2871">
        <v>70</v>
      </c>
      <c r="I2871">
        <v>300</v>
      </c>
      <c r="J2871">
        <v>21000</v>
      </c>
      <c r="K2871" t="s">
        <v>83</v>
      </c>
      <c r="L2871" t="s">
        <v>17</v>
      </c>
    </row>
    <row r="2872" spans="1:12" x14ac:dyDescent="0.3">
      <c r="A2872" t="s">
        <v>12</v>
      </c>
      <c r="B2872">
        <v>1197831</v>
      </c>
      <c r="C2872">
        <v>44542</v>
      </c>
      <c r="D2872" t="s">
        <v>36</v>
      </c>
      <c r="E2872" t="s">
        <v>106</v>
      </c>
      <c r="F2872" t="s">
        <v>107</v>
      </c>
      <c r="G2872" t="s">
        <v>23</v>
      </c>
      <c r="H2872">
        <v>75</v>
      </c>
      <c r="I2872">
        <v>400</v>
      </c>
      <c r="J2872">
        <v>30000</v>
      </c>
      <c r="K2872" t="s">
        <v>83</v>
      </c>
      <c r="L2872" t="s">
        <v>20</v>
      </c>
    </row>
    <row r="2873" spans="1:12" x14ac:dyDescent="0.3">
      <c r="A2873" t="s">
        <v>12</v>
      </c>
      <c r="B2873">
        <v>1185732</v>
      </c>
      <c r="C2873">
        <v>44208</v>
      </c>
      <c r="D2873" t="s">
        <v>36</v>
      </c>
      <c r="E2873" t="s">
        <v>106</v>
      </c>
      <c r="F2873" t="s">
        <v>107</v>
      </c>
      <c r="G2873" t="s">
        <v>15</v>
      </c>
      <c r="H2873">
        <v>40</v>
      </c>
      <c r="I2873">
        <v>475</v>
      </c>
      <c r="J2873">
        <v>19000</v>
      </c>
      <c r="K2873" t="s">
        <v>83</v>
      </c>
      <c r="L2873" t="s">
        <v>17</v>
      </c>
    </row>
    <row r="2874" spans="1:12" x14ac:dyDescent="0.3">
      <c r="A2874" t="s">
        <v>12</v>
      </c>
      <c r="B2874">
        <v>1185732</v>
      </c>
      <c r="C2874">
        <v>44208</v>
      </c>
      <c r="D2874" t="s">
        <v>36</v>
      </c>
      <c r="E2874" t="s">
        <v>106</v>
      </c>
      <c r="F2874" t="s">
        <v>107</v>
      </c>
      <c r="G2874" t="s">
        <v>18</v>
      </c>
      <c r="H2874">
        <v>40</v>
      </c>
      <c r="I2874">
        <v>275</v>
      </c>
      <c r="J2874">
        <v>11000</v>
      </c>
      <c r="K2874" t="s">
        <v>83</v>
      </c>
      <c r="L2874" t="s">
        <v>17</v>
      </c>
    </row>
    <row r="2875" spans="1:12" x14ac:dyDescent="0.3">
      <c r="A2875" t="s">
        <v>12</v>
      </c>
      <c r="B2875">
        <v>1185732</v>
      </c>
      <c r="C2875">
        <v>44208</v>
      </c>
      <c r="D2875" t="s">
        <v>36</v>
      </c>
      <c r="E2875" t="s">
        <v>106</v>
      </c>
      <c r="F2875" t="s">
        <v>107</v>
      </c>
      <c r="G2875" t="s">
        <v>19</v>
      </c>
      <c r="H2875">
        <v>30.000000000000004</v>
      </c>
      <c r="I2875">
        <v>275</v>
      </c>
      <c r="J2875">
        <v>8250.0000000000018</v>
      </c>
      <c r="K2875" t="s">
        <v>83</v>
      </c>
      <c r="L2875" t="s">
        <v>20</v>
      </c>
    </row>
    <row r="2876" spans="1:12" x14ac:dyDescent="0.3">
      <c r="A2876" t="s">
        <v>12</v>
      </c>
      <c r="B2876">
        <v>1185732</v>
      </c>
      <c r="C2876">
        <v>44208</v>
      </c>
      <c r="D2876" t="s">
        <v>36</v>
      </c>
      <c r="E2876" t="s">
        <v>106</v>
      </c>
      <c r="F2876" t="s">
        <v>107</v>
      </c>
      <c r="G2876" t="s">
        <v>21</v>
      </c>
      <c r="H2876">
        <v>35</v>
      </c>
      <c r="I2876">
        <v>125</v>
      </c>
      <c r="J2876">
        <v>4375</v>
      </c>
      <c r="K2876" t="s">
        <v>83</v>
      </c>
      <c r="L2876" t="s">
        <v>20</v>
      </c>
    </row>
    <row r="2877" spans="1:12" x14ac:dyDescent="0.3">
      <c r="A2877" t="s">
        <v>12</v>
      </c>
      <c r="B2877">
        <v>1185732</v>
      </c>
      <c r="C2877">
        <v>44208</v>
      </c>
      <c r="D2877" t="s">
        <v>36</v>
      </c>
      <c r="E2877" t="s">
        <v>106</v>
      </c>
      <c r="F2877" t="s">
        <v>107</v>
      </c>
      <c r="G2877" t="s">
        <v>22</v>
      </c>
      <c r="H2877">
        <v>49.999999999999993</v>
      </c>
      <c r="I2877">
        <v>175</v>
      </c>
      <c r="J2877">
        <v>8749.9999999999982</v>
      </c>
      <c r="K2877" t="s">
        <v>83</v>
      </c>
      <c r="L2877" t="s">
        <v>17</v>
      </c>
    </row>
    <row r="2878" spans="1:12" x14ac:dyDescent="0.3">
      <c r="A2878" t="s">
        <v>12</v>
      </c>
      <c r="B2878">
        <v>1185732</v>
      </c>
      <c r="C2878">
        <v>44208</v>
      </c>
      <c r="D2878" t="s">
        <v>36</v>
      </c>
      <c r="E2878" t="s">
        <v>106</v>
      </c>
      <c r="F2878" t="s">
        <v>107</v>
      </c>
      <c r="G2878" t="s">
        <v>23</v>
      </c>
      <c r="H2878">
        <v>40</v>
      </c>
      <c r="I2878">
        <v>275</v>
      </c>
      <c r="J2878">
        <v>11000</v>
      </c>
      <c r="K2878" t="s">
        <v>83</v>
      </c>
      <c r="L2878" t="s">
        <v>20</v>
      </c>
    </row>
    <row r="2879" spans="1:12" x14ac:dyDescent="0.3">
      <c r="A2879" t="s">
        <v>12</v>
      </c>
      <c r="B2879">
        <v>1185732</v>
      </c>
      <c r="C2879">
        <v>44239</v>
      </c>
      <c r="D2879" t="s">
        <v>36</v>
      </c>
      <c r="E2879" t="s">
        <v>106</v>
      </c>
      <c r="F2879" t="s">
        <v>107</v>
      </c>
      <c r="G2879" t="s">
        <v>15</v>
      </c>
      <c r="H2879">
        <v>40</v>
      </c>
      <c r="I2879">
        <v>525</v>
      </c>
      <c r="J2879">
        <v>21000</v>
      </c>
      <c r="K2879" t="s">
        <v>83</v>
      </c>
      <c r="L2879" t="s">
        <v>17</v>
      </c>
    </row>
    <row r="2880" spans="1:12" x14ac:dyDescent="0.3">
      <c r="A2880" t="s">
        <v>12</v>
      </c>
      <c r="B2880">
        <v>1185732</v>
      </c>
      <c r="C2880">
        <v>44239</v>
      </c>
      <c r="D2880" t="s">
        <v>36</v>
      </c>
      <c r="E2880" t="s">
        <v>106</v>
      </c>
      <c r="F2880" t="s">
        <v>107</v>
      </c>
      <c r="G2880" t="s">
        <v>18</v>
      </c>
      <c r="H2880">
        <v>40</v>
      </c>
      <c r="I2880">
        <v>175</v>
      </c>
      <c r="J2880">
        <v>7000</v>
      </c>
      <c r="K2880" t="s">
        <v>83</v>
      </c>
      <c r="L2880" t="s">
        <v>17</v>
      </c>
    </row>
    <row r="2881" spans="1:12" x14ac:dyDescent="0.3">
      <c r="A2881" t="s">
        <v>12</v>
      </c>
      <c r="B2881">
        <v>1185732</v>
      </c>
      <c r="C2881">
        <v>44239</v>
      </c>
      <c r="D2881" t="s">
        <v>36</v>
      </c>
      <c r="E2881" t="s">
        <v>106</v>
      </c>
      <c r="F2881" t="s">
        <v>107</v>
      </c>
      <c r="G2881" t="s">
        <v>19</v>
      </c>
      <c r="H2881">
        <v>30.000000000000004</v>
      </c>
      <c r="I2881">
        <v>225</v>
      </c>
      <c r="J2881">
        <v>6750.0000000000009</v>
      </c>
      <c r="K2881" t="s">
        <v>83</v>
      </c>
      <c r="L2881" t="s">
        <v>20</v>
      </c>
    </row>
    <row r="2882" spans="1:12" x14ac:dyDescent="0.3">
      <c r="A2882" t="s">
        <v>12</v>
      </c>
      <c r="B2882">
        <v>1185732</v>
      </c>
      <c r="C2882">
        <v>44239</v>
      </c>
      <c r="D2882" t="s">
        <v>36</v>
      </c>
      <c r="E2882" t="s">
        <v>108</v>
      </c>
      <c r="F2882" t="s">
        <v>109</v>
      </c>
      <c r="G2882" t="s">
        <v>21</v>
      </c>
      <c r="H2882">
        <v>35</v>
      </c>
      <c r="I2882">
        <v>100</v>
      </c>
      <c r="J2882">
        <v>3500</v>
      </c>
      <c r="K2882" t="s">
        <v>83</v>
      </c>
      <c r="L2882" t="s">
        <v>20</v>
      </c>
    </row>
    <row r="2883" spans="1:12" x14ac:dyDescent="0.3">
      <c r="A2883" t="s">
        <v>12</v>
      </c>
      <c r="B2883">
        <v>1185732</v>
      </c>
      <c r="C2883">
        <v>44239</v>
      </c>
      <c r="D2883" t="s">
        <v>36</v>
      </c>
      <c r="E2883" t="s">
        <v>108</v>
      </c>
      <c r="F2883" t="s">
        <v>109</v>
      </c>
      <c r="G2883" t="s">
        <v>22</v>
      </c>
      <c r="H2883">
        <v>49.999999999999993</v>
      </c>
      <c r="I2883">
        <v>175</v>
      </c>
      <c r="J2883">
        <v>8749.9999999999982</v>
      </c>
      <c r="K2883" t="s">
        <v>83</v>
      </c>
      <c r="L2883" t="s">
        <v>17</v>
      </c>
    </row>
    <row r="2884" spans="1:12" x14ac:dyDescent="0.3">
      <c r="A2884" t="s">
        <v>12</v>
      </c>
      <c r="B2884">
        <v>1185732</v>
      </c>
      <c r="C2884">
        <v>44239</v>
      </c>
      <c r="D2884" t="s">
        <v>36</v>
      </c>
      <c r="E2884" t="s">
        <v>108</v>
      </c>
      <c r="F2884" t="s">
        <v>109</v>
      </c>
      <c r="G2884" t="s">
        <v>23</v>
      </c>
      <c r="H2884">
        <v>35</v>
      </c>
      <c r="I2884">
        <v>275</v>
      </c>
      <c r="J2884">
        <v>9625</v>
      </c>
      <c r="K2884" t="s">
        <v>83</v>
      </c>
      <c r="L2884" t="s">
        <v>20</v>
      </c>
    </row>
    <row r="2885" spans="1:12" x14ac:dyDescent="0.3">
      <c r="A2885" t="s">
        <v>12</v>
      </c>
      <c r="B2885">
        <v>1185732</v>
      </c>
      <c r="C2885">
        <v>44266</v>
      </c>
      <c r="D2885" t="s">
        <v>36</v>
      </c>
      <c r="E2885" t="s">
        <v>108</v>
      </c>
      <c r="F2885" t="s">
        <v>109</v>
      </c>
      <c r="G2885" t="s">
        <v>15</v>
      </c>
      <c r="H2885">
        <v>40</v>
      </c>
      <c r="I2885">
        <v>495</v>
      </c>
      <c r="J2885">
        <v>19800</v>
      </c>
      <c r="K2885" t="s">
        <v>83</v>
      </c>
      <c r="L2885" t="s">
        <v>17</v>
      </c>
    </row>
    <row r="2886" spans="1:12" x14ac:dyDescent="0.3">
      <c r="A2886" t="s">
        <v>12</v>
      </c>
      <c r="B2886">
        <v>1185732</v>
      </c>
      <c r="C2886">
        <v>44266</v>
      </c>
      <c r="D2886" t="s">
        <v>36</v>
      </c>
      <c r="E2886" t="s">
        <v>108</v>
      </c>
      <c r="F2886" t="s">
        <v>109</v>
      </c>
      <c r="G2886" t="s">
        <v>18</v>
      </c>
      <c r="H2886">
        <v>40</v>
      </c>
      <c r="I2886">
        <v>200</v>
      </c>
      <c r="J2886">
        <v>8000</v>
      </c>
      <c r="K2886" t="s">
        <v>83</v>
      </c>
      <c r="L2886" t="s">
        <v>17</v>
      </c>
    </row>
    <row r="2887" spans="1:12" x14ac:dyDescent="0.3">
      <c r="A2887" t="s">
        <v>12</v>
      </c>
      <c r="B2887">
        <v>1185732</v>
      </c>
      <c r="C2887">
        <v>44266</v>
      </c>
      <c r="D2887" t="s">
        <v>36</v>
      </c>
      <c r="E2887" t="s">
        <v>108</v>
      </c>
      <c r="F2887" t="s">
        <v>109</v>
      </c>
      <c r="G2887" t="s">
        <v>19</v>
      </c>
      <c r="H2887">
        <v>30.000000000000004</v>
      </c>
      <c r="I2887">
        <v>225</v>
      </c>
      <c r="J2887">
        <v>6750.0000000000009</v>
      </c>
      <c r="K2887" t="s">
        <v>83</v>
      </c>
      <c r="L2887" t="s">
        <v>20</v>
      </c>
    </row>
    <row r="2888" spans="1:12" x14ac:dyDescent="0.3">
      <c r="A2888" t="s">
        <v>12</v>
      </c>
      <c r="B2888">
        <v>1185732</v>
      </c>
      <c r="C2888">
        <v>44266</v>
      </c>
      <c r="D2888" t="s">
        <v>36</v>
      </c>
      <c r="E2888" t="s">
        <v>108</v>
      </c>
      <c r="F2888" t="s">
        <v>109</v>
      </c>
      <c r="G2888" t="s">
        <v>21</v>
      </c>
      <c r="H2888">
        <v>35</v>
      </c>
      <c r="I2888">
        <v>75</v>
      </c>
      <c r="J2888">
        <v>2625</v>
      </c>
      <c r="K2888" t="s">
        <v>83</v>
      </c>
      <c r="L2888" t="s">
        <v>20</v>
      </c>
    </row>
    <row r="2889" spans="1:12" x14ac:dyDescent="0.3">
      <c r="A2889" t="s">
        <v>12</v>
      </c>
      <c r="B2889">
        <v>1185732</v>
      </c>
      <c r="C2889">
        <v>44266</v>
      </c>
      <c r="D2889" t="s">
        <v>36</v>
      </c>
      <c r="E2889" t="s">
        <v>108</v>
      </c>
      <c r="F2889" t="s">
        <v>109</v>
      </c>
      <c r="G2889" t="s">
        <v>22</v>
      </c>
      <c r="H2889">
        <v>50</v>
      </c>
      <c r="I2889">
        <v>125</v>
      </c>
      <c r="J2889">
        <v>6250</v>
      </c>
      <c r="K2889" t="s">
        <v>83</v>
      </c>
      <c r="L2889" t="s">
        <v>17</v>
      </c>
    </row>
    <row r="2890" spans="1:12" x14ac:dyDescent="0.3">
      <c r="A2890" t="s">
        <v>12</v>
      </c>
      <c r="B2890">
        <v>1185732</v>
      </c>
      <c r="C2890">
        <v>44266</v>
      </c>
      <c r="D2890" t="s">
        <v>36</v>
      </c>
      <c r="E2890" t="s">
        <v>108</v>
      </c>
      <c r="F2890" t="s">
        <v>109</v>
      </c>
      <c r="G2890" t="s">
        <v>23</v>
      </c>
      <c r="H2890">
        <v>40</v>
      </c>
      <c r="I2890">
        <v>225</v>
      </c>
      <c r="J2890">
        <v>9000</v>
      </c>
      <c r="K2890" t="s">
        <v>83</v>
      </c>
      <c r="L2890" t="s">
        <v>20</v>
      </c>
    </row>
    <row r="2891" spans="1:12" x14ac:dyDescent="0.3">
      <c r="A2891" t="s">
        <v>12</v>
      </c>
      <c r="B2891">
        <v>1185732</v>
      </c>
      <c r="C2891">
        <v>44298</v>
      </c>
      <c r="D2891" t="s">
        <v>36</v>
      </c>
      <c r="E2891" t="s">
        <v>108</v>
      </c>
      <c r="F2891" t="s">
        <v>109</v>
      </c>
      <c r="G2891" t="s">
        <v>15</v>
      </c>
      <c r="H2891">
        <v>40</v>
      </c>
      <c r="I2891">
        <v>450</v>
      </c>
      <c r="J2891">
        <v>18000</v>
      </c>
      <c r="K2891" t="s">
        <v>83</v>
      </c>
      <c r="L2891" t="s">
        <v>17</v>
      </c>
    </row>
    <row r="2892" spans="1:12" x14ac:dyDescent="0.3">
      <c r="A2892" t="s">
        <v>12</v>
      </c>
      <c r="B2892">
        <v>1185732</v>
      </c>
      <c r="C2892">
        <v>44298</v>
      </c>
      <c r="D2892" t="s">
        <v>36</v>
      </c>
      <c r="E2892" t="s">
        <v>108</v>
      </c>
      <c r="F2892" t="s">
        <v>109</v>
      </c>
      <c r="G2892" t="s">
        <v>18</v>
      </c>
      <c r="H2892">
        <v>40</v>
      </c>
      <c r="I2892">
        <v>150</v>
      </c>
      <c r="J2892">
        <v>6000</v>
      </c>
      <c r="K2892" t="s">
        <v>83</v>
      </c>
      <c r="L2892" t="s">
        <v>17</v>
      </c>
    </row>
    <row r="2893" spans="1:12" x14ac:dyDescent="0.3">
      <c r="A2893" t="s">
        <v>12</v>
      </c>
      <c r="B2893">
        <v>1185732</v>
      </c>
      <c r="C2893">
        <v>44298</v>
      </c>
      <c r="D2893" t="s">
        <v>36</v>
      </c>
      <c r="E2893" t="s">
        <v>108</v>
      </c>
      <c r="F2893" t="s">
        <v>109</v>
      </c>
      <c r="G2893" t="s">
        <v>19</v>
      </c>
      <c r="H2893">
        <v>30.000000000000004</v>
      </c>
      <c r="I2893">
        <v>150</v>
      </c>
      <c r="J2893">
        <v>4500.0000000000009</v>
      </c>
      <c r="K2893" t="s">
        <v>83</v>
      </c>
      <c r="L2893" t="s">
        <v>20</v>
      </c>
    </row>
    <row r="2894" spans="1:12" x14ac:dyDescent="0.3">
      <c r="A2894" t="s">
        <v>12</v>
      </c>
      <c r="B2894">
        <v>1185732</v>
      </c>
      <c r="C2894">
        <v>44298</v>
      </c>
      <c r="D2894" t="s">
        <v>36</v>
      </c>
      <c r="E2894" t="s">
        <v>108</v>
      </c>
      <c r="F2894" t="s">
        <v>109</v>
      </c>
      <c r="G2894" t="s">
        <v>21</v>
      </c>
      <c r="H2894">
        <v>35</v>
      </c>
      <c r="I2894">
        <v>75</v>
      </c>
      <c r="J2894">
        <v>2625</v>
      </c>
      <c r="K2894" t="s">
        <v>83</v>
      </c>
      <c r="L2894" t="s">
        <v>20</v>
      </c>
    </row>
    <row r="2895" spans="1:12" x14ac:dyDescent="0.3">
      <c r="A2895" t="s">
        <v>12</v>
      </c>
      <c r="B2895">
        <v>1185732</v>
      </c>
      <c r="C2895">
        <v>44298</v>
      </c>
      <c r="D2895" t="s">
        <v>36</v>
      </c>
      <c r="E2895" t="s">
        <v>108</v>
      </c>
      <c r="F2895" t="s">
        <v>109</v>
      </c>
      <c r="G2895" t="s">
        <v>22</v>
      </c>
      <c r="H2895">
        <v>60</v>
      </c>
      <c r="I2895">
        <v>100</v>
      </c>
      <c r="J2895">
        <v>6000</v>
      </c>
      <c r="K2895" t="s">
        <v>83</v>
      </c>
      <c r="L2895" t="s">
        <v>17</v>
      </c>
    </row>
    <row r="2896" spans="1:12" x14ac:dyDescent="0.3">
      <c r="A2896" t="s">
        <v>12</v>
      </c>
      <c r="B2896">
        <v>1185732</v>
      </c>
      <c r="C2896">
        <v>44298</v>
      </c>
      <c r="D2896" t="s">
        <v>36</v>
      </c>
      <c r="E2896" t="s">
        <v>108</v>
      </c>
      <c r="F2896" t="s">
        <v>109</v>
      </c>
      <c r="G2896" t="s">
        <v>23</v>
      </c>
      <c r="H2896">
        <v>50</v>
      </c>
      <c r="I2896">
        <v>225</v>
      </c>
      <c r="J2896">
        <v>11250</v>
      </c>
      <c r="K2896" t="s">
        <v>83</v>
      </c>
      <c r="L2896" t="s">
        <v>20</v>
      </c>
    </row>
    <row r="2897" spans="1:12" x14ac:dyDescent="0.3">
      <c r="A2897" t="s">
        <v>12</v>
      </c>
      <c r="B2897">
        <v>1185732</v>
      </c>
      <c r="C2897">
        <v>44329</v>
      </c>
      <c r="D2897" t="s">
        <v>36</v>
      </c>
      <c r="E2897" t="s">
        <v>108</v>
      </c>
      <c r="F2897" t="s">
        <v>109</v>
      </c>
      <c r="G2897" t="s">
        <v>15</v>
      </c>
      <c r="H2897">
        <v>60</v>
      </c>
      <c r="I2897">
        <v>495</v>
      </c>
      <c r="J2897">
        <v>29700</v>
      </c>
      <c r="K2897" t="s">
        <v>83</v>
      </c>
      <c r="L2897" t="s">
        <v>17</v>
      </c>
    </row>
    <row r="2898" spans="1:12" x14ac:dyDescent="0.3">
      <c r="A2898" t="s">
        <v>12</v>
      </c>
      <c r="B2898">
        <v>1185732</v>
      </c>
      <c r="C2898">
        <v>44329</v>
      </c>
      <c r="D2898" t="s">
        <v>36</v>
      </c>
      <c r="E2898" t="s">
        <v>108</v>
      </c>
      <c r="F2898" t="s">
        <v>109</v>
      </c>
      <c r="G2898" t="s">
        <v>18</v>
      </c>
      <c r="H2898">
        <v>50</v>
      </c>
      <c r="I2898">
        <v>200</v>
      </c>
      <c r="J2898">
        <v>10000</v>
      </c>
      <c r="K2898" t="s">
        <v>83</v>
      </c>
      <c r="L2898" t="s">
        <v>17</v>
      </c>
    </row>
    <row r="2899" spans="1:12" x14ac:dyDescent="0.3">
      <c r="A2899" t="s">
        <v>12</v>
      </c>
      <c r="B2899">
        <v>1185732</v>
      </c>
      <c r="C2899">
        <v>44329</v>
      </c>
      <c r="D2899" t="s">
        <v>36</v>
      </c>
      <c r="E2899" t="s">
        <v>108</v>
      </c>
      <c r="F2899" t="s">
        <v>109</v>
      </c>
      <c r="G2899" t="s">
        <v>19</v>
      </c>
      <c r="H2899">
        <v>45</v>
      </c>
      <c r="I2899">
        <v>175</v>
      </c>
      <c r="J2899">
        <v>7875</v>
      </c>
      <c r="K2899" t="s">
        <v>83</v>
      </c>
      <c r="L2899" t="s">
        <v>20</v>
      </c>
    </row>
    <row r="2900" spans="1:12" x14ac:dyDescent="0.3">
      <c r="A2900" t="s">
        <v>12</v>
      </c>
      <c r="B2900">
        <v>1185732</v>
      </c>
      <c r="C2900">
        <v>44329</v>
      </c>
      <c r="D2900" t="s">
        <v>36</v>
      </c>
      <c r="E2900" t="s">
        <v>108</v>
      </c>
      <c r="F2900" t="s">
        <v>109</v>
      </c>
      <c r="G2900" t="s">
        <v>21</v>
      </c>
      <c r="H2900">
        <v>45</v>
      </c>
      <c r="I2900">
        <v>100</v>
      </c>
      <c r="J2900">
        <v>4500</v>
      </c>
      <c r="K2900" t="s">
        <v>83</v>
      </c>
      <c r="L2900" t="s">
        <v>20</v>
      </c>
    </row>
    <row r="2901" spans="1:12" x14ac:dyDescent="0.3">
      <c r="A2901" t="s">
        <v>12</v>
      </c>
      <c r="B2901">
        <v>1185732</v>
      </c>
      <c r="C2901">
        <v>44329</v>
      </c>
      <c r="D2901" t="s">
        <v>36</v>
      </c>
      <c r="E2901" t="s">
        <v>108</v>
      </c>
      <c r="F2901" t="s">
        <v>109</v>
      </c>
      <c r="G2901" t="s">
        <v>22</v>
      </c>
      <c r="H2901">
        <v>54.999999999999993</v>
      </c>
      <c r="I2901">
        <v>125</v>
      </c>
      <c r="J2901">
        <v>6874.9999999999991</v>
      </c>
      <c r="K2901" t="s">
        <v>83</v>
      </c>
      <c r="L2901" t="s">
        <v>17</v>
      </c>
    </row>
    <row r="2902" spans="1:12" x14ac:dyDescent="0.3">
      <c r="A2902" t="s">
        <v>12</v>
      </c>
      <c r="B2902">
        <v>1185732</v>
      </c>
      <c r="C2902">
        <v>44329</v>
      </c>
      <c r="D2902" t="s">
        <v>36</v>
      </c>
      <c r="E2902" t="s">
        <v>108</v>
      </c>
      <c r="F2902" t="s">
        <v>109</v>
      </c>
      <c r="G2902" t="s">
        <v>23</v>
      </c>
      <c r="H2902">
        <v>60</v>
      </c>
      <c r="I2902">
        <v>250</v>
      </c>
      <c r="J2902">
        <v>15000</v>
      </c>
      <c r="K2902" t="s">
        <v>83</v>
      </c>
      <c r="L2902" t="s">
        <v>20</v>
      </c>
    </row>
    <row r="2903" spans="1:12" x14ac:dyDescent="0.3">
      <c r="A2903" t="s">
        <v>12</v>
      </c>
      <c r="B2903">
        <v>1185732</v>
      </c>
      <c r="C2903">
        <v>44359</v>
      </c>
      <c r="D2903" t="s">
        <v>36</v>
      </c>
      <c r="E2903" t="s">
        <v>108</v>
      </c>
      <c r="F2903" t="s">
        <v>109</v>
      </c>
      <c r="G2903" t="s">
        <v>15</v>
      </c>
      <c r="H2903">
        <v>45</v>
      </c>
      <c r="I2903">
        <v>500</v>
      </c>
      <c r="J2903">
        <v>22500</v>
      </c>
      <c r="K2903" t="s">
        <v>83</v>
      </c>
      <c r="L2903" t="s">
        <v>17</v>
      </c>
    </row>
    <row r="2904" spans="1:12" x14ac:dyDescent="0.3">
      <c r="A2904" t="s">
        <v>12</v>
      </c>
      <c r="B2904">
        <v>1185732</v>
      </c>
      <c r="C2904">
        <v>44359</v>
      </c>
      <c r="D2904" t="s">
        <v>36</v>
      </c>
      <c r="E2904" t="s">
        <v>108</v>
      </c>
      <c r="F2904" t="s">
        <v>109</v>
      </c>
      <c r="G2904" t="s">
        <v>18</v>
      </c>
      <c r="H2904">
        <v>40.000000000000007</v>
      </c>
      <c r="I2904">
        <v>250</v>
      </c>
      <c r="J2904">
        <v>10000.000000000002</v>
      </c>
      <c r="K2904" t="s">
        <v>83</v>
      </c>
      <c r="L2904" t="s">
        <v>17</v>
      </c>
    </row>
    <row r="2905" spans="1:12" x14ac:dyDescent="0.3">
      <c r="A2905" t="s">
        <v>12</v>
      </c>
      <c r="B2905">
        <v>1185732</v>
      </c>
      <c r="C2905">
        <v>44359</v>
      </c>
      <c r="D2905" t="s">
        <v>36</v>
      </c>
      <c r="E2905" t="s">
        <v>108</v>
      </c>
      <c r="F2905" t="s">
        <v>109</v>
      </c>
      <c r="G2905" t="s">
        <v>19</v>
      </c>
      <c r="H2905">
        <v>35</v>
      </c>
      <c r="I2905">
        <v>200</v>
      </c>
      <c r="J2905">
        <v>7000</v>
      </c>
      <c r="K2905" t="s">
        <v>83</v>
      </c>
      <c r="L2905" t="s">
        <v>20</v>
      </c>
    </row>
    <row r="2906" spans="1:12" x14ac:dyDescent="0.3">
      <c r="A2906" t="s">
        <v>12</v>
      </c>
      <c r="B2906">
        <v>1185732</v>
      </c>
      <c r="C2906">
        <v>44359</v>
      </c>
      <c r="D2906" t="s">
        <v>36</v>
      </c>
      <c r="E2906" t="s">
        <v>108</v>
      </c>
      <c r="F2906" t="s">
        <v>109</v>
      </c>
      <c r="G2906" t="s">
        <v>21</v>
      </c>
      <c r="H2906">
        <v>35</v>
      </c>
      <c r="I2906">
        <v>175</v>
      </c>
      <c r="J2906">
        <v>6125</v>
      </c>
      <c r="K2906" t="s">
        <v>83</v>
      </c>
      <c r="L2906" t="s">
        <v>20</v>
      </c>
    </row>
    <row r="2907" spans="1:12" x14ac:dyDescent="0.3">
      <c r="A2907" t="s">
        <v>12</v>
      </c>
      <c r="B2907">
        <v>1185732</v>
      </c>
      <c r="C2907">
        <v>44359</v>
      </c>
      <c r="D2907" t="s">
        <v>36</v>
      </c>
      <c r="E2907" t="s">
        <v>108</v>
      </c>
      <c r="F2907" t="s">
        <v>109</v>
      </c>
      <c r="G2907" t="s">
        <v>22</v>
      </c>
      <c r="H2907">
        <v>45</v>
      </c>
      <c r="I2907">
        <v>175</v>
      </c>
      <c r="J2907">
        <v>7875</v>
      </c>
      <c r="K2907" t="s">
        <v>83</v>
      </c>
      <c r="L2907" t="s">
        <v>17</v>
      </c>
    </row>
    <row r="2908" spans="1:12" x14ac:dyDescent="0.3">
      <c r="A2908" t="s">
        <v>12</v>
      </c>
      <c r="B2908">
        <v>1185732</v>
      </c>
      <c r="C2908">
        <v>44359</v>
      </c>
      <c r="D2908" t="s">
        <v>36</v>
      </c>
      <c r="E2908" t="s">
        <v>108</v>
      </c>
      <c r="F2908" t="s">
        <v>109</v>
      </c>
      <c r="G2908" t="s">
        <v>23</v>
      </c>
      <c r="H2908">
        <v>55.000000000000007</v>
      </c>
      <c r="I2908">
        <v>325</v>
      </c>
      <c r="J2908">
        <v>17875.000000000004</v>
      </c>
      <c r="K2908" t="s">
        <v>83</v>
      </c>
      <c r="L2908" t="s">
        <v>20</v>
      </c>
    </row>
    <row r="2909" spans="1:12" x14ac:dyDescent="0.3">
      <c r="A2909" t="s">
        <v>12</v>
      </c>
      <c r="B2909">
        <v>1185732</v>
      </c>
      <c r="C2909">
        <v>44388</v>
      </c>
      <c r="D2909" t="s">
        <v>36</v>
      </c>
      <c r="E2909" t="s">
        <v>108</v>
      </c>
      <c r="F2909" t="s">
        <v>109</v>
      </c>
      <c r="G2909" t="s">
        <v>15</v>
      </c>
      <c r="H2909">
        <v>50</v>
      </c>
      <c r="I2909">
        <v>550</v>
      </c>
      <c r="J2909">
        <v>27500</v>
      </c>
      <c r="K2909" t="s">
        <v>83</v>
      </c>
      <c r="L2909" t="s">
        <v>17</v>
      </c>
    </row>
    <row r="2910" spans="1:12" x14ac:dyDescent="0.3">
      <c r="A2910" t="s">
        <v>12</v>
      </c>
      <c r="B2910">
        <v>1185732</v>
      </c>
      <c r="C2910">
        <v>44388</v>
      </c>
      <c r="D2910" t="s">
        <v>36</v>
      </c>
      <c r="E2910" t="s">
        <v>108</v>
      </c>
      <c r="F2910" t="s">
        <v>109</v>
      </c>
      <c r="G2910" t="s">
        <v>18</v>
      </c>
      <c r="H2910">
        <v>45.000000000000007</v>
      </c>
      <c r="I2910">
        <v>300</v>
      </c>
      <c r="J2910">
        <v>13500.000000000002</v>
      </c>
      <c r="K2910" t="s">
        <v>83</v>
      </c>
      <c r="L2910" t="s">
        <v>17</v>
      </c>
    </row>
    <row r="2911" spans="1:12" x14ac:dyDescent="0.3">
      <c r="A2911" t="s">
        <v>12</v>
      </c>
      <c r="B2911">
        <v>1185732</v>
      </c>
      <c r="C2911">
        <v>44388</v>
      </c>
      <c r="D2911" t="s">
        <v>36</v>
      </c>
      <c r="E2911" t="s">
        <v>108</v>
      </c>
      <c r="F2911" t="s">
        <v>109</v>
      </c>
      <c r="G2911" t="s">
        <v>19</v>
      </c>
      <c r="H2911">
        <v>40</v>
      </c>
      <c r="I2911">
        <v>225</v>
      </c>
      <c r="J2911">
        <v>9000</v>
      </c>
      <c r="K2911" t="s">
        <v>83</v>
      </c>
      <c r="L2911" t="s">
        <v>20</v>
      </c>
    </row>
    <row r="2912" spans="1:12" x14ac:dyDescent="0.3">
      <c r="A2912" t="s">
        <v>12</v>
      </c>
      <c r="B2912">
        <v>1185732</v>
      </c>
      <c r="C2912">
        <v>44388</v>
      </c>
      <c r="D2912" t="s">
        <v>36</v>
      </c>
      <c r="E2912" t="s">
        <v>108</v>
      </c>
      <c r="F2912" t="s">
        <v>109</v>
      </c>
      <c r="G2912" t="s">
        <v>21</v>
      </c>
      <c r="H2912">
        <v>40</v>
      </c>
      <c r="I2912">
        <v>175</v>
      </c>
      <c r="J2912">
        <v>7000</v>
      </c>
      <c r="K2912" t="s">
        <v>83</v>
      </c>
      <c r="L2912" t="s">
        <v>20</v>
      </c>
    </row>
    <row r="2913" spans="1:12" x14ac:dyDescent="0.3">
      <c r="A2913" t="s">
        <v>12</v>
      </c>
      <c r="B2913">
        <v>1185732</v>
      </c>
      <c r="C2913">
        <v>44388</v>
      </c>
      <c r="D2913" t="s">
        <v>36</v>
      </c>
      <c r="E2913" t="s">
        <v>108</v>
      </c>
      <c r="F2913" t="s">
        <v>109</v>
      </c>
      <c r="G2913" t="s">
        <v>22</v>
      </c>
      <c r="H2913">
        <v>50</v>
      </c>
      <c r="I2913">
        <v>200</v>
      </c>
      <c r="J2913">
        <v>10000</v>
      </c>
      <c r="K2913" t="s">
        <v>83</v>
      </c>
      <c r="L2913" t="s">
        <v>17</v>
      </c>
    </row>
    <row r="2914" spans="1:12" x14ac:dyDescent="0.3">
      <c r="A2914" t="s">
        <v>12</v>
      </c>
      <c r="B2914">
        <v>1185732</v>
      </c>
      <c r="C2914">
        <v>44388</v>
      </c>
      <c r="D2914" t="s">
        <v>36</v>
      </c>
      <c r="E2914" t="s">
        <v>108</v>
      </c>
      <c r="F2914" t="s">
        <v>109</v>
      </c>
      <c r="G2914" t="s">
        <v>23</v>
      </c>
      <c r="H2914">
        <v>55.000000000000007</v>
      </c>
      <c r="I2914">
        <v>375</v>
      </c>
      <c r="J2914">
        <v>20625.000000000004</v>
      </c>
      <c r="K2914" t="s">
        <v>83</v>
      </c>
      <c r="L2914" t="s">
        <v>20</v>
      </c>
    </row>
    <row r="2915" spans="1:12" x14ac:dyDescent="0.3">
      <c r="A2915" t="s">
        <v>12</v>
      </c>
      <c r="B2915">
        <v>1185732</v>
      </c>
      <c r="C2915">
        <v>44420</v>
      </c>
      <c r="D2915" t="s">
        <v>36</v>
      </c>
      <c r="E2915" t="s">
        <v>108</v>
      </c>
      <c r="F2915" t="s">
        <v>109</v>
      </c>
      <c r="G2915" t="s">
        <v>15</v>
      </c>
      <c r="H2915">
        <v>50</v>
      </c>
      <c r="I2915">
        <v>525</v>
      </c>
      <c r="J2915">
        <v>26250</v>
      </c>
      <c r="K2915" t="s">
        <v>83</v>
      </c>
      <c r="L2915" t="s">
        <v>17</v>
      </c>
    </row>
    <row r="2916" spans="1:12" x14ac:dyDescent="0.3">
      <c r="A2916" t="s">
        <v>12</v>
      </c>
      <c r="B2916">
        <v>1185732</v>
      </c>
      <c r="C2916">
        <v>44420</v>
      </c>
      <c r="D2916" t="s">
        <v>36</v>
      </c>
      <c r="E2916" t="s">
        <v>108</v>
      </c>
      <c r="F2916" t="s">
        <v>109</v>
      </c>
      <c r="G2916" t="s">
        <v>18</v>
      </c>
      <c r="H2916">
        <v>45.000000000000007</v>
      </c>
      <c r="I2916">
        <v>300</v>
      </c>
      <c r="J2916">
        <v>13500.000000000002</v>
      </c>
      <c r="K2916" t="s">
        <v>83</v>
      </c>
      <c r="L2916" t="s">
        <v>17</v>
      </c>
    </row>
    <row r="2917" spans="1:12" x14ac:dyDescent="0.3">
      <c r="A2917" t="s">
        <v>12</v>
      </c>
      <c r="B2917">
        <v>1185732</v>
      </c>
      <c r="C2917">
        <v>44420</v>
      </c>
      <c r="D2917" t="s">
        <v>36</v>
      </c>
      <c r="E2917" t="s">
        <v>108</v>
      </c>
      <c r="F2917" t="s">
        <v>109</v>
      </c>
      <c r="G2917" t="s">
        <v>19</v>
      </c>
      <c r="H2917">
        <v>40</v>
      </c>
      <c r="I2917">
        <v>225</v>
      </c>
      <c r="J2917">
        <v>9000</v>
      </c>
      <c r="K2917" t="s">
        <v>83</v>
      </c>
      <c r="L2917" t="s">
        <v>20</v>
      </c>
    </row>
    <row r="2918" spans="1:12" x14ac:dyDescent="0.3">
      <c r="A2918" t="s">
        <v>12</v>
      </c>
      <c r="B2918">
        <v>1185732</v>
      </c>
      <c r="C2918">
        <v>44420</v>
      </c>
      <c r="D2918" t="s">
        <v>36</v>
      </c>
      <c r="E2918" t="s">
        <v>108</v>
      </c>
      <c r="F2918" t="s">
        <v>109</v>
      </c>
      <c r="G2918" t="s">
        <v>21</v>
      </c>
      <c r="H2918">
        <v>40</v>
      </c>
      <c r="I2918">
        <v>200</v>
      </c>
      <c r="J2918">
        <v>8000</v>
      </c>
      <c r="K2918" t="s">
        <v>83</v>
      </c>
      <c r="L2918" t="s">
        <v>20</v>
      </c>
    </row>
    <row r="2919" spans="1:12" x14ac:dyDescent="0.3">
      <c r="A2919" t="s">
        <v>12</v>
      </c>
      <c r="B2919">
        <v>1185732</v>
      </c>
      <c r="C2919">
        <v>44420</v>
      </c>
      <c r="D2919" t="s">
        <v>36</v>
      </c>
      <c r="E2919" t="s">
        <v>108</v>
      </c>
      <c r="F2919" t="s">
        <v>109</v>
      </c>
      <c r="G2919" t="s">
        <v>22</v>
      </c>
      <c r="H2919">
        <v>50</v>
      </c>
      <c r="I2919">
        <v>175</v>
      </c>
      <c r="J2919">
        <v>8750</v>
      </c>
      <c r="K2919" t="s">
        <v>83</v>
      </c>
      <c r="L2919" t="s">
        <v>17</v>
      </c>
    </row>
    <row r="2920" spans="1:12" x14ac:dyDescent="0.3">
      <c r="A2920" t="s">
        <v>12</v>
      </c>
      <c r="B2920">
        <v>1185732</v>
      </c>
      <c r="C2920">
        <v>44420</v>
      </c>
      <c r="D2920" t="s">
        <v>36</v>
      </c>
      <c r="E2920" t="s">
        <v>108</v>
      </c>
      <c r="F2920" t="s">
        <v>109</v>
      </c>
      <c r="G2920" t="s">
        <v>23</v>
      </c>
      <c r="H2920">
        <v>55.000000000000007</v>
      </c>
      <c r="I2920">
        <v>350</v>
      </c>
      <c r="J2920">
        <v>19250.000000000004</v>
      </c>
      <c r="K2920" t="s">
        <v>83</v>
      </c>
      <c r="L2920" t="s">
        <v>20</v>
      </c>
    </row>
    <row r="2921" spans="1:12" x14ac:dyDescent="0.3">
      <c r="A2921" t="s">
        <v>12</v>
      </c>
      <c r="B2921">
        <v>1185732</v>
      </c>
      <c r="C2921">
        <v>44452</v>
      </c>
      <c r="D2921" t="s">
        <v>36</v>
      </c>
      <c r="E2921" t="s">
        <v>108</v>
      </c>
      <c r="F2921" t="s">
        <v>109</v>
      </c>
      <c r="G2921" t="s">
        <v>15</v>
      </c>
      <c r="H2921">
        <v>45</v>
      </c>
      <c r="I2921">
        <v>475</v>
      </c>
      <c r="J2921">
        <v>21375</v>
      </c>
      <c r="K2921" t="s">
        <v>83</v>
      </c>
      <c r="L2921" t="s">
        <v>17</v>
      </c>
    </row>
    <row r="2922" spans="1:12" x14ac:dyDescent="0.3">
      <c r="A2922" t="s">
        <v>12</v>
      </c>
      <c r="B2922">
        <v>1185732</v>
      </c>
      <c r="C2922">
        <v>44452</v>
      </c>
      <c r="D2922" t="s">
        <v>36</v>
      </c>
      <c r="E2922" t="s">
        <v>108</v>
      </c>
      <c r="F2922" t="s">
        <v>109</v>
      </c>
      <c r="G2922" t="s">
        <v>18</v>
      </c>
      <c r="H2922">
        <v>40.000000000000007</v>
      </c>
      <c r="I2922">
        <v>275</v>
      </c>
      <c r="J2922">
        <v>11000.000000000002</v>
      </c>
      <c r="K2922" t="s">
        <v>83</v>
      </c>
      <c r="L2922" t="s">
        <v>17</v>
      </c>
    </row>
    <row r="2923" spans="1:12" x14ac:dyDescent="0.3">
      <c r="A2923" t="s">
        <v>12</v>
      </c>
      <c r="B2923">
        <v>1185732</v>
      </c>
      <c r="C2923">
        <v>44452</v>
      </c>
      <c r="D2923" t="s">
        <v>36</v>
      </c>
      <c r="E2923" t="s">
        <v>108</v>
      </c>
      <c r="F2923" t="s">
        <v>109</v>
      </c>
      <c r="G2923" t="s">
        <v>19</v>
      </c>
      <c r="H2923">
        <v>35</v>
      </c>
      <c r="I2923">
        <v>175</v>
      </c>
      <c r="J2923">
        <v>6125</v>
      </c>
      <c r="K2923" t="s">
        <v>83</v>
      </c>
      <c r="L2923" t="s">
        <v>20</v>
      </c>
    </row>
    <row r="2924" spans="1:12" x14ac:dyDescent="0.3">
      <c r="A2924" t="s">
        <v>12</v>
      </c>
      <c r="B2924">
        <v>1185732</v>
      </c>
      <c r="C2924">
        <v>44452</v>
      </c>
      <c r="D2924" t="s">
        <v>36</v>
      </c>
      <c r="E2924" t="s">
        <v>108</v>
      </c>
      <c r="F2924" t="s">
        <v>109</v>
      </c>
      <c r="G2924" t="s">
        <v>21</v>
      </c>
      <c r="H2924">
        <v>35</v>
      </c>
      <c r="I2924">
        <v>150</v>
      </c>
      <c r="J2924">
        <v>5250</v>
      </c>
      <c r="K2924" t="s">
        <v>83</v>
      </c>
      <c r="L2924" t="s">
        <v>20</v>
      </c>
    </row>
    <row r="2925" spans="1:12" x14ac:dyDescent="0.3">
      <c r="A2925" t="s">
        <v>12</v>
      </c>
      <c r="B2925">
        <v>1185732</v>
      </c>
      <c r="C2925">
        <v>44452</v>
      </c>
      <c r="D2925" t="s">
        <v>36</v>
      </c>
      <c r="E2925" t="s">
        <v>108</v>
      </c>
      <c r="F2925" t="s">
        <v>109</v>
      </c>
      <c r="G2925" t="s">
        <v>22</v>
      </c>
      <c r="H2925">
        <v>45</v>
      </c>
      <c r="I2925">
        <v>150</v>
      </c>
      <c r="J2925">
        <v>6750</v>
      </c>
      <c r="K2925" t="s">
        <v>83</v>
      </c>
      <c r="L2925" t="s">
        <v>17</v>
      </c>
    </row>
    <row r="2926" spans="1:12" x14ac:dyDescent="0.3">
      <c r="A2926" t="s">
        <v>12</v>
      </c>
      <c r="B2926">
        <v>1185732</v>
      </c>
      <c r="C2926">
        <v>44452</v>
      </c>
      <c r="D2926" t="s">
        <v>36</v>
      </c>
      <c r="E2926" t="s">
        <v>108</v>
      </c>
      <c r="F2926" t="s">
        <v>109</v>
      </c>
      <c r="G2926" t="s">
        <v>23</v>
      </c>
      <c r="H2926">
        <v>50</v>
      </c>
      <c r="I2926">
        <v>225</v>
      </c>
      <c r="J2926">
        <v>11250</v>
      </c>
      <c r="K2926" t="s">
        <v>83</v>
      </c>
      <c r="L2926" t="s">
        <v>20</v>
      </c>
    </row>
    <row r="2927" spans="1:12" x14ac:dyDescent="0.3">
      <c r="A2927" t="s">
        <v>12</v>
      </c>
      <c r="B2927">
        <v>1185732</v>
      </c>
      <c r="C2927">
        <v>44481</v>
      </c>
      <c r="D2927" t="s">
        <v>36</v>
      </c>
      <c r="E2927" t="s">
        <v>108</v>
      </c>
      <c r="F2927" t="s">
        <v>109</v>
      </c>
      <c r="G2927" t="s">
        <v>15</v>
      </c>
      <c r="H2927">
        <v>54.999999999999993</v>
      </c>
      <c r="I2927">
        <v>400</v>
      </c>
      <c r="J2927">
        <v>21999.999999999996</v>
      </c>
      <c r="K2927" t="s">
        <v>83</v>
      </c>
      <c r="L2927" t="s">
        <v>17</v>
      </c>
    </row>
    <row r="2928" spans="1:12" x14ac:dyDescent="0.3">
      <c r="A2928" t="s">
        <v>12</v>
      </c>
      <c r="B2928">
        <v>1185732</v>
      </c>
      <c r="C2928">
        <v>44481</v>
      </c>
      <c r="D2928" t="s">
        <v>36</v>
      </c>
      <c r="E2928" t="s">
        <v>108</v>
      </c>
      <c r="F2928" t="s">
        <v>109</v>
      </c>
      <c r="G2928" t="s">
        <v>18</v>
      </c>
      <c r="H2928">
        <v>45</v>
      </c>
      <c r="I2928">
        <v>250</v>
      </c>
      <c r="J2928">
        <v>11250</v>
      </c>
      <c r="K2928" t="s">
        <v>83</v>
      </c>
      <c r="L2928" t="s">
        <v>17</v>
      </c>
    </row>
    <row r="2929" spans="1:12" x14ac:dyDescent="0.3">
      <c r="A2929" t="s">
        <v>12</v>
      </c>
      <c r="B2929">
        <v>1185732</v>
      </c>
      <c r="C2929">
        <v>44481</v>
      </c>
      <c r="D2929" t="s">
        <v>36</v>
      </c>
      <c r="E2929" t="s">
        <v>108</v>
      </c>
      <c r="F2929" t="s">
        <v>109</v>
      </c>
      <c r="G2929" t="s">
        <v>19</v>
      </c>
      <c r="H2929">
        <v>45</v>
      </c>
      <c r="I2929">
        <v>150</v>
      </c>
      <c r="J2929">
        <v>6750</v>
      </c>
      <c r="K2929" t="s">
        <v>83</v>
      </c>
      <c r="L2929" t="s">
        <v>20</v>
      </c>
    </row>
    <row r="2930" spans="1:12" x14ac:dyDescent="0.3">
      <c r="A2930" t="s">
        <v>12</v>
      </c>
      <c r="B2930">
        <v>1185732</v>
      </c>
      <c r="C2930">
        <v>44481</v>
      </c>
      <c r="D2930" t="s">
        <v>36</v>
      </c>
      <c r="E2930" t="s">
        <v>108</v>
      </c>
      <c r="F2930" t="s">
        <v>109</v>
      </c>
      <c r="G2930" t="s">
        <v>21</v>
      </c>
      <c r="H2930">
        <v>45</v>
      </c>
      <c r="I2930">
        <v>125</v>
      </c>
      <c r="J2930">
        <v>5625</v>
      </c>
      <c r="K2930" t="s">
        <v>83</v>
      </c>
      <c r="L2930" t="s">
        <v>20</v>
      </c>
    </row>
    <row r="2931" spans="1:12" x14ac:dyDescent="0.3">
      <c r="A2931" t="s">
        <v>12</v>
      </c>
      <c r="B2931">
        <v>1185732</v>
      </c>
      <c r="C2931">
        <v>44481</v>
      </c>
      <c r="D2931" t="s">
        <v>36</v>
      </c>
      <c r="E2931" t="s">
        <v>108</v>
      </c>
      <c r="F2931" t="s">
        <v>109</v>
      </c>
      <c r="G2931" t="s">
        <v>22</v>
      </c>
      <c r="H2931">
        <v>54.999999999999993</v>
      </c>
      <c r="I2931">
        <v>125</v>
      </c>
      <c r="J2931">
        <v>6874.9999999999991</v>
      </c>
      <c r="K2931" t="s">
        <v>83</v>
      </c>
      <c r="L2931" t="s">
        <v>17</v>
      </c>
    </row>
    <row r="2932" spans="1:12" x14ac:dyDescent="0.3">
      <c r="A2932" t="s">
        <v>26</v>
      </c>
      <c r="B2932">
        <v>1185732</v>
      </c>
      <c r="C2932">
        <v>44481</v>
      </c>
      <c r="D2932" t="s">
        <v>36</v>
      </c>
      <c r="E2932" t="s">
        <v>108</v>
      </c>
      <c r="F2932" t="s">
        <v>109</v>
      </c>
      <c r="G2932" t="s">
        <v>23</v>
      </c>
      <c r="H2932">
        <v>59.999999999999986</v>
      </c>
      <c r="I2932">
        <v>250</v>
      </c>
      <c r="J2932">
        <v>14999.999999999996</v>
      </c>
      <c r="K2932" t="s">
        <v>83</v>
      </c>
      <c r="L2932" t="s">
        <v>20</v>
      </c>
    </row>
    <row r="2933" spans="1:12" x14ac:dyDescent="0.3">
      <c r="A2933" t="s">
        <v>26</v>
      </c>
      <c r="B2933">
        <v>1185732</v>
      </c>
      <c r="C2933">
        <v>44512</v>
      </c>
      <c r="D2933" t="s">
        <v>36</v>
      </c>
      <c r="E2933" t="s">
        <v>108</v>
      </c>
      <c r="F2933" t="s">
        <v>109</v>
      </c>
      <c r="G2933" t="s">
        <v>15</v>
      </c>
      <c r="H2933">
        <v>54.999999999999993</v>
      </c>
      <c r="I2933">
        <v>400</v>
      </c>
      <c r="J2933">
        <v>21999.999999999996</v>
      </c>
      <c r="K2933" t="s">
        <v>83</v>
      </c>
      <c r="L2933" t="s">
        <v>17</v>
      </c>
    </row>
    <row r="2934" spans="1:12" x14ac:dyDescent="0.3">
      <c r="A2934" t="s">
        <v>26</v>
      </c>
      <c r="B2934">
        <v>1185732</v>
      </c>
      <c r="C2934">
        <v>44512</v>
      </c>
      <c r="D2934" t="s">
        <v>36</v>
      </c>
      <c r="E2934" t="s">
        <v>108</v>
      </c>
      <c r="F2934" t="s">
        <v>109</v>
      </c>
      <c r="G2934" t="s">
        <v>18</v>
      </c>
      <c r="H2934">
        <v>45</v>
      </c>
      <c r="I2934">
        <v>250</v>
      </c>
      <c r="J2934">
        <v>11250</v>
      </c>
      <c r="K2934" t="s">
        <v>83</v>
      </c>
      <c r="L2934" t="s">
        <v>17</v>
      </c>
    </row>
    <row r="2935" spans="1:12" x14ac:dyDescent="0.3">
      <c r="A2935" t="s">
        <v>26</v>
      </c>
      <c r="B2935">
        <v>1185732</v>
      </c>
      <c r="C2935">
        <v>44512</v>
      </c>
      <c r="D2935" t="s">
        <v>36</v>
      </c>
      <c r="E2935" t="s">
        <v>108</v>
      </c>
      <c r="F2935" t="s">
        <v>109</v>
      </c>
      <c r="G2935" t="s">
        <v>19</v>
      </c>
      <c r="H2935">
        <v>45</v>
      </c>
      <c r="I2935">
        <v>195</v>
      </c>
      <c r="J2935">
        <v>8775</v>
      </c>
      <c r="K2935" t="s">
        <v>83</v>
      </c>
      <c r="L2935" t="s">
        <v>20</v>
      </c>
    </row>
    <row r="2936" spans="1:12" x14ac:dyDescent="0.3">
      <c r="A2936" t="s">
        <v>26</v>
      </c>
      <c r="B2936">
        <v>1185732</v>
      </c>
      <c r="C2936">
        <v>44512</v>
      </c>
      <c r="D2936" t="s">
        <v>36</v>
      </c>
      <c r="E2936" t="s">
        <v>108</v>
      </c>
      <c r="F2936" t="s">
        <v>109</v>
      </c>
      <c r="G2936" t="s">
        <v>21</v>
      </c>
      <c r="H2936">
        <v>45</v>
      </c>
      <c r="I2936">
        <v>175</v>
      </c>
      <c r="J2936">
        <v>7875</v>
      </c>
      <c r="K2936" t="s">
        <v>83</v>
      </c>
      <c r="L2936" t="s">
        <v>20</v>
      </c>
    </row>
    <row r="2937" spans="1:12" x14ac:dyDescent="0.3">
      <c r="A2937" t="s">
        <v>26</v>
      </c>
      <c r="B2937">
        <v>1185732</v>
      </c>
      <c r="C2937">
        <v>44512</v>
      </c>
      <c r="D2937" t="s">
        <v>36</v>
      </c>
      <c r="E2937" t="s">
        <v>108</v>
      </c>
      <c r="F2937" t="s">
        <v>109</v>
      </c>
      <c r="G2937" t="s">
        <v>22</v>
      </c>
      <c r="H2937">
        <v>60</v>
      </c>
      <c r="I2937">
        <v>150</v>
      </c>
      <c r="J2937">
        <v>9000</v>
      </c>
      <c r="K2937" t="s">
        <v>83</v>
      </c>
      <c r="L2937" t="s">
        <v>17</v>
      </c>
    </row>
    <row r="2938" spans="1:12" x14ac:dyDescent="0.3">
      <c r="A2938" t="s">
        <v>26</v>
      </c>
      <c r="B2938">
        <v>1185732</v>
      </c>
      <c r="C2938">
        <v>44512</v>
      </c>
      <c r="D2938" t="s">
        <v>36</v>
      </c>
      <c r="E2938" t="s">
        <v>108</v>
      </c>
      <c r="F2938" t="s">
        <v>109</v>
      </c>
      <c r="G2938" t="s">
        <v>23</v>
      </c>
      <c r="H2938">
        <v>64.999999999999986</v>
      </c>
      <c r="I2938">
        <v>250</v>
      </c>
      <c r="J2938">
        <v>16249.999999999996</v>
      </c>
      <c r="K2938" t="s">
        <v>83</v>
      </c>
      <c r="L2938" t="s">
        <v>20</v>
      </c>
    </row>
    <row r="2939" spans="1:12" x14ac:dyDescent="0.3">
      <c r="A2939" t="s">
        <v>26</v>
      </c>
      <c r="B2939">
        <v>1185732</v>
      </c>
      <c r="C2939">
        <v>44541</v>
      </c>
      <c r="D2939" t="s">
        <v>36</v>
      </c>
      <c r="E2939" t="s">
        <v>108</v>
      </c>
      <c r="F2939" t="s">
        <v>109</v>
      </c>
      <c r="G2939" t="s">
        <v>15</v>
      </c>
      <c r="H2939">
        <v>60</v>
      </c>
      <c r="I2939">
        <v>500</v>
      </c>
      <c r="J2939">
        <v>30000</v>
      </c>
      <c r="K2939" t="s">
        <v>83</v>
      </c>
      <c r="L2939" t="s">
        <v>17</v>
      </c>
    </row>
    <row r="2940" spans="1:12" x14ac:dyDescent="0.3">
      <c r="A2940" t="s">
        <v>26</v>
      </c>
      <c r="B2940">
        <v>1185732</v>
      </c>
      <c r="C2940">
        <v>44541</v>
      </c>
      <c r="D2940" t="s">
        <v>36</v>
      </c>
      <c r="E2940" t="s">
        <v>108</v>
      </c>
      <c r="F2940" t="s">
        <v>109</v>
      </c>
      <c r="G2940" t="s">
        <v>18</v>
      </c>
      <c r="H2940">
        <v>50</v>
      </c>
      <c r="I2940">
        <v>300</v>
      </c>
      <c r="J2940">
        <v>15000</v>
      </c>
      <c r="K2940" t="s">
        <v>83</v>
      </c>
      <c r="L2940" t="s">
        <v>17</v>
      </c>
    </row>
    <row r="2941" spans="1:12" x14ac:dyDescent="0.3">
      <c r="A2941" t="s">
        <v>26</v>
      </c>
      <c r="B2941">
        <v>1185732</v>
      </c>
      <c r="C2941">
        <v>44541</v>
      </c>
      <c r="D2941" t="s">
        <v>36</v>
      </c>
      <c r="E2941" t="s">
        <v>108</v>
      </c>
      <c r="F2941" t="s">
        <v>109</v>
      </c>
      <c r="G2941" t="s">
        <v>19</v>
      </c>
      <c r="H2941">
        <v>50</v>
      </c>
      <c r="I2941">
        <v>250</v>
      </c>
      <c r="J2941">
        <v>12500</v>
      </c>
      <c r="K2941" t="s">
        <v>83</v>
      </c>
      <c r="L2941" t="s">
        <v>20</v>
      </c>
    </row>
    <row r="2942" spans="1:12" x14ac:dyDescent="0.3">
      <c r="A2942" t="s">
        <v>26</v>
      </c>
      <c r="B2942">
        <v>1185732</v>
      </c>
      <c r="C2942">
        <v>44541</v>
      </c>
      <c r="D2942" t="s">
        <v>36</v>
      </c>
      <c r="E2942" t="s">
        <v>108</v>
      </c>
      <c r="F2942" t="s">
        <v>109</v>
      </c>
      <c r="G2942" t="s">
        <v>21</v>
      </c>
      <c r="H2942">
        <v>50</v>
      </c>
      <c r="I2942">
        <v>200</v>
      </c>
      <c r="J2942">
        <v>10000</v>
      </c>
      <c r="K2942" t="s">
        <v>83</v>
      </c>
      <c r="L2942" t="s">
        <v>20</v>
      </c>
    </row>
    <row r="2943" spans="1:12" x14ac:dyDescent="0.3">
      <c r="A2943" t="s">
        <v>26</v>
      </c>
      <c r="B2943">
        <v>1185732</v>
      </c>
      <c r="C2943">
        <v>44541</v>
      </c>
      <c r="D2943" t="s">
        <v>36</v>
      </c>
      <c r="E2943" t="s">
        <v>108</v>
      </c>
      <c r="F2943" t="s">
        <v>109</v>
      </c>
      <c r="G2943" t="s">
        <v>22</v>
      </c>
      <c r="H2943">
        <v>60</v>
      </c>
      <c r="I2943">
        <v>200</v>
      </c>
      <c r="J2943">
        <v>12000</v>
      </c>
      <c r="K2943" t="s">
        <v>83</v>
      </c>
      <c r="L2943" t="s">
        <v>17</v>
      </c>
    </row>
    <row r="2944" spans="1:12" x14ac:dyDescent="0.3">
      <c r="A2944" t="s">
        <v>26</v>
      </c>
      <c r="B2944">
        <v>1185732</v>
      </c>
      <c r="C2944">
        <v>44541</v>
      </c>
      <c r="D2944" t="s">
        <v>36</v>
      </c>
      <c r="E2944" t="s">
        <v>108</v>
      </c>
      <c r="F2944" t="s">
        <v>109</v>
      </c>
      <c r="G2944" t="s">
        <v>23</v>
      </c>
      <c r="H2944">
        <v>64.999999999999986</v>
      </c>
      <c r="I2944">
        <v>300</v>
      </c>
      <c r="J2944">
        <v>19499.999999999996</v>
      </c>
      <c r="K2944" t="s">
        <v>83</v>
      </c>
      <c r="L2944" t="s">
        <v>20</v>
      </c>
    </row>
    <row r="2945" spans="1:12" x14ac:dyDescent="0.3">
      <c r="A2945" t="s">
        <v>26</v>
      </c>
      <c r="B2945">
        <v>1185732</v>
      </c>
      <c r="C2945">
        <v>44205</v>
      </c>
      <c r="D2945" t="s">
        <v>36</v>
      </c>
      <c r="E2945" t="s">
        <v>108</v>
      </c>
      <c r="F2945" t="s">
        <v>109</v>
      </c>
      <c r="G2945" t="s">
        <v>15</v>
      </c>
      <c r="H2945">
        <v>35</v>
      </c>
      <c r="I2945">
        <v>475</v>
      </c>
      <c r="J2945">
        <v>16625</v>
      </c>
      <c r="K2945" t="s">
        <v>83</v>
      </c>
      <c r="L2945" t="s">
        <v>17</v>
      </c>
    </row>
    <row r="2946" spans="1:12" x14ac:dyDescent="0.3">
      <c r="A2946" t="s">
        <v>26</v>
      </c>
      <c r="B2946">
        <v>1185732</v>
      </c>
      <c r="C2946">
        <v>44205</v>
      </c>
      <c r="D2946" t="s">
        <v>36</v>
      </c>
      <c r="E2946" t="s">
        <v>108</v>
      </c>
      <c r="F2946" t="s">
        <v>109</v>
      </c>
      <c r="G2946" t="s">
        <v>18</v>
      </c>
      <c r="H2946">
        <v>35</v>
      </c>
      <c r="I2946">
        <v>275</v>
      </c>
      <c r="J2946">
        <v>9625</v>
      </c>
      <c r="K2946" t="s">
        <v>83</v>
      </c>
      <c r="L2946" t="s">
        <v>17</v>
      </c>
    </row>
    <row r="2947" spans="1:12" x14ac:dyDescent="0.3">
      <c r="A2947" t="s">
        <v>26</v>
      </c>
      <c r="B2947">
        <v>1185732</v>
      </c>
      <c r="C2947">
        <v>44205</v>
      </c>
      <c r="D2947" t="s">
        <v>36</v>
      </c>
      <c r="E2947" t="s">
        <v>108</v>
      </c>
      <c r="F2947" t="s">
        <v>109</v>
      </c>
      <c r="G2947" t="s">
        <v>19</v>
      </c>
      <c r="H2947">
        <v>25.000000000000007</v>
      </c>
      <c r="I2947">
        <v>275</v>
      </c>
      <c r="J2947">
        <v>6875.0000000000018</v>
      </c>
      <c r="K2947" t="s">
        <v>83</v>
      </c>
      <c r="L2947" t="s">
        <v>20</v>
      </c>
    </row>
    <row r="2948" spans="1:12" x14ac:dyDescent="0.3">
      <c r="A2948" t="s">
        <v>26</v>
      </c>
      <c r="B2948">
        <v>1185732</v>
      </c>
      <c r="C2948">
        <v>44205</v>
      </c>
      <c r="D2948" t="s">
        <v>36</v>
      </c>
      <c r="E2948" t="s">
        <v>108</v>
      </c>
      <c r="F2948" t="s">
        <v>109</v>
      </c>
      <c r="G2948" t="s">
        <v>21</v>
      </c>
      <c r="H2948">
        <v>30.000000000000004</v>
      </c>
      <c r="I2948">
        <v>125</v>
      </c>
      <c r="J2948">
        <v>3750.0000000000005</v>
      </c>
      <c r="K2948" t="s">
        <v>83</v>
      </c>
      <c r="L2948" t="s">
        <v>20</v>
      </c>
    </row>
    <row r="2949" spans="1:12" x14ac:dyDescent="0.3">
      <c r="A2949" t="s">
        <v>26</v>
      </c>
      <c r="B2949">
        <v>1185732</v>
      </c>
      <c r="C2949">
        <v>44205</v>
      </c>
      <c r="D2949" t="s">
        <v>36</v>
      </c>
      <c r="E2949" t="s">
        <v>108</v>
      </c>
      <c r="F2949" t="s">
        <v>109</v>
      </c>
      <c r="G2949" t="s">
        <v>22</v>
      </c>
      <c r="H2949">
        <v>44.999999999999993</v>
      </c>
      <c r="I2949">
        <v>175</v>
      </c>
      <c r="J2949">
        <v>7874.9999999999991</v>
      </c>
      <c r="K2949" t="s">
        <v>83</v>
      </c>
      <c r="L2949" t="s">
        <v>17</v>
      </c>
    </row>
    <row r="2950" spans="1:12" x14ac:dyDescent="0.3">
      <c r="A2950" t="s">
        <v>26</v>
      </c>
      <c r="B2950">
        <v>1185732</v>
      </c>
      <c r="C2950">
        <v>44205</v>
      </c>
      <c r="D2950" t="s">
        <v>36</v>
      </c>
      <c r="E2950" t="s">
        <v>108</v>
      </c>
      <c r="F2950" t="s">
        <v>109</v>
      </c>
      <c r="G2950" t="s">
        <v>23</v>
      </c>
      <c r="H2950">
        <v>35</v>
      </c>
      <c r="I2950">
        <v>275</v>
      </c>
      <c r="J2950">
        <v>9625</v>
      </c>
      <c r="K2950" t="s">
        <v>83</v>
      </c>
      <c r="L2950" t="s">
        <v>20</v>
      </c>
    </row>
    <row r="2951" spans="1:12" x14ac:dyDescent="0.3">
      <c r="A2951" t="s">
        <v>26</v>
      </c>
      <c r="B2951">
        <v>1185732</v>
      </c>
      <c r="C2951">
        <v>44236</v>
      </c>
      <c r="D2951" t="s">
        <v>36</v>
      </c>
      <c r="E2951" t="s">
        <v>108</v>
      </c>
      <c r="F2951" t="s">
        <v>109</v>
      </c>
      <c r="G2951" t="s">
        <v>15</v>
      </c>
      <c r="H2951">
        <v>35</v>
      </c>
      <c r="I2951">
        <v>525</v>
      </c>
      <c r="J2951">
        <v>18375</v>
      </c>
      <c r="K2951" t="s">
        <v>83</v>
      </c>
      <c r="L2951" t="s">
        <v>17</v>
      </c>
    </row>
    <row r="2952" spans="1:12" x14ac:dyDescent="0.3">
      <c r="A2952" t="s">
        <v>26</v>
      </c>
      <c r="B2952">
        <v>1185732</v>
      </c>
      <c r="C2952">
        <v>44236</v>
      </c>
      <c r="D2952" t="s">
        <v>36</v>
      </c>
      <c r="E2952" t="s">
        <v>108</v>
      </c>
      <c r="F2952" t="s">
        <v>109</v>
      </c>
      <c r="G2952" t="s">
        <v>18</v>
      </c>
      <c r="H2952">
        <v>35</v>
      </c>
      <c r="I2952">
        <v>175</v>
      </c>
      <c r="J2952">
        <v>6125</v>
      </c>
      <c r="K2952" t="s">
        <v>83</v>
      </c>
      <c r="L2952" t="s">
        <v>17</v>
      </c>
    </row>
    <row r="2953" spans="1:12" x14ac:dyDescent="0.3">
      <c r="A2953" t="s">
        <v>26</v>
      </c>
      <c r="B2953">
        <v>1185732</v>
      </c>
      <c r="C2953">
        <v>44236</v>
      </c>
      <c r="D2953" t="s">
        <v>36</v>
      </c>
      <c r="E2953" t="s">
        <v>108</v>
      </c>
      <c r="F2953" t="s">
        <v>109</v>
      </c>
      <c r="G2953" t="s">
        <v>19</v>
      </c>
      <c r="H2953">
        <v>25.000000000000007</v>
      </c>
      <c r="I2953">
        <v>225</v>
      </c>
      <c r="J2953">
        <v>5625.0000000000018</v>
      </c>
      <c r="K2953" t="s">
        <v>83</v>
      </c>
      <c r="L2953" t="s">
        <v>20</v>
      </c>
    </row>
    <row r="2954" spans="1:12" x14ac:dyDescent="0.3">
      <c r="A2954" t="s">
        <v>26</v>
      </c>
      <c r="B2954">
        <v>1185732</v>
      </c>
      <c r="C2954">
        <v>44236</v>
      </c>
      <c r="D2954" t="s">
        <v>36</v>
      </c>
      <c r="E2954" t="s">
        <v>110</v>
      </c>
      <c r="F2954" t="s">
        <v>111</v>
      </c>
      <c r="G2954" t="s">
        <v>21</v>
      </c>
      <c r="H2954">
        <v>30.000000000000004</v>
      </c>
      <c r="I2954">
        <v>100</v>
      </c>
      <c r="J2954">
        <v>3000.0000000000005</v>
      </c>
      <c r="K2954" t="s">
        <v>83</v>
      </c>
      <c r="L2954" t="s">
        <v>20</v>
      </c>
    </row>
    <row r="2955" spans="1:12" x14ac:dyDescent="0.3">
      <c r="A2955" t="s">
        <v>26</v>
      </c>
      <c r="B2955">
        <v>1185732</v>
      </c>
      <c r="C2955">
        <v>44236</v>
      </c>
      <c r="D2955" t="s">
        <v>36</v>
      </c>
      <c r="E2955" t="s">
        <v>110</v>
      </c>
      <c r="F2955" t="s">
        <v>111</v>
      </c>
      <c r="G2955" t="s">
        <v>22</v>
      </c>
      <c r="H2955">
        <v>44.999999999999993</v>
      </c>
      <c r="I2955">
        <v>175</v>
      </c>
      <c r="J2955">
        <v>7874.9999999999991</v>
      </c>
      <c r="K2955" t="s">
        <v>83</v>
      </c>
      <c r="L2955" t="s">
        <v>17</v>
      </c>
    </row>
    <row r="2956" spans="1:12" x14ac:dyDescent="0.3">
      <c r="A2956" t="s">
        <v>26</v>
      </c>
      <c r="B2956">
        <v>1185732</v>
      </c>
      <c r="C2956">
        <v>44236</v>
      </c>
      <c r="D2956" t="s">
        <v>36</v>
      </c>
      <c r="E2956" t="s">
        <v>110</v>
      </c>
      <c r="F2956" t="s">
        <v>111</v>
      </c>
      <c r="G2956" t="s">
        <v>23</v>
      </c>
      <c r="H2956">
        <v>24.999999999999996</v>
      </c>
      <c r="I2956">
        <v>275</v>
      </c>
      <c r="J2956">
        <v>6874.9999999999991</v>
      </c>
      <c r="K2956" t="s">
        <v>83</v>
      </c>
      <c r="L2956" t="s">
        <v>20</v>
      </c>
    </row>
    <row r="2957" spans="1:12" x14ac:dyDescent="0.3">
      <c r="A2957" t="s">
        <v>26</v>
      </c>
      <c r="B2957">
        <v>1185732</v>
      </c>
      <c r="C2957">
        <v>44263</v>
      </c>
      <c r="D2957" t="s">
        <v>36</v>
      </c>
      <c r="E2957" t="s">
        <v>110</v>
      </c>
      <c r="F2957" t="s">
        <v>111</v>
      </c>
      <c r="G2957" t="s">
        <v>15</v>
      </c>
      <c r="H2957">
        <v>30.000000000000004</v>
      </c>
      <c r="I2957">
        <v>495</v>
      </c>
      <c r="J2957">
        <v>14850.000000000002</v>
      </c>
      <c r="K2957" t="s">
        <v>83</v>
      </c>
      <c r="L2957" t="s">
        <v>17</v>
      </c>
    </row>
    <row r="2958" spans="1:12" x14ac:dyDescent="0.3">
      <c r="A2958" t="s">
        <v>26</v>
      </c>
      <c r="B2958">
        <v>1185732</v>
      </c>
      <c r="C2958">
        <v>44263</v>
      </c>
      <c r="D2958" t="s">
        <v>36</v>
      </c>
      <c r="E2958" t="s">
        <v>110</v>
      </c>
      <c r="F2958" t="s">
        <v>111</v>
      </c>
      <c r="G2958" t="s">
        <v>18</v>
      </c>
      <c r="H2958">
        <v>30.000000000000004</v>
      </c>
      <c r="I2958">
        <v>200</v>
      </c>
      <c r="J2958">
        <v>6000.0000000000009</v>
      </c>
      <c r="K2958" t="s">
        <v>83</v>
      </c>
      <c r="L2958" t="s">
        <v>17</v>
      </c>
    </row>
    <row r="2959" spans="1:12" x14ac:dyDescent="0.3">
      <c r="A2959" t="s">
        <v>26</v>
      </c>
      <c r="B2959">
        <v>1185732</v>
      </c>
      <c r="C2959">
        <v>44263</v>
      </c>
      <c r="D2959" t="s">
        <v>36</v>
      </c>
      <c r="E2959" t="s">
        <v>110</v>
      </c>
      <c r="F2959" t="s">
        <v>111</v>
      </c>
      <c r="G2959" t="s">
        <v>19</v>
      </c>
      <c r="H2959">
        <v>20.000000000000004</v>
      </c>
      <c r="I2959">
        <v>225</v>
      </c>
      <c r="J2959">
        <v>4500.0000000000009</v>
      </c>
      <c r="K2959" t="s">
        <v>83</v>
      </c>
      <c r="L2959" t="s">
        <v>20</v>
      </c>
    </row>
    <row r="2960" spans="1:12" x14ac:dyDescent="0.3">
      <c r="A2960" t="s">
        <v>26</v>
      </c>
      <c r="B2960">
        <v>1185732</v>
      </c>
      <c r="C2960">
        <v>44263</v>
      </c>
      <c r="D2960" t="s">
        <v>36</v>
      </c>
      <c r="E2960" t="s">
        <v>110</v>
      </c>
      <c r="F2960" t="s">
        <v>111</v>
      </c>
      <c r="G2960" t="s">
        <v>21</v>
      </c>
      <c r="H2960">
        <v>24.999999999999996</v>
      </c>
      <c r="I2960">
        <v>75</v>
      </c>
      <c r="J2960">
        <v>1874.9999999999998</v>
      </c>
      <c r="K2960" t="s">
        <v>83</v>
      </c>
      <c r="L2960" t="s">
        <v>20</v>
      </c>
    </row>
    <row r="2961" spans="1:12" x14ac:dyDescent="0.3">
      <c r="A2961" t="s">
        <v>26</v>
      </c>
      <c r="B2961">
        <v>1185732</v>
      </c>
      <c r="C2961">
        <v>44263</v>
      </c>
      <c r="D2961" t="s">
        <v>36</v>
      </c>
      <c r="E2961" t="s">
        <v>110</v>
      </c>
      <c r="F2961" t="s">
        <v>111</v>
      </c>
      <c r="G2961" t="s">
        <v>22</v>
      </c>
      <c r="H2961">
        <v>40</v>
      </c>
      <c r="I2961">
        <v>125</v>
      </c>
      <c r="J2961">
        <v>5000</v>
      </c>
      <c r="K2961" t="s">
        <v>83</v>
      </c>
      <c r="L2961" t="s">
        <v>17</v>
      </c>
    </row>
    <row r="2962" spans="1:12" x14ac:dyDescent="0.3">
      <c r="A2962" t="s">
        <v>26</v>
      </c>
      <c r="B2962">
        <v>1185732</v>
      </c>
      <c r="C2962">
        <v>44263</v>
      </c>
      <c r="D2962" t="s">
        <v>36</v>
      </c>
      <c r="E2962" t="s">
        <v>110</v>
      </c>
      <c r="F2962" t="s">
        <v>111</v>
      </c>
      <c r="G2962" t="s">
        <v>23</v>
      </c>
      <c r="H2962">
        <v>30.000000000000004</v>
      </c>
      <c r="I2962">
        <v>225</v>
      </c>
      <c r="J2962">
        <v>6750.0000000000009</v>
      </c>
      <c r="K2962" t="s">
        <v>83</v>
      </c>
      <c r="L2962" t="s">
        <v>20</v>
      </c>
    </row>
    <row r="2963" spans="1:12" x14ac:dyDescent="0.3">
      <c r="A2963" t="s">
        <v>26</v>
      </c>
      <c r="B2963">
        <v>1185732</v>
      </c>
      <c r="C2963">
        <v>44295</v>
      </c>
      <c r="D2963" t="s">
        <v>36</v>
      </c>
      <c r="E2963" t="s">
        <v>110</v>
      </c>
      <c r="F2963" t="s">
        <v>111</v>
      </c>
      <c r="G2963" t="s">
        <v>15</v>
      </c>
      <c r="H2963">
        <v>30.000000000000004</v>
      </c>
      <c r="I2963">
        <v>450</v>
      </c>
      <c r="J2963">
        <v>13500.000000000002</v>
      </c>
      <c r="K2963" t="s">
        <v>83</v>
      </c>
      <c r="L2963" t="s">
        <v>17</v>
      </c>
    </row>
    <row r="2964" spans="1:12" x14ac:dyDescent="0.3">
      <c r="A2964" t="s">
        <v>26</v>
      </c>
      <c r="B2964">
        <v>1185732</v>
      </c>
      <c r="C2964">
        <v>44295</v>
      </c>
      <c r="D2964" t="s">
        <v>36</v>
      </c>
      <c r="E2964" t="s">
        <v>110</v>
      </c>
      <c r="F2964" t="s">
        <v>111</v>
      </c>
      <c r="G2964" t="s">
        <v>18</v>
      </c>
      <c r="H2964">
        <v>30.000000000000004</v>
      </c>
      <c r="I2964">
        <v>150</v>
      </c>
      <c r="J2964">
        <v>4500.0000000000009</v>
      </c>
      <c r="K2964" t="s">
        <v>83</v>
      </c>
      <c r="L2964" t="s">
        <v>17</v>
      </c>
    </row>
    <row r="2965" spans="1:12" x14ac:dyDescent="0.3">
      <c r="A2965" t="s">
        <v>26</v>
      </c>
      <c r="B2965">
        <v>1185732</v>
      </c>
      <c r="C2965">
        <v>44295</v>
      </c>
      <c r="D2965" t="s">
        <v>36</v>
      </c>
      <c r="E2965" t="s">
        <v>110</v>
      </c>
      <c r="F2965" t="s">
        <v>111</v>
      </c>
      <c r="G2965" t="s">
        <v>19</v>
      </c>
      <c r="H2965">
        <v>20.000000000000004</v>
      </c>
      <c r="I2965">
        <v>150</v>
      </c>
      <c r="J2965">
        <v>3000.0000000000005</v>
      </c>
      <c r="K2965" t="s">
        <v>83</v>
      </c>
      <c r="L2965" t="s">
        <v>20</v>
      </c>
    </row>
    <row r="2966" spans="1:12" x14ac:dyDescent="0.3">
      <c r="A2966" t="s">
        <v>26</v>
      </c>
      <c r="B2966">
        <v>1185732</v>
      </c>
      <c r="C2966">
        <v>44295</v>
      </c>
      <c r="D2966" t="s">
        <v>36</v>
      </c>
      <c r="E2966" t="s">
        <v>110</v>
      </c>
      <c r="F2966" t="s">
        <v>111</v>
      </c>
      <c r="G2966" t="s">
        <v>21</v>
      </c>
      <c r="H2966">
        <v>24.999999999999996</v>
      </c>
      <c r="I2966">
        <v>75</v>
      </c>
      <c r="J2966">
        <v>1874.9999999999998</v>
      </c>
      <c r="K2966" t="s">
        <v>83</v>
      </c>
      <c r="L2966" t="s">
        <v>20</v>
      </c>
    </row>
    <row r="2967" spans="1:12" x14ac:dyDescent="0.3">
      <c r="A2967" t="s">
        <v>26</v>
      </c>
      <c r="B2967">
        <v>1185732</v>
      </c>
      <c r="C2967">
        <v>44295</v>
      </c>
      <c r="D2967" t="s">
        <v>36</v>
      </c>
      <c r="E2967" t="s">
        <v>110</v>
      </c>
      <c r="F2967" t="s">
        <v>111</v>
      </c>
      <c r="G2967" t="s">
        <v>22</v>
      </c>
      <c r="H2967">
        <v>60</v>
      </c>
      <c r="I2967">
        <v>100</v>
      </c>
      <c r="J2967">
        <v>6000</v>
      </c>
      <c r="K2967" t="s">
        <v>16</v>
      </c>
      <c r="L2967" t="s">
        <v>17</v>
      </c>
    </row>
    <row r="2968" spans="1:12" x14ac:dyDescent="0.3">
      <c r="A2968" t="s">
        <v>26</v>
      </c>
      <c r="B2968">
        <v>1185732</v>
      </c>
      <c r="C2968">
        <v>44295</v>
      </c>
      <c r="D2968" t="s">
        <v>36</v>
      </c>
      <c r="E2968" t="s">
        <v>110</v>
      </c>
      <c r="F2968" t="s">
        <v>111</v>
      </c>
      <c r="G2968" t="s">
        <v>23</v>
      </c>
      <c r="H2968">
        <v>50</v>
      </c>
      <c r="I2968">
        <v>225</v>
      </c>
      <c r="J2968">
        <v>11250</v>
      </c>
      <c r="K2968" t="s">
        <v>16</v>
      </c>
      <c r="L2968" t="s">
        <v>20</v>
      </c>
    </row>
    <row r="2969" spans="1:12" x14ac:dyDescent="0.3">
      <c r="A2969" t="s">
        <v>26</v>
      </c>
      <c r="B2969">
        <v>1185732</v>
      </c>
      <c r="C2969">
        <v>44326</v>
      </c>
      <c r="D2969" t="s">
        <v>36</v>
      </c>
      <c r="E2969" t="s">
        <v>110</v>
      </c>
      <c r="F2969" t="s">
        <v>111</v>
      </c>
      <c r="G2969" t="s">
        <v>15</v>
      </c>
      <c r="H2969">
        <v>60</v>
      </c>
      <c r="I2969">
        <v>495</v>
      </c>
      <c r="J2969">
        <v>29700</v>
      </c>
      <c r="K2969" t="s">
        <v>16</v>
      </c>
      <c r="L2969" t="s">
        <v>17</v>
      </c>
    </row>
    <row r="2970" spans="1:12" x14ac:dyDescent="0.3">
      <c r="A2970" t="s">
        <v>26</v>
      </c>
      <c r="B2970">
        <v>1185732</v>
      </c>
      <c r="C2970">
        <v>44326</v>
      </c>
      <c r="D2970" t="s">
        <v>36</v>
      </c>
      <c r="E2970" t="s">
        <v>110</v>
      </c>
      <c r="F2970" t="s">
        <v>111</v>
      </c>
      <c r="G2970" t="s">
        <v>18</v>
      </c>
      <c r="H2970">
        <v>45</v>
      </c>
      <c r="I2970">
        <v>200</v>
      </c>
      <c r="J2970">
        <v>9000</v>
      </c>
      <c r="K2970" t="s">
        <v>16</v>
      </c>
      <c r="L2970" t="s">
        <v>17</v>
      </c>
    </row>
    <row r="2971" spans="1:12" x14ac:dyDescent="0.3">
      <c r="A2971" t="s">
        <v>26</v>
      </c>
      <c r="B2971">
        <v>1185732</v>
      </c>
      <c r="C2971">
        <v>44326</v>
      </c>
      <c r="D2971" t="s">
        <v>36</v>
      </c>
      <c r="E2971" t="s">
        <v>110</v>
      </c>
      <c r="F2971" t="s">
        <v>111</v>
      </c>
      <c r="G2971" t="s">
        <v>19</v>
      </c>
      <c r="H2971">
        <v>40</v>
      </c>
      <c r="I2971">
        <v>175</v>
      </c>
      <c r="J2971">
        <v>7000</v>
      </c>
      <c r="K2971" t="s">
        <v>16</v>
      </c>
      <c r="L2971" t="s">
        <v>20</v>
      </c>
    </row>
    <row r="2972" spans="1:12" x14ac:dyDescent="0.3">
      <c r="A2972" t="s">
        <v>26</v>
      </c>
      <c r="B2972">
        <v>1185732</v>
      </c>
      <c r="C2972">
        <v>44326</v>
      </c>
      <c r="D2972" t="s">
        <v>36</v>
      </c>
      <c r="E2972" t="s">
        <v>110</v>
      </c>
      <c r="F2972" t="s">
        <v>111</v>
      </c>
      <c r="G2972" t="s">
        <v>21</v>
      </c>
      <c r="H2972">
        <v>40</v>
      </c>
      <c r="I2972">
        <v>100</v>
      </c>
      <c r="J2972">
        <v>4000</v>
      </c>
      <c r="K2972" t="s">
        <v>16</v>
      </c>
      <c r="L2972" t="s">
        <v>20</v>
      </c>
    </row>
    <row r="2973" spans="1:12" x14ac:dyDescent="0.3">
      <c r="A2973" t="s">
        <v>26</v>
      </c>
      <c r="B2973">
        <v>1185732</v>
      </c>
      <c r="C2973">
        <v>44326</v>
      </c>
      <c r="D2973" t="s">
        <v>36</v>
      </c>
      <c r="E2973" t="s">
        <v>110</v>
      </c>
      <c r="F2973" t="s">
        <v>111</v>
      </c>
      <c r="G2973" t="s">
        <v>22</v>
      </c>
      <c r="H2973">
        <v>49.999999999999993</v>
      </c>
      <c r="I2973">
        <v>125</v>
      </c>
      <c r="J2973">
        <v>6249.9999999999991</v>
      </c>
      <c r="K2973" t="s">
        <v>16</v>
      </c>
      <c r="L2973" t="s">
        <v>17</v>
      </c>
    </row>
    <row r="2974" spans="1:12" x14ac:dyDescent="0.3">
      <c r="A2974" t="s">
        <v>26</v>
      </c>
      <c r="B2974">
        <v>1185732</v>
      </c>
      <c r="C2974">
        <v>44326</v>
      </c>
      <c r="D2974" t="s">
        <v>36</v>
      </c>
      <c r="E2974" t="s">
        <v>110</v>
      </c>
      <c r="F2974" t="s">
        <v>111</v>
      </c>
      <c r="G2974" t="s">
        <v>23</v>
      </c>
      <c r="H2974">
        <v>54.999999999999993</v>
      </c>
      <c r="I2974">
        <v>250</v>
      </c>
      <c r="J2974">
        <v>13749.999999999998</v>
      </c>
      <c r="K2974" t="s">
        <v>16</v>
      </c>
      <c r="L2974" t="s">
        <v>20</v>
      </c>
    </row>
    <row r="2975" spans="1:12" x14ac:dyDescent="0.3">
      <c r="A2975" t="s">
        <v>26</v>
      </c>
      <c r="B2975">
        <v>1185732</v>
      </c>
      <c r="C2975">
        <v>44356</v>
      </c>
      <c r="D2975" t="s">
        <v>36</v>
      </c>
      <c r="E2975" t="s">
        <v>110</v>
      </c>
      <c r="F2975" t="s">
        <v>111</v>
      </c>
      <c r="G2975" t="s">
        <v>15</v>
      </c>
      <c r="H2975">
        <v>40</v>
      </c>
      <c r="I2975">
        <v>500</v>
      </c>
      <c r="J2975">
        <v>20000</v>
      </c>
      <c r="K2975" t="s">
        <v>16</v>
      </c>
      <c r="L2975" t="s">
        <v>17</v>
      </c>
    </row>
    <row r="2976" spans="1:12" x14ac:dyDescent="0.3">
      <c r="A2976" t="s">
        <v>26</v>
      </c>
      <c r="B2976">
        <v>1185732</v>
      </c>
      <c r="C2976">
        <v>44356</v>
      </c>
      <c r="D2976" t="s">
        <v>36</v>
      </c>
      <c r="E2976" t="s">
        <v>110</v>
      </c>
      <c r="F2976" t="s">
        <v>111</v>
      </c>
      <c r="G2976" t="s">
        <v>18</v>
      </c>
      <c r="H2976">
        <v>35.000000000000007</v>
      </c>
      <c r="I2976">
        <v>250</v>
      </c>
      <c r="J2976">
        <v>8750.0000000000018</v>
      </c>
      <c r="K2976" t="s">
        <v>16</v>
      </c>
      <c r="L2976" t="s">
        <v>17</v>
      </c>
    </row>
    <row r="2977" spans="1:12" x14ac:dyDescent="0.3">
      <c r="A2977" t="s">
        <v>26</v>
      </c>
      <c r="B2977">
        <v>1185732</v>
      </c>
      <c r="C2977">
        <v>44356</v>
      </c>
      <c r="D2977" t="s">
        <v>36</v>
      </c>
      <c r="E2977" t="s">
        <v>110</v>
      </c>
      <c r="F2977" t="s">
        <v>111</v>
      </c>
      <c r="G2977" t="s">
        <v>19</v>
      </c>
      <c r="H2977">
        <v>30.000000000000004</v>
      </c>
      <c r="I2977">
        <v>200</v>
      </c>
      <c r="J2977">
        <v>6000.0000000000009</v>
      </c>
      <c r="K2977" t="s">
        <v>16</v>
      </c>
      <c r="L2977" t="s">
        <v>20</v>
      </c>
    </row>
    <row r="2978" spans="1:12" x14ac:dyDescent="0.3">
      <c r="A2978" t="s">
        <v>26</v>
      </c>
      <c r="B2978">
        <v>1185732</v>
      </c>
      <c r="C2978">
        <v>44356</v>
      </c>
      <c r="D2978" t="s">
        <v>36</v>
      </c>
      <c r="E2978" t="s">
        <v>110</v>
      </c>
      <c r="F2978" t="s">
        <v>111</v>
      </c>
      <c r="G2978" t="s">
        <v>21</v>
      </c>
      <c r="H2978">
        <v>30.000000000000004</v>
      </c>
      <c r="I2978">
        <v>175</v>
      </c>
      <c r="J2978">
        <v>5250.0000000000009</v>
      </c>
      <c r="K2978" t="s">
        <v>16</v>
      </c>
      <c r="L2978" t="s">
        <v>20</v>
      </c>
    </row>
    <row r="2979" spans="1:12" x14ac:dyDescent="0.3">
      <c r="A2979" t="s">
        <v>26</v>
      </c>
      <c r="B2979">
        <v>1185732</v>
      </c>
      <c r="C2979">
        <v>44356</v>
      </c>
      <c r="D2979" t="s">
        <v>36</v>
      </c>
      <c r="E2979" t="s">
        <v>110</v>
      </c>
      <c r="F2979" t="s">
        <v>111</v>
      </c>
      <c r="G2979" t="s">
        <v>22</v>
      </c>
      <c r="H2979">
        <v>40</v>
      </c>
      <c r="I2979">
        <v>175</v>
      </c>
      <c r="J2979">
        <v>7000</v>
      </c>
      <c r="K2979" t="s">
        <v>16</v>
      </c>
      <c r="L2979" t="s">
        <v>17</v>
      </c>
    </row>
    <row r="2980" spans="1:12" x14ac:dyDescent="0.3">
      <c r="A2980" t="s">
        <v>26</v>
      </c>
      <c r="B2980">
        <v>1185732</v>
      </c>
      <c r="C2980">
        <v>44356</v>
      </c>
      <c r="D2980" t="s">
        <v>36</v>
      </c>
      <c r="E2980" t="s">
        <v>110</v>
      </c>
      <c r="F2980" t="s">
        <v>111</v>
      </c>
      <c r="G2980" t="s">
        <v>23</v>
      </c>
      <c r="H2980">
        <v>55.000000000000007</v>
      </c>
      <c r="I2980">
        <v>325</v>
      </c>
      <c r="J2980">
        <v>17875.000000000004</v>
      </c>
      <c r="K2980" t="s">
        <v>16</v>
      </c>
      <c r="L2980" t="s">
        <v>20</v>
      </c>
    </row>
    <row r="2981" spans="1:12" x14ac:dyDescent="0.3">
      <c r="A2981" t="s">
        <v>26</v>
      </c>
      <c r="B2981">
        <v>1185732</v>
      </c>
      <c r="C2981">
        <v>44385</v>
      </c>
      <c r="D2981" t="s">
        <v>36</v>
      </c>
      <c r="E2981" t="s">
        <v>110</v>
      </c>
      <c r="F2981" t="s">
        <v>111</v>
      </c>
      <c r="G2981" t="s">
        <v>15</v>
      </c>
      <c r="H2981">
        <v>50</v>
      </c>
      <c r="I2981">
        <v>550</v>
      </c>
      <c r="J2981">
        <v>27500</v>
      </c>
      <c r="K2981" t="s">
        <v>16</v>
      </c>
      <c r="L2981" t="s">
        <v>17</v>
      </c>
    </row>
    <row r="2982" spans="1:12" x14ac:dyDescent="0.3">
      <c r="A2982" t="s">
        <v>26</v>
      </c>
      <c r="B2982">
        <v>1185732</v>
      </c>
      <c r="C2982">
        <v>44385</v>
      </c>
      <c r="D2982" t="s">
        <v>36</v>
      </c>
      <c r="E2982" t="s">
        <v>110</v>
      </c>
      <c r="F2982" t="s">
        <v>111</v>
      </c>
      <c r="G2982" t="s">
        <v>18</v>
      </c>
      <c r="H2982">
        <v>45.000000000000007</v>
      </c>
      <c r="I2982">
        <v>300</v>
      </c>
      <c r="J2982">
        <v>13500.000000000002</v>
      </c>
      <c r="K2982" t="s">
        <v>16</v>
      </c>
      <c r="L2982" t="s">
        <v>17</v>
      </c>
    </row>
    <row r="2983" spans="1:12" x14ac:dyDescent="0.3">
      <c r="A2983" t="s">
        <v>26</v>
      </c>
      <c r="B2983">
        <v>1185732</v>
      </c>
      <c r="C2983">
        <v>44385</v>
      </c>
      <c r="D2983" t="s">
        <v>36</v>
      </c>
      <c r="E2983" t="s">
        <v>110</v>
      </c>
      <c r="F2983" t="s">
        <v>111</v>
      </c>
      <c r="G2983" t="s">
        <v>19</v>
      </c>
      <c r="H2983">
        <v>40</v>
      </c>
      <c r="I2983">
        <v>225</v>
      </c>
      <c r="J2983">
        <v>9000</v>
      </c>
      <c r="K2983" t="s">
        <v>16</v>
      </c>
      <c r="L2983" t="s">
        <v>20</v>
      </c>
    </row>
    <row r="2984" spans="1:12" x14ac:dyDescent="0.3">
      <c r="A2984" t="s">
        <v>26</v>
      </c>
      <c r="B2984">
        <v>1185732</v>
      </c>
      <c r="C2984">
        <v>44385</v>
      </c>
      <c r="D2984" t="s">
        <v>36</v>
      </c>
      <c r="E2984" t="s">
        <v>110</v>
      </c>
      <c r="F2984" t="s">
        <v>111</v>
      </c>
      <c r="G2984" t="s">
        <v>21</v>
      </c>
      <c r="H2984">
        <v>40</v>
      </c>
      <c r="I2984">
        <v>175</v>
      </c>
      <c r="J2984">
        <v>7000</v>
      </c>
      <c r="K2984" t="s">
        <v>16</v>
      </c>
      <c r="L2984" t="s">
        <v>20</v>
      </c>
    </row>
    <row r="2985" spans="1:12" x14ac:dyDescent="0.3">
      <c r="A2985" t="s">
        <v>26</v>
      </c>
      <c r="B2985">
        <v>1185732</v>
      </c>
      <c r="C2985">
        <v>44385</v>
      </c>
      <c r="D2985" t="s">
        <v>36</v>
      </c>
      <c r="E2985" t="s">
        <v>110</v>
      </c>
      <c r="F2985" t="s">
        <v>111</v>
      </c>
      <c r="G2985" t="s">
        <v>22</v>
      </c>
      <c r="H2985">
        <v>50</v>
      </c>
      <c r="I2985">
        <v>200</v>
      </c>
      <c r="J2985">
        <v>10000</v>
      </c>
      <c r="K2985" t="s">
        <v>16</v>
      </c>
      <c r="L2985" t="s">
        <v>17</v>
      </c>
    </row>
    <row r="2986" spans="1:12" x14ac:dyDescent="0.3">
      <c r="A2986" t="s">
        <v>26</v>
      </c>
      <c r="B2986">
        <v>1185732</v>
      </c>
      <c r="C2986">
        <v>44385</v>
      </c>
      <c r="D2986" t="s">
        <v>36</v>
      </c>
      <c r="E2986" t="s">
        <v>110</v>
      </c>
      <c r="F2986" t="s">
        <v>111</v>
      </c>
      <c r="G2986" t="s">
        <v>23</v>
      </c>
      <c r="H2986">
        <v>55.000000000000007</v>
      </c>
      <c r="I2986">
        <v>375</v>
      </c>
      <c r="J2986">
        <v>20625.000000000004</v>
      </c>
      <c r="K2986" t="s">
        <v>16</v>
      </c>
      <c r="L2986" t="s">
        <v>20</v>
      </c>
    </row>
    <row r="2987" spans="1:12" x14ac:dyDescent="0.3">
      <c r="A2987" t="s">
        <v>26</v>
      </c>
      <c r="B2987">
        <v>1185732</v>
      </c>
      <c r="C2987">
        <v>44417</v>
      </c>
      <c r="D2987" t="s">
        <v>36</v>
      </c>
      <c r="E2987" t="s">
        <v>110</v>
      </c>
      <c r="F2987" t="s">
        <v>111</v>
      </c>
      <c r="G2987" t="s">
        <v>15</v>
      </c>
      <c r="H2987">
        <v>50</v>
      </c>
      <c r="I2987">
        <v>525</v>
      </c>
      <c r="J2987">
        <v>26250</v>
      </c>
      <c r="K2987" t="s">
        <v>16</v>
      </c>
      <c r="L2987" t="s">
        <v>17</v>
      </c>
    </row>
    <row r="2988" spans="1:12" x14ac:dyDescent="0.3">
      <c r="A2988" t="s">
        <v>26</v>
      </c>
      <c r="B2988">
        <v>1185732</v>
      </c>
      <c r="C2988">
        <v>44417</v>
      </c>
      <c r="D2988" t="s">
        <v>36</v>
      </c>
      <c r="E2988" t="s">
        <v>110</v>
      </c>
      <c r="F2988" t="s">
        <v>111</v>
      </c>
      <c r="G2988" t="s">
        <v>18</v>
      </c>
      <c r="H2988">
        <v>45.000000000000007</v>
      </c>
      <c r="I2988">
        <v>300</v>
      </c>
      <c r="J2988">
        <v>13500.000000000002</v>
      </c>
      <c r="K2988" t="s">
        <v>16</v>
      </c>
      <c r="L2988" t="s">
        <v>17</v>
      </c>
    </row>
    <row r="2989" spans="1:12" x14ac:dyDescent="0.3">
      <c r="A2989" t="s">
        <v>26</v>
      </c>
      <c r="B2989">
        <v>1185732</v>
      </c>
      <c r="C2989">
        <v>44417</v>
      </c>
      <c r="D2989" t="s">
        <v>36</v>
      </c>
      <c r="E2989" t="s">
        <v>110</v>
      </c>
      <c r="F2989" t="s">
        <v>111</v>
      </c>
      <c r="G2989" t="s">
        <v>19</v>
      </c>
      <c r="H2989">
        <v>40</v>
      </c>
      <c r="I2989">
        <v>225</v>
      </c>
      <c r="J2989">
        <v>9000</v>
      </c>
      <c r="K2989" t="s">
        <v>16</v>
      </c>
      <c r="L2989" t="s">
        <v>20</v>
      </c>
    </row>
    <row r="2990" spans="1:12" x14ac:dyDescent="0.3">
      <c r="A2990" t="s">
        <v>26</v>
      </c>
      <c r="B2990">
        <v>1185732</v>
      </c>
      <c r="C2990">
        <v>44417</v>
      </c>
      <c r="D2990" t="s">
        <v>36</v>
      </c>
      <c r="E2990" t="s">
        <v>110</v>
      </c>
      <c r="F2990" t="s">
        <v>111</v>
      </c>
      <c r="G2990" t="s">
        <v>21</v>
      </c>
      <c r="H2990">
        <v>40</v>
      </c>
      <c r="I2990">
        <v>200</v>
      </c>
      <c r="J2990">
        <v>8000</v>
      </c>
      <c r="K2990" t="s">
        <v>16</v>
      </c>
      <c r="L2990" t="s">
        <v>20</v>
      </c>
    </row>
    <row r="2991" spans="1:12" x14ac:dyDescent="0.3">
      <c r="A2991" t="s">
        <v>26</v>
      </c>
      <c r="B2991">
        <v>1185732</v>
      </c>
      <c r="C2991">
        <v>44417</v>
      </c>
      <c r="D2991" t="s">
        <v>36</v>
      </c>
      <c r="E2991" t="s">
        <v>110</v>
      </c>
      <c r="F2991" t="s">
        <v>111</v>
      </c>
      <c r="G2991" t="s">
        <v>22</v>
      </c>
      <c r="H2991">
        <v>50</v>
      </c>
      <c r="I2991">
        <v>175</v>
      </c>
      <c r="J2991">
        <v>8750</v>
      </c>
      <c r="K2991" t="s">
        <v>16</v>
      </c>
      <c r="L2991" t="s">
        <v>17</v>
      </c>
    </row>
    <row r="2992" spans="1:12" x14ac:dyDescent="0.3">
      <c r="A2992" t="s">
        <v>26</v>
      </c>
      <c r="B2992">
        <v>1185732</v>
      </c>
      <c r="C2992">
        <v>44417</v>
      </c>
      <c r="D2992" t="s">
        <v>36</v>
      </c>
      <c r="E2992" t="s">
        <v>110</v>
      </c>
      <c r="F2992" t="s">
        <v>111</v>
      </c>
      <c r="G2992" t="s">
        <v>23</v>
      </c>
      <c r="H2992">
        <v>55.000000000000007</v>
      </c>
      <c r="I2992">
        <v>350</v>
      </c>
      <c r="J2992">
        <v>19250.000000000004</v>
      </c>
      <c r="K2992" t="s">
        <v>16</v>
      </c>
      <c r="L2992" t="s">
        <v>20</v>
      </c>
    </row>
    <row r="2993" spans="1:12" x14ac:dyDescent="0.3">
      <c r="A2993" t="s">
        <v>26</v>
      </c>
      <c r="B2993">
        <v>1185732</v>
      </c>
      <c r="C2993">
        <v>44449</v>
      </c>
      <c r="D2993" t="s">
        <v>36</v>
      </c>
      <c r="E2993" t="s">
        <v>110</v>
      </c>
      <c r="F2993" t="s">
        <v>111</v>
      </c>
      <c r="G2993" t="s">
        <v>15</v>
      </c>
      <c r="H2993">
        <v>40</v>
      </c>
      <c r="I2993">
        <v>475</v>
      </c>
      <c r="J2993">
        <v>19000</v>
      </c>
      <c r="K2993" t="s">
        <v>16</v>
      </c>
      <c r="L2993" t="s">
        <v>17</v>
      </c>
    </row>
    <row r="2994" spans="1:12" x14ac:dyDescent="0.3">
      <c r="A2994" t="s">
        <v>26</v>
      </c>
      <c r="B2994">
        <v>1185732</v>
      </c>
      <c r="C2994">
        <v>44449</v>
      </c>
      <c r="D2994" t="s">
        <v>36</v>
      </c>
      <c r="E2994" t="s">
        <v>110</v>
      </c>
      <c r="F2994" t="s">
        <v>111</v>
      </c>
      <c r="G2994" t="s">
        <v>18</v>
      </c>
      <c r="H2994">
        <v>35.000000000000007</v>
      </c>
      <c r="I2994">
        <v>275</v>
      </c>
      <c r="J2994">
        <v>9625.0000000000018</v>
      </c>
      <c r="K2994" t="s">
        <v>16</v>
      </c>
      <c r="L2994" t="s">
        <v>17</v>
      </c>
    </row>
    <row r="2995" spans="1:12" x14ac:dyDescent="0.3">
      <c r="A2995" t="s">
        <v>26</v>
      </c>
      <c r="B2995">
        <v>1185732</v>
      </c>
      <c r="C2995">
        <v>44449</v>
      </c>
      <c r="D2995" t="s">
        <v>36</v>
      </c>
      <c r="E2995" t="s">
        <v>110</v>
      </c>
      <c r="F2995" t="s">
        <v>111</v>
      </c>
      <c r="G2995" t="s">
        <v>19</v>
      </c>
      <c r="H2995">
        <v>30.000000000000004</v>
      </c>
      <c r="I2995">
        <v>175</v>
      </c>
      <c r="J2995">
        <v>5250.0000000000009</v>
      </c>
      <c r="K2995" t="s">
        <v>16</v>
      </c>
      <c r="L2995" t="s">
        <v>20</v>
      </c>
    </row>
    <row r="2996" spans="1:12" x14ac:dyDescent="0.3">
      <c r="A2996" t="s">
        <v>26</v>
      </c>
      <c r="B2996">
        <v>1185732</v>
      </c>
      <c r="C2996">
        <v>44449</v>
      </c>
      <c r="D2996" t="s">
        <v>36</v>
      </c>
      <c r="E2996" t="s">
        <v>110</v>
      </c>
      <c r="F2996" t="s">
        <v>111</v>
      </c>
      <c r="G2996" t="s">
        <v>21</v>
      </c>
      <c r="H2996">
        <v>30.000000000000004</v>
      </c>
      <c r="I2996">
        <v>150</v>
      </c>
      <c r="J2996">
        <v>4500.0000000000009</v>
      </c>
      <c r="K2996" t="s">
        <v>16</v>
      </c>
      <c r="L2996" t="s">
        <v>20</v>
      </c>
    </row>
    <row r="2997" spans="1:12" x14ac:dyDescent="0.3">
      <c r="A2997" t="s">
        <v>26</v>
      </c>
      <c r="B2997">
        <v>1185732</v>
      </c>
      <c r="C2997">
        <v>44449</v>
      </c>
      <c r="D2997" t="s">
        <v>36</v>
      </c>
      <c r="E2997" t="s">
        <v>110</v>
      </c>
      <c r="F2997" t="s">
        <v>111</v>
      </c>
      <c r="G2997" t="s">
        <v>22</v>
      </c>
      <c r="H2997">
        <v>40</v>
      </c>
      <c r="I2997">
        <v>150</v>
      </c>
      <c r="J2997">
        <v>6000</v>
      </c>
      <c r="K2997" t="s">
        <v>16</v>
      </c>
      <c r="L2997" t="s">
        <v>17</v>
      </c>
    </row>
    <row r="2998" spans="1:12" x14ac:dyDescent="0.3">
      <c r="A2998" t="s">
        <v>26</v>
      </c>
      <c r="B2998">
        <v>1185732</v>
      </c>
      <c r="C2998">
        <v>44449</v>
      </c>
      <c r="D2998" t="s">
        <v>36</v>
      </c>
      <c r="E2998" t="s">
        <v>110</v>
      </c>
      <c r="F2998" t="s">
        <v>111</v>
      </c>
      <c r="G2998" t="s">
        <v>23</v>
      </c>
      <c r="H2998">
        <v>45</v>
      </c>
      <c r="I2998">
        <v>225</v>
      </c>
      <c r="J2998">
        <v>10125</v>
      </c>
      <c r="K2998" t="s">
        <v>16</v>
      </c>
      <c r="L2998" t="s">
        <v>20</v>
      </c>
    </row>
    <row r="2999" spans="1:12" x14ac:dyDescent="0.3">
      <c r="A2999" t="s">
        <v>26</v>
      </c>
      <c r="B2999">
        <v>1185732</v>
      </c>
      <c r="C2999">
        <v>44478</v>
      </c>
      <c r="D2999" t="s">
        <v>36</v>
      </c>
      <c r="E2999" t="s">
        <v>110</v>
      </c>
      <c r="F2999" t="s">
        <v>111</v>
      </c>
      <c r="G2999" t="s">
        <v>15</v>
      </c>
      <c r="H2999">
        <v>49.999999999999993</v>
      </c>
      <c r="I2999">
        <v>400</v>
      </c>
      <c r="J2999">
        <v>19999.999999999996</v>
      </c>
      <c r="K2999" t="s">
        <v>16</v>
      </c>
      <c r="L2999" t="s">
        <v>17</v>
      </c>
    </row>
    <row r="3000" spans="1:12" x14ac:dyDescent="0.3">
      <c r="A3000" t="s">
        <v>26</v>
      </c>
      <c r="B3000">
        <v>1185732</v>
      </c>
      <c r="C3000">
        <v>44478</v>
      </c>
      <c r="D3000" t="s">
        <v>36</v>
      </c>
      <c r="E3000" t="s">
        <v>110</v>
      </c>
      <c r="F3000" t="s">
        <v>111</v>
      </c>
      <c r="G3000" t="s">
        <v>18</v>
      </c>
      <c r="H3000">
        <v>40</v>
      </c>
      <c r="I3000">
        <v>250</v>
      </c>
      <c r="J3000">
        <v>10000</v>
      </c>
      <c r="K3000" t="s">
        <v>16</v>
      </c>
      <c r="L3000" t="s">
        <v>17</v>
      </c>
    </row>
    <row r="3001" spans="1:12" x14ac:dyDescent="0.3">
      <c r="A3001" t="s">
        <v>26</v>
      </c>
      <c r="B3001">
        <v>1185732</v>
      </c>
      <c r="C3001">
        <v>44478</v>
      </c>
      <c r="D3001" t="s">
        <v>36</v>
      </c>
      <c r="E3001" t="s">
        <v>110</v>
      </c>
      <c r="F3001" t="s">
        <v>111</v>
      </c>
      <c r="G3001" t="s">
        <v>19</v>
      </c>
      <c r="H3001">
        <v>40</v>
      </c>
      <c r="I3001">
        <v>150</v>
      </c>
      <c r="J3001">
        <v>6000</v>
      </c>
      <c r="K3001" t="s">
        <v>16</v>
      </c>
      <c r="L3001" t="s">
        <v>20</v>
      </c>
    </row>
    <row r="3002" spans="1:12" x14ac:dyDescent="0.3">
      <c r="A3002" t="s">
        <v>26</v>
      </c>
      <c r="B3002">
        <v>1185732</v>
      </c>
      <c r="C3002">
        <v>44478</v>
      </c>
      <c r="D3002" t="s">
        <v>36</v>
      </c>
      <c r="E3002" t="s">
        <v>110</v>
      </c>
      <c r="F3002" t="s">
        <v>111</v>
      </c>
      <c r="G3002" t="s">
        <v>21</v>
      </c>
      <c r="H3002">
        <v>40</v>
      </c>
      <c r="I3002">
        <v>125</v>
      </c>
      <c r="J3002">
        <v>5000</v>
      </c>
      <c r="K3002" t="s">
        <v>16</v>
      </c>
      <c r="L3002" t="s">
        <v>20</v>
      </c>
    </row>
    <row r="3003" spans="1:12" x14ac:dyDescent="0.3">
      <c r="A3003" t="s">
        <v>26</v>
      </c>
      <c r="B3003">
        <v>1185732</v>
      </c>
      <c r="C3003">
        <v>44478</v>
      </c>
      <c r="D3003" t="s">
        <v>36</v>
      </c>
      <c r="E3003" t="s">
        <v>110</v>
      </c>
      <c r="F3003" t="s">
        <v>111</v>
      </c>
      <c r="G3003" t="s">
        <v>22</v>
      </c>
      <c r="H3003">
        <v>49.999999999999993</v>
      </c>
      <c r="I3003">
        <v>125</v>
      </c>
      <c r="J3003">
        <v>6249.9999999999991</v>
      </c>
      <c r="K3003" t="s">
        <v>16</v>
      </c>
      <c r="L3003" t="s">
        <v>17</v>
      </c>
    </row>
    <row r="3004" spans="1:12" x14ac:dyDescent="0.3">
      <c r="A3004" t="s">
        <v>12</v>
      </c>
      <c r="B3004">
        <v>1185732</v>
      </c>
      <c r="C3004">
        <v>44478</v>
      </c>
      <c r="D3004" t="s">
        <v>36</v>
      </c>
      <c r="E3004" t="s">
        <v>110</v>
      </c>
      <c r="F3004" t="s">
        <v>111</v>
      </c>
      <c r="G3004" t="s">
        <v>23</v>
      </c>
      <c r="H3004">
        <v>54.999999999999986</v>
      </c>
      <c r="I3004">
        <v>250</v>
      </c>
      <c r="J3004">
        <v>13749.999999999996</v>
      </c>
      <c r="K3004" t="s">
        <v>16</v>
      </c>
      <c r="L3004" t="s">
        <v>20</v>
      </c>
    </row>
    <row r="3005" spans="1:12" x14ac:dyDescent="0.3">
      <c r="A3005" t="s">
        <v>12</v>
      </c>
      <c r="B3005">
        <v>1185732</v>
      </c>
      <c r="C3005">
        <v>44509</v>
      </c>
      <c r="D3005" t="s">
        <v>36</v>
      </c>
      <c r="E3005" t="s">
        <v>110</v>
      </c>
      <c r="F3005" t="s">
        <v>111</v>
      </c>
      <c r="G3005" t="s">
        <v>15</v>
      </c>
      <c r="H3005">
        <v>49.999999999999993</v>
      </c>
      <c r="I3005">
        <v>400</v>
      </c>
      <c r="J3005">
        <v>19999.999999999996</v>
      </c>
      <c r="K3005" t="s">
        <v>16</v>
      </c>
      <c r="L3005" t="s">
        <v>17</v>
      </c>
    </row>
    <row r="3006" spans="1:12" x14ac:dyDescent="0.3">
      <c r="A3006" t="s">
        <v>12</v>
      </c>
      <c r="B3006">
        <v>1185732</v>
      </c>
      <c r="C3006">
        <v>44509</v>
      </c>
      <c r="D3006" t="s">
        <v>36</v>
      </c>
      <c r="E3006" t="s">
        <v>110</v>
      </c>
      <c r="F3006" t="s">
        <v>111</v>
      </c>
      <c r="G3006" t="s">
        <v>18</v>
      </c>
      <c r="H3006">
        <v>40</v>
      </c>
      <c r="I3006">
        <v>250</v>
      </c>
      <c r="J3006">
        <v>10000</v>
      </c>
      <c r="K3006" t="s">
        <v>16</v>
      </c>
      <c r="L3006" t="s">
        <v>17</v>
      </c>
    </row>
    <row r="3007" spans="1:12" x14ac:dyDescent="0.3">
      <c r="A3007" t="s">
        <v>12</v>
      </c>
      <c r="B3007">
        <v>1185732</v>
      </c>
      <c r="C3007">
        <v>44509</v>
      </c>
      <c r="D3007" t="s">
        <v>36</v>
      </c>
      <c r="E3007" t="s">
        <v>110</v>
      </c>
      <c r="F3007" t="s">
        <v>111</v>
      </c>
      <c r="G3007" t="s">
        <v>19</v>
      </c>
      <c r="H3007">
        <v>40</v>
      </c>
      <c r="I3007">
        <v>195</v>
      </c>
      <c r="J3007">
        <v>7800</v>
      </c>
      <c r="K3007" t="s">
        <v>16</v>
      </c>
      <c r="L3007" t="s">
        <v>20</v>
      </c>
    </row>
    <row r="3008" spans="1:12" x14ac:dyDescent="0.3">
      <c r="A3008" t="s">
        <v>12</v>
      </c>
      <c r="B3008">
        <v>1185732</v>
      </c>
      <c r="C3008">
        <v>44509</v>
      </c>
      <c r="D3008" t="s">
        <v>36</v>
      </c>
      <c r="E3008" t="s">
        <v>110</v>
      </c>
      <c r="F3008" t="s">
        <v>111</v>
      </c>
      <c r="G3008" t="s">
        <v>21</v>
      </c>
      <c r="H3008">
        <v>40</v>
      </c>
      <c r="I3008">
        <v>175</v>
      </c>
      <c r="J3008">
        <v>7000</v>
      </c>
      <c r="K3008" t="s">
        <v>16</v>
      </c>
      <c r="L3008" t="s">
        <v>20</v>
      </c>
    </row>
    <row r="3009" spans="1:12" x14ac:dyDescent="0.3">
      <c r="A3009" t="s">
        <v>12</v>
      </c>
      <c r="B3009">
        <v>1185732</v>
      </c>
      <c r="C3009">
        <v>44509</v>
      </c>
      <c r="D3009" t="s">
        <v>36</v>
      </c>
      <c r="E3009" t="s">
        <v>110</v>
      </c>
      <c r="F3009" t="s">
        <v>111</v>
      </c>
      <c r="G3009" t="s">
        <v>22</v>
      </c>
      <c r="H3009">
        <v>60</v>
      </c>
      <c r="I3009">
        <v>150</v>
      </c>
      <c r="J3009">
        <v>9000</v>
      </c>
      <c r="K3009" t="s">
        <v>16</v>
      </c>
      <c r="L3009" t="s">
        <v>17</v>
      </c>
    </row>
    <row r="3010" spans="1:12" x14ac:dyDescent="0.3">
      <c r="A3010" t="s">
        <v>12</v>
      </c>
      <c r="B3010">
        <v>1185732</v>
      </c>
      <c r="C3010">
        <v>44509</v>
      </c>
      <c r="D3010" t="s">
        <v>36</v>
      </c>
      <c r="E3010" t="s">
        <v>110</v>
      </c>
      <c r="F3010" t="s">
        <v>111</v>
      </c>
      <c r="G3010" t="s">
        <v>23</v>
      </c>
      <c r="H3010">
        <v>64.999999999999986</v>
      </c>
      <c r="I3010">
        <v>250</v>
      </c>
      <c r="J3010">
        <v>16249.999999999996</v>
      </c>
      <c r="K3010" t="s">
        <v>16</v>
      </c>
      <c r="L3010" t="s">
        <v>20</v>
      </c>
    </row>
    <row r="3011" spans="1:12" x14ac:dyDescent="0.3">
      <c r="A3011" t="s">
        <v>12</v>
      </c>
      <c r="B3011">
        <v>1185732</v>
      </c>
      <c r="C3011">
        <v>44538</v>
      </c>
      <c r="D3011" t="s">
        <v>36</v>
      </c>
      <c r="E3011" t="s">
        <v>110</v>
      </c>
      <c r="F3011" t="s">
        <v>111</v>
      </c>
      <c r="G3011" t="s">
        <v>15</v>
      </c>
      <c r="H3011">
        <v>60</v>
      </c>
      <c r="I3011">
        <v>500</v>
      </c>
      <c r="J3011">
        <v>30000</v>
      </c>
      <c r="K3011" t="s">
        <v>16</v>
      </c>
      <c r="L3011" t="s">
        <v>17</v>
      </c>
    </row>
    <row r="3012" spans="1:12" x14ac:dyDescent="0.3">
      <c r="A3012" t="s">
        <v>12</v>
      </c>
      <c r="B3012">
        <v>1185732</v>
      </c>
      <c r="C3012">
        <v>44538</v>
      </c>
      <c r="D3012" t="s">
        <v>36</v>
      </c>
      <c r="E3012" t="s">
        <v>110</v>
      </c>
      <c r="F3012" t="s">
        <v>111</v>
      </c>
      <c r="G3012" t="s">
        <v>18</v>
      </c>
      <c r="H3012">
        <v>50</v>
      </c>
      <c r="I3012">
        <v>300</v>
      </c>
      <c r="J3012">
        <v>15000</v>
      </c>
      <c r="K3012" t="s">
        <v>16</v>
      </c>
      <c r="L3012" t="s">
        <v>17</v>
      </c>
    </row>
    <row r="3013" spans="1:12" x14ac:dyDescent="0.3">
      <c r="A3013" t="s">
        <v>12</v>
      </c>
      <c r="B3013">
        <v>1185732</v>
      </c>
      <c r="C3013">
        <v>44538</v>
      </c>
      <c r="D3013" t="s">
        <v>36</v>
      </c>
      <c r="E3013" t="s">
        <v>110</v>
      </c>
      <c r="F3013" t="s">
        <v>111</v>
      </c>
      <c r="G3013" t="s">
        <v>19</v>
      </c>
      <c r="H3013">
        <v>50</v>
      </c>
      <c r="I3013">
        <v>250</v>
      </c>
      <c r="J3013">
        <v>12500</v>
      </c>
      <c r="K3013" t="s">
        <v>16</v>
      </c>
      <c r="L3013" t="s">
        <v>20</v>
      </c>
    </row>
    <row r="3014" spans="1:12" x14ac:dyDescent="0.3">
      <c r="A3014" t="s">
        <v>12</v>
      </c>
      <c r="B3014">
        <v>1185732</v>
      </c>
      <c r="C3014">
        <v>44538</v>
      </c>
      <c r="D3014" t="s">
        <v>36</v>
      </c>
      <c r="E3014" t="s">
        <v>110</v>
      </c>
      <c r="F3014" t="s">
        <v>111</v>
      </c>
      <c r="G3014" t="s">
        <v>21</v>
      </c>
      <c r="H3014">
        <v>50</v>
      </c>
      <c r="I3014">
        <v>200</v>
      </c>
      <c r="J3014">
        <v>10000</v>
      </c>
      <c r="K3014" t="s">
        <v>16</v>
      </c>
      <c r="L3014" t="s">
        <v>20</v>
      </c>
    </row>
    <row r="3015" spans="1:12" x14ac:dyDescent="0.3">
      <c r="A3015" t="s">
        <v>12</v>
      </c>
      <c r="B3015">
        <v>1185732</v>
      </c>
      <c r="C3015">
        <v>44538</v>
      </c>
      <c r="D3015" t="s">
        <v>36</v>
      </c>
      <c r="E3015" t="s">
        <v>110</v>
      </c>
      <c r="F3015" t="s">
        <v>111</v>
      </c>
      <c r="G3015" t="s">
        <v>22</v>
      </c>
      <c r="H3015">
        <v>60</v>
      </c>
      <c r="I3015">
        <v>200</v>
      </c>
      <c r="J3015">
        <v>12000</v>
      </c>
      <c r="K3015" t="s">
        <v>16</v>
      </c>
      <c r="L3015" t="s">
        <v>17</v>
      </c>
    </row>
    <row r="3016" spans="1:12" x14ac:dyDescent="0.3">
      <c r="A3016" t="s">
        <v>12</v>
      </c>
      <c r="B3016">
        <v>1185732</v>
      </c>
      <c r="C3016">
        <v>44538</v>
      </c>
      <c r="D3016" t="s">
        <v>36</v>
      </c>
      <c r="E3016" t="s">
        <v>110</v>
      </c>
      <c r="F3016" t="s">
        <v>111</v>
      </c>
      <c r="G3016" t="s">
        <v>23</v>
      </c>
      <c r="H3016">
        <v>64.999999999999986</v>
      </c>
      <c r="I3016">
        <v>300</v>
      </c>
      <c r="J3016">
        <v>19499.999999999996</v>
      </c>
      <c r="K3016" t="s">
        <v>16</v>
      </c>
      <c r="L3016" t="s">
        <v>20</v>
      </c>
    </row>
    <row r="3017" spans="1:12" x14ac:dyDescent="0.3">
      <c r="A3017" t="s">
        <v>12</v>
      </c>
      <c r="B3017">
        <v>1185732</v>
      </c>
      <c r="C3017">
        <v>44202</v>
      </c>
      <c r="D3017" t="s">
        <v>36</v>
      </c>
      <c r="E3017" t="s">
        <v>110</v>
      </c>
      <c r="F3017" t="s">
        <v>111</v>
      </c>
      <c r="G3017" t="s">
        <v>15</v>
      </c>
      <c r="H3017">
        <v>30.000000000000004</v>
      </c>
      <c r="I3017">
        <v>450</v>
      </c>
      <c r="J3017">
        <v>13500.000000000002</v>
      </c>
      <c r="K3017" t="s">
        <v>16</v>
      </c>
      <c r="L3017" t="s">
        <v>17</v>
      </c>
    </row>
    <row r="3018" spans="1:12" x14ac:dyDescent="0.3">
      <c r="A3018" t="s">
        <v>12</v>
      </c>
      <c r="B3018">
        <v>1185732</v>
      </c>
      <c r="C3018">
        <v>44202</v>
      </c>
      <c r="D3018" t="s">
        <v>36</v>
      </c>
      <c r="E3018" t="s">
        <v>110</v>
      </c>
      <c r="F3018" t="s">
        <v>111</v>
      </c>
      <c r="G3018" t="s">
        <v>18</v>
      </c>
      <c r="H3018">
        <v>30.000000000000004</v>
      </c>
      <c r="I3018">
        <v>250</v>
      </c>
      <c r="J3018">
        <v>7500.0000000000009</v>
      </c>
      <c r="K3018" t="s">
        <v>16</v>
      </c>
      <c r="L3018" t="s">
        <v>17</v>
      </c>
    </row>
    <row r="3019" spans="1:12" x14ac:dyDescent="0.3">
      <c r="A3019" t="s">
        <v>12</v>
      </c>
      <c r="B3019">
        <v>1185732</v>
      </c>
      <c r="C3019">
        <v>44202</v>
      </c>
      <c r="D3019" t="s">
        <v>36</v>
      </c>
      <c r="E3019" t="s">
        <v>110</v>
      </c>
      <c r="F3019" t="s">
        <v>111</v>
      </c>
      <c r="G3019" t="s">
        <v>19</v>
      </c>
      <c r="H3019">
        <v>20.000000000000007</v>
      </c>
      <c r="I3019">
        <v>250</v>
      </c>
      <c r="J3019">
        <v>5000.0000000000018</v>
      </c>
      <c r="K3019" t="s">
        <v>16</v>
      </c>
      <c r="L3019" t="s">
        <v>20</v>
      </c>
    </row>
    <row r="3020" spans="1:12" x14ac:dyDescent="0.3">
      <c r="A3020" t="s">
        <v>12</v>
      </c>
      <c r="B3020">
        <v>1185732</v>
      </c>
      <c r="C3020">
        <v>44202</v>
      </c>
      <c r="D3020" t="s">
        <v>36</v>
      </c>
      <c r="E3020" t="s">
        <v>110</v>
      </c>
      <c r="F3020" t="s">
        <v>111</v>
      </c>
      <c r="G3020" t="s">
        <v>21</v>
      </c>
      <c r="H3020">
        <v>25.000000000000007</v>
      </c>
      <c r="I3020">
        <v>100</v>
      </c>
      <c r="J3020">
        <v>2500.0000000000009</v>
      </c>
      <c r="K3020" t="s">
        <v>16</v>
      </c>
      <c r="L3020" t="s">
        <v>20</v>
      </c>
    </row>
    <row r="3021" spans="1:12" x14ac:dyDescent="0.3">
      <c r="A3021" t="s">
        <v>12</v>
      </c>
      <c r="B3021">
        <v>1185732</v>
      </c>
      <c r="C3021">
        <v>44202</v>
      </c>
      <c r="D3021" t="s">
        <v>36</v>
      </c>
      <c r="E3021" t="s">
        <v>110</v>
      </c>
      <c r="F3021" t="s">
        <v>111</v>
      </c>
      <c r="G3021" t="s">
        <v>22</v>
      </c>
      <c r="H3021">
        <v>40</v>
      </c>
      <c r="I3021">
        <v>150</v>
      </c>
      <c r="J3021">
        <v>6000</v>
      </c>
      <c r="K3021" t="s">
        <v>16</v>
      </c>
      <c r="L3021" t="s">
        <v>17</v>
      </c>
    </row>
    <row r="3022" spans="1:12" x14ac:dyDescent="0.3">
      <c r="A3022" t="s">
        <v>12</v>
      </c>
      <c r="B3022">
        <v>1185732</v>
      </c>
      <c r="C3022">
        <v>44202</v>
      </c>
      <c r="D3022" t="s">
        <v>36</v>
      </c>
      <c r="E3022" t="s">
        <v>110</v>
      </c>
      <c r="F3022" t="s">
        <v>111</v>
      </c>
      <c r="G3022" t="s">
        <v>23</v>
      </c>
      <c r="H3022">
        <v>30.000000000000004</v>
      </c>
      <c r="I3022">
        <v>250</v>
      </c>
      <c r="J3022">
        <v>7500.0000000000009</v>
      </c>
      <c r="K3022" t="s">
        <v>16</v>
      </c>
      <c r="L3022" t="s">
        <v>20</v>
      </c>
    </row>
    <row r="3023" spans="1:12" x14ac:dyDescent="0.3">
      <c r="A3023" t="s">
        <v>12</v>
      </c>
      <c r="B3023">
        <v>1185732</v>
      </c>
      <c r="C3023">
        <v>44233</v>
      </c>
      <c r="D3023" t="s">
        <v>36</v>
      </c>
      <c r="E3023" t="s">
        <v>110</v>
      </c>
      <c r="F3023" t="s">
        <v>111</v>
      </c>
      <c r="G3023" t="s">
        <v>15</v>
      </c>
      <c r="H3023">
        <v>30.000000000000004</v>
      </c>
      <c r="I3023">
        <v>500</v>
      </c>
      <c r="J3023">
        <v>15000.000000000002</v>
      </c>
      <c r="K3023" t="s">
        <v>16</v>
      </c>
      <c r="L3023" t="s">
        <v>17</v>
      </c>
    </row>
    <row r="3024" spans="1:12" x14ac:dyDescent="0.3">
      <c r="A3024" t="s">
        <v>12</v>
      </c>
      <c r="B3024">
        <v>1185732</v>
      </c>
      <c r="C3024">
        <v>44233</v>
      </c>
      <c r="D3024" t="s">
        <v>36</v>
      </c>
      <c r="E3024" t="s">
        <v>110</v>
      </c>
      <c r="F3024" t="s">
        <v>111</v>
      </c>
      <c r="G3024" t="s">
        <v>18</v>
      </c>
      <c r="H3024">
        <v>30.000000000000004</v>
      </c>
      <c r="I3024">
        <v>150</v>
      </c>
      <c r="J3024">
        <v>4500.0000000000009</v>
      </c>
      <c r="K3024" t="s">
        <v>16</v>
      </c>
      <c r="L3024" t="s">
        <v>17</v>
      </c>
    </row>
    <row r="3025" spans="1:12" x14ac:dyDescent="0.3">
      <c r="A3025" t="s">
        <v>12</v>
      </c>
      <c r="B3025">
        <v>1185732</v>
      </c>
      <c r="C3025">
        <v>44233</v>
      </c>
      <c r="D3025" t="s">
        <v>36</v>
      </c>
      <c r="E3025" t="s">
        <v>110</v>
      </c>
      <c r="F3025" t="s">
        <v>111</v>
      </c>
      <c r="G3025" t="s">
        <v>19</v>
      </c>
      <c r="H3025">
        <v>20.000000000000007</v>
      </c>
      <c r="I3025">
        <v>200</v>
      </c>
      <c r="J3025">
        <v>4000.0000000000014</v>
      </c>
      <c r="K3025" t="s">
        <v>16</v>
      </c>
      <c r="L3025" t="s">
        <v>20</v>
      </c>
    </row>
    <row r="3026" spans="1:12" x14ac:dyDescent="0.3">
      <c r="A3026" t="s">
        <v>12</v>
      </c>
      <c r="B3026">
        <v>1185732</v>
      </c>
      <c r="C3026">
        <v>44233</v>
      </c>
      <c r="D3026" t="s">
        <v>36</v>
      </c>
      <c r="E3026" t="s">
        <v>112</v>
      </c>
      <c r="F3026" t="s">
        <v>113</v>
      </c>
      <c r="G3026" t="s">
        <v>21</v>
      </c>
      <c r="H3026">
        <v>25.000000000000007</v>
      </c>
      <c r="I3026">
        <v>75</v>
      </c>
      <c r="J3026">
        <v>1875.0000000000005</v>
      </c>
      <c r="K3026" t="s">
        <v>16</v>
      </c>
      <c r="L3026" t="s">
        <v>20</v>
      </c>
    </row>
    <row r="3027" spans="1:12" x14ac:dyDescent="0.3">
      <c r="A3027" t="s">
        <v>12</v>
      </c>
      <c r="B3027">
        <v>1185732</v>
      </c>
      <c r="C3027">
        <v>44233</v>
      </c>
      <c r="D3027" t="s">
        <v>36</v>
      </c>
      <c r="E3027" t="s">
        <v>112</v>
      </c>
      <c r="F3027" t="s">
        <v>113</v>
      </c>
      <c r="G3027" t="s">
        <v>22</v>
      </c>
      <c r="H3027">
        <v>40</v>
      </c>
      <c r="I3027">
        <v>150</v>
      </c>
      <c r="J3027">
        <v>6000</v>
      </c>
      <c r="K3027" t="s">
        <v>16</v>
      </c>
      <c r="L3027" t="s">
        <v>17</v>
      </c>
    </row>
    <row r="3028" spans="1:12" x14ac:dyDescent="0.3">
      <c r="A3028" t="s">
        <v>12</v>
      </c>
      <c r="B3028">
        <v>1185732</v>
      </c>
      <c r="C3028">
        <v>44233</v>
      </c>
      <c r="D3028" t="s">
        <v>36</v>
      </c>
      <c r="E3028" t="s">
        <v>112</v>
      </c>
      <c r="F3028" t="s">
        <v>113</v>
      </c>
      <c r="G3028" t="s">
        <v>23</v>
      </c>
      <c r="H3028">
        <v>14.999999999999996</v>
      </c>
      <c r="I3028">
        <v>250</v>
      </c>
      <c r="J3028">
        <v>3749.9999999999991</v>
      </c>
      <c r="K3028" t="s">
        <v>16</v>
      </c>
      <c r="L3028" t="s">
        <v>20</v>
      </c>
    </row>
    <row r="3029" spans="1:12" x14ac:dyDescent="0.3">
      <c r="A3029" t="s">
        <v>12</v>
      </c>
      <c r="B3029">
        <v>1185732</v>
      </c>
      <c r="C3029">
        <v>44260</v>
      </c>
      <c r="D3029" t="s">
        <v>36</v>
      </c>
      <c r="E3029" t="s">
        <v>112</v>
      </c>
      <c r="F3029" t="s">
        <v>113</v>
      </c>
      <c r="G3029" t="s">
        <v>15</v>
      </c>
      <c r="H3029">
        <v>20.000000000000004</v>
      </c>
      <c r="I3029">
        <v>470</v>
      </c>
      <c r="J3029">
        <v>9400.0000000000018</v>
      </c>
      <c r="K3029" t="s">
        <v>16</v>
      </c>
      <c r="L3029" t="s">
        <v>17</v>
      </c>
    </row>
    <row r="3030" spans="1:12" x14ac:dyDescent="0.3">
      <c r="A3030" t="s">
        <v>12</v>
      </c>
      <c r="B3030">
        <v>1185732</v>
      </c>
      <c r="C3030">
        <v>44260</v>
      </c>
      <c r="D3030" t="s">
        <v>36</v>
      </c>
      <c r="E3030" t="s">
        <v>112</v>
      </c>
      <c r="F3030" t="s">
        <v>113</v>
      </c>
      <c r="G3030" t="s">
        <v>18</v>
      </c>
      <c r="H3030">
        <v>20.000000000000004</v>
      </c>
      <c r="I3030">
        <v>175</v>
      </c>
      <c r="J3030">
        <v>3500.0000000000005</v>
      </c>
      <c r="K3030" t="s">
        <v>16</v>
      </c>
      <c r="L3030" t="s">
        <v>17</v>
      </c>
    </row>
    <row r="3031" spans="1:12" x14ac:dyDescent="0.3">
      <c r="A3031" t="s">
        <v>12</v>
      </c>
      <c r="B3031">
        <v>1185732</v>
      </c>
      <c r="C3031">
        <v>44260</v>
      </c>
      <c r="D3031" t="s">
        <v>36</v>
      </c>
      <c r="E3031" t="s">
        <v>112</v>
      </c>
      <c r="F3031" t="s">
        <v>113</v>
      </c>
      <c r="G3031" t="s">
        <v>19</v>
      </c>
      <c r="H3031">
        <v>10.000000000000004</v>
      </c>
      <c r="I3031">
        <v>225</v>
      </c>
      <c r="J3031">
        <v>2250.0000000000009</v>
      </c>
      <c r="K3031" t="s">
        <v>16</v>
      </c>
      <c r="L3031" t="s">
        <v>20</v>
      </c>
    </row>
    <row r="3032" spans="1:12" x14ac:dyDescent="0.3">
      <c r="A3032" t="s">
        <v>12</v>
      </c>
      <c r="B3032">
        <v>1185732</v>
      </c>
      <c r="C3032">
        <v>44260</v>
      </c>
      <c r="D3032" t="s">
        <v>36</v>
      </c>
      <c r="E3032" t="s">
        <v>112</v>
      </c>
      <c r="F3032" t="s">
        <v>113</v>
      </c>
      <c r="G3032" t="s">
        <v>21</v>
      </c>
      <c r="H3032">
        <v>14.999999999999996</v>
      </c>
      <c r="I3032">
        <v>100</v>
      </c>
      <c r="J3032">
        <v>1499.9999999999995</v>
      </c>
      <c r="K3032" t="s">
        <v>16</v>
      </c>
      <c r="L3032" t="s">
        <v>20</v>
      </c>
    </row>
    <row r="3033" spans="1:12" x14ac:dyDescent="0.3">
      <c r="A3033" t="s">
        <v>12</v>
      </c>
      <c r="B3033">
        <v>1185732</v>
      </c>
      <c r="C3033">
        <v>44260</v>
      </c>
      <c r="D3033" t="s">
        <v>36</v>
      </c>
      <c r="E3033" t="s">
        <v>112</v>
      </c>
      <c r="F3033" t="s">
        <v>113</v>
      </c>
      <c r="G3033" t="s">
        <v>22</v>
      </c>
      <c r="H3033">
        <v>30.000000000000004</v>
      </c>
      <c r="I3033">
        <v>150</v>
      </c>
      <c r="J3033">
        <v>4500.0000000000009</v>
      </c>
      <c r="K3033" t="s">
        <v>16</v>
      </c>
      <c r="L3033" t="s">
        <v>17</v>
      </c>
    </row>
    <row r="3034" spans="1:12" x14ac:dyDescent="0.3">
      <c r="A3034" t="s">
        <v>12</v>
      </c>
      <c r="B3034">
        <v>1185732</v>
      </c>
      <c r="C3034">
        <v>44260</v>
      </c>
      <c r="D3034" t="s">
        <v>36</v>
      </c>
      <c r="E3034" t="s">
        <v>112</v>
      </c>
      <c r="F3034" t="s">
        <v>113</v>
      </c>
      <c r="G3034" t="s">
        <v>23</v>
      </c>
      <c r="H3034">
        <v>20.000000000000004</v>
      </c>
      <c r="I3034">
        <v>250</v>
      </c>
      <c r="J3034">
        <v>5000.0000000000009</v>
      </c>
      <c r="K3034" t="s">
        <v>16</v>
      </c>
      <c r="L3034" t="s">
        <v>20</v>
      </c>
    </row>
    <row r="3035" spans="1:12" x14ac:dyDescent="0.3">
      <c r="A3035" t="s">
        <v>12</v>
      </c>
      <c r="B3035">
        <v>1185732</v>
      </c>
      <c r="C3035">
        <v>44292</v>
      </c>
      <c r="D3035" t="s">
        <v>36</v>
      </c>
      <c r="E3035" t="s">
        <v>112</v>
      </c>
      <c r="F3035" t="s">
        <v>113</v>
      </c>
      <c r="G3035" t="s">
        <v>15</v>
      </c>
      <c r="H3035">
        <v>20.000000000000004</v>
      </c>
      <c r="I3035">
        <v>475</v>
      </c>
      <c r="J3035">
        <v>9500.0000000000018</v>
      </c>
      <c r="K3035" t="s">
        <v>16</v>
      </c>
      <c r="L3035" t="s">
        <v>17</v>
      </c>
    </row>
    <row r="3036" spans="1:12" x14ac:dyDescent="0.3">
      <c r="A3036" t="s">
        <v>12</v>
      </c>
      <c r="B3036">
        <v>1185732</v>
      </c>
      <c r="C3036">
        <v>44292</v>
      </c>
      <c r="D3036" t="s">
        <v>36</v>
      </c>
      <c r="E3036" t="s">
        <v>112</v>
      </c>
      <c r="F3036" t="s">
        <v>113</v>
      </c>
      <c r="G3036" t="s">
        <v>18</v>
      </c>
      <c r="H3036">
        <v>20.000000000000004</v>
      </c>
      <c r="I3036">
        <v>175</v>
      </c>
      <c r="J3036">
        <v>3500.0000000000005</v>
      </c>
      <c r="K3036" t="s">
        <v>16</v>
      </c>
      <c r="L3036" t="s">
        <v>17</v>
      </c>
    </row>
    <row r="3037" spans="1:12" x14ac:dyDescent="0.3">
      <c r="A3037" t="s">
        <v>12</v>
      </c>
      <c r="B3037">
        <v>1185732</v>
      </c>
      <c r="C3037">
        <v>44292</v>
      </c>
      <c r="D3037" t="s">
        <v>36</v>
      </c>
      <c r="E3037" t="s">
        <v>112</v>
      </c>
      <c r="F3037" t="s">
        <v>113</v>
      </c>
      <c r="G3037" t="s">
        <v>19</v>
      </c>
      <c r="H3037">
        <v>10.000000000000004</v>
      </c>
      <c r="I3037">
        <v>175</v>
      </c>
      <c r="J3037">
        <v>1750.0000000000007</v>
      </c>
      <c r="K3037" t="s">
        <v>16</v>
      </c>
      <c r="L3037" t="s">
        <v>20</v>
      </c>
    </row>
    <row r="3038" spans="1:12" x14ac:dyDescent="0.3">
      <c r="A3038" t="s">
        <v>12</v>
      </c>
      <c r="B3038">
        <v>1185732</v>
      </c>
      <c r="C3038">
        <v>44292</v>
      </c>
      <c r="D3038" t="s">
        <v>36</v>
      </c>
      <c r="E3038" t="s">
        <v>112</v>
      </c>
      <c r="F3038" t="s">
        <v>113</v>
      </c>
      <c r="G3038" t="s">
        <v>21</v>
      </c>
      <c r="H3038">
        <v>14.999999999999996</v>
      </c>
      <c r="I3038">
        <v>100</v>
      </c>
      <c r="J3038">
        <v>1499.9999999999995</v>
      </c>
      <c r="K3038" t="s">
        <v>16</v>
      </c>
      <c r="L3038" t="s">
        <v>20</v>
      </c>
    </row>
    <row r="3039" spans="1:12" x14ac:dyDescent="0.3">
      <c r="A3039" t="s">
        <v>12</v>
      </c>
      <c r="B3039">
        <v>1185732</v>
      </c>
      <c r="C3039">
        <v>44292</v>
      </c>
      <c r="D3039" t="s">
        <v>36</v>
      </c>
      <c r="E3039" t="s">
        <v>112</v>
      </c>
      <c r="F3039" t="s">
        <v>113</v>
      </c>
      <c r="G3039" t="s">
        <v>22</v>
      </c>
      <c r="H3039">
        <v>60</v>
      </c>
      <c r="I3039">
        <v>125</v>
      </c>
      <c r="J3039">
        <v>7500</v>
      </c>
      <c r="K3039" t="s">
        <v>16</v>
      </c>
      <c r="L3039" t="s">
        <v>17</v>
      </c>
    </row>
    <row r="3040" spans="1:12" x14ac:dyDescent="0.3">
      <c r="A3040" t="s">
        <v>12</v>
      </c>
      <c r="B3040">
        <v>1185732</v>
      </c>
      <c r="C3040">
        <v>44292</v>
      </c>
      <c r="D3040" t="s">
        <v>36</v>
      </c>
      <c r="E3040" t="s">
        <v>112</v>
      </c>
      <c r="F3040" t="s">
        <v>113</v>
      </c>
      <c r="G3040" t="s">
        <v>23</v>
      </c>
      <c r="H3040">
        <v>50</v>
      </c>
      <c r="I3040">
        <v>250</v>
      </c>
      <c r="J3040">
        <v>12500</v>
      </c>
      <c r="K3040" t="s">
        <v>16</v>
      </c>
      <c r="L3040" t="s">
        <v>20</v>
      </c>
    </row>
    <row r="3041" spans="1:12" x14ac:dyDescent="0.3">
      <c r="A3041" t="s">
        <v>12</v>
      </c>
      <c r="B3041">
        <v>1185732</v>
      </c>
      <c r="C3041">
        <v>44323</v>
      </c>
      <c r="D3041" t="s">
        <v>36</v>
      </c>
      <c r="E3041" t="s">
        <v>112</v>
      </c>
      <c r="F3041" t="s">
        <v>113</v>
      </c>
      <c r="G3041" t="s">
        <v>15</v>
      </c>
      <c r="H3041">
        <v>60</v>
      </c>
      <c r="I3041">
        <v>520</v>
      </c>
      <c r="J3041">
        <v>31200</v>
      </c>
      <c r="K3041" t="s">
        <v>16</v>
      </c>
      <c r="L3041" t="s">
        <v>17</v>
      </c>
    </row>
    <row r="3042" spans="1:12" x14ac:dyDescent="0.3">
      <c r="A3042" t="s">
        <v>12</v>
      </c>
      <c r="B3042">
        <v>1185732</v>
      </c>
      <c r="C3042">
        <v>44323</v>
      </c>
      <c r="D3042" t="s">
        <v>36</v>
      </c>
      <c r="E3042" t="s">
        <v>112</v>
      </c>
      <c r="F3042" t="s">
        <v>113</v>
      </c>
      <c r="G3042" t="s">
        <v>18</v>
      </c>
      <c r="H3042">
        <v>40</v>
      </c>
      <c r="I3042">
        <v>225</v>
      </c>
      <c r="J3042">
        <v>9000</v>
      </c>
      <c r="K3042" t="s">
        <v>16</v>
      </c>
      <c r="L3042" t="s">
        <v>17</v>
      </c>
    </row>
    <row r="3043" spans="1:12" x14ac:dyDescent="0.3">
      <c r="A3043" t="s">
        <v>12</v>
      </c>
      <c r="B3043">
        <v>1185732</v>
      </c>
      <c r="C3043">
        <v>44323</v>
      </c>
      <c r="D3043" t="s">
        <v>36</v>
      </c>
      <c r="E3043" t="s">
        <v>112</v>
      </c>
      <c r="F3043" t="s">
        <v>113</v>
      </c>
      <c r="G3043" t="s">
        <v>19</v>
      </c>
      <c r="H3043">
        <v>35</v>
      </c>
      <c r="I3043">
        <v>200</v>
      </c>
      <c r="J3043">
        <v>7000</v>
      </c>
      <c r="K3043" t="s">
        <v>16</v>
      </c>
      <c r="L3043" t="s">
        <v>20</v>
      </c>
    </row>
    <row r="3044" spans="1:12" x14ac:dyDescent="0.3">
      <c r="A3044" t="s">
        <v>12</v>
      </c>
      <c r="B3044">
        <v>1185732</v>
      </c>
      <c r="C3044">
        <v>44323</v>
      </c>
      <c r="D3044" t="s">
        <v>36</v>
      </c>
      <c r="E3044" t="s">
        <v>112</v>
      </c>
      <c r="F3044" t="s">
        <v>113</v>
      </c>
      <c r="G3044" t="s">
        <v>21</v>
      </c>
      <c r="H3044">
        <v>35</v>
      </c>
      <c r="I3044">
        <v>125</v>
      </c>
      <c r="J3044">
        <v>4375</v>
      </c>
      <c r="K3044" t="s">
        <v>16</v>
      </c>
      <c r="L3044" t="s">
        <v>20</v>
      </c>
    </row>
    <row r="3045" spans="1:12" x14ac:dyDescent="0.3">
      <c r="A3045" t="s">
        <v>12</v>
      </c>
      <c r="B3045">
        <v>1185732</v>
      </c>
      <c r="C3045">
        <v>44323</v>
      </c>
      <c r="D3045" t="s">
        <v>36</v>
      </c>
      <c r="E3045" t="s">
        <v>112</v>
      </c>
      <c r="F3045" t="s">
        <v>113</v>
      </c>
      <c r="G3045" t="s">
        <v>22</v>
      </c>
      <c r="H3045">
        <v>44.999999999999993</v>
      </c>
      <c r="I3045">
        <v>150</v>
      </c>
      <c r="J3045">
        <v>6749.9999999999991</v>
      </c>
      <c r="K3045" t="s">
        <v>16</v>
      </c>
      <c r="L3045" t="s">
        <v>17</v>
      </c>
    </row>
    <row r="3046" spans="1:12" x14ac:dyDescent="0.3">
      <c r="A3046" t="s">
        <v>12</v>
      </c>
      <c r="B3046">
        <v>1185732</v>
      </c>
      <c r="C3046">
        <v>44323</v>
      </c>
      <c r="D3046" t="s">
        <v>36</v>
      </c>
      <c r="E3046" t="s">
        <v>112</v>
      </c>
      <c r="F3046" t="s">
        <v>113</v>
      </c>
      <c r="G3046" t="s">
        <v>23</v>
      </c>
      <c r="H3046">
        <v>49.999999999999993</v>
      </c>
      <c r="I3046">
        <v>275</v>
      </c>
      <c r="J3046">
        <v>13749.999999999998</v>
      </c>
      <c r="K3046" t="s">
        <v>16</v>
      </c>
      <c r="L3046" t="s">
        <v>20</v>
      </c>
    </row>
    <row r="3047" spans="1:12" x14ac:dyDescent="0.3">
      <c r="A3047" t="s">
        <v>12</v>
      </c>
      <c r="B3047">
        <v>1185732</v>
      </c>
      <c r="C3047">
        <v>44353</v>
      </c>
      <c r="D3047" t="s">
        <v>36</v>
      </c>
      <c r="E3047" t="s">
        <v>112</v>
      </c>
      <c r="F3047" t="s">
        <v>113</v>
      </c>
      <c r="G3047" t="s">
        <v>15</v>
      </c>
      <c r="H3047">
        <v>35</v>
      </c>
      <c r="I3047">
        <v>525</v>
      </c>
      <c r="J3047">
        <v>18375</v>
      </c>
      <c r="K3047" t="s">
        <v>16</v>
      </c>
      <c r="L3047" t="s">
        <v>17</v>
      </c>
    </row>
    <row r="3048" spans="1:12" x14ac:dyDescent="0.3">
      <c r="A3048" t="s">
        <v>12</v>
      </c>
      <c r="B3048">
        <v>1185732</v>
      </c>
      <c r="C3048">
        <v>44353</v>
      </c>
      <c r="D3048" t="s">
        <v>36</v>
      </c>
      <c r="E3048" t="s">
        <v>112</v>
      </c>
      <c r="F3048" t="s">
        <v>113</v>
      </c>
      <c r="G3048" t="s">
        <v>18</v>
      </c>
      <c r="H3048">
        <v>30.000000000000011</v>
      </c>
      <c r="I3048">
        <v>275</v>
      </c>
      <c r="J3048">
        <v>8250.0000000000036</v>
      </c>
      <c r="K3048" t="s">
        <v>16</v>
      </c>
      <c r="L3048" t="s">
        <v>17</v>
      </c>
    </row>
    <row r="3049" spans="1:12" x14ac:dyDescent="0.3">
      <c r="A3049" t="s">
        <v>12</v>
      </c>
      <c r="B3049">
        <v>1185732</v>
      </c>
      <c r="C3049">
        <v>44353</v>
      </c>
      <c r="D3049" t="s">
        <v>36</v>
      </c>
      <c r="E3049" t="s">
        <v>112</v>
      </c>
      <c r="F3049" t="s">
        <v>113</v>
      </c>
      <c r="G3049" t="s">
        <v>19</v>
      </c>
      <c r="H3049">
        <v>25.000000000000007</v>
      </c>
      <c r="I3049">
        <v>200</v>
      </c>
      <c r="J3049">
        <v>5000.0000000000018</v>
      </c>
      <c r="K3049" t="s">
        <v>16</v>
      </c>
      <c r="L3049" t="s">
        <v>20</v>
      </c>
    </row>
    <row r="3050" spans="1:12" x14ac:dyDescent="0.3">
      <c r="A3050" t="s">
        <v>12</v>
      </c>
      <c r="B3050">
        <v>1185732</v>
      </c>
      <c r="C3050">
        <v>44353</v>
      </c>
      <c r="D3050" t="s">
        <v>36</v>
      </c>
      <c r="E3050" t="s">
        <v>112</v>
      </c>
      <c r="F3050" t="s">
        <v>113</v>
      </c>
      <c r="G3050" t="s">
        <v>21</v>
      </c>
      <c r="H3050">
        <v>25.000000000000007</v>
      </c>
      <c r="I3050">
        <v>175</v>
      </c>
      <c r="J3050">
        <v>4375.0000000000009</v>
      </c>
      <c r="K3050" t="s">
        <v>16</v>
      </c>
      <c r="L3050" t="s">
        <v>20</v>
      </c>
    </row>
    <row r="3051" spans="1:12" x14ac:dyDescent="0.3">
      <c r="A3051" t="s">
        <v>12</v>
      </c>
      <c r="B3051">
        <v>1185732</v>
      </c>
      <c r="C3051">
        <v>44353</v>
      </c>
      <c r="D3051" t="s">
        <v>36</v>
      </c>
      <c r="E3051" t="s">
        <v>112</v>
      </c>
      <c r="F3051" t="s">
        <v>113</v>
      </c>
      <c r="G3051" t="s">
        <v>22</v>
      </c>
      <c r="H3051">
        <v>35</v>
      </c>
      <c r="I3051">
        <v>175</v>
      </c>
      <c r="J3051">
        <v>6125</v>
      </c>
      <c r="K3051" t="s">
        <v>16</v>
      </c>
      <c r="L3051" t="s">
        <v>17</v>
      </c>
    </row>
    <row r="3052" spans="1:12" x14ac:dyDescent="0.3">
      <c r="A3052" t="s">
        <v>12</v>
      </c>
      <c r="B3052">
        <v>1185732</v>
      </c>
      <c r="C3052">
        <v>44353</v>
      </c>
      <c r="D3052" t="s">
        <v>36</v>
      </c>
      <c r="E3052" t="s">
        <v>112</v>
      </c>
      <c r="F3052" t="s">
        <v>113</v>
      </c>
      <c r="G3052" t="s">
        <v>23</v>
      </c>
      <c r="H3052">
        <v>55.000000000000007</v>
      </c>
      <c r="I3052">
        <v>325</v>
      </c>
      <c r="J3052">
        <v>17875.000000000004</v>
      </c>
      <c r="K3052" t="s">
        <v>16</v>
      </c>
      <c r="L3052" t="s">
        <v>20</v>
      </c>
    </row>
    <row r="3053" spans="1:12" x14ac:dyDescent="0.3">
      <c r="A3053" t="s">
        <v>12</v>
      </c>
      <c r="B3053">
        <v>1185732</v>
      </c>
      <c r="C3053">
        <v>44382</v>
      </c>
      <c r="D3053" t="s">
        <v>36</v>
      </c>
      <c r="E3053" t="s">
        <v>112</v>
      </c>
      <c r="F3053" t="s">
        <v>113</v>
      </c>
      <c r="G3053" t="s">
        <v>15</v>
      </c>
      <c r="H3053">
        <v>50</v>
      </c>
      <c r="I3053">
        <v>550</v>
      </c>
      <c r="J3053">
        <v>27500</v>
      </c>
      <c r="K3053" t="s">
        <v>16</v>
      </c>
      <c r="L3053" t="s">
        <v>17</v>
      </c>
    </row>
    <row r="3054" spans="1:12" x14ac:dyDescent="0.3">
      <c r="A3054" t="s">
        <v>12</v>
      </c>
      <c r="B3054">
        <v>1185732</v>
      </c>
      <c r="C3054">
        <v>44382</v>
      </c>
      <c r="D3054" t="s">
        <v>36</v>
      </c>
      <c r="E3054" t="s">
        <v>112</v>
      </c>
      <c r="F3054" t="s">
        <v>113</v>
      </c>
      <c r="G3054" t="s">
        <v>18</v>
      </c>
      <c r="H3054">
        <v>45.000000000000007</v>
      </c>
      <c r="I3054">
        <v>300</v>
      </c>
      <c r="J3054">
        <v>13500.000000000002</v>
      </c>
      <c r="K3054" t="s">
        <v>16</v>
      </c>
      <c r="L3054" t="s">
        <v>17</v>
      </c>
    </row>
    <row r="3055" spans="1:12" x14ac:dyDescent="0.3">
      <c r="A3055" t="s">
        <v>12</v>
      </c>
      <c r="B3055">
        <v>1185732</v>
      </c>
      <c r="C3055">
        <v>44382</v>
      </c>
      <c r="D3055" t="s">
        <v>36</v>
      </c>
      <c r="E3055" t="s">
        <v>112</v>
      </c>
      <c r="F3055" t="s">
        <v>113</v>
      </c>
      <c r="G3055" t="s">
        <v>19</v>
      </c>
      <c r="H3055">
        <v>40</v>
      </c>
      <c r="I3055">
        <v>225</v>
      </c>
      <c r="J3055">
        <v>9000</v>
      </c>
      <c r="K3055" t="s">
        <v>16</v>
      </c>
      <c r="L3055" t="s">
        <v>20</v>
      </c>
    </row>
    <row r="3056" spans="1:12" x14ac:dyDescent="0.3">
      <c r="A3056" t="s">
        <v>12</v>
      </c>
      <c r="B3056">
        <v>1185732</v>
      </c>
      <c r="C3056">
        <v>44382</v>
      </c>
      <c r="D3056" t="s">
        <v>36</v>
      </c>
      <c r="E3056" t="s">
        <v>112</v>
      </c>
      <c r="F3056" t="s">
        <v>113</v>
      </c>
      <c r="G3056" t="s">
        <v>21</v>
      </c>
      <c r="H3056">
        <v>40</v>
      </c>
      <c r="I3056">
        <v>175</v>
      </c>
      <c r="J3056">
        <v>7000</v>
      </c>
      <c r="K3056" t="s">
        <v>16</v>
      </c>
      <c r="L3056" t="s">
        <v>20</v>
      </c>
    </row>
    <row r="3057" spans="1:12" x14ac:dyDescent="0.3">
      <c r="A3057" t="s">
        <v>12</v>
      </c>
      <c r="B3057">
        <v>1185732</v>
      </c>
      <c r="C3057">
        <v>44382</v>
      </c>
      <c r="D3057" t="s">
        <v>36</v>
      </c>
      <c r="E3057" t="s">
        <v>112</v>
      </c>
      <c r="F3057" t="s">
        <v>113</v>
      </c>
      <c r="G3057" t="s">
        <v>22</v>
      </c>
      <c r="H3057">
        <v>50</v>
      </c>
      <c r="I3057">
        <v>200</v>
      </c>
      <c r="J3057">
        <v>10000</v>
      </c>
      <c r="K3057" t="s">
        <v>16</v>
      </c>
      <c r="L3057" t="s">
        <v>17</v>
      </c>
    </row>
    <row r="3058" spans="1:12" x14ac:dyDescent="0.3">
      <c r="A3058" t="s">
        <v>12</v>
      </c>
      <c r="B3058">
        <v>1185732</v>
      </c>
      <c r="C3058">
        <v>44382</v>
      </c>
      <c r="D3058" t="s">
        <v>36</v>
      </c>
      <c r="E3058" t="s">
        <v>112</v>
      </c>
      <c r="F3058" t="s">
        <v>113</v>
      </c>
      <c r="G3058" t="s">
        <v>23</v>
      </c>
      <c r="H3058">
        <v>55.000000000000007</v>
      </c>
      <c r="I3058">
        <v>375</v>
      </c>
      <c r="J3058">
        <v>20625.000000000004</v>
      </c>
      <c r="K3058" t="s">
        <v>16</v>
      </c>
      <c r="L3058" t="s">
        <v>20</v>
      </c>
    </row>
    <row r="3059" spans="1:12" x14ac:dyDescent="0.3">
      <c r="A3059" t="s">
        <v>12</v>
      </c>
      <c r="B3059">
        <v>1185732</v>
      </c>
      <c r="C3059">
        <v>44414</v>
      </c>
      <c r="D3059" t="s">
        <v>36</v>
      </c>
      <c r="E3059" t="s">
        <v>112</v>
      </c>
      <c r="F3059" t="s">
        <v>113</v>
      </c>
      <c r="G3059" t="s">
        <v>15</v>
      </c>
      <c r="H3059">
        <v>50</v>
      </c>
      <c r="I3059">
        <v>525</v>
      </c>
      <c r="J3059">
        <v>26250</v>
      </c>
      <c r="K3059" t="s">
        <v>16</v>
      </c>
      <c r="L3059" t="s">
        <v>17</v>
      </c>
    </row>
    <row r="3060" spans="1:12" x14ac:dyDescent="0.3">
      <c r="A3060" t="s">
        <v>12</v>
      </c>
      <c r="B3060">
        <v>1185732</v>
      </c>
      <c r="C3060">
        <v>44414</v>
      </c>
      <c r="D3060" t="s">
        <v>36</v>
      </c>
      <c r="E3060" t="s">
        <v>112</v>
      </c>
      <c r="F3060" t="s">
        <v>113</v>
      </c>
      <c r="G3060" t="s">
        <v>18</v>
      </c>
      <c r="H3060">
        <v>45.000000000000007</v>
      </c>
      <c r="I3060">
        <v>300</v>
      </c>
      <c r="J3060">
        <v>13500.000000000002</v>
      </c>
      <c r="K3060" t="s">
        <v>16</v>
      </c>
      <c r="L3060" t="s">
        <v>17</v>
      </c>
    </row>
    <row r="3061" spans="1:12" x14ac:dyDescent="0.3">
      <c r="A3061" t="s">
        <v>12</v>
      </c>
      <c r="B3061">
        <v>1185732</v>
      </c>
      <c r="C3061">
        <v>44414</v>
      </c>
      <c r="D3061" t="s">
        <v>36</v>
      </c>
      <c r="E3061" t="s">
        <v>112</v>
      </c>
      <c r="F3061" t="s">
        <v>113</v>
      </c>
      <c r="G3061" t="s">
        <v>19</v>
      </c>
      <c r="H3061">
        <v>40</v>
      </c>
      <c r="I3061">
        <v>225</v>
      </c>
      <c r="J3061">
        <v>9000</v>
      </c>
      <c r="K3061" t="s">
        <v>16</v>
      </c>
      <c r="L3061" t="s">
        <v>20</v>
      </c>
    </row>
    <row r="3062" spans="1:12" x14ac:dyDescent="0.3">
      <c r="A3062" t="s">
        <v>12</v>
      </c>
      <c r="B3062">
        <v>1185732</v>
      </c>
      <c r="C3062">
        <v>44414</v>
      </c>
      <c r="D3062" t="s">
        <v>36</v>
      </c>
      <c r="E3062" t="s">
        <v>112</v>
      </c>
      <c r="F3062" t="s">
        <v>113</v>
      </c>
      <c r="G3062" t="s">
        <v>21</v>
      </c>
      <c r="H3062">
        <v>40</v>
      </c>
      <c r="I3062">
        <v>200</v>
      </c>
      <c r="J3062">
        <v>8000</v>
      </c>
      <c r="K3062" t="s">
        <v>16</v>
      </c>
      <c r="L3062" t="s">
        <v>20</v>
      </c>
    </row>
    <row r="3063" spans="1:12" x14ac:dyDescent="0.3">
      <c r="A3063" t="s">
        <v>12</v>
      </c>
      <c r="B3063">
        <v>1185732</v>
      </c>
      <c r="C3063">
        <v>44414</v>
      </c>
      <c r="D3063" t="s">
        <v>36</v>
      </c>
      <c r="E3063" t="s">
        <v>112</v>
      </c>
      <c r="F3063" t="s">
        <v>113</v>
      </c>
      <c r="G3063" t="s">
        <v>22</v>
      </c>
      <c r="H3063">
        <v>50</v>
      </c>
      <c r="I3063">
        <v>175</v>
      </c>
      <c r="J3063">
        <v>8750</v>
      </c>
      <c r="K3063" t="s">
        <v>16</v>
      </c>
      <c r="L3063" t="s">
        <v>17</v>
      </c>
    </row>
    <row r="3064" spans="1:12" x14ac:dyDescent="0.3">
      <c r="A3064" t="s">
        <v>12</v>
      </c>
      <c r="B3064">
        <v>1185732</v>
      </c>
      <c r="C3064">
        <v>44414</v>
      </c>
      <c r="D3064" t="s">
        <v>36</v>
      </c>
      <c r="E3064" t="s">
        <v>112</v>
      </c>
      <c r="F3064" t="s">
        <v>113</v>
      </c>
      <c r="G3064" t="s">
        <v>23</v>
      </c>
      <c r="H3064">
        <v>55.000000000000007</v>
      </c>
      <c r="I3064">
        <v>350</v>
      </c>
      <c r="J3064">
        <v>19250.000000000004</v>
      </c>
      <c r="K3064" t="s">
        <v>16</v>
      </c>
      <c r="L3064" t="s">
        <v>20</v>
      </c>
    </row>
    <row r="3065" spans="1:12" x14ac:dyDescent="0.3">
      <c r="A3065" t="s">
        <v>12</v>
      </c>
      <c r="B3065">
        <v>1185732</v>
      </c>
      <c r="C3065">
        <v>44446</v>
      </c>
      <c r="D3065" t="s">
        <v>36</v>
      </c>
      <c r="E3065" t="s">
        <v>112</v>
      </c>
      <c r="F3065" t="s">
        <v>113</v>
      </c>
      <c r="G3065" t="s">
        <v>15</v>
      </c>
      <c r="H3065">
        <v>35</v>
      </c>
      <c r="I3065">
        <v>475</v>
      </c>
      <c r="J3065">
        <v>16625</v>
      </c>
      <c r="K3065" t="s">
        <v>16</v>
      </c>
      <c r="L3065" t="s">
        <v>17</v>
      </c>
    </row>
    <row r="3066" spans="1:12" x14ac:dyDescent="0.3">
      <c r="A3066" t="s">
        <v>12</v>
      </c>
      <c r="B3066">
        <v>1185732</v>
      </c>
      <c r="C3066">
        <v>44446</v>
      </c>
      <c r="D3066" t="s">
        <v>36</v>
      </c>
      <c r="E3066" t="s">
        <v>112</v>
      </c>
      <c r="F3066" t="s">
        <v>113</v>
      </c>
      <c r="G3066" t="s">
        <v>18</v>
      </c>
      <c r="H3066">
        <v>30.000000000000011</v>
      </c>
      <c r="I3066">
        <v>275</v>
      </c>
      <c r="J3066">
        <v>8250.0000000000036</v>
      </c>
      <c r="K3066" t="s">
        <v>16</v>
      </c>
      <c r="L3066" t="s">
        <v>17</v>
      </c>
    </row>
    <row r="3067" spans="1:12" x14ac:dyDescent="0.3">
      <c r="A3067" t="s">
        <v>12</v>
      </c>
      <c r="B3067">
        <v>1185732</v>
      </c>
      <c r="C3067">
        <v>44446</v>
      </c>
      <c r="D3067" t="s">
        <v>36</v>
      </c>
      <c r="E3067" t="s">
        <v>112</v>
      </c>
      <c r="F3067" t="s">
        <v>113</v>
      </c>
      <c r="G3067" t="s">
        <v>19</v>
      </c>
      <c r="H3067">
        <v>25.000000000000007</v>
      </c>
      <c r="I3067">
        <v>175</v>
      </c>
      <c r="J3067">
        <v>4375.0000000000009</v>
      </c>
      <c r="K3067" t="s">
        <v>16</v>
      </c>
      <c r="L3067" t="s">
        <v>20</v>
      </c>
    </row>
    <row r="3068" spans="1:12" x14ac:dyDescent="0.3">
      <c r="A3068" t="s">
        <v>12</v>
      </c>
      <c r="B3068">
        <v>1185732</v>
      </c>
      <c r="C3068">
        <v>44446</v>
      </c>
      <c r="D3068" t="s">
        <v>36</v>
      </c>
      <c r="E3068" t="s">
        <v>112</v>
      </c>
      <c r="F3068" t="s">
        <v>113</v>
      </c>
      <c r="G3068" t="s">
        <v>21</v>
      </c>
      <c r="H3068">
        <v>25.000000000000007</v>
      </c>
      <c r="I3068">
        <v>150</v>
      </c>
      <c r="J3068">
        <v>3750.0000000000009</v>
      </c>
      <c r="K3068" t="s">
        <v>16</v>
      </c>
      <c r="L3068" t="s">
        <v>20</v>
      </c>
    </row>
    <row r="3069" spans="1:12" x14ac:dyDescent="0.3">
      <c r="A3069" t="s">
        <v>12</v>
      </c>
      <c r="B3069">
        <v>1185732</v>
      </c>
      <c r="C3069">
        <v>44446</v>
      </c>
      <c r="D3069" t="s">
        <v>36</v>
      </c>
      <c r="E3069" t="s">
        <v>112</v>
      </c>
      <c r="F3069" t="s">
        <v>113</v>
      </c>
      <c r="G3069" t="s">
        <v>22</v>
      </c>
      <c r="H3069">
        <v>35</v>
      </c>
      <c r="I3069">
        <v>150</v>
      </c>
      <c r="J3069">
        <v>5250</v>
      </c>
      <c r="K3069" t="s">
        <v>16</v>
      </c>
      <c r="L3069" t="s">
        <v>17</v>
      </c>
    </row>
    <row r="3070" spans="1:12" x14ac:dyDescent="0.3">
      <c r="A3070" t="s">
        <v>12</v>
      </c>
      <c r="B3070">
        <v>1185732</v>
      </c>
      <c r="C3070">
        <v>44446</v>
      </c>
      <c r="D3070" t="s">
        <v>36</v>
      </c>
      <c r="E3070" t="s">
        <v>112</v>
      </c>
      <c r="F3070" t="s">
        <v>113</v>
      </c>
      <c r="G3070" t="s">
        <v>23</v>
      </c>
      <c r="H3070">
        <v>40</v>
      </c>
      <c r="I3070">
        <v>225</v>
      </c>
      <c r="J3070">
        <v>9000</v>
      </c>
      <c r="K3070" t="s">
        <v>16</v>
      </c>
      <c r="L3070" t="s">
        <v>20</v>
      </c>
    </row>
    <row r="3071" spans="1:12" x14ac:dyDescent="0.3">
      <c r="A3071" t="s">
        <v>12</v>
      </c>
      <c r="B3071">
        <v>1185732</v>
      </c>
      <c r="C3071">
        <v>44475</v>
      </c>
      <c r="D3071" t="s">
        <v>36</v>
      </c>
      <c r="E3071" t="s">
        <v>112</v>
      </c>
      <c r="F3071" t="s">
        <v>113</v>
      </c>
      <c r="G3071" t="s">
        <v>15</v>
      </c>
      <c r="H3071">
        <v>44.999999999999993</v>
      </c>
      <c r="I3071">
        <v>400</v>
      </c>
      <c r="J3071">
        <v>17999.999999999996</v>
      </c>
      <c r="K3071" t="s">
        <v>16</v>
      </c>
      <c r="L3071" t="s">
        <v>17</v>
      </c>
    </row>
    <row r="3072" spans="1:12" x14ac:dyDescent="0.3">
      <c r="A3072" t="s">
        <v>12</v>
      </c>
      <c r="B3072">
        <v>1185732</v>
      </c>
      <c r="C3072">
        <v>44475</v>
      </c>
      <c r="D3072" t="s">
        <v>36</v>
      </c>
      <c r="E3072" t="s">
        <v>112</v>
      </c>
      <c r="F3072" t="s">
        <v>113</v>
      </c>
      <c r="G3072" t="s">
        <v>18</v>
      </c>
      <c r="H3072">
        <v>35</v>
      </c>
      <c r="I3072">
        <v>250</v>
      </c>
      <c r="J3072">
        <v>8750</v>
      </c>
      <c r="K3072" t="s">
        <v>16</v>
      </c>
      <c r="L3072" t="s">
        <v>17</v>
      </c>
    </row>
    <row r="3073" spans="1:12" x14ac:dyDescent="0.3">
      <c r="A3073" t="s">
        <v>12</v>
      </c>
      <c r="B3073">
        <v>1185732</v>
      </c>
      <c r="C3073">
        <v>44475</v>
      </c>
      <c r="D3073" t="s">
        <v>36</v>
      </c>
      <c r="E3073" t="s">
        <v>112</v>
      </c>
      <c r="F3073" t="s">
        <v>113</v>
      </c>
      <c r="G3073" t="s">
        <v>19</v>
      </c>
      <c r="H3073">
        <v>35</v>
      </c>
      <c r="I3073">
        <v>150</v>
      </c>
      <c r="J3073">
        <v>5250</v>
      </c>
      <c r="K3073" t="s">
        <v>16</v>
      </c>
      <c r="L3073" t="s">
        <v>20</v>
      </c>
    </row>
    <row r="3074" spans="1:12" x14ac:dyDescent="0.3">
      <c r="A3074" t="s">
        <v>12</v>
      </c>
      <c r="B3074">
        <v>1185732</v>
      </c>
      <c r="C3074">
        <v>44475</v>
      </c>
      <c r="D3074" t="s">
        <v>36</v>
      </c>
      <c r="E3074" t="s">
        <v>112</v>
      </c>
      <c r="F3074" t="s">
        <v>113</v>
      </c>
      <c r="G3074" t="s">
        <v>21</v>
      </c>
      <c r="H3074">
        <v>35</v>
      </c>
      <c r="I3074">
        <v>125</v>
      </c>
      <c r="J3074">
        <v>4375</v>
      </c>
      <c r="K3074" t="s">
        <v>16</v>
      </c>
      <c r="L3074" t="s">
        <v>20</v>
      </c>
    </row>
    <row r="3075" spans="1:12" x14ac:dyDescent="0.3">
      <c r="A3075" t="s">
        <v>12</v>
      </c>
      <c r="B3075">
        <v>1185732</v>
      </c>
      <c r="C3075">
        <v>44475</v>
      </c>
      <c r="D3075" t="s">
        <v>36</v>
      </c>
      <c r="E3075" t="s">
        <v>112</v>
      </c>
      <c r="F3075" t="s">
        <v>113</v>
      </c>
      <c r="G3075" t="s">
        <v>22</v>
      </c>
      <c r="H3075">
        <v>44.999999999999993</v>
      </c>
      <c r="I3075">
        <v>125</v>
      </c>
      <c r="J3075">
        <v>5624.9999999999991</v>
      </c>
      <c r="K3075" t="s">
        <v>16</v>
      </c>
      <c r="L3075" t="s">
        <v>17</v>
      </c>
    </row>
    <row r="3076" spans="1:12" x14ac:dyDescent="0.3">
      <c r="A3076" t="s">
        <v>30</v>
      </c>
      <c r="B3076">
        <v>1185732</v>
      </c>
      <c r="C3076">
        <v>44475</v>
      </c>
      <c r="D3076" t="s">
        <v>36</v>
      </c>
      <c r="E3076" t="s">
        <v>112</v>
      </c>
      <c r="F3076" t="s">
        <v>113</v>
      </c>
      <c r="G3076" t="s">
        <v>23</v>
      </c>
      <c r="H3076">
        <v>49.999999999999986</v>
      </c>
      <c r="I3076">
        <v>250</v>
      </c>
      <c r="J3076">
        <v>12499.999999999996</v>
      </c>
      <c r="K3076" t="s">
        <v>16</v>
      </c>
      <c r="L3076" t="s">
        <v>20</v>
      </c>
    </row>
    <row r="3077" spans="1:12" x14ac:dyDescent="0.3">
      <c r="A3077" t="s">
        <v>30</v>
      </c>
      <c r="B3077">
        <v>1185732</v>
      </c>
      <c r="C3077">
        <v>44506</v>
      </c>
      <c r="D3077" t="s">
        <v>36</v>
      </c>
      <c r="E3077" t="s">
        <v>112</v>
      </c>
      <c r="F3077" t="s">
        <v>113</v>
      </c>
      <c r="G3077" t="s">
        <v>15</v>
      </c>
      <c r="H3077">
        <v>44.999999999999993</v>
      </c>
      <c r="I3077">
        <v>400</v>
      </c>
      <c r="J3077">
        <v>17999.999999999996</v>
      </c>
      <c r="K3077" t="s">
        <v>16</v>
      </c>
      <c r="L3077" t="s">
        <v>17</v>
      </c>
    </row>
    <row r="3078" spans="1:12" x14ac:dyDescent="0.3">
      <c r="A3078" t="s">
        <v>30</v>
      </c>
      <c r="B3078">
        <v>1185732</v>
      </c>
      <c r="C3078">
        <v>44506</v>
      </c>
      <c r="D3078" t="s">
        <v>36</v>
      </c>
      <c r="E3078" t="s">
        <v>112</v>
      </c>
      <c r="F3078" t="s">
        <v>113</v>
      </c>
      <c r="G3078" t="s">
        <v>18</v>
      </c>
      <c r="H3078">
        <v>35</v>
      </c>
      <c r="I3078">
        <v>275</v>
      </c>
      <c r="J3078">
        <v>9625</v>
      </c>
      <c r="K3078" t="s">
        <v>16</v>
      </c>
      <c r="L3078" t="s">
        <v>17</v>
      </c>
    </row>
    <row r="3079" spans="1:12" x14ac:dyDescent="0.3">
      <c r="A3079" t="s">
        <v>30</v>
      </c>
      <c r="B3079">
        <v>1185732</v>
      </c>
      <c r="C3079">
        <v>44506</v>
      </c>
      <c r="D3079" t="s">
        <v>36</v>
      </c>
      <c r="E3079" t="s">
        <v>112</v>
      </c>
      <c r="F3079" t="s">
        <v>113</v>
      </c>
      <c r="G3079" t="s">
        <v>19</v>
      </c>
      <c r="H3079">
        <v>35</v>
      </c>
      <c r="I3079">
        <v>220</v>
      </c>
      <c r="J3079">
        <v>7700</v>
      </c>
      <c r="K3079" t="s">
        <v>16</v>
      </c>
      <c r="L3079" t="s">
        <v>20</v>
      </c>
    </row>
    <row r="3080" spans="1:12" x14ac:dyDescent="0.3">
      <c r="A3080" t="s">
        <v>30</v>
      </c>
      <c r="B3080">
        <v>1185732</v>
      </c>
      <c r="C3080">
        <v>44506</v>
      </c>
      <c r="D3080" t="s">
        <v>36</v>
      </c>
      <c r="E3080" t="s">
        <v>112</v>
      </c>
      <c r="F3080" t="s">
        <v>113</v>
      </c>
      <c r="G3080" t="s">
        <v>21</v>
      </c>
      <c r="H3080">
        <v>35</v>
      </c>
      <c r="I3080">
        <v>200</v>
      </c>
      <c r="J3080">
        <v>7000</v>
      </c>
      <c r="K3080" t="s">
        <v>16</v>
      </c>
      <c r="L3080" t="s">
        <v>20</v>
      </c>
    </row>
    <row r="3081" spans="1:12" x14ac:dyDescent="0.3">
      <c r="A3081" t="s">
        <v>30</v>
      </c>
      <c r="B3081">
        <v>1185732</v>
      </c>
      <c r="C3081">
        <v>44506</v>
      </c>
      <c r="D3081" t="s">
        <v>36</v>
      </c>
      <c r="E3081" t="s">
        <v>112</v>
      </c>
      <c r="F3081" t="s">
        <v>113</v>
      </c>
      <c r="G3081" t="s">
        <v>22</v>
      </c>
      <c r="H3081">
        <v>60</v>
      </c>
      <c r="I3081">
        <v>175</v>
      </c>
      <c r="J3081">
        <v>10500</v>
      </c>
      <c r="K3081" t="s">
        <v>16</v>
      </c>
      <c r="L3081" t="s">
        <v>17</v>
      </c>
    </row>
    <row r="3082" spans="1:12" x14ac:dyDescent="0.3">
      <c r="A3082" t="s">
        <v>30</v>
      </c>
      <c r="B3082">
        <v>1185732</v>
      </c>
      <c r="C3082">
        <v>44506</v>
      </c>
      <c r="D3082" t="s">
        <v>36</v>
      </c>
      <c r="E3082" t="s">
        <v>112</v>
      </c>
      <c r="F3082" t="s">
        <v>113</v>
      </c>
      <c r="G3082" t="s">
        <v>23</v>
      </c>
      <c r="H3082">
        <v>64.999999999999986</v>
      </c>
      <c r="I3082">
        <v>275</v>
      </c>
      <c r="J3082">
        <v>17874.999999999996</v>
      </c>
      <c r="K3082" t="s">
        <v>16</v>
      </c>
      <c r="L3082" t="s">
        <v>20</v>
      </c>
    </row>
    <row r="3083" spans="1:12" x14ac:dyDescent="0.3">
      <c r="A3083" t="s">
        <v>30</v>
      </c>
      <c r="B3083">
        <v>1185732</v>
      </c>
      <c r="C3083">
        <v>44535</v>
      </c>
      <c r="D3083" t="s">
        <v>36</v>
      </c>
      <c r="E3083" t="s">
        <v>112</v>
      </c>
      <c r="F3083" t="s">
        <v>113</v>
      </c>
      <c r="G3083" t="s">
        <v>15</v>
      </c>
      <c r="H3083">
        <v>60</v>
      </c>
      <c r="I3083">
        <v>525</v>
      </c>
      <c r="J3083">
        <v>31500</v>
      </c>
      <c r="K3083" t="s">
        <v>16</v>
      </c>
      <c r="L3083" t="s">
        <v>17</v>
      </c>
    </row>
    <row r="3084" spans="1:12" x14ac:dyDescent="0.3">
      <c r="A3084" t="s">
        <v>30</v>
      </c>
      <c r="B3084">
        <v>1185732</v>
      </c>
      <c r="C3084">
        <v>44535</v>
      </c>
      <c r="D3084" t="s">
        <v>36</v>
      </c>
      <c r="E3084" t="s">
        <v>112</v>
      </c>
      <c r="F3084" t="s">
        <v>113</v>
      </c>
      <c r="G3084" t="s">
        <v>18</v>
      </c>
      <c r="H3084">
        <v>50</v>
      </c>
      <c r="I3084">
        <v>325</v>
      </c>
      <c r="J3084">
        <v>16250</v>
      </c>
      <c r="K3084" t="s">
        <v>16</v>
      </c>
      <c r="L3084" t="s">
        <v>17</v>
      </c>
    </row>
    <row r="3085" spans="1:12" x14ac:dyDescent="0.3">
      <c r="A3085" t="s">
        <v>30</v>
      </c>
      <c r="B3085">
        <v>1185732</v>
      </c>
      <c r="C3085">
        <v>44535</v>
      </c>
      <c r="D3085" t="s">
        <v>36</v>
      </c>
      <c r="E3085" t="s">
        <v>112</v>
      </c>
      <c r="F3085" t="s">
        <v>113</v>
      </c>
      <c r="G3085" t="s">
        <v>19</v>
      </c>
      <c r="H3085">
        <v>50</v>
      </c>
      <c r="I3085">
        <v>275</v>
      </c>
      <c r="J3085">
        <v>13750</v>
      </c>
      <c r="K3085" t="s">
        <v>16</v>
      </c>
      <c r="L3085" t="s">
        <v>20</v>
      </c>
    </row>
    <row r="3086" spans="1:12" x14ac:dyDescent="0.3">
      <c r="A3086" t="s">
        <v>30</v>
      </c>
      <c r="B3086">
        <v>1185732</v>
      </c>
      <c r="C3086">
        <v>44535</v>
      </c>
      <c r="D3086" t="s">
        <v>36</v>
      </c>
      <c r="E3086" t="s">
        <v>112</v>
      </c>
      <c r="F3086" t="s">
        <v>113</v>
      </c>
      <c r="G3086" t="s">
        <v>21</v>
      </c>
      <c r="H3086">
        <v>50</v>
      </c>
      <c r="I3086">
        <v>225</v>
      </c>
      <c r="J3086">
        <v>11250</v>
      </c>
      <c r="K3086" t="s">
        <v>16</v>
      </c>
      <c r="L3086" t="s">
        <v>20</v>
      </c>
    </row>
    <row r="3087" spans="1:12" x14ac:dyDescent="0.3">
      <c r="A3087" t="s">
        <v>30</v>
      </c>
      <c r="B3087">
        <v>1185732</v>
      </c>
      <c r="C3087">
        <v>44535</v>
      </c>
      <c r="D3087" t="s">
        <v>36</v>
      </c>
      <c r="E3087" t="s">
        <v>112</v>
      </c>
      <c r="F3087" t="s">
        <v>113</v>
      </c>
      <c r="G3087" t="s">
        <v>22</v>
      </c>
      <c r="H3087">
        <v>60</v>
      </c>
      <c r="I3087">
        <v>225</v>
      </c>
      <c r="J3087">
        <v>13500</v>
      </c>
      <c r="K3087" t="s">
        <v>16</v>
      </c>
      <c r="L3087" t="s">
        <v>17</v>
      </c>
    </row>
    <row r="3088" spans="1:12" x14ac:dyDescent="0.3">
      <c r="A3088" t="s">
        <v>30</v>
      </c>
      <c r="B3088">
        <v>1185732</v>
      </c>
      <c r="C3088">
        <v>44535</v>
      </c>
      <c r="D3088" t="s">
        <v>36</v>
      </c>
      <c r="E3088" t="s">
        <v>112</v>
      </c>
      <c r="F3088" t="s">
        <v>113</v>
      </c>
      <c r="G3088" t="s">
        <v>23</v>
      </c>
      <c r="H3088">
        <v>64.999999999999986</v>
      </c>
      <c r="I3088">
        <v>325</v>
      </c>
      <c r="J3088">
        <v>21124.999999999996</v>
      </c>
      <c r="K3088" t="s">
        <v>16</v>
      </c>
      <c r="L3088" t="s">
        <v>20</v>
      </c>
    </row>
    <row r="3089" spans="1:12" x14ac:dyDescent="0.3">
      <c r="A3089" t="s">
        <v>30</v>
      </c>
      <c r="B3089">
        <v>1185732</v>
      </c>
      <c r="C3089">
        <v>44199</v>
      </c>
      <c r="D3089" t="s">
        <v>36</v>
      </c>
      <c r="E3089" t="s">
        <v>112</v>
      </c>
      <c r="F3089" t="s">
        <v>113</v>
      </c>
      <c r="G3089" t="s">
        <v>15</v>
      </c>
      <c r="H3089">
        <v>30.000000000000004</v>
      </c>
      <c r="I3089">
        <v>450</v>
      </c>
      <c r="J3089">
        <v>13500.000000000002</v>
      </c>
      <c r="K3089" t="s">
        <v>16</v>
      </c>
      <c r="L3089" t="s">
        <v>17</v>
      </c>
    </row>
    <row r="3090" spans="1:12" x14ac:dyDescent="0.3">
      <c r="A3090" t="s">
        <v>30</v>
      </c>
      <c r="B3090">
        <v>1185732</v>
      </c>
      <c r="C3090">
        <v>44199</v>
      </c>
      <c r="D3090" t="s">
        <v>36</v>
      </c>
      <c r="E3090" t="s">
        <v>112</v>
      </c>
      <c r="F3090" t="s">
        <v>113</v>
      </c>
      <c r="G3090" t="s">
        <v>18</v>
      </c>
      <c r="H3090">
        <v>30.000000000000004</v>
      </c>
      <c r="I3090">
        <v>250</v>
      </c>
      <c r="J3090">
        <v>7500.0000000000009</v>
      </c>
      <c r="K3090" t="s">
        <v>16</v>
      </c>
      <c r="L3090" t="s">
        <v>17</v>
      </c>
    </row>
    <row r="3091" spans="1:12" x14ac:dyDescent="0.3">
      <c r="A3091" t="s">
        <v>30</v>
      </c>
      <c r="B3091">
        <v>1185732</v>
      </c>
      <c r="C3091">
        <v>44199</v>
      </c>
      <c r="D3091" t="s">
        <v>36</v>
      </c>
      <c r="E3091" t="s">
        <v>112</v>
      </c>
      <c r="F3091" t="s">
        <v>113</v>
      </c>
      <c r="G3091" t="s">
        <v>19</v>
      </c>
      <c r="H3091">
        <v>20.000000000000007</v>
      </c>
      <c r="I3091">
        <v>250</v>
      </c>
      <c r="J3091">
        <v>5000.0000000000018</v>
      </c>
      <c r="K3091" t="s">
        <v>16</v>
      </c>
      <c r="L3091" t="s">
        <v>20</v>
      </c>
    </row>
    <row r="3092" spans="1:12" x14ac:dyDescent="0.3">
      <c r="A3092" t="s">
        <v>30</v>
      </c>
      <c r="B3092">
        <v>1185732</v>
      </c>
      <c r="C3092">
        <v>44199</v>
      </c>
      <c r="D3092" t="s">
        <v>36</v>
      </c>
      <c r="E3092" t="s">
        <v>112</v>
      </c>
      <c r="F3092" t="s">
        <v>113</v>
      </c>
      <c r="G3092" t="s">
        <v>21</v>
      </c>
      <c r="H3092">
        <v>25.000000000000007</v>
      </c>
      <c r="I3092">
        <v>100</v>
      </c>
      <c r="J3092">
        <v>2500.0000000000009</v>
      </c>
      <c r="K3092" t="s">
        <v>16</v>
      </c>
      <c r="L3092" t="s">
        <v>20</v>
      </c>
    </row>
    <row r="3093" spans="1:12" x14ac:dyDescent="0.3">
      <c r="A3093" t="s">
        <v>30</v>
      </c>
      <c r="B3093">
        <v>1185732</v>
      </c>
      <c r="C3093">
        <v>44199</v>
      </c>
      <c r="D3093" t="s">
        <v>36</v>
      </c>
      <c r="E3093" t="s">
        <v>112</v>
      </c>
      <c r="F3093" t="s">
        <v>113</v>
      </c>
      <c r="G3093" t="s">
        <v>22</v>
      </c>
      <c r="H3093">
        <v>40</v>
      </c>
      <c r="I3093">
        <v>150</v>
      </c>
      <c r="J3093">
        <v>6000</v>
      </c>
      <c r="K3093" t="s">
        <v>16</v>
      </c>
      <c r="L3093" t="s">
        <v>17</v>
      </c>
    </row>
    <row r="3094" spans="1:12" x14ac:dyDescent="0.3">
      <c r="A3094" t="s">
        <v>30</v>
      </c>
      <c r="B3094">
        <v>1185732</v>
      </c>
      <c r="C3094">
        <v>44199</v>
      </c>
      <c r="D3094" t="s">
        <v>36</v>
      </c>
      <c r="E3094" t="s">
        <v>112</v>
      </c>
      <c r="F3094" t="s">
        <v>113</v>
      </c>
      <c r="G3094" t="s">
        <v>23</v>
      </c>
      <c r="H3094">
        <v>30.000000000000004</v>
      </c>
      <c r="I3094">
        <v>250</v>
      </c>
      <c r="J3094">
        <v>7500.0000000000009</v>
      </c>
      <c r="K3094" t="s">
        <v>16</v>
      </c>
      <c r="L3094" t="s">
        <v>20</v>
      </c>
    </row>
    <row r="3095" spans="1:12" x14ac:dyDescent="0.3">
      <c r="A3095" t="s">
        <v>30</v>
      </c>
      <c r="B3095">
        <v>1185732</v>
      </c>
      <c r="C3095">
        <v>44230</v>
      </c>
      <c r="D3095" t="s">
        <v>36</v>
      </c>
      <c r="E3095" t="s">
        <v>112</v>
      </c>
      <c r="F3095" t="s">
        <v>113</v>
      </c>
      <c r="G3095" t="s">
        <v>15</v>
      </c>
      <c r="H3095">
        <v>30.000000000000004</v>
      </c>
      <c r="I3095">
        <v>500</v>
      </c>
      <c r="J3095">
        <v>15000.000000000002</v>
      </c>
      <c r="K3095" t="s">
        <v>16</v>
      </c>
      <c r="L3095" t="s">
        <v>17</v>
      </c>
    </row>
    <row r="3096" spans="1:12" x14ac:dyDescent="0.3">
      <c r="A3096" t="s">
        <v>30</v>
      </c>
      <c r="B3096">
        <v>1185732</v>
      </c>
      <c r="C3096">
        <v>44230</v>
      </c>
      <c r="D3096" t="s">
        <v>36</v>
      </c>
      <c r="E3096" t="s">
        <v>112</v>
      </c>
      <c r="F3096" t="s">
        <v>113</v>
      </c>
      <c r="G3096" t="s">
        <v>18</v>
      </c>
      <c r="H3096">
        <v>30.000000000000004</v>
      </c>
      <c r="I3096">
        <v>150</v>
      </c>
      <c r="J3096">
        <v>4500.0000000000009</v>
      </c>
      <c r="K3096" t="s">
        <v>16</v>
      </c>
      <c r="L3096" t="s">
        <v>17</v>
      </c>
    </row>
    <row r="3097" spans="1:12" x14ac:dyDescent="0.3">
      <c r="A3097" t="s">
        <v>30</v>
      </c>
      <c r="B3097">
        <v>1185732</v>
      </c>
      <c r="C3097">
        <v>44230</v>
      </c>
      <c r="D3097" t="s">
        <v>36</v>
      </c>
      <c r="E3097" t="s">
        <v>112</v>
      </c>
      <c r="F3097" t="s">
        <v>113</v>
      </c>
      <c r="G3097" t="s">
        <v>19</v>
      </c>
      <c r="H3097">
        <v>20.000000000000007</v>
      </c>
      <c r="I3097">
        <v>200</v>
      </c>
      <c r="J3097">
        <v>4000.0000000000014</v>
      </c>
      <c r="K3097" t="s">
        <v>16</v>
      </c>
      <c r="L3097" t="s">
        <v>20</v>
      </c>
    </row>
    <row r="3098" spans="1:12" x14ac:dyDescent="0.3">
      <c r="A3098" t="s">
        <v>30</v>
      </c>
      <c r="B3098">
        <v>1185732</v>
      </c>
      <c r="C3098">
        <v>44230</v>
      </c>
      <c r="D3098" t="s">
        <v>36</v>
      </c>
      <c r="E3098" t="s">
        <v>114</v>
      </c>
      <c r="F3098" t="s">
        <v>115</v>
      </c>
      <c r="G3098" t="s">
        <v>21</v>
      </c>
      <c r="H3098">
        <v>25.000000000000007</v>
      </c>
      <c r="I3098">
        <v>75</v>
      </c>
      <c r="J3098">
        <v>1875.0000000000005</v>
      </c>
      <c r="K3098" t="s">
        <v>16</v>
      </c>
      <c r="L3098" t="s">
        <v>20</v>
      </c>
    </row>
    <row r="3099" spans="1:12" x14ac:dyDescent="0.3">
      <c r="A3099" t="s">
        <v>30</v>
      </c>
      <c r="B3099">
        <v>1185732</v>
      </c>
      <c r="C3099">
        <v>44230</v>
      </c>
      <c r="D3099" t="s">
        <v>36</v>
      </c>
      <c r="E3099" t="s">
        <v>114</v>
      </c>
      <c r="F3099" t="s">
        <v>115</v>
      </c>
      <c r="G3099" t="s">
        <v>22</v>
      </c>
      <c r="H3099">
        <v>40</v>
      </c>
      <c r="I3099">
        <v>150</v>
      </c>
      <c r="J3099">
        <v>6000</v>
      </c>
      <c r="K3099" t="s">
        <v>16</v>
      </c>
      <c r="L3099" t="s">
        <v>17</v>
      </c>
    </row>
    <row r="3100" spans="1:12" x14ac:dyDescent="0.3">
      <c r="A3100" t="s">
        <v>30</v>
      </c>
      <c r="B3100">
        <v>1185732</v>
      </c>
      <c r="C3100">
        <v>44230</v>
      </c>
      <c r="D3100" t="s">
        <v>36</v>
      </c>
      <c r="E3100" t="s">
        <v>114</v>
      </c>
      <c r="F3100" t="s">
        <v>115</v>
      </c>
      <c r="G3100" t="s">
        <v>23</v>
      </c>
      <c r="H3100">
        <v>14.999999999999996</v>
      </c>
      <c r="I3100">
        <v>250</v>
      </c>
      <c r="J3100">
        <v>3749.9999999999991</v>
      </c>
      <c r="K3100" t="s">
        <v>16</v>
      </c>
      <c r="L3100" t="s">
        <v>20</v>
      </c>
    </row>
    <row r="3101" spans="1:12" x14ac:dyDescent="0.3">
      <c r="A3101" t="s">
        <v>30</v>
      </c>
      <c r="B3101">
        <v>1185732</v>
      </c>
      <c r="C3101">
        <v>44257</v>
      </c>
      <c r="D3101" t="s">
        <v>36</v>
      </c>
      <c r="E3101" t="s">
        <v>114</v>
      </c>
      <c r="F3101" t="s">
        <v>115</v>
      </c>
      <c r="G3101" t="s">
        <v>15</v>
      </c>
      <c r="H3101">
        <v>20.000000000000004</v>
      </c>
      <c r="I3101">
        <v>470</v>
      </c>
      <c r="J3101">
        <v>9400.0000000000018</v>
      </c>
      <c r="K3101" t="s">
        <v>16</v>
      </c>
      <c r="L3101" t="s">
        <v>17</v>
      </c>
    </row>
    <row r="3102" spans="1:12" x14ac:dyDescent="0.3">
      <c r="A3102" t="s">
        <v>30</v>
      </c>
      <c r="B3102">
        <v>1185732</v>
      </c>
      <c r="C3102">
        <v>44257</v>
      </c>
      <c r="D3102" t="s">
        <v>36</v>
      </c>
      <c r="E3102" t="s">
        <v>114</v>
      </c>
      <c r="F3102" t="s">
        <v>115</v>
      </c>
      <c r="G3102" t="s">
        <v>18</v>
      </c>
      <c r="H3102">
        <v>20.000000000000004</v>
      </c>
      <c r="I3102">
        <v>175</v>
      </c>
      <c r="J3102">
        <v>3500.0000000000005</v>
      </c>
      <c r="K3102" t="s">
        <v>16</v>
      </c>
      <c r="L3102" t="s">
        <v>17</v>
      </c>
    </row>
    <row r="3103" spans="1:12" x14ac:dyDescent="0.3">
      <c r="A3103" t="s">
        <v>30</v>
      </c>
      <c r="B3103">
        <v>1185732</v>
      </c>
      <c r="C3103">
        <v>44257</v>
      </c>
      <c r="D3103" t="s">
        <v>36</v>
      </c>
      <c r="E3103" t="s">
        <v>114</v>
      </c>
      <c r="F3103" t="s">
        <v>115</v>
      </c>
      <c r="G3103" t="s">
        <v>19</v>
      </c>
      <c r="H3103">
        <v>10.000000000000004</v>
      </c>
      <c r="I3103">
        <v>225</v>
      </c>
      <c r="J3103">
        <v>2250.0000000000009</v>
      </c>
      <c r="K3103" t="s">
        <v>16</v>
      </c>
      <c r="L3103" t="s">
        <v>20</v>
      </c>
    </row>
    <row r="3104" spans="1:12" x14ac:dyDescent="0.3">
      <c r="A3104" t="s">
        <v>30</v>
      </c>
      <c r="B3104">
        <v>1185732</v>
      </c>
      <c r="C3104">
        <v>44257</v>
      </c>
      <c r="D3104" t="s">
        <v>36</v>
      </c>
      <c r="E3104" t="s">
        <v>114</v>
      </c>
      <c r="F3104" t="s">
        <v>115</v>
      </c>
      <c r="G3104" t="s">
        <v>21</v>
      </c>
      <c r="H3104">
        <v>14.999999999999996</v>
      </c>
      <c r="I3104">
        <v>75</v>
      </c>
      <c r="J3104">
        <v>1124.9999999999998</v>
      </c>
      <c r="K3104" t="s">
        <v>16</v>
      </c>
      <c r="L3104" t="s">
        <v>20</v>
      </c>
    </row>
    <row r="3105" spans="1:12" x14ac:dyDescent="0.3">
      <c r="A3105" t="s">
        <v>30</v>
      </c>
      <c r="B3105">
        <v>1185732</v>
      </c>
      <c r="C3105">
        <v>44257</v>
      </c>
      <c r="D3105" t="s">
        <v>36</v>
      </c>
      <c r="E3105" t="s">
        <v>114</v>
      </c>
      <c r="F3105" t="s">
        <v>115</v>
      </c>
      <c r="G3105" t="s">
        <v>22</v>
      </c>
      <c r="H3105">
        <v>30.000000000000004</v>
      </c>
      <c r="I3105">
        <v>125</v>
      </c>
      <c r="J3105">
        <v>3750.0000000000005</v>
      </c>
      <c r="K3105" t="s">
        <v>16</v>
      </c>
      <c r="L3105" t="s">
        <v>17</v>
      </c>
    </row>
    <row r="3106" spans="1:12" x14ac:dyDescent="0.3">
      <c r="A3106" t="s">
        <v>30</v>
      </c>
      <c r="B3106">
        <v>1185732</v>
      </c>
      <c r="C3106">
        <v>44257</v>
      </c>
      <c r="D3106" t="s">
        <v>36</v>
      </c>
      <c r="E3106" t="s">
        <v>114</v>
      </c>
      <c r="F3106" t="s">
        <v>115</v>
      </c>
      <c r="G3106" t="s">
        <v>23</v>
      </c>
      <c r="H3106">
        <v>20.000000000000004</v>
      </c>
      <c r="I3106">
        <v>225</v>
      </c>
      <c r="J3106">
        <v>4500.0000000000009</v>
      </c>
      <c r="K3106" t="s">
        <v>16</v>
      </c>
      <c r="L3106" t="s">
        <v>20</v>
      </c>
    </row>
    <row r="3107" spans="1:12" x14ac:dyDescent="0.3">
      <c r="A3107" t="s">
        <v>30</v>
      </c>
      <c r="B3107">
        <v>1185732</v>
      </c>
      <c r="C3107">
        <v>44289</v>
      </c>
      <c r="D3107" t="s">
        <v>36</v>
      </c>
      <c r="E3107" t="s">
        <v>114</v>
      </c>
      <c r="F3107" t="s">
        <v>115</v>
      </c>
      <c r="G3107" t="s">
        <v>15</v>
      </c>
      <c r="H3107">
        <v>20.000000000000004</v>
      </c>
      <c r="I3107">
        <v>450</v>
      </c>
      <c r="J3107">
        <v>9000.0000000000018</v>
      </c>
      <c r="K3107" t="s">
        <v>16</v>
      </c>
      <c r="L3107" t="s">
        <v>17</v>
      </c>
    </row>
    <row r="3108" spans="1:12" x14ac:dyDescent="0.3">
      <c r="A3108" t="s">
        <v>30</v>
      </c>
      <c r="B3108">
        <v>1185732</v>
      </c>
      <c r="C3108">
        <v>44289</v>
      </c>
      <c r="D3108" t="s">
        <v>36</v>
      </c>
      <c r="E3108" t="s">
        <v>114</v>
      </c>
      <c r="F3108" t="s">
        <v>115</v>
      </c>
      <c r="G3108" t="s">
        <v>18</v>
      </c>
      <c r="H3108">
        <v>20.000000000000004</v>
      </c>
      <c r="I3108">
        <v>150</v>
      </c>
      <c r="J3108">
        <v>3000.0000000000005</v>
      </c>
      <c r="K3108" t="s">
        <v>16</v>
      </c>
      <c r="L3108" t="s">
        <v>17</v>
      </c>
    </row>
    <row r="3109" spans="1:12" x14ac:dyDescent="0.3">
      <c r="A3109" t="s">
        <v>30</v>
      </c>
      <c r="B3109">
        <v>1185732</v>
      </c>
      <c r="C3109">
        <v>44289</v>
      </c>
      <c r="D3109" t="s">
        <v>36</v>
      </c>
      <c r="E3109" t="s">
        <v>114</v>
      </c>
      <c r="F3109" t="s">
        <v>115</v>
      </c>
      <c r="G3109" t="s">
        <v>19</v>
      </c>
      <c r="H3109">
        <v>10.000000000000004</v>
      </c>
      <c r="I3109">
        <v>150</v>
      </c>
      <c r="J3109">
        <v>1500.0000000000005</v>
      </c>
      <c r="K3109" t="s">
        <v>16</v>
      </c>
      <c r="L3109" t="s">
        <v>20</v>
      </c>
    </row>
    <row r="3110" spans="1:12" x14ac:dyDescent="0.3">
      <c r="A3110" t="s">
        <v>30</v>
      </c>
      <c r="B3110">
        <v>1185732</v>
      </c>
      <c r="C3110">
        <v>44289</v>
      </c>
      <c r="D3110" t="s">
        <v>36</v>
      </c>
      <c r="E3110" t="s">
        <v>114</v>
      </c>
      <c r="F3110" t="s">
        <v>115</v>
      </c>
      <c r="G3110" t="s">
        <v>21</v>
      </c>
      <c r="H3110">
        <v>14.999999999999996</v>
      </c>
      <c r="I3110">
        <v>75</v>
      </c>
      <c r="J3110">
        <v>1124.9999999999998</v>
      </c>
      <c r="K3110" t="s">
        <v>16</v>
      </c>
      <c r="L3110" t="s">
        <v>20</v>
      </c>
    </row>
    <row r="3111" spans="1:12" x14ac:dyDescent="0.3">
      <c r="A3111" t="s">
        <v>30</v>
      </c>
      <c r="B3111">
        <v>1185732</v>
      </c>
      <c r="C3111">
        <v>44289</v>
      </c>
      <c r="D3111" t="s">
        <v>36</v>
      </c>
      <c r="E3111" t="s">
        <v>114</v>
      </c>
      <c r="F3111" t="s">
        <v>115</v>
      </c>
      <c r="G3111" t="s">
        <v>22</v>
      </c>
      <c r="H3111">
        <v>60</v>
      </c>
      <c r="I3111">
        <v>100</v>
      </c>
      <c r="J3111">
        <v>6000</v>
      </c>
      <c r="K3111" t="s">
        <v>16</v>
      </c>
      <c r="L3111" t="s">
        <v>17</v>
      </c>
    </row>
    <row r="3112" spans="1:12" x14ac:dyDescent="0.3">
      <c r="A3112" t="s">
        <v>30</v>
      </c>
      <c r="B3112">
        <v>1185732</v>
      </c>
      <c r="C3112">
        <v>44289</v>
      </c>
      <c r="D3112" t="s">
        <v>36</v>
      </c>
      <c r="E3112" t="s">
        <v>114</v>
      </c>
      <c r="F3112" t="s">
        <v>115</v>
      </c>
      <c r="G3112" t="s">
        <v>23</v>
      </c>
      <c r="H3112">
        <v>50</v>
      </c>
      <c r="I3112">
        <v>225</v>
      </c>
      <c r="J3112">
        <v>11250</v>
      </c>
      <c r="K3112" t="s">
        <v>16</v>
      </c>
      <c r="L3112" t="s">
        <v>20</v>
      </c>
    </row>
    <row r="3113" spans="1:12" x14ac:dyDescent="0.3">
      <c r="A3113" t="s">
        <v>30</v>
      </c>
      <c r="B3113">
        <v>1185732</v>
      </c>
      <c r="C3113">
        <v>44320</v>
      </c>
      <c r="D3113" t="s">
        <v>36</v>
      </c>
      <c r="E3113" t="s">
        <v>114</v>
      </c>
      <c r="F3113" t="s">
        <v>115</v>
      </c>
      <c r="G3113" t="s">
        <v>15</v>
      </c>
      <c r="H3113">
        <v>60</v>
      </c>
      <c r="I3113">
        <v>495</v>
      </c>
      <c r="J3113">
        <v>29700</v>
      </c>
      <c r="K3113" t="s">
        <v>16</v>
      </c>
      <c r="L3113" t="s">
        <v>17</v>
      </c>
    </row>
    <row r="3114" spans="1:12" x14ac:dyDescent="0.3">
      <c r="A3114" t="s">
        <v>30</v>
      </c>
      <c r="B3114">
        <v>1185732</v>
      </c>
      <c r="C3114">
        <v>44320</v>
      </c>
      <c r="D3114" t="s">
        <v>36</v>
      </c>
      <c r="E3114" t="s">
        <v>114</v>
      </c>
      <c r="F3114" t="s">
        <v>115</v>
      </c>
      <c r="G3114" t="s">
        <v>18</v>
      </c>
      <c r="H3114">
        <v>40</v>
      </c>
      <c r="I3114">
        <v>200</v>
      </c>
      <c r="J3114">
        <v>8000</v>
      </c>
      <c r="K3114" t="s">
        <v>16</v>
      </c>
      <c r="L3114" t="s">
        <v>17</v>
      </c>
    </row>
    <row r="3115" spans="1:12" x14ac:dyDescent="0.3">
      <c r="A3115" t="s">
        <v>30</v>
      </c>
      <c r="B3115">
        <v>1185732</v>
      </c>
      <c r="C3115">
        <v>44320</v>
      </c>
      <c r="D3115" t="s">
        <v>36</v>
      </c>
      <c r="E3115" t="s">
        <v>114</v>
      </c>
      <c r="F3115" t="s">
        <v>115</v>
      </c>
      <c r="G3115" t="s">
        <v>19</v>
      </c>
      <c r="H3115">
        <v>35</v>
      </c>
      <c r="I3115">
        <v>175</v>
      </c>
      <c r="J3115">
        <v>6125</v>
      </c>
      <c r="K3115" t="s">
        <v>16</v>
      </c>
      <c r="L3115" t="s">
        <v>20</v>
      </c>
    </row>
    <row r="3116" spans="1:12" x14ac:dyDescent="0.3">
      <c r="A3116" t="s">
        <v>30</v>
      </c>
      <c r="B3116">
        <v>1185732</v>
      </c>
      <c r="C3116">
        <v>44320</v>
      </c>
      <c r="D3116" t="s">
        <v>36</v>
      </c>
      <c r="E3116" t="s">
        <v>114</v>
      </c>
      <c r="F3116" t="s">
        <v>115</v>
      </c>
      <c r="G3116" t="s">
        <v>21</v>
      </c>
      <c r="H3116">
        <v>35</v>
      </c>
      <c r="I3116">
        <v>150</v>
      </c>
      <c r="J3116">
        <v>5250</v>
      </c>
      <c r="K3116" t="s">
        <v>16</v>
      </c>
      <c r="L3116" t="s">
        <v>20</v>
      </c>
    </row>
    <row r="3117" spans="1:12" x14ac:dyDescent="0.3">
      <c r="A3117" t="s">
        <v>30</v>
      </c>
      <c r="B3117">
        <v>1185732</v>
      </c>
      <c r="C3117">
        <v>44320</v>
      </c>
      <c r="D3117" t="s">
        <v>36</v>
      </c>
      <c r="E3117" t="s">
        <v>114</v>
      </c>
      <c r="F3117" t="s">
        <v>115</v>
      </c>
      <c r="G3117" t="s">
        <v>22</v>
      </c>
      <c r="H3117">
        <v>44.999999999999993</v>
      </c>
      <c r="I3117">
        <v>175</v>
      </c>
      <c r="J3117">
        <v>7874.9999999999991</v>
      </c>
      <c r="K3117" t="s">
        <v>16</v>
      </c>
      <c r="L3117" t="s">
        <v>17</v>
      </c>
    </row>
    <row r="3118" spans="1:12" x14ac:dyDescent="0.3">
      <c r="A3118" t="s">
        <v>30</v>
      </c>
      <c r="B3118">
        <v>1185732</v>
      </c>
      <c r="C3118">
        <v>44320</v>
      </c>
      <c r="D3118" t="s">
        <v>36</v>
      </c>
      <c r="E3118" t="s">
        <v>114</v>
      </c>
      <c r="F3118" t="s">
        <v>115</v>
      </c>
      <c r="G3118" t="s">
        <v>23</v>
      </c>
      <c r="H3118">
        <v>49.999999999999993</v>
      </c>
      <c r="I3118">
        <v>300</v>
      </c>
      <c r="J3118">
        <v>14999.999999999998</v>
      </c>
      <c r="K3118" t="s">
        <v>16</v>
      </c>
      <c r="L3118" t="s">
        <v>20</v>
      </c>
    </row>
    <row r="3119" spans="1:12" x14ac:dyDescent="0.3">
      <c r="A3119" t="s">
        <v>30</v>
      </c>
      <c r="B3119">
        <v>1185732</v>
      </c>
      <c r="C3119">
        <v>44350</v>
      </c>
      <c r="D3119" t="s">
        <v>36</v>
      </c>
      <c r="E3119" t="s">
        <v>114</v>
      </c>
      <c r="F3119" t="s">
        <v>115</v>
      </c>
      <c r="G3119" t="s">
        <v>15</v>
      </c>
      <c r="H3119">
        <v>35</v>
      </c>
      <c r="I3119">
        <v>550</v>
      </c>
      <c r="J3119">
        <v>19250</v>
      </c>
      <c r="K3119" t="s">
        <v>16</v>
      </c>
      <c r="L3119" t="s">
        <v>17</v>
      </c>
    </row>
    <row r="3120" spans="1:12" x14ac:dyDescent="0.3">
      <c r="A3120" t="s">
        <v>30</v>
      </c>
      <c r="B3120">
        <v>1185732</v>
      </c>
      <c r="C3120">
        <v>44350</v>
      </c>
      <c r="D3120" t="s">
        <v>36</v>
      </c>
      <c r="E3120" t="s">
        <v>114</v>
      </c>
      <c r="F3120" t="s">
        <v>115</v>
      </c>
      <c r="G3120" t="s">
        <v>18</v>
      </c>
      <c r="H3120">
        <v>30.000000000000011</v>
      </c>
      <c r="I3120">
        <v>300</v>
      </c>
      <c r="J3120">
        <v>9000.0000000000036</v>
      </c>
      <c r="K3120" t="s">
        <v>16</v>
      </c>
      <c r="L3120" t="s">
        <v>17</v>
      </c>
    </row>
    <row r="3121" spans="1:12" x14ac:dyDescent="0.3">
      <c r="A3121" t="s">
        <v>30</v>
      </c>
      <c r="B3121">
        <v>1185732</v>
      </c>
      <c r="C3121">
        <v>44350</v>
      </c>
      <c r="D3121" t="s">
        <v>36</v>
      </c>
      <c r="E3121" t="s">
        <v>114</v>
      </c>
      <c r="F3121" t="s">
        <v>115</v>
      </c>
      <c r="G3121" t="s">
        <v>19</v>
      </c>
      <c r="H3121">
        <v>25.000000000000007</v>
      </c>
      <c r="I3121">
        <v>200</v>
      </c>
      <c r="J3121">
        <v>5000.0000000000018</v>
      </c>
      <c r="K3121" t="s">
        <v>16</v>
      </c>
      <c r="L3121" t="s">
        <v>20</v>
      </c>
    </row>
    <row r="3122" spans="1:12" x14ac:dyDescent="0.3">
      <c r="A3122" t="s">
        <v>30</v>
      </c>
      <c r="B3122">
        <v>1185732</v>
      </c>
      <c r="C3122">
        <v>44350</v>
      </c>
      <c r="D3122" t="s">
        <v>36</v>
      </c>
      <c r="E3122" t="s">
        <v>114</v>
      </c>
      <c r="F3122" t="s">
        <v>115</v>
      </c>
      <c r="G3122" t="s">
        <v>21</v>
      </c>
      <c r="H3122">
        <v>25.000000000000007</v>
      </c>
      <c r="I3122">
        <v>175</v>
      </c>
      <c r="J3122">
        <v>4375.0000000000009</v>
      </c>
      <c r="K3122" t="s">
        <v>16</v>
      </c>
      <c r="L3122" t="s">
        <v>20</v>
      </c>
    </row>
    <row r="3123" spans="1:12" x14ac:dyDescent="0.3">
      <c r="A3123" t="s">
        <v>30</v>
      </c>
      <c r="B3123">
        <v>1185732</v>
      </c>
      <c r="C3123">
        <v>44350</v>
      </c>
      <c r="D3123" t="s">
        <v>36</v>
      </c>
      <c r="E3123" t="s">
        <v>114</v>
      </c>
      <c r="F3123" t="s">
        <v>115</v>
      </c>
      <c r="G3123" t="s">
        <v>22</v>
      </c>
      <c r="H3123">
        <v>35</v>
      </c>
      <c r="I3123">
        <v>175</v>
      </c>
      <c r="J3123">
        <v>6125</v>
      </c>
      <c r="K3123" t="s">
        <v>16</v>
      </c>
      <c r="L3123" t="s">
        <v>17</v>
      </c>
    </row>
    <row r="3124" spans="1:12" x14ac:dyDescent="0.3">
      <c r="A3124" t="s">
        <v>30</v>
      </c>
      <c r="B3124">
        <v>1185732</v>
      </c>
      <c r="C3124">
        <v>44350</v>
      </c>
      <c r="D3124" t="s">
        <v>36</v>
      </c>
      <c r="E3124" t="s">
        <v>114</v>
      </c>
      <c r="F3124" t="s">
        <v>115</v>
      </c>
      <c r="G3124" t="s">
        <v>23</v>
      </c>
      <c r="H3124">
        <v>55.000000000000007</v>
      </c>
      <c r="I3124">
        <v>325</v>
      </c>
      <c r="J3124">
        <v>17875.000000000004</v>
      </c>
      <c r="K3124" t="s">
        <v>16</v>
      </c>
      <c r="L3124" t="s">
        <v>20</v>
      </c>
    </row>
    <row r="3125" spans="1:12" x14ac:dyDescent="0.3">
      <c r="A3125" t="s">
        <v>30</v>
      </c>
      <c r="B3125">
        <v>1185732</v>
      </c>
      <c r="C3125">
        <v>44379</v>
      </c>
      <c r="D3125" t="s">
        <v>36</v>
      </c>
      <c r="E3125" t="s">
        <v>114</v>
      </c>
      <c r="F3125" t="s">
        <v>115</v>
      </c>
      <c r="G3125" t="s">
        <v>15</v>
      </c>
      <c r="H3125">
        <v>50</v>
      </c>
      <c r="I3125">
        <v>550</v>
      </c>
      <c r="J3125">
        <v>27500</v>
      </c>
      <c r="K3125" t="s">
        <v>16</v>
      </c>
      <c r="L3125" t="s">
        <v>17</v>
      </c>
    </row>
    <row r="3126" spans="1:12" x14ac:dyDescent="0.3">
      <c r="A3126" t="s">
        <v>30</v>
      </c>
      <c r="B3126">
        <v>1185732</v>
      </c>
      <c r="C3126">
        <v>44379</v>
      </c>
      <c r="D3126" t="s">
        <v>36</v>
      </c>
      <c r="E3126" t="s">
        <v>114</v>
      </c>
      <c r="F3126" t="s">
        <v>115</v>
      </c>
      <c r="G3126" t="s">
        <v>18</v>
      </c>
      <c r="H3126">
        <v>45.000000000000007</v>
      </c>
      <c r="I3126">
        <v>300</v>
      </c>
      <c r="J3126">
        <v>13500.000000000002</v>
      </c>
      <c r="K3126" t="s">
        <v>16</v>
      </c>
      <c r="L3126" t="s">
        <v>17</v>
      </c>
    </row>
    <row r="3127" spans="1:12" x14ac:dyDescent="0.3">
      <c r="A3127" t="s">
        <v>30</v>
      </c>
      <c r="B3127">
        <v>1185732</v>
      </c>
      <c r="C3127">
        <v>44379</v>
      </c>
      <c r="D3127" t="s">
        <v>36</v>
      </c>
      <c r="E3127" t="s">
        <v>114</v>
      </c>
      <c r="F3127" t="s">
        <v>115</v>
      </c>
      <c r="G3127" t="s">
        <v>19</v>
      </c>
      <c r="H3127">
        <v>40</v>
      </c>
      <c r="I3127">
        <v>225</v>
      </c>
      <c r="J3127">
        <v>9000</v>
      </c>
      <c r="K3127" t="s">
        <v>16</v>
      </c>
      <c r="L3127" t="s">
        <v>20</v>
      </c>
    </row>
    <row r="3128" spans="1:12" x14ac:dyDescent="0.3">
      <c r="A3128" t="s">
        <v>30</v>
      </c>
      <c r="B3128">
        <v>1185732</v>
      </c>
      <c r="C3128">
        <v>44379</v>
      </c>
      <c r="D3128" t="s">
        <v>36</v>
      </c>
      <c r="E3128" t="s">
        <v>114</v>
      </c>
      <c r="F3128" t="s">
        <v>115</v>
      </c>
      <c r="G3128" t="s">
        <v>21</v>
      </c>
      <c r="H3128">
        <v>40</v>
      </c>
      <c r="I3128">
        <v>175</v>
      </c>
      <c r="J3128">
        <v>7000</v>
      </c>
      <c r="K3128" t="s">
        <v>16</v>
      </c>
      <c r="L3128" t="s">
        <v>20</v>
      </c>
    </row>
    <row r="3129" spans="1:12" x14ac:dyDescent="0.3">
      <c r="A3129" t="s">
        <v>30</v>
      </c>
      <c r="B3129">
        <v>1185732</v>
      </c>
      <c r="C3129">
        <v>44379</v>
      </c>
      <c r="D3129" t="s">
        <v>36</v>
      </c>
      <c r="E3129" t="s">
        <v>114</v>
      </c>
      <c r="F3129" t="s">
        <v>115</v>
      </c>
      <c r="G3129" t="s">
        <v>22</v>
      </c>
      <c r="H3129">
        <v>50</v>
      </c>
      <c r="I3129">
        <v>200</v>
      </c>
      <c r="J3129">
        <v>10000</v>
      </c>
      <c r="K3129" t="s">
        <v>16</v>
      </c>
      <c r="L3129" t="s">
        <v>17</v>
      </c>
    </row>
    <row r="3130" spans="1:12" x14ac:dyDescent="0.3">
      <c r="A3130" t="s">
        <v>30</v>
      </c>
      <c r="B3130">
        <v>1185732</v>
      </c>
      <c r="C3130">
        <v>44379</v>
      </c>
      <c r="D3130" t="s">
        <v>36</v>
      </c>
      <c r="E3130" t="s">
        <v>114</v>
      </c>
      <c r="F3130" t="s">
        <v>115</v>
      </c>
      <c r="G3130" t="s">
        <v>23</v>
      </c>
      <c r="H3130">
        <v>55.000000000000007</v>
      </c>
      <c r="I3130">
        <v>375</v>
      </c>
      <c r="J3130">
        <v>20625.000000000004</v>
      </c>
      <c r="K3130" t="s">
        <v>16</v>
      </c>
      <c r="L3130" t="s">
        <v>20</v>
      </c>
    </row>
    <row r="3131" spans="1:12" x14ac:dyDescent="0.3">
      <c r="A3131" t="s">
        <v>30</v>
      </c>
      <c r="B3131">
        <v>1185732</v>
      </c>
      <c r="C3131">
        <v>44411</v>
      </c>
      <c r="D3131" t="s">
        <v>36</v>
      </c>
      <c r="E3131" t="s">
        <v>114</v>
      </c>
      <c r="F3131" t="s">
        <v>115</v>
      </c>
      <c r="G3131" t="s">
        <v>15</v>
      </c>
      <c r="H3131">
        <v>50</v>
      </c>
      <c r="I3131">
        <v>525</v>
      </c>
      <c r="J3131">
        <v>26250</v>
      </c>
      <c r="K3131" t="s">
        <v>16</v>
      </c>
      <c r="L3131" t="s">
        <v>17</v>
      </c>
    </row>
    <row r="3132" spans="1:12" x14ac:dyDescent="0.3">
      <c r="A3132" t="s">
        <v>30</v>
      </c>
      <c r="B3132">
        <v>1185732</v>
      </c>
      <c r="C3132">
        <v>44411</v>
      </c>
      <c r="D3132" t="s">
        <v>36</v>
      </c>
      <c r="E3132" t="s">
        <v>114</v>
      </c>
      <c r="F3132" t="s">
        <v>115</v>
      </c>
      <c r="G3132" t="s">
        <v>18</v>
      </c>
      <c r="H3132">
        <v>45.000000000000007</v>
      </c>
      <c r="I3132">
        <v>300</v>
      </c>
      <c r="J3132">
        <v>13500.000000000002</v>
      </c>
      <c r="K3132" t="s">
        <v>16</v>
      </c>
      <c r="L3132" t="s">
        <v>17</v>
      </c>
    </row>
    <row r="3133" spans="1:12" x14ac:dyDescent="0.3">
      <c r="A3133" t="s">
        <v>30</v>
      </c>
      <c r="B3133">
        <v>1185732</v>
      </c>
      <c r="C3133">
        <v>44411</v>
      </c>
      <c r="D3133" t="s">
        <v>36</v>
      </c>
      <c r="E3133" t="s">
        <v>114</v>
      </c>
      <c r="F3133" t="s">
        <v>115</v>
      </c>
      <c r="G3133" t="s">
        <v>19</v>
      </c>
      <c r="H3133">
        <v>40</v>
      </c>
      <c r="I3133">
        <v>225</v>
      </c>
      <c r="J3133">
        <v>9000</v>
      </c>
      <c r="K3133" t="s">
        <v>16</v>
      </c>
      <c r="L3133" t="s">
        <v>20</v>
      </c>
    </row>
    <row r="3134" spans="1:12" x14ac:dyDescent="0.3">
      <c r="A3134" t="s">
        <v>30</v>
      </c>
      <c r="B3134">
        <v>1185732</v>
      </c>
      <c r="C3134">
        <v>44411</v>
      </c>
      <c r="D3134" t="s">
        <v>36</v>
      </c>
      <c r="E3134" t="s">
        <v>114</v>
      </c>
      <c r="F3134" t="s">
        <v>115</v>
      </c>
      <c r="G3134" t="s">
        <v>21</v>
      </c>
      <c r="H3134">
        <v>40</v>
      </c>
      <c r="I3134">
        <v>200</v>
      </c>
      <c r="J3134">
        <v>8000</v>
      </c>
      <c r="K3134" t="s">
        <v>16</v>
      </c>
      <c r="L3134" t="s">
        <v>20</v>
      </c>
    </row>
    <row r="3135" spans="1:12" x14ac:dyDescent="0.3">
      <c r="A3135" t="s">
        <v>30</v>
      </c>
      <c r="B3135">
        <v>1185732</v>
      </c>
      <c r="C3135">
        <v>44411</v>
      </c>
      <c r="D3135" t="s">
        <v>36</v>
      </c>
      <c r="E3135" t="s">
        <v>114</v>
      </c>
      <c r="F3135" t="s">
        <v>115</v>
      </c>
      <c r="G3135" t="s">
        <v>22</v>
      </c>
      <c r="H3135">
        <v>50</v>
      </c>
      <c r="I3135">
        <v>175</v>
      </c>
      <c r="J3135">
        <v>8750</v>
      </c>
      <c r="K3135" t="s">
        <v>16</v>
      </c>
      <c r="L3135" t="s">
        <v>17</v>
      </c>
    </row>
    <row r="3136" spans="1:12" x14ac:dyDescent="0.3">
      <c r="A3136" t="s">
        <v>30</v>
      </c>
      <c r="B3136">
        <v>1185732</v>
      </c>
      <c r="C3136">
        <v>44411</v>
      </c>
      <c r="D3136" t="s">
        <v>36</v>
      </c>
      <c r="E3136" t="s">
        <v>114</v>
      </c>
      <c r="F3136" t="s">
        <v>115</v>
      </c>
      <c r="G3136" t="s">
        <v>23</v>
      </c>
      <c r="H3136">
        <v>55.000000000000007</v>
      </c>
      <c r="I3136">
        <v>350</v>
      </c>
      <c r="J3136">
        <v>19250.000000000004</v>
      </c>
      <c r="K3136" t="s">
        <v>16</v>
      </c>
      <c r="L3136" t="s">
        <v>20</v>
      </c>
    </row>
    <row r="3137" spans="1:12" x14ac:dyDescent="0.3">
      <c r="A3137" t="s">
        <v>30</v>
      </c>
      <c r="B3137">
        <v>1185732</v>
      </c>
      <c r="C3137">
        <v>44443</v>
      </c>
      <c r="D3137" t="s">
        <v>36</v>
      </c>
      <c r="E3137" t="s">
        <v>114</v>
      </c>
      <c r="F3137" t="s">
        <v>115</v>
      </c>
      <c r="G3137" t="s">
        <v>15</v>
      </c>
      <c r="H3137">
        <v>35</v>
      </c>
      <c r="I3137">
        <v>475</v>
      </c>
      <c r="J3137">
        <v>16625</v>
      </c>
      <c r="K3137" t="s">
        <v>16</v>
      </c>
      <c r="L3137" t="s">
        <v>17</v>
      </c>
    </row>
    <row r="3138" spans="1:12" x14ac:dyDescent="0.3">
      <c r="A3138" t="s">
        <v>30</v>
      </c>
      <c r="B3138">
        <v>1185732</v>
      </c>
      <c r="C3138">
        <v>44443</v>
      </c>
      <c r="D3138" t="s">
        <v>36</v>
      </c>
      <c r="E3138" t="s">
        <v>114</v>
      </c>
      <c r="F3138" t="s">
        <v>115</v>
      </c>
      <c r="G3138" t="s">
        <v>18</v>
      </c>
      <c r="H3138">
        <v>30.000000000000011</v>
      </c>
      <c r="I3138">
        <v>250</v>
      </c>
      <c r="J3138">
        <v>7500.0000000000027</v>
      </c>
      <c r="K3138" t="s">
        <v>16</v>
      </c>
      <c r="L3138" t="s">
        <v>17</v>
      </c>
    </row>
    <row r="3139" spans="1:12" x14ac:dyDescent="0.3">
      <c r="A3139" t="s">
        <v>30</v>
      </c>
      <c r="B3139">
        <v>1185732</v>
      </c>
      <c r="C3139">
        <v>44443</v>
      </c>
      <c r="D3139" t="s">
        <v>36</v>
      </c>
      <c r="E3139" t="s">
        <v>114</v>
      </c>
      <c r="F3139" t="s">
        <v>115</v>
      </c>
      <c r="G3139" t="s">
        <v>19</v>
      </c>
      <c r="H3139">
        <v>25.000000000000007</v>
      </c>
      <c r="I3139">
        <v>150</v>
      </c>
      <c r="J3139">
        <v>3750.0000000000009</v>
      </c>
      <c r="K3139" t="s">
        <v>16</v>
      </c>
      <c r="L3139" t="s">
        <v>20</v>
      </c>
    </row>
    <row r="3140" spans="1:12" x14ac:dyDescent="0.3">
      <c r="A3140" t="s">
        <v>30</v>
      </c>
      <c r="B3140">
        <v>1185732</v>
      </c>
      <c r="C3140">
        <v>44443</v>
      </c>
      <c r="D3140" t="s">
        <v>36</v>
      </c>
      <c r="E3140" t="s">
        <v>114</v>
      </c>
      <c r="F3140" t="s">
        <v>115</v>
      </c>
      <c r="G3140" t="s">
        <v>21</v>
      </c>
      <c r="H3140">
        <v>25.000000000000007</v>
      </c>
      <c r="I3140">
        <v>125</v>
      </c>
      <c r="J3140">
        <v>3125.0000000000009</v>
      </c>
      <c r="K3140" t="s">
        <v>16</v>
      </c>
      <c r="L3140" t="s">
        <v>20</v>
      </c>
    </row>
    <row r="3141" spans="1:12" x14ac:dyDescent="0.3">
      <c r="A3141" t="s">
        <v>30</v>
      </c>
      <c r="B3141">
        <v>1185732</v>
      </c>
      <c r="C3141">
        <v>44443</v>
      </c>
      <c r="D3141" t="s">
        <v>36</v>
      </c>
      <c r="E3141" t="s">
        <v>114</v>
      </c>
      <c r="F3141" t="s">
        <v>115</v>
      </c>
      <c r="G3141" t="s">
        <v>22</v>
      </c>
      <c r="H3141">
        <v>35</v>
      </c>
      <c r="I3141">
        <v>125</v>
      </c>
      <c r="J3141">
        <v>4375</v>
      </c>
      <c r="K3141" t="s">
        <v>16</v>
      </c>
      <c r="L3141" t="s">
        <v>17</v>
      </c>
    </row>
    <row r="3142" spans="1:12" x14ac:dyDescent="0.3">
      <c r="A3142" t="s">
        <v>30</v>
      </c>
      <c r="B3142">
        <v>1185732</v>
      </c>
      <c r="C3142">
        <v>44443</v>
      </c>
      <c r="D3142" t="s">
        <v>36</v>
      </c>
      <c r="E3142" t="s">
        <v>114</v>
      </c>
      <c r="F3142" t="s">
        <v>115</v>
      </c>
      <c r="G3142" t="s">
        <v>23</v>
      </c>
      <c r="H3142">
        <v>40</v>
      </c>
      <c r="I3142">
        <v>200</v>
      </c>
      <c r="J3142">
        <v>8000</v>
      </c>
      <c r="K3142" t="s">
        <v>16</v>
      </c>
      <c r="L3142" t="s">
        <v>20</v>
      </c>
    </row>
    <row r="3143" spans="1:12" x14ac:dyDescent="0.3">
      <c r="A3143" t="s">
        <v>30</v>
      </c>
      <c r="B3143">
        <v>1185732</v>
      </c>
      <c r="C3143">
        <v>44472</v>
      </c>
      <c r="D3143" t="s">
        <v>36</v>
      </c>
      <c r="E3143" t="s">
        <v>114</v>
      </c>
      <c r="F3143" t="s">
        <v>115</v>
      </c>
      <c r="G3143" t="s">
        <v>15</v>
      </c>
      <c r="H3143">
        <v>44.999999999999993</v>
      </c>
      <c r="I3143">
        <v>375</v>
      </c>
      <c r="J3143">
        <v>16874.999999999996</v>
      </c>
      <c r="K3143" t="s">
        <v>16</v>
      </c>
      <c r="L3143" t="s">
        <v>17</v>
      </c>
    </row>
    <row r="3144" spans="1:12" x14ac:dyDescent="0.3">
      <c r="A3144" t="s">
        <v>30</v>
      </c>
      <c r="B3144">
        <v>1185732</v>
      </c>
      <c r="C3144">
        <v>44472</v>
      </c>
      <c r="D3144" t="s">
        <v>36</v>
      </c>
      <c r="E3144" t="s">
        <v>114</v>
      </c>
      <c r="F3144" t="s">
        <v>115</v>
      </c>
      <c r="G3144" t="s">
        <v>18</v>
      </c>
      <c r="H3144">
        <v>35</v>
      </c>
      <c r="I3144">
        <v>225</v>
      </c>
      <c r="J3144">
        <v>7875</v>
      </c>
      <c r="K3144" t="s">
        <v>16</v>
      </c>
      <c r="L3144" t="s">
        <v>17</v>
      </c>
    </row>
    <row r="3145" spans="1:12" x14ac:dyDescent="0.3">
      <c r="A3145" t="s">
        <v>30</v>
      </c>
      <c r="B3145">
        <v>1185732</v>
      </c>
      <c r="C3145">
        <v>44472</v>
      </c>
      <c r="D3145" t="s">
        <v>36</v>
      </c>
      <c r="E3145" t="s">
        <v>114</v>
      </c>
      <c r="F3145" t="s">
        <v>115</v>
      </c>
      <c r="G3145" t="s">
        <v>19</v>
      </c>
      <c r="H3145">
        <v>35</v>
      </c>
      <c r="I3145">
        <v>125</v>
      </c>
      <c r="J3145">
        <v>4375</v>
      </c>
      <c r="K3145" t="s">
        <v>16</v>
      </c>
      <c r="L3145" t="s">
        <v>20</v>
      </c>
    </row>
    <row r="3146" spans="1:12" x14ac:dyDescent="0.3">
      <c r="A3146" t="s">
        <v>30</v>
      </c>
      <c r="B3146">
        <v>1185732</v>
      </c>
      <c r="C3146">
        <v>44472</v>
      </c>
      <c r="D3146" t="s">
        <v>36</v>
      </c>
      <c r="E3146" t="s">
        <v>114</v>
      </c>
      <c r="F3146" t="s">
        <v>115</v>
      </c>
      <c r="G3146" t="s">
        <v>21</v>
      </c>
      <c r="H3146">
        <v>35</v>
      </c>
      <c r="I3146">
        <v>125</v>
      </c>
      <c r="J3146">
        <v>4375</v>
      </c>
      <c r="K3146" t="s">
        <v>16</v>
      </c>
      <c r="L3146" t="s">
        <v>20</v>
      </c>
    </row>
    <row r="3147" spans="1:12" x14ac:dyDescent="0.3">
      <c r="A3147" t="s">
        <v>30</v>
      </c>
      <c r="B3147">
        <v>1185732</v>
      </c>
      <c r="C3147">
        <v>44472</v>
      </c>
      <c r="D3147" t="s">
        <v>36</v>
      </c>
      <c r="E3147" t="s">
        <v>114</v>
      </c>
      <c r="F3147" t="s">
        <v>115</v>
      </c>
      <c r="G3147" t="s">
        <v>22</v>
      </c>
      <c r="H3147">
        <v>44.999999999999993</v>
      </c>
      <c r="I3147">
        <v>125</v>
      </c>
      <c r="J3147">
        <v>5624.9999999999991</v>
      </c>
      <c r="K3147" t="s">
        <v>16</v>
      </c>
      <c r="L3147" t="s">
        <v>17</v>
      </c>
    </row>
    <row r="3148" spans="1:12" x14ac:dyDescent="0.3">
      <c r="A3148" t="s">
        <v>30</v>
      </c>
      <c r="B3148">
        <v>1185732</v>
      </c>
      <c r="C3148">
        <v>44472</v>
      </c>
      <c r="D3148" t="s">
        <v>36</v>
      </c>
      <c r="E3148" t="s">
        <v>114</v>
      </c>
      <c r="F3148" t="s">
        <v>115</v>
      </c>
      <c r="G3148" t="s">
        <v>23</v>
      </c>
      <c r="H3148">
        <v>49.999999999999986</v>
      </c>
      <c r="I3148">
        <v>250</v>
      </c>
      <c r="J3148">
        <v>12499.999999999996</v>
      </c>
      <c r="K3148" t="s">
        <v>16</v>
      </c>
      <c r="L3148" t="s">
        <v>20</v>
      </c>
    </row>
    <row r="3149" spans="1:12" x14ac:dyDescent="0.3">
      <c r="A3149" t="s">
        <v>30</v>
      </c>
      <c r="B3149">
        <v>1185732</v>
      </c>
      <c r="C3149">
        <v>44503</v>
      </c>
      <c r="D3149" t="s">
        <v>36</v>
      </c>
      <c r="E3149" t="s">
        <v>114</v>
      </c>
      <c r="F3149" t="s">
        <v>115</v>
      </c>
      <c r="G3149" t="s">
        <v>15</v>
      </c>
      <c r="H3149">
        <v>44.999999999999993</v>
      </c>
      <c r="I3149">
        <v>400</v>
      </c>
      <c r="J3149">
        <v>17999.999999999996</v>
      </c>
      <c r="K3149" t="s">
        <v>16</v>
      </c>
      <c r="L3149" t="s">
        <v>17</v>
      </c>
    </row>
    <row r="3150" spans="1:12" x14ac:dyDescent="0.3">
      <c r="A3150" t="s">
        <v>30</v>
      </c>
      <c r="B3150">
        <v>1185732</v>
      </c>
      <c r="C3150">
        <v>44503</v>
      </c>
      <c r="D3150" t="s">
        <v>36</v>
      </c>
      <c r="E3150" t="s">
        <v>114</v>
      </c>
      <c r="F3150" t="s">
        <v>115</v>
      </c>
      <c r="G3150" t="s">
        <v>18</v>
      </c>
      <c r="H3150">
        <v>35</v>
      </c>
      <c r="I3150">
        <v>300</v>
      </c>
      <c r="J3150">
        <v>10500</v>
      </c>
      <c r="K3150" t="s">
        <v>16</v>
      </c>
      <c r="L3150" t="s">
        <v>17</v>
      </c>
    </row>
    <row r="3151" spans="1:12" x14ac:dyDescent="0.3">
      <c r="A3151" t="s">
        <v>30</v>
      </c>
      <c r="B3151">
        <v>1185732</v>
      </c>
      <c r="C3151">
        <v>44503</v>
      </c>
      <c r="D3151" t="s">
        <v>36</v>
      </c>
      <c r="E3151" t="s">
        <v>114</v>
      </c>
      <c r="F3151" t="s">
        <v>115</v>
      </c>
      <c r="G3151" t="s">
        <v>19</v>
      </c>
      <c r="H3151">
        <v>35</v>
      </c>
      <c r="I3151">
        <v>245</v>
      </c>
      <c r="J3151">
        <v>8575</v>
      </c>
      <c r="K3151" t="s">
        <v>16</v>
      </c>
      <c r="L3151" t="s">
        <v>20</v>
      </c>
    </row>
    <row r="3152" spans="1:12" x14ac:dyDescent="0.3">
      <c r="A3152" t="s">
        <v>30</v>
      </c>
      <c r="B3152">
        <v>1185732</v>
      </c>
      <c r="C3152">
        <v>44503</v>
      </c>
      <c r="D3152" t="s">
        <v>36</v>
      </c>
      <c r="E3152" t="s">
        <v>114</v>
      </c>
      <c r="F3152" t="s">
        <v>115</v>
      </c>
      <c r="G3152" t="s">
        <v>21</v>
      </c>
      <c r="H3152">
        <v>35</v>
      </c>
      <c r="I3152">
        <v>225</v>
      </c>
      <c r="J3152">
        <v>7875</v>
      </c>
      <c r="K3152" t="s">
        <v>16</v>
      </c>
      <c r="L3152" t="s">
        <v>20</v>
      </c>
    </row>
    <row r="3153" spans="1:12" x14ac:dyDescent="0.3">
      <c r="A3153" t="s">
        <v>30</v>
      </c>
      <c r="B3153">
        <v>1185732</v>
      </c>
      <c r="C3153">
        <v>44503</v>
      </c>
      <c r="D3153" t="s">
        <v>36</v>
      </c>
      <c r="E3153" t="s">
        <v>114</v>
      </c>
      <c r="F3153" t="s">
        <v>115</v>
      </c>
      <c r="G3153" t="s">
        <v>22</v>
      </c>
      <c r="H3153">
        <v>60</v>
      </c>
      <c r="I3153">
        <v>200</v>
      </c>
      <c r="J3153">
        <v>12000</v>
      </c>
      <c r="K3153" t="s">
        <v>16</v>
      </c>
      <c r="L3153" t="s">
        <v>17</v>
      </c>
    </row>
    <row r="3154" spans="1:12" x14ac:dyDescent="0.3">
      <c r="A3154" t="s">
        <v>30</v>
      </c>
      <c r="B3154">
        <v>1185732</v>
      </c>
      <c r="C3154">
        <v>44503</v>
      </c>
      <c r="D3154" t="s">
        <v>36</v>
      </c>
      <c r="E3154" t="s">
        <v>114</v>
      </c>
      <c r="F3154" t="s">
        <v>115</v>
      </c>
      <c r="G3154" t="s">
        <v>23</v>
      </c>
      <c r="H3154">
        <v>64.999999999999986</v>
      </c>
      <c r="I3154">
        <v>300</v>
      </c>
      <c r="J3154">
        <v>19499.999999999996</v>
      </c>
      <c r="K3154" t="s">
        <v>16</v>
      </c>
      <c r="L3154" t="s">
        <v>20</v>
      </c>
    </row>
    <row r="3155" spans="1:12" x14ac:dyDescent="0.3">
      <c r="A3155" t="s">
        <v>30</v>
      </c>
      <c r="B3155">
        <v>1185732</v>
      </c>
      <c r="C3155">
        <v>44532</v>
      </c>
      <c r="D3155" t="s">
        <v>36</v>
      </c>
      <c r="E3155" t="s">
        <v>114</v>
      </c>
      <c r="F3155" t="s">
        <v>115</v>
      </c>
      <c r="G3155" t="s">
        <v>15</v>
      </c>
      <c r="H3155">
        <v>60</v>
      </c>
      <c r="I3155">
        <v>550</v>
      </c>
      <c r="J3155">
        <v>33000</v>
      </c>
      <c r="K3155" t="s">
        <v>16</v>
      </c>
      <c r="L3155" t="s">
        <v>17</v>
      </c>
    </row>
    <row r="3156" spans="1:12" x14ac:dyDescent="0.3">
      <c r="A3156" t="s">
        <v>30</v>
      </c>
      <c r="B3156">
        <v>1185732</v>
      </c>
      <c r="C3156">
        <v>44532</v>
      </c>
      <c r="D3156" t="s">
        <v>36</v>
      </c>
      <c r="E3156" t="s">
        <v>114</v>
      </c>
      <c r="F3156" t="s">
        <v>115</v>
      </c>
      <c r="G3156" t="s">
        <v>18</v>
      </c>
      <c r="H3156">
        <v>50</v>
      </c>
      <c r="I3156">
        <v>350</v>
      </c>
      <c r="J3156">
        <v>17500</v>
      </c>
      <c r="K3156" t="s">
        <v>16</v>
      </c>
      <c r="L3156" t="s">
        <v>17</v>
      </c>
    </row>
    <row r="3157" spans="1:12" x14ac:dyDescent="0.3">
      <c r="A3157" t="s">
        <v>30</v>
      </c>
      <c r="B3157">
        <v>1185732</v>
      </c>
      <c r="C3157">
        <v>44532</v>
      </c>
      <c r="D3157" t="s">
        <v>36</v>
      </c>
      <c r="E3157" t="s">
        <v>114</v>
      </c>
      <c r="F3157" t="s">
        <v>115</v>
      </c>
      <c r="G3157" t="s">
        <v>19</v>
      </c>
      <c r="H3157">
        <v>50</v>
      </c>
      <c r="I3157">
        <v>300</v>
      </c>
      <c r="J3157">
        <v>15000</v>
      </c>
      <c r="K3157" t="s">
        <v>16</v>
      </c>
      <c r="L3157" t="s">
        <v>20</v>
      </c>
    </row>
    <row r="3158" spans="1:12" x14ac:dyDescent="0.3">
      <c r="A3158" t="s">
        <v>30</v>
      </c>
      <c r="B3158">
        <v>1185732</v>
      </c>
      <c r="C3158">
        <v>44532</v>
      </c>
      <c r="D3158" t="s">
        <v>36</v>
      </c>
      <c r="E3158" t="s">
        <v>114</v>
      </c>
      <c r="F3158" t="s">
        <v>115</v>
      </c>
      <c r="G3158" t="s">
        <v>21</v>
      </c>
      <c r="H3158">
        <v>50</v>
      </c>
      <c r="I3158">
        <v>250</v>
      </c>
      <c r="J3158">
        <v>12500</v>
      </c>
      <c r="K3158" t="s">
        <v>16</v>
      </c>
      <c r="L3158" t="s">
        <v>20</v>
      </c>
    </row>
    <row r="3159" spans="1:12" x14ac:dyDescent="0.3">
      <c r="A3159" t="s">
        <v>30</v>
      </c>
      <c r="B3159">
        <v>1185732</v>
      </c>
      <c r="C3159">
        <v>44532</v>
      </c>
      <c r="D3159" t="s">
        <v>36</v>
      </c>
      <c r="E3159" t="s">
        <v>114</v>
      </c>
      <c r="F3159" t="s">
        <v>115</v>
      </c>
      <c r="G3159" t="s">
        <v>22</v>
      </c>
      <c r="H3159">
        <v>60</v>
      </c>
      <c r="I3159">
        <v>250</v>
      </c>
      <c r="J3159">
        <v>15000</v>
      </c>
      <c r="K3159" t="s">
        <v>16</v>
      </c>
      <c r="L3159" t="s">
        <v>17</v>
      </c>
    </row>
    <row r="3160" spans="1:12" x14ac:dyDescent="0.3">
      <c r="A3160" t="s">
        <v>30</v>
      </c>
      <c r="B3160">
        <v>1185732</v>
      </c>
      <c r="C3160">
        <v>44532</v>
      </c>
      <c r="D3160" t="s">
        <v>36</v>
      </c>
      <c r="E3160" t="s">
        <v>114</v>
      </c>
      <c r="F3160" t="s">
        <v>115</v>
      </c>
      <c r="G3160" t="s">
        <v>23</v>
      </c>
      <c r="H3160">
        <v>64.999999999999986</v>
      </c>
      <c r="I3160">
        <v>350</v>
      </c>
      <c r="J3160">
        <v>22749.999999999996</v>
      </c>
      <c r="K3160" t="s">
        <v>16</v>
      </c>
      <c r="L3160" t="s">
        <v>20</v>
      </c>
    </row>
    <row r="3161" spans="1:12" x14ac:dyDescent="0.3">
      <c r="A3161" t="s">
        <v>30</v>
      </c>
      <c r="B3161">
        <v>1185732</v>
      </c>
      <c r="C3161">
        <v>44206</v>
      </c>
      <c r="D3161" t="s">
        <v>36</v>
      </c>
      <c r="E3161" t="s">
        <v>114</v>
      </c>
      <c r="F3161" t="s">
        <v>115</v>
      </c>
      <c r="G3161" t="s">
        <v>15</v>
      </c>
      <c r="H3161">
        <v>35</v>
      </c>
      <c r="I3161">
        <v>500</v>
      </c>
      <c r="J3161">
        <v>17500</v>
      </c>
      <c r="K3161" t="s">
        <v>16</v>
      </c>
      <c r="L3161" t="s">
        <v>17</v>
      </c>
    </row>
    <row r="3162" spans="1:12" x14ac:dyDescent="0.3">
      <c r="A3162" t="s">
        <v>30</v>
      </c>
      <c r="B3162">
        <v>1185732</v>
      </c>
      <c r="C3162">
        <v>44206</v>
      </c>
      <c r="D3162" t="s">
        <v>36</v>
      </c>
      <c r="E3162" t="s">
        <v>114</v>
      </c>
      <c r="F3162" t="s">
        <v>115</v>
      </c>
      <c r="G3162" t="s">
        <v>18</v>
      </c>
      <c r="H3162">
        <v>35</v>
      </c>
      <c r="I3162">
        <v>300</v>
      </c>
      <c r="J3162">
        <v>10500</v>
      </c>
      <c r="K3162" t="s">
        <v>16</v>
      </c>
      <c r="L3162" t="s">
        <v>17</v>
      </c>
    </row>
    <row r="3163" spans="1:12" x14ac:dyDescent="0.3">
      <c r="A3163" t="s">
        <v>30</v>
      </c>
      <c r="B3163">
        <v>1185732</v>
      </c>
      <c r="C3163">
        <v>44206</v>
      </c>
      <c r="D3163" t="s">
        <v>36</v>
      </c>
      <c r="E3163" t="s">
        <v>114</v>
      </c>
      <c r="F3163" t="s">
        <v>115</v>
      </c>
      <c r="G3163" t="s">
        <v>19</v>
      </c>
      <c r="H3163">
        <v>25.000000000000007</v>
      </c>
      <c r="I3163">
        <v>300</v>
      </c>
      <c r="J3163">
        <v>7500.0000000000018</v>
      </c>
      <c r="K3163" t="s">
        <v>16</v>
      </c>
      <c r="L3163" t="s">
        <v>20</v>
      </c>
    </row>
    <row r="3164" spans="1:12" x14ac:dyDescent="0.3">
      <c r="A3164" t="s">
        <v>30</v>
      </c>
      <c r="B3164">
        <v>1185732</v>
      </c>
      <c r="C3164">
        <v>44206</v>
      </c>
      <c r="D3164" t="s">
        <v>36</v>
      </c>
      <c r="E3164" t="s">
        <v>114</v>
      </c>
      <c r="F3164" t="s">
        <v>115</v>
      </c>
      <c r="G3164" t="s">
        <v>21</v>
      </c>
      <c r="H3164">
        <v>30.000000000000004</v>
      </c>
      <c r="I3164">
        <v>150</v>
      </c>
      <c r="J3164">
        <v>4500.0000000000009</v>
      </c>
      <c r="K3164" t="s">
        <v>16</v>
      </c>
      <c r="L3164" t="s">
        <v>20</v>
      </c>
    </row>
    <row r="3165" spans="1:12" x14ac:dyDescent="0.3">
      <c r="A3165" t="s">
        <v>30</v>
      </c>
      <c r="B3165">
        <v>1185732</v>
      </c>
      <c r="C3165">
        <v>44206</v>
      </c>
      <c r="D3165" t="s">
        <v>36</v>
      </c>
      <c r="E3165" t="s">
        <v>114</v>
      </c>
      <c r="F3165" t="s">
        <v>115</v>
      </c>
      <c r="G3165" t="s">
        <v>22</v>
      </c>
      <c r="H3165">
        <v>44.999999999999993</v>
      </c>
      <c r="I3165">
        <v>200</v>
      </c>
      <c r="J3165">
        <v>8999.9999999999982</v>
      </c>
      <c r="K3165" t="s">
        <v>16</v>
      </c>
      <c r="L3165" t="s">
        <v>17</v>
      </c>
    </row>
    <row r="3166" spans="1:12" x14ac:dyDescent="0.3">
      <c r="A3166" t="s">
        <v>30</v>
      </c>
      <c r="B3166">
        <v>1185732</v>
      </c>
      <c r="C3166">
        <v>44206</v>
      </c>
      <c r="D3166" t="s">
        <v>36</v>
      </c>
      <c r="E3166" t="s">
        <v>114</v>
      </c>
      <c r="F3166" t="s">
        <v>115</v>
      </c>
      <c r="G3166" t="s">
        <v>23</v>
      </c>
      <c r="H3166">
        <v>35</v>
      </c>
      <c r="I3166">
        <v>300</v>
      </c>
      <c r="J3166">
        <v>10500</v>
      </c>
      <c r="K3166" t="s">
        <v>16</v>
      </c>
      <c r="L3166" t="s">
        <v>20</v>
      </c>
    </row>
    <row r="3167" spans="1:12" x14ac:dyDescent="0.3">
      <c r="A3167" t="s">
        <v>30</v>
      </c>
      <c r="B3167">
        <v>1185732</v>
      </c>
      <c r="C3167">
        <v>44237</v>
      </c>
      <c r="D3167" t="s">
        <v>36</v>
      </c>
      <c r="E3167" t="s">
        <v>114</v>
      </c>
      <c r="F3167" t="s">
        <v>115</v>
      </c>
      <c r="G3167" t="s">
        <v>15</v>
      </c>
      <c r="H3167">
        <v>35</v>
      </c>
      <c r="I3167">
        <v>550</v>
      </c>
      <c r="J3167">
        <v>19250</v>
      </c>
      <c r="K3167" t="s">
        <v>16</v>
      </c>
      <c r="L3167" t="s">
        <v>17</v>
      </c>
    </row>
    <row r="3168" spans="1:12" x14ac:dyDescent="0.3">
      <c r="A3168" t="s">
        <v>30</v>
      </c>
      <c r="B3168">
        <v>1185732</v>
      </c>
      <c r="C3168">
        <v>44237</v>
      </c>
      <c r="D3168" t="s">
        <v>36</v>
      </c>
      <c r="E3168" t="s">
        <v>114</v>
      </c>
      <c r="F3168" t="s">
        <v>115</v>
      </c>
      <c r="G3168" t="s">
        <v>18</v>
      </c>
      <c r="H3168">
        <v>35</v>
      </c>
      <c r="I3168">
        <v>200</v>
      </c>
      <c r="J3168">
        <v>7000</v>
      </c>
      <c r="K3168" t="s">
        <v>16</v>
      </c>
      <c r="L3168" t="s">
        <v>17</v>
      </c>
    </row>
    <row r="3169" spans="1:12" x14ac:dyDescent="0.3">
      <c r="A3169" t="s">
        <v>30</v>
      </c>
      <c r="B3169">
        <v>1185732</v>
      </c>
      <c r="C3169">
        <v>44237</v>
      </c>
      <c r="D3169" t="s">
        <v>36</v>
      </c>
      <c r="E3169" t="s">
        <v>114</v>
      </c>
      <c r="F3169" t="s">
        <v>115</v>
      </c>
      <c r="G3169" t="s">
        <v>19</v>
      </c>
      <c r="H3169">
        <v>25.000000000000007</v>
      </c>
      <c r="I3169">
        <v>250</v>
      </c>
      <c r="J3169">
        <v>6250.0000000000018</v>
      </c>
      <c r="K3169" t="s">
        <v>16</v>
      </c>
      <c r="L3169" t="s">
        <v>20</v>
      </c>
    </row>
    <row r="3170" spans="1:12" x14ac:dyDescent="0.3">
      <c r="A3170" t="s">
        <v>30</v>
      </c>
      <c r="B3170">
        <v>1185732</v>
      </c>
      <c r="C3170">
        <v>44237</v>
      </c>
      <c r="D3170" t="s">
        <v>36</v>
      </c>
      <c r="E3170" t="s">
        <v>116</v>
      </c>
      <c r="F3170" t="s">
        <v>117</v>
      </c>
      <c r="G3170" t="s">
        <v>21</v>
      </c>
      <c r="H3170">
        <v>30.000000000000004</v>
      </c>
      <c r="I3170">
        <v>125</v>
      </c>
      <c r="J3170">
        <v>3750.0000000000005</v>
      </c>
      <c r="K3170" t="s">
        <v>16</v>
      </c>
      <c r="L3170" t="s">
        <v>20</v>
      </c>
    </row>
    <row r="3171" spans="1:12" x14ac:dyDescent="0.3">
      <c r="A3171" t="s">
        <v>30</v>
      </c>
      <c r="B3171">
        <v>1185732</v>
      </c>
      <c r="C3171">
        <v>44237</v>
      </c>
      <c r="D3171" t="s">
        <v>36</v>
      </c>
      <c r="E3171" t="s">
        <v>116</v>
      </c>
      <c r="F3171" t="s">
        <v>117</v>
      </c>
      <c r="G3171" t="s">
        <v>22</v>
      </c>
      <c r="H3171">
        <v>44.999999999999993</v>
      </c>
      <c r="I3171">
        <v>200</v>
      </c>
      <c r="J3171">
        <v>8999.9999999999982</v>
      </c>
      <c r="K3171" t="s">
        <v>16</v>
      </c>
      <c r="L3171" t="s">
        <v>17</v>
      </c>
    </row>
    <row r="3172" spans="1:12" x14ac:dyDescent="0.3">
      <c r="A3172" t="s">
        <v>30</v>
      </c>
      <c r="B3172">
        <v>1185732</v>
      </c>
      <c r="C3172">
        <v>44237</v>
      </c>
      <c r="D3172" t="s">
        <v>36</v>
      </c>
      <c r="E3172" t="s">
        <v>116</v>
      </c>
      <c r="F3172" t="s">
        <v>117</v>
      </c>
      <c r="G3172" t="s">
        <v>23</v>
      </c>
      <c r="H3172">
        <v>19.999999999999996</v>
      </c>
      <c r="I3172">
        <v>300</v>
      </c>
      <c r="J3172">
        <v>5999.9999999999991</v>
      </c>
      <c r="K3172" t="s">
        <v>16</v>
      </c>
      <c r="L3172" t="s">
        <v>20</v>
      </c>
    </row>
    <row r="3173" spans="1:12" x14ac:dyDescent="0.3">
      <c r="A3173" t="s">
        <v>30</v>
      </c>
      <c r="B3173">
        <v>1185732</v>
      </c>
      <c r="C3173">
        <v>44264</v>
      </c>
      <c r="D3173" t="s">
        <v>36</v>
      </c>
      <c r="E3173" t="s">
        <v>116</v>
      </c>
      <c r="F3173" t="s">
        <v>117</v>
      </c>
      <c r="G3173" t="s">
        <v>15</v>
      </c>
      <c r="H3173">
        <v>25.000000000000007</v>
      </c>
      <c r="I3173">
        <v>520</v>
      </c>
      <c r="J3173">
        <v>13000.000000000004</v>
      </c>
      <c r="K3173" t="s">
        <v>16</v>
      </c>
      <c r="L3173" t="s">
        <v>17</v>
      </c>
    </row>
    <row r="3174" spans="1:12" x14ac:dyDescent="0.3">
      <c r="A3174" t="s">
        <v>30</v>
      </c>
      <c r="B3174">
        <v>1185732</v>
      </c>
      <c r="C3174">
        <v>44264</v>
      </c>
      <c r="D3174" t="s">
        <v>36</v>
      </c>
      <c r="E3174" t="s">
        <v>116</v>
      </c>
      <c r="F3174" t="s">
        <v>117</v>
      </c>
      <c r="G3174" t="s">
        <v>18</v>
      </c>
      <c r="H3174">
        <v>25.000000000000007</v>
      </c>
      <c r="I3174">
        <v>225</v>
      </c>
      <c r="J3174">
        <v>5625.0000000000018</v>
      </c>
      <c r="K3174" t="s">
        <v>16</v>
      </c>
      <c r="L3174" t="s">
        <v>17</v>
      </c>
    </row>
    <row r="3175" spans="1:12" x14ac:dyDescent="0.3">
      <c r="A3175" t="s">
        <v>30</v>
      </c>
      <c r="B3175">
        <v>1185732</v>
      </c>
      <c r="C3175">
        <v>44264</v>
      </c>
      <c r="D3175" t="s">
        <v>36</v>
      </c>
      <c r="E3175" t="s">
        <v>116</v>
      </c>
      <c r="F3175" t="s">
        <v>117</v>
      </c>
      <c r="G3175" t="s">
        <v>19</v>
      </c>
      <c r="H3175">
        <v>15.000000000000002</v>
      </c>
      <c r="I3175">
        <v>275</v>
      </c>
      <c r="J3175">
        <v>4125.0000000000009</v>
      </c>
      <c r="K3175" t="s">
        <v>16</v>
      </c>
      <c r="L3175" t="s">
        <v>20</v>
      </c>
    </row>
    <row r="3176" spans="1:12" x14ac:dyDescent="0.3">
      <c r="A3176" t="s">
        <v>30</v>
      </c>
      <c r="B3176">
        <v>1185732</v>
      </c>
      <c r="C3176">
        <v>44264</v>
      </c>
      <c r="D3176" t="s">
        <v>36</v>
      </c>
      <c r="E3176" t="s">
        <v>116</v>
      </c>
      <c r="F3176" t="s">
        <v>117</v>
      </c>
      <c r="G3176" t="s">
        <v>21</v>
      </c>
      <c r="H3176">
        <v>19.999999999999996</v>
      </c>
      <c r="I3176">
        <v>125</v>
      </c>
      <c r="J3176">
        <v>2499.9999999999995</v>
      </c>
      <c r="K3176" t="s">
        <v>16</v>
      </c>
      <c r="L3176" t="s">
        <v>20</v>
      </c>
    </row>
    <row r="3177" spans="1:12" x14ac:dyDescent="0.3">
      <c r="A3177" t="s">
        <v>30</v>
      </c>
      <c r="B3177">
        <v>1185732</v>
      </c>
      <c r="C3177">
        <v>44264</v>
      </c>
      <c r="D3177" t="s">
        <v>36</v>
      </c>
      <c r="E3177" t="s">
        <v>116</v>
      </c>
      <c r="F3177" t="s">
        <v>117</v>
      </c>
      <c r="G3177" t="s">
        <v>22</v>
      </c>
      <c r="H3177">
        <v>35</v>
      </c>
      <c r="I3177">
        <v>175</v>
      </c>
      <c r="J3177">
        <v>6125</v>
      </c>
      <c r="K3177" t="s">
        <v>16</v>
      </c>
      <c r="L3177" t="s">
        <v>17</v>
      </c>
    </row>
    <row r="3178" spans="1:12" x14ac:dyDescent="0.3">
      <c r="A3178" t="s">
        <v>30</v>
      </c>
      <c r="B3178">
        <v>1185732</v>
      </c>
      <c r="C3178">
        <v>44264</v>
      </c>
      <c r="D3178" t="s">
        <v>36</v>
      </c>
      <c r="E3178" t="s">
        <v>116</v>
      </c>
      <c r="F3178" t="s">
        <v>117</v>
      </c>
      <c r="G3178" t="s">
        <v>23</v>
      </c>
      <c r="H3178">
        <v>25.000000000000007</v>
      </c>
      <c r="I3178">
        <v>275</v>
      </c>
      <c r="J3178">
        <v>6875.0000000000018</v>
      </c>
      <c r="K3178" t="s">
        <v>16</v>
      </c>
      <c r="L3178" t="s">
        <v>20</v>
      </c>
    </row>
    <row r="3179" spans="1:12" x14ac:dyDescent="0.3">
      <c r="A3179" t="s">
        <v>30</v>
      </c>
      <c r="B3179">
        <v>1185732</v>
      </c>
      <c r="C3179">
        <v>44296</v>
      </c>
      <c r="D3179" t="s">
        <v>36</v>
      </c>
      <c r="E3179" t="s">
        <v>116</v>
      </c>
      <c r="F3179" t="s">
        <v>117</v>
      </c>
      <c r="G3179" t="s">
        <v>15</v>
      </c>
      <c r="H3179">
        <v>25.000000000000007</v>
      </c>
      <c r="I3179">
        <v>500</v>
      </c>
      <c r="J3179">
        <v>12500.000000000004</v>
      </c>
      <c r="K3179" t="s">
        <v>16</v>
      </c>
      <c r="L3179" t="s">
        <v>17</v>
      </c>
    </row>
    <row r="3180" spans="1:12" x14ac:dyDescent="0.3">
      <c r="A3180" t="s">
        <v>30</v>
      </c>
      <c r="B3180">
        <v>1185732</v>
      </c>
      <c r="C3180">
        <v>44296</v>
      </c>
      <c r="D3180" t="s">
        <v>36</v>
      </c>
      <c r="E3180" t="s">
        <v>116</v>
      </c>
      <c r="F3180" t="s">
        <v>117</v>
      </c>
      <c r="G3180" t="s">
        <v>18</v>
      </c>
      <c r="H3180">
        <v>25.000000000000007</v>
      </c>
      <c r="I3180">
        <v>200</v>
      </c>
      <c r="J3180">
        <v>5000.0000000000018</v>
      </c>
      <c r="K3180" t="s">
        <v>16</v>
      </c>
      <c r="L3180" t="s">
        <v>17</v>
      </c>
    </row>
    <row r="3181" spans="1:12" x14ac:dyDescent="0.3">
      <c r="A3181" t="s">
        <v>30</v>
      </c>
      <c r="B3181">
        <v>1185732</v>
      </c>
      <c r="C3181">
        <v>44296</v>
      </c>
      <c r="D3181" t="s">
        <v>36</v>
      </c>
      <c r="E3181" t="s">
        <v>116</v>
      </c>
      <c r="F3181" t="s">
        <v>117</v>
      </c>
      <c r="G3181" t="s">
        <v>19</v>
      </c>
      <c r="H3181">
        <v>15.000000000000002</v>
      </c>
      <c r="I3181">
        <v>200</v>
      </c>
      <c r="J3181">
        <v>3000.0000000000005</v>
      </c>
      <c r="K3181" t="s">
        <v>16</v>
      </c>
      <c r="L3181" t="s">
        <v>20</v>
      </c>
    </row>
    <row r="3182" spans="1:12" x14ac:dyDescent="0.3">
      <c r="A3182" t="s">
        <v>30</v>
      </c>
      <c r="B3182">
        <v>1185732</v>
      </c>
      <c r="C3182">
        <v>44296</v>
      </c>
      <c r="D3182" t="s">
        <v>36</v>
      </c>
      <c r="E3182" t="s">
        <v>116</v>
      </c>
      <c r="F3182" t="s">
        <v>117</v>
      </c>
      <c r="G3182" t="s">
        <v>21</v>
      </c>
      <c r="H3182">
        <v>19.999999999999996</v>
      </c>
      <c r="I3182">
        <v>125</v>
      </c>
      <c r="J3182">
        <v>2499.9999999999995</v>
      </c>
      <c r="K3182" t="s">
        <v>16</v>
      </c>
      <c r="L3182" t="s">
        <v>20</v>
      </c>
    </row>
    <row r="3183" spans="1:12" x14ac:dyDescent="0.3">
      <c r="A3183" t="s">
        <v>30</v>
      </c>
      <c r="B3183">
        <v>1185732</v>
      </c>
      <c r="C3183">
        <v>44296</v>
      </c>
      <c r="D3183" t="s">
        <v>36</v>
      </c>
      <c r="E3183" t="s">
        <v>116</v>
      </c>
      <c r="F3183" t="s">
        <v>117</v>
      </c>
      <c r="G3183" t="s">
        <v>22</v>
      </c>
      <c r="H3183">
        <v>65</v>
      </c>
      <c r="I3183">
        <v>150</v>
      </c>
      <c r="J3183">
        <v>9750</v>
      </c>
      <c r="K3183" t="s">
        <v>16</v>
      </c>
      <c r="L3183" t="s">
        <v>17</v>
      </c>
    </row>
    <row r="3184" spans="1:12" x14ac:dyDescent="0.3">
      <c r="A3184" t="s">
        <v>30</v>
      </c>
      <c r="B3184">
        <v>1185732</v>
      </c>
      <c r="C3184">
        <v>44296</v>
      </c>
      <c r="D3184" t="s">
        <v>36</v>
      </c>
      <c r="E3184" t="s">
        <v>116</v>
      </c>
      <c r="F3184" t="s">
        <v>117</v>
      </c>
      <c r="G3184" t="s">
        <v>23</v>
      </c>
      <c r="H3184">
        <v>50</v>
      </c>
      <c r="I3184">
        <v>275</v>
      </c>
      <c r="J3184">
        <v>13750</v>
      </c>
      <c r="K3184" t="s">
        <v>16</v>
      </c>
      <c r="L3184" t="s">
        <v>20</v>
      </c>
    </row>
    <row r="3185" spans="1:12" x14ac:dyDescent="0.3">
      <c r="A3185" t="s">
        <v>30</v>
      </c>
      <c r="B3185">
        <v>1185732</v>
      </c>
      <c r="C3185">
        <v>44327</v>
      </c>
      <c r="D3185" t="s">
        <v>36</v>
      </c>
      <c r="E3185" t="s">
        <v>116</v>
      </c>
      <c r="F3185" t="s">
        <v>117</v>
      </c>
      <c r="G3185" t="s">
        <v>15</v>
      </c>
      <c r="H3185">
        <v>60</v>
      </c>
      <c r="I3185">
        <v>545</v>
      </c>
      <c r="J3185">
        <v>32700</v>
      </c>
      <c r="K3185" t="s">
        <v>16</v>
      </c>
      <c r="L3185" t="s">
        <v>17</v>
      </c>
    </row>
    <row r="3186" spans="1:12" x14ac:dyDescent="0.3">
      <c r="A3186" t="s">
        <v>30</v>
      </c>
      <c r="B3186">
        <v>1185732</v>
      </c>
      <c r="C3186">
        <v>44327</v>
      </c>
      <c r="D3186" t="s">
        <v>36</v>
      </c>
      <c r="E3186" t="s">
        <v>116</v>
      </c>
      <c r="F3186" t="s">
        <v>117</v>
      </c>
      <c r="G3186" t="s">
        <v>18</v>
      </c>
      <c r="H3186">
        <v>40</v>
      </c>
      <c r="I3186">
        <v>250</v>
      </c>
      <c r="J3186">
        <v>10000</v>
      </c>
      <c r="K3186" t="s">
        <v>16</v>
      </c>
      <c r="L3186" t="s">
        <v>17</v>
      </c>
    </row>
    <row r="3187" spans="1:12" x14ac:dyDescent="0.3">
      <c r="A3187" t="s">
        <v>30</v>
      </c>
      <c r="B3187">
        <v>1185732</v>
      </c>
      <c r="C3187">
        <v>44327</v>
      </c>
      <c r="D3187" t="s">
        <v>36</v>
      </c>
      <c r="E3187" t="s">
        <v>116</v>
      </c>
      <c r="F3187" t="s">
        <v>117</v>
      </c>
      <c r="G3187" t="s">
        <v>19</v>
      </c>
      <c r="H3187">
        <v>35</v>
      </c>
      <c r="I3187">
        <v>225</v>
      </c>
      <c r="J3187">
        <v>7875</v>
      </c>
      <c r="K3187" t="s">
        <v>16</v>
      </c>
      <c r="L3187" t="s">
        <v>20</v>
      </c>
    </row>
    <row r="3188" spans="1:12" x14ac:dyDescent="0.3">
      <c r="A3188" t="s">
        <v>30</v>
      </c>
      <c r="B3188">
        <v>1185732</v>
      </c>
      <c r="C3188">
        <v>44327</v>
      </c>
      <c r="D3188" t="s">
        <v>36</v>
      </c>
      <c r="E3188" t="s">
        <v>116</v>
      </c>
      <c r="F3188" t="s">
        <v>117</v>
      </c>
      <c r="G3188" t="s">
        <v>21</v>
      </c>
      <c r="H3188">
        <v>35</v>
      </c>
      <c r="I3188">
        <v>175</v>
      </c>
      <c r="J3188">
        <v>6125</v>
      </c>
      <c r="K3188" t="s">
        <v>16</v>
      </c>
      <c r="L3188" t="s">
        <v>20</v>
      </c>
    </row>
    <row r="3189" spans="1:12" x14ac:dyDescent="0.3">
      <c r="A3189" t="s">
        <v>30</v>
      </c>
      <c r="B3189">
        <v>1185732</v>
      </c>
      <c r="C3189">
        <v>44327</v>
      </c>
      <c r="D3189" t="s">
        <v>36</v>
      </c>
      <c r="E3189" t="s">
        <v>116</v>
      </c>
      <c r="F3189" t="s">
        <v>117</v>
      </c>
      <c r="G3189" t="s">
        <v>22</v>
      </c>
      <c r="H3189">
        <v>44.999999999999993</v>
      </c>
      <c r="I3189">
        <v>200</v>
      </c>
      <c r="J3189">
        <v>8999.9999999999982</v>
      </c>
      <c r="K3189" t="s">
        <v>16</v>
      </c>
      <c r="L3189" t="s">
        <v>17</v>
      </c>
    </row>
    <row r="3190" spans="1:12" x14ac:dyDescent="0.3">
      <c r="A3190" t="s">
        <v>30</v>
      </c>
      <c r="B3190">
        <v>1185732</v>
      </c>
      <c r="C3190">
        <v>44327</v>
      </c>
      <c r="D3190" t="s">
        <v>36</v>
      </c>
      <c r="E3190" t="s">
        <v>116</v>
      </c>
      <c r="F3190" t="s">
        <v>117</v>
      </c>
      <c r="G3190" t="s">
        <v>23</v>
      </c>
      <c r="H3190">
        <v>54.999999999999993</v>
      </c>
      <c r="I3190">
        <v>325</v>
      </c>
      <c r="J3190">
        <v>17874.999999999996</v>
      </c>
      <c r="K3190" t="s">
        <v>16</v>
      </c>
      <c r="L3190" t="s">
        <v>20</v>
      </c>
    </row>
    <row r="3191" spans="1:12" x14ac:dyDescent="0.3">
      <c r="A3191" t="s">
        <v>30</v>
      </c>
      <c r="B3191">
        <v>1185732</v>
      </c>
      <c r="C3191">
        <v>44357</v>
      </c>
      <c r="D3191" t="s">
        <v>36</v>
      </c>
      <c r="E3191" t="s">
        <v>116</v>
      </c>
      <c r="F3191" t="s">
        <v>117</v>
      </c>
      <c r="G3191" t="s">
        <v>15</v>
      </c>
      <c r="H3191">
        <v>40</v>
      </c>
      <c r="I3191">
        <v>575</v>
      </c>
      <c r="J3191">
        <v>23000</v>
      </c>
      <c r="K3191" t="s">
        <v>16</v>
      </c>
      <c r="L3191" t="s">
        <v>17</v>
      </c>
    </row>
    <row r="3192" spans="1:12" x14ac:dyDescent="0.3">
      <c r="A3192" t="s">
        <v>30</v>
      </c>
      <c r="B3192">
        <v>1185732</v>
      </c>
      <c r="C3192">
        <v>44357</v>
      </c>
      <c r="D3192" t="s">
        <v>36</v>
      </c>
      <c r="E3192" t="s">
        <v>116</v>
      </c>
      <c r="F3192" t="s">
        <v>117</v>
      </c>
      <c r="G3192" t="s">
        <v>18</v>
      </c>
      <c r="H3192">
        <v>35.000000000000007</v>
      </c>
      <c r="I3192">
        <v>325</v>
      </c>
      <c r="J3192">
        <v>11375.000000000002</v>
      </c>
      <c r="K3192" t="s">
        <v>16</v>
      </c>
      <c r="L3192" t="s">
        <v>17</v>
      </c>
    </row>
    <row r="3193" spans="1:12" x14ac:dyDescent="0.3">
      <c r="A3193" t="s">
        <v>30</v>
      </c>
      <c r="B3193">
        <v>1185732</v>
      </c>
      <c r="C3193">
        <v>44357</v>
      </c>
      <c r="D3193" t="s">
        <v>36</v>
      </c>
      <c r="E3193" t="s">
        <v>116</v>
      </c>
      <c r="F3193" t="s">
        <v>117</v>
      </c>
      <c r="G3193" t="s">
        <v>19</v>
      </c>
      <c r="H3193">
        <v>30.000000000000004</v>
      </c>
      <c r="I3193">
        <v>200</v>
      </c>
      <c r="J3193">
        <v>6000.0000000000009</v>
      </c>
      <c r="K3193" t="s">
        <v>16</v>
      </c>
      <c r="L3193" t="s">
        <v>20</v>
      </c>
    </row>
    <row r="3194" spans="1:12" x14ac:dyDescent="0.3">
      <c r="A3194" t="s">
        <v>30</v>
      </c>
      <c r="B3194">
        <v>1185732</v>
      </c>
      <c r="C3194">
        <v>44357</v>
      </c>
      <c r="D3194" t="s">
        <v>36</v>
      </c>
      <c r="E3194" t="s">
        <v>116</v>
      </c>
      <c r="F3194" t="s">
        <v>117</v>
      </c>
      <c r="G3194" t="s">
        <v>21</v>
      </c>
      <c r="H3194">
        <v>30.000000000000004</v>
      </c>
      <c r="I3194">
        <v>175</v>
      </c>
      <c r="J3194">
        <v>5250.0000000000009</v>
      </c>
      <c r="K3194" t="s">
        <v>16</v>
      </c>
      <c r="L3194" t="s">
        <v>20</v>
      </c>
    </row>
    <row r="3195" spans="1:12" x14ac:dyDescent="0.3">
      <c r="A3195" t="s">
        <v>30</v>
      </c>
      <c r="B3195">
        <v>1185732</v>
      </c>
      <c r="C3195">
        <v>44357</v>
      </c>
      <c r="D3195" t="s">
        <v>36</v>
      </c>
      <c r="E3195" t="s">
        <v>116</v>
      </c>
      <c r="F3195" t="s">
        <v>117</v>
      </c>
      <c r="G3195" t="s">
        <v>22</v>
      </c>
      <c r="H3195">
        <v>40</v>
      </c>
      <c r="I3195">
        <v>175</v>
      </c>
      <c r="J3195">
        <v>7000</v>
      </c>
      <c r="K3195" t="s">
        <v>16</v>
      </c>
      <c r="L3195" t="s">
        <v>17</v>
      </c>
    </row>
    <row r="3196" spans="1:12" x14ac:dyDescent="0.3">
      <c r="A3196" t="s">
        <v>30</v>
      </c>
      <c r="B3196">
        <v>1185732</v>
      </c>
      <c r="C3196">
        <v>44357</v>
      </c>
      <c r="D3196" t="s">
        <v>36</v>
      </c>
      <c r="E3196" t="s">
        <v>116</v>
      </c>
      <c r="F3196" t="s">
        <v>117</v>
      </c>
      <c r="G3196" t="s">
        <v>23</v>
      </c>
      <c r="H3196">
        <v>60.000000000000007</v>
      </c>
      <c r="I3196">
        <v>325</v>
      </c>
      <c r="J3196">
        <v>19500.000000000004</v>
      </c>
      <c r="K3196" t="s">
        <v>16</v>
      </c>
      <c r="L3196" t="s">
        <v>20</v>
      </c>
    </row>
    <row r="3197" spans="1:12" x14ac:dyDescent="0.3">
      <c r="A3197" t="s">
        <v>30</v>
      </c>
      <c r="B3197">
        <v>1185732</v>
      </c>
      <c r="C3197">
        <v>44386</v>
      </c>
      <c r="D3197" t="s">
        <v>36</v>
      </c>
      <c r="E3197" t="s">
        <v>116</v>
      </c>
      <c r="F3197" t="s">
        <v>117</v>
      </c>
      <c r="G3197" t="s">
        <v>15</v>
      </c>
      <c r="H3197">
        <v>55.000000000000007</v>
      </c>
      <c r="I3197">
        <v>550</v>
      </c>
      <c r="J3197">
        <v>30250.000000000004</v>
      </c>
      <c r="K3197" t="s">
        <v>16</v>
      </c>
      <c r="L3197" t="s">
        <v>17</v>
      </c>
    </row>
    <row r="3198" spans="1:12" x14ac:dyDescent="0.3">
      <c r="A3198" t="s">
        <v>30</v>
      </c>
      <c r="B3198">
        <v>1185732</v>
      </c>
      <c r="C3198">
        <v>44386</v>
      </c>
      <c r="D3198" t="s">
        <v>36</v>
      </c>
      <c r="E3198" t="s">
        <v>116</v>
      </c>
      <c r="F3198" t="s">
        <v>117</v>
      </c>
      <c r="G3198" t="s">
        <v>18</v>
      </c>
      <c r="H3198">
        <v>50.000000000000014</v>
      </c>
      <c r="I3198">
        <v>300</v>
      </c>
      <c r="J3198">
        <v>15000.000000000004</v>
      </c>
      <c r="K3198" t="s">
        <v>16</v>
      </c>
      <c r="L3198" t="s">
        <v>17</v>
      </c>
    </row>
    <row r="3199" spans="1:12" x14ac:dyDescent="0.3">
      <c r="A3199" t="s">
        <v>30</v>
      </c>
      <c r="B3199">
        <v>1185732</v>
      </c>
      <c r="C3199">
        <v>44386</v>
      </c>
      <c r="D3199" t="s">
        <v>36</v>
      </c>
      <c r="E3199" t="s">
        <v>116</v>
      </c>
      <c r="F3199" t="s">
        <v>117</v>
      </c>
      <c r="G3199" t="s">
        <v>19</v>
      </c>
      <c r="H3199">
        <v>45</v>
      </c>
      <c r="I3199">
        <v>225</v>
      </c>
      <c r="J3199">
        <v>10125</v>
      </c>
      <c r="K3199" t="s">
        <v>16</v>
      </c>
      <c r="L3199" t="s">
        <v>20</v>
      </c>
    </row>
    <row r="3200" spans="1:12" x14ac:dyDescent="0.3">
      <c r="A3200" t="s">
        <v>30</v>
      </c>
      <c r="B3200">
        <v>1185732</v>
      </c>
      <c r="C3200">
        <v>44386</v>
      </c>
      <c r="D3200" t="s">
        <v>36</v>
      </c>
      <c r="E3200" t="s">
        <v>116</v>
      </c>
      <c r="F3200" t="s">
        <v>117</v>
      </c>
      <c r="G3200" t="s">
        <v>21</v>
      </c>
      <c r="H3200">
        <v>45</v>
      </c>
      <c r="I3200">
        <v>175</v>
      </c>
      <c r="J3200">
        <v>7875</v>
      </c>
      <c r="K3200" t="s">
        <v>16</v>
      </c>
      <c r="L3200" t="s">
        <v>20</v>
      </c>
    </row>
    <row r="3201" spans="1:12" x14ac:dyDescent="0.3">
      <c r="A3201" t="s">
        <v>30</v>
      </c>
      <c r="B3201">
        <v>1185732</v>
      </c>
      <c r="C3201">
        <v>44386</v>
      </c>
      <c r="D3201" t="s">
        <v>36</v>
      </c>
      <c r="E3201" t="s">
        <v>116</v>
      </c>
      <c r="F3201" t="s">
        <v>117</v>
      </c>
      <c r="G3201" t="s">
        <v>22</v>
      </c>
      <c r="H3201">
        <v>55.000000000000007</v>
      </c>
      <c r="I3201">
        <v>200</v>
      </c>
      <c r="J3201">
        <v>11000.000000000002</v>
      </c>
      <c r="K3201" t="s">
        <v>16</v>
      </c>
      <c r="L3201" t="s">
        <v>17</v>
      </c>
    </row>
    <row r="3202" spans="1:12" x14ac:dyDescent="0.3">
      <c r="A3202" t="s">
        <v>30</v>
      </c>
      <c r="B3202">
        <v>1185732</v>
      </c>
      <c r="C3202">
        <v>44386</v>
      </c>
      <c r="D3202" t="s">
        <v>36</v>
      </c>
      <c r="E3202" t="s">
        <v>116</v>
      </c>
      <c r="F3202" t="s">
        <v>117</v>
      </c>
      <c r="G3202" t="s">
        <v>23</v>
      </c>
      <c r="H3202">
        <v>60.000000000000007</v>
      </c>
      <c r="I3202">
        <v>375</v>
      </c>
      <c r="J3202">
        <v>22500.000000000004</v>
      </c>
      <c r="K3202" t="s">
        <v>16</v>
      </c>
      <c r="L3202" t="s">
        <v>20</v>
      </c>
    </row>
    <row r="3203" spans="1:12" x14ac:dyDescent="0.3">
      <c r="A3203" t="s">
        <v>30</v>
      </c>
      <c r="B3203">
        <v>1185732</v>
      </c>
      <c r="C3203">
        <v>44418</v>
      </c>
      <c r="D3203" t="s">
        <v>36</v>
      </c>
      <c r="E3203" t="s">
        <v>116</v>
      </c>
      <c r="F3203" t="s">
        <v>117</v>
      </c>
      <c r="G3203" t="s">
        <v>15</v>
      </c>
      <c r="H3203">
        <v>50</v>
      </c>
      <c r="I3203">
        <v>525</v>
      </c>
      <c r="J3203">
        <v>26250</v>
      </c>
      <c r="K3203" t="s">
        <v>16</v>
      </c>
      <c r="L3203" t="s">
        <v>17</v>
      </c>
    </row>
    <row r="3204" spans="1:12" x14ac:dyDescent="0.3">
      <c r="A3204" t="s">
        <v>30</v>
      </c>
      <c r="B3204">
        <v>1185732</v>
      </c>
      <c r="C3204">
        <v>44418</v>
      </c>
      <c r="D3204" t="s">
        <v>36</v>
      </c>
      <c r="E3204" t="s">
        <v>116</v>
      </c>
      <c r="F3204" t="s">
        <v>117</v>
      </c>
      <c r="G3204" t="s">
        <v>18</v>
      </c>
      <c r="H3204">
        <v>45.000000000000007</v>
      </c>
      <c r="I3204">
        <v>300</v>
      </c>
      <c r="J3204">
        <v>13500.000000000002</v>
      </c>
      <c r="K3204" t="s">
        <v>16</v>
      </c>
      <c r="L3204" t="s">
        <v>17</v>
      </c>
    </row>
    <row r="3205" spans="1:12" x14ac:dyDescent="0.3">
      <c r="A3205" t="s">
        <v>30</v>
      </c>
      <c r="B3205">
        <v>1185732</v>
      </c>
      <c r="C3205">
        <v>44418</v>
      </c>
      <c r="D3205" t="s">
        <v>36</v>
      </c>
      <c r="E3205" t="s">
        <v>116</v>
      </c>
      <c r="F3205" t="s">
        <v>117</v>
      </c>
      <c r="G3205" t="s">
        <v>19</v>
      </c>
      <c r="H3205">
        <v>40</v>
      </c>
      <c r="I3205">
        <v>225</v>
      </c>
      <c r="J3205">
        <v>9000</v>
      </c>
      <c r="K3205" t="s">
        <v>16</v>
      </c>
      <c r="L3205" t="s">
        <v>20</v>
      </c>
    </row>
    <row r="3206" spans="1:12" x14ac:dyDescent="0.3">
      <c r="A3206" t="s">
        <v>30</v>
      </c>
      <c r="B3206">
        <v>1185732</v>
      </c>
      <c r="C3206">
        <v>44418</v>
      </c>
      <c r="D3206" t="s">
        <v>36</v>
      </c>
      <c r="E3206" t="s">
        <v>116</v>
      </c>
      <c r="F3206" t="s">
        <v>117</v>
      </c>
      <c r="G3206" t="s">
        <v>21</v>
      </c>
      <c r="H3206">
        <v>40</v>
      </c>
      <c r="I3206">
        <v>200</v>
      </c>
      <c r="J3206">
        <v>8000</v>
      </c>
      <c r="K3206" t="s">
        <v>16</v>
      </c>
      <c r="L3206" t="s">
        <v>20</v>
      </c>
    </row>
    <row r="3207" spans="1:12" x14ac:dyDescent="0.3">
      <c r="A3207" t="s">
        <v>30</v>
      </c>
      <c r="B3207">
        <v>1185732</v>
      </c>
      <c r="C3207">
        <v>44418</v>
      </c>
      <c r="D3207" t="s">
        <v>36</v>
      </c>
      <c r="E3207" t="s">
        <v>116</v>
      </c>
      <c r="F3207" t="s">
        <v>117</v>
      </c>
      <c r="G3207" t="s">
        <v>22</v>
      </c>
      <c r="H3207">
        <v>50</v>
      </c>
      <c r="I3207">
        <v>175</v>
      </c>
      <c r="J3207">
        <v>8750</v>
      </c>
      <c r="K3207" t="s">
        <v>16</v>
      </c>
      <c r="L3207" t="s">
        <v>17</v>
      </c>
    </row>
    <row r="3208" spans="1:12" x14ac:dyDescent="0.3">
      <c r="A3208" t="s">
        <v>30</v>
      </c>
      <c r="B3208">
        <v>1185732</v>
      </c>
      <c r="C3208">
        <v>44418</v>
      </c>
      <c r="D3208" t="s">
        <v>36</v>
      </c>
      <c r="E3208" t="s">
        <v>116</v>
      </c>
      <c r="F3208" t="s">
        <v>117</v>
      </c>
      <c r="G3208" t="s">
        <v>23</v>
      </c>
      <c r="H3208">
        <v>55.000000000000007</v>
      </c>
      <c r="I3208">
        <v>350</v>
      </c>
      <c r="J3208">
        <v>19250.000000000004</v>
      </c>
      <c r="K3208" t="s">
        <v>16</v>
      </c>
      <c r="L3208" t="s">
        <v>20</v>
      </c>
    </row>
    <row r="3209" spans="1:12" x14ac:dyDescent="0.3">
      <c r="A3209" t="s">
        <v>30</v>
      </c>
      <c r="B3209">
        <v>1185732</v>
      </c>
      <c r="C3209">
        <v>44450</v>
      </c>
      <c r="D3209" t="s">
        <v>36</v>
      </c>
      <c r="E3209" t="s">
        <v>116</v>
      </c>
      <c r="F3209" t="s">
        <v>117</v>
      </c>
      <c r="G3209" t="s">
        <v>15</v>
      </c>
      <c r="H3209">
        <v>35</v>
      </c>
      <c r="I3209">
        <v>475</v>
      </c>
      <c r="J3209">
        <v>16625</v>
      </c>
      <c r="K3209" t="s">
        <v>16</v>
      </c>
      <c r="L3209" t="s">
        <v>17</v>
      </c>
    </row>
    <row r="3210" spans="1:12" x14ac:dyDescent="0.3">
      <c r="A3210" t="s">
        <v>30</v>
      </c>
      <c r="B3210">
        <v>1185732</v>
      </c>
      <c r="C3210">
        <v>44450</v>
      </c>
      <c r="D3210" t="s">
        <v>36</v>
      </c>
      <c r="E3210" t="s">
        <v>116</v>
      </c>
      <c r="F3210" t="s">
        <v>117</v>
      </c>
      <c r="G3210" t="s">
        <v>18</v>
      </c>
      <c r="H3210">
        <v>30.000000000000011</v>
      </c>
      <c r="I3210">
        <v>275</v>
      </c>
      <c r="J3210">
        <v>8250.0000000000036</v>
      </c>
      <c r="K3210" t="s">
        <v>16</v>
      </c>
      <c r="L3210" t="s">
        <v>17</v>
      </c>
    </row>
    <row r="3211" spans="1:12" x14ac:dyDescent="0.3">
      <c r="A3211" t="s">
        <v>30</v>
      </c>
      <c r="B3211">
        <v>1185732</v>
      </c>
      <c r="C3211">
        <v>44450</v>
      </c>
      <c r="D3211" t="s">
        <v>36</v>
      </c>
      <c r="E3211" t="s">
        <v>116</v>
      </c>
      <c r="F3211" t="s">
        <v>117</v>
      </c>
      <c r="G3211" t="s">
        <v>19</v>
      </c>
      <c r="H3211">
        <v>25.000000000000007</v>
      </c>
      <c r="I3211">
        <v>175</v>
      </c>
      <c r="J3211">
        <v>4375.0000000000009</v>
      </c>
      <c r="K3211" t="s">
        <v>16</v>
      </c>
      <c r="L3211" t="s">
        <v>20</v>
      </c>
    </row>
    <row r="3212" spans="1:12" x14ac:dyDescent="0.3">
      <c r="A3212" t="s">
        <v>30</v>
      </c>
      <c r="B3212">
        <v>1185732</v>
      </c>
      <c r="C3212">
        <v>44450</v>
      </c>
      <c r="D3212" t="s">
        <v>36</v>
      </c>
      <c r="E3212" t="s">
        <v>116</v>
      </c>
      <c r="F3212" t="s">
        <v>117</v>
      </c>
      <c r="G3212" t="s">
        <v>21</v>
      </c>
      <c r="H3212">
        <v>25.000000000000007</v>
      </c>
      <c r="I3212">
        <v>150</v>
      </c>
      <c r="J3212">
        <v>3750.0000000000009</v>
      </c>
      <c r="K3212" t="s">
        <v>16</v>
      </c>
      <c r="L3212" t="s">
        <v>20</v>
      </c>
    </row>
    <row r="3213" spans="1:12" x14ac:dyDescent="0.3">
      <c r="A3213" t="s">
        <v>30</v>
      </c>
      <c r="B3213">
        <v>1185732</v>
      </c>
      <c r="C3213">
        <v>44450</v>
      </c>
      <c r="D3213" t="s">
        <v>36</v>
      </c>
      <c r="E3213" t="s">
        <v>116</v>
      </c>
      <c r="F3213" t="s">
        <v>117</v>
      </c>
      <c r="G3213" t="s">
        <v>22</v>
      </c>
      <c r="H3213">
        <v>35</v>
      </c>
      <c r="I3213">
        <v>150</v>
      </c>
      <c r="J3213">
        <v>5250</v>
      </c>
      <c r="K3213" t="s">
        <v>16</v>
      </c>
      <c r="L3213" t="s">
        <v>17</v>
      </c>
    </row>
    <row r="3214" spans="1:12" x14ac:dyDescent="0.3">
      <c r="A3214" t="s">
        <v>30</v>
      </c>
      <c r="B3214">
        <v>1185732</v>
      </c>
      <c r="C3214">
        <v>44450</v>
      </c>
      <c r="D3214" t="s">
        <v>36</v>
      </c>
      <c r="E3214" t="s">
        <v>116</v>
      </c>
      <c r="F3214" t="s">
        <v>117</v>
      </c>
      <c r="G3214" t="s">
        <v>23</v>
      </c>
      <c r="H3214">
        <v>40</v>
      </c>
      <c r="I3214">
        <v>225</v>
      </c>
      <c r="J3214">
        <v>9000</v>
      </c>
      <c r="K3214" t="s">
        <v>16</v>
      </c>
      <c r="L3214" t="s">
        <v>20</v>
      </c>
    </row>
    <row r="3215" spans="1:12" x14ac:dyDescent="0.3">
      <c r="A3215" t="s">
        <v>30</v>
      </c>
      <c r="B3215">
        <v>1185732</v>
      </c>
      <c r="C3215">
        <v>44479</v>
      </c>
      <c r="D3215" t="s">
        <v>36</v>
      </c>
      <c r="E3215" t="s">
        <v>116</v>
      </c>
      <c r="F3215" t="s">
        <v>117</v>
      </c>
      <c r="G3215" t="s">
        <v>15</v>
      </c>
      <c r="H3215">
        <v>44.999999999999993</v>
      </c>
      <c r="I3215">
        <v>400</v>
      </c>
      <c r="J3215">
        <v>17999.999999999996</v>
      </c>
      <c r="K3215" t="s">
        <v>16</v>
      </c>
      <c r="L3215" t="s">
        <v>17</v>
      </c>
    </row>
    <row r="3216" spans="1:12" x14ac:dyDescent="0.3">
      <c r="A3216" t="s">
        <v>30</v>
      </c>
      <c r="B3216">
        <v>1185732</v>
      </c>
      <c r="C3216">
        <v>44479</v>
      </c>
      <c r="D3216" t="s">
        <v>36</v>
      </c>
      <c r="E3216" t="s">
        <v>116</v>
      </c>
      <c r="F3216" t="s">
        <v>117</v>
      </c>
      <c r="G3216" t="s">
        <v>18</v>
      </c>
      <c r="H3216">
        <v>35</v>
      </c>
      <c r="I3216">
        <v>250</v>
      </c>
      <c r="J3216">
        <v>8750</v>
      </c>
      <c r="K3216" t="s">
        <v>16</v>
      </c>
      <c r="L3216" t="s">
        <v>17</v>
      </c>
    </row>
    <row r="3217" spans="1:12" x14ac:dyDescent="0.3">
      <c r="A3217" t="s">
        <v>30</v>
      </c>
      <c r="B3217">
        <v>1185732</v>
      </c>
      <c r="C3217">
        <v>44479</v>
      </c>
      <c r="D3217" t="s">
        <v>36</v>
      </c>
      <c r="E3217" t="s">
        <v>116</v>
      </c>
      <c r="F3217" t="s">
        <v>117</v>
      </c>
      <c r="G3217" t="s">
        <v>19</v>
      </c>
      <c r="H3217">
        <v>35</v>
      </c>
      <c r="I3217">
        <v>150</v>
      </c>
      <c r="J3217">
        <v>5250</v>
      </c>
      <c r="K3217" t="s">
        <v>16</v>
      </c>
      <c r="L3217" t="s">
        <v>20</v>
      </c>
    </row>
    <row r="3218" spans="1:12" x14ac:dyDescent="0.3">
      <c r="A3218" t="s">
        <v>30</v>
      </c>
      <c r="B3218">
        <v>1185732</v>
      </c>
      <c r="C3218">
        <v>44479</v>
      </c>
      <c r="D3218" t="s">
        <v>36</v>
      </c>
      <c r="E3218" t="s">
        <v>116</v>
      </c>
      <c r="F3218" t="s">
        <v>117</v>
      </c>
      <c r="G3218" t="s">
        <v>21</v>
      </c>
      <c r="H3218">
        <v>35</v>
      </c>
      <c r="I3218">
        <v>150</v>
      </c>
      <c r="J3218">
        <v>5250</v>
      </c>
      <c r="K3218" t="s">
        <v>16</v>
      </c>
      <c r="L3218" t="s">
        <v>20</v>
      </c>
    </row>
    <row r="3219" spans="1:12" x14ac:dyDescent="0.3">
      <c r="A3219" t="s">
        <v>30</v>
      </c>
      <c r="B3219">
        <v>1185732</v>
      </c>
      <c r="C3219">
        <v>44479</v>
      </c>
      <c r="D3219" t="s">
        <v>36</v>
      </c>
      <c r="E3219" t="s">
        <v>116</v>
      </c>
      <c r="F3219" t="s">
        <v>117</v>
      </c>
      <c r="G3219" t="s">
        <v>22</v>
      </c>
      <c r="H3219">
        <v>44.999999999999993</v>
      </c>
      <c r="I3219">
        <v>150</v>
      </c>
      <c r="J3219">
        <v>6749.9999999999991</v>
      </c>
      <c r="K3219" t="s">
        <v>16</v>
      </c>
      <c r="L3219" t="s">
        <v>17</v>
      </c>
    </row>
    <row r="3220" spans="1:12" x14ac:dyDescent="0.3">
      <c r="A3220" t="s">
        <v>30</v>
      </c>
      <c r="B3220">
        <v>1185732</v>
      </c>
      <c r="C3220">
        <v>44479</v>
      </c>
      <c r="D3220" t="s">
        <v>36</v>
      </c>
      <c r="E3220" t="s">
        <v>116</v>
      </c>
      <c r="F3220" t="s">
        <v>117</v>
      </c>
      <c r="G3220" t="s">
        <v>23</v>
      </c>
      <c r="H3220">
        <v>49.999999999999986</v>
      </c>
      <c r="I3220">
        <v>275</v>
      </c>
      <c r="J3220">
        <v>13749.999999999996</v>
      </c>
      <c r="K3220" t="s">
        <v>16</v>
      </c>
      <c r="L3220" t="s">
        <v>20</v>
      </c>
    </row>
    <row r="3221" spans="1:12" x14ac:dyDescent="0.3">
      <c r="A3221" t="s">
        <v>30</v>
      </c>
      <c r="B3221">
        <v>1185732</v>
      </c>
      <c r="C3221">
        <v>44510</v>
      </c>
      <c r="D3221" t="s">
        <v>36</v>
      </c>
      <c r="E3221" t="s">
        <v>116</v>
      </c>
      <c r="F3221" t="s">
        <v>117</v>
      </c>
      <c r="G3221" t="s">
        <v>15</v>
      </c>
      <c r="H3221">
        <v>44.999999999999993</v>
      </c>
      <c r="I3221">
        <v>425</v>
      </c>
      <c r="J3221">
        <v>19124.999999999996</v>
      </c>
      <c r="K3221" t="s">
        <v>16</v>
      </c>
      <c r="L3221" t="s">
        <v>17</v>
      </c>
    </row>
    <row r="3222" spans="1:12" x14ac:dyDescent="0.3">
      <c r="A3222" t="s">
        <v>30</v>
      </c>
      <c r="B3222">
        <v>1185732</v>
      </c>
      <c r="C3222">
        <v>44510</v>
      </c>
      <c r="D3222" t="s">
        <v>36</v>
      </c>
      <c r="E3222" t="s">
        <v>116</v>
      </c>
      <c r="F3222" t="s">
        <v>117</v>
      </c>
      <c r="G3222" t="s">
        <v>18</v>
      </c>
      <c r="H3222">
        <v>35</v>
      </c>
      <c r="I3222">
        <v>325</v>
      </c>
      <c r="J3222">
        <v>11375</v>
      </c>
      <c r="K3222" t="s">
        <v>16</v>
      </c>
      <c r="L3222" t="s">
        <v>17</v>
      </c>
    </row>
    <row r="3223" spans="1:12" x14ac:dyDescent="0.3">
      <c r="A3223" t="s">
        <v>30</v>
      </c>
      <c r="B3223">
        <v>1185732</v>
      </c>
      <c r="C3223">
        <v>44510</v>
      </c>
      <c r="D3223" t="s">
        <v>36</v>
      </c>
      <c r="E3223" t="s">
        <v>116</v>
      </c>
      <c r="F3223" t="s">
        <v>117</v>
      </c>
      <c r="G3223" t="s">
        <v>19</v>
      </c>
      <c r="H3223">
        <v>35</v>
      </c>
      <c r="I3223">
        <v>270</v>
      </c>
      <c r="J3223">
        <v>9450</v>
      </c>
      <c r="K3223" t="s">
        <v>16</v>
      </c>
      <c r="L3223" t="s">
        <v>20</v>
      </c>
    </row>
    <row r="3224" spans="1:12" x14ac:dyDescent="0.3">
      <c r="A3224" t="s">
        <v>30</v>
      </c>
      <c r="B3224">
        <v>1185732</v>
      </c>
      <c r="C3224">
        <v>44510</v>
      </c>
      <c r="D3224" t="s">
        <v>36</v>
      </c>
      <c r="E3224" t="s">
        <v>116</v>
      </c>
      <c r="F3224" t="s">
        <v>117</v>
      </c>
      <c r="G3224" t="s">
        <v>21</v>
      </c>
      <c r="H3224">
        <v>35</v>
      </c>
      <c r="I3224">
        <v>275</v>
      </c>
      <c r="J3224">
        <v>9625</v>
      </c>
      <c r="K3224" t="s">
        <v>16</v>
      </c>
      <c r="L3224" t="s">
        <v>20</v>
      </c>
    </row>
    <row r="3225" spans="1:12" x14ac:dyDescent="0.3">
      <c r="A3225" t="s">
        <v>30</v>
      </c>
      <c r="B3225">
        <v>1185732</v>
      </c>
      <c r="C3225">
        <v>44510</v>
      </c>
      <c r="D3225" t="s">
        <v>36</v>
      </c>
      <c r="E3225" t="s">
        <v>116</v>
      </c>
      <c r="F3225" t="s">
        <v>117</v>
      </c>
      <c r="G3225" t="s">
        <v>22</v>
      </c>
      <c r="H3225">
        <v>60</v>
      </c>
      <c r="I3225">
        <v>250</v>
      </c>
      <c r="J3225">
        <v>15000</v>
      </c>
      <c r="K3225" t="s">
        <v>16</v>
      </c>
      <c r="L3225" t="s">
        <v>17</v>
      </c>
    </row>
    <row r="3226" spans="1:12" x14ac:dyDescent="0.3">
      <c r="A3226" t="s">
        <v>30</v>
      </c>
      <c r="B3226">
        <v>1185732</v>
      </c>
      <c r="C3226">
        <v>44510</v>
      </c>
      <c r="D3226" t="s">
        <v>36</v>
      </c>
      <c r="E3226" t="s">
        <v>116</v>
      </c>
      <c r="F3226" t="s">
        <v>117</v>
      </c>
      <c r="G3226" t="s">
        <v>23</v>
      </c>
      <c r="H3226">
        <v>64.999999999999986</v>
      </c>
      <c r="I3226">
        <v>350</v>
      </c>
      <c r="J3226">
        <v>22749.999999999996</v>
      </c>
      <c r="K3226" t="s">
        <v>16</v>
      </c>
      <c r="L3226" t="s">
        <v>20</v>
      </c>
    </row>
    <row r="3227" spans="1:12" x14ac:dyDescent="0.3">
      <c r="A3227" t="s">
        <v>30</v>
      </c>
      <c r="B3227">
        <v>1185732</v>
      </c>
      <c r="C3227">
        <v>44539</v>
      </c>
      <c r="D3227" t="s">
        <v>36</v>
      </c>
      <c r="E3227" t="s">
        <v>116</v>
      </c>
      <c r="F3227" t="s">
        <v>117</v>
      </c>
      <c r="G3227" t="s">
        <v>15</v>
      </c>
      <c r="H3227">
        <v>60</v>
      </c>
      <c r="I3227">
        <v>600</v>
      </c>
      <c r="J3227">
        <v>36000</v>
      </c>
      <c r="K3227" t="s">
        <v>16</v>
      </c>
      <c r="L3227" t="s">
        <v>17</v>
      </c>
    </row>
    <row r="3228" spans="1:12" x14ac:dyDescent="0.3">
      <c r="A3228" t="s">
        <v>30</v>
      </c>
      <c r="B3228">
        <v>1185732</v>
      </c>
      <c r="C3228">
        <v>44539</v>
      </c>
      <c r="D3228" t="s">
        <v>36</v>
      </c>
      <c r="E3228" t="s">
        <v>116</v>
      </c>
      <c r="F3228" t="s">
        <v>117</v>
      </c>
      <c r="G3228" t="s">
        <v>18</v>
      </c>
      <c r="H3228">
        <v>50</v>
      </c>
      <c r="I3228">
        <v>400</v>
      </c>
      <c r="J3228">
        <v>20000</v>
      </c>
      <c r="K3228" t="s">
        <v>16</v>
      </c>
      <c r="L3228" t="s">
        <v>17</v>
      </c>
    </row>
    <row r="3229" spans="1:12" x14ac:dyDescent="0.3">
      <c r="A3229" t="s">
        <v>30</v>
      </c>
      <c r="B3229">
        <v>1185732</v>
      </c>
      <c r="C3229">
        <v>44539</v>
      </c>
      <c r="D3229" t="s">
        <v>36</v>
      </c>
      <c r="E3229" t="s">
        <v>116</v>
      </c>
      <c r="F3229" t="s">
        <v>117</v>
      </c>
      <c r="G3229" t="s">
        <v>19</v>
      </c>
      <c r="H3229">
        <v>50</v>
      </c>
      <c r="I3229">
        <v>350</v>
      </c>
      <c r="J3229">
        <v>17500</v>
      </c>
      <c r="K3229" t="s">
        <v>16</v>
      </c>
      <c r="L3229" t="s">
        <v>20</v>
      </c>
    </row>
    <row r="3230" spans="1:12" x14ac:dyDescent="0.3">
      <c r="A3230" t="s">
        <v>30</v>
      </c>
      <c r="B3230">
        <v>1185732</v>
      </c>
      <c r="C3230">
        <v>44539</v>
      </c>
      <c r="D3230" t="s">
        <v>36</v>
      </c>
      <c r="E3230" t="s">
        <v>116</v>
      </c>
      <c r="F3230" t="s">
        <v>117</v>
      </c>
      <c r="G3230" t="s">
        <v>21</v>
      </c>
      <c r="H3230">
        <v>50</v>
      </c>
      <c r="I3230">
        <v>300</v>
      </c>
      <c r="J3230">
        <v>15000</v>
      </c>
      <c r="K3230" t="s">
        <v>16</v>
      </c>
      <c r="L3230" t="s">
        <v>20</v>
      </c>
    </row>
    <row r="3231" spans="1:12" x14ac:dyDescent="0.3">
      <c r="A3231" t="s">
        <v>30</v>
      </c>
      <c r="B3231">
        <v>1185732</v>
      </c>
      <c r="C3231">
        <v>44539</v>
      </c>
      <c r="D3231" t="s">
        <v>36</v>
      </c>
      <c r="E3231" t="s">
        <v>116</v>
      </c>
      <c r="F3231" t="s">
        <v>117</v>
      </c>
      <c r="G3231" t="s">
        <v>22</v>
      </c>
      <c r="H3231">
        <v>60</v>
      </c>
      <c r="I3231">
        <v>300</v>
      </c>
      <c r="J3231">
        <v>18000</v>
      </c>
      <c r="K3231" t="s">
        <v>16</v>
      </c>
      <c r="L3231" t="s">
        <v>17</v>
      </c>
    </row>
    <row r="3232" spans="1:12" x14ac:dyDescent="0.3">
      <c r="A3232" t="s">
        <v>30</v>
      </c>
      <c r="B3232">
        <v>1185732</v>
      </c>
      <c r="C3232">
        <v>44539</v>
      </c>
      <c r="D3232" t="s">
        <v>36</v>
      </c>
      <c r="E3232" t="s">
        <v>116</v>
      </c>
      <c r="F3232" t="s">
        <v>117</v>
      </c>
      <c r="G3232" t="s">
        <v>23</v>
      </c>
      <c r="H3232">
        <v>64.999999999999986</v>
      </c>
      <c r="I3232">
        <v>400</v>
      </c>
      <c r="J3232">
        <v>25999.999999999993</v>
      </c>
      <c r="K3232" t="s">
        <v>16</v>
      </c>
      <c r="L3232" t="s">
        <v>20</v>
      </c>
    </row>
    <row r="3233" spans="1:12" x14ac:dyDescent="0.3">
      <c r="A3233" t="s">
        <v>30</v>
      </c>
      <c r="B3233">
        <v>1185732</v>
      </c>
      <c r="C3233">
        <v>44213</v>
      </c>
      <c r="D3233" t="s">
        <v>36</v>
      </c>
      <c r="E3233" t="s">
        <v>116</v>
      </c>
      <c r="F3233" t="s">
        <v>117</v>
      </c>
      <c r="G3233" t="s">
        <v>15</v>
      </c>
      <c r="H3233">
        <v>35</v>
      </c>
      <c r="I3233">
        <v>500</v>
      </c>
      <c r="J3233">
        <v>17500</v>
      </c>
      <c r="K3233" t="s">
        <v>16</v>
      </c>
      <c r="L3233" t="s">
        <v>17</v>
      </c>
    </row>
    <row r="3234" spans="1:12" x14ac:dyDescent="0.3">
      <c r="A3234" t="s">
        <v>30</v>
      </c>
      <c r="B3234">
        <v>1185732</v>
      </c>
      <c r="C3234">
        <v>44213</v>
      </c>
      <c r="D3234" t="s">
        <v>36</v>
      </c>
      <c r="E3234" t="s">
        <v>116</v>
      </c>
      <c r="F3234" t="s">
        <v>117</v>
      </c>
      <c r="G3234" t="s">
        <v>18</v>
      </c>
      <c r="H3234">
        <v>35</v>
      </c>
      <c r="I3234">
        <v>300</v>
      </c>
      <c r="J3234">
        <v>10500</v>
      </c>
      <c r="K3234" t="s">
        <v>16</v>
      </c>
      <c r="L3234" t="s">
        <v>17</v>
      </c>
    </row>
    <row r="3235" spans="1:12" x14ac:dyDescent="0.3">
      <c r="A3235" t="s">
        <v>30</v>
      </c>
      <c r="B3235">
        <v>1185732</v>
      </c>
      <c r="C3235">
        <v>44213</v>
      </c>
      <c r="D3235" t="s">
        <v>36</v>
      </c>
      <c r="E3235" t="s">
        <v>116</v>
      </c>
      <c r="F3235" t="s">
        <v>117</v>
      </c>
      <c r="G3235" t="s">
        <v>19</v>
      </c>
      <c r="H3235">
        <v>25.000000000000007</v>
      </c>
      <c r="I3235">
        <v>300</v>
      </c>
      <c r="J3235">
        <v>7500.0000000000018</v>
      </c>
      <c r="K3235" t="s">
        <v>16</v>
      </c>
      <c r="L3235" t="s">
        <v>20</v>
      </c>
    </row>
    <row r="3236" spans="1:12" x14ac:dyDescent="0.3">
      <c r="A3236" t="s">
        <v>30</v>
      </c>
      <c r="B3236">
        <v>1185732</v>
      </c>
      <c r="C3236">
        <v>44213</v>
      </c>
      <c r="D3236" t="s">
        <v>36</v>
      </c>
      <c r="E3236" t="s">
        <v>116</v>
      </c>
      <c r="F3236" t="s">
        <v>117</v>
      </c>
      <c r="G3236" t="s">
        <v>21</v>
      </c>
      <c r="H3236">
        <v>30.000000000000004</v>
      </c>
      <c r="I3236">
        <v>150</v>
      </c>
      <c r="J3236">
        <v>4500.0000000000009</v>
      </c>
      <c r="K3236" t="s">
        <v>16</v>
      </c>
      <c r="L3236" t="s">
        <v>20</v>
      </c>
    </row>
    <row r="3237" spans="1:12" x14ac:dyDescent="0.3">
      <c r="A3237" t="s">
        <v>30</v>
      </c>
      <c r="B3237">
        <v>1185732</v>
      </c>
      <c r="C3237">
        <v>44213</v>
      </c>
      <c r="D3237" t="s">
        <v>36</v>
      </c>
      <c r="E3237" t="s">
        <v>116</v>
      </c>
      <c r="F3237" t="s">
        <v>117</v>
      </c>
      <c r="G3237" t="s">
        <v>22</v>
      </c>
      <c r="H3237">
        <v>44.999999999999993</v>
      </c>
      <c r="I3237">
        <v>200</v>
      </c>
      <c r="J3237">
        <v>8999.9999999999982</v>
      </c>
      <c r="K3237" t="s">
        <v>16</v>
      </c>
      <c r="L3237" t="s">
        <v>17</v>
      </c>
    </row>
    <row r="3238" spans="1:12" x14ac:dyDescent="0.3">
      <c r="A3238" t="s">
        <v>30</v>
      </c>
      <c r="B3238">
        <v>1185732</v>
      </c>
      <c r="C3238">
        <v>44213</v>
      </c>
      <c r="D3238" t="s">
        <v>36</v>
      </c>
      <c r="E3238" t="s">
        <v>116</v>
      </c>
      <c r="F3238" t="s">
        <v>117</v>
      </c>
      <c r="G3238" t="s">
        <v>23</v>
      </c>
      <c r="H3238">
        <v>35</v>
      </c>
      <c r="I3238">
        <v>300</v>
      </c>
      <c r="J3238">
        <v>10500</v>
      </c>
      <c r="K3238" t="s">
        <v>16</v>
      </c>
      <c r="L3238" t="s">
        <v>20</v>
      </c>
    </row>
    <row r="3239" spans="1:12" x14ac:dyDescent="0.3">
      <c r="A3239" t="s">
        <v>30</v>
      </c>
      <c r="B3239">
        <v>1185732</v>
      </c>
      <c r="C3239">
        <v>44244</v>
      </c>
      <c r="D3239" t="s">
        <v>36</v>
      </c>
      <c r="E3239" t="s">
        <v>116</v>
      </c>
      <c r="F3239" t="s">
        <v>117</v>
      </c>
      <c r="G3239" t="s">
        <v>15</v>
      </c>
      <c r="H3239">
        <v>35</v>
      </c>
      <c r="I3239">
        <v>550</v>
      </c>
      <c r="J3239">
        <v>19250</v>
      </c>
      <c r="K3239" t="s">
        <v>16</v>
      </c>
      <c r="L3239" t="s">
        <v>17</v>
      </c>
    </row>
    <row r="3240" spans="1:12" x14ac:dyDescent="0.3">
      <c r="A3240" t="s">
        <v>30</v>
      </c>
      <c r="B3240">
        <v>1185732</v>
      </c>
      <c r="C3240">
        <v>44244</v>
      </c>
      <c r="D3240" t="s">
        <v>36</v>
      </c>
      <c r="E3240" t="s">
        <v>116</v>
      </c>
      <c r="F3240" t="s">
        <v>117</v>
      </c>
      <c r="G3240" t="s">
        <v>18</v>
      </c>
      <c r="H3240">
        <v>40</v>
      </c>
      <c r="I3240">
        <v>200</v>
      </c>
      <c r="J3240">
        <v>8000</v>
      </c>
      <c r="K3240" t="s">
        <v>16</v>
      </c>
      <c r="L3240" t="s">
        <v>17</v>
      </c>
    </row>
    <row r="3241" spans="1:12" x14ac:dyDescent="0.3">
      <c r="A3241" t="s">
        <v>30</v>
      </c>
      <c r="B3241">
        <v>1185732</v>
      </c>
      <c r="C3241">
        <v>44244</v>
      </c>
      <c r="D3241" t="s">
        <v>36</v>
      </c>
      <c r="E3241" t="s">
        <v>116</v>
      </c>
      <c r="F3241" t="s">
        <v>117</v>
      </c>
      <c r="G3241" t="s">
        <v>19</v>
      </c>
      <c r="H3241">
        <v>30.000000000000004</v>
      </c>
      <c r="I3241">
        <v>300</v>
      </c>
      <c r="J3241">
        <v>9000.0000000000018</v>
      </c>
      <c r="K3241" t="s">
        <v>16</v>
      </c>
      <c r="L3241" t="s">
        <v>20</v>
      </c>
    </row>
    <row r="3242" spans="1:12" x14ac:dyDescent="0.3">
      <c r="A3242" t="s">
        <v>30</v>
      </c>
      <c r="B3242">
        <v>1185732</v>
      </c>
      <c r="C3242">
        <v>44244</v>
      </c>
      <c r="D3242" t="s">
        <v>13</v>
      </c>
      <c r="E3242" t="s">
        <v>118</v>
      </c>
      <c r="F3242" t="s">
        <v>93</v>
      </c>
      <c r="G3242" t="s">
        <v>21</v>
      </c>
      <c r="H3242">
        <v>35</v>
      </c>
      <c r="I3242">
        <v>175</v>
      </c>
      <c r="J3242">
        <v>6125</v>
      </c>
      <c r="K3242" t="s">
        <v>16</v>
      </c>
      <c r="L3242" t="s">
        <v>20</v>
      </c>
    </row>
    <row r="3243" spans="1:12" x14ac:dyDescent="0.3">
      <c r="A3243" t="s">
        <v>30</v>
      </c>
      <c r="B3243">
        <v>1185732</v>
      </c>
      <c r="C3243">
        <v>44244</v>
      </c>
      <c r="D3243" t="s">
        <v>13</v>
      </c>
      <c r="E3243" t="s">
        <v>118</v>
      </c>
      <c r="F3243" t="s">
        <v>93</v>
      </c>
      <c r="G3243" t="s">
        <v>22</v>
      </c>
      <c r="H3243">
        <v>49.999999999999993</v>
      </c>
      <c r="I3243">
        <v>250</v>
      </c>
      <c r="J3243">
        <v>12499.999999999998</v>
      </c>
      <c r="K3243" t="s">
        <v>16</v>
      </c>
      <c r="L3243" t="s">
        <v>17</v>
      </c>
    </row>
    <row r="3244" spans="1:12" x14ac:dyDescent="0.3">
      <c r="A3244" t="s">
        <v>30</v>
      </c>
      <c r="B3244">
        <v>1185732</v>
      </c>
      <c r="C3244">
        <v>44244</v>
      </c>
      <c r="D3244" t="s">
        <v>13</v>
      </c>
      <c r="E3244" t="s">
        <v>118</v>
      </c>
      <c r="F3244" t="s">
        <v>93</v>
      </c>
      <c r="G3244" t="s">
        <v>23</v>
      </c>
      <c r="H3244">
        <v>24.999999999999993</v>
      </c>
      <c r="I3244">
        <v>350</v>
      </c>
      <c r="J3244">
        <v>8749.9999999999982</v>
      </c>
      <c r="K3244" t="s">
        <v>16</v>
      </c>
      <c r="L3244" t="s">
        <v>20</v>
      </c>
    </row>
    <row r="3245" spans="1:12" x14ac:dyDescent="0.3">
      <c r="A3245" t="s">
        <v>30</v>
      </c>
      <c r="B3245">
        <v>1185732</v>
      </c>
      <c r="C3245">
        <v>44271</v>
      </c>
      <c r="D3245" t="s">
        <v>13</v>
      </c>
      <c r="E3245" t="s">
        <v>118</v>
      </c>
      <c r="F3245" t="s">
        <v>93</v>
      </c>
      <c r="G3245" t="s">
        <v>15</v>
      </c>
      <c r="H3245">
        <v>30.000000000000004</v>
      </c>
      <c r="I3245">
        <v>570</v>
      </c>
      <c r="J3245">
        <v>17100.000000000004</v>
      </c>
      <c r="K3245" t="s">
        <v>16</v>
      </c>
      <c r="L3245" t="s">
        <v>17</v>
      </c>
    </row>
    <row r="3246" spans="1:12" x14ac:dyDescent="0.3">
      <c r="A3246" t="s">
        <v>30</v>
      </c>
      <c r="B3246">
        <v>1185732</v>
      </c>
      <c r="C3246">
        <v>44271</v>
      </c>
      <c r="D3246" t="s">
        <v>13</v>
      </c>
      <c r="E3246" t="s">
        <v>118</v>
      </c>
      <c r="F3246" t="s">
        <v>93</v>
      </c>
      <c r="G3246" t="s">
        <v>18</v>
      </c>
      <c r="H3246">
        <v>30.000000000000004</v>
      </c>
      <c r="I3246">
        <v>275</v>
      </c>
      <c r="J3246">
        <v>8250.0000000000018</v>
      </c>
      <c r="K3246" t="s">
        <v>16</v>
      </c>
      <c r="L3246" t="s">
        <v>17</v>
      </c>
    </row>
    <row r="3247" spans="1:12" x14ac:dyDescent="0.3">
      <c r="A3247" t="s">
        <v>30</v>
      </c>
      <c r="B3247">
        <v>1185732</v>
      </c>
      <c r="C3247">
        <v>44271</v>
      </c>
      <c r="D3247" t="s">
        <v>13</v>
      </c>
      <c r="E3247" t="s">
        <v>118</v>
      </c>
      <c r="F3247" t="s">
        <v>93</v>
      </c>
      <c r="G3247" t="s">
        <v>19</v>
      </c>
      <c r="H3247">
        <v>20</v>
      </c>
      <c r="I3247">
        <v>325</v>
      </c>
      <c r="J3247">
        <v>6500</v>
      </c>
      <c r="K3247" t="s">
        <v>16</v>
      </c>
      <c r="L3247" t="s">
        <v>20</v>
      </c>
    </row>
    <row r="3248" spans="1:12" x14ac:dyDescent="0.3">
      <c r="A3248" t="s">
        <v>30</v>
      </c>
      <c r="B3248">
        <v>1185732</v>
      </c>
      <c r="C3248">
        <v>44271</v>
      </c>
      <c r="D3248" t="s">
        <v>13</v>
      </c>
      <c r="E3248" t="s">
        <v>118</v>
      </c>
      <c r="F3248" t="s">
        <v>93</v>
      </c>
      <c r="G3248" t="s">
        <v>21</v>
      </c>
      <c r="H3248">
        <v>24.999999999999993</v>
      </c>
      <c r="I3248">
        <v>175</v>
      </c>
      <c r="J3248">
        <v>4374.9999999999991</v>
      </c>
      <c r="K3248" t="s">
        <v>16</v>
      </c>
      <c r="L3248" t="s">
        <v>20</v>
      </c>
    </row>
    <row r="3249" spans="1:12" x14ac:dyDescent="0.3">
      <c r="A3249" t="s">
        <v>30</v>
      </c>
      <c r="B3249">
        <v>1185732</v>
      </c>
      <c r="C3249">
        <v>44271</v>
      </c>
      <c r="D3249" t="s">
        <v>13</v>
      </c>
      <c r="E3249" t="s">
        <v>118</v>
      </c>
      <c r="F3249" t="s">
        <v>93</v>
      </c>
      <c r="G3249" t="s">
        <v>22</v>
      </c>
      <c r="H3249">
        <v>40</v>
      </c>
      <c r="I3249">
        <v>225</v>
      </c>
      <c r="J3249">
        <v>9000</v>
      </c>
      <c r="K3249" t="s">
        <v>16</v>
      </c>
      <c r="L3249" t="s">
        <v>17</v>
      </c>
    </row>
    <row r="3250" spans="1:12" x14ac:dyDescent="0.3">
      <c r="A3250" t="s">
        <v>30</v>
      </c>
      <c r="B3250">
        <v>1185732</v>
      </c>
      <c r="C3250">
        <v>44271</v>
      </c>
      <c r="D3250" t="s">
        <v>13</v>
      </c>
      <c r="E3250" t="s">
        <v>118</v>
      </c>
      <c r="F3250" t="s">
        <v>93</v>
      </c>
      <c r="G3250" t="s">
        <v>23</v>
      </c>
      <c r="H3250">
        <v>30.000000000000004</v>
      </c>
      <c r="I3250">
        <v>325</v>
      </c>
      <c r="J3250">
        <v>9750.0000000000018</v>
      </c>
      <c r="K3250" t="s">
        <v>16</v>
      </c>
      <c r="L3250" t="s">
        <v>20</v>
      </c>
    </row>
    <row r="3251" spans="1:12" x14ac:dyDescent="0.3">
      <c r="A3251" t="s">
        <v>30</v>
      </c>
      <c r="B3251">
        <v>1185732</v>
      </c>
      <c r="C3251">
        <v>44303</v>
      </c>
      <c r="D3251" t="s">
        <v>13</v>
      </c>
      <c r="E3251" t="s">
        <v>118</v>
      </c>
      <c r="F3251" t="s">
        <v>93</v>
      </c>
      <c r="G3251" t="s">
        <v>15</v>
      </c>
      <c r="H3251">
        <v>30.000000000000004</v>
      </c>
      <c r="I3251">
        <v>550</v>
      </c>
      <c r="J3251">
        <v>16500.000000000004</v>
      </c>
      <c r="K3251" t="s">
        <v>16</v>
      </c>
      <c r="L3251" t="s">
        <v>17</v>
      </c>
    </row>
    <row r="3252" spans="1:12" x14ac:dyDescent="0.3">
      <c r="A3252" t="s">
        <v>30</v>
      </c>
      <c r="B3252">
        <v>1185732</v>
      </c>
      <c r="C3252">
        <v>44303</v>
      </c>
      <c r="D3252" t="s">
        <v>13</v>
      </c>
      <c r="E3252" t="s">
        <v>118</v>
      </c>
      <c r="F3252" t="s">
        <v>93</v>
      </c>
      <c r="G3252" t="s">
        <v>18</v>
      </c>
      <c r="H3252">
        <v>30.000000000000004</v>
      </c>
      <c r="I3252">
        <v>250</v>
      </c>
      <c r="J3252">
        <v>7500.0000000000009</v>
      </c>
      <c r="K3252" t="s">
        <v>16</v>
      </c>
      <c r="L3252" t="s">
        <v>17</v>
      </c>
    </row>
    <row r="3253" spans="1:12" x14ac:dyDescent="0.3">
      <c r="A3253" t="s">
        <v>30</v>
      </c>
      <c r="B3253">
        <v>1185732</v>
      </c>
      <c r="C3253">
        <v>44303</v>
      </c>
      <c r="D3253" t="s">
        <v>13</v>
      </c>
      <c r="E3253" t="s">
        <v>118</v>
      </c>
      <c r="F3253" t="s">
        <v>93</v>
      </c>
      <c r="G3253" t="s">
        <v>19</v>
      </c>
      <c r="H3253">
        <v>20</v>
      </c>
      <c r="I3253">
        <v>250</v>
      </c>
      <c r="J3253">
        <v>5000</v>
      </c>
      <c r="K3253" t="s">
        <v>16</v>
      </c>
      <c r="L3253" t="s">
        <v>20</v>
      </c>
    </row>
    <row r="3254" spans="1:12" x14ac:dyDescent="0.3">
      <c r="A3254" t="s">
        <v>30</v>
      </c>
      <c r="B3254">
        <v>1185732</v>
      </c>
      <c r="C3254">
        <v>44303</v>
      </c>
      <c r="D3254" t="s">
        <v>13</v>
      </c>
      <c r="E3254" t="s">
        <v>118</v>
      </c>
      <c r="F3254" t="s">
        <v>93</v>
      </c>
      <c r="G3254" t="s">
        <v>21</v>
      </c>
      <c r="H3254">
        <v>24.999999999999993</v>
      </c>
      <c r="I3254">
        <v>175</v>
      </c>
      <c r="J3254">
        <v>4374.9999999999991</v>
      </c>
      <c r="K3254" t="s">
        <v>16</v>
      </c>
      <c r="L3254" t="s">
        <v>20</v>
      </c>
    </row>
    <row r="3255" spans="1:12" x14ac:dyDescent="0.3">
      <c r="A3255" t="s">
        <v>30</v>
      </c>
      <c r="B3255">
        <v>1185732</v>
      </c>
      <c r="C3255">
        <v>44303</v>
      </c>
      <c r="D3255" t="s">
        <v>13</v>
      </c>
      <c r="E3255" t="s">
        <v>118</v>
      </c>
      <c r="F3255" t="s">
        <v>93</v>
      </c>
      <c r="G3255" t="s">
        <v>22</v>
      </c>
      <c r="H3255">
        <v>65</v>
      </c>
      <c r="I3255">
        <v>200</v>
      </c>
      <c r="J3255">
        <v>13000</v>
      </c>
      <c r="K3255" t="s">
        <v>16</v>
      </c>
      <c r="L3255" t="s">
        <v>17</v>
      </c>
    </row>
    <row r="3256" spans="1:12" x14ac:dyDescent="0.3">
      <c r="A3256" t="s">
        <v>30</v>
      </c>
      <c r="B3256">
        <v>1185732</v>
      </c>
      <c r="C3256">
        <v>44303</v>
      </c>
      <c r="D3256" t="s">
        <v>13</v>
      </c>
      <c r="E3256" t="s">
        <v>118</v>
      </c>
      <c r="F3256" t="s">
        <v>93</v>
      </c>
      <c r="G3256" t="s">
        <v>23</v>
      </c>
      <c r="H3256">
        <v>50</v>
      </c>
      <c r="I3256">
        <v>325</v>
      </c>
      <c r="J3256">
        <v>16250</v>
      </c>
      <c r="K3256" t="s">
        <v>16</v>
      </c>
      <c r="L3256" t="s">
        <v>20</v>
      </c>
    </row>
    <row r="3257" spans="1:12" x14ac:dyDescent="0.3">
      <c r="A3257" t="s">
        <v>30</v>
      </c>
      <c r="B3257">
        <v>1185732</v>
      </c>
      <c r="C3257">
        <v>44334</v>
      </c>
      <c r="D3257" t="s">
        <v>13</v>
      </c>
      <c r="E3257" t="s">
        <v>118</v>
      </c>
      <c r="F3257" t="s">
        <v>93</v>
      </c>
      <c r="G3257" t="s">
        <v>15</v>
      </c>
      <c r="H3257">
        <v>60</v>
      </c>
      <c r="I3257">
        <v>595</v>
      </c>
      <c r="J3257">
        <v>35700</v>
      </c>
      <c r="K3257" t="s">
        <v>16</v>
      </c>
      <c r="L3257" t="s">
        <v>17</v>
      </c>
    </row>
    <row r="3258" spans="1:12" x14ac:dyDescent="0.3">
      <c r="A3258" t="s">
        <v>30</v>
      </c>
      <c r="B3258">
        <v>1185732</v>
      </c>
      <c r="C3258">
        <v>44334</v>
      </c>
      <c r="D3258" t="s">
        <v>13</v>
      </c>
      <c r="E3258" t="s">
        <v>118</v>
      </c>
      <c r="F3258" t="s">
        <v>93</v>
      </c>
      <c r="G3258" t="s">
        <v>18</v>
      </c>
      <c r="H3258">
        <v>40</v>
      </c>
      <c r="I3258">
        <v>300</v>
      </c>
      <c r="J3258">
        <v>12000</v>
      </c>
      <c r="K3258" t="s">
        <v>16</v>
      </c>
      <c r="L3258" t="s">
        <v>17</v>
      </c>
    </row>
    <row r="3259" spans="1:12" x14ac:dyDescent="0.3">
      <c r="A3259" t="s">
        <v>30</v>
      </c>
      <c r="B3259">
        <v>1185732</v>
      </c>
      <c r="C3259">
        <v>44334</v>
      </c>
      <c r="D3259" t="s">
        <v>13</v>
      </c>
      <c r="E3259" t="s">
        <v>118</v>
      </c>
      <c r="F3259" t="s">
        <v>93</v>
      </c>
      <c r="G3259" t="s">
        <v>19</v>
      </c>
      <c r="H3259">
        <v>35</v>
      </c>
      <c r="I3259">
        <v>275</v>
      </c>
      <c r="J3259">
        <v>9625</v>
      </c>
      <c r="K3259" t="s">
        <v>16</v>
      </c>
      <c r="L3259" t="s">
        <v>20</v>
      </c>
    </row>
    <row r="3260" spans="1:12" x14ac:dyDescent="0.3">
      <c r="A3260" t="s">
        <v>30</v>
      </c>
      <c r="B3260">
        <v>1185732</v>
      </c>
      <c r="C3260">
        <v>44334</v>
      </c>
      <c r="D3260" t="s">
        <v>13</v>
      </c>
      <c r="E3260" t="s">
        <v>118</v>
      </c>
      <c r="F3260" t="s">
        <v>93</v>
      </c>
      <c r="G3260" t="s">
        <v>21</v>
      </c>
      <c r="H3260">
        <v>35</v>
      </c>
      <c r="I3260">
        <v>200</v>
      </c>
      <c r="J3260">
        <v>7000</v>
      </c>
      <c r="K3260" t="s">
        <v>16</v>
      </c>
      <c r="L3260" t="s">
        <v>20</v>
      </c>
    </row>
    <row r="3261" spans="1:12" x14ac:dyDescent="0.3">
      <c r="A3261" t="s">
        <v>30</v>
      </c>
      <c r="B3261">
        <v>1185732</v>
      </c>
      <c r="C3261">
        <v>44334</v>
      </c>
      <c r="D3261" t="s">
        <v>13</v>
      </c>
      <c r="E3261" t="s">
        <v>118</v>
      </c>
      <c r="F3261" t="s">
        <v>93</v>
      </c>
      <c r="G3261" t="s">
        <v>22</v>
      </c>
      <c r="H3261">
        <v>44.999999999999993</v>
      </c>
      <c r="I3261">
        <v>225</v>
      </c>
      <c r="J3261">
        <v>10124.999999999998</v>
      </c>
      <c r="K3261" t="s">
        <v>16</v>
      </c>
      <c r="L3261" t="s">
        <v>17</v>
      </c>
    </row>
    <row r="3262" spans="1:12" x14ac:dyDescent="0.3">
      <c r="A3262" t="s">
        <v>30</v>
      </c>
      <c r="B3262">
        <v>1185732</v>
      </c>
      <c r="C3262">
        <v>44334</v>
      </c>
      <c r="D3262" t="s">
        <v>13</v>
      </c>
      <c r="E3262" t="s">
        <v>118</v>
      </c>
      <c r="F3262" t="s">
        <v>93</v>
      </c>
      <c r="G3262" t="s">
        <v>23</v>
      </c>
      <c r="H3262">
        <v>54.999999999999993</v>
      </c>
      <c r="I3262">
        <v>350</v>
      </c>
      <c r="J3262">
        <v>19249.999999999996</v>
      </c>
      <c r="K3262" t="s">
        <v>16</v>
      </c>
      <c r="L3262" t="s">
        <v>20</v>
      </c>
    </row>
    <row r="3263" spans="1:12" x14ac:dyDescent="0.3">
      <c r="A3263" t="s">
        <v>30</v>
      </c>
      <c r="B3263">
        <v>1185732</v>
      </c>
      <c r="C3263">
        <v>44364</v>
      </c>
      <c r="D3263" t="s">
        <v>13</v>
      </c>
      <c r="E3263" t="s">
        <v>118</v>
      </c>
      <c r="F3263" t="s">
        <v>93</v>
      </c>
      <c r="G3263" t="s">
        <v>15</v>
      </c>
      <c r="H3263">
        <v>45</v>
      </c>
      <c r="I3263">
        <v>600</v>
      </c>
      <c r="J3263">
        <v>27000</v>
      </c>
      <c r="K3263" t="s">
        <v>16</v>
      </c>
      <c r="L3263" t="s">
        <v>17</v>
      </c>
    </row>
    <row r="3264" spans="1:12" x14ac:dyDescent="0.3">
      <c r="A3264" t="s">
        <v>30</v>
      </c>
      <c r="B3264">
        <v>1185732</v>
      </c>
      <c r="C3264">
        <v>44364</v>
      </c>
      <c r="D3264" t="s">
        <v>13</v>
      </c>
      <c r="E3264" t="s">
        <v>118</v>
      </c>
      <c r="F3264" t="s">
        <v>93</v>
      </c>
      <c r="G3264" t="s">
        <v>18</v>
      </c>
      <c r="H3264">
        <v>40.000000000000007</v>
      </c>
      <c r="I3264">
        <v>425</v>
      </c>
      <c r="J3264">
        <v>17000.000000000004</v>
      </c>
      <c r="K3264" t="s">
        <v>16</v>
      </c>
      <c r="L3264" t="s">
        <v>17</v>
      </c>
    </row>
    <row r="3265" spans="1:12" x14ac:dyDescent="0.3">
      <c r="A3265" t="s">
        <v>30</v>
      </c>
      <c r="B3265">
        <v>1185732</v>
      </c>
      <c r="C3265">
        <v>44364</v>
      </c>
      <c r="D3265" t="s">
        <v>13</v>
      </c>
      <c r="E3265" t="s">
        <v>118</v>
      </c>
      <c r="F3265" t="s">
        <v>93</v>
      </c>
      <c r="G3265" t="s">
        <v>19</v>
      </c>
      <c r="H3265">
        <v>35</v>
      </c>
      <c r="I3265">
        <v>300</v>
      </c>
      <c r="J3265">
        <v>10500</v>
      </c>
      <c r="K3265" t="s">
        <v>16</v>
      </c>
      <c r="L3265" t="s">
        <v>20</v>
      </c>
    </row>
    <row r="3266" spans="1:12" x14ac:dyDescent="0.3">
      <c r="A3266" t="s">
        <v>30</v>
      </c>
      <c r="B3266">
        <v>1185732</v>
      </c>
      <c r="C3266">
        <v>44364</v>
      </c>
      <c r="D3266" t="s">
        <v>13</v>
      </c>
      <c r="E3266" t="s">
        <v>118</v>
      </c>
      <c r="F3266" t="s">
        <v>93</v>
      </c>
      <c r="G3266" t="s">
        <v>21</v>
      </c>
      <c r="H3266">
        <v>35</v>
      </c>
      <c r="I3266">
        <v>275</v>
      </c>
      <c r="J3266">
        <v>9625</v>
      </c>
      <c r="K3266" t="s">
        <v>16</v>
      </c>
      <c r="L3266" t="s">
        <v>20</v>
      </c>
    </row>
    <row r="3267" spans="1:12" x14ac:dyDescent="0.3">
      <c r="A3267" t="s">
        <v>30</v>
      </c>
      <c r="B3267">
        <v>1185732</v>
      </c>
      <c r="C3267">
        <v>44364</v>
      </c>
      <c r="D3267" t="s">
        <v>13</v>
      </c>
      <c r="E3267" t="s">
        <v>118</v>
      </c>
      <c r="F3267" t="s">
        <v>93</v>
      </c>
      <c r="G3267" t="s">
        <v>22</v>
      </c>
      <c r="H3267">
        <v>45</v>
      </c>
      <c r="I3267">
        <v>275</v>
      </c>
      <c r="J3267">
        <v>12375</v>
      </c>
      <c r="K3267" t="s">
        <v>16</v>
      </c>
      <c r="L3267" t="s">
        <v>17</v>
      </c>
    </row>
    <row r="3268" spans="1:12" x14ac:dyDescent="0.3">
      <c r="A3268" t="s">
        <v>30</v>
      </c>
      <c r="B3268">
        <v>1185732</v>
      </c>
      <c r="C3268">
        <v>44364</v>
      </c>
      <c r="D3268" t="s">
        <v>13</v>
      </c>
      <c r="E3268" t="s">
        <v>118</v>
      </c>
      <c r="F3268" t="s">
        <v>93</v>
      </c>
      <c r="G3268" t="s">
        <v>23</v>
      </c>
      <c r="H3268">
        <v>65.000000000000014</v>
      </c>
      <c r="I3268">
        <v>425</v>
      </c>
      <c r="J3268">
        <v>27625.000000000007</v>
      </c>
      <c r="K3268" t="s">
        <v>16</v>
      </c>
      <c r="L3268" t="s">
        <v>20</v>
      </c>
    </row>
    <row r="3269" spans="1:12" x14ac:dyDescent="0.3">
      <c r="A3269" t="s">
        <v>30</v>
      </c>
      <c r="B3269">
        <v>1185732</v>
      </c>
      <c r="C3269">
        <v>44393</v>
      </c>
      <c r="D3269" t="s">
        <v>13</v>
      </c>
      <c r="E3269" t="s">
        <v>118</v>
      </c>
      <c r="F3269" t="s">
        <v>93</v>
      </c>
      <c r="G3269" t="s">
        <v>15</v>
      </c>
      <c r="H3269">
        <v>60.000000000000007</v>
      </c>
      <c r="I3269">
        <v>650</v>
      </c>
      <c r="J3269">
        <v>39000.000000000007</v>
      </c>
      <c r="K3269" t="s">
        <v>16</v>
      </c>
      <c r="L3269" t="s">
        <v>17</v>
      </c>
    </row>
    <row r="3270" spans="1:12" x14ac:dyDescent="0.3">
      <c r="A3270" t="s">
        <v>30</v>
      </c>
      <c r="B3270">
        <v>1185732</v>
      </c>
      <c r="C3270">
        <v>44393</v>
      </c>
      <c r="D3270" t="s">
        <v>13</v>
      </c>
      <c r="E3270" t="s">
        <v>118</v>
      </c>
      <c r="F3270" t="s">
        <v>93</v>
      </c>
      <c r="G3270" t="s">
        <v>18</v>
      </c>
      <c r="H3270">
        <v>55.000000000000014</v>
      </c>
      <c r="I3270">
        <v>400</v>
      </c>
      <c r="J3270">
        <v>22000.000000000007</v>
      </c>
      <c r="K3270" t="s">
        <v>16</v>
      </c>
      <c r="L3270" t="s">
        <v>17</v>
      </c>
    </row>
    <row r="3271" spans="1:12" x14ac:dyDescent="0.3">
      <c r="A3271" t="s">
        <v>30</v>
      </c>
      <c r="B3271">
        <v>1185732</v>
      </c>
      <c r="C3271">
        <v>44393</v>
      </c>
      <c r="D3271" t="s">
        <v>13</v>
      </c>
      <c r="E3271" t="s">
        <v>118</v>
      </c>
      <c r="F3271" t="s">
        <v>93</v>
      </c>
      <c r="G3271" t="s">
        <v>19</v>
      </c>
      <c r="H3271">
        <v>50</v>
      </c>
      <c r="I3271">
        <v>325</v>
      </c>
      <c r="J3271">
        <v>16250</v>
      </c>
      <c r="K3271" t="s">
        <v>16</v>
      </c>
      <c r="L3271" t="s">
        <v>20</v>
      </c>
    </row>
    <row r="3272" spans="1:12" x14ac:dyDescent="0.3">
      <c r="A3272" t="s">
        <v>30</v>
      </c>
      <c r="B3272">
        <v>1185732</v>
      </c>
      <c r="C3272">
        <v>44393</v>
      </c>
      <c r="D3272" t="s">
        <v>13</v>
      </c>
      <c r="E3272" t="s">
        <v>118</v>
      </c>
      <c r="F3272" t="s">
        <v>93</v>
      </c>
      <c r="G3272" t="s">
        <v>21</v>
      </c>
      <c r="H3272">
        <v>50</v>
      </c>
      <c r="I3272">
        <v>275</v>
      </c>
      <c r="J3272">
        <v>13750</v>
      </c>
      <c r="K3272" t="s">
        <v>16</v>
      </c>
      <c r="L3272" t="s">
        <v>20</v>
      </c>
    </row>
    <row r="3273" spans="1:12" x14ac:dyDescent="0.3">
      <c r="A3273" t="s">
        <v>30</v>
      </c>
      <c r="B3273">
        <v>1185732</v>
      </c>
      <c r="C3273">
        <v>44393</v>
      </c>
      <c r="D3273" t="s">
        <v>13</v>
      </c>
      <c r="E3273" t="s">
        <v>118</v>
      </c>
      <c r="F3273" t="s">
        <v>93</v>
      </c>
      <c r="G3273" t="s">
        <v>22</v>
      </c>
      <c r="H3273">
        <v>60.000000000000007</v>
      </c>
      <c r="I3273">
        <v>300</v>
      </c>
      <c r="J3273">
        <v>18000.000000000004</v>
      </c>
      <c r="K3273" t="s">
        <v>16</v>
      </c>
      <c r="L3273" t="s">
        <v>17</v>
      </c>
    </row>
    <row r="3274" spans="1:12" x14ac:dyDescent="0.3">
      <c r="A3274" t="s">
        <v>30</v>
      </c>
      <c r="B3274">
        <v>1185732</v>
      </c>
      <c r="C3274">
        <v>44393</v>
      </c>
      <c r="D3274" t="s">
        <v>13</v>
      </c>
      <c r="E3274" t="s">
        <v>118</v>
      </c>
      <c r="F3274" t="s">
        <v>93</v>
      </c>
      <c r="G3274" t="s">
        <v>23</v>
      </c>
      <c r="H3274">
        <v>65.000000000000014</v>
      </c>
      <c r="I3274">
        <v>475</v>
      </c>
      <c r="J3274">
        <v>30875.000000000007</v>
      </c>
      <c r="K3274" t="s">
        <v>16</v>
      </c>
      <c r="L3274" t="s">
        <v>20</v>
      </c>
    </row>
    <row r="3275" spans="1:12" x14ac:dyDescent="0.3">
      <c r="A3275" t="s">
        <v>30</v>
      </c>
      <c r="B3275">
        <v>1185732</v>
      </c>
      <c r="C3275">
        <v>44425</v>
      </c>
      <c r="D3275" t="s">
        <v>13</v>
      </c>
      <c r="E3275" t="s">
        <v>118</v>
      </c>
      <c r="F3275" t="s">
        <v>93</v>
      </c>
      <c r="G3275" t="s">
        <v>15</v>
      </c>
      <c r="H3275">
        <v>50</v>
      </c>
      <c r="I3275">
        <v>525</v>
      </c>
      <c r="J3275">
        <v>26250</v>
      </c>
      <c r="K3275" t="s">
        <v>16</v>
      </c>
      <c r="L3275" t="s">
        <v>17</v>
      </c>
    </row>
    <row r="3276" spans="1:12" x14ac:dyDescent="0.3">
      <c r="A3276" t="s">
        <v>30</v>
      </c>
      <c r="B3276">
        <v>1185732</v>
      </c>
      <c r="C3276">
        <v>44425</v>
      </c>
      <c r="D3276" t="s">
        <v>13</v>
      </c>
      <c r="E3276" t="s">
        <v>118</v>
      </c>
      <c r="F3276" t="s">
        <v>93</v>
      </c>
      <c r="G3276" t="s">
        <v>18</v>
      </c>
      <c r="H3276">
        <v>45.000000000000007</v>
      </c>
      <c r="I3276">
        <v>300</v>
      </c>
      <c r="J3276">
        <v>13500.000000000002</v>
      </c>
      <c r="K3276" t="s">
        <v>16</v>
      </c>
      <c r="L3276" t="s">
        <v>17</v>
      </c>
    </row>
    <row r="3277" spans="1:12" x14ac:dyDescent="0.3">
      <c r="A3277" t="s">
        <v>30</v>
      </c>
      <c r="B3277">
        <v>1185732</v>
      </c>
      <c r="C3277">
        <v>44425</v>
      </c>
      <c r="D3277" t="s">
        <v>13</v>
      </c>
      <c r="E3277" t="s">
        <v>118</v>
      </c>
      <c r="F3277" t="s">
        <v>93</v>
      </c>
      <c r="G3277" t="s">
        <v>19</v>
      </c>
      <c r="H3277">
        <v>40</v>
      </c>
      <c r="I3277">
        <v>300</v>
      </c>
      <c r="J3277">
        <v>12000</v>
      </c>
      <c r="K3277" t="s">
        <v>16</v>
      </c>
      <c r="L3277" t="s">
        <v>20</v>
      </c>
    </row>
    <row r="3278" spans="1:12" x14ac:dyDescent="0.3">
      <c r="A3278" t="s">
        <v>30</v>
      </c>
      <c r="B3278">
        <v>1185732</v>
      </c>
      <c r="C3278">
        <v>44425</v>
      </c>
      <c r="D3278" t="s">
        <v>13</v>
      </c>
      <c r="E3278" t="s">
        <v>118</v>
      </c>
      <c r="F3278" t="s">
        <v>93</v>
      </c>
      <c r="G3278" t="s">
        <v>21</v>
      </c>
      <c r="H3278">
        <v>40</v>
      </c>
      <c r="I3278">
        <v>275</v>
      </c>
      <c r="J3278">
        <v>11000</v>
      </c>
      <c r="K3278" t="s">
        <v>16</v>
      </c>
      <c r="L3278" t="s">
        <v>20</v>
      </c>
    </row>
    <row r="3279" spans="1:12" x14ac:dyDescent="0.3">
      <c r="A3279" t="s">
        <v>30</v>
      </c>
      <c r="B3279">
        <v>1185732</v>
      </c>
      <c r="C3279">
        <v>44425</v>
      </c>
      <c r="D3279" t="s">
        <v>13</v>
      </c>
      <c r="E3279" t="s">
        <v>118</v>
      </c>
      <c r="F3279" t="s">
        <v>93</v>
      </c>
      <c r="G3279" t="s">
        <v>22</v>
      </c>
      <c r="H3279">
        <v>50</v>
      </c>
      <c r="I3279">
        <v>250</v>
      </c>
      <c r="J3279">
        <v>12500</v>
      </c>
      <c r="K3279" t="s">
        <v>16</v>
      </c>
      <c r="L3279" t="s">
        <v>17</v>
      </c>
    </row>
    <row r="3280" spans="1:12" x14ac:dyDescent="0.3">
      <c r="A3280" t="s">
        <v>30</v>
      </c>
      <c r="B3280">
        <v>1185732</v>
      </c>
      <c r="C3280">
        <v>44425</v>
      </c>
      <c r="D3280" t="s">
        <v>13</v>
      </c>
      <c r="E3280" t="s">
        <v>118</v>
      </c>
      <c r="F3280" t="s">
        <v>93</v>
      </c>
      <c r="G3280" t="s">
        <v>23</v>
      </c>
      <c r="H3280">
        <v>55.000000000000007</v>
      </c>
      <c r="I3280">
        <v>425</v>
      </c>
      <c r="J3280">
        <v>23375.000000000004</v>
      </c>
      <c r="K3280" t="s">
        <v>16</v>
      </c>
      <c r="L3280" t="s">
        <v>20</v>
      </c>
    </row>
    <row r="3281" spans="1:12" x14ac:dyDescent="0.3">
      <c r="A3281" t="s">
        <v>30</v>
      </c>
      <c r="B3281">
        <v>1185732</v>
      </c>
      <c r="C3281">
        <v>44457</v>
      </c>
      <c r="D3281" t="s">
        <v>13</v>
      </c>
      <c r="E3281" t="s">
        <v>118</v>
      </c>
      <c r="F3281" t="s">
        <v>93</v>
      </c>
      <c r="G3281" t="s">
        <v>15</v>
      </c>
      <c r="H3281">
        <v>35</v>
      </c>
      <c r="I3281">
        <v>550</v>
      </c>
      <c r="J3281">
        <v>19250</v>
      </c>
      <c r="K3281" t="s">
        <v>16</v>
      </c>
      <c r="L3281" t="s">
        <v>17</v>
      </c>
    </row>
    <row r="3282" spans="1:12" x14ac:dyDescent="0.3">
      <c r="A3282" t="s">
        <v>30</v>
      </c>
      <c r="B3282">
        <v>1185732</v>
      </c>
      <c r="C3282">
        <v>44457</v>
      </c>
      <c r="D3282" t="s">
        <v>13</v>
      </c>
      <c r="E3282" t="s">
        <v>118</v>
      </c>
      <c r="F3282" t="s">
        <v>93</v>
      </c>
      <c r="G3282" t="s">
        <v>18</v>
      </c>
      <c r="H3282">
        <v>30.000000000000011</v>
      </c>
      <c r="I3282">
        <v>350</v>
      </c>
      <c r="J3282">
        <v>10500.000000000004</v>
      </c>
      <c r="K3282" t="s">
        <v>16</v>
      </c>
      <c r="L3282" t="s">
        <v>17</v>
      </c>
    </row>
    <row r="3283" spans="1:12" x14ac:dyDescent="0.3">
      <c r="A3283" t="s">
        <v>30</v>
      </c>
      <c r="B3283">
        <v>1185732</v>
      </c>
      <c r="C3283">
        <v>44457</v>
      </c>
      <c r="D3283" t="s">
        <v>13</v>
      </c>
      <c r="E3283" t="s">
        <v>118</v>
      </c>
      <c r="F3283" t="s">
        <v>93</v>
      </c>
      <c r="G3283" t="s">
        <v>19</v>
      </c>
      <c r="H3283">
        <v>25.000000000000007</v>
      </c>
      <c r="I3283">
        <v>250</v>
      </c>
      <c r="J3283">
        <v>6250.0000000000018</v>
      </c>
      <c r="K3283" t="s">
        <v>16</v>
      </c>
      <c r="L3283" t="s">
        <v>20</v>
      </c>
    </row>
    <row r="3284" spans="1:12" x14ac:dyDescent="0.3">
      <c r="A3284" t="s">
        <v>30</v>
      </c>
      <c r="B3284">
        <v>1185732</v>
      </c>
      <c r="C3284">
        <v>44457</v>
      </c>
      <c r="D3284" t="s">
        <v>13</v>
      </c>
      <c r="E3284" t="s">
        <v>118</v>
      </c>
      <c r="F3284" t="s">
        <v>93</v>
      </c>
      <c r="G3284" t="s">
        <v>21</v>
      </c>
      <c r="H3284">
        <v>25.000000000000007</v>
      </c>
      <c r="I3284">
        <v>225</v>
      </c>
      <c r="J3284">
        <v>5625.0000000000018</v>
      </c>
      <c r="K3284" t="s">
        <v>16</v>
      </c>
      <c r="L3284" t="s">
        <v>20</v>
      </c>
    </row>
    <row r="3285" spans="1:12" x14ac:dyDescent="0.3">
      <c r="A3285" t="s">
        <v>30</v>
      </c>
      <c r="B3285">
        <v>1185732</v>
      </c>
      <c r="C3285">
        <v>44457</v>
      </c>
      <c r="D3285" t="s">
        <v>13</v>
      </c>
      <c r="E3285" t="s">
        <v>118</v>
      </c>
      <c r="F3285" t="s">
        <v>93</v>
      </c>
      <c r="G3285" t="s">
        <v>22</v>
      </c>
      <c r="H3285">
        <v>35</v>
      </c>
      <c r="I3285">
        <v>225</v>
      </c>
      <c r="J3285">
        <v>7875</v>
      </c>
      <c r="K3285" t="s">
        <v>16</v>
      </c>
      <c r="L3285" t="s">
        <v>17</v>
      </c>
    </row>
    <row r="3286" spans="1:12" x14ac:dyDescent="0.3">
      <c r="A3286" t="s">
        <v>30</v>
      </c>
      <c r="B3286">
        <v>1185732</v>
      </c>
      <c r="C3286">
        <v>44457</v>
      </c>
      <c r="D3286" t="s">
        <v>13</v>
      </c>
      <c r="E3286" t="s">
        <v>118</v>
      </c>
      <c r="F3286" t="s">
        <v>93</v>
      </c>
      <c r="G3286" t="s">
        <v>23</v>
      </c>
      <c r="H3286">
        <v>40</v>
      </c>
      <c r="I3286">
        <v>300</v>
      </c>
      <c r="J3286">
        <v>12000</v>
      </c>
      <c r="K3286" t="s">
        <v>16</v>
      </c>
      <c r="L3286" t="s">
        <v>20</v>
      </c>
    </row>
    <row r="3287" spans="1:12" x14ac:dyDescent="0.3">
      <c r="A3287" t="s">
        <v>30</v>
      </c>
      <c r="B3287">
        <v>1185732</v>
      </c>
      <c r="C3287">
        <v>44486</v>
      </c>
      <c r="D3287" t="s">
        <v>13</v>
      </c>
      <c r="E3287" t="s">
        <v>118</v>
      </c>
      <c r="F3287" t="s">
        <v>93</v>
      </c>
      <c r="G3287" t="s">
        <v>15</v>
      </c>
      <c r="H3287">
        <v>44.999999999999993</v>
      </c>
      <c r="I3287">
        <v>425</v>
      </c>
      <c r="J3287">
        <v>19124.999999999996</v>
      </c>
      <c r="K3287" t="s">
        <v>16</v>
      </c>
      <c r="L3287" t="s">
        <v>17</v>
      </c>
    </row>
    <row r="3288" spans="1:12" x14ac:dyDescent="0.3">
      <c r="A3288" t="s">
        <v>30</v>
      </c>
      <c r="B3288">
        <v>1185732</v>
      </c>
      <c r="C3288">
        <v>44486</v>
      </c>
      <c r="D3288" t="s">
        <v>13</v>
      </c>
      <c r="E3288" t="s">
        <v>118</v>
      </c>
      <c r="F3288" t="s">
        <v>93</v>
      </c>
      <c r="G3288" t="s">
        <v>18</v>
      </c>
      <c r="H3288">
        <v>35</v>
      </c>
      <c r="I3288">
        <v>275</v>
      </c>
      <c r="J3288">
        <v>9625</v>
      </c>
      <c r="K3288" t="s">
        <v>16</v>
      </c>
      <c r="L3288" t="s">
        <v>17</v>
      </c>
    </row>
    <row r="3289" spans="1:12" x14ac:dyDescent="0.3">
      <c r="A3289" t="s">
        <v>30</v>
      </c>
      <c r="B3289">
        <v>1185732</v>
      </c>
      <c r="C3289">
        <v>44486</v>
      </c>
      <c r="D3289" t="s">
        <v>13</v>
      </c>
      <c r="E3289" t="s">
        <v>118</v>
      </c>
      <c r="F3289" t="s">
        <v>93</v>
      </c>
      <c r="G3289" t="s">
        <v>19</v>
      </c>
      <c r="H3289">
        <v>35</v>
      </c>
      <c r="I3289">
        <v>175</v>
      </c>
      <c r="J3289">
        <v>6125</v>
      </c>
      <c r="K3289" t="s">
        <v>16</v>
      </c>
      <c r="L3289" t="s">
        <v>20</v>
      </c>
    </row>
    <row r="3290" spans="1:12" x14ac:dyDescent="0.3">
      <c r="A3290" t="s">
        <v>30</v>
      </c>
      <c r="B3290">
        <v>1185732</v>
      </c>
      <c r="C3290">
        <v>44486</v>
      </c>
      <c r="D3290" t="s">
        <v>13</v>
      </c>
      <c r="E3290" t="s">
        <v>118</v>
      </c>
      <c r="F3290" t="s">
        <v>93</v>
      </c>
      <c r="G3290" t="s">
        <v>21</v>
      </c>
      <c r="H3290">
        <v>35</v>
      </c>
      <c r="I3290">
        <v>175</v>
      </c>
      <c r="J3290">
        <v>6125</v>
      </c>
      <c r="K3290" t="s">
        <v>16</v>
      </c>
      <c r="L3290" t="s">
        <v>20</v>
      </c>
    </row>
    <row r="3291" spans="1:12" x14ac:dyDescent="0.3">
      <c r="A3291" t="s">
        <v>30</v>
      </c>
      <c r="B3291">
        <v>1185732</v>
      </c>
      <c r="C3291">
        <v>44486</v>
      </c>
      <c r="D3291" t="s">
        <v>13</v>
      </c>
      <c r="E3291" t="s">
        <v>118</v>
      </c>
      <c r="F3291" t="s">
        <v>93</v>
      </c>
      <c r="G3291" t="s">
        <v>22</v>
      </c>
      <c r="H3291">
        <v>44.999999999999993</v>
      </c>
      <c r="I3291">
        <v>175</v>
      </c>
      <c r="J3291">
        <v>7874.9999999999991</v>
      </c>
      <c r="K3291" t="s">
        <v>16</v>
      </c>
      <c r="L3291" t="s">
        <v>17</v>
      </c>
    </row>
    <row r="3292" spans="1:12" x14ac:dyDescent="0.3">
      <c r="A3292" t="s">
        <v>12</v>
      </c>
      <c r="B3292">
        <v>1185732</v>
      </c>
      <c r="C3292">
        <v>44486</v>
      </c>
      <c r="D3292" t="s">
        <v>13</v>
      </c>
      <c r="E3292" t="s">
        <v>118</v>
      </c>
      <c r="F3292" t="s">
        <v>93</v>
      </c>
      <c r="G3292" t="s">
        <v>23</v>
      </c>
      <c r="H3292">
        <v>49.999999999999986</v>
      </c>
      <c r="I3292">
        <v>300</v>
      </c>
      <c r="J3292">
        <v>14999.999999999996</v>
      </c>
      <c r="K3292" t="s">
        <v>16</v>
      </c>
      <c r="L3292" t="s">
        <v>20</v>
      </c>
    </row>
    <row r="3293" spans="1:12" x14ac:dyDescent="0.3">
      <c r="A3293" t="s">
        <v>12</v>
      </c>
      <c r="B3293">
        <v>1185732</v>
      </c>
      <c r="C3293">
        <v>44517</v>
      </c>
      <c r="D3293" t="s">
        <v>13</v>
      </c>
      <c r="E3293" t="s">
        <v>118</v>
      </c>
      <c r="F3293" t="s">
        <v>93</v>
      </c>
      <c r="G3293" t="s">
        <v>15</v>
      </c>
      <c r="H3293">
        <v>44.999999999999993</v>
      </c>
      <c r="I3293">
        <v>450</v>
      </c>
      <c r="J3293">
        <v>20249.999999999996</v>
      </c>
      <c r="K3293" t="s">
        <v>16</v>
      </c>
      <c r="L3293" t="s">
        <v>17</v>
      </c>
    </row>
    <row r="3294" spans="1:12" x14ac:dyDescent="0.3">
      <c r="A3294" t="s">
        <v>12</v>
      </c>
      <c r="B3294">
        <v>1185732</v>
      </c>
      <c r="C3294">
        <v>44517</v>
      </c>
      <c r="D3294" t="s">
        <v>13</v>
      </c>
      <c r="E3294" t="s">
        <v>118</v>
      </c>
      <c r="F3294" t="s">
        <v>93</v>
      </c>
      <c r="G3294" t="s">
        <v>18</v>
      </c>
      <c r="H3294">
        <v>35</v>
      </c>
      <c r="I3294">
        <v>350</v>
      </c>
      <c r="J3294">
        <v>12250</v>
      </c>
      <c r="K3294" t="s">
        <v>16</v>
      </c>
      <c r="L3294" t="s">
        <v>17</v>
      </c>
    </row>
    <row r="3295" spans="1:12" x14ac:dyDescent="0.3">
      <c r="A3295" t="s">
        <v>12</v>
      </c>
      <c r="B3295">
        <v>1185732</v>
      </c>
      <c r="C3295">
        <v>44517</v>
      </c>
      <c r="D3295" t="s">
        <v>13</v>
      </c>
      <c r="E3295" t="s">
        <v>118</v>
      </c>
      <c r="F3295" t="s">
        <v>93</v>
      </c>
      <c r="G3295" t="s">
        <v>19</v>
      </c>
      <c r="H3295">
        <v>35</v>
      </c>
      <c r="I3295">
        <v>295</v>
      </c>
      <c r="J3295">
        <v>10325</v>
      </c>
      <c r="K3295" t="s">
        <v>16</v>
      </c>
      <c r="L3295" t="s">
        <v>20</v>
      </c>
    </row>
    <row r="3296" spans="1:12" x14ac:dyDescent="0.3">
      <c r="A3296" t="s">
        <v>12</v>
      </c>
      <c r="B3296">
        <v>1185732</v>
      </c>
      <c r="C3296">
        <v>44517</v>
      </c>
      <c r="D3296" t="s">
        <v>13</v>
      </c>
      <c r="E3296" t="s">
        <v>118</v>
      </c>
      <c r="F3296" t="s">
        <v>93</v>
      </c>
      <c r="G3296" t="s">
        <v>21</v>
      </c>
      <c r="H3296">
        <v>40</v>
      </c>
      <c r="I3296">
        <v>325</v>
      </c>
      <c r="J3296">
        <v>13000</v>
      </c>
      <c r="K3296" t="s">
        <v>16</v>
      </c>
      <c r="L3296" t="s">
        <v>20</v>
      </c>
    </row>
    <row r="3297" spans="1:12" x14ac:dyDescent="0.3">
      <c r="A3297" t="s">
        <v>12</v>
      </c>
      <c r="B3297">
        <v>1185732</v>
      </c>
      <c r="C3297">
        <v>44517</v>
      </c>
      <c r="D3297" t="s">
        <v>13</v>
      </c>
      <c r="E3297" t="s">
        <v>118</v>
      </c>
      <c r="F3297" t="s">
        <v>93</v>
      </c>
      <c r="G3297" t="s">
        <v>22</v>
      </c>
      <c r="H3297">
        <v>65</v>
      </c>
      <c r="I3297">
        <v>300</v>
      </c>
      <c r="J3297">
        <v>19500</v>
      </c>
      <c r="K3297" t="s">
        <v>16</v>
      </c>
      <c r="L3297" t="s">
        <v>17</v>
      </c>
    </row>
    <row r="3298" spans="1:12" x14ac:dyDescent="0.3">
      <c r="A3298" t="s">
        <v>12</v>
      </c>
      <c r="B3298">
        <v>1185732</v>
      </c>
      <c r="C3298">
        <v>44517</v>
      </c>
      <c r="D3298" t="s">
        <v>13</v>
      </c>
      <c r="E3298" t="s">
        <v>118</v>
      </c>
      <c r="F3298" t="s">
        <v>93</v>
      </c>
      <c r="G3298" t="s">
        <v>23</v>
      </c>
      <c r="H3298">
        <v>70</v>
      </c>
      <c r="I3298">
        <v>400</v>
      </c>
      <c r="J3298">
        <v>28000</v>
      </c>
      <c r="K3298" t="s">
        <v>16</v>
      </c>
      <c r="L3298" t="s">
        <v>20</v>
      </c>
    </row>
    <row r="3299" spans="1:12" x14ac:dyDescent="0.3">
      <c r="A3299" t="s">
        <v>12</v>
      </c>
      <c r="B3299">
        <v>1185732</v>
      </c>
      <c r="C3299">
        <v>44546</v>
      </c>
      <c r="D3299" t="s">
        <v>13</v>
      </c>
      <c r="E3299" t="s">
        <v>118</v>
      </c>
      <c r="F3299" t="s">
        <v>93</v>
      </c>
      <c r="G3299" t="s">
        <v>15</v>
      </c>
      <c r="H3299">
        <v>65</v>
      </c>
      <c r="I3299">
        <v>650</v>
      </c>
      <c r="J3299">
        <v>42250</v>
      </c>
      <c r="K3299" t="s">
        <v>16</v>
      </c>
      <c r="L3299" t="s">
        <v>17</v>
      </c>
    </row>
    <row r="3300" spans="1:12" x14ac:dyDescent="0.3">
      <c r="A3300" t="s">
        <v>12</v>
      </c>
      <c r="B3300">
        <v>1185732</v>
      </c>
      <c r="C3300">
        <v>44546</v>
      </c>
      <c r="D3300" t="s">
        <v>13</v>
      </c>
      <c r="E3300" t="s">
        <v>118</v>
      </c>
      <c r="F3300" t="s">
        <v>93</v>
      </c>
      <c r="G3300" t="s">
        <v>18</v>
      </c>
      <c r="H3300">
        <v>55.000000000000007</v>
      </c>
      <c r="I3300">
        <v>450</v>
      </c>
      <c r="J3300">
        <v>24750.000000000004</v>
      </c>
      <c r="K3300" t="s">
        <v>16</v>
      </c>
      <c r="L3300" t="s">
        <v>17</v>
      </c>
    </row>
    <row r="3301" spans="1:12" x14ac:dyDescent="0.3">
      <c r="A3301" t="s">
        <v>30</v>
      </c>
      <c r="B3301">
        <v>1185732</v>
      </c>
      <c r="C3301">
        <v>44546</v>
      </c>
      <c r="D3301" t="s">
        <v>13</v>
      </c>
      <c r="E3301" t="s">
        <v>118</v>
      </c>
      <c r="F3301" t="s">
        <v>93</v>
      </c>
      <c r="G3301" t="s">
        <v>19</v>
      </c>
      <c r="H3301">
        <v>55.000000000000007</v>
      </c>
      <c r="I3301">
        <v>400</v>
      </c>
      <c r="J3301">
        <v>22000.000000000004</v>
      </c>
      <c r="K3301" t="s">
        <v>16</v>
      </c>
      <c r="L3301" t="s">
        <v>20</v>
      </c>
    </row>
    <row r="3302" spans="1:12" x14ac:dyDescent="0.3">
      <c r="A3302" t="s">
        <v>12</v>
      </c>
      <c r="B3302">
        <v>1185732</v>
      </c>
      <c r="C3302">
        <v>44546</v>
      </c>
      <c r="D3302" t="s">
        <v>13</v>
      </c>
      <c r="E3302" t="s">
        <v>118</v>
      </c>
      <c r="F3302" t="s">
        <v>93</v>
      </c>
      <c r="G3302" t="s">
        <v>21</v>
      </c>
      <c r="H3302">
        <v>55.000000000000007</v>
      </c>
      <c r="I3302">
        <v>350</v>
      </c>
      <c r="J3302">
        <v>19250.000000000004</v>
      </c>
      <c r="K3302" t="s">
        <v>16</v>
      </c>
      <c r="L3302" t="s">
        <v>20</v>
      </c>
    </row>
    <row r="3303" spans="1:12" x14ac:dyDescent="0.3">
      <c r="A3303" t="s">
        <v>12</v>
      </c>
      <c r="B3303">
        <v>1185732</v>
      </c>
      <c r="C3303">
        <v>44546</v>
      </c>
      <c r="D3303" t="s">
        <v>13</v>
      </c>
      <c r="E3303" t="s">
        <v>118</v>
      </c>
      <c r="F3303" t="s">
        <v>93</v>
      </c>
      <c r="G3303" t="s">
        <v>22</v>
      </c>
      <c r="H3303">
        <v>65</v>
      </c>
      <c r="I3303">
        <v>350</v>
      </c>
      <c r="J3303">
        <v>22750</v>
      </c>
      <c r="K3303" t="s">
        <v>16</v>
      </c>
      <c r="L3303" t="s">
        <v>17</v>
      </c>
    </row>
    <row r="3304" spans="1:12" x14ac:dyDescent="0.3">
      <c r="A3304" t="s">
        <v>12</v>
      </c>
      <c r="B3304">
        <v>1185732</v>
      </c>
      <c r="C3304">
        <v>44546</v>
      </c>
      <c r="D3304" t="s">
        <v>13</v>
      </c>
      <c r="E3304" t="s">
        <v>118</v>
      </c>
      <c r="F3304" t="s">
        <v>93</v>
      </c>
      <c r="G3304" t="s">
        <v>23</v>
      </c>
      <c r="H3304">
        <v>70</v>
      </c>
      <c r="I3304">
        <v>450</v>
      </c>
      <c r="J3304">
        <v>31500</v>
      </c>
      <c r="K3304" t="s">
        <v>16</v>
      </c>
      <c r="L3304" t="s">
        <v>20</v>
      </c>
    </row>
    <row r="3305" spans="1:12" x14ac:dyDescent="0.3">
      <c r="A3305" t="s">
        <v>12</v>
      </c>
      <c r="B3305">
        <v>1185732</v>
      </c>
      <c r="C3305">
        <v>44220</v>
      </c>
      <c r="D3305" t="s">
        <v>13</v>
      </c>
      <c r="E3305" t="s">
        <v>118</v>
      </c>
      <c r="F3305" t="s">
        <v>93</v>
      </c>
      <c r="G3305" t="s">
        <v>15</v>
      </c>
      <c r="H3305">
        <v>35</v>
      </c>
      <c r="I3305">
        <v>425</v>
      </c>
      <c r="J3305">
        <v>14875</v>
      </c>
      <c r="K3305" t="s">
        <v>16</v>
      </c>
      <c r="L3305" t="s">
        <v>17</v>
      </c>
    </row>
    <row r="3306" spans="1:12" x14ac:dyDescent="0.3">
      <c r="A3306" t="s">
        <v>12</v>
      </c>
      <c r="B3306">
        <v>1185732</v>
      </c>
      <c r="C3306">
        <v>44220</v>
      </c>
      <c r="D3306" t="s">
        <v>13</v>
      </c>
      <c r="E3306" t="s">
        <v>118</v>
      </c>
      <c r="F3306" t="s">
        <v>93</v>
      </c>
      <c r="G3306" t="s">
        <v>18</v>
      </c>
      <c r="H3306">
        <v>35</v>
      </c>
      <c r="I3306">
        <v>225</v>
      </c>
      <c r="J3306">
        <v>7875</v>
      </c>
      <c r="K3306" t="s">
        <v>16</v>
      </c>
      <c r="L3306" t="s">
        <v>17</v>
      </c>
    </row>
    <row r="3307" spans="1:12" x14ac:dyDescent="0.3">
      <c r="A3307" t="s">
        <v>12</v>
      </c>
      <c r="B3307">
        <v>1185732</v>
      </c>
      <c r="C3307">
        <v>44220</v>
      </c>
      <c r="D3307" t="s">
        <v>13</v>
      </c>
      <c r="E3307" t="s">
        <v>118</v>
      </c>
      <c r="F3307" t="s">
        <v>93</v>
      </c>
      <c r="G3307" t="s">
        <v>19</v>
      </c>
      <c r="H3307">
        <v>25.000000000000007</v>
      </c>
      <c r="I3307">
        <v>225</v>
      </c>
      <c r="J3307">
        <v>5625.0000000000018</v>
      </c>
      <c r="K3307" t="s">
        <v>16</v>
      </c>
      <c r="L3307" t="s">
        <v>20</v>
      </c>
    </row>
    <row r="3308" spans="1:12" x14ac:dyDescent="0.3">
      <c r="A3308" t="s">
        <v>12</v>
      </c>
      <c r="B3308">
        <v>1185732</v>
      </c>
      <c r="C3308">
        <v>44220</v>
      </c>
      <c r="D3308" t="s">
        <v>13</v>
      </c>
      <c r="E3308" t="s">
        <v>118</v>
      </c>
      <c r="F3308" t="s">
        <v>93</v>
      </c>
      <c r="G3308" t="s">
        <v>21</v>
      </c>
      <c r="H3308">
        <v>30</v>
      </c>
      <c r="I3308">
        <v>75</v>
      </c>
      <c r="J3308">
        <v>2250</v>
      </c>
      <c r="K3308" t="s">
        <v>16</v>
      </c>
      <c r="L3308" t="s">
        <v>20</v>
      </c>
    </row>
    <row r="3309" spans="1:12" x14ac:dyDescent="0.3">
      <c r="A3309" t="s">
        <v>12</v>
      </c>
      <c r="B3309">
        <v>1185732</v>
      </c>
      <c r="C3309">
        <v>44220</v>
      </c>
      <c r="D3309" t="s">
        <v>13</v>
      </c>
      <c r="E3309" t="s">
        <v>118</v>
      </c>
      <c r="F3309" t="s">
        <v>93</v>
      </c>
      <c r="G3309" t="s">
        <v>22</v>
      </c>
      <c r="H3309">
        <v>45</v>
      </c>
      <c r="I3309">
        <v>125</v>
      </c>
      <c r="J3309">
        <v>5625</v>
      </c>
      <c r="K3309" t="s">
        <v>16</v>
      </c>
      <c r="L3309" t="s">
        <v>17</v>
      </c>
    </row>
    <row r="3310" spans="1:12" x14ac:dyDescent="0.3">
      <c r="A3310" t="s">
        <v>12</v>
      </c>
      <c r="B3310">
        <v>1185732</v>
      </c>
      <c r="C3310">
        <v>44220</v>
      </c>
      <c r="D3310" t="s">
        <v>13</v>
      </c>
      <c r="E3310" t="s">
        <v>118</v>
      </c>
      <c r="F3310" t="s">
        <v>93</v>
      </c>
      <c r="G3310" t="s">
        <v>23</v>
      </c>
      <c r="H3310">
        <v>35</v>
      </c>
      <c r="I3310">
        <v>225</v>
      </c>
      <c r="J3310">
        <v>7875</v>
      </c>
      <c r="K3310" t="s">
        <v>16</v>
      </c>
      <c r="L3310" t="s">
        <v>20</v>
      </c>
    </row>
    <row r="3311" spans="1:12" x14ac:dyDescent="0.3">
      <c r="A3311" t="s">
        <v>12</v>
      </c>
      <c r="B3311">
        <v>1185732</v>
      </c>
      <c r="C3311">
        <v>44249</v>
      </c>
      <c r="D3311" t="s">
        <v>13</v>
      </c>
      <c r="E3311" t="s">
        <v>118</v>
      </c>
      <c r="F3311" t="s">
        <v>93</v>
      </c>
      <c r="G3311" t="s">
        <v>15</v>
      </c>
      <c r="H3311">
        <v>35</v>
      </c>
      <c r="I3311">
        <v>475</v>
      </c>
      <c r="J3311">
        <v>16625</v>
      </c>
      <c r="K3311" t="s">
        <v>16</v>
      </c>
      <c r="L3311" t="s">
        <v>17</v>
      </c>
    </row>
    <row r="3312" spans="1:12" x14ac:dyDescent="0.3">
      <c r="A3312" t="s">
        <v>30</v>
      </c>
      <c r="B3312">
        <v>1185732</v>
      </c>
      <c r="C3312">
        <v>44249</v>
      </c>
      <c r="D3312" t="s">
        <v>13</v>
      </c>
      <c r="E3312" t="s">
        <v>118</v>
      </c>
      <c r="F3312" t="s">
        <v>93</v>
      </c>
      <c r="G3312" t="s">
        <v>18</v>
      </c>
      <c r="H3312">
        <v>35</v>
      </c>
      <c r="I3312">
        <v>125</v>
      </c>
      <c r="J3312">
        <v>4375</v>
      </c>
      <c r="K3312" t="s">
        <v>16</v>
      </c>
      <c r="L3312" t="s">
        <v>17</v>
      </c>
    </row>
    <row r="3313" spans="1:12" x14ac:dyDescent="0.3">
      <c r="A3313" t="s">
        <v>30</v>
      </c>
      <c r="B3313">
        <v>1185732</v>
      </c>
      <c r="C3313">
        <v>44249</v>
      </c>
      <c r="D3313" t="s">
        <v>13</v>
      </c>
      <c r="E3313" t="s">
        <v>118</v>
      </c>
      <c r="F3313" t="s">
        <v>93</v>
      </c>
      <c r="G3313" t="s">
        <v>19</v>
      </c>
      <c r="H3313">
        <v>25.000000000000007</v>
      </c>
      <c r="I3313">
        <v>175</v>
      </c>
      <c r="J3313">
        <v>4375.0000000000009</v>
      </c>
      <c r="K3313" t="s">
        <v>16</v>
      </c>
      <c r="L3313" t="s">
        <v>20</v>
      </c>
    </row>
    <row r="3314" spans="1:12" x14ac:dyDescent="0.3">
      <c r="A3314" t="s">
        <v>30</v>
      </c>
      <c r="B3314">
        <v>1185732</v>
      </c>
      <c r="C3314">
        <v>44249</v>
      </c>
      <c r="D3314" t="s">
        <v>13</v>
      </c>
      <c r="E3314" t="s">
        <v>119</v>
      </c>
      <c r="F3314" t="s">
        <v>120</v>
      </c>
      <c r="G3314" t="s">
        <v>21</v>
      </c>
      <c r="H3314">
        <v>30</v>
      </c>
      <c r="I3314">
        <v>50</v>
      </c>
      <c r="J3314">
        <v>1500</v>
      </c>
      <c r="K3314" t="s">
        <v>16</v>
      </c>
      <c r="L3314" t="s">
        <v>20</v>
      </c>
    </row>
    <row r="3315" spans="1:12" x14ac:dyDescent="0.3">
      <c r="A3315" t="s">
        <v>30</v>
      </c>
      <c r="B3315">
        <v>1185732</v>
      </c>
      <c r="C3315">
        <v>44249</v>
      </c>
      <c r="D3315" t="s">
        <v>13</v>
      </c>
      <c r="E3315" t="s">
        <v>119</v>
      </c>
      <c r="F3315" t="s">
        <v>120</v>
      </c>
      <c r="G3315" t="s">
        <v>22</v>
      </c>
      <c r="H3315">
        <v>45</v>
      </c>
      <c r="I3315">
        <v>125</v>
      </c>
      <c r="J3315">
        <v>5625</v>
      </c>
      <c r="K3315" t="s">
        <v>16</v>
      </c>
      <c r="L3315" t="s">
        <v>17</v>
      </c>
    </row>
    <row r="3316" spans="1:12" x14ac:dyDescent="0.3">
      <c r="A3316" t="s">
        <v>30</v>
      </c>
      <c r="B3316">
        <v>1185732</v>
      </c>
      <c r="C3316">
        <v>44249</v>
      </c>
      <c r="D3316" t="s">
        <v>13</v>
      </c>
      <c r="E3316" t="s">
        <v>119</v>
      </c>
      <c r="F3316" t="s">
        <v>120</v>
      </c>
      <c r="G3316" t="s">
        <v>23</v>
      </c>
      <c r="H3316">
        <v>35</v>
      </c>
      <c r="I3316">
        <v>225</v>
      </c>
      <c r="J3316">
        <v>7875</v>
      </c>
      <c r="K3316" t="s">
        <v>16</v>
      </c>
      <c r="L3316" t="s">
        <v>20</v>
      </c>
    </row>
    <row r="3317" spans="1:12" x14ac:dyDescent="0.3">
      <c r="A3317" t="s">
        <v>30</v>
      </c>
      <c r="B3317">
        <v>1185732</v>
      </c>
      <c r="C3317">
        <v>44275</v>
      </c>
      <c r="D3317" t="s">
        <v>13</v>
      </c>
      <c r="E3317" t="s">
        <v>119</v>
      </c>
      <c r="F3317" t="s">
        <v>120</v>
      </c>
      <c r="G3317" t="s">
        <v>15</v>
      </c>
      <c r="H3317">
        <v>35</v>
      </c>
      <c r="I3317">
        <v>445</v>
      </c>
      <c r="J3317">
        <v>15575</v>
      </c>
      <c r="K3317" t="s">
        <v>16</v>
      </c>
      <c r="L3317" t="s">
        <v>17</v>
      </c>
    </row>
    <row r="3318" spans="1:12" x14ac:dyDescent="0.3">
      <c r="A3318" t="s">
        <v>30</v>
      </c>
      <c r="B3318">
        <v>1185732</v>
      </c>
      <c r="C3318">
        <v>44275</v>
      </c>
      <c r="D3318" t="s">
        <v>13</v>
      </c>
      <c r="E3318" t="s">
        <v>119</v>
      </c>
      <c r="F3318" t="s">
        <v>120</v>
      </c>
      <c r="G3318" t="s">
        <v>18</v>
      </c>
      <c r="H3318">
        <v>35</v>
      </c>
      <c r="I3318">
        <v>150</v>
      </c>
      <c r="J3318">
        <v>5250</v>
      </c>
      <c r="K3318" t="s">
        <v>16</v>
      </c>
      <c r="L3318" t="s">
        <v>17</v>
      </c>
    </row>
    <row r="3319" spans="1:12" x14ac:dyDescent="0.3">
      <c r="A3319" t="s">
        <v>30</v>
      </c>
      <c r="B3319">
        <v>1185732</v>
      </c>
      <c r="C3319">
        <v>44275</v>
      </c>
      <c r="D3319" t="s">
        <v>13</v>
      </c>
      <c r="E3319" t="s">
        <v>119</v>
      </c>
      <c r="F3319" t="s">
        <v>120</v>
      </c>
      <c r="G3319" t="s">
        <v>19</v>
      </c>
      <c r="H3319">
        <v>25.000000000000007</v>
      </c>
      <c r="I3319">
        <v>175</v>
      </c>
      <c r="J3319">
        <v>4375.0000000000009</v>
      </c>
      <c r="K3319" t="s">
        <v>16</v>
      </c>
      <c r="L3319" t="s">
        <v>20</v>
      </c>
    </row>
    <row r="3320" spans="1:12" x14ac:dyDescent="0.3">
      <c r="A3320" t="s">
        <v>30</v>
      </c>
      <c r="B3320">
        <v>1185732</v>
      </c>
      <c r="C3320">
        <v>44275</v>
      </c>
      <c r="D3320" t="s">
        <v>13</v>
      </c>
      <c r="E3320" t="s">
        <v>119</v>
      </c>
      <c r="F3320" t="s">
        <v>120</v>
      </c>
      <c r="G3320" t="s">
        <v>21</v>
      </c>
      <c r="H3320">
        <v>30</v>
      </c>
      <c r="I3320">
        <v>25</v>
      </c>
      <c r="J3320">
        <v>750</v>
      </c>
      <c r="K3320" t="s">
        <v>16</v>
      </c>
      <c r="L3320" t="s">
        <v>20</v>
      </c>
    </row>
    <row r="3321" spans="1:12" x14ac:dyDescent="0.3">
      <c r="A3321" t="s">
        <v>30</v>
      </c>
      <c r="B3321">
        <v>1185732</v>
      </c>
      <c r="C3321">
        <v>44275</v>
      </c>
      <c r="D3321" t="s">
        <v>13</v>
      </c>
      <c r="E3321" t="s">
        <v>119</v>
      </c>
      <c r="F3321" t="s">
        <v>120</v>
      </c>
      <c r="G3321" t="s">
        <v>22</v>
      </c>
      <c r="H3321">
        <v>45</v>
      </c>
      <c r="I3321">
        <v>75</v>
      </c>
      <c r="J3321">
        <v>3375</v>
      </c>
      <c r="K3321" t="s">
        <v>16</v>
      </c>
      <c r="L3321" t="s">
        <v>17</v>
      </c>
    </row>
    <row r="3322" spans="1:12" x14ac:dyDescent="0.3">
      <c r="A3322" t="s">
        <v>30</v>
      </c>
      <c r="B3322">
        <v>1185732</v>
      </c>
      <c r="C3322">
        <v>44275</v>
      </c>
      <c r="D3322" t="s">
        <v>13</v>
      </c>
      <c r="E3322" t="s">
        <v>119</v>
      </c>
      <c r="F3322" t="s">
        <v>120</v>
      </c>
      <c r="G3322" t="s">
        <v>23</v>
      </c>
      <c r="H3322">
        <v>35</v>
      </c>
      <c r="I3322">
        <v>175</v>
      </c>
      <c r="J3322">
        <v>6125</v>
      </c>
      <c r="K3322" t="s">
        <v>16</v>
      </c>
      <c r="L3322" t="s">
        <v>20</v>
      </c>
    </row>
    <row r="3323" spans="1:12" x14ac:dyDescent="0.3">
      <c r="A3323" t="s">
        <v>30</v>
      </c>
      <c r="B3323">
        <v>1185732</v>
      </c>
      <c r="C3323">
        <v>44307</v>
      </c>
      <c r="D3323" t="s">
        <v>13</v>
      </c>
      <c r="E3323" t="s">
        <v>119</v>
      </c>
      <c r="F3323" t="s">
        <v>120</v>
      </c>
      <c r="G3323" t="s">
        <v>15</v>
      </c>
      <c r="H3323">
        <v>35</v>
      </c>
      <c r="I3323">
        <v>425</v>
      </c>
      <c r="J3323">
        <v>14875</v>
      </c>
      <c r="K3323" t="s">
        <v>16</v>
      </c>
      <c r="L3323" t="s">
        <v>17</v>
      </c>
    </row>
    <row r="3324" spans="1:12" x14ac:dyDescent="0.3">
      <c r="A3324" t="s">
        <v>30</v>
      </c>
      <c r="B3324">
        <v>1185732</v>
      </c>
      <c r="C3324">
        <v>44307</v>
      </c>
      <c r="D3324" t="s">
        <v>13</v>
      </c>
      <c r="E3324" t="s">
        <v>119</v>
      </c>
      <c r="F3324" t="s">
        <v>120</v>
      </c>
      <c r="G3324" t="s">
        <v>18</v>
      </c>
      <c r="H3324">
        <v>35</v>
      </c>
      <c r="I3324">
        <v>125</v>
      </c>
      <c r="J3324">
        <v>4375</v>
      </c>
      <c r="K3324" t="s">
        <v>16</v>
      </c>
      <c r="L3324" t="s">
        <v>17</v>
      </c>
    </row>
    <row r="3325" spans="1:12" x14ac:dyDescent="0.3">
      <c r="A3325" t="s">
        <v>30</v>
      </c>
      <c r="B3325">
        <v>1185732</v>
      </c>
      <c r="C3325">
        <v>44307</v>
      </c>
      <c r="D3325" t="s">
        <v>13</v>
      </c>
      <c r="E3325" t="s">
        <v>119</v>
      </c>
      <c r="F3325" t="s">
        <v>120</v>
      </c>
      <c r="G3325" t="s">
        <v>19</v>
      </c>
      <c r="H3325">
        <v>25.000000000000007</v>
      </c>
      <c r="I3325">
        <v>125</v>
      </c>
      <c r="J3325">
        <v>3125.0000000000009</v>
      </c>
      <c r="K3325" t="s">
        <v>16</v>
      </c>
      <c r="L3325" t="s">
        <v>20</v>
      </c>
    </row>
    <row r="3326" spans="1:12" x14ac:dyDescent="0.3">
      <c r="A3326" t="s">
        <v>30</v>
      </c>
      <c r="B3326">
        <v>1185732</v>
      </c>
      <c r="C3326">
        <v>44307</v>
      </c>
      <c r="D3326" t="s">
        <v>13</v>
      </c>
      <c r="E3326" t="s">
        <v>119</v>
      </c>
      <c r="F3326" t="s">
        <v>120</v>
      </c>
      <c r="G3326" t="s">
        <v>21</v>
      </c>
      <c r="H3326">
        <v>30</v>
      </c>
      <c r="I3326">
        <v>50</v>
      </c>
      <c r="J3326">
        <v>1500</v>
      </c>
      <c r="K3326" t="s">
        <v>16</v>
      </c>
      <c r="L3326" t="s">
        <v>20</v>
      </c>
    </row>
    <row r="3327" spans="1:12" x14ac:dyDescent="0.3">
      <c r="A3327" t="s">
        <v>30</v>
      </c>
      <c r="B3327">
        <v>1185732</v>
      </c>
      <c r="C3327">
        <v>44307</v>
      </c>
      <c r="D3327" t="s">
        <v>13</v>
      </c>
      <c r="E3327" t="s">
        <v>119</v>
      </c>
      <c r="F3327" t="s">
        <v>120</v>
      </c>
      <c r="G3327" t="s">
        <v>22</v>
      </c>
      <c r="H3327">
        <v>45</v>
      </c>
      <c r="I3327">
        <v>50</v>
      </c>
      <c r="J3327">
        <v>2250</v>
      </c>
      <c r="K3327" t="s">
        <v>16</v>
      </c>
      <c r="L3327" t="s">
        <v>17</v>
      </c>
    </row>
    <row r="3328" spans="1:12" x14ac:dyDescent="0.3">
      <c r="A3328" t="s">
        <v>30</v>
      </c>
      <c r="B3328">
        <v>1185732</v>
      </c>
      <c r="C3328">
        <v>44307</v>
      </c>
      <c r="D3328" t="s">
        <v>13</v>
      </c>
      <c r="E3328" t="s">
        <v>119</v>
      </c>
      <c r="F3328" t="s">
        <v>120</v>
      </c>
      <c r="G3328" t="s">
        <v>23</v>
      </c>
      <c r="H3328">
        <v>35</v>
      </c>
      <c r="I3328">
        <v>200</v>
      </c>
      <c r="J3328">
        <v>7000</v>
      </c>
      <c r="K3328" t="s">
        <v>16</v>
      </c>
      <c r="L3328" t="s">
        <v>20</v>
      </c>
    </row>
    <row r="3329" spans="1:12" x14ac:dyDescent="0.3">
      <c r="A3329" t="s">
        <v>30</v>
      </c>
      <c r="B3329">
        <v>1185732</v>
      </c>
      <c r="C3329">
        <v>44336</v>
      </c>
      <c r="D3329" t="s">
        <v>13</v>
      </c>
      <c r="E3329" t="s">
        <v>119</v>
      </c>
      <c r="F3329" t="s">
        <v>120</v>
      </c>
      <c r="G3329" t="s">
        <v>15</v>
      </c>
      <c r="H3329">
        <v>49.999999999999993</v>
      </c>
      <c r="I3329">
        <v>470</v>
      </c>
      <c r="J3329">
        <v>23499.999999999996</v>
      </c>
      <c r="K3329" t="s">
        <v>16</v>
      </c>
      <c r="L3329" t="s">
        <v>17</v>
      </c>
    </row>
    <row r="3330" spans="1:12" x14ac:dyDescent="0.3">
      <c r="A3330" t="s">
        <v>30</v>
      </c>
      <c r="B3330">
        <v>1185732</v>
      </c>
      <c r="C3330">
        <v>44336</v>
      </c>
      <c r="D3330" t="s">
        <v>13</v>
      </c>
      <c r="E3330" t="s">
        <v>119</v>
      </c>
      <c r="F3330" t="s">
        <v>120</v>
      </c>
      <c r="G3330" t="s">
        <v>18</v>
      </c>
      <c r="H3330">
        <v>45</v>
      </c>
      <c r="I3330">
        <v>175</v>
      </c>
      <c r="J3330">
        <v>7875</v>
      </c>
      <c r="K3330" t="s">
        <v>16</v>
      </c>
      <c r="L3330" t="s">
        <v>17</v>
      </c>
    </row>
    <row r="3331" spans="1:12" x14ac:dyDescent="0.3">
      <c r="A3331" t="s">
        <v>30</v>
      </c>
      <c r="B3331">
        <v>1185732</v>
      </c>
      <c r="C3331">
        <v>44336</v>
      </c>
      <c r="D3331" t="s">
        <v>13</v>
      </c>
      <c r="E3331" t="s">
        <v>119</v>
      </c>
      <c r="F3331" t="s">
        <v>120</v>
      </c>
      <c r="G3331" t="s">
        <v>19</v>
      </c>
      <c r="H3331">
        <v>40</v>
      </c>
      <c r="I3331">
        <v>150</v>
      </c>
      <c r="J3331">
        <v>6000</v>
      </c>
      <c r="K3331" t="s">
        <v>16</v>
      </c>
      <c r="L3331" t="s">
        <v>20</v>
      </c>
    </row>
    <row r="3332" spans="1:12" x14ac:dyDescent="0.3">
      <c r="A3332" t="s">
        <v>30</v>
      </c>
      <c r="B3332">
        <v>1185732</v>
      </c>
      <c r="C3332">
        <v>44336</v>
      </c>
      <c r="D3332" t="s">
        <v>13</v>
      </c>
      <c r="E3332" t="s">
        <v>119</v>
      </c>
      <c r="F3332" t="s">
        <v>120</v>
      </c>
      <c r="G3332" t="s">
        <v>21</v>
      </c>
      <c r="H3332">
        <v>40</v>
      </c>
      <c r="I3332">
        <v>100</v>
      </c>
      <c r="J3332">
        <v>4000</v>
      </c>
      <c r="K3332" t="s">
        <v>16</v>
      </c>
      <c r="L3332" t="s">
        <v>20</v>
      </c>
    </row>
    <row r="3333" spans="1:12" x14ac:dyDescent="0.3">
      <c r="A3333" t="s">
        <v>30</v>
      </c>
      <c r="B3333">
        <v>1185732</v>
      </c>
      <c r="C3333">
        <v>44336</v>
      </c>
      <c r="D3333" t="s">
        <v>13</v>
      </c>
      <c r="E3333" t="s">
        <v>119</v>
      </c>
      <c r="F3333" t="s">
        <v>120</v>
      </c>
      <c r="G3333" t="s">
        <v>22</v>
      </c>
      <c r="H3333">
        <v>49.999999999999993</v>
      </c>
      <c r="I3333">
        <v>125</v>
      </c>
      <c r="J3333">
        <v>6249.9999999999991</v>
      </c>
      <c r="K3333" t="s">
        <v>16</v>
      </c>
      <c r="L3333" t="s">
        <v>17</v>
      </c>
    </row>
    <row r="3334" spans="1:12" x14ac:dyDescent="0.3">
      <c r="A3334" t="s">
        <v>30</v>
      </c>
      <c r="B3334">
        <v>1185732</v>
      </c>
      <c r="C3334">
        <v>44336</v>
      </c>
      <c r="D3334" t="s">
        <v>13</v>
      </c>
      <c r="E3334" t="s">
        <v>119</v>
      </c>
      <c r="F3334" t="s">
        <v>120</v>
      </c>
      <c r="G3334" t="s">
        <v>23</v>
      </c>
      <c r="H3334">
        <v>54.999999999999993</v>
      </c>
      <c r="I3334">
        <v>250</v>
      </c>
      <c r="J3334">
        <v>13749.999999999998</v>
      </c>
      <c r="K3334" t="s">
        <v>16</v>
      </c>
      <c r="L3334" t="s">
        <v>20</v>
      </c>
    </row>
    <row r="3335" spans="1:12" x14ac:dyDescent="0.3">
      <c r="A3335" t="s">
        <v>30</v>
      </c>
      <c r="B3335">
        <v>1185732</v>
      </c>
      <c r="C3335">
        <v>44369</v>
      </c>
      <c r="D3335" t="s">
        <v>13</v>
      </c>
      <c r="E3335" t="s">
        <v>119</v>
      </c>
      <c r="F3335" t="s">
        <v>120</v>
      </c>
      <c r="G3335" t="s">
        <v>15</v>
      </c>
      <c r="H3335">
        <v>49.999999999999993</v>
      </c>
      <c r="I3335">
        <v>500</v>
      </c>
      <c r="J3335">
        <v>24999.999999999996</v>
      </c>
      <c r="K3335" t="s">
        <v>16</v>
      </c>
      <c r="L3335" t="s">
        <v>17</v>
      </c>
    </row>
    <row r="3336" spans="1:12" x14ac:dyDescent="0.3">
      <c r="A3336" t="s">
        <v>30</v>
      </c>
      <c r="B3336">
        <v>1185732</v>
      </c>
      <c r="C3336">
        <v>44369</v>
      </c>
      <c r="D3336" t="s">
        <v>13</v>
      </c>
      <c r="E3336" t="s">
        <v>119</v>
      </c>
      <c r="F3336" t="s">
        <v>120</v>
      </c>
      <c r="G3336" t="s">
        <v>18</v>
      </c>
      <c r="H3336">
        <v>45</v>
      </c>
      <c r="I3336">
        <v>250</v>
      </c>
      <c r="J3336">
        <v>11250</v>
      </c>
      <c r="K3336" t="s">
        <v>16</v>
      </c>
      <c r="L3336" t="s">
        <v>17</v>
      </c>
    </row>
    <row r="3337" spans="1:12" x14ac:dyDescent="0.3">
      <c r="A3337" t="s">
        <v>12</v>
      </c>
      <c r="B3337">
        <v>1185732</v>
      </c>
      <c r="C3337">
        <v>44369</v>
      </c>
      <c r="D3337" t="s">
        <v>13</v>
      </c>
      <c r="E3337" t="s">
        <v>119</v>
      </c>
      <c r="F3337" t="s">
        <v>120</v>
      </c>
      <c r="G3337" t="s">
        <v>19</v>
      </c>
      <c r="H3337">
        <v>40</v>
      </c>
      <c r="I3337">
        <v>175</v>
      </c>
      <c r="J3337">
        <v>7000</v>
      </c>
      <c r="K3337" t="s">
        <v>16</v>
      </c>
      <c r="L3337" t="s">
        <v>20</v>
      </c>
    </row>
    <row r="3338" spans="1:12" x14ac:dyDescent="0.3">
      <c r="A3338" t="s">
        <v>12</v>
      </c>
      <c r="B3338">
        <v>1185732</v>
      </c>
      <c r="C3338">
        <v>44369</v>
      </c>
      <c r="D3338" t="s">
        <v>13</v>
      </c>
      <c r="E3338" t="s">
        <v>119</v>
      </c>
      <c r="F3338" t="s">
        <v>120</v>
      </c>
      <c r="G3338" t="s">
        <v>21</v>
      </c>
      <c r="H3338">
        <v>40</v>
      </c>
      <c r="I3338">
        <v>150</v>
      </c>
      <c r="J3338">
        <v>6000</v>
      </c>
      <c r="K3338" t="s">
        <v>16</v>
      </c>
      <c r="L3338" t="s">
        <v>20</v>
      </c>
    </row>
    <row r="3339" spans="1:12" x14ac:dyDescent="0.3">
      <c r="A3339" t="s">
        <v>12</v>
      </c>
      <c r="B3339">
        <v>1185732</v>
      </c>
      <c r="C3339">
        <v>44369</v>
      </c>
      <c r="D3339" t="s">
        <v>13</v>
      </c>
      <c r="E3339" t="s">
        <v>119</v>
      </c>
      <c r="F3339" t="s">
        <v>120</v>
      </c>
      <c r="G3339" t="s">
        <v>22</v>
      </c>
      <c r="H3339">
        <v>49.999999999999993</v>
      </c>
      <c r="I3339">
        <v>150</v>
      </c>
      <c r="J3339">
        <v>7499.9999999999991</v>
      </c>
      <c r="K3339" t="s">
        <v>16</v>
      </c>
      <c r="L3339" t="s">
        <v>17</v>
      </c>
    </row>
    <row r="3340" spans="1:12" x14ac:dyDescent="0.3">
      <c r="A3340" t="s">
        <v>12</v>
      </c>
      <c r="B3340">
        <v>1185732</v>
      </c>
      <c r="C3340">
        <v>44369</v>
      </c>
      <c r="D3340" t="s">
        <v>13</v>
      </c>
      <c r="E3340" t="s">
        <v>119</v>
      </c>
      <c r="F3340" t="s">
        <v>120</v>
      </c>
      <c r="G3340" t="s">
        <v>23</v>
      </c>
      <c r="H3340">
        <v>54.999999999999993</v>
      </c>
      <c r="I3340">
        <v>300</v>
      </c>
      <c r="J3340">
        <v>16499.999999999996</v>
      </c>
      <c r="K3340" t="s">
        <v>16</v>
      </c>
      <c r="L3340" t="s">
        <v>20</v>
      </c>
    </row>
    <row r="3341" spans="1:12" x14ac:dyDescent="0.3">
      <c r="A3341" t="s">
        <v>12</v>
      </c>
      <c r="B3341">
        <v>1185732</v>
      </c>
      <c r="C3341">
        <v>44397</v>
      </c>
      <c r="D3341" t="s">
        <v>13</v>
      </c>
      <c r="E3341" t="s">
        <v>119</v>
      </c>
      <c r="F3341" t="s">
        <v>120</v>
      </c>
      <c r="G3341" t="s">
        <v>15</v>
      </c>
      <c r="H3341">
        <v>49.999999999999993</v>
      </c>
      <c r="I3341">
        <v>525</v>
      </c>
      <c r="J3341">
        <v>26249.999999999996</v>
      </c>
      <c r="K3341" t="s">
        <v>16</v>
      </c>
      <c r="L3341" t="s">
        <v>17</v>
      </c>
    </row>
    <row r="3342" spans="1:12" x14ac:dyDescent="0.3">
      <c r="A3342" t="s">
        <v>26</v>
      </c>
      <c r="B3342">
        <v>1185732</v>
      </c>
      <c r="C3342">
        <v>44397</v>
      </c>
      <c r="D3342" t="s">
        <v>13</v>
      </c>
      <c r="E3342" t="s">
        <v>119</v>
      </c>
      <c r="F3342" t="s">
        <v>120</v>
      </c>
      <c r="G3342" t="s">
        <v>18</v>
      </c>
      <c r="H3342">
        <v>45</v>
      </c>
      <c r="I3342">
        <v>275</v>
      </c>
      <c r="J3342">
        <v>12375</v>
      </c>
      <c r="K3342" t="s">
        <v>16</v>
      </c>
      <c r="L3342" t="s">
        <v>17</v>
      </c>
    </row>
    <row r="3343" spans="1:12" x14ac:dyDescent="0.3">
      <c r="A3343" t="s">
        <v>26</v>
      </c>
      <c r="B3343">
        <v>1185732</v>
      </c>
      <c r="C3343">
        <v>44397</v>
      </c>
      <c r="D3343" t="s">
        <v>13</v>
      </c>
      <c r="E3343" t="s">
        <v>119</v>
      </c>
      <c r="F3343" t="s">
        <v>120</v>
      </c>
      <c r="G3343" t="s">
        <v>19</v>
      </c>
      <c r="H3343">
        <v>40</v>
      </c>
      <c r="I3343">
        <v>200</v>
      </c>
      <c r="J3343">
        <v>8000</v>
      </c>
      <c r="K3343" t="s">
        <v>16</v>
      </c>
      <c r="L3343" t="s">
        <v>20</v>
      </c>
    </row>
    <row r="3344" spans="1:12" x14ac:dyDescent="0.3">
      <c r="A3344" t="s">
        <v>26</v>
      </c>
      <c r="B3344">
        <v>1185732</v>
      </c>
      <c r="C3344">
        <v>44397</v>
      </c>
      <c r="D3344" t="s">
        <v>13</v>
      </c>
      <c r="E3344" t="s">
        <v>119</v>
      </c>
      <c r="F3344" t="s">
        <v>120</v>
      </c>
      <c r="G3344" t="s">
        <v>21</v>
      </c>
      <c r="H3344">
        <v>40</v>
      </c>
      <c r="I3344">
        <v>150</v>
      </c>
      <c r="J3344">
        <v>6000</v>
      </c>
      <c r="K3344" t="s">
        <v>16</v>
      </c>
      <c r="L3344" t="s">
        <v>20</v>
      </c>
    </row>
    <row r="3345" spans="1:12" x14ac:dyDescent="0.3">
      <c r="A3345" t="s">
        <v>26</v>
      </c>
      <c r="B3345">
        <v>1185732</v>
      </c>
      <c r="C3345">
        <v>44397</v>
      </c>
      <c r="D3345" t="s">
        <v>13</v>
      </c>
      <c r="E3345" t="s">
        <v>119</v>
      </c>
      <c r="F3345" t="s">
        <v>120</v>
      </c>
      <c r="G3345" t="s">
        <v>22</v>
      </c>
      <c r="H3345">
        <v>49.999999999999993</v>
      </c>
      <c r="I3345">
        <v>175</v>
      </c>
      <c r="J3345">
        <v>8749.9999999999982</v>
      </c>
      <c r="K3345" t="s">
        <v>16</v>
      </c>
      <c r="L3345" t="s">
        <v>17</v>
      </c>
    </row>
    <row r="3346" spans="1:12" x14ac:dyDescent="0.3">
      <c r="A3346" t="s">
        <v>26</v>
      </c>
      <c r="B3346">
        <v>1185732</v>
      </c>
      <c r="C3346">
        <v>44397</v>
      </c>
      <c r="D3346" t="s">
        <v>13</v>
      </c>
      <c r="E3346" t="s">
        <v>119</v>
      </c>
      <c r="F3346" t="s">
        <v>120</v>
      </c>
      <c r="G3346" t="s">
        <v>23</v>
      </c>
      <c r="H3346">
        <v>54.999999999999993</v>
      </c>
      <c r="I3346">
        <v>350</v>
      </c>
      <c r="J3346">
        <v>19249.999999999996</v>
      </c>
      <c r="K3346" t="s">
        <v>16</v>
      </c>
      <c r="L3346" t="s">
        <v>20</v>
      </c>
    </row>
    <row r="3347" spans="1:12" x14ac:dyDescent="0.3">
      <c r="A3347" t="s">
        <v>26</v>
      </c>
      <c r="B3347">
        <v>1185732</v>
      </c>
      <c r="C3347">
        <v>44429</v>
      </c>
      <c r="D3347" t="s">
        <v>13</v>
      </c>
      <c r="E3347" t="s">
        <v>119</v>
      </c>
      <c r="F3347" t="s">
        <v>120</v>
      </c>
      <c r="G3347" t="s">
        <v>15</v>
      </c>
      <c r="H3347">
        <v>49.999999999999993</v>
      </c>
      <c r="I3347">
        <v>500</v>
      </c>
      <c r="J3347">
        <v>24999.999999999996</v>
      </c>
      <c r="K3347" t="s">
        <v>16</v>
      </c>
      <c r="L3347" t="s">
        <v>17</v>
      </c>
    </row>
    <row r="3348" spans="1:12" x14ac:dyDescent="0.3">
      <c r="A3348" t="s">
        <v>26</v>
      </c>
      <c r="B3348">
        <v>1185732</v>
      </c>
      <c r="C3348">
        <v>44429</v>
      </c>
      <c r="D3348" t="s">
        <v>13</v>
      </c>
      <c r="E3348" t="s">
        <v>119</v>
      </c>
      <c r="F3348" t="s">
        <v>120</v>
      </c>
      <c r="G3348" t="s">
        <v>18</v>
      </c>
      <c r="H3348">
        <v>45</v>
      </c>
      <c r="I3348">
        <v>275</v>
      </c>
      <c r="J3348">
        <v>12375</v>
      </c>
      <c r="K3348" t="s">
        <v>16</v>
      </c>
      <c r="L3348" t="s">
        <v>17</v>
      </c>
    </row>
    <row r="3349" spans="1:12" x14ac:dyDescent="0.3">
      <c r="A3349" t="s">
        <v>26</v>
      </c>
      <c r="B3349">
        <v>1185732</v>
      </c>
      <c r="C3349">
        <v>44429</v>
      </c>
      <c r="D3349" t="s">
        <v>13</v>
      </c>
      <c r="E3349" t="s">
        <v>119</v>
      </c>
      <c r="F3349" t="s">
        <v>120</v>
      </c>
      <c r="G3349" t="s">
        <v>19</v>
      </c>
      <c r="H3349">
        <v>40</v>
      </c>
      <c r="I3349">
        <v>200</v>
      </c>
      <c r="J3349">
        <v>8000</v>
      </c>
      <c r="K3349" t="s">
        <v>16</v>
      </c>
      <c r="L3349" t="s">
        <v>20</v>
      </c>
    </row>
    <row r="3350" spans="1:12" x14ac:dyDescent="0.3">
      <c r="A3350" t="s">
        <v>26</v>
      </c>
      <c r="B3350">
        <v>1185732</v>
      </c>
      <c r="C3350">
        <v>44429</v>
      </c>
      <c r="D3350" t="s">
        <v>13</v>
      </c>
      <c r="E3350" t="s">
        <v>119</v>
      </c>
      <c r="F3350" t="s">
        <v>120</v>
      </c>
      <c r="G3350" t="s">
        <v>21</v>
      </c>
      <c r="H3350">
        <v>40</v>
      </c>
      <c r="I3350">
        <v>150</v>
      </c>
      <c r="J3350">
        <v>6000</v>
      </c>
      <c r="K3350" t="s">
        <v>16</v>
      </c>
      <c r="L3350" t="s">
        <v>20</v>
      </c>
    </row>
    <row r="3351" spans="1:12" x14ac:dyDescent="0.3">
      <c r="A3351" t="s">
        <v>26</v>
      </c>
      <c r="B3351">
        <v>1185732</v>
      </c>
      <c r="C3351">
        <v>44429</v>
      </c>
      <c r="D3351" t="s">
        <v>13</v>
      </c>
      <c r="E3351" t="s">
        <v>119</v>
      </c>
      <c r="F3351" t="s">
        <v>120</v>
      </c>
      <c r="G3351" t="s">
        <v>22</v>
      </c>
      <c r="H3351">
        <v>49.999999999999993</v>
      </c>
      <c r="I3351">
        <v>125</v>
      </c>
      <c r="J3351">
        <v>6249.9999999999991</v>
      </c>
      <c r="K3351" t="s">
        <v>16</v>
      </c>
      <c r="L3351" t="s">
        <v>17</v>
      </c>
    </row>
    <row r="3352" spans="1:12" x14ac:dyDescent="0.3">
      <c r="A3352" t="s">
        <v>26</v>
      </c>
      <c r="B3352">
        <v>1185732</v>
      </c>
      <c r="C3352">
        <v>44429</v>
      </c>
      <c r="D3352" t="s">
        <v>13</v>
      </c>
      <c r="E3352" t="s">
        <v>119</v>
      </c>
      <c r="F3352" t="s">
        <v>120</v>
      </c>
      <c r="G3352" t="s">
        <v>23</v>
      </c>
      <c r="H3352">
        <v>54.999999999999993</v>
      </c>
      <c r="I3352">
        <v>300</v>
      </c>
      <c r="J3352">
        <v>16499.999999999996</v>
      </c>
      <c r="K3352" t="s">
        <v>16</v>
      </c>
      <c r="L3352" t="s">
        <v>20</v>
      </c>
    </row>
    <row r="3353" spans="1:12" x14ac:dyDescent="0.3">
      <c r="A3353" t="s">
        <v>26</v>
      </c>
      <c r="B3353">
        <v>1185732</v>
      </c>
      <c r="C3353">
        <v>44459</v>
      </c>
      <c r="D3353" t="s">
        <v>13</v>
      </c>
      <c r="E3353" t="s">
        <v>119</v>
      </c>
      <c r="F3353" t="s">
        <v>120</v>
      </c>
      <c r="G3353" t="s">
        <v>15</v>
      </c>
      <c r="H3353">
        <v>49.999999999999993</v>
      </c>
      <c r="I3353">
        <v>425</v>
      </c>
      <c r="J3353">
        <v>21249.999999999996</v>
      </c>
      <c r="K3353" t="s">
        <v>16</v>
      </c>
      <c r="L3353" t="s">
        <v>17</v>
      </c>
    </row>
    <row r="3354" spans="1:12" x14ac:dyDescent="0.3">
      <c r="A3354" t="s">
        <v>26</v>
      </c>
      <c r="B3354">
        <v>1185732</v>
      </c>
      <c r="C3354">
        <v>44459</v>
      </c>
      <c r="D3354" t="s">
        <v>13</v>
      </c>
      <c r="E3354" t="s">
        <v>119</v>
      </c>
      <c r="F3354" t="s">
        <v>120</v>
      </c>
      <c r="G3354" t="s">
        <v>18</v>
      </c>
      <c r="H3354">
        <v>45</v>
      </c>
      <c r="I3354">
        <v>225</v>
      </c>
      <c r="J3354">
        <v>10125</v>
      </c>
      <c r="K3354" t="s">
        <v>16</v>
      </c>
      <c r="L3354" t="s">
        <v>17</v>
      </c>
    </row>
    <row r="3355" spans="1:12" x14ac:dyDescent="0.3">
      <c r="A3355" t="s">
        <v>26</v>
      </c>
      <c r="B3355">
        <v>1185732</v>
      </c>
      <c r="C3355">
        <v>44459</v>
      </c>
      <c r="D3355" t="s">
        <v>13</v>
      </c>
      <c r="E3355" t="s">
        <v>119</v>
      </c>
      <c r="F3355" t="s">
        <v>120</v>
      </c>
      <c r="G3355" t="s">
        <v>19</v>
      </c>
      <c r="H3355">
        <v>40</v>
      </c>
      <c r="I3355">
        <v>125</v>
      </c>
      <c r="J3355">
        <v>5000</v>
      </c>
      <c r="K3355" t="s">
        <v>16</v>
      </c>
      <c r="L3355" t="s">
        <v>20</v>
      </c>
    </row>
    <row r="3356" spans="1:12" x14ac:dyDescent="0.3">
      <c r="A3356" t="s">
        <v>26</v>
      </c>
      <c r="B3356">
        <v>1185732</v>
      </c>
      <c r="C3356">
        <v>44459</v>
      </c>
      <c r="D3356" t="s">
        <v>13</v>
      </c>
      <c r="E3356" t="s">
        <v>119</v>
      </c>
      <c r="F3356" t="s">
        <v>120</v>
      </c>
      <c r="G3356" t="s">
        <v>21</v>
      </c>
      <c r="H3356">
        <v>40</v>
      </c>
      <c r="I3356">
        <v>100</v>
      </c>
      <c r="J3356">
        <v>4000</v>
      </c>
      <c r="K3356" t="s">
        <v>16</v>
      </c>
      <c r="L3356" t="s">
        <v>20</v>
      </c>
    </row>
    <row r="3357" spans="1:12" x14ac:dyDescent="0.3">
      <c r="A3357" t="s">
        <v>26</v>
      </c>
      <c r="B3357">
        <v>1185732</v>
      </c>
      <c r="C3357">
        <v>44459</v>
      </c>
      <c r="D3357" t="s">
        <v>13</v>
      </c>
      <c r="E3357" t="s">
        <v>119</v>
      </c>
      <c r="F3357" t="s">
        <v>120</v>
      </c>
      <c r="G3357" t="s">
        <v>22</v>
      </c>
      <c r="H3357">
        <v>49.999999999999993</v>
      </c>
      <c r="I3357">
        <v>100</v>
      </c>
      <c r="J3357">
        <v>4999.9999999999991</v>
      </c>
      <c r="K3357" t="s">
        <v>16</v>
      </c>
      <c r="L3357" t="s">
        <v>17</v>
      </c>
    </row>
    <row r="3358" spans="1:12" x14ac:dyDescent="0.3">
      <c r="A3358" t="s">
        <v>26</v>
      </c>
      <c r="B3358">
        <v>1185732</v>
      </c>
      <c r="C3358">
        <v>44459</v>
      </c>
      <c r="D3358" t="s">
        <v>13</v>
      </c>
      <c r="E3358" t="s">
        <v>119</v>
      </c>
      <c r="F3358" t="s">
        <v>120</v>
      </c>
      <c r="G3358" t="s">
        <v>23</v>
      </c>
      <c r="H3358">
        <v>54.999999999999993</v>
      </c>
      <c r="I3358">
        <v>200</v>
      </c>
      <c r="J3358">
        <v>10999.999999999998</v>
      </c>
      <c r="K3358" t="s">
        <v>16</v>
      </c>
      <c r="L3358" t="s">
        <v>20</v>
      </c>
    </row>
    <row r="3359" spans="1:12" x14ac:dyDescent="0.3">
      <c r="A3359" t="s">
        <v>26</v>
      </c>
      <c r="B3359">
        <v>1185732</v>
      </c>
      <c r="C3359">
        <v>44491</v>
      </c>
      <c r="D3359" t="s">
        <v>13</v>
      </c>
      <c r="E3359" t="s">
        <v>119</v>
      </c>
      <c r="F3359" t="s">
        <v>120</v>
      </c>
      <c r="G3359" t="s">
        <v>15</v>
      </c>
      <c r="H3359">
        <v>54.999999999999993</v>
      </c>
      <c r="I3359">
        <v>375</v>
      </c>
      <c r="J3359">
        <v>20624.999999999996</v>
      </c>
      <c r="K3359" t="s">
        <v>16</v>
      </c>
      <c r="L3359" t="s">
        <v>17</v>
      </c>
    </row>
    <row r="3360" spans="1:12" x14ac:dyDescent="0.3">
      <c r="A3360" t="s">
        <v>26</v>
      </c>
      <c r="B3360">
        <v>1185732</v>
      </c>
      <c r="C3360">
        <v>44491</v>
      </c>
      <c r="D3360" t="s">
        <v>13</v>
      </c>
      <c r="E3360" t="s">
        <v>119</v>
      </c>
      <c r="F3360" t="s">
        <v>120</v>
      </c>
      <c r="G3360" t="s">
        <v>18</v>
      </c>
      <c r="H3360">
        <v>50</v>
      </c>
      <c r="I3360">
        <v>200</v>
      </c>
      <c r="J3360">
        <v>10000</v>
      </c>
      <c r="K3360" t="s">
        <v>16</v>
      </c>
      <c r="L3360" t="s">
        <v>17</v>
      </c>
    </row>
    <row r="3361" spans="1:12" x14ac:dyDescent="0.3">
      <c r="A3361" t="s">
        <v>26</v>
      </c>
      <c r="B3361">
        <v>1185732</v>
      </c>
      <c r="C3361">
        <v>44491</v>
      </c>
      <c r="D3361" t="s">
        <v>13</v>
      </c>
      <c r="E3361" t="s">
        <v>119</v>
      </c>
      <c r="F3361" t="s">
        <v>120</v>
      </c>
      <c r="G3361" t="s">
        <v>19</v>
      </c>
      <c r="H3361">
        <v>50</v>
      </c>
      <c r="I3361">
        <v>100</v>
      </c>
      <c r="J3361">
        <v>5000</v>
      </c>
      <c r="K3361" t="s">
        <v>16</v>
      </c>
      <c r="L3361" t="s">
        <v>20</v>
      </c>
    </row>
    <row r="3362" spans="1:12" x14ac:dyDescent="0.3">
      <c r="A3362" t="s">
        <v>12</v>
      </c>
      <c r="B3362">
        <v>1185732</v>
      </c>
      <c r="C3362">
        <v>44491</v>
      </c>
      <c r="D3362" t="s">
        <v>13</v>
      </c>
      <c r="E3362" t="s">
        <v>119</v>
      </c>
      <c r="F3362" t="s">
        <v>120</v>
      </c>
      <c r="G3362" t="s">
        <v>21</v>
      </c>
      <c r="H3362">
        <v>50</v>
      </c>
      <c r="I3362">
        <v>75</v>
      </c>
      <c r="J3362">
        <v>3750</v>
      </c>
      <c r="K3362" t="s">
        <v>16</v>
      </c>
      <c r="L3362" t="s">
        <v>20</v>
      </c>
    </row>
    <row r="3363" spans="1:12" x14ac:dyDescent="0.3">
      <c r="A3363" t="s">
        <v>12</v>
      </c>
      <c r="B3363">
        <v>1185732</v>
      </c>
      <c r="C3363">
        <v>44491</v>
      </c>
      <c r="D3363" t="s">
        <v>13</v>
      </c>
      <c r="E3363" t="s">
        <v>119</v>
      </c>
      <c r="F3363" t="s">
        <v>120</v>
      </c>
      <c r="G3363" t="s">
        <v>22</v>
      </c>
      <c r="H3363">
        <v>60</v>
      </c>
      <c r="I3363">
        <v>75</v>
      </c>
      <c r="J3363">
        <v>4500</v>
      </c>
      <c r="K3363" t="s">
        <v>16</v>
      </c>
      <c r="L3363" t="s">
        <v>17</v>
      </c>
    </row>
    <row r="3364" spans="1:12" x14ac:dyDescent="0.3">
      <c r="A3364" t="s">
        <v>12</v>
      </c>
      <c r="B3364">
        <v>1185732</v>
      </c>
      <c r="C3364">
        <v>44491</v>
      </c>
      <c r="D3364" t="s">
        <v>13</v>
      </c>
      <c r="E3364" t="s">
        <v>119</v>
      </c>
      <c r="F3364" t="s">
        <v>120</v>
      </c>
      <c r="G3364" t="s">
        <v>23</v>
      </c>
      <c r="H3364">
        <v>64.999999999999986</v>
      </c>
      <c r="I3364">
        <v>200</v>
      </c>
      <c r="J3364">
        <v>12999.999999999996</v>
      </c>
      <c r="K3364" t="s">
        <v>16</v>
      </c>
      <c r="L3364" t="s">
        <v>20</v>
      </c>
    </row>
    <row r="3365" spans="1:12" x14ac:dyDescent="0.3">
      <c r="A3365" t="s">
        <v>12</v>
      </c>
      <c r="B3365">
        <v>1185732</v>
      </c>
      <c r="C3365">
        <v>44521</v>
      </c>
      <c r="D3365" t="s">
        <v>13</v>
      </c>
      <c r="E3365" t="s">
        <v>119</v>
      </c>
      <c r="F3365" t="s">
        <v>120</v>
      </c>
      <c r="G3365" t="s">
        <v>15</v>
      </c>
      <c r="H3365">
        <v>60</v>
      </c>
      <c r="I3365">
        <v>350</v>
      </c>
      <c r="J3365">
        <v>21000</v>
      </c>
      <c r="K3365" t="s">
        <v>16</v>
      </c>
      <c r="L3365" t="s">
        <v>17</v>
      </c>
    </row>
    <row r="3366" spans="1:12" x14ac:dyDescent="0.3">
      <c r="A3366" t="s">
        <v>12</v>
      </c>
      <c r="B3366">
        <v>1185732</v>
      </c>
      <c r="C3366">
        <v>44521</v>
      </c>
      <c r="D3366" t="s">
        <v>13</v>
      </c>
      <c r="E3366" t="s">
        <v>119</v>
      </c>
      <c r="F3366" t="s">
        <v>120</v>
      </c>
      <c r="G3366" t="s">
        <v>18</v>
      </c>
      <c r="H3366">
        <v>50</v>
      </c>
      <c r="I3366">
        <v>175</v>
      </c>
      <c r="J3366">
        <v>8750</v>
      </c>
      <c r="K3366" t="s">
        <v>16</v>
      </c>
      <c r="L3366" t="s">
        <v>17</v>
      </c>
    </row>
    <row r="3367" spans="1:12" x14ac:dyDescent="0.3">
      <c r="A3367" t="s">
        <v>12</v>
      </c>
      <c r="B3367">
        <v>1185732</v>
      </c>
      <c r="C3367">
        <v>44521</v>
      </c>
      <c r="D3367" t="s">
        <v>13</v>
      </c>
      <c r="E3367" t="s">
        <v>119</v>
      </c>
      <c r="F3367" t="s">
        <v>120</v>
      </c>
      <c r="G3367" t="s">
        <v>19</v>
      </c>
      <c r="H3367">
        <v>50</v>
      </c>
      <c r="I3367">
        <v>170</v>
      </c>
      <c r="J3367">
        <v>8500</v>
      </c>
      <c r="K3367" t="s">
        <v>16</v>
      </c>
      <c r="L3367" t="s">
        <v>20</v>
      </c>
    </row>
    <row r="3368" spans="1:12" x14ac:dyDescent="0.3">
      <c r="A3368" t="s">
        <v>12</v>
      </c>
      <c r="B3368">
        <v>1185732</v>
      </c>
      <c r="C3368">
        <v>44521</v>
      </c>
      <c r="D3368" t="s">
        <v>13</v>
      </c>
      <c r="E3368" t="s">
        <v>119</v>
      </c>
      <c r="F3368" t="s">
        <v>120</v>
      </c>
      <c r="G3368" t="s">
        <v>21</v>
      </c>
      <c r="H3368">
        <v>50</v>
      </c>
      <c r="I3368">
        <v>150</v>
      </c>
      <c r="J3368">
        <v>7500</v>
      </c>
      <c r="K3368" t="s">
        <v>16</v>
      </c>
      <c r="L3368" t="s">
        <v>20</v>
      </c>
    </row>
    <row r="3369" spans="1:12" x14ac:dyDescent="0.3">
      <c r="A3369" t="s">
        <v>12</v>
      </c>
      <c r="B3369">
        <v>1185732</v>
      </c>
      <c r="C3369">
        <v>44521</v>
      </c>
      <c r="D3369" t="s">
        <v>13</v>
      </c>
      <c r="E3369" t="s">
        <v>119</v>
      </c>
      <c r="F3369" t="s">
        <v>120</v>
      </c>
      <c r="G3369" t="s">
        <v>22</v>
      </c>
      <c r="H3369">
        <v>60</v>
      </c>
      <c r="I3369">
        <v>125</v>
      </c>
      <c r="J3369">
        <v>7500</v>
      </c>
      <c r="K3369" t="s">
        <v>16</v>
      </c>
      <c r="L3369" t="s">
        <v>17</v>
      </c>
    </row>
    <row r="3370" spans="1:12" x14ac:dyDescent="0.3">
      <c r="A3370" t="s">
        <v>12</v>
      </c>
      <c r="B3370">
        <v>1185732</v>
      </c>
      <c r="C3370">
        <v>44521</v>
      </c>
      <c r="D3370" t="s">
        <v>13</v>
      </c>
      <c r="E3370" t="s">
        <v>119</v>
      </c>
      <c r="F3370" t="s">
        <v>120</v>
      </c>
      <c r="G3370" t="s">
        <v>23</v>
      </c>
      <c r="H3370">
        <v>64.999999999999986</v>
      </c>
      <c r="I3370">
        <v>225</v>
      </c>
      <c r="J3370">
        <v>14624.999999999996</v>
      </c>
      <c r="K3370" t="s">
        <v>16</v>
      </c>
      <c r="L3370" t="s">
        <v>20</v>
      </c>
    </row>
    <row r="3371" spans="1:12" x14ac:dyDescent="0.3">
      <c r="A3371" t="s">
        <v>12</v>
      </c>
      <c r="B3371">
        <v>1185732</v>
      </c>
      <c r="C3371">
        <v>44550</v>
      </c>
      <c r="D3371" t="s">
        <v>13</v>
      </c>
      <c r="E3371" t="s">
        <v>119</v>
      </c>
      <c r="F3371" t="s">
        <v>120</v>
      </c>
      <c r="G3371" t="s">
        <v>15</v>
      </c>
      <c r="H3371">
        <v>60</v>
      </c>
      <c r="I3371">
        <v>450</v>
      </c>
      <c r="J3371">
        <v>27000</v>
      </c>
      <c r="K3371" t="s">
        <v>16</v>
      </c>
      <c r="L3371" t="s">
        <v>17</v>
      </c>
    </row>
    <row r="3372" spans="1:12" x14ac:dyDescent="0.3">
      <c r="A3372" t="s">
        <v>12</v>
      </c>
      <c r="B3372">
        <v>1185732</v>
      </c>
      <c r="C3372">
        <v>44550</v>
      </c>
      <c r="D3372" t="s">
        <v>13</v>
      </c>
      <c r="E3372" t="s">
        <v>119</v>
      </c>
      <c r="F3372" t="s">
        <v>120</v>
      </c>
      <c r="G3372" t="s">
        <v>18</v>
      </c>
      <c r="H3372">
        <v>50</v>
      </c>
      <c r="I3372">
        <v>250</v>
      </c>
      <c r="J3372">
        <v>12500</v>
      </c>
      <c r="K3372" t="s">
        <v>16</v>
      </c>
      <c r="L3372" t="s">
        <v>17</v>
      </c>
    </row>
    <row r="3373" spans="1:12" x14ac:dyDescent="0.3">
      <c r="A3373" t="s">
        <v>12</v>
      </c>
      <c r="B3373">
        <v>1185732</v>
      </c>
      <c r="C3373">
        <v>44550</v>
      </c>
      <c r="D3373" t="s">
        <v>13</v>
      </c>
      <c r="E3373" t="s">
        <v>119</v>
      </c>
      <c r="F3373" t="s">
        <v>120</v>
      </c>
      <c r="G3373" t="s">
        <v>19</v>
      </c>
      <c r="H3373">
        <v>50</v>
      </c>
      <c r="I3373">
        <v>225</v>
      </c>
      <c r="J3373">
        <v>11250</v>
      </c>
      <c r="K3373" t="s">
        <v>16</v>
      </c>
      <c r="L3373" t="s">
        <v>20</v>
      </c>
    </row>
    <row r="3374" spans="1:12" x14ac:dyDescent="0.3">
      <c r="A3374" t="s">
        <v>12</v>
      </c>
      <c r="B3374">
        <v>1185732</v>
      </c>
      <c r="C3374">
        <v>44550</v>
      </c>
      <c r="D3374" t="s">
        <v>13</v>
      </c>
      <c r="E3374" t="s">
        <v>119</v>
      </c>
      <c r="F3374" t="s">
        <v>120</v>
      </c>
      <c r="G3374" t="s">
        <v>21</v>
      </c>
      <c r="H3374">
        <v>50</v>
      </c>
      <c r="I3374">
        <v>175</v>
      </c>
      <c r="J3374">
        <v>8750</v>
      </c>
      <c r="K3374" t="s">
        <v>16</v>
      </c>
      <c r="L3374" t="s">
        <v>20</v>
      </c>
    </row>
    <row r="3375" spans="1:12" x14ac:dyDescent="0.3">
      <c r="A3375" t="s">
        <v>12</v>
      </c>
      <c r="B3375">
        <v>1185732</v>
      </c>
      <c r="C3375">
        <v>44550</v>
      </c>
      <c r="D3375" t="s">
        <v>13</v>
      </c>
      <c r="E3375" t="s">
        <v>119</v>
      </c>
      <c r="F3375" t="s">
        <v>120</v>
      </c>
      <c r="G3375" t="s">
        <v>22</v>
      </c>
      <c r="H3375">
        <v>60</v>
      </c>
      <c r="I3375">
        <v>175</v>
      </c>
      <c r="J3375">
        <v>10500</v>
      </c>
      <c r="K3375" t="s">
        <v>16</v>
      </c>
      <c r="L3375" t="s">
        <v>17</v>
      </c>
    </row>
    <row r="3376" spans="1:12" x14ac:dyDescent="0.3">
      <c r="A3376" t="s">
        <v>12</v>
      </c>
      <c r="B3376">
        <v>1185732</v>
      </c>
      <c r="C3376">
        <v>44550</v>
      </c>
      <c r="D3376" t="s">
        <v>13</v>
      </c>
      <c r="E3376" t="s">
        <v>119</v>
      </c>
      <c r="F3376" t="s">
        <v>120</v>
      </c>
      <c r="G3376" t="s">
        <v>23</v>
      </c>
      <c r="H3376">
        <v>64.999999999999986</v>
      </c>
      <c r="I3376">
        <v>275</v>
      </c>
      <c r="J3376">
        <v>17874.999999999996</v>
      </c>
      <c r="K3376" t="s">
        <v>16</v>
      </c>
      <c r="L3376" t="s">
        <v>20</v>
      </c>
    </row>
    <row r="3377" spans="1:12" x14ac:dyDescent="0.3">
      <c r="A3377" t="s">
        <v>12</v>
      </c>
      <c r="B3377">
        <v>1185732</v>
      </c>
      <c r="C3377">
        <v>44213</v>
      </c>
      <c r="D3377" t="s">
        <v>13</v>
      </c>
      <c r="E3377" t="s">
        <v>119</v>
      </c>
      <c r="F3377" t="s">
        <v>120</v>
      </c>
      <c r="G3377" t="s">
        <v>15</v>
      </c>
      <c r="H3377">
        <v>40</v>
      </c>
      <c r="I3377">
        <v>525</v>
      </c>
      <c r="J3377">
        <v>21000</v>
      </c>
      <c r="K3377" t="s">
        <v>16</v>
      </c>
      <c r="L3377" t="s">
        <v>17</v>
      </c>
    </row>
    <row r="3378" spans="1:12" x14ac:dyDescent="0.3">
      <c r="A3378" t="s">
        <v>12</v>
      </c>
      <c r="B3378">
        <v>1185732</v>
      </c>
      <c r="C3378">
        <v>44213</v>
      </c>
      <c r="D3378" t="s">
        <v>13</v>
      </c>
      <c r="E3378" t="s">
        <v>119</v>
      </c>
      <c r="F3378" t="s">
        <v>120</v>
      </c>
      <c r="G3378" t="s">
        <v>18</v>
      </c>
      <c r="H3378">
        <v>40</v>
      </c>
      <c r="I3378">
        <v>325</v>
      </c>
      <c r="J3378">
        <v>13000</v>
      </c>
      <c r="K3378" t="s">
        <v>16</v>
      </c>
      <c r="L3378" t="s">
        <v>17</v>
      </c>
    </row>
    <row r="3379" spans="1:12" x14ac:dyDescent="0.3">
      <c r="A3379" t="s">
        <v>12</v>
      </c>
      <c r="B3379">
        <v>1185732</v>
      </c>
      <c r="C3379">
        <v>44213</v>
      </c>
      <c r="D3379" t="s">
        <v>13</v>
      </c>
      <c r="E3379" t="s">
        <v>119</v>
      </c>
      <c r="F3379" t="s">
        <v>120</v>
      </c>
      <c r="G3379" t="s">
        <v>19</v>
      </c>
      <c r="H3379">
        <v>30.000000000000004</v>
      </c>
      <c r="I3379">
        <v>325</v>
      </c>
      <c r="J3379">
        <v>9750.0000000000018</v>
      </c>
      <c r="K3379" t="s">
        <v>16</v>
      </c>
      <c r="L3379" t="s">
        <v>20</v>
      </c>
    </row>
    <row r="3380" spans="1:12" x14ac:dyDescent="0.3">
      <c r="A3380" t="s">
        <v>12</v>
      </c>
      <c r="B3380">
        <v>1185732</v>
      </c>
      <c r="C3380">
        <v>44213</v>
      </c>
      <c r="D3380" t="s">
        <v>13</v>
      </c>
      <c r="E3380" t="s">
        <v>119</v>
      </c>
      <c r="F3380" t="s">
        <v>120</v>
      </c>
      <c r="G3380" t="s">
        <v>21</v>
      </c>
      <c r="H3380">
        <v>35</v>
      </c>
      <c r="I3380">
        <v>175</v>
      </c>
      <c r="J3380">
        <v>6125</v>
      </c>
      <c r="K3380" t="s">
        <v>16</v>
      </c>
      <c r="L3380" t="s">
        <v>20</v>
      </c>
    </row>
    <row r="3381" spans="1:12" x14ac:dyDescent="0.3">
      <c r="A3381" t="s">
        <v>12</v>
      </c>
      <c r="B3381">
        <v>1185732</v>
      </c>
      <c r="C3381">
        <v>44213</v>
      </c>
      <c r="D3381" t="s">
        <v>13</v>
      </c>
      <c r="E3381" t="s">
        <v>119</v>
      </c>
      <c r="F3381" t="s">
        <v>120</v>
      </c>
      <c r="G3381" t="s">
        <v>22</v>
      </c>
      <c r="H3381">
        <v>50</v>
      </c>
      <c r="I3381">
        <v>225</v>
      </c>
      <c r="J3381">
        <v>11250</v>
      </c>
      <c r="K3381" t="s">
        <v>16</v>
      </c>
      <c r="L3381" t="s">
        <v>17</v>
      </c>
    </row>
    <row r="3382" spans="1:12" x14ac:dyDescent="0.3">
      <c r="A3382" t="s">
        <v>12</v>
      </c>
      <c r="B3382">
        <v>1185732</v>
      </c>
      <c r="C3382">
        <v>44213</v>
      </c>
      <c r="D3382" t="s">
        <v>13</v>
      </c>
      <c r="E3382" t="s">
        <v>119</v>
      </c>
      <c r="F3382" t="s">
        <v>120</v>
      </c>
      <c r="G3382" t="s">
        <v>23</v>
      </c>
      <c r="H3382">
        <v>40</v>
      </c>
      <c r="I3382">
        <v>325</v>
      </c>
      <c r="J3382">
        <v>13000</v>
      </c>
      <c r="K3382" t="s">
        <v>16</v>
      </c>
      <c r="L3382" t="s">
        <v>20</v>
      </c>
    </row>
    <row r="3383" spans="1:12" x14ac:dyDescent="0.3">
      <c r="A3383" t="s">
        <v>12</v>
      </c>
      <c r="B3383">
        <v>1185732</v>
      </c>
      <c r="C3383">
        <v>44242</v>
      </c>
      <c r="D3383" t="s">
        <v>13</v>
      </c>
      <c r="E3383" t="s">
        <v>119</v>
      </c>
      <c r="F3383" t="s">
        <v>120</v>
      </c>
      <c r="G3383" t="s">
        <v>15</v>
      </c>
      <c r="H3383">
        <v>40</v>
      </c>
      <c r="I3383">
        <v>575</v>
      </c>
      <c r="J3383">
        <v>23000</v>
      </c>
      <c r="K3383" t="s">
        <v>16</v>
      </c>
      <c r="L3383" t="s">
        <v>17</v>
      </c>
    </row>
    <row r="3384" spans="1:12" x14ac:dyDescent="0.3">
      <c r="A3384" t="s">
        <v>12</v>
      </c>
      <c r="B3384">
        <v>1185732</v>
      </c>
      <c r="C3384">
        <v>44242</v>
      </c>
      <c r="D3384" t="s">
        <v>13</v>
      </c>
      <c r="E3384" t="s">
        <v>119</v>
      </c>
      <c r="F3384" t="s">
        <v>120</v>
      </c>
      <c r="G3384" t="s">
        <v>18</v>
      </c>
      <c r="H3384">
        <v>40</v>
      </c>
      <c r="I3384">
        <v>225</v>
      </c>
      <c r="J3384">
        <v>9000</v>
      </c>
      <c r="K3384" t="s">
        <v>16</v>
      </c>
      <c r="L3384" t="s">
        <v>17</v>
      </c>
    </row>
    <row r="3385" spans="1:12" x14ac:dyDescent="0.3">
      <c r="A3385" t="s">
        <v>12</v>
      </c>
      <c r="B3385">
        <v>1185732</v>
      </c>
      <c r="C3385">
        <v>44242</v>
      </c>
      <c r="D3385" t="s">
        <v>13</v>
      </c>
      <c r="E3385" t="s">
        <v>119</v>
      </c>
      <c r="F3385" t="s">
        <v>120</v>
      </c>
      <c r="G3385" t="s">
        <v>19</v>
      </c>
      <c r="H3385">
        <v>30.000000000000004</v>
      </c>
      <c r="I3385">
        <v>275</v>
      </c>
      <c r="J3385">
        <v>8250.0000000000018</v>
      </c>
      <c r="K3385" t="s">
        <v>16</v>
      </c>
      <c r="L3385" t="s">
        <v>20</v>
      </c>
    </row>
    <row r="3386" spans="1:12" x14ac:dyDescent="0.3">
      <c r="A3386" t="s">
        <v>12</v>
      </c>
      <c r="B3386">
        <v>1185732</v>
      </c>
      <c r="C3386">
        <v>44242</v>
      </c>
      <c r="D3386" t="s">
        <v>13</v>
      </c>
      <c r="E3386" t="s">
        <v>121</v>
      </c>
      <c r="F3386" t="s">
        <v>122</v>
      </c>
      <c r="G3386" t="s">
        <v>21</v>
      </c>
      <c r="H3386">
        <v>35</v>
      </c>
      <c r="I3386">
        <v>150</v>
      </c>
      <c r="J3386">
        <v>5250</v>
      </c>
      <c r="K3386" t="s">
        <v>16</v>
      </c>
      <c r="L3386" t="s">
        <v>20</v>
      </c>
    </row>
    <row r="3387" spans="1:12" x14ac:dyDescent="0.3">
      <c r="A3387" t="s">
        <v>12</v>
      </c>
      <c r="B3387">
        <v>1185732</v>
      </c>
      <c r="C3387">
        <v>44242</v>
      </c>
      <c r="D3387" t="s">
        <v>13</v>
      </c>
      <c r="E3387" t="s">
        <v>121</v>
      </c>
      <c r="F3387" t="s">
        <v>122</v>
      </c>
      <c r="G3387" t="s">
        <v>22</v>
      </c>
      <c r="H3387">
        <v>50</v>
      </c>
      <c r="I3387">
        <v>225</v>
      </c>
      <c r="J3387">
        <v>11250</v>
      </c>
      <c r="K3387" t="s">
        <v>16</v>
      </c>
      <c r="L3387" t="s">
        <v>17</v>
      </c>
    </row>
    <row r="3388" spans="1:12" x14ac:dyDescent="0.3">
      <c r="A3388" t="s">
        <v>12</v>
      </c>
      <c r="B3388">
        <v>1185732</v>
      </c>
      <c r="C3388">
        <v>44242</v>
      </c>
      <c r="D3388" t="s">
        <v>13</v>
      </c>
      <c r="E3388" t="s">
        <v>121</v>
      </c>
      <c r="F3388" t="s">
        <v>122</v>
      </c>
      <c r="G3388" t="s">
        <v>23</v>
      </c>
      <c r="H3388">
        <v>40</v>
      </c>
      <c r="I3388">
        <v>325</v>
      </c>
      <c r="J3388">
        <v>13000</v>
      </c>
      <c r="K3388" t="s">
        <v>16</v>
      </c>
      <c r="L3388" t="s">
        <v>20</v>
      </c>
    </row>
    <row r="3389" spans="1:12" x14ac:dyDescent="0.3">
      <c r="A3389" t="s">
        <v>12</v>
      </c>
      <c r="B3389">
        <v>1185732</v>
      </c>
      <c r="C3389">
        <v>44268</v>
      </c>
      <c r="D3389" t="s">
        <v>13</v>
      </c>
      <c r="E3389" t="s">
        <v>121</v>
      </c>
      <c r="F3389" t="s">
        <v>122</v>
      </c>
      <c r="G3389" t="s">
        <v>15</v>
      </c>
      <c r="H3389">
        <v>40</v>
      </c>
      <c r="I3389">
        <v>545</v>
      </c>
      <c r="J3389">
        <v>21800</v>
      </c>
      <c r="K3389" t="s">
        <v>16</v>
      </c>
      <c r="L3389" t="s">
        <v>17</v>
      </c>
    </row>
    <row r="3390" spans="1:12" x14ac:dyDescent="0.3">
      <c r="A3390" t="s">
        <v>12</v>
      </c>
      <c r="B3390">
        <v>1185732</v>
      </c>
      <c r="C3390">
        <v>44268</v>
      </c>
      <c r="D3390" t="s">
        <v>13</v>
      </c>
      <c r="E3390" t="s">
        <v>121</v>
      </c>
      <c r="F3390" t="s">
        <v>122</v>
      </c>
      <c r="G3390" t="s">
        <v>18</v>
      </c>
      <c r="H3390">
        <v>40</v>
      </c>
      <c r="I3390">
        <v>250</v>
      </c>
      <c r="J3390">
        <v>10000</v>
      </c>
      <c r="K3390" t="s">
        <v>16</v>
      </c>
      <c r="L3390" t="s">
        <v>17</v>
      </c>
    </row>
    <row r="3391" spans="1:12" x14ac:dyDescent="0.3">
      <c r="A3391" t="s">
        <v>12</v>
      </c>
      <c r="B3391">
        <v>1185732</v>
      </c>
      <c r="C3391">
        <v>44268</v>
      </c>
      <c r="D3391" t="s">
        <v>13</v>
      </c>
      <c r="E3391" t="s">
        <v>121</v>
      </c>
      <c r="F3391" t="s">
        <v>122</v>
      </c>
      <c r="G3391" t="s">
        <v>19</v>
      </c>
      <c r="H3391">
        <v>30.000000000000004</v>
      </c>
      <c r="I3391">
        <v>275</v>
      </c>
      <c r="J3391">
        <v>8250.0000000000018</v>
      </c>
      <c r="K3391" t="s">
        <v>16</v>
      </c>
      <c r="L3391" t="s">
        <v>20</v>
      </c>
    </row>
    <row r="3392" spans="1:12" x14ac:dyDescent="0.3">
      <c r="A3392" t="s">
        <v>12</v>
      </c>
      <c r="B3392">
        <v>1185732</v>
      </c>
      <c r="C3392">
        <v>44268</v>
      </c>
      <c r="D3392" t="s">
        <v>13</v>
      </c>
      <c r="E3392" t="s">
        <v>121</v>
      </c>
      <c r="F3392" t="s">
        <v>122</v>
      </c>
      <c r="G3392" t="s">
        <v>21</v>
      </c>
      <c r="H3392">
        <v>35</v>
      </c>
      <c r="I3392">
        <v>125</v>
      </c>
      <c r="J3392">
        <v>4375</v>
      </c>
      <c r="K3392" t="s">
        <v>16</v>
      </c>
      <c r="L3392" t="s">
        <v>20</v>
      </c>
    </row>
    <row r="3393" spans="1:12" x14ac:dyDescent="0.3">
      <c r="A3393" t="s">
        <v>12</v>
      </c>
      <c r="B3393">
        <v>1185732</v>
      </c>
      <c r="C3393">
        <v>44268</v>
      </c>
      <c r="D3393" t="s">
        <v>13</v>
      </c>
      <c r="E3393" t="s">
        <v>121</v>
      </c>
      <c r="F3393" t="s">
        <v>122</v>
      </c>
      <c r="G3393" t="s">
        <v>22</v>
      </c>
      <c r="H3393">
        <v>50</v>
      </c>
      <c r="I3393">
        <v>175</v>
      </c>
      <c r="J3393">
        <v>8750</v>
      </c>
      <c r="K3393" t="s">
        <v>16</v>
      </c>
      <c r="L3393" t="s">
        <v>17</v>
      </c>
    </row>
    <row r="3394" spans="1:12" x14ac:dyDescent="0.3">
      <c r="A3394" t="s">
        <v>12</v>
      </c>
      <c r="B3394">
        <v>1185732</v>
      </c>
      <c r="C3394">
        <v>44268</v>
      </c>
      <c r="D3394" t="s">
        <v>13</v>
      </c>
      <c r="E3394" t="s">
        <v>121</v>
      </c>
      <c r="F3394" t="s">
        <v>122</v>
      </c>
      <c r="G3394" t="s">
        <v>23</v>
      </c>
      <c r="H3394">
        <v>40</v>
      </c>
      <c r="I3394">
        <v>275</v>
      </c>
      <c r="J3394">
        <v>11000</v>
      </c>
      <c r="K3394" t="s">
        <v>16</v>
      </c>
      <c r="L3394" t="s">
        <v>20</v>
      </c>
    </row>
    <row r="3395" spans="1:12" x14ac:dyDescent="0.3">
      <c r="A3395" t="s">
        <v>12</v>
      </c>
      <c r="B3395">
        <v>1185732</v>
      </c>
      <c r="C3395">
        <v>44300</v>
      </c>
      <c r="D3395" t="s">
        <v>13</v>
      </c>
      <c r="E3395" t="s">
        <v>121</v>
      </c>
      <c r="F3395" t="s">
        <v>122</v>
      </c>
      <c r="G3395" t="s">
        <v>15</v>
      </c>
      <c r="H3395">
        <v>40</v>
      </c>
      <c r="I3395">
        <v>525</v>
      </c>
      <c r="J3395">
        <v>21000</v>
      </c>
      <c r="K3395" t="s">
        <v>16</v>
      </c>
      <c r="L3395" t="s">
        <v>17</v>
      </c>
    </row>
    <row r="3396" spans="1:12" x14ac:dyDescent="0.3">
      <c r="A3396" t="s">
        <v>12</v>
      </c>
      <c r="B3396">
        <v>1185732</v>
      </c>
      <c r="C3396">
        <v>44300</v>
      </c>
      <c r="D3396" t="s">
        <v>13</v>
      </c>
      <c r="E3396" t="s">
        <v>121</v>
      </c>
      <c r="F3396" t="s">
        <v>122</v>
      </c>
      <c r="G3396" t="s">
        <v>18</v>
      </c>
      <c r="H3396">
        <v>40</v>
      </c>
      <c r="I3396">
        <v>225</v>
      </c>
      <c r="J3396">
        <v>9000</v>
      </c>
      <c r="K3396" t="s">
        <v>16</v>
      </c>
      <c r="L3396" t="s">
        <v>17</v>
      </c>
    </row>
    <row r="3397" spans="1:12" x14ac:dyDescent="0.3">
      <c r="A3397" t="s">
        <v>12</v>
      </c>
      <c r="B3397">
        <v>1185732</v>
      </c>
      <c r="C3397">
        <v>44300</v>
      </c>
      <c r="D3397" t="s">
        <v>13</v>
      </c>
      <c r="E3397" t="s">
        <v>121</v>
      </c>
      <c r="F3397" t="s">
        <v>122</v>
      </c>
      <c r="G3397" t="s">
        <v>19</v>
      </c>
      <c r="H3397">
        <v>30.000000000000004</v>
      </c>
      <c r="I3397">
        <v>225</v>
      </c>
      <c r="J3397">
        <v>6750.0000000000009</v>
      </c>
      <c r="K3397" t="s">
        <v>16</v>
      </c>
      <c r="L3397" t="s">
        <v>20</v>
      </c>
    </row>
    <row r="3398" spans="1:12" x14ac:dyDescent="0.3">
      <c r="A3398" t="s">
        <v>12</v>
      </c>
      <c r="B3398">
        <v>1185732</v>
      </c>
      <c r="C3398">
        <v>44300</v>
      </c>
      <c r="D3398" t="s">
        <v>13</v>
      </c>
      <c r="E3398" t="s">
        <v>121</v>
      </c>
      <c r="F3398" t="s">
        <v>122</v>
      </c>
      <c r="G3398" t="s">
        <v>21</v>
      </c>
      <c r="H3398">
        <v>35</v>
      </c>
      <c r="I3398">
        <v>150</v>
      </c>
      <c r="J3398">
        <v>5250</v>
      </c>
      <c r="K3398" t="s">
        <v>16</v>
      </c>
      <c r="L3398" t="s">
        <v>20</v>
      </c>
    </row>
    <row r="3399" spans="1:12" x14ac:dyDescent="0.3">
      <c r="A3399" t="s">
        <v>12</v>
      </c>
      <c r="B3399">
        <v>1185732</v>
      </c>
      <c r="C3399">
        <v>44300</v>
      </c>
      <c r="D3399" t="s">
        <v>13</v>
      </c>
      <c r="E3399" t="s">
        <v>121</v>
      </c>
      <c r="F3399" t="s">
        <v>122</v>
      </c>
      <c r="G3399" t="s">
        <v>22</v>
      </c>
      <c r="H3399">
        <v>50</v>
      </c>
      <c r="I3399">
        <v>150</v>
      </c>
      <c r="J3399">
        <v>7500</v>
      </c>
      <c r="K3399" t="s">
        <v>16</v>
      </c>
      <c r="L3399" t="s">
        <v>17</v>
      </c>
    </row>
    <row r="3400" spans="1:12" x14ac:dyDescent="0.3">
      <c r="A3400" t="s">
        <v>12</v>
      </c>
      <c r="B3400">
        <v>1185732</v>
      </c>
      <c r="C3400">
        <v>44300</v>
      </c>
      <c r="D3400" t="s">
        <v>13</v>
      </c>
      <c r="E3400" t="s">
        <v>121</v>
      </c>
      <c r="F3400" t="s">
        <v>122</v>
      </c>
      <c r="G3400" t="s">
        <v>23</v>
      </c>
      <c r="H3400">
        <v>40</v>
      </c>
      <c r="I3400">
        <v>300</v>
      </c>
      <c r="J3400">
        <v>12000</v>
      </c>
      <c r="K3400" t="s">
        <v>16</v>
      </c>
      <c r="L3400" t="s">
        <v>20</v>
      </c>
    </row>
    <row r="3401" spans="1:12" x14ac:dyDescent="0.3">
      <c r="A3401" t="s">
        <v>12</v>
      </c>
      <c r="B3401">
        <v>1185732</v>
      </c>
      <c r="C3401">
        <v>44329</v>
      </c>
      <c r="D3401" t="s">
        <v>13</v>
      </c>
      <c r="E3401" t="s">
        <v>121</v>
      </c>
      <c r="F3401" t="s">
        <v>122</v>
      </c>
      <c r="G3401" t="s">
        <v>15</v>
      </c>
      <c r="H3401">
        <v>54.999999999999993</v>
      </c>
      <c r="I3401">
        <v>570</v>
      </c>
      <c r="J3401">
        <v>31349.999999999996</v>
      </c>
      <c r="K3401" t="s">
        <v>16</v>
      </c>
      <c r="L3401" t="s">
        <v>17</v>
      </c>
    </row>
    <row r="3402" spans="1:12" x14ac:dyDescent="0.3">
      <c r="A3402" t="s">
        <v>12</v>
      </c>
      <c r="B3402">
        <v>1185732</v>
      </c>
      <c r="C3402">
        <v>44329</v>
      </c>
      <c r="D3402" t="s">
        <v>13</v>
      </c>
      <c r="E3402" t="s">
        <v>121</v>
      </c>
      <c r="F3402" t="s">
        <v>122</v>
      </c>
      <c r="G3402" t="s">
        <v>18</v>
      </c>
      <c r="H3402">
        <v>50</v>
      </c>
      <c r="I3402">
        <v>275</v>
      </c>
      <c r="J3402">
        <v>13750</v>
      </c>
      <c r="K3402" t="s">
        <v>16</v>
      </c>
      <c r="L3402" t="s">
        <v>17</v>
      </c>
    </row>
    <row r="3403" spans="1:12" x14ac:dyDescent="0.3">
      <c r="A3403" t="s">
        <v>12</v>
      </c>
      <c r="B3403">
        <v>1185732</v>
      </c>
      <c r="C3403">
        <v>44329</v>
      </c>
      <c r="D3403" t="s">
        <v>13</v>
      </c>
      <c r="E3403" t="s">
        <v>121</v>
      </c>
      <c r="F3403" t="s">
        <v>122</v>
      </c>
      <c r="G3403" t="s">
        <v>19</v>
      </c>
      <c r="H3403">
        <v>45</v>
      </c>
      <c r="I3403">
        <v>300</v>
      </c>
      <c r="J3403">
        <v>13500</v>
      </c>
      <c r="K3403" t="s">
        <v>16</v>
      </c>
      <c r="L3403" t="s">
        <v>20</v>
      </c>
    </row>
    <row r="3404" spans="1:12" x14ac:dyDescent="0.3">
      <c r="A3404" t="s">
        <v>12</v>
      </c>
      <c r="B3404">
        <v>1185732</v>
      </c>
      <c r="C3404">
        <v>44329</v>
      </c>
      <c r="D3404" t="s">
        <v>13</v>
      </c>
      <c r="E3404" t="s">
        <v>121</v>
      </c>
      <c r="F3404" t="s">
        <v>122</v>
      </c>
      <c r="G3404" t="s">
        <v>21</v>
      </c>
      <c r="H3404">
        <v>45</v>
      </c>
      <c r="I3404">
        <v>250</v>
      </c>
      <c r="J3404">
        <v>11250</v>
      </c>
      <c r="K3404" t="s">
        <v>16</v>
      </c>
      <c r="L3404" t="s">
        <v>20</v>
      </c>
    </row>
    <row r="3405" spans="1:12" x14ac:dyDescent="0.3">
      <c r="A3405" t="s">
        <v>12</v>
      </c>
      <c r="B3405">
        <v>1185732</v>
      </c>
      <c r="C3405">
        <v>44329</v>
      </c>
      <c r="D3405" t="s">
        <v>13</v>
      </c>
      <c r="E3405" t="s">
        <v>121</v>
      </c>
      <c r="F3405" t="s">
        <v>122</v>
      </c>
      <c r="G3405" t="s">
        <v>22</v>
      </c>
      <c r="H3405">
        <v>54.999999999999993</v>
      </c>
      <c r="I3405">
        <v>275</v>
      </c>
      <c r="J3405">
        <v>15124.999999999998</v>
      </c>
      <c r="K3405" t="s">
        <v>16</v>
      </c>
      <c r="L3405" t="s">
        <v>17</v>
      </c>
    </row>
    <row r="3406" spans="1:12" x14ac:dyDescent="0.3">
      <c r="A3406" t="s">
        <v>12</v>
      </c>
      <c r="B3406">
        <v>1185732</v>
      </c>
      <c r="C3406">
        <v>44329</v>
      </c>
      <c r="D3406" t="s">
        <v>13</v>
      </c>
      <c r="E3406" t="s">
        <v>121</v>
      </c>
      <c r="F3406" t="s">
        <v>122</v>
      </c>
      <c r="G3406" t="s">
        <v>23</v>
      </c>
      <c r="H3406">
        <v>60</v>
      </c>
      <c r="I3406">
        <v>400</v>
      </c>
      <c r="J3406">
        <v>24000</v>
      </c>
      <c r="K3406" t="s">
        <v>16</v>
      </c>
      <c r="L3406" t="s">
        <v>20</v>
      </c>
    </row>
    <row r="3407" spans="1:12" x14ac:dyDescent="0.3">
      <c r="A3407" t="s">
        <v>12</v>
      </c>
      <c r="B3407">
        <v>1185732</v>
      </c>
      <c r="C3407">
        <v>44362</v>
      </c>
      <c r="D3407" t="s">
        <v>13</v>
      </c>
      <c r="E3407" t="s">
        <v>121</v>
      </c>
      <c r="F3407" t="s">
        <v>122</v>
      </c>
      <c r="G3407" t="s">
        <v>15</v>
      </c>
      <c r="H3407">
        <v>54.999999999999993</v>
      </c>
      <c r="I3407">
        <v>650</v>
      </c>
      <c r="J3407">
        <v>35749.999999999993</v>
      </c>
      <c r="K3407" t="s">
        <v>16</v>
      </c>
      <c r="L3407" t="s">
        <v>17</v>
      </c>
    </row>
    <row r="3408" spans="1:12" x14ac:dyDescent="0.3">
      <c r="A3408" t="s">
        <v>12</v>
      </c>
      <c r="B3408">
        <v>1185732</v>
      </c>
      <c r="C3408">
        <v>44362</v>
      </c>
      <c r="D3408" t="s">
        <v>13</v>
      </c>
      <c r="E3408" t="s">
        <v>121</v>
      </c>
      <c r="F3408" t="s">
        <v>122</v>
      </c>
      <c r="G3408" t="s">
        <v>18</v>
      </c>
      <c r="H3408">
        <v>50</v>
      </c>
      <c r="I3408">
        <v>400</v>
      </c>
      <c r="J3408">
        <v>20000</v>
      </c>
      <c r="K3408" t="s">
        <v>16</v>
      </c>
      <c r="L3408" t="s">
        <v>17</v>
      </c>
    </row>
    <row r="3409" spans="1:12" x14ac:dyDescent="0.3">
      <c r="A3409" t="s">
        <v>12</v>
      </c>
      <c r="B3409">
        <v>1185732</v>
      </c>
      <c r="C3409">
        <v>44362</v>
      </c>
      <c r="D3409" t="s">
        <v>13</v>
      </c>
      <c r="E3409" t="s">
        <v>121</v>
      </c>
      <c r="F3409" t="s">
        <v>122</v>
      </c>
      <c r="G3409" t="s">
        <v>19</v>
      </c>
      <c r="H3409">
        <v>45</v>
      </c>
      <c r="I3409">
        <v>325</v>
      </c>
      <c r="J3409">
        <v>14625</v>
      </c>
      <c r="K3409" t="s">
        <v>16</v>
      </c>
      <c r="L3409" t="s">
        <v>20</v>
      </c>
    </row>
    <row r="3410" spans="1:12" x14ac:dyDescent="0.3">
      <c r="A3410" t="s">
        <v>12</v>
      </c>
      <c r="B3410">
        <v>1185732</v>
      </c>
      <c r="C3410">
        <v>44362</v>
      </c>
      <c r="D3410" t="s">
        <v>13</v>
      </c>
      <c r="E3410" t="s">
        <v>121</v>
      </c>
      <c r="F3410" t="s">
        <v>122</v>
      </c>
      <c r="G3410" t="s">
        <v>21</v>
      </c>
      <c r="H3410">
        <v>45</v>
      </c>
      <c r="I3410">
        <v>300</v>
      </c>
      <c r="J3410">
        <v>13500</v>
      </c>
      <c r="K3410" t="s">
        <v>16</v>
      </c>
      <c r="L3410" t="s">
        <v>20</v>
      </c>
    </row>
    <row r="3411" spans="1:12" x14ac:dyDescent="0.3">
      <c r="A3411" t="s">
        <v>12</v>
      </c>
      <c r="B3411">
        <v>1185732</v>
      </c>
      <c r="C3411">
        <v>44362</v>
      </c>
      <c r="D3411" t="s">
        <v>13</v>
      </c>
      <c r="E3411" t="s">
        <v>121</v>
      </c>
      <c r="F3411" t="s">
        <v>122</v>
      </c>
      <c r="G3411" t="s">
        <v>22</v>
      </c>
      <c r="H3411">
        <v>54.999999999999993</v>
      </c>
      <c r="I3411">
        <v>300</v>
      </c>
      <c r="J3411">
        <v>16499.999999999996</v>
      </c>
      <c r="K3411" t="s">
        <v>16</v>
      </c>
      <c r="L3411" t="s">
        <v>17</v>
      </c>
    </row>
    <row r="3412" spans="1:12" x14ac:dyDescent="0.3">
      <c r="A3412" t="s">
        <v>12</v>
      </c>
      <c r="B3412">
        <v>1185732</v>
      </c>
      <c r="C3412">
        <v>44362</v>
      </c>
      <c r="D3412" t="s">
        <v>13</v>
      </c>
      <c r="E3412" t="s">
        <v>121</v>
      </c>
      <c r="F3412" t="s">
        <v>122</v>
      </c>
      <c r="G3412" t="s">
        <v>23</v>
      </c>
      <c r="H3412">
        <v>60</v>
      </c>
      <c r="I3412">
        <v>450</v>
      </c>
      <c r="J3412">
        <v>27000</v>
      </c>
      <c r="K3412" t="s">
        <v>16</v>
      </c>
      <c r="L3412" t="s">
        <v>20</v>
      </c>
    </row>
    <row r="3413" spans="1:12" x14ac:dyDescent="0.3">
      <c r="A3413" t="s">
        <v>12</v>
      </c>
      <c r="B3413">
        <v>1185732</v>
      </c>
      <c r="C3413">
        <v>44390</v>
      </c>
      <c r="D3413" t="s">
        <v>13</v>
      </c>
      <c r="E3413" t="s">
        <v>121</v>
      </c>
      <c r="F3413" t="s">
        <v>122</v>
      </c>
      <c r="G3413" t="s">
        <v>15</v>
      </c>
      <c r="H3413">
        <v>54.999999999999993</v>
      </c>
      <c r="I3413">
        <v>675</v>
      </c>
      <c r="J3413">
        <v>37124.999999999993</v>
      </c>
      <c r="K3413" t="s">
        <v>16</v>
      </c>
      <c r="L3413" t="s">
        <v>17</v>
      </c>
    </row>
    <row r="3414" spans="1:12" x14ac:dyDescent="0.3">
      <c r="A3414" t="s">
        <v>12</v>
      </c>
      <c r="B3414">
        <v>1185732</v>
      </c>
      <c r="C3414">
        <v>44390</v>
      </c>
      <c r="D3414" t="s">
        <v>13</v>
      </c>
      <c r="E3414" t="s">
        <v>121</v>
      </c>
      <c r="F3414" t="s">
        <v>122</v>
      </c>
      <c r="G3414" t="s">
        <v>18</v>
      </c>
      <c r="H3414">
        <v>50</v>
      </c>
      <c r="I3414">
        <v>425</v>
      </c>
      <c r="J3414">
        <v>21250</v>
      </c>
      <c r="K3414" t="s">
        <v>16</v>
      </c>
      <c r="L3414" t="s">
        <v>17</v>
      </c>
    </row>
    <row r="3415" spans="1:12" x14ac:dyDescent="0.3">
      <c r="A3415" t="s">
        <v>12</v>
      </c>
      <c r="B3415">
        <v>1185732</v>
      </c>
      <c r="C3415">
        <v>44390</v>
      </c>
      <c r="D3415" t="s">
        <v>13</v>
      </c>
      <c r="E3415" t="s">
        <v>121</v>
      </c>
      <c r="F3415" t="s">
        <v>122</v>
      </c>
      <c r="G3415" t="s">
        <v>19</v>
      </c>
      <c r="H3415">
        <v>45</v>
      </c>
      <c r="I3415">
        <v>350</v>
      </c>
      <c r="J3415">
        <v>15750</v>
      </c>
      <c r="K3415" t="s">
        <v>16</v>
      </c>
      <c r="L3415" t="s">
        <v>20</v>
      </c>
    </row>
    <row r="3416" spans="1:12" x14ac:dyDescent="0.3">
      <c r="A3416" t="s">
        <v>12</v>
      </c>
      <c r="B3416">
        <v>1185732</v>
      </c>
      <c r="C3416">
        <v>44390</v>
      </c>
      <c r="D3416" t="s">
        <v>13</v>
      </c>
      <c r="E3416" t="s">
        <v>121</v>
      </c>
      <c r="F3416" t="s">
        <v>122</v>
      </c>
      <c r="G3416" t="s">
        <v>21</v>
      </c>
      <c r="H3416">
        <v>45</v>
      </c>
      <c r="I3416">
        <v>300</v>
      </c>
      <c r="J3416">
        <v>13500</v>
      </c>
      <c r="K3416" t="s">
        <v>16</v>
      </c>
      <c r="L3416" t="s">
        <v>20</v>
      </c>
    </row>
    <row r="3417" spans="1:12" x14ac:dyDescent="0.3">
      <c r="A3417" t="s">
        <v>12</v>
      </c>
      <c r="B3417">
        <v>1185732</v>
      </c>
      <c r="C3417">
        <v>44390</v>
      </c>
      <c r="D3417" t="s">
        <v>13</v>
      </c>
      <c r="E3417" t="s">
        <v>121</v>
      </c>
      <c r="F3417" t="s">
        <v>122</v>
      </c>
      <c r="G3417" t="s">
        <v>22</v>
      </c>
      <c r="H3417">
        <v>54.999999999999993</v>
      </c>
      <c r="I3417">
        <v>325</v>
      </c>
      <c r="J3417">
        <v>17874.999999999996</v>
      </c>
      <c r="K3417" t="s">
        <v>16</v>
      </c>
      <c r="L3417" t="s">
        <v>17</v>
      </c>
    </row>
    <row r="3418" spans="1:12" x14ac:dyDescent="0.3">
      <c r="A3418" t="s">
        <v>12</v>
      </c>
      <c r="B3418">
        <v>1185732</v>
      </c>
      <c r="C3418">
        <v>44390</v>
      </c>
      <c r="D3418" t="s">
        <v>13</v>
      </c>
      <c r="E3418" t="s">
        <v>121</v>
      </c>
      <c r="F3418" t="s">
        <v>122</v>
      </c>
      <c r="G3418" t="s">
        <v>23</v>
      </c>
      <c r="H3418">
        <v>60</v>
      </c>
      <c r="I3418">
        <v>500</v>
      </c>
      <c r="J3418">
        <v>30000</v>
      </c>
      <c r="K3418" t="s">
        <v>16</v>
      </c>
      <c r="L3418" t="s">
        <v>20</v>
      </c>
    </row>
    <row r="3419" spans="1:12" x14ac:dyDescent="0.3">
      <c r="A3419" t="s">
        <v>12</v>
      </c>
      <c r="B3419">
        <v>1185732</v>
      </c>
      <c r="C3419">
        <v>44422</v>
      </c>
      <c r="D3419" t="s">
        <v>13</v>
      </c>
      <c r="E3419" t="s">
        <v>121</v>
      </c>
      <c r="F3419" t="s">
        <v>122</v>
      </c>
      <c r="G3419" t="s">
        <v>15</v>
      </c>
      <c r="H3419">
        <v>54.999999999999993</v>
      </c>
      <c r="I3419">
        <v>650</v>
      </c>
      <c r="J3419">
        <v>35749.999999999993</v>
      </c>
      <c r="K3419" t="s">
        <v>16</v>
      </c>
      <c r="L3419" t="s">
        <v>17</v>
      </c>
    </row>
    <row r="3420" spans="1:12" x14ac:dyDescent="0.3">
      <c r="A3420" t="s">
        <v>12</v>
      </c>
      <c r="B3420">
        <v>1185732</v>
      </c>
      <c r="C3420">
        <v>44422</v>
      </c>
      <c r="D3420" t="s">
        <v>13</v>
      </c>
      <c r="E3420" t="s">
        <v>121</v>
      </c>
      <c r="F3420" t="s">
        <v>122</v>
      </c>
      <c r="G3420" t="s">
        <v>18</v>
      </c>
      <c r="H3420">
        <v>50</v>
      </c>
      <c r="I3420">
        <v>425</v>
      </c>
      <c r="J3420">
        <v>21250</v>
      </c>
      <c r="K3420" t="s">
        <v>16</v>
      </c>
      <c r="L3420" t="s">
        <v>17</v>
      </c>
    </row>
    <row r="3421" spans="1:12" x14ac:dyDescent="0.3">
      <c r="A3421" t="s">
        <v>12</v>
      </c>
      <c r="B3421">
        <v>1185732</v>
      </c>
      <c r="C3421">
        <v>44422</v>
      </c>
      <c r="D3421" t="s">
        <v>13</v>
      </c>
      <c r="E3421" t="s">
        <v>121</v>
      </c>
      <c r="F3421" t="s">
        <v>122</v>
      </c>
      <c r="G3421" t="s">
        <v>19</v>
      </c>
      <c r="H3421">
        <v>45</v>
      </c>
      <c r="I3421">
        <v>350</v>
      </c>
      <c r="J3421">
        <v>15750</v>
      </c>
      <c r="K3421" t="s">
        <v>16</v>
      </c>
      <c r="L3421" t="s">
        <v>20</v>
      </c>
    </row>
    <row r="3422" spans="1:12" x14ac:dyDescent="0.3">
      <c r="A3422" t="s">
        <v>12</v>
      </c>
      <c r="B3422">
        <v>1185732</v>
      </c>
      <c r="C3422">
        <v>44422</v>
      </c>
      <c r="D3422" t="s">
        <v>13</v>
      </c>
      <c r="E3422" t="s">
        <v>121</v>
      </c>
      <c r="F3422" t="s">
        <v>122</v>
      </c>
      <c r="G3422" t="s">
        <v>21</v>
      </c>
      <c r="H3422">
        <v>45</v>
      </c>
      <c r="I3422">
        <v>250</v>
      </c>
      <c r="J3422">
        <v>11250</v>
      </c>
      <c r="K3422" t="s">
        <v>16</v>
      </c>
      <c r="L3422" t="s">
        <v>20</v>
      </c>
    </row>
    <row r="3423" spans="1:12" x14ac:dyDescent="0.3">
      <c r="A3423" t="s">
        <v>12</v>
      </c>
      <c r="B3423">
        <v>1185732</v>
      </c>
      <c r="C3423">
        <v>44422</v>
      </c>
      <c r="D3423" t="s">
        <v>13</v>
      </c>
      <c r="E3423" t="s">
        <v>121</v>
      </c>
      <c r="F3423" t="s">
        <v>122</v>
      </c>
      <c r="G3423" t="s">
        <v>22</v>
      </c>
      <c r="H3423">
        <v>54.999999999999993</v>
      </c>
      <c r="I3423">
        <v>225</v>
      </c>
      <c r="J3423">
        <v>12374.999999999998</v>
      </c>
      <c r="K3423" t="s">
        <v>16</v>
      </c>
      <c r="L3423" t="s">
        <v>17</v>
      </c>
    </row>
    <row r="3424" spans="1:12" x14ac:dyDescent="0.3">
      <c r="A3424" t="s">
        <v>12</v>
      </c>
      <c r="B3424">
        <v>1185732</v>
      </c>
      <c r="C3424">
        <v>44422</v>
      </c>
      <c r="D3424" t="s">
        <v>13</v>
      </c>
      <c r="E3424" t="s">
        <v>121</v>
      </c>
      <c r="F3424" t="s">
        <v>122</v>
      </c>
      <c r="G3424" t="s">
        <v>23</v>
      </c>
      <c r="H3424">
        <v>60</v>
      </c>
      <c r="I3424">
        <v>400</v>
      </c>
      <c r="J3424">
        <v>24000</v>
      </c>
      <c r="K3424" t="s">
        <v>16</v>
      </c>
      <c r="L3424" t="s">
        <v>20</v>
      </c>
    </row>
    <row r="3425" spans="1:12" x14ac:dyDescent="0.3">
      <c r="A3425" t="s">
        <v>12</v>
      </c>
      <c r="B3425">
        <v>1185732</v>
      </c>
      <c r="C3425">
        <v>44452</v>
      </c>
      <c r="D3425" t="s">
        <v>13</v>
      </c>
      <c r="E3425" t="s">
        <v>121</v>
      </c>
      <c r="F3425" t="s">
        <v>122</v>
      </c>
      <c r="G3425" t="s">
        <v>15</v>
      </c>
      <c r="H3425">
        <v>54.999999999999993</v>
      </c>
      <c r="I3425">
        <v>525</v>
      </c>
      <c r="J3425">
        <v>28874.999999999996</v>
      </c>
      <c r="K3425" t="s">
        <v>16</v>
      </c>
      <c r="L3425" t="s">
        <v>17</v>
      </c>
    </row>
    <row r="3426" spans="1:12" x14ac:dyDescent="0.3">
      <c r="A3426" t="s">
        <v>12</v>
      </c>
      <c r="B3426">
        <v>1185732</v>
      </c>
      <c r="C3426">
        <v>44452</v>
      </c>
      <c r="D3426" t="s">
        <v>13</v>
      </c>
      <c r="E3426" t="s">
        <v>121</v>
      </c>
      <c r="F3426" t="s">
        <v>122</v>
      </c>
      <c r="G3426" t="s">
        <v>18</v>
      </c>
      <c r="H3426">
        <v>50</v>
      </c>
      <c r="I3426">
        <v>325</v>
      </c>
      <c r="J3426">
        <v>16250</v>
      </c>
      <c r="K3426" t="s">
        <v>16</v>
      </c>
      <c r="L3426" t="s">
        <v>17</v>
      </c>
    </row>
    <row r="3427" spans="1:12" x14ac:dyDescent="0.3">
      <c r="A3427" t="s">
        <v>12</v>
      </c>
      <c r="B3427">
        <v>1185732</v>
      </c>
      <c r="C3427">
        <v>44452</v>
      </c>
      <c r="D3427" t="s">
        <v>13</v>
      </c>
      <c r="E3427" t="s">
        <v>121</v>
      </c>
      <c r="F3427" t="s">
        <v>122</v>
      </c>
      <c r="G3427" t="s">
        <v>19</v>
      </c>
      <c r="H3427">
        <v>45</v>
      </c>
      <c r="I3427">
        <v>225</v>
      </c>
      <c r="J3427">
        <v>10125</v>
      </c>
      <c r="K3427" t="s">
        <v>16</v>
      </c>
      <c r="L3427" t="s">
        <v>20</v>
      </c>
    </row>
    <row r="3428" spans="1:12" x14ac:dyDescent="0.3">
      <c r="A3428" t="s">
        <v>12</v>
      </c>
      <c r="B3428">
        <v>1185732</v>
      </c>
      <c r="C3428">
        <v>44452</v>
      </c>
      <c r="D3428" t="s">
        <v>13</v>
      </c>
      <c r="E3428" t="s">
        <v>121</v>
      </c>
      <c r="F3428" t="s">
        <v>122</v>
      </c>
      <c r="G3428" t="s">
        <v>21</v>
      </c>
      <c r="H3428">
        <v>45</v>
      </c>
      <c r="I3428">
        <v>200</v>
      </c>
      <c r="J3428">
        <v>9000</v>
      </c>
      <c r="K3428" t="s">
        <v>16</v>
      </c>
      <c r="L3428" t="s">
        <v>20</v>
      </c>
    </row>
    <row r="3429" spans="1:12" x14ac:dyDescent="0.3">
      <c r="A3429" t="s">
        <v>12</v>
      </c>
      <c r="B3429">
        <v>1185732</v>
      </c>
      <c r="C3429">
        <v>44452</v>
      </c>
      <c r="D3429" t="s">
        <v>13</v>
      </c>
      <c r="E3429" t="s">
        <v>121</v>
      </c>
      <c r="F3429" t="s">
        <v>122</v>
      </c>
      <c r="G3429" t="s">
        <v>22</v>
      </c>
      <c r="H3429">
        <v>54.999999999999993</v>
      </c>
      <c r="I3429">
        <v>200</v>
      </c>
      <c r="J3429">
        <v>10999.999999999998</v>
      </c>
      <c r="K3429" t="s">
        <v>16</v>
      </c>
      <c r="L3429" t="s">
        <v>17</v>
      </c>
    </row>
    <row r="3430" spans="1:12" x14ac:dyDescent="0.3">
      <c r="A3430" t="s">
        <v>12</v>
      </c>
      <c r="B3430">
        <v>1185732</v>
      </c>
      <c r="C3430">
        <v>44452</v>
      </c>
      <c r="D3430" t="s">
        <v>13</v>
      </c>
      <c r="E3430" t="s">
        <v>121</v>
      </c>
      <c r="F3430" t="s">
        <v>122</v>
      </c>
      <c r="G3430" t="s">
        <v>23</v>
      </c>
      <c r="H3430">
        <v>60</v>
      </c>
      <c r="I3430">
        <v>300</v>
      </c>
      <c r="J3430">
        <v>18000</v>
      </c>
      <c r="K3430" t="s">
        <v>16</v>
      </c>
      <c r="L3430" t="s">
        <v>20</v>
      </c>
    </row>
    <row r="3431" spans="1:12" x14ac:dyDescent="0.3">
      <c r="A3431" t="s">
        <v>12</v>
      </c>
      <c r="B3431">
        <v>1185732</v>
      </c>
      <c r="C3431">
        <v>44484</v>
      </c>
      <c r="D3431" t="s">
        <v>13</v>
      </c>
      <c r="E3431" t="s">
        <v>121</v>
      </c>
      <c r="F3431" t="s">
        <v>122</v>
      </c>
      <c r="G3431" t="s">
        <v>15</v>
      </c>
      <c r="H3431">
        <v>60</v>
      </c>
      <c r="I3431">
        <v>475</v>
      </c>
      <c r="J3431">
        <v>28500</v>
      </c>
      <c r="K3431" t="s">
        <v>16</v>
      </c>
      <c r="L3431" t="s">
        <v>17</v>
      </c>
    </row>
    <row r="3432" spans="1:12" x14ac:dyDescent="0.3">
      <c r="A3432" t="s">
        <v>12</v>
      </c>
      <c r="B3432">
        <v>1185732</v>
      </c>
      <c r="C3432">
        <v>44484</v>
      </c>
      <c r="D3432" t="s">
        <v>13</v>
      </c>
      <c r="E3432" t="s">
        <v>121</v>
      </c>
      <c r="F3432" t="s">
        <v>122</v>
      </c>
      <c r="G3432" t="s">
        <v>18</v>
      </c>
      <c r="H3432">
        <v>55.000000000000007</v>
      </c>
      <c r="I3432">
        <v>300</v>
      </c>
      <c r="J3432">
        <v>16500.000000000004</v>
      </c>
      <c r="K3432" t="s">
        <v>16</v>
      </c>
      <c r="L3432" t="s">
        <v>17</v>
      </c>
    </row>
    <row r="3433" spans="1:12" x14ac:dyDescent="0.3">
      <c r="A3433" t="s">
        <v>12</v>
      </c>
      <c r="B3433">
        <v>1185732</v>
      </c>
      <c r="C3433">
        <v>44484</v>
      </c>
      <c r="D3433" t="s">
        <v>13</v>
      </c>
      <c r="E3433" t="s">
        <v>121</v>
      </c>
      <c r="F3433" t="s">
        <v>122</v>
      </c>
      <c r="G3433" t="s">
        <v>19</v>
      </c>
      <c r="H3433">
        <v>55.000000000000007</v>
      </c>
      <c r="I3433">
        <v>200</v>
      </c>
      <c r="J3433">
        <v>11000.000000000002</v>
      </c>
      <c r="K3433" t="s">
        <v>16</v>
      </c>
      <c r="L3433" t="s">
        <v>20</v>
      </c>
    </row>
    <row r="3434" spans="1:12" x14ac:dyDescent="0.3">
      <c r="A3434" t="s">
        <v>12</v>
      </c>
      <c r="B3434">
        <v>1185732</v>
      </c>
      <c r="C3434">
        <v>44484</v>
      </c>
      <c r="D3434" t="s">
        <v>13</v>
      </c>
      <c r="E3434" t="s">
        <v>121</v>
      </c>
      <c r="F3434" t="s">
        <v>122</v>
      </c>
      <c r="G3434" t="s">
        <v>21</v>
      </c>
      <c r="H3434">
        <v>55.000000000000007</v>
      </c>
      <c r="I3434">
        <v>175</v>
      </c>
      <c r="J3434">
        <v>9625.0000000000018</v>
      </c>
      <c r="K3434" t="s">
        <v>16</v>
      </c>
      <c r="L3434" t="s">
        <v>20</v>
      </c>
    </row>
    <row r="3435" spans="1:12" x14ac:dyDescent="0.3">
      <c r="A3435" t="s">
        <v>12</v>
      </c>
      <c r="B3435">
        <v>1185732</v>
      </c>
      <c r="C3435">
        <v>44484</v>
      </c>
      <c r="D3435" t="s">
        <v>13</v>
      </c>
      <c r="E3435" t="s">
        <v>121</v>
      </c>
      <c r="F3435" t="s">
        <v>122</v>
      </c>
      <c r="G3435" t="s">
        <v>22</v>
      </c>
      <c r="H3435">
        <v>65</v>
      </c>
      <c r="I3435">
        <v>175</v>
      </c>
      <c r="J3435">
        <v>11375</v>
      </c>
      <c r="K3435" t="s">
        <v>16</v>
      </c>
      <c r="L3435" t="s">
        <v>17</v>
      </c>
    </row>
    <row r="3436" spans="1:12" x14ac:dyDescent="0.3">
      <c r="A3436" t="s">
        <v>34</v>
      </c>
      <c r="B3436">
        <v>1185732</v>
      </c>
      <c r="C3436">
        <v>44484</v>
      </c>
      <c r="D3436" t="s">
        <v>13</v>
      </c>
      <c r="E3436" t="s">
        <v>121</v>
      </c>
      <c r="F3436" t="s">
        <v>122</v>
      </c>
      <c r="G3436" t="s">
        <v>23</v>
      </c>
      <c r="H3436">
        <v>70</v>
      </c>
      <c r="I3436">
        <v>300</v>
      </c>
      <c r="J3436">
        <v>21000</v>
      </c>
      <c r="K3436" t="s">
        <v>16</v>
      </c>
      <c r="L3436" t="s">
        <v>20</v>
      </c>
    </row>
    <row r="3437" spans="1:12" x14ac:dyDescent="0.3">
      <c r="A3437" t="s">
        <v>34</v>
      </c>
      <c r="B3437">
        <v>1185732</v>
      </c>
      <c r="C3437">
        <v>44514</v>
      </c>
      <c r="D3437" t="s">
        <v>13</v>
      </c>
      <c r="E3437" t="s">
        <v>121</v>
      </c>
      <c r="F3437" t="s">
        <v>122</v>
      </c>
      <c r="G3437" t="s">
        <v>15</v>
      </c>
      <c r="H3437">
        <v>65</v>
      </c>
      <c r="I3437">
        <v>450</v>
      </c>
      <c r="J3437">
        <v>29250</v>
      </c>
      <c r="K3437" t="s">
        <v>16</v>
      </c>
      <c r="L3437" t="s">
        <v>17</v>
      </c>
    </row>
    <row r="3438" spans="1:12" x14ac:dyDescent="0.3">
      <c r="A3438" t="s">
        <v>34</v>
      </c>
      <c r="B3438">
        <v>1185732</v>
      </c>
      <c r="C3438">
        <v>44514</v>
      </c>
      <c r="D3438" t="s">
        <v>13</v>
      </c>
      <c r="E3438" t="s">
        <v>121</v>
      </c>
      <c r="F3438" t="s">
        <v>122</v>
      </c>
      <c r="G3438" t="s">
        <v>18</v>
      </c>
      <c r="H3438">
        <v>55.000000000000007</v>
      </c>
      <c r="I3438">
        <v>325</v>
      </c>
      <c r="J3438">
        <v>17875.000000000004</v>
      </c>
      <c r="K3438" t="s">
        <v>16</v>
      </c>
      <c r="L3438" t="s">
        <v>17</v>
      </c>
    </row>
    <row r="3439" spans="1:12" x14ac:dyDescent="0.3">
      <c r="A3439" t="s">
        <v>34</v>
      </c>
      <c r="B3439">
        <v>1185732</v>
      </c>
      <c r="C3439">
        <v>44514</v>
      </c>
      <c r="D3439" t="s">
        <v>13</v>
      </c>
      <c r="E3439" t="s">
        <v>121</v>
      </c>
      <c r="F3439" t="s">
        <v>122</v>
      </c>
      <c r="G3439" t="s">
        <v>19</v>
      </c>
      <c r="H3439">
        <v>55.000000000000007</v>
      </c>
      <c r="I3439">
        <v>320</v>
      </c>
      <c r="J3439">
        <v>17600.000000000004</v>
      </c>
      <c r="K3439" t="s">
        <v>16</v>
      </c>
      <c r="L3439" t="s">
        <v>20</v>
      </c>
    </row>
    <row r="3440" spans="1:12" x14ac:dyDescent="0.3">
      <c r="A3440" t="s">
        <v>34</v>
      </c>
      <c r="B3440">
        <v>1185732</v>
      </c>
      <c r="C3440">
        <v>44514</v>
      </c>
      <c r="D3440" t="s">
        <v>13</v>
      </c>
      <c r="E3440" t="s">
        <v>121</v>
      </c>
      <c r="F3440" t="s">
        <v>122</v>
      </c>
      <c r="G3440" t="s">
        <v>21</v>
      </c>
      <c r="H3440">
        <v>55.000000000000007</v>
      </c>
      <c r="I3440">
        <v>300</v>
      </c>
      <c r="J3440">
        <v>16500.000000000004</v>
      </c>
      <c r="K3440" t="s">
        <v>16</v>
      </c>
      <c r="L3440" t="s">
        <v>20</v>
      </c>
    </row>
    <row r="3441" spans="1:12" x14ac:dyDescent="0.3">
      <c r="A3441" t="s">
        <v>34</v>
      </c>
      <c r="B3441">
        <v>1185732</v>
      </c>
      <c r="C3441">
        <v>44514</v>
      </c>
      <c r="D3441" t="s">
        <v>13</v>
      </c>
      <c r="E3441" t="s">
        <v>121</v>
      </c>
      <c r="F3441" t="s">
        <v>122</v>
      </c>
      <c r="G3441" t="s">
        <v>22</v>
      </c>
      <c r="H3441">
        <v>65</v>
      </c>
      <c r="I3441">
        <v>275</v>
      </c>
      <c r="J3441">
        <v>17875</v>
      </c>
      <c r="K3441" t="s">
        <v>16</v>
      </c>
      <c r="L3441" t="s">
        <v>17</v>
      </c>
    </row>
    <row r="3442" spans="1:12" x14ac:dyDescent="0.3">
      <c r="A3442" t="s">
        <v>34</v>
      </c>
      <c r="B3442">
        <v>1185732</v>
      </c>
      <c r="C3442">
        <v>44514</v>
      </c>
      <c r="D3442" t="s">
        <v>13</v>
      </c>
      <c r="E3442" t="s">
        <v>121</v>
      </c>
      <c r="F3442" t="s">
        <v>122</v>
      </c>
      <c r="G3442" t="s">
        <v>23</v>
      </c>
      <c r="H3442">
        <v>70</v>
      </c>
      <c r="I3442">
        <v>375</v>
      </c>
      <c r="J3442">
        <v>26250</v>
      </c>
      <c r="K3442" t="s">
        <v>16</v>
      </c>
      <c r="L3442" t="s">
        <v>20</v>
      </c>
    </row>
    <row r="3443" spans="1:12" x14ac:dyDescent="0.3">
      <c r="A3443" t="s">
        <v>34</v>
      </c>
      <c r="B3443">
        <v>1185732</v>
      </c>
      <c r="C3443">
        <v>44543</v>
      </c>
      <c r="D3443" t="s">
        <v>13</v>
      </c>
      <c r="E3443" t="s">
        <v>121</v>
      </c>
      <c r="F3443" t="s">
        <v>122</v>
      </c>
      <c r="G3443" t="s">
        <v>15</v>
      </c>
      <c r="H3443">
        <v>65</v>
      </c>
      <c r="I3443">
        <v>600</v>
      </c>
      <c r="J3443">
        <v>39000</v>
      </c>
      <c r="K3443" t="s">
        <v>16</v>
      </c>
      <c r="L3443" t="s">
        <v>17</v>
      </c>
    </row>
    <row r="3444" spans="1:12" x14ac:dyDescent="0.3">
      <c r="A3444" t="s">
        <v>34</v>
      </c>
      <c r="B3444">
        <v>1185732</v>
      </c>
      <c r="C3444">
        <v>44543</v>
      </c>
      <c r="D3444" t="s">
        <v>13</v>
      </c>
      <c r="E3444" t="s">
        <v>121</v>
      </c>
      <c r="F3444" t="s">
        <v>122</v>
      </c>
      <c r="G3444" t="s">
        <v>18</v>
      </c>
      <c r="H3444">
        <v>55.000000000000007</v>
      </c>
      <c r="I3444">
        <v>400</v>
      </c>
      <c r="J3444">
        <v>22000.000000000004</v>
      </c>
      <c r="K3444" t="s">
        <v>16</v>
      </c>
      <c r="L3444" t="s">
        <v>17</v>
      </c>
    </row>
    <row r="3445" spans="1:12" x14ac:dyDescent="0.3">
      <c r="A3445" t="s">
        <v>34</v>
      </c>
      <c r="B3445">
        <v>1185732</v>
      </c>
      <c r="C3445">
        <v>44543</v>
      </c>
      <c r="D3445" t="s">
        <v>13</v>
      </c>
      <c r="E3445" t="s">
        <v>121</v>
      </c>
      <c r="F3445" t="s">
        <v>122</v>
      </c>
      <c r="G3445" t="s">
        <v>19</v>
      </c>
      <c r="H3445">
        <v>55.000000000000007</v>
      </c>
      <c r="I3445">
        <v>375</v>
      </c>
      <c r="J3445">
        <v>20625.000000000004</v>
      </c>
      <c r="K3445" t="s">
        <v>16</v>
      </c>
      <c r="L3445" t="s">
        <v>20</v>
      </c>
    </row>
    <row r="3446" spans="1:12" x14ac:dyDescent="0.3">
      <c r="A3446" t="s">
        <v>34</v>
      </c>
      <c r="B3446">
        <v>1185732</v>
      </c>
      <c r="C3446">
        <v>44543</v>
      </c>
      <c r="D3446" t="s">
        <v>13</v>
      </c>
      <c r="E3446" t="s">
        <v>121</v>
      </c>
      <c r="F3446" t="s">
        <v>122</v>
      </c>
      <c r="G3446" t="s">
        <v>21</v>
      </c>
      <c r="H3446">
        <v>55.000000000000007</v>
      </c>
      <c r="I3446">
        <v>325</v>
      </c>
      <c r="J3446">
        <v>17875.000000000004</v>
      </c>
      <c r="K3446" t="s">
        <v>16</v>
      </c>
      <c r="L3446" t="s">
        <v>20</v>
      </c>
    </row>
    <row r="3447" spans="1:12" x14ac:dyDescent="0.3">
      <c r="A3447" t="s">
        <v>34</v>
      </c>
      <c r="B3447">
        <v>1185732</v>
      </c>
      <c r="C3447">
        <v>44543</v>
      </c>
      <c r="D3447" t="s">
        <v>13</v>
      </c>
      <c r="E3447" t="s">
        <v>121</v>
      </c>
      <c r="F3447" t="s">
        <v>122</v>
      </c>
      <c r="G3447" t="s">
        <v>22</v>
      </c>
      <c r="H3447">
        <v>65</v>
      </c>
      <c r="I3447">
        <v>325</v>
      </c>
      <c r="J3447">
        <v>21125</v>
      </c>
      <c r="K3447" t="s">
        <v>16</v>
      </c>
      <c r="L3447" t="s">
        <v>17</v>
      </c>
    </row>
    <row r="3448" spans="1:12" x14ac:dyDescent="0.3">
      <c r="A3448" t="s">
        <v>34</v>
      </c>
      <c r="B3448">
        <v>1185732</v>
      </c>
      <c r="C3448">
        <v>44543</v>
      </c>
      <c r="D3448" t="s">
        <v>13</v>
      </c>
      <c r="E3448" t="s">
        <v>121</v>
      </c>
      <c r="F3448" t="s">
        <v>122</v>
      </c>
      <c r="G3448" t="s">
        <v>23</v>
      </c>
      <c r="H3448">
        <v>70</v>
      </c>
      <c r="I3448">
        <v>425</v>
      </c>
      <c r="J3448">
        <v>29750</v>
      </c>
      <c r="K3448" t="s">
        <v>16</v>
      </c>
      <c r="L3448" t="s">
        <v>20</v>
      </c>
    </row>
    <row r="3449" spans="1:12" x14ac:dyDescent="0.3">
      <c r="A3449" t="s">
        <v>34</v>
      </c>
      <c r="B3449">
        <v>1185732</v>
      </c>
      <c r="C3449">
        <v>44206</v>
      </c>
      <c r="D3449" t="s">
        <v>13</v>
      </c>
      <c r="E3449" t="s">
        <v>121</v>
      </c>
      <c r="F3449" t="s">
        <v>122</v>
      </c>
      <c r="G3449" t="s">
        <v>15</v>
      </c>
      <c r="H3449">
        <v>35</v>
      </c>
      <c r="I3449">
        <v>475</v>
      </c>
      <c r="J3449">
        <v>16625</v>
      </c>
      <c r="K3449" t="s">
        <v>16</v>
      </c>
      <c r="L3449" t="s">
        <v>17</v>
      </c>
    </row>
    <row r="3450" spans="1:12" x14ac:dyDescent="0.3">
      <c r="A3450" t="s">
        <v>34</v>
      </c>
      <c r="B3450">
        <v>1185732</v>
      </c>
      <c r="C3450">
        <v>44206</v>
      </c>
      <c r="D3450" t="s">
        <v>13</v>
      </c>
      <c r="E3450" t="s">
        <v>121</v>
      </c>
      <c r="F3450" t="s">
        <v>122</v>
      </c>
      <c r="G3450" t="s">
        <v>18</v>
      </c>
      <c r="H3450">
        <v>35</v>
      </c>
      <c r="I3450">
        <v>275</v>
      </c>
      <c r="J3450">
        <v>9625</v>
      </c>
      <c r="K3450" t="s">
        <v>16</v>
      </c>
      <c r="L3450" t="s">
        <v>17</v>
      </c>
    </row>
    <row r="3451" spans="1:12" x14ac:dyDescent="0.3">
      <c r="A3451" t="s">
        <v>34</v>
      </c>
      <c r="B3451">
        <v>1185732</v>
      </c>
      <c r="C3451">
        <v>44206</v>
      </c>
      <c r="D3451" t="s">
        <v>13</v>
      </c>
      <c r="E3451" t="s">
        <v>121</v>
      </c>
      <c r="F3451" t="s">
        <v>122</v>
      </c>
      <c r="G3451" t="s">
        <v>19</v>
      </c>
      <c r="H3451">
        <v>25.000000000000007</v>
      </c>
      <c r="I3451">
        <v>275</v>
      </c>
      <c r="J3451">
        <v>6875.0000000000018</v>
      </c>
      <c r="K3451" t="s">
        <v>16</v>
      </c>
      <c r="L3451" t="s">
        <v>20</v>
      </c>
    </row>
    <row r="3452" spans="1:12" x14ac:dyDescent="0.3">
      <c r="A3452" t="s">
        <v>34</v>
      </c>
      <c r="B3452">
        <v>1185732</v>
      </c>
      <c r="C3452">
        <v>44206</v>
      </c>
      <c r="D3452" t="s">
        <v>13</v>
      </c>
      <c r="E3452" t="s">
        <v>121</v>
      </c>
      <c r="F3452" t="s">
        <v>122</v>
      </c>
      <c r="G3452" t="s">
        <v>21</v>
      </c>
      <c r="H3452">
        <v>30</v>
      </c>
      <c r="I3452">
        <v>125</v>
      </c>
      <c r="J3452">
        <v>3750</v>
      </c>
      <c r="K3452" t="s">
        <v>16</v>
      </c>
      <c r="L3452" t="s">
        <v>20</v>
      </c>
    </row>
    <row r="3453" spans="1:12" x14ac:dyDescent="0.3">
      <c r="A3453" t="s">
        <v>34</v>
      </c>
      <c r="B3453">
        <v>1185732</v>
      </c>
      <c r="C3453">
        <v>44206</v>
      </c>
      <c r="D3453" t="s">
        <v>13</v>
      </c>
      <c r="E3453" t="s">
        <v>121</v>
      </c>
      <c r="F3453" t="s">
        <v>122</v>
      </c>
      <c r="G3453" t="s">
        <v>22</v>
      </c>
      <c r="H3453">
        <v>45</v>
      </c>
      <c r="I3453">
        <v>175</v>
      </c>
      <c r="J3453">
        <v>7875</v>
      </c>
      <c r="K3453" t="s">
        <v>16</v>
      </c>
      <c r="L3453" t="s">
        <v>17</v>
      </c>
    </row>
    <row r="3454" spans="1:12" x14ac:dyDescent="0.3">
      <c r="A3454" t="s">
        <v>34</v>
      </c>
      <c r="B3454">
        <v>1185732</v>
      </c>
      <c r="C3454">
        <v>44206</v>
      </c>
      <c r="D3454" t="s">
        <v>13</v>
      </c>
      <c r="E3454" t="s">
        <v>121</v>
      </c>
      <c r="F3454" t="s">
        <v>122</v>
      </c>
      <c r="G3454" t="s">
        <v>23</v>
      </c>
      <c r="H3454">
        <v>35</v>
      </c>
      <c r="I3454">
        <v>275</v>
      </c>
      <c r="J3454">
        <v>9625</v>
      </c>
      <c r="K3454" t="s">
        <v>16</v>
      </c>
      <c r="L3454" t="s">
        <v>20</v>
      </c>
    </row>
    <row r="3455" spans="1:12" x14ac:dyDescent="0.3">
      <c r="A3455" t="s">
        <v>34</v>
      </c>
      <c r="B3455">
        <v>1185732</v>
      </c>
      <c r="C3455">
        <v>44235</v>
      </c>
      <c r="D3455" t="s">
        <v>13</v>
      </c>
      <c r="E3455" t="s">
        <v>121</v>
      </c>
      <c r="F3455" t="s">
        <v>122</v>
      </c>
      <c r="G3455" t="s">
        <v>15</v>
      </c>
      <c r="H3455">
        <v>35</v>
      </c>
      <c r="I3455">
        <v>525</v>
      </c>
      <c r="J3455">
        <v>18375</v>
      </c>
      <c r="K3455" t="s">
        <v>16</v>
      </c>
      <c r="L3455" t="s">
        <v>17</v>
      </c>
    </row>
    <row r="3456" spans="1:12" x14ac:dyDescent="0.3">
      <c r="A3456" t="s">
        <v>34</v>
      </c>
      <c r="B3456">
        <v>1185732</v>
      </c>
      <c r="C3456">
        <v>44235</v>
      </c>
      <c r="D3456" t="s">
        <v>13</v>
      </c>
      <c r="E3456" t="s">
        <v>121</v>
      </c>
      <c r="F3456" t="s">
        <v>122</v>
      </c>
      <c r="G3456" t="s">
        <v>18</v>
      </c>
      <c r="H3456">
        <v>35</v>
      </c>
      <c r="I3456">
        <v>175</v>
      </c>
      <c r="J3456">
        <v>6125</v>
      </c>
      <c r="K3456" t="s">
        <v>16</v>
      </c>
      <c r="L3456" t="s">
        <v>17</v>
      </c>
    </row>
    <row r="3457" spans="1:12" x14ac:dyDescent="0.3">
      <c r="A3457" t="s">
        <v>34</v>
      </c>
      <c r="B3457">
        <v>1185732</v>
      </c>
      <c r="C3457">
        <v>44235</v>
      </c>
      <c r="D3457" t="s">
        <v>13</v>
      </c>
      <c r="E3457" t="s">
        <v>121</v>
      </c>
      <c r="F3457" t="s">
        <v>122</v>
      </c>
      <c r="G3457" t="s">
        <v>19</v>
      </c>
      <c r="H3457">
        <v>25.000000000000007</v>
      </c>
      <c r="I3457">
        <v>225</v>
      </c>
      <c r="J3457">
        <v>5625.0000000000018</v>
      </c>
      <c r="K3457" t="s">
        <v>16</v>
      </c>
      <c r="L3457" t="s">
        <v>20</v>
      </c>
    </row>
    <row r="3458" spans="1:12" x14ac:dyDescent="0.3">
      <c r="A3458" t="s">
        <v>34</v>
      </c>
      <c r="B3458">
        <v>1185732</v>
      </c>
      <c r="C3458">
        <v>44235</v>
      </c>
      <c r="D3458" t="s">
        <v>13</v>
      </c>
      <c r="E3458" t="s">
        <v>123</v>
      </c>
      <c r="F3458" t="s">
        <v>124</v>
      </c>
      <c r="G3458" t="s">
        <v>21</v>
      </c>
      <c r="H3458">
        <v>30</v>
      </c>
      <c r="I3458">
        <v>100</v>
      </c>
      <c r="J3458">
        <v>3000</v>
      </c>
      <c r="K3458" t="s">
        <v>16</v>
      </c>
      <c r="L3458" t="s">
        <v>20</v>
      </c>
    </row>
    <row r="3459" spans="1:12" x14ac:dyDescent="0.3">
      <c r="A3459" t="s">
        <v>34</v>
      </c>
      <c r="B3459">
        <v>1185732</v>
      </c>
      <c r="C3459">
        <v>44235</v>
      </c>
      <c r="D3459" t="s">
        <v>13</v>
      </c>
      <c r="E3459" t="s">
        <v>123</v>
      </c>
      <c r="F3459" t="s">
        <v>124</v>
      </c>
      <c r="G3459" t="s">
        <v>22</v>
      </c>
      <c r="H3459">
        <v>45</v>
      </c>
      <c r="I3459">
        <v>175</v>
      </c>
      <c r="J3459">
        <v>7875</v>
      </c>
      <c r="K3459" t="s">
        <v>16</v>
      </c>
      <c r="L3459" t="s">
        <v>17</v>
      </c>
    </row>
    <row r="3460" spans="1:12" x14ac:dyDescent="0.3">
      <c r="A3460" t="s">
        <v>34</v>
      </c>
      <c r="B3460">
        <v>1185732</v>
      </c>
      <c r="C3460">
        <v>44235</v>
      </c>
      <c r="D3460" t="s">
        <v>13</v>
      </c>
      <c r="E3460" t="s">
        <v>123</v>
      </c>
      <c r="F3460" t="s">
        <v>124</v>
      </c>
      <c r="G3460" t="s">
        <v>23</v>
      </c>
      <c r="H3460">
        <v>35</v>
      </c>
      <c r="I3460">
        <v>275</v>
      </c>
      <c r="J3460">
        <v>9625</v>
      </c>
      <c r="K3460" t="s">
        <v>16</v>
      </c>
      <c r="L3460" t="s">
        <v>20</v>
      </c>
    </row>
    <row r="3461" spans="1:12" x14ac:dyDescent="0.3">
      <c r="A3461" t="s">
        <v>34</v>
      </c>
      <c r="B3461">
        <v>1185732</v>
      </c>
      <c r="C3461">
        <v>44261</v>
      </c>
      <c r="D3461" t="s">
        <v>13</v>
      </c>
      <c r="E3461" t="s">
        <v>123</v>
      </c>
      <c r="F3461" t="s">
        <v>124</v>
      </c>
      <c r="G3461" t="s">
        <v>15</v>
      </c>
      <c r="H3461">
        <v>35</v>
      </c>
      <c r="I3461">
        <v>495</v>
      </c>
      <c r="J3461">
        <v>17325</v>
      </c>
      <c r="K3461" t="s">
        <v>16</v>
      </c>
      <c r="L3461" t="s">
        <v>17</v>
      </c>
    </row>
    <row r="3462" spans="1:12" x14ac:dyDescent="0.3">
      <c r="A3462" t="s">
        <v>34</v>
      </c>
      <c r="B3462">
        <v>1185732</v>
      </c>
      <c r="C3462">
        <v>44261</v>
      </c>
      <c r="D3462" t="s">
        <v>13</v>
      </c>
      <c r="E3462" t="s">
        <v>123</v>
      </c>
      <c r="F3462" t="s">
        <v>124</v>
      </c>
      <c r="G3462" t="s">
        <v>18</v>
      </c>
      <c r="H3462">
        <v>35</v>
      </c>
      <c r="I3462">
        <v>200</v>
      </c>
      <c r="J3462">
        <v>7000</v>
      </c>
      <c r="K3462" t="s">
        <v>16</v>
      </c>
      <c r="L3462" t="s">
        <v>17</v>
      </c>
    </row>
    <row r="3463" spans="1:12" x14ac:dyDescent="0.3">
      <c r="A3463" t="s">
        <v>34</v>
      </c>
      <c r="B3463">
        <v>1185732</v>
      </c>
      <c r="C3463">
        <v>44261</v>
      </c>
      <c r="D3463" t="s">
        <v>13</v>
      </c>
      <c r="E3463" t="s">
        <v>123</v>
      </c>
      <c r="F3463" t="s">
        <v>124</v>
      </c>
      <c r="G3463" t="s">
        <v>19</v>
      </c>
      <c r="H3463">
        <v>25.000000000000007</v>
      </c>
      <c r="I3463">
        <v>225</v>
      </c>
      <c r="J3463">
        <v>5625.0000000000018</v>
      </c>
      <c r="K3463" t="s">
        <v>16</v>
      </c>
      <c r="L3463" t="s">
        <v>20</v>
      </c>
    </row>
    <row r="3464" spans="1:12" x14ac:dyDescent="0.3">
      <c r="A3464" t="s">
        <v>34</v>
      </c>
      <c r="B3464">
        <v>1185732</v>
      </c>
      <c r="C3464">
        <v>44261</v>
      </c>
      <c r="D3464" t="s">
        <v>13</v>
      </c>
      <c r="E3464" t="s">
        <v>123</v>
      </c>
      <c r="F3464" t="s">
        <v>124</v>
      </c>
      <c r="G3464" t="s">
        <v>21</v>
      </c>
      <c r="H3464">
        <v>30</v>
      </c>
      <c r="I3464">
        <v>75</v>
      </c>
      <c r="J3464">
        <v>2250</v>
      </c>
      <c r="K3464" t="s">
        <v>16</v>
      </c>
      <c r="L3464" t="s">
        <v>20</v>
      </c>
    </row>
    <row r="3465" spans="1:12" x14ac:dyDescent="0.3">
      <c r="A3465" t="s">
        <v>34</v>
      </c>
      <c r="B3465">
        <v>1185732</v>
      </c>
      <c r="C3465">
        <v>44261</v>
      </c>
      <c r="D3465" t="s">
        <v>13</v>
      </c>
      <c r="E3465" t="s">
        <v>123</v>
      </c>
      <c r="F3465" t="s">
        <v>124</v>
      </c>
      <c r="G3465" t="s">
        <v>22</v>
      </c>
      <c r="H3465">
        <v>45</v>
      </c>
      <c r="I3465">
        <v>125</v>
      </c>
      <c r="J3465">
        <v>5625</v>
      </c>
      <c r="K3465" t="s">
        <v>16</v>
      </c>
      <c r="L3465" t="s">
        <v>17</v>
      </c>
    </row>
    <row r="3466" spans="1:12" x14ac:dyDescent="0.3">
      <c r="A3466" t="s">
        <v>34</v>
      </c>
      <c r="B3466">
        <v>1185732</v>
      </c>
      <c r="C3466">
        <v>44261</v>
      </c>
      <c r="D3466" t="s">
        <v>13</v>
      </c>
      <c r="E3466" t="s">
        <v>123</v>
      </c>
      <c r="F3466" t="s">
        <v>124</v>
      </c>
      <c r="G3466" t="s">
        <v>23</v>
      </c>
      <c r="H3466">
        <v>35</v>
      </c>
      <c r="I3466">
        <v>225</v>
      </c>
      <c r="J3466">
        <v>7875</v>
      </c>
      <c r="K3466" t="s">
        <v>16</v>
      </c>
      <c r="L3466" t="s">
        <v>20</v>
      </c>
    </row>
    <row r="3467" spans="1:12" x14ac:dyDescent="0.3">
      <c r="A3467" t="s">
        <v>34</v>
      </c>
      <c r="B3467">
        <v>1185732</v>
      </c>
      <c r="C3467">
        <v>44293</v>
      </c>
      <c r="D3467" t="s">
        <v>13</v>
      </c>
      <c r="E3467" t="s">
        <v>123</v>
      </c>
      <c r="F3467" t="s">
        <v>124</v>
      </c>
      <c r="G3467" t="s">
        <v>15</v>
      </c>
      <c r="H3467">
        <v>35</v>
      </c>
      <c r="I3467">
        <v>475</v>
      </c>
      <c r="J3467">
        <v>16625</v>
      </c>
      <c r="K3467" t="s">
        <v>16</v>
      </c>
      <c r="L3467" t="s">
        <v>17</v>
      </c>
    </row>
    <row r="3468" spans="1:12" x14ac:dyDescent="0.3">
      <c r="A3468" t="s">
        <v>34</v>
      </c>
      <c r="B3468">
        <v>1185732</v>
      </c>
      <c r="C3468">
        <v>44293</v>
      </c>
      <c r="D3468" t="s">
        <v>13</v>
      </c>
      <c r="E3468" t="s">
        <v>123</v>
      </c>
      <c r="F3468" t="s">
        <v>124</v>
      </c>
      <c r="G3468" t="s">
        <v>18</v>
      </c>
      <c r="H3468">
        <v>35</v>
      </c>
      <c r="I3468">
        <v>175</v>
      </c>
      <c r="J3468">
        <v>6125</v>
      </c>
      <c r="K3468" t="s">
        <v>16</v>
      </c>
      <c r="L3468" t="s">
        <v>17</v>
      </c>
    </row>
    <row r="3469" spans="1:12" x14ac:dyDescent="0.3">
      <c r="A3469" t="s">
        <v>34</v>
      </c>
      <c r="B3469">
        <v>1185732</v>
      </c>
      <c r="C3469">
        <v>44293</v>
      </c>
      <c r="D3469" t="s">
        <v>13</v>
      </c>
      <c r="E3469" t="s">
        <v>123</v>
      </c>
      <c r="F3469" t="s">
        <v>124</v>
      </c>
      <c r="G3469" t="s">
        <v>19</v>
      </c>
      <c r="H3469">
        <v>25.000000000000007</v>
      </c>
      <c r="I3469">
        <v>175</v>
      </c>
      <c r="J3469">
        <v>4375.0000000000009</v>
      </c>
      <c r="K3469" t="s">
        <v>16</v>
      </c>
      <c r="L3469" t="s">
        <v>20</v>
      </c>
    </row>
    <row r="3470" spans="1:12" x14ac:dyDescent="0.3">
      <c r="A3470" t="s">
        <v>34</v>
      </c>
      <c r="B3470">
        <v>1185732</v>
      </c>
      <c r="C3470">
        <v>44293</v>
      </c>
      <c r="D3470" t="s">
        <v>13</v>
      </c>
      <c r="E3470" t="s">
        <v>123</v>
      </c>
      <c r="F3470" t="s">
        <v>124</v>
      </c>
      <c r="G3470" t="s">
        <v>21</v>
      </c>
      <c r="H3470">
        <v>30</v>
      </c>
      <c r="I3470">
        <v>100</v>
      </c>
      <c r="J3470">
        <v>3000</v>
      </c>
      <c r="K3470" t="s">
        <v>16</v>
      </c>
      <c r="L3470" t="s">
        <v>20</v>
      </c>
    </row>
    <row r="3471" spans="1:12" x14ac:dyDescent="0.3">
      <c r="A3471" t="s">
        <v>34</v>
      </c>
      <c r="B3471">
        <v>1185732</v>
      </c>
      <c r="C3471">
        <v>44293</v>
      </c>
      <c r="D3471" t="s">
        <v>13</v>
      </c>
      <c r="E3471" t="s">
        <v>123</v>
      </c>
      <c r="F3471" t="s">
        <v>124</v>
      </c>
      <c r="G3471" t="s">
        <v>22</v>
      </c>
      <c r="H3471">
        <v>45</v>
      </c>
      <c r="I3471">
        <v>100</v>
      </c>
      <c r="J3471">
        <v>4500</v>
      </c>
      <c r="K3471" t="s">
        <v>16</v>
      </c>
      <c r="L3471" t="s">
        <v>17</v>
      </c>
    </row>
    <row r="3472" spans="1:12" x14ac:dyDescent="0.3">
      <c r="A3472" t="s">
        <v>34</v>
      </c>
      <c r="B3472">
        <v>1185732</v>
      </c>
      <c r="C3472">
        <v>44293</v>
      </c>
      <c r="D3472" t="s">
        <v>13</v>
      </c>
      <c r="E3472" t="s">
        <v>123</v>
      </c>
      <c r="F3472" t="s">
        <v>124</v>
      </c>
      <c r="G3472" t="s">
        <v>23</v>
      </c>
      <c r="H3472">
        <v>35</v>
      </c>
      <c r="I3472">
        <v>250</v>
      </c>
      <c r="J3472">
        <v>8750</v>
      </c>
      <c r="K3472" t="s">
        <v>16</v>
      </c>
      <c r="L3472" t="s">
        <v>20</v>
      </c>
    </row>
    <row r="3473" spans="1:12" x14ac:dyDescent="0.3">
      <c r="A3473" t="s">
        <v>34</v>
      </c>
      <c r="B3473">
        <v>1185732</v>
      </c>
      <c r="C3473">
        <v>44322</v>
      </c>
      <c r="D3473" t="s">
        <v>13</v>
      </c>
      <c r="E3473" t="s">
        <v>123</v>
      </c>
      <c r="F3473" t="s">
        <v>124</v>
      </c>
      <c r="G3473" t="s">
        <v>15</v>
      </c>
      <c r="H3473">
        <v>49.999999999999993</v>
      </c>
      <c r="I3473">
        <v>520</v>
      </c>
      <c r="J3473">
        <v>25999.999999999996</v>
      </c>
      <c r="K3473" t="s">
        <v>16</v>
      </c>
      <c r="L3473" t="s">
        <v>17</v>
      </c>
    </row>
    <row r="3474" spans="1:12" x14ac:dyDescent="0.3">
      <c r="A3474" t="s">
        <v>34</v>
      </c>
      <c r="B3474">
        <v>1185732</v>
      </c>
      <c r="C3474">
        <v>44322</v>
      </c>
      <c r="D3474" t="s">
        <v>13</v>
      </c>
      <c r="E3474" t="s">
        <v>123</v>
      </c>
      <c r="F3474" t="s">
        <v>124</v>
      </c>
      <c r="G3474" t="s">
        <v>18</v>
      </c>
      <c r="H3474">
        <v>45</v>
      </c>
      <c r="I3474">
        <v>225</v>
      </c>
      <c r="J3474">
        <v>10125</v>
      </c>
      <c r="K3474" t="s">
        <v>16</v>
      </c>
      <c r="L3474" t="s">
        <v>17</v>
      </c>
    </row>
    <row r="3475" spans="1:12" x14ac:dyDescent="0.3">
      <c r="A3475" t="s">
        <v>34</v>
      </c>
      <c r="B3475">
        <v>1185732</v>
      </c>
      <c r="C3475">
        <v>44322</v>
      </c>
      <c r="D3475" t="s">
        <v>13</v>
      </c>
      <c r="E3475" t="s">
        <v>123</v>
      </c>
      <c r="F3475" t="s">
        <v>124</v>
      </c>
      <c r="G3475" t="s">
        <v>19</v>
      </c>
      <c r="H3475">
        <v>40</v>
      </c>
      <c r="I3475">
        <v>250</v>
      </c>
      <c r="J3475">
        <v>10000</v>
      </c>
      <c r="K3475" t="s">
        <v>16</v>
      </c>
      <c r="L3475" t="s">
        <v>20</v>
      </c>
    </row>
    <row r="3476" spans="1:12" x14ac:dyDescent="0.3">
      <c r="A3476" t="s">
        <v>34</v>
      </c>
      <c r="B3476">
        <v>1185732</v>
      </c>
      <c r="C3476">
        <v>44322</v>
      </c>
      <c r="D3476" t="s">
        <v>13</v>
      </c>
      <c r="E3476" t="s">
        <v>123</v>
      </c>
      <c r="F3476" t="s">
        <v>124</v>
      </c>
      <c r="G3476" t="s">
        <v>21</v>
      </c>
      <c r="H3476">
        <v>40</v>
      </c>
      <c r="I3476">
        <v>200</v>
      </c>
      <c r="J3476">
        <v>8000</v>
      </c>
      <c r="K3476" t="s">
        <v>16</v>
      </c>
      <c r="L3476" t="s">
        <v>20</v>
      </c>
    </row>
    <row r="3477" spans="1:12" x14ac:dyDescent="0.3">
      <c r="A3477" t="s">
        <v>34</v>
      </c>
      <c r="B3477">
        <v>1185732</v>
      </c>
      <c r="C3477">
        <v>44322</v>
      </c>
      <c r="D3477" t="s">
        <v>13</v>
      </c>
      <c r="E3477" t="s">
        <v>123</v>
      </c>
      <c r="F3477" t="s">
        <v>124</v>
      </c>
      <c r="G3477" t="s">
        <v>22</v>
      </c>
      <c r="H3477">
        <v>49.999999999999993</v>
      </c>
      <c r="I3477">
        <v>225</v>
      </c>
      <c r="J3477">
        <v>11249.999999999998</v>
      </c>
      <c r="K3477" t="s">
        <v>16</v>
      </c>
      <c r="L3477" t="s">
        <v>17</v>
      </c>
    </row>
    <row r="3478" spans="1:12" x14ac:dyDescent="0.3">
      <c r="A3478" t="s">
        <v>34</v>
      </c>
      <c r="B3478">
        <v>1185732</v>
      </c>
      <c r="C3478">
        <v>44322</v>
      </c>
      <c r="D3478" t="s">
        <v>13</v>
      </c>
      <c r="E3478" t="s">
        <v>123</v>
      </c>
      <c r="F3478" t="s">
        <v>124</v>
      </c>
      <c r="G3478" t="s">
        <v>23</v>
      </c>
      <c r="H3478">
        <v>54.999999999999993</v>
      </c>
      <c r="I3478">
        <v>350</v>
      </c>
      <c r="J3478">
        <v>19249.999999999996</v>
      </c>
      <c r="K3478" t="s">
        <v>16</v>
      </c>
      <c r="L3478" t="s">
        <v>20</v>
      </c>
    </row>
    <row r="3479" spans="1:12" x14ac:dyDescent="0.3">
      <c r="A3479" t="s">
        <v>34</v>
      </c>
      <c r="B3479">
        <v>1185732</v>
      </c>
      <c r="C3479">
        <v>44355</v>
      </c>
      <c r="D3479" t="s">
        <v>13</v>
      </c>
      <c r="E3479" t="s">
        <v>123</v>
      </c>
      <c r="F3479" t="s">
        <v>124</v>
      </c>
      <c r="G3479" t="s">
        <v>15</v>
      </c>
      <c r="H3479">
        <v>49.999999999999993</v>
      </c>
      <c r="I3479">
        <v>600</v>
      </c>
      <c r="J3479">
        <v>29999.999999999996</v>
      </c>
      <c r="K3479" t="s">
        <v>16</v>
      </c>
      <c r="L3479" t="s">
        <v>17</v>
      </c>
    </row>
    <row r="3480" spans="1:12" x14ac:dyDescent="0.3">
      <c r="A3480" t="s">
        <v>34</v>
      </c>
      <c r="B3480">
        <v>1185732</v>
      </c>
      <c r="C3480">
        <v>44355</v>
      </c>
      <c r="D3480" t="s">
        <v>13</v>
      </c>
      <c r="E3480" t="s">
        <v>123</v>
      </c>
      <c r="F3480" t="s">
        <v>124</v>
      </c>
      <c r="G3480" t="s">
        <v>18</v>
      </c>
      <c r="H3480">
        <v>45</v>
      </c>
      <c r="I3480">
        <v>350</v>
      </c>
      <c r="J3480">
        <v>15750</v>
      </c>
      <c r="K3480" t="s">
        <v>16</v>
      </c>
      <c r="L3480" t="s">
        <v>17</v>
      </c>
    </row>
    <row r="3481" spans="1:12" x14ac:dyDescent="0.3">
      <c r="A3481" t="s">
        <v>34</v>
      </c>
      <c r="B3481">
        <v>1185732</v>
      </c>
      <c r="C3481">
        <v>44355</v>
      </c>
      <c r="D3481" t="s">
        <v>13</v>
      </c>
      <c r="E3481" t="s">
        <v>123</v>
      </c>
      <c r="F3481" t="s">
        <v>124</v>
      </c>
      <c r="G3481" t="s">
        <v>19</v>
      </c>
      <c r="H3481">
        <v>40</v>
      </c>
      <c r="I3481">
        <v>275</v>
      </c>
      <c r="J3481">
        <v>11000</v>
      </c>
      <c r="K3481" t="s">
        <v>16</v>
      </c>
      <c r="L3481" t="s">
        <v>20</v>
      </c>
    </row>
    <row r="3482" spans="1:12" x14ac:dyDescent="0.3">
      <c r="A3482" t="s">
        <v>34</v>
      </c>
      <c r="B3482">
        <v>1185732</v>
      </c>
      <c r="C3482">
        <v>44355</v>
      </c>
      <c r="D3482" t="s">
        <v>13</v>
      </c>
      <c r="E3482" t="s">
        <v>123</v>
      </c>
      <c r="F3482" t="s">
        <v>124</v>
      </c>
      <c r="G3482" t="s">
        <v>21</v>
      </c>
      <c r="H3482">
        <v>40</v>
      </c>
      <c r="I3482">
        <v>250</v>
      </c>
      <c r="J3482">
        <v>10000</v>
      </c>
      <c r="K3482" t="s">
        <v>16</v>
      </c>
      <c r="L3482" t="s">
        <v>20</v>
      </c>
    </row>
    <row r="3483" spans="1:12" x14ac:dyDescent="0.3">
      <c r="A3483" t="s">
        <v>34</v>
      </c>
      <c r="B3483">
        <v>1185732</v>
      </c>
      <c r="C3483">
        <v>44355</v>
      </c>
      <c r="D3483" t="s">
        <v>13</v>
      </c>
      <c r="E3483" t="s">
        <v>123</v>
      </c>
      <c r="F3483" t="s">
        <v>124</v>
      </c>
      <c r="G3483" t="s">
        <v>22</v>
      </c>
      <c r="H3483">
        <v>49.999999999999993</v>
      </c>
      <c r="I3483">
        <v>250</v>
      </c>
      <c r="J3483">
        <v>12499.999999999998</v>
      </c>
      <c r="K3483" t="s">
        <v>16</v>
      </c>
      <c r="L3483" t="s">
        <v>17</v>
      </c>
    </row>
    <row r="3484" spans="1:12" x14ac:dyDescent="0.3">
      <c r="A3484" t="s">
        <v>34</v>
      </c>
      <c r="B3484">
        <v>1185732</v>
      </c>
      <c r="C3484">
        <v>44355</v>
      </c>
      <c r="D3484" t="s">
        <v>13</v>
      </c>
      <c r="E3484" t="s">
        <v>123</v>
      </c>
      <c r="F3484" t="s">
        <v>124</v>
      </c>
      <c r="G3484" t="s">
        <v>23</v>
      </c>
      <c r="H3484">
        <v>54.999999999999993</v>
      </c>
      <c r="I3484">
        <v>400</v>
      </c>
      <c r="J3484">
        <v>21999.999999999996</v>
      </c>
      <c r="K3484" t="s">
        <v>16</v>
      </c>
      <c r="L3484" t="s">
        <v>20</v>
      </c>
    </row>
    <row r="3485" spans="1:12" x14ac:dyDescent="0.3">
      <c r="A3485" t="s">
        <v>34</v>
      </c>
      <c r="B3485">
        <v>1185732</v>
      </c>
      <c r="C3485">
        <v>44383</v>
      </c>
      <c r="D3485" t="s">
        <v>13</v>
      </c>
      <c r="E3485" t="s">
        <v>123</v>
      </c>
      <c r="F3485" t="s">
        <v>124</v>
      </c>
      <c r="G3485" t="s">
        <v>15</v>
      </c>
      <c r="H3485">
        <v>49.999999999999993</v>
      </c>
      <c r="I3485">
        <v>625</v>
      </c>
      <c r="J3485">
        <v>31249.999999999996</v>
      </c>
      <c r="K3485" t="s">
        <v>16</v>
      </c>
      <c r="L3485" t="s">
        <v>17</v>
      </c>
    </row>
    <row r="3486" spans="1:12" x14ac:dyDescent="0.3">
      <c r="A3486" t="s">
        <v>34</v>
      </c>
      <c r="B3486">
        <v>1185732</v>
      </c>
      <c r="C3486">
        <v>44383</v>
      </c>
      <c r="D3486" t="s">
        <v>13</v>
      </c>
      <c r="E3486" t="s">
        <v>123</v>
      </c>
      <c r="F3486" t="s">
        <v>124</v>
      </c>
      <c r="G3486" t="s">
        <v>18</v>
      </c>
      <c r="H3486">
        <v>45</v>
      </c>
      <c r="I3486">
        <v>375</v>
      </c>
      <c r="J3486">
        <v>16875</v>
      </c>
      <c r="K3486" t="s">
        <v>16</v>
      </c>
      <c r="L3486" t="s">
        <v>17</v>
      </c>
    </row>
    <row r="3487" spans="1:12" x14ac:dyDescent="0.3">
      <c r="A3487" t="s">
        <v>34</v>
      </c>
      <c r="B3487">
        <v>1185732</v>
      </c>
      <c r="C3487">
        <v>44383</v>
      </c>
      <c r="D3487" t="s">
        <v>13</v>
      </c>
      <c r="E3487" t="s">
        <v>123</v>
      </c>
      <c r="F3487" t="s">
        <v>124</v>
      </c>
      <c r="G3487" t="s">
        <v>19</v>
      </c>
      <c r="H3487">
        <v>40</v>
      </c>
      <c r="I3487">
        <v>300</v>
      </c>
      <c r="J3487">
        <v>12000</v>
      </c>
      <c r="K3487" t="s">
        <v>16</v>
      </c>
      <c r="L3487" t="s">
        <v>20</v>
      </c>
    </row>
    <row r="3488" spans="1:12" x14ac:dyDescent="0.3">
      <c r="A3488" t="s">
        <v>34</v>
      </c>
      <c r="B3488">
        <v>1185732</v>
      </c>
      <c r="C3488">
        <v>44383</v>
      </c>
      <c r="D3488" t="s">
        <v>13</v>
      </c>
      <c r="E3488" t="s">
        <v>123</v>
      </c>
      <c r="F3488" t="s">
        <v>124</v>
      </c>
      <c r="G3488" t="s">
        <v>21</v>
      </c>
      <c r="H3488">
        <v>40</v>
      </c>
      <c r="I3488">
        <v>250</v>
      </c>
      <c r="J3488">
        <v>10000</v>
      </c>
      <c r="K3488" t="s">
        <v>16</v>
      </c>
      <c r="L3488" t="s">
        <v>20</v>
      </c>
    </row>
    <row r="3489" spans="1:12" x14ac:dyDescent="0.3">
      <c r="A3489" t="s">
        <v>34</v>
      </c>
      <c r="B3489">
        <v>1185732</v>
      </c>
      <c r="C3489">
        <v>44383</v>
      </c>
      <c r="D3489" t="s">
        <v>13</v>
      </c>
      <c r="E3489" t="s">
        <v>123</v>
      </c>
      <c r="F3489" t="s">
        <v>124</v>
      </c>
      <c r="G3489" t="s">
        <v>22</v>
      </c>
      <c r="H3489">
        <v>49.999999999999993</v>
      </c>
      <c r="I3489">
        <v>275</v>
      </c>
      <c r="J3489">
        <v>13749.999999999998</v>
      </c>
      <c r="K3489" t="s">
        <v>16</v>
      </c>
      <c r="L3489" t="s">
        <v>17</v>
      </c>
    </row>
    <row r="3490" spans="1:12" x14ac:dyDescent="0.3">
      <c r="A3490" t="s">
        <v>34</v>
      </c>
      <c r="B3490">
        <v>1185732</v>
      </c>
      <c r="C3490">
        <v>44383</v>
      </c>
      <c r="D3490" t="s">
        <v>13</v>
      </c>
      <c r="E3490" t="s">
        <v>123</v>
      </c>
      <c r="F3490" t="s">
        <v>124</v>
      </c>
      <c r="G3490" t="s">
        <v>23</v>
      </c>
      <c r="H3490">
        <v>54.999999999999993</v>
      </c>
      <c r="I3490">
        <v>450</v>
      </c>
      <c r="J3490">
        <v>24749.999999999996</v>
      </c>
      <c r="K3490" t="s">
        <v>16</v>
      </c>
      <c r="L3490" t="s">
        <v>20</v>
      </c>
    </row>
    <row r="3491" spans="1:12" x14ac:dyDescent="0.3">
      <c r="A3491" t="s">
        <v>34</v>
      </c>
      <c r="B3491">
        <v>1185732</v>
      </c>
      <c r="C3491">
        <v>44415</v>
      </c>
      <c r="D3491" t="s">
        <v>13</v>
      </c>
      <c r="E3491" t="s">
        <v>123</v>
      </c>
      <c r="F3491" t="s">
        <v>124</v>
      </c>
      <c r="G3491" t="s">
        <v>15</v>
      </c>
      <c r="H3491">
        <v>49.999999999999993</v>
      </c>
      <c r="I3491">
        <v>600</v>
      </c>
      <c r="J3491">
        <v>29999.999999999996</v>
      </c>
      <c r="K3491" t="s">
        <v>16</v>
      </c>
      <c r="L3491" t="s">
        <v>17</v>
      </c>
    </row>
    <row r="3492" spans="1:12" x14ac:dyDescent="0.3">
      <c r="A3492" t="s">
        <v>34</v>
      </c>
      <c r="B3492">
        <v>1185732</v>
      </c>
      <c r="C3492">
        <v>44415</v>
      </c>
      <c r="D3492" t="s">
        <v>13</v>
      </c>
      <c r="E3492" t="s">
        <v>123</v>
      </c>
      <c r="F3492" t="s">
        <v>124</v>
      </c>
      <c r="G3492" t="s">
        <v>18</v>
      </c>
      <c r="H3492">
        <v>45</v>
      </c>
      <c r="I3492">
        <v>375</v>
      </c>
      <c r="J3492">
        <v>16875</v>
      </c>
      <c r="K3492" t="s">
        <v>16</v>
      </c>
      <c r="L3492" t="s">
        <v>17</v>
      </c>
    </row>
    <row r="3493" spans="1:12" x14ac:dyDescent="0.3">
      <c r="A3493" t="s">
        <v>34</v>
      </c>
      <c r="B3493">
        <v>1185732</v>
      </c>
      <c r="C3493">
        <v>44415</v>
      </c>
      <c r="D3493" t="s">
        <v>13</v>
      </c>
      <c r="E3493" t="s">
        <v>123</v>
      </c>
      <c r="F3493" t="s">
        <v>124</v>
      </c>
      <c r="G3493" t="s">
        <v>19</v>
      </c>
      <c r="H3493">
        <v>40</v>
      </c>
      <c r="I3493">
        <v>300</v>
      </c>
      <c r="J3493">
        <v>12000</v>
      </c>
      <c r="K3493" t="s">
        <v>16</v>
      </c>
      <c r="L3493" t="s">
        <v>20</v>
      </c>
    </row>
    <row r="3494" spans="1:12" x14ac:dyDescent="0.3">
      <c r="A3494" t="s">
        <v>34</v>
      </c>
      <c r="B3494">
        <v>1185732</v>
      </c>
      <c r="C3494">
        <v>44415</v>
      </c>
      <c r="D3494" t="s">
        <v>13</v>
      </c>
      <c r="E3494" t="s">
        <v>123</v>
      </c>
      <c r="F3494" t="s">
        <v>124</v>
      </c>
      <c r="G3494" t="s">
        <v>21</v>
      </c>
      <c r="H3494">
        <v>40</v>
      </c>
      <c r="I3494">
        <v>200</v>
      </c>
      <c r="J3494">
        <v>8000</v>
      </c>
      <c r="K3494" t="s">
        <v>16</v>
      </c>
      <c r="L3494" t="s">
        <v>20</v>
      </c>
    </row>
    <row r="3495" spans="1:12" x14ac:dyDescent="0.3">
      <c r="A3495" t="s">
        <v>34</v>
      </c>
      <c r="B3495">
        <v>1185732</v>
      </c>
      <c r="C3495">
        <v>44415</v>
      </c>
      <c r="D3495" t="s">
        <v>13</v>
      </c>
      <c r="E3495" t="s">
        <v>123</v>
      </c>
      <c r="F3495" t="s">
        <v>124</v>
      </c>
      <c r="G3495" t="s">
        <v>22</v>
      </c>
      <c r="H3495">
        <v>49.999999999999993</v>
      </c>
      <c r="I3495">
        <v>175</v>
      </c>
      <c r="J3495">
        <v>8749.9999999999982</v>
      </c>
      <c r="K3495" t="s">
        <v>16</v>
      </c>
      <c r="L3495" t="s">
        <v>17</v>
      </c>
    </row>
    <row r="3496" spans="1:12" x14ac:dyDescent="0.3">
      <c r="A3496" t="s">
        <v>34</v>
      </c>
      <c r="B3496">
        <v>1185732</v>
      </c>
      <c r="C3496">
        <v>44415</v>
      </c>
      <c r="D3496" t="s">
        <v>13</v>
      </c>
      <c r="E3496" t="s">
        <v>123</v>
      </c>
      <c r="F3496" t="s">
        <v>124</v>
      </c>
      <c r="G3496" t="s">
        <v>23</v>
      </c>
      <c r="H3496">
        <v>54.999999999999993</v>
      </c>
      <c r="I3496">
        <v>350</v>
      </c>
      <c r="J3496">
        <v>19249.999999999996</v>
      </c>
      <c r="K3496" t="s">
        <v>16</v>
      </c>
      <c r="L3496" t="s">
        <v>20</v>
      </c>
    </row>
    <row r="3497" spans="1:12" x14ac:dyDescent="0.3">
      <c r="A3497" t="s">
        <v>34</v>
      </c>
      <c r="B3497">
        <v>1185732</v>
      </c>
      <c r="C3497">
        <v>44445</v>
      </c>
      <c r="D3497" t="s">
        <v>13</v>
      </c>
      <c r="E3497" t="s">
        <v>123</v>
      </c>
      <c r="F3497" t="s">
        <v>124</v>
      </c>
      <c r="G3497" t="s">
        <v>15</v>
      </c>
      <c r="H3497">
        <v>49.999999999999993</v>
      </c>
      <c r="I3497">
        <v>475</v>
      </c>
      <c r="J3497">
        <v>23749.999999999996</v>
      </c>
      <c r="K3497" t="s">
        <v>16</v>
      </c>
      <c r="L3497" t="s">
        <v>17</v>
      </c>
    </row>
    <row r="3498" spans="1:12" x14ac:dyDescent="0.3">
      <c r="A3498" t="s">
        <v>34</v>
      </c>
      <c r="B3498">
        <v>1185732</v>
      </c>
      <c r="C3498">
        <v>44445</v>
      </c>
      <c r="D3498" t="s">
        <v>13</v>
      </c>
      <c r="E3498" t="s">
        <v>123</v>
      </c>
      <c r="F3498" t="s">
        <v>124</v>
      </c>
      <c r="G3498" t="s">
        <v>18</v>
      </c>
      <c r="H3498">
        <v>45</v>
      </c>
      <c r="I3498">
        <v>275</v>
      </c>
      <c r="J3498">
        <v>12375</v>
      </c>
      <c r="K3498" t="s">
        <v>16</v>
      </c>
      <c r="L3498" t="s">
        <v>17</v>
      </c>
    </row>
    <row r="3499" spans="1:12" x14ac:dyDescent="0.3">
      <c r="A3499" t="s">
        <v>34</v>
      </c>
      <c r="B3499">
        <v>1185732</v>
      </c>
      <c r="C3499">
        <v>44445</v>
      </c>
      <c r="D3499" t="s">
        <v>13</v>
      </c>
      <c r="E3499" t="s">
        <v>123</v>
      </c>
      <c r="F3499" t="s">
        <v>124</v>
      </c>
      <c r="G3499" t="s">
        <v>19</v>
      </c>
      <c r="H3499">
        <v>40</v>
      </c>
      <c r="I3499">
        <v>175</v>
      </c>
      <c r="J3499">
        <v>7000</v>
      </c>
      <c r="K3499" t="s">
        <v>16</v>
      </c>
      <c r="L3499" t="s">
        <v>20</v>
      </c>
    </row>
    <row r="3500" spans="1:12" x14ac:dyDescent="0.3">
      <c r="A3500" t="s">
        <v>34</v>
      </c>
      <c r="B3500">
        <v>1185732</v>
      </c>
      <c r="C3500">
        <v>44445</v>
      </c>
      <c r="D3500" t="s">
        <v>13</v>
      </c>
      <c r="E3500" t="s">
        <v>123</v>
      </c>
      <c r="F3500" t="s">
        <v>124</v>
      </c>
      <c r="G3500" t="s">
        <v>21</v>
      </c>
      <c r="H3500">
        <v>40</v>
      </c>
      <c r="I3500">
        <v>150</v>
      </c>
      <c r="J3500">
        <v>6000</v>
      </c>
      <c r="K3500" t="s">
        <v>16</v>
      </c>
      <c r="L3500" t="s">
        <v>20</v>
      </c>
    </row>
    <row r="3501" spans="1:12" x14ac:dyDescent="0.3">
      <c r="A3501" t="s">
        <v>34</v>
      </c>
      <c r="B3501">
        <v>1185732</v>
      </c>
      <c r="C3501">
        <v>44445</v>
      </c>
      <c r="D3501" t="s">
        <v>13</v>
      </c>
      <c r="E3501" t="s">
        <v>123</v>
      </c>
      <c r="F3501" t="s">
        <v>124</v>
      </c>
      <c r="G3501" t="s">
        <v>22</v>
      </c>
      <c r="H3501">
        <v>49.999999999999993</v>
      </c>
      <c r="I3501">
        <v>150</v>
      </c>
      <c r="J3501">
        <v>7499.9999999999991</v>
      </c>
      <c r="K3501" t="s">
        <v>16</v>
      </c>
      <c r="L3501" t="s">
        <v>17</v>
      </c>
    </row>
    <row r="3502" spans="1:12" x14ac:dyDescent="0.3">
      <c r="A3502" t="s">
        <v>34</v>
      </c>
      <c r="B3502">
        <v>1185732</v>
      </c>
      <c r="C3502">
        <v>44445</v>
      </c>
      <c r="D3502" t="s">
        <v>13</v>
      </c>
      <c r="E3502" t="s">
        <v>123</v>
      </c>
      <c r="F3502" t="s">
        <v>124</v>
      </c>
      <c r="G3502" t="s">
        <v>23</v>
      </c>
      <c r="H3502">
        <v>54.999999999999993</v>
      </c>
      <c r="I3502">
        <v>250</v>
      </c>
      <c r="J3502">
        <v>13749.999999999998</v>
      </c>
      <c r="K3502" t="s">
        <v>16</v>
      </c>
      <c r="L3502" t="s">
        <v>20</v>
      </c>
    </row>
    <row r="3503" spans="1:12" x14ac:dyDescent="0.3">
      <c r="A3503" t="s">
        <v>34</v>
      </c>
      <c r="B3503">
        <v>1185732</v>
      </c>
      <c r="C3503">
        <v>44477</v>
      </c>
      <c r="D3503" t="s">
        <v>13</v>
      </c>
      <c r="E3503" t="s">
        <v>123</v>
      </c>
      <c r="F3503" t="s">
        <v>124</v>
      </c>
      <c r="G3503" t="s">
        <v>15</v>
      </c>
      <c r="H3503">
        <v>54.999999999999993</v>
      </c>
      <c r="I3503">
        <v>425</v>
      </c>
      <c r="J3503">
        <v>23374.999999999996</v>
      </c>
      <c r="K3503" t="s">
        <v>16</v>
      </c>
      <c r="L3503" t="s">
        <v>17</v>
      </c>
    </row>
    <row r="3504" spans="1:12" x14ac:dyDescent="0.3">
      <c r="A3504" t="s">
        <v>34</v>
      </c>
      <c r="B3504">
        <v>1185732</v>
      </c>
      <c r="C3504">
        <v>44477</v>
      </c>
      <c r="D3504" t="s">
        <v>13</v>
      </c>
      <c r="E3504" t="s">
        <v>123</v>
      </c>
      <c r="F3504" t="s">
        <v>124</v>
      </c>
      <c r="G3504" t="s">
        <v>18</v>
      </c>
      <c r="H3504">
        <v>50</v>
      </c>
      <c r="I3504">
        <v>250</v>
      </c>
      <c r="J3504">
        <v>12500</v>
      </c>
      <c r="K3504" t="s">
        <v>16</v>
      </c>
      <c r="L3504" t="s">
        <v>17</v>
      </c>
    </row>
    <row r="3505" spans="1:12" x14ac:dyDescent="0.3">
      <c r="A3505" t="s">
        <v>34</v>
      </c>
      <c r="B3505">
        <v>1185732</v>
      </c>
      <c r="C3505">
        <v>44477</v>
      </c>
      <c r="D3505" t="s">
        <v>13</v>
      </c>
      <c r="E3505" t="s">
        <v>123</v>
      </c>
      <c r="F3505" t="s">
        <v>124</v>
      </c>
      <c r="G3505" t="s">
        <v>19</v>
      </c>
      <c r="H3505">
        <v>50</v>
      </c>
      <c r="I3505">
        <v>150</v>
      </c>
      <c r="J3505">
        <v>7500</v>
      </c>
      <c r="K3505" t="s">
        <v>16</v>
      </c>
      <c r="L3505" t="s">
        <v>20</v>
      </c>
    </row>
    <row r="3506" spans="1:12" x14ac:dyDescent="0.3">
      <c r="A3506" t="s">
        <v>34</v>
      </c>
      <c r="B3506">
        <v>1185732</v>
      </c>
      <c r="C3506">
        <v>44477</v>
      </c>
      <c r="D3506" t="s">
        <v>13</v>
      </c>
      <c r="E3506" t="s">
        <v>123</v>
      </c>
      <c r="F3506" t="s">
        <v>124</v>
      </c>
      <c r="G3506" t="s">
        <v>21</v>
      </c>
      <c r="H3506">
        <v>50</v>
      </c>
      <c r="I3506">
        <v>125</v>
      </c>
      <c r="J3506">
        <v>6250</v>
      </c>
      <c r="K3506" t="s">
        <v>16</v>
      </c>
      <c r="L3506" t="s">
        <v>20</v>
      </c>
    </row>
    <row r="3507" spans="1:12" x14ac:dyDescent="0.3">
      <c r="A3507" t="s">
        <v>34</v>
      </c>
      <c r="B3507">
        <v>1185732</v>
      </c>
      <c r="C3507">
        <v>44477</v>
      </c>
      <c r="D3507" t="s">
        <v>13</v>
      </c>
      <c r="E3507" t="s">
        <v>123</v>
      </c>
      <c r="F3507" t="s">
        <v>124</v>
      </c>
      <c r="G3507" t="s">
        <v>22</v>
      </c>
      <c r="H3507">
        <v>60</v>
      </c>
      <c r="I3507">
        <v>125</v>
      </c>
      <c r="J3507">
        <v>7500</v>
      </c>
      <c r="K3507" t="s">
        <v>16</v>
      </c>
      <c r="L3507" t="s">
        <v>17</v>
      </c>
    </row>
    <row r="3508" spans="1:12" x14ac:dyDescent="0.3">
      <c r="A3508" t="s">
        <v>26</v>
      </c>
      <c r="B3508">
        <v>1185732</v>
      </c>
      <c r="C3508">
        <v>44477</v>
      </c>
      <c r="D3508" t="s">
        <v>13</v>
      </c>
      <c r="E3508" t="s">
        <v>123</v>
      </c>
      <c r="F3508" t="s">
        <v>124</v>
      </c>
      <c r="G3508" t="s">
        <v>23</v>
      </c>
      <c r="H3508">
        <v>64.999999999999986</v>
      </c>
      <c r="I3508">
        <v>250</v>
      </c>
      <c r="J3508">
        <v>16249.999999999996</v>
      </c>
      <c r="K3508" t="s">
        <v>16</v>
      </c>
      <c r="L3508" t="s">
        <v>20</v>
      </c>
    </row>
    <row r="3509" spans="1:12" x14ac:dyDescent="0.3">
      <c r="A3509" t="s">
        <v>26</v>
      </c>
      <c r="B3509">
        <v>1185732</v>
      </c>
      <c r="C3509">
        <v>44507</v>
      </c>
      <c r="D3509" t="s">
        <v>13</v>
      </c>
      <c r="E3509" t="s">
        <v>123</v>
      </c>
      <c r="F3509" t="s">
        <v>124</v>
      </c>
      <c r="G3509" t="s">
        <v>15</v>
      </c>
      <c r="H3509">
        <v>60</v>
      </c>
      <c r="I3509">
        <v>400</v>
      </c>
      <c r="J3509">
        <v>24000</v>
      </c>
      <c r="K3509" t="s">
        <v>16</v>
      </c>
      <c r="L3509" t="s">
        <v>17</v>
      </c>
    </row>
    <row r="3510" spans="1:12" x14ac:dyDescent="0.3">
      <c r="A3510" t="s">
        <v>26</v>
      </c>
      <c r="B3510">
        <v>1185732</v>
      </c>
      <c r="C3510">
        <v>44507</v>
      </c>
      <c r="D3510" t="s">
        <v>13</v>
      </c>
      <c r="E3510" t="s">
        <v>123</v>
      </c>
      <c r="F3510" t="s">
        <v>124</v>
      </c>
      <c r="G3510" t="s">
        <v>18</v>
      </c>
      <c r="H3510">
        <v>50</v>
      </c>
      <c r="I3510">
        <v>275</v>
      </c>
      <c r="J3510">
        <v>13750</v>
      </c>
      <c r="K3510" t="s">
        <v>16</v>
      </c>
      <c r="L3510" t="s">
        <v>17</v>
      </c>
    </row>
    <row r="3511" spans="1:12" x14ac:dyDescent="0.3">
      <c r="A3511" t="s">
        <v>26</v>
      </c>
      <c r="B3511">
        <v>1185732</v>
      </c>
      <c r="C3511">
        <v>44507</v>
      </c>
      <c r="D3511" t="s">
        <v>13</v>
      </c>
      <c r="E3511" t="s">
        <v>123</v>
      </c>
      <c r="F3511" t="s">
        <v>124</v>
      </c>
      <c r="G3511" t="s">
        <v>19</v>
      </c>
      <c r="H3511">
        <v>50</v>
      </c>
      <c r="I3511">
        <v>270</v>
      </c>
      <c r="J3511">
        <v>13500</v>
      </c>
      <c r="K3511" t="s">
        <v>16</v>
      </c>
      <c r="L3511" t="s">
        <v>20</v>
      </c>
    </row>
    <row r="3512" spans="1:12" x14ac:dyDescent="0.3">
      <c r="A3512" t="s">
        <v>26</v>
      </c>
      <c r="B3512">
        <v>1185732</v>
      </c>
      <c r="C3512">
        <v>44507</v>
      </c>
      <c r="D3512" t="s">
        <v>13</v>
      </c>
      <c r="E3512" t="s">
        <v>123</v>
      </c>
      <c r="F3512" t="s">
        <v>124</v>
      </c>
      <c r="G3512" t="s">
        <v>21</v>
      </c>
      <c r="H3512">
        <v>50</v>
      </c>
      <c r="I3512">
        <v>250</v>
      </c>
      <c r="J3512">
        <v>12500</v>
      </c>
      <c r="K3512" t="s">
        <v>16</v>
      </c>
      <c r="L3512" t="s">
        <v>20</v>
      </c>
    </row>
    <row r="3513" spans="1:12" x14ac:dyDescent="0.3">
      <c r="A3513" t="s">
        <v>26</v>
      </c>
      <c r="B3513">
        <v>1185732</v>
      </c>
      <c r="C3513">
        <v>44507</v>
      </c>
      <c r="D3513" t="s">
        <v>13</v>
      </c>
      <c r="E3513" t="s">
        <v>123</v>
      </c>
      <c r="F3513" t="s">
        <v>124</v>
      </c>
      <c r="G3513" t="s">
        <v>22</v>
      </c>
      <c r="H3513">
        <v>60</v>
      </c>
      <c r="I3513">
        <v>225</v>
      </c>
      <c r="J3513">
        <v>13500</v>
      </c>
      <c r="K3513" t="s">
        <v>16</v>
      </c>
      <c r="L3513" t="s">
        <v>17</v>
      </c>
    </row>
    <row r="3514" spans="1:12" x14ac:dyDescent="0.3">
      <c r="A3514" t="s">
        <v>26</v>
      </c>
      <c r="B3514">
        <v>1185732</v>
      </c>
      <c r="C3514">
        <v>44507</v>
      </c>
      <c r="D3514" t="s">
        <v>13</v>
      </c>
      <c r="E3514" t="s">
        <v>123</v>
      </c>
      <c r="F3514" t="s">
        <v>124</v>
      </c>
      <c r="G3514" t="s">
        <v>23</v>
      </c>
      <c r="H3514">
        <v>64.999999999999986</v>
      </c>
      <c r="I3514">
        <v>325</v>
      </c>
      <c r="J3514">
        <v>21124.999999999996</v>
      </c>
      <c r="K3514" t="s">
        <v>16</v>
      </c>
      <c r="L3514" t="s">
        <v>20</v>
      </c>
    </row>
    <row r="3515" spans="1:12" x14ac:dyDescent="0.3">
      <c r="A3515" t="s">
        <v>26</v>
      </c>
      <c r="B3515">
        <v>1185732</v>
      </c>
      <c r="C3515">
        <v>44536</v>
      </c>
      <c r="D3515" t="s">
        <v>13</v>
      </c>
      <c r="E3515" t="s">
        <v>123</v>
      </c>
      <c r="F3515" t="s">
        <v>124</v>
      </c>
      <c r="G3515" t="s">
        <v>15</v>
      </c>
      <c r="H3515">
        <v>60</v>
      </c>
      <c r="I3515">
        <v>550</v>
      </c>
      <c r="J3515">
        <v>33000</v>
      </c>
      <c r="K3515" t="s">
        <v>16</v>
      </c>
      <c r="L3515" t="s">
        <v>17</v>
      </c>
    </row>
    <row r="3516" spans="1:12" x14ac:dyDescent="0.3">
      <c r="A3516" t="s">
        <v>26</v>
      </c>
      <c r="B3516">
        <v>1185732</v>
      </c>
      <c r="C3516">
        <v>44536</v>
      </c>
      <c r="D3516" t="s">
        <v>13</v>
      </c>
      <c r="E3516" t="s">
        <v>123</v>
      </c>
      <c r="F3516" t="s">
        <v>124</v>
      </c>
      <c r="G3516" t="s">
        <v>18</v>
      </c>
      <c r="H3516">
        <v>50</v>
      </c>
      <c r="I3516">
        <v>350</v>
      </c>
      <c r="J3516">
        <v>17500</v>
      </c>
      <c r="K3516" t="s">
        <v>16</v>
      </c>
      <c r="L3516" t="s">
        <v>17</v>
      </c>
    </row>
    <row r="3517" spans="1:12" x14ac:dyDescent="0.3">
      <c r="A3517" t="s">
        <v>26</v>
      </c>
      <c r="B3517">
        <v>1185732</v>
      </c>
      <c r="C3517">
        <v>44536</v>
      </c>
      <c r="D3517" t="s">
        <v>13</v>
      </c>
      <c r="E3517" t="s">
        <v>123</v>
      </c>
      <c r="F3517" t="s">
        <v>124</v>
      </c>
      <c r="G3517" t="s">
        <v>19</v>
      </c>
      <c r="H3517">
        <v>50</v>
      </c>
      <c r="I3517">
        <v>325</v>
      </c>
      <c r="J3517">
        <v>16250</v>
      </c>
      <c r="K3517" t="s">
        <v>16</v>
      </c>
      <c r="L3517" t="s">
        <v>20</v>
      </c>
    </row>
    <row r="3518" spans="1:12" x14ac:dyDescent="0.3">
      <c r="A3518" t="s">
        <v>26</v>
      </c>
      <c r="B3518">
        <v>1185732</v>
      </c>
      <c r="C3518">
        <v>44536</v>
      </c>
      <c r="D3518" t="s">
        <v>13</v>
      </c>
      <c r="E3518" t="s">
        <v>123</v>
      </c>
      <c r="F3518" t="s">
        <v>124</v>
      </c>
      <c r="G3518" t="s">
        <v>21</v>
      </c>
      <c r="H3518">
        <v>50</v>
      </c>
      <c r="I3518">
        <v>275</v>
      </c>
      <c r="J3518">
        <v>13750</v>
      </c>
      <c r="K3518" t="s">
        <v>16</v>
      </c>
      <c r="L3518" t="s">
        <v>20</v>
      </c>
    </row>
    <row r="3519" spans="1:12" x14ac:dyDescent="0.3">
      <c r="A3519" t="s">
        <v>26</v>
      </c>
      <c r="B3519">
        <v>1185732</v>
      </c>
      <c r="C3519">
        <v>44536</v>
      </c>
      <c r="D3519" t="s">
        <v>13</v>
      </c>
      <c r="E3519" t="s">
        <v>123</v>
      </c>
      <c r="F3519" t="s">
        <v>124</v>
      </c>
      <c r="G3519" t="s">
        <v>22</v>
      </c>
      <c r="H3519">
        <v>60</v>
      </c>
      <c r="I3519">
        <v>275</v>
      </c>
      <c r="J3519">
        <v>16500</v>
      </c>
      <c r="K3519" t="s">
        <v>16</v>
      </c>
      <c r="L3519" t="s">
        <v>17</v>
      </c>
    </row>
    <row r="3520" spans="1:12" x14ac:dyDescent="0.3">
      <c r="A3520" t="s">
        <v>26</v>
      </c>
      <c r="B3520">
        <v>1185732</v>
      </c>
      <c r="C3520">
        <v>44536</v>
      </c>
      <c r="D3520" t="s">
        <v>13</v>
      </c>
      <c r="E3520" t="s">
        <v>123</v>
      </c>
      <c r="F3520" t="s">
        <v>124</v>
      </c>
      <c r="G3520" t="s">
        <v>23</v>
      </c>
      <c r="H3520">
        <v>64.999999999999986</v>
      </c>
      <c r="I3520">
        <v>375</v>
      </c>
      <c r="J3520">
        <v>24374.999999999996</v>
      </c>
      <c r="K3520" t="s">
        <v>16</v>
      </c>
      <c r="L3520" t="s">
        <v>20</v>
      </c>
    </row>
    <row r="3521" spans="1:12" x14ac:dyDescent="0.3">
      <c r="A3521" t="s">
        <v>26</v>
      </c>
      <c r="B3521">
        <v>1185732</v>
      </c>
      <c r="C3521">
        <v>44203</v>
      </c>
      <c r="D3521" t="s">
        <v>13</v>
      </c>
      <c r="E3521" t="s">
        <v>123</v>
      </c>
      <c r="F3521" t="s">
        <v>124</v>
      </c>
      <c r="G3521" t="s">
        <v>15</v>
      </c>
      <c r="H3521">
        <v>40</v>
      </c>
      <c r="I3521">
        <v>500</v>
      </c>
      <c r="J3521">
        <v>20000</v>
      </c>
      <c r="K3521" t="s">
        <v>16</v>
      </c>
      <c r="L3521" t="s">
        <v>17</v>
      </c>
    </row>
    <row r="3522" spans="1:12" x14ac:dyDescent="0.3">
      <c r="A3522" t="s">
        <v>26</v>
      </c>
      <c r="B3522">
        <v>1185732</v>
      </c>
      <c r="C3522">
        <v>44203</v>
      </c>
      <c r="D3522" t="s">
        <v>13</v>
      </c>
      <c r="E3522" t="s">
        <v>123</v>
      </c>
      <c r="F3522" t="s">
        <v>124</v>
      </c>
      <c r="G3522" t="s">
        <v>18</v>
      </c>
      <c r="H3522">
        <v>40</v>
      </c>
      <c r="I3522">
        <v>300</v>
      </c>
      <c r="J3522">
        <v>12000</v>
      </c>
      <c r="K3522" t="s">
        <v>16</v>
      </c>
      <c r="L3522" t="s">
        <v>17</v>
      </c>
    </row>
    <row r="3523" spans="1:12" x14ac:dyDescent="0.3">
      <c r="A3523" t="s">
        <v>26</v>
      </c>
      <c r="B3523">
        <v>1185732</v>
      </c>
      <c r="C3523">
        <v>44203</v>
      </c>
      <c r="D3523" t="s">
        <v>13</v>
      </c>
      <c r="E3523" t="s">
        <v>123</v>
      </c>
      <c r="F3523" t="s">
        <v>124</v>
      </c>
      <c r="G3523" t="s">
        <v>19</v>
      </c>
      <c r="H3523">
        <v>30.000000000000004</v>
      </c>
      <c r="I3523">
        <v>300</v>
      </c>
      <c r="J3523">
        <v>9000.0000000000018</v>
      </c>
      <c r="K3523" t="s">
        <v>16</v>
      </c>
      <c r="L3523" t="s">
        <v>20</v>
      </c>
    </row>
    <row r="3524" spans="1:12" x14ac:dyDescent="0.3">
      <c r="A3524" t="s">
        <v>26</v>
      </c>
      <c r="B3524">
        <v>1185732</v>
      </c>
      <c r="C3524">
        <v>44203</v>
      </c>
      <c r="D3524" t="s">
        <v>13</v>
      </c>
      <c r="E3524" t="s">
        <v>123</v>
      </c>
      <c r="F3524" t="s">
        <v>124</v>
      </c>
      <c r="G3524" t="s">
        <v>21</v>
      </c>
      <c r="H3524">
        <v>35</v>
      </c>
      <c r="I3524">
        <v>150</v>
      </c>
      <c r="J3524">
        <v>5250</v>
      </c>
      <c r="K3524" t="s">
        <v>16</v>
      </c>
      <c r="L3524" t="s">
        <v>20</v>
      </c>
    </row>
    <row r="3525" spans="1:12" x14ac:dyDescent="0.3">
      <c r="A3525" t="s">
        <v>26</v>
      </c>
      <c r="B3525">
        <v>1185732</v>
      </c>
      <c r="C3525">
        <v>44203</v>
      </c>
      <c r="D3525" t="s">
        <v>13</v>
      </c>
      <c r="E3525" t="s">
        <v>123</v>
      </c>
      <c r="F3525" t="s">
        <v>124</v>
      </c>
      <c r="G3525" t="s">
        <v>22</v>
      </c>
      <c r="H3525">
        <v>50</v>
      </c>
      <c r="I3525">
        <v>200</v>
      </c>
      <c r="J3525">
        <v>10000</v>
      </c>
      <c r="K3525" t="s">
        <v>16</v>
      </c>
      <c r="L3525" t="s">
        <v>17</v>
      </c>
    </row>
    <row r="3526" spans="1:12" x14ac:dyDescent="0.3">
      <c r="A3526" t="s">
        <v>26</v>
      </c>
      <c r="B3526">
        <v>1185732</v>
      </c>
      <c r="C3526">
        <v>44203</v>
      </c>
      <c r="D3526" t="s">
        <v>13</v>
      </c>
      <c r="E3526" t="s">
        <v>123</v>
      </c>
      <c r="F3526" t="s">
        <v>124</v>
      </c>
      <c r="G3526" t="s">
        <v>23</v>
      </c>
      <c r="H3526">
        <v>40</v>
      </c>
      <c r="I3526">
        <v>300</v>
      </c>
      <c r="J3526">
        <v>12000</v>
      </c>
      <c r="K3526" t="s">
        <v>16</v>
      </c>
      <c r="L3526" t="s">
        <v>20</v>
      </c>
    </row>
    <row r="3527" spans="1:12" x14ac:dyDescent="0.3">
      <c r="A3527" t="s">
        <v>26</v>
      </c>
      <c r="B3527">
        <v>1185732</v>
      </c>
      <c r="C3527">
        <v>44232</v>
      </c>
      <c r="D3527" t="s">
        <v>13</v>
      </c>
      <c r="E3527" t="s">
        <v>123</v>
      </c>
      <c r="F3527" t="s">
        <v>124</v>
      </c>
      <c r="G3527" t="s">
        <v>15</v>
      </c>
      <c r="H3527">
        <v>40</v>
      </c>
      <c r="I3527">
        <v>550</v>
      </c>
      <c r="J3527">
        <v>22000</v>
      </c>
      <c r="K3527" t="s">
        <v>16</v>
      </c>
      <c r="L3527" t="s">
        <v>17</v>
      </c>
    </row>
    <row r="3528" spans="1:12" x14ac:dyDescent="0.3">
      <c r="A3528" t="s">
        <v>26</v>
      </c>
      <c r="B3528">
        <v>1185732</v>
      </c>
      <c r="C3528">
        <v>44232</v>
      </c>
      <c r="D3528" t="s">
        <v>13</v>
      </c>
      <c r="E3528" t="s">
        <v>123</v>
      </c>
      <c r="F3528" t="s">
        <v>124</v>
      </c>
      <c r="G3528" t="s">
        <v>18</v>
      </c>
      <c r="H3528">
        <v>40</v>
      </c>
      <c r="I3528">
        <v>200</v>
      </c>
      <c r="J3528">
        <v>8000</v>
      </c>
      <c r="K3528" t="s">
        <v>16</v>
      </c>
      <c r="L3528" t="s">
        <v>17</v>
      </c>
    </row>
    <row r="3529" spans="1:12" x14ac:dyDescent="0.3">
      <c r="A3529" t="s">
        <v>26</v>
      </c>
      <c r="B3529">
        <v>1185732</v>
      </c>
      <c r="C3529">
        <v>44232</v>
      </c>
      <c r="D3529" t="s">
        <v>13</v>
      </c>
      <c r="E3529" t="s">
        <v>123</v>
      </c>
      <c r="F3529" t="s">
        <v>124</v>
      </c>
      <c r="G3529" t="s">
        <v>19</v>
      </c>
      <c r="H3529">
        <v>30.000000000000004</v>
      </c>
      <c r="I3529">
        <v>250</v>
      </c>
      <c r="J3529">
        <v>7500.0000000000009</v>
      </c>
      <c r="K3529" t="s">
        <v>16</v>
      </c>
      <c r="L3529" t="s">
        <v>20</v>
      </c>
    </row>
    <row r="3530" spans="1:12" x14ac:dyDescent="0.3">
      <c r="A3530" t="s">
        <v>26</v>
      </c>
      <c r="B3530">
        <v>1185732</v>
      </c>
      <c r="C3530">
        <v>44232</v>
      </c>
      <c r="D3530" t="s">
        <v>13</v>
      </c>
      <c r="E3530" t="s">
        <v>125</v>
      </c>
      <c r="F3530" t="s">
        <v>126</v>
      </c>
      <c r="G3530" t="s">
        <v>21</v>
      </c>
      <c r="H3530">
        <v>35</v>
      </c>
      <c r="I3530">
        <v>125</v>
      </c>
      <c r="J3530">
        <v>4375</v>
      </c>
      <c r="K3530" t="s">
        <v>16</v>
      </c>
      <c r="L3530" t="s">
        <v>20</v>
      </c>
    </row>
    <row r="3531" spans="1:12" x14ac:dyDescent="0.3">
      <c r="A3531" t="s">
        <v>26</v>
      </c>
      <c r="B3531">
        <v>1185732</v>
      </c>
      <c r="C3531">
        <v>44232</v>
      </c>
      <c r="D3531" t="s">
        <v>13</v>
      </c>
      <c r="E3531" t="s">
        <v>125</v>
      </c>
      <c r="F3531" t="s">
        <v>126</v>
      </c>
      <c r="G3531" t="s">
        <v>22</v>
      </c>
      <c r="H3531">
        <v>50</v>
      </c>
      <c r="I3531">
        <v>200</v>
      </c>
      <c r="J3531">
        <v>10000</v>
      </c>
      <c r="K3531" t="s">
        <v>16</v>
      </c>
      <c r="L3531" t="s">
        <v>17</v>
      </c>
    </row>
    <row r="3532" spans="1:12" x14ac:dyDescent="0.3">
      <c r="A3532" t="s">
        <v>26</v>
      </c>
      <c r="B3532">
        <v>1185732</v>
      </c>
      <c r="C3532">
        <v>44232</v>
      </c>
      <c r="D3532" t="s">
        <v>13</v>
      </c>
      <c r="E3532" t="s">
        <v>125</v>
      </c>
      <c r="F3532" t="s">
        <v>126</v>
      </c>
      <c r="G3532" t="s">
        <v>23</v>
      </c>
      <c r="H3532">
        <v>40</v>
      </c>
      <c r="I3532">
        <v>300</v>
      </c>
      <c r="J3532">
        <v>12000</v>
      </c>
      <c r="K3532" t="s">
        <v>16</v>
      </c>
      <c r="L3532" t="s">
        <v>20</v>
      </c>
    </row>
    <row r="3533" spans="1:12" x14ac:dyDescent="0.3">
      <c r="A3533" t="s">
        <v>26</v>
      </c>
      <c r="B3533">
        <v>1185732</v>
      </c>
      <c r="C3533">
        <v>44258</v>
      </c>
      <c r="D3533" t="s">
        <v>13</v>
      </c>
      <c r="E3533" t="s">
        <v>125</v>
      </c>
      <c r="F3533" t="s">
        <v>126</v>
      </c>
      <c r="G3533" t="s">
        <v>15</v>
      </c>
      <c r="H3533">
        <v>40</v>
      </c>
      <c r="I3533">
        <v>520</v>
      </c>
      <c r="J3533">
        <v>20800</v>
      </c>
      <c r="K3533" t="s">
        <v>16</v>
      </c>
      <c r="L3533" t="s">
        <v>17</v>
      </c>
    </row>
    <row r="3534" spans="1:12" x14ac:dyDescent="0.3">
      <c r="A3534" t="s">
        <v>26</v>
      </c>
      <c r="B3534">
        <v>1185732</v>
      </c>
      <c r="C3534">
        <v>44258</v>
      </c>
      <c r="D3534" t="s">
        <v>13</v>
      </c>
      <c r="E3534" t="s">
        <v>125</v>
      </c>
      <c r="F3534" t="s">
        <v>126</v>
      </c>
      <c r="G3534" t="s">
        <v>18</v>
      </c>
      <c r="H3534">
        <v>40</v>
      </c>
      <c r="I3534">
        <v>225</v>
      </c>
      <c r="J3534">
        <v>9000</v>
      </c>
      <c r="K3534" t="s">
        <v>16</v>
      </c>
      <c r="L3534" t="s">
        <v>17</v>
      </c>
    </row>
    <row r="3535" spans="1:12" x14ac:dyDescent="0.3">
      <c r="A3535" t="s">
        <v>26</v>
      </c>
      <c r="B3535">
        <v>1185732</v>
      </c>
      <c r="C3535">
        <v>44258</v>
      </c>
      <c r="D3535" t="s">
        <v>13</v>
      </c>
      <c r="E3535" t="s">
        <v>125</v>
      </c>
      <c r="F3535" t="s">
        <v>126</v>
      </c>
      <c r="G3535" t="s">
        <v>19</v>
      </c>
      <c r="H3535">
        <v>30.000000000000004</v>
      </c>
      <c r="I3535">
        <v>250</v>
      </c>
      <c r="J3535">
        <v>7500.0000000000009</v>
      </c>
      <c r="K3535" t="s">
        <v>16</v>
      </c>
      <c r="L3535" t="s">
        <v>20</v>
      </c>
    </row>
    <row r="3536" spans="1:12" x14ac:dyDescent="0.3">
      <c r="A3536" t="s">
        <v>26</v>
      </c>
      <c r="B3536">
        <v>1185732</v>
      </c>
      <c r="C3536">
        <v>44258</v>
      </c>
      <c r="D3536" t="s">
        <v>13</v>
      </c>
      <c r="E3536" t="s">
        <v>125</v>
      </c>
      <c r="F3536" t="s">
        <v>126</v>
      </c>
      <c r="G3536" t="s">
        <v>21</v>
      </c>
      <c r="H3536">
        <v>35</v>
      </c>
      <c r="I3536">
        <v>100</v>
      </c>
      <c r="J3536">
        <v>3500</v>
      </c>
      <c r="K3536" t="s">
        <v>16</v>
      </c>
      <c r="L3536" t="s">
        <v>20</v>
      </c>
    </row>
    <row r="3537" spans="1:12" x14ac:dyDescent="0.3">
      <c r="A3537" t="s">
        <v>26</v>
      </c>
      <c r="B3537">
        <v>1185732</v>
      </c>
      <c r="C3537">
        <v>44258</v>
      </c>
      <c r="D3537" t="s">
        <v>13</v>
      </c>
      <c r="E3537" t="s">
        <v>125</v>
      </c>
      <c r="F3537" t="s">
        <v>126</v>
      </c>
      <c r="G3537" t="s">
        <v>22</v>
      </c>
      <c r="H3537">
        <v>50</v>
      </c>
      <c r="I3537">
        <v>150</v>
      </c>
      <c r="J3537">
        <v>7500</v>
      </c>
      <c r="K3537" t="s">
        <v>16</v>
      </c>
      <c r="L3537" t="s">
        <v>17</v>
      </c>
    </row>
    <row r="3538" spans="1:12" x14ac:dyDescent="0.3">
      <c r="A3538" t="s">
        <v>26</v>
      </c>
      <c r="B3538">
        <v>1185732</v>
      </c>
      <c r="C3538">
        <v>44258</v>
      </c>
      <c r="D3538" t="s">
        <v>13</v>
      </c>
      <c r="E3538" t="s">
        <v>125</v>
      </c>
      <c r="F3538" t="s">
        <v>126</v>
      </c>
      <c r="G3538" t="s">
        <v>23</v>
      </c>
      <c r="H3538">
        <v>40</v>
      </c>
      <c r="I3538">
        <v>250</v>
      </c>
      <c r="J3538">
        <v>10000</v>
      </c>
      <c r="K3538" t="s">
        <v>16</v>
      </c>
      <c r="L3538" t="s">
        <v>20</v>
      </c>
    </row>
    <row r="3539" spans="1:12" x14ac:dyDescent="0.3">
      <c r="A3539" t="s">
        <v>26</v>
      </c>
      <c r="B3539">
        <v>1185732</v>
      </c>
      <c r="C3539">
        <v>44290</v>
      </c>
      <c r="D3539" t="s">
        <v>13</v>
      </c>
      <c r="E3539" t="s">
        <v>125</v>
      </c>
      <c r="F3539" t="s">
        <v>126</v>
      </c>
      <c r="G3539" t="s">
        <v>15</v>
      </c>
      <c r="H3539">
        <v>40</v>
      </c>
      <c r="I3539">
        <v>500</v>
      </c>
      <c r="J3539">
        <v>20000</v>
      </c>
      <c r="K3539" t="s">
        <v>16</v>
      </c>
      <c r="L3539" t="s">
        <v>17</v>
      </c>
    </row>
    <row r="3540" spans="1:12" x14ac:dyDescent="0.3">
      <c r="A3540" t="s">
        <v>26</v>
      </c>
      <c r="B3540">
        <v>1185732</v>
      </c>
      <c r="C3540">
        <v>44290</v>
      </c>
      <c r="D3540" t="s">
        <v>13</v>
      </c>
      <c r="E3540" t="s">
        <v>125</v>
      </c>
      <c r="F3540" t="s">
        <v>126</v>
      </c>
      <c r="G3540" t="s">
        <v>18</v>
      </c>
      <c r="H3540">
        <v>40</v>
      </c>
      <c r="I3540">
        <v>200</v>
      </c>
      <c r="J3540">
        <v>8000</v>
      </c>
      <c r="K3540" t="s">
        <v>16</v>
      </c>
      <c r="L3540" t="s">
        <v>17</v>
      </c>
    </row>
    <row r="3541" spans="1:12" x14ac:dyDescent="0.3">
      <c r="A3541" t="s">
        <v>26</v>
      </c>
      <c r="B3541">
        <v>1185732</v>
      </c>
      <c r="C3541">
        <v>44290</v>
      </c>
      <c r="D3541" t="s">
        <v>13</v>
      </c>
      <c r="E3541" t="s">
        <v>125</v>
      </c>
      <c r="F3541" t="s">
        <v>126</v>
      </c>
      <c r="G3541" t="s">
        <v>19</v>
      </c>
      <c r="H3541">
        <v>30.000000000000004</v>
      </c>
      <c r="I3541">
        <v>200</v>
      </c>
      <c r="J3541">
        <v>6000.0000000000009</v>
      </c>
      <c r="K3541" t="s">
        <v>16</v>
      </c>
      <c r="L3541" t="s">
        <v>20</v>
      </c>
    </row>
    <row r="3542" spans="1:12" x14ac:dyDescent="0.3">
      <c r="A3542" t="s">
        <v>26</v>
      </c>
      <c r="B3542">
        <v>1185732</v>
      </c>
      <c r="C3542">
        <v>44290</v>
      </c>
      <c r="D3542" t="s">
        <v>13</v>
      </c>
      <c r="E3542" t="s">
        <v>125</v>
      </c>
      <c r="F3542" t="s">
        <v>126</v>
      </c>
      <c r="G3542" t="s">
        <v>21</v>
      </c>
      <c r="H3542">
        <v>35</v>
      </c>
      <c r="I3542">
        <v>125</v>
      </c>
      <c r="J3542">
        <v>4375</v>
      </c>
      <c r="K3542" t="s">
        <v>16</v>
      </c>
      <c r="L3542" t="s">
        <v>20</v>
      </c>
    </row>
    <row r="3543" spans="1:12" x14ac:dyDescent="0.3">
      <c r="A3543" t="s">
        <v>26</v>
      </c>
      <c r="B3543">
        <v>1185732</v>
      </c>
      <c r="C3543">
        <v>44290</v>
      </c>
      <c r="D3543" t="s">
        <v>13</v>
      </c>
      <c r="E3543" t="s">
        <v>125</v>
      </c>
      <c r="F3543" t="s">
        <v>126</v>
      </c>
      <c r="G3543" t="s">
        <v>22</v>
      </c>
      <c r="H3543">
        <v>50</v>
      </c>
      <c r="I3543">
        <v>125</v>
      </c>
      <c r="J3543">
        <v>6250</v>
      </c>
      <c r="K3543" t="s">
        <v>16</v>
      </c>
      <c r="L3543" t="s">
        <v>17</v>
      </c>
    </row>
    <row r="3544" spans="1:12" x14ac:dyDescent="0.3">
      <c r="A3544" t="s">
        <v>26</v>
      </c>
      <c r="B3544">
        <v>1185732</v>
      </c>
      <c r="C3544">
        <v>44290</v>
      </c>
      <c r="D3544" t="s">
        <v>13</v>
      </c>
      <c r="E3544" t="s">
        <v>125</v>
      </c>
      <c r="F3544" t="s">
        <v>126</v>
      </c>
      <c r="G3544" t="s">
        <v>23</v>
      </c>
      <c r="H3544">
        <v>40</v>
      </c>
      <c r="I3544">
        <v>275</v>
      </c>
      <c r="J3544">
        <v>11000</v>
      </c>
      <c r="K3544" t="s">
        <v>16</v>
      </c>
      <c r="L3544" t="s">
        <v>20</v>
      </c>
    </row>
    <row r="3545" spans="1:12" x14ac:dyDescent="0.3">
      <c r="A3545" t="s">
        <v>26</v>
      </c>
      <c r="B3545">
        <v>1185732</v>
      </c>
      <c r="C3545">
        <v>44319</v>
      </c>
      <c r="D3545" t="s">
        <v>13</v>
      </c>
      <c r="E3545" t="s">
        <v>125</v>
      </c>
      <c r="F3545" t="s">
        <v>126</v>
      </c>
      <c r="G3545" t="s">
        <v>15</v>
      </c>
      <c r="H3545">
        <v>54.999999999999993</v>
      </c>
      <c r="I3545">
        <v>545</v>
      </c>
      <c r="J3545">
        <v>29974.999999999996</v>
      </c>
      <c r="K3545" t="s">
        <v>16</v>
      </c>
      <c r="L3545" t="s">
        <v>17</v>
      </c>
    </row>
    <row r="3546" spans="1:12" x14ac:dyDescent="0.3">
      <c r="A3546" t="s">
        <v>26</v>
      </c>
      <c r="B3546">
        <v>1185732</v>
      </c>
      <c r="C3546">
        <v>44319</v>
      </c>
      <c r="D3546" t="s">
        <v>13</v>
      </c>
      <c r="E3546" t="s">
        <v>125</v>
      </c>
      <c r="F3546" t="s">
        <v>126</v>
      </c>
      <c r="G3546" t="s">
        <v>18</v>
      </c>
      <c r="H3546">
        <v>50</v>
      </c>
      <c r="I3546">
        <v>250</v>
      </c>
      <c r="J3546">
        <v>12500</v>
      </c>
      <c r="K3546" t="s">
        <v>16</v>
      </c>
      <c r="L3546" t="s">
        <v>17</v>
      </c>
    </row>
    <row r="3547" spans="1:12" x14ac:dyDescent="0.3">
      <c r="A3547" t="s">
        <v>26</v>
      </c>
      <c r="B3547">
        <v>1185732</v>
      </c>
      <c r="C3547">
        <v>44319</v>
      </c>
      <c r="D3547" t="s">
        <v>13</v>
      </c>
      <c r="E3547" t="s">
        <v>125</v>
      </c>
      <c r="F3547" t="s">
        <v>126</v>
      </c>
      <c r="G3547" t="s">
        <v>19</v>
      </c>
      <c r="H3547">
        <v>45</v>
      </c>
      <c r="I3547">
        <v>275</v>
      </c>
      <c r="J3547">
        <v>12375</v>
      </c>
      <c r="K3547" t="s">
        <v>16</v>
      </c>
      <c r="L3547" t="s">
        <v>20</v>
      </c>
    </row>
    <row r="3548" spans="1:12" x14ac:dyDescent="0.3">
      <c r="A3548" t="s">
        <v>26</v>
      </c>
      <c r="B3548">
        <v>1185732</v>
      </c>
      <c r="C3548">
        <v>44319</v>
      </c>
      <c r="D3548" t="s">
        <v>13</v>
      </c>
      <c r="E3548" t="s">
        <v>125</v>
      </c>
      <c r="F3548" t="s">
        <v>126</v>
      </c>
      <c r="G3548" t="s">
        <v>21</v>
      </c>
      <c r="H3548">
        <v>45</v>
      </c>
      <c r="I3548">
        <v>225</v>
      </c>
      <c r="J3548">
        <v>10125</v>
      </c>
      <c r="K3548" t="s">
        <v>16</v>
      </c>
      <c r="L3548" t="s">
        <v>20</v>
      </c>
    </row>
    <row r="3549" spans="1:12" x14ac:dyDescent="0.3">
      <c r="A3549" t="s">
        <v>26</v>
      </c>
      <c r="B3549">
        <v>1185732</v>
      </c>
      <c r="C3549">
        <v>44319</v>
      </c>
      <c r="D3549" t="s">
        <v>13</v>
      </c>
      <c r="E3549" t="s">
        <v>125</v>
      </c>
      <c r="F3549" t="s">
        <v>126</v>
      </c>
      <c r="G3549" t="s">
        <v>22</v>
      </c>
      <c r="H3549">
        <v>54.999999999999993</v>
      </c>
      <c r="I3549">
        <v>250</v>
      </c>
      <c r="J3549">
        <v>13749.999999999998</v>
      </c>
      <c r="K3549" t="s">
        <v>16</v>
      </c>
      <c r="L3549" t="s">
        <v>17</v>
      </c>
    </row>
    <row r="3550" spans="1:12" x14ac:dyDescent="0.3">
      <c r="A3550" t="s">
        <v>26</v>
      </c>
      <c r="B3550">
        <v>1185732</v>
      </c>
      <c r="C3550">
        <v>44319</v>
      </c>
      <c r="D3550" t="s">
        <v>13</v>
      </c>
      <c r="E3550" t="s">
        <v>125</v>
      </c>
      <c r="F3550" t="s">
        <v>126</v>
      </c>
      <c r="G3550" t="s">
        <v>23</v>
      </c>
      <c r="H3550">
        <v>60</v>
      </c>
      <c r="I3550">
        <v>375</v>
      </c>
      <c r="J3550">
        <v>22500</v>
      </c>
      <c r="K3550" t="s">
        <v>16</v>
      </c>
      <c r="L3550" t="s">
        <v>20</v>
      </c>
    </row>
    <row r="3551" spans="1:12" x14ac:dyDescent="0.3">
      <c r="A3551" t="s">
        <v>26</v>
      </c>
      <c r="B3551">
        <v>1185732</v>
      </c>
      <c r="C3551">
        <v>44352</v>
      </c>
      <c r="D3551" t="s">
        <v>13</v>
      </c>
      <c r="E3551" t="s">
        <v>125</v>
      </c>
      <c r="F3551" t="s">
        <v>126</v>
      </c>
      <c r="G3551" t="s">
        <v>15</v>
      </c>
      <c r="H3551">
        <v>54.999999999999993</v>
      </c>
      <c r="I3551">
        <v>625</v>
      </c>
      <c r="J3551">
        <v>34374.999999999993</v>
      </c>
      <c r="K3551" t="s">
        <v>16</v>
      </c>
      <c r="L3551" t="s">
        <v>17</v>
      </c>
    </row>
    <row r="3552" spans="1:12" x14ac:dyDescent="0.3">
      <c r="A3552" t="s">
        <v>26</v>
      </c>
      <c r="B3552">
        <v>1185732</v>
      </c>
      <c r="C3552">
        <v>44352</v>
      </c>
      <c r="D3552" t="s">
        <v>13</v>
      </c>
      <c r="E3552" t="s">
        <v>125</v>
      </c>
      <c r="F3552" t="s">
        <v>126</v>
      </c>
      <c r="G3552" t="s">
        <v>18</v>
      </c>
      <c r="H3552">
        <v>50</v>
      </c>
      <c r="I3552">
        <v>375</v>
      </c>
      <c r="J3552">
        <v>18750</v>
      </c>
      <c r="K3552" t="s">
        <v>16</v>
      </c>
      <c r="L3552" t="s">
        <v>17</v>
      </c>
    </row>
    <row r="3553" spans="1:12" x14ac:dyDescent="0.3">
      <c r="A3553" t="s">
        <v>26</v>
      </c>
      <c r="B3553">
        <v>1185732</v>
      </c>
      <c r="C3553">
        <v>44352</v>
      </c>
      <c r="D3553" t="s">
        <v>13</v>
      </c>
      <c r="E3553" t="s">
        <v>125</v>
      </c>
      <c r="F3553" t="s">
        <v>126</v>
      </c>
      <c r="G3553" t="s">
        <v>19</v>
      </c>
      <c r="H3553">
        <v>45</v>
      </c>
      <c r="I3553">
        <v>300</v>
      </c>
      <c r="J3553">
        <v>13500</v>
      </c>
      <c r="K3553" t="s">
        <v>16</v>
      </c>
      <c r="L3553" t="s">
        <v>20</v>
      </c>
    </row>
    <row r="3554" spans="1:12" x14ac:dyDescent="0.3">
      <c r="A3554" t="s">
        <v>26</v>
      </c>
      <c r="B3554">
        <v>1185732</v>
      </c>
      <c r="C3554">
        <v>44352</v>
      </c>
      <c r="D3554" t="s">
        <v>13</v>
      </c>
      <c r="E3554" t="s">
        <v>125</v>
      </c>
      <c r="F3554" t="s">
        <v>126</v>
      </c>
      <c r="G3554" t="s">
        <v>21</v>
      </c>
      <c r="H3554">
        <v>45</v>
      </c>
      <c r="I3554">
        <v>275</v>
      </c>
      <c r="J3554">
        <v>12375</v>
      </c>
      <c r="K3554" t="s">
        <v>16</v>
      </c>
      <c r="L3554" t="s">
        <v>20</v>
      </c>
    </row>
    <row r="3555" spans="1:12" x14ac:dyDescent="0.3">
      <c r="A3555" t="s">
        <v>26</v>
      </c>
      <c r="B3555">
        <v>1185732</v>
      </c>
      <c r="C3555">
        <v>44352</v>
      </c>
      <c r="D3555" t="s">
        <v>13</v>
      </c>
      <c r="E3555" t="s">
        <v>125</v>
      </c>
      <c r="F3555" t="s">
        <v>126</v>
      </c>
      <c r="G3555" t="s">
        <v>22</v>
      </c>
      <c r="H3555">
        <v>54.999999999999993</v>
      </c>
      <c r="I3555">
        <v>275</v>
      </c>
      <c r="J3555">
        <v>15124.999999999998</v>
      </c>
      <c r="K3555" t="s">
        <v>16</v>
      </c>
      <c r="L3555" t="s">
        <v>17</v>
      </c>
    </row>
    <row r="3556" spans="1:12" x14ac:dyDescent="0.3">
      <c r="A3556" t="s">
        <v>26</v>
      </c>
      <c r="B3556">
        <v>1185732</v>
      </c>
      <c r="C3556">
        <v>44352</v>
      </c>
      <c r="D3556" t="s">
        <v>13</v>
      </c>
      <c r="E3556" t="s">
        <v>125</v>
      </c>
      <c r="F3556" t="s">
        <v>126</v>
      </c>
      <c r="G3556" t="s">
        <v>23</v>
      </c>
      <c r="H3556">
        <v>60</v>
      </c>
      <c r="I3556">
        <v>425</v>
      </c>
      <c r="J3556">
        <v>25500</v>
      </c>
      <c r="K3556" t="s">
        <v>16</v>
      </c>
      <c r="L3556" t="s">
        <v>20</v>
      </c>
    </row>
    <row r="3557" spans="1:12" x14ac:dyDescent="0.3">
      <c r="A3557" t="s">
        <v>26</v>
      </c>
      <c r="B3557">
        <v>1185732</v>
      </c>
      <c r="C3557">
        <v>44380</v>
      </c>
      <c r="D3557" t="s">
        <v>13</v>
      </c>
      <c r="E3557" t="s">
        <v>125</v>
      </c>
      <c r="F3557" t="s">
        <v>126</v>
      </c>
      <c r="G3557" t="s">
        <v>15</v>
      </c>
      <c r="H3557">
        <v>54.999999999999993</v>
      </c>
      <c r="I3557">
        <v>650</v>
      </c>
      <c r="J3557">
        <v>35749.999999999993</v>
      </c>
      <c r="K3557" t="s">
        <v>16</v>
      </c>
      <c r="L3557" t="s">
        <v>17</v>
      </c>
    </row>
    <row r="3558" spans="1:12" x14ac:dyDescent="0.3">
      <c r="A3558" t="s">
        <v>26</v>
      </c>
      <c r="B3558">
        <v>1185732</v>
      </c>
      <c r="C3558">
        <v>44380</v>
      </c>
      <c r="D3558" t="s">
        <v>13</v>
      </c>
      <c r="E3558" t="s">
        <v>125</v>
      </c>
      <c r="F3558" t="s">
        <v>126</v>
      </c>
      <c r="G3558" t="s">
        <v>18</v>
      </c>
      <c r="H3558">
        <v>50</v>
      </c>
      <c r="I3558">
        <v>400</v>
      </c>
      <c r="J3558">
        <v>20000</v>
      </c>
      <c r="K3558" t="s">
        <v>16</v>
      </c>
      <c r="L3558" t="s">
        <v>17</v>
      </c>
    </row>
    <row r="3559" spans="1:12" x14ac:dyDescent="0.3">
      <c r="A3559" t="s">
        <v>26</v>
      </c>
      <c r="B3559">
        <v>1185732</v>
      </c>
      <c r="C3559">
        <v>44380</v>
      </c>
      <c r="D3559" t="s">
        <v>13</v>
      </c>
      <c r="E3559" t="s">
        <v>125</v>
      </c>
      <c r="F3559" t="s">
        <v>126</v>
      </c>
      <c r="G3559" t="s">
        <v>19</v>
      </c>
      <c r="H3559">
        <v>45</v>
      </c>
      <c r="I3559">
        <v>325</v>
      </c>
      <c r="J3559">
        <v>14625</v>
      </c>
      <c r="K3559" t="s">
        <v>16</v>
      </c>
      <c r="L3559" t="s">
        <v>20</v>
      </c>
    </row>
    <row r="3560" spans="1:12" x14ac:dyDescent="0.3">
      <c r="A3560" t="s">
        <v>26</v>
      </c>
      <c r="B3560">
        <v>1185732</v>
      </c>
      <c r="C3560">
        <v>44380</v>
      </c>
      <c r="D3560" t="s">
        <v>13</v>
      </c>
      <c r="E3560" t="s">
        <v>125</v>
      </c>
      <c r="F3560" t="s">
        <v>126</v>
      </c>
      <c r="G3560" t="s">
        <v>21</v>
      </c>
      <c r="H3560">
        <v>45</v>
      </c>
      <c r="I3560">
        <v>275</v>
      </c>
      <c r="J3560">
        <v>12375</v>
      </c>
      <c r="K3560" t="s">
        <v>16</v>
      </c>
      <c r="L3560" t="s">
        <v>20</v>
      </c>
    </row>
    <row r="3561" spans="1:12" x14ac:dyDescent="0.3">
      <c r="A3561" t="s">
        <v>26</v>
      </c>
      <c r="B3561">
        <v>1185732</v>
      </c>
      <c r="C3561">
        <v>44380</v>
      </c>
      <c r="D3561" t="s">
        <v>13</v>
      </c>
      <c r="E3561" t="s">
        <v>125</v>
      </c>
      <c r="F3561" t="s">
        <v>126</v>
      </c>
      <c r="G3561" t="s">
        <v>22</v>
      </c>
      <c r="H3561">
        <v>54.999999999999993</v>
      </c>
      <c r="I3561">
        <v>300</v>
      </c>
      <c r="J3561">
        <v>16499.999999999996</v>
      </c>
      <c r="K3561" t="s">
        <v>16</v>
      </c>
      <c r="L3561" t="s">
        <v>17</v>
      </c>
    </row>
    <row r="3562" spans="1:12" x14ac:dyDescent="0.3">
      <c r="A3562" t="s">
        <v>26</v>
      </c>
      <c r="B3562">
        <v>1185732</v>
      </c>
      <c r="C3562">
        <v>44380</v>
      </c>
      <c r="D3562" t="s">
        <v>13</v>
      </c>
      <c r="E3562" t="s">
        <v>125</v>
      </c>
      <c r="F3562" t="s">
        <v>126</v>
      </c>
      <c r="G3562" t="s">
        <v>23</v>
      </c>
      <c r="H3562">
        <v>60</v>
      </c>
      <c r="I3562">
        <v>475</v>
      </c>
      <c r="J3562">
        <v>28500</v>
      </c>
      <c r="K3562" t="s">
        <v>16</v>
      </c>
      <c r="L3562" t="s">
        <v>20</v>
      </c>
    </row>
    <row r="3563" spans="1:12" x14ac:dyDescent="0.3">
      <c r="A3563" t="s">
        <v>26</v>
      </c>
      <c r="B3563">
        <v>1185732</v>
      </c>
      <c r="C3563">
        <v>44412</v>
      </c>
      <c r="D3563" t="s">
        <v>13</v>
      </c>
      <c r="E3563" t="s">
        <v>125</v>
      </c>
      <c r="F3563" t="s">
        <v>126</v>
      </c>
      <c r="G3563" t="s">
        <v>15</v>
      </c>
      <c r="H3563">
        <v>54.999999999999993</v>
      </c>
      <c r="I3563">
        <v>625</v>
      </c>
      <c r="J3563">
        <v>34374.999999999993</v>
      </c>
      <c r="K3563" t="s">
        <v>16</v>
      </c>
      <c r="L3563" t="s">
        <v>17</v>
      </c>
    </row>
    <row r="3564" spans="1:12" x14ac:dyDescent="0.3">
      <c r="A3564" t="s">
        <v>26</v>
      </c>
      <c r="B3564">
        <v>1185732</v>
      </c>
      <c r="C3564">
        <v>44412</v>
      </c>
      <c r="D3564" t="s">
        <v>13</v>
      </c>
      <c r="E3564" t="s">
        <v>125</v>
      </c>
      <c r="F3564" t="s">
        <v>126</v>
      </c>
      <c r="G3564" t="s">
        <v>18</v>
      </c>
      <c r="H3564">
        <v>50</v>
      </c>
      <c r="I3564">
        <v>400</v>
      </c>
      <c r="J3564">
        <v>20000</v>
      </c>
      <c r="K3564" t="s">
        <v>16</v>
      </c>
      <c r="L3564" t="s">
        <v>17</v>
      </c>
    </row>
    <row r="3565" spans="1:12" x14ac:dyDescent="0.3">
      <c r="A3565" t="s">
        <v>26</v>
      </c>
      <c r="B3565">
        <v>1185732</v>
      </c>
      <c r="C3565">
        <v>44412</v>
      </c>
      <c r="D3565" t="s">
        <v>13</v>
      </c>
      <c r="E3565" t="s">
        <v>125</v>
      </c>
      <c r="F3565" t="s">
        <v>126</v>
      </c>
      <c r="G3565" t="s">
        <v>19</v>
      </c>
      <c r="H3565">
        <v>45</v>
      </c>
      <c r="I3565">
        <v>325</v>
      </c>
      <c r="J3565">
        <v>14625</v>
      </c>
      <c r="K3565" t="s">
        <v>16</v>
      </c>
      <c r="L3565" t="s">
        <v>20</v>
      </c>
    </row>
    <row r="3566" spans="1:12" x14ac:dyDescent="0.3">
      <c r="A3566" t="s">
        <v>26</v>
      </c>
      <c r="B3566">
        <v>1185732</v>
      </c>
      <c r="C3566">
        <v>44412</v>
      </c>
      <c r="D3566" t="s">
        <v>13</v>
      </c>
      <c r="E3566" t="s">
        <v>125</v>
      </c>
      <c r="F3566" t="s">
        <v>126</v>
      </c>
      <c r="G3566" t="s">
        <v>21</v>
      </c>
      <c r="H3566">
        <v>45</v>
      </c>
      <c r="I3566">
        <v>225</v>
      </c>
      <c r="J3566">
        <v>10125</v>
      </c>
      <c r="K3566" t="s">
        <v>16</v>
      </c>
      <c r="L3566" t="s">
        <v>20</v>
      </c>
    </row>
    <row r="3567" spans="1:12" x14ac:dyDescent="0.3">
      <c r="A3567" t="s">
        <v>26</v>
      </c>
      <c r="B3567">
        <v>1185732</v>
      </c>
      <c r="C3567">
        <v>44412</v>
      </c>
      <c r="D3567" t="s">
        <v>13</v>
      </c>
      <c r="E3567" t="s">
        <v>125</v>
      </c>
      <c r="F3567" t="s">
        <v>126</v>
      </c>
      <c r="G3567" t="s">
        <v>22</v>
      </c>
      <c r="H3567">
        <v>54.999999999999993</v>
      </c>
      <c r="I3567">
        <v>200</v>
      </c>
      <c r="J3567">
        <v>10999.999999999998</v>
      </c>
      <c r="K3567" t="s">
        <v>16</v>
      </c>
      <c r="L3567" t="s">
        <v>17</v>
      </c>
    </row>
    <row r="3568" spans="1:12" x14ac:dyDescent="0.3">
      <c r="A3568" t="s">
        <v>26</v>
      </c>
      <c r="B3568">
        <v>1185732</v>
      </c>
      <c r="C3568">
        <v>44412</v>
      </c>
      <c r="D3568" t="s">
        <v>13</v>
      </c>
      <c r="E3568" t="s">
        <v>125</v>
      </c>
      <c r="F3568" t="s">
        <v>126</v>
      </c>
      <c r="G3568" t="s">
        <v>23</v>
      </c>
      <c r="H3568">
        <v>60</v>
      </c>
      <c r="I3568">
        <v>375</v>
      </c>
      <c r="J3568">
        <v>22500</v>
      </c>
      <c r="K3568" t="s">
        <v>16</v>
      </c>
      <c r="L3568" t="s">
        <v>20</v>
      </c>
    </row>
    <row r="3569" spans="1:12" x14ac:dyDescent="0.3">
      <c r="A3569" t="s">
        <v>26</v>
      </c>
      <c r="B3569">
        <v>1185732</v>
      </c>
      <c r="C3569">
        <v>44442</v>
      </c>
      <c r="D3569" t="s">
        <v>13</v>
      </c>
      <c r="E3569" t="s">
        <v>125</v>
      </c>
      <c r="F3569" t="s">
        <v>126</v>
      </c>
      <c r="G3569" t="s">
        <v>15</v>
      </c>
      <c r="H3569">
        <v>54.999999999999993</v>
      </c>
      <c r="I3569">
        <v>500</v>
      </c>
      <c r="J3569">
        <v>27499.999999999996</v>
      </c>
      <c r="K3569" t="s">
        <v>16</v>
      </c>
      <c r="L3569" t="s">
        <v>17</v>
      </c>
    </row>
    <row r="3570" spans="1:12" x14ac:dyDescent="0.3">
      <c r="A3570" t="s">
        <v>26</v>
      </c>
      <c r="B3570">
        <v>1185732</v>
      </c>
      <c r="C3570">
        <v>44442</v>
      </c>
      <c r="D3570" t="s">
        <v>13</v>
      </c>
      <c r="E3570" t="s">
        <v>125</v>
      </c>
      <c r="F3570" t="s">
        <v>126</v>
      </c>
      <c r="G3570" t="s">
        <v>18</v>
      </c>
      <c r="H3570">
        <v>50</v>
      </c>
      <c r="I3570">
        <v>300</v>
      </c>
      <c r="J3570">
        <v>15000</v>
      </c>
      <c r="K3570" t="s">
        <v>16</v>
      </c>
      <c r="L3570" t="s">
        <v>17</v>
      </c>
    </row>
    <row r="3571" spans="1:12" x14ac:dyDescent="0.3">
      <c r="A3571" t="s">
        <v>26</v>
      </c>
      <c r="B3571">
        <v>1185732</v>
      </c>
      <c r="C3571">
        <v>44442</v>
      </c>
      <c r="D3571" t="s">
        <v>13</v>
      </c>
      <c r="E3571" t="s">
        <v>125</v>
      </c>
      <c r="F3571" t="s">
        <v>126</v>
      </c>
      <c r="G3571" t="s">
        <v>19</v>
      </c>
      <c r="H3571">
        <v>45</v>
      </c>
      <c r="I3571">
        <v>200</v>
      </c>
      <c r="J3571">
        <v>9000</v>
      </c>
      <c r="K3571" t="s">
        <v>16</v>
      </c>
      <c r="L3571" t="s">
        <v>20</v>
      </c>
    </row>
    <row r="3572" spans="1:12" x14ac:dyDescent="0.3">
      <c r="A3572" t="s">
        <v>26</v>
      </c>
      <c r="B3572">
        <v>1185732</v>
      </c>
      <c r="C3572">
        <v>44442</v>
      </c>
      <c r="D3572" t="s">
        <v>13</v>
      </c>
      <c r="E3572" t="s">
        <v>125</v>
      </c>
      <c r="F3572" t="s">
        <v>126</v>
      </c>
      <c r="G3572" t="s">
        <v>21</v>
      </c>
      <c r="H3572">
        <v>45</v>
      </c>
      <c r="I3572">
        <v>175</v>
      </c>
      <c r="J3572">
        <v>7875</v>
      </c>
      <c r="K3572" t="s">
        <v>16</v>
      </c>
      <c r="L3572" t="s">
        <v>20</v>
      </c>
    </row>
    <row r="3573" spans="1:12" x14ac:dyDescent="0.3">
      <c r="A3573" t="s">
        <v>26</v>
      </c>
      <c r="B3573">
        <v>1185732</v>
      </c>
      <c r="C3573">
        <v>44442</v>
      </c>
      <c r="D3573" t="s">
        <v>13</v>
      </c>
      <c r="E3573" t="s">
        <v>125</v>
      </c>
      <c r="F3573" t="s">
        <v>126</v>
      </c>
      <c r="G3573" t="s">
        <v>22</v>
      </c>
      <c r="H3573">
        <v>54.999999999999993</v>
      </c>
      <c r="I3573">
        <v>175</v>
      </c>
      <c r="J3573">
        <v>9624.9999999999982</v>
      </c>
      <c r="K3573" t="s">
        <v>16</v>
      </c>
      <c r="L3573" t="s">
        <v>17</v>
      </c>
    </row>
    <row r="3574" spans="1:12" x14ac:dyDescent="0.3">
      <c r="A3574" t="s">
        <v>26</v>
      </c>
      <c r="B3574">
        <v>1185732</v>
      </c>
      <c r="C3574">
        <v>44442</v>
      </c>
      <c r="D3574" t="s">
        <v>13</v>
      </c>
      <c r="E3574" t="s">
        <v>125</v>
      </c>
      <c r="F3574" t="s">
        <v>126</v>
      </c>
      <c r="G3574" t="s">
        <v>23</v>
      </c>
      <c r="H3574">
        <v>60</v>
      </c>
      <c r="I3574">
        <v>275</v>
      </c>
      <c r="J3574">
        <v>16500</v>
      </c>
      <c r="K3574" t="s">
        <v>16</v>
      </c>
      <c r="L3574" t="s">
        <v>20</v>
      </c>
    </row>
    <row r="3575" spans="1:12" x14ac:dyDescent="0.3">
      <c r="A3575" t="s">
        <v>26</v>
      </c>
      <c r="B3575">
        <v>1185732</v>
      </c>
      <c r="C3575">
        <v>44474</v>
      </c>
      <c r="D3575" t="s">
        <v>13</v>
      </c>
      <c r="E3575" t="s">
        <v>125</v>
      </c>
      <c r="F3575" t="s">
        <v>126</v>
      </c>
      <c r="G3575" t="s">
        <v>15</v>
      </c>
      <c r="H3575">
        <v>60</v>
      </c>
      <c r="I3575">
        <v>450</v>
      </c>
      <c r="J3575">
        <v>27000</v>
      </c>
      <c r="K3575" t="s">
        <v>16</v>
      </c>
      <c r="L3575" t="s">
        <v>17</v>
      </c>
    </row>
    <row r="3576" spans="1:12" x14ac:dyDescent="0.3">
      <c r="A3576" t="s">
        <v>26</v>
      </c>
      <c r="B3576">
        <v>1185732</v>
      </c>
      <c r="C3576">
        <v>44474</v>
      </c>
      <c r="D3576" t="s">
        <v>13</v>
      </c>
      <c r="E3576" t="s">
        <v>125</v>
      </c>
      <c r="F3576" t="s">
        <v>126</v>
      </c>
      <c r="G3576" t="s">
        <v>18</v>
      </c>
      <c r="H3576">
        <v>55.000000000000007</v>
      </c>
      <c r="I3576">
        <v>275</v>
      </c>
      <c r="J3576">
        <v>15125.000000000002</v>
      </c>
      <c r="K3576" t="s">
        <v>16</v>
      </c>
      <c r="L3576" t="s">
        <v>17</v>
      </c>
    </row>
    <row r="3577" spans="1:12" x14ac:dyDescent="0.3">
      <c r="A3577" t="s">
        <v>26</v>
      </c>
      <c r="B3577">
        <v>1185732</v>
      </c>
      <c r="C3577">
        <v>44474</v>
      </c>
      <c r="D3577" t="s">
        <v>13</v>
      </c>
      <c r="E3577" t="s">
        <v>125</v>
      </c>
      <c r="F3577" t="s">
        <v>126</v>
      </c>
      <c r="G3577" t="s">
        <v>19</v>
      </c>
      <c r="H3577">
        <v>55.000000000000007</v>
      </c>
      <c r="I3577">
        <v>175</v>
      </c>
      <c r="J3577">
        <v>9625.0000000000018</v>
      </c>
      <c r="K3577" t="s">
        <v>16</v>
      </c>
      <c r="L3577" t="s">
        <v>20</v>
      </c>
    </row>
    <row r="3578" spans="1:12" x14ac:dyDescent="0.3">
      <c r="A3578" t="s">
        <v>26</v>
      </c>
      <c r="B3578">
        <v>1185732</v>
      </c>
      <c r="C3578">
        <v>44474</v>
      </c>
      <c r="D3578" t="s">
        <v>13</v>
      </c>
      <c r="E3578" t="s">
        <v>125</v>
      </c>
      <c r="F3578" t="s">
        <v>126</v>
      </c>
      <c r="G3578" t="s">
        <v>21</v>
      </c>
      <c r="H3578">
        <v>55.000000000000007</v>
      </c>
      <c r="I3578">
        <v>150</v>
      </c>
      <c r="J3578">
        <v>8250.0000000000018</v>
      </c>
      <c r="K3578" t="s">
        <v>16</v>
      </c>
      <c r="L3578" t="s">
        <v>20</v>
      </c>
    </row>
    <row r="3579" spans="1:12" x14ac:dyDescent="0.3">
      <c r="A3579" t="s">
        <v>26</v>
      </c>
      <c r="B3579">
        <v>1185732</v>
      </c>
      <c r="C3579">
        <v>44474</v>
      </c>
      <c r="D3579" t="s">
        <v>13</v>
      </c>
      <c r="E3579" t="s">
        <v>125</v>
      </c>
      <c r="F3579" t="s">
        <v>126</v>
      </c>
      <c r="G3579" t="s">
        <v>22</v>
      </c>
      <c r="H3579">
        <v>65</v>
      </c>
      <c r="I3579">
        <v>150</v>
      </c>
      <c r="J3579">
        <v>9750</v>
      </c>
      <c r="K3579" t="s">
        <v>16</v>
      </c>
      <c r="L3579" t="s">
        <v>17</v>
      </c>
    </row>
    <row r="3580" spans="1:12" x14ac:dyDescent="0.3">
      <c r="A3580" t="s">
        <v>12</v>
      </c>
      <c r="B3580">
        <v>1185732</v>
      </c>
      <c r="C3580">
        <v>44474</v>
      </c>
      <c r="D3580" t="s">
        <v>13</v>
      </c>
      <c r="E3580" t="s">
        <v>125</v>
      </c>
      <c r="F3580" t="s">
        <v>126</v>
      </c>
      <c r="G3580" t="s">
        <v>23</v>
      </c>
      <c r="H3580">
        <v>70</v>
      </c>
      <c r="I3580">
        <v>275</v>
      </c>
      <c r="J3580">
        <v>19250</v>
      </c>
      <c r="K3580" t="s">
        <v>16</v>
      </c>
      <c r="L3580" t="s">
        <v>20</v>
      </c>
    </row>
    <row r="3581" spans="1:12" x14ac:dyDescent="0.3">
      <c r="A3581" t="s">
        <v>12</v>
      </c>
      <c r="B3581">
        <v>1185732</v>
      </c>
      <c r="C3581">
        <v>44504</v>
      </c>
      <c r="D3581" t="s">
        <v>13</v>
      </c>
      <c r="E3581" t="s">
        <v>125</v>
      </c>
      <c r="F3581" t="s">
        <v>126</v>
      </c>
      <c r="G3581" t="s">
        <v>15</v>
      </c>
      <c r="H3581">
        <v>65</v>
      </c>
      <c r="I3581">
        <v>425</v>
      </c>
      <c r="J3581">
        <v>27625</v>
      </c>
      <c r="K3581" t="s">
        <v>16</v>
      </c>
      <c r="L3581" t="s">
        <v>17</v>
      </c>
    </row>
    <row r="3582" spans="1:12" x14ac:dyDescent="0.3">
      <c r="A3582" t="s">
        <v>12</v>
      </c>
      <c r="B3582">
        <v>1185732</v>
      </c>
      <c r="C3582">
        <v>44504</v>
      </c>
      <c r="D3582" t="s">
        <v>13</v>
      </c>
      <c r="E3582" t="s">
        <v>125</v>
      </c>
      <c r="F3582" t="s">
        <v>126</v>
      </c>
      <c r="G3582" t="s">
        <v>18</v>
      </c>
      <c r="H3582">
        <v>55.000000000000007</v>
      </c>
      <c r="I3582">
        <v>300</v>
      </c>
      <c r="J3582">
        <v>16500.000000000004</v>
      </c>
      <c r="K3582" t="s">
        <v>16</v>
      </c>
      <c r="L3582" t="s">
        <v>17</v>
      </c>
    </row>
    <row r="3583" spans="1:12" x14ac:dyDescent="0.3">
      <c r="A3583" t="s">
        <v>12</v>
      </c>
      <c r="B3583">
        <v>1185732</v>
      </c>
      <c r="C3583">
        <v>44504</v>
      </c>
      <c r="D3583" t="s">
        <v>13</v>
      </c>
      <c r="E3583" t="s">
        <v>125</v>
      </c>
      <c r="F3583" t="s">
        <v>126</v>
      </c>
      <c r="G3583" t="s">
        <v>19</v>
      </c>
      <c r="H3583">
        <v>55.000000000000007</v>
      </c>
      <c r="I3583">
        <v>295</v>
      </c>
      <c r="J3583">
        <v>16225.000000000002</v>
      </c>
      <c r="K3583" t="s">
        <v>16</v>
      </c>
      <c r="L3583" t="s">
        <v>20</v>
      </c>
    </row>
    <row r="3584" spans="1:12" x14ac:dyDescent="0.3">
      <c r="A3584" t="s">
        <v>12</v>
      </c>
      <c r="B3584">
        <v>1185732</v>
      </c>
      <c r="C3584">
        <v>44504</v>
      </c>
      <c r="D3584" t="s">
        <v>13</v>
      </c>
      <c r="E3584" t="s">
        <v>125</v>
      </c>
      <c r="F3584" t="s">
        <v>126</v>
      </c>
      <c r="G3584" t="s">
        <v>21</v>
      </c>
      <c r="H3584">
        <v>55.000000000000007</v>
      </c>
      <c r="I3584">
        <v>275</v>
      </c>
      <c r="J3584">
        <v>15125.000000000002</v>
      </c>
      <c r="K3584" t="s">
        <v>16</v>
      </c>
      <c r="L3584" t="s">
        <v>20</v>
      </c>
    </row>
    <row r="3585" spans="1:12" x14ac:dyDescent="0.3">
      <c r="A3585" t="s">
        <v>12</v>
      </c>
      <c r="B3585">
        <v>1185732</v>
      </c>
      <c r="C3585">
        <v>44504</v>
      </c>
      <c r="D3585" t="s">
        <v>13</v>
      </c>
      <c r="E3585" t="s">
        <v>125</v>
      </c>
      <c r="F3585" t="s">
        <v>126</v>
      </c>
      <c r="G3585" t="s">
        <v>22</v>
      </c>
      <c r="H3585">
        <v>65</v>
      </c>
      <c r="I3585">
        <v>250</v>
      </c>
      <c r="J3585">
        <v>16250</v>
      </c>
      <c r="K3585" t="s">
        <v>16</v>
      </c>
      <c r="L3585" t="s">
        <v>17</v>
      </c>
    </row>
    <row r="3586" spans="1:12" x14ac:dyDescent="0.3">
      <c r="A3586" t="s">
        <v>12</v>
      </c>
      <c r="B3586">
        <v>1185732</v>
      </c>
      <c r="C3586">
        <v>44504</v>
      </c>
      <c r="D3586" t="s">
        <v>13</v>
      </c>
      <c r="E3586" t="s">
        <v>125</v>
      </c>
      <c r="F3586" t="s">
        <v>126</v>
      </c>
      <c r="G3586" t="s">
        <v>23</v>
      </c>
      <c r="H3586">
        <v>70</v>
      </c>
      <c r="I3586">
        <v>350</v>
      </c>
      <c r="J3586">
        <v>24500</v>
      </c>
      <c r="K3586" t="s">
        <v>16</v>
      </c>
      <c r="L3586" t="s">
        <v>20</v>
      </c>
    </row>
    <row r="3587" spans="1:12" x14ac:dyDescent="0.3">
      <c r="A3587" t="s">
        <v>12</v>
      </c>
      <c r="B3587">
        <v>1185732</v>
      </c>
      <c r="C3587">
        <v>44533</v>
      </c>
      <c r="D3587" t="s">
        <v>13</v>
      </c>
      <c r="E3587" t="s">
        <v>125</v>
      </c>
      <c r="F3587" t="s">
        <v>126</v>
      </c>
      <c r="G3587" t="s">
        <v>15</v>
      </c>
      <c r="H3587">
        <v>65</v>
      </c>
      <c r="I3587">
        <v>575</v>
      </c>
      <c r="J3587">
        <v>37375</v>
      </c>
      <c r="K3587" t="s">
        <v>16</v>
      </c>
      <c r="L3587" t="s">
        <v>17</v>
      </c>
    </row>
    <row r="3588" spans="1:12" x14ac:dyDescent="0.3">
      <c r="A3588" t="s">
        <v>12</v>
      </c>
      <c r="B3588">
        <v>1185732</v>
      </c>
      <c r="C3588">
        <v>44533</v>
      </c>
      <c r="D3588" t="s">
        <v>13</v>
      </c>
      <c r="E3588" t="s">
        <v>125</v>
      </c>
      <c r="F3588" t="s">
        <v>126</v>
      </c>
      <c r="G3588" t="s">
        <v>18</v>
      </c>
      <c r="H3588">
        <v>55.000000000000007</v>
      </c>
      <c r="I3588">
        <v>375</v>
      </c>
      <c r="J3588">
        <v>20625.000000000004</v>
      </c>
      <c r="K3588" t="s">
        <v>16</v>
      </c>
      <c r="L3588" t="s">
        <v>17</v>
      </c>
    </row>
    <row r="3589" spans="1:12" x14ac:dyDescent="0.3">
      <c r="A3589" t="s">
        <v>12</v>
      </c>
      <c r="B3589">
        <v>1185732</v>
      </c>
      <c r="C3589">
        <v>44533</v>
      </c>
      <c r="D3589" t="s">
        <v>13</v>
      </c>
      <c r="E3589" t="s">
        <v>125</v>
      </c>
      <c r="F3589" t="s">
        <v>126</v>
      </c>
      <c r="G3589" t="s">
        <v>19</v>
      </c>
      <c r="H3589">
        <v>55.000000000000007</v>
      </c>
      <c r="I3589">
        <v>350</v>
      </c>
      <c r="J3589">
        <v>19250.000000000004</v>
      </c>
      <c r="K3589" t="s">
        <v>16</v>
      </c>
      <c r="L3589" t="s">
        <v>20</v>
      </c>
    </row>
    <row r="3590" spans="1:12" x14ac:dyDescent="0.3">
      <c r="A3590" t="s">
        <v>12</v>
      </c>
      <c r="B3590">
        <v>1185732</v>
      </c>
      <c r="C3590">
        <v>44533</v>
      </c>
      <c r="D3590" t="s">
        <v>13</v>
      </c>
      <c r="E3590" t="s">
        <v>125</v>
      </c>
      <c r="F3590" t="s">
        <v>126</v>
      </c>
      <c r="G3590" t="s">
        <v>21</v>
      </c>
      <c r="H3590">
        <v>55.000000000000007</v>
      </c>
      <c r="I3590">
        <v>300</v>
      </c>
      <c r="J3590">
        <v>16500.000000000004</v>
      </c>
      <c r="K3590" t="s">
        <v>16</v>
      </c>
      <c r="L3590" t="s">
        <v>20</v>
      </c>
    </row>
    <row r="3591" spans="1:12" x14ac:dyDescent="0.3">
      <c r="A3591" t="s">
        <v>12</v>
      </c>
      <c r="B3591">
        <v>1185732</v>
      </c>
      <c r="C3591">
        <v>44533</v>
      </c>
      <c r="D3591" t="s">
        <v>13</v>
      </c>
      <c r="E3591" t="s">
        <v>125</v>
      </c>
      <c r="F3591" t="s">
        <v>126</v>
      </c>
      <c r="G3591" t="s">
        <v>22</v>
      </c>
      <c r="H3591">
        <v>65</v>
      </c>
      <c r="I3591">
        <v>300</v>
      </c>
      <c r="J3591">
        <v>19500</v>
      </c>
      <c r="K3591" t="s">
        <v>16</v>
      </c>
      <c r="L3591" t="s">
        <v>17</v>
      </c>
    </row>
    <row r="3592" spans="1:12" x14ac:dyDescent="0.3">
      <c r="A3592" t="s">
        <v>12</v>
      </c>
      <c r="B3592">
        <v>1185732</v>
      </c>
      <c r="C3592">
        <v>44533</v>
      </c>
      <c r="D3592" t="s">
        <v>13</v>
      </c>
      <c r="E3592" t="s">
        <v>125</v>
      </c>
      <c r="F3592" t="s">
        <v>126</v>
      </c>
      <c r="G3592" t="s">
        <v>23</v>
      </c>
      <c r="H3592">
        <v>70</v>
      </c>
      <c r="I3592">
        <v>400</v>
      </c>
      <c r="J3592">
        <v>28000</v>
      </c>
      <c r="K3592" t="s">
        <v>16</v>
      </c>
      <c r="L3592" t="s">
        <v>20</v>
      </c>
    </row>
    <row r="3593" spans="1:12" x14ac:dyDescent="0.3">
      <c r="A3593" t="s">
        <v>12</v>
      </c>
      <c r="B3593">
        <v>1185732</v>
      </c>
      <c r="C3593">
        <v>44206</v>
      </c>
      <c r="D3593" t="s">
        <v>13</v>
      </c>
      <c r="E3593" t="s">
        <v>125</v>
      </c>
      <c r="F3593" t="s">
        <v>126</v>
      </c>
      <c r="G3593" t="s">
        <v>15</v>
      </c>
      <c r="H3593">
        <v>35</v>
      </c>
      <c r="I3593">
        <v>425</v>
      </c>
      <c r="J3593">
        <v>14875</v>
      </c>
      <c r="K3593" t="s">
        <v>16</v>
      </c>
      <c r="L3593" t="s">
        <v>17</v>
      </c>
    </row>
    <row r="3594" spans="1:12" x14ac:dyDescent="0.3">
      <c r="A3594" t="s">
        <v>12</v>
      </c>
      <c r="B3594">
        <v>1185732</v>
      </c>
      <c r="C3594">
        <v>44206</v>
      </c>
      <c r="D3594" t="s">
        <v>13</v>
      </c>
      <c r="E3594" t="s">
        <v>125</v>
      </c>
      <c r="F3594" t="s">
        <v>126</v>
      </c>
      <c r="G3594" t="s">
        <v>18</v>
      </c>
      <c r="H3594">
        <v>35</v>
      </c>
      <c r="I3594">
        <v>225</v>
      </c>
      <c r="J3594">
        <v>7875</v>
      </c>
      <c r="K3594" t="s">
        <v>16</v>
      </c>
      <c r="L3594" t="s">
        <v>17</v>
      </c>
    </row>
    <row r="3595" spans="1:12" x14ac:dyDescent="0.3">
      <c r="A3595" t="s">
        <v>12</v>
      </c>
      <c r="B3595">
        <v>1185732</v>
      </c>
      <c r="C3595">
        <v>44206</v>
      </c>
      <c r="D3595" t="s">
        <v>13</v>
      </c>
      <c r="E3595" t="s">
        <v>125</v>
      </c>
      <c r="F3595" t="s">
        <v>126</v>
      </c>
      <c r="G3595" t="s">
        <v>19</v>
      </c>
      <c r="H3595">
        <v>25.000000000000007</v>
      </c>
      <c r="I3595">
        <v>225</v>
      </c>
      <c r="J3595">
        <v>5625.0000000000018</v>
      </c>
      <c r="K3595" t="s">
        <v>16</v>
      </c>
      <c r="L3595" t="s">
        <v>20</v>
      </c>
    </row>
    <row r="3596" spans="1:12" x14ac:dyDescent="0.3">
      <c r="A3596" t="s">
        <v>12</v>
      </c>
      <c r="B3596">
        <v>1185732</v>
      </c>
      <c r="C3596">
        <v>44206</v>
      </c>
      <c r="D3596" t="s">
        <v>13</v>
      </c>
      <c r="E3596" t="s">
        <v>125</v>
      </c>
      <c r="F3596" t="s">
        <v>126</v>
      </c>
      <c r="G3596" t="s">
        <v>21</v>
      </c>
      <c r="H3596">
        <v>30</v>
      </c>
      <c r="I3596">
        <v>75</v>
      </c>
      <c r="J3596">
        <v>2250</v>
      </c>
      <c r="K3596" t="s">
        <v>16</v>
      </c>
      <c r="L3596" t="s">
        <v>20</v>
      </c>
    </row>
    <row r="3597" spans="1:12" x14ac:dyDescent="0.3">
      <c r="A3597" t="s">
        <v>12</v>
      </c>
      <c r="B3597">
        <v>1185732</v>
      </c>
      <c r="C3597">
        <v>44206</v>
      </c>
      <c r="D3597" t="s">
        <v>13</v>
      </c>
      <c r="E3597" t="s">
        <v>125</v>
      </c>
      <c r="F3597" t="s">
        <v>126</v>
      </c>
      <c r="G3597" t="s">
        <v>22</v>
      </c>
      <c r="H3597">
        <v>45</v>
      </c>
      <c r="I3597">
        <v>125</v>
      </c>
      <c r="J3597">
        <v>5625</v>
      </c>
      <c r="K3597" t="s">
        <v>16</v>
      </c>
      <c r="L3597" t="s">
        <v>17</v>
      </c>
    </row>
    <row r="3598" spans="1:12" x14ac:dyDescent="0.3">
      <c r="A3598" t="s">
        <v>12</v>
      </c>
      <c r="B3598">
        <v>1185732</v>
      </c>
      <c r="C3598">
        <v>44206</v>
      </c>
      <c r="D3598" t="s">
        <v>13</v>
      </c>
      <c r="E3598" t="s">
        <v>125</v>
      </c>
      <c r="F3598" t="s">
        <v>126</v>
      </c>
      <c r="G3598" t="s">
        <v>23</v>
      </c>
      <c r="H3598">
        <v>35</v>
      </c>
      <c r="I3598">
        <v>225</v>
      </c>
      <c r="J3598">
        <v>7875</v>
      </c>
      <c r="K3598" t="s">
        <v>16</v>
      </c>
      <c r="L3598" t="s">
        <v>20</v>
      </c>
    </row>
    <row r="3599" spans="1:12" x14ac:dyDescent="0.3">
      <c r="A3599" t="s">
        <v>12</v>
      </c>
      <c r="B3599">
        <v>1185732</v>
      </c>
      <c r="C3599">
        <v>44235</v>
      </c>
      <c r="D3599" t="s">
        <v>13</v>
      </c>
      <c r="E3599" t="s">
        <v>125</v>
      </c>
      <c r="F3599" t="s">
        <v>126</v>
      </c>
      <c r="G3599" t="s">
        <v>15</v>
      </c>
      <c r="H3599">
        <v>35</v>
      </c>
      <c r="I3599">
        <v>475</v>
      </c>
      <c r="J3599">
        <v>16625</v>
      </c>
      <c r="K3599" t="s">
        <v>16</v>
      </c>
      <c r="L3599" t="s">
        <v>17</v>
      </c>
    </row>
    <row r="3600" spans="1:12" x14ac:dyDescent="0.3">
      <c r="A3600" t="s">
        <v>12</v>
      </c>
      <c r="B3600">
        <v>1185732</v>
      </c>
      <c r="C3600">
        <v>44235</v>
      </c>
      <c r="D3600" t="s">
        <v>13</v>
      </c>
      <c r="E3600" t="s">
        <v>125</v>
      </c>
      <c r="F3600" t="s">
        <v>126</v>
      </c>
      <c r="G3600" t="s">
        <v>18</v>
      </c>
      <c r="H3600">
        <v>35</v>
      </c>
      <c r="I3600">
        <v>125</v>
      </c>
      <c r="J3600">
        <v>4375</v>
      </c>
      <c r="K3600" t="s">
        <v>16</v>
      </c>
      <c r="L3600" t="s">
        <v>17</v>
      </c>
    </row>
    <row r="3601" spans="1:12" x14ac:dyDescent="0.3">
      <c r="A3601" t="s">
        <v>12</v>
      </c>
      <c r="B3601">
        <v>1185732</v>
      </c>
      <c r="C3601">
        <v>44235</v>
      </c>
      <c r="D3601" t="s">
        <v>13</v>
      </c>
      <c r="E3601" t="s">
        <v>125</v>
      </c>
      <c r="F3601" t="s">
        <v>126</v>
      </c>
      <c r="G3601" t="s">
        <v>19</v>
      </c>
      <c r="H3601">
        <v>25.000000000000007</v>
      </c>
      <c r="I3601">
        <v>175</v>
      </c>
      <c r="J3601">
        <v>4375.0000000000009</v>
      </c>
      <c r="K3601" t="s">
        <v>16</v>
      </c>
      <c r="L3601" t="s">
        <v>20</v>
      </c>
    </row>
    <row r="3602" spans="1:12" x14ac:dyDescent="0.3">
      <c r="A3602" t="s">
        <v>12</v>
      </c>
      <c r="B3602">
        <v>1185732</v>
      </c>
      <c r="C3602">
        <v>44235</v>
      </c>
      <c r="D3602" t="s">
        <v>13</v>
      </c>
      <c r="E3602" t="s">
        <v>127</v>
      </c>
      <c r="F3602" t="s">
        <v>128</v>
      </c>
      <c r="G3602" t="s">
        <v>21</v>
      </c>
      <c r="H3602">
        <v>30</v>
      </c>
      <c r="I3602">
        <v>50</v>
      </c>
      <c r="J3602">
        <v>1500</v>
      </c>
      <c r="K3602" t="s">
        <v>16</v>
      </c>
      <c r="L3602" t="s">
        <v>20</v>
      </c>
    </row>
    <row r="3603" spans="1:12" x14ac:dyDescent="0.3">
      <c r="A3603" t="s">
        <v>12</v>
      </c>
      <c r="B3603">
        <v>1185732</v>
      </c>
      <c r="C3603">
        <v>44235</v>
      </c>
      <c r="D3603" t="s">
        <v>13</v>
      </c>
      <c r="E3603" t="s">
        <v>127</v>
      </c>
      <c r="F3603" t="s">
        <v>128</v>
      </c>
      <c r="G3603" t="s">
        <v>22</v>
      </c>
      <c r="H3603">
        <v>45</v>
      </c>
      <c r="I3603">
        <v>125</v>
      </c>
      <c r="J3603">
        <v>5625</v>
      </c>
      <c r="K3603" t="s">
        <v>16</v>
      </c>
      <c r="L3603" t="s">
        <v>17</v>
      </c>
    </row>
    <row r="3604" spans="1:12" x14ac:dyDescent="0.3">
      <c r="A3604" t="s">
        <v>12</v>
      </c>
      <c r="B3604">
        <v>1185732</v>
      </c>
      <c r="C3604">
        <v>44235</v>
      </c>
      <c r="D3604" t="s">
        <v>13</v>
      </c>
      <c r="E3604" t="s">
        <v>127</v>
      </c>
      <c r="F3604" t="s">
        <v>128</v>
      </c>
      <c r="G3604" t="s">
        <v>23</v>
      </c>
      <c r="H3604">
        <v>35</v>
      </c>
      <c r="I3604">
        <v>225</v>
      </c>
      <c r="J3604">
        <v>7875</v>
      </c>
      <c r="K3604" t="s">
        <v>16</v>
      </c>
      <c r="L3604" t="s">
        <v>20</v>
      </c>
    </row>
    <row r="3605" spans="1:12" x14ac:dyDescent="0.3">
      <c r="A3605" t="s">
        <v>12</v>
      </c>
      <c r="B3605">
        <v>1185732</v>
      </c>
      <c r="C3605">
        <v>44261</v>
      </c>
      <c r="D3605" t="s">
        <v>13</v>
      </c>
      <c r="E3605" t="s">
        <v>127</v>
      </c>
      <c r="F3605" t="s">
        <v>128</v>
      </c>
      <c r="G3605" t="s">
        <v>15</v>
      </c>
      <c r="H3605">
        <v>35</v>
      </c>
      <c r="I3605">
        <v>445</v>
      </c>
      <c r="J3605">
        <v>15575</v>
      </c>
      <c r="K3605" t="s">
        <v>16</v>
      </c>
      <c r="L3605" t="s">
        <v>17</v>
      </c>
    </row>
    <row r="3606" spans="1:12" x14ac:dyDescent="0.3">
      <c r="A3606" t="s">
        <v>12</v>
      </c>
      <c r="B3606">
        <v>1185732</v>
      </c>
      <c r="C3606">
        <v>44261</v>
      </c>
      <c r="D3606" t="s">
        <v>13</v>
      </c>
      <c r="E3606" t="s">
        <v>127</v>
      </c>
      <c r="F3606" t="s">
        <v>128</v>
      </c>
      <c r="G3606" t="s">
        <v>18</v>
      </c>
      <c r="H3606">
        <v>35</v>
      </c>
      <c r="I3606">
        <v>150</v>
      </c>
      <c r="J3606">
        <v>5250</v>
      </c>
      <c r="K3606" t="s">
        <v>16</v>
      </c>
      <c r="L3606" t="s">
        <v>17</v>
      </c>
    </row>
    <row r="3607" spans="1:12" x14ac:dyDescent="0.3">
      <c r="A3607" t="s">
        <v>12</v>
      </c>
      <c r="B3607">
        <v>1185732</v>
      </c>
      <c r="C3607">
        <v>44261</v>
      </c>
      <c r="D3607" t="s">
        <v>13</v>
      </c>
      <c r="E3607" t="s">
        <v>127</v>
      </c>
      <c r="F3607" t="s">
        <v>128</v>
      </c>
      <c r="G3607" t="s">
        <v>19</v>
      </c>
      <c r="H3607">
        <v>25.000000000000007</v>
      </c>
      <c r="I3607">
        <v>175</v>
      </c>
      <c r="J3607">
        <v>4375.0000000000009</v>
      </c>
      <c r="K3607" t="s">
        <v>16</v>
      </c>
      <c r="L3607" t="s">
        <v>20</v>
      </c>
    </row>
    <row r="3608" spans="1:12" x14ac:dyDescent="0.3">
      <c r="A3608" t="s">
        <v>12</v>
      </c>
      <c r="B3608">
        <v>1185732</v>
      </c>
      <c r="C3608">
        <v>44261</v>
      </c>
      <c r="D3608" t="s">
        <v>13</v>
      </c>
      <c r="E3608" t="s">
        <v>127</v>
      </c>
      <c r="F3608" t="s">
        <v>128</v>
      </c>
      <c r="G3608" t="s">
        <v>21</v>
      </c>
      <c r="H3608">
        <v>30</v>
      </c>
      <c r="I3608">
        <v>25</v>
      </c>
      <c r="J3608">
        <v>750</v>
      </c>
      <c r="K3608" t="s">
        <v>16</v>
      </c>
      <c r="L3608" t="s">
        <v>20</v>
      </c>
    </row>
    <row r="3609" spans="1:12" x14ac:dyDescent="0.3">
      <c r="A3609" t="s">
        <v>12</v>
      </c>
      <c r="B3609">
        <v>1185732</v>
      </c>
      <c r="C3609">
        <v>44261</v>
      </c>
      <c r="D3609" t="s">
        <v>13</v>
      </c>
      <c r="E3609" t="s">
        <v>127</v>
      </c>
      <c r="F3609" t="s">
        <v>128</v>
      </c>
      <c r="G3609" t="s">
        <v>22</v>
      </c>
      <c r="H3609">
        <v>45</v>
      </c>
      <c r="I3609">
        <v>75</v>
      </c>
      <c r="J3609">
        <v>3375</v>
      </c>
      <c r="K3609" t="s">
        <v>16</v>
      </c>
      <c r="L3609" t="s">
        <v>17</v>
      </c>
    </row>
    <row r="3610" spans="1:12" x14ac:dyDescent="0.3">
      <c r="A3610" t="s">
        <v>12</v>
      </c>
      <c r="B3610">
        <v>1185732</v>
      </c>
      <c r="C3610">
        <v>44261</v>
      </c>
      <c r="D3610" t="s">
        <v>13</v>
      </c>
      <c r="E3610" t="s">
        <v>127</v>
      </c>
      <c r="F3610" t="s">
        <v>128</v>
      </c>
      <c r="G3610" t="s">
        <v>23</v>
      </c>
      <c r="H3610">
        <v>35</v>
      </c>
      <c r="I3610">
        <v>175</v>
      </c>
      <c r="J3610">
        <v>6125</v>
      </c>
      <c r="K3610" t="s">
        <v>16</v>
      </c>
      <c r="L3610" t="s">
        <v>20</v>
      </c>
    </row>
    <row r="3611" spans="1:12" x14ac:dyDescent="0.3">
      <c r="A3611" t="s">
        <v>12</v>
      </c>
      <c r="B3611">
        <v>1185732</v>
      </c>
      <c r="C3611">
        <v>44293</v>
      </c>
      <c r="D3611" t="s">
        <v>13</v>
      </c>
      <c r="E3611" t="s">
        <v>127</v>
      </c>
      <c r="F3611" t="s">
        <v>128</v>
      </c>
      <c r="G3611" t="s">
        <v>15</v>
      </c>
      <c r="H3611">
        <v>35</v>
      </c>
      <c r="I3611">
        <v>425</v>
      </c>
      <c r="J3611">
        <v>14875</v>
      </c>
      <c r="K3611" t="s">
        <v>16</v>
      </c>
      <c r="L3611" t="s">
        <v>17</v>
      </c>
    </row>
    <row r="3612" spans="1:12" x14ac:dyDescent="0.3">
      <c r="A3612" t="s">
        <v>12</v>
      </c>
      <c r="B3612">
        <v>1185732</v>
      </c>
      <c r="C3612">
        <v>44293</v>
      </c>
      <c r="D3612" t="s">
        <v>13</v>
      </c>
      <c r="E3612" t="s">
        <v>127</v>
      </c>
      <c r="F3612" t="s">
        <v>128</v>
      </c>
      <c r="G3612" t="s">
        <v>18</v>
      </c>
      <c r="H3612">
        <v>35</v>
      </c>
      <c r="I3612">
        <v>125</v>
      </c>
      <c r="J3612">
        <v>4375</v>
      </c>
      <c r="K3612" t="s">
        <v>16</v>
      </c>
      <c r="L3612" t="s">
        <v>17</v>
      </c>
    </row>
    <row r="3613" spans="1:12" x14ac:dyDescent="0.3">
      <c r="A3613" t="s">
        <v>12</v>
      </c>
      <c r="B3613">
        <v>1185732</v>
      </c>
      <c r="C3613">
        <v>44293</v>
      </c>
      <c r="D3613" t="s">
        <v>13</v>
      </c>
      <c r="E3613" t="s">
        <v>127</v>
      </c>
      <c r="F3613" t="s">
        <v>128</v>
      </c>
      <c r="G3613" t="s">
        <v>19</v>
      </c>
      <c r="H3613">
        <v>25.000000000000007</v>
      </c>
      <c r="I3613">
        <v>125</v>
      </c>
      <c r="J3613">
        <v>3125.0000000000009</v>
      </c>
      <c r="K3613" t="s">
        <v>16</v>
      </c>
      <c r="L3613" t="s">
        <v>20</v>
      </c>
    </row>
    <row r="3614" spans="1:12" x14ac:dyDescent="0.3">
      <c r="A3614" t="s">
        <v>12</v>
      </c>
      <c r="B3614">
        <v>1185732</v>
      </c>
      <c r="C3614">
        <v>44293</v>
      </c>
      <c r="D3614" t="s">
        <v>13</v>
      </c>
      <c r="E3614" t="s">
        <v>127</v>
      </c>
      <c r="F3614" t="s">
        <v>128</v>
      </c>
      <c r="G3614" t="s">
        <v>21</v>
      </c>
      <c r="H3614">
        <v>30</v>
      </c>
      <c r="I3614">
        <v>50</v>
      </c>
      <c r="J3614">
        <v>1500</v>
      </c>
      <c r="K3614" t="s">
        <v>16</v>
      </c>
      <c r="L3614" t="s">
        <v>20</v>
      </c>
    </row>
    <row r="3615" spans="1:12" x14ac:dyDescent="0.3">
      <c r="A3615" t="s">
        <v>12</v>
      </c>
      <c r="B3615">
        <v>1185732</v>
      </c>
      <c r="C3615">
        <v>44293</v>
      </c>
      <c r="D3615" t="s">
        <v>13</v>
      </c>
      <c r="E3615" t="s">
        <v>127</v>
      </c>
      <c r="F3615" t="s">
        <v>128</v>
      </c>
      <c r="G3615" t="s">
        <v>22</v>
      </c>
      <c r="H3615">
        <v>45</v>
      </c>
      <c r="I3615">
        <v>50</v>
      </c>
      <c r="J3615">
        <v>2250</v>
      </c>
      <c r="K3615" t="s">
        <v>16</v>
      </c>
      <c r="L3615" t="s">
        <v>17</v>
      </c>
    </row>
    <row r="3616" spans="1:12" x14ac:dyDescent="0.3">
      <c r="A3616" t="s">
        <v>12</v>
      </c>
      <c r="B3616">
        <v>1185732</v>
      </c>
      <c r="C3616">
        <v>44293</v>
      </c>
      <c r="D3616" t="s">
        <v>13</v>
      </c>
      <c r="E3616" t="s">
        <v>127</v>
      </c>
      <c r="F3616" t="s">
        <v>128</v>
      </c>
      <c r="G3616" t="s">
        <v>23</v>
      </c>
      <c r="H3616">
        <v>35</v>
      </c>
      <c r="I3616">
        <v>200</v>
      </c>
      <c r="J3616">
        <v>7000</v>
      </c>
      <c r="K3616" t="s">
        <v>16</v>
      </c>
      <c r="L3616" t="s">
        <v>20</v>
      </c>
    </row>
    <row r="3617" spans="1:12" x14ac:dyDescent="0.3">
      <c r="A3617" t="s">
        <v>12</v>
      </c>
      <c r="B3617">
        <v>1185732</v>
      </c>
      <c r="C3617">
        <v>44322</v>
      </c>
      <c r="D3617" t="s">
        <v>13</v>
      </c>
      <c r="E3617" t="s">
        <v>127</v>
      </c>
      <c r="F3617" t="s">
        <v>128</v>
      </c>
      <c r="G3617" t="s">
        <v>15</v>
      </c>
      <c r="H3617">
        <v>49.999999999999993</v>
      </c>
      <c r="I3617">
        <v>470</v>
      </c>
      <c r="J3617">
        <v>23499.999999999996</v>
      </c>
      <c r="K3617" t="s">
        <v>16</v>
      </c>
      <c r="L3617" t="s">
        <v>17</v>
      </c>
    </row>
    <row r="3618" spans="1:12" x14ac:dyDescent="0.3">
      <c r="A3618" t="s">
        <v>12</v>
      </c>
      <c r="B3618">
        <v>1185732</v>
      </c>
      <c r="C3618">
        <v>44322</v>
      </c>
      <c r="D3618" t="s">
        <v>13</v>
      </c>
      <c r="E3618" t="s">
        <v>127</v>
      </c>
      <c r="F3618" t="s">
        <v>128</v>
      </c>
      <c r="G3618" t="s">
        <v>18</v>
      </c>
      <c r="H3618">
        <v>45</v>
      </c>
      <c r="I3618">
        <v>175</v>
      </c>
      <c r="J3618">
        <v>7875</v>
      </c>
      <c r="K3618" t="s">
        <v>16</v>
      </c>
      <c r="L3618" t="s">
        <v>17</v>
      </c>
    </row>
    <row r="3619" spans="1:12" x14ac:dyDescent="0.3">
      <c r="A3619" t="s">
        <v>12</v>
      </c>
      <c r="B3619">
        <v>1185732</v>
      </c>
      <c r="C3619">
        <v>44322</v>
      </c>
      <c r="D3619" t="s">
        <v>13</v>
      </c>
      <c r="E3619" t="s">
        <v>127</v>
      </c>
      <c r="F3619" t="s">
        <v>128</v>
      </c>
      <c r="G3619" t="s">
        <v>19</v>
      </c>
      <c r="H3619">
        <v>40</v>
      </c>
      <c r="I3619">
        <v>200</v>
      </c>
      <c r="J3619">
        <v>8000</v>
      </c>
      <c r="K3619" t="s">
        <v>16</v>
      </c>
      <c r="L3619" t="s">
        <v>20</v>
      </c>
    </row>
    <row r="3620" spans="1:12" x14ac:dyDescent="0.3">
      <c r="A3620" t="s">
        <v>12</v>
      </c>
      <c r="B3620">
        <v>1185732</v>
      </c>
      <c r="C3620">
        <v>44322</v>
      </c>
      <c r="D3620" t="s">
        <v>13</v>
      </c>
      <c r="E3620" t="s">
        <v>127</v>
      </c>
      <c r="F3620" t="s">
        <v>128</v>
      </c>
      <c r="G3620" t="s">
        <v>21</v>
      </c>
      <c r="H3620">
        <v>40</v>
      </c>
      <c r="I3620">
        <v>150</v>
      </c>
      <c r="J3620">
        <v>6000</v>
      </c>
      <c r="K3620" t="s">
        <v>16</v>
      </c>
      <c r="L3620" t="s">
        <v>20</v>
      </c>
    </row>
    <row r="3621" spans="1:12" x14ac:dyDescent="0.3">
      <c r="A3621" t="s">
        <v>12</v>
      </c>
      <c r="B3621">
        <v>1185732</v>
      </c>
      <c r="C3621">
        <v>44322</v>
      </c>
      <c r="D3621" t="s">
        <v>13</v>
      </c>
      <c r="E3621" t="s">
        <v>127</v>
      </c>
      <c r="F3621" t="s">
        <v>128</v>
      </c>
      <c r="G3621" t="s">
        <v>22</v>
      </c>
      <c r="H3621">
        <v>49.999999999999993</v>
      </c>
      <c r="I3621">
        <v>175</v>
      </c>
      <c r="J3621">
        <v>8749.9999999999982</v>
      </c>
      <c r="K3621" t="s">
        <v>16</v>
      </c>
      <c r="L3621" t="s">
        <v>17</v>
      </c>
    </row>
    <row r="3622" spans="1:12" x14ac:dyDescent="0.3">
      <c r="A3622" t="s">
        <v>12</v>
      </c>
      <c r="B3622">
        <v>1185732</v>
      </c>
      <c r="C3622">
        <v>44322</v>
      </c>
      <c r="D3622" t="s">
        <v>13</v>
      </c>
      <c r="E3622" t="s">
        <v>127</v>
      </c>
      <c r="F3622" t="s">
        <v>128</v>
      </c>
      <c r="G3622" t="s">
        <v>23</v>
      </c>
      <c r="H3622">
        <v>54.999999999999993</v>
      </c>
      <c r="I3622">
        <v>300</v>
      </c>
      <c r="J3622">
        <v>16499.999999999996</v>
      </c>
      <c r="K3622" t="s">
        <v>16</v>
      </c>
      <c r="L3622" t="s">
        <v>20</v>
      </c>
    </row>
    <row r="3623" spans="1:12" x14ac:dyDescent="0.3">
      <c r="A3623" t="s">
        <v>12</v>
      </c>
      <c r="B3623">
        <v>1185732</v>
      </c>
      <c r="C3623">
        <v>44355</v>
      </c>
      <c r="D3623" t="s">
        <v>13</v>
      </c>
      <c r="E3623" t="s">
        <v>127</v>
      </c>
      <c r="F3623" t="s">
        <v>128</v>
      </c>
      <c r="G3623" t="s">
        <v>15</v>
      </c>
      <c r="H3623">
        <v>49.999999999999993</v>
      </c>
      <c r="I3623">
        <v>550</v>
      </c>
      <c r="J3623">
        <v>27499.999999999996</v>
      </c>
      <c r="K3623" t="s">
        <v>16</v>
      </c>
      <c r="L3623" t="s">
        <v>17</v>
      </c>
    </row>
    <row r="3624" spans="1:12" x14ac:dyDescent="0.3">
      <c r="A3624" t="s">
        <v>12</v>
      </c>
      <c r="B3624">
        <v>1185732</v>
      </c>
      <c r="C3624">
        <v>44355</v>
      </c>
      <c r="D3624" t="s">
        <v>13</v>
      </c>
      <c r="E3624" t="s">
        <v>127</v>
      </c>
      <c r="F3624" t="s">
        <v>128</v>
      </c>
      <c r="G3624" t="s">
        <v>18</v>
      </c>
      <c r="H3624">
        <v>45</v>
      </c>
      <c r="I3624">
        <v>300</v>
      </c>
      <c r="J3624">
        <v>13500</v>
      </c>
      <c r="K3624" t="s">
        <v>16</v>
      </c>
      <c r="L3624" t="s">
        <v>17</v>
      </c>
    </row>
    <row r="3625" spans="1:12" x14ac:dyDescent="0.3">
      <c r="A3625" t="s">
        <v>12</v>
      </c>
      <c r="B3625">
        <v>1185732</v>
      </c>
      <c r="C3625">
        <v>44355</v>
      </c>
      <c r="D3625" t="s">
        <v>13</v>
      </c>
      <c r="E3625" t="s">
        <v>127</v>
      </c>
      <c r="F3625" t="s">
        <v>128</v>
      </c>
      <c r="G3625" t="s">
        <v>19</v>
      </c>
      <c r="H3625">
        <v>40</v>
      </c>
      <c r="I3625">
        <v>225</v>
      </c>
      <c r="J3625">
        <v>9000</v>
      </c>
      <c r="K3625" t="s">
        <v>16</v>
      </c>
      <c r="L3625" t="s">
        <v>20</v>
      </c>
    </row>
    <row r="3626" spans="1:12" x14ac:dyDescent="0.3">
      <c r="A3626" t="s">
        <v>12</v>
      </c>
      <c r="B3626">
        <v>1185732</v>
      </c>
      <c r="C3626">
        <v>44355</v>
      </c>
      <c r="D3626" t="s">
        <v>13</v>
      </c>
      <c r="E3626" t="s">
        <v>127</v>
      </c>
      <c r="F3626" t="s">
        <v>128</v>
      </c>
      <c r="G3626" t="s">
        <v>21</v>
      </c>
      <c r="H3626">
        <v>40</v>
      </c>
      <c r="I3626">
        <v>200</v>
      </c>
      <c r="J3626">
        <v>8000</v>
      </c>
      <c r="K3626" t="s">
        <v>16</v>
      </c>
      <c r="L3626" t="s">
        <v>20</v>
      </c>
    </row>
    <row r="3627" spans="1:12" x14ac:dyDescent="0.3">
      <c r="A3627" t="s">
        <v>12</v>
      </c>
      <c r="B3627">
        <v>1185732</v>
      </c>
      <c r="C3627">
        <v>44355</v>
      </c>
      <c r="D3627" t="s">
        <v>13</v>
      </c>
      <c r="E3627" t="s">
        <v>127</v>
      </c>
      <c r="F3627" t="s">
        <v>128</v>
      </c>
      <c r="G3627" t="s">
        <v>22</v>
      </c>
      <c r="H3627">
        <v>49.999999999999993</v>
      </c>
      <c r="I3627">
        <v>200</v>
      </c>
      <c r="J3627">
        <v>9999.9999999999982</v>
      </c>
      <c r="K3627" t="s">
        <v>16</v>
      </c>
      <c r="L3627" t="s">
        <v>17</v>
      </c>
    </row>
    <row r="3628" spans="1:12" x14ac:dyDescent="0.3">
      <c r="A3628" t="s">
        <v>12</v>
      </c>
      <c r="B3628">
        <v>1185732</v>
      </c>
      <c r="C3628">
        <v>44355</v>
      </c>
      <c r="D3628" t="s">
        <v>13</v>
      </c>
      <c r="E3628" t="s">
        <v>127</v>
      </c>
      <c r="F3628" t="s">
        <v>128</v>
      </c>
      <c r="G3628" t="s">
        <v>23</v>
      </c>
      <c r="H3628">
        <v>54.999999999999993</v>
      </c>
      <c r="I3628">
        <v>350</v>
      </c>
      <c r="J3628">
        <v>19249.999999999996</v>
      </c>
      <c r="K3628" t="s">
        <v>16</v>
      </c>
      <c r="L3628" t="s">
        <v>20</v>
      </c>
    </row>
    <row r="3629" spans="1:12" x14ac:dyDescent="0.3">
      <c r="A3629" t="s">
        <v>12</v>
      </c>
      <c r="B3629">
        <v>1185732</v>
      </c>
      <c r="C3629">
        <v>44383</v>
      </c>
      <c r="D3629" t="s">
        <v>13</v>
      </c>
      <c r="E3629" t="s">
        <v>127</v>
      </c>
      <c r="F3629" t="s">
        <v>128</v>
      </c>
      <c r="G3629" t="s">
        <v>15</v>
      </c>
      <c r="H3629">
        <v>49.999999999999993</v>
      </c>
      <c r="I3629">
        <v>575</v>
      </c>
      <c r="J3629">
        <v>28749.999999999996</v>
      </c>
      <c r="K3629" t="s">
        <v>16</v>
      </c>
      <c r="L3629" t="s">
        <v>17</v>
      </c>
    </row>
    <row r="3630" spans="1:12" x14ac:dyDescent="0.3">
      <c r="A3630" t="s">
        <v>12</v>
      </c>
      <c r="B3630">
        <v>1185732</v>
      </c>
      <c r="C3630">
        <v>44383</v>
      </c>
      <c r="D3630" t="s">
        <v>13</v>
      </c>
      <c r="E3630" t="s">
        <v>127</v>
      </c>
      <c r="F3630" t="s">
        <v>128</v>
      </c>
      <c r="G3630" t="s">
        <v>18</v>
      </c>
      <c r="H3630">
        <v>45</v>
      </c>
      <c r="I3630">
        <v>325</v>
      </c>
      <c r="J3630">
        <v>14625</v>
      </c>
      <c r="K3630" t="s">
        <v>16</v>
      </c>
      <c r="L3630" t="s">
        <v>17</v>
      </c>
    </row>
    <row r="3631" spans="1:12" x14ac:dyDescent="0.3">
      <c r="A3631" t="s">
        <v>12</v>
      </c>
      <c r="B3631">
        <v>1185732</v>
      </c>
      <c r="C3631">
        <v>44383</v>
      </c>
      <c r="D3631" t="s">
        <v>13</v>
      </c>
      <c r="E3631" t="s">
        <v>127</v>
      </c>
      <c r="F3631" t="s">
        <v>128</v>
      </c>
      <c r="G3631" t="s">
        <v>19</v>
      </c>
      <c r="H3631">
        <v>40</v>
      </c>
      <c r="I3631">
        <v>250</v>
      </c>
      <c r="J3631">
        <v>10000</v>
      </c>
      <c r="K3631" t="s">
        <v>16</v>
      </c>
      <c r="L3631" t="s">
        <v>20</v>
      </c>
    </row>
    <row r="3632" spans="1:12" x14ac:dyDescent="0.3">
      <c r="A3632" t="s">
        <v>12</v>
      </c>
      <c r="B3632">
        <v>1185732</v>
      </c>
      <c r="C3632">
        <v>44383</v>
      </c>
      <c r="D3632" t="s">
        <v>13</v>
      </c>
      <c r="E3632" t="s">
        <v>127</v>
      </c>
      <c r="F3632" t="s">
        <v>128</v>
      </c>
      <c r="G3632" t="s">
        <v>21</v>
      </c>
      <c r="H3632">
        <v>40</v>
      </c>
      <c r="I3632">
        <v>200</v>
      </c>
      <c r="J3632">
        <v>8000</v>
      </c>
      <c r="K3632" t="s">
        <v>16</v>
      </c>
      <c r="L3632" t="s">
        <v>20</v>
      </c>
    </row>
    <row r="3633" spans="1:12" x14ac:dyDescent="0.3">
      <c r="A3633" t="s">
        <v>12</v>
      </c>
      <c r="B3633">
        <v>1185732</v>
      </c>
      <c r="C3633">
        <v>44383</v>
      </c>
      <c r="D3633" t="s">
        <v>13</v>
      </c>
      <c r="E3633" t="s">
        <v>127</v>
      </c>
      <c r="F3633" t="s">
        <v>128</v>
      </c>
      <c r="G3633" t="s">
        <v>22</v>
      </c>
      <c r="H3633">
        <v>49.999999999999993</v>
      </c>
      <c r="I3633">
        <v>225</v>
      </c>
      <c r="J3633">
        <v>11249.999999999998</v>
      </c>
      <c r="K3633" t="s">
        <v>16</v>
      </c>
      <c r="L3633" t="s">
        <v>17</v>
      </c>
    </row>
    <row r="3634" spans="1:12" x14ac:dyDescent="0.3">
      <c r="A3634" t="s">
        <v>12</v>
      </c>
      <c r="B3634">
        <v>1185732</v>
      </c>
      <c r="C3634">
        <v>44383</v>
      </c>
      <c r="D3634" t="s">
        <v>13</v>
      </c>
      <c r="E3634" t="s">
        <v>127</v>
      </c>
      <c r="F3634" t="s">
        <v>128</v>
      </c>
      <c r="G3634" t="s">
        <v>23</v>
      </c>
      <c r="H3634">
        <v>54.999999999999993</v>
      </c>
      <c r="I3634">
        <v>400</v>
      </c>
      <c r="J3634">
        <v>21999.999999999996</v>
      </c>
      <c r="K3634" t="s">
        <v>16</v>
      </c>
      <c r="L3634" t="s">
        <v>20</v>
      </c>
    </row>
    <row r="3635" spans="1:12" x14ac:dyDescent="0.3">
      <c r="A3635" t="s">
        <v>12</v>
      </c>
      <c r="B3635">
        <v>1185732</v>
      </c>
      <c r="C3635">
        <v>44415</v>
      </c>
      <c r="D3635" t="s">
        <v>13</v>
      </c>
      <c r="E3635" t="s">
        <v>127</v>
      </c>
      <c r="F3635" t="s">
        <v>128</v>
      </c>
      <c r="G3635" t="s">
        <v>15</v>
      </c>
      <c r="H3635">
        <v>49.999999999999993</v>
      </c>
      <c r="I3635">
        <v>550</v>
      </c>
      <c r="J3635">
        <v>27499.999999999996</v>
      </c>
      <c r="K3635" t="s">
        <v>16</v>
      </c>
      <c r="L3635" t="s">
        <v>17</v>
      </c>
    </row>
    <row r="3636" spans="1:12" x14ac:dyDescent="0.3">
      <c r="A3636" t="s">
        <v>12</v>
      </c>
      <c r="B3636">
        <v>1185732</v>
      </c>
      <c r="C3636">
        <v>44415</v>
      </c>
      <c r="D3636" t="s">
        <v>13</v>
      </c>
      <c r="E3636" t="s">
        <v>127</v>
      </c>
      <c r="F3636" t="s">
        <v>128</v>
      </c>
      <c r="G3636" t="s">
        <v>18</v>
      </c>
      <c r="H3636">
        <v>45</v>
      </c>
      <c r="I3636">
        <v>325</v>
      </c>
      <c r="J3636">
        <v>14625</v>
      </c>
      <c r="K3636" t="s">
        <v>16</v>
      </c>
      <c r="L3636" t="s">
        <v>17</v>
      </c>
    </row>
    <row r="3637" spans="1:12" x14ac:dyDescent="0.3">
      <c r="A3637" t="s">
        <v>12</v>
      </c>
      <c r="B3637">
        <v>1185732</v>
      </c>
      <c r="C3637">
        <v>44415</v>
      </c>
      <c r="D3637" t="s">
        <v>13</v>
      </c>
      <c r="E3637" t="s">
        <v>127</v>
      </c>
      <c r="F3637" t="s">
        <v>128</v>
      </c>
      <c r="G3637" t="s">
        <v>19</v>
      </c>
      <c r="H3637">
        <v>40</v>
      </c>
      <c r="I3637">
        <v>250</v>
      </c>
      <c r="J3637">
        <v>10000</v>
      </c>
      <c r="K3637" t="s">
        <v>16</v>
      </c>
      <c r="L3637" t="s">
        <v>20</v>
      </c>
    </row>
    <row r="3638" spans="1:12" x14ac:dyDescent="0.3">
      <c r="A3638" t="s">
        <v>12</v>
      </c>
      <c r="B3638">
        <v>1185732</v>
      </c>
      <c r="C3638">
        <v>44415</v>
      </c>
      <c r="D3638" t="s">
        <v>13</v>
      </c>
      <c r="E3638" t="s">
        <v>127</v>
      </c>
      <c r="F3638" t="s">
        <v>128</v>
      </c>
      <c r="G3638" t="s">
        <v>21</v>
      </c>
      <c r="H3638">
        <v>40</v>
      </c>
      <c r="I3638">
        <v>150</v>
      </c>
      <c r="J3638">
        <v>6000</v>
      </c>
      <c r="K3638" t="s">
        <v>16</v>
      </c>
      <c r="L3638" t="s">
        <v>20</v>
      </c>
    </row>
    <row r="3639" spans="1:12" x14ac:dyDescent="0.3">
      <c r="A3639" t="s">
        <v>12</v>
      </c>
      <c r="B3639">
        <v>1185732</v>
      </c>
      <c r="C3639">
        <v>44415</v>
      </c>
      <c r="D3639" t="s">
        <v>13</v>
      </c>
      <c r="E3639" t="s">
        <v>127</v>
      </c>
      <c r="F3639" t="s">
        <v>128</v>
      </c>
      <c r="G3639" t="s">
        <v>22</v>
      </c>
      <c r="H3639">
        <v>49.999999999999993</v>
      </c>
      <c r="I3639">
        <v>125</v>
      </c>
      <c r="J3639">
        <v>6249.9999999999991</v>
      </c>
      <c r="K3639" t="s">
        <v>16</v>
      </c>
      <c r="L3639" t="s">
        <v>17</v>
      </c>
    </row>
    <row r="3640" spans="1:12" x14ac:dyDescent="0.3">
      <c r="A3640" t="s">
        <v>12</v>
      </c>
      <c r="B3640">
        <v>1185732</v>
      </c>
      <c r="C3640">
        <v>44415</v>
      </c>
      <c r="D3640" t="s">
        <v>13</v>
      </c>
      <c r="E3640" t="s">
        <v>127</v>
      </c>
      <c r="F3640" t="s">
        <v>128</v>
      </c>
      <c r="G3640" t="s">
        <v>23</v>
      </c>
      <c r="H3640">
        <v>54.999999999999993</v>
      </c>
      <c r="I3640">
        <v>300</v>
      </c>
      <c r="J3640">
        <v>16499.999999999996</v>
      </c>
      <c r="K3640" t="s">
        <v>16</v>
      </c>
      <c r="L3640" t="s">
        <v>20</v>
      </c>
    </row>
    <row r="3641" spans="1:12" x14ac:dyDescent="0.3">
      <c r="A3641" t="s">
        <v>12</v>
      </c>
      <c r="B3641">
        <v>1185732</v>
      </c>
      <c r="C3641">
        <v>44445</v>
      </c>
      <c r="D3641" t="s">
        <v>13</v>
      </c>
      <c r="E3641" t="s">
        <v>127</v>
      </c>
      <c r="F3641" t="s">
        <v>128</v>
      </c>
      <c r="G3641" t="s">
        <v>15</v>
      </c>
      <c r="H3641">
        <v>49.999999999999993</v>
      </c>
      <c r="I3641">
        <v>425</v>
      </c>
      <c r="J3641">
        <v>21249.999999999996</v>
      </c>
      <c r="K3641" t="s">
        <v>16</v>
      </c>
      <c r="L3641" t="s">
        <v>17</v>
      </c>
    </row>
    <row r="3642" spans="1:12" x14ac:dyDescent="0.3">
      <c r="A3642" t="s">
        <v>12</v>
      </c>
      <c r="B3642">
        <v>1185732</v>
      </c>
      <c r="C3642">
        <v>44445</v>
      </c>
      <c r="D3642" t="s">
        <v>13</v>
      </c>
      <c r="E3642" t="s">
        <v>127</v>
      </c>
      <c r="F3642" t="s">
        <v>128</v>
      </c>
      <c r="G3642" t="s">
        <v>18</v>
      </c>
      <c r="H3642">
        <v>45</v>
      </c>
      <c r="I3642">
        <v>225</v>
      </c>
      <c r="J3642">
        <v>10125</v>
      </c>
      <c r="K3642" t="s">
        <v>16</v>
      </c>
      <c r="L3642" t="s">
        <v>17</v>
      </c>
    </row>
    <row r="3643" spans="1:12" x14ac:dyDescent="0.3">
      <c r="A3643" t="s">
        <v>12</v>
      </c>
      <c r="B3643">
        <v>1185732</v>
      </c>
      <c r="C3643">
        <v>44445</v>
      </c>
      <c r="D3643" t="s">
        <v>13</v>
      </c>
      <c r="E3643" t="s">
        <v>127</v>
      </c>
      <c r="F3643" t="s">
        <v>128</v>
      </c>
      <c r="G3643" t="s">
        <v>19</v>
      </c>
      <c r="H3643">
        <v>40</v>
      </c>
      <c r="I3643">
        <v>125</v>
      </c>
      <c r="J3643">
        <v>5000</v>
      </c>
      <c r="K3643" t="s">
        <v>16</v>
      </c>
      <c r="L3643" t="s">
        <v>20</v>
      </c>
    </row>
    <row r="3644" spans="1:12" x14ac:dyDescent="0.3">
      <c r="A3644" t="s">
        <v>12</v>
      </c>
      <c r="B3644">
        <v>1185732</v>
      </c>
      <c r="C3644">
        <v>44445</v>
      </c>
      <c r="D3644" t="s">
        <v>13</v>
      </c>
      <c r="E3644" t="s">
        <v>127</v>
      </c>
      <c r="F3644" t="s">
        <v>128</v>
      </c>
      <c r="G3644" t="s">
        <v>21</v>
      </c>
      <c r="H3644">
        <v>40</v>
      </c>
      <c r="I3644">
        <v>100</v>
      </c>
      <c r="J3644">
        <v>4000</v>
      </c>
      <c r="K3644" t="s">
        <v>16</v>
      </c>
      <c r="L3644" t="s">
        <v>20</v>
      </c>
    </row>
    <row r="3645" spans="1:12" x14ac:dyDescent="0.3">
      <c r="A3645" t="s">
        <v>12</v>
      </c>
      <c r="B3645">
        <v>1185732</v>
      </c>
      <c r="C3645">
        <v>44445</v>
      </c>
      <c r="D3645" t="s">
        <v>13</v>
      </c>
      <c r="E3645" t="s">
        <v>127</v>
      </c>
      <c r="F3645" t="s">
        <v>128</v>
      </c>
      <c r="G3645" t="s">
        <v>22</v>
      </c>
      <c r="H3645">
        <v>49.999999999999993</v>
      </c>
      <c r="I3645">
        <v>100</v>
      </c>
      <c r="J3645">
        <v>4999.9999999999991</v>
      </c>
      <c r="K3645" t="s">
        <v>16</v>
      </c>
      <c r="L3645" t="s">
        <v>17</v>
      </c>
    </row>
    <row r="3646" spans="1:12" x14ac:dyDescent="0.3">
      <c r="A3646" t="s">
        <v>12</v>
      </c>
      <c r="B3646">
        <v>1185732</v>
      </c>
      <c r="C3646">
        <v>44445</v>
      </c>
      <c r="D3646" t="s">
        <v>13</v>
      </c>
      <c r="E3646" t="s">
        <v>127</v>
      </c>
      <c r="F3646" t="s">
        <v>128</v>
      </c>
      <c r="G3646" t="s">
        <v>23</v>
      </c>
      <c r="H3646">
        <v>54.999999999999993</v>
      </c>
      <c r="I3646">
        <v>200</v>
      </c>
      <c r="J3646">
        <v>10999.999999999998</v>
      </c>
      <c r="K3646" t="s">
        <v>16</v>
      </c>
      <c r="L3646" t="s">
        <v>20</v>
      </c>
    </row>
    <row r="3647" spans="1:12" x14ac:dyDescent="0.3">
      <c r="A3647" t="s">
        <v>12</v>
      </c>
      <c r="B3647">
        <v>1185732</v>
      </c>
      <c r="C3647">
        <v>44477</v>
      </c>
      <c r="D3647" t="s">
        <v>13</v>
      </c>
      <c r="E3647" t="s">
        <v>127</v>
      </c>
      <c r="F3647" t="s">
        <v>128</v>
      </c>
      <c r="G3647" t="s">
        <v>15</v>
      </c>
      <c r="H3647">
        <v>54.999999999999993</v>
      </c>
      <c r="I3647">
        <v>375</v>
      </c>
      <c r="J3647">
        <v>20624.999999999996</v>
      </c>
      <c r="K3647" t="s">
        <v>16</v>
      </c>
      <c r="L3647" t="s">
        <v>17</v>
      </c>
    </row>
    <row r="3648" spans="1:12" x14ac:dyDescent="0.3">
      <c r="A3648" t="s">
        <v>12</v>
      </c>
      <c r="B3648">
        <v>1185732</v>
      </c>
      <c r="C3648">
        <v>44477</v>
      </c>
      <c r="D3648" t="s">
        <v>13</v>
      </c>
      <c r="E3648" t="s">
        <v>127</v>
      </c>
      <c r="F3648" t="s">
        <v>128</v>
      </c>
      <c r="G3648" t="s">
        <v>18</v>
      </c>
      <c r="H3648">
        <v>50</v>
      </c>
      <c r="I3648">
        <v>200</v>
      </c>
      <c r="J3648">
        <v>10000</v>
      </c>
      <c r="K3648" t="s">
        <v>16</v>
      </c>
      <c r="L3648" t="s">
        <v>17</v>
      </c>
    </row>
    <row r="3649" spans="1:12" x14ac:dyDescent="0.3">
      <c r="A3649" t="s">
        <v>12</v>
      </c>
      <c r="B3649">
        <v>1185732</v>
      </c>
      <c r="C3649">
        <v>44477</v>
      </c>
      <c r="D3649" t="s">
        <v>13</v>
      </c>
      <c r="E3649" t="s">
        <v>127</v>
      </c>
      <c r="F3649" t="s">
        <v>128</v>
      </c>
      <c r="G3649" t="s">
        <v>19</v>
      </c>
      <c r="H3649">
        <v>50</v>
      </c>
      <c r="I3649">
        <v>100</v>
      </c>
      <c r="J3649">
        <v>5000</v>
      </c>
      <c r="K3649" t="s">
        <v>16</v>
      </c>
      <c r="L3649" t="s">
        <v>20</v>
      </c>
    </row>
    <row r="3650" spans="1:12" x14ac:dyDescent="0.3">
      <c r="A3650" t="s">
        <v>12</v>
      </c>
      <c r="B3650">
        <v>1185732</v>
      </c>
      <c r="C3650">
        <v>44477</v>
      </c>
      <c r="D3650" t="s">
        <v>13</v>
      </c>
      <c r="E3650" t="s">
        <v>127</v>
      </c>
      <c r="F3650" t="s">
        <v>128</v>
      </c>
      <c r="G3650" t="s">
        <v>21</v>
      </c>
      <c r="H3650">
        <v>50</v>
      </c>
      <c r="I3650">
        <v>75</v>
      </c>
      <c r="J3650">
        <v>3750</v>
      </c>
      <c r="K3650" t="s">
        <v>16</v>
      </c>
      <c r="L3650" t="s">
        <v>20</v>
      </c>
    </row>
    <row r="3651" spans="1:12" x14ac:dyDescent="0.3">
      <c r="A3651" t="s">
        <v>12</v>
      </c>
      <c r="B3651">
        <v>1185732</v>
      </c>
      <c r="C3651">
        <v>44477</v>
      </c>
      <c r="D3651" t="s">
        <v>13</v>
      </c>
      <c r="E3651" t="s">
        <v>127</v>
      </c>
      <c r="F3651" t="s">
        <v>128</v>
      </c>
      <c r="G3651" t="s">
        <v>22</v>
      </c>
      <c r="H3651">
        <v>60</v>
      </c>
      <c r="I3651">
        <v>75</v>
      </c>
      <c r="J3651">
        <v>4500</v>
      </c>
      <c r="K3651" t="s">
        <v>16</v>
      </c>
      <c r="L3651" t="s">
        <v>17</v>
      </c>
    </row>
    <row r="3652" spans="1:12" x14ac:dyDescent="0.3">
      <c r="A3652" t="s">
        <v>26</v>
      </c>
      <c r="B3652">
        <v>1185732</v>
      </c>
      <c r="C3652">
        <v>44477</v>
      </c>
      <c r="D3652" t="s">
        <v>13</v>
      </c>
      <c r="E3652" t="s">
        <v>127</v>
      </c>
      <c r="F3652" t="s">
        <v>128</v>
      </c>
      <c r="G3652" t="s">
        <v>23</v>
      </c>
      <c r="H3652">
        <v>64.999999999999986</v>
      </c>
      <c r="I3652">
        <v>200</v>
      </c>
      <c r="J3652">
        <v>12999.999999999996</v>
      </c>
      <c r="K3652" t="s">
        <v>16</v>
      </c>
      <c r="L3652" t="s">
        <v>20</v>
      </c>
    </row>
    <row r="3653" spans="1:12" x14ac:dyDescent="0.3">
      <c r="A3653" t="s">
        <v>26</v>
      </c>
      <c r="B3653">
        <v>1185732</v>
      </c>
      <c r="C3653">
        <v>44507</v>
      </c>
      <c r="D3653" t="s">
        <v>13</v>
      </c>
      <c r="E3653" t="s">
        <v>127</v>
      </c>
      <c r="F3653" t="s">
        <v>128</v>
      </c>
      <c r="G3653" t="s">
        <v>15</v>
      </c>
      <c r="H3653">
        <v>60</v>
      </c>
      <c r="I3653">
        <v>350</v>
      </c>
      <c r="J3653">
        <v>21000</v>
      </c>
      <c r="K3653" t="s">
        <v>16</v>
      </c>
      <c r="L3653" t="s">
        <v>17</v>
      </c>
    </row>
    <row r="3654" spans="1:12" x14ac:dyDescent="0.3">
      <c r="A3654" t="s">
        <v>26</v>
      </c>
      <c r="B3654">
        <v>1185732</v>
      </c>
      <c r="C3654">
        <v>44507</v>
      </c>
      <c r="D3654" t="s">
        <v>13</v>
      </c>
      <c r="E3654" t="s">
        <v>127</v>
      </c>
      <c r="F3654" t="s">
        <v>128</v>
      </c>
      <c r="G3654" t="s">
        <v>18</v>
      </c>
      <c r="H3654">
        <v>50</v>
      </c>
      <c r="I3654">
        <v>225</v>
      </c>
      <c r="J3654">
        <v>11250</v>
      </c>
      <c r="K3654" t="s">
        <v>16</v>
      </c>
      <c r="L3654" t="s">
        <v>17</v>
      </c>
    </row>
    <row r="3655" spans="1:12" x14ac:dyDescent="0.3">
      <c r="A3655" t="s">
        <v>26</v>
      </c>
      <c r="B3655">
        <v>1185732</v>
      </c>
      <c r="C3655">
        <v>44507</v>
      </c>
      <c r="D3655" t="s">
        <v>13</v>
      </c>
      <c r="E3655" t="s">
        <v>127</v>
      </c>
      <c r="F3655" t="s">
        <v>128</v>
      </c>
      <c r="G3655" t="s">
        <v>19</v>
      </c>
      <c r="H3655">
        <v>50</v>
      </c>
      <c r="I3655">
        <v>220</v>
      </c>
      <c r="J3655">
        <v>11000</v>
      </c>
      <c r="K3655" t="s">
        <v>16</v>
      </c>
      <c r="L3655" t="s">
        <v>20</v>
      </c>
    </row>
    <row r="3656" spans="1:12" x14ac:dyDescent="0.3">
      <c r="A3656" t="s">
        <v>26</v>
      </c>
      <c r="B3656">
        <v>1185732</v>
      </c>
      <c r="C3656">
        <v>44507</v>
      </c>
      <c r="D3656" t="s">
        <v>13</v>
      </c>
      <c r="E3656" t="s">
        <v>127</v>
      </c>
      <c r="F3656" t="s">
        <v>128</v>
      </c>
      <c r="G3656" t="s">
        <v>21</v>
      </c>
      <c r="H3656">
        <v>50</v>
      </c>
      <c r="I3656">
        <v>200</v>
      </c>
      <c r="J3656">
        <v>10000</v>
      </c>
      <c r="K3656" t="s">
        <v>16</v>
      </c>
      <c r="L3656" t="s">
        <v>20</v>
      </c>
    </row>
    <row r="3657" spans="1:12" x14ac:dyDescent="0.3">
      <c r="A3657" t="s">
        <v>26</v>
      </c>
      <c r="B3657">
        <v>1185732</v>
      </c>
      <c r="C3657">
        <v>44507</v>
      </c>
      <c r="D3657" t="s">
        <v>13</v>
      </c>
      <c r="E3657" t="s">
        <v>127</v>
      </c>
      <c r="F3657" t="s">
        <v>128</v>
      </c>
      <c r="G3657" t="s">
        <v>22</v>
      </c>
      <c r="H3657">
        <v>60</v>
      </c>
      <c r="I3657">
        <v>175</v>
      </c>
      <c r="J3657">
        <v>10500</v>
      </c>
      <c r="K3657" t="s">
        <v>16</v>
      </c>
      <c r="L3657" t="s">
        <v>17</v>
      </c>
    </row>
    <row r="3658" spans="1:12" x14ac:dyDescent="0.3">
      <c r="A3658" t="s">
        <v>26</v>
      </c>
      <c r="B3658">
        <v>1185732</v>
      </c>
      <c r="C3658">
        <v>44507</v>
      </c>
      <c r="D3658" t="s">
        <v>13</v>
      </c>
      <c r="E3658" t="s">
        <v>127</v>
      </c>
      <c r="F3658" t="s">
        <v>128</v>
      </c>
      <c r="G3658" t="s">
        <v>23</v>
      </c>
      <c r="H3658">
        <v>64.999999999999986</v>
      </c>
      <c r="I3658">
        <v>275</v>
      </c>
      <c r="J3658">
        <v>17874.999999999996</v>
      </c>
      <c r="K3658" t="s">
        <v>16</v>
      </c>
      <c r="L3658" t="s">
        <v>20</v>
      </c>
    </row>
    <row r="3659" spans="1:12" x14ac:dyDescent="0.3">
      <c r="A3659" t="s">
        <v>26</v>
      </c>
      <c r="B3659">
        <v>1185732</v>
      </c>
      <c r="C3659">
        <v>44536</v>
      </c>
      <c r="D3659" t="s">
        <v>13</v>
      </c>
      <c r="E3659" t="s">
        <v>127</v>
      </c>
      <c r="F3659" t="s">
        <v>128</v>
      </c>
      <c r="G3659" t="s">
        <v>15</v>
      </c>
      <c r="H3659">
        <v>60</v>
      </c>
      <c r="I3659">
        <v>500</v>
      </c>
      <c r="J3659">
        <v>30000</v>
      </c>
      <c r="K3659" t="s">
        <v>16</v>
      </c>
      <c r="L3659" t="s">
        <v>17</v>
      </c>
    </row>
    <row r="3660" spans="1:12" x14ac:dyDescent="0.3">
      <c r="A3660" t="s">
        <v>26</v>
      </c>
      <c r="B3660">
        <v>1185732</v>
      </c>
      <c r="C3660">
        <v>44536</v>
      </c>
      <c r="D3660" t="s">
        <v>13</v>
      </c>
      <c r="E3660" t="s">
        <v>127</v>
      </c>
      <c r="F3660" t="s">
        <v>128</v>
      </c>
      <c r="G3660" t="s">
        <v>18</v>
      </c>
      <c r="H3660">
        <v>50</v>
      </c>
      <c r="I3660">
        <v>300</v>
      </c>
      <c r="J3660">
        <v>15000</v>
      </c>
      <c r="K3660" t="s">
        <v>16</v>
      </c>
      <c r="L3660" t="s">
        <v>17</v>
      </c>
    </row>
    <row r="3661" spans="1:12" x14ac:dyDescent="0.3">
      <c r="A3661" t="s">
        <v>26</v>
      </c>
      <c r="B3661">
        <v>1185732</v>
      </c>
      <c r="C3661">
        <v>44536</v>
      </c>
      <c r="D3661" t="s">
        <v>13</v>
      </c>
      <c r="E3661" t="s">
        <v>127</v>
      </c>
      <c r="F3661" t="s">
        <v>128</v>
      </c>
      <c r="G3661" t="s">
        <v>19</v>
      </c>
      <c r="H3661">
        <v>50</v>
      </c>
      <c r="I3661">
        <v>275</v>
      </c>
      <c r="J3661">
        <v>13750</v>
      </c>
      <c r="K3661" t="s">
        <v>16</v>
      </c>
      <c r="L3661" t="s">
        <v>20</v>
      </c>
    </row>
    <row r="3662" spans="1:12" x14ac:dyDescent="0.3">
      <c r="A3662" t="s">
        <v>26</v>
      </c>
      <c r="B3662">
        <v>1185732</v>
      </c>
      <c r="C3662">
        <v>44536</v>
      </c>
      <c r="D3662" t="s">
        <v>13</v>
      </c>
      <c r="E3662" t="s">
        <v>127</v>
      </c>
      <c r="F3662" t="s">
        <v>128</v>
      </c>
      <c r="G3662" t="s">
        <v>21</v>
      </c>
      <c r="H3662">
        <v>50</v>
      </c>
      <c r="I3662">
        <v>225</v>
      </c>
      <c r="J3662">
        <v>11250</v>
      </c>
      <c r="K3662" t="s">
        <v>16</v>
      </c>
      <c r="L3662" t="s">
        <v>20</v>
      </c>
    </row>
    <row r="3663" spans="1:12" x14ac:dyDescent="0.3">
      <c r="A3663" t="s">
        <v>26</v>
      </c>
      <c r="B3663">
        <v>1185732</v>
      </c>
      <c r="C3663">
        <v>44536</v>
      </c>
      <c r="D3663" t="s">
        <v>13</v>
      </c>
      <c r="E3663" t="s">
        <v>127</v>
      </c>
      <c r="F3663" t="s">
        <v>128</v>
      </c>
      <c r="G3663" t="s">
        <v>22</v>
      </c>
      <c r="H3663">
        <v>60</v>
      </c>
      <c r="I3663">
        <v>225</v>
      </c>
      <c r="J3663">
        <v>13500</v>
      </c>
      <c r="K3663" t="s">
        <v>16</v>
      </c>
      <c r="L3663" t="s">
        <v>17</v>
      </c>
    </row>
    <row r="3664" spans="1:12" x14ac:dyDescent="0.3">
      <c r="A3664" t="s">
        <v>26</v>
      </c>
      <c r="B3664">
        <v>1185732</v>
      </c>
      <c r="C3664">
        <v>44536</v>
      </c>
      <c r="D3664" t="s">
        <v>13</v>
      </c>
      <c r="E3664" t="s">
        <v>127</v>
      </c>
      <c r="F3664" t="s">
        <v>128</v>
      </c>
      <c r="G3664" t="s">
        <v>23</v>
      </c>
      <c r="H3664">
        <v>64.999999999999986</v>
      </c>
      <c r="I3664">
        <v>325</v>
      </c>
      <c r="J3664">
        <v>21124.999999999996</v>
      </c>
      <c r="K3664" t="s">
        <v>16</v>
      </c>
      <c r="L3664" t="s">
        <v>20</v>
      </c>
    </row>
    <row r="3665" spans="1:12" x14ac:dyDescent="0.3">
      <c r="A3665" t="s">
        <v>26</v>
      </c>
      <c r="B3665">
        <v>1185732</v>
      </c>
      <c r="C3665">
        <v>44213</v>
      </c>
      <c r="D3665" t="s">
        <v>13</v>
      </c>
      <c r="E3665" t="s">
        <v>127</v>
      </c>
      <c r="F3665" t="s">
        <v>128</v>
      </c>
      <c r="G3665" t="s">
        <v>15</v>
      </c>
      <c r="H3665">
        <v>40</v>
      </c>
      <c r="I3665">
        <v>450</v>
      </c>
      <c r="J3665">
        <v>18000</v>
      </c>
      <c r="K3665" t="s">
        <v>16</v>
      </c>
      <c r="L3665" t="s">
        <v>17</v>
      </c>
    </row>
    <row r="3666" spans="1:12" x14ac:dyDescent="0.3">
      <c r="A3666" t="s">
        <v>26</v>
      </c>
      <c r="B3666">
        <v>1185732</v>
      </c>
      <c r="C3666">
        <v>44213</v>
      </c>
      <c r="D3666" t="s">
        <v>13</v>
      </c>
      <c r="E3666" t="s">
        <v>127</v>
      </c>
      <c r="F3666" t="s">
        <v>128</v>
      </c>
      <c r="G3666" t="s">
        <v>18</v>
      </c>
      <c r="H3666">
        <v>40</v>
      </c>
      <c r="I3666">
        <v>250</v>
      </c>
      <c r="J3666">
        <v>10000</v>
      </c>
      <c r="K3666" t="s">
        <v>16</v>
      </c>
      <c r="L3666" t="s">
        <v>17</v>
      </c>
    </row>
    <row r="3667" spans="1:12" x14ac:dyDescent="0.3">
      <c r="A3667" t="s">
        <v>26</v>
      </c>
      <c r="B3667">
        <v>1185732</v>
      </c>
      <c r="C3667">
        <v>44213</v>
      </c>
      <c r="D3667" t="s">
        <v>13</v>
      </c>
      <c r="E3667" t="s">
        <v>127</v>
      </c>
      <c r="F3667" t="s">
        <v>128</v>
      </c>
      <c r="G3667" t="s">
        <v>19</v>
      </c>
      <c r="H3667">
        <v>30.000000000000004</v>
      </c>
      <c r="I3667">
        <v>250</v>
      </c>
      <c r="J3667">
        <v>7500.0000000000009</v>
      </c>
      <c r="K3667" t="s">
        <v>16</v>
      </c>
      <c r="L3667" t="s">
        <v>20</v>
      </c>
    </row>
    <row r="3668" spans="1:12" x14ac:dyDescent="0.3">
      <c r="A3668" t="s">
        <v>26</v>
      </c>
      <c r="B3668">
        <v>1185732</v>
      </c>
      <c r="C3668">
        <v>44213</v>
      </c>
      <c r="D3668" t="s">
        <v>13</v>
      </c>
      <c r="E3668" t="s">
        <v>127</v>
      </c>
      <c r="F3668" t="s">
        <v>128</v>
      </c>
      <c r="G3668" t="s">
        <v>21</v>
      </c>
      <c r="H3668">
        <v>35</v>
      </c>
      <c r="I3668">
        <v>100</v>
      </c>
      <c r="J3668">
        <v>3500</v>
      </c>
      <c r="K3668" t="s">
        <v>16</v>
      </c>
      <c r="L3668" t="s">
        <v>20</v>
      </c>
    </row>
    <row r="3669" spans="1:12" x14ac:dyDescent="0.3">
      <c r="A3669" t="s">
        <v>26</v>
      </c>
      <c r="B3669">
        <v>1185732</v>
      </c>
      <c r="C3669">
        <v>44213</v>
      </c>
      <c r="D3669" t="s">
        <v>13</v>
      </c>
      <c r="E3669" t="s">
        <v>127</v>
      </c>
      <c r="F3669" t="s">
        <v>128</v>
      </c>
      <c r="G3669" t="s">
        <v>22</v>
      </c>
      <c r="H3669">
        <v>50</v>
      </c>
      <c r="I3669">
        <v>150</v>
      </c>
      <c r="J3669">
        <v>7500</v>
      </c>
      <c r="K3669" t="s">
        <v>16</v>
      </c>
      <c r="L3669" t="s">
        <v>17</v>
      </c>
    </row>
    <row r="3670" spans="1:12" x14ac:dyDescent="0.3">
      <c r="A3670" t="s">
        <v>26</v>
      </c>
      <c r="B3670">
        <v>1185732</v>
      </c>
      <c r="C3670">
        <v>44213</v>
      </c>
      <c r="D3670" t="s">
        <v>13</v>
      </c>
      <c r="E3670" t="s">
        <v>127</v>
      </c>
      <c r="F3670" t="s">
        <v>128</v>
      </c>
      <c r="G3670" t="s">
        <v>23</v>
      </c>
      <c r="H3670">
        <v>40</v>
      </c>
      <c r="I3670">
        <v>250</v>
      </c>
      <c r="J3670">
        <v>10000</v>
      </c>
      <c r="K3670" t="s">
        <v>16</v>
      </c>
      <c r="L3670" t="s">
        <v>20</v>
      </c>
    </row>
    <row r="3671" spans="1:12" x14ac:dyDescent="0.3">
      <c r="A3671" t="s">
        <v>26</v>
      </c>
      <c r="B3671">
        <v>1185732</v>
      </c>
      <c r="C3671">
        <v>44242</v>
      </c>
      <c r="D3671" t="s">
        <v>13</v>
      </c>
      <c r="E3671" t="s">
        <v>127</v>
      </c>
      <c r="F3671" t="s">
        <v>128</v>
      </c>
      <c r="G3671" t="s">
        <v>15</v>
      </c>
      <c r="H3671">
        <v>40</v>
      </c>
      <c r="I3671">
        <v>500</v>
      </c>
      <c r="J3671">
        <v>20000</v>
      </c>
      <c r="K3671" t="s">
        <v>16</v>
      </c>
      <c r="L3671" t="s">
        <v>17</v>
      </c>
    </row>
    <row r="3672" spans="1:12" x14ac:dyDescent="0.3">
      <c r="A3672" t="s">
        <v>26</v>
      </c>
      <c r="B3672">
        <v>1185732</v>
      </c>
      <c r="C3672">
        <v>44242</v>
      </c>
      <c r="D3672" t="s">
        <v>13</v>
      </c>
      <c r="E3672" t="s">
        <v>127</v>
      </c>
      <c r="F3672" t="s">
        <v>128</v>
      </c>
      <c r="G3672" t="s">
        <v>18</v>
      </c>
      <c r="H3672">
        <v>40</v>
      </c>
      <c r="I3672">
        <v>150</v>
      </c>
      <c r="J3672">
        <v>6000</v>
      </c>
      <c r="K3672" t="s">
        <v>16</v>
      </c>
      <c r="L3672" t="s">
        <v>17</v>
      </c>
    </row>
    <row r="3673" spans="1:12" x14ac:dyDescent="0.3">
      <c r="A3673" t="s">
        <v>26</v>
      </c>
      <c r="B3673">
        <v>1185732</v>
      </c>
      <c r="C3673">
        <v>44242</v>
      </c>
      <c r="D3673" t="s">
        <v>13</v>
      </c>
      <c r="E3673" t="s">
        <v>127</v>
      </c>
      <c r="F3673" t="s">
        <v>128</v>
      </c>
      <c r="G3673" t="s">
        <v>19</v>
      </c>
      <c r="H3673">
        <v>30.000000000000004</v>
      </c>
      <c r="I3673">
        <v>200</v>
      </c>
      <c r="J3673">
        <v>6000.0000000000009</v>
      </c>
      <c r="K3673" t="s">
        <v>16</v>
      </c>
      <c r="L3673" t="s">
        <v>20</v>
      </c>
    </row>
    <row r="3674" spans="1:12" x14ac:dyDescent="0.3">
      <c r="A3674" t="s">
        <v>26</v>
      </c>
      <c r="B3674">
        <v>1185732</v>
      </c>
      <c r="C3674">
        <v>44242</v>
      </c>
      <c r="D3674" t="s">
        <v>13</v>
      </c>
      <c r="E3674" t="s">
        <v>129</v>
      </c>
      <c r="F3674" t="s">
        <v>130</v>
      </c>
      <c r="G3674" t="s">
        <v>21</v>
      </c>
      <c r="H3674">
        <v>35</v>
      </c>
      <c r="I3674">
        <v>250</v>
      </c>
      <c r="J3674">
        <v>8750</v>
      </c>
      <c r="K3674" t="s">
        <v>16</v>
      </c>
      <c r="L3674" t="s">
        <v>20</v>
      </c>
    </row>
    <row r="3675" spans="1:12" x14ac:dyDescent="0.3">
      <c r="A3675" t="s">
        <v>26</v>
      </c>
      <c r="B3675">
        <v>1185732</v>
      </c>
      <c r="C3675">
        <v>44242</v>
      </c>
      <c r="D3675" t="s">
        <v>13</v>
      </c>
      <c r="E3675" t="s">
        <v>129</v>
      </c>
      <c r="F3675" t="s">
        <v>130</v>
      </c>
      <c r="G3675" t="s">
        <v>22</v>
      </c>
      <c r="H3675">
        <v>50</v>
      </c>
      <c r="I3675">
        <v>150</v>
      </c>
      <c r="J3675">
        <v>7500</v>
      </c>
      <c r="K3675" t="s">
        <v>16</v>
      </c>
      <c r="L3675" t="s">
        <v>17</v>
      </c>
    </row>
    <row r="3676" spans="1:12" x14ac:dyDescent="0.3">
      <c r="A3676" t="s">
        <v>26</v>
      </c>
      <c r="B3676">
        <v>1185732</v>
      </c>
      <c r="C3676">
        <v>44242</v>
      </c>
      <c r="D3676" t="s">
        <v>13</v>
      </c>
      <c r="E3676" t="s">
        <v>129</v>
      </c>
      <c r="F3676" t="s">
        <v>130</v>
      </c>
      <c r="G3676" t="s">
        <v>23</v>
      </c>
      <c r="H3676">
        <v>40</v>
      </c>
      <c r="I3676">
        <v>250</v>
      </c>
      <c r="J3676">
        <v>10000</v>
      </c>
      <c r="K3676" t="s">
        <v>16</v>
      </c>
      <c r="L3676" t="s">
        <v>20</v>
      </c>
    </row>
    <row r="3677" spans="1:12" x14ac:dyDescent="0.3">
      <c r="A3677" t="s">
        <v>26</v>
      </c>
      <c r="B3677">
        <v>1185732</v>
      </c>
      <c r="C3677">
        <v>44268</v>
      </c>
      <c r="D3677" t="s">
        <v>13</v>
      </c>
      <c r="E3677" t="s">
        <v>129</v>
      </c>
      <c r="F3677" t="s">
        <v>130</v>
      </c>
      <c r="G3677" t="s">
        <v>15</v>
      </c>
      <c r="H3677">
        <v>40</v>
      </c>
      <c r="I3677">
        <v>470</v>
      </c>
      <c r="J3677">
        <v>18800</v>
      </c>
      <c r="K3677" t="s">
        <v>16</v>
      </c>
      <c r="L3677" t="s">
        <v>17</v>
      </c>
    </row>
    <row r="3678" spans="1:12" x14ac:dyDescent="0.3">
      <c r="A3678" t="s">
        <v>26</v>
      </c>
      <c r="B3678">
        <v>1185732</v>
      </c>
      <c r="C3678">
        <v>44268</v>
      </c>
      <c r="D3678" t="s">
        <v>13</v>
      </c>
      <c r="E3678" t="s">
        <v>129</v>
      </c>
      <c r="F3678" t="s">
        <v>130</v>
      </c>
      <c r="G3678" t="s">
        <v>18</v>
      </c>
      <c r="H3678">
        <v>40</v>
      </c>
      <c r="I3678">
        <v>175</v>
      </c>
      <c r="J3678">
        <v>7000</v>
      </c>
      <c r="K3678" t="s">
        <v>16</v>
      </c>
      <c r="L3678" t="s">
        <v>17</v>
      </c>
    </row>
    <row r="3679" spans="1:12" x14ac:dyDescent="0.3">
      <c r="A3679" t="s">
        <v>26</v>
      </c>
      <c r="B3679">
        <v>1185732</v>
      </c>
      <c r="C3679">
        <v>44268</v>
      </c>
      <c r="D3679" t="s">
        <v>13</v>
      </c>
      <c r="E3679" t="s">
        <v>129</v>
      </c>
      <c r="F3679" t="s">
        <v>130</v>
      </c>
      <c r="G3679" t="s">
        <v>19</v>
      </c>
      <c r="H3679">
        <v>30.000000000000004</v>
      </c>
      <c r="I3679">
        <v>200</v>
      </c>
      <c r="J3679">
        <v>6000.0000000000009</v>
      </c>
      <c r="K3679" t="s">
        <v>16</v>
      </c>
      <c r="L3679" t="s">
        <v>20</v>
      </c>
    </row>
    <row r="3680" spans="1:12" x14ac:dyDescent="0.3">
      <c r="A3680" t="s">
        <v>26</v>
      </c>
      <c r="B3680">
        <v>1185732</v>
      </c>
      <c r="C3680">
        <v>44268</v>
      </c>
      <c r="D3680" t="s">
        <v>13</v>
      </c>
      <c r="E3680" t="s">
        <v>129</v>
      </c>
      <c r="F3680" t="s">
        <v>130</v>
      </c>
      <c r="G3680" t="s">
        <v>21</v>
      </c>
      <c r="H3680">
        <v>35</v>
      </c>
      <c r="I3680">
        <v>300</v>
      </c>
      <c r="J3680">
        <v>10500</v>
      </c>
      <c r="K3680" t="s">
        <v>16</v>
      </c>
      <c r="L3680" t="s">
        <v>20</v>
      </c>
    </row>
    <row r="3681" spans="1:12" x14ac:dyDescent="0.3">
      <c r="A3681" t="s">
        <v>26</v>
      </c>
      <c r="B3681">
        <v>1185732</v>
      </c>
      <c r="C3681">
        <v>44268</v>
      </c>
      <c r="D3681" t="s">
        <v>13</v>
      </c>
      <c r="E3681" t="s">
        <v>129</v>
      </c>
      <c r="F3681" t="s">
        <v>130</v>
      </c>
      <c r="G3681" t="s">
        <v>22</v>
      </c>
      <c r="H3681">
        <v>50</v>
      </c>
      <c r="I3681">
        <v>100</v>
      </c>
      <c r="J3681">
        <v>5000</v>
      </c>
      <c r="K3681" t="s">
        <v>16</v>
      </c>
      <c r="L3681" t="s">
        <v>17</v>
      </c>
    </row>
    <row r="3682" spans="1:12" x14ac:dyDescent="0.3">
      <c r="A3682" t="s">
        <v>26</v>
      </c>
      <c r="B3682">
        <v>1185732</v>
      </c>
      <c r="C3682">
        <v>44268</v>
      </c>
      <c r="D3682" t="s">
        <v>13</v>
      </c>
      <c r="E3682" t="s">
        <v>129</v>
      </c>
      <c r="F3682" t="s">
        <v>130</v>
      </c>
      <c r="G3682" t="s">
        <v>23</v>
      </c>
      <c r="H3682">
        <v>40</v>
      </c>
      <c r="I3682">
        <v>200</v>
      </c>
      <c r="J3682">
        <v>8000</v>
      </c>
      <c r="K3682" t="s">
        <v>16</v>
      </c>
      <c r="L3682" t="s">
        <v>20</v>
      </c>
    </row>
    <row r="3683" spans="1:12" x14ac:dyDescent="0.3">
      <c r="A3683" t="s">
        <v>26</v>
      </c>
      <c r="B3683">
        <v>1185732</v>
      </c>
      <c r="C3683">
        <v>44300</v>
      </c>
      <c r="D3683" t="s">
        <v>13</v>
      </c>
      <c r="E3683" t="s">
        <v>129</v>
      </c>
      <c r="F3683" t="s">
        <v>130</v>
      </c>
      <c r="G3683" t="s">
        <v>15</v>
      </c>
      <c r="H3683">
        <v>40</v>
      </c>
      <c r="I3683">
        <v>450</v>
      </c>
      <c r="J3683">
        <v>18000</v>
      </c>
      <c r="K3683" t="s">
        <v>16</v>
      </c>
      <c r="L3683" t="s">
        <v>17</v>
      </c>
    </row>
    <row r="3684" spans="1:12" x14ac:dyDescent="0.3">
      <c r="A3684" t="s">
        <v>26</v>
      </c>
      <c r="B3684">
        <v>1185732</v>
      </c>
      <c r="C3684">
        <v>44300</v>
      </c>
      <c r="D3684" t="s">
        <v>13</v>
      </c>
      <c r="E3684" t="s">
        <v>129</v>
      </c>
      <c r="F3684" t="s">
        <v>130</v>
      </c>
      <c r="G3684" t="s">
        <v>18</v>
      </c>
      <c r="H3684">
        <v>40</v>
      </c>
      <c r="I3684">
        <v>150</v>
      </c>
      <c r="J3684">
        <v>6000</v>
      </c>
      <c r="K3684" t="s">
        <v>16</v>
      </c>
      <c r="L3684" t="s">
        <v>17</v>
      </c>
    </row>
    <row r="3685" spans="1:12" x14ac:dyDescent="0.3">
      <c r="A3685" t="s">
        <v>26</v>
      </c>
      <c r="B3685">
        <v>1185732</v>
      </c>
      <c r="C3685">
        <v>44300</v>
      </c>
      <c r="D3685" t="s">
        <v>13</v>
      </c>
      <c r="E3685" t="s">
        <v>129</v>
      </c>
      <c r="F3685" t="s">
        <v>130</v>
      </c>
      <c r="G3685" t="s">
        <v>19</v>
      </c>
      <c r="H3685">
        <v>30.000000000000004</v>
      </c>
      <c r="I3685">
        <v>150</v>
      </c>
      <c r="J3685">
        <v>4500.0000000000009</v>
      </c>
      <c r="K3685" t="s">
        <v>16</v>
      </c>
      <c r="L3685" t="s">
        <v>20</v>
      </c>
    </row>
    <row r="3686" spans="1:12" x14ac:dyDescent="0.3">
      <c r="A3686" t="s">
        <v>26</v>
      </c>
      <c r="B3686">
        <v>1185732</v>
      </c>
      <c r="C3686">
        <v>44300</v>
      </c>
      <c r="D3686" t="s">
        <v>13</v>
      </c>
      <c r="E3686" t="s">
        <v>129</v>
      </c>
      <c r="F3686" t="s">
        <v>130</v>
      </c>
      <c r="G3686" t="s">
        <v>21</v>
      </c>
      <c r="H3686">
        <v>35</v>
      </c>
      <c r="I3686">
        <v>125</v>
      </c>
      <c r="J3686">
        <v>4375</v>
      </c>
      <c r="K3686" t="s">
        <v>16</v>
      </c>
      <c r="L3686" t="s">
        <v>20</v>
      </c>
    </row>
    <row r="3687" spans="1:12" x14ac:dyDescent="0.3">
      <c r="A3687" t="s">
        <v>26</v>
      </c>
      <c r="B3687">
        <v>1185732</v>
      </c>
      <c r="C3687">
        <v>44300</v>
      </c>
      <c r="D3687" t="s">
        <v>13</v>
      </c>
      <c r="E3687" t="s">
        <v>129</v>
      </c>
      <c r="F3687" t="s">
        <v>130</v>
      </c>
      <c r="G3687" t="s">
        <v>22</v>
      </c>
      <c r="H3687">
        <v>50</v>
      </c>
      <c r="I3687">
        <v>125</v>
      </c>
      <c r="J3687">
        <v>6250</v>
      </c>
      <c r="K3687" t="s">
        <v>16</v>
      </c>
      <c r="L3687" t="s">
        <v>17</v>
      </c>
    </row>
    <row r="3688" spans="1:12" x14ac:dyDescent="0.3">
      <c r="A3688" t="s">
        <v>26</v>
      </c>
      <c r="B3688">
        <v>1185732</v>
      </c>
      <c r="C3688">
        <v>44300</v>
      </c>
      <c r="D3688" t="s">
        <v>13</v>
      </c>
      <c r="E3688" t="s">
        <v>129</v>
      </c>
      <c r="F3688" t="s">
        <v>130</v>
      </c>
      <c r="G3688" t="s">
        <v>23</v>
      </c>
      <c r="H3688">
        <v>40</v>
      </c>
      <c r="I3688">
        <v>275</v>
      </c>
      <c r="J3688">
        <v>11000</v>
      </c>
      <c r="K3688" t="s">
        <v>16</v>
      </c>
      <c r="L3688" t="s">
        <v>20</v>
      </c>
    </row>
    <row r="3689" spans="1:12" x14ac:dyDescent="0.3">
      <c r="A3689" t="s">
        <v>26</v>
      </c>
      <c r="B3689">
        <v>1185732</v>
      </c>
      <c r="C3689">
        <v>44329</v>
      </c>
      <c r="D3689" t="s">
        <v>13</v>
      </c>
      <c r="E3689" t="s">
        <v>129</v>
      </c>
      <c r="F3689" t="s">
        <v>130</v>
      </c>
      <c r="G3689" t="s">
        <v>15</v>
      </c>
      <c r="H3689">
        <v>54.999999999999993</v>
      </c>
      <c r="I3689">
        <v>495</v>
      </c>
      <c r="J3689">
        <v>27224.999999999996</v>
      </c>
      <c r="K3689" t="s">
        <v>16</v>
      </c>
      <c r="L3689" t="s">
        <v>17</v>
      </c>
    </row>
    <row r="3690" spans="1:12" x14ac:dyDescent="0.3">
      <c r="A3690" t="s">
        <v>26</v>
      </c>
      <c r="B3690">
        <v>1185732</v>
      </c>
      <c r="C3690">
        <v>44329</v>
      </c>
      <c r="D3690" t="s">
        <v>13</v>
      </c>
      <c r="E3690" t="s">
        <v>129</v>
      </c>
      <c r="F3690" t="s">
        <v>130</v>
      </c>
      <c r="G3690" t="s">
        <v>18</v>
      </c>
      <c r="H3690">
        <v>50</v>
      </c>
      <c r="I3690">
        <v>200</v>
      </c>
      <c r="J3690">
        <v>10000</v>
      </c>
      <c r="K3690" t="s">
        <v>16</v>
      </c>
      <c r="L3690" t="s">
        <v>17</v>
      </c>
    </row>
    <row r="3691" spans="1:12" x14ac:dyDescent="0.3">
      <c r="A3691" t="s">
        <v>26</v>
      </c>
      <c r="B3691">
        <v>1185732</v>
      </c>
      <c r="C3691">
        <v>44329</v>
      </c>
      <c r="D3691" t="s">
        <v>13</v>
      </c>
      <c r="E3691" t="s">
        <v>129</v>
      </c>
      <c r="F3691" t="s">
        <v>130</v>
      </c>
      <c r="G3691" t="s">
        <v>19</v>
      </c>
      <c r="H3691">
        <v>45</v>
      </c>
      <c r="I3691">
        <v>225</v>
      </c>
      <c r="J3691">
        <v>10125</v>
      </c>
      <c r="K3691" t="s">
        <v>16</v>
      </c>
      <c r="L3691" t="s">
        <v>20</v>
      </c>
    </row>
    <row r="3692" spans="1:12" x14ac:dyDescent="0.3">
      <c r="A3692" t="s">
        <v>26</v>
      </c>
      <c r="B3692">
        <v>1185732</v>
      </c>
      <c r="C3692">
        <v>44329</v>
      </c>
      <c r="D3692" t="s">
        <v>13</v>
      </c>
      <c r="E3692" t="s">
        <v>129</v>
      </c>
      <c r="F3692" t="s">
        <v>130</v>
      </c>
      <c r="G3692" t="s">
        <v>21</v>
      </c>
      <c r="H3692">
        <v>45</v>
      </c>
      <c r="I3692">
        <v>175</v>
      </c>
      <c r="J3692">
        <v>7875</v>
      </c>
      <c r="K3692" t="s">
        <v>16</v>
      </c>
      <c r="L3692" t="s">
        <v>20</v>
      </c>
    </row>
    <row r="3693" spans="1:12" x14ac:dyDescent="0.3">
      <c r="A3693" t="s">
        <v>26</v>
      </c>
      <c r="B3693">
        <v>1185732</v>
      </c>
      <c r="C3693">
        <v>44329</v>
      </c>
      <c r="D3693" t="s">
        <v>13</v>
      </c>
      <c r="E3693" t="s">
        <v>129</v>
      </c>
      <c r="F3693" t="s">
        <v>130</v>
      </c>
      <c r="G3693" t="s">
        <v>22</v>
      </c>
      <c r="H3693">
        <v>54.999999999999993</v>
      </c>
      <c r="I3693">
        <v>200</v>
      </c>
      <c r="J3693">
        <v>10999.999999999998</v>
      </c>
      <c r="K3693" t="s">
        <v>16</v>
      </c>
      <c r="L3693" t="s">
        <v>17</v>
      </c>
    </row>
    <row r="3694" spans="1:12" x14ac:dyDescent="0.3">
      <c r="A3694" t="s">
        <v>26</v>
      </c>
      <c r="B3694">
        <v>1185732</v>
      </c>
      <c r="C3694">
        <v>44329</v>
      </c>
      <c r="D3694" t="s">
        <v>13</v>
      </c>
      <c r="E3694" t="s">
        <v>129</v>
      </c>
      <c r="F3694" t="s">
        <v>130</v>
      </c>
      <c r="G3694" t="s">
        <v>23</v>
      </c>
      <c r="H3694">
        <v>60</v>
      </c>
      <c r="I3694">
        <v>325</v>
      </c>
      <c r="J3694">
        <v>19500</v>
      </c>
      <c r="K3694" t="s">
        <v>16</v>
      </c>
      <c r="L3694" t="s">
        <v>20</v>
      </c>
    </row>
    <row r="3695" spans="1:12" x14ac:dyDescent="0.3">
      <c r="A3695" t="s">
        <v>26</v>
      </c>
      <c r="B3695">
        <v>1185732</v>
      </c>
      <c r="C3695">
        <v>44362</v>
      </c>
      <c r="D3695" t="s">
        <v>13</v>
      </c>
      <c r="E3695" t="s">
        <v>129</v>
      </c>
      <c r="F3695" t="s">
        <v>130</v>
      </c>
      <c r="G3695" t="s">
        <v>15</v>
      </c>
      <c r="H3695">
        <v>54.999999999999993</v>
      </c>
      <c r="I3695">
        <v>575</v>
      </c>
      <c r="J3695">
        <v>31624.999999999996</v>
      </c>
      <c r="K3695" t="s">
        <v>16</v>
      </c>
      <c r="L3695" t="s">
        <v>17</v>
      </c>
    </row>
    <row r="3696" spans="1:12" x14ac:dyDescent="0.3">
      <c r="A3696" t="s">
        <v>26</v>
      </c>
      <c r="B3696">
        <v>1185732</v>
      </c>
      <c r="C3696">
        <v>44362</v>
      </c>
      <c r="D3696" t="s">
        <v>13</v>
      </c>
      <c r="E3696" t="s">
        <v>129</v>
      </c>
      <c r="F3696" t="s">
        <v>130</v>
      </c>
      <c r="G3696" t="s">
        <v>18</v>
      </c>
      <c r="H3696">
        <v>50</v>
      </c>
      <c r="I3696">
        <v>325</v>
      </c>
      <c r="J3696">
        <v>16250</v>
      </c>
      <c r="K3696" t="s">
        <v>16</v>
      </c>
      <c r="L3696" t="s">
        <v>17</v>
      </c>
    </row>
    <row r="3697" spans="1:12" x14ac:dyDescent="0.3">
      <c r="A3697" t="s">
        <v>26</v>
      </c>
      <c r="B3697">
        <v>1185732</v>
      </c>
      <c r="C3697">
        <v>44362</v>
      </c>
      <c r="D3697" t="s">
        <v>13</v>
      </c>
      <c r="E3697" t="s">
        <v>129</v>
      </c>
      <c r="F3697" t="s">
        <v>130</v>
      </c>
      <c r="G3697" t="s">
        <v>19</v>
      </c>
      <c r="H3697">
        <v>45</v>
      </c>
      <c r="I3697">
        <v>250</v>
      </c>
      <c r="J3697">
        <v>11250</v>
      </c>
      <c r="K3697" t="s">
        <v>16</v>
      </c>
      <c r="L3697" t="s">
        <v>20</v>
      </c>
    </row>
    <row r="3698" spans="1:12" x14ac:dyDescent="0.3">
      <c r="A3698" t="s">
        <v>26</v>
      </c>
      <c r="B3698">
        <v>1185732</v>
      </c>
      <c r="C3698">
        <v>44362</v>
      </c>
      <c r="D3698" t="s">
        <v>13</v>
      </c>
      <c r="E3698" t="s">
        <v>129</v>
      </c>
      <c r="F3698" t="s">
        <v>130</v>
      </c>
      <c r="G3698" t="s">
        <v>21</v>
      </c>
      <c r="H3698">
        <v>45</v>
      </c>
      <c r="I3698">
        <v>225</v>
      </c>
      <c r="J3698">
        <v>10125</v>
      </c>
      <c r="K3698" t="s">
        <v>16</v>
      </c>
      <c r="L3698" t="s">
        <v>20</v>
      </c>
    </row>
    <row r="3699" spans="1:12" x14ac:dyDescent="0.3">
      <c r="A3699" t="s">
        <v>26</v>
      </c>
      <c r="B3699">
        <v>1185732</v>
      </c>
      <c r="C3699">
        <v>44362</v>
      </c>
      <c r="D3699" t="s">
        <v>13</v>
      </c>
      <c r="E3699" t="s">
        <v>129</v>
      </c>
      <c r="F3699" t="s">
        <v>130</v>
      </c>
      <c r="G3699" t="s">
        <v>22</v>
      </c>
      <c r="H3699">
        <v>54.999999999999993</v>
      </c>
      <c r="I3699">
        <v>225</v>
      </c>
      <c r="J3699">
        <v>12374.999999999998</v>
      </c>
      <c r="K3699" t="s">
        <v>16</v>
      </c>
      <c r="L3699" t="s">
        <v>17</v>
      </c>
    </row>
    <row r="3700" spans="1:12" x14ac:dyDescent="0.3">
      <c r="A3700" t="s">
        <v>26</v>
      </c>
      <c r="B3700">
        <v>1185732</v>
      </c>
      <c r="C3700">
        <v>44362</v>
      </c>
      <c r="D3700" t="s">
        <v>13</v>
      </c>
      <c r="E3700" t="s">
        <v>129</v>
      </c>
      <c r="F3700" t="s">
        <v>130</v>
      </c>
      <c r="G3700" t="s">
        <v>23</v>
      </c>
      <c r="H3700">
        <v>60</v>
      </c>
      <c r="I3700">
        <v>375</v>
      </c>
      <c r="J3700">
        <v>22500</v>
      </c>
      <c r="K3700" t="s">
        <v>16</v>
      </c>
      <c r="L3700" t="s">
        <v>20</v>
      </c>
    </row>
    <row r="3701" spans="1:12" x14ac:dyDescent="0.3">
      <c r="A3701" t="s">
        <v>26</v>
      </c>
      <c r="B3701">
        <v>1185732</v>
      </c>
      <c r="C3701">
        <v>44390</v>
      </c>
      <c r="D3701" t="s">
        <v>13</v>
      </c>
      <c r="E3701" t="s">
        <v>129</v>
      </c>
      <c r="F3701" t="s">
        <v>130</v>
      </c>
      <c r="G3701" t="s">
        <v>15</v>
      </c>
      <c r="H3701">
        <v>54.999999999999993</v>
      </c>
      <c r="I3701">
        <v>600</v>
      </c>
      <c r="J3701">
        <v>32999.999999999993</v>
      </c>
      <c r="K3701" t="s">
        <v>16</v>
      </c>
      <c r="L3701" t="s">
        <v>17</v>
      </c>
    </row>
    <row r="3702" spans="1:12" x14ac:dyDescent="0.3">
      <c r="A3702" t="s">
        <v>26</v>
      </c>
      <c r="B3702">
        <v>1185732</v>
      </c>
      <c r="C3702">
        <v>44390</v>
      </c>
      <c r="D3702" t="s">
        <v>13</v>
      </c>
      <c r="E3702" t="s">
        <v>129</v>
      </c>
      <c r="F3702" t="s">
        <v>130</v>
      </c>
      <c r="G3702" t="s">
        <v>18</v>
      </c>
      <c r="H3702">
        <v>50</v>
      </c>
      <c r="I3702">
        <v>350</v>
      </c>
      <c r="J3702">
        <v>17500</v>
      </c>
      <c r="K3702" t="s">
        <v>16</v>
      </c>
      <c r="L3702" t="s">
        <v>17</v>
      </c>
    </row>
    <row r="3703" spans="1:12" x14ac:dyDescent="0.3">
      <c r="A3703" t="s">
        <v>26</v>
      </c>
      <c r="B3703">
        <v>1185732</v>
      </c>
      <c r="C3703">
        <v>44390</v>
      </c>
      <c r="D3703" t="s">
        <v>13</v>
      </c>
      <c r="E3703" t="s">
        <v>129</v>
      </c>
      <c r="F3703" t="s">
        <v>130</v>
      </c>
      <c r="G3703" t="s">
        <v>19</v>
      </c>
      <c r="H3703">
        <v>45</v>
      </c>
      <c r="I3703">
        <v>275</v>
      </c>
      <c r="J3703">
        <v>12375</v>
      </c>
      <c r="K3703" t="s">
        <v>16</v>
      </c>
      <c r="L3703" t="s">
        <v>20</v>
      </c>
    </row>
    <row r="3704" spans="1:12" x14ac:dyDescent="0.3">
      <c r="A3704" t="s">
        <v>26</v>
      </c>
      <c r="B3704">
        <v>1185732</v>
      </c>
      <c r="C3704">
        <v>44390</v>
      </c>
      <c r="D3704" t="s">
        <v>13</v>
      </c>
      <c r="E3704" t="s">
        <v>129</v>
      </c>
      <c r="F3704" t="s">
        <v>130</v>
      </c>
      <c r="G3704" t="s">
        <v>21</v>
      </c>
      <c r="H3704">
        <v>45</v>
      </c>
      <c r="I3704">
        <v>225</v>
      </c>
      <c r="J3704">
        <v>10125</v>
      </c>
      <c r="K3704" t="s">
        <v>16</v>
      </c>
      <c r="L3704" t="s">
        <v>20</v>
      </c>
    </row>
    <row r="3705" spans="1:12" x14ac:dyDescent="0.3">
      <c r="A3705" t="s">
        <v>26</v>
      </c>
      <c r="B3705">
        <v>1185732</v>
      </c>
      <c r="C3705">
        <v>44390</v>
      </c>
      <c r="D3705" t="s">
        <v>13</v>
      </c>
      <c r="E3705" t="s">
        <v>129</v>
      </c>
      <c r="F3705" t="s">
        <v>130</v>
      </c>
      <c r="G3705" t="s">
        <v>22</v>
      </c>
      <c r="H3705">
        <v>54.999999999999993</v>
      </c>
      <c r="I3705">
        <v>250</v>
      </c>
      <c r="J3705">
        <v>13749.999999999998</v>
      </c>
      <c r="K3705" t="s">
        <v>16</v>
      </c>
      <c r="L3705" t="s">
        <v>17</v>
      </c>
    </row>
    <row r="3706" spans="1:12" x14ac:dyDescent="0.3">
      <c r="A3706" t="s">
        <v>26</v>
      </c>
      <c r="B3706">
        <v>1185732</v>
      </c>
      <c r="C3706">
        <v>44390</v>
      </c>
      <c r="D3706" t="s">
        <v>13</v>
      </c>
      <c r="E3706" t="s">
        <v>129</v>
      </c>
      <c r="F3706" t="s">
        <v>130</v>
      </c>
      <c r="G3706" t="s">
        <v>23</v>
      </c>
      <c r="H3706">
        <v>60</v>
      </c>
      <c r="I3706">
        <v>425</v>
      </c>
      <c r="J3706">
        <v>25500</v>
      </c>
      <c r="K3706" t="s">
        <v>16</v>
      </c>
      <c r="L3706" t="s">
        <v>20</v>
      </c>
    </row>
    <row r="3707" spans="1:12" x14ac:dyDescent="0.3">
      <c r="A3707" t="s">
        <v>26</v>
      </c>
      <c r="B3707">
        <v>1185732</v>
      </c>
      <c r="C3707">
        <v>44422</v>
      </c>
      <c r="D3707" t="s">
        <v>13</v>
      </c>
      <c r="E3707" t="s">
        <v>129</v>
      </c>
      <c r="F3707" t="s">
        <v>130</v>
      </c>
      <c r="G3707" t="s">
        <v>15</v>
      </c>
      <c r="H3707">
        <v>54.999999999999993</v>
      </c>
      <c r="I3707">
        <v>575</v>
      </c>
      <c r="J3707">
        <v>31624.999999999996</v>
      </c>
      <c r="K3707" t="s">
        <v>16</v>
      </c>
      <c r="L3707" t="s">
        <v>17</v>
      </c>
    </row>
    <row r="3708" spans="1:12" x14ac:dyDescent="0.3">
      <c r="A3708" t="s">
        <v>26</v>
      </c>
      <c r="B3708">
        <v>1185732</v>
      </c>
      <c r="C3708">
        <v>44422</v>
      </c>
      <c r="D3708" t="s">
        <v>13</v>
      </c>
      <c r="E3708" t="s">
        <v>129</v>
      </c>
      <c r="F3708" t="s">
        <v>130</v>
      </c>
      <c r="G3708" t="s">
        <v>18</v>
      </c>
      <c r="H3708">
        <v>50</v>
      </c>
      <c r="I3708">
        <v>350</v>
      </c>
      <c r="J3708">
        <v>17500</v>
      </c>
      <c r="K3708" t="s">
        <v>16</v>
      </c>
      <c r="L3708" t="s">
        <v>17</v>
      </c>
    </row>
    <row r="3709" spans="1:12" x14ac:dyDescent="0.3">
      <c r="A3709" t="s">
        <v>26</v>
      </c>
      <c r="B3709">
        <v>1185732</v>
      </c>
      <c r="C3709">
        <v>44422</v>
      </c>
      <c r="D3709" t="s">
        <v>13</v>
      </c>
      <c r="E3709" t="s">
        <v>129</v>
      </c>
      <c r="F3709" t="s">
        <v>130</v>
      </c>
      <c r="G3709" t="s">
        <v>19</v>
      </c>
      <c r="H3709">
        <v>45</v>
      </c>
      <c r="I3709">
        <v>275</v>
      </c>
      <c r="J3709">
        <v>12375</v>
      </c>
      <c r="K3709" t="s">
        <v>16</v>
      </c>
      <c r="L3709" t="s">
        <v>20</v>
      </c>
    </row>
    <row r="3710" spans="1:12" x14ac:dyDescent="0.3">
      <c r="A3710" t="s">
        <v>26</v>
      </c>
      <c r="B3710">
        <v>1185732</v>
      </c>
      <c r="C3710">
        <v>44422</v>
      </c>
      <c r="D3710" t="s">
        <v>13</v>
      </c>
      <c r="E3710" t="s">
        <v>129</v>
      </c>
      <c r="F3710" t="s">
        <v>130</v>
      </c>
      <c r="G3710" t="s">
        <v>21</v>
      </c>
      <c r="H3710">
        <v>45</v>
      </c>
      <c r="I3710">
        <v>175</v>
      </c>
      <c r="J3710">
        <v>7875</v>
      </c>
      <c r="K3710" t="s">
        <v>16</v>
      </c>
      <c r="L3710" t="s">
        <v>20</v>
      </c>
    </row>
    <row r="3711" spans="1:12" x14ac:dyDescent="0.3">
      <c r="A3711" t="s">
        <v>26</v>
      </c>
      <c r="B3711">
        <v>1185732</v>
      </c>
      <c r="C3711">
        <v>44422</v>
      </c>
      <c r="D3711" t="s">
        <v>13</v>
      </c>
      <c r="E3711" t="s">
        <v>129</v>
      </c>
      <c r="F3711" t="s">
        <v>130</v>
      </c>
      <c r="G3711" t="s">
        <v>22</v>
      </c>
      <c r="H3711">
        <v>54.999999999999993</v>
      </c>
      <c r="I3711">
        <v>150</v>
      </c>
      <c r="J3711">
        <v>8249.9999999999982</v>
      </c>
      <c r="K3711" t="s">
        <v>16</v>
      </c>
      <c r="L3711" t="s">
        <v>17</v>
      </c>
    </row>
    <row r="3712" spans="1:12" x14ac:dyDescent="0.3">
      <c r="A3712" t="s">
        <v>26</v>
      </c>
      <c r="B3712">
        <v>1185732</v>
      </c>
      <c r="C3712">
        <v>44422</v>
      </c>
      <c r="D3712" t="s">
        <v>13</v>
      </c>
      <c r="E3712" t="s">
        <v>129</v>
      </c>
      <c r="F3712" t="s">
        <v>130</v>
      </c>
      <c r="G3712" t="s">
        <v>23</v>
      </c>
      <c r="H3712">
        <v>60</v>
      </c>
      <c r="I3712">
        <v>325</v>
      </c>
      <c r="J3712">
        <v>19500</v>
      </c>
      <c r="K3712" t="s">
        <v>16</v>
      </c>
      <c r="L3712" t="s">
        <v>20</v>
      </c>
    </row>
    <row r="3713" spans="1:12" x14ac:dyDescent="0.3">
      <c r="A3713" t="s">
        <v>26</v>
      </c>
      <c r="B3713">
        <v>1185732</v>
      </c>
      <c r="C3713">
        <v>44452</v>
      </c>
      <c r="D3713" t="s">
        <v>13</v>
      </c>
      <c r="E3713" t="s">
        <v>129</v>
      </c>
      <c r="F3713" t="s">
        <v>130</v>
      </c>
      <c r="G3713" t="s">
        <v>15</v>
      </c>
      <c r="H3713">
        <v>54.999999999999993</v>
      </c>
      <c r="I3713">
        <v>450</v>
      </c>
      <c r="J3713">
        <v>24749.999999999996</v>
      </c>
      <c r="K3713" t="s">
        <v>16</v>
      </c>
      <c r="L3713" t="s">
        <v>17</v>
      </c>
    </row>
    <row r="3714" spans="1:12" x14ac:dyDescent="0.3">
      <c r="A3714" t="s">
        <v>26</v>
      </c>
      <c r="B3714">
        <v>1185732</v>
      </c>
      <c r="C3714">
        <v>44452</v>
      </c>
      <c r="D3714" t="s">
        <v>13</v>
      </c>
      <c r="E3714" t="s">
        <v>129</v>
      </c>
      <c r="F3714" t="s">
        <v>130</v>
      </c>
      <c r="G3714" t="s">
        <v>18</v>
      </c>
      <c r="H3714">
        <v>50</v>
      </c>
      <c r="I3714">
        <v>250</v>
      </c>
      <c r="J3714">
        <v>12500</v>
      </c>
      <c r="K3714" t="s">
        <v>16</v>
      </c>
      <c r="L3714" t="s">
        <v>17</v>
      </c>
    </row>
    <row r="3715" spans="1:12" x14ac:dyDescent="0.3">
      <c r="A3715" t="s">
        <v>26</v>
      </c>
      <c r="B3715">
        <v>1185732</v>
      </c>
      <c r="C3715">
        <v>44452</v>
      </c>
      <c r="D3715" t="s">
        <v>13</v>
      </c>
      <c r="E3715" t="s">
        <v>129</v>
      </c>
      <c r="F3715" t="s">
        <v>130</v>
      </c>
      <c r="G3715" t="s">
        <v>19</v>
      </c>
      <c r="H3715">
        <v>45</v>
      </c>
      <c r="I3715">
        <v>150</v>
      </c>
      <c r="J3715">
        <v>6750</v>
      </c>
      <c r="K3715" t="s">
        <v>16</v>
      </c>
      <c r="L3715" t="s">
        <v>20</v>
      </c>
    </row>
    <row r="3716" spans="1:12" x14ac:dyDescent="0.3">
      <c r="A3716" t="s">
        <v>26</v>
      </c>
      <c r="B3716">
        <v>1185732</v>
      </c>
      <c r="C3716">
        <v>44452</v>
      </c>
      <c r="D3716" t="s">
        <v>13</v>
      </c>
      <c r="E3716" t="s">
        <v>129</v>
      </c>
      <c r="F3716" t="s">
        <v>130</v>
      </c>
      <c r="G3716" t="s">
        <v>21</v>
      </c>
      <c r="H3716">
        <v>45</v>
      </c>
      <c r="I3716">
        <v>125</v>
      </c>
      <c r="J3716">
        <v>5625</v>
      </c>
      <c r="K3716" t="s">
        <v>16</v>
      </c>
      <c r="L3716" t="s">
        <v>20</v>
      </c>
    </row>
    <row r="3717" spans="1:12" x14ac:dyDescent="0.3">
      <c r="A3717" t="s">
        <v>26</v>
      </c>
      <c r="B3717">
        <v>1185732</v>
      </c>
      <c r="C3717">
        <v>44452</v>
      </c>
      <c r="D3717" t="s">
        <v>13</v>
      </c>
      <c r="E3717" t="s">
        <v>129</v>
      </c>
      <c r="F3717" t="s">
        <v>130</v>
      </c>
      <c r="G3717" t="s">
        <v>22</v>
      </c>
      <c r="H3717">
        <v>54.999999999999993</v>
      </c>
      <c r="I3717">
        <v>125</v>
      </c>
      <c r="J3717">
        <v>6874.9999999999991</v>
      </c>
      <c r="K3717" t="s">
        <v>16</v>
      </c>
      <c r="L3717" t="s">
        <v>17</v>
      </c>
    </row>
    <row r="3718" spans="1:12" x14ac:dyDescent="0.3">
      <c r="A3718" t="s">
        <v>26</v>
      </c>
      <c r="B3718">
        <v>1185732</v>
      </c>
      <c r="C3718">
        <v>44452</v>
      </c>
      <c r="D3718" t="s">
        <v>13</v>
      </c>
      <c r="E3718" t="s">
        <v>129</v>
      </c>
      <c r="F3718" t="s">
        <v>130</v>
      </c>
      <c r="G3718" t="s">
        <v>23</v>
      </c>
      <c r="H3718">
        <v>60</v>
      </c>
      <c r="I3718">
        <v>225</v>
      </c>
      <c r="J3718">
        <v>13500</v>
      </c>
      <c r="K3718" t="s">
        <v>16</v>
      </c>
      <c r="L3718" t="s">
        <v>20</v>
      </c>
    </row>
    <row r="3719" spans="1:12" x14ac:dyDescent="0.3">
      <c r="A3719" t="s">
        <v>26</v>
      </c>
      <c r="B3719">
        <v>1185732</v>
      </c>
      <c r="C3719">
        <v>44484</v>
      </c>
      <c r="D3719" t="s">
        <v>13</v>
      </c>
      <c r="E3719" t="s">
        <v>129</v>
      </c>
      <c r="F3719" t="s">
        <v>130</v>
      </c>
      <c r="G3719" t="s">
        <v>15</v>
      </c>
      <c r="H3719">
        <v>60</v>
      </c>
      <c r="I3719">
        <v>400</v>
      </c>
      <c r="J3719">
        <v>24000</v>
      </c>
      <c r="K3719" t="s">
        <v>16</v>
      </c>
      <c r="L3719" t="s">
        <v>17</v>
      </c>
    </row>
    <row r="3720" spans="1:12" x14ac:dyDescent="0.3">
      <c r="A3720" t="s">
        <v>26</v>
      </c>
      <c r="B3720">
        <v>1185732</v>
      </c>
      <c r="C3720">
        <v>44484</v>
      </c>
      <c r="D3720" t="s">
        <v>13</v>
      </c>
      <c r="E3720" t="s">
        <v>129</v>
      </c>
      <c r="F3720" t="s">
        <v>130</v>
      </c>
      <c r="G3720" t="s">
        <v>18</v>
      </c>
      <c r="H3720">
        <v>55.000000000000007</v>
      </c>
      <c r="I3720">
        <v>225</v>
      </c>
      <c r="J3720">
        <v>12375.000000000002</v>
      </c>
      <c r="K3720" t="s">
        <v>16</v>
      </c>
      <c r="L3720" t="s">
        <v>17</v>
      </c>
    </row>
    <row r="3721" spans="1:12" x14ac:dyDescent="0.3">
      <c r="A3721" t="s">
        <v>26</v>
      </c>
      <c r="B3721">
        <v>1185732</v>
      </c>
      <c r="C3721">
        <v>44484</v>
      </c>
      <c r="D3721" t="s">
        <v>13</v>
      </c>
      <c r="E3721" t="s">
        <v>129</v>
      </c>
      <c r="F3721" t="s">
        <v>130</v>
      </c>
      <c r="G3721" t="s">
        <v>19</v>
      </c>
      <c r="H3721">
        <v>55.000000000000007</v>
      </c>
      <c r="I3721">
        <v>125</v>
      </c>
      <c r="J3721">
        <v>6875.0000000000009</v>
      </c>
      <c r="K3721" t="s">
        <v>16</v>
      </c>
      <c r="L3721" t="s">
        <v>20</v>
      </c>
    </row>
    <row r="3722" spans="1:12" x14ac:dyDescent="0.3">
      <c r="A3722" t="s">
        <v>26</v>
      </c>
      <c r="B3722">
        <v>1185732</v>
      </c>
      <c r="C3722">
        <v>44484</v>
      </c>
      <c r="D3722" t="s">
        <v>13</v>
      </c>
      <c r="E3722" t="s">
        <v>129</v>
      </c>
      <c r="F3722" t="s">
        <v>130</v>
      </c>
      <c r="G3722" t="s">
        <v>21</v>
      </c>
      <c r="H3722">
        <v>55.000000000000007</v>
      </c>
      <c r="I3722">
        <v>100</v>
      </c>
      <c r="J3722">
        <v>5500.0000000000009</v>
      </c>
      <c r="K3722" t="s">
        <v>16</v>
      </c>
      <c r="L3722" t="s">
        <v>20</v>
      </c>
    </row>
    <row r="3723" spans="1:12" x14ac:dyDescent="0.3">
      <c r="A3723" t="s">
        <v>26</v>
      </c>
      <c r="B3723">
        <v>1185732</v>
      </c>
      <c r="C3723">
        <v>44484</v>
      </c>
      <c r="D3723" t="s">
        <v>13</v>
      </c>
      <c r="E3723" t="s">
        <v>129</v>
      </c>
      <c r="F3723" t="s">
        <v>130</v>
      </c>
      <c r="G3723" t="s">
        <v>22</v>
      </c>
      <c r="H3723">
        <v>65</v>
      </c>
      <c r="I3723">
        <v>100</v>
      </c>
      <c r="J3723">
        <v>6500</v>
      </c>
      <c r="K3723" t="s">
        <v>16</v>
      </c>
      <c r="L3723" t="s">
        <v>17</v>
      </c>
    </row>
    <row r="3724" spans="1:12" x14ac:dyDescent="0.3">
      <c r="A3724" t="s">
        <v>61</v>
      </c>
      <c r="B3724">
        <v>1185732</v>
      </c>
      <c r="C3724">
        <v>44484</v>
      </c>
      <c r="D3724" t="s">
        <v>13</v>
      </c>
      <c r="E3724" t="s">
        <v>129</v>
      </c>
      <c r="F3724" t="s">
        <v>130</v>
      </c>
      <c r="G3724" t="s">
        <v>23</v>
      </c>
      <c r="H3724">
        <v>70</v>
      </c>
      <c r="I3724">
        <v>225</v>
      </c>
      <c r="J3724">
        <v>15750</v>
      </c>
      <c r="K3724" t="s">
        <v>16</v>
      </c>
      <c r="L3724" t="s">
        <v>20</v>
      </c>
    </row>
    <row r="3725" spans="1:12" x14ac:dyDescent="0.3">
      <c r="A3725" t="s">
        <v>61</v>
      </c>
      <c r="B3725">
        <v>1185732</v>
      </c>
      <c r="C3725">
        <v>44514</v>
      </c>
      <c r="D3725" t="s">
        <v>13</v>
      </c>
      <c r="E3725" t="s">
        <v>129</v>
      </c>
      <c r="F3725" t="s">
        <v>130</v>
      </c>
      <c r="G3725" t="s">
        <v>15</v>
      </c>
      <c r="H3725">
        <v>65</v>
      </c>
      <c r="I3725">
        <v>375</v>
      </c>
      <c r="J3725">
        <v>24375</v>
      </c>
      <c r="K3725" t="s">
        <v>16</v>
      </c>
      <c r="L3725" t="s">
        <v>17</v>
      </c>
    </row>
    <row r="3726" spans="1:12" x14ac:dyDescent="0.3">
      <c r="A3726" t="s">
        <v>61</v>
      </c>
      <c r="B3726">
        <v>1185732</v>
      </c>
      <c r="C3726">
        <v>44514</v>
      </c>
      <c r="D3726" t="s">
        <v>13</v>
      </c>
      <c r="E3726" t="s">
        <v>129</v>
      </c>
      <c r="F3726" t="s">
        <v>130</v>
      </c>
      <c r="G3726" t="s">
        <v>18</v>
      </c>
      <c r="H3726">
        <v>55.000000000000007</v>
      </c>
      <c r="I3726">
        <v>300</v>
      </c>
      <c r="J3726">
        <v>16500.000000000004</v>
      </c>
      <c r="K3726" t="s">
        <v>16</v>
      </c>
      <c r="L3726" t="s">
        <v>17</v>
      </c>
    </row>
    <row r="3727" spans="1:12" x14ac:dyDescent="0.3">
      <c r="A3727" t="s">
        <v>61</v>
      </c>
      <c r="B3727">
        <v>1185732</v>
      </c>
      <c r="C3727">
        <v>44514</v>
      </c>
      <c r="D3727" t="s">
        <v>13</v>
      </c>
      <c r="E3727" t="s">
        <v>129</v>
      </c>
      <c r="F3727" t="s">
        <v>130</v>
      </c>
      <c r="G3727" t="s">
        <v>19</v>
      </c>
      <c r="H3727">
        <v>55.000000000000007</v>
      </c>
      <c r="I3727">
        <v>295</v>
      </c>
      <c r="J3727">
        <v>16225.000000000002</v>
      </c>
      <c r="K3727" t="s">
        <v>16</v>
      </c>
      <c r="L3727" t="s">
        <v>20</v>
      </c>
    </row>
    <row r="3728" spans="1:12" x14ac:dyDescent="0.3">
      <c r="A3728" t="s">
        <v>61</v>
      </c>
      <c r="B3728">
        <v>1185732</v>
      </c>
      <c r="C3728">
        <v>44514</v>
      </c>
      <c r="D3728" t="s">
        <v>13</v>
      </c>
      <c r="E3728" t="s">
        <v>129</v>
      </c>
      <c r="F3728" t="s">
        <v>130</v>
      </c>
      <c r="G3728" t="s">
        <v>21</v>
      </c>
      <c r="H3728">
        <v>55.000000000000007</v>
      </c>
      <c r="I3728">
        <v>275</v>
      </c>
      <c r="J3728">
        <v>15125.000000000002</v>
      </c>
      <c r="K3728" t="s">
        <v>16</v>
      </c>
      <c r="L3728" t="s">
        <v>20</v>
      </c>
    </row>
    <row r="3729" spans="1:12" x14ac:dyDescent="0.3">
      <c r="A3729" t="s">
        <v>61</v>
      </c>
      <c r="B3729">
        <v>1185732</v>
      </c>
      <c r="C3729">
        <v>44514</v>
      </c>
      <c r="D3729" t="s">
        <v>13</v>
      </c>
      <c r="E3729" t="s">
        <v>129</v>
      </c>
      <c r="F3729" t="s">
        <v>130</v>
      </c>
      <c r="G3729" t="s">
        <v>22</v>
      </c>
      <c r="H3729">
        <v>65</v>
      </c>
      <c r="I3729">
        <v>250</v>
      </c>
      <c r="J3729">
        <v>16250</v>
      </c>
      <c r="K3729" t="s">
        <v>16</v>
      </c>
      <c r="L3729" t="s">
        <v>17</v>
      </c>
    </row>
    <row r="3730" spans="1:12" x14ac:dyDescent="0.3">
      <c r="A3730" t="s">
        <v>61</v>
      </c>
      <c r="B3730">
        <v>1185732</v>
      </c>
      <c r="C3730">
        <v>44514</v>
      </c>
      <c r="D3730" t="s">
        <v>13</v>
      </c>
      <c r="E3730" t="s">
        <v>129</v>
      </c>
      <c r="F3730" t="s">
        <v>130</v>
      </c>
      <c r="G3730" t="s">
        <v>23</v>
      </c>
      <c r="H3730">
        <v>70</v>
      </c>
      <c r="I3730">
        <v>350</v>
      </c>
      <c r="J3730">
        <v>24500</v>
      </c>
      <c r="K3730" t="s">
        <v>16</v>
      </c>
      <c r="L3730" t="s">
        <v>20</v>
      </c>
    </row>
    <row r="3731" spans="1:12" x14ac:dyDescent="0.3">
      <c r="A3731" t="s">
        <v>61</v>
      </c>
      <c r="B3731">
        <v>1185732</v>
      </c>
      <c r="C3731">
        <v>44543</v>
      </c>
      <c r="D3731" t="s">
        <v>13</v>
      </c>
      <c r="E3731" t="s">
        <v>129</v>
      </c>
      <c r="F3731" t="s">
        <v>130</v>
      </c>
      <c r="G3731" t="s">
        <v>15</v>
      </c>
      <c r="H3731">
        <v>65</v>
      </c>
      <c r="I3731">
        <v>575</v>
      </c>
      <c r="J3731">
        <v>37375</v>
      </c>
      <c r="K3731" t="s">
        <v>16</v>
      </c>
      <c r="L3731" t="s">
        <v>17</v>
      </c>
    </row>
    <row r="3732" spans="1:12" x14ac:dyDescent="0.3">
      <c r="A3732" t="s">
        <v>61</v>
      </c>
      <c r="B3732">
        <v>1185732</v>
      </c>
      <c r="C3732">
        <v>44543</v>
      </c>
      <c r="D3732" t="s">
        <v>13</v>
      </c>
      <c r="E3732" t="s">
        <v>129</v>
      </c>
      <c r="F3732" t="s">
        <v>130</v>
      </c>
      <c r="G3732" t="s">
        <v>18</v>
      </c>
      <c r="H3732">
        <v>55.000000000000007</v>
      </c>
      <c r="I3732">
        <v>375</v>
      </c>
      <c r="J3732">
        <v>20625.000000000004</v>
      </c>
      <c r="K3732" t="s">
        <v>16</v>
      </c>
      <c r="L3732" t="s">
        <v>17</v>
      </c>
    </row>
    <row r="3733" spans="1:12" x14ac:dyDescent="0.3">
      <c r="A3733" t="s">
        <v>61</v>
      </c>
      <c r="B3733">
        <v>1185732</v>
      </c>
      <c r="C3733">
        <v>44543</v>
      </c>
      <c r="D3733" t="s">
        <v>13</v>
      </c>
      <c r="E3733" t="s">
        <v>129</v>
      </c>
      <c r="F3733" t="s">
        <v>130</v>
      </c>
      <c r="G3733" t="s">
        <v>19</v>
      </c>
      <c r="H3733">
        <v>55.000000000000007</v>
      </c>
      <c r="I3733">
        <v>350</v>
      </c>
      <c r="J3733">
        <v>19250.000000000004</v>
      </c>
      <c r="K3733" t="s">
        <v>16</v>
      </c>
      <c r="L3733" t="s">
        <v>20</v>
      </c>
    </row>
    <row r="3734" spans="1:12" x14ac:dyDescent="0.3">
      <c r="A3734" t="s">
        <v>61</v>
      </c>
      <c r="B3734">
        <v>1185732</v>
      </c>
      <c r="C3734">
        <v>44543</v>
      </c>
      <c r="D3734" t="s">
        <v>13</v>
      </c>
      <c r="E3734" t="s">
        <v>129</v>
      </c>
      <c r="F3734" t="s">
        <v>130</v>
      </c>
      <c r="G3734" t="s">
        <v>21</v>
      </c>
      <c r="H3734">
        <v>55.000000000000007</v>
      </c>
      <c r="I3734">
        <v>300</v>
      </c>
      <c r="J3734">
        <v>16500.000000000004</v>
      </c>
      <c r="K3734" t="s">
        <v>16</v>
      </c>
      <c r="L3734" t="s">
        <v>20</v>
      </c>
    </row>
    <row r="3735" spans="1:12" x14ac:dyDescent="0.3">
      <c r="A3735" t="s">
        <v>61</v>
      </c>
      <c r="B3735">
        <v>1185732</v>
      </c>
      <c r="C3735">
        <v>44543</v>
      </c>
      <c r="D3735" t="s">
        <v>13</v>
      </c>
      <c r="E3735" t="s">
        <v>129</v>
      </c>
      <c r="F3735" t="s">
        <v>130</v>
      </c>
      <c r="G3735" t="s">
        <v>22</v>
      </c>
      <c r="H3735">
        <v>65</v>
      </c>
      <c r="I3735">
        <v>300</v>
      </c>
      <c r="J3735">
        <v>19500</v>
      </c>
      <c r="K3735" t="s">
        <v>16</v>
      </c>
      <c r="L3735" t="s">
        <v>17</v>
      </c>
    </row>
    <row r="3736" spans="1:12" x14ac:dyDescent="0.3">
      <c r="A3736" t="s">
        <v>61</v>
      </c>
      <c r="B3736">
        <v>1185732</v>
      </c>
      <c r="C3736">
        <v>44543</v>
      </c>
      <c r="D3736" t="s">
        <v>13</v>
      </c>
      <c r="E3736" t="s">
        <v>129</v>
      </c>
      <c r="F3736" t="s">
        <v>130</v>
      </c>
      <c r="G3736" t="s">
        <v>23</v>
      </c>
      <c r="H3736">
        <v>70</v>
      </c>
      <c r="I3736">
        <v>400</v>
      </c>
      <c r="J3736">
        <v>28000</v>
      </c>
      <c r="K3736" t="s">
        <v>16</v>
      </c>
      <c r="L3736" t="s">
        <v>20</v>
      </c>
    </row>
    <row r="3737" spans="1:12" x14ac:dyDescent="0.3">
      <c r="A3737" t="s">
        <v>61</v>
      </c>
      <c r="B3737">
        <v>1185732</v>
      </c>
      <c r="C3737">
        <v>44210</v>
      </c>
      <c r="D3737" t="s">
        <v>13</v>
      </c>
      <c r="E3737" t="s">
        <v>129</v>
      </c>
      <c r="F3737" t="s">
        <v>130</v>
      </c>
      <c r="G3737" t="s">
        <v>15</v>
      </c>
      <c r="H3737">
        <v>45</v>
      </c>
      <c r="I3737">
        <v>525</v>
      </c>
      <c r="J3737">
        <v>23625</v>
      </c>
      <c r="K3737" t="s">
        <v>16</v>
      </c>
      <c r="L3737" t="s">
        <v>17</v>
      </c>
    </row>
    <row r="3738" spans="1:12" x14ac:dyDescent="0.3">
      <c r="A3738" t="s">
        <v>61</v>
      </c>
      <c r="B3738">
        <v>1185732</v>
      </c>
      <c r="C3738">
        <v>44210</v>
      </c>
      <c r="D3738" t="s">
        <v>13</v>
      </c>
      <c r="E3738" t="s">
        <v>129</v>
      </c>
      <c r="F3738" t="s">
        <v>130</v>
      </c>
      <c r="G3738" t="s">
        <v>18</v>
      </c>
      <c r="H3738">
        <v>45</v>
      </c>
      <c r="I3738">
        <v>325</v>
      </c>
      <c r="J3738">
        <v>14625</v>
      </c>
      <c r="K3738" t="s">
        <v>16</v>
      </c>
      <c r="L3738" t="s">
        <v>17</v>
      </c>
    </row>
    <row r="3739" spans="1:12" x14ac:dyDescent="0.3">
      <c r="A3739" t="s">
        <v>61</v>
      </c>
      <c r="B3739">
        <v>1185732</v>
      </c>
      <c r="C3739">
        <v>44210</v>
      </c>
      <c r="D3739" t="s">
        <v>13</v>
      </c>
      <c r="E3739" t="s">
        <v>129</v>
      </c>
      <c r="F3739" t="s">
        <v>130</v>
      </c>
      <c r="G3739" t="s">
        <v>19</v>
      </c>
      <c r="H3739">
        <v>35</v>
      </c>
      <c r="I3739">
        <v>325</v>
      </c>
      <c r="J3739">
        <v>11375</v>
      </c>
      <c r="K3739" t="s">
        <v>16</v>
      </c>
      <c r="L3739" t="s">
        <v>20</v>
      </c>
    </row>
    <row r="3740" spans="1:12" x14ac:dyDescent="0.3">
      <c r="A3740" t="s">
        <v>61</v>
      </c>
      <c r="B3740">
        <v>1185732</v>
      </c>
      <c r="C3740">
        <v>44210</v>
      </c>
      <c r="D3740" t="s">
        <v>13</v>
      </c>
      <c r="E3740" t="s">
        <v>129</v>
      </c>
      <c r="F3740" t="s">
        <v>130</v>
      </c>
      <c r="G3740" t="s">
        <v>21</v>
      </c>
      <c r="H3740">
        <v>40</v>
      </c>
      <c r="I3740">
        <v>175</v>
      </c>
      <c r="J3740">
        <v>7000</v>
      </c>
      <c r="K3740" t="s">
        <v>16</v>
      </c>
      <c r="L3740" t="s">
        <v>20</v>
      </c>
    </row>
    <row r="3741" spans="1:12" x14ac:dyDescent="0.3">
      <c r="A3741" t="s">
        <v>61</v>
      </c>
      <c r="B3741">
        <v>1185732</v>
      </c>
      <c r="C3741">
        <v>44210</v>
      </c>
      <c r="D3741" t="s">
        <v>13</v>
      </c>
      <c r="E3741" t="s">
        <v>129</v>
      </c>
      <c r="F3741" t="s">
        <v>130</v>
      </c>
      <c r="G3741" t="s">
        <v>22</v>
      </c>
      <c r="H3741">
        <v>55.000000000000007</v>
      </c>
      <c r="I3741">
        <v>225</v>
      </c>
      <c r="J3741">
        <v>12375.000000000002</v>
      </c>
      <c r="K3741" t="s">
        <v>16</v>
      </c>
      <c r="L3741" t="s">
        <v>17</v>
      </c>
    </row>
    <row r="3742" spans="1:12" x14ac:dyDescent="0.3">
      <c r="A3742" t="s">
        <v>61</v>
      </c>
      <c r="B3742">
        <v>1185732</v>
      </c>
      <c r="C3742">
        <v>44210</v>
      </c>
      <c r="D3742" t="s">
        <v>13</v>
      </c>
      <c r="E3742" t="s">
        <v>129</v>
      </c>
      <c r="F3742" t="s">
        <v>130</v>
      </c>
      <c r="G3742" t="s">
        <v>23</v>
      </c>
      <c r="H3742">
        <v>45</v>
      </c>
      <c r="I3742">
        <v>325</v>
      </c>
      <c r="J3742">
        <v>14625</v>
      </c>
      <c r="K3742" t="s">
        <v>16</v>
      </c>
      <c r="L3742" t="s">
        <v>20</v>
      </c>
    </row>
    <row r="3743" spans="1:12" x14ac:dyDescent="0.3">
      <c r="A3743" t="s">
        <v>61</v>
      </c>
      <c r="B3743">
        <v>1185732</v>
      </c>
      <c r="C3743">
        <v>44239</v>
      </c>
      <c r="D3743" t="s">
        <v>13</v>
      </c>
      <c r="E3743" t="s">
        <v>129</v>
      </c>
      <c r="F3743" t="s">
        <v>130</v>
      </c>
      <c r="G3743" t="s">
        <v>15</v>
      </c>
      <c r="H3743">
        <v>45</v>
      </c>
      <c r="I3743">
        <v>575</v>
      </c>
      <c r="J3743">
        <v>25875</v>
      </c>
      <c r="K3743" t="s">
        <v>16</v>
      </c>
      <c r="L3743" t="s">
        <v>17</v>
      </c>
    </row>
    <row r="3744" spans="1:12" x14ac:dyDescent="0.3">
      <c r="A3744" t="s">
        <v>61</v>
      </c>
      <c r="B3744">
        <v>1185732</v>
      </c>
      <c r="C3744">
        <v>44239</v>
      </c>
      <c r="D3744" t="s">
        <v>13</v>
      </c>
      <c r="E3744" t="s">
        <v>129</v>
      </c>
      <c r="F3744" t="s">
        <v>130</v>
      </c>
      <c r="G3744" t="s">
        <v>18</v>
      </c>
      <c r="H3744">
        <v>45</v>
      </c>
      <c r="I3744">
        <v>225</v>
      </c>
      <c r="J3744">
        <v>10125</v>
      </c>
      <c r="K3744" t="s">
        <v>16</v>
      </c>
      <c r="L3744" t="s">
        <v>17</v>
      </c>
    </row>
    <row r="3745" spans="1:12" x14ac:dyDescent="0.3">
      <c r="A3745" t="s">
        <v>61</v>
      </c>
      <c r="B3745">
        <v>1185732</v>
      </c>
      <c r="C3745">
        <v>44239</v>
      </c>
      <c r="D3745" t="s">
        <v>13</v>
      </c>
      <c r="E3745" t="s">
        <v>129</v>
      </c>
      <c r="F3745" t="s">
        <v>130</v>
      </c>
      <c r="G3745" t="s">
        <v>19</v>
      </c>
      <c r="H3745">
        <v>35</v>
      </c>
      <c r="I3745">
        <v>275</v>
      </c>
      <c r="J3745">
        <v>9625</v>
      </c>
      <c r="K3745" t="s">
        <v>16</v>
      </c>
      <c r="L3745" t="s">
        <v>20</v>
      </c>
    </row>
    <row r="3746" spans="1:12" x14ac:dyDescent="0.3">
      <c r="A3746" t="s">
        <v>61</v>
      </c>
      <c r="B3746">
        <v>1185732</v>
      </c>
      <c r="C3746">
        <v>44239</v>
      </c>
      <c r="D3746" t="s">
        <v>13</v>
      </c>
      <c r="E3746" t="s">
        <v>131</v>
      </c>
      <c r="F3746" t="s">
        <v>132</v>
      </c>
      <c r="G3746" t="s">
        <v>21</v>
      </c>
      <c r="H3746">
        <v>40</v>
      </c>
      <c r="I3746">
        <v>150</v>
      </c>
      <c r="J3746">
        <v>6000</v>
      </c>
      <c r="K3746" t="s">
        <v>16</v>
      </c>
      <c r="L3746" t="s">
        <v>20</v>
      </c>
    </row>
    <row r="3747" spans="1:12" x14ac:dyDescent="0.3">
      <c r="A3747" t="s">
        <v>61</v>
      </c>
      <c r="B3747">
        <v>1185732</v>
      </c>
      <c r="C3747">
        <v>44239</v>
      </c>
      <c r="D3747" t="s">
        <v>13</v>
      </c>
      <c r="E3747" t="s">
        <v>131</v>
      </c>
      <c r="F3747" t="s">
        <v>132</v>
      </c>
      <c r="G3747" t="s">
        <v>22</v>
      </c>
      <c r="H3747">
        <v>55.000000000000007</v>
      </c>
      <c r="I3747">
        <v>225</v>
      </c>
      <c r="J3747">
        <v>12375.000000000002</v>
      </c>
      <c r="K3747" t="s">
        <v>16</v>
      </c>
      <c r="L3747" t="s">
        <v>17</v>
      </c>
    </row>
    <row r="3748" spans="1:12" x14ac:dyDescent="0.3">
      <c r="A3748" t="s">
        <v>61</v>
      </c>
      <c r="B3748">
        <v>1185732</v>
      </c>
      <c r="C3748">
        <v>44239</v>
      </c>
      <c r="D3748" t="s">
        <v>13</v>
      </c>
      <c r="E3748" t="s">
        <v>131</v>
      </c>
      <c r="F3748" t="s">
        <v>132</v>
      </c>
      <c r="G3748" t="s">
        <v>23</v>
      </c>
      <c r="H3748">
        <v>45</v>
      </c>
      <c r="I3748">
        <v>325</v>
      </c>
      <c r="J3748">
        <v>14625</v>
      </c>
      <c r="K3748" t="s">
        <v>16</v>
      </c>
      <c r="L3748" t="s">
        <v>20</v>
      </c>
    </row>
    <row r="3749" spans="1:12" x14ac:dyDescent="0.3">
      <c r="A3749" t="s">
        <v>61</v>
      </c>
      <c r="B3749">
        <v>1185732</v>
      </c>
      <c r="C3749">
        <v>44265</v>
      </c>
      <c r="D3749" t="s">
        <v>13</v>
      </c>
      <c r="E3749" t="s">
        <v>131</v>
      </c>
      <c r="F3749" t="s">
        <v>132</v>
      </c>
      <c r="G3749" t="s">
        <v>15</v>
      </c>
      <c r="H3749">
        <v>45</v>
      </c>
      <c r="I3749">
        <v>545</v>
      </c>
      <c r="J3749">
        <v>24525</v>
      </c>
      <c r="K3749" t="s">
        <v>16</v>
      </c>
      <c r="L3749" t="s">
        <v>17</v>
      </c>
    </row>
    <row r="3750" spans="1:12" x14ac:dyDescent="0.3">
      <c r="A3750" t="s">
        <v>61</v>
      </c>
      <c r="B3750">
        <v>1185732</v>
      </c>
      <c r="C3750">
        <v>44265</v>
      </c>
      <c r="D3750" t="s">
        <v>13</v>
      </c>
      <c r="E3750" t="s">
        <v>131</v>
      </c>
      <c r="F3750" t="s">
        <v>132</v>
      </c>
      <c r="G3750" t="s">
        <v>18</v>
      </c>
      <c r="H3750">
        <v>45</v>
      </c>
      <c r="I3750">
        <v>250</v>
      </c>
      <c r="J3750">
        <v>11250</v>
      </c>
      <c r="K3750" t="s">
        <v>16</v>
      </c>
      <c r="L3750" t="s">
        <v>17</v>
      </c>
    </row>
    <row r="3751" spans="1:12" x14ac:dyDescent="0.3">
      <c r="A3751" t="s">
        <v>61</v>
      </c>
      <c r="B3751">
        <v>1185732</v>
      </c>
      <c r="C3751">
        <v>44265</v>
      </c>
      <c r="D3751" t="s">
        <v>13</v>
      </c>
      <c r="E3751" t="s">
        <v>131</v>
      </c>
      <c r="F3751" t="s">
        <v>132</v>
      </c>
      <c r="G3751" t="s">
        <v>19</v>
      </c>
      <c r="H3751">
        <v>35</v>
      </c>
      <c r="I3751">
        <v>275</v>
      </c>
      <c r="J3751">
        <v>9625</v>
      </c>
      <c r="K3751" t="s">
        <v>16</v>
      </c>
      <c r="L3751" t="s">
        <v>20</v>
      </c>
    </row>
    <row r="3752" spans="1:12" x14ac:dyDescent="0.3">
      <c r="A3752" t="s">
        <v>61</v>
      </c>
      <c r="B3752">
        <v>1185732</v>
      </c>
      <c r="C3752">
        <v>44265</v>
      </c>
      <c r="D3752" t="s">
        <v>13</v>
      </c>
      <c r="E3752" t="s">
        <v>131</v>
      </c>
      <c r="F3752" t="s">
        <v>132</v>
      </c>
      <c r="G3752" t="s">
        <v>21</v>
      </c>
      <c r="H3752">
        <v>40</v>
      </c>
      <c r="I3752">
        <v>125</v>
      </c>
      <c r="J3752">
        <v>5000</v>
      </c>
      <c r="K3752" t="s">
        <v>16</v>
      </c>
      <c r="L3752" t="s">
        <v>20</v>
      </c>
    </row>
    <row r="3753" spans="1:12" x14ac:dyDescent="0.3">
      <c r="A3753" t="s">
        <v>61</v>
      </c>
      <c r="B3753">
        <v>1185732</v>
      </c>
      <c r="C3753">
        <v>44265</v>
      </c>
      <c r="D3753" t="s">
        <v>13</v>
      </c>
      <c r="E3753" t="s">
        <v>131</v>
      </c>
      <c r="F3753" t="s">
        <v>132</v>
      </c>
      <c r="G3753" t="s">
        <v>22</v>
      </c>
      <c r="H3753">
        <v>55.000000000000007</v>
      </c>
      <c r="I3753">
        <v>175</v>
      </c>
      <c r="J3753">
        <v>9625.0000000000018</v>
      </c>
      <c r="K3753" t="s">
        <v>16</v>
      </c>
      <c r="L3753" t="s">
        <v>17</v>
      </c>
    </row>
    <row r="3754" spans="1:12" x14ac:dyDescent="0.3">
      <c r="A3754" t="s">
        <v>61</v>
      </c>
      <c r="B3754">
        <v>1185732</v>
      </c>
      <c r="C3754">
        <v>44265</v>
      </c>
      <c r="D3754" t="s">
        <v>13</v>
      </c>
      <c r="E3754" t="s">
        <v>131</v>
      </c>
      <c r="F3754" t="s">
        <v>132</v>
      </c>
      <c r="G3754" t="s">
        <v>23</v>
      </c>
      <c r="H3754">
        <v>45</v>
      </c>
      <c r="I3754">
        <v>275</v>
      </c>
      <c r="J3754">
        <v>12375</v>
      </c>
      <c r="K3754" t="s">
        <v>16</v>
      </c>
      <c r="L3754" t="s">
        <v>20</v>
      </c>
    </row>
    <row r="3755" spans="1:12" x14ac:dyDescent="0.3">
      <c r="A3755" t="s">
        <v>61</v>
      </c>
      <c r="B3755">
        <v>1185732</v>
      </c>
      <c r="C3755">
        <v>44297</v>
      </c>
      <c r="D3755" t="s">
        <v>13</v>
      </c>
      <c r="E3755" t="s">
        <v>131</v>
      </c>
      <c r="F3755" t="s">
        <v>132</v>
      </c>
      <c r="G3755" t="s">
        <v>15</v>
      </c>
      <c r="H3755">
        <v>45</v>
      </c>
      <c r="I3755">
        <v>525</v>
      </c>
      <c r="J3755">
        <v>23625</v>
      </c>
      <c r="K3755" t="s">
        <v>16</v>
      </c>
      <c r="L3755" t="s">
        <v>17</v>
      </c>
    </row>
    <row r="3756" spans="1:12" x14ac:dyDescent="0.3">
      <c r="A3756" t="s">
        <v>61</v>
      </c>
      <c r="B3756">
        <v>1185732</v>
      </c>
      <c r="C3756">
        <v>44297</v>
      </c>
      <c r="D3756" t="s">
        <v>13</v>
      </c>
      <c r="E3756" t="s">
        <v>131</v>
      </c>
      <c r="F3756" t="s">
        <v>132</v>
      </c>
      <c r="G3756" t="s">
        <v>18</v>
      </c>
      <c r="H3756">
        <v>45</v>
      </c>
      <c r="I3756">
        <v>225</v>
      </c>
      <c r="J3756">
        <v>10125</v>
      </c>
      <c r="K3756" t="s">
        <v>16</v>
      </c>
      <c r="L3756" t="s">
        <v>17</v>
      </c>
    </row>
    <row r="3757" spans="1:12" x14ac:dyDescent="0.3">
      <c r="A3757" t="s">
        <v>61</v>
      </c>
      <c r="B3757">
        <v>1185732</v>
      </c>
      <c r="C3757">
        <v>44297</v>
      </c>
      <c r="D3757" t="s">
        <v>13</v>
      </c>
      <c r="E3757" t="s">
        <v>131</v>
      </c>
      <c r="F3757" t="s">
        <v>132</v>
      </c>
      <c r="G3757" t="s">
        <v>19</v>
      </c>
      <c r="H3757">
        <v>35</v>
      </c>
      <c r="I3757">
        <v>225</v>
      </c>
      <c r="J3757">
        <v>7875</v>
      </c>
      <c r="K3757" t="s">
        <v>16</v>
      </c>
      <c r="L3757" t="s">
        <v>20</v>
      </c>
    </row>
    <row r="3758" spans="1:12" x14ac:dyDescent="0.3">
      <c r="A3758" t="s">
        <v>61</v>
      </c>
      <c r="B3758">
        <v>1185732</v>
      </c>
      <c r="C3758">
        <v>44297</v>
      </c>
      <c r="D3758" t="s">
        <v>13</v>
      </c>
      <c r="E3758" t="s">
        <v>131</v>
      </c>
      <c r="F3758" t="s">
        <v>132</v>
      </c>
      <c r="G3758" t="s">
        <v>21</v>
      </c>
      <c r="H3758">
        <v>40</v>
      </c>
      <c r="I3758">
        <v>150</v>
      </c>
      <c r="J3758">
        <v>6000</v>
      </c>
      <c r="K3758" t="s">
        <v>16</v>
      </c>
      <c r="L3758" t="s">
        <v>20</v>
      </c>
    </row>
    <row r="3759" spans="1:12" x14ac:dyDescent="0.3">
      <c r="A3759" t="s">
        <v>61</v>
      </c>
      <c r="B3759">
        <v>1185732</v>
      </c>
      <c r="C3759">
        <v>44297</v>
      </c>
      <c r="D3759" t="s">
        <v>13</v>
      </c>
      <c r="E3759" t="s">
        <v>131</v>
      </c>
      <c r="F3759" t="s">
        <v>132</v>
      </c>
      <c r="G3759" t="s">
        <v>22</v>
      </c>
      <c r="H3759">
        <v>55.000000000000007</v>
      </c>
      <c r="I3759">
        <v>150</v>
      </c>
      <c r="J3759">
        <v>8250.0000000000018</v>
      </c>
      <c r="K3759" t="s">
        <v>16</v>
      </c>
      <c r="L3759" t="s">
        <v>17</v>
      </c>
    </row>
    <row r="3760" spans="1:12" x14ac:dyDescent="0.3">
      <c r="A3760" t="s">
        <v>61</v>
      </c>
      <c r="B3760">
        <v>1185732</v>
      </c>
      <c r="C3760">
        <v>44297</v>
      </c>
      <c r="D3760" t="s">
        <v>13</v>
      </c>
      <c r="E3760" t="s">
        <v>131</v>
      </c>
      <c r="F3760" t="s">
        <v>132</v>
      </c>
      <c r="G3760" t="s">
        <v>23</v>
      </c>
      <c r="H3760">
        <v>45</v>
      </c>
      <c r="I3760">
        <v>300</v>
      </c>
      <c r="J3760">
        <v>13500</v>
      </c>
      <c r="K3760" t="s">
        <v>16</v>
      </c>
      <c r="L3760" t="s">
        <v>20</v>
      </c>
    </row>
    <row r="3761" spans="1:12" x14ac:dyDescent="0.3">
      <c r="A3761" t="s">
        <v>61</v>
      </c>
      <c r="B3761">
        <v>1185732</v>
      </c>
      <c r="C3761">
        <v>44326</v>
      </c>
      <c r="D3761" t="s">
        <v>13</v>
      </c>
      <c r="E3761" t="s">
        <v>131</v>
      </c>
      <c r="F3761" t="s">
        <v>132</v>
      </c>
      <c r="G3761" t="s">
        <v>15</v>
      </c>
      <c r="H3761">
        <v>60</v>
      </c>
      <c r="I3761">
        <v>570</v>
      </c>
      <c r="J3761">
        <v>34200</v>
      </c>
      <c r="K3761" t="s">
        <v>16</v>
      </c>
      <c r="L3761" t="s">
        <v>17</v>
      </c>
    </row>
    <row r="3762" spans="1:12" x14ac:dyDescent="0.3">
      <c r="A3762" t="s">
        <v>61</v>
      </c>
      <c r="B3762">
        <v>1185732</v>
      </c>
      <c r="C3762">
        <v>44326</v>
      </c>
      <c r="D3762" t="s">
        <v>13</v>
      </c>
      <c r="E3762" t="s">
        <v>131</v>
      </c>
      <c r="F3762" t="s">
        <v>132</v>
      </c>
      <c r="G3762" t="s">
        <v>18</v>
      </c>
      <c r="H3762">
        <v>55.000000000000007</v>
      </c>
      <c r="I3762">
        <v>275</v>
      </c>
      <c r="J3762">
        <v>15125.000000000002</v>
      </c>
      <c r="K3762" t="s">
        <v>16</v>
      </c>
      <c r="L3762" t="s">
        <v>17</v>
      </c>
    </row>
    <row r="3763" spans="1:12" x14ac:dyDescent="0.3">
      <c r="A3763" t="s">
        <v>61</v>
      </c>
      <c r="B3763">
        <v>1185732</v>
      </c>
      <c r="C3763">
        <v>44326</v>
      </c>
      <c r="D3763" t="s">
        <v>13</v>
      </c>
      <c r="E3763" t="s">
        <v>131</v>
      </c>
      <c r="F3763" t="s">
        <v>132</v>
      </c>
      <c r="G3763" t="s">
        <v>19</v>
      </c>
      <c r="H3763">
        <v>50</v>
      </c>
      <c r="I3763">
        <v>300</v>
      </c>
      <c r="J3763">
        <v>15000</v>
      </c>
      <c r="K3763" t="s">
        <v>16</v>
      </c>
      <c r="L3763" t="s">
        <v>20</v>
      </c>
    </row>
    <row r="3764" spans="1:12" x14ac:dyDescent="0.3">
      <c r="A3764" t="s">
        <v>61</v>
      </c>
      <c r="B3764">
        <v>1185732</v>
      </c>
      <c r="C3764">
        <v>44326</v>
      </c>
      <c r="D3764" t="s">
        <v>13</v>
      </c>
      <c r="E3764" t="s">
        <v>131</v>
      </c>
      <c r="F3764" t="s">
        <v>132</v>
      </c>
      <c r="G3764" t="s">
        <v>21</v>
      </c>
      <c r="H3764">
        <v>50</v>
      </c>
      <c r="I3764">
        <v>250</v>
      </c>
      <c r="J3764">
        <v>12500</v>
      </c>
      <c r="K3764" t="s">
        <v>16</v>
      </c>
      <c r="L3764" t="s">
        <v>20</v>
      </c>
    </row>
    <row r="3765" spans="1:12" x14ac:dyDescent="0.3">
      <c r="A3765" t="s">
        <v>61</v>
      </c>
      <c r="B3765">
        <v>1185732</v>
      </c>
      <c r="C3765">
        <v>44326</v>
      </c>
      <c r="D3765" t="s">
        <v>13</v>
      </c>
      <c r="E3765" t="s">
        <v>131</v>
      </c>
      <c r="F3765" t="s">
        <v>132</v>
      </c>
      <c r="G3765" t="s">
        <v>22</v>
      </c>
      <c r="H3765">
        <v>60</v>
      </c>
      <c r="I3765">
        <v>275</v>
      </c>
      <c r="J3765">
        <v>16500</v>
      </c>
      <c r="K3765" t="s">
        <v>16</v>
      </c>
      <c r="L3765" t="s">
        <v>17</v>
      </c>
    </row>
    <row r="3766" spans="1:12" x14ac:dyDescent="0.3">
      <c r="A3766" t="s">
        <v>61</v>
      </c>
      <c r="B3766">
        <v>1185732</v>
      </c>
      <c r="C3766">
        <v>44326</v>
      </c>
      <c r="D3766" t="s">
        <v>13</v>
      </c>
      <c r="E3766" t="s">
        <v>131</v>
      </c>
      <c r="F3766" t="s">
        <v>132</v>
      </c>
      <c r="G3766" t="s">
        <v>23</v>
      </c>
      <c r="H3766">
        <v>65</v>
      </c>
      <c r="I3766">
        <v>400</v>
      </c>
      <c r="J3766">
        <v>26000</v>
      </c>
      <c r="K3766" t="s">
        <v>16</v>
      </c>
      <c r="L3766" t="s">
        <v>20</v>
      </c>
    </row>
    <row r="3767" spans="1:12" x14ac:dyDescent="0.3">
      <c r="A3767" t="s">
        <v>61</v>
      </c>
      <c r="B3767">
        <v>1185732</v>
      </c>
      <c r="C3767">
        <v>44359</v>
      </c>
      <c r="D3767" t="s">
        <v>13</v>
      </c>
      <c r="E3767" t="s">
        <v>131</v>
      </c>
      <c r="F3767" t="s">
        <v>132</v>
      </c>
      <c r="G3767" t="s">
        <v>15</v>
      </c>
      <c r="H3767">
        <v>60</v>
      </c>
      <c r="I3767">
        <v>650</v>
      </c>
      <c r="J3767">
        <v>39000</v>
      </c>
      <c r="K3767" t="s">
        <v>16</v>
      </c>
      <c r="L3767" t="s">
        <v>17</v>
      </c>
    </row>
    <row r="3768" spans="1:12" x14ac:dyDescent="0.3">
      <c r="A3768" t="s">
        <v>61</v>
      </c>
      <c r="B3768">
        <v>1185732</v>
      </c>
      <c r="C3768">
        <v>44359</v>
      </c>
      <c r="D3768" t="s">
        <v>13</v>
      </c>
      <c r="E3768" t="s">
        <v>131</v>
      </c>
      <c r="F3768" t="s">
        <v>132</v>
      </c>
      <c r="G3768" t="s">
        <v>18</v>
      </c>
      <c r="H3768">
        <v>55.000000000000007</v>
      </c>
      <c r="I3768">
        <v>400</v>
      </c>
      <c r="J3768">
        <v>22000.000000000004</v>
      </c>
      <c r="K3768" t="s">
        <v>16</v>
      </c>
      <c r="L3768" t="s">
        <v>17</v>
      </c>
    </row>
    <row r="3769" spans="1:12" x14ac:dyDescent="0.3">
      <c r="A3769" t="s">
        <v>61</v>
      </c>
      <c r="B3769">
        <v>1185732</v>
      </c>
      <c r="C3769">
        <v>44359</v>
      </c>
      <c r="D3769" t="s">
        <v>13</v>
      </c>
      <c r="E3769" t="s">
        <v>131</v>
      </c>
      <c r="F3769" t="s">
        <v>132</v>
      </c>
      <c r="G3769" t="s">
        <v>19</v>
      </c>
      <c r="H3769">
        <v>50</v>
      </c>
      <c r="I3769">
        <v>325</v>
      </c>
      <c r="J3769">
        <v>16250</v>
      </c>
      <c r="K3769" t="s">
        <v>16</v>
      </c>
      <c r="L3769" t="s">
        <v>20</v>
      </c>
    </row>
    <row r="3770" spans="1:12" x14ac:dyDescent="0.3">
      <c r="A3770" t="s">
        <v>61</v>
      </c>
      <c r="B3770">
        <v>1185732</v>
      </c>
      <c r="C3770">
        <v>44359</v>
      </c>
      <c r="D3770" t="s">
        <v>13</v>
      </c>
      <c r="E3770" t="s">
        <v>131</v>
      </c>
      <c r="F3770" t="s">
        <v>132</v>
      </c>
      <c r="G3770" t="s">
        <v>21</v>
      </c>
      <c r="H3770">
        <v>50</v>
      </c>
      <c r="I3770">
        <v>300</v>
      </c>
      <c r="J3770">
        <v>15000</v>
      </c>
      <c r="K3770" t="s">
        <v>16</v>
      </c>
      <c r="L3770" t="s">
        <v>20</v>
      </c>
    </row>
    <row r="3771" spans="1:12" x14ac:dyDescent="0.3">
      <c r="A3771" t="s">
        <v>61</v>
      </c>
      <c r="B3771">
        <v>1185732</v>
      </c>
      <c r="C3771">
        <v>44359</v>
      </c>
      <c r="D3771" t="s">
        <v>13</v>
      </c>
      <c r="E3771" t="s">
        <v>131</v>
      </c>
      <c r="F3771" t="s">
        <v>132</v>
      </c>
      <c r="G3771" t="s">
        <v>22</v>
      </c>
      <c r="H3771">
        <v>60</v>
      </c>
      <c r="I3771">
        <v>300</v>
      </c>
      <c r="J3771">
        <v>18000</v>
      </c>
      <c r="K3771" t="s">
        <v>16</v>
      </c>
      <c r="L3771" t="s">
        <v>17</v>
      </c>
    </row>
    <row r="3772" spans="1:12" x14ac:dyDescent="0.3">
      <c r="A3772" t="s">
        <v>61</v>
      </c>
      <c r="B3772">
        <v>1185732</v>
      </c>
      <c r="C3772">
        <v>44359</v>
      </c>
      <c r="D3772" t="s">
        <v>13</v>
      </c>
      <c r="E3772" t="s">
        <v>131</v>
      </c>
      <c r="F3772" t="s">
        <v>132</v>
      </c>
      <c r="G3772" t="s">
        <v>23</v>
      </c>
      <c r="H3772">
        <v>65</v>
      </c>
      <c r="I3772">
        <v>450</v>
      </c>
      <c r="J3772">
        <v>29250</v>
      </c>
      <c r="K3772" t="s">
        <v>16</v>
      </c>
      <c r="L3772" t="s">
        <v>20</v>
      </c>
    </row>
    <row r="3773" spans="1:12" x14ac:dyDescent="0.3">
      <c r="A3773" t="s">
        <v>61</v>
      </c>
      <c r="B3773">
        <v>1185732</v>
      </c>
      <c r="C3773">
        <v>44387</v>
      </c>
      <c r="D3773" t="s">
        <v>13</v>
      </c>
      <c r="E3773" t="s">
        <v>131</v>
      </c>
      <c r="F3773" t="s">
        <v>132</v>
      </c>
      <c r="G3773" t="s">
        <v>15</v>
      </c>
      <c r="H3773">
        <v>60</v>
      </c>
      <c r="I3773">
        <v>675</v>
      </c>
      <c r="J3773">
        <v>40500</v>
      </c>
      <c r="K3773" t="s">
        <v>16</v>
      </c>
      <c r="L3773" t="s">
        <v>17</v>
      </c>
    </row>
    <row r="3774" spans="1:12" x14ac:dyDescent="0.3">
      <c r="A3774" t="s">
        <v>61</v>
      </c>
      <c r="B3774">
        <v>1185732</v>
      </c>
      <c r="C3774">
        <v>44387</v>
      </c>
      <c r="D3774" t="s">
        <v>13</v>
      </c>
      <c r="E3774" t="s">
        <v>131</v>
      </c>
      <c r="F3774" t="s">
        <v>132</v>
      </c>
      <c r="G3774" t="s">
        <v>18</v>
      </c>
      <c r="H3774">
        <v>55.000000000000007</v>
      </c>
      <c r="I3774">
        <v>425</v>
      </c>
      <c r="J3774">
        <v>23375.000000000004</v>
      </c>
      <c r="K3774" t="s">
        <v>16</v>
      </c>
      <c r="L3774" t="s">
        <v>17</v>
      </c>
    </row>
    <row r="3775" spans="1:12" x14ac:dyDescent="0.3">
      <c r="A3775" t="s">
        <v>61</v>
      </c>
      <c r="B3775">
        <v>1185732</v>
      </c>
      <c r="C3775">
        <v>44387</v>
      </c>
      <c r="D3775" t="s">
        <v>13</v>
      </c>
      <c r="E3775" t="s">
        <v>131</v>
      </c>
      <c r="F3775" t="s">
        <v>132</v>
      </c>
      <c r="G3775" t="s">
        <v>19</v>
      </c>
      <c r="H3775">
        <v>50</v>
      </c>
      <c r="I3775">
        <v>350</v>
      </c>
      <c r="J3775">
        <v>17500</v>
      </c>
      <c r="K3775" t="s">
        <v>16</v>
      </c>
      <c r="L3775" t="s">
        <v>20</v>
      </c>
    </row>
    <row r="3776" spans="1:12" x14ac:dyDescent="0.3">
      <c r="A3776" t="s">
        <v>61</v>
      </c>
      <c r="B3776">
        <v>1185732</v>
      </c>
      <c r="C3776">
        <v>44387</v>
      </c>
      <c r="D3776" t="s">
        <v>13</v>
      </c>
      <c r="E3776" t="s">
        <v>131</v>
      </c>
      <c r="F3776" t="s">
        <v>132</v>
      </c>
      <c r="G3776" t="s">
        <v>21</v>
      </c>
      <c r="H3776">
        <v>50</v>
      </c>
      <c r="I3776">
        <v>300</v>
      </c>
      <c r="J3776">
        <v>15000</v>
      </c>
      <c r="K3776" t="s">
        <v>16</v>
      </c>
      <c r="L3776" t="s">
        <v>20</v>
      </c>
    </row>
    <row r="3777" spans="1:12" x14ac:dyDescent="0.3">
      <c r="A3777" t="s">
        <v>61</v>
      </c>
      <c r="B3777">
        <v>1185732</v>
      </c>
      <c r="C3777">
        <v>44387</v>
      </c>
      <c r="D3777" t="s">
        <v>13</v>
      </c>
      <c r="E3777" t="s">
        <v>131</v>
      </c>
      <c r="F3777" t="s">
        <v>132</v>
      </c>
      <c r="G3777" t="s">
        <v>22</v>
      </c>
      <c r="H3777">
        <v>60</v>
      </c>
      <c r="I3777">
        <v>325</v>
      </c>
      <c r="J3777">
        <v>19500</v>
      </c>
      <c r="K3777" t="s">
        <v>16</v>
      </c>
      <c r="L3777" t="s">
        <v>17</v>
      </c>
    </row>
    <row r="3778" spans="1:12" x14ac:dyDescent="0.3">
      <c r="A3778" t="s">
        <v>61</v>
      </c>
      <c r="B3778">
        <v>1185732</v>
      </c>
      <c r="C3778">
        <v>44387</v>
      </c>
      <c r="D3778" t="s">
        <v>13</v>
      </c>
      <c r="E3778" t="s">
        <v>131</v>
      </c>
      <c r="F3778" t="s">
        <v>132</v>
      </c>
      <c r="G3778" t="s">
        <v>23</v>
      </c>
      <c r="H3778">
        <v>65</v>
      </c>
      <c r="I3778">
        <v>500</v>
      </c>
      <c r="J3778">
        <v>32500</v>
      </c>
      <c r="K3778" t="s">
        <v>16</v>
      </c>
      <c r="L3778" t="s">
        <v>20</v>
      </c>
    </row>
    <row r="3779" spans="1:12" x14ac:dyDescent="0.3">
      <c r="A3779" t="s">
        <v>61</v>
      </c>
      <c r="B3779">
        <v>1185732</v>
      </c>
      <c r="C3779">
        <v>44419</v>
      </c>
      <c r="D3779" t="s">
        <v>13</v>
      </c>
      <c r="E3779" t="s">
        <v>131</v>
      </c>
      <c r="F3779" t="s">
        <v>132</v>
      </c>
      <c r="G3779" t="s">
        <v>15</v>
      </c>
      <c r="H3779">
        <v>60</v>
      </c>
      <c r="I3779">
        <v>650</v>
      </c>
      <c r="J3779">
        <v>39000</v>
      </c>
      <c r="K3779" t="s">
        <v>16</v>
      </c>
      <c r="L3779" t="s">
        <v>17</v>
      </c>
    </row>
    <row r="3780" spans="1:12" x14ac:dyDescent="0.3">
      <c r="A3780" t="s">
        <v>61</v>
      </c>
      <c r="B3780">
        <v>1185732</v>
      </c>
      <c r="C3780">
        <v>44419</v>
      </c>
      <c r="D3780" t="s">
        <v>13</v>
      </c>
      <c r="E3780" t="s">
        <v>131</v>
      </c>
      <c r="F3780" t="s">
        <v>132</v>
      </c>
      <c r="G3780" t="s">
        <v>18</v>
      </c>
      <c r="H3780">
        <v>55.000000000000007</v>
      </c>
      <c r="I3780">
        <v>425</v>
      </c>
      <c r="J3780">
        <v>23375.000000000004</v>
      </c>
      <c r="K3780" t="s">
        <v>16</v>
      </c>
      <c r="L3780" t="s">
        <v>17</v>
      </c>
    </row>
    <row r="3781" spans="1:12" x14ac:dyDescent="0.3">
      <c r="A3781" t="s">
        <v>61</v>
      </c>
      <c r="B3781">
        <v>1185732</v>
      </c>
      <c r="C3781">
        <v>44419</v>
      </c>
      <c r="D3781" t="s">
        <v>13</v>
      </c>
      <c r="E3781" t="s">
        <v>131</v>
      </c>
      <c r="F3781" t="s">
        <v>132</v>
      </c>
      <c r="G3781" t="s">
        <v>19</v>
      </c>
      <c r="H3781">
        <v>50</v>
      </c>
      <c r="I3781">
        <v>350</v>
      </c>
      <c r="J3781">
        <v>17500</v>
      </c>
      <c r="K3781" t="s">
        <v>16</v>
      </c>
      <c r="L3781" t="s">
        <v>20</v>
      </c>
    </row>
    <row r="3782" spans="1:12" x14ac:dyDescent="0.3">
      <c r="A3782" t="s">
        <v>61</v>
      </c>
      <c r="B3782">
        <v>1185732</v>
      </c>
      <c r="C3782">
        <v>44419</v>
      </c>
      <c r="D3782" t="s">
        <v>13</v>
      </c>
      <c r="E3782" t="s">
        <v>131</v>
      </c>
      <c r="F3782" t="s">
        <v>132</v>
      </c>
      <c r="G3782" t="s">
        <v>21</v>
      </c>
      <c r="H3782">
        <v>50</v>
      </c>
      <c r="I3782">
        <v>250</v>
      </c>
      <c r="J3782">
        <v>12500</v>
      </c>
      <c r="K3782" t="s">
        <v>16</v>
      </c>
      <c r="L3782" t="s">
        <v>20</v>
      </c>
    </row>
    <row r="3783" spans="1:12" x14ac:dyDescent="0.3">
      <c r="A3783" t="s">
        <v>61</v>
      </c>
      <c r="B3783">
        <v>1185732</v>
      </c>
      <c r="C3783">
        <v>44419</v>
      </c>
      <c r="D3783" t="s">
        <v>13</v>
      </c>
      <c r="E3783" t="s">
        <v>131</v>
      </c>
      <c r="F3783" t="s">
        <v>132</v>
      </c>
      <c r="G3783" t="s">
        <v>22</v>
      </c>
      <c r="H3783">
        <v>60</v>
      </c>
      <c r="I3783">
        <v>225</v>
      </c>
      <c r="J3783">
        <v>13500</v>
      </c>
      <c r="K3783" t="s">
        <v>16</v>
      </c>
      <c r="L3783" t="s">
        <v>17</v>
      </c>
    </row>
    <row r="3784" spans="1:12" x14ac:dyDescent="0.3">
      <c r="A3784" t="s">
        <v>61</v>
      </c>
      <c r="B3784">
        <v>1185732</v>
      </c>
      <c r="C3784">
        <v>44419</v>
      </c>
      <c r="D3784" t="s">
        <v>13</v>
      </c>
      <c r="E3784" t="s">
        <v>131</v>
      </c>
      <c r="F3784" t="s">
        <v>132</v>
      </c>
      <c r="G3784" t="s">
        <v>23</v>
      </c>
      <c r="H3784">
        <v>65</v>
      </c>
      <c r="I3784">
        <v>400</v>
      </c>
      <c r="J3784">
        <v>26000</v>
      </c>
      <c r="K3784" t="s">
        <v>16</v>
      </c>
      <c r="L3784" t="s">
        <v>20</v>
      </c>
    </row>
    <row r="3785" spans="1:12" x14ac:dyDescent="0.3">
      <c r="A3785" t="s">
        <v>61</v>
      </c>
      <c r="B3785">
        <v>1185732</v>
      </c>
      <c r="C3785">
        <v>44449</v>
      </c>
      <c r="D3785" t="s">
        <v>13</v>
      </c>
      <c r="E3785" t="s">
        <v>131</v>
      </c>
      <c r="F3785" t="s">
        <v>132</v>
      </c>
      <c r="G3785" t="s">
        <v>15</v>
      </c>
      <c r="H3785">
        <v>60</v>
      </c>
      <c r="I3785">
        <v>525</v>
      </c>
      <c r="J3785">
        <v>31500</v>
      </c>
      <c r="K3785" t="s">
        <v>16</v>
      </c>
      <c r="L3785" t="s">
        <v>17</v>
      </c>
    </row>
    <row r="3786" spans="1:12" x14ac:dyDescent="0.3">
      <c r="A3786" t="s">
        <v>61</v>
      </c>
      <c r="B3786">
        <v>1185732</v>
      </c>
      <c r="C3786">
        <v>44449</v>
      </c>
      <c r="D3786" t="s">
        <v>13</v>
      </c>
      <c r="E3786" t="s">
        <v>131</v>
      </c>
      <c r="F3786" t="s">
        <v>132</v>
      </c>
      <c r="G3786" t="s">
        <v>18</v>
      </c>
      <c r="H3786">
        <v>55.000000000000007</v>
      </c>
      <c r="I3786">
        <v>325</v>
      </c>
      <c r="J3786">
        <v>17875.000000000004</v>
      </c>
      <c r="K3786" t="s">
        <v>16</v>
      </c>
      <c r="L3786" t="s">
        <v>17</v>
      </c>
    </row>
    <row r="3787" spans="1:12" x14ac:dyDescent="0.3">
      <c r="A3787" t="s">
        <v>61</v>
      </c>
      <c r="B3787">
        <v>1185732</v>
      </c>
      <c r="C3787">
        <v>44449</v>
      </c>
      <c r="D3787" t="s">
        <v>13</v>
      </c>
      <c r="E3787" t="s">
        <v>131</v>
      </c>
      <c r="F3787" t="s">
        <v>132</v>
      </c>
      <c r="G3787" t="s">
        <v>19</v>
      </c>
      <c r="H3787">
        <v>50</v>
      </c>
      <c r="I3787">
        <v>225</v>
      </c>
      <c r="J3787">
        <v>11250</v>
      </c>
      <c r="K3787" t="s">
        <v>16</v>
      </c>
      <c r="L3787" t="s">
        <v>20</v>
      </c>
    </row>
    <row r="3788" spans="1:12" x14ac:dyDescent="0.3">
      <c r="A3788" t="s">
        <v>61</v>
      </c>
      <c r="B3788">
        <v>1185732</v>
      </c>
      <c r="C3788">
        <v>44449</v>
      </c>
      <c r="D3788" t="s">
        <v>13</v>
      </c>
      <c r="E3788" t="s">
        <v>131</v>
      </c>
      <c r="F3788" t="s">
        <v>132</v>
      </c>
      <c r="G3788" t="s">
        <v>21</v>
      </c>
      <c r="H3788">
        <v>50</v>
      </c>
      <c r="I3788">
        <v>200</v>
      </c>
      <c r="J3788">
        <v>10000</v>
      </c>
      <c r="K3788" t="s">
        <v>16</v>
      </c>
      <c r="L3788" t="s">
        <v>20</v>
      </c>
    </row>
    <row r="3789" spans="1:12" x14ac:dyDescent="0.3">
      <c r="A3789" t="s">
        <v>61</v>
      </c>
      <c r="B3789">
        <v>1185732</v>
      </c>
      <c r="C3789">
        <v>44449</v>
      </c>
      <c r="D3789" t="s">
        <v>13</v>
      </c>
      <c r="E3789" t="s">
        <v>131</v>
      </c>
      <c r="F3789" t="s">
        <v>132</v>
      </c>
      <c r="G3789" t="s">
        <v>22</v>
      </c>
      <c r="H3789">
        <v>60</v>
      </c>
      <c r="I3789">
        <v>200</v>
      </c>
      <c r="J3789">
        <v>12000</v>
      </c>
      <c r="K3789" t="s">
        <v>16</v>
      </c>
      <c r="L3789" t="s">
        <v>17</v>
      </c>
    </row>
    <row r="3790" spans="1:12" x14ac:dyDescent="0.3">
      <c r="A3790" t="s">
        <v>61</v>
      </c>
      <c r="B3790">
        <v>1185732</v>
      </c>
      <c r="C3790">
        <v>44449</v>
      </c>
      <c r="D3790" t="s">
        <v>13</v>
      </c>
      <c r="E3790" t="s">
        <v>131</v>
      </c>
      <c r="F3790" t="s">
        <v>132</v>
      </c>
      <c r="G3790" t="s">
        <v>23</v>
      </c>
      <c r="H3790">
        <v>65</v>
      </c>
      <c r="I3790">
        <v>300</v>
      </c>
      <c r="J3790">
        <v>19500</v>
      </c>
      <c r="K3790" t="s">
        <v>16</v>
      </c>
      <c r="L3790" t="s">
        <v>20</v>
      </c>
    </row>
    <row r="3791" spans="1:12" x14ac:dyDescent="0.3">
      <c r="A3791" t="s">
        <v>61</v>
      </c>
      <c r="B3791">
        <v>1185732</v>
      </c>
      <c r="C3791">
        <v>44481</v>
      </c>
      <c r="D3791" t="s">
        <v>13</v>
      </c>
      <c r="E3791" t="s">
        <v>131</v>
      </c>
      <c r="F3791" t="s">
        <v>132</v>
      </c>
      <c r="G3791" t="s">
        <v>15</v>
      </c>
      <c r="H3791">
        <v>65</v>
      </c>
      <c r="I3791">
        <v>475</v>
      </c>
      <c r="J3791">
        <v>30875</v>
      </c>
      <c r="K3791" t="s">
        <v>16</v>
      </c>
      <c r="L3791" t="s">
        <v>17</v>
      </c>
    </row>
    <row r="3792" spans="1:12" x14ac:dyDescent="0.3">
      <c r="A3792" t="s">
        <v>61</v>
      </c>
      <c r="B3792">
        <v>1185732</v>
      </c>
      <c r="C3792">
        <v>44481</v>
      </c>
      <c r="D3792" t="s">
        <v>13</v>
      </c>
      <c r="E3792" t="s">
        <v>131</v>
      </c>
      <c r="F3792" t="s">
        <v>132</v>
      </c>
      <c r="G3792" t="s">
        <v>18</v>
      </c>
      <c r="H3792">
        <v>60.000000000000007</v>
      </c>
      <c r="I3792">
        <v>300</v>
      </c>
      <c r="J3792">
        <v>18000.000000000004</v>
      </c>
      <c r="K3792" t="s">
        <v>16</v>
      </c>
      <c r="L3792" t="s">
        <v>17</v>
      </c>
    </row>
    <row r="3793" spans="1:12" x14ac:dyDescent="0.3">
      <c r="A3793" t="s">
        <v>61</v>
      </c>
      <c r="B3793">
        <v>1185732</v>
      </c>
      <c r="C3793">
        <v>44481</v>
      </c>
      <c r="D3793" t="s">
        <v>13</v>
      </c>
      <c r="E3793" t="s">
        <v>131</v>
      </c>
      <c r="F3793" t="s">
        <v>132</v>
      </c>
      <c r="G3793" t="s">
        <v>19</v>
      </c>
      <c r="H3793">
        <v>60.000000000000007</v>
      </c>
      <c r="I3793">
        <v>200</v>
      </c>
      <c r="J3793">
        <v>12000.000000000002</v>
      </c>
      <c r="K3793" t="s">
        <v>16</v>
      </c>
      <c r="L3793" t="s">
        <v>20</v>
      </c>
    </row>
    <row r="3794" spans="1:12" x14ac:dyDescent="0.3">
      <c r="A3794" t="s">
        <v>61</v>
      </c>
      <c r="B3794">
        <v>1185732</v>
      </c>
      <c r="C3794">
        <v>44481</v>
      </c>
      <c r="D3794" t="s">
        <v>13</v>
      </c>
      <c r="E3794" t="s">
        <v>131</v>
      </c>
      <c r="F3794" t="s">
        <v>132</v>
      </c>
      <c r="G3794" t="s">
        <v>21</v>
      </c>
      <c r="H3794">
        <v>60.000000000000007</v>
      </c>
      <c r="I3794">
        <v>175</v>
      </c>
      <c r="J3794">
        <v>10500.000000000002</v>
      </c>
      <c r="K3794" t="s">
        <v>16</v>
      </c>
      <c r="L3794" t="s">
        <v>20</v>
      </c>
    </row>
    <row r="3795" spans="1:12" x14ac:dyDescent="0.3">
      <c r="A3795" t="s">
        <v>61</v>
      </c>
      <c r="B3795">
        <v>1185732</v>
      </c>
      <c r="C3795">
        <v>44481</v>
      </c>
      <c r="D3795" t="s">
        <v>13</v>
      </c>
      <c r="E3795" t="s">
        <v>131</v>
      </c>
      <c r="F3795" t="s">
        <v>132</v>
      </c>
      <c r="G3795" t="s">
        <v>22</v>
      </c>
      <c r="H3795">
        <v>70</v>
      </c>
      <c r="I3795">
        <v>175</v>
      </c>
      <c r="J3795">
        <v>12250</v>
      </c>
      <c r="K3795" t="s">
        <v>16</v>
      </c>
      <c r="L3795" t="s">
        <v>17</v>
      </c>
    </row>
    <row r="3796" spans="1:12" x14ac:dyDescent="0.3">
      <c r="A3796" t="s">
        <v>30</v>
      </c>
      <c r="B3796">
        <v>1185732</v>
      </c>
      <c r="C3796">
        <v>44481</v>
      </c>
      <c r="D3796" t="s">
        <v>13</v>
      </c>
      <c r="E3796" t="s">
        <v>131</v>
      </c>
      <c r="F3796" t="s">
        <v>132</v>
      </c>
      <c r="G3796" t="s">
        <v>23</v>
      </c>
      <c r="H3796">
        <v>75</v>
      </c>
      <c r="I3796">
        <v>300</v>
      </c>
      <c r="J3796">
        <v>22500</v>
      </c>
      <c r="K3796" t="s">
        <v>16</v>
      </c>
      <c r="L3796" t="s">
        <v>20</v>
      </c>
    </row>
    <row r="3797" spans="1:12" x14ac:dyDescent="0.3">
      <c r="A3797" t="s">
        <v>30</v>
      </c>
      <c r="B3797">
        <v>1185732</v>
      </c>
      <c r="C3797">
        <v>44511</v>
      </c>
      <c r="D3797" t="s">
        <v>13</v>
      </c>
      <c r="E3797" t="s">
        <v>131</v>
      </c>
      <c r="F3797" t="s">
        <v>132</v>
      </c>
      <c r="G3797" t="s">
        <v>15</v>
      </c>
      <c r="H3797">
        <v>70</v>
      </c>
      <c r="I3797">
        <v>450</v>
      </c>
      <c r="J3797">
        <v>31500</v>
      </c>
      <c r="K3797" t="s">
        <v>16</v>
      </c>
      <c r="L3797" t="s">
        <v>17</v>
      </c>
    </row>
    <row r="3798" spans="1:12" x14ac:dyDescent="0.3">
      <c r="A3798" t="s">
        <v>30</v>
      </c>
      <c r="B3798">
        <v>1185732</v>
      </c>
      <c r="C3798">
        <v>44511</v>
      </c>
      <c r="D3798" t="s">
        <v>13</v>
      </c>
      <c r="E3798" t="s">
        <v>131</v>
      </c>
      <c r="F3798" t="s">
        <v>132</v>
      </c>
      <c r="G3798" t="s">
        <v>18</v>
      </c>
      <c r="H3798">
        <v>60.000000000000007</v>
      </c>
      <c r="I3798">
        <v>325</v>
      </c>
      <c r="J3798">
        <v>19500.000000000004</v>
      </c>
      <c r="K3798" t="s">
        <v>16</v>
      </c>
      <c r="L3798" t="s">
        <v>17</v>
      </c>
    </row>
    <row r="3799" spans="1:12" x14ac:dyDescent="0.3">
      <c r="A3799" t="s">
        <v>30</v>
      </c>
      <c r="B3799">
        <v>1185732</v>
      </c>
      <c r="C3799">
        <v>44511</v>
      </c>
      <c r="D3799" t="s">
        <v>13</v>
      </c>
      <c r="E3799" t="s">
        <v>131</v>
      </c>
      <c r="F3799" t="s">
        <v>132</v>
      </c>
      <c r="G3799" t="s">
        <v>19</v>
      </c>
      <c r="H3799">
        <v>60.000000000000007</v>
      </c>
      <c r="I3799">
        <v>320</v>
      </c>
      <c r="J3799">
        <v>19200.000000000004</v>
      </c>
      <c r="K3799" t="s">
        <v>16</v>
      </c>
      <c r="L3799" t="s">
        <v>20</v>
      </c>
    </row>
    <row r="3800" spans="1:12" x14ac:dyDescent="0.3">
      <c r="A3800" t="s">
        <v>61</v>
      </c>
      <c r="B3800">
        <v>1185732</v>
      </c>
      <c r="C3800">
        <v>44511</v>
      </c>
      <c r="D3800" t="s">
        <v>13</v>
      </c>
      <c r="E3800" t="s">
        <v>131</v>
      </c>
      <c r="F3800" t="s">
        <v>132</v>
      </c>
      <c r="G3800" t="s">
        <v>21</v>
      </c>
      <c r="H3800">
        <v>60.000000000000007</v>
      </c>
      <c r="I3800">
        <v>300</v>
      </c>
      <c r="J3800">
        <v>18000.000000000004</v>
      </c>
      <c r="K3800" t="s">
        <v>16</v>
      </c>
      <c r="L3800" t="s">
        <v>20</v>
      </c>
    </row>
    <row r="3801" spans="1:12" x14ac:dyDescent="0.3">
      <c r="A3801" t="s">
        <v>61</v>
      </c>
      <c r="B3801">
        <v>1185732</v>
      </c>
      <c r="C3801">
        <v>44511</v>
      </c>
      <c r="D3801" t="s">
        <v>13</v>
      </c>
      <c r="E3801" t="s">
        <v>131</v>
      </c>
      <c r="F3801" t="s">
        <v>132</v>
      </c>
      <c r="G3801" t="s">
        <v>22</v>
      </c>
      <c r="H3801">
        <v>70</v>
      </c>
      <c r="I3801">
        <v>275</v>
      </c>
      <c r="J3801">
        <v>19250</v>
      </c>
      <c r="K3801" t="s">
        <v>16</v>
      </c>
      <c r="L3801" t="s">
        <v>17</v>
      </c>
    </row>
    <row r="3802" spans="1:12" x14ac:dyDescent="0.3">
      <c r="A3802" t="s">
        <v>61</v>
      </c>
      <c r="B3802">
        <v>1185732</v>
      </c>
      <c r="C3802">
        <v>44511</v>
      </c>
      <c r="D3802" t="s">
        <v>13</v>
      </c>
      <c r="E3802" t="s">
        <v>131</v>
      </c>
      <c r="F3802" t="s">
        <v>132</v>
      </c>
      <c r="G3802" t="s">
        <v>23</v>
      </c>
      <c r="H3802">
        <v>75</v>
      </c>
      <c r="I3802">
        <v>375</v>
      </c>
      <c r="J3802">
        <v>28125</v>
      </c>
      <c r="K3802" t="s">
        <v>16</v>
      </c>
      <c r="L3802" t="s">
        <v>20</v>
      </c>
    </row>
    <row r="3803" spans="1:12" x14ac:dyDescent="0.3">
      <c r="A3803" t="s">
        <v>61</v>
      </c>
      <c r="B3803">
        <v>1185732</v>
      </c>
      <c r="C3803">
        <v>44540</v>
      </c>
      <c r="D3803" t="s">
        <v>13</v>
      </c>
      <c r="E3803" t="s">
        <v>131</v>
      </c>
      <c r="F3803" t="s">
        <v>132</v>
      </c>
      <c r="G3803" t="s">
        <v>15</v>
      </c>
      <c r="H3803">
        <v>70</v>
      </c>
      <c r="I3803">
        <v>600</v>
      </c>
      <c r="J3803">
        <v>42000</v>
      </c>
      <c r="K3803" t="s">
        <v>16</v>
      </c>
      <c r="L3803" t="s">
        <v>17</v>
      </c>
    </row>
    <row r="3804" spans="1:12" x14ac:dyDescent="0.3">
      <c r="A3804" t="s">
        <v>61</v>
      </c>
      <c r="B3804">
        <v>1185732</v>
      </c>
      <c r="C3804">
        <v>44540</v>
      </c>
      <c r="D3804" t="s">
        <v>13</v>
      </c>
      <c r="E3804" t="s">
        <v>131</v>
      </c>
      <c r="F3804" t="s">
        <v>132</v>
      </c>
      <c r="G3804" t="s">
        <v>18</v>
      </c>
      <c r="H3804">
        <v>60.000000000000007</v>
      </c>
      <c r="I3804">
        <v>400</v>
      </c>
      <c r="J3804">
        <v>24000.000000000004</v>
      </c>
      <c r="K3804" t="s">
        <v>16</v>
      </c>
      <c r="L3804" t="s">
        <v>17</v>
      </c>
    </row>
    <row r="3805" spans="1:12" x14ac:dyDescent="0.3">
      <c r="A3805" t="s">
        <v>61</v>
      </c>
      <c r="B3805">
        <v>1185732</v>
      </c>
      <c r="C3805">
        <v>44540</v>
      </c>
      <c r="D3805" t="s">
        <v>13</v>
      </c>
      <c r="E3805" t="s">
        <v>131</v>
      </c>
      <c r="F3805" t="s">
        <v>132</v>
      </c>
      <c r="G3805" t="s">
        <v>19</v>
      </c>
      <c r="H3805">
        <v>60.000000000000007</v>
      </c>
      <c r="I3805">
        <v>375</v>
      </c>
      <c r="J3805">
        <v>22500.000000000004</v>
      </c>
      <c r="K3805" t="s">
        <v>16</v>
      </c>
      <c r="L3805" t="s">
        <v>20</v>
      </c>
    </row>
    <row r="3806" spans="1:12" x14ac:dyDescent="0.3">
      <c r="A3806" t="s">
        <v>61</v>
      </c>
      <c r="B3806">
        <v>1185732</v>
      </c>
      <c r="C3806">
        <v>44540</v>
      </c>
      <c r="D3806" t="s">
        <v>13</v>
      </c>
      <c r="E3806" t="s">
        <v>131</v>
      </c>
      <c r="F3806" t="s">
        <v>132</v>
      </c>
      <c r="G3806" t="s">
        <v>21</v>
      </c>
      <c r="H3806">
        <v>60.000000000000007</v>
      </c>
      <c r="I3806">
        <v>325</v>
      </c>
      <c r="J3806">
        <v>19500.000000000004</v>
      </c>
      <c r="K3806" t="s">
        <v>16</v>
      </c>
      <c r="L3806" t="s">
        <v>20</v>
      </c>
    </row>
    <row r="3807" spans="1:12" x14ac:dyDescent="0.3">
      <c r="A3807" t="s">
        <v>61</v>
      </c>
      <c r="B3807">
        <v>1185732</v>
      </c>
      <c r="C3807">
        <v>44540</v>
      </c>
      <c r="D3807" t="s">
        <v>13</v>
      </c>
      <c r="E3807" t="s">
        <v>131</v>
      </c>
      <c r="F3807" t="s">
        <v>132</v>
      </c>
      <c r="G3807" t="s">
        <v>22</v>
      </c>
      <c r="H3807">
        <v>70</v>
      </c>
      <c r="I3807">
        <v>325</v>
      </c>
      <c r="J3807">
        <v>22750</v>
      </c>
      <c r="K3807" t="s">
        <v>16</v>
      </c>
      <c r="L3807" t="s">
        <v>17</v>
      </c>
    </row>
    <row r="3808" spans="1:12" x14ac:dyDescent="0.3">
      <c r="A3808" t="s">
        <v>61</v>
      </c>
      <c r="B3808">
        <v>1185732</v>
      </c>
      <c r="C3808">
        <v>44540</v>
      </c>
      <c r="D3808" t="s">
        <v>13</v>
      </c>
      <c r="E3808" t="s">
        <v>131</v>
      </c>
      <c r="F3808" t="s">
        <v>132</v>
      </c>
      <c r="G3808" t="s">
        <v>23</v>
      </c>
      <c r="H3808">
        <v>75</v>
      </c>
      <c r="I3808">
        <v>425</v>
      </c>
      <c r="J3808">
        <v>31875</v>
      </c>
      <c r="K3808" t="s">
        <v>16</v>
      </c>
      <c r="L3808" t="s">
        <v>20</v>
      </c>
    </row>
    <row r="3809" spans="1:12" x14ac:dyDescent="0.3">
      <c r="A3809" t="s">
        <v>61</v>
      </c>
      <c r="B3809">
        <v>1185732</v>
      </c>
      <c r="C3809">
        <v>44217</v>
      </c>
      <c r="D3809" t="s">
        <v>13</v>
      </c>
      <c r="E3809" t="s">
        <v>131</v>
      </c>
      <c r="F3809" t="s">
        <v>132</v>
      </c>
      <c r="G3809" t="s">
        <v>15</v>
      </c>
      <c r="H3809">
        <v>50</v>
      </c>
      <c r="I3809">
        <v>525</v>
      </c>
      <c r="J3809">
        <v>26250</v>
      </c>
      <c r="K3809" t="s">
        <v>16</v>
      </c>
      <c r="L3809" t="s">
        <v>17</v>
      </c>
    </row>
    <row r="3810" spans="1:12" x14ac:dyDescent="0.3">
      <c r="A3810" t="s">
        <v>61</v>
      </c>
      <c r="B3810">
        <v>1185732</v>
      </c>
      <c r="C3810">
        <v>44217</v>
      </c>
      <c r="D3810" t="s">
        <v>13</v>
      </c>
      <c r="E3810" t="s">
        <v>131</v>
      </c>
      <c r="F3810" t="s">
        <v>132</v>
      </c>
      <c r="G3810" t="s">
        <v>18</v>
      </c>
      <c r="H3810">
        <v>50</v>
      </c>
      <c r="I3810">
        <v>325</v>
      </c>
      <c r="J3810">
        <v>16250</v>
      </c>
      <c r="K3810" t="s">
        <v>16</v>
      </c>
      <c r="L3810" t="s">
        <v>17</v>
      </c>
    </row>
    <row r="3811" spans="1:12" x14ac:dyDescent="0.3">
      <c r="A3811" t="s">
        <v>61</v>
      </c>
      <c r="B3811">
        <v>1185732</v>
      </c>
      <c r="C3811">
        <v>44217</v>
      </c>
      <c r="D3811" t="s">
        <v>13</v>
      </c>
      <c r="E3811" t="s">
        <v>131</v>
      </c>
      <c r="F3811" t="s">
        <v>132</v>
      </c>
      <c r="G3811" t="s">
        <v>19</v>
      </c>
      <c r="H3811">
        <v>40</v>
      </c>
      <c r="I3811">
        <v>325</v>
      </c>
      <c r="J3811">
        <v>13000</v>
      </c>
      <c r="K3811" t="s">
        <v>16</v>
      </c>
      <c r="L3811" t="s">
        <v>20</v>
      </c>
    </row>
    <row r="3812" spans="1:12" x14ac:dyDescent="0.3">
      <c r="A3812" t="s">
        <v>61</v>
      </c>
      <c r="B3812">
        <v>1185732</v>
      </c>
      <c r="C3812">
        <v>44217</v>
      </c>
      <c r="D3812" t="s">
        <v>13</v>
      </c>
      <c r="E3812" t="s">
        <v>131</v>
      </c>
      <c r="F3812" t="s">
        <v>132</v>
      </c>
      <c r="G3812" t="s">
        <v>21</v>
      </c>
      <c r="H3812">
        <v>44.999999999999993</v>
      </c>
      <c r="I3812">
        <v>175</v>
      </c>
      <c r="J3812">
        <v>7874.9999999999991</v>
      </c>
      <c r="K3812" t="s">
        <v>16</v>
      </c>
      <c r="L3812" t="s">
        <v>20</v>
      </c>
    </row>
    <row r="3813" spans="1:12" x14ac:dyDescent="0.3">
      <c r="A3813" t="s">
        <v>61</v>
      </c>
      <c r="B3813">
        <v>1185732</v>
      </c>
      <c r="C3813">
        <v>44217</v>
      </c>
      <c r="D3813" t="s">
        <v>13</v>
      </c>
      <c r="E3813" t="s">
        <v>131</v>
      </c>
      <c r="F3813" t="s">
        <v>132</v>
      </c>
      <c r="G3813" t="s">
        <v>22</v>
      </c>
      <c r="H3813">
        <v>60.000000000000007</v>
      </c>
      <c r="I3813">
        <v>225</v>
      </c>
      <c r="J3813">
        <v>13500.000000000002</v>
      </c>
      <c r="K3813" t="s">
        <v>16</v>
      </c>
      <c r="L3813" t="s">
        <v>17</v>
      </c>
    </row>
    <row r="3814" spans="1:12" x14ac:dyDescent="0.3">
      <c r="A3814" t="s">
        <v>61</v>
      </c>
      <c r="B3814">
        <v>1185732</v>
      </c>
      <c r="C3814">
        <v>44217</v>
      </c>
      <c r="D3814" t="s">
        <v>13</v>
      </c>
      <c r="E3814" t="s">
        <v>131</v>
      </c>
      <c r="F3814" t="s">
        <v>132</v>
      </c>
      <c r="G3814" t="s">
        <v>23</v>
      </c>
      <c r="H3814">
        <v>50</v>
      </c>
      <c r="I3814">
        <v>325</v>
      </c>
      <c r="J3814">
        <v>16250</v>
      </c>
      <c r="K3814" t="s">
        <v>16</v>
      </c>
      <c r="L3814" t="s">
        <v>20</v>
      </c>
    </row>
    <row r="3815" spans="1:12" x14ac:dyDescent="0.3">
      <c r="A3815" t="s">
        <v>61</v>
      </c>
      <c r="B3815">
        <v>1185732</v>
      </c>
      <c r="C3815">
        <v>44246</v>
      </c>
      <c r="D3815" t="s">
        <v>13</v>
      </c>
      <c r="E3815" t="s">
        <v>131</v>
      </c>
      <c r="F3815" t="s">
        <v>132</v>
      </c>
      <c r="G3815" t="s">
        <v>15</v>
      </c>
      <c r="H3815">
        <v>50</v>
      </c>
      <c r="I3815">
        <v>600</v>
      </c>
      <c r="J3815">
        <v>30000</v>
      </c>
      <c r="K3815" t="s">
        <v>16</v>
      </c>
      <c r="L3815" t="s">
        <v>17</v>
      </c>
    </row>
    <row r="3816" spans="1:12" x14ac:dyDescent="0.3">
      <c r="A3816" t="s">
        <v>61</v>
      </c>
      <c r="B3816">
        <v>1185732</v>
      </c>
      <c r="C3816">
        <v>44246</v>
      </c>
      <c r="D3816" t="s">
        <v>13</v>
      </c>
      <c r="E3816" t="s">
        <v>131</v>
      </c>
      <c r="F3816" t="s">
        <v>132</v>
      </c>
      <c r="G3816" t="s">
        <v>18</v>
      </c>
      <c r="H3816">
        <v>50</v>
      </c>
      <c r="I3816">
        <v>250</v>
      </c>
      <c r="J3816">
        <v>12500</v>
      </c>
      <c r="K3816" t="s">
        <v>16</v>
      </c>
      <c r="L3816" t="s">
        <v>17</v>
      </c>
    </row>
    <row r="3817" spans="1:12" x14ac:dyDescent="0.3">
      <c r="A3817" t="s">
        <v>61</v>
      </c>
      <c r="B3817">
        <v>1185732</v>
      </c>
      <c r="C3817">
        <v>44246</v>
      </c>
      <c r="D3817" t="s">
        <v>13</v>
      </c>
      <c r="E3817" t="s">
        <v>131</v>
      </c>
      <c r="F3817" t="s">
        <v>132</v>
      </c>
      <c r="G3817" t="s">
        <v>19</v>
      </c>
      <c r="H3817">
        <v>40</v>
      </c>
      <c r="I3817">
        <v>300</v>
      </c>
      <c r="J3817">
        <v>12000</v>
      </c>
      <c r="K3817" t="s">
        <v>16</v>
      </c>
      <c r="L3817" t="s">
        <v>20</v>
      </c>
    </row>
    <row r="3818" spans="1:12" x14ac:dyDescent="0.3">
      <c r="A3818" t="s">
        <v>61</v>
      </c>
      <c r="B3818">
        <v>1185732</v>
      </c>
      <c r="C3818">
        <v>44246</v>
      </c>
      <c r="D3818" t="s">
        <v>13</v>
      </c>
      <c r="E3818" t="s">
        <v>133</v>
      </c>
      <c r="F3818" t="s">
        <v>134</v>
      </c>
      <c r="G3818" t="s">
        <v>21</v>
      </c>
      <c r="H3818">
        <v>44.999999999999993</v>
      </c>
      <c r="I3818">
        <v>200</v>
      </c>
      <c r="J3818">
        <v>8999.9999999999982</v>
      </c>
      <c r="K3818" t="s">
        <v>16</v>
      </c>
      <c r="L3818" t="s">
        <v>20</v>
      </c>
    </row>
    <row r="3819" spans="1:12" x14ac:dyDescent="0.3">
      <c r="A3819" t="s">
        <v>61</v>
      </c>
      <c r="B3819">
        <v>1185732</v>
      </c>
      <c r="C3819">
        <v>44246</v>
      </c>
      <c r="D3819" t="s">
        <v>13</v>
      </c>
      <c r="E3819" t="s">
        <v>133</v>
      </c>
      <c r="F3819" t="s">
        <v>134</v>
      </c>
      <c r="G3819" t="s">
        <v>22</v>
      </c>
      <c r="H3819">
        <v>60.000000000000007</v>
      </c>
      <c r="I3819">
        <v>275</v>
      </c>
      <c r="J3819">
        <v>16500.000000000004</v>
      </c>
      <c r="K3819" t="s">
        <v>16</v>
      </c>
      <c r="L3819" t="s">
        <v>17</v>
      </c>
    </row>
    <row r="3820" spans="1:12" x14ac:dyDescent="0.3">
      <c r="A3820" t="s">
        <v>61</v>
      </c>
      <c r="B3820">
        <v>1185732</v>
      </c>
      <c r="C3820">
        <v>44246</v>
      </c>
      <c r="D3820" t="s">
        <v>13</v>
      </c>
      <c r="E3820" t="s">
        <v>133</v>
      </c>
      <c r="F3820" t="s">
        <v>134</v>
      </c>
      <c r="G3820" t="s">
        <v>23</v>
      </c>
      <c r="H3820">
        <v>50</v>
      </c>
      <c r="I3820">
        <v>375</v>
      </c>
      <c r="J3820">
        <v>18750</v>
      </c>
      <c r="K3820" t="s">
        <v>16</v>
      </c>
      <c r="L3820" t="s">
        <v>20</v>
      </c>
    </row>
    <row r="3821" spans="1:12" x14ac:dyDescent="0.3">
      <c r="A3821" t="s">
        <v>61</v>
      </c>
      <c r="B3821">
        <v>1185732</v>
      </c>
      <c r="C3821">
        <v>44272</v>
      </c>
      <c r="D3821" t="s">
        <v>13</v>
      </c>
      <c r="E3821" t="s">
        <v>133</v>
      </c>
      <c r="F3821" t="s">
        <v>134</v>
      </c>
      <c r="G3821" t="s">
        <v>15</v>
      </c>
      <c r="H3821">
        <v>50</v>
      </c>
      <c r="I3821">
        <v>570</v>
      </c>
      <c r="J3821">
        <v>28500</v>
      </c>
      <c r="K3821" t="s">
        <v>16</v>
      </c>
      <c r="L3821" t="s">
        <v>17</v>
      </c>
    </row>
    <row r="3822" spans="1:12" x14ac:dyDescent="0.3">
      <c r="A3822" t="s">
        <v>61</v>
      </c>
      <c r="B3822">
        <v>1185732</v>
      </c>
      <c r="C3822">
        <v>44272</v>
      </c>
      <c r="D3822" t="s">
        <v>13</v>
      </c>
      <c r="E3822" t="s">
        <v>133</v>
      </c>
      <c r="F3822" t="s">
        <v>134</v>
      </c>
      <c r="G3822" t="s">
        <v>18</v>
      </c>
      <c r="H3822">
        <v>50</v>
      </c>
      <c r="I3822">
        <v>275</v>
      </c>
      <c r="J3822">
        <v>13750</v>
      </c>
      <c r="K3822" t="s">
        <v>16</v>
      </c>
      <c r="L3822" t="s">
        <v>17</v>
      </c>
    </row>
    <row r="3823" spans="1:12" x14ac:dyDescent="0.3">
      <c r="A3823" t="s">
        <v>61</v>
      </c>
      <c r="B3823">
        <v>1185732</v>
      </c>
      <c r="C3823">
        <v>44272</v>
      </c>
      <c r="D3823" t="s">
        <v>13</v>
      </c>
      <c r="E3823" t="s">
        <v>133</v>
      </c>
      <c r="F3823" t="s">
        <v>134</v>
      </c>
      <c r="G3823" t="s">
        <v>19</v>
      </c>
      <c r="H3823">
        <v>40</v>
      </c>
      <c r="I3823">
        <v>300</v>
      </c>
      <c r="J3823">
        <v>12000</v>
      </c>
      <c r="K3823" t="s">
        <v>16</v>
      </c>
      <c r="L3823" t="s">
        <v>20</v>
      </c>
    </row>
    <row r="3824" spans="1:12" x14ac:dyDescent="0.3">
      <c r="A3824" t="s">
        <v>61</v>
      </c>
      <c r="B3824">
        <v>1185732</v>
      </c>
      <c r="C3824">
        <v>44272</v>
      </c>
      <c r="D3824" t="s">
        <v>13</v>
      </c>
      <c r="E3824" t="s">
        <v>133</v>
      </c>
      <c r="F3824" t="s">
        <v>134</v>
      </c>
      <c r="G3824" t="s">
        <v>21</v>
      </c>
      <c r="H3824">
        <v>44.999999999999993</v>
      </c>
      <c r="I3824">
        <v>150</v>
      </c>
      <c r="J3824">
        <v>6749.9999999999991</v>
      </c>
      <c r="K3824" t="s">
        <v>16</v>
      </c>
      <c r="L3824" t="s">
        <v>20</v>
      </c>
    </row>
    <row r="3825" spans="1:12" x14ac:dyDescent="0.3">
      <c r="A3825" t="s">
        <v>61</v>
      </c>
      <c r="B3825">
        <v>1185732</v>
      </c>
      <c r="C3825">
        <v>44272</v>
      </c>
      <c r="D3825" t="s">
        <v>13</v>
      </c>
      <c r="E3825" t="s">
        <v>133</v>
      </c>
      <c r="F3825" t="s">
        <v>134</v>
      </c>
      <c r="G3825" t="s">
        <v>22</v>
      </c>
      <c r="H3825">
        <v>60.000000000000007</v>
      </c>
      <c r="I3825">
        <v>200</v>
      </c>
      <c r="J3825">
        <v>12000.000000000002</v>
      </c>
      <c r="K3825" t="s">
        <v>16</v>
      </c>
      <c r="L3825" t="s">
        <v>17</v>
      </c>
    </row>
    <row r="3826" spans="1:12" x14ac:dyDescent="0.3">
      <c r="A3826" t="s">
        <v>61</v>
      </c>
      <c r="B3826">
        <v>1185732</v>
      </c>
      <c r="C3826">
        <v>44272</v>
      </c>
      <c r="D3826" t="s">
        <v>13</v>
      </c>
      <c r="E3826" t="s">
        <v>133</v>
      </c>
      <c r="F3826" t="s">
        <v>134</v>
      </c>
      <c r="G3826" t="s">
        <v>23</v>
      </c>
      <c r="H3826">
        <v>50</v>
      </c>
      <c r="I3826">
        <v>300</v>
      </c>
      <c r="J3826">
        <v>15000</v>
      </c>
      <c r="K3826" t="s">
        <v>16</v>
      </c>
      <c r="L3826" t="s">
        <v>20</v>
      </c>
    </row>
    <row r="3827" spans="1:12" x14ac:dyDescent="0.3">
      <c r="A3827" t="s">
        <v>61</v>
      </c>
      <c r="B3827">
        <v>1185732</v>
      </c>
      <c r="C3827">
        <v>44304</v>
      </c>
      <c r="D3827" t="s">
        <v>13</v>
      </c>
      <c r="E3827" t="s">
        <v>133</v>
      </c>
      <c r="F3827" t="s">
        <v>134</v>
      </c>
      <c r="G3827" t="s">
        <v>15</v>
      </c>
      <c r="H3827">
        <v>50</v>
      </c>
      <c r="I3827">
        <v>550</v>
      </c>
      <c r="J3827">
        <v>27500</v>
      </c>
      <c r="K3827" t="s">
        <v>16</v>
      </c>
      <c r="L3827" t="s">
        <v>17</v>
      </c>
    </row>
    <row r="3828" spans="1:12" x14ac:dyDescent="0.3">
      <c r="A3828" t="s">
        <v>61</v>
      </c>
      <c r="B3828">
        <v>1185732</v>
      </c>
      <c r="C3828">
        <v>44304</v>
      </c>
      <c r="D3828" t="s">
        <v>13</v>
      </c>
      <c r="E3828" t="s">
        <v>133</v>
      </c>
      <c r="F3828" t="s">
        <v>134</v>
      </c>
      <c r="G3828" t="s">
        <v>18</v>
      </c>
      <c r="H3828">
        <v>50</v>
      </c>
      <c r="I3828">
        <v>250</v>
      </c>
      <c r="J3828">
        <v>12500</v>
      </c>
      <c r="K3828" t="s">
        <v>16</v>
      </c>
      <c r="L3828" t="s">
        <v>17</v>
      </c>
    </row>
    <row r="3829" spans="1:12" x14ac:dyDescent="0.3">
      <c r="A3829" t="s">
        <v>61</v>
      </c>
      <c r="B3829">
        <v>1185732</v>
      </c>
      <c r="C3829">
        <v>44304</v>
      </c>
      <c r="D3829" t="s">
        <v>13</v>
      </c>
      <c r="E3829" t="s">
        <v>133</v>
      </c>
      <c r="F3829" t="s">
        <v>134</v>
      </c>
      <c r="G3829" t="s">
        <v>19</v>
      </c>
      <c r="H3829">
        <v>40</v>
      </c>
      <c r="I3829">
        <v>250</v>
      </c>
      <c r="J3829">
        <v>10000</v>
      </c>
      <c r="K3829" t="s">
        <v>16</v>
      </c>
      <c r="L3829" t="s">
        <v>20</v>
      </c>
    </row>
    <row r="3830" spans="1:12" x14ac:dyDescent="0.3">
      <c r="A3830" t="s">
        <v>61</v>
      </c>
      <c r="B3830">
        <v>1185732</v>
      </c>
      <c r="C3830">
        <v>44304</v>
      </c>
      <c r="D3830" t="s">
        <v>13</v>
      </c>
      <c r="E3830" t="s">
        <v>133</v>
      </c>
      <c r="F3830" t="s">
        <v>134</v>
      </c>
      <c r="G3830" t="s">
        <v>21</v>
      </c>
      <c r="H3830">
        <v>44.999999999999993</v>
      </c>
      <c r="I3830">
        <v>175</v>
      </c>
      <c r="J3830">
        <v>7874.9999999999991</v>
      </c>
      <c r="K3830" t="s">
        <v>16</v>
      </c>
      <c r="L3830" t="s">
        <v>20</v>
      </c>
    </row>
    <row r="3831" spans="1:12" x14ac:dyDescent="0.3">
      <c r="A3831" t="s">
        <v>61</v>
      </c>
      <c r="B3831">
        <v>1185732</v>
      </c>
      <c r="C3831">
        <v>44304</v>
      </c>
      <c r="D3831" t="s">
        <v>13</v>
      </c>
      <c r="E3831" t="s">
        <v>133</v>
      </c>
      <c r="F3831" t="s">
        <v>134</v>
      </c>
      <c r="G3831" t="s">
        <v>22</v>
      </c>
      <c r="H3831">
        <v>60.000000000000007</v>
      </c>
      <c r="I3831">
        <v>175</v>
      </c>
      <c r="J3831">
        <v>10500.000000000002</v>
      </c>
      <c r="K3831" t="s">
        <v>16</v>
      </c>
      <c r="L3831" t="s">
        <v>17</v>
      </c>
    </row>
    <row r="3832" spans="1:12" x14ac:dyDescent="0.3">
      <c r="A3832" t="s">
        <v>61</v>
      </c>
      <c r="B3832">
        <v>1185732</v>
      </c>
      <c r="C3832">
        <v>44304</v>
      </c>
      <c r="D3832" t="s">
        <v>13</v>
      </c>
      <c r="E3832" t="s">
        <v>133</v>
      </c>
      <c r="F3832" t="s">
        <v>134</v>
      </c>
      <c r="G3832" t="s">
        <v>23</v>
      </c>
      <c r="H3832">
        <v>50</v>
      </c>
      <c r="I3832">
        <v>325</v>
      </c>
      <c r="J3832">
        <v>16250</v>
      </c>
      <c r="K3832" t="s">
        <v>16</v>
      </c>
      <c r="L3832" t="s">
        <v>20</v>
      </c>
    </row>
    <row r="3833" spans="1:12" x14ac:dyDescent="0.3">
      <c r="A3833" t="s">
        <v>61</v>
      </c>
      <c r="B3833">
        <v>1185732</v>
      </c>
      <c r="C3833">
        <v>44333</v>
      </c>
      <c r="D3833" t="s">
        <v>13</v>
      </c>
      <c r="E3833" t="s">
        <v>133</v>
      </c>
      <c r="F3833" t="s">
        <v>134</v>
      </c>
      <c r="G3833" t="s">
        <v>15</v>
      </c>
      <c r="H3833">
        <v>65</v>
      </c>
      <c r="I3833">
        <v>595</v>
      </c>
      <c r="J3833">
        <v>38675</v>
      </c>
      <c r="K3833" t="s">
        <v>16</v>
      </c>
      <c r="L3833" t="s">
        <v>17</v>
      </c>
    </row>
    <row r="3834" spans="1:12" x14ac:dyDescent="0.3">
      <c r="A3834" t="s">
        <v>61</v>
      </c>
      <c r="B3834">
        <v>1185732</v>
      </c>
      <c r="C3834">
        <v>44333</v>
      </c>
      <c r="D3834" t="s">
        <v>13</v>
      </c>
      <c r="E3834" t="s">
        <v>133</v>
      </c>
      <c r="F3834" t="s">
        <v>134</v>
      </c>
      <c r="G3834" t="s">
        <v>18</v>
      </c>
      <c r="H3834">
        <v>60.000000000000007</v>
      </c>
      <c r="I3834">
        <v>300</v>
      </c>
      <c r="J3834">
        <v>18000.000000000004</v>
      </c>
      <c r="K3834" t="s">
        <v>16</v>
      </c>
      <c r="L3834" t="s">
        <v>17</v>
      </c>
    </row>
    <row r="3835" spans="1:12" x14ac:dyDescent="0.3">
      <c r="A3835" t="s">
        <v>61</v>
      </c>
      <c r="B3835">
        <v>1185732</v>
      </c>
      <c r="C3835">
        <v>44333</v>
      </c>
      <c r="D3835" t="s">
        <v>13</v>
      </c>
      <c r="E3835" t="s">
        <v>133</v>
      </c>
      <c r="F3835" t="s">
        <v>134</v>
      </c>
      <c r="G3835" t="s">
        <v>19</v>
      </c>
      <c r="H3835">
        <v>55.000000000000007</v>
      </c>
      <c r="I3835">
        <v>325</v>
      </c>
      <c r="J3835">
        <v>17875.000000000004</v>
      </c>
      <c r="K3835" t="s">
        <v>16</v>
      </c>
      <c r="L3835" t="s">
        <v>20</v>
      </c>
    </row>
    <row r="3836" spans="1:12" x14ac:dyDescent="0.3">
      <c r="A3836" t="s">
        <v>61</v>
      </c>
      <c r="B3836">
        <v>1185732</v>
      </c>
      <c r="C3836">
        <v>44333</v>
      </c>
      <c r="D3836" t="s">
        <v>13</v>
      </c>
      <c r="E3836" t="s">
        <v>133</v>
      </c>
      <c r="F3836" t="s">
        <v>134</v>
      </c>
      <c r="G3836" t="s">
        <v>21</v>
      </c>
      <c r="H3836">
        <v>55.000000000000007</v>
      </c>
      <c r="I3836">
        <v>275</v>
      </c>
      <c r="J3836">
        <v>15125.000000000002</v>
      </c>
      <c r="K3836" t="s">
        <v>16</v>
      </c>
      <c r="L3836" t="s">
        <v>20</v>
      </c>
    </row>
    <row r="3837" spans="1:12" x14ac:dyDescent="0.3">
      <c r="A3837" t="s">
        <v>61</v>
      </c>
      <c r="B3837">
        <v>1185732</v>
      </c>
      <c r="C3837">
        <v>44333</v>
      </c>
      <c r="D3837" t="s">
        <v>13</v>
      </c>
      <c r="E3837" t="s">
        <v>133</v>
      </c>
      <c r="F3837" t="s">
        <v>134</v>
      </c>
      <c r="G3837" t="s">
        <v>22</v>
      </c>
      <c r="H3837">
        <v>65</v>
      </c>
      <c r="I3837">
        <v>300</v>
      </c>
      <c r="J3837">
        <v>19500</v>
      </c>
      <c r="K3837" t="s">
        <v>16</v>
      </c>
      <c r="L3837" t="s">
        <v>17</v>
      </c>
    </row>
    <row r="3838" spans="1:12" x14ac:dyDescent="0.3">
      <c r="A3838" t="s">
        <v>61</v>
      </c>
      <c r="B3838">
        <v>1185732</v>
      </c>
      <c r="C3838">
        <v>44333</v>
      </c>
      <c r="D3838" t="s">
        <v>13</v>
      </c>
      <c r="E3838" t="s">
        <v>133</v>
      </c>
      <c r="F3838" t="s">
        <v>134</v>
      </c>
      <c r="G3838" t="s">
        <v>23</v>
      </c>
      <c r="H3838">
        <v>70</v>
      </c>
      <c r="I3838">
        <v>425</v>
      </c>
      <c r="J3838">
        <v>29750</v>
      </c>
      <c r="K3838" t="s">
        <v>16</v>
      </c>
      <c r="L3838" t="s">
        <v>20</v>
      </c>
    </row>
    <row r="3839" spans="1:12" x14ac:dyDescent="0.3">
      <c r="A3839" t="s">
        <v>61</v>
      </c>
      <c r="B3839">
        <v>1185732</v>
      </c>
      <c r="C3839">
        <v>44366</v>
      </c>
      <c r="D3839" t="s">
        <v>13</v>
      </c>
      <c r="E3839" t="s">
        <v>133</v>
      </c>
      <c r="F3839" t="s">
        <v>134</v>
      </c>
      <c r="G3839" t="s">
        <v>15</v>
      </c>
      <c r="H3839">
        <v>65</v>
      </c>
      <c r="I3839">
        <v>675</v>
      </c>
      <c r="J3839">
        <v>43875</v>
      </c>
      <c r="K3839" t="s">
        <v>16</v>
      </c>
      <c r="L3839" t="s">
        <v>17</v>
      </c>
    </row>
    <row r="3840" spans="1:12" x14ac:dyDescent="0.3">
      <c r="A3840" t="s">
        <v>61</v>
      </c>
      <c r="B3840">
        <v>1185732</v>
      </c>
      <c r="C3840">
        <v>44366</v>
      </c>
      <c r="D3840" t="s">
        <v>13</v>
      </c>
      <c r="E3840" t="s">
        <v>133</v>
      </c>
      <c r="F3840" t="s">
        <v>134</v>
      </c>
      <c r="G3840" t="s">
        <v>18</v>
      </c>
      <c r="H3840">
        <v>60.000000000000007</v>
      </c>
      <c r="I3840">
        <v>425</v>
      </c>
      <c r="J3840">
        <v>25500.000000000004</v>
      </c>
      <c r="K3840" t="s">
        <v>16</v>
      </c>
      <c r="L3840" t="s">
        <v>17</v>
      </c>
    </row>
    <row r="3841" spans="1:12" x14ac:dyDescent="0.3">
      <c r="A3841" t="s">
        <v>61</v>
      </c>
      <c r="B3841">
        <v>1185732</v>
      </c>
      <c r="C3841">
        <v>44366</v>
      </c>
      <c r="D3841" t="s">
        <v>13</v>
      </c>
      <c r="E3841" t="s">
        <v>133</v>
      </c>
      <c r="F3841" t="s">
        <v>134</v>
      </c>
      <c r="G3841" t="s">
        <v>19</v>
      </c>
      <c r="H3841">
        <v>55.000000000000007</v>
      </c>
      <c r="I3841">
        <v>350</v>
      </c>
      <c r="J3841">
        <v>19250.000000000004</v>
      </c>
      <c r="K3841" t="s">
        <v>16</v>
      </c>
      <c r="L3841" t="s">
        <v>20</v>
      </c>
    </row>
    <row r="3842" spans="1:12" x14ac:dyDescent="0.3">
      <c r="A3842" t="s">
        <v>61</v>
      </c>
      <c r="B3842">
        <v>1185732</v>
      </c>
      <c r="C3842">
        <v>44366</v>
      </c>
      <c r="D3842" t="s">
        <v>13</v>
      </c>
      <c r="E3842" t="s">
        <v>133</v>
      </c>
      <c r="F3842" t="s">
        <v>134</v>
      </c>
      <c r="G3842" t="s">
        <v>21</v>
      </c>
      <c r="H3842">
        <v>55.000000000000007</v>
      </c>
      <c r="I3842">
        <v>325</v>
      </c>
      <c r="J3842">
        <v>17875.000000000004</v>
      </c>
      <c r="K3842" t="s">
        <v>16</v>
      </c>
      <c r="L3842" t="s">
        <v>20</v>
      </c>
    </row>
    <row r="3843" spans="1:12" x14ac:dyDescent="0.3">
      <c r="A3843" t="s">
        <v>61</v>
      </c>
      <c r="B3843">
        <v>1185732</v>
      </c>
      <c r="C3843">
        <v>44366</v>
      </c>
      <c r="D3843" t="s">
        <v>13</v>
      </c>
      <c r="E3843" t="s">
        <v>133</v>
      </c>
      <c r="F3843" t="s">
        <v>134</v>
      </c>
      <c r="G3843" t="s">
        <v>22</v>
      </c>
      <c r="H3843">
        <v>65</v>
      </c>
      <c r="I3843">
        <v>325</v>
      </c>
      <c r="J3843">
        <v>21125</v>
      </c>
      <c r="K3843" t="s">
        <v>16</v>
      </c>
      <c r="L3843" t="s">
        <v>17</v>
      </c>
    </row>
    <row r="3844" spans="1:12" x14ac:dyDescent="0.3">
      <c r="A3844" t="s">
        <v>61</v>
      </c>
      <c r="B3844">
        <v>1185732</v>
      </c>
      <c r="C3844">
        <v>44366</v>
      </c>
      <c r="D3844" t="s">
        <v>13</v>
      </c>
      <c r="E3844" t="s">
        <v>133</v>
      </c>
      <c r="F3844" t="s">
        <v>134</v>
      </c>
      <c r="G3844" t="s">
        <v>23</v>
      </c>
      <c r="H3844">
        <v>70</v>
      </c>
      <c r="I3844">
        <v>475</v>
      </c>
      <c r="J3844">
        <v>33250</v>
      </c>
      <c r="K3844" t="s">
        <v>16</v>
      </c>
      <c r="L3844" t="s">
        <v>20</v>
      </c>
    </row>
    <row r="3845" spans="1:12" x14ac:dyDescent="0.3">
      <c r="A3845" t="s">
        <v>61</v>
      </c>
      <c r="B3845">
        <v>1185732</v>
      </c>
      <c r="C3845">
        <v>44394</v>
      </c>
      <c r="D3845" t="s">
        <v>13</v>
      </c>
      <c r="E3845" t="s">
        <v>133</v>
      </c>
      <c r="F3845" t="s">
        <v>134</v>
      </c>
      <c r="G3845" t="s">
        <v>15</v>
      </c>
      <c r="H3845">
        <v>65</v>
      </c>
      <c r="I3845">
        <v>700</v>
      </c>
      <c r="J3845">
        <v>45500</v>
      </c>
      <c r="K3845" t="s">
        <v>16</v>
      </c>
      <c r="L3845" t="s">
        <v>17</v>
      </c>
    </row>
    <row r="3846" spans="1:12" x14ac:dyDescent="0.3">
      <c r="A3846" t="s">
        <v>61</v>
      </c>
      <c r="B3846">
        <v>1185732</v>
      </c>
      <c r="C3846">
        <v>44394</v>
      </c>
      <c r="D3846" t="s">
        <v>13</v>
      </c>
      <c r="E3846" t="s">
        <v>133</v>
      </c>
      <c r="F3846" t="s">
        <v>134</v>
      </c>
      <c r="G3846" t="s">
        <v>18</v>
      </c>
      <c r="H3846">
        <v>60.000000000000007</v>
      </c>
      <c r="I3846">
        <v>450</v>
      </c>
      <c r="J3846">
        <v>27000.000000000004</v>
      </c>
      <c r="K3846" t="s">
        <v>24</v>
      </c>
      <c r="L3846" t="s">
        <v>17</v>
      </c>
    </row>
    <row r="3847" spans="1:12" x14ac:dyDescent="0.3">
      <c r="A3847" t="s">
        <v>61</v>
      </c>
      <c r="B3847">
        <v>1185732</v>
      </c>
      <c r="C3847">
        <v>44394</v>
      </c>
      <c r="D3847" t="s">
        <v>13</v>
      </c>
      <c r="E3847" t="s">
        <v>133</v>
      </c>
      <c r="F3847" t="s">
        <v>134</v>
      </c>
      <c r="G3847" t="s">
        <v>19</v>
      </c>
      <c r="H3847">
        <v>55.000000000000007</v>
      </c>
      <c r="I3847">
        <v>375</v>
      </c>
      <c r="J3847">
        <v>20625.000000000004</v>
      </c>
      <c r="K3847" t="s">
        <v>24</v>
      </c>
      <c r="L3847" t="s">
        <v>20</v>
      </c>
    </row>
    <row r="3848" spans="1:12" x14ac:dyDescent="0.3">
      <c r="A3848" t="s">
        <v>61</v>
      </c>
      <c r="B3848">
        <v>1185732</v>
      </c>
      <c r="C3848">
        <v>44394</v>
      </c>
      <c r="D3848" t="s">
        <v>13</v>
      </c>
      <c r="E3848" t="s">
        <v>133</v>
      </c>
      <c r="F3848" t="s">
        <v>134</v>
      </c>
      <c r="G3848" t="s">
        <v>21</v>
      </c>
      <c r="H3848">
        <v>55.000000000000007</v>
      </c>
      <c r="I3848">
        <v>325</v>
      </c>
      <c r="J3848">
        <v>17875.000000000004</v>
      </c>
      <c r="K3848" t="s">
        <v>24</v>
      </c>
      <c r="L3848" t="s">
        <v>20</v>
      </c>
    </row>
    <row r="3849" spans="1:12" x14ac:dyDescent="0.3">
      <c r="A3849" t="s">
        <v>61</v>
      </c>
      <c r="B3849">
        <v>1185732</v>
      </c>
      <c r="C3849">
        <v>44394</v>
      </c>
      <c r="D3849" t="s">
        <v>13</v>
      </c>
      <c r="E3849" t="s">
        <v>133</v>
      </c>
      <c r="F3849" t="s">
        <v>134</v>
      </c>
      <c r="G3849" t="s">
        <v>22</v>
      </c>
      <c r="H3849">
        <v>65</v>
      </c>
      <c r="I3849">
        <v>350</v>
      </c>
      <c r="J3849">
        <v>22750</v>
      </c>
      <c r="K3849" t="s">
        <v>24</v>
      </c>
      <c r="L3849" t="s">
        <v>17</v>
      </c>
    </row>
    <row r="3850" spans="1:12" x14ac:dyDescent="0.3">
      <c r="A3850" t="s">
        <v>61</v>
      </c>
      <c r="B3850">
        <v>1185732</v>
      </c>
      <c r="C3850">
        <v>44394</v>
      </c>
      <c r="D3850" t="s">
        <v>13</v>
      </c>
      <c r="E3850" t="s">
        <v>133</v>
      </c>
      <c r="F3850" t="s">
        <v>134</v>
      </c>
      <c r="G3850" t="s">
        <v>23</v>
      </c>
      <c r="H3850">
        <v>70</v>
      </c>
      <c r="I3850">
        <v>525</v>
      </c>
      <c r="J3850">
        <v>36750</v>
      </c>
      <c r="K3850" t="s">
        <v>24</v>
      </c>
      <c r="L3850" t="s">
        <v>20</v>
      </c>
    </row>
    <row r="3851" spans="1:12" x14ac:dyDescent="0.3">
      <c r="A3851" t="s">
        <v>61</v>
      </c>
      <c r="B3851">
        <v>1185732</v>
      </c>
      <c r="C3851">
        <v>44426</v>
      </c>
      <c r="D3851" t="s">
        <v>13</v>
      </c>
      <c r="E3851" t="s">
        <v>133</v>
      </c>
      <c r="F3851" t="s">
        <v>134</v>
      </c>
      <c r="G3851" t="s">
        <v>15</v>
      </c>
      <c r="H3851">
        <v>65</v>
      </c>
      <c r="I3851">
        <v>675</v>
      </c>
      <c r="J3851">
        <v>43875</v>
      </c>
      <c r="K3851" t="s">
        <v>24</v>
      </c>
      <c r="L3851" t="s">
        <v>17</v>
      </c>
    </row>
    <row r="3852" spans="1:12" x14ac:dyDescent="0.3">
      <c r="A3852" t="s">
        <v>61</v>
      </c>
      <c r="B3852">
        <v>1185732</v>
      </c>
      <c r="C3852">
        <v>44426</v>
      </c>
      <c r="D3852" t="s">
        <v>13</v>
      </c>
      <c r="E3852" t="s">
        <v>133</v>
      </c>
      <c r="F3852" t="s">
        <v>134</v>
      </c>
      <c r="G3852" t="s">
        <v>18</v>
      </c>
      <c r="H3852">
        <v>60.000000000000007</v>
      </c>
      <c r="I3852">
        <v>450</v>
      </c>
      <c r="J3852">
        <v>27000.000000000004</v>
      </c>
      <c r="K3852" t="s">
        <v>24</v>
      </c>
      <c r="L3852" t="s">
        <v>17</v>
      </c>
    </row>
    <row r="3853" spans="1:12" x14ac:dyDescent="0.3">
      <c r="A3853" t="s">
        <v>61</v>
      </c>
      <c r="B3853">
        <v>1185732</v>
      </c>
      <c r="C3853">
        <v>44426</v>
      </c>
      <c r="D3853" t="s">
        <v>13</v>
      </c>
      <c r="E3853" t="s">
        <v>133</v>
      </c>
      <c r="F3853" t="s">
        <v>134</v>
      </c>
      <c r="G3853" t="s">
        <v>19</v>
      </c>
      <c r="H3853">
        <v>55.000000000000007</v>
      </c>
      <c r="I3853">
        <v>375</v>
      </c>
      <c r="J3853">
        <v>20625.000000000004</v>
      </c>
      <c r="K3853" t="s">
        <v>24</v>
      </c>
      <c r="L3853" t="s">
        <v>20</v>
      </c>
    </row>
    <row r="3854" spans="1:12" x14ac:dyDescent="0.3">
      <c r="A3854" t="s">
        <v>61</v>
      </c>
      <c r="B3854">
        <v>1185732</v>
      </c>
      <c r="C3854">
        <v>44426</v>
      </c>
      <c r="D3854" t="s">
        <v>13</v>
      </c>
      <c r="E3854" t="s">
        <v>133</v>
      </c>
      <c r="F3854" t="s">
        <v>134</v>
      </c>
      <c r="G3854" t="s">
        <v>21</v>
      </c>
      <c r="H3854">
        <v>55.000000000000007</v>
      </c>
      <c r="I3854">
        <v>275</v>
      </c>
      <c r="J3854">
        <v>15125.000000000002</v>
      </c>
      <c r="K3854" t="s">
        <v>24</v>
      </c>
      <c r="L3854" t="s">
        <v>20</v>
      </c>
    </row>
    <row r="3855" spans="1:12" x14ac:dyDescent="0.3">
      <c r="A3855" t="s">
        <v>61</v>
      </c>
      <c r="B3855">
        <v>1185732</v>
      </c>
      <c r="C3855">
        <v>44426</v>
      </c>
      <c r="D3855" t="s">
        <v>13</v>
      </c>
      <c r="E3855" t="s">
        <v>133</v>
      </c>
      <c r="F3855" t="s">
        <v>134</v>
      </c>
      <c r="G3855" t="s">
        <v>22</v>
      </c>
      <c r="H3855">
        <v>65</v>
      </c>
      <c r="I3855">
        <v>250</v>
      </c>
      <c r="J3855">
        <v>16250</v>
      </c>
      <c r="K3855" t="s">
        <v>24</v>
      </c>
      <c r="L3855" t="s">
        <v>17</v>
      </c>
    </row>
    <row r="3856" spans="1:12" x14ac:dyDescent="0.3">
      <c r="A3856" t="s">
        <v>61</v>
      </c>
      <c r="B3856">
        <v>1185732</v>
      </c>
      <c r="C3856">
        <v>44426</v>
      </c>
      <c r="D3856" t="s">
        <v>13</v>
      </c>
      <c r="E3856" t="s">
        <v>133</v>
      </c>
      <c r="F3856" t="s">
        <v>134</v>
      </c>
      <c r="G3856" t="s">
        <v>23</v>
      </c>
      <c r="H3856">
        <v>70</v>
      </c>
      <c r="I3856">
        <v>425</v>
      </c>
      <c r="J3856">
        <v>29750</v>
      </c>
      <c r="K3856" t="s">
        <v>24</v>
      </c>
      <c r="L3856" t="s">
        <v>20</v>
      </c>
    </row>
    <row r="3857" spans="1:12" x14ac:dyDescent="0.3">
      <c r="A3857" t="s">
        <v>61</v>
      </c>
      <c r="B3857">
        <v>1185732</v>
      </c>
      <c r="C3857">
        <v>44456</v>
      </c>
      <c r="D3857" t="s">
        <v>13</v>
      </c>
      <c r="E3857" t="s">
        <v>133</v>
      </c>
      <c r="F3857" t="s">
        <v>134</v>
      </c>
      <c r="G3857" t="s">
        <v>15</v>
      </c>
      <c r="H3857">
        <v>65</v>
      </c>
      <c r="I3857">
        <v>550</v>
      </c>
      <c r="J3857">
        <v>35750</v>
      </c>
      <c r="K3857" t="s">
        <v>24</v>
      </c>
      <c r="L3857" t="s">
        <v>17</v>
      </c>
    </row>
    <row r="3858" spans="1:12" x14ac:dyDescent="0.3">
      <c r="A3858" t="s">
        <v>61</v>
      </c>
      <c r="B3858">
        <v>1185732</v>
      </c>
      <c r="C3858">
        <v>44456</v>
      </c>
      <c r="D3858" t="s">
        <v>13</v>
      </c>
      <c r="E3858" t="s">
        <v>133</v>
      </c>
      <c r="F3858" t="s">
        <v>134</v>
      </c>
      <c r="G3858" t="s">
        <v>18</v>
      </c>
      <c r="H3858">
        <v>60.000000000000007</v>
      </c>
      <c r="I3858">
        <v>350</v>
      </c>
      <c r="J3858">
        <v>21000.000000000004</v>
      </c>
      <c r="K3858" t="s">
        <v>24</v>
      </c>
      <c r="L3858" t="s">
        <v>17</v>
      </c>
    </row>
    <row r="3859" spans="1:12" x14ac:dyDescent="0.3">
      <c r="A3859" t="s">
        <v>61</v>
      </c>
      <c r="B3859">
        <v>1185732</v>
      </c>
      <c r="C3859">
        <v>44456</v>
      </c>
      <c r="D3859" t="s">
        <v>13</v>
      </c>
      <c r="E3859" t="s">
        <v>133</v>
      </c>
      <c r="F3859" t="s">
        <v>134</v>
      </c>
      <c r="G3859" t="s">
        <v>19</v>
      </c>
      <c r="H3859">
        <v>55.000000000000007</v>
      </c>
      <c r="I3859">
        <v>250</v>
      </c>
      <c r="J3859">
        <v>13750.000000000002</v>
      </c>
      <c r="K3859" t="s">
        <v>24</v>
      </c>
      <c r="L3859" t="s">
        <v>20</v>
      </c>
    </row>
    <row r="3860" spans="1:12" x14ac:dyDescent="0.3">
      <c r="A3860" t="s">
        <v>61</v>
      </c>
      <c r="B3860">
        <v>1185732</v>
      </c>
      <c r="C3860">
        <v>44456</v>
      </c>
      <c r="D3860" t="s">
        <v>13</v>
      </c>
      <c r="E3860" t="s">
        <v>133</v>
      </c>
      <c r="F3860" t="s">
        <v>134</v>
      </c>
      <c r="G3860" t="s">
        <v>21</v>
      </c>
      <c r="H3860">
        <v>55.000000000000007</v>
      </c>
      <c r="I3860">
        <v>225</v>
      </c>
      <c r="J3860">
        <v>12375.000000000002</v>
      </c>
      <c r="K3860" t="s">
        <v>24</v>
      </c>
      <c r="L3860" t="s">
        <v>20</v>
      </c>
    </row>
    <row r="3861" spans="1:12" x14ac:dyDescent="0.3">
      <c r="A3861" t="s">
        <v>61</v>
      </c>
      <c r="B3861">
        <v>1185732</v>
      </c>
      <c r="C3861">
        <v>44456</v>
      </c>
      <c r="D3861" t="s">
        <v>13</v>
      </c>
      <c r="E3861" t="s">
        <v>133</v>
      </c>
      <c r="F3861" t="s">
        <v>134</v>
      </c>
      <c r="G3861" t="s">
        <v>22</v>
      </c>
      <c r="H3861">
        <v>65</v>
      </c>
      <c r="I3861">
        <v>225</v>
      </c>
      <c r="J3861">
        <v>14625</v>
      </c>
      <c r="K3861" t="s">
        <v>24</v>
      </c>
      <c r="L3861" t="s">
        <v>17</v>
      </c>
    </row>
    <row r="3862" spans="1:12" x14ac:dyDescent="0.3">
      <c r="A3862" t="s">
        <v>61</v>
      </c>
      <c r="B3862">
        <v>1185732</v>
      </c>
      <c r="C3862">
        <v>44456</v>
      </c>
      <c r="D3862" t="s">
        <v>13</v>
      </c>
      <c r="E3862" t="s">
        <v>133</v>
      </c>
      <c r="F3862" t="s">
        <v>134</v>
      </c>
      <c r="G3862" t="s">
        <v>23</v>
      </c>
      <c r="H3862">
        <v>70</v>
      </c>
      <c r="I3862">
        <v>325</v>
      </c>
      <c r="J3862">
        <v>22750</v>
      </c>
      <c r="K3862" t="s">
        <v>24</v>
      </c>
      <c r="L3862" t="s">
        <v>20</v>
      </c>
    </row>
    <row r="3863" spans="1:12" x14ac:dyDescent="0.3">
      <c r="A3863" t="s">
        <v>12</v>
      </c>
      <c r="B3863">
        <v>1185732</v>
      </c>
      <c r="C3863">
        <v>44488</v>
      </c>
      <c r="D3863" t="s">
        <v>13</v>
      </c>
      <c r="E3863" t="s">
        <v>133</v>
      </c>
      <c r="F3863" t="s">
        <v>134</v>
      </c>
      <c r="G3863" t="s">
        <v>15</v>
      </c>
      <c r="H3863">
        <v>70</v>
      </c>
      <c r="I3863">
        <v>475</v>
      </c>
      <c r="J3863">
        <v>33250</v>
      </c>
      <c r="K3863" t="s">
        <v>24</v>
      </c>
      <c r="L3863" t="s">
        <v>17</v>
      </c>
    </row>
    <row r="3864" spans="1:12" x14ac:dyDescent="0.3">
      <c r="A3864" t="s">
        <v>12</v>
      </c>
      <c r="B3864">
        <v>1185732</v>
      </c>
      <c r="C3864">
        <v>44488</v>
      </c>
      <c r="D3864" t="s">
        <v>13</v>
      </c>
      <c r="E3864" t="s">
        <v>133</v>
      </c>
      <c r="F3864" t="s">
        <v>134</v>
      </c>
      <c r="G3864" t="s">
        <v>18</v>
      </c>
      <c r="H3864">
        <v>65.000000000000014</v>
      </c>
      <c r="I3864">
        <v>300</v>
      </c>
      <c r="J3864">
        <v>19500.000000000004</v>
      </c>
      <c r="K3864" t="s">
        <v>24</v>
      </c>
      <c r="L3864" t="s">
        <v>17</v>
      </c>
    </row>
    <row r="3865" spans="1:12" x14ac:dyDescent="0.3">
      <c r="A3865" t="s">
        <v>12</v>
      </c>
      <c r="B3865">
        <v>1185732</v>
      </c>
      <c r="C3865">
        <v>44488</v>
      </c>
      <c r="D3865" t="s">
        <v>13</v>
      </c>
      <c r="E3865" t="s">
        <v>133</v>
      </c>
      <c r="F3865" t="s">
        <v>134</v>
      </c>
      <c r="G3865" t="s">
        <v>19</v>
      </c>
      <c r="H3865">
        <v>65.000000000000014</v>
      </c>
      <c r="I3865">
        <v>200</v>
      </c>
      <c r="J3865">
        <v>13000.000000000004</v>
      </c>
      <c r="K3865" t="s">
        <v>24</v>
      </c>
      <c r="L3865" t="s">
        <v>20</v>
      </c>
    </row>
    <row r="3866" spans="1:12" x14ac:dyDescent="0.3">
      <c r="A3866" t="s">
        <v>12</v>
      </c>
      <c r="B3866">
        <v>1185732</v>
      </c>
      <c r="C3866">
        <v>44488</v>
      </c>
      <c r="D3866" t="s">
        <v>13</v>
      </c>
      <c r="E3866" t="s">
        <v>133</v>
      </c>
      <c r="F3866" t="s">
        <v>134</v>
      </c>
      <c r="G3866" t="s">
        <v>21</v>
      </c>
      <c r="H3866">
        <v>65.000000000000014</v>
      </c>
      <c r="I3866">
        <v>175</v>
      </c>
      <c r="J3866">
        <v>11375.000000000002</v>
      </c>
      <c r="K3866" t="s">
        <v>24</v>
      </c>
      <c r="L3866" t="s">
        <v>20</v>
      </c>
    </row>
    <row r="3867" spans="1:12" x14ac:dyDescent="0.3">
      <c r="A3867" t="s">
        <v>12</v>
      </c>
      <c r="B3867">
        <v>1185732</v>
      </c>
      <c r="C3867">
        <v>44488</v>
      </c>
      <c r="D3867" t="s">
        <v>13</v>
      </c>
      <c r="E3867" t="s">
        <v>133</v>
      </c>
      <c r="F3867" t="s">
        <v>134</v>
      </c>
      <c r="G3867" t="s">
        <v>22</v>
      </c>
      <c r="H3867">
        <v>75.000000000000014</v>
      </c>
      <c r="I3867">
        <v>175</v>
      </c>
      <c r="J3867">
        <v>13125.000000000002</v>
      </c>
      <c r="K3867" t="s">
        <v>24</v>
      </c>
      <c r="L3867" t="s">
        <v>17</v>
      </c>
    </row>
    <row r="3868" spans="1:12" x14ac:dyDescent="0.3">
      <c r="A3868" t="s">
        <v>12</v>
      </c>
      <c r="B3868">
        <v>1185732</v>
      </c>
      <c r="C3868">
        <v>44488</v>
      </c>
      <c r="D3868" t="s">
        <v>13</v>
      </c>
      <c r="E3868" t="s">
        <v>133</v>
      </c>
      <c r="F3868" t="s">
        <v>134</v>
      </c>
      <c r="G3868" t="s">
        <v>23</v>
      </c>
      <c r="H3868">
        <v>80</v>
      </c>
      <c r="I3868">
        <v>300</v>
      </c>
      <c r="J3868">
        <v>24000</v>
      </c>
      <c r="K3868" t="s">
        <v>24</v>
      </c>
      <c r="L3868" t="s">
        <v>20</v>
      </c>
    </row>
    <row r="3869" spans="1:12" x14ac:dyDescent="0.3">
      <c r="A3869" t="s">
        <v>12</v>
      </c>
      <c r="B3869">
        <v>1185732</v>
      </c>
      <c r="C3869">
        <v>44518</v>
      </c>
      <c r="D3869" t="s">
        <v>13</v>
      </c>
      <c r="E3869" t="s">
        <v>133</v>
      </c>
      <c r="F3869" t="s">
        <v>134</v>
      </c>
      <c r="G3869" t="s">
        <v>15</v>
      </c>
      <c r="H3869">
        <v>75.000000000000014</v>
      </c>
      <c r="I3869">
        <v>450</v>
      </c>
      <c r="J3869">
        <v>33750.000000000007</v>
      </c>
      <c r="K3869" t="s">
        <v>24</v>
      </c>
      <c r="L3869" t="s">
        <v>17</v>
      </c>
    </row>
    <row r="3870" spans="1:12" x14ac:dyDescent="0.3">
      <c r="A3870" t="s">
        <v>12</v>
      </c>
      <c r="B3870">
        <v>1185732</v>
      </c>
      <c r="C3870">
        <v>44518</v>
      </c>
      <c r="D3870" t="s">
        <v>13</v>
      </c>
      <c r="E3870" t="s">
        <v>133</v>
      </c>
      <c r="F3870" t="s">
        <v>134</v>
      </c>
      <c r="G3870" t="s">
        <v>18</v>
      </c>
      <c r="H3870">
        <v>65.000000000000014</v>
      </c>
      <c r="I3870">
        <v>325</v>
      </c>
      <c r="J3870">
        <v>21125.000000000004</v>
      </c>
      <c r="K3870" t="s">
        <v>24</v>
      </c>
      <c r="L3870" t="s">
        <v>17</v>
      </c>
    </row>
    <row r="3871" spans="1:12" x14ac:dyDescent="0.3">
      <c r="A3871" t="s">
        <v>12</v>
      </c>
      <c r="B3871">
        <v>1185732</v>
      </c>
      <c r="C3871">
        <v>44518</v>
      </c>
      <c r="D3871" t="s">
        <v>13</v>
      </c>
      <c r="E3871" t="s">
        <v>133</v>
      </c>
      <c r="F3871" t="s">
        <v>134</v>
      </c>
      <c r="G3871" t="s">
        <v>19</v>
      </c>
      <c r="H3871">
        <v>65.000000000000014</v>
      </c>
      <c r="I3871">
        <v>345</v>
      </c>
      <c r="J3871">
        <v>22425.000000000004</v>
      </c>
      <c r="K3871" t="s">
        <v>24</v>
      </c>
      <c r="L3871" t="s">
        <v>20</v>
      </c>
    </row>
    <row r="3872" spans="1:12" x14ac:dyDescent="0.3">
      <c r="A3872" t="s">
        <v>12</v>
      </c>
      <c r="B3872">
        <v>1185732</v>
      </c>
      <c r="C3872">
        <v>44518</v>
      </c>
      <c r="D3872" t="s">
        <v>13</v>
      </c>
      <c r="E3872" t="s">
        <v>133</v>
      </c>
      <c r="F3872" t="s">
        <v>134</v>
      </c>
      <c r="G3872" t="s">
        <v>21</v>
      </c>
      <c r="H3872">
        <v>65.000000000000014</v>
      </c>
      <c r="I3872">
        <v>325</v>
      </c>
      <c r="J3872">
        <v>21125.000000000004</v>
      </c>
      <c r="K3872" t="s">
        <v>24</v>
      </c>
      <c r="L3872" t="s">
        <v>20</v>
      </c>
    </row>
    <row r="3873" spans="1:12" x14ac:dyDescent="0.3">
      <c r="A3873" t="s">
        <v>12</v>
      </c>
      <c r="B3873">
        <v>1185732</v>
      </c>
      <c r="C3873">
        <v>44518</v>
      </c>
      <c r="D3873" t="s">
        <v>13</v>
      </c>
      <c r="E3873" t="s">
        <v>133</v>
      </c>
      <c r="F3873" t="s">
        <v>134</v>
      </c>
      <c r="G3873" t="s">
        <v>22</v>
      </c>
      <c r="H3873">
        <v>75.000000000000014</v>
      </c>
      <c r="I3873">
        <v>300</v>
      </c>
      <c r="J3873">
        <v>22500.000000000004</v>
      </c>
      <c r="K3873" t="s">
        <v>24</v>
      </c>
      <c r="L3873" t="s">
        <v>17</v>
      </c>
    </row>
    <row r="3874" spans="1:12" x14ac:dyDescent="0.3">
      <c r="A3874" t="s">
        <v>12</v>
      </c>
      <c r="B3874">
        <v>1185732</v>
      </c>
      <c r="C3874">
        <v>44518</v>
      </c>
      <c r="D3874" t="s">
        <v>13</v>
      </c>
      <c r="E3874" t="s">
        <v>133</v>
      </c>
      <c r="F3874" t="s">
        <v>134</v>
      </c>
      <c r="G3874" t="s">
        <v>23</v>
      </c>
      <c r="H3874">
        <v>80</v>
      </c>
      <c r="I3874">
        <v>400</v>
      </c>
      <c r="J3874">
        <v>32000</v>
      </c>
      <c r="K3874" t="s">
        <v>24</v>
      </c>
      <c r="L3874" t="s">
        <v>20</v>
      </c>
    </row>
    <row r="3875" spans="1:12" x14ac:dyDescent="0.3">
      <c r="A3875" t="s">
        <v>12</v>
      </c>
      <c r="B3875">
        <v>1185732</v>
      </c>
      <c r="C3875">
        <v>44547</v>
      </c>
      <c r="D3875" t="s">
        <v>13</v>
      </c>
      <c r="E3875" t="s">
        <v>133</v>
      </c>
      <c r="F3875" t="s">
        <v>134</v>
      </c>
      <c r="G3875" t="s">
        <v>15</v>
      </c>
      <c r="H3875">
        <v>75.000000000000014</v>
      </c>
      <c r="I3875">
        <v>625</v>
      </c>
      <c r="J3875">
        <v>46875.000000000007</v>
      </c>
      <c r="K3875" t="s">
        <v>24</v>
      </c>
      <c r="L3875" t="s">
        <v>17</v>
      </c>
    </row>
    <row r="3876" spans="1:12" x14ac:dyDescent="0.3">
      <c r="A3876" t="s">
        <v>12</v>
      </c>
      <c r="B3876">
        <v>1185732</v>
      </c>
      <c r="C3876">
        <v>44547</v>
      </c>
      <c r="D3876" t="s">
        <v>13</v>
      </c>
      <c r="E3876" t="s">
        <v>133</v>
      </c>
      <c r="F3876" t="s">
        <v>134</v>
      </c>
      <c r="G3876" t="s">
        <v>18</v>
      </c>
      <c r="H3876">
        <v>65.000000000000014</v>
      </c>
      <c r="I3876">
        <v>425</v>
      </c>
      <c r="J3876">
        <v>27625.000000000007</v>
      </c>
      <c r="K3876" t="s">
        <v>24</v>
      </c>
      <c r="L3876" t="s">
        <v>17</v>
      </c>
    </row>
    <row r="3877" spans="1:12" x14ac:dyDescent="0.3">
      <c r="A3877" t="s">
        <v>12</v>
      </c>
      <c r="B3877">
        <v>1185732</v>
      </c>
      <c r="C3877">
        <v>44547</v>
      </c>
      <c r="D3877" t="s">
        <v>13</v>
      </c>
      <c r="E3877" t="s">
        <v>133</v>
      </c>
      <c r="F3877" t="s">
        <v>134</v>
      </c>
      <c r="G3877" t="s">
        <v>19</v>
      </c>
      <c r="H3877">
        <v>65.000000000000014</v>
      </c>
      <c r="I3877">
        <v>400</v>
      </c>
      <c r="J3877">
        <v>26000.000000000007</v>
      </c>
      <c r="K3877" t="s">
        <v>24</v>
      </c>
      <c r="L3877" t="s">
        <v>20</v>
      </c>
    </row>
    <row r="3878" spans="1:12" x14ac:dyDescent="0.3">
      <c r="A3878" t="s">
        <v>12</v>
      </c>
      <c r="B3878">
        <v>1185732</v>
      </c>
      <c r="C3878">
        <v>44547</v>
      </c>
      <c r="D3878" t="s">
        <v>13</v>
      </c>
      <c r="E3878" t="s">
        <v>133</v>
      </c>
      <c r="F3878" t="s">
        <v>134</v>
      </c>
      <c r="G3878" t="s">
        <v>21</v>
      </c>
      <c r="H3878">
        <v>65.000000000000014</v>
      </c>
      <c r="I3878">
        <v>350</v>
      </c>
      <c r="J3878">
        <v>22750.000000000004</v>
      </c>
      <c r="K3878" t="s">
        <v>24</v>
      </c>
      <c r="L3878" t="s">
        <v>20</v>
      </c>
    </row>
    <row r="3879" spans="1:12" x14ac:dyDescent="0.3">
      <c r="A3879" t="s">
        <v>12</v>
      </c>
      <c r="B3879">
        <v>1185732</v>
      </c>
      <c r="C3879">
        <v>44547</v>
      </c>
      <c r="D3879" t="s">
        <v>13</v>
      </c>
      <c r="E3879" t="s">
        <v>133</v>
      </c>
      <c r="F3879" t="s">
        <v>134</v>
      </c>
      <c r="G3879" t="s">
        <v>22</v>
      </c>
      <c r="H3879">
        <v>75.000000000000014</v>
      </c>
      <c r="I3879">
        <v>350</v>
      </c>
      <c r="J3879">
        <v>26250.000000000004</v>
      </c>
      <c r="K3879" t="s">
        <v>24</v>
      </c>
      <c r="L3879" t="s">
        <v>17</v>
      </c>
    </row>
    <row r="3880" spans="1:12" x14ac:dyDescent="0.3">
      <c r="A3880" t="s">
        <v>12</v>
      </c>
      <c r="B3880">
        <v>1185732</v>
      </c>
      <c r="C3880">
        <v>44547</v>
      </c>
      <c r="D3880" t="s">
        <v>13</v>
      </c>
      <c r="E3880" t="s">
        <v>133</v>
      </c>
      <c r="F3880" t="s">
        <v>134</v>
      </c>
      <c r="G3880" t="s">
        <v>23</v>
      </c>
      <c r="H3880">
        <v>80</v>
      </c>
      <c r="I3880">
        <v>450</v>
      </c>
      <c r="J3880">
        <v>36000</v>
      </c>
      <c r="K3880" t="s">
        <v>24</v>
      </c>
      <c r="L3880" t="s">
        <v>20</v>
      </c>
    </row>
    <row r="3881" spans="1:12" x14ac:dyDescent="0.3">
      <c r="A3881" t="s">
        <v>12</v>
      </c>
      <c r="B3881">
        <v>1185732</v>
      </c>
      <c r="C3881">
        <v>44220</v>
      </c>
      <c r="D3881" t="s">
        <v>13</v>
      </c>
      <c r="E3881" t="s">
        <v>133</v>
      </c>
      <c r="F3881" t="s">
        <v>134</v>
      </c>
      <c r="G3881" t="s">
        <v>15</v>
      </c>
      <c r="H3881">
        <v>55.000000000000007</v>
      </c>
      <c r="I3881">
        <v>500</v>
      </c>
      <c r="J3881">
        <v>27500.000000000004</v>
      </c>
      <c r="K3881" t="s">
        <v>24</v>
      </c>
      <c r="L3881" t="s">
        <v>17</v>
      </c>
    </row>
    <row r="3882" spans="1:12" x14ac:dyDescent="0.3">
      <c r="A3882" t="s">
        <v>12</v>
      </c>
      <c r="B3882">
        <v>1185732</v>
      </c>
      <c r="C3882">
        <v>44220</v>
      </c>
      <c r="D3882" t="s">
        <v>13</v>
      </c>
      <c r="E3882" t="s">
        <v>133</v>
      </c>
      <c r="F3882" t="s">
        <v>134</v>
      </c>
      <c r="G3882" t="s">
        <v>18</v>
      </c>
      <c r="H3882">
        <v>55.000000000000007</v>
      </c>
      <c r="I3882">
        <v>300</v>
      </c>
      <c r="J3882">
        <v>16500.000000000004</v>
      </c>
      <c r="K3882" t="s">
        <v>24</v>
      </c>
      <c r="L3882" t="s">
        <v>17</v>
      </c>
    </row>
    <row r="3883" spans="1:12" x14ac:dyDescent="0.3">
      <c r="A3883" t="s">
        <v>12</v>
      </c>
      <c r="B3883">
        <v>1185732</v>
      </c>
      <c r="C3883">
        <v>44220</v>
      </c>
      <c r="D3883" t="s">
        <v>13</v>
      </c>
      <c r="E3883" t="s">
        <v>133</v>
      </c>
      <c r="F3883" t="s">
        <v>134</v>
      </c>
      <c r="G3883" t="s">
        <v>19</v>
      </c>
      <c r="H3883">
        <v>45</v>
      </c>
      <c r="I3883">
        <v>300</v>
      </c>
      <c r="J3883">
        <v>13500</v>
      </c>
      <c r="K3883" t="s">
        <v>24</v>
      </c>
      <c r="L3883" t="s">
        <v>20</v>
      </c>
    </row>
    <row r="3884" spans="1:12" x14ac:dyDescent="0.3">
      <c r="A3884" t="s">
        <v>12</v>
      </c>
      <c r="B3884">
        <v>1185732</v>
      </c>
      <c r="C3884">
        <v>44220</v>
      </c>
      <c r="D3884" t="s">
        <v>13</v>
      </c>
      <c r="E3884" t="s">
        <v>133</v>
      </c>
      <c r="F3884" t="s">
        <v>134</v>
      </c>
      <c r="G3884" t="s">
        <v>21</v>
      </c>
      <c r="H3884">
        <v>49.999999999999993</v>
      </c>
      <c r="I3884">
        <v>150</v>
      </c>
      <c r="J3884">
        <v>7499.9999999999991</v>
      </c>
      <c r="K3884" t="s">
        <v>24</v>
      </c>
      <c r="L3884" t="s">
        <v>20</v>
      </c>
    </row>
    <row r="3885" spans="1:12" x14ac:dyDescent="0.3">
      <c r="A3885" t="s">
        <v>12</v>
      </c>
      <c r="B3885">
        <v>1185732</v>
      </c>
      <c r="C3885">
        <v>44220</v>
      </c>
      <c r="D3885" t="s">
        <v>13</v>
      </c>
      <c r="E3885" t="s">
        <v>133</v>
      </c>
      <c r="F3885" t="s">
        <v>134</v>
      </c>
      <c r="G3885" t="s">
        <v>22</v>
      </c>
      <c r="H3885">
        <v>65.000000000000014</v>
      </c>
      <c r="I3885">
        <v>200</v>
      </c>
      <c r="J3885">
        <v>13000.000000000004</v>
      </c>
      <c r="K3885" t="s">
        <v>24</v>
      </c>
      <c r="L3885" t="s">
        <v>17</v>
      </c>
    </row>
    <row r="3886" spans="1:12" x14ac:dyDescent="0.3">
      <c r="A3886" t="s">
        <v>12</v>
      </c>
      <c r="B3886">
        <v>1185732</v>
      </c>
      <c r="C3886">
        <v>44220</v>
      </c>
      <c r="D3886" t="s">
        <v>13</v>
      </c>
      <c r="E3886" t="s">
        <v>133</v>
      </c>
      <c r="F3886" t="s">
        <v>134</v>
      </c>
      <c r="G3886" t="s">
        <v>23</v>
      </c>
      <c r="H3886">
        <v>55.000000000000007</v>
      </c>
      <c r="I3886">
        <v>300</v>
      </c>
      <c r="J3886">
        <v>16500.000000000004</v>
      </c>
      <c r="K3886" t="s">
        <v>24</v>
      </c>
      <c r="L3886" t="s">
        <v>20</v>
      </c>
    </row>
    <row r="3887" spans="1:12" x14ac:dyDescent="0.3">
      <c r="A3887" t="s">
        <v>12</v>
      </c>
      <c r="B3887">
        <v>1185732</v>
      </c>
      <c r="C3887">
        <v>44249</v>
      </c>
      <c r="D3887" t="s">
        <v>13</v>
      </c>
      <c r="E3887" t="s">
        <v>133</v>
      </c>
      <c r="F3887" t="s">
        <v>134</v>
      </c>
      <c r="G3887" t="s">
        <v>15</v>
      </c>
      <c r="H3887">
        <v>55.000000000000007</v>
      </c>
      <c r="I3887">
        <v>575</v>
      </c>
      <c r="J3887">
        <v>31625.000000000004</v>
      </c>
      <c r="K3887" t="s">
        <v>24</v>
      </c>
      <c r="L3887" t="s">
        <v>17</v>
      </c>
    </row>
    <row r="3888" spans="1:12" x14ac:dyDescent="0.3">
      <c r="A3888" t="s">
        <v>12</v>
      </c>
      <c r="B3888">
        <v>1185732</v>
      </c>
      <c r="C3888">
        <v>44249</v>
      </c>
      <c r="D3888" t="s">
        <v>13</v>
      </c>
      <c r="E3888" t="s">
        <v>133</v>
      </c>
      <c r="F3888" t="s">
        <v>134</v>
      </c>
      <c r="G3888" t="s">
        <v>18</v>
      </c>
      <c r="H3888">
        <v>55.000000000000007</v>
      </c>
      <c r="I3888">
        <v>225</v>
      </c>
      <c r="J3888">
        <v>12375.000000000002</v>
      </c>
      <c r="K3888" t="s">
        <v>24</v>
      </c>
      <c r="L3888" t="s">
        <v>17</v>
      </c>
    </row>
    <row r="3889" spans="1:12" x14ac:dyDescent="0.3">
      <c r="A3889" t="s">
        <v>12</v>
      </c>
      <c r="B3889">
        <v>1185732</v>
      </c>
      <c r="C3889">
        <v>44249</v>
      </c>
      <c r="D3889" t="s">
        <v>13</v>
      </c>
      <c r="E3889" t="s">
        <v>133</v>
      </c>
      <c r="F3889" t="s">
        <v>134</v>
      </c>
      <c r="G3889" t="s">
        <v>19</v>
      </c>
      <c r="H3889">
        <v>45</v>
      </c>
      <c r="I3889">
        <v>275</v>
      </c>
      <c r="J3889">
        <v>12375</v>
      </c>
      <c r="K3889" t="s">
        <v>24</v>
      </c>
      <c r="L3889" t="s">
        <v>20</v>
      </c>
    </row>
    <row r="3890" spans="1:12" x14ac:dyDescent="0.3">
      <c r="A3890" t="s">
        <v>12</v>
      </c>
      <c r="B3890">
        <v>1185732</v>
      </c>
      <c r="C3890">
        <v>43831</v>
      </c>
      <c r="D3890" t="s">
        <v>13</v>
      </c>
      <c r="E3890" t="s">
        <v>14</v>
      </c>
      <c r="F3890" t="s">
        <v>14</v>
      </c>
      <c r="G3890" t="s">
        <v>15</v>
      </c>
      <c r="H3890">
        <v>47</v>
      </c>
      <c r="I3890">
        <v>336</v>
      </c>
      <c r="J3890">
        <v>15792</v>
      </c>
      <c r="K3890" t="s">
        <v>83</v>
      </c>
      <c r="L3890" t="s">
        <v>17</v>
      </c>
    </row>
    <row r="3891" spans="1:12" x14ac:dyDescent="0.3">
      <c r="A3891" t="s">
        <v>12</v>
      </c>
      <c r="B3891">
        <v>1185732</v>
      </c>
      <c r="C3891">
        <v>43832</v>
      </c>
      <c r="D3891" t="s">
        <v>13</v>
      </c>
      <c r="E3891" t="s">
        <v>14</v>
      </c>
      <c r="F3891" t="s">
        <v>14</v>
      </c>
      <c r="G3891" t="s">
        <v>18</v>
      </c>
      <c r="H3891">
        <v>47</v>
      </c>
      <c r="I3891">
        <v>260</v>
      </c>
      <c r="J3891">
        <v>12220</v>
      </c>
      <c r="K3891" t="s">
        <v>83</v>
      </c>
      <c r="L3891" t="s">
        <v>17</v>
      </c>
    </row>
    <row r="3892" spans="1:12" x14ac:dyDescent="0.3">
      <c r="A3892" t="s">
        <v>12</v>
      </c>
      <c r="B3892">
        <v>1185732</v>
      </c>
      <c r="C3892">
        <v>43833</v>
      </c>
      <c r="D3892" t="s">
        <v>13</v>
      </c>
      <c r="E3892" t="s">
        <v>14</v>
      </c>
      <c r="F3892" t="s">
        <v>14</v>
      </c>
      <c r="G3892" t="s">
        <v>19</v>
      </c>
      <c r="H3892">
        <v>36</v>
      </c>
      <c r="I3892">
        <v>250</v>
      </c>
      <c r="J3892">
        <v>9000</v>
      </c>
      <c r="K3892" t="s">
        <v>83</v>
      </c>
      <c r="L3892" t="s">
        <v>20</v>
      </c>
    </row>
    <row r="3893" spans="1:12" x14ac:dyDescent="0.3">
      <c r="A3893" t="s">
        <v>12</v>
      </c>
      <c r="B3893">
        <v>1185732</v>
      </c>
      <c r="C3893">
        <v>43834</v>
      </c>
      <c r="D3893" t="s">
        <v>13</v>
      </c>
      <c r="E3893" t="s">
        <v>14</v>
      </c>
      <c r="F3893" t="s">
        <v>14</v>
      </c>
      <c r="G3893" t="s">
        <v>21</v>
      </c>
      <c r="H3893">
        <v>41</v>
      </c>
      <c r="I3893">
        <v>247</v>
      </c>
      <c r="J3893">
        <v>10127</v>
      </c>
      <c r="K3893" t="s">
        <v>83</v>
      </c>
      <c r="L3893" t="s">
        <v>20</v>
      </c>
    </row>
    <row r="3894" spans="1:12" x14ac:dyDescent="0.3">
      <c r="A3894" t="s">
        <v>12</v>
      </c>
      <c r="B3894">
        <v>1185732</v>
      </c>
      <c r="C3894">
        <v>43835</v>
      </c>
      <c r="D3894" t="s">
        <v>13</v>
      </c>
      <c r="E3894" t="s">
        <v>14</v>
      </c>
      <c r="F3894" t="s">
        <v>14</v>
      </c>
      <c r="G3894" t="s">
        <v>22</v>
      </c>
      <c r="H3894">
        <v>55</v>
      </c>
      <c r="I3894">
        <v>234</v>
      </c>
      <c r="J3894">
        <v>12870</v>
      </c>
      <c r="K3894" t="s">
        <v>83</v>
      </c>
      <c r="L3894" t="s">
        <v>17</v>
      </c>
    </row>
    <row r="3895" spans="1:12" x14ac:dyDescent="0.3">
      <c r="A3895" t="s">
        <v>12</v>
      </c>
      <c r="B3895">
        <v>1185732</v>
      </c>
      <c r="C3895">
        <v>43836</v>
      </c>
      <c r="D3895" t="s">
        <v>13</v>
      </c>
      <c r="E3895" t="s">
        <v>14</v>
      </c>
      <c r="F3895" t="s">
        <v>14</v>
      </c>
      <c r="G3895" t="s">
        <v>23</v>
      </c>
      <c r="H3895">
        <v>46</v>
      </c>
      <c r="I3895">
        <v>260</v>
      </c>
      <c r="J3895">
        <v>11960</v>
      </c>
      <c r="K3895" t="s">
        <v>83</v>
      </c>
      <c r="L3895" t="s">
        <v>20</v>
      </c>
    </row>
    <row r="3896" spans="1:12" x14ac:dyDescent="0.3">
      <c r="A3896" t="s">
        <v>12</v>
      </c>
      <c r="B3896">
        <v>1185732</v>
      </c>
      <c r="C3896">
        <v>43837</v>
      </c>
      <c r="D3896" t="s">
        <v>13</v>
      </c>
      <c r="E3896" t="s">
        <v>14</v>
      </c>
      <c r="F3896" t="s">
        <v>14</v>
      </c>
      <c r="G3896" t="s">
        <v>15</v>
      </c>
      <c r="H3896">
        <v>46</v>
      </c>
      <c r="I3896">
        <v>313</v>
      </c>
      <c r="J3896">
        <v>14398</v>
      </c>
      <c r="K3896" t="s">
        <v>83</v>
      </c>
      <c r="L3896" t="s">
        <v>17</v>
      </c>
    </row>
    <row r="3897" spans="1:12" x14ac:dyDescent="0.3">
      <c r="A3897" t="s">
        <v>12</v>
      </c>
      <c r="B3897">
        <v>1185732</v>
      </c>
      <c r="C3897">
        <v>43838</v>
      </c>
      <c r="D3897" t="s">
        <v>13</v>
      </c>
      <c r="E3897" t="s">
        <v>14</v>
      </c>
      <c r="F3897" t="s">
        <v>14</v>
      </c>
      <c r="G3897" t="s">
        <v>18</v>
      </c>
      <c r="H3897">
        <v>46</v>
      </c>
      <c r="I3897">
        <v>261</v>
      </c>
      <c r="J3897">
        <v>12006</v>
      </c>
      <c r="K3897" t="s">
        <v>83</v>
      </c>
      <c r="L3897" t="s">
        <v>17</v>
      </c>
    </row>
    <row r="3898" spans="1:12" x14ac:dyDescent="0.3">
      <c r="A3898" t="s">
        <v>12</v>
      </c>
      <c r="B3898">
        <v>1185732</v>
      </c>
      <c r="C3898">
        <v>43851</v>
      </c>
      <c r="D3898" t="s">
        <v>13</v>
      </c>
      <c r="E3898" t="s">
        <v>14</v>
      </c>
      <c r="F3898" t="s">
        <v>14</v>
      </c>
      <c r="G3898" t="s">
        <v>19</v>
      </c>
      <c r="H3898">
        <v>36</v>
      </c>
      <c r="I3898">
        <v>276</v>
      </c>
      <c r="J3898">
        <v>9936</v>
      </c>
      <c r="K3898" t="s">
        <v>83</v>
      </c>
      <c r="L3898" t="s">
        <v>20</v>
      </c>
    </row>
    <row r="3899" spans="1:12" x14ac:dyDescent="0.3">
      <c r="A3899" t="s">
        <v>12</v>
      </c>
      <c r="B3899">
        <v>1185732</v>
      </c>
      <c r="C3899">
        <v>43852</v>
      </c>
      <c r="D3899" t="s">
        <v>13</v>
      </c>
      <c r="E3899" t="s">
        <v>14</v>
      </c>
      <c r="F3899" t="s">
        <v>14</v>
      </c>
      <c r="G3899" t="s">
        <v>21</v>
      </c>
      <c r="H3899">
        <v>44</v>
      </c>
      <c r="I3899">
        <v>206</v>
      </c>
      <c r="J3899">
        <v>9064</v>
      </c>
      <c r="K3899" t="s">
        <v>83</v>
      </c>
      <c r="L3899" t="s">
        <v>20</v>
      </c>
    </row>
    <row r="3900" spans="1:12" x14ac:dyDescent="0.3">
      <c r="A3900" t="s">
        <v>12</v>
      </c>
      <c r="B3900">
        <v>1185732</v>
      </c>
      <c r="C3900">
        <v>43853</v>
      </c>
      <c r="D3900" t="s">
        <v>13</v>
      </c>
      <c r="E3900" t="s">
        <v>14</v>
      </c>
      <c r="F3900" t="s">
        <v>14</v>
      </c>
      <c r="G3900" t="s">
        <v>22</v>
      </c>
      <c r="H3900">
        <v>58</v>
      </c>
      <c r="I3900">
        <v>243</v>
      </c>
      <c r="J3900">
        <v>14094</v>
      </c>
      <c r="K3900" t="s">
        <v>83</v>
      </c>
      <c r="L3900" t="s">
        <v>17</v>
      </c>
    </row>
    <row r="3901" spans="1:12" x14ac:dyDescent="0.3">
      <c r="A3901" t="s">
        <v>12</v>
      </c>
      <c r="B3901">
        <v>1185732</v>
      </c>
      <c r="C3901">
        <v>43854</v>
      </c>
      <c r="D3901" t="s">
        <v>13</v>
      </c>
      <c r="E3901" t="s">
        <v>14</v>
      </c>
      <c r="F3901" t="s">
        <v>14</v>
      </c>
      <c r="G3901" t="s">
        <v>23</v>
      </c>
      <c r="H3901">
        <v>48</v>
      </c>
      <c r="I3901">
        <v>290</v>
      </c>
      <c r="J3901">
        <v>13920</v>
      </c>
      <c r="K3901" t="s">
        <v>83</v>
      </c>
      <c r="L3901" t="s">
        <v>20</v>
      </c>
    </row>
    <row r="3902" spans="1:12" x14ac:dyDescent="0.3">
      <c r="A3902" t="s">
        <v>12</v>
      </c>
      <c r="B3902">
        <v>1185732</v>
      </c>
      <c r="C3902">
        <v>43855</v>
      </c>
      <c r="D3902" t="s">
        <v>13</v>
      </c>
      <c r="E3902" t="s">
        <v>14</v>
      </c>
      <c r="F3902" t="s">
        <v>14</v>
      </c>
      <c r="G3902" t="s">
        <v>15</v>
      </c>
      <c r="H3902">
        <v>46</v>
      </c>
      <c r="I3902">
        <v>354</v>
      </c>
      <c r="J3902">
        <v>16284</v>
      </c>
      <c r="K3902" t="s">
        <v>83</v>
      </c>
      <c r="L3902" t="s">
        <v>17</v>
      </c>
    </row>
    <row r="3903" spans="1:12" x14ac:dyDescent="0.3">
      <c r="A3903" t="s">
        <v>12</v>
      </c>
      <c r="B3903">
        <v>1185732</v>
      </c>
      <c r="C3903">
        <v>43856</v>
      </c>
      <c r="D3903" t="s">
        <v>13</v>
      </c>
      <c r="E3903" t="s">
        <v>14</v>
      </c>
      <c r="F3903" t="s">
        <v>14</v>
      </c>
      <c r="G3903" t="s">
        <v>18</v>
      </c>
      <c r="H3903">
        <v>48</v>
      </c>
      <c r="I3903">
        <v>259</v>
      </c>
      <c r="J3903">
        <v>12432</v>
      </c>
      <c r="K3903" t="s">
        <v>83</v>
      </c>
      <c r="L3903" t="s">
        <v>17</v>
      </c>
    </row>
    <row r="3904" spans="1:12" x14ac:dyDescent="0.3">
      <c r="A3904" t="s">
        <v>12</v>
      </c>
      <c r="B3904">
        <v>1185732</v>
      </c>
      <c r="C3904">
        <v>43857</v>
      </c>
      <c r="D3904" t="s">
        <v>13</v>
      </c>
      <c r="E3904" t="s">
        <v>14</v>
      </c>
      <c r="F3904" t="s">
        <v>14</v>
      </c>
      <c r="G3904" t="s">
        <v>19</v>
      </c>
      <c r="H3904">
        <v>39</v>
      </c>
      <c r="I3904">
        <v>247</v>
      </c>
      <c r="J3904">
        <v>9633</v>
      </c>
      <c r="K3904" t="s">
        <v>83</v>
      </c>
      <c r="L3904" t="s">
        <v>20</v>
      </c>
    </row>
    <row r="3905" spans="1:12" x14ac:dyDescent="0.3">
      <c r="A3905" t="s">
        <v>12</v>
      </c>
      <c r="B3905">
        <v>1185732</v>
      </c>
      <c r="C3905">
        <v>43858</v>
      </c>
      <c r="D3905" t="s">
        <v>13</v>
      </c>
      <c r="E3905" t="s">
        <v>14</v>
      </c>
      <c r="F3905" t="s">
        <v>14</v>
      </c>
      <c r="G3905" t="s">
        <v>21</v>
      </c>
      <c r="H3905">
        <v>43</v>
      </c>
      <c r="I3905">
        <v>216</v>
      </c>
      <c r="J3905">
        <v>9288</v>
      </c>
      <c r="K3905" t="s">
        <v>83</v>
      </c>
      <c r="L3905" t="s">
        <v>20</v>
      </c>
    </row>
    <row r="3906" spans="1:12" x14ac:dyDescent="0.3">
      <c r="A3906" t="s">
        <v>12</v>
      </c>
      <c r="B3906">
        <v>1185732</v>
      </c>
      <c r="C3906">
        <v>43859</v>
      </c>
      <c r="D3906" t="s">
        <v>13</v>
      </c>
      <c r="E3906" t="s">
        <v>14</v>
      </c>
      <c r="F3906" t="s">
        <v>14</v>
      </c>
      <c r="G3906" t="s">
        <v>22</v>
      </c>
      <c r="H3906">
        <v>59</v>
      </c>
      <c r="I3906">
        <v>230</v>
      </c>
      <c r="J3906">
        <v>13570</v>
      </c>
      <c r="K3906" t="s">
        <v>83</v>
      </c>
      <c r="L3906" t="s">
        <v>17</v>
      </c>
    </row>
    <row r="3907" spans="1:12" x14ac:dyDescent="0.3">
      <c r="A3907" t="s">
        <v>12</v>
      </c>
      <c r="B3907">
        <v>1185732</v>
      </c>
      <c r="C3907">
        <v>43860</v>
      </c>
      <c r="D3907" t="s">
        <v>13</v>
      </c>
      <c r="E3907" t="s">
        <v>14</v>
      </c>
      <c r="F3907" t="s">
        <v>14</v>
      </c>
      <c r="G3907" t="s">
        <v>23</v>
      </c>
      <c r="H3907">
        <v>45</v>
      </c>
      <c r="I3907">
        <v>238</v>
      </c>
      <c r="J3907">
        <v>10710</v>
      </c>
      <c r="K3907" t="s">
        <v>83</v>
      </c>
      <c r="L3907" t="s">
        <v>20</v>
      </c>
    </row>
    <row r="3908" spans="1:12" x14ac:dyDescent="0.3">
      <c r="A3908" t="s">
        <v>12</v>
      </c>
      <c r="B3908">
        <v>1185732</v>
      </c>
      <c r="C3908">
        <v>43861</v>
      </c>
      <c r="D3908" t="s">
        <v>13</v>
      </c>
      <c r="E3908" t="s">
        <v>14</v>
      </c>
      <c r="F3908" t="s">
        <v>14</v>
      </c>
      <c r="G3908" t="s">
        <v>15</v>
      </c>
      <c r="H3908">
        <v>45</v>
      </c>
      <c r="I3908">
        <v>300</v>
      </c>
      <c r="J3908">
        <v>13500</v>
      </c>
      <c r="K3908" t="s">
        <v>83</v>
      </c>
      <c r="L3908" t="s">
        <v>17</v>
      </c>
    </row>
    <row r="3909" spans="1:12" x14ac:dyDescent="0.3">
      <c r="A3909" t="s">
        <v>12</v>
      </c>
      <c r="B3909">
        <v>1185732</v>
      </c>
      <c r="C3909">
        <v>43862</v>
      </c>
      <c r="D3909" t="s">
        <v>13</v>
      </c>
      <c r="E3909" t="s">
        <v>14</v>
      </c>
      <c r="F3909" t="s">
        <v>14</v>
      </c>
      <c r="G3909" t="s">
        <v>18</v>
      </c>
      <c r="H3909">
        <v>47</v>
      </c>
      <c r="I3909">
        <v>234</v>
      </c>
      <c r="J3909">
        <v>10998</v>
      </c>
      <c r="K3909" t="s">
        <v>83</v>
      </c>
      <c r="L3909" t="s">
        <v>17</v>
      </c>
    </row>
    <row r="3910" spans="1:12" x14ac:dyDescent="0.3">
      <c r="A3910" t="s">
        <v>12</v>
      </c>
      <c r="B3910">
        <v>1185732</v>
      </c>
      <c r="C3910">
        <v>43863</v>
      </c>
      <c r="D3910" t="s">
        <v>13</v>
      </c>
      <c r="E3910" t="s">
        <v>14</v>
      </c>
      <c r="F3910" t="s">
        <v>14</v>
      </c>
      <c r="G3910" t="s">
        <v>19</v>
      </c>
      <c r="H3910">
        <v>39</v>
      </c>
      <c r="I3910">
        <v>252</v>
      </c>
      <c r="J3910">
        <v>9828</v>
      </c>
      <c r="K3910" t="s">
        <v>83</v>
      </c>
      <c r="L3910" t="s">
        <v>20</v>
      </c>
    </row>
    <row r="3911" spans="1:12" x14ac:dyDescent="0.3">
      <c r="A3911" t="s">
        <v>12</v>
      </c>
      <c r="B3911">
        <v>1185732</v>
      </c>
      <c r="C3911">
        <v>43864</v>
      </c>
      <c r="D3911" t="s">
        <v>13</v>
      </c>
      <c r="E3911" t="s">
        <v>14</v>
      </c>
      <c r="F3911" t="s">
        <v>14</v>
      </c>
      <c r="G3911" t="s">
        <v>21</v>
      </c>
      <c r="H3911">
        <v>41</v>
      </c>
      <c r="I3911">
        <v>239</v>
      </c>
      <c r="J3911">
        <v>9799</v>
      </c>
      <c r="K3911" t="s">
        <v>83</v>
      </c>
      <c r="L3911" t="s">
        <v>20</v>
      </c>
    </row>
    <row r="3912" spans="1:12" x14ac:dyDescent="0.3">
      <c r="A3912" t="s">
        <v>12</v>
      </c>
      <c r="B3912">
        <v>1185732</v>
      </c>
      <c r="C3912">
        <v>43865</v>
      </c>
      <c r="D3912" t="s">
        <v>13</v>
      </c>
      <c r="E3912" t="s">
        <v>14</v>
      </c>
      <c r="F3912" t="s">
        <v>14</v>
      </c>
      <c r="G3912" t="s">
        <v>22</v>
      </c>
      <c r="H3912">
        <v>56</v>
      </c>
      <c r="I3912">
        <v>215</v>
      </c>
      <c r="J3912">
        <v>12040</v>
      </c>
      <c r="K3912" t="s">
        <v>83</v>
      </c>
      <c r="L3912" t="s">
        <v>17</v>
      </c>
    </row>
    <row r="3913" spans="1:12" x14ac:dyDescent="0.3">
      <c r="A3913" t="s">
        <v>12</v>
      </c>
      <c r="B3913">
        <v>1185732</v>
      </c>
      <c r="C3913">
        <v>43866</v>
      </c>
      <c r="D3913" t="s">
        <v>13</v>
      </c>
      <c r="E3913" t="s">
        <v>14</v>
      </c>
      <c r="F3913" t="s">
        <v>14</v>
      </c>
      <c r="G3913" t="s">
        <v>23</v>
      </c>
      <c r="H3913">
        <v>49</v>
      </c>
      <c r="I3913">
        <v>238</v>
      </c>
      <c r="J3913">
        <v>11662</v>
      </c>
      <c r="K3913" t="s">
        <v>83</v>
      </c>
      <c r="L3913" t="s">
        <v>20</v>
      </c>
    </row>
    <row r="3914" spans="1:12" x14ac:dyDescent="0.3">
      <c r="A3914" t="s">
        <v>12</v>
      </c>
      <c r="B3914">
        <v>1185732</v>
      </c>
      <c r="C3914">
        <v>43867</v>
      </c>
      <c r="D3914" t="s">
        <v>13</v>
      </c>
      <c r="E3914" t="s">
        <v>14</v>
      </c>
      <c r="F3914" t="s">
        <v>14</v>
      </c>
      <c r="G3914" t="s">
        <v>15</v>
      </c>
      <c r="H3914">
        <v>54</v>
      </c>
      <c r="I3914">
        <v>317</v>
      </c>
      <c r="J3914">
        <v>17118</v>
      </c>
      <c r="K3914" t="s">
        <v>83</v>
      </c>
      <c r="L3914" t="s">
        <v>17</v>
      </c>
    </row>
    <row r="3915" spans="1:12" x14ac:dyDescent="0.3">
      <c r="A3915" t="s">
        <v>12</v>
      </c>
      <c r="B3915">
        <v>1185732</v>
      </c>
      <c r="C3915">
        <v>43868</v>
      </c>
      <c r="D3915" t="s">
        <v>13</v>
      </c>
      <c r="E3915" t="s">
        <v>14</v>
      </c>
      <c r="F3915" t="s">
        <v>14</v>
      </c>
      <c r="G3915" t="s">
        <v>18</v>
      </c>
      <c r="H3915">
        <v>50</v>
      </c>
      <c r="I3915">
        <v>259</v>
      </c>
      <c r="J3915">
        <v>12950</v>
      </c>
      <c r="K3915" t="s">
        <v>83</v>
      </c>
      <c r="L3915" t="s">
        <v>17</v>
      </c>
    </row>
    <row r="3916" spans="1:12" x14ac:dyDescent="0.3">
      <c r="A3916" t="s">
        <v>12</v>
      </c>
      <c r="B3916">
        <v>1185732</v>
      </c>
      <c r="C3916">
        <v>43869</v>
      </c>
      <c r="D3916" t="s">
        <v>13</v>
      </c>
      <c r="E3916" t="s">
        <v>14</v>
      </c>
      <c r="F3916" t="s">
        <v>14</v>
      </c>
      <c r="G3916" t="s">
        <v>19</v>
      </c>
      <c r="H3916">
        <v>46</v>
      </c>
      <c r="I3916">
        <v>261</v>
      </c>
      <c r="J3916">
        <v>12006</v>
      </c>
      <c r="K3916" t="s">
        <v>83</v>
      </c>
      <c r="L3916" t="s">
        <v>20</v>
      </c>
    </row>
    <row r="3917" spans="1:12" x14ac:dyDescent="0.3">
      <c r="A3917" t="s">
        <v>12</v>
      </c>
      <c r="B3917">
        <v>1185732</v>
      </c>
      <c r="C3917">
        <v>43870</v>
      </c>
      <c r="D3917" t="s">
        <v>13</v>
      </c>
      <c r="E3917" t="s">
        <v>14</v>
      </c>
      <c r="F3917" t="s">
        <v>14</v>
      </c>
      <c r="G3917" t="s">
        <v>21</v>
      </c>
      <c r="H3917">
        <v>46</v>
      </c>
      <c r="I3917">
        <v>230</v>
      </c>
      <c r="J3917">
        <v>10580</v>
      </c>
      <c r="K3917" t="s">
        <v>83</v>
      </c>
      <c r="L3917" t="s">
        <v>20</v>
      </c>
    </row>
    <row r="3918" spans="1:12" x14ac:dyDescent="0.3">
      <c r="A3918" t="s">
        <v>12</v>
      </c>
      <c r="B3918">
        <v>1185732</v>
      </c>
      <c r="C3918">
        <v>43871</v>
      </c>
      <c r="D3918" t="s">
        <v>13</v>
      </c>
      <c r="E3918" t="s">
        <v>14</v>
      </c>
      <c r="F3918" t="s">
        <v>14</v>
      </c>
      <c r="G3918" t="s">
        <v>22</v>
      </c>
      <c r="H3918">
        <v>59</v>
      </c>
      <c r="I3918">
        <v>245</v>
      </c>
      <c r="J3918">
        <v>14455</v>
      </c>
      <c r="K3918" t="s">
        <v>83</v>
      </c>
      <c r="L3918" t="s">
        <v>17</v>
      </c>
    </row>
    <row r="3919" spans="1:12" x14ac:dyDescent="0.3">
      <c r="A3919" t="s">
        <v>12</v>
      </c>
      <c r="B3919">
        <v>1185732</v>
      </c>
      <c r="C3919">
        <v>43893</v>
      </c>
      <c r="D3919" t="s">
        <v>13</v>
      </c>
      <c r="E3919" t="s">
        <v>14</v>
      </c>
      <c r="F3919" t="s">
        <v>14</v>
      </c>
      <c r="G3919" t="s">
        <v>23</v>
      </c>
      <c r="H3919">
        <v>59</v>
      </c>
      <c r="I3919">
        <v>290</v>
      </c>
      <c r="J3919">
        <v>17110</v>
      </c>
      <c r="K3919" t="s">
        <v>83</v>
      </c>
      <c r="L3919" t="s">
        <v>20</v>
      </c>
    </row>
    <row r="3920" spans="1:12" x14ac:dyDescent="0.3">
      <c r="A3920" t="s">
        <v>12</v>
      </c>
      <c r="B3920">
        <v>1185732</v>
      </c>
      <c r="C3920">
        <v>43894</v>
      </c>
      <c r="D3920" t="s">
        <v>13</v>
      </c>
      <c r="E3920" t="s">
        <v>14</v>
      </c>
      <c r="F3920" t="s">
        <v>14</v>
      </c>
      <c r="G3920" t="s">
        <v>15</v>
      </c>
      <c r="H3920">
        <v>55</v>
      </c>
      <c r="I3920">
        <v>313</v>
      </c>
      <c r="J3920">
        <v>17215</v>
      </c>
      <c r="K3920" t="s">
        <v>83</v>
      </c>
      <c r="L3920" t="s">
        <v>17</v>
      </c>
    </row>
    <row r="3921" spans="1:12" x14ac:dyDescent="0.3">
      <c r="A3921" t="s">
        <v>12</v>
      </c>
      <c r="B3921">
        <v>1185732</v>
      </c>
      <c r="C3921">
        <v>43895</v>
      </c>
      <c r="D3921" t="s">
        <v>13</v>
      </c>
      <c r="E3921" t="s">
        <v>14</v>
      </c>
      <c r="F3921" t="s">
        <v>14</v>
      </c>
      <c r="G3921" t="s">
        <v>18</v>
      </c>
      <c r="H3921">
        <v>54</v>
      </c>
      <c r="I3921">
        <v>270</v>
      </c>
      <c r="J3921">
        <v>14580</v>
      </c>
      <c r="K3921" t="s">
        <v>83</v>
      </c>
      <c r="L3921" t="s">
        <v>17</v>
      </c>
    </row>
    <row r="3922" spans="1:12" x14ac:dyDescent="0.3">
      <c r="A3922" t="s">
        <v>12</v>
      </c>
      <c r="B3922">
        <v>1185732</v>
      </c>
      <c r="C3922">
        <v>43896</v>
      </c>
      <c r="D3922" t="s">
        <v>13</v>
      </c>
      <c r="E3922" t="s">
        <v>14</v>
      </c>
      <c r="F3922" t="s">
        <v>14</v>
      </c>
      <c r="G3922" t="s">
        <v>19</v>
      </c>
      <c r="H3922">
        <v>46</v>
      </c>
      <c r="I3922">
        <v>278</v>
      </c>
      <c r="J3922">
        <v>12788</v>
      </c>
      <c r="K3922" t="s">
        <v>83</v>
      </c>
      <c r="L3922" t="s">
        <v>20</v>
      </c>
    </row>
    <row r="3923" spans="1:12" x14ac:dyDescent="0.3">
      <c r="A3923" t="s">
        <v>12</v>
      </c>
      <c r="B3923">
        <v>1185732</v>
      </c>
      <c r="C3923">
        <v>43897</v>
      </c>
      <c r="D3923" t="s">
        <v>13</v>
      </c>
      <c r="E3923" t="s">
        <v>14</v>
      </c>
      <c r="F3923" t="s">
        <v>14</v>
      </c>
      <c r="G3923" t="s">
        <v>21</v>
      </c>
      <c r="H3923">
        <v>47</v>
      </c>
      <c r="I3923">
        <v>261</v>
      </c>
      <c r="J3923">
        <v>12267</v>
      </c>
      <c r="K3923" t="s">
        <v>83</v>
      </c>
      <c r="L3923" t="s">
        <v>20</v>
      </c>
    </row>
    <row r="3924" spans="1:12" x14ac:dyDescent="0.3">
      <c r="A3924" t="s">
        <v>12</v>
      </c>
      <c r="B3924">
        <v>1185732</v>
      </c>
      <c r="C3924">
        <v>43898</v>
      </c>
      <c r="D3924" t="s">
        <v>13</v>
      </c>
      <c r="E3924" t="s">
        <v>14</v>
      </c>
      <c r="F3924" t="s">
        <v>14</v>
      </c>
      <c r="G3924" t="s">
        <v>22</v>
      </c>
      <c r="H3924">
        <v>55</v>
      </c>
      <c r="I3924">
        <v>252</v>
      </c>
      <c r="J3924">
        <v>13860</v>
      </c>
      <c r="K3924" t="s">
        <v>83</v>
      </c>
      <c r="L3924" t="s">
        <v>17</v>
      </c>
    </row>
    <row r="3925" spans="1:12" x14ac:dyDescent="0.3">
      <c r="A3925" t="s">
        <v>12</v>
      </c>
      <c r="B3925">
        <v>1185732</v>
      </c>
      <c r="C3925">
        <v>43899</v>
      </c>
      <c r="D3925" t="s">
        <v>13</v>
      </c>
      <c r="E3925" t="s">
        <v>14</v>
      </c>
      <c r="F3925" t="s">
        <v>14</v>
      </c>
      <c r="G3925" t="s">
        <v>23</v>
      </c>
      <c r="H3925">
        <v>64</v>
      </c>
      <c r="I3925">
        <v>305</v>
      </c>
      <c r="J3925">
        <v>19520</v>
      </c>
      <c r="K3925" t="s">
        <v>83</v>
      </c>
      <c r="L3925" t="s">
        <v>20</v>
      </c>
    </row>
    <row r="3926" spans="1:12" x14ac:dyDescent="0.3">
      <c r="A3926" t="s">
        <v>12</v>
      </c>
      <c r="B3926">
        <v>1185732</v>
      </c>
      <c r="C3926">
        <v>43900</v>
      </c>
      <c r="D3926" t="s">
        <v>13</v>
      </c>
      <c r="E3926" t="s">
        <v>14</v>
      </c>
      <c r="F3926" t="s">
        <v>14</v>
      </c>
      <c r="G3926" t="s">
        <v>15</v>
      </c>
      <c r="H3926">
        <v>59</v>
      </c>
      <c r="I3926">
        <v>319</v>
      </c>
      <c r="J3926">
        <v>18821</v>
      </c>
      <c r="K3926" t="s">
        <v>83</v>
      </c>
      <c r="L3926" t="s">
        <v>17</v>
      </c>
    </row>
    <row r="3927" spans="1:12" x14ac:dyDescent="0.3">
      <c r="A3927" t="s">
        <v>12</v>
      </c>
      <c r="B3927">
        <v>1185732</v>
      </c>
      <c r="C3927">
        <v>43901</v>
      </c>
      <c r="D3927" t="s">
        <v>13</v>
      </c>
      <c r="E3927" t="s">
        <v>14</v>
      </c>
      <c r="F3927" t="s">
        <v>14</v>
      </c>
      <c r="G3927" t="s">
        <v>18</v>
      </c>
      <c r="H3927">
        <v>53</v>
      </c>
      <c r="I3927">
        <v>267</v>
      </c>
      <c r="J3927">
        <v>14151</v>
      </c>
      <c r="K3927" t="s">
        <v>83</v>
      </c>
      <c r="L3927" t="s">
        <v>17</v>
      </c>
    </row>
    <row r="3928" spans="1:12" x14ac:dyDescent="0.3">
      <c r="A3928" t="s">
        <v>12</v>
      </c>
      <c r="B3928">
        <v>1185732</v>
      </c>
      <c r="C3928">
        <v>43902</v>
      </c>
      <c r="D3928" t="s">
        <v>13</v>
      </c>
      <c r="E3928" t="s">
        <v>14</v>
      </c>
      <c r="F3928" t="s">
        <v>14</v>
      </c>
      <c r="G3928" t="s">
        <v>19</v>
      </c>
      <c r="H3928">
        <v>46</v>
      </c>
      <c r="I3928">
        <v>247</v>
      </c>
      <c r="J3928">
        <v>11362</v>
      </c>
      <c r="K3928" t="s">
        <v>83</v>
      </c>
      <c r="L3928" t="s">
        <v>20</v>
      </c>
    </row>
    <row r="3929" spans="1:12" x14ac:dyDescent="0.3">
      <c r="A3929" t="s">
        <v>12</v>
      </c>
      <c r="B3929">
        <v>1185732</v>
      </c>
      <c r="C3929">
        <v>43903</v>
      </c>
      <c r="D3929" t="s">
        <v>13</v>
      </c>
      <c r="E3929" t="s">
        <v>14</v>
      </c>
      <c r="F3929" t="s">
        <v>14</v>
      </c>
      <c r="G3929" t="s">
        <v>21</v>
      </c>
      <c r="H3929">
        <v>46</v>
      </c>
      <c r="I3929">
        <v>243</v>
      </c>
      <c r="J3929">
        <v>11178</v>
      </c>
      <c r="K3929" t="s">
        <v>83</v>
      </c>
      <c r="L3929" t="s">
        <v>20</v>
      </c>
    </row>
    <row r="3930" spans="1:12" x14ac:dyDescent="0.3">
      <c r="A3930" t="s">
        <v>12</v>
      </c>
      <c r="B3930">
        <v>1185732</v>
      </c>
      <c r="C3930">
        <v>43904</v>
      </c>
      <c r="D3930" t="s">
        <v>13</v>
      </c>
      <c r="E3930" t="s">
        <v>14</v>
      </c>
      <c r="F3930" t="s">
        <v>14</v>
      </c>
      <c r="G3930" t="s">
        <v>22</v>
      </c>
      <c r="H3930">
        <v>58</v>
      </c>
      <c r="I3930">
        <v>231</v>
      </c>
      <c r="J3930">
        <v>13398</v>
      </c>
      <c r="K3930" t="s">
        <v>83</v>
      </c>
      <c r="L3930" t="s">
        <v>17</v>
      </c>
    </row>
    <row r="3931" spans="1:12" x14ac:dyDescent="0.3">
      <c r="A3931" t="s">
        <v>12</v>
      </c>
      <c r="B3931">
        <v>1185732</v>
      </c>
      <c r="C3931">
        <v>43905</v>
      </c>
      <c r="D3931" t="s">
        <v>13</v>
      </c>
      <c r="E3931" t="s">
        <v>14</v>
      </c>
      <c r="F3931" t="s">
        <v>14</v>
      </c>
      <c r="G3931" t="s">
        <v>23</v>
      </c>
      <c r="H3931">
        <v>61</v>
      </c>
      <c r="I3931">
        <v>286</v>
      </c>
      <c r="J3931">
        <v>17446</v>
      </c>
      <c r="K3931" t="s">
        <v>83</v>
      </c>
      <c r="L3931" t="s">
        <v>20</v>
      </c>
    </row>
    <row r="3932" spans="1:12" x14ac:dyDescent="0.3">
      <c r="A3932" t="s">
        <v>12</v>
      </c>
      <c r="B3932">
        <v>1185732</v>
      </c>
      <c r="C3932">
        <v>43906</v>
      </c>
      <c r="D3932" t="s">
        <v>13</v>
      </c>
      <c r="E3932" t="s">
        <v>14</v>
      </c>
      <c r="F3932" t="s">
        <v>14</v>
      </c>
      <c r="G3932" t="s">
        <v>15</v>
      </c>
      <c r="H3932">
        <v>58</v>
      </c>
      <c r="I3932">
        <v>325</v>
      </c>
      <c r="J3932">
        <v>18850</v>
      </c>
      <c r="K3932" t="s">
        <v>83</v>
      </c>
      <c r="L3932" t="s">
        <v>17</v>
      </c>
    </row>
    <row r="3933" spans="1:12" x14ac:dyDescent="0.3">
      <c r="A3933" t="s">
        <v>12</v>
      </c>
      <c r="B3933">
        <v>1185732</v>
      </c>
      <c r="C3933">
        <v>43907</v>
      </c>
      <c r="D3933" t="s">
        <v>13</v>
      </c>
      <c r="E3933" t="s">
        <v>14</v>
      </c>
      <c r="F3933" t="s">
        <v>14</v>
      </c>
      <c r="G3933" t="s">
        <v>18</v>
      </c>
      <c r="H3933">
        <v>53</v>
      </c>
      <c r="I3933">
        <v>308</v>
      </c>
      <c r="J3933">
        <v>16324</v>
      </c>
      <c r="K3933" t="s">
        <v>83</v>
      </c>
      <c r="L3933" t="s">
        <v>17</v>
      </c>
    </row>
    <row r="3934" spans="1:12" x14ac:dyDescent="0.3">
      <c r="A3934" t="s">
        <v>12</v>
      </c>
      <c r="B3934">
        <v>1185732</v>
      </c>
      <c r="C3934">
        <v>43908</v>
      </c>
      <c r="D3934" t="s">
        <v>13</v>
      </c>
      <c r="E3934" t="s">
        <v>14</v>
      </c>
      <c r="F3934" t="s">
        <v>14</v>
      </c>
      <c r="G3934" t="s">
        <v>19</v>
      </c>
      <c r="H3934">
        <v>45</v>
      </c>
      <c r="I3934">
        <v>257</v>
      </c>
      <c r="J3934">
        <v>11565</v>
      </c>
      <c r="K3934" t="s">
        <v>83</v>
      </c>
      <c r="L3934" t="s">
        <v>20</v>
      </c>
    </row>
    <row r="3935" spans="1:12" x14ac:dyDescent="0.3">
      <c r="A3935" t="s">
        <v>12</v>
      </c>
      <c r="B3935">
        <v>1185732</v>
      </c>
      <c r="C3935">
        <v>43921</v>
      </c>
      <c r="D3935" t="s">
        <v>13</v>
      </c>
      <c r="E3935" t="s">
        <v>14</v>
      </c>
      <c r="F3935" t="s">
        <v>14</v>
      </c>
      <c r="G3935" t="s">
        <v>21</v>
      </c>
      <c r="H3935">
        <v>47</v>
      </c>
      <c r="I3935">
        <v>241</v>
      </c>
      <c r="J3935">
        <v>11327</v>
      </c>
      <c r="K3935" t="s">
        <v>83</v>
      </c>
      <c r="L3935" t="s">
        <v>20</v>
      </c>
    </row>
    <row r="3936" spans="1:12" x14ac:dyDescent="0.3">
      <c r="A3936" t="s">
        <v>25</v>
      </c>
      <c r="B3936">
        <v>1185732</v>
      </c>
      <c r="C3936">
        <v>43938</v>
      </c>
      <c r="D3936" t="s">
        <v>13</v>
      </c>
      <c r="E3936" t="s">
        <v>14</v>
      </c>
      <c r="F3936" t="s">
        <v>14</v>
      </c>
      <c r="G3936" t="s">
        <v>22</v>
      </c>
      <c r="H3936">
        <v>54</v>
      </c>
      <c r="I3936">
        <v>270</v>
      </c>
      <c r="J3936">
        <v>14580</v>
      </c>
      <c r="K3936" t="s">
        <v>83</v>
      </c>
      <c r="L3936" t="s">
        <v>17</v>
      </c>
    </row>
    <row r="3937" spans="1:12" x14ac:dyDescent="0.3">
      <c r="A3937" t="s">
        <v>25</v>
      </c>
      <c r="B3937">
        <v>1185732</v>
      </c>
      <c r="C3937">
        <v>43939</v>
      </c>
      <c r="D3937" t="s">
        <v>13</v>
      </c>
      <c r="E3937" t="s">
        <v>14</v>
      </c>
      <c r="F3937" t="s">
        <v>14</v>
      </c>
      <c r="G3937" t="s">
        <v>23</v>
      </c>
      <c r="H3937">
        <v>62</v>
      </c>
      <c r="I3937">
        <v>290</v>
      </c>
      <c r="J3937">
        <v>17980</v>
      </c>
      <c r="K3937" t="s">
        <v>83</v>
      </c>
      <c r="L3937" t="s">
        <v>20</v>
      </c>
    </row>
    <row r="3938" spans="1:12" x14ac:dyDescent="0.3">
      <c r="A3938" t="s">
        <v>25</v>
      </c>
      <c r="B3938">
        <v>1185732</v>
      </c>
      <c r="C3938">
        <v>43940</v>
      </c>
      <c r="D3938" t="s">
        <v>13</v>
      </c>
      <c r="E3938" t="s">
        <v>14</v>
      </c>
      <c r="F3938" t="s">
        <v>14</v>
      </c>
      <c r="G3938" t="s">
        <v>15</v>
      </c>
      <c r="H3938">
        <v>56</v>
      </c>
      <c r="I3938">
        <v>360</v>
      </c>
      <c r="J3938">
        <v>20160</v>
      </c>
      <c r="K3938" t="s">
        <v>83</v>
      </c>
      <c r="L3938" t="s">
        <v>17</v>
      </c>
    </row>
    <row r="3939" spans="1:12" x14ac:dyDescent="0.3">
      <c r="A3939" t="s">
        <v>25</v>
      </c>
      <c r="B3939">
        <v>1185732</v>
      </c>
      <c r="C3939">
        <v>43941</v>
      </c>
      <c r="D3939" t="s">
        <v>13</v>
      </c>
      <c r="E3939" t="s">
        <v>14</v>
      </c>
      <c r="F3939" t="s">
        <v>14</v>
      </c>
      <c r="G3939" t="s">
        <v>18</v>
      </c>
      <c r="H3939">
        <v>50</v>
      </c>
      <c r="I3939">
        <v>270</v>
      </c>
      <c r="J3939">
        <v>13500</v>
      </c>
      <c r="K3939" t="s">
        <v>83</v>
      </c>
      <c r="L3939" t="s">
        <v>17</v>
      </c>
    </row>
    <row r="3940" spans="1:12" x14ac:dyDescent="0.3">
      <c r="A3940" t="s">
        <v>25</v>
      </c>
      <c r="B3940">
        <v>1185732</v>
      </c>
      <c r="C3940">
        <v>43942</v>
      </c>
      <c r="D3940" t="s">
        <v>13</v>
      </c>
      <c r="E3940" t="s">
        <v>14</v>
      </c>
      <c r="F3940" t="s">
        <v>14</v>
      </c>
      <c r="G3940" t="s">
        <v>19</v>
      </c>
      <c r="H3940">
        <v>47</v>
      </c>
      <c r="I3940">
        <v>268</v>
      </c>
      <c r="J3940">
        <v>12596</v>
      </c>
      <c r="K3940" t="s">
        <v>83</v>
      </c>
      <c r="L3940" t="s">
        <v>20</v>
      </c>
    </row>
    <row r="3941" spans="1:12" x14ac:dyDescent="0.3">
      <c r="A3941" t="s">
        <v>25</v>
      </c>
      <c r="B3941">
        <v>1185732</v>
      </c>
      <c r="C3941">
        <v>43943</v>
      </c>
      <c r="D3941" t="s">
        <v>13</v>
      </c>
      <c r="E3941" t="s">
        <v>14</v>
      </c>
      <c r="F3941" t="s">
        <v>14</v>
      </c>
      <c r="G3941" t="s">
        <v>21</v>
      </c>
      <c r="H3941">
        <v>47</v>
      </c>
      <c r="I3941">
        <v>252</v>
      </c>
      <c r="J3941">
        <v>11844</v>
      </c>
      <c r="K3941" t="s">
        <v>83</v>
      </c>
      <c r="L3941" t="s">
        <v>20</v>
      </c>
    </row>
    <row r="3942" spans="1:12" x14ac:dyDescent="0.3">
      <c r="A3942" t="s">
        <v>25</v>
      </c>
      <c r="B3942">
        <v>1185732</v>
      </c>
      <c r="C3942">
        <v>43944</v>
      </c>
      <c r="D3942" t="s">
        <v>13</v>
      </c>
      <c r="E3942" t="s">
        <v>14</v>
      </c>
      <c r="F3942" t="s">
        <v>14</v>
      </c>
      <c r="G3942" t="s">
        <v>22</v>
      </c>
      <c r="H3942">
        <v>58</v>
      </c>
      <c r="I3942">
        <v>252</v>
      </c>
      <c r="J3942">
        <v>14616</v>
      </c>
      <c r="K3942" t="s">
        <v>83</v>
      </c>
      <c r="L3942" t="s">
        <v>17</v>
      </c>
    </row>
    <row r="3943" spans="1:12" x14ac:dyDescent="0.3">
      <c r="A3943" t="s">
        <v>25</v>
      </c>
      <c r="B3943">
        <v>1185732</v>
      </c>
      <c r="C3943">
        <v>43945</v>
      </c>
      <c r="D3943" t="s">
        <v>13</v>
      </c>
      <c r="E3943" t="s">
        <v>14</v>
      </c>
      <c r="F3943" t="s">
        <v>14</v>
      </c>
      <c r="G3943" t="s">
        <v>23</v>
      </c>
      <c r="H3943">
        <v>59</v>
      </c>
      <c r="I3943">
        <v>280</v>
      </c>
      <c r="J3943">
        <v>16520</v>
      </c>
      <c r="K3943" t="s">
        <v>83</v>
      </c>
      <c r="L3943" t="s">
        <v>20</v>
      </c>
    </row>
    <row r="3944" spans="1:12" x14ac:dyDescent="0.3">
      <c r="A3944" t="s">
        <v>25</v>
      </c>
      <c r="B3944">
        <v>1185732</v>
      </c>
      <c r="C3944">
        <v>43946</v>
      </c>
      <c r="D3944" t="s">
        <v>13</v>
      </c>
      <c r="E3944" t="s">
        <v>14</v>
      </c>
      <c r="F3944" t="s">
        <v>14</v>
      </c>
      <c r="G3944" t="s">
        <v>22</v>
      </c>
      <c r="H3944">
        <v>64</v>
      </c>
      <c r="I3944">
        <v>236</v>
      </c>
      <c r="J3944">
        <v>15104</v>
      </c>
      <c r="K3944" t="s">
        <v>83</v>
      </c>
      <c r="L3944" t="s">
        <v>17</v>
      </c>
    </row>
    <row r="3945" spans="1:12" x14ac:dyDescent="0.3">
      <c r="A3945" t="s">
        <v>25</v>
      </c>
      <c r="B3945">
        <v>1185732</v>
      </c>
      <c r="C3945">
        <v>43947</v>
      </c>
      <c r="D3945" t="s">
        <v>13</v>
      </c>
      <c r="E3945" t="s">
        <v>14</v>
      </c>
      <c r="F3945" t="s">
        <v>14</v>
      </c>
      <c r="G3945" t="s">
        <v>23</v>
      </c>
      <c r="H3945">
        <v>68</v>
      </c>
      <c r="I3945">
        <v>290</v>
      </c>
      <c r="J3945">
        <v>19720</v>
      </c>
      <c r="K3945" t="s">
        <v>83</v>
      </c>
      <c r="L3945" t="s">
        <v>20</v>
      </c>
    </row>
    <row r="3946" spans="1:12" x14ac:dyDescent="0.3">
      <c r="A3946" t="s">
        <v>25</v>
      </c>
      <c r="B3946">
        <v>1185732</v>
      </c>
      <c r="C3946">
        <v>43948</v>
      </c>
      <c r="D3946" t="s">
        <v>13</v>
      </c>
      <c r="E3946" t="s">
        <v>14</v>
      </c>
      <c r="F3946" t="s">
        <v>14</v>
      </c>
      <c r="G3946" t="s">
        <v>15</v>
      </c>
      <c r="H3946">
        <v>60</v>
      </c>
      <c r="I3946">
        <v>299</v>
      </c>
      <c r="J3946">
        <v>17940</v>
      </c>
      <c r="K3946" t="s">
        <v>83</v>
      </c>
      <c r="L3946" t="s">
        <v>17</v>
      </c>
    </row>
    <row r="3947" spans="1:12" x14ac:dyDescent="0.3">
      <c r="A3947" t="s">
        <v>25</v>
      </c>
      <c r="B3947">
        <v>1185732</v>
      </c>
      <c r="C3947">
        <v>43949</v>
      </c>
      <c r="D3947" t="s">
        <v>13</v>
      </c>
      <c r="E3947" t="s">
        <v>14</v>
      </c>
      <c r="F3947" t="s">
        <v>14</v>
      </c>
      <c r="G3947" t="s">
        <v>18</v>
      </c>
      <c r="H3947">
        <v>53</v>
      </c>
      <c r="I3947">
        <v>273</v>
      </c>
      <c r="J3947">
        <v>14469</v>
      </c>
      <c r="K3947" t="s">
        <v>83</v>
      </c>
      <c r="L3947" t="s">
        <v>17</v>
      </c>
    </row>
    <row r="3948" spans="1:12" x14ac:dyDescent="0.3">
      <c r="A3948" t="s">
        <v>25</v>
      </c>
      <c r="B3948">
        <v>1185732</v>
      </c>
      <c r="C3948">
        <v>43950</v>
      </c>
      <c r="D3948" t="s">
        <v>13</v>
      </c>
      <c r="E3948" t="s">
        <v>14</v>
      </c>
      <c r="F3948" t="s">
        <v>14</v>
      </c>
      <c r="G3948" t="s">
        <v>19</v>
      </c>
      <c r="H3948">
        <v>52</v>
      </c>
      <c r="I3948">
        <v>258</v>
      </c>
      <c r="J3948">
        <v>13416</v>
      </c>
      <c r="K3948" t="s">
        <v>83</v>
      </c>
      <c r="L3948" t="s">
        <v>20</v>
      </c>
    </row>
    <row r="3949" spans="1:12" x14ac:dyDescent="0.3">
      <c r="A3949" t="s">
        <v>25</v>
      </c>
      <c r="B3949">
        <v>1185732</v>
      </c>
      <c r="C3949">
        <v>43951</v>
      </c>
      <c r="D3949" t="s">
        <v>13</v>
      </c>
      <c r="E3949" t="s">
        <v>14</v>
      </c>
      <c r="F3949" t="s">
        <v>14</v>
      </c>
      <c r="G3949" t="s">
        <v>21</v>
      </c>
      <c r="H3949">
        <v>50</v>
      </c>
      <c r="I3949">
        <v>252</v>
      </c>
      <c r="J3949">
        <v>12600</v>
      </c>
      <c r="K3949" t="s">
        <v>83</v>
      </c>
      <c r="L3949" t="s">
        <v>20</v>
      </c>
    </row>
    <row r="3950" spans="1:12" x14ac:dyDescent="0.3">
      <c r="A3950" t="s">
        <v>25</v>
      </c>
      <c r="B3950">
        <v>1185732</v>
      </c>
      <c r="C3950">
        <v>43952</v>
      </c>
      <c r="D3950" t="s">
        <v>13</v>
      </c>
      <c r="E3950" t="s">
        <v>14</v>
      </c>
      <c r="F3950" t="s">
        <v>14</v>
      </c>
      <c r="G3950" t="s">
        <v>22</v>
      </c>
      <c r="H3950">
        <v>64</v>
      </c>
      <c r="I3950">
        <v>254</v>
      </c>
      <c r="J3950">
        <v>16256</v>
      </c>
      <c r="K3950" t="s">
        <v>83</v>
      </c>
      <c r="L3950" t="s">
        <v>17</v>
      </c>
    </row>
    <row r="3951" spans="1:12" x14ac:dyDescent="0.3">
      <c r="A3951" t="s">
        <v>25</v>
      </c>
      <c r="B3951">
        <v>1185732</v>
      </c>
      <c r="C3951">
        <v>43953</v>
      </c>
      <c r="D3951" t="s">
        <v>13</v>
      </c>
      <c r="E3951" t="s">
        <v>14</v>
      </c>
      <c r="F3951" t="s">
        <v>14</v>
      </c>
      <c r="G3951" t="s">
        <v>23</v>
      </c>
      <c r="H3951">
        <v>66</v>
      </c>
      <c r="I3951">
        <v>263</v>
      </c>
      <c r="J3951">
        <v>17358</v>
      </c>
      <c r="K3951" t="s">
        <v>83</v>
      </c>
      <c r="L3951" t="s">
        <v>20</v>
      </c>
    </row>
    <row r="3952" spans="1:12" x14ac:dyDescent="0.3">
      <c r="A3952" t="s">
        <v>25</v>
      </c>
      <c r="B3952">
        <v>1185732</v>
      </c>
      <c r="C3952">
        <v>43954</v>
      </c>
      <c r="D3952" t="s">
        <v>13</v>
      </c>
      <c r="E3952" t="s">
        <v>14</v>
      </c>
      <c r="F3952" t="s">
        <v>14</v>
      </c>
      <c r="G3952" t="s">
        <v>15</v>
      </c>
      <c r="H3952">
        <v>62</v>
      </c>
      <c r="I3952">
        <v>312</v>
      </c>
      <c r="J3952">
        <v>19344</v>
      </c>
      <c r="K3952" t="s">
        <v>83</v>
      </c>
      <c r="L3952" t="s">
        <v>17</v>
      </c>
    </row>
    <row r="3953" spans="1:12" x14ac:dyDescent="0.3">
      <c r="A3953" t="s">
        <v>25</v>
      </c>
      <c r="B3953">
        <v>1185732</v>
      </c>
      <c r="C3953">
        <v>43955</v>
      </c>
      <c r="D3953" t="s">
        <v>13</v>
      </c>
      <c r="E3953" t="s">
        <v>14</v>
      </c>
      <c r="F3953" t="s">
        <v>14</v>
      </c>
      <c r="G3953" t="s">
        <v>18</v>
      </c>
      <c r="H3953">
        <v>51</v>
      </c>
      <c r="I3953">
        <v>300</v>
      </c>
      <c r="J3953">
        <v>15300</v>
      </c>
      <c r="K3953" t="s">
        <v>83</v>
      </c>
      <c r="L3953" t="s">
        <v>17</v>
      </c>
    </row>
    <row r="3954" spans="1:12" x14ac:dyDescent="0.3">
      <c r="A3954" t="s">
        <v>25</v>
      </c>
      <c r="B3954">
        <v>1185732</v>
      </c>
      <c r="C3954">
        <v>43956</v>
      </c>
      <c r="D3954" t="s">
        <v>13</v>
      </c>
      <c r="E3954" t="s">
        <v>14</v>
      </c>
      <c r="F3954" t="s">
        <v>14</v>
      </c>
      <c r="G3954" t="s">
        <v>19</v>
      </c>
      <c r="H3954">
        <v>54</v>
      </c>
      <c r="I3954">
        <v>285</v>
      </c>
      <c r="J3954">
        <v>15390</v>
      </c>
      <c r="K3954" t="s">
        <v>83</v>
      </c>
      <c r="L3954" t="s">
        <v>20</v>
      </c>
    </row>
    <row r="3955" spans="1:12" x14ac:dyDescent="0.3">
      <c r="A3955" t="s">
        <v>25</v>
      </c>
      <c r="B3955">
        <v>1185732</v>
      </c>
      <c r="C3955">
        <v>43957</v>
      </c>
      <c r="D3955" t="s">
        <v>13</v>
      </c>
      <c r="E3955" t="s">
        <v>14</v>
      </c>
      <c r="F3955" t="s">
        <v>14</v>
      </c>
      <c r="G3955" t="s">
        <v>21</v>
      </c>
      <c r="H3955">
        <v>54</v>
      </c>
      <c r="I3955">
        <v>225</v>
      </c>
      <c r="J3955">
        <v>12150</v>
      </c>
      <c r="K3955" t="s">
        <v>83</v>
      </c>
      <c r="L3955" t="s">
        <v>20</v>
      </c>
    </row>
    <row r="3956" spans="1:12" x14ac:dyDescent="0.3">
      <c r="A3956" t="s">
        <v>25</v>
      </c>
      <c r="B3956">
        <v>1185732</v>
      </c>
      <c r="C3956">
        <v>43958</v>
      </c>
      <c r="D3956" t="s">
        <v>13</v>
      </c>
      <c r="E3956" t="s">
        <v>14</v>
      </c>
      <c r="F3956" t="s">
        <v>14</v>
      </c>
      <c r="G3956" t="s">
        <v>22</v>
      </c>
      <c r="H3956">
        <v>60</v>
      </c>
      <c r="I3956">
        <v>261</v>
      </c>
      <c r="J3956">
        <v>15660</v>
      </c>
      <c r="K3956" t="s">
        <v>83</v>
      </c>
      <c r="L3956" t="s">
        <v>17</v>
      </c>
    </row>
    <row r="3957" spans="1:12" x14ac:dyDescent="0.3">
      <c r="A3957" t="s">
        <v>25</v>
      </c>
      <c r="B3957">
        <v>1185732</v>
      </c>
      <c r="C3957">
        <v>44030</v>
      </c>
      <c r="D3957" t="s">
        <v>13</v>
      </c>
      <c r="E3957" t="s">
        <v>14</v>
      </c>
      <c r="F3957" t="s">
        <v>14</v>
      </c>
      <c r="G3957" t="s">
        <v>23</v>
      </c>
      <c r="H3957">
        <v>68</v>
      </c>
      <c r="I3957">
        <v>290</v>
      </c>
      <c r="J3957">
        <v>19720</v>
      </c>
      <c r="K3957" t="s">
        <v>83</v>
      </c>
      <c r="L3957" t="s">
        <v>20</v>
      </c>
    </row>
    <row r="3958" spans="1:12" x14ac:dyDescent="0.3">
      <c r="A3958" t="s">
        <v>26</v>
      </c>
      <c r="B3958">
        <v>1197831</v>
      </c>
      <c r="C3958">
        <v>44031</v>
      </c>
      <c r="D3958" t="s">
        <v>13</v>
      </c>
      <c r="E3958" t="s">
        <v>14</v>
      </c>
      <c r="F3958" t="s">
        <v>14</v>
      </c>
      <c r="G3958" t="s">
        <v>15</v>
      </c>
      <c r="H3958">
        <v>24</v>
      </c>
      <c r="I3958">
        <v>234</v>
      </c>
      <c r="J3958">
        <v>5616</v>
      </c>
      <c r="K3958" t="s">
        <v>83</v>
      </c>
      <c r="L3958" t="s">
        <v>17</v>
      </c>
    </row>
    <row r="3959" spans="1:12" x14ac:dyDescent="0.3">
      <c r="A3959" t="s">
        <v>26</v>
      </c>
      <c r="B3959">
        <v>1197831</v>
      </c>
      <c r="C3959">
        <v>44032</v>
      </c>
      <c r="D3959" t="s">
        <v>13</v>
      </c>
      <c r="E3959" t="s">
        <v>14</v>
      </c>
      <c r="F3959" t="s">
        <v>14</v>
      </c>
      <c r="G3959" t="s">
        <v>18</v>
      </c>
      <c r="H3959">
        <v>34</v>
      </c>
      <c r="I3959">
        <v>225</v>
      </c>
      <c r="J3959">
        <v>7650</v>
      </c>
      <c r="K3959" t="s">
        <v>83</v>
      </c>
      <c r="L3959" t="s">
        <v>17</v>
      </c>
    </row>
    <row r="3960" spans="1:12" x14ac:dyDescent="0.3">
      <c r="A3960" t="s">
        <v>26</v>
      </c>
      <c r="B3960">
        <v>1197831</v>
      </c>
      <c r="C3960">
        <v>44033</v>
      </c>
      <c r="D3960" t="s">
        <v>13</v>
      </c>
      <c r="E3960" t="s">
        <v>14</v>
      </c>
      <c r="F3960" t="s">
        <v>14</v>
      </c>
      <c r="G3960" t="s">
        <v>19</v>
      </c>
      <c r="H3960">
        <v>33</v>
      </c>
      <c r="I3960">
        <v>210</v>
      </c>
      <c r="J3960">
        <v>6930</v>
      </c>
      <c r="K3960" t="s">
        <v>83</v>
      </c>
      <c r="L3960" t="s">
        <v>20</v>
      </c>
    </row>
    <row r="3961" spans="1:12" x14ac:dyDescent="0.3">
      <c r="A3961" t="s">
        <v>26</v>
      </c>
      <c r="B3961">
        <v>1197831</v>
      </c>
      <c r="C3961">
        <v>44034</v>
      </c>
      <c r="D3961" t="s">
        <v>13</v>
      </c>
      <c r="E3961" t="s">
        <v>14</v>
      </c>
      <c r="F3961" t="s">
        <v>14</v>
      </c>
      <c r="G3961" t="s">
        <v>21</v>
      </c>
      <c r="H3961">
        <v>34</v>
      </c>
      <c r="I3961">
        <v>175</v>
      </c>
      <c r="J3961">
        <v>5950</v>
      </c>
      <c r="K3961" t="s">
        <v>83</v>
      </c>
      <c r="L3961" t="s">
        <v>20</v>
      </c>
    </row>
    <row r="3962" spans="1:12" x14ac:dyDescent="0.3">
      <c r="A3962" t="s">
        <v>26</v>
      </c>
      <c r="B3962">
        <v>1197831</v>
      </c>
      <c r="C3962">
        <v>44035</v>
      </c>
      <c r="D3962" t="s">
        <v>27</v>
      </c>
      <c r="E3962" t="s">
        <v>28</v>
      </c>
      <c r="F3962" t="s">
        <v>29</v>
      </c>
      <c r="G3962" t="s">
        <v>22</v>
      </c>
      <c r="H3962">
        <v>36</v>
      </c>
      <c r="I3962">
        <v>154</v>
      </c>
      <c r="J3962">
        <v>5544</v>
      </c>
      <c r="K3962" t="s">
        <v>83</v>
      </c>
      <c r="L3962" t="s">
        <v>17</v>
      </c>
    </row>
    <row r="3963" spans="1:12" x14ac:dyDescent="0.3">
      <c r="A3963" t="s">
        <v>26</v>
      </c>
      <c r="B3963">
        <v>1197831</v>
      </c>
      <c r="C3963">
        <v>44036</v>
      </c>
      <c r="D3963" t="s">
        <v>27</v>
      </c>
      <c r="E3963" t="s">
        <v>28</v>
      </c>
      <c r="F3963" t="s">
        <v>29</v>
      </c>
      <c r="G3963" t="s">
        <v>23</v>
      </c>
      <c r="H3963">
        <v>34</v>
      </c>
      <c r="I3963">
        <v>203</v>
      </c>
      <c r="J3963">
        <v>6902</v>
      </c>
      <c r="K3963" t="s">
        <v>83</v>
      </c>
      <c r="L3963" t="s">
        <v>20</v>
      </c>
    </row>
    <row r="3964" spans="1:12" x14ac:dyDescent="0.3">
      <c r="A3964" t="s">
        <v>26</v>
      </c>
      <c r="B3964">
        <v>1197831</v>
      </c>
      <c r="C3964">
        <v>44037</v>
      </c>
      <c r="D3964" t="s">
        <v>27</v>
      </c>
      <c r="E3964" t="s">
        <v>28</v>
      </c>
      <c r="F3964" t="s">
        <v>29</v>
      </c>
      <c r="G3964" t="s">
        <v>15</v>
      </c>
      <c r="H3964">
        <v>23</v>
      </c>
      <c r="I3964">
        <v>213</v>
      </c>
      <c r="J3964">
        <v>4899</v>
      </c>
      <c r="K3964" t="s">
        <v>83</v>
      </c>
      <c r="L3964" t="s">
        <v>17</v>
      </c>
    </row>
    <row r="3965" spans="1:12" x14ac:dyDescent="0.3">
      <c r="A3965" t="s">
        <v>26</v>
      </c>
      <c r="B3965">
        <v>1197831</v>
      </c>
      <c r="C3965">
        <v>44038</v>
      </c>
      <c r="D3965" t="s">
        <v>27</v>
      </c>
      <c r="E3965" t="s">
        <v>28</v>
      </c>
      <c r="F3965" t="s">
        <v>29</v>
      </c>
      <c r="G3965" t="s">
        <v>18</v>
      </c>
      <c r="H3965">
        <v>33</v>
      </c>
      <c r="I3965">
        <v>255</v>
      </c>
      <c r="J3965">
        <v>8415</v>
      </c>
      <c r="K3965" t="s">
        <v>83</v>
      </c>
      <c r="L3965" t="s">
        <v>17</v>
      </c>
    </row>
    <row r="3966" spans="1:12" x14ac:dyDescent="0.3">
      <c r="A3966" t="s">
        <v>26</v>
      </c>
      <c r="B3966">
        <v>1197831</v>
      </c>
      <c r="C3966">
        <v>44039</v>
      </c>
      <c r="D3966" t="s">
        <v>27</v>
      </c>
      <c r="E3966" t="s">
        <v>28</v>
      </c>
      <c r="F3966" t="s">
        <v>29</v>
      </c>
      <c r="G3966" t="s">
        <v>19</v>
      </c>
      <c r="H3966">
        <v>32</v>
      </c>
      <c r="I3966">
        <v>176</v>
      </c>
      <c r="J3966">
        <v>5632</v>
      </c>
      <c r="K3966" t="s">
        <v>83</v>
      </c>
      <c r="L3966" t="s">
        <v>20</v>
      </c>
    </row>
    <row r="3967" spans="1:12" x14ac:dyDescent="0.3">
      <c r="A3967" t="s">
        <v>26</v>
      </c>
      <c r="B3967">
        <v>1197831</v>
      </c>
      <c r="C3967">
        <v>44040</v>
      </c>
      <c r="D3967" t="s">
        <v>27</v>
      </c>
      <c r="E3967" t="s">
        <v>28</v>
      </c>
      <c r="F3967" t="s">
        <v>29</v>
      </c>
      <c r="G3967" t="s">
        <v>21</v>
      </c>
      <c r="H3967">
        <v>34</v>
      </c>
      <c r="I3967">
        <v>175</v>
      </c>
      <c r="J3967">
        <v>5950</v>
      </c>
      <c r="K3967" t="s">
        <v>83</v>
      </c>
      <c r="L3967" t="s">
        <v>20</v>
      </c>
    </row>
    <row r="3968" spans="1:12" x14ac:dyDescent="0.3">
      <c r="A3968" t="s">
        <v>26</v>
      </c>
      <c r="B3968">
        <v>1197831</v>
      </c>
      <c r="C3968">
        <v>44041</v>
      </c>
      <c r="D3968" t="s">
        <v>27</v>
      </c>
      <c r="E3968" t="s">
        <v>28</v>
      </c>
      <c r="F3968" t="s">
        <v>29</v>
      </c>
      <c r="G3968" t="s">
        <v>22</v>
      </c>
      <c r="H3968">
        <v>38</v>
      </c>
      <c r="I3968">
        <v>125</v>
      </c>
      <c r="J3968">
        <v>4750</v>
      </c>
      <c r="K3968" t="s">
        <v>83</v>
      </c>
      <c r="L3968" t="s">
        <v>17</v>
      </c>
    </row>
    <row r="3969" spans="1:12" x14ac:dyDescent="0.3">
      <c r="A3969" t="s">
        <v>26</v>
      </c>
      <c r="B3969">
        <v>1197831</v>
      </c>
      <c r="C3969">
        <v>44042</v>
      </c>
      <c r="D3969" t="s">
        <v>27</v>
      </c>
      <c r="E3969" t="s">
        <v>28</v>
      </c>
      <c r="F3969" t="s">
        <v>29</v>
      </c>
      <c r="G3969" t="s">
        <v>23</v>
      </c>
      <c r="H3969">
        <v>34</v>
      </c>
      <c r="I3969">
        <v>196</v>
      </c>
      <c r="J3969">
        <v>6664</v>
      </c>
      <c r="K3969" t="s">
        <v>83</v>
      </c>
      <c r="L3969" t="s">
        <v>20</v>
      </c>
    </row>
    <row r="3970" spans="1:12" x14ac:dyDescent="0.3">
      <c r="A3970" t="s">
        <v>26</v>
      </c>
      <c r="B3970">
        <v>1197831</v>
      </c>
      <c r="C3970">
        <v>44043</v>
      </c>
      <c r="D3970" t="s">
        <v>27</v>
      </c>
      <c r="E3970" t="s">
        <v>28</v>
      </c>
      <c r="F3970" t="s">
        <v>29</v>
      </c>
      <c r="G3970" t="s">
        <v>15</v>
      </c>
      <c r="H3970">
        <v>29</v>
      </c>
      <c r="I3970">
        <v>254</v>
      </c>
      <c r="J3970">
        <v>7366</v>
      </c>
      <c r="K3970" t="s">
        <v>83</v>
      </c>
      <c r="L3970" t="s">
        <v>17</v>
      </c>
    </row>
    <row r="3971" spans="1:12" x14ac:dyDescent="0.3">
      <c r="A3971" t="s">
        <v>26</v>
      </c>
      <c r="B3971">
        <v>1197831</v>
      </c>
      <c r="C3971">
        <v>44044</v>
      </c>
      <c r="D3971" t="s">
        <v>27</v>
      </c>
      <c r="E3971" t="s">
        <v>28</v>
      </c>
      <c r="F3971" t="s">
        <v>29</v>
      </c>
      <c r="G3971" t="s">
        <v>18</v>
      </c>
      <c r="H3971">
        <v>39</v>
      </c>
      <c r="I3971">
        <v>236</v>
      </c>
      <c r="J3971">
        <v>9204</v>
      </c>
      <c r="K3971" t="s">
        <v>83</v>
      </c>
      <c r="L3971" t="s">
        <v>17</v>
      </c>
    </row>
    <row r="3972" spans="1:12" x14ac:dyDescent="0.3">
      <c r="A3972" t="s">
        <v>26</v>
      </c>
      <c r="B3972">
        <v>1197831</v>
      </c>
      <c r="C3972">
        <v>44045</v>
      </c>
      <c r="D3972" t="s">
        <v>27</v>
      </c>
      <c r="E3972" t="s">
        <v>28</v>
      </c>
      <c r="F3972" t="s">
        <v>29</v>
      </c>
      <c r="G3972" t="s">
        <v>19</v>
      </c>
      <c r="H3972">
        <v>32</v>
      </c>
      <c r="I3972">
        <v>182</v>
      </c>
      <c r="J3972">
        <v>5824</v>
      </c>
      <c r="K3972" t="s">
        <v>83</v>
      </c>
      <c r="L3972" t="s">
        <v>20</v>
      </c>
    </row>
    <row r="3973" spans="1:12" x14ac:dyDescent="0.3">
      <c r="A3973" t="s">
        <v>26</v>
      </c>
      <c r="B3973">
        <v>1197831</v>
      </c>
      <c r="C3973">
        <v>44046</v>
      </c>
      <c r="D3973" t="s">
        <v>27</v>
      </c>
      <c r="E3973" t="s">
        <v>28</v>
      </c>
      <c r="F3973" t="s">
        <v>29</v>
      </c>
      <c r="G3973" t="s">
        <v>21</v>
      </c>
      <c r="H3973">
        <v>37</v>
      </c>
      <c r="I3973">
        <v>174</v>
      </c>
      <c r="J3973">
        <v>6438</v>
      </c>
      <c r="K3973" t="s">
        <v>83</v>
      </c>
      <c r="L3973" t="s">
        <v>20</v>
      </c>
    </row>
    <row r="3974" spans="1:12" x14ac:dyDescent="0.3">
      <c r="A3974" t="s">
        <v>26</v>
      </c>
      <c r="B3974">
        <v>1197831</v>
      </c>
      <c r="C3974">
        <v>44047</v>
      </c>
      <c r="D3974" t="s">
        <v>27</v>
      </c>
      <c r="E3974" t="s">
        <v>28</v>
      </c>
      <c r="F3974" t="s">
        <v>29</v>
      </c>
      <c r="G3974" t="s">
        <v>22</v>
      </c>
      <c r="H3974">
        <v>41</v>
      </c>
      <c r="I3974">
        <v>125</v>
      </c>
      <c r="J3974">
        <v>5125</v>
      </c>
      <c r="K3974" t="s">
        <v>83</v>
      </c>
      <c r="L3974" t="s">
        <v>17</v>
      </c>
    </row>
    <row r="3975" spans="1:12" x14ac:dyDescent="0.3">
      <c r="A3975" t="s">
        <v>26</v>
      </c>
      <c r="B3975">
        <v>1197831</v>
      </c>
      <c r="C3975">
        <v>44048</v>
      </c>
      <c r="D3975" t="s">
        <v>27</v>
      </c>
      <c r="E3975" t="s">
        <v>28</v>
      </c>
      <c r="F3975" t="s">
        <v>29</v>
      </c>
      <c r="G3975" t="s">
        <v>23</v>
      </c>
      <c r="H3975">
        <v>39</v>
      </c>
      <c r="I3975">
        <v>189</v>
      </c>
      <c r="J3975">
        <v>7371</v>
      </c>
      <c r="K3975" t="s">
        <v>83</v>
      </c>
      <c r="L3975" t="s">
        <v>20</v>
      </c>
    </row>
    <row r="3976" spans="1:12" x14ac:dyDescent="0.3">
      <c r="A3976" t="s">
        <v>26</v>
      </c>
      <c r="B3976">
        <v>1197831</v>
      </c>
      <c r="C3976">
        <v>44049</v>
      </c>
      <c r="D3976" t="s">
        <v>27</v>
      </c>
      <c r="E3976" t="s">
        <v>28</v>
      </c>
      <c r="F3976" t="s">
        <v>29</v>
      </c>
      <c r="G3976" t="s">
        <v>15</v>
      </c>
      <c r="H3976">
        <v>27</v>
      </c>
      <c r="I3976">
        <v>234</v>
      </c>
      <c r="J3976">
        <v>6318</v>
      </c>
      <c r="K3976" t="s">
        <v>83</v>
      </c>
      <c r="L3976" t="s">
        <v>17</v>
      </c>
    </row>
    <row r="3977" spans="1:12" x14ac:dyDescent="0.3">
      <c r="A3977" t="s">
        <v>26</v>
      </c>
      <c r="B3977">
        <v>1197831</v>
      </c>
      <c r="C3977">
        <v>44050</v>
      </c>
      <c r="D3977" t="s">
        <v>27</v>
      </c>
      <c r="E3977" t="s">
        <v>28</v>
      </c>
      <c r="F3977" t="s">
        <v>29</v>
      </c>
      <c r="G3977" t="s">
        <v>18</v>
      </c>
      <c r="H3977">
        <v>38</v>
      </c>
      <c r="I3977">
        <v>225</v>
      </c>
      <c r="J3977">
        <v>8550</v>
      </c>
      <c r="K3977" t="s">
        <v>83</v>
      </c>
      <c r="L3977" t="s">
        <v>17</v>
      </c>
    </row>
    <row r="3978" spans="1:12" x14ac:dyDescent="0.3">
      <c r="A3978" t="s">
        <v>26</v>
      </c>
      <c r="B3978">
        <v>1197831</v>
      </c>
      <c r="C3978">
        <v>44051</v>
      </c>
      <c r="D3978" t="s">
        <v>27</v>
      </c>
      <c r="E3978" t="s">
        <v>28</v>
      </c>
      <c r="F3978" t="s">
        <v>29</v>
      </c>
      <c r="G3978" t="s">
        <v>19</v>
      </c>
      <c r="H3978">
        <v>34</v>
      </c>
      <c r="I3978">
        <v>203</v>
      </c>
      <c r="J3978">
        <v>6902</v>
      </c>
      <c r="K3978" t="s">
        <v>83</v>
      </c>
      <c r="L3978" t="s">
        <v>20</v>
      </c>
    </row>
    <row r="3979" spans="1:12" x14ac:dyDescent="0.3">
      <c r="A3979" t="s">
        <v>26</v>
      </c>
      <c r="B3979">
        <v>1197831</v>
      </c>
      <c r="C3979">
        <v>44052</v>
      </c>
      <c r="D3979" t="s">
        <v>27</v>
      </c>
      <c r="E3979" t="s">
        <v>28</v>
      </c>
      <c r="F3979" t="s">
        <v>29</v>
      </c>
      <c r="G3979" t="s">
        <v>21</v>
      </c>
      <c r="H3979">
        <v>36</v>
      </c>
      <c r="I3979">
        <v>163</v>
      </c>
      <c r="J3979">
        <v>5868</v>
      </c>
      <c r="K3979" t="s">
        <v>83</v>
      </c>
      <c r="L3979" t="s">
        <v>20</v>
      </c>
    </row>
    <row r="3980" spans="1:12" x14ac:dyDescent="0.3">
      <c r="A3980" t="s">
        <v>25</v>
      </c>
      <c r="B3980">
        <v>1197831</v>
      </c>
      <c r="C3980">
        <v>44053</v>
      </c>
      <c r="D3980" t="s">
        <v>27</v>
      </c>
      <c r="E3980" t="s">
        <v>28</v>
      </c>
      <c r="F3980" t="s">
        <v>29</v>
      </c>
      <c r="G3980" t="s">
        <v>22</v>
      </c>
      <c r="H3980">
        <v>42</v>
      </c>
      <c r="I3980">
        <v>147</v>
      </c>
      <c r="J3980">
        <v>6174</v>
      </c>
      <c r="K3980" t="s">
        <v>83</v>
      </c>
      <c r="L3980" t="s">
        <v>17</v>
      </c>
    </row>
    <row r="3981" spans="1:12" x14ac:dyDescent="0.3">
      <c r="A3981" t="s">
        <v>25</v>
      </c>
      <c r="B3981">
        <v>1197831</v>
      </c>
      <c r="C3981">
        <v>44054</v>
      </c>
      <c r="D3981" t="s">
        <v>27</v>
      </c>
      <c r="E3981" t="s">
        <v>28</v>
      </c>
      <c r="F3981" t="s">
        <v>29</v>
      </c>
      <c r="G3981" t="s">
        <v>23</v>
      </c>
      <c r="H3981">
        <v>39</v>
      </c>
      <c r="I3981">
        <v>232</v>
      </c>
      <c r="J3981">
        <v>9048</v>
      </c>
      <c r="K3981" t="s">
        <v>83</v>
      </c>
      <c r="L3981" t="s">
        <v>20</v>
      </c>
    </row>
    <row r="3982" spans="1:12" x14ac:dyDescent="0.3">
      <c r="A3982" t="s">
        <v>25</v>
      </c>
      <c r="B3982">
        <v>1197831</v>
      </c>
      <c r="C3982">
        <v>44055</v>
      </c>
      <c r="D3982" t="s">
        <v>27</v>
      </c>
      <c r="E3982" t="s">
        <v>28</v>
      </c>
      <c r="F3982" t="s">
        <v>29</v>
      </c>
      <c r="G3982" t="s">
        <v>15</v>
      </c>
      <c r="H3982">
        <v>29</v>
      </c>
      <c r="I3982">
        <v>268</v>
      </c>
      <c r="J3982">
        <v>7772</v>
      </c>
      <c r="K3982" t="s">
        <v>83</v>
      </c>
      <c r="L3982" t="s">
        <v>17</v>
      </c>
    </row>
    <row r="3983" spans="1:12" x14ac:dyDescent="0.3">
      <c r="A3983" t="s">
        <v>25</v>
      </c>
      <c r="B3983">
        <v>1197831</v>
      </c>
      <c r="C3983">
        <v>44056</v>
      </c>
      <c r="D3983" t="s">
        <v>27</v>
      </c>
      <c r="E3983" t="s">
        <v>28</v>
      </c>
      <c r="F3983" t="s">
        <v>29</v>
      </c>
      <c r="G3983" t="s">
        <v>18</v>
      </c>
      <c r="H3983">
        <v>38</v>
      </c>
      <c r="I3983">
        <v>259</v>
      </c>
      <c r="J3983">
        <v>9842</v>
      </c>
      <c r="K3983" t="s">
        <v>83</v>
      </c>
      <c r="L3983" t="s">
        <v>17</v>
      </c>
    </row>
    <row r="3984" spans="1:12" x14ac:dyDescent="0.3">
      <c r="A3984" t="s">
        <v>25</v>
      </c>
      <c r="B3984">
        <v>1197831</v>
      </c>
      <c r="C3984">
        <v>44057</v>
      </c>
      <c r="D3984" t="s">
        <v>27</v>
      </c>
      <c r="E3984" t="s">
        <v>28</v>
      </c>
      <c r="F3984" t="s">
        <v>29</v>
      </c>
      <c r="G3984" t="s">
        <v>19</v>
      </c>
      <c r="H3984">
        <v>33</v>
      </c>
      <c r="I3984">
        <v>225</v>
      </c>
      <c r="J3984">
        <v>7425</v>
      </c>
      <c r="K3984" t="s">
        <v>83</v>
      </c>
      <c r="L3984" t="s">
        <v>20</v>
      </c>
    </row>
    <row r="3985" spans="1:12" x14ac:dyDescent="0.3">
      <c r="A3985" t="s">
        <v>25</v>
      </c>
      <c r="B3985">
        <v>1197831</v>
      </c>
      <c r="C3985">
        <v>44058</v>
      </c>
      <c r="D3985" t="s">
        <v>27</v>
      </c>
      <c r="E3985" t="s">
        <v>28</v>
      </c>
      <c r="F3985" t="s">
        <v>29</v>
      </c>
      <c r="G3985" t="s">
        <v>21</v>
      </c>
      <c r="H3985">
        <v>39</v>
      </c>
      <c r="I3985">
        <v>189</v>
      </c>
      <c r="J3985">
        <v>7371</v>
      </c>
      <c r="K3985" t="s">
        <v>83</v>
      </c>
      <c r="L3985" t="s">
        <v>20</v>
      </c>
    </row>
    <row r="3986" spans="1:12" x14ac:dyDescent="0.3">
      <c r="A3986" t="s">
        <v>25</v>
      </c>
      <c r="B3986">
        <v>1197831</v>
      </c>
      <c r="C3986">
        <v>44059</v>
      </c>
      <c r="D3986" t="s">
        <v>27</v>
      </c>
      <c r="E3986" t="s">
        <v>28</v>
      </c>
      <c r="F3986" t="s">
        <v>29</v>
      </c>
      <c r="G3986" t="s">
        <v>22</v>
      </c>
      <c r="H3986">
        <v>42</v>
      </c>
      <c r="I3986">
        <v>168</v>
      </c>
      <c r="J3986">
        <v>7056</v>
      </c>
      <c r="K3986" t="s">
        <v>83</v>
      </c>
      <c r="L3986" t="s">
        <v>17</v>
      </c>
    </row>
    <row r="3987" spans="1:12" x14ac:dyDescent="0.3">
      <c r="A3987" t="s">
        <v>25</v>
      </c>
      <c r="B3987">
        <v>1197831</v>
      </c>
      <c r="C3987">
        <v>44060</v>
      </c>
      <c r="D3987" t="s">
        <v>27</v>
      </c>
      <c r="E3987" t="s">
        <v>28</v>
      </c>
      <c r="F3987" t="s">
        <v>29</v>
      </c>
      <c r="G3987" t="s">
        <v>23</v>
      </c>
      <c r="H3987">
        <v>37</v>
      </c>
      <c r="I3987">
        <v>276</v>
      </c>
      <c r="J3987">
        <v>10212</v>
      </c>
      <c r="K3987" t="s">
        <v>83</v>
      </c>
      <c r="L3987" t="s">
        <v>20</v>
      </c>
    </row>
    <row r="3988" spans="1:12" x14ac:dyDescent="0.3">
      <c r="A3988" t="s">
        <v>25</v>
      </c>
      <c r="B3988">
        <v>1197831</v>
      </c>
      <c r="C3988">
        <v>44061</v>
      </c>
      <c r="D3988" t="s">
        <v>27</v>
      </c>
      <c r="E3988" t="s">
        <v>28</v>
      </c>
      <c r="F3988" t="s">
        <v>29</v>
      </c>
      <c r="G3988" t="s">
        <v>15</v>
      </c>
      <c r="H3988">
        <v>39</v>
      </c>
      <c r="I3988">
        <v>238</v>
      </c>
      <c r="J3988">
        <v>9282</v>
      </c>
      <c r="K3988" t="s">
        <v>83</v>
      </c>
      <c r="L3988" t="s">
        <v>17</v>
      </c>
    </row>
    <row r="3989" spans="1:12" x14ac:dyDescent="0.3">
      <c r="A3989" t="s">
        <v>25</v>
      </c>
      <c r="B3989">
        <v>1197831</v>
      </c>
      <c r="C3989">
        <v>44062</v>
      </c>
      <c r="D3989" t="s">
        <v>27</v>
      </c>
      <c r="E3989" t="s">
        <v>28</v>
      </c>
      <c r="F3989" t="s">
        <v>29</v>
      </c>
      <c r="G3989" t="s">
        <v>18</v>
      </c>
      <c r="H3989">
        <v>42</v>
      </c>
      <c r="I3989">
        <v>238</v>
      </c>
      <c r="J3989">
        <v>9996</v>
      </c>
      <c r="K3989" t="s">
        <v>83</v>
      </c>
      <c r="L3989" t="s">
        <v>17</v>
      </c>
    </row>
    <row r="3990" spans="1:12" x14ac:dyDescent="0.3">
      <c r="A3990" t="s">
        <v>25</v>
      </c>
      <c r="B3990">
        <v>1197831</v>
      </c>
      <c r="C3990">
        <v>44063</v>
      </c>
      <c r="D3990" t="s">
        <v>27</v>
      </c>
      <c r="E3990" t="s">
        <v>28</v>
      </c>
      <c r="F3990" t="s">
        <v>29</v>
      </c>
      <c r="G3990" t="s">
        <v>19</v>
      </c>
      <c r="H3990">
        <v>37</v>
      </c>
      <c r="I3990">
        <v>232</v>
      </c>
      <c r="J3990">
        <v>8584</v>
      </c>
      <c r="K3990" t="s">
        <v>83</v>
      </c>
      <c r="L3990" t="s">
        <v>20</v>
      </c>
    </row>
    <row r="3991" spans="1:12" x14ac:dyDescent="0.3">
      <c r="A3991" t="s">
        <v>25</v>
      </c>
      <c r="B3991">
        <v>1197831</v>
      </c>
      <c r="C3991">
        <v>44064</v>
      </c>
      <c r="D3991" t="s">
        <v>27</v>
      </c>
      <c r="E3991" t="s">
        <v>28</v>
      </c>
      <c r="F3991" t="s">
        <v>29</v>
      </c>
      <c r="G3991" t="s">
        <v>21</v>
      </c>
      <c r="H3991">
        <v>38</v>
      </c>
      <c r="I3991">
        <v>203</v>
      </c>
      <c r="J3991">
        <v>7714</v>
      </c>
      <c r="K3991" t="s">
        <v>83</v>
      </c>
      <c r="L3991" t="s">
        <v>20</v>
      </c>
    </row>
    <row r="3992" spans="1:12" x14ac:dyDescent="0.3">
      <c r="A3992" t="s">
        <v>25</v>
      </c>
      <c r="B3992">
        <v>1197831</v>
      </c>
      <c r="C3992">
        <v>44065</v>
      </c>
      <c r="D3992" t="s">
        <v>27</v>
      </c>
      <c r="E3992" t="s">
        <v>28</v>
      </c>
      <c r="F3992" t="s">
        <v>29</v>
      </c>
      <c r="G3992" t="s">
        <v>22</v>
      </c>
      <c r="H3992">
        <v>41</v>
      </c>
      <c r="I3992">
        <v>169</v>
      </c>
      <c r="J3992">
        <v>6929</v>
      </c>
      <c r="K3992" t="s">
        <v>83</v>
      </c>
      <c r="L3992" t="s">
        <v>17</v>
      </c>
    </row>
    <row r="3993" spans="1:12" x14ac:dyDescent="0.3">
      <c r="A3993" t="s">
        <v>25</v>
      </c>
      <c r="B3993">
        <v>1197831</v>
      </c>
      <c r="C3993">
        <v>44066</v>
      </c>
      <c r="D3993" t="s">
        <v>27</v>
      </c>
      <c r="E3993" t="s">
        <v>28</v>
      </c>
      <c r="F3993" t="s">
        <v>29</v>
      </c>
      <c r="G3993" t="s">
        <v>23</v>
      </c>
      <c r="H3993">
        <v>47</v>
      </c>
      <c r="I3993">
        <v>250</v>
      </c>
      <c r="J3993">
        <v>11750</v>
      </c>
      <c r="K3993" t="s">
        <v>83</v>
      </c>
      <c r="L3993" t="s">
        <v>20</v>
      </c>
    </row>
    <row r="3994" spans="1:12" x14ac:dyDescent="0.3">
      <c r="A3994" t="s">
        <v>25</v>
      </c>
      <c r="B3994">
        <v>1197831</v>
      </c>
      <c r="C3994">
        <v>44067</v>
      </c>
      <c r="D3994" t="s">
        <v>27</v>
      </c>
      <c r="E3994" t="s">
        <v>28</v>
      </c>
      <c r="F3994" t="s">
        <v>29</v>
      </c>
      <c r="G3994" t="s">
        <v>15</v>
      </c>
      <c r="H3994">
        <v>37</v>
      </c>
      <c r="I3994">
        <v>238</v>
      </c>
      <c r="J3994">
        <v>8806</v>
      </c>
      <c r="K3994" t="s">
        <v>83</v>
      </c>
      <c r="L3994" t="s">
        <v>17</v>
      </c>
    </row>
    <row r="3995" spans="1:12" x14ac:dyDescent="0.3">
      <c r="A3995" t="s">
        <v>25</v>
      </c>
      <c r="B3995">
        <v>1197831</v>
      </c>
      <c r="C3995">
        <v>44068</v>
      </c>
      <c r="D3995" t="s">
        <v>27</v>
      </c>
      <c r="E3995" t="s">
        <v>28</v>
      </c>
      <c r="F3995" t="s">
        <v>29</v>
      </c>
      <c r="G3995" t="s">
        <v>18</v>
      </c>
      <c r="H3995">
        <v>42</v>
      </c>
      <c r="I3995">
        <v>238</v>
      </c>
      <c r="J3995">
        <v>9996</v>
      </c>
      <c r="K3995" t="s">
        <v>83</v>
      </c>
      <c r="L3995" t="s">
        <v>17</v>
      </c>
    </row>
    <row r="3996" spans="1:12" x14ac:dyDescent="0.3">
      <c r="A3996" t="s">
        <v>25</v>
      </c>
      <c r="B3996">
        <v>1197831</v>
      </c>
      <c r="C3996">
        <v>44069</v>
      </c>
      <c r="D3996" t="s">
        <v>27</v>
      </c>
      <c r="E3996" t="s">
        <v>28</v>
      </c>
      <c r="F3996" t="s">
        <v>29</v>
      </c>
      <c r="G3996" t="s">
        <v>19</v>
      </c>
      <c r="H3996">
        <v>37</v>
      </c>
      <c r="I3996">
        <v>319</v>
      </c>
      <c r="J3996">
        <v>11803</v>
      </c>
      <c r="K3996" t="s">
        <v>83</v>
      </c>
      <c r="L3996" t="s">
        <v>20</v>
      </c>
    </row>
    <row r="3997" spans="1:12" x14ac:dyDescent="0.3">
      <c r="A3997" t="s">
        <v>25</v>
      </c>
      <c r="B3997">
        <v>1197831</v>
      </c>
      <c r="C3997">
        <v>44070</v>
      </c>
      <c r="D3997" t="s">
        <v>27</v>
      </c>
      <c r="E3997" t="s">
        <v>28</v>
      </c>
      <c r="F3997" t="s">
        <v>29</v>
      </c>
      <c r="G3997" t="s">
        <v>21</v>
      </c>
      <c r="H3997">
        <v>36</v>
      </c>
      <c r="I3997">
        <v>210</v>
      </c>
      <c r="J3997">
        <v>7560</v>
      </c>
      <c r="K3997" t="s">
        <v>83</v>
      </c>
      <c r="L3997" t="s">
        <v>20</v>
      </c>
    </row>
    <row r="3998" spans="1:12" x14ac:dyDescent="0.3">
      <c r="A3998" t="s">
        <v>25</v>
      </c>
      <c r="B3998">
        <v>1197831</v>
      </c>
      <c r="C3998">
        <v>44071</v>
      </c>
      <c r="D3998" t="s">
        <v>27</v>
      </c>
      <c r="E3998" t="s">
        <v>28</v>
      </c>
      <c r="F3998" t="s">
        <v>29</v>
      </c>
      <c r="G3998" t="s">
        <v>22</v>
      </c>
      <c r="H3998">
        <v>41</v>
      </c>
      <c r="I3998">
        <v>196</v>
      </c>
      <c r="J3998">
        <v>8036</v>
      </c>
      <c r="K3998" t="s">
        <v>83</v>
      </c>
      <c r="L3998" t="s">
        <v>17</v>
      </c>
    </row>
    <row r="3999" spans="1:12" x14ac:dyDescent="0.3">
      <c r="A3999" t="s">
        <v>25</v>
      </c>
      <c r="B3999">
        <v>1197831</v>
      </c>
      <c r="C3999">
        <v>44072</v>
      </c>
      <c r="D3999" t="s">
        <v>27</v>
      </c>
      <c r="E3999" t="s">
        <v>28</v>
      </c>
      <c r="F3999" t="s">
        <v>29</v>
      </c>
      <c r="G3999" t="s">
        <v>23</v>
      </c>
      <c r="H3999">
        <v>47</v>
      </c>
      <c r="I3999">
        <v>293</v>
      </c>
      <c r="J3999">
        <v>13771</v>
      </c>
      <c r="K3999" t="s">
        <v>83</v>
      </c>
      <c r="L3999" t="s">
        <v>20</v>
      </c>
    </row>
    <row r="4000" spans="1:12" x14ac:dyDescent="0.3">
      <c r="A4000" t="s">
        <v>25</v>
      </c>
      <c r="B4000">
        <v>1197831</v>
      </c>
      <c r="C4000">
        <v>44073</v>
      </c>
      <c r="D4000" t="s">
        <v>27</v>
      </c>
      <c r="E4000" t="s">
        <v>28</v>
      </c>
      <c r="F4000" t="s">
        <v>29</v>
      </c>
      <c r="G4000" t="s">
        <v>15</v>
      </c>
      <c r="H4000">
        <v>37</v>
      </c>
      <c r="I4000">
        <v>268</v>
      </c>
      <c r="J4000">
        <v>9916</v>
      </c>
      <c r="K4000" t="s">
        <v>83</v>
      </c>
      <c r="L4000" t="s">
        <v>17</v>
      </c>
    </row>
    <row r="4001" spans="1:12" x14ac:dyDescent="0.3">
      <c r="A4001" t="s">
        <v>25</v>
      </c>
      <c r="B4001">
        <v>1197831</v>
      </c>
      <c r="C4001">
        <v>44074</v>
      </c>
      <c r="D4001" t="s">
        <v>27</v>
      </c>
      <c r="E4001" t="s">
        <v>28</v>
      </c>
      <c r="F4001" t="s">
        <v>29</v>
      </c>
      <c r="G4001" t="s">
        <v>18</v>
      </c>
      <c r="H4001">
        <v>41</v>
      </c>
      <c r="I4001">
        <v>259</v>
      </c>
      <c r="J4001">
        <v>10619</v>
      </c>
      <c r="K4001" t="s">
        <v>83</v>
      </c>
      <c r="L4001" t="s">
        <v>17</v>
      </c>
    </row>
    <row r="4002" spans="1:12" x14ac:dyDescent="0.3">
      <c r="A4002" t="s">
        <v>25</v>
      </c>
      <c r="B4002">
        <v>1197831</v>
      </c>
      <c r="C4002">
        <v>44075</v>
      </c>
      <c r="D4002" t="s">
        <v>27</v>
      </c>
      <c r="E4002" t="s">
        <v>28</v>
      </c>
      <c r="F4002" t="s">
        <v>29</v>
      </c>
      <c r="G4002" t="s">
        <v>19</v>
      </c>
      <c r="H4002">
        <v>39</v>
      </c>
      <c r="I4002">
        <v>297</v>
      </c>
      <c r="J4002">
        <v>11583</v>
      </c>
      <c r="K4002" t="s">
        <v>83</v>
      </c>
      <c r="L4002" t="s">
        <v>20</v>
      </c>
    </row>
    <row r="4003" spans="1:12" x14ac:dyDescent="0.3">
      <c r="A4003" t="s">
        <v>25</v>
      </c>
      <c r="B4003">
        <v>1197831</v>
      </c>
      <c r="C4003">
        <v>44076</v>
      </c>
      <c r="D4003" t="s">
        <v>27</v>
      </c>
      <c r="E4003" t="s">
        <v>28</v>
      </c>
      <c r="F4003" t="s">
        <v>29</v>
      </c>
      <c r="G4003" t="s">
        <v>21</v>
      </c>
      <c r="H4003">
        <v>38</v>
      </c>
      <c r="I4003">
        <v>189</v>
      </c>
      <c r="J4003">
        <v>7182</v>
      </c>
      <c r="K4003" t="s">
        <v>83</v>
      </c>
      <c r="L4003" t="s">
        <v>20</v>
      </c>
    </row>
    <row r="4004" spans="1:12" x14ac:dyDescent="0.3">
      <c r="A4004" t="s">
        <v>25</v>
      </c>
      <c r="B4004">
        <v>1197831</v>
      </c>
      <c r="C4004">
        <v>44077</v>
      </c>
      <c r="D4004" t="s">
        <v>27</v>
      </c>
      <c r="E4004" t="s">
        <v>28</v>
      </c>
      <c r="F4004" t="s">
        <v>29</v>
      </c>
      <c r="G4004" t="s">
        <v>22</v>
      </c>
      <c r="H4004">
        <v>41</v>
      </c>
      <c r="I4004">
        <v>169</v>
      </c>
      <c r="J4004">
        <v>6929</v>
      </c>
      <c r="K4004" t="s">
        <v>83</v>
      </c>
      <c r="L4004" t="s">
        <v>17</v>
      </c>
    </row>
    <row r="4005" spans="1:12" x14ac:dyDescent="0.3">
      <c r="A4005" t="s">
        <v>25</v>
      </c>
      <c r="B4005">
        <v>1197831</v>
      </c>
      <c r="C4005">
        <v>44078</v>
      </c>
      <c r="D4005" t="s">
        <v>27</v>
      </c>
      <c r="E4005" t="s">
        <v>28</v>
      </c>
      <c r="F4005" t="s">
        <v>29</v>
      </c>
      <c r="G4005" t="s">
        <v>23</v>
      </c>
      <c r="H4005">
        <v>46</v>
      </c>
      <c r="I4005">
        <v>225</v>
      </c>
      <c r="J4005">
        <v>10350</v>
      </c>
      <c r="K4005" t="s">
        <v>83</v>
      </c>
      <c r="L4005" t="s">
        <v>20</v>
      </c>
    </row>
    <row r="4006" spans="1:12" x14ac:dyDescent="0.3">
      <c r="A4006" t="s">
        <v>25</v>
      </c>
      <c r="B4006">
        <v>1197831</v>
      </c>
      <c r="C4006">
        <v>44079</v>
      </c>
      <c r="D4006" t="s">
        <v>27</v>
      </c>
      <c r="E4006" t="s">
        <v>28</v>
      </c>
      <c r="F4006" t="s">
        <v>29</v>
      </c>
      <c r="G4006" t="s">
        <v>15</v>
      </c>
      <c r="H4006">
        <v>44</v>
      </c>
      <c r="I4006">
        <v>255</v>
      </c>
      <c r="J4006">
        <v>11220</v>
      </c>
      <c r="K4006" t="s">
        <v>83</v>
      </c>
      <c r="L4006" t="s">
        <v>17</v>
      </c>
    </row>
    <row r="4007" spans="1:12" x14ac:dyDescent="0.3">
      <c r="A4007" t="s">
        <v>25</v>
      </c>
      <c r="B4007">
        <v>1197831</v>
      </c>
      <c r="C4007">
        <v>44080</v>
      </c>
      <c r="D4007" t="s">
        <v>27</v>
      </c>
      <c r="E4007" t="s">
        <v>28</v>
      </c>
      <c r="F4007" t="s">
        <v>29</v>
      </c>
      <c r="G4007" t="s">
        <v>18</v>
      </c>
      <c r="H4007">
        <v>41</v>
      </c>
      <c r="I4007">
        <v>213</v>
      </c>
      <c r="J4007">
        <v>8733</v>
      </c>
      <c r="K4007" t="s">
        <v>83</v>
      </c>
      <c r="L4007" t="s">
        <v>17</v>
      </c>
    </row>
    <row r="4008" spans="1:12" x14ac:dyDescent="0.3">
      <c r="A4008" t="s">
        <v>25</v>
      </c>
      <c r="B4008">
        <v>1197831</v>
      </c>
      <c r="C4008">
        <v>44081</v>
      </c>
      <c r="D4008" t="s">
        <v>27</v>
      </c>
      <c r="E4008" t="s">
        <v>28</v>
      </c>
      <c r="F4008" t="s">
        <v>29</v>
      </c>
      <c r="G4008" t="s">
        <v>19</v>
      </c>
      <c r="H4008">
        <v>46</v>
      </c>
      <c r="I4008">
        <v>234</v>
      </c>
      <c r="J4008">
        <v>10764</v>
      </c>
      <c r="K4008" t="s">
        <v>83</v>
      </c>
      <c r="L4008" t="s">
        <v>20</v>
      </c>
    </row>
    <row r="4009" spans="1:12" x14ac:dyDescent="0.3">
      <c r="A4009" t="s">
        <v>25</v>
      </c>
      <c r="B4009">
        <v>1197831</v>
      </c>
      <c r="C4009">
        <v>44082</v>
      </c>
      <c r="D4009" t="s">
        <v>27</v>
      </c>
      <c r="E4009" t="s">
        <v>28</v>
      </c>
      <c r="F4009" t="s">
        <v>29</v>
      </c>
      <c r="G4009" t="s">
        <v>21</v>
      </c>
      <c r="H4009">
        <v>47</v>
      </c>
      <c r="I4009">
        <v>181</v>
      </c>
      <c r="J4009">
        <v>8507</v>
      </c>
      <c r="K4009" t="s">
        <v>83</v>
      </c>
      <c r="L4009" t="s">
        <v>20</v>
      </c>
    </row>
    <row r="4010" spans="1:12" x14ac:dyDescent="0.3">
      <c r="A4010" t="s">
        <v>25</v>
      </c>
      <c r="B4010">
        <v>1197831</v>
      </c>
      <c r="C4010">
        <v>44083</v>
      </c>
      <c r="D4010" t="s">
        <v>27</v>
      </c>
      <c r="E4010" t="s">
        <v>28</v>
      </c>
      <c r="F4010" t="s">
        <v>29</v>
      </c>
      <c r="G4010" t="s">
        <v>22</v>
      </c>
      <c r="H4010">
        <v>44</v>
      </c>
      <c r="I4010">
        <v>175</v>
      </c>
      <c r="J4010">
        <v>7700</v>
      </c>
      <c r="K4010" t="s">
        <v>83</v>
      </c>
      <c r="L4010" t="s">
        <v>17</v>
      </c>
    </row>
    <row r="4011" spans="1:12" x14ac:dyDescent="0.3">
      <c r="A4011" t="s">
        <v>25</v>
      </c>
      <c r="B4011">
        <v>1197831</v>
      </c>
      <c r="C4011">
        <v>44084</v>
      </c>
      <c r="D4011" t="s">
        <v>27</v>
      </c>
      <c r="E4011" t="s">
        <v>28</v>
      </c>
      <c r="F4011" t="s">
        <v>29</v>
      </c>
      <c r="G4011" t="s">
        <v>23</v>
      </c>
      <c r="H4011">
        <v>50</v>
      </c>
      <c r="I4011">
        <v>213</v>
      </c>
      <c r="J4011">
        <v>10650</v>
      </c>
      <c r="K4011" t="s">
        <v>83</v>
      </c>
      <c r="L4011" t="s">
        <v>20</v>
      </c>
    </row>
    <row r="4012" spans="1:12" x14ac:dyDescent="0.3">
      <c r="A4012" t="s">
        <v>25</v>
      </c>
      <c r="B4012">
        <v>1197831</v>
      </c>
      <c r="C4012">
        <v>44085</v>
      </c>
      <c r="D4012" t="s">
        <v>27</v>
      </c>
      <c r="E4012" t="s">
        <v>28</v>
      </c>
      <c r="F4012" t="s">
        <v>29</v>
      </c>
      <c r="G4012" t="s">
        <v>15</v>
      </c>
      <c r="H4012">
        <v>44</v>
      </c>
      <c r="I4012">
        <v>240</v>
      </c>
      <c r="J4012">
        <v>10560</v>
      </c>
      <c r="K4012" t="s">
        <v>83</v>
      </c>
      <c r="L4012" t="s">
        <v>17</v>
      </c>
    </row>
    <row r="4013" spans="1:12" x14ac:dyDescent="0.3">
      <c r="A4013" t="s">
        <v>25</v>
      </c>
      <c r="B4013">
        <v>1197831</v>
      </c>
      <c r="C4013">
        <v>44086</v>
      </c>
      <c r="D4013" t="s">
        <v>27</v>
      </c>
      <c r="E4013" t="s">
        <v>28</v>
      </c>
      <c r="F4013" t="s">
        <v>29</v>
      </c>
      <c r="G4013" t="s">
        <v>18</v>
      </c>
      <c r="H4013">
        <v>43</v>
      </c>
      <c r="I4013">
        <v>216</v>
      </c>
      <c r="J4013">
        <v>9288</v>
      </c>
      <c r="K4013" t="s">
        <v>83</v>
      </c>
      <c r="L4013" t="s">
        <v>17</v>
      </c>
    </row>
    <row r="4014" spans="1:12" x14ac:dyDescent="0.3">
      <c r="A4014" t="s">
        <v>25</v>
      </c>
      <c r="B4014">
        <v>1197831</v>
      </c>
      <c r="C4014">
        <v>44087</v>
      </c>
      <c r="D4014" t="s">
        <v>27</v>
      </c>
      <c r="E4014" t="s">
        <v>28</v>
      </c>
      <c r="F4014" t="s">
        <v>29</v>
      </c>
      <c r="G4014" t="s">
        <v>19</v>
      </c>
      <c r="H4014">
        <v>48</v>
      </c>
      <c r="I4014">
        <v>188</v>
      </c>
      <c r="J4014">
        <v>9024</v>
      </c>
      <c r="K4014" t="s">
        <v>83</v>
      </c>
      <c r="L4014" t="s">
        <v>20</v>
      </c>
    </row>
    <row r="4015" spans="1:12" x14ac:dyDescent="0.3">
      <c r="A4015" t="s">
        <v>25</v>
      </c>
      <c r="B4015">
        <v>1197831</v>
      </c>
      <c r="C4015">
        <v>44088</v>
      </c>
      <c r="D4015" t="s">
        <v>27</v>
      </c>
      <c r="E4015" t="s">
        <v>28</v>
      </c>
      <c r="F4015" t="s">
        <v>29</v>
      </c>
      <c r="G4015" t="s">
        <v>21</v>
      </c>
      <c r="H4015">
        <v>45</v>
      </c>
      <c r="I4015">
        <v>168</v>
      </c>
      <c r="J4015">
        <v>7560</v>
      </c>
      <c r="K4015" t="s">
        <v>83</v>
      </c>
      <c r="L4015" t="s">
        <v>20</v>
      </c>
    </row>
    <row r="4016" spans="1:12" x14ac:dyDescent="0.3">
      <c r="A4016" t="s">
        <v>25</v>
      </c>
      <c r="B4016">
        <v>1197831</v>
      </c>
      <c r="C4016">
        <v>44089</v>
      </c>
      <c r="D4016" t="s">
        <v>27</v>
      </c>
      <c r="E4016" t="s">
        <v>28</v>
      </c>
      <c r="F4016" t="s">
        <v>29</v>
      </c>
      <c r="G4016" t="s">
        <v>22</v>
      </c>
      <c r="H4016">
        <v>42</v>
      </c>
      <c r="I4016">
        <v>150</v>
      </c>
      <c r="J4016">
        <v>6300</v>
      </c>
      <c r="K4016" t="s">
        <v>83</v>
      </c>
      <c r="L4016" t="s">
        <v>17</v>
      </c>
    </row>
    <row r="4017" spans="1:12" x14ac:dyDescent="0.3">
      <c r="A4017" t="s">
        <v>25</v>
      </c>
      <c r="B4017">
        <v>1197831</v>
      </c>
      <c r="C4017">
        <v>44090</v>
      </c>
      <c r="D4017" t="s">
        <v>27</v>
      </c>
      <c r="E4017" t="s">
        <v>28</v>
      </c>
      <c r="F4017" t="s">
        <v>29</v>
      </c>
      <c r="G4017" t="s">
        <v>23</v>
      </c>
      <c r="H4017">
        <v>53</v>
      </c>
      <c r="I4017">
        <v>210</v>
      </c>
      <c r="J4017">
        <v>11130</v>
      </c>
      <c r="K4017" t="s">
        <v>83</v>
      </c>
      <c r="L4017" t="s">
        <v>20</v>
      </c>
    </row>
    <row r="4018" spans="1:12" x14ac:dyDescent="0.3">
      <c r="A4018" t="s">
        <v>25</v>
      </c>
      <c r="B4018">
        <v>1197831</v>
      </c>
      <c r="C4018">
        <v>44124</v>
      </c>
      <c r="D4018" t="s">
        <v>27</v>
      </c>
      <c r="E4018" t="s">
        <v>28</v>
      </c>
      <c r="F4018" t="s">
        <v>29</v>
      </c>
      <c r="G4018" t="s">
        <v>15</v>
      </c>
      <c r="H4018">
        <v>43</v>
      </c>
      <c r="I4018">
        <v>234</v>
      </c>
      <c r="J4018">
        <v>10062</v>
      </c>
      <c r="K4018" t="s">
        <v>83</v>
      </c>
      <c r="L4018" t="s">
        <v>17</v>
      </c>
    </row>
    <row r="4019" spans="1:12" x14ac:dyDescent="0.3">
      <c r="A4019" t="s">
        <v>25</v>
      </c>
      <c r="B4019">
        <v>1197831</v>
      </c>
      <c r="C4019">
        <v>44125</v>
      </c>
      <c r="D4019" t="s">
        <v>27</v>
      </c>
      <c r="E4019" t="s">
        <v>28</v>
      </c>
      <c r="F4019" t="s">
        <v>29</v>
      </c>
      <c r="G4019" t="s">
        <v>18</v>
      </c>
      <c r="H4019">
        <v>43</v>
      </c>
      <c r="I4019">
        <v>243</v>
      </c>
      <c r="J4019">
        <v>10449</v>
      </c>
      <c r="K4019" t="s">
        <v>83</v>
      </c>
      <c r="L4019" t="s">
        <v>17</v>
      </c>
    </row>
    <row r="4020" spans="1:12" x14ac:dyDescent="0.3">
      <c r="A4020" t="s">
        <v>25</v>
      </c>
      <c r="B4020">
        <v>1197831</v>
      </c>
      <c r="C4020">
        <v>44126</v>
      </c>
      <c r="D4020" t="s">
        <v>27</v>
      </c>
      <c r="E4020" t="s">
        <v>28</v>
      </c>
      <c r="F4020" t="s">
        <v>29</v>
      </c>
      <c r="G4020" t="s">
        <v>19</v>
      </c>
      <c r="H4020">
        <v>47</v>
      </c>
      <c r="I4020">
        <v>206</v>
      </c>
      <c r="J4020">
        <v>9682</v>
      </c>
      <c r="K4020" t="s">
        <v>83</v>
      </c>
      <c r="L4020" t="s">
        <v>20</v>
      </c>
    </row>
    <row r="4021" spans="1:12" x14ac:dyDescent="0.3">
      <c r="A4021" t="s">
        <v>25</v>
      </c>
      <c r="B4021">
        <v>1197831</v>
      </c>
      <c r="C4021">
        <v>44127</v>
      </c>
      <c r="D4021" t="s">
        <v>27</v>
      </c>
      <c r="E4021" t="s">
        <v>28</v>
      </c>
      <c r="F4021" t="s">
        <v>29</v>
      </c>
      <c r="G4021" t="s">
        <v>21</v>
      </c>
      <c r="H4021">
        <v>48</v>
      </c>
      <c r="I4021">
        <v>203</v>
      </c>
      <c r="J4021">
        <v>9744</v>
      </c>
      <c r="K4021" t="s">
        <v>83</v>
      </c>
      <c r="L4021" t="s">
        <v>20</v>
      </c>
    </row>
    <row r="4022" spans="1:12" x14ac:dyDescent="0.3">
      <c r="A4022" t="s">
        <v>25</v>
      </c>
      <c r="B4022">
        <v>1197831</v>
      </c>
      <c r="C4022">
        <v>44128</v>
      </c>
      <c r="D4022" t="s">
        <v>27</v>
      </c>
      <c r="E4022" t="s">
        <v>28</v>
      </c>
      <c r="F4022" t="s">
        <v>29</v>
      </c>
      <c r="G4022" t="s">
        <v>22</v>
      </c>
      <c r="H4022">
        <v>42</v>
      </c>
      <c r="I4022">
        <v>195</v>
      </c>
      <c r="J4022">
        <v>8190</v>
      </c>
      <c r="K4022" t="s">
        <v>83</v>
      </c>
      <c r="L4022" t="s">
        <v>17</v>
      </c>
    </row>
    <row r="4023" spans="1:12" x14ac:dyDescent="0.3">
      <c r="A4023" t="s">
        <v>25</v>
      </c>
      <c r="B4023">
        <v>1197831</v>
      </c>
      <c r="C4023">
        <v>44129</v>
      </c>
      <c r="D4023" t="s">
        <v>27</v>
      </c>
      <c r="E4023" t="s">
        <v>28</v>
      </c>
      <c r="F4023" t="s">
        <v>29</v>
      </c>
      <c r="G4023" t="s">
        <v>23</v>
      </c>
      <c r="H4023">
        <v>51</v>
      </c>
      <c r="I4023">
        <v>247</v>
      </c>
      <c r="J4023">
        <v>12597</v>
      </c>
      <c r="K4023" t="s">
        <v>83</v>
      </c>
      <c r="L4023" t="s">
        <v>20</v>
      </c>
    </row>
    <row r="4024" spans="1:12" x14ac:dyDescent="0.3">
      <c r="A4024" t="s">
        <v>25</v>
      </c>
      <c r="B4024">
        <v>1197831</v>
      </c>
      <c r="C4024">
        <v>44130</v>
      </c>
      <c r="D4024" t="s">
        <v>27</v>
      </c>
      <c r="E4024" t="s">
        <v>28</v>
      </c>
      <c r="F4024" t="s">
        <v>29</v>
      </c>
      <c r="G4024" t="s">
        <v>15</v>
      </c>
      <c r="H4024">
        <v>41</v>
      </c>
      <c r="I4024">
        <v>238</v>
      </c>
      <c r="J4024">
        <v>9758</v>
      </c>
      <c r="K4024" t="s">
        <v>83</v>
      </c>
      <c r="L4024" t="s">
        <v>17</v>
      </c>
    </row>
    <row r="4025" spans="1:12" x14ac:dyDescent="0.3">
      <c r="A4025" t="s">
        <v>25</v>
      </c>
      <c r="B4025">
        <v>1197831</v>
      </c>
      <c r="C4025">
        <v>44131</v>
      </c>
      <c r="D4025" t="s">
        <v>27</v>
      </c>
      <c r="E4025" t="s">
        <v>28</v>
      </c>
      <c r="F4025" t="s">
        <v>29</v>
      </c>
      <c r="G4025" t="s">
        <v>18</v>
      </c>
      <c r="H4025">
        <v>44</v>
      </c>
      <c r="I4025">
        <v>285</v>
      </c>
      <c r="J4025">
        <v>12540</v>
      </c>
      <c r="K4025" t="s">
        <v>83</v>
      </c>
      <c r="L4025" t="s">
        <v>17</v>
      </c>
    </row>
    <row r="4026" spans="1:12" x14ac:dyDescent="0.3">
      <c r="A4026" t="s">
        <v>25</v>
      </c>
      <c r="B4026">
        <v>1197831</v>
      </c>
      <c r="C4026">
        <v>44132</v>
      </c>
      <c r="D4026" t="s">
        <v>27</v>
      </c>
      <c r="E4026" t="s">
        <v>28</v>
      </c>
      <c r="F4026" t="s">
        <v>29</v>
      </c>
      <c r="G4026" t="s">
        <v>19</v>
      </c>
      <c r="H4026">
        <v>47</v>
      </c>
      <c r="I4026">
        <v>255</v>
      </c>
      <c r="J4026">
        <v>11985</v>
      </c>
      <c r="K4026" t="s">
        <v>83</v>
      </c>
      <c r="L4026" t="s">
        <v>20</v>
      </c>
    </row>
    <row r="4027" spans="1:12" x14ac:dyDescent="0.3">
      <c r="A4027" t="s">
        <v>25</v>
      </c>
      <c r="B4027">
        <v>1197831</v>
      </c>
      <c r="C4027">
        <v>44133</v>
      </c>
      <c r="D4027" t="s">
        <v>27</v>
      </c>
      <c r="E4027" t="s">
        <v>28</v>
      </c>
      <c r="F4027" t="s">
        <v>29</v>
      </c>
      <c r="G4027" t="s">
        <v>21</v>
      </c>
      <c r="H4027">
        <v>47</v>
      </c>
      <c r="I4027">
        <v>182</v>
      </c>
      <c r="J4027">
        <v>8554</v>
      </c>
      <c r="K4027" t="s">
        <v>83</v>
      </c>
      <c r="L4027" t="s">
        <v>20</v>
      </c>
    </row>
    <row r="4028" spans="1:12" x14ac:dyDescent="0.3">
      <c r="A4028" t="s">
        <v>25</v>
      </c>
      <c r="B4028">
        <v>1197831</v>
      </c>
      <c r="C4028">
        <v>44134</v>
      </c>
      <c r="D4028" t="s">
        <v>27</v>
      </c>
      <c r="E4028" t="s">
        <v>28</v>
      </c>
      <c r="F4028" t="s">
        <v>29</v>
      </c>
      <c r="G4028" t="s">
        <v>22</v>
      </c>
      <c r="H4028">
        <v>42</v>
      </c>
      <c r="I4028">
        <v>169</v>
      </c>
      <c r="J4028">
        <v>7098</v>
      </c>
      <c r="K4028" t="s">
        <v>83</v>
      </c>
      <c r="L4028" t="s">
        <v>17</v>
      </c>
    </row>
    <row r="4029" spans="1:12" x14ac:dyDescent="0.3">
      <c r="A4029" t="s">
        <v>25</v>
      </c>
      <c r="B4029">
        <v>1197831</v>
      </c>
      <c r="C4029">
        <v>44135</v>
      </c>
      <c r="D4029" t="s">
        <v>27</v>
      </c>
      <c r="E4029" t="s">
        <v>28</v>
      </c>
      <c r="F4029" t="s">
        <v>29</v>
      </c>
      <c r="G4029" t="s">
        <v>23</v>
      </c>
      <c r="H4029">
        <v>53</v>
      </c>
      <c r="I4029">
        <v>261</v>
      </c>
      <c r="J4029">
        <v>13833</v>
      </c>
      <c r="K4029" t="s">
        <v>83</v>
      </c>
      <c r="L4029" t="s">
        <v>20</v>
      </c>
    </row>
    <row r="4030" spans="1:12" x14ac:dyDescent="0.3">
      <c r="A4030" t="s">
        <v>30</v>
      </c>
      <c r="B4030">
        <v>1128299</v>
      </c>
      <c r="C4030">
        <v>44136</v>
      </c>
      <c r="D4030" t="s">
        <v>27</v>
      </c>
      <c r="E4030" t="s">
        <v>28</v>
      </c>
      <c r="F4030" t="s">
        <v>29</v>
      </c>
      <c r="G4030" t="s">
        <v>15</v>
      </c>
      <c r="H4030">
        <v>37</v>
      </c>
      <c r="I4030">
        <v>209</v>
      </c>
      <c r="J4030">
        <v>7733</v>
      </c>
      <c r="K4030" t="s">
        <v>83</v>
      </c>
      <c r="L4030" t="s">
        <v>17</v>
      </c>
    </row>
    <row r="4031" spans="1:12" x14ac:dyDescent="0.3">
      <c r="A4031" t="s">
        <v>30</v>
      </c>
      <c r="B4031">
        <v>1128299</v>
      </c>
      <c r="C4031">
        <v>44137</v>
      </c>
      <c r="D4031" t="s">
        <v>27</v>
      </c>
      <c r="E4031" t="s">
        <v>28</v>
      </c>
      <c r="F4031" t="s">
        <v>29</v>
      </c>
      <c r="G4031" t="s">
        <v>18</v>
      </c>
      <c r="H4031">
        <v>49</v>
      </c>
      <c r="I4031">
        <v>194</v>
      </c>
      <c r="J4031">
        <v>9506</v>
      </c>
      <c r="K4031" t="s">
        <v>83</v>
      </c>
      <c r="L4031" t="s">
        <v>17</v>
      </c>
    </row>
    <row r="4032" spans="1:12" x14ac:dyDescent="0.3">
      <c r="A4032" t="s">
        <v>30</v>
      </c>
      <c r="B4032">
        <v>1128299</v>
      </c>
      <c r="C4032">
        <v>44138</v>
      </c>
      <c r="D4032" t="s">
        <v>27</v>
      </c>
      <c r="E4032" t="s">
        <v>28</v>
      </c>
      <c r="F4032" t="s">
        <v>29</v>
      </c>
      <c r="G4032" t="s">
        <v>19</v>
      </c>
      <c r="H4032">
        <v>46</v>
      </c>
      <c r="I4032">
        <v>217</v>
      </c>
      <c r="J4032">
        <v>9982</v>
      </c>
      <c r="K4032" t="s">
        <v>83</v>
      </c>
      <c r="L4032" t="s">
        <v>20</v>
      </c>
    </row>
    <row r="4033" spans="1:12" x14ac:dyDescent="0.3">
      <c r="A4033" t="s">
        <v>30</v>
      </c>
      <c r="B4033">
        <v>1128299</v>
      </c>
      <c r="C4033">
        <v>44139</v>
      </c>
      <c r="D4033" t="s">
        <v>27</v>
      </c>
      <c r="E4033" t="s">
        <v>28</v>
      </c>
      <c r="F4033" t="s">
        <v>29</v>
      </c>
      <c r="G4033" t="s">
        <v>21</v>
      </c>
      <c r="H4033">
        <v>48</v>
      </c>
      <c r="I4033">
        <v>175</v>
      </c>
      <c r="J4033">
        <v>8400</v>
      </c>
      <c r="K4033" t="s">
        <v>83</v>
      </c>
      <c r="L4033" t="s">
        <v>20</v>
      </c>
    </row>
    <row r="4034" spans="1:12" x14ac:dyDescent="0.3">
      <c r="A4034" t="s">
        <v>30</v>
      </c>
      <c r="B4034">
        <v>1128299</v>
      </c>
      <c r="C4034">
        <v>44140</v>
      </c>
      <c r="D4034" t="s">
        <v>31</v>
      </c>
      <c r="E4034" t="s">
        <v>32</v>
      </c>
      <c r="F4034" t="s">
        <v>33</v>
      </c>
      <c r="G4034" t="s">
        <v>22</v>
      </c>
      <c r="H4034">
        <v>51</v>
      </c>
      <c r="I4034">
        <v>161</v>
      </c>
      <c r="J4034">
        <v>8211</v>
      </c>
      <c r="K4034" t="s">
        <v>83</v>
      </c>
      <c r="L4034" t="s">
        <v>17</v>
      </c>
    </row>
    <row r="4035" spans="1:12" x14ac:dyDescent="0.3">
      <c r="A4035" t="s">
        <v>30</v>
      </c>
      <c r="B4035">
        <v>1128299</v>
      </c>
      <c r="C4035">
        <v>44141</v>
      </c>
      <c r="D4035" t="s">
        <v>31</v>
      </c>
      <c r="E4035" t="s">
        <v>32</v>
      </c>
      <c r="F4035" t="s">
        <v>33</v>
      </c>
      <c r="G4035" t="s">
        <v>23</v>
      </c>
      <c r="H4035">
        <v>49</v>
      </c>
      <c r="I4035">
        <v>233</v>
      </c>
      <c r="J4035">
        <v>11417</v>
      </c>
      <c r="K4035" t="s">
        <v>83</v>
      </c>
      <c r="L4035" t="s">
        <v>20</v>
      </c>
    </row>
    <row r="4036" spans="1:12" x14ac:dyDescent="0.3">
      <c r="A4036" t="s">
        <v>30</v>
      </c>
      <c r="B4036">
        <v>1128299</v>
      </c>
      <c r="C4036">
        <v>44142</v>
      </c>
      <c r="D4036" t="s">
        <v>31</v>
      </c>
      <c r="E4036" t="s">
        <v>32</v>
      </c>
      <c r="F4036" t="s">
        <v>33</v>
      </c>
      <c r="G4036" t="s">
        <v>15</v>
      </c>
      <c r="H4036">
        <v>37</v>
      </c>
      <c r="I4036">
        <v>223</v>
      </c>
      <c r="J4036">
        <v>8251</v>
      </c>
      <c r="K4036" t="s">
        <v>83</v>
      </c>
      <c r="L4036" t="s">
        <v>17</v>
      </c>
    </row>
    <row r="4037" spans="1:12" x14ac:dyDescent="0.3">
      <c r="A4037" t="s">
        <v>30</v>
      </c>
      <c r="B4037">
        <v>1128299</v>
      </c>
      <c r="C4037">
        <v>44143</v>
      </c>
      <c r="D4037" t="s">
        <v>31</v>
      </c>
      <c r="E4037" t="s">
        <v>32</v>
      </c>
      <c r="F4037" t="s">
        <v>33</v>
      </c>
      <c r="G4037" t="s">
        <v>18</v>
      </c>
      <c r="H4037">
        <v>49</v>
      </c>
      <c r="I4037">
        <v>210</v>
      </c>
      <c r="J4037">
        <v>10290</v>
      </c>
      <c r="K4037" t="s">
        <v>83</v>
      </c>
      <c r="L4037" t="s">
        <v>17</v>
      </c>
    </row>
    <row r="4038" spans="1:12" x14ac:dyDescent="0.3">
      <c r="A4038" t="s">
        <v>30</v>
      </c>
      <c r="B4038">
        <v>1128299</v>
      </c>
      <c r="C4038">
        <v>44144</v>
      </c>
      <c r="D4038" t="s">
        <v>31</v>
      </c>
      <c r="E4038" t="s">
        <v>32</v>
      </c>
      <c r="F4038" t="s">
        <v>33</v>
      </c>
      <c r="G4038" t="s">
        <v>19</v>
      </c>
      <c r="H4038">
        <v>49</v>
      </c>
      <c r="I4038">
        <v>196</v>
      </c>
      <c r="J4038">
        <v>9604</v>
      </c>
      <c r="K4038" t="s">
        <v>83</v>
      </c>
      <c r="L4038" t="s">
        <v>20</v>
      </c>
    </row>
    <row r="4039" spans="1:12" x14ac:dyDescent="0.3">
      <c r="A4039" t="s">
        <v>30</v>
      </c>
      <c r="B4039">
        <v>1128299</v>
      </c>
      <c r="C4039">
        <v>44145</v>
      </c>
      <c r="D4039" t="s">
        <v>31</v>
      </c>
      <c r="E4039" t="s">
        <v>32</v>
      </c>
      <c r="F4039" t="s">
        <v>33</v>
      </c>
      <c r="G4039" t="s">
        <v>21</v>
      </c>
      <c r="H4039">
        <v>47</v>
      </c>
      <c r="I4039">
        <v>150</v>
      </c>
      <c r="J4039">
        <v>7050</v>
      </c>
      <c r="K4039" t="s">
        <v>83</v>
      </c>
      <c r="L4039" t="s">
        <v>20</v>
      </c>
    </row>
    <row r="4040" spans="1:12" x14ac:dyDescent="0.3">
      <c r="A4040" t="s">
        <v>30</v>
      </c>
      <c r="B4040">
        <v>1128299</v>
      </c>
      <c r="C4040">
        <v>44146</v>
      </c>
      <c r="D4040" t="s">
        <v>31</v>
      </c>
      <c r="E4040" t="s">
        <v>32</v>
      </c>
      <c r="F4040" t="s">
        <v>33</v>
      </c>
      <c r="G4040" t="s">
        <v>22</v>
      </c>
      <c r="H4040">
        <v>50</v>
      </c>
      <c r="I4040">
        <v>140</v>
      </c>
      <c r="J4040">
        <v>7000</v>
      </c>
      <c r="K4040" t="s">
        <v>83</v>
      </c>
      <c r="L4040" t="s">
        <v>17</v>
      </c>
    </row>
    <row r="4041" spans="1:12" x14ac:dyDescent="0.3">
      <c r="A4041" t="s">
        <v>30</v>
      </c>
      <c r="B4041">
        <v>1128299</v>
      </c>
      <c r="C4041">
        <v>44147</v>
      </c>
      <c r="D4041" t="s">
        <v>31</v>
      </c>
      <c r="E4041" t="s">
        <v>32</v>
      </c>
      <c r="F4041" t="s">
        <v>33</v>
      </c>
      <c r="G4041" t="s">
        <v>23</v>
      </c>
      <c r="H4041">
        <v>46</v>
      </c>
      <c r="I4041">
        <v>182</v>
      </c>
      <c r="J4041">
        <v>8372</v>
      </c>
      <c r="K4041" t="s">
        <v>83</v>
      </c>
      <c r="L4041" t="s">
        <v>20</v>
      </c>
    </row>
    <row r="4042" spans="1:12" x14ac:dyDescent="0.3">
      <c r="A4042" t="s">
        <v>30</v>
      </c>
      <c r="B4042">
        <v>1128299</v>
      </c>
      <c r="C4042">
        <v>44148</v>
      </c>
      <c r="D4042" t="s">
        <v>31</v>
      </c>
      <c r="E4042" t="s">
        <v>32</v>
      </c>
      <c r="F4042" t="s">
        <v>33</v>
      </c>
      <c r="G4042" t="s">
        <v>15</v>
      </c>
      <c r="H4042">
        <v>49</v>
      </c>
      <c r="I4042">
        <v>230</v>
      </c>
      <c r="J4042">
        <v>11270</v>
      </c>
      <c r="K4042" t="s">
        <v>83</v>
      </c>
      <c r="L4042" t="s">
        <v>17</v>
      </c>
    </row>
    <row r="4043" spans="1:12" x14ac:dyDescent="0.3">
      <c r="A4043" t="s">
        <v>30</v>
      </c>
      <c r="B4043">
        <v>1128299</v>
      </c>
      <c r="C4043">
        <v>44149</v>
      </c>
      <c r="D4043" t="s">
        <v>31</v>
      </c>
      <c r="E4043" t="s">
        <v>32</v>
      </c>
      <c r="F4043" t="s">
        <v>33</v>
      </c>
      <c r="G4043" t="s">
        <v>18</v>
      </c>
      <c r="H4043">
        <v>58</v>
      </c>
      <c r="I4043">
        <v>175</v>
      </c>
      <c r="J4043">
        <v>10150</v>
      </c>
      <c r="K4043" t="s">
        <v>83</v>
      </c>
      <c r="L4043" t="s">
        <v>17</v>
      </c>
    </row>
    <row r="4044" spans="1:12" x14ac:dyDescent="0.3">
      <c r="A4044" t="s">
        <v>30</v>
      </c>
      <c r="B4044">
        <v>1128299</v>
      </c>
      <c r="C4044">
        <v>44150</v>
      </c>
      <c r="D4044" t="s">
        <v>31</v>
      </c>
      <c r="E4044" t="s">
        <v>32</v>
      </c>
      <c r="F4044" t="s">
        <v>33</v>
      </c>
      <c r="G4044" t="s">
        <v>19</v>
      </c>
      <c r="H4044">
        <v>55</v>
      </c>
      <c r="I4044">
        <v>203</v>
      </c>
      <c r="J4044">
        <v>11165</v>
      </c>
      <c r="K4044" t="s">
        <v>83</v>
      </c>
      <c r="L4044" t="s">
        <v>20</v>
      </c>
    </row>
    <row r="4045" spans="1:12" x14ac:dyDescent="0.3">
      <c r="A4045" t="s">
        <v>30</v>
      </c>
      <c r="B4045">
        <v>1128299</v>
      </c>
      <c r="C4045">
        <v>44187</v>
      </c>
      <c r="D4045" t="s">
        <v>31</v>
      </c>
      <c r="E4045" t="s">
        <v>32</v>
      </c>
      <c r="F4045" t="s">
        <v>33</v>
      </c>
      <c r="G4045" t="s">
        <v>21</v>
      </c>
      <c r="H4045">
        <v>58</v>
      </c>
      <c r="I4045">
        <v>174</v>
      </c>
      <c r="J4045">
        <v>10092</v>
      </c>
      <c r="K4045" t="s">
        <v>83</v>
      </c>
      <c r="L4045" t="s">
        <v>20</v>
      </c>
    </row>
    <row r="4046" spans="1:12" x14ac:dyDescent="0.3">
      <c r="A4046" t="s">
        <v>30</v>
      </c>
      <c r="B4046">
        <v>1128299</v>
      </c>
      <c r="C4046">
        <v>44188</v>
      </c>
      <c r="D4046" t="s">
        <v>31</v>
      </c>
      <c r="E4046" t="s">
        <v>32</v>
      </c>
      <c r="F4046" t="s">
        <v>33</v>
      </c>
      <c r="G4046" t="s">
        <v>22</v>
      </c>
      <c r="H4046">
        <v>62</v>
      </c>
      <c r="I4046">
        <v>145</v>
      </c>
      <c r="J4046">
        <v>8990</v>
      </c>
      <c r="K4046" t="s">
        <v>83</v>
      </c>
      <c r="L4046" t="s">
        <v>17</v>
      </c>
    </row>
    <row r="4047" spans="1:12" x14ac:dyDescent="0.3">
      <c r="A4047" t="s">
        <v>30</v>
      </c>
      <c r="B4047">
        <v>1128299</v>
      </c>
      <c r="C4047">
        <v>44189</v>
      </c>
      <c r="D4047" t="s">
        <v>31</v>
      </c>
      <c r="E4047" t="s">
        <v>32</v>
      </c>
      <c r="F4047" t="s">
        <v>33</v>
      </c>
      <c r="G4047" t="s">
        <v>23</v>
      </c>
      <c r="H4047">
        <v>54</v>
      </c>
      <c r="I4047">
        <v>210</v>
      </c>
      <c r="J4047">
        <v>11340</v>
      </c>
      <c r="K4047" t="s">
        <v>83</v>
      </c>
      <c r="L4047" t="s">
        <v>20</v>
      </c>
    </row>
    <row r="4048" spans="1:12" x14ac:dyDescent="0.3">
      <c r="A4048" t="s">
        <v>30</v>
      </c>
      <c r="B4048">
        <v>1128299</v>
      </c>
      <c r="C4048">
        <v>44190</v>
      </c>
      <c r="D4048" t="s">
        <v>31</v>
      </c>
      <c r="E4048" t="s">
        <v>32</v>
      </c>
      <c r="F4048" t="s">
        <v>33</v>
      </c>
      <c r="G4048" t="s">
        <v>15</v>
      </c>
      <c r="H4048">
        <v>56</v>
      </c>
      <c r="I4048">
        <v>228</v>
      </c>
      <c r="J4048">
        <v>12768</v>
      </c>
      <c r="K4048" t="s">
        <v>83</v>
      </c>
      <c r="L4048" t="s">
        <v>17</v>
      </c>
    </row>
    <row r="4049" spans="1:12" x14ac:dyDescent="0.3">
      <c r="A4049" t="s">
        <v>30</v>
      </c>
      <c r="B4049">
        <v>1128299</v>
      </c>
      <c r="C4049">
        <v>44191</v>
      </c>
      <c r="D4049" t="s">
        <v>31</v>
      </c>
      <c r="E4049" t="s">
        <v>32</v>
      </c>
      <c r="F4049" t="s">
        <v>33</v>
      </c>
      <c r="G4049" t="s">
        <v>18</v>
      </c>
      <c r="H4049">
        <v>62</v>
      </c>
      <c r="I4049">
        <v>203</v>
      </c>
      <c r="J4049">
        <v>12586</v>
      </c>
      <c r="K4049" t="s">
        <v>83</v>
      </c>
      <c r="L4049" t="s">
        <v>17</v>
      </c>
    </row>
    <row r="4050" spans="1:12" x14ac:dyDescent="0.3">
      <c r="A4050" t="s">
        <v>30</v>
      </c>
      <c r="B4050">
        <v>1128299</v>
      </c>
      <c r="C4050">
        <v>44192</v>
      </c>
      <c r="D4050" t="s">
        <v>31</v>
      </c>
      <c r="E4050" t="s">
        <v>32</v>
      </c>
      <c r="F4050" t="s">
        <v>33</v>
      </c>
      <c r="G4050" t="s">
        <v>19</v>
      </c>
      <c r="H4050">
        <v>64</v>
      </c>
      <c r="I4050">
        <v>210</v>
      </c>
      <c r="J4050">
        <v>13440</v>
      </c>
      <c r="K4050" t="s">
        <v>83</v>
      </c>
      <c r="L4050" t="s">
        <v>20</v>
      </c>
    </row>
    <row r="4051" spans="1:12" x14ac:dyDescent="0.3">
      <c r="A4051" t="s">
        <v>30</v>
      </c>
      <c r="B4051">
        <v>1128299</v>
      </c>
      <c r="C4051">
        <v>44193</v>
      </c>
      <c r="D4051" t="s">
        <v>31</v>
      </c>
      <c r="E4051" t="s">
        <v>32</v>
      </c>
      <c r="F4051" t="s">
        <v>33</v>
      </c>
      <c r="G4051" t="s">
        <v>21</v>
      </c>
      <c r="H4051">
        <v>54</v>
      </c>
      <c r="I4051">
        <v>188</v>
      </c>
      <c r="J4051">
        <v>10152</v>
      </c>
      <c r="K4051" t="s">
        <v>83</v>
      </c>
      <c r="L4051" t="s">
        <v>20</v>
      </c>
    </row>
    <row r="4052" spans="1:12" x14ac:dyDescent="0.3">
      <c r="A4052" t="s">
        <v>30</v>
      </c>
      <c r="B4052">
        <v>1128299</v>
      </c>
      <c r="C4052">
        <v>44194</v>
      </c>
      <c r="D4052" t="s">
        <v>31</v>
      </c>
      <c r="E4052" t="s">
        <v>32</v>
      </c>
      <c r="F4052" t="s">
        <v>33</v>
      </c>
      <c r="G4052" t="s">
        <v>22</v>
      </c>
      <c r="H4052">
        <v>59</v>
      </c>
      <c r="I4052">
        <v>152</v>
      </c>
      <c r="J4052">
        <v>8968</v>
      </c>
      <c r="K4052" t="s">
        <v>83</v>
      </c>
      <c r="L4052" t="s">
        <v>17</v>
      </c>
    </row>
    <row r="4053" spans="1:12" x14ac:dyDescent="0.3">
      <c r="A4053" t="s">
        <v>30</v>
      </c>
      <c r="B4053">
        <v>1128299</v>
      </c>
      <c r="C4053">
        <v>44195</v>
      </c>
      <c r="D4053" t="s">
        <v>31</v>
      </c>
      <c r="E4053" t="s">
        <v>32</v>
      </c>
      <c r="F4053" t="s">
        <v>33</v>
      </c>
      <c r="G4053" t="s">
        <v>23</v>
      </c>
      <c r="H4053">
        <v>72</v>
      </c>
      <c r="I4053">
        <v>203</v>
      </c>
      <c r="J4053">
        <v>14616</v>
      </c>
      <c r="K4053" t="s">
        <v>83</v>
      </c>
      <c r="L4053" t="s">
        <v>20</v>
      </c>
    </row>
    <row r="4054" spans="1:12" x14ac:dyDescent="0.3">
      <c r="A4054" t="s">
        <v>30</v>
      </c>
      <c r="B4054">
        <v>1128299</v>
      </c>
      <c r="C4054">
        <v>44196</v>
      </c>
      <c r="D4054" t="s">
        <v>31</v>
      </c>
      <c r="E4054" t="s">
        <v>32</v>
      </c>
      <c r="F4054" t="s">
        <v>33</v>
      </c>
      <c r="G4054" t="s">
        <v>15</v>
      </c>
      <c r="H4054">
        <v>56</v>
      </c>
      <c r="I4054">
        <v>252</v>
      </c>
      <c r="J4054">
        <v>14112</v>
      </c>
      <c r="K4054" t="s">
        <v>83</v>
      </c>
      <c r="L4054" t="s">
        <v>17</v>
      </c>
    </row>
    <row r="4055" spans="1:12" x14ac:dyDescent="0.3">
      <c r="A4055" t="s">
        <v>30</v>
      </c>
      <c r="B4055">
        <v>1128299</v>
      </c>
      <c r="C4055">
        <v>44197</v>
      </c>
      <c r="D4055" t="s">
        <v>31</v>
      </c>
      <c r="E4055" t="s">
        <v>32</v>
      </c>
      <c r="F4055" t="s">
        <v>33</v>
      </c>
      <c r="G4055" t="s">
        <v>18</v>
      </c>
      <c r="H4055">
        <v>64</v>
      </c>
      <c r="I4055">
        <v>225</v>
      </c>
      <c r="J4055">
        <v>14400</v>
      </c>
      <c r="K4055" t="s">
        <v>83</v>
      </c>
      <c r="L4055" t="s">
        <v>17</v>
      </c>
    </row>
    <row r="4056" spans="1:12" x14ac:dyDescent="0.3">
      <c r="A4056" t="s">
        <v>30</v>
      </c>
      <c r="B4056">
        <v>1128299</v>
      </c>
      <c r="C4056">
        <v>44198</v>
      </c>
      <c r="D4056" t="s">
        <v>31</v>
      </c>
      <c r="E4056" t="s">
        <v>32</v>
      </c>
      <c r="F4056" t="s">
        <v>33</v>
      </c>
      <c r="G4056" t="s">
        <v>19</v>
      </c>
      <c r="H4056">
        <v>60</v>
      </c>
      <c r="I4056">
        <v>218</v>
      </c>
      <c r="J4056">
        <v>13080</v>
      </c>
      <c r="K4056" t="s">
        <v>83</v>
      </c>
      <c r="L4056" t="s">
        <v>20</v>
      </c>
    </row>
    <row r="4057" spans="1:12" x14ac:dyDescent="0.3">
      <c r="A4057" t="s">
        <v>30</v>
      </c>
      <c r="B4057">
        <v>1128299</v>
      </c>
      <c r="C4057">
        <v>44199</v>
      </c>
      <c r="D4057" t="s">
        <v>31</v>
      </c>
      <c r="E4057" t="s">
        <v>32</v>
      </c>
      <c r="F4057" t="s">
        <v>33</v>
      </c>
      <c r="G4057" t="s">
        <v>21</v>
      </c>
      <c r="H4057">
        <v>56</v>
      </c>
      <c r="I4057">
        <v>182</v>
      </c>
      <c r="J4057">
        <v>10192</v>
      </c>
      <c r="K4057" t="s">
        <v>83</v>
      </c>
      <c r="L4057" t="s">
        <v>20</v>
      </c>
    </row>
    <row r="4058" spans="1:12" x14ac:dyDescent="0.3">
      <c r="A4058" t="s">
        <v>30</v>
      </c>
      <c r="B4058">
        <v>1128299</v>
      </c>
      <c r="C4058">
        <v>44200</v>
      </c>
      <c r="D4058" t="s">
        <v>31</v>
      </c>
      <c r="E4058" t="s">
        <v>32</v>
      </c>
      <c r="F4058" t="s">
        <v>33</v>
      </c>
      <c r="G4058" t="s">
        <v>22</v>
      </c>
      <c r="H4058">
        <v>60</v>
      </c>
      <c r="I4058">
        <v>154</v>
      </c>
      <c r="J4058">
        <v>9240</v>
      </c>
      <c r="K4058" t="s">
        <v>83</v>
      </c>
      <c r="L4058" t="s">
        <v>17</v>
      </c>
    </row>
    <row r="4059" spans="1:12" x14ac:dyDescent="0.3">
      <c r="A4059" t="s">
        <v>30</v>
      </c>
      <c r="B4059">
        <v>1128299</v>
      </c>
      <c r="C4059">
        <v>44201</v>
      </c>
      <c r="D4059" t="s">
        <v>31</v>
      </c>
      <c r="E4059" t="s">
        <v>32</v>
      </c>
      <c r="F4059" t="s">
        <v>33</v>
      </c>
      <c r="G4059" t="s">
        <v>23</v>
      </c>
      <c r="H4059">
        <v>72</v>
      </c>
      <c r="I4059">
        <v>189</v>
      </c>
      <c r="J4059">
        <v>13608</v>
      </c>
      <c r="K4059" t="s">
        <v>83</v>
      </c>
      <c r="L4059" t="s">
        <v>20</v>
      </c>
    </row>
    <row r="4060" spans="1:12" x14ac:dyDescent="0.3">
      <c r="A4060" t="s">
        <v>30</v>
      </c>
      <c r="B4060">
        <v>1128299</v>
      </c>
      <c r="C4060">
        <v>44202</v>
      </c>
      <c r="D4060" t="s">
        <v>31</v>
      </c>
      <c r="E4060" t="s">
        <v>32</v>
      </c>
      <c r="F4060" t="s">
        <v>33</v>
      </c>
      <c r="G4060" t="s">
        <v>15</v>
      </c>
      <c r="H4060">
        <v>56</v>
      </c>
      <c r="I4060">
        <v>273</v>
      </c>
      <c r="J4060">
        <v>15288</v>
      </c>
      <c r="K4060" t="s">
        <v>83</v>
      </c>
      <c r="L4060" t="s">
        <v>17</v>
      </c>
    </row>
    <row r="4061" spans="1:12" x14ac:dyDescent="0.3">
      <c r="A4061" t="s">
        <v>30</v>
      </c>
      <c r="B4061">
        <v>1128299</v>
      </c>
      <c r="C4061">
        <v>44203</v>
      </c>
      <c r="D4061" t="s">
        <v>31</v>
      </c>
      <c r="E4061" t="s">
        <v>32</v>
      </c>
      <c r="F4061" t="s">
        <v>33</v>
      </c>
      <c r="G4061" t="s">
        <v>18</v>
      </c>
      <c r="H4061">
        <v>63</v>
      </c>
      <c r="I4061">
        <v>248</v>
      </c>
      <c r="J4061">
        <v>15624</v>
      </c>
      <c r="K4061" t="s">
        <v>83</v>
      </c>
      <c r="L4061" t="s">
        <v>17</v>
      </c>
    </row>
    <row r="4062" spans="1:12" x14ac:dyDescent="0.3">
      <c r="A4062" t="s">
        <v>30</v>
      </c>
      <c r="B4062">
        <v>1128299</v>
      </c>
      <c r="C4062">
        <v>44204</v>
      </c>
      <c r="D4062" t="s">
        <v>31</v>
      </c>
      <c r="E4062" t="s">
        <v>32</v>
      </c>
      <c r="F4062" t="s">
        <v>33</v>
      </c>
      <c r="G4062" t="s">
        <v>19</v>
      </c>
      <c r="H4062">
        <v>64</v>
      </c>
      <c r="I4062">
        <v>206</v>
      </c>
      <c r="J4062">
        <v>13184</v>
      </c>
      <c r="K4062" t="s">
        <v>83</v>
      </c>
      <c r="L4062" t="s">
        <v>20</v>
      </c>
    </row>
    <row r="4063" spans="1:12" x14ac:dyDescent="0.3">
      <c r="A4063" t="s">
        <v>30</v>
      </c>
      <c r="B4063">
        <v>1128299</v>
      </c>
      <c r="C4063">
        <v>44205</v>
      </c>
      <c r="D4063" t="s">
        <v>31</v>
      </c>
      <c r="E4063" t="s">
        <v>32</v>
      </c>
      <c r="F4063" t="s">
        <v>33</v>
      </c>
      <c r="G4063" t="s">
        <v>21</v>
      </c>
      <c r="H4063">
        <v>59</v>
      </c>
      <c r="I4063">
        <v>210</v>
      </c>
      <c r="J4063">
        <v>12390</v>
      </c>
      <c r="K4063" t="s">
        <v>83</v>
      </c>
      <c r="L4063" t="s">
        <v>20</v>
      </c>
    </row>
    <row r="4064" spans="1:12" x14ac:dyDescent="0.3">
      <c r="A4064" t="s">
        <v>30</v>
      </c>
      <c r="B4064">
        <v>1128299</v>
      </c>
      <c r="C4064">
        <v>44206</v>
      </c>
      <c r="D4064" t="s">
        <v>31</v>
      </c>
      <c r="E4064" t="s">
        <v>32</v>
      </c>
      <c r="F4064" t="s">
        <v>33</v>
      </c>
      <c r="G4064" t="s">
        <v>22</v>
      </c>
      <c r="H4064">
        <v>62</v>
      </c>
      <c r="I4064">
        <v>155</v>
      </c>
      <c r="J4064">
        <v>9610</v>
      </c>
      <c r="K4064" t="s">
        <v>83</v>
      </c>
      <c r="L4064" t="s">
        <v>17</v>
      </c>
    </row>
    <row r="4065" spans="1:12" x14ac:dyDescent="0.3">
      <c r="A4065" t="s">
        <v>30</v>
      </c>
      <c r="B4065">
        <v>1128299</v>
      </c>
      <c r="C4065">
        <v>44207</v>
      </c>
      <c r="D4065" t="s">
        <v>31</v>
      </c>
      <c r="E4065" t="s">
        <v>32</v>
      </c>
      <c r="F4065" t="s">
        <v>33</v>
      </c>
      <c r="G4065" t="s">
        <v>23</v>
      </c>
      <c r="H4065">
        <v>72</v>
      </c>
      <c r="I4065">
        <v>219</v>
      </c>
      <c r="J4065">
        <v>15768</v>
      </c>
      <c r="K4065" t="s">
        <v>83</v>
      </c>
      <c r="L4065" t="s">
        <v>20</v>
      </c>
    </row>
    <row r="4066" spans="1:12" x14ac:dyDescent="0.3">
      <c r="A4066" t="s">
        <v>30</v>
      </c>
      <c r="B4066">
        <v>1128299</v>
      </c>
      <c r="C4066">
        <v>44208</v>
      </c>
      <c r="D4066" t="s">
        <v>31</v>
      </c>
      <c r="E4066" t="s">
        <v>32</v>
      </c>
      <c r="F4066" t="s">
        <v>33</v>
      </c>
      <c r="G4066" t="s">
        <v>15</v>
      </c>
      <c r="H4066">
        <v>56</v>
      </c>
      <c r="I4066">
        <v>277</v>
      </c>
      <c r="J4066">
        <v>15512</v>
      </c>
      <c r="K4066" t="s">
        <v>83</v>
      </c>
      <c r="L4066" t="s">
        <v>17</v>
      </c>
    </row>
    <row r="4067" spans="1:12" x14ac:dyDescent="0.3">
      <c r="A4067" t="s">
        <v>30</v>
      </c>
      <c r="B4067">
        <v>1128299</v>
      </c>
      <c r="C4067">
        <v>44209</v>
      </c>
      <c r="D4067" t="s">
        <v>31</v>
      </c>
      <c r="E4067" t="s">
        <v>32</v>
      </c>
      <c r="F4067" t="s">
        <v>33</v>
      </c>
      <c r="G4067" t="s">
        <v>18</v>
      </c>
      <c r="H4067">
        <v>59</v>
      </c>
      <c r="I4067">
        <v>245</v>
      </c>
      <c r="J4067">
        <v>14455</v>
      </c>
      <c r="K4067" t="s">
        <v>83</v>
      </c>
      <c r="L4067" t="s">
        <v>17</v>
      </c>
    </row>
    <row r="4068" spans="1:12" x14ac:dyDescent="0.3">
      <c r="A4068" t="s">
        <v>30</v>
      </c>
      <c r="B4068">
        <v>1128299</v>
      </c>
      <c r="C4068">
        <v>44210</v>
      </c>
      <c r="D4068" t="s">
        <v>31</v>
      </c>
      <c r="E4068" t="s">
        <v>32</v>
      </c>
      <c r="F4068" t="s">
        <v>33</v>
      </c>
      <c r="G4068" t="s">
        <v>19</v>
      </c>
      <c r="H4068">
        <v>62</v>
      </c>
      <c r="I4068">
        <v>248</v>
      </c>
      <c r="J4068">
        <v>15376</v>
      </c>
      <c r="K4068" t="s">
        <v>83</v>
      </c>
      <c r="L4068" t="s">
        <v>20</v>
      </c>
    </row>
    <row r="4069" spans="1:12" x14ac:dyDescent="0.3">
      <c r="A4069" t="s">
        <v>30</v>
      </c>
      <c r="B4069">
        <v>1128299</v>
      </c>
      <c r="C4069">
        <v>44211</v>
      </c>
      <c r="D4069" t="s">
        <v>31</v>
      </c>
      <c r="E4069" t="s">
        <v>32</v>
      </c>
      <c r="F4069" t="s">
        <v>33</v>
      </c>
      <c r="G4069" t="s">
        <v>21</v>
      </c>
      <c r="H4069">
        <v>55</v>
      </c>
      <c r="I4069">
        <v>218</v>
      </c>
      <c r="J4069">
        <v>11990</v>
      </c>
      <c r="K4069" t="s">
        <v>83</v>
      </c>
      <c r="L4069" t="s">
        <v>20</v>
      </c>
    </row>
    <row r="4070" spans="1:12" x14ac:dyDescent="0.3">
      <c r="A4070" t="s">
        <v>30</v>
      </c>
      <c r="B4070">
        <v>1128299</v>
      </c>
      <c r="C4070">
        <v>44212</v>
      </c>
      <c r="D4070" t="s">
        <v>31</v>
      </c>
      <c r="E4070" t="s">
        <v>32</v>
      </c>
      <c r="F4070" t="s">
        <v>33</v>
      </c>
      <c r="G4070" t="s">
        <v>22</v>
      </c>
      <c r="H4070">
        <v>64</v>
      </c>
      <c r="I4070">
        <v>233</v>
      </c>
      <c r="J4070">
        <v>14912</v>
      </c>
      <c r="K4070" t="s">
        <v>83</v>
      </c>
      <c r="L4070" t="s">
        <v>17</v>
      </c>
    </row>
    <row r="4071" spans="1:12" x14ac:dyDescent="0.3">
      <c r="A4071" t="s">
        <v>30</v>
      </c>
      <c r="B4071">
        <v>1128299</v>
      </c>
      <c r="C4071">
        <v>44213</v>
      </c>
      <c r="D4071" t="s">
        <v>31</v>
      </c>
      <c r="E4071" t="s">
        <v>32</v>
      </c>
      <c r="F4071" t="s">
        <v>33</v>
      </c>
      <c r="G4071" t="s">
        <v>23</v>
      </c>
      <c r="H4071">
        <v>72</v>
      </c>
      <c r="I4071">
        <v>233</v>
      </c>
      <c r="J4071">
        <v>16776</v>
      </c>
      <c r="K4071" t="s">
        <v>83</v>
      </c>
      <c r="L4071" t="s">
        <v>20</v>
      </c>
    </row>
    <row r="4072" spans="1:12" x14ac:dyDescent="0.3">
      <c r="A4072" t="s">
        <v>30</v>
      </c>
      <c r="B4072">
        <v>1128299</v>
      </c>
      <c r="C4072">
        <v>44214</v>
      </c>
      <c r="D4072" t="s">
        <v>31</v>
      </c>
      <c r="E4072" t="s">
        <v>32</v>
      </c>
      <c r="F4072" t="s">
        <v>33</v>
      </c>
      <c r="G4072" t="s">
        <v>15</v>
      </c>
      <c r="H4072">
        <v>62</v>
      </c>
      <c r="I4072">
        <v>273</v>
      </c>
      <c r="J4072">
        <v>16926</v>
      </c>
      <c r="K4072" t="s">
        <v>83</v>
      </c>
      <c r="L4072" t="s">
        <v>17</v>
      </c>
    </row>
    <row r="4073" spans="1:12" x14ac:dyDescent="0.3">
      <c r="A4073" t="s">
        <v>30</v>
      </c>
      <c r="B4073">
        <v>1128299</v>
      </c>
      <c r="C4073">
        <v>44215</v>
      </c>
      <c r="D4073" t="s">
        <v>31</v>
      </c>
      <c r="E4073" t="s">
        <v>32</v>
      </c>
      <c r="F4073" t="s">
        <v>33</v>
      </c>
      <c r="G4073" t="s">
        <v>18</v>
      </c>
      <c r="H4073">
        <v>66</v>
      </c>
      <c r="I4073">
        <v>259</v>
      </c>
      <c r="J4073">
        <v>17094</v>
      </c>
      <c r="K4073" t="s">
        <v>83</v>
      </c>
      <c r="L4073" t="s">
        <v>17</v>
      </c>
    </row>
    <row r="4074" spans="1:12" x14ac:dyDescent="0.3">
      <c r="A4074" t="s">
        <v>30</v>
      </c>
      <c r="B4074">
        <v>1128299</v>
      </c>
      <c r="C4074">
        <v>44216</v>
      </c>
      <c r="D4074" t="s">
        <v>31</v>
      </c>
      <c r="E4074" t="s">
        <v>32</v>
      </c>
      <c r="F4074" t="s">
        <v>33</v>
      </c>
      <c r="G4074" t="s">
        <v>19</v>
      </c>
      <c r="H4074">
        <v>60</v>
      </c>
      <c r="I4074">
        <v>200</v>
      </c>
      <c r="J4074">
        <v>12000</v>
      </c>
      <c r="K4074" t="s">
        <v>83</v>
      </c>
      <c r="L4074" t="s">
        <v>20</v>
      </c>
    </row>
    <row r="4075" spans="1:12" x14ac:dyDescent="0.3">
      <c r="A4075" t="s">
        <v>30</v>
      </c>
      <c r="B4075">
        <v>1128299</v>
      </c>
      <c r="C4075">
        <v>44217</v>
      </c>
      <c r="D4075" t="s">
        <v>31</v>
      </c>
      <c r="E4075" t="s">
        <v>32</v>
      </c>
      <c r="F4075" t="s">
        <v>33</v>
      </c>
      <c r="G4075" t="s">
        <v>21</v>
      </c>
      <c r="H4075">
        <v>59</v>
      </c>
      <c r="I4075">
        <v>188</v>
      </c>
      <c r="J4075">
        <v>11092</v>
      </c>
      <c r="K4075" t="s">
        <v>83</v>
      </c>
      <c r="L4075" t="s">
        <v>20</v>
      </c>
    </row>
    <row r="4076" spans="1:12" x14ac:dyDescent="0.3">
      <c r="A4076" t="s">
        <v>30</v>
      </c>
      <c r="B4076">
        <v>1128299</v>
      </c>
      <c r="C4076">
        <v>44218</v>
      </c>
      <c r="D4076" t="s">
        <v>31</v>
      </c>
      <c r="E4076" t="s">
        <v>32</v>
      </c>
      <c r="F4076" t="s">
        <v>33</v>
      </c>
      <c r="G4076" t="s">
        <v>22</v>
      </c>
      <c r="H4076">
        <v>69</v>
      </c>
      <c r="I4076">
        <v>188</v>
      </c>
      <c r="J4076">
        <v>12972</v>
      </c>
      <c r="K4076" t="s">
        <v>83</v>
      </c>
      <c r="L4076" t="s">
        <v>17</v>
      </c>
    </row>
    <row r="4077" spans="1:12" x14ac:dyDescent="0.3">
      <c r="A4077" t="s">
        <v>30</v>
      </c>
      <c r="B4077">
        <v>1128299</v>
      </c>
      <c r="C4077">
        <v>44219</v>
      </c>
      <c r="D4077" t="s">
        <v>31</v>
      </c>
      <c r="E4077" t="s">
        <v>32</v>
      </c>
      <c r="F4077" t="s">
        <v>33</v>
      </c>
      <c r="G4077" t="s">
        <v>23</v>
      </c>
      <c r="H4077">
        <v>76</v>
      </c>
      <c r="I4077">
        <v>181</v>
      </c>
      <c r="J4077">
        <v>13756</v>
      </c>
      <c r="K4077" t="s">
        <v>83</v>
      </c>
      <c r="L4077" t="s">
        <v>20</v>
      </c>
    </row>
    <row r="4078" spans="1:12" x14ac:dyDescent="0.3">
      <c r="A4078" t="s">
        <v>30</v>
      </c>
      <c r="B4078">
        <v>1128299</v>
      </c>
      <c r="C4078">
        <v>44220</v>
      </c>
      <c r="D4078" t="s">
        <v>31</v>
      </c>
      <c r="E4078" t="s">
        <v>32</v>
      </c>
      <c r="F4078" t="s">
        <v>33</v>
      </c>
      <c r="G4078" t="s">
        <v>15</v>
      </c>
      <c r="H4078">
        <v>51</v>
      </c>
      <c r="I4078">
        <v>241</v>
      </c>
      <c r="J4078">
        <v>12291</v>
      </c>
      <c r="K4078" t="s">
        <v>83</v>
      </c>
      <c r="L4078" t="s">
        <v>17</v>
      </c>
    </row>
    <row r="4079" spans="1:12" x14ac:dyDescent="0.3">
      <c r="A4079" t="s">
        <v>30</v>
      </c>
      <c r="B4079">
        <v>1128299</v>
      </c>
      <c r="C4079">
        <v>44221</v>
      </c>
      <c r="D4079" t="s">
        <v>31</v>
      </c>
      <c r="E4079" t="s">
        <v>32</v>
      </c>
      <c r="F4079" t="s">
        <v>33</v>
      </c>
      <c r="G4079" t="s">
        <v>18</v>
      </c>
      <c r="H4079">
        <v>56</v>
      </c>
      <c r="I4079">
        <v>268</v>
      </c>
      <c r="J4079">
        <v>15008</v>
      </c>
      <c r="K4079" t="s">
        <v>83</v>
      </c>
      <c r="L4079" t="s">
        <v>17</v>
      </c>
    </row>
    <row r="4080" spans="1:12" x14ac:dyDescent="0.3">
      <c r="A4080" t="s">
        <v>30</v>
      </c>
      <c r="B4080">
        <v>1128299</v>
      </c>
      <c r="C4080">
        <v>44222</v>
      </c>
      <c r="D4080" t="s">
        <v>31</v>
      </c>
      <c r="E4080" t="s">
        <v>32</v>
      </c>
      <c r="F4080" t="s">
        <v>33</v>
      </c>
      <c r="G4080" t="s">
        <v>19</v>
      </c>
      <c r="H4080">
        <v>52</v>
      </c>
      <c r="I4080">
        <v>225</v>
      </c>
      <c r="J4080">
        <v>11700</v>
      </c>
      <c r="K4080" t="s">
        <v>83</v>
      </c>
      <c r="L4080" t="s">
        <v>20</v>
      </c>
    </row>
    <row r="4081" spans="1:12" x14ac:dyDescent="0.3">
      <c r="A4081" t="s">
        <v>30</v>
      </c>
      <c r="B4081">
        <v>1128299</v>
      </c>
      <c r="C4081">
        <v>44223</v>
      </c>
      <c r="D4081" t="s">
        <v>31</v>
      </c>
      <c r="E4081" t="s">
        <v>32</v>
      </c>
      <c r="F4081" t="s">
        <v>33</v>
      </c>
      <c r="G4081" t="s">
        <v>21</v>
      </c>
      <c r="H4081">
        <v>53</v>
      </c>
      <c r="I4081">
        <v>203</v>
      </c>
      <c r="J4081">
        <v>10759</v>
      </c>
      <c r="K4081" t="s">
        <v>83</v>
      </c>
      <c r="L4081" t="s">
        <v>20</v>
      </c>
    </row>
    <row r="4082" spans="1:12" x14ac:dyDescent="0.3">
      <c r="A4082" t="s">
        <v>30</v>
      </c>
      <c r="B4082">
        <v>1128299</v>
      </c>
      <c r="C4082">
        <v>44224</v>
      </c>
      <c r="D4082" t="s">
        <v>31</v>
      </c>
      <c r="E4082" t="s">
        <v>32</v>
      </c>
      <c r="F4082" t="s">
        <v>33</v>
      </c>
      <c r="G4082" t="s">
        <v>22</v>
      </c>
      <c r="H4082">
        <v>63</v>
      </c>
      <c r="I4082">
        <v>218</v>
      </c>
      <c r="J4082">
        <v>13734</v>
      </c>
      <c r="K4082" t="s">
        <v>83</v>
      </c>
      <c r="L4082" t="s">
        <v>17</v>
      </c>
    </row>
    <row r="4083" spans="1:12" x14ac:dyDescent="0.3">
      <c r="A4083" t="s">
        <v>30</v>
      </c>
      <c r="B4083">
        <v>1128299</v>
      </c>
      <c r="C4083">
        <v>44225</v>
      </c>
      <c r="D4083" t="s">
        <v>31</v>
      </c>
      <c r="E4083" t="s">
        <v>32</v>
      </c>
      <c r="F4083" t="s">
        <v>33</v>
      </c>
      <c r="G4083" t="s">
        <v>23</v>
      </c>
      <c r="H4083">
        <v>65</v>
      </c>
      <c r="I4083">
        <v>217</v>
      </c>
      <c r="J4083">
        <v>14105</v>
      </c>
      <c r="K4083" t="s">
        <v>83</v>
      </c>
      <c r="L4083" t="s">
        <v>20</v>
      </c>
    </row>
    <row r="4084" spans="1:12" x14ac:dyDescent="0.3">
      <c r="A4084" t="s">
        <v>30</v>
      </c>
      <c r="B4084">
        <v>1128299</v>
      </c>
      <c r="C4084">
        <v>44226</v>
      </c>
      <c r="D4084" t="s">
        <v>31</v>
      </c>
      <c r="E4084" t="s">
        <v>32</v>
      </c>
      <c r="F4084" t="s">
        <v>33</v>
      </c>
      <c r="G4084" t="s">
        <v>15</v>
      </c>
      <c r="H4084">
        <v>51</v>
      </c>
      <c r="I4084">
        <v>236</v>
      </c>
      <c r="J4084">
        <v>12036</v>
      </c>
      <c r="K4084" t="s">
        <v>83</v>
      </c>
      <c r="L4084" t="s">
        <v>17</v>
      </c>
    </row>
    <row r="4085" spans="1:12" x14ac:dyDescent="0.3">
      <c r="A4085" t="s">
        <v>30</v>
      </c>
      <c r="B4085">
        <v>1128299</v>
      </c>
      <c r="C4085">
        <v>44227</v>
      </c>
      <c r="D4085" t="s">
        <v>31</v>
      </c>
      <c r="E4085" t="s">
        <v>32</v>
      </c>
      <c r="F4085" t="s">
        <v>33</v>
      </c>
      <c r="G4085" t="s">
        <v>18</v>
      </c>
      <c r="H4085">
        <v>59</v>
      </c>
      <c r="I4085">
        <v>219</v>
      </c>
      <c r="J4085">
        <v>12921</v>
      </c>
      <c r="K4085" t="s">
        <v>83</v>
      </c>
      <c r="L4085" t="s">
        <v>17</v>
      </c>
    </row>
    <row r="4086" spans="1:12" x14ac:dyDescent="0.3">
      <c r="A4086" t="s">
        <v>30</v>
      </c>
      <c r="B4086">
        <v>1128299</v>
      </c>
      <c r="C4086">
        <v>44228</v>
      </c>
      <c r="D4086" t="s">
        <v>31</v>
      </c>
      <c r="E4086" t="s">
        <v>32</v>
      </c>
      <c r="F4086" t="s">
        <v>33</v>
      </c>
      <c r="G4086" t="s">
        <v>19</v>
      </c>
      <c r="H4086">
        <v>50</v>
      </c>
      <c r="I4086">
        <v>182</v>
      </c>
      <c r="J4086">
        <v>9100</v>
      </c>
      <c r="K4086" t="s">
        <v>83</v>
      </c>
      <c r="L4086" t="s">
        <v>20</v>
      </c>
    </row>
    <row r="4087" spans="1:12" x14ac:dyDescent="0.3">
      <c r="A4087" t="s">
        <v>30</v>
      </c>
      <c r="B4087">
        <v>1128299</v>
      </c>
      <c r="C4087">
        <v>44229</v>
      </c>
      <c r="D4087" t="s">
        <v>31</v>
      </c>
      <c r="E4087" t="s">
        <v>32</v>
      </c>
      <c r="F4087" t="s">
        <v>33</v>
      </c>
      <c r="G4087" t="s">
        <v>21</v>
      </c>
      <c r="H4087">
        <v>51</v>
      </c>
      <c r="I4087">
        <v>203</v>
      </c>
      <c r="J4087">
        <v>10353</v>
      </c>
      <c r="K4087" t="s">
        <v>83</v>
      </c>
      <c r="L4087" t="s">
        <v>20</v>
      </c>
    </row>
    <row r="4088" spans="1:12" x14ac:dyDescent="0.3">
      <c r="A4088" t="s">
        <v>30</v>
      </c>
      <c r="B4088">
        <v>1128299</v>
      </c>
      <c r="C4088">
        <v>44230</v>
      </c>
      <c r="D4088" t="s">
        <v>31</v>
      </c>
      <c r="E4088" t="s">
        <v>32</v>
      </c>
      <c r="F4088" t="s">
        <v>33</v>
      </c>
      <c r="G4088" t="s">
        <v>22</v>
      </c>
      <c r="H4088">
        <v>59</v>
      </c>
      <c r="I4088">
        <v>182</v>
      </c>
      <c r="J4088">
        <v>10738</v>
      </c>
      <c r="K4088" t="s">
        <v>83</v>
      </c>
      <c r="L4088" t="s">
        <v>17</v>
      </c>
    </row>
    <row r="4089" spans="1:12" x14ac:dyDescent="0.3">
      <c r="A4089" t="s">
        <v>30</v>
      </c>
      <c r="B4089">
        <v>1128299</v>
      </c>
      <c r="C4089">
        <v>44231</v>
      </c>
      <c r="D4089" t="s">
        <v>31</v>
      </c>
      <c r="E4089" t="s">
        <v>32</v>
      </c>
      <c r="F4089" t="s">
        <v>33</v>
      </c>
      <c r="G4089" t="s">
        <v>23</v>
      </c>
      <c r="H4089">
        <v>63</v>
      </c>
      <c r="I4089">
        <v>196</v>
      </c>
      <c r="J4089">
        <v>12348</v>
      </c>
      <c r="K4089" t="s">
        <v>83</v>
      </c>
      <c r="L4089" t="s">
        <v>20</v>
      </c>
    </row>
    <row r="4090" spans="1:12" x14ac:dyDescent="0.3">
      <c r="A4090" t="s">
        <v>30</v>
      </c>
      <c r="B4090">
        <v>1128299</v>
      </c>
      <c r="C4090">
        <v>44232</v>
      </c>
      <c r="D4090" t="s">
        <v>31</v>
      </c>
      <c r="E4090" t="s">
        <v>32</v>
      </c>
      <c r="F4090" t="s">
        <v>33</v>
      </c>
      <c r="G4090" t="s">
        <v>15</v>
      </c>
      <c r="H4090">
        <v>52</v>
      </c>
      <c r="I4090">
        <v>263</v>
      </c>
      <c r="J4090">
        <v>13676</v>
      </c>
      <c r="K4090" t="s">
        <v>83</v>
      </c>
      <c r="L4090" t="s">
        <v>17</v>
      </c>
    </row>
    <row r="4091" spans="1:12" x14ac:dyDescent="0.3">
      <c r="A4091" t="s">
        <v>30</v>
      </c>
      <c r="B4091">
        <v>1128299</v>
      </c>
      <c r="C4091">
        <v>44233</v>
      </c>
      <c r="D4091" t="s">
        <v>31</v>
      </c>
      <c r="E4091" t="s">
        <v>32</v>
      </c>
      <c r="F4091" t="s">
        <v>33</v>
      </c>
      <c r="G4091" t="s">
        <v>18</v>
      </c>
      <c r="H4091">
        <v>58</v>
      </c>
      <c r="I4091">
        <v>236</v>
      </c>
      <c r="J4091">
        <v>13688</v>
      </c>
      <c r="K4091" t="s">
        <v>83</v>
      </c>
      <c r="L4091" t="s">
        <v>17</v>
      </c>
    </row>
    <row r="4092" spans="1:12" x14ac:dyDescent="0.3">
      <c r="A4092" t="s">
        <v>30</v>
      </c>
      <c r="B4092">
        <v>1128299</v>
      </c>
      <c r="C4092">
        <v>44234</v>
      </c>
      <c r="D4092" t="s">
        <v>31</v>
      </c>
      <c r="E4092" t="s">
        <v>32</v>
      </c>
      <c r="F4092" t="s">
        <v>33</v>
      </c>
      <c r="G4092" t="s">
        <v>19</v>
      </c>
      <c r="H4092">
        <v>50</v>
      </c>
      <c r="I4092">
        <v>210</v>
      </c>
      <c r="J4092">
        <v>10500</v>
      </c>
      <c r="K4092" t="s">
        <v>83</v>
      </c>
      <c r="L4092" t="s">
        <v>20</v>
      </c>
    </row>
    <row r="4093" spans="1:12" x14ac:dyDescent="0.3">
      <c r="A4093" t="s">
        <v>30</v>
      </c>
      <c r="B4093">
        <v>1128299</v>
      </c>
      <c r="C4093">
        <v>44235</v>
      </c>
      <c r="D4093" t="s">
        <v>31</v>
      </c>
      <c r="E4093" t="s">
        <v>32</v>
      </c>
      <c r="F4093" t="s">
        <v>33</v>
      </c>
      <c r="G4093" t="s">
        <v>21</v>
      </c>
      <c r="H4093">
        <v>53</v>
      </c>
      <c r="I4093">
        <v>210</v>
      </c>
      <c r="J4093">
        <v>11130</v>
      </c>
      <c r="K4093" t="s">
        <v>83</v>
      </c>
      <c r="L4093" t="s">
        <v>20</v>
      </c>
    </row>
    <row r="4094" spans="1:12" x14ac:dyDescent="0.3">
      <c r="A4094" t="s">
        <v>30</v>
      </c>
      <c r="B4094">
        <v>1128299</v>
      </c>
      <c r="C4094">
        <v>44236</v>
      </c>
      <c r="D4094" t="s">
        <v>31</v>
      </c>
      <c r="E4094" t="s">
        <v>32</v>
      </c>
      <c r="F4094" t="s">
        <v>33</v>
      </c>
      <c r="G4094" t="s">
        <v>22</v>
      </c>
      <c r="H4094">
        <v>63</v>
      </c>
      <c r="I4094">
        <v>163</v>
      </c>
      <c r="J4094">
        <v>10269</v>
      </c>
      <c r="K4094" t="s">
        <v>83</v>
      </c>
      <c r="L4094" t="s">
        <v>17</v>
      </c>
    </row>
    <row r="4095" spans="1:12" x14ac:dyDescent="0.3">
      <c r="A4095" t="s">
        <v>30</v>
      </c>
      <c r="B4095">
        <v>1128299</v>
      </c>
      <c r="C4095">
        <v>44237</v>
      </c>
      <c r="D4095" t="s">
        <v>31</v>
      </c>
      <c r="E4095" t="s">
        <v>32</v>
      </c>
      <c r="F4095" t="s">
        <v>33</v>
      </c>
      <c r="G4095" t="s">
        <v>23</v>
      </c>
      <c r="H4095">
        <v>67</v>
      </c>
      <c r="I4095">
        <v>202</v>
      </c>
      <c r="J4095">
        <v>13534</v>
      </c>
      <c r="K4095" t="s">
        <v>83</v>
      </c>
      <c r="L4095" t="s">
        <v>20</v>
      </c>
    </row>
    <row r="4096" spans="1:12" x14ac:dyDescent="0.3">
      <c r="A4096" t="s">
        <v>30</v>
      </c>
      <c r="B4096">
        <v>1128299</v>
      </c>
      <c r="C4096">
        <v>44238</v>
      </c>
      <c r="D4096" t="s">
        <v>31</v>
      </c>
      <c r="E4096" t="s">
        <v>32</v>
      </c>
      <c r="F4096" t="s">
        <v>33</v>
      </c>
      <c r="G4096" t="s">
        <v>15</v>
      </c>
      <c r="H4096">
        <v>51</v>
      </c>
      <c r="I4096">
        <v>293</v>
      </c>
      <c r="J4096">
        <v>14943</v>
      </c>
      <c r="K4096" t="s">
        <v>83</v>
      </c>
      <c r="L4096" t="s">
        <v>17</v>
      </c>
    </row>
    <row r="4097" spans="1:12" x14ac:dyDescent="0.3">
      <c r="A4097" t="s">
        <v>30</v>
      </c>
      <c r="B4097">
        <v>1128299</v>
      </c>
      <c r="C4097">
        <v>44239</v>
      </c>
      <c r="D4097" t="s">
        <v>31</v>
      </c>
      <c r="E4097" t="s">
        <v>32</v>
      </c>
      <c r="F4097" t="s">
        <v>33</v>
      </c>
      <c r="G4097" t="s">
        <v>18</v>
      </c>
      <c r="H4097">
        <v>58</v>
      </c>
      <c r="I4097">
        <v>273</v>
      </c>
      <c r="J4097">
        <v>15834</v>
      </c>
      <c r="K4097" t="s">
        <v>83</v>
      </c>
      <c r="L4097" t="s">
        <v>17</v>
      </c>
    </row>
    <row r="4098" spans="1:12" x14ac:dyDescent="0.3">
      <c r="A4098" t="s">
        <v>30</v>
      </c>
      <c r="B4098">
        <v>1128299</v>
      </c>
      <c r="C4098">
        <v>44240</v>
      </c>
      <c r="D4098" t="s">
        <v>31</v>
      </c>
      <c r="E4098" t="s">
        <v>32</v>
      </c>
      <c r="F4098" t="s">
        <v>33</v>
      </c>
      <c r="G4098" t="s">
        <v>19</v>
      </c>
      <c r="H4098">
        <v>52</v>
      </c>
      <c r="I4098">
        <v>233</v>
      </c>
      <c r="J4098">
        <v>12116</v>
      </c>
      <c r="K4098" t="s">
        <v>83</v>
      </c>
      <c r="L4098" t="s">
        <v>20</v>
      </c>
    </row>
    <row r="4099" spans="1:12" x14ac:dyDescent="0.3">
      <c r="A4099" t="s">
        <v>30</v>
      </c>
      <c r="B4099">
        <v>1128299</v>
      </c>
      <c r="C4099">
        <v>44241</v>
      </c>
      <c r="D4099" t="s">
        <v>31</v>
      </c>
      <c r="E4099" t="s">
        <v>32</v>
      </c>
      <c r="F4099" t="s">
        <v>33</v>
      </c>
      <c r="G4099" t="s">
        <v>21</v>
      </c>
      <c r="H4099">
        <v>51</v>
      </c>
      <c r="I4099">
        <v>194</v>
      </c>
      <c r="J4099">
        <v>9894</v>
      </c>
      <c r="K4099" t="s">
        <v>83</v>
      </c>
      <c r="L4099" t="s">
        <v>20</v>
      </c>
    </row>
    <row r="4100" spans="1:12" x14ac:dyDescent="0.3">
      <c r="A4100" t="s">
        <v>30</v>
      </c>
      <c r="B4100">
        <v>1128299</v>
      </c>
      <c r="C4100">
        <v>44242</v>
      </c>
      <c r="D4100" t="s">
        <v>31</v>
      </c>
      <c r="E4100" t="s">
        <v>32</v>
      </c>
      <c r="F4100" t="s">
        <v>33</v>
      </c>
      <c r="G4100" t="s">
        <v>22</v>
      </c>
      <c r="H4100">
        <v>59</v>
      </c>
      <c r="I4100">
        <v>175</v>
      </c>
      <c r="J4100">
        <v>10325</v>
      </c>
      <c r="K4100" t="s">
        <v>83</v>
      </c>
      <c r="L4100" t="s">
        <v>17</v>
      </c>
    </row>
    <row r="4101" spans="1:12" x14ac:dyDescent="0.3">
      <c r="A4101" t="s">
        <v>30</v>
      </c>
      <c r="B4101">
        <v>1128299</v>
      </c>
      <c r="C4101">
        <v>44243</v>
      </c>
      <c r="D4101" t="s">
        <v>31</v>
      </c>
      <c r="E4101" t="s">
        <v>32</v>
      </c>
      <c r="F4101" t="s">
        <v>33</v>
      </c>
      <c r="G4101" t="s">
        <v>23</v>
      </c>
      <c r="H4101">
        <v>67</v>
      </c>
      <c r="I4101">
        <v>208</v>
      </c>
      <c r="J4101">
        <v>13936</v>
      </c>
      <c r="K4101" t="s">
        <v>83</v>
      </c>
      <c r="L4101" t="s">
        <v>20</v>
      </c>
    </row>
    <row r="4102" spans="1:12" x14ac:dyDescent="0.3">
      <c r="A4102" t="s">
        <v>34</v>
      </c>
      <c r="B4102">
        <v>1189833</v>
      </c>
      <c r="C4102">
        <v>44244</v>
      </c>
      <c r="D4102" t="s">
        <v>31</v>
      </c>
      <c r="E4102" t="s">
        <v>32</v>
      </c>
      <c r="F4102" t="s">
        <v>33</v>
      </c>
      <c r="G4102" t="s">
        <v>15</v>
      </c>
      <c r="H4102">
        <v>32</v>
      </c>
      <c r="I4102">
        <v>203</v>
      </c>
      <c r="J4102">
        <v>6496</v>
      </c>
      <c r="K4102" t="s">
        <v>83</v>
      </c>
      <c r="L4102" t="s">
        <v>17</v>
      </c>
    </row>
    <row r="4103" spans="1:12" x14ac:dyDescent="0.3">
      <c r="A4103" t="s">
        <v>34</v>
      </c>
      <c r="B4103">
        <v>1189833</v>
      </c>
      <c r="C4103">
        <v>44245</v>
      </c>
      <c r="D4103" t="s">
        <v>31</v>
      </c>
      <c r="E4103" t="s">
        <v>32</v>
      </c>
      <c r="F4103" t="s">
        <v>33</v>
      </c>
      <c r="G4103" t="s">
        <v>18</v>
      </c>
      <c r="H4103">
        <v>41</v>
      </c>
      <c r="I4103">
        <v>196</v>
      </c>
      <c r="J4103">
        <v>8036</v>
      </c>
      <c r="K4103" t="s">
        <v>83</v>
      </c>
      <c r="L4103" t="s">
        <v>17</v>
      </c>
    </row>
    <row r="4104" spans="1:12" x14ac:dyDescent="0.3">
      <c r="A4104" t="s">
        <v>34</v>
      </c>
      <c r="B4104">
        <v>1189833</v>
      </c>
      <c r="C4104">
        <v>44264</v>
      </c>
      <c r="D4104" t="s">
        <v>31</v>
      </c>
      <c r="E4104" t="s">
        <v>32</v>
      </c>
      <c r="F4104" t="s">
        <v>33</v>
      </c>
      <c r="G4104" t="s">
        <v>19</v>
      </c>
      <c r="H4104">
        <v>41</v>
      </c>
      <c r="I4104">
        <v>189</v>
      </c>
      <c r="J4104">
        <v>7749</v>
      </c>
      <c r="K4104" t="s">
        <v>83</v>
      </c>
      <c r="L4104" t="s">
        <v>20</v>
      </c>
    </row>
    <row r="4105" spans="1:12" x14ac:dyDescent="0.3">
      <c r="A4105" t="s">
        <v>34</v>
      </c>
      <c r="B4105">
        <v>1189833</v>
      </c>
      <c r="C4105">
        <v>44265</v>
      </c>
      <c r="D4105" t="s">
        <v>31</v>
      </c>
      <c r="E4105" t="s">
        <v>32</v>
      </c>
      <c r="F4105" t="s">
        <v>33</v>
      </c>
      <c r="G4105" t="s">
        <v>21</v>
      </c>
      <c r="H4105">
        <v>41</v>
      </c>
      <c r="I4105">
        <v>160</v>
      </c>
      <c r="J4105">
        <v>6560</v>
      </c>
      <c r="K4105" t="s">
        <v>83</v>
      </c>
      <c r="L4105" t="s">
        <v>20</v>
      </c>
    </row>
    <row r="4106" spans="1:12" x14ac:dyDescent="0.3">
      <c r="A4106" t="s">
        <v>34</v>
      </c>
      <c r="B4106">
        <v>1189833</v>
      </c>
      <c r="C4106">
        <v>44266</v>
      </c>
      <c r="D4106" t="s">
        <v>31</v>
      </c>
      <c r="E4106" t="s">
        <v>32</v>
      </c>
      <c r="F4106" t="s">
        <v>35</v>
      </c>
      <c r="G4106" t="s">
        <v>22</v>
      </c>
      <c r="H4106">
        <v>49</v>
      </c>
      <c r="I4106">
        <v>145</v>
      </c>
      <c r="J4106">
        <v>7105</v>
      </c>
      <c r="K4106" t="s">
        <v>83</v>
      </c>
      <c r="L4106" t="s">
        <v>17</v>
      </c>
    </row>
    <row r="4107" spans="1:12" x14ac:dyDescent="0.3">
      <c r="A4107" t="s">
        <v>34</v>
      </c>
      <c r="B4107">
        <v>1189833</v>
      </c>
      <c r="C4107">
        <v>44267</v>
      </c>
      <c r="D4107" t="s">
        <v>31</v>
      </c>
      <c r="E4107" t="s">
        <v>32</v>
      </c>
      <c r="F4107" t="s">
        <v>35</v>
      </c>
      <c r="G4107" t="s">
        <v>23</v>
      </c>
      <c r="H4107">
        <v>41</v>
      </c>
      <c r="I4107">
        <v>182</v>
      </c>
      <c r="J4107">
        <v>7462</v>
      </c>
      <c r="K4107" t="s">
        <v>83</v>
      </c>
      <c r="L4107" t="s">
        <v>20</v>
      </c>
    </row>
    <row r="4108" spans="1:12" x14ac:dyDescent="0.3">
      <c r="A4108" t="s">
        <v>34</v>
      </c>
      <c r="B4108">
        <v>1189833</v>
      </c>
      <c r="C4108">
        <v>44268</v>
      </c>
      <c r="D4108" t="s">
        <v>31</v>
      </c>
      <c r="E4108" t="s">
        <v>32</v>
      </c>
      <c r="F4108" t="s">
        <v>35</v>
      </c>
      <c r="G4108" t="s">
        <v>15</v>
      </c>
      <c r="H4108">
        <v>34</v>
      </c>
      <c r="I4108">
        <v>225</v>
      </c>
      <c r="J4108">
        <v>7650</v>
      </c>
      <c r="K4108" t="s">
        <v>83</v>
      </c>
      <c r="L4108" t="s">
        <v>17</v>
      </c>
    </row>
    <row r="4109" spans="1:12" x14ac:dyDescent="0.3">
      <c r="A4109" t="s">
        <v>34</v>
      </c>
      <c r="B4109">
        <v>1189833</v>
      </c>
      <c r="C4109">
        <v>44269</v>
      </c>
      <c r="D4109" t="s">
        <v>31</v>
      </c>
      <c r="E4109" t="s">
        <v>32</v>
      </c>
      <c r="F4109" t="s">
        <v>35</v>
      </c>
      <c r="G4109" t="s">
        <v>18</v>
      </c>
      <c r="H4109">
        <v>43</v>
      </c>
      <c r="I4109">
        <v>195</v>
      </c>
      <c r="J4109">
        <v>8385</v>
      </c>
      <c r="K4109" t="s">
        <v>83</v>
      </c>
      <c r="L4109" t="s">
        <v>17</v>
      </c>
    </row>
    <row r="4110" spans="1:12" x14ac:dyDescent="0.3">
      <c r="A4110" t="s">
        <v>34</v>
      </c>
      <c r="B4110">
        <v>1189833</v>
      </c>
      <c r="C4110">
        <v>44270</v>
      </c>
      <c r="D4110" t="s">
        <v>31</v>
      </c>
      <c r="E4110" t="s">
        <v>32</v>
      </c>
      <c r="F4110" t="s">
        <v>35</v>
      </c>
      <c r="G4110" t="s">
        <v>19</v>
      </c>
      <c r="H4110">
        <v>44</v>
      </c>
      <c r="I4110">
        <v>169</v>
      </c>
      <c r="J4110">
        <v>7436</v>
      </c>
      <c r="K4110" t="s">
        <v>83</v>
      </c>
      <c r="L4110" t="s">
        <v>20</v>
      </c>
    </row>
    <row r="4111" spans="1:12" x14ac:dyDescent="0.3">
      <c r="A4111" t="s">
        <v>34</v>
      </c>
      <c r="B4111">
        <v>1189833</v>
      </c>
      <c r="C4111">
        <v>44271</v>
      </c>
      <c r="D4111" t="s">
        <v>31</v>
      </c>
      <c r="E4111" t="s">
        <v>32</v>
      </c>
      <c r="F4111" t="s">
        <v>35</v>
      </c>
      <c r="G4111" t="s">
        <v>21</v>
      </c>
      <c r="H4111">
        <v>41</v>
      </c>
      <c r="I4111">
        <v>152</v>
      </c>
      <c r="J4111">
        <v>6232</v>
      </c>
      <c r="K4111" t="s">
        <v>83</v>
      </c>
      <c r="L4111" t="s">
        <v>20</v>
      </c>
    </row>
    <row r="4112" spans="1:12" x14ac:dyDescent="0.3">
      <c r="A4112" t="s">
        <v>34</v>
      </c>
      <c r="B4112">
        <v>1189833</v>
      </c>
      <c r="C4112">
        <v>44272</v>
      </c>
      <c r="D4112" t="s">
        <v>31</v>
      </c>
      <c r="E4112" t="s">
        <v>32</v>
      </c>
      <c r="F4112" t="s">
        <v>35</v>
      </c>
      <c r="G4112" t="s">
        <v>22</v>
      </c>
      <c r="H4112">
        <v>46</v>
      </c>
      <c r="I4112">
        <v>113</v>
      </c>
      <c r="J4112">
        <v>5198</v>
      </c>
      <c r="K4112" t="s">
        <v>83</v>
      </c>
      <c r="L4112" t="s">
        <v>17</v>
      </c>
    </row>
    <row r="4113" spans="1:12" x14ac:dyDescent="0.3">
      <c r="A4113" t="s">
        <v>34</v>
      </c>
      <c r="B4113">
        <v>1189833</v>
      </c>
      <c r="C4113">
        <v>44273</v>
      </c>
      <c r="D4113" t="s">
        <v>31</v>
      </c>
      <c r="E4113" t="s">
        <v>32</v>
      </c>
      <c r="F4113" t="s">
        <v>35</v>
      </c>
      <c r="G4113" t="s">
        <v>23</v>
      </c>
      <c r="H4113">
        <v>41</v>
      </c>
      <c r="I4113">
        <v>176</v>
      </c>
      <c r="J4113">
        <v>7216</v>
      </c>
      <c r="K4113" t="s">
        <v>83</v>
      </c>
      <c r="L4113" t="s">
        <v>20</v>
      </c>
    </row>
    <row r="4114" spans="1:12" x14ac:dyDescent="0.3">
      <c r="A4114" t="s">
        <v>34</v>
      </c>
      <c r="B4114">
        <v>1189833</v>
      </c>
      <c r="C4114">
        <v>44274</v>
      </c>
      <c r="D4114" t="s">
        <v>31</v>
      </c>
      <c r="E4114" t="s">
        <v>32</v>
      </c>
      <c r="F4114" t="s">
        <v>35</v>
      </c>
      <c r="G4114" t="s">
        <v>15</v>
      </c>
      <c r="H4114">
        <v>32</v>
      </c>
      <c r="I4114">
        <v>216</v>
      </c>
      <c r="J4114">
        <v>6912</v>
      </c>
      <c r="K4114" t="s">
        <v>83</v>
      </c>
      <c r="L4114" t="s">
        <v>17</v>
      </c>
    </row>
    <row r="4115" spans="1:12" x14ac:dyDescent="0.3">
      <c r="A4115" t="s">
        <v>34</v>
      </c>
      <c r="B4115">
        <v>1189833</v>
      </c>
      <c r="C4115">
        <v>44275</v>
      </c>
      <c r="D4115" t="s">
        <v>31</v>
      </c>
      <c r="E4115" t="s">
        <v>32</v>
      </c>
      <c r="F4115" t="s">
        <v>35</v>
      </c>
      <c r="G4115" t="s">
        <v>18</v>
      </c>
      <c r="H4115">
        <v>41</v>
      </c>
      <c r="I4115">
        <v>195</v>
      </c>
      <c r="J4115">
        <v>7995</v>
      </c>
      <c r="K4115" t="s">
        <v>83</v>
      </c>
      <c r="L4115" t="s">
        <v>17</v>
      </c>
    </row>
    <row r="4116" spans="1:12" x14ac:dyDescent="0.3">
      <c r="A4116" t="s">
        <v>34</v>
      </c>
      <c r="B4116">
        <v>1189833</v>
      </c>
      <c r="C4116">
        <v>44276</v>
      </c>
      <c r="D4116" t="s">
        <v>31</v>
      </c>
      <c r="E4116" t="s">
        <v>32</v>
      </c>
      <c r="F4116" t="s">
        <v>35</v>
      </c>
      <c r="G4116" t="s">
        <v>19</v>
      </c>
      <c r="H4116">
        <v>42</v>
      </c>
      <c r="I4116">
        <v>169</v>
      </c>
      <c r="J4116">
        <v>7098</v>
      </c>
      <c r="K4116" t="s">
        <v>83</v>
      </c>
      <c r="L4116" t="s">
        <v>20</v>
      </c>
    </row>
    <row r="4117" spans="1:12" x14ac:dyDescent="0.3">
      <c r="A4117" t="s">
        <v>34</v>
      </c>
      <c r="B4117">
        <v>1189833</v>
      </c>
      <c r="C4117">
        <v>44277</v>
      </c>
      <c r="D4117" t="s">
        <v>31</v>
      </c>
      <c r="E4117" t="s">
        <v>32</v>
      </c>
      <c r="F4117" t="s">
        <v>35</v>
      </c>
      <c r="G4117" t="s">
        <v>21</v>
      </c>
      <c r="H4117">
        <v>41</v>
      </c>
      <c r="I4117">
        <v>154</v>
      </c>
      <c r="J4117">
        <v>6314</v>
      </c>
      <c r="K4117" t="s">
        <v>83</v>
      </c>
      <c r="L4117" t="s">
        <v>20</v>
      </c>
    </row>
    <row r="4118" spans="1:12" x14ac:dyDescent="0.3">
      <c r="A4118" t="s">
        <v>34</v>
      </c>
      <c r="B4118">
        <v>1189833</v>
      </c>
      <c r="C4118">
        <v>44278</v>
      </c>
      <c r="D4118" t="s">
        <v>31</v>
      </c>
      <c r="E4118" t="s">
        <v>32</v>
      </c>
      <c r="F4118" t="s">
        <v>35</v>
      </c>
      <c r="G4118" t="s">
        <v>22</v>
      </c>
      <c r="H4118">
        <v>46</v>
      </c>
      <c r="I4118">
        <v>106</v>
      </c>
      <c r="J4118">
        <v>4876</v>
      </c>
      <c r="K4118" t="s">
        <v>83</v>
      </c>
      <c r="L4118" t="s">
        <v>17</v>
      </c>
    </row>
    <row r="4119" spans="1:12" x14ac:dyDescent="0.3">
      <c r="A4119" t="s">
        <v>34</v>
      </c>
      <c r="B4119">
        <v>1189833</v>
      </c>
      <c r="C4119">
        <v>44292</v>
      </c>
      <c r="D4119" t="s">
        <v>31</v>
      </c>
      <c r="E4119" t="s">
        <v>32</v>
      </c>
      <c r="F4119" t="s">
        <v>35</v>
      </c>
      <c r="G4119" t="s">
        <v>23</v>
      </c>
      <c r="H4119">
        <v>41</v>
      </c>
      <c r="I4119">
        <v>188</v>
      </c>
      <c r="J4119">
        <v>7708</v>
      </c>
      <c r="K4119" t="s">
        <v>83</v>
      </c>
      <c r="L4119" t="s">
        <v>20</v>
      </c>
    </row>
    <row r="4120" spans="1:12" x14ac:dyDescent="0.3">
      <c r="A4120" t="s">
        <v>34</v>
      </c>
      <c r="B4120">
        <v>1189833</v>
      </c>
      <c r="C4120">
        <v>44293</v>
      </c>
      <c r="D4120" t="s">
        <v>31</v>
      </c>
      <c r="E4120" t="s">
        <v>32</v>
      </c>
      <c r="F4120" t="s">
        <v>35</v>
      </c>
      <c r="G4120" t="s">
        <v>15</v>
      </c>
      <c r="H4120">
        <v>43</v>
      </c>
      <c r="I4120">
        <v>240</v>
      </c>
      <c r="J4120">
        <v>10320</v>
      </c>
      <c r="K4120" t="s">
        <v>83</v>
      </c>
      <c r="L4120" t="s">
        <v>17</v>
      </c>
    </row>
    <row r="4121" spans="1:12" x14ac:dyDescent="0.3">
      <c r="A4121" t="s">
        <v>34</v>
      </c>
      <c r="B4121">
        <v>1189833</v>
      </c>
      <c r="C4121">
        <v>44294</v>
      </c>
      <c r="D4121" t="s">
        <v>31</v>
      </c>
      <c r="E4121" t="s">
        <v>32</v>
      </c>
      <c r="F4121" t="s">
        <v>35</v>
      </c>
      <c r="G4121" t="s">
        <v>18</v>
      </c>
      <c r="H4121">
        <v>49</v>
      </c>
      <c r="I4121">
        <v>156</v>
      </c>
      <c r="J4121">
        <v>7644</v>
      </c>
      <c r="K4121" t="s">
        <v>83</v>
      </c>
      <c r="L4121" t="s">
        <v>17</v>
      </c>
    </row>
    <row r="4122" spans="1:12" x14ac:dyDescent="0.3">
      <c r="A4122" t="s">
        <v>34</v>
      </c>
      <c r="B4122">
        <v>1189833</v>
      </c>
      <c r="C4122">
        <v>44295</v>
      </c>
      <c r="D4122" t="s">
        <v>31</v>
      </c>
      <c r="E4122" t="s">
        <v>32</v>
      </c>
      <c r="F4122" t="s">
        <v>35</v>
      </c>
      <c r="G4122" t="s">
        <v>19</v>
      </c>
      <c r="H4122">
        <v>49</v>
      </c>
      <c r="I4122">
        <v>175</v>
      </c>
      <c r="J4122">
        <v>8575</v>
      </c>
      <c r="K4122" t="s">
        <v>83</v>
      </c>
      <c r="L4122" t="s">
        <v>20</v>
      </c>
    </row>
    <row r="4123" spans="1:12" x14ac:dyDescent="0.3">
      <c r="A4123" t="s">
        <v>34</v>
      </c>
      <c r="B4123">
        <v>1189833</v>
      </c>
      <c r="C4123">
        <v>44296</v>
      </c>
      <c r="D4123" t="s">
        <v>31</v>
      </c>
      <c r="E4123" t="s">
        <v>32</v>
      </c>
      <c r="F4123" t="s">
        <v>35</v>
      </c>
      <c r="G4123" t="s">
        <v>21</v>
      </c>
      <c r="H4123">
        <v>43</v>
      </c>
      <c r="I4123">
        <v>152</v>
      </c>
      <c r="J4123">
        <v>6536</v>
      </c>
      <c r="K4123" t="s">
        <v>83</v>
      </c>
      <c r="L4123" t="s">
        <v>20</v>
      </c>
    </row>
    <row r="4124" spans="1:12" x14ac:dyDescent="0.3">
      <c r="A4124" t="s">
        <v>34</v>
      </c>
      <c r="B4124">
        <v>1189833</v>
      </c>
      <c r="C4124">
        <v>44297</v>
      </c>
      <c r="D4124" t="s">
        <v>31</v>
      </c>
      <c r="E4124" t="s">
        <v>32</v>
      </c>
      <c r="F4124" t="s">
        <v>35</v>
      </c>
      <c r="G4124" t="s">
        <v>22</v>
      </c>
      <c r="H4124">
        <v>49</v>
      </c>
      <c r="I4124">
        <v>119</v>
      </c>
      <c r="J4124">
        <v>5831</v>
      </c>
      <c r="K4124" t="s">
        <v>83</v>
      </c>
      <c r="L4124" t="s">
        <v>17</v>
      </c>
    </row>
    <row r="4125" spans="1:12" x14ac:dyDescent="0.3">
      <c r="A4125" t="s">
        <v>34</v>
      </c>
      <c r="B4125">
        <v>1189833</v>
      </c>
      <c r="C4125">
        <v>44298</v>
      </c>
      <c r="D4125" t="s">
        <v>31</v>
      </c>
      <c r="E4125" t="s">
        <v>32</v>
      </c>
      <c r="F4125" t="s">
        <v>35</v>
      </c>
      <c r="G4125" t="s">
        <v>23</v>
      </c>
      <c r="H4125">
        <v>62</v>
      </c>
      <c r="I4125">
        <v>174</v>
      </c>
      <c r="J4125">
        <v>10788</v>
      </c>
      <c r="K4125" t="s">
        <v>83</v>
      </c>
      <c r="L4125" t="s">
        <v>20</v>
      </c>
    </row>
    <row r="4126" spans="1:12" x14ac:dyDescent="0.3">
      <c r="A4126" t="s">
        <v>34</v>
      </c>
      <c r="B4126">
        <v>1189833</v>
      </c>
      <c r="C4126">
        <v>44299</v>
      </c>
      <c r="D4126" t="s">
        <v>31</v>
      </c>
      <c r="E4126" t="s">
        <v>32</v>
      </c>
      <c r="F4126" t="s">
        <v>35</v>
      </c>
      <c r="G4126" t="s">
        <v>15</v>
      </c>
      <c r="H4126">
        <v>41</v>
      </c>
      <c r="I4126">
        <v>208</v>
      </c>
      <c r="J4126">
        <v>8528</v>
      </c>
      <c r="K4126" t="s">
        <v>83</v>
      </c>
      <c r="L4126" t="s">
        <v>17</v>
      </c>
    </row>
    <row r="4127" spans="1:12" x14ac:dyDescent="0.3">
      <c r="A4127" t="s">
        <v>34</v>
      </c>
      <c r="B4127">
        <v>1189833</v>
      </c>
      <c r="C4127">
        <v>44300</v>
      </c>
      <c r="D4127" t="s">
        <v>31</v>
      </c>
      <c r="E4127" t="s">
        <v>32</v>
      </c>
      <c r="F4127" t="s">
        <v>35</v>
      </c>
      <c r="G4127" t="s">
        <v>18</v>
      </c>
      <c r="H4127">
        <v>47</v>
      </c>
      <c r="I4127">
        <v>169</v>
      </c>
      <c r="J4127">
        <v>7943</v>
      </c>
      <c r="K4127" t="s">
        <v>83</v>
      </c>
      <c r="L4127" t="s">
        <v>17</v>
      </c>
    </row>
    <row r="4128" spans="1:12" x14ac:dyDescent="0.3">
      <c r="A4128" t="s">
        <v>34</v>
      </c>
      <c r="B4128">
        <v>1189833</v>
      </c>
      <c r="C4128">
        <v>44301</v>
      </c>
      <c r="D4128" t="s">
        <v>31</v>
      </c>
      <c r="E4128" t="s">
        <v>32</v>
      </c>
      <c r="F4128" t="s">
        <v>35</v>
      </c>
      <c r="G4128" t="s">
        <v>19</v>
      </c>
      <c r="H4128">
        <v>45</v>
      </c>
      <c r="I4128">
        <v>163</v>
      </c>
      <c r="J4128">
        <v>7335</v>
      </c>
      <c r="K4128" t="s">
        <v>83</v>
      </c>
      <c r="L4128" t="s">
        <v>20</v>
      </c>
    </row>
    <row r="4129" spans="1:12" x14ac:dyDescent="0.3">
      <c r="A4129" t="s">
        <v>34</v>
      </c>
      <c r="B4129">
        <v>1189833</v>
      </c>
      <c r="C4129">
        <v>44302</v>
      </c>
      <c r="D4129" t="s">
        <v>31</v>
      </c>
      <c r="E4129" t="s">
        <v>32</v>
      </c>
      <c r="F4129" t="s">
        <v>35</v>
      </c>
      <c r="G4129" t="s">
        <v>21</v>
      </c>
      <c r="H4129">
        <v>41</v>
      </c>
      <c r="I4129">
        <v>154</v>
      </c>
      <c r="J4129">
        <v>6314</v>
      </c>
      <c r="K4129" t="s">
        <v>83</v>
      </c>
      <c r="L4129" t="s">
        <v>20</v>
      </c>
    </row>
    <row r="4130" spans="1:12" x14ac:dyDescent="0.3">
      <c r="A4130" t="s">
        <v>34</v>
      </c>
      <c r="B4130">
        <v>1189833</v>
      </c>
      <c r="C4130">
        <v>44303</v>
      </c>
      <c r="D4130" t="s">
        <v>31</v>
      </c>
      <c r="E4130" t="s">
        <v>32</v>
      </c>
      <c r="F4130" t="s">
        <v>35</v>
      </c>
      <c r="G4130" t="s">
        <v>22</v>
      </c>
      <c r="H4130">
        <v>45</v>
      </c>
      <c r="I4130">
        <v>131</v>
      </c>
      <c r="J4130">
        <v>5895</v>
      </c>
      <c r="K4130" t="s">
        <v>83</v>
      </c>
      <c r="L4130" t="s">
        <v>17</v>
      </c>
    </row>
    <row r="4131" spans="1:12" x14ac:dyDescent="0.3">
      <c r="A4131" t="s">
        <v>34</v>
      </c>
      <c r="B4131">
        <v>1189833</v>
      </c>
      <c r="C4131">
        <v>44304</v>
      </c>
      <c r="D4131" t="s">
        <v>31</v>
      </c>
      <c r="E4131" t="s">
        <v>32</v>
      </c>
      <c r="F4131" t="s">
        <v>35</v>
      </c>
      <c r="G4131" t="s">
        <v>23</v>
      </c>
      <c r="H4131">
        <v>64</v>
      </c>
      <c r="I4131">
        <v>181</v>
      </c>
      <c r="J4131">
        <v>11584</v>
      </c>
      <c r="K4131" t="s">
        <v>83</v>
      </c>
      <c r="L4131" t="s">
        <v>20</v>
      </c>
    </row>
    <row r="4132" spans="1:12" x14ac:dyDescent="0.3">
      <c r="A4132" t="s">
        <v>34</v>
      </c>
      <c r="B4132">
        <v>1189833</v>
      </c>
      <c r="C4132">
        <v>44305</v>
      </c>
      <c r="D4132" t="s">
        <v>31</v>
      </c>
      <c r="E4132" t="s">
        <v>32</v>
      </c>
      <c r="F4132" t="s">
        <v>35</v>
      </c>
      <c r="G4132" t="s">
        <v>15</v>
      </c>
      <c r="H4132">
        <v>44</v>
      </c>
      <c r="I4132">
        <v>270</v>
      </c>
      <c r="J4132">
        <v>11880</v>
      </c>
      <c r="K4132" t="s">
        <v>83</v>
      </c>
      <c r="L4132" t="s">
        <v>17</v>
      </c>
    </row>
    <row r="4133" spans="1:12" x14ac:dyDescent="0.3">
      <c r="A4133" t="s">
        <v>34</v>
      </c>
      <c r="B4133">
        <v>1189833</v>
      </c>
      <c r="C4133">
        <v>44306</v>
      </c>
      <c r="D4133" t="s">
        <v>31</v>
      </c>
      <c r="E4133" t="s">
        <v>32</v>
      </c>
      <c r="F4133" t="s">
        <v>35</v>
      </c>
      <c r="G4133" t="s">
        <v>18</v>
      </c>
      <c r="H4133">
        <v>47</v>
      </c>
      <c r="I4133">
        <v>225</v>
      </c>
      <c r="J4133">
        <v>10575</v>
      </c>
      <c r="K4133" t="s">
        <v>83</v>
      </c>
      <c r="L4133" t="s">
        <v>17</v>
      </c>
    </row>
    <row r="4134" spans="1:12" x14ac:dyDescent="0.3">
      <c r="A4134" t="s">
        <v>34</v>
      </c>
      <c r="B4134">
        <v>1189833</v>
      </c>
      <c r="C4134">
        <v>44307</v>
      </c>
      <c r="D4134" t="s">
        <v>31</v>
      </c>
      <c r="E4134" t="s">
        <v>32</v>
      </c>
      <c r="F4134" t="s">
        <v>35</v>
      </c>
      <c r="G4134" t="s">
        <v>19</v>
      </c>
      <c r="H4134">
        <v>48</v>
      </c>
      <c r="I4134">
        <v>203</v>
      </c>
      <c r="J4134">
        <v>9744</v>
      </c>
      <c r="K4134" t="s">
        <v>83</v>
      </c>
      <c r="L4134" t="s">
        <v>20</v>
      </c>
    </row>
    <row r="4135" spans="1:12" x14ac:dyDescent="0.3">
      <c r="A4135" t="s">
        <v>34</v>
      </c>
      <c r="B4135">
        <v>1189833</v>
      </c>
      <c r="C4135">
        <v>44308</v>
      </c>
      <c r="D4135" t="s">
        <v>31</v>
      </c>
      <c r="E4135" t="s">
        <v>32</v>
      </c>
      <c r="F4135" t="s">
        <v>35</v>
      </c>
      <c r="G4135" t="s">
        <v>21</v>
      </c>
      <c r="H4135">
        <v>44</v>
      </c>
      <c r="I4135">
        <v>175</v>
      </c>
      <c r="J4135">
        <v>7700</v>
      </c>
      <c r="K4135" t="s">
        <v>83</v>
      </c>
      <c r="L4135" t="s">
        <v>20</v>
      </c>
    </row>
    <row r="4136" spans="1:12" x14ac:dyDescent="0.3">
      <c r="A4136" t="s">
        <v>34</v>
      </c>
      <c r="B4136">
        <v>1189833</v>
      </c>
      <c r="C4136">
        <v>44309</v>
      </c>
      <c r="D4136" t="s">
        <v>31</v>
      </c>
      <c r="E4136" t="s">
        <v>32</v>
      </c>
      <c r="F4136" t="s">
        <v>35</v>
      </c>
      <c r="G4136" t="s">
        <v>22</v>
      </c>
      <c r="H4136">
        <v>45</v>
      </c>
      <c r="I4136">
        <v>125</v>
      </c>
      <c r="J4136">
        <v>5625</v>
      </c>
      <c r="K4136" t="s">
        <v>83</v>
      </c>
      <c r="L4136" t="s">
        <v>17</v>
      </c>
    </row>
    <row r="4137" spans="1:12" x14ac:dyDescent="0.3">
      <c r="A4137" t="s">
        <v>34</v>
      </c>
      <c r="B4137">
        <v>1189833</v>
      </c>
      <c r="C4137">
        <v>44310</v>
      </c>
      <c r="D4137" t="s">
        <v>31</v>
      </c>
      <c r="E4137" t="s">
        <v>32</v>
      </c>
      <c r="F4137" t="s">
        <v>35</v>
      </c>
      <c r="G4137" t="s">
        <v>23</v>
      </c>
      <c r="H4137">
        <v>60</v>
      </c>
      <c r="I4137">
        <v>200</v>
      </c>
      <c r="J4137">
        <v>12000</v>
      </c>
      <c r="K4137" t="s">
        <v>83</v>
      </c>
      <c r="L4137" t="s">
        <v>20</v>
      </c>
    </row>
    <row r="4138" spans="1:12" x14ac:dyDescent="0.3">
      <c r="A4138" t="s">
        <v>34</v>
      </c>
      <c r="B4138">
        <v>1189833</v>
      </c>
      <c r="C4138">
        <v>44311</v>
      </c>
      <c r="D4138" t="s">
        <v>31</v>
      </c>
      <c r="E4138" t="s">
        <v>32</v>
      </c>
      <c r="F4138" t="s">
        <v>35</v>
      </c>
      <c r="G4138" t="s">
        <v>15</v>
      </c>
      <c r="H4138">
        <v>41</v>
      </c>
      <c r="I4138">
        <v>238</v>
      </c>
      <c r="J4138">
        <v>9758</v>
      </c>
      <c r="K4138" t="s">
        <v>83</v>
      </c>
      <c r="L4138" t="s">
        <v>17</v>
      </c>
    </row>
    <row r="4139" spans="1:12" x14ac:dyDescent="0.3">
      <c r="A4139" t="s">
        <v>34</v>
      </c>
      <c r="B4139">
        <v>1189833</v>
      </c>
      <c r="C4139">
        <v>44312</v>
      </c>
      <c r="D4139" t="s">
        <v>31</v>
      </c>
      <c r="E4139" t="s">
        <v>32</v>
      </c>
      <c r="F4139" t="s">
        <v>35</v>
      </c>
      <c r="G4139" t="s">
        <v>18</v>
      </c>
      <c r="H4139">
        <v>46</v>
      </c>
      <c r="I4139">
        <v>216</v>
      </c>
      <c r="J4139">
        <v>9936</v>
      </c>
      <c r="K4139" t="s">
        <v>83</v>
      </c>
      <c r="L4139" t="s">
        <v>17</v>
      </c>
    </row>
    <row r="4140" spans="1:12" x14ac:dyDescent="0.3">
      <c r="A4140" t="s">
        <v>34</v>
      </c>
      <c r="B4140">
        <v>1189833</v>
      </c>
      <c r="C4140">
        <v>44313</v>
      </c>
      <c r="D4140" t="s">
        <v>31</v>
      </c>
      <c r="E4140" t="s">
        <v>32</v>
      </c>
      <c r="F4140" t="s">
        <v>35</v>
      </c>
      <c r="G4140" t="s">
        <v>19</v>
      </c>
      <c r="H4140">
        <v>47</v>
      </c>
      <c r="I4140">
        <v>218</v>
      </c>
      <c r="J4140">
        <v>10246</v>
      </c>
      <c r="K4140" t="s">
        <v>83</v>
      </c>
      <c r="L4140" t="s">
        <v>20</v>
      </c>
    </row>
    <row r="4141" spans="1:12" x14ac:dyDescent="0.3">
      <c r="A4141" t="s">
        <v>34</v>
      </c>
      <c r="B4141">
        <v>1189833</v>
      </c>
      <c r="C4141">
        <v>44314</v>
      </c>
      <c r="D4141" t="s">
        <v>31</v>
      </c>
      <c r="E4141" t="s">
        <v>32</v>
      </c>
      <c r="F4141" t="s">
        <v>35</v>
      </c>
      <c r="G4141" t="s">
        <v>21</v>
      </c>
      <c r="H4141">
        <v>44</v>
      </c>
      <c r="I4141">
        <v>189</v>
      </c>
      <c r="J4141">
        <v>8316</v>
      </c>
      <c r="K4141" t="s">
        <v>83</v>
      </c>
      <c r="L4141" t="s">
        <v>20</v>
      </c>
    </row>
    <row r="4142" spans="1:12" x14ac:dyDescent="0.3">
      <c r="A4142" t="s">
        <v>34</v>
      </c>
      <c r="B4142">
        <v>1189833</v>
      </c>
      <c r="C4142">
        <v>44315</v>
      </c>
      <c r="D4142" t="s">
        <v>31</v>
      </c>
      <c r="E4142" t="s">
        <v>32</v>
      </c>
      <c r="F4142" t="s">
        <v>35</v>
      </c>
      <c r="G4142" t="s">
        <v>22</v>
      </c>
      <c r="H4142">
        <v>46</v>
      </c>
      <c r="I4142">
        <v>189</v>
      </c>
      <c r="J4142">
        <v>8694</v>
      </c>
      <c r="K4142" t="s">
        <v>83</v>
      </c>
      <c r="L4142" t="s">
        <v>17</v>
      </c>
    </row>
    <row r="4143" spans="1:12" x14ac:dyDescent="0.3">
      <c r="A4143" t="s">
        <v>34</v>
      </c>
      <c r="B4143">
        <v>1189833</v>
      </c>
      <c r="C4143">
        <v>44316</v>
      </c>
      <c r="D4143" t="s">
        <v>31</v>
      </c>
      <c r="E4143" t="s">
        <v>32</v>
      </c>
      <c r="F4143" t="s">
        <v>35</v>
      </c>
      <c r="G4143" t="s">
        <v>23</v>
      </c>
      <c r="H4143">
        <v>59</v>
      </c>
      <c r="I4143">
        <v>203</v>
      </c>
      <c r="J4143">
        <v>11977</v>
      </c>
      <c r="K4143" t="s">
        <v>83</v>
      </c>
      <c r="L4143" t="s">
        <v>20</v>
      </c>
    </row>
    <row r="4144" spans="1:12" x14ac:dyDescent="0.3">
      <c r="A4144" t="s">
        <v>34</v>
      </c>
      <c r="B4144">
        <v>1189833</v>
      </c>
      <c r="C4144">
        <v>44317</v>
      </c>
      <c r="D4144" t="s">
        <v>31</v>
      </c>
      <c r="E4144" t="s">
        <v>32</v>
      </c>
      <c r="F4144" t="s">
        <v>35</v>
      </c>
      <c r="G4144" t="s">
        <v>15</v>
      </c>
      <c r="H4144">
        <v>47</v>
      </c>
      <c r="I4144">
        <v>252</v>
      </c>
      <c r="J4144">
        <v>11844</v>
      </c>
      <c r="K4144" t="s">
        <v>83</v>
      </c>
      <c r="L4144" t="s">
        <v>17</v>
      </c>
    </row>
    <row r="4145" spans="1:12" x14ac:dyDescent="0.3">
      <c r="A4145" t="s">
        <v>34</v>
      </c>
      <c r="B4145">
        <v>1189833</v>
      </c>
      <c r="C4145">
        <v>44318</v>
      </c>
      <c r="D4145" t="s">
        <v>31</v>
      </c>
      <c r="E4145" t="s">
        <v>32</v>
      </c>
      <c r="F4145" t="s">
        <v>35</v>
      </c>
      <c r="G4145" t="s">
        <v>18</v>
      </c>
      <c r="H4145">
        <v>51</v>
      </c>
      <c r="I4145">
        <v>221</v>
      </c>
      <c r="J4145">
        <v>11271</v>
      </c>
      <c r="K4145" t="s">
        <v>83</v>
      </c>
      <c r="L4145" t="s">
        <v>17</v>
      </c>
    </row>
    <row r="4146" spans="1:12" x14ac:dyDescent="0.3">
      <c r="A4146" t="s">
        <v>34</v>
      </c>
      <c r="B4146">
        <v>1189833</v>
      </c>
      <c r="C4146">
        <v>44319</v>
      </c>
      <c r="D4146" t="s">
        <v>31</v>
      </c>
      <c r="E4146" t="s">
        <v>32</v>
      </c>
      <c r="F4146" t="s">
        <v>35</v>
      </c>
      <c r="G4146" t="s">
        <v>19</v>
      </c>
      <c r="H4146">
        <v>48</v>
      </c>
      <c r="I4146">
        <v>218</v>
      </c>
      <c r="J4146">
        <v>10464</v>
      </c>
      <c r="K4146" t="s">
        <v>83</v>
      </c>
      <c r="L4146" t="s">
        <v>20</v>
      </c>
    </row>
    <row r="4147" spans="1:12" x14ac:dyDescent="0.3">
      <c r="A4147" t="s">
        <v>34</v>
      </c>
      <c r="B4147">
        <v>1189833</v>
      </c>
      <c r="C4147">
        <v>44320</v>
      </c>
      <c r="D4147" t="s">
        <v>31</v>
      </c>
      <c r="E4147" t="s">
        <v>32</v>
      </c>
      <c r="F4147" t="s">
        <v>35</v>
      </c>
      <c r="G4147" t="s">
        <v>21</v>
      </c>
      <c r="H4147">
        <v>47</v>
      </c>
      <c r="I4147">
        <v>169</v>
      </c>
      <c r="J4147">
        <v>7943</v>
      </c>
      <c r="K4147" t="s">
        <v>83</v>
      </c>
      <c r="L4147" t="s">
        <v>20</v>
      </c>
    </row>
    <row r="4148" spans="1:12" x14ac:dyDescent="0.3">
      <c r="A4148" t="s">
        <v>34</v>
      </c>
      <c r="B4148">
        <v>1189833</v>
      </c>
      <c r="C4148">
        <v>44321</v>
      </c>
      <c r="D4148" t="s">
        <v>31</v>
      </c>
      <c r="E4148" t="s">
        <v>32</v>
      </c>
      <c r="F4148" t="s">
        <v>35</v>
      </c>
      <c r="G4148" t="s">
        <v>22</v>
      </c>
      <c r="H4148">
        <v>58</v>
      </c>
      <c r="I4148">
        <v>182</v>
      </c>
      <c r="J4148">
        <v>10556</v>
      </c>
      <c r="K4148" t="s">
        <v>83</v>
      </c>
      <c r="L4148" t="s">
        <v>17</v>
      </c>
    </row>
    <row r="4149" spans="1:12" x14ac:dyDescent="0.3">
      <c r="A4149" t="s">
        <v>34</v>
      </c>
      <c r="B4149">
        <v>1189833</v>
      </c>
      <c r="C4149">
        <v>44322</v>
      </c>
      <c r="D4149" t="s">
        <v>31</v>
      </c>
      <c r="E4149" t="s">
        <v>32</v>
      </c>
      <c r="F4149" t="s">
        <v>35</v>
      </c>
      <c r="G4149" t="s">
        <v>23</v>
      </c>
      <c r="H4149">
        <v>61</v>
      </c>
      <c r="I4149">
        <v>189</v>
      </c>
      <c r="J4149">
        <v>11529</v>
      </c>
      <c r="K4149" t="s">
        <v>83</v>
      </c>
      <c r="L4149" t="s">
        <v>20</v>
      </c>
    </row>
    <row r="4150" spans="1:12" x14ac:dyDescent="0.3">
      <c r="A4150" t="s">
        <v>34</v>
      </c>
      <c r="B4150">
        <v>1189833</v>
      </c>
      <c r="C4150">
        <v>44323</v>
      </c>
      <c r="D4150" t="s">
        <v>31</v>
      </c>
      <c r="E4150" t="s">
        <v>32</v>
      </c>
      <c r="F4150" t="s">
        <v>35</v>
      </c>
      <c r="G4150" t="s">
        <v>15</v>
      </c>
      <c r="H4150">
        <v>47</v>
      </c>
      <c r="I4150">
        <v>213</v>
      </c>
      <c r="J4150">
        <v>10011</v>
      </c>
      <c r="K4150" t="s">
        <v>83</v>
      </c>
      <c r="L4150" t="s">
        <v>17</v>
      </c>
    </row>
    <row r="4151" spans="1:12" x14ac:dyDescent="0.3">
      <c r="A4151" t="s">
        <v>34</v>
      </c>
      <c r="B4151">
        <v>1189833</v>
      </c>
      <c r="C4151">
        <v>44324</v>
      </c>
      <c r="D4151" t="s">
        <v>31</v>
      </c>
      <c r="E4151" t="s">
        <v>32</v>
      </c>
      <c r="F4151" t="s">
        <v>35</v>
      </c>
      <c r="G4151" t="s">
        <v>18</v>
      </c>
      <c r="H4151">
        <v>50</v>
      </c>
      <c r="I4151">
        <v>247</v>
      </c>
      <c r="J4151">
        <v>12350</v>
      </c>
      <c r="K4151" t="s">
        <v>83</v>
      </c>
      <c r="L4151" t="s">
        <v>17</v>
      </c>
    </row>
    <row r="4152" spans="1:12" x14ac:dyDescent="0.3">
      <c r="A4152" t="s">
        <v>34</v>
      </c>
      <c r="B4152">
        <v>1189833</v>
      </c>
      <c r="C4152">
        <v>44325</v>
      </c>
      <c r="D4152" t="s">
        <v>31</v>
      </c>
      <c r="E4152" t="s">
        <v>32</v>
      </c>
      <c r="F4152" t="s">
        <v>35</v>
      </c>
      <c r="G4152" t="s">
        <v>19</v>
      </c>
      <c r="H4152">
        <v>46</v>
      </c>
      <c r="I4152">
        <v>196</v>
      </c>
      <c r="J4152">
        <v>9016</v>
      </c>
      <c r="K4152" t="s">
        <v>83</v>
      </c>
      <c r="L4152" t="s">
        <v>20</v>
      </c>
    </row>
    <row r="4153" spans="1:12" x14ac:dyDescent="0.3">
      <c r="A4153" t="s">
        <v>34</v>
      </c>
      <c r="B4153">
        <v>1189833</v>
      </c>
      <c r="C4153">
        <v>44326</v>
      </c>
      <c r="D4153" t="s">
        <v>31</v>
      </c>
      <c r="E4153" t="s">
        <v>32</v>
      </c>
      <c r="F4153" t="s">
        <v>35</v>
      </c>
      <c r="G4153" t="s">
        <v>21</v>
      </c>
      <c r="H4153">
        <v>46</v>
      </c>
      <c r="I4153">
        <v>176</v>
      </c>
      <c r="J4153">
        <v>8096</v>
      </c>
      <c r="K4153" t="s">
        <v>83</v>
      </c>
      <c r="L4153" t="s">
        <v>20</v>
      </c>
    </row>
    <row r="4154" spans="1:12" x14ac:dyDescent="0.3">
      <c r="A4154" t="s">
        <v>34</v>
      </c>
      <c r="B4154">
        <v>1189833</v>
      </c>
      <c r="C4154">
        <v>44327</v>
      </c>
      <c r="D4154" t="s">
        <v>31</v>
      </c>
      <c r="E4154" t="s">
        <v>32</v>
      </c>
      <c r="F4154" t="s">
        <v>35</v>
      </c>
      <c r="G4154" t="s">
        <v>22</v>
      </c>
      <c r="H4154">
        <v>58</v>
      </c>
      <c r="I4154">
        <v>163</v>
      </c>
      <c r="J4154">
        <v>9454</v>
      </c>
      <c r="K4154" t="s">
        <v>83</v>
      </c>
      <c r="L4154" t="s">
        <v>17</v>
      </c>
    </row>
    <row r="4155" spans="1:12" x14ac:dyDescent="0.3">
      <c r="A4155" t="s">
        <v>34</v>
      </c>
      <c r="B4155">
        <v>1189833</v>
      </c>
      <c r="C4155">
        <v>44328</v>
      </c>
      <c r="D4155" t="s">
        <v>31</v>
      </c>
      <c r="E4155" t="s">
        <v>32</v>
      </c>
      <c r="F4155" t="s">
        <v>35</v>
      </c>
      <c r="G4155" t="s">
        <v>23</v>
      </c>
      <c r="H4155">
        <v>59</v>
      </c>
      <c r="I4155">
        <v>189</v>
      </c>
      <c r="J4155">
        <v>11151</v>
      </c>
      <c r="K4155" t="s">
        <v>83</v>
      </c>
      <c r="L4155" t="s">
        <v>20</v>
      </c>
    </row>
    <row r="4156" spans="1:12" x14ac:dyDescent="0.3">
      <c r="A4156" t="s">
        <v>34</v>
      </c>
      <c r="B4156">
        <v>1189833</v>
      </c>
      <c r="C4156">
        <v>44329</v>
      </c>
      <c r="D4156" t="s">
        <v>31</v>
      </c>
      <c r="E4156" t="s">
        <v>32</v>
      </c>
      <c r="F4156" t="s">
        <v>35</v>
      </c>
      <c r="G4156" t="s">
        <v>15</v>
      </c>
      <c r="H4156">
        <v>49</v>
      </c>
      <c r="I4156">
        <v>224</v>
      </c>
      <c r="J4156">
        <v>10976</v>
      </c>
      <c r="K4156" t="s">
        <v>83</v>
      </c>
      <c r="L4156" t="s">
        <v>17</v>
      </c>
    </row>
    <row r="4157" spans="1:12" x14ac:dyDescent="0.3">
      <c r="A4157" t="s">
        <v>34</v>
      </c>
      <c r="B4157">
        <v>1189833</v>
      </c>
      <c r="C4157">
        <v>44330</v>
      </c>
      <c r="D4157" t="s">
        <v>31</v>
      </c>
      <c r="E4157" t="s">
        <v>32</v>
      </c>
      <c r="F4157" t="s">
        <v>35</v>
      </c>
      <c r="G4157" t="s">
        <v>18</v>
      </c>
      <c r="H4157">
        <v>51</v>
      </c>
      <c r="I4157">
        <v>232</v>
      </c>
      <c r="J4157">
        <v>11832</v>
      </c>
      <c r="K4157" t="s">
        <v>83</v>
      </c>
      <c r="L4157" t="s">
        <v>17</v>
      </c>
    </row>
    <row r="4158" spans="1:12" x14ac:dyDescent="0.3">
      <c r="A4158" t="s">
        <v>34</v>
      </c>
      <c r="B4158">
        <v>1189833</v>
      </c>
      <c r="C4158">
        <v>44331</v>
      </c>
      <c r="D4158" t="s">
        <v>31</v>
      </c>
      <c r="E4158" t="s">
        <v>32</v>
      </c>
      <c r="F4158" t="s">
        <v>35</v>
      </c>
      <c r="G4158" t="s">
        <v>19</v>
      </c>
      <c r="H4158">
        <v>49</v>
      </c>
      <c r="I4158">
        <v>176</v>
      </c>
      <c r="J4158">
        <v>8624</v>
      </c>
      <c r="K4158" t="s">
        <v>83</v>
      </c>
      <c r="L4158" t="s">
        <v>20</v>
      </c>
    </row>
    <row r="4159" spans="1:12" x14ac:dyDescent="0.3">
      <c r="A4159" t="s">
        <v>34</v>
      </c>
      <c r="B4159">
        <v>1189833</v>
      </c>
      <c r="C4159">
        <v>44332</v>
      </c>
      <c r="D4159" t="s">
        <v>31</v>
      </c>
      <c r="E4159" t="s">
        <v>32</v>
      </c>
      <c r="F4159" t="s">
        <v>35</v>
      </c>
      <c r="G4159" t="s">
        <v>21</v>
      </c>
      <c r="H4159">
        <v>48</v>
      </c>
      <c r="I4159">
        <v>175</v>
      </c>
      <c r="J4159">
        <v>8400</v>
      </c>
      <c r="K4159" t="s">
        <v>83</v>
      </c>
      <c r="L4159" t="s">
        <v>20</v>
      </c>
    </row>
    <row r="4160" spans="1:12" x14ac:dyDescent="0.3">
      <c r="A4160" t="s">
        <v>34</v>
      </c>
      <c r="B4160">
        <v>1189833</v>
      </c>
      <c r="C4160">
        <v>44333</v>
      </c>
      <c r="D4160" t="s">
        <v>31</v>
      </c>
      <c r="E4160" t="s">
        <v>32</v>
      </c>
      <c r="F4160" t="s">
        <v>35</v>
      </c>
      <c r="G4160" t="s">
        <v>22</v>
      </c>
      <c r="H4160">
        <v>56</v>
      </c>
      <c r="I4160">
        <v>174</v>
      </c>
      <c r="J4160">
        <v>9744</v>
      </c>
      <c r="K4160" t="s">
        <v>83</v>
      </c>
      <c r="L4160" t="s">
        <v>17</v>
      </c>
    </row>
    <row r="4161" spans="1:12" x14ac:dyDescent="0.3">
      <c r="A4161" t="s">
        <v>34</v>
      </c>
      <c r="B4161">
        <v>1189833</v>
      </c>
      <c r="C4161">
        <v>44334</v>
      </c>
      <c r="D4161" t="s">
        <v>31</v>
      </c>
      <c r="E4161" t="s">
        <v>32</v>
      </c>
      <c r="F4161" t="s">
        <v>35</v>
      </c>
      <c r="G4161" t="s">
        <v>23</v>
      </c>
      <c r="H4161">
        <v>62</v>
      </c>
      <c r="I4161">
        <v>176</v>
      </c>
      <c r="J4161">
        <v>10912</v>
      </c>
      <c r="K4161" t="s">
        <v>83</v>
      </c>
      <c r="L4161" t="s">
        <v>20</v>
      </c>
    </row>
    <row r="4162" spans="1:12" x14ac:dyDescent="0.3">
      <c r="A4162" t="s">
        <v>34</v>
      </c>
      <c r="B4162">
        <v>1189833</v>
      </c>
      <c r="C4162">
        <v>44335</v>
      </c>
      <c r="D4162" t="s">
        <v>31</v>
      </c>
      <c r="E4162" t="s">
        <v>32</v>
      </c>
      <c r="F4162" t="s">
        <v>35</v>
      </c>
      <c r="G4162" t="s">
        <v>15</v>
      </c>
      <c r="H4162">
        <v>49</v>
      </c>
      <c r="I4162">
        <v>231</v>
      </c>
      <c r="J4162">
        <v>11319</v>
      </c>
      <c r="K4162" t="s">
        <v>83</v>
      </c>
      <c r="L4162" t="s">
        <v>17</v>
      </c>
    </row>
    <row r="4163" spans="1:12" x14ac:dyDescent="0.3">
      <c r="A4163" t="s">
        <v>34</v>
      </c>
      <c r="B4163">
        <v>1189833</v>
      </c>
      <c r="C4163">
        <v>44336</v>
      </c>
      <c r="D4163" t="s">
        <v>31</v>
      </c>
      <c r="E4163" t="s">
        <v>32</v>
      </c>
      <c r="F4163" t="s">
        <v>35</v>
      </c>
      <c r="G4163" t="s">
        <v>18</v>
      </c>
      <c r="H4163">
        <v>54</v>
      </c>
      <c r="I4163">
        <v>215</v>
      </c>
      <c r="J4163">
        <v>11610</v>
      </c>
      <c r="K4163" t="s">
        <v>83</v>
      </c>
      <c r="L4163" t="s">
        <v>17</v>
      </c>
    </row>
    <row r="4164" spans="1:12" x14ac:dyDescent="0.3">
      <c r="A4164" t="s">
        <v>34</v>
      </c>
      <c r="B4164">
        <v>1189833</v>
      </c>
      <c r="C4164">
        <v>44337</v>
      </c>
      <c r="D4164" t="s">
        <v>31</v>
      </c>
      <c r="E4164" t="s">
        <v>32</v>
      </c>
      <c r="F4164" t="s">
        <v>35</v>
      </c>
      <c r="G4164" t="s">
        <v>19</v>
      </c>
      <c r="H4164">
        <v>47</v>
      </c>
      <c r="I4164">
        <v>169</v>
      </c>
      <c r="J4164">
        <v>7943</v>
      </c>
      <c r="K4164" t="s">
        <v>83</v>
      </c>
      <c r="L4164" t="s">
        <v>20</v>
      </c>
    </row>
    <row r="4165" spans="1:12" x14ac:dyDescent="0.3">
      <c r="A4165" t="s">
        <v>34</v>
      </c>
      <c r="B4165">
        <v>1189833</v>
      </c>
      <c r="C4165">
        <v>44338</v>
      </c>
      <c r="D4165" t="s">
        <v>31</v>
      </c>
      <c r="E4165" t="s">
        <v>32</v>
      </c>
      <c r="F4165" t="s">
        <v>35</v>
      </c>
      <c r="G4165" t="s">
        <v>21</v>
      </c>
      <c r="H4165">
        <v>47</v>
      </c>
      <c r="I4165">
        <v>176</v>
      </c>
      <c r="J4165">
        <v>8272</v>
      </c>
      <c r="K4165" t="s">
        <v>83</v>
      </c>
      <c r="L4165" t="s">
        <v>20</v>
      </c>
    </row>
    <row r="4166" spans="1:12" x14ac:dyDescent="0.3">
      <c r="A4166" t="s">
        <v>34</v>
      </c>
      <c r="B4166">
        <v>1189833</v>
      </c>
      <c r="C4166">
        <v>44339</v>
      </c>
      <c r="D4166" t="s">
        <v>31</v>
      </c>
      <c r="E4166" t="s">
        <v>32</v>
      </c>
      <c r="F4166" t="s">
        <v>35</v>
      </c>
      <c r="G4166" t="s">
        <v>22</v>
      </c>
      <c r="H4166">
        <v>55</v>
      </c>
      <c r="I4166">
        <v>174</v>
      </c>
      <c r="J4166">
        <v>9570</v>
      </c>
      <c r="K4166" t="s">
        <v>83</v>
      </c>
      <c r="L4166" t="s">
        <v>17</v>
      </c>
    </row>
    <row r="4167" spans="1:12" x14ac:dyDescent="0.3">
      <c r="A4167" t="s">
        <v>34</v>
      </c>
      <c r="B4167">
        <v>1189833</v>
      </c>
      <c r="C4167">
        <v>44340</v>
      </c>
      <c r="D4167" t="s">
        <v>31</v>
      </c>
      <c r="E4167" t="s">
        <v>32</v>
      </c>
      <c r="F4167" t="s">
        <v>35</v>
      </c>
      <c r="G4167" t="s">
        <v>23</v>
      </c>
      <c r="H4167">
        <v>59</v>
      </c>
      <c r="I4167">
        <v>189</v>
      </c>
      <c r="J4167">
        <v>11151</v>
      </c>
      <c r="K4167" t="s">
        <v>83</v>
      </c>
      <c r="L4167" t="s">
        <v>20</v>
      </c>
    </row>
    <row r="4168" spans="1:12" x14ac:dyDescent="0.3">
      <c r="A4168" t="s">
        <v>34</v>
      </c>
      <c r="B4168">
        <v>1189833</v>
      </c>
      <c r="C4168">
        <v>44341</v>
      </c>
      <c r="D4168" t="s">
        <v>31</v>
      </c>
      <c r="E4168" t="s">
        <v>32</v>
      </c>
      <c r="F4168" t="s">
        <v>35</v>
      </c>
      <c r="G4168" t="s">
        <v>15</v>
      </c>
      <c r="H4168">
        <v>49</v>
      </c>
      <c r="I4168">
        <v>225</v>
      </c>
      <c r="J4168">
        <v>11025</v>
      </c>
      <c r="K4168" t="s">
        <v>83</v>
      </c>
      <c r="L4168" t="s">
        <v>17</v>
      </c>
    </row>
    <row r="4169" spans="1:12" x14ac:dyDescent="0.3">
      <c r="A4169" t="s">
        <v>34</v>
      </c>
      <c r="B4169">
        <v>1189833</v>
      </c>
      <c r="C4169">
        <v>44342</v>
      </c>
      <c r="D4169" t="s">
        <v>31</v>
      </c>
      <c r="E4169" t="s">
        <v>32</v>
      </c>
      <c r="F4169" t="s">
        <v>35</v>
      </c>
      <c r="G4169" t="s">
        <v>18</v>
      </c>
      <c r="H4169">
        <v>50</v>
      </c>
      <c r="I4169">
        <v>243</v>
      </c>
      <c r="J4169">
        <v>12150</v>
      </c>
      <c r="K4169" t="s">
        <v>83</v>
      </c>
      <c r="L4169" t="s">
        <v>17</v>
      </c>
    </row>
    <row r="4170" spans="1:12" x14ac:dyDescent="0.3">
      <c r="A4170" t="s">
        <v>34</v>
      </c>
      <c r="B4170">
        <v>1189833</v>
      </c>
      <c r="C4170">
        <v>44343</v>
      </c>
      <c r="D4170" t="s">
        <v>31</v>
      </c>
      <c r="E4170" t="s">
        <v>32</v>
      </c>
      <c r="F4170" t="s">
        <v>35</v>
      </c>
      <c r="G4170" t="s">
        <v>19</v>
      </c>
      <c r="H4170">
        <v>46</v>
      </c>
      <c r="I4170">
        <v>182</v>
      </c>
      <c r="J4170">
        <v>8372</v>
      </c>
      <c r="K4170" t="s">
        <v>83</v>
      </c>
      <c r="L4170" t="s">
        <v>20</v>
      </c>
    </row>
    <row r="4171" spans="1:12" x14ac:dyDescent="0.3">
      <c r="A4171" t="s">
        <v>34</v>
      </c>
      <c r="B4171">
        <v>1189833</v>
      </c>
      <c r="C4171">
        <v>44344</v>
      </c>
      <c r="D4171" t="s">
        <v>31</v>
      </c>
      <c r="E4171" t="s">
        <v>32</v>
      </c>
      <c r="F4171" t="s">
        <v>35</v>
      </c>
      <c r="G4171" t="s">
        <v>21</v>
      </c>
      <c r="H4171">
        <v>49</v>
      </c>
      <c r="I4171">
        <v>210</v>
      </c>
      <c r="J4171">
        <v>10290</v>
      </c>
      <c r="K4171" t="s">
        <v>83</v>
      </c>
      <c r="L4171" t="s">
        <v>20</v>
      </c>
    </row>
    <row r="4172" spans="1:12" x14ac:dyDescent="0.3">
      <c r="A4172" t="s">
        <v>34</v>
      </c>
      <c r="B4172">
        <v>1189833</v>
      </c>
      <c r="C4172">
        <v>44345</v>
      </c>
      <c r="D4172" t="s">
        <v>31</v>
      </c>
      <c r="E4172" t="s">
        <v>32</v>
      </c>
      <c r="F4172" t="s">
        <v>35</v>
      </c>
      <c r="G4172" t="s">
        <v>22</v>
      </c>
      <c r="H4172">
        <v>55</v>
      </c>
      <c r="I4172">
        <v>156</v>
      </c>
      <c r="J4172">
        <v>8580</v>
      </c>
      <c r="K4172" t="s">
        <v>83</v>
      </c>
      <c r="L4172" t="s">
        <v>17</v>
      </c>
    </row>
    <row r="4173" spans="1:12" x14ac:dyDescent="0.3">
      <c r="A4173" t="s">
        <v>34</v>
      </c>
      <c r="B4173">
        <v>1189833</v>
      </c>
      <c r="C4173">
        <v>44346</v>
      </c>
      <c r="D4173" t="s">
        <v>31</v>
      </c>
      <c r="E4173" t="s">
        <v>32</v>
      </c>
      <c r="F4173" t="s">
        <v>35</v>
      </c>
      <c r="G4173" t="s">
        <v>23</v>
      </c>
      <c r="H4173">
        <v>59</v>
      </c>
      <c r="I4173">
        <v>196</v>
      </c>
      <c r="J4173">
        <v>11564</v>
      </c>
      <c r="K4173" t="s">
        <v>83</v>
      </c>
      <c r="L4173" t="s">
        <v>20</v>
      </c>
    </row>
    <row r="4174" spans="1:12" x14ac:dyDescent="0.3">
      <c r="A4174" t="s">
        <v>12</v>
      </c>
      <c r="B4174">
        <v>1185732</v>
      </c>
      <c r="C4174">
        <v>44347</v>
      </c>
      <c r="D4174" t="s">
        <v>31</v>
      </c>
      <c r="E4174" t="s">
        <v>32</v>
      </c>
      <c r="F4174" t="s">
        <v>35</v>
      </c>
      <c r="G4174" t="s">
        <v>15</v>
      </c>
      <c r="H4174">
        <v>44</v>
      </c>
      <c r="I4174">
        <v>124</v>
      </c>
      <c r="J4174">
        <v>5456</v>
      </c>
      <c r="K4174" t="s">
        <v>83</v>
      </c>
      <c r="L4174" t="s">
        <v>17</v>
      </c>
    </row>
    <row r="4175" spans="1:12" x14ac:dyDescent="0.3">
      <c r="A4175" t="s">
        <v>12</v>
      </c>
      <c r="B4175">
        <v>1185732</v>
      </c>
      <c r="C4175">
        <v>44348</v>
      </c>
      <c r="D4175" t="s">
        <v>31</v>
      </c>
      <c r="E4175" t="s">
        <v>32</v>
      </c>
      <c r="F4175" t="s">
        <v>35</v>
      </c>
      <c r="G4175" t="s">
        <v>18</v>
      </c>
      <c r="H4175">
        <v>41</v>
      </c>
      <c r="I4175">
        <v>77</v>
      </c>
      <c r="J4175">
        <v>3157</v>
      </c>
      <c r="K4175" t="s">
        <v>83</v>
      </c>
      <c r="L4175" t="s">
        <v>17</v>
      </c>
    </row>
    <row r="4176" spans="1:12" x14ac:dyDescent="0.3">
      <c r="A4176" t="s">
        <v>12</v>
      </c>
      <c r="B4176">
        <v>1185732</v>
      </c>
      <c r="C4176">
        <v>44349</v>
      </c>
      <c r="D4176" t="s">
        <v>31</v>
      </c>
      <c r="E4176" t="s">
        <v>32</v>
      </c>
      <c r="F4176" t="s">
        <v>35</v>
      </c>
      <c r="G4176" t="s">
        <v>19</v>
      </c>
      <c r="H4176">
        <v>32</v>
      </c>
      <c r="I4176">
        <v>83</v>
      </c>
      <c r="J4176">
        <v>2656</v>
      </c>
      <c r="K4176" t="s">
        <v>83</v>
      </c>
      <c r="L4176" t="s">
        <v>20</v>
      </c>
    </row>
    <row r="4177" spans="1:12" x14ac:dyDescent="0.3">
      <c r="A4177" t="s">
        <v>12</v>
      </c>
      <c r="B4177">
        <v>1185732</v>
      </c>
      <c r="C4177">
        <v>44350</v>
      </c>
      <c r="D4177" t="s">
        <v>31</v>
      </c>
      <c r="E4177" t="s">
        <v>32</v>
      </c>
      <c r="F4177" t="s">
        <v>35</v>
      </c>
      <c r="G4177" t="s">
        <v>21</v>
      </c>
      <c r="H4177">
        <v>37</v>
      </c>
      <c r="I4177">
        <v>34</v>
      </c>
      <c r="J4177">
        <v>1258</v>
      </c>
      <c r="K4177" t="s">
        <v>83</v>
      </c>
      <c r="L4177" t="s">
        <v>20</v>
      </c>
    </row>
    <row r="4178" spans="1:12" x14ac:dyDescent="0.3">
      <c r="A4178" t="s">
        <v>12</v>
      </c>
      <c r="B4178">
        <v>1185732</v>
      </c>
      <c r="C4178">
        <v>44351</v>
      </c>
      <c r="D4178" t="s">
        <v>36</v>
      </c>
      <c r="E4178" t="s">
        <v>37</v>
      </c>
      <c r="F4178" t="s">
        <v>38</v>
      </c>
      <c r="G4178" t="s">
        <v>22</v>
      </c>
      <c r="H4178">
        <v>53</v>
      </c>
      <c r="I4178">
        <v>47</v>
      </c>
      <c r="J4178">
        <v>2491</v>
      </c>
      <c r="K4178" t="s">
        <v>83</v>
      </c>
      <c r="L4178" t="s">
        <v>17</v>
      </c>
    </row>
    <row r="4179" spans="1:12" x14ac:dyDescent="0.3">
      <c r="A4179" t="s">
        <v>12</v>
      </c>
      <c r="B4179">
        <v>1185732</v>
      </c>
      <c r="C4179">
        <v>44352</v>
      </c>
      <c r="D4179" t="s">
        <v>36</v>
      </c>
      <c r="E4179" t="s">
        <v>37</v>
      </c>
      <c r="F4179" t="s">
        <v>38</v>
      </c>
      <c r="G4179" t="s">
        <v>23</v>
      </c>
      <c r="H4179">
        <v>41</v>
      </c>
      <c r="I4179">
        <v>69</v>
      </c>
      <c r="J4179">
        <v>2829</v>
      </c>
      <c r="K4179" t="s">
        <v>83</v>
      </c>
      <c r="L4179" t="s">
        <v>20</v>
      </c>
    </row>
    <row r="4180" spans="1:12" x14ac:dyDescent="0.3">
      <c r="A4180" t="s">
        <v>12</v>
      </c>
      <c r="B4180">
        <v>1185732</v>
      </c>
      <c r="C4180">
        <v>44353</v>
      </c>
      <c r="D4180" t="s">
        <v>36</v>
      </c>
      <c r="E4180" t="s">
        <v>37</v>
      </c>
      <c r="F4180" t="s">
        <v>38</v>
      </c>
      <c r="G4180" t="s">
        <v>15</v>
      </c>
      <c r="H4180">
        <v>44</v>
      </c>
      <c r="I4180">
        <v>158</v>
      </c>
      <c r="J4180">
        <v>6952</v>
      </c>
      <c r="K4180" t="s">
        <v>83</v>
      </c>
      <c r="L4180" t="s">
        <v>17</v>
      </c>
    </row>
    <row r="4181" spans="1:12" x14ac:dyDescent="0.3">
      <c r="A4181" t="s">
        <v>12</v>
      </c>
      <c r="B4181">
        <v>1185732</v>
      </c>
      <c r="C4181">
        <v>44354</v>
      </c>
      <c r="D4181" t="s">
        <v>36</v>
      </c>
      <c r="E4181" t="s">
        <v>37</v>
      </c>
      <c r="F4181" t="s">
        <v>38</v>
      </c>
      <c r="G4181" t="s">
        <v>18</v>
      </c>
      <c r="H4181">
        <v>43</v>
      </c>
      <c r="I4181">
        <v>51</v>
      </c>
      <c r="J4181">
        <v>2193</v>
      </c>
      <c r="K4181" t="s">
        <v>83</v>
      </c>
      <c r="L4181" t="s">
        <v>17</v>
      </c>
    </row>
    <row r="4182" spans="1:12" x14ac:dyDescent="0.3">
      <c r="A4182" t="s">
        <v>12</v>
      </c>
      <c r="B4182">
        <v>1185732</v>
      </c>
      <c r="C4182">
        <v>44355</v>
      </c>
      <c r="D4182" t="s">
        <v>36</v>
      </c>
      <c r="E4182" t="s">
        <v>37</v>
      </c>
      <c r="F4182" t="s">
        <v>38</v>
      </c>
      <c r="G4182" t="s">
        <v>19</v>
      </c>
      <c r="H4182">
        <v>32</v>
      </c>
      <c r="I4182">
        <v>61</v>
      </c>
      <c r="J4182">
        <v>1952</v>
      </c>
      <c r="K4182" t="s">
        <v>83</v>
      </c>
      <c r="L4182" t="s">
        <v>20</v>
      </c>
    </row>
    <row r="4183" spans="1:12" x14ac:dyDescent="0.3">
      <c r="A4183" t="s">
        <v>12</v>
      </c>
      <c r="B4183">
        <v>1185732</v>
      </c>
      <c r="C4183">
        <v>44356</v>
      </c>
      <c r="D4183" t="s">
        <v>36</v>
      </c>
      <c r="E4183" t="s">
        <v>37</v>
      </c>
      <c r="F4183" t="s">
        <v>38</v>
      </c>
      <c r="G4183" t="s">
        <v>21</v>
      </c>
      <c r="H4183">
        <v>39</v>
      </c>
      <c r="I4183">
        <v>28</v>
      </c>
      <c r="J4183">
        <v>1092</v>
      </c>
      <c r="K4183" t="s">
        <v>83</v>
      </c>
      <c r="L4183" t="s">
        <v>20</v>
      </c>
    </row>
    <row r="4184" spans="1:12" x14ac:dyDescent="0.3">
      <c r="A4184" t="s">
        <v>12</v>
      </c>
      <c r="B4184">
        <v>1185732</v>
      </c>
      <c r="C4184">
        <v>44357</v>
      </c>
      <c r="D4184" t="s">
        <v>36</v>
      </c>
      <c r="E4184" t="s">
        <v>37</v>
      </c>
      <c r="F4184" t="s">
        <v>38</v>
      </c>
      <c r="G4184" t="s">
        <v>22</v>
      </c>
      <c r="H4184">
        <v>50</v>
      </c>
      <c r="I4184">
        <v>44</v>
      </c>
      <c r="J4184">
        <v>2200</v>
      </c>
      <c r="K4184" t="s">
        <v>83</v>
      </c>
      <c r="L4184" t="s">
        <v>17</v>
      </c>
    </row>
    <row r="4185" spans="1:12" x14ac:dyDescent="0.3">
      <c r="A4185" t="s">
        <v>12</v>
      </c>
      <c r="B4185">
        <v>1185732</v>
      </c>
      <c r="C4185">
        <v>44358</v>
      </c>
      <c r="D4185" t="s">
        <v>36</v>
      </c>
      <c r="E4185" t="s">
        <v>37</v>
      </c>
      <c r="F4185" t="s">
        <v>38</v>
      </c>
      <c r="G4185" t="s">
        <v>23</v>
      </c>
      <c r="H4185">
        <v>43</v>
      </c>
      <c r="I4185">
        <v>77</v>
      </c>
      <c r="J4185">
        <v>3311</v>
      </c>
      <c r="K4185" t="s">
        <v>83</v>
      </c>
      <c r="L4185" t="s">
        <v>20</v>
      </c>
    </row>
    <row r="4186" spans="1:12" x14ac:dyDescent="0.3">
      <c r="A4186" t="s">
        <v>12</v>
      </c>
      <c r="B4186">
        <v>1185732</v>
      </c>
      <c r="C4186">
        <v>44359</v>
      </c>
      <c r="D4186" t="s">
        <v>36</v>
      </c>
      <c r="E4186" t="s">
        <v>37</v>
      </c>
      <c r="F4186" t="s">
        <v>38</v>
      </c>
      <c r="G4186" t="s">
        <v>15</v>
      </c>
      <c r="H4186">
        <v>47</v>
      </c>
      <c r="I4186">
        <v>144</v>
      </c>
      <c r="J4186">
        <v>6768</v>
      </c>
      <c r="K4186" t="s">
        <v>83</v>
      </c>
      <c r="L4186" t="s">
        <v>17</v>
      </c>
    </row>
    <row r="4187" spans="1:12" x14ac:dyDescent="0.3">
      <c r="A4187" t="s">
        <v>12</v>
      </c>
      <c r="B4187">
        <v>1185732</v>
      </c>
      <c r="C4187">
        <v>44360</v>
      </c>
      <c r="D4187" t="s">
        <v>36</v>
      </c>
      <c r="E4187" t="s">
        <v>37</v>
      </c>
      <c r="F4187" t="s">
        <v>38</v>
      </c>
      <c r="G4187" t="s">
        <v>18</v>
      </c>
      <c r="H4187">
        <v>46</v>
      </c>
      <c r="I4187">
        <v>60</v>
      </c>
      <c r="J4187">
        <v>2760</v>
      </c>
      <c r="K4187" t="s">
        <v>83</v>
      </c>
      <c r="L4187" t="s">
        <v>17</v>
      </c>
    </row>
    <row r="4188" spans="1:12" x14ac:dyDescent="0.3">
      <c r="A4188" t="s">
        <v>12</v>
      </c>
      <c r="B4188">
        <v>1185732</v>
      </c>
      <c r="C4188">
        <v>44361</v>
      </c>
      <c r="D4188" t="s">
        <v>36</v>
      </c>
      <c r="E4188" t="s">
        <v>37</v>
      </c>
      <c r="F4188" t="s">
        <v>38</v>
      </c>
      <c r="G4188" t="s">
        <v>19</v>
      </c>
      <c r="H4188">
        <v>37</v>
      </c>
      <c r="I4188">
        <v>68</v>
      </c>
      <c r="J4188">
        <v>2516</v>
      </c>
      <c r="K4188" t="s">
        <v>83</v>
      </c>
      <c r="L4188" t="s">
        <v>20</v>
      </c>
    </row>
    <row r="4189" spans="1:12" x14ac:dyDescent="0.3">
      <c r="A4189" t="s">
        <v>12</v>
      </c>
      <c r="B4189">
        <v>1185732</v>
      </c>
      <c r="C4189">
        <v>44362</v>
      </c>
      <c r="D4189" t="s">
        <v>36</v>
      </c>
      <c r="E4189" t="s">
        <v>37</v>
      </c>
      <c r="F4189" t="s">
        <v>38</v>
      </c>
      <c r="G4189" t="s">
        <v>21</v>
      </c>
      <c r="H4189">
        <v>41</v>
      </c>
      <c r="I4189">
        <v>19</v>
      </c>
      <c r="J4189">
        <v>779</v>
      </c>
      <c r="K4189" t="s">
        <v>83</v>
      </c>
      <c r="L4189" t="s">
        <v>20</v>
      </c>
    </row>
    <row r="4190" spans="1:12" x14ac:dyDescent="0.3">
      <c r="A4190" t="s">
        <v>12</v>
      </c>
      <c r="B4190">
        <v>1185732</v>
      </c>
      <c r="C4190">
        <v>44363</v>
      </c>
      <c r="D4190" t="s">
        <v>36</v>
      </c>
      <c r="E4190" t="s">
        <v>37</v>
      </c>
      <c r="F4190" t="s">
        <v>38</v>
      </c>
      <c r="G4190" t="s">
        <v>22</v>
      </c>
      <c r="H4190">
        <v>56</v>
      </c>
      <c r="I4190">
        <v>38</v>
      </c>
      <c r="J4190">
        <v>2128</v>
      </c>
      <c r="K4190" t="s">
        <v>83</v>
      </c>
      <c r="L4190" t="s">
        <v>17</v>
      </c>
    </row>
    <row r="4191" spans="1:12" x14ac:dyDescent="0.3">
      <c r="A4191" t="s">
        <v>12</v>
      </c>
      <c r="B4191">
        <v>1185732</v>
      </c>
      <c r="C4191">
        <v>44364</v>
      </c>
      <c r="D4191" t="s">
        <v>36</v>
      </c>
      <c r="E4191" t="s">
        <v>37</v>
      </c>
      <c r="F4191" t="s">
        <v>38</v>
      </c>
      <c r="G4191" t="s">
        <v>23</v>
      </c>
      <c r="H4191">
        <v>45</v>
      </c>
      <c r="I4191">
        <v>63</v>
      </c>
      <c r="J4191">
        <v>2835</v>
      </c>
      <c r="K4191" t="s">
        <v>83</v>
      </c>
      <c r="L4191" t="s">
        <v>20</v>
      </c>
    </row>
    <row r="4192" spans="1:12" x14ac:dyDescent="0.3">
      <c r="A4192" t="s">
        <v>12</v>
      </c>
      <c r="B4192">
        <v>1185732</v>
      </c>
      <c r="C4192">
        <v>44365</v>
      </c>
      <c r="D4192" t="s">
        <v>36</v>
      </c>
      <c r="E4192" t="s">
        <v>37</v>
      </c>
      <c r="F4192" t="s">
        <v>38</v>
      </c>
      <c r="G4192" t="s">
        <v>15</v>
      </c>
      <c r="H4192">
        <v>48</v>
      </c>
      <c r="I4192">
        <v>122</v>
      </c>
      <c r="J4192">
        <v>5856</v>
      </c>
      <c r="K4192" t="s">
        <v>83</v>
      </c>
      <c r="L4192" t="s">
        <v>17</v>
      </c>
    </row>
    <row r="4193" spans="1:12" x14ac:dyDescent="0.3">
      <c r="A4193" t="s">
        <v>12</v>
      </c>
      <c r="B4193">
        <v>1185732</v>
      </c>
      <c r="C4193">
        <v>44366</v>
      </c>
      <c r="D4193" t="s">
        <v>36</v>
      </c>
      <c r="E4193" t="s">
        <v>37</v>
      </c>
      <c r="F4193" t="s">
        <v>38</v>
      </c>
      <c r="G4193" t="s">
        <v>18</v>
      </c>
      <c r="H4193">
        <v>48</v>
      </c>
      <c r="I4193">
        <v>44</v>
      </c>
      <c r="J4193">
        <v>2112</v>
      </c>
      <c r="K4193" t="s">
        <v>83</v>
      </c>
      <c r="L4193" t="s">
        <v>17</v>
      </c>
    </row>
    <row r="4194" spans="1:12" x14ac:dyDescent="0.3">
      <c r="A4194" t="s">
        <v>12</v>
      </c>
      <c r="B4194">
        <v>1185732</v>
      </c>
      <c r="C4194">
        <v>44367</v>
      </c>
      <c r="D4194" t="s">
        <v>36</v>
      </c>
      <c r="E4194" t="s">
        <v>37</v>
      </c>
      <c r="F4194" t="s">
        <v>38</v>
      </c>
      <c r="G4194" t="s">
        <v>19</v>
      </c>
      <c r="H4194">
        <v>36</v>
      </c>
      <c r="I4194">
        <v>42</v>
      </c>
      <c r="J4194">
        <v>1512</v>
      </c>
      <c r="K4194" t="s">
        <v>83</v>
      </c>
      <c r="L4194" t="s">
        <v>20</v>
      </c>
    </row>
    <row r="4195" spans="1:12" x14ac:dyDescent="0.3">
      <c r="A4195" t="s">
        <v>12</v>
      </c>
      <c r="B4195">
        <v>1185732</v>
      </c>
      <c r="C4195">
        <v>44368</v>
      </c>
      <c r="D4195" t="s">
        <v>36</v>
      </c>
      <c r="E4195" t="s">
        <v>37</v>
      </c>
      <c r="F4195" t="s">
        <v>38</v>
      </c>
      <c r="G4195" t="s">
        <v>21</v>
      </c>
      <c r="H4195">
        <v>44</v>
      </c>
      <c r="I4195">
        <v>20</v>
      </c>
      <c r="J4195">
        <v>880</v>
      </c>
      <c r="K4195" t="s">
        <v>83</v>
      </c>
      <c r="L4195" t="s">
        <v>20</v>
      </c>
    </row>
    <row r="4196" spans="1:12" x14ac:dyDescent="0.3">
      <c r="A4196" t="s">
        <v>12</v>
      </c>
      <c r="B4196">
        <v>1185732</v>
      </c>
      <c r="C4196">
        <v>44369</v>
      </c>
      <c r="D4196" t="s">
        <v>36</v>
      </c>
      <c r="E4196" t="s">
        <v>37</v>
      </c>
      <c r="F4196" t="s">
        <v>38</v>
      </c>
      <c r="G4196" t="s">
        <v>22</v>
      </c>
      <c r="H4196">
        <v>54</v>
      </c>
      <c r="I4196">
        <v>28</v>
      </c>
      <c r="J4196">
        <v>1512</v>
      </c>
      <c r="K4196" t="s">
        <v>83</v>
      </c>
      <c r="L4196" t="s">
        <v>17</v>
      </c>
    </row>
    <row r="4197" spans="1:12" x14ac:dyDescent="0.3">
      <c r="A4197" t="s">
        <v>12</v>
      </c>
      <c r="B4197">
        <v>1185732</v>
      </c>
      <c r="C4197">
        <v>44370</v>
      </c>
      <c r="D4197" t="s">
        <v>36</v>
      </c>
      <c r="E4197" t="s">
        <v>37</v>
      </c>
      <c r="F4197" t="s">
        <v>38</v>
      </c>
      <c r="G4197" t="s">
        <v>23</v>
      </c>
      <c r="H4197">
        <v>49</v>
      </c>
      <c r="I4197">
        <v>65</v>
      </c>
      <c r="J4197">
        <v>3185</v>
      </c>
      <c r="K4197" t="s">
        <v>83</v>
      </c>
      <c r="L4197" t="s">
        <v>20</v>
      </c>
    </row>
    <row r="4198" spans="1:12" x14ac:dyDescent="0.3">
      <c r="A4198" t="s">
        <v>12</v>
      </c>
      <c r="B4198">
        <v>1185732</v>
      </c>
      <c r="C4198">
        <v>44371</v>
      </c>
      <c r="D4198" t="s">
        <v>36</v>
      </c>
      <c r="E4198" t="s">
        <v>37</v>
      </c>
      <c r="F4198" t="s">
        <v>38</v>
      </c>
      <c r="G4198" t="s">
        <v>15</v>
      </c>
      <c r="H4198">
        <v>58</v>
      </c>
      <c r="I4198">
        <v>134</v>
      </c>
      <c r="J4198">
        <v>7772</v>
      </c>
      <c r="K4198" t="s">
        <v>83</v>
      </c>
      <c r="L4198" t="s">
        <v>17</v>
      </c>
    </row>
    <row r="4199" spans="1:12" x14ac:dyDescent="0.3">
      <c r="A4199" t="s">
        <v>12</v>
      </c>
      <c r="B4199">
        <v>1185732</v>
      </c>
      <c r="C4199">
        <v>44372</v>
      </c>
      <c r="D4199" t="s">
        <v>36</v>
      </c>
      <c r="E4199" t="s">
        <v>37</v>
      </c>
      <c r="F4199" t="s">
        <v>38</v>
      </c>
      <c r="G4199" t="s">
        <v>18</v>
      </c>
      <c r="H4199">
        <v>53</v>
      </c>
      <c r="I4199">
        <v>54</v>
      </c>
      <c r="J4199">
        <v>2862</v>
      </c>
      <c r="K4199" t="s">
        <v>83</v>
      </c>
      <c r="L4199" t="s">
        <v>17</v>
      </c>
    </row>
    <row r="4200" spans="1:12" x14ac:dyDescent="0.3">
      <c r="A4200" t="s">
        <v>12</v>
      </c>
      <c r="B4200">
        <v>1185732</v>
      </c>
      <c r="C4200">
        <v>44373</v>
      </c>
      <c r="D4200" t="s">
        <v>36</v>
      </c>
      <c r="E4200" t="s">
        <v>37</v>
      </c>
      <c r="F4200" t="s">
        <v>38</v>
      </c>
      <c r="G4200" t="s">
        <v>19</v>
      </c>
      <c r="H4200">
        <v>49</v>
      </c>
      <c r="I4200">
        <v>44</v>
      </c>
      <c r="J4200">
        <v>2156</v>
      </c>
      <c r="K4200" t="s">
        <v>83</v>
      </c>
      <c r="L4200" t="s">
        <v>20</v>
      </c>
    </row>
    <row r="4201" spans="1:12" x14ac:dyDescent="0.3">
      <c r="A4201" t="s">
        <v>12</v>
      </c>
      <c r="B4201">
        <v>1185732</v>
      </c>
      <c r="C4201">
        <v>44374</v>
      </c>
      <c r="D4201" t="s">
        <v>36</v>
      </c>
      <c r="E4201" t="s">
        <v>37</v>
      </c>
      <c r="F4201" t="s">
        <v>38</v>
      </c>
      <c r="G4201" t="s">
        <v>21</v>
      </c>
      <c r="H4201">
        <v>48</v>
      </c>
      <c r="I4201">
        <v>28</v>
      </c>
      <c r="J4201">
        <v>1344</v>
      </c>
      <c r="K4201" t="s">
        <v>83</v>
      </c>
      <c r="L4201" t="s">
        <v>20</v>
      </c>
    </row>
    <row r="4202" spans="1:12" x14ac:dyDescent="0.3">
      <c r="A4202" t="s">
        <v>12</v>
      </c>
      <c r="B4202">
        <v>1185732</v>
      </c>
      <c r="C4202">
        <v>44375</v>
      </c>
      <c r="D4202" t="s">
        <v>36</v>
      </c>
      <c r="E4202" t="s">
        <v>37</v>
      </c>
      <c r="F4202" t="s">
        <v>38</v>
      </c>
      <c r="G4202" t="s">
        <v>22</v>
      </c>
      <c r="H4202">
        <v>59</v>
      </c>
      <c r="I4202">
        <v>35</v>
      </c>
      <c r="J4202">
        <v>2065</v>
      </c>
      <c r="K4202" t="s">
        <v>83</v>
      </c>
      <c r="L4202" t="s">
        <v>17</v>
      </c>
    </row>
    <row r="4203" spans="1:12" x14ac:dyDescent="0.3">
      <c r="A4203" t="s">
        <v>12</v>
      </c>
      <c r="B4203">
        <v>1185732</v>
      </c>
      <c r="C4203">
        <v>44376</v>
      </c>
      <c r="D4203" t="s">
        <v>36</v>
      </c>
      <c r="E4203" t="s">
        <v>37</v>
      </c>
      <c r="F4203" t="s">
        <v>38</v>
      </c>
      <c r="G4203" t="s">
        <v>23</v>
      </c>
      <c r="H4203">
        <v>64</v>
      </c>
      <c r="I4203">
        <v>63</v>
      </c>
      <c r="J4203">
        <v>4032</v>
      </c>
      <c r="K4203" t="s">
        <v>83</v>
      </c>
      <c r="L4203" t="s">
        <v>20</v>
      </c>
    </row>
    <row r="4204" spans="1:12" x14ac:dyDescent="0.3">
      <c r="A4204" t="s">
        <v>12</v>
      </c>
      <c r="B4204">
        <v>1185732</v>
      </c>
      <c r="C4204">
        <v>44377</v>
      </c>
      <c r="D4204" t="s">
        <v>36</v>
      </c>
      <c r="E4204" t="s">
        <v>37</v>
      </c>
      <c r="F4204" t="s">
        <v>38</v>
      </c>
      <c r="G4204" t="s">
        <v>15</v>
      </c>
      <c r="H4204">
        <v>46</v>
      </c>
      <c r="I4204">
        <v>135</v>
      </c>
      <c r="J4204">
        <v>6210</v>
      </c>
      <c r="K4204" t="s">
        <v>83</v>
      </c>
      <c r="L4204" t="s">
        <v>17</v>
      </c>
    </row>
    <row r="4205" spans="1:12" x14ac:dyDescent="0.3">
      <c r="A4205" t="s">
        <v>12</v>
      </c>
      <c r="B4205">
        <v>1185732</v>
      </c>
      <c r="C4205">
        <v>44378</v>
      </c>
      <c r="D4205" t="s">
        <v>36</v>
      </c>
      <c r="E4205" t="s">
        <v>37</v>
      </c>
      <c r="F4205" t="s">
        <v>38</v>
      </c>
      <c r="G4205" t="s">
        <v>18</v>
      </c>
      <c r="H4205">
        <v>43</v>
      </c>
      <c r="I4205">
        <v>63</v>
      </c>
      <c r="J4205">
        <v>2709</v>
      </c>
      <c r="K4205" t="s">
        <v>83</v>
      </c>
      <c r="L4205" t="s">
        <v>17</v>
      </c>
    </row>
    <row r="4206" spans="1:12" x14ac:dyDescent="0.3">
      <c r="A4206" t="s">
        <v>12</v>
      </c>
      <c r="B4206">
        <v>1185732</v>
      </c>
      <c r="C4206">
        <v>44379</v>
      </c>
      <c r="D4206" t="s">
        <v>36</v>
      </c>
      <c r="E4206" t="s">
        <v>37</v>
      </c>
      <c r="F4206" t="s">
        <v>38</v>
      </c>
      <c r="G4206" t="s">
        <v>19</v>
      </c>
      <c r="H4206">
        <v>39</v>
      </c>
      <c r="I4206">
        <v>54</v>
      </c>
      <c r="J4206">
        <v>2106</v>
      </c>
      <c r="K4206" t="s">
        <v>83</v>
      </c>
      <c r="L4206" t="s">
        <v>20</v>
      </c>
    </row>
    <row r="4207" spans="1:12" x14ac:dyDescent="0.3">
      <c r="A4207" t="s">
        <v>12</v>
      </c>
      <c r="B4207">
        <v>1185732</v>
      </c>
      <c r="C4207">
        <v>44380</v>
      </c>
      <c r="D4207" t="s">
        <v>36</v>
      </c>
      <c r="E4207" t="s">
        <v>37</v>
      </c>
      <c r="F4207" t="s">
        <v>38</v>
      </c>
      <c r="G4207" t="s">
        <v>21</v>
      </c>
      <c r="H4207">
        <v>38</v>
      </c>
      <c r="I4207">
        <v>47</v>
      </c>
      <c r="J4207">
        <v>1786</v>
      </c>
      <c r="K4207" t="s">
        <v>83</v>
      </c>
      <c r="L4207" t="s">
        <v>20</v>
      </c>
    </row>
    <row r="4208" spans="1:12" x14ac:dyDescent="0.3">
      <c r="A4208" t="s">
        <v>12</v>
      </c>
      <c r="B4208">
        <v>1185732</v>
      </c>
      <c r="C4208">
        <v>44381</v>
      </c>
      <c r="D4208" t="s">
        <v>36</v>
      </c>
      <c r="E4208" t="s">
        <v>37</v>
      </c>
      <c r="F4208" t="s">
        <v>38</v>
      </c>
      <c r="G4208" t="s">
        <v>22</v>
      </c>
      <c r="H4208">
        <v>46</v>
      </c>
      <c r="I4208">
        <v>51</v>
      </c>
      <c r="J4208">
        <v>2346</v>
      </c>
      <c r="K4208" t="s">
        <v>83</v>
      </c>
      <c r="L4208" t="s">
        <v>17</v>
      </c>
    </row>
    <row r="4209" spans="1:12" x14ac:dyDescent="0.3">
      <c r="A4209" t="s">
        <v>12</v>
      </c>
      <c r="B4209">
        <v>1185732</v>
      </c>
      <c r="C4209">
        <v>44382</v>
      </c>
      <c r="D4209" t="s">
        <v>36</v>
      </c>
      <c r="E4209" t="s">
        <v>37</v>
      </c>
      <c r="F4209" t="s">
        <v>38</v>
      </c>
      <c r="G4209" t="s">
        <v>23</v>
      </c>
      <c r="H4209">
        <v>51</v>
      </c>
      <c r="I4209">
        <v>105</v>
      </c>
      <c r="J4209">
        <v>5355</v>
      </c>
      <c r="K4209" t="s">
        <v>83</v>
      </c>
      <c r="L4209" t="s">
        <v>20</v>
      </c>
    </row>
    <row r="4210" spans="1:12" x14ac:dyDescent="0.3">
      <c r="A4210" t="s">
        <v>12</v>
      </c>
      <c r="B4210">
        <v>1185732</v>
      </c>
      <c r="C4210">
        <v>44383</v>
      </c>
      <c r="D4210" t="s">
        <v>36</v>
      </c>
      <c r="E4210" t="s">
        <v>37</v>
      </c>
      <c r="F4210" t="s">
        <v>38</v>
      </c>
      <c r="G4210" t="s">
        <v>15</v>
      </c>
      <c r="H4210">
        <v>47</v>
      </c>
      <c r="I4210">
        <v>161</v>
      </c>
      <c r="J4210">
        <v>7567</v>
      </c>
      <c r="K4210" t="s">
        <v>83</v>
      </c>
      <c r="L4210" t="s">
        <v>17</v>
      </c>
    </row>
    <row r="4211" spans="1:12" x14ac:dyDescent="0.3">
      <c r="A4211" t="s">
        <v>12</v>
      </c>
      <c r="B4211">
        <v>1185732</v>
      </c>
      <c r="C4211">
        <v>44384</v>
      </c>
      <c r="D4211" t="s">
        <v>36</v>
      </c>
      <c r="E4211" t="s">
        <v>37</v>
      </c>
      <c r="F4211" t="s">
        <v>38</v>
      </c>
      <c r="G4211" t="s">
        <v>18</v>
      </c>
      <c r="H4211">
        <v>43</v>
      </c>
      <c r="I4211">
        <v>81</v>
      </c>
      <c r="J4211">
        <v>3483</v>
      </c>
      <c r="K4211" t="s">
        <v>83</v>
      </c>
      <c r="L4211" t="s">
        <v>17</v>
      </c>
    </row>
    <row r="4212" spans="1:12" x14ac:dyDescent="0.3">
      <c r="A4212" t="s">
        <v>12</v>
      </c>
      <c r="B4212">
        <v>1185732</v>
      </c>
      <c r="C4212">
        <v>44385</v>
      </c>
      <c r="D4212" t="s">
        <v>36</v>
      </c>
      <c r="E4212" t="s">
        <v>37</v>
      </c>
      <c r="F4212" t="s">
        <v>38</v>
      </c>
      <c r="G4212" t="s">
        <v>19</v>
      </c>
      <c r="H4212">
        <v>36</v>
      </c>
      <c r="I4212">
        <v>65</v>
      </c>
      <c r="J4212">
        <v>2340</v>
      </c>
      <c r="K4212" t="s">
        <v>83</v>
      </c>
      <c r="L4212" t="s">
        <v>20</v>
      </c>
    </row>
    <row r="4213" spans="1:12" x14ac:dyDescent="0.3">
      <c r="A4213" t="s">
        <v>12</v>
      </c>
      <c r="B4213">
        <v>1185732</v>
      </c>
      <c r="C4213">
        <v>44386</v>
      </c>
      <c r="D4213" t="s">
        <v>36</v>
      </c>
      <c r="E4213" t="s">
        <v>37</v>
      </c>
      <c r="F4213" t="s">
        <v>38</v>
      </c>
      <c r="G4213" t="s">
        <v>21</v>
      </c>
      <c r="H4213">
        <v>39</v>
      </c>
      <c r="I4213">
        <v>50</v>
      </c>
      <c r="J4213">
        <v>1950</v>
      </c>
      <c r="K4213" t="s">
        <v>83</v>
      </c>
      <c r="L4213" t="s">
        <v>20</v>
      </c>
    </row>
    <row r="4214" spans="1:12" x14ac:dyDescent="0.3">
      <c r="A4214" t="s">
        <v>12</v>
      </c>
      <c r="B4214">
        <v>1185732</v>
      </c>
      <c r="C4214">
        <v>44387</v>
      </c>
      <c r="D4214" t="s">
        <v>36</v>
      </c>
      <c r="E4214" t="s">
        <v>37</v>
      </c>
      <c r="F4214" t="s">
        <v>38</v>
      </c>
      <c r="G4214" t="s">
        <v>22</v>
      </c>
      <c r="H4214">
        <v>47</v>
      </c>
      <c r="I4214">
        <v>56</v>
      </c>
      <c r="J4214">
        <v>2632</v>
      </c>
      <c r="K4214" t="s">
        <v>83</v>
      </c>
      <c r="L4214" t="s">
        <v>17</v>
      </c>
    </row>
    <row r="4215" spans="1:12" x14ac:dyDescent="0.3">
      <c r="A4215" t="s">
        <v>12</v>
      </c>
      <c r="B4215">
        <v>1185732</v>
      </c>
      <c r="C4215">
        <v>44388</v>
      </c>
      <c r="D4215" t="s">
        <v>36</v>
      </c>
      <c r="E4215" t="s">
        <v>37</v>
      </c>
      <c r="F4215" t="s">
        <v>38</v>
      </c>
      <c r="G4215" t="s">
        <v>23</v>
      </c>
      <c r="H4215">
        <v>54</v>
      </c>
      <c r="I4215">
        <v>120</v>
      </c>
      <c r="J4215">
        <v>6480</v>
      </c>
      <c r="K4215" t="s">
        <v>83</v>
      </c>
      <c r="L4215" t="s">
        <v>20</v>
      </c>
    </row>
    <row r="4216" spans="1:12" x14ac:dyDescent="0.3">
      <c r="A4216" t="s">
        <v>12</v>
      </c>
      <c r="B4216">
        <v>1185732</v>
      </c>
      <c r="C4216">
        <v>44389</v>
      </c>
      <c r="D4216" t="s">
        <v>36</v>
      </c>
      <c r="E4216" t="s">
        <v>37</v>
      </c>
      <c r="F4216" t="s">
        <v>38</v>
      </c>
      <c r="G4216" t="s">
        <v>15</v>
      </c>
      <c r="H4216">
        <v>49</v>
      </c>
      <c r="I4216">
        <v>149</v>
      </c>
      <c r="J4216">
        <v>7301</v>
      </c>
      <c r="K4216" t="s">
        <v>83</v>
      </c>
      <c r="L4216" t="s">
        <v>17</v>
      </c>
    </row>
    <row r="4217" spans="1:12" x14ac:dyDescent="0.3">
      <c r="A4217" t="s">
        <v>12</v>
      </c>
      <c r="B4217">
        <v>1185732</v>
      </c>
      <c r="C4217">
        <v>44390</v>
      </c>
      <c r="D4217" t="s">
        <v>36</v>
      </c>
      <c r="E4217" t="s">
        <v>37</v>
      </c>
      <c r="F4217" t="s">
        <v>38</v>
      </c>
      <c r="G4217" t="s">
        <v>18</v>
      </c>
      <c r="H4217">
        <v>41</v>
      </c>
      <c r="I4217">
        <v>94</v>
      </c>
      <c r="J4217">
        <v>3854</v>
      </c>
      <c r="K4217" t="s">
        <v>83</v>
      </c>
      <c r="L4217" t="s">
        <v>17</v>
      </c>
    </row>
    <row r="4218" spans="1:12" x14ac:dyDescent="0.3">
      <c r="A4218" t="s">
        <v>12</v>
      </c>
      <c r="B4218">
        <v>1185732</v>
      </c>
      <c r="C4218">
        <v>44391</v>
      </c>
      <c r="D4218" t="s">
        <v>36</v>
      </c>
      <c r="E4218" t="s">
        <v>37</v>
      </c>
      <c r="F4218" t="s">
        <v>38</v>
      </c>
      <c r="G4218" t="s">
        <v>19</v>
      </c>
      <c r="H4218">
        <v>38</v>
      </c>
      <c r="I4218">
        <v>75</v>
      </c>
      <c r="J4218">
        <v>2850</v>
      </c>
      <c r="K4218" t="s">
        <v>83</v>
      </c>
      <c r="L4218" t="s">
        <v>20</v>
      </c>
    </row>
    <row r="4219" spans="1:12" x14ac:dyDescent="0.3">
      <c r="A4219" t="s">
        <v>12</v>
      </c>
      <c r="B4219">
        <v>1185732</v>
      </c>
      <c r="C4219">
        <v>44392</v>
      </c>
      <c r="D4219" t="s">
        <v>36</v>
      </c>
      <c r="E4219" t="s">
        <v>37</v>
      </c>
      <c r="F4219" t="s">
        <v>38</v>
      </c>
      <c r="G4219" t="s">
        <v>21</v>
      </c>
      <c r="H4219">
        <v>37</v>
      </c>
      <c r="I4219">
        <v>63</v>
      </c>
      <c r="J4219">
        <v>2331</v>
      </c>
      <c r="K4219" t="s">
        <v>83</v>
      </c>
      <c r="L4219" t="s">
        <v>20</v>
      </c>
    </row>
    <row r="4220" spans="1:12" x14ac:dyDescent="0.3">
      <c r="A4220" t="s">
        <v>12</v>
      </c>
      <c r="B4220">
        <v>1185732</v>
      </c>
      <c r="C4220">
        <v>44393</v>
      </c>
      <c r="D4220" t="s">
        <v>36</v>
      </c>
      <c r="E4220" t="s">
        <v>37</v>
      </c>
      <c r="F4220" t="s">
        <v>38</v>
      </c>
      <c r="G4220" t="s">
        <v>22</v>
      </c>
      <c r="H4220">
        <v>49</v>
      </c>
      <c r="I4220">
        <v>50</v>
      </c>
      <c r="J4220">
        <v>2450</v>
      </c>
      <c r="K4220" t="s">
        <v>83</v>
      </c>
      <c r="L4220" t="s">
        <v>17</v>
      </c>
    </row>
    <row r="4221" spans="1:12" x14ac:dyDescent="0.3">
      <c r="A4221" t="s">
        <v>12</v>
      </c>
      <c r="B4221">
        <v>1185732</v>
      </c>
      <c r="C4221">
        <v>44394</v>
      </c>
      <c r="D4221" t="s">
        <v>36</v>
      </c>
      <c r="E4221" t="s">
        <v>37</v>
      </c>
      <c r="F4221" t="s">
        <v>38</v>
      </c>
      <c r="G4221" t="s">
        <v>23</v>
      </c>
      <c r="H4221">
        <v>50</v>
      </c>
      <c r="I4221">
        <v>94</v>
      </c>
      <c r="J4221">
        <v>4700</v>
      </c>
      <c r="K4221" t="s">
        <v>83</v>
      </c>
      <c r="L4221" t="s">
        <v>20</v>
      </c>
    </row>
    <row r="4222" spans="1:12" x14ac:dyDescent="0.3">
      <c r="A4222" t="s">
        <v>12</v>
      </c>
      <c r="B4222">
        <v>1185732</v>
      </c>
      <c r="C4222">
        <v>44395</v>
      </c>
      <c r="D4222" t="s">
        <v>36</v>
      </c>
      <c r="E4222" t="s">
        <v>37</v>
      </c>
      <c r="F4222" t="s">
        <v>38</v>
      </c>
      <c r="G4222" t="s">
        <v>15</v>
      </c>
      <c r="H4222">
        <v>47</v>
      </c>
      <c r="I4222">
        <v>135</v>
      </c>
      <c r="J4222">
        <v>6345</v>
      </c>
      <c r="K4222" t="s">
        <v>83</v>
      </c>
      <c r="L4222" t="s">
        <v>17</v>
      </c>
    </row>
    <row r="4223" spans="1:12" x14ac:dyDescent="0.3">
      <c r="A4223" t="s">
        <v>12</v>
      </c>
      <c r="B4223">
        <v>1185732</v>
      </c>
      <c r="C4223">
        <v>44396</v>
      </c>
      <c r="D4223" t="s">
        <v>36</v>
      </c>
      <c r="E4223" t="s">
        <v>37</v>
      </c>
      <c r="F4223" t="s">
        <v>38</v>
      </c>
      <c r="G4223" t="s">
        <v>18</v>
      </c>
      <c r="H4223">
        <v>41</v>
      </c>
      <c r="I4223">
        <v>84</v>
      </c>
      <c r="J4223">
        <v>3444</v>
      </c>
      <c r="K4223" t="s">
        <v>83</v>
      </c>
      <c r="L4223" t="s">
        <v>17</v>
      </c>
    </row>
    <row r="4224" spans="1:12" x14ac:dyDescent="0.3">
      <c r="A4224" t="s">
        <v>12</v>
      </c>
      <c r="B4224">
        <v>1185732</v>
      </c>
      <c r="C4224">
        <v>44397</v>
      </c>
      <c r="D4224" t="s">
        <v>36</v>
      </c>
      <c r="E4224" t="s">
        <v>37</v>
      </c>
      <c r="F4224" t="s">
        <v>38</v>
      </c>
      <c r="G4224" t="s">
        <v>19</v>
      </c>
      <c r="H4224">
        <v>36</v>
      </c>
      <c r="I4224">
        <v>60</v>
      </c>
      <c r="J4224">
        <v>2160</v>
      </c>
      <c r="K4224" t="s">
        <v>83</v>
      </c>
      <c r="L4224" t="s">
        <v>20</v>
      </c>
    </row>
    <row r="4225" spans="1:12" x14ac:dyDescent="0.3">
      <c r="A4225" t="s">
        <v>12</v>
      </c>
      <c r="B4225">
        <v>1185732</v>
      </c>
      <c r="C4225">
        <v>44398</v>
      </c>
      <c r="D4225" t="s">
        <v>36</v>
      </c>
      <c r="E4225" t="s">
        <v>37</v>
      </c>
      <c r="F4225" t="s">
        <v>38</v>
      </c>
      <c r="G4225" t="s">
        <v>21</v>
      </c>
      <c r="H4225">
        <v>36</v>
      </c>
      <c r="I4225">
        <v>44</v>
      </c>
      <c r="J4225">
        <v>1584</v>
      </c>
      <c r="K4225" t="s">
        <v>83</v>
      </c>
      <c r="L4225" t="s">
        <v>20</v>
      </c>
    </row>
    <row r="4226" spans="1:12" x14ac:dyDescent="0.3">
      <c r="A4226" t="s">
        <v>12</v>
      </c>
      <c r="B4226">
        <v>1185732</v>
      </c>
      <c r="C4226">
        <v>44399</v>
      </c>
      <c r="D4226" t="s">
        <v>36</v>
      </c>
      <c r="E4226" t="s">
        <v>37</v>
      </c>
      <c r="F4226" t="s">
        <v>38</v>
      </c>
      <c r="G4226" t="s">
        <v>22</v>
      </c>
      <c r="H4226">
        <v>49</v>
      </c>
      <c r="I4226">
        <v>49</v>
      </c>
      <c r="J4226">
        <v>2401</v>
      </c>
      <c r="K4226" t="s">
        <v>83</v>
      </c>
      <c r="L4226" t="s">
        <v>17</v>
      </c>
    </row>
    <row r="4227" spans="1:12" x14ac:dyDescent="0.3">
      <c r="A4227" t="s">
        <v>12</v>
      </c>
      <c r="B4227">
        <v>1185732</v>
      </c>
      <c r="C4227">
        <v>44400</v>
      </c>
      <c r="D4227" t="s">
        <v>36</v>
      </c>
      <c r="E4227" t="s">
        <v>37</v>
      </c>
      <c r="F4227" t="s">
        <v>38</v>
      </c>
      <c r="G4227" t="s">
        <v>23</v>
      </c>
      <c r="H4227">
        <v>53</v>
      </c>
      <c r="I4227">
        <v>73</v>
      </c>
      <c r="J4227">
        <v>3869</v>
      </c>
      <c r="K4227" t="s">
        <v>83</v>
      </c>
      <c r="L4227" t="s">
        <v>20</v>
      </c>
    </row>
    <row r="4228" spans="1:12" x14ac:dyDescent="0.3">
      <c r="A4228" t="s">
        <v>12</v>
      </c>
      <c r="B4228">
        <v>1185732</v>
      </c>
      <c r="C4228">
        <v>44401</v>
      </c>
      <c r="D4228" t="s">
        <v>36</v>
      </c>
      <c r="E4228" t="s">
        <v>37</v>
      </c>
      <c r="F4228" t="s">
        <v>38</v>
      </c>
      <c r="G4228" t="s">
        <v>15</v>
      </c>
      <c r="H4228">
        <v>56</v>
      </c>
      <c r="I4228">
        <v>115</v>
      </c>
      <c r="J4228">
        <v>6440</v>
      </c>
      <c r="K4228" t="s">
        <v>83</v>
      </c>
      <c r="L4228" t="s">
        <v>17</v>
      </c>
    </row>
    <row r="4229" spans="1:12" x14ac:dyDescent="0.3">
      <c r="A4229" t="s">
        <v>12</v>
      </c>
      <c r="B4229">
        <v>1185732</v>
      </c>
      <c r="C4229">
        <v>44402</v>
      </c>
      <c r="D4229" t="s">
        <v>36</v>
      </c>
      <c r="E4229" t="s">
        <v>37</v>
      </c>
      <c r="F4229" t="s">
        <v>38</v>
      </c>
      <c r="G4229" t="s">
        <v>18</v>
      </c>
      <c r="H4229">
        <v>49</v>
      </c>
      <c r="I4229">
        <v>75</v>
      </c>
      <c r="J4229">
        <v>3675</v>
      </c>
      <c r="K4229" t="s">
        <v>83</v>
      </c>
      <c r="L4229" t="s">
        <v>17</v>
      </c>
    </row>
    <row r="4230" spans="1:12" x14ac:dyDescent="0.3">
      <c r="A4230" t="s">
        <v>12</v>
      </c>
      <c r="B4230">
        <v>1185732</v>
      </c>
      <c r="C4230">
        <v>44403</v>
      </c>
      <c r="D4230" t="s">
        <v>36</v>
      </c>
      <c r="E4230" t="s">
        <v>37</v>
      </c>
      <c r="F4230" t="s">
        <v>38</v>
      </c>
      <c r="G4230" t="s">
        <v>19</v>
      </c>
      <c r="H4230">
        <v>48</v>
      </c>
      <c r="I4230">
        <v>39</v>
      </c>
      <c r="J4230">
        <v>1872</v>
      </c>
      <c r="K4230" t="s">
        <v>83</v>
      </c>
      <c r="L4230" t="s">
        <v>20</v>
      </c>
    </row>
    <row r="4231" spans="1:12" x14ac:dyDescent="0.3">
      <c r="A4231" t="s">
        <v>12</v>
      </c>
      <c r="B4231">
        <v>1185732</v>
      </c>
      <c r="C4231">
        <v>44404</v>
      </c>
      <c r="D4231" t="s">
        <v>36</v>
      </c>
      <c r="E4231" t="s">
        <v>37</v>
      </c>
      <c r="F4231" t="s">
        <v>38</v>
      </c>
      <c r="G4231" t="s">
        <v>21</v>
      </c>
      <c r="H4231">
        <v>47</v>
      </c>
      <c r="I4231">
        <v>33</v>
      </c>
      <c r="J4231">
        <v>1551</v>
      </c>
      <c r="K4231" t="s">
        <v>83</v>
      </c>
      <c r="L4231" t="s">
        <v>20</v>
      </c>
    </row>
    <row r="4232" spans="1:12" x14ac:dyDescent="0.3">
      <c r="A4232" t="s">
        <v>12</v>
      </c>
      <c r="B4232">
        <v>1185732</v>
      </c>
      <c r="C4232">
        <v>44405</v>
      </c>
      <c r="D4232" t="s">
        <v>36</v>
      </c>
      <c r="E4232" t="s">
        <v>37</v>
      </c>
      <c r="F4232" t="s">
        <v>38</v>
      </c>
      <c r="G4232" t="s">
        <v>22</v>
      </c>
      <c r="H4232">
        <v>56</v>
      </c>
      <c r="I4232">
        <v>33</v>
      </c>
      <c r="J4232">
        <v>1848</v>
      </c>
      <c r="K4232" t="s">
        <v>83</v>
      </c>
      <c r="L4232" t="s">
        <v>17</v>
      </c>
    </row>
    <row r="4233" spans="1:12" x14ac:dyDescent="0.3">
      <c r="A4233" t="s">
        <v>12</v>
      </c>
      <c r="B4233">
        <v>1185732</v>
      </c>
      <c r="C4233">
        <v>44406</v>
      </c>
      <c r="D4233" t="s">
        <v>36</v>
      </c>
      <c r="E4233" t="s">
        <v>37</v>
      </c>
      <c r="F4233" t="s">
        <v>38</v>
      </c>
      <c r="G4233" t="s">
        <v>23</v>
      </c>
      <c r="H4233">
        <v>60</v>
      </c>
      <c r="I4233">
        <v>65</v>
      </c>
      <c r="J4233">
        <v>3900</v>
      </c>
      <c r="K4233" t="s">
        <v>83</v>
      </c>
      <c r="L4233" t="s">
        <v>20</v>
      </c>
    </row>
    <row r="4234" spans="1:12" x14ac:dyDescent="0.3">
      <c r="A4234" t="s">
        <v>12</v>
      </c>
      <c r="B4234">
        <v>1185732</v>
      </c>
      <c r="C4234">
        <v>44407</v>
      </c>
      <c r="D4234" t="s">
        <v>36</v>
      </c>
      <c r="E4234" t="s">
        <v>37</v>
      </c>
      <c r="F4234" t="s">
        <v>38</v>
      </c>
      <c r="G4234" t="s">
        <v>15</v>
      </c>
      <c r="H4234">
        <v>55</v>
      </c>
      <c r="I4234">
        <v>112</v>
      </c>
      <c r="J4234">
        <v>6160</v>
      </c>
      <c r="K4234" t="s">
        <v>83</v>
      </c>
      <c r="L4234" t="s">
        <v>17</v>
      </c>
    </row>
    <row r="4235" spans="1:12" x14ac:dyDescent="0.3">
      <c r="A4235" t="s">
        <v>12</v>
      </c>
      <c r="B4235">
        <v>1185732</v>
      </c>
      <c r="C4235">
        <v>44408</v>
      </c>
      <c r="D4235" t="s">
        <v>36</v>
      </c>
      <c r="E4235" t="s">
        <v>37</v>
      </c>
      <c r="F4235" t="s">
        <v>38</v>
      </c>
      <c r="G4235" t="s">
        <v>18</v>
      </c>
      <c r="H4235">
        <v>46</v>
      </c>
      <c r="I4235">
        <v>65</v>
      </c>
      <c r="J4235">
        <v>2990</v>
      </c>
      <c r="K4235" t="s">
        <v>83</v>
      </c>
      <c r="L4235" t="s">
        <v>17</v>
      </c>
    </row>
    <row r="4236" spans="1:12" x14ac:dyDescent="0.3">
      <c r="A4236" t="s">
        <v>12</v>
      </c>
      <c r="B4236">
        <v>1185732</v>
      </c>
      <c r="C4236">
        <v>44409</v>
      </c>
      <c r="D4236" t="s">
        <v>36</v>
      </c>
      <c r="E4236" t="s">
        <v>37</v>
      </c>
      <c r="F4236" t="s">
        <v>38</v>
      </c>
      <c r="G4236" t="s">
        <v>19</v>
      </c>
      <c r="H4236">
        <v>48</v>
      </c>
      <c r="I4236">
        <v>49</v>
      </c>
      <c r="J4236">
        <v>2352</v>
      </c>
      <c r="K4236" t="s">
        <v>83</v>
      </c>
      <c r="L4236" t="s">
        <v>20</v>
      </c>
    </row>
    <row r="4237" spans="1:12" x14ac:dyDescent="0.3">
      <c r="A4237" t="s">
        <v>12</v>
      </c>
      <c r="B4237">
        <v>1185732</v>
      </c>
      <c r="C4237">
        <v>44410</v>
      </c>
      <c r="D4237" t="s">
        <v>36</v>
      </c>
      <c r="E4237" t="s">
        <v>37</v>
      </c>
      <c r="F4237" t="s">
        <v>38</v>
      </c>
      <c r="G4237" t="s">
        <v>21</v>
      </c>
      <c r="H4237">
        <v>46</v>
      </c>
      <c r="I4237">
        <v>53</v>
      </c>
      <c r="J4237">
        <v>2438</v>
      </c>
      <c r="K4237" t="s">
        <v>83</v>
      </c>
      <c r="L4237" t="s">
        <v>20</v>
      </c>
    </row>
    <row r="4238" spans="1:12" x14ac:dyDescent="0.3">
      <c r="A4238" t="s">
        <v>12</v>
      </c>
      <c r="B4238">
        <v>1185732</v>
      </c>
      <c r="C4238">
        <v>44411</v>
      </c>
      <c r="D4238" t="s">
        <v>36</v>
      </c>
      <c r="E4238" t="s">
        <v>37</v>
      </c>
      <c r="F4238" t="s">
        <v>38</v>
      </c>
      <c r="G4238" t="s">
        <v>22</v>
      </c>
      <c r="H4238">
        <v>56</v>
      </c>
      <c r="I4238">
        <v>41</v>
      </c>
      <c r="J4238">
        <v>2296</v>
      </c>
      <c r="K4238" t="s">
        <v>83</v>
      </c>
      <c r="L4238" t="s">
        <v>17</v>
      </c>
    </row>
    <row r="4239" spans="1:12" x14ac:dyDescent="0.3">
      <c r="A4239" t="s">
        <v>12</v>
      </c>
      <c r="B4239">
        <v>1185732</v>
      </c>
      <c r="C4239">
        <v>44412</v>
      </c>
      <c r="D4239" t="s">
        <v>36</v>
      </c>
      <c r="E4239" t="s">
        <v>37</v>
      </c>
      <c r="F4239" t="s">
        <v>38</v>
      </c>
      <c r="G4239" t="s">
        <v>23</v>
      </c>
      <c r="H4239">
        <v>61</v>
      </c>
      <c r="I4239">
        <v>65</v>
      </c>
      <c r="J4239">
        <v>3965</v>
      </c>
      <c r="K4239" t="s">
        <v>83</v>
      </c>
      <c r="L4239" t="s">
        <v>20</v>
      </c>
    </row>
    <row r="4240" spans="1:12" x14ac:dyDescent="0.3">
      <c r="A4240" t="s">
        <v>12</v>
      </c>
      <c r="B4240">
        <v>1185732</v>
      </c>
      <c r="C4240">
        <v>44413</v>
      </c>
      <c r="D4240" t="s">
        <v>36</v>
      </c>
      <c r="E4240" t="s">
        <v>37</v>
      </c>
      <c r="F4240" t="s">
        <v>38</v>
      </c>
      <c r="G4240" t="s">
        <v>15</v>
      </c>
      <c r="H4240">
        <v>57</v>
      </c>
      <c r="I4240">
        <v>150</v>
      </c>
      <c r="J4240">
        <v>8550</v>
      </c>
      <c r="K4240" t="s">
        <v>83</v>
      </c>
      <c r="L4240" t="s">
        <v>17</v>
      </c>
    </row>
    <row r="4241" spans="1:12" x14ac:dyDescent="0.3">
      <c r="A4241" t="s">
        <v>12</v>
      </c>
      <c r="B4241">
        <v>1185732</v>
      </c>
      <c r="C4241">
        <v>44414</v>
      </c>
      <c r="D4241" t="s">
        <v>36</v>
      </c>
      <c r="E4241" t="s">
        <v>37</v>
      </c>
      <c r="F4241" t="s">
        <v>38</v>
      </c>
      <c r="G4241" t="s">
        <v>18</v>
      </c>
      <c r="H4241">
        <v>46</v>
      </c>
      <c r="I4241">
        <v>75</v>
      </c>
      <c r="J4241">
        <v>3450</v>
      </c>
      <c r="K4241" t="s">
        <v>83</v>
      </c>
      <c r="L4241" t="s">
        <v>17</v>
      </c>
    </row>
    <row r="4242" spans="1:12" x14ac:dyDescent="0.3">
      <c r="A4242" t="s">
        <v>12</v>
      </c>
      <c r="B4242">
        <v>1185732</v>
      </c>
      <c r="C4242">
        <v>44415</v>
      </c>
      <c r="D4242" t="s">
        <v>36</v>
      </c>
      <c r="E4242" t="s">
        <v>37</v>
      </c>
      <c r="F4242" t="s">
        <v>38</v>
      </c>
      <c r="G4242" t="s">
        <v>19</v>
      </c>
      <c r="H4242">
        <v>46</v>
      </c>
      <c r="I4242">
        <v>75</v>
      </c>
      <c r="J4242">
        <v>3450</v>
      </c>
      <c r="K4242" t="s">
        <v>83</v>
      </c>
      <c r="L4242" t="s">
        <v>20</v>
      </c>
    </row>
    <row r="4243" spans="1:12" x14ac:dyDescent="0.3">
      <c r="A4243" t="s">
        <v>12</v>
      </c>
      <c r="B4243">
        <v>1185732</v>
      </c>
      <c r="C4243">
        <v>44416</v>
      </c>
      <c r="D4243" t="s">
        <v>36</v>
      </c>
      <c r="E4243" t="s">
        <v>37</v>
      </c>
      <c r="F4243" t="s">
        <v>38</v>
      </c>
      <c r="G4243" t="s">
        <v>21</v>
      </c>
      <c r="H4243">
        <v>49</v>
      </c>
      <c r="I4243">
        <v>54</v>
      </c>
      <c r="J4243">
        <v>2646</v>
      </c>
      <c r="K4243" t="s">
        <v>83</v>
      </c>
      <c r="L4243" t="s">
        <v>20</v>
      </c>
    </row>
    <row r="4244" spans="1:12" x14ac:dyDescent="0.3">
      <c r="A4244" t="s">
        <v>12</v>
      </c>
      <c r="B4244">
        <v>1185732</v>
      </c>
      <c r="C4244">
        <v>44417</v>
      </c>
      <c r="D4244" t="s">
        <v>36</v>
      </c>
      <c r="E4244" t="s">
        <v>37</v>
      </c>
      <c r="F4244" t="s">
        <v>38</v>
      </c>
      <c r="G4244" t="s">
        <v>22</v>
      </c>
      <c r="H4244">
        <v>59</v>
      </c>
      <c r="I4244">
        <v>58</v>
      </c>
      <c r="J4244">
        <v>3422</v>
      </c>
      <c r="K4244" t="s">
        <v>83</v>
      </c>
      <c r="L4244" t="s">
        <v>17</v>
      </c>
    </row>
    <row r="4245" spans="1:12" x14ac:dyDescent="0.3">
      <c r="A4245" t="s">
        <v>12</v>
      </c>
      <c r="B4245">
        <v>1185732</v>
      </c>
      <c r="C4245">
        <v>44418</v>
      </c>
      <c r="D4245" t="s">
        <v>36</v>
      </c>
      <c r="E4245" t="s">
        <v>37</v>
      </c>
      <c r="F4245" t="s">
        <v>38</v>
      </c>
      <c r="G4245" t="s">
        <v>23</v>
      </c>
      <c r="H4245">
        <v>64</v>
      </c>
      <c r="I4245">
        <v>81</v>
      </c>
      <c r="J4245">
        <v>5184</v>
      </c>
      <c r="K4245" t="s">
        <v>83</v>
      </c>
      <c r="L4245" t="s">
        <v>20</v>
      </c>
    </row>
    <row r="4246" spans="1:12" x14ac:dyDescent="0.3">
      <c r="A4246" t="s">
        <v>26</v>
      </c>
      <c r="B4246">
        <v>1197831</v>
      </c>
      <c r="C4246">
        <v>44419</v>
      </c>
      <c r="D4246" t="s">
        <v>36</v>
      </c>
      <c r="E4246" t="s">
        <v>37</v>
      </c>
      <c r="F4246" t="s">
        <v>38</v>
      </c>
      <c r="G4246" t="s">
        <v>15</v>
      </c>
      <c r="H4246">
        <v>20</v>
      </c>
      <c r="I4246">
        <v>189</v>
      </c>
      <c r="J4246">
        <v>3780</v>
      </c>
      <c r="K4246" t="s">
        <v>83</v>
      </c>
      <c r="L4246" t="s">
        <v>17</v>
      </c>
    </row>
    <row r="4247" spans="1:12" x14ac:dyDescent="0.3">
      <c r="A4247" t="s">
        <v>26</v>
      </c>
      <c r="B4247">
        <v>1197831</v>
      </c>
      <c r="C4247">
        <v>44420</v>
      </c>
      <c r="D4247" t="s">
        <v>36</v>
      </c>
      <c r="E4247" t="s">
        <v>37</v>
      </c>
      <c r="F4247" t="s">
        <v>38</v>
      </c>
      <c r="G4247" t="s">
        <v>18</v>
      </c>
      <c r="H4247">
        <v>28</v>
      </c>
      <c r="I4247">
        <v>196</v>
      </c>
      <c r="J4247">
        <v>5488</v>
      </c>
      <c r="K4247" t="s">
        <v>83</v>
      </c>
      <c r="L4247" t="s">
        <v>17</v>
      </c>
    </row>
    <row r="4248" spans="1:12" x14ac:dyDescent="0.3">
      <c r="A4248" t="s">
        <v>26</v>
      </c>
      <c r="B4248">
        <v>1197831</v>
      </c>
      <c r="C4248">
        <v>44421</v>
      </c>
      <c r="D4248" t="s">
        <v>36</v>
      </c>
      <c r="E4248" t="s">
        <v>37</v>
      </c>
      <c r="F4248" t="s">
        <v>38</v>
      </c>
      <c r="G4248" t="s">
        <v>19</v>
      </c>
      <c r="H4248">
        <v>27</v>
      </c>
      <c r="I4248">
        <v>158</v>
      </c>
      <c r="J4248">
        <v>4266</v>
      </c>
      <c r="K4248" t="s">
        <v>83</v>
      </c>
      <c r="L4248" t="s">
        <v>20</v>
      </c>
    </row>
    <row r="4249" spans="1:12" x14ac:dyDescent="0.3">
      <c r="A4249" t="s">
        <v>26</v>
      </c>
      <c r="B4249">
        <v>1197831</v>
      </c>
      <c r="C4249">
        <v>44422</v>
      </c>
      <c r="D4249" t="s">
        <v>36</v>
      </c>
      <c r="E4249" t="s">
        <v>37</v>
      </c>
      <c r="F4249" t="s">
        <v>38</v>
      </c>
      <c r="G4249" t="s">
        <v>21</v>
      </c>
      <c r="H4249">
        <v>34</v>
      </c>
      <c r="I4249">
        <v>152</v>
      </c>
      <c r="J4249">
        <v>5168</v>
      </c>
      <c r="K4249" t="s">
        <v>83</v>
      </c>
      <c r="L4249" t="s">
        <v>20</v>
      </c>
    </row>
    <row r="4250" spans="1:12" x14ac:dyDescent="0.3">
      <c r="A4250" t="s">
        <v>26</v>
      </c>
      <c r="B4250">
        <v>1197831</v>
      </c>
      <c r="C4250">
        <v>44423</v>
      </c>
      <c r="D4250" t="s">
        <v>27</v>
      </c>
      <c r="E4250" t="s">
        <v>28</v>
      </c>
      <c r="F4250" t="s">
        <v>39</v>
      </c>
      <c r="G4250" t="s">
        <v>22</v>
      </c>
      <c r="H4250">
        <v>37</v>
      </c>
      <c r="I4250">
        <v>94</v>
      </c>
      <c r="J4250">
        <v>3478</v>
      </c>
      <c r="K4250" t="s">
        <v>83</v>
      </c>
      <c r="L4250" t="s">
        <v>17</v>
      </c>
    </row>
    <row r="4251" spans="1:12" x14ac:dyDescent="0.3">
      <c r="A4251" t="s">
        <v>26</v>
      </c>
      <c r="B4251">
        <v>1197831</v>
      </c>
      <c r="C4251">
        <v>44424</v>
      </c>
      <c r="D4251" t="s">
        <v>27</v>
      </c>
      <c r="E4251" t="s">
        <v>28</v>
      </c>
      <c r="F4251" t="s">
        <v>39</v>
      </c>
      <c r="G4251" t="s">
        <v>23</v>
      </c>
      <c r="H4251">
        <v>33</v>
      </c>
      <c r="I4251">
        <v>147</v>
      </c>
      <c r="J4251">
        <v>4851</v>
      </c>
      <c r="K4251" t="s">
        <v>83</v>
      </c>
      <c r="L4251" t="s">
        <v>20</v>
      </c>
    </row>
    <row r="4252" spans="1:12" x14ac:dyDescent="0.3">
      <c r="A4252" t="s">
        <v>26</v>
      </c>
      <c r="B4252">
        <v>1197831</v>
      </c>
      <c r="C4252">
        <v>44425</v>
      </c>
      <c r="D4252" t="s">
        <v>27</v>
      </c>
      <c r="E4252" t="s">
        <v>28</v>
      </c>
      <c r="F4252" t="s">
        <v>39</v>
      </c>
      <c r="G4252" t="s">
        <v>15</v>
      </c>
      <c r="H4252">
        <v>23</v>
      </c>
      <c r="I4252">
        <v>176</v>
      </c>
      <c r="J4252">
        <v>4048</v>
      </c>
      <c r="K4252" t="s">
        <v>83</v>
      </c>
      <c r="L4252" t="s">
        <v>17</v>
      </c>
    </row>
    <row r="4253" spans="1:12" x14ac:dyDescent="0.3">
      <c r="A4253" t="s">
        <v>26</v>
      </c>
      <c r="B4253">
        <v>1197831</v>
      </c>
      <c r="C4253">
        <v>44426</v>
      </c>
      <c r="D4253" t="s">
        <v>27</v>
      </c>
      <c r="E4253" t="s">
        <v>28</v>
      </c>
      <c r="F4253" t="s">
        <v>39</v>
      </c>
      <c r="G4253" t="s">
        <v>18</v>
      </c>
      <c r="H4253">
        <v>32</v>
      </c>
      <c r="I4253">
        <v>163</v>
      </c>
      <c r="J4253">
        <v>5216</v>
      </c>
      <c r="K4253" t="s">
        <v>83</v>
      </c>
      <c r="L4253" t="s">
        <v>17</v>
      </c>
    </row>
    <row r="4254" spans="1:12" x14ac:dyDescent="0.3">
      <c r="A4254" t="s">
        <v>26</v>
      </c>
      <c r="B4254">
        <v>1197831</v>
      </c>
      <c r="C4254">
        <v>44427</v>
      </c>
      <c r="D4254" t="s">
        <v>27</v>
      </c>
      <c r="E4254" t="s">
        <v>28</v>
      </c>
      <c r="F4254" t="s">
        <v>39</v>
      </c>
      <c r="G4254" t="s">
        <v>19</v>
      </c>
      <c r="H4254">
        <v>34</v>
      </c>
      <c r="I4254">
        <v>119</v>
      </c>
      <c r="J4254">
        <v>4046</v>
      </c>
      <c r="K4254" t="s">
        <v>83</v>
      </c>
      <c r="L4254" t="s">
        <v>20</v>
      </c>
    </row>
    <row r="4255" spans="1:12" x14ac:dyDescent="0.3">
      <c r="A4255" t="s">
        <v>26</v>
      </c>
      <c r="B4255">
        <v>1197831</v>
      </c>
      <c r="C4255">
        <v>44428</v>
      </c>
      <c r="D4255" t="s">
        <v>27</v>
      </c>
      <c r="E4255" t="s">
        <v>28</v>
      </c>
      <c r="F4255" t="s">
        <v>39</v>
      </c>
      <c r="G4255" t="s">
        <v>21</v>
      </c>
      <c r="H4255">
        <v>32</v>
      </c>
      <c r="I4255">
        <v>128</v>
      </c>
      <c r="J4255">
        <v>4096</v>
      </c>
      <c r="K4255" t="s">
        <v>83</v>
      </c>
      <c r="L4255" t="s">
        <v>20</v>
      </c>
    </row>
    <row r="4256" spans="1:12" x14ac:dyDescent="0.3">
      <c r="A4256" t="s">
        <v>26</v>
      </c>
      <c r="B4256">
        <v>1197831</v>
      </c>
      <c r="C4256">
        <v>44429</v>
      </c>
      <c r="D4256" t="s">
        <v>27</v>
      </c>
      <c r="E4256" t="s">
        <v>28</v>
      </c>
      <c r="F4256" t="s">
        <v>39</v>
      </c>
      <c r="G4256" t="s">
        <v>22</v>
      </c>
      <c r="H4256">
        <v>38</v>
      </c>
      <c r="I4256">
        <v>75</v>
      </c>
      <c r="J4256">
        <v>2850</v>
      </c>
      <c r="K4256" t="s">
        <v>83</v>
      </c>
      <c r="L4256" t="s">
        <v>17</v>
      </c>
    </row>
    <row r="4257" spans="1:12" x14ac:dyDescent="0.3">
      <c r="A4257" t="s">
        <v>26</v>
      </c>
      <c r="B4257">
        <v>1197831</v>
      </c>
      <c r="C4257">
        <v>44430</v>
      </c>
      <c r="D4257" t="s">
        <v>27</v>
      </c>
      <c r="E4257" t="s">
        <v>28</v>
      </c>
      <c r="F4257" t="s">
        <v>39</v>
      </c>
      <c r="G4257" t="s">
        <v>23</v>
      </c>
      <c r="H4257">
        <v>32</v>
      </c>
      <c r="I4257">
        <v>140</v>
      </c>
      <c r="J4257">
        <v>4480</v>
      </c>
      <c r="K4257" t="s">
        <v>83</v>
      </c>
      <c r="L4257" t="s">
        <v>20</v>
      </c>
    </row>
    <row r="4258" spans="1:12" x14ac:dyDescent="0.3">
      <c r="A4258" t="s">
        <v>26</v>
      </c>
      <c r="B4258">
        <v>1197831</v>
      </c>
      <c r="C4258">
        <v>44431</v>
      </c>
      <c r="D4258" t="s">
        <v>27</v>
      </c>
      <c r="E4258" t="s">
        <v>28</v>
      </c>
      <c r="F4258" t="s">
        <v>39</v>
      </c>
      <c r="G4258" t="s">
        <v>15</v>
      </c>
      <c r="H4258">
        <v>29</v>
      </c>
      <c r="I4258">
        <v>182</v>
      </c>
      <c r="J4258">
        <v>5278</v>
      </c>
      <c r="K4258" t="s">
        <v>83</v>
      </c>
      <c r="L4258" t="s">
        <v>17</v>
      </c>
    </row>
    <row r="4259" spans="1:12" x14ac:dyDescent="0.3">
      <c r="A4259" t="s">
        <v>26</v>
      </c>
      <c r="B4259">
        <v>1197831</v>
      </c>
      <c r="C4259">
        <v>44432</v>
      </c>
      <c r="D4259" t="s">
        <v>27</v>
      </c>
      <c r="E4259" t="s">
        <v>28</v>
      </c>
      <c r="F4259" t="s">
        <v>39</v>
      </c>
      <c r="G4259" t="s">
        <v>18</v>
      </c>
      <c r="H4259">
        <v>39</v>
      </c>
      <c r="I4259">
        <v>169</v>
      </c>
      <c r="J4259">
        <v>6591</v>
      </c>
      <c r="K4259" t="s">
        <v>83</v>
      </c>
      <c r="L4259" t="s">
        <v>17</v>
      </c>
    </row>
    <row r="4260" spans="1:12" x14ac:dyDescent="0.3">
      <c r="A4260" t="s">
        <v>26</v>
      </c>
      <c r="B4260">
        <v>1197831</v>
      </c>
      <c r="C4260">
        <v>44433</v>
      </c>
      <c r="D4260" t="s">
        <v>27</v>
      </c>
      <c r="E4260" t="s">
        <v>28</v>
      </c>
      <c r="F4260" t="s">
        <v>39</v>
      </c>
      <c r="G4260" t="s">
        <v>19</v>
      </c>
      <c r="H4260">
        <v>28</v>
      </c>
      <c r="I4260">
        <v>145</v>
      </c>
      <c r="J4260">
        <v>4060</v>
      </c>
      <c r="K4260" t="s">
        <v>83</v>
      </c>
      <c r="L4260" t="s">
        <v>20</v>
      </c>
    </row>
    <row r="4261" spans="1:12" x14ac:dyDescent="0.3">
      <c r="A4261" t="s">
        <v>26</v>
      </c>
      <c r="B4261">
        <v>1197831</v>
      </c>
      <c r="C4261">
        <v>44434</v>
      </c>
      <c r="D4261" t="s">
        <v>27</v>
      </c>
      <c r="E4261" t="s">
        <v>28</v>
      </c>
      <c r="F4261" t="s">
        <v>39</v>
      </c>
      <c r="G4261" t="s">
        <v>21</v>
      </c>
      <c r="H4261">
        <v>32</v>
      </c>
      <c r="I4261">
        <v>116</v>
      </c>
      <c r="J4261">
        <v>3712</v>
      </c>
      <c r="K4261" t="s">
        <v>83</v>
      </c>
      <c r="L4261" t="s">
        <v>20</v>
      </c>
    </row>
    <row r="4262" spans="1:12" x14ac:dyDescent="0.3">
      <c r="A4262" t="s">
        <v>26</v>
      </c>
      <c r="B4262">
        <v>1197831</v>
      </c>
      <c r="C4262">
        <v>44435</v>
      </c>
      <c r="D4262" t="s">
        <v>27</v>
      </c>
      <c r="E4262" t="s">
        <v>28</v>
      </c>
      <c r="F4262" t="s">
        <v>39</v>
      </c>
      <c r="G4262" t="s">
        <v>22</v>
      </c>
      <c r="H4262">
        <v>38</v>
      </c>
      <c r="I4262">
        <v>81</v>
      </c>
      <c r="J4262">
        <v>3078</v>
      </c>
      <c r="K4262" t="s">
        <v>83</v>
      </c>
      <c r="L4262" t="s">
        <v>17</v>
      </c>
    </row>
    <row r="4263" spans="1:12" x14ac:dyDescent="0.3">
      <c r="A4263" t="s">
        <v>26</v>
      </c>
      <c r="B4263">
        <v>1197831</v>
      </c>
      <c r="C4263">
        <v>44436</v>
      </c>
      <c r="D4263" t="s">
        <v>27</v>
      </c>
      <c r="E4263" t="s">
        <v>28</v>
      </c>
      <c r="F4263" t="s">
        <v>39</v>
      </c>
      <c r="G4263" t="s">
        <v>23</v>
      </c>
      <c r="H4263">
        <v>32</v>
      </c>
      <c r="I4263">
        <v>135</v>
      </c>
      <c r="J4263">
        <v>4320</v>
      </c>
      <c r="K4263" t="s">
        <v>83</v>
      </c>
      <c r="L4263" t="s">
        <v>20</v>
      </c>
    </row>
    <row r="4264" spans="1:12" x14ac:dyDescent="0.3">
      <c r="A4264" t="s">
        <v>26</v>
      </c>
      <c r="B4264">
        <v>1197831</v>
      </c>
      <c r="C4264">
        <v>44437</v>
      </c>
      <c r="D4264" t="s">
        <v>27</v>
      </c>
      <c r="E4264" t="s">
        <v>28</v>
      </c>
      <c r="F4264" t="s">
        <v>39</v>
      </c>
      <c r="G4264" t="s">
        <v>15</v>
      </c>
      <c r="H4264">
        <v>18</v>
      </c>
      <c r="I4264">
        <v>182</v>
      </c>
      <c r="J4264">
        <v>3276</v>
      </c>
      <c r="K4264" t="s">
        <v>83</v>
      </c>
      <c r="L4264" t="s">
        <v>17</v>
      </c>
    </row>
    <row r="4265" spans="1:12" x14ac:dyDescent="0.3">
      <c r="A4265" t="s">
        <v>26</v>
      </c>
      <c r="B4265">
        <v>1197831</v>
      </c>
      <c r="C4265">
        <v>44438</v>
      </c>
      <c r="D4265" t="s">
        <v>27</v>
      </c>
      <c r="E4265" t="s">
        <v>28</v>
      </c>
      <c r="F4265" t="s">
        <v>39</v>
      </c>
      <c r="G4265" t="s">
        <v>18</v>
      </c>
      <c r="H4265">
        <v>28</v>
      </c>
      <c r="I4265">
        <v>175</v>
      </c>
      <c r="J4265">
        <v>4900</v>
      </c>
      <c r="K4265" t="s">
        <v>83</v>
      </c>
      <c r="L4265" t="s">
        <v>17</v>
      </c>
    </row>
    <row r="4266" spans="1:12" x14ac:dyDescent="0.3">
      <c r="A4266" t="s">
        <v>26</v>
      </c>
      <c r="B4266">
        <v>1197831</v>
      </c>
      <c r="C4266">
        <v>44439</v>
      </c>
      <c r="D4266" t="s">
        <v>27</v>
      </c>
      <c r="E4266" t="s">
        <v>28</v>
      </c>
      <c r="F4266" t="s">
        <v>39</v>
      </c>
      <c r="G4266" t="s">
        <v>19</v>
      </c>
      <c r="H4266">
        <v>25</v>
      </c>
      <c r="I4266">
        <v>152</v>
      </c>
      <c r="J4266">
        <v>3800</v>
      </c>
      <c r="K4266" t="s">
        <v>83</v>
      </c>
      <c r="L4266" t="s">
        <v>20</v>
      </c>
    </row>
    <row r="4267" spans="1:12" x14ac:dyDescent="0.3">
      <c r="A4267" t="s">
        <v>26</v>
      </c>
      <c r="B4267">
        <v>1197831</v>
      </c>
      <c r="C4267">
        <v>44440</v>
      </c>
      <c r="D4267" t="s">
        <v>27</v>
      </c>
      <c r="E4267" t="s">
        <v>28</v>
      </c>
      <c r="F4267" t="s">
        <v>39</v>
      </c>
      <c r="G4267" t="s">
        <v>21</v>
      </c>
      <c r="H4267">
        <v>29</v>
      </c>
      <c r="I4267">
        <v>128</v>
      </c>
      <c r="J4267">
        <v>3712</v>
      </c>
      <c r="K4267" t="s">
        <v>83</v>
      </c>
      <c r="L4267" t="s">
        <v>20</v>
      </c>
    </row>
    <row r="4268" spans="1:12" x14ac:dyDescent="0.3">
      <c r="A4268" t="s">
        <v>26</v>
      </c>
      <c r="B4268">
        <v>1197831</v>
      </c>
      <c r="C4268">
        <v>44441</v>
      </c>
      <c r="D4268" t="s">
        <v>27</v>
      </c>
      <c r="E4268" t="s">
        <v>28</v>
      </c>
      <c r="F4268" t="s">
        <v>39</v>
      </c>
      <c r="G4268" t="s">
        <v>22</v>
      </c>
      <c r="H4268">
        <v>34</v>
      </c>
      <c r="I4268">
        <v>85</v>
      </c>
      <c r="J4268">
        <v>2890</v>
      </c>
      <c r="K4268" t="s">
        <v>83</v>
      </c>
      <c r="L4268" t="s">
        <v>17</v>
      </c>
    </row>
    <row r="4269" spans="1:12" x14ac:dyDescent="0.3">
      <c r="A4269" t="s">
        <v>26</v>
      </c>
      <c r="B4269">
        <v>1197831</v>
      </c>
      <c r="C4269">
        <v>44442</v>
      </c>
      <c r="D4269" t="s">
        <v>27</v>
      </c>
      <c r="E4269" t="s">
        <v>28</v>
      </c>
      <c r="F4269" t="s">
        <v>39</v>
      </c>
      <c r="G4269" t="s">
        <v>23</v>
      </c>
      <c r="H4269">
        <v>29</v>
      </c>
      <c r="I4269">
        <v>156</v>
      </c>
      <c r="J4269">
        <v>4524</v>
      </c>
      <c r="K4269" t="s">
        <v>83</v>
      </c>
      <c r="L4269" t="s">
        <v>20</v>
      </c>
    </row>
    <row r="4270" spans="1:12" x14ac:dyDescent="0.3">
      <c r="A4270" t="s">
        <v>26</v>
      </c>
      <c r="B4270">
        <v>1197831</v>
      </c>
      <c r="C4270">
        <v>44443</v>
      </c>
      <c r="D4270" t="s">
        <v>27</v>
      </c>
      <c r="E4270" t="s">
        <v>28</v>
      </c>
      <c r="F4270" t="s">
        <v>39</v>
      </c>
      <c r="G4270" t="s">
        <v>15</v>
      </c>
      <c r="H4270">
        <v>19</v>
      </c>
      <c r="I4270">
        <v>195</v>
      </c>
      <c r="J4270">
        <v>3705</v>
      </c>
      <c r="K4270" t="s">
        <v>83</v>
      </c>
      <c r="L4270" t="s">
        <v>17</v>
      </c>
    </row>
    <row r="4271" spans="1:12" x14ac:dyDescent="0.3">
      <c r="A4271" t="s">
        <v>26</v>
      </c>
      <c r="B4271">
        <v>1197831</v>
      </c>
      <c r="C4271">
        <v>44444</v>
      </c>
      <c r="D4271" t="s">
        <v>27</v>
      </c>
      <c r="E4271" t="s">
        <v>28</v>
      </c>
      <c r="F4271" t="s">
        <v>39</v>
      </c>
      <c r="G4271" t="s">
        <v>18</v>
      </c>
      <c r="H4271">
        <v>29</v>
      </c>
      <c r="I4271">
        <v>194</v>
      </c>
      <c r="J4271">
        <v>5626</v>
      </c>
      <c r="K4271" t="s">
        <v>83</v>
      </c>
      <c r="L4271" t="s">
        <v>17</v>
      </c>
    </row>
    <row r="4272" spans="1:12" x14ac:dyDescent="0.3">
      <c r="A4272" t="s">
        <v>26</v>
      </c>
      <c r="B4272">
        <v>1197831</v>
      </c>
      <c r="C4272">
        <v>44445</v>
      </c>
      <c r="D4272" t="s">
        <v>27</v>
      </c>
      <c r="E4272" t="s">
        <v>28</v>
      </c>
      <c r="F4272" t="s">
        <v>39</v>
      </c>
      <c r="G4272" t="s">
        <v>19</v>
      </c>
      <c r="H4272">
        <v>24</v>
      </c>
      <c r="I4272">
        <v>175</v>
      </c>
      <c r="J4272">
        <v>4200</v>
      </c>
      <c r="K4272" t="s">
        <v>83</v>
      </c>
      <c r="L4272" t="s">
        <v>20</v>
      </c>
    </row>
    <row r="4273" spans="1:12" x14ac:dyDescent="0.3">
      <c r="A4273" t="s">
        <v>26</v>
      </c>
      <c r="B4273">
        <v>1197831</v>
      </c>
      <c r="C4273">
        <v>44446</v>
      </c>
      <c r="D4273" t="s">
        <v>27</v>
      </c>
      <c r="E4273" t="s">
        <v>28</v>
      </c>
      <c r="F4273" t="s">
        <v>39</v>
      </c>
      <c r="G4273" t="s">
        <v>21</v>
      </c>
      <c r="H4273">
        <v>34</v>
      </c>
      <c r="I4273">
        <v>154</v>
      </c>
      <c r="J4273">
        <v>5236</v>
      </c>
      <c r="K4273" t="s">
        <v>83</v>
      </c>
      <c r="L4273" t="s">
        <v>20</v>
      </c>
    </row>
    <row r="4274" spans="1:12" x14ac:dyDescent="0.3">
      <c r="A4274" t="s">
        <v>26</v>
      </c>
      <c r="B4274">
        <v>1197831</v>
      </c>
      <c r="C4274">
        <v>44447</v>
      </c>
      <c r="D4274" t="s">
        <v>27</v>
      </c>
      <c r="E4274" t="s">
        <v>28</v>
      </c>
      <c r="F4274" t="s">
        <v>39</v>
      </c>
      <c r="G4274" t="s">
        <v>22</v>
      </c>
      <c r="H4274">
        <v>49</v>
      </c>
      <c r="I4274">
        <v>131</v>
      </c>
      <c r="J4274">
        <v>6419</v>
      </c>
      <c r="K4274" t="s">
        <v>83</v>
      </c>
      <c r="L4274" t="s">
        <v>17</v>
      </c>
    </row>
    <row r="4275" spans="1:12" x14ac:dyDescent="0.3">
      <c r="A4275" t="s">
        <v>26</v>
      </c>
      <c r="B4275">
        <v>1197831</v>
      </c>
      <c r="C4275">
        <v>44448</v>
      </c>
      <c r="D4275" t="s">
        <v>27</v>
      </c>
      <c r="E4275" t="s">
        <v>28</v>
      </c>
      <c r="F4275" t="s">
        <v>39</v>
      </c>
      <c r="G4275" t="s">
        <v>23</v>
      </c>
      <c r="H4275">
        <v>43</v>
      </c>
      <c r="I4275">
        <v>224</v>
      </c>
      <c r="J4275">
        <v>9632</v>
      </c>
      <c r="K4275" t="s">
        <v>83</v>
      </c>
      <c r="L4275" t="s">
        <v>20</v>
      </c>
    </row>
    <row r="4276" spans="1:12" x14ac:dyDescent="0.3">
      <c r="A4276" t="s">
        <v>26</v>
      </c>
      <c r="B4276">
        <v>1197831</v>
      </c>
      <c r="C4276">
        <v>44449</v>
      </c>
      <c r="D4276" t="s">
        <v>27</v>
      </c>
      <c r="E4276" t="s">
        <v>28</v>
      </c>
      <c r="F4276" t="s">
        <v>39</v>
      </c>
      <c r="G4276" t="s">
        <v>15</v>
      </c>
      <c r="H4276">
        <v>41</v>
      </c>
      <c r="I4276">
        <v>224</v>
      </c>
      <c r="J4276">
        <v>9184</v>
      </c>
      <c r="K4276" t="s">
        <v>83</v>
      </c>
      <c r="L4276" t="s">
        <v>17</v>
      </c>
    </row>
    <row r="4277" spans="1:12" x14ac:dyDescent="0.3">
      <c r="A4277" t="s">
        <v>26</v>
      </c>
      <c r="B4277">
        <v>1197831</v>
      </c>
      <c r="C4277">
        <v>44450</v>
      </c>
      <c r="D4277" t="s">
        <v>27</v>
      </c>
      <c r="E4277" t="s">
        <v>28</v>
      </c>
      <c r="F4277" t="s">
        <v>39</v>
      </c>
      <c r="G4277" t="s">
        <v>18</v>
      </c>
      <c r="H4277">
        <v>49</v>
      </c>
      <c r="I4277">
        <v>200</v>
      </c>
      <c r="J4277">
        <v>9800</v>
      </c>
      <c r="K4277" t="s">
        <v>83</v>
      </c>
      <c r="L4277" t="s">
        <v>17</v>
      </c>
    </row>
    <row r="4278" spans="1:12" x14ac:dyDescent="0.3">
      <c r="A4278" t="s">
        <v>26</v>
      </c>
      <c r="B4278">
        <v>1197831</v>
      </c>
      <c r="C4278">
        <v>44451</v>
      </c>
      <c r="D4278" t="s">
        <v>27</v>
      </c>
      <c r="E4278" t="s">
        <v>28</v>
      </c>
      <c r="F4278" t="s">
        <v>39</v>
      </c>
      <c r="G4278" t="s">
        <v>19</v>
      </c>
      <c r="H4278">
        <v>44</v>
      </c>
      <c r="I4278">
        <v>176</v>
      </c>
      <c r="J4278">
        <v>7744</v>
      </c>
      <c r="K4278" t="s">
        <v>83</v>
      </c>
      <c r="L4278" t="s">
        <v>20</v>
      </c>
    </row>
    <row r="4279" spans="1:12" x14ac:dyDescent="0.3">
      <c r="A4279" t="s">
        <v>26</v>
      </c>
      <c r="B4279">
        <v>1197831</v>
      </c>
      <c r="C4279">
        <v>44452</v>
      </c>
      <c r="D4279" t="s">
        <v>27</v>
      </c>
      <c r="E4279" t="s">
        <v>28</v>
      </c>
      <c r="F4279" t="s">
        <v>39</v>
      </c>
      <c r="G4279" t="s">
        <v>21</v>
      </c>
      <c r="H4279">
        <v>43</v>
      </c>
      <c r="I4279">
        <v>174</v>
      </c>
      <c r="J4279">
        <v>7482</v>
      </c>
      <c r="K4279" t="s">
        <v>83</v>
      </c>
      <c r="L4279" t="s">
        <v>20</v>
      </c>
    </row>
    <row r="4280" spans="1:12" x14ac:dyDescent="0.3">
      <c r="A4280" t="s">
        <v>26</v>
      </c>
      <c r="B4280">
        <v>1197831</v>
      </c>
      <c r="C4280">
        <v>44453</v>
      </c>
      <c r="D4280" t="s">
        <v>27</v>
      </c>
      <c r="E4280" t="s">
        <v>28</v>
      </c>
      <c r="F4280" t="s">
        <v>39</v>
      </c>
      <c r="G4280" t="s">
        <v>22</v>
      </c>
      <c r="H4280">
        <v>45</v>
      </c>
      <c r="I4280">
        <v>145</v>
      </c>
      <c r="J4280">
        <v>6525</v>
      </c>
      <c r="K4280" t="s">
        <v>83</v>
      </c>
      <c r="L4280" t="s">
        <v>17</v>
      </c>
    </row>
    <row r="4281" spans="1:12" x14ac:dyDescent="0.3">
      <c r="A4281" t="s">
        <v>26</v>
      </c>
      <c r="B4281">
        <v>1197831</v>
      </c>
      <c r="C4281">
        <v>44454</v>
      </c>
      <c r="D4281" t="s">
        <v>27</v>
      </c>
      <c r="E4281" t="s">
        <v>28</v>
      </c>
      <c r="F4281" t="s">
        <v>39</v>
      </c>
      <c r="G4281" t="s">
        <v>23</v>
      </c>
      <c r="H4281">
        <v>53</v>
      </c>
      <c r="I4281">
        <v>263</v>
      </c>
      <c r="J4281">
        <v>13939</v>
      </c>
      <c r="K4281" t="s">
        <v>83</v>
      </c>
      <c r="L4281" t="s">
        <v>20</v>
      </c>
    </row>
    <row r="4282" spans="1:12" x14ac:dyDescent="0.3">
      <c r="A4282" t="s">
        <v>26</v>
      </c>
      <c r="B4282">
        <v>1197831</v>
      </c>
      <c r="C4282">
        <v>44455</v>
      </c>
      <c r="D4282" t="s">
        <v>27</v>
      </c>
      <c r="E4282" t="s">
        <v>28</v>
      </c>
      <c r="F4282" t="s">
        <v>39</v>
      </c>
      <c r="G4282" t="s">
        <v>15</v>
      </c>
      <c r="H4282">
        <v>41</v>
      </c>
      <c r="I4282">
        <v>231</v>
      </c>
      <c r="J4282">
        <v>9471</v>
      </c>
      <c r="K4282" t="s">
        <v>83</v>
      </c>
      <c r="L4282" t="s">
        <v>17</v>
      </c>
    </row>
    <row r="4283" spans="1:12" x14ac:dyDescent="0.3">
      <c r="A4283" t="s">
        <v>26</v>
      </c>
      <c r="B4283">
        <v>1197831</v>
      </c>
      <c r="C4283">
        <v>44456</v>
      </c>
      <c r="D4283" t="s">
        <v>27</v>
      </c>
      <c r="E4283" t="s">
        <v>28</v>
      </c>
      <c r="F4283" t="s">
        <v>39</v>
      </c>
      <c r="G4283" t="s">
        <v>18</v>
      </c>
      <c r="H4283">
        <v>48</v>
      </c>
      <c r="I4283">
        <v>215</v>
      </c>
      <c r="J4283">
        <v>10320</v>
      </c>
      <c r="K4283" t="s">
        <v>83</v>
      </c>
      <c r="L4283" t="s">
        <v>17</v>
      </c>
    </row>
    <row r="4284" spans="1:12" x14ac:dyDescent="0.3">
      <c r="A4284" t="s">
        <v>26</v>
      </c>
      <c r="B4284">
        <v>1197831</v>
      </c>
      <c r="C4284">
        <v>44457</v>
      </c>
      <c r="D4284" t="s">
        <v>27</v>
      </c>
      <c r="E4284" t="s">
        <v>28</v>
      </c>
      <c r="F4284" t="s">
        <v>39</v>
      </c>
      <c r="G4284" t="s">
        <v>19</v>
      </c>
      <c r="H4284">
        <v>44</v>
      </c>
      <c r="I4284">
        <v>254</v>
      </c>
      <c r="J4284">
        <v>11176</v>
      </c>
      <c r="K4284" t="s">
        <v>83</v>
      </c>
      <c r="L4284" t="s">
        <v>20</v>
      </c>
    </row>
    <row r="4285" spans="1:12" x14ac:dyDescent="0.3">
      <c r="A4285" t="s">
        <v>26</v>
      </c>
      <c r="B4285">
        <v>1197831</v>
      </c>
      <c r="C4285">
        <v>44458</v>
      </c>
      <c r="D4285" t="s">
        <v>27</v>
      </c>
      <c r="E4285" t="s">
        <v>28</v>
      </c>
      <c r="F4285" t="s">
        <v>39</v>
      </c>
      <c r="G4285" t="s">
        <v>21</v>
      </c>
      <c r="H4285">
        <v>43</v>
      </c>
      <c r="I4285">
        <v>150</v>
      </c>
      <c r="J4285">
        <v>6450</v>
      </c>
      <c r="K4285" t="s">
        <v>83</v>
      </c>
      <c r="L4285" t="s">
        <v>20</v>
      </c>
    </row>
    <row r="4286" spans="1:12" x14ac:dyDescent="0.3">
      <c r="A4286" t="s">
        <v>26</v>
      </c>
      <c r="B4286">
        <v>1197831</v>
      </c>
      <c r="C4286">
        <v>44459</v>
      </c>
      <c r="D4286" t="s">
        <v>27</v>
      </c>
      <c r="E4286" t="s">
        <v>28</v>
      </c>
      <c r="F4286" t="s">
        <v>39</v>
      </c>
      <c r="G4286" t="s">
        <v>22</v>
      </c>
      <c r="H4286">
        <v>47</v>
      </c>
      <c r="I4286">
        <v>167</v>
      </c>
      <c r="J4286">
        <v>7849</v>
      </c>
      <c r="K4286" t="s">
        <v>83</v>
      </c>
      <c r="L4286" t="s">
        <v>17</v>
      </c>
    </row>
    <row r="4287" spans="1:12" x14ac:dyDescent="0.3">
      <c r="A4287" t="s">
        <v>26</v>
      </c>
      <c r="B4287">
        <v>1197831</v>
      </c>
      <c r="C4287">
        <v>44460</v>
      </c>
      <c r="D4287" t="s">
        <v>27</v>
      </c>
      <c r="E4287" t="s">
        <v>28</v>
      </c>
      <c r="F4287" t="s">
        <v>39</v>
      </c>
      <c r="G4287" t="s">
        <v>23</v>
      </c>
      <c r="H4287">
        <v>54</v>
      </c>
      <c r="I4287">
        <v>255</v>
      </c>
      <c r="J4287">
        <v>13770</v>
      </c>
      <c r="K4287" t="s">
        <v>83</v>
      </c>
      <c r="L4287" t="s">
        <v>20</v>
      </c>
    </row>
    <row r="4288" spans="1:12" x14ac:dyDescent="0.3">
      <c r="A4288" t="s">
        <v>26</v>
      </c>
      <c r="B4288">
        <v>1197831</v>
      </c>
      <c r="C4288">
        <v>44461</v>
      </c>
      <c r="D4288" t="s">
        <v>27</v>
      </c>
      <c r="E4288" t="s">
        <v>28</v>
      </c>
      <c r="F4288" t="s">
        <v>39</v>
      </c>
      <c r="G4288" t="s">
        <v>15</v>
      </c>
      <c r="H4288">
        <v>49</v>
      </c>
      <c r="I4288">
        <v>208</v>
      </c>
      <c r="J4288">
        <v>10192</v>
      </c>
      <c r="K4288" t="s">
        <v>83</v>
      </c>
      <c r="L4288" t="s">
        <v>17</v>
      </c>
    </row>
    <row r="4289" spans="1:12" x14ac:dyDescent="0.3">
      <c r="A4289" t="s">
        <v>26</v>
      </c>
      <c r="B4289">
        <v>1197831</v>
      </c>
      <c r="C4289">
        <v>44462</v>
      </c>
      <c r="D4289" t="s">
        <v>27</v>
      </c>
      <c r="E4289" t="s">
        <v>28</v>
      </c>
      <c r="F4289" t="s">
        <v>39</v>
      </c>
      <c r="G4289" t="s">
        <v>18</v>
      </c>
      <c r="H4289">
        <v>53</v>
      </c>
      <c r="I4289">
        <v>208</v>
      </c>
      <c r="J4289">
        <v>11024</v>
      </c>
      <c r="K4289" t="s">
        <v>83</v>
      </c>
      <c r="L4289" t="s">
        <v>17</v>
      </c>
    </row>
    <row r="4290" spans="1:12" x14ac:dyDescent="0.3">
      <c r="A4290" t="s">
        <v>26</v>
      </c>
      <c r="B4290">
        <v>1197831</v>
      </c>
      <c r="C4290">
        <v>44463</v>
      </c>
      <c r="D4290" t="s">
        <v>27</v>
      </c>
      <c r="E4290" t="s">
        <v>28</v>
      </c>
      <c r="F4290" t="s">
        <v>39</v>
      </c>
      <c r="G4290" t="s">
        <v>19</v>
      </c>
      <c r="H4290">
        <v>46</v>
      </c>
      <c r="I4290">
        <v>273</v>
      </c>
      <c r="J4290">
        <v>12558</v>
      </c>
      <c r="K4290" t="s">
        <v>83</v>
      </c>
      <c r="L4290" t="s">
        <v>20</v>
      </c>
    </row>
    <row r="4291" spans="1:12" x14ac:dyDescent="0.3">
      <c r="A4291" t="s">
        <v>26</v>
      </c>
      <c r="B4291">
        <v>1197831</v>
      </c>
      <c r="C4291">
        <v>44464</v>
      </c>
      <c r="D4291" t="s">
        <v>27</v>
      </c>
      <c r="E4291" t="s">
        <v>28</v>
      </c>
      <c r="F4291" t="s">
        <v>39</v>
      </c>
      <c r="G4291" t="s">
        <v>21</v>
      </c>
      <c r="H4291">
        <v>47</v>
      </c>
      <c r="I4291">
        <v>147</v>
      </c>
      <c r="J4291">
        <v>6909</v>
      </c>
      <c r="K4291" t="s">
        <v>83</v>
      </c>
      <c r="L4291" t="s">
        <v>20</v>
      </c>
    </row>
    <row r="4292" spans="1:12" x14ac:dyDescent="0.3">
      <c r="A4292" t="s">
        <v>26</v>
      </c>
      <c r="B4292">
        <v>1197831</v>
      </c>
      <c r="C4292">
        <v>44465</v>
      </c>
      <c r="D4292" t="s">
        <v>27</v>
      </c>
      <c r="E4292" t="s">
        <v>28</v>
      </c>
      <c r="F4292" t="s">
        <v>39</v>
      </c>
      <c r="G4292" t="s">
        <v>22</v>
      </c>
      <c r="H4292">
        <v>53</v>
      </c>
      <c r="I4292">
        <v>142</v>
      </c>
      <c r="J4292">
        <v>7526</v>
      </c>
      <c r="K4292" t="s">
        <v>83</v>
      </c>
      <c r="L4292" t="s">
        <v>17</v>
      </c>
    </row>
    <row r="4293" spans="1:12" x14ac:dyDescent="0.3">
      <c r="A4293" t="s">
        <v>26</v>
      </c>
      <c r="B4293">
        <v>1197831</v>
      </c>
      <c r="C4293">
        <v>44466</v>
      </c>
      <c r="D4293" t="s">
        <v>27</v>
      </c>
      <c r="E4293" t="s">
        <v>28</v>
      </c>
      <c r="F4293" t="s">
        <v>39</v>
      </c>
      <c r="G4293" t="s">
        <v>23</v>
      </c>
      <c r="H4293">
        <v>56</v>
      </c>
      <c r="I4293">
        <v>233</v>
      </c>
      <c r="J4293">
        <v>13048</v>
      </c>
      <c r="K4293" t="s">
        <v>83</v>
      </c>
      <c r="L4293" t="s">
        <v>20</v>
      </c>
    </row>
    <row r="4294" spans="1:12" x14ac:dyDescent="0.3">
      <c r="A4294" t="s">
        <v>26</v>
      </c>
      <c r="B4294">
        <v>1197831</v>
      </c>
      <c r="C4294">
        <v>44467</v>
      </c>
      <c r="D4294" t="s">
        <v>27</v>
      </c>
      <c r="E4294" t="s">
        <v>28</v>
      </c>
      <c r="F4294" t="s">
        <v>39</v>
      </c>
      <c r="G4294" t="s">
        <v>15</v>
      </c>
      <c r="H4294">
        <v>53</v>
      </c>
      <c r="I4294">
        <v>181</v>
      </c>
      <c r="J4294">
        <v>9593</v>
      </c>
      <c r="K4294" t="s">
        <v>83</v>
      </c>
      <c r="L4294" t="s">
        <v>17</v>
      </c>
    </row>
    <row r="4295" spans="1:12" x14ac:dyDescent="0.3">
      <c r="A4295" t="s">
        <v>26</v>
      </c>
      <c r="B4295">
        <v>1197831</v>
      </c>
      <c r="C4295">
        <v>44468</v>
      </c>
      <c r="D4295" t="s">
        <v>27</v>
      </c>
      <c r="E4295" t="s">
        <v>28</v>
      </c>
      <c r="F4295" t="s">
        <v>39</v>
      </c>
      <c r="G4295" t="s">
        <v>18</v>
      </c>
      <c r="H4295">
        <v>54</v>
      </c>
      <c r="I4295">
        <v>176</v>
      </c>
      <c r="J4295">
        <v>9504</v>
      </c>
      <c r="K4295" t="s">
        <v>83</v>
      </c>
      <c r="L4295" t="s">
        <v>17</v>
      </c>
    </row>
    <row r="4296" spans="1:12" x14ac:dyDescent="0.3">
      <c r="A4296" t="s">
        <v>26</v>
      </c>
      <c r="B4296">
        <v>1197831</v>
      </c>
      <c r="C4296">
        <v>44469</v>
      </c>
      <c r="D4296" t="s">
        <v>27</v>
      </c>
      <c r="E4296" t="s">
        <v>28</v>
      </c>
      <c r="F4296" t="s">
        <v>39</v>
      </c>
      <c r="G4296" t="s">
        <v>19</v>
      </c>
      <c r="H4296">
        <v>59</v>
      </c>
      <c r="I4296">
        <v>203</v>
      </c>
      <c r="J4296">
        <v>11977</v>
      </c>
      <c r="K4296" t="s">
        <v>83</v>
      </c>
      <c r="L4296" t="s">
        <v>20</v>
      </c>
    </row>
    <row r="4297" spans="1:12" x14ac:dyDescent="0.3">
      <c r="A4297" t="s">
        <v>26</v>
      </c>
      <c r="B4297">
        <v>1197831</v>
      </c>
      <c r="C4297">
        <v>44470</v>
      </c>
      <c r="D4297" t="s">
        <v>27</v>
      </c>
      <c r="E4297" t="s">
        <v>28</v>
      </c>
      <c r="F4297" t="s">
        <v>39</v>
      </c>
      <c r="G4297" t="s">
        <v>21</v>
      </c>
      <c r="H4297">
        <v>56</v>
      </c>
      <c r="I4297">
        <v>126</v>
      </c>
      <c r="J4297">
        <v>7056</v>
      </c>
      <c r="K4297" t="s">
        <v>83</v>
      </c>
      <c r="L4297" t="s">
        <v>20</v>
      </c>
    </row>
    <row r="4298" spans="1:12" x14ac:dyDescent="0.3">
      <c r="A4298" t="s">
        <v>26</v>
      </c>
      <c r="B4298">
        <v>1197831</v>
      </c>
      <c r="C4298">
        <v>44471</v>
      </c>
      <c r="D4298" t="s">
        <v>27</v>
      </c>
      <c r="E4298" t="s">
        <v>28</v>
      </c>
      <c r="F4298" t="s">
        <v>39</v>
      </c>
      <c r="G4298" t="s">
        <v>22</v>
      </c>
      <c r="H4298">
        <v>53</v>
      </c>
      <c r="I4298">
        <v>135</v>
      </c>
      <c r="J4298">
        <v>7155</v>
      </c>
      <c r="K4298" t="s">
        <v>83</v>
      </c>
      <c r="L4298" t="s">
        <v>17</v>
      </c>
    </row>
    <row r="4299" spans="1:12" x14ac:dyDescent="0.3">
      <c r="A4299" t="s">
        <v>26</v>
      </c>
      <c r="B4299">
        <v>1197831</v>
      </c>
      <c r="C4299">
        <v>44472</v>
      </c>
      <c r="D4299" t="s">
        <v>27</v>
      </c>
      <c r="E4299" t="s">
        <v>28</v>
      </c>
      <c r="F4299" t="s">
        <v>39</v>
      </c>
      <c r="G4299" t="s">
        <v>23</v>
      </c>
      <c r="H4299">
        <v>48</v>
      </c>
      <c r="I4299">
        <v>203</v>
      </c>
      <c r="J4299">
        <v>9744</v>
      </c>
      <c r="K4299" t="s">
        <v>83</v>
      </c>
      <c r="L4299" t="s">
        <v>20</v>
      </c>
    </row>
    <row r="4300" spans="1:12" x14ac:dyDescent="0.3">
      <c r="A4300" t="s">
        <v>26</v>
      </c>
      <c r="B4300">
        <v>1197831</v>
      </c>
      <c r="C4300">
        <v>44473</v>
      </c>
      <c r="D4300" t="s">
        <v>27</v>
      </c>
      <c r="E4300" t="s">
        <v>28</v>
      </c>
      <c r="F4300" t="s">
        <v>39</v>
      </c>
      <c r="G4300" t="s">
        <v>15</v>
      </c>
      <c r="H4300">
        <v>39</v>
      </c>
      <c r="I4300">
        <v>156</v>
      </c>
      <c r="J4300">
        <v>6084</v>
      </c>
      <c r="K4300" t="s">
        <v>83</v>
      </c>
      <c r="L4300" t="s">
        <v>17</v>
      </c>
    </row>
    <row r="4301" spans="1:12" x14ac:dyDescent="0.3">
      <c r="A4301" t="s">
        <v>26</v>
      </c>
      <c r="B4301">
        <v>1197831</v>
      </c>
      <c r="C4301">
        <v>44474</v>
      </c>
      <c r="D4301" t="s">
        <v>27</v>
      </c>
      <c r="E4301" t="s">
        <v>28</v>
      </c>
      <c r="F4301" t="s">
        <v>39</v>
      </c>
      <c r="G4301" t="s">
        <v>18</v>
      </c>
      <c r="H4301">
        <v>38</v>
      </c>
      <c r="I4301">
        <v>169</v>
      </c>
      <c r="J4301">
        <v>6422</v>
      </c>
      <c r="K4301" t="s">
        <v>83</v>
      </c>
      <c r="L4301" t="s">
        <v>17</v>
      </c>
    </row>
    <row r="4302" spans="1:12" x14ac:dyDescent="0.3">
      <c r="A4302" t="s">
        <v>26</v>
      </c>
      <c r="B4302">
        <v>1197831</v>
      </c>
      <c r="C4302">
        <v>44475</v>
      </c>
      <c r="D4302" t="s">
        <v>27</v>
      </c>
      <c r="E4302" t="s">
        <v>28</v>
      </c>
      <c r="F4302" t="s">
        <v>39</v>
      </c>
      <c r="G4302" t="s">
        <v>19</v>
      </c>
      <c r="H4302">
        <v>41</v>
      </c>
      <c r="I4302">
        <v>144</v>
      </c>
      <c r="J4302">
        <v>5904</v>
      </c>
      <c r="K4302" t="s">
        <v>83</v>
      </c>
      <c r="L4302" t="s">
        <v>20</v>
      </c>
    </row>
    <row r="4303" spans="1:12" x14ac:dyDescent="0.3">
      <c r="A4303" t="s">
        <v>26</v>
      </c>
      <c r="B4303">
        <v>1197831</v>
      </c>
      <c r="C4303">
        <v>44476</v>
      </c>
      <c r="D4303" t="s">
        <v>27</v>
      </c>
      <c r="E4303" t="s">
        <v>28</v>
      </c>
      <c r="F4303" t="s">
        <v>39</v>
      </c>
      <c r="G4303" t="s">
        <v>21</v>
      </c>
      <c r="H4303">
        <v>41</v>
      </c>
      <c r="I4303">
        <v>111</v>
      </c>
      <c r="J4303">
        <v>4551</v>
      </c>
      <c r="K4303" t="s">
        <v>83</v>
      </c>
      <c r="L4303" t="s">
        <v>20</v>
      </c>
    </row>
    <row r="4304" spans="1:12" x14ac:dyDescent="0.3">
      <c r="A4304" t="s">
        <v>26</v>
      </c>
      <c r="B4304">
        <v>1197831</v>
      </c>
      <c r="C4304">
        <v>44477</v>
      </c>
      <c r="D4304" t="s">
        <v>27</v>
      </c>
      <c r="E4304" t="s">
        <v>28</v>
      </c>
      <c r="F4304" t="s">
        <v>39</v>
      </c>
      <c r="G4304" t="s">
        <v>22</v>
      </c>
      <c r="H4304">
        <v>36</v>
      </c>
      <c r="I4304">
        <v>100</v>
      </c>
      <c r="J4304">
        <v>3600</v>
      </c>
      <c r="K4304" t="s">
        <v>83</v>
      </c>
      <c r="L4304" t="s">
        <v>17</v>
      </c>
    </row>
    <row r="4305" spans="1:12" x14ac:dyDescent="0.3">
      <c r="A4305" t="s">
        <v>26</v>
      </c>
      <c r="B4305">
        <v>1197831</v>
      </c>
      <c r="C4305">
        <v>44478</v>
      </c>
      <c r="D4305" t="s">
        <v>27</v>
      </c>
      <c r="E4305" t="s">
        <v>28</v>
      </c>
      <c r="F4305" t="s">
        <v>39</v>
      </c>
      <c r="G4305" t="s">
        <v>23</v>
      </c>
      <c r="H4305">
        <v>45</v>
      </c>
      <c r="I4305">
        <v>161</v>
      </c>
      <c r="J4305">
        <v>7245</v>
      </c>
      <c r="K4305" t="s">
        <v>83</v>
      </c>
      <c r="L4305" t="s">
        <v>20</v>
      </c>
    </row>
    <row r="4306" spans="1:12" x14ac:dyDescent="0.3">
      <c r="A4306" t="s">
        <v>26</v>
      </c>
      <c r="B4306">
        <v>1197831</v>
      </c>
      <c r="C4306">
        <v>44479</v>
      </c>
      <c r="D4306" t="s">
        <v>27</v>
      </c>
      <c r="E4306" t="s">
        <v>28</v>
      </c>
      <c r="F4306" t="s">
        <v>39</v>
      </c>
      <c r="G4306" t="s">
        <v>15</v>
      </c>
      <c r="H4306">
        <v>38</v>
      </c>
      <c r="I4306">
        <v>181</v>
      </c>
      <c r="J4306">
        <v>6878</v>
      </c>
      <c r="K4306" t="s">
        <v>83</v>
      </c>
      <c r="L4306" t="s">
        <v>17</v>
      </c>
    </row>
    <row r="4307" spans="1:12" x14ac:dyDescent="0.3">
      <c r="A4307" t="s">
        <v>26</v>
      </c>
      <c r="B4307">
        <v>1197831</v>
      </c>
      <c r="C4307">
        <v>44480</v>
      </c>
      <c r="D4307" t="s">
        <v>27</v>
      </c>
      <c r="E4307" t="s">
        <v>28</v>
      </c>
      <c r="F4307" t="s">
        <v>39</v>
      </c>
      <c r="G4307" t="s">
        <v>18</v>
      </c>
      <c r="H4307">
        <v>37</v>
      </c>
      <c r="I4307">
        <v>218</v>
      </c>
      <c r="J4307">
        <v>8066</v>
      </c>
      <c r="K4307" t="s">
        <v>83</v>
      </c>
      <c r="L4307" t="s">
        <v>17</v>
      </c>
    </row>
    <row r="4308" spans="1:12" x14ac:dyDescent="0.3">
      <c r="A4308" t="s">
        <v>26</v>
      </c>
      <c r="B4308">
        <v>1197831</v>
      </c>
      <c r="C4308">
        <v>44481</v>
      </c>
      <c r="D4308" t="s">
        <v>27</v>
      </c>
      <c r="E4308" t="s">
        <v>28</v>
      </c>
      <c r="F4308" t="s">
        <v>39</v>
      </c>
      <c r="G4308" t="s">
        <v>19</v>
      </c>
      <c r="H4308">
        <v>63</v>
      </c>
      <c r="I4308">
        <v>176</v>
      </c>
      <c r="J4308">
        <v>11088</v>
      </c>
      <c r="K4308" t="s">
        <v>83</v>
      </c>
      <c r="L4308" t="s">
        <v>20</v>
      </c>
    </row>
    <row r="4309" spans="1:12" x14ac:dyDescent="0.3">
      <c r="A4309" t="s">
        <v>26</v>
      </c>
      <c r="B4309">
        <v>1197831</v>
      </c>
      <c r="C4309">
        <v>44482</v>
      </c>
      <c r="D4309" t="s">
        <v>27</v>
      </c>
      <c r="E4309" t="s">
        <v>28</v>
      </c>
      <c r="F4309" t="s">
        <v>39</v>
      </c>
      <c r="G4309" t="s">
        <v>21</v>
      </c>
      <c r="H4309">
        <v>59</v>
      </c>
      <c r="I4309">
        <v>145</v>
      </c>
      <c r="J4309">
        <v>8555</v>
      </c>
      <c r="K4309" t="s">
        <v>83</v>
      </c>
      <c r="L4309" t="s">
        <v>20</v>
      </c>
    </row>
    <row r="4310" spans="1:12" x14ac:dyDescent="0.3">
      <c r="A4310" t="s">
        <v>26</v>
      </c>
      <c r="B4310">
        <v>1197831</v>
      </c>
      <c r="C4310">
        <v>44483</v>
      </c>
      <c r="D4310" t="s">
        <v>27</v>
      </c>
      <c r="E4310" t="s">
        <v>28</v>
      </c>
      <c r="F4310" t="s">
        <v>39</v>
      </c>
      <c r="G4310" t="s">
        <v>22</v>
      </c>
      <c r="H4310">
        <v>56</v>
      </c>
      <c r="I4310">
        <v>138</v>
      </c>
      <c r="J4310">
        <v>7728</v>
      </c>
      <c r="K4310" t="s">
        <v>83</v>
      </c>
      <c r="L4310" t="s">
        <v>17</v>
      </c>
    </row>
    <row r="4311" spans="1:12" x14ac:dyDescent="0.3">
      <c r="A4311" t="s">
        <v>26</v>
      </c>
      <c r="B4311">
        <v>1197831</v>
      </c>
      <c r="C4311">
        <v>44484</v>
      </c>
      <c r="D4311" t="s">
        <v>27</v>
      </c>
      <c r="E4311" t="s">
        <v>28</v>
      </c>
      <c r="F4311" t="s">
        <v>39</v>
      </c>
      <c r="G4311" t="s">
        <v>23</v>
      </c>
      <c r="H4311">
        <v>67</v>
      </c>
      <c r="I4311">
        <v>176</v>
      </c>
      <c r="J4311">
        <v>11792</v>
      </c>
      <c r="K4311" t="s">
        <v>83</v>
      </c>
      <c r="L4311" t="s">
        <v>20</v>
      </c>
    </row>
    <row r="4312" spans="1:12" x14ac:dyDescent="0.3">
      <c r="A4312" t="s">
        <v>26</v>
      </c>
      <c r="B4312">
        <v>1197831</v>
      </c>
      <c r="C4312">
        <v>44485</v>
      </c>
      <c r="D4312" t="s">
        <v>27</v>
      </c>
      <c r="E4312" t="s">
        <v>28</v>
      </c>
      <c r="F4312" t="s">
        <v>39</v>
      </c>
      <c r="G4312" t="s">
        <v>15</v>
      </c>
      <c r="H4312">
        <v>59</v>
      </c>
      <c r="I4312">
        <v>223</v>
      </c>
      <c r="J4312">
        <v>13157</v>
      </c>
      <c r="K4312" t="s">
        <v>83</v>
      </c>
      <c r="L4312" t="s">
        <v>17</v>
      </c>
    </row>
    <row r="4313" spans="1:12" x14ac:dyDescent="0.3">
      <c r="A4313" t="s">
        <v>26</v>
      </c>
      <c r="B4313">
        <v>1197831</v>
      </c>
      <c r="C4313">
        <v>44486</v>
      </c>
      <c r="D4313" t="s">
        <v>27</v>
      </c>
      <c r="E4313" t="s">
        <v>28</v>
      </c>
      <c r="F4313" t="s">
        <v>39</v>
      </c>
      <c r="G4313" t="s">
        <v>18</v>
      </c>
      <c r="H4313">
        <v>56</v>
      </c>
      <c r="I4313">
        <v>231</v>
      </c>
      <c r="J4313">
        <v>12936</v>
      </c>
      <c r="K4313" t="s">
        <v>83</v>
      </c>
      <c r="L4313" t="s">
        <v>17</v>
      </c>
    </row>
    <row r="4314" spans="1:12" x14ac:dyDescent="0.3">
      <c r="A4314" t="s">
        <v>26</v>
      </c>
      <c r="B4314">
        <v>1197831</v>
      </c>
      <c r="C4314">
        <v>44487</v>
      </c>
      <c r="D4314" t="s">
        <v>27</v>
      </c>
      <c r="E4314" t="s">
        <v>28</v>
      </c>
      <c r="F4314" t="s">
        <v>39</v>
      </c>
      <c r="G4314" t="s">
        <v>19</v>
      </c>
      <c r="H4314">
        <v>62</v>
      </c>
      <c r="I4314">
        <v>189</v>
      </c>
      <c r="J4314">
        <v>11718</v>
      </c>
      <c r="K4314" t="s">
        <v>83</v>
      </c>
      <c r="L4314" t="s">
        <v>20</v>
      </c>
    </row>
    <row r="4315" spans="1:12" x14ac:dyDescent="0.3">
      <c r="A4315" t="s">
        <v>26</v>
      </c>
      <c r="B4315">
        <v>1197831</v>
      </c>
      <c r="C4315">
        <v>44488</v>
      </c>
      <c r="D4315" t="s">
        <v>27</v>
      </c>
      <c r="E4315" t="s">
        <v>28</v>
      </c>
      <c r="F4315" t="s">
        <v>39</v>
      </c>
      <c r="G4315" t="s">
        <v>21</v>
      </c>
      <c r="H4315">
        <v>59</v>
      </c>
      <c r="I4315">
        <v>173</v>
      </c>
      <c r="J4315">
        <v>10207</v>
      </c>
      <c r="K4315" t="s">
        <v>83</v>
      </c>
      <c r="L4315" t="s">
        <v>20</v>
      </c>
    </row>
    <row r="4316" spans="1:12" x14ac:dyDescent="0.3">
      <c r="A4316" t="s">
        <v>26</v>
      </c>
      <c r="B4316">
        <v>1197831</v>
      </c>
      <c r="C4316">
        <v>44489</v>
      </c>
      <c r="D4316" t="s">
        <v>27</v>
      </c>
      <c r="E4316" t="s">
        <v>28</v>
      </c>
      <c r="F4316" t="s">
        <v>39</v>
      </c>
      <c r="G4316" t="s">
        <v>22</v>
      </c>
      <c r="H4316">
        <v>58</v>
      </c>
      <c r="I4316">
        <v>158</v>
      </c>
      <c r="J4316">
        <v>9164</v>
      </c>
      <c r="K4316" t="s">
        <v>83</v>
      </c>
      <c r="L4316" t="s">
        <v>17</v>
      </c>
    </row>
    <row r="4317" spans="1:12" x14ac:dyDescent="0.3">
      <c r="A4317" t="s">
        <v>26</v>
      </c>
      <c r="B4317">
        <v>1197831</v>
      </c>
      <c r="C4317">
        <v>44490</v>
      </c>
      <c r="D4317" t="s">
        <v>27</v>
      </c>
      <c r="E4317" t="s">
        <v>28</v>
      </c>
      <c r="F4317" t="s">
        <v>39</v>
      </c>
      <c r="G4317" t="s">
        <v>23</v>
      </c>
      <c r="H4317">
        <v>65</v>
      </c>
      <c r="I4317">
        <v>233</v>
      </c>
      <c r="J4317">
        <v>15145</v>
      </c>
      <c r="K4317" t="s">
        <v>83</v>
      </c>
      <c r="L4317" t="s">
        <v>20</v>
      </c>
    </row>
    <row r="4318" spans="1:12" x14ac:dyDescent="0.3">
      <c r="A4318" t="s">
        <v>12</v>
      </c>
      <c r="B4318">
        <v>1185732</v>
      </c>
      <c r="C4318">
        <v>44491</v>
      </c>
      <c r="D4318" t="s">
        <v>27</v>
      </c>
      <c r="E4318" t="s">
        <v>28</v>
      </c>
      <c r="F4318" t="s">
        <v>39</v>
      </c>
      <c r="G4318" t="s">
        <v>15</v>
      </c>
      <c r="H4318">
        <v>44</v>
      </c>
      <c r="I4318">
        <v>111</v>
      </c>
      <c r="J4318">
        <v>4884</v>
      </c>
      <c r="K4318" t="s">
        <v>83</v>
      </c>
      <c r="L4318" t="s">
        <v>17</v>
      </c>
    </row>
    <row r="4319" spans="1:12" x14ac:dyDescent="0.3">
      <c r="A4319" t="s">
        <v>12</v>
      </c>
      <c r="B4319">
        <v>1185732</v>
      </c>
      <c r="C4319">
        <v>44492</v>
      </c>
      <c r="D4319" t="s">
        <v>27</v>
      </c>
      <c r="E4319" t="s">
        <v>28</v>
      </c>
      <c r="F4319" t="s">
        <v>39</v>
      </c>
      <c r="G4319" t="s">
        <v>18</v>
      </c>
      <c r="H4319">
        <v>41</v>
      </c>
      <c r="I4319">
        <v>68</v>
      </c>
      <c r="J4319">
        <v>2788</v>
      </c>
      <c r="K4319" t="s">
        <v>83</v>
      </c>
      <c r="L4319" t="s">
        <v>17</v>
      </c>
    </row>
    <row r="4320" spans="1:12" x14ac:dyDescent="0.3">
      <c r="A4320" t="s">
        <v>12</v>
      </c>
      <c r="B4320">
        <v>1185732</v>
      </c>
      <c r="C4320">
        <v>44493</v>
      </c>
      <c r="D4320" t="s">
        <v>27</v>
      </c>
      <c r="E4320" t="s">
        <v>28</v>
      </c>
      <c r="F4320" t="s">
        <v>39</v>
      </c>
      <c r="G4320" t="s">
        <v>19</v>
      </c>
      <c r="H4320">
        <v>33</v>
      </c>
      <c r="I4320">
        <v>56</v>
      </c>
      <c r="J4320">
        <v>1848</v>
      </c>
      <c r="K4320" t="s">
        <v>83</v>
      </c>
      <c r="L4320" t="s">
        <v>20</v>
      </c>
    </row>
    <row r="4321" spans="1:12" x14ac:dyDescent="0.3">
      <c r="A4321" t="s">
        <v>12</v>
      </c>
      <c r="B4321">
        <v>1185732</v>
      </c>
      <c r="C4321">
        <v>44494</v>
      </c>
      <c r="D4321" t="s">
        <v>27</v>
      </c>
      <c r="E4321" t="s">
        <v>28</v>
      </c>
      <c r="F4321" t="s">
        <v>39</v>
      </c>
      <c r="G4321" t="s">
        <v>21</v>
      </c>
      <c r="H4321">
        <v>38</v>
      </c>
      <c r="I4321">
        <v>19</v>
      </c>
      <c r="J4321">
        <v>722</v>
      </c>
      <c r="K4321" t="s">
        <v>83</v>
      </c>
      <c r="L4321" t="s">
        <v>20</v>
      </c>
    </row>
    <row r="4322" spans="1:12" x14ac:dyDescent="0.3">
      <c r="A4322" t="s">
        <v>12</v>
      </c>
      <c r="B4322">
        <v>1185732</v>
      </c>
      <c r="C4322">
        <v>44495</v>
      </c>
      <c r="D4322" t="s">
        <v>13</v>
      </c>
      <c r="E4322" t="s">
        <v>40</v>
      </c>
      <c r="F4322" t="s">
        <v>41</v>
      </c>
      <c r="G4322" t="s">
        <v>22</v>
      </c>
      <c r="H4322">
        <v>54</v>
      </c>
      <c r="I4322">
        <v>36</v>
      </c>
      <c r="J4322">
        <v>1944</v>
      </c>
      <c r="K4322" t="s">
        <v>83</v>
      </c>
      <c r="L4322" t="s">
        <v>17</v>
      </c>
    </row>
    <row r="4323" spans="1:12" x14ac:dyDescent="0.3">
      <c r="A4323" t="s">
        <v>12</v>
      </c>
      <c r="B4323">
        <v>1185732</v>
      </c>
      <c r="C4323">
        <v>44496</v>
      </c>
      <c r="D4323" t="s">
        <v>13</v>
      </c>
      <c r="E4323" t="s">
        <v>40</v>
      </c>
      <c r="F4323" t="s">
        <v>41</v>
      </c>
      <c r="G4323" t="s">
        <v>23</v>
      </c>
      <c r="H4323">
        <v>43</v>
      </c>
      <c r="I4323">
        <v>61</v>
      </c>
      <c r="J4323">
        <v>2623</v>
      </c>
      <c r="K4323" t="s">
        <v>83</v>
      </c>
      <c r="L4323" t="s">
        <v>20</v>
      </c>
    </row>
    <row r="4324" spans="1:12" x14ac:dyDescent="0.3">
      <c r="A4324" t="s">
        <v>12</v>
      </c>
      <c r="B4324">
        <v>1185732</v>
      </c>
      <c r="C4324">
        <v>44497</v>
      </c>
      <c r="D4324" t="s">
        <v>13</v>
      </c>
      <c r="E4324" t="s">
        <v>40</v>
      </c>
      <c r="F4324" t="s">
        <v>41</v>
      </c>
      <c r="G4324" t="s">
        <v>15</v>
      </c>
      <c r="H4324">
        <v>42</v>
      </c>
      <c r="I4324">
        <v>119</v>
      </c>
      <c r="J4324">
        <v>4998</v>
      </c>
      <c r="K4324" t="s">
        <v>83</v>
      </c>
      <c r="L4324" t="s">
        <v>17</v>
      </c>
    </row>
    <row r="4325" spans="1:12" x14ac:dyDescent="0.3">
      <c r="A4325" t="s">
        <v>12</v>
      </c>
      <c r="B4325">
        <v>1185732</v>
      </c>
      <c r="C4325">
        <v>44498</v>
      </c>
      <c r="D4325" t="s">
        <v>13</v>
      </c>
      <c r="E4325" t="s">
        <v>40</v>
      </c>
      <c r="F4325" t="s">
        <v>41</v>
      </c>
      <c r="G4325" t="s">
        <v>18</v>
      </c>
      <c r="H4325">
        <v>44</v>
      </c>
      <c r="I4325">
        <v>35</v>
      </c>
      <c r="J4325">
        <v>1540</v>
      </c>
      <c r="K4325" t="s">
        <v>83</v>
      </c>
      <c r="L4325" t="s">
        <v>17</v>
      </c>
    </row>
    <row r="4326" spans="1:12" x14ac:dyDescent="0.3">
      <c r="A4326" t="s">
        <v>12</v>
      </c>
      <c r="B4326">
        <v>1185732</v>
      </c>
      <c r="C4326">
        <v>44499</v>
      </c>
      <c r="D4326" t="s">
        <v>13</v>
      </c>
      <c r="E4326" t="s">
        <v>40</v>
      </c>
      <c r="F4326" t="s">
        <v>41</v>
      </c>
      <c r="G4326" t="s">
        <v>19</v>
      </c>
      <c r="H4326">
        <v>34</v>
      </c>
      <c r="I4326">
        <v>46</v>
      </c>
      <c r="J4326">
        <v>1564</v>
      </c>
      <c r="K4326" t="s">
        <v>83</v>
      </c>
      <c r="L4326" t="s">
        <v>20</v>
      </c>
    </row>
    <row r="4327" spans="1:12" x14ac:dyDescent="0.3">
      <c r="A4327" t="s">
        <v>12</v>
      </c>
      <c r="B4327">
        <v>1185732</v>
      </c>
      <c r="C4327">
        <v>44500</v>
      </c>
      <c r="D4327" t="s">
        <v>13</v>
      </c>
      <c r="E4327" t="s">
        <v>40</v>
      </c>
      <c r="F4327" t="s">
        <v>41</v>
      </c>
      <c r="G4327" t="s">
        <v>21</v>
      </c>
      <c r="H4327">
        <v>39</v>
      </c>
      <c r="I4327">
        <v>13</v>
      </c>
      <c r="J4327">
        <v>507</v>
      </c>
      <c r="K4327" t="s">
        <v>83</v>
      </c>
      <c r="L4327" t="s">
        <v>20</v>
      </c>
    </row>
    <row r="4328" spans="1:12" x14ac:dyDescent="0.3">
      <c r="A4328" t="s">
        <v>12</v>
      </c>
      <c r="B4328">
        <v>1185732</v>
      </c>
      <c r="C4328">
        <v>44501</v>
      </c>
      <c r="D4328" t="s">
        <v>13</v>
      </c>
      <c r="E4328" t="s">
        <v>40</v>
      </c>
      <c r="F4328" t="s">
        <v>41</v>
      </c>
      <c r="G4328" t="s">
        <v>22</v>
      </c>
      <c r="H4328">
        <v>51</v>
      </c>
      <c r="I4328">
        <v>36</v>
      </c>
      <c r="J4328">
        <v>1836</v>
      </c>
      <c r="K4328" t="s">
        <v>83</v>
      </c>
      <c r="L4328" t="s">
        <v>17</v>
      </c>
    </row>
    <row r="4329" spans="1:12" x14ac:dyDescent="0.3">
      <c r="A4329" t="s">
        <v>12</v>
      </c>
      <c r="B4329">
        <v>1185732</v>
      </c>
      <c r="C4329">
        <v>44502</v>
      </c>
      <c r="D4329" t="s">
        <v>13</v>
      </c>
      <c r="E4329" t="s">
        <v>40</v>
      </c>
      <c r="F4329" t="s">
        <v>41</v>
      </c>
      <c r="G4329" t="s">
        <v>23</v>
      </c>
      <c r="H4329">
        <v>44</v>
      </c>
      <c r="I4329">
        <v>68</v>
      </c>
      <c r="J4329">
        <v>2992</v>
      </c>
      <c r="K4329" t="s">
        <v>83</v>
      </c>
      <c r="L4329" t="s">
        <v>20</v>
      </c>
    </row>
    <row r="4330" spans="1:12" x14ac:dyDescent="0.3">
      <c r="A4330" t="s">
        <v>12</v>
      </c>
      <c r="B4330">
        <v>1185732</v>
      </c>
      <c r="C4330">
        <v>44503</v>
      </c>
      <c r="D4330" t="s">
        <v>13</v>
      </c>
      <c r="E4330" t="s">
        <v>40</v>
      </c>
      <c r="F4330" t="s">
        <v>41</v>
      </c>
      <c r="G4330" t="s">
        <v>15</v>
      </c>
      <c r="H4330">
        <v>49</v>
      </c>
      <c r="I4330">
        <v>120</v>
      </c>
      <c r="J4330">
        <v>5880</v>
      </c>
      <c r="K4330" t="s">
        <v>83</v>
      </c>
      <c r="L4330" t="s">
        <v>17</v>
      </c>
    </row>
    <row r="4331" spans="1:12" x14ac:dyDescent="0.3">
      <c r="A4331" t="s">
        <v>12</v>
      </c>
      <c r="B4331">
        <v>1185732</v>
      </c>
      <c r="C4331">
        <v>44504</v>
      </c>
      <c r="D4331" t="s">
        <v>13</v>
      </c>
      <c r="E4331" t="s">
        <v>40</v>
      </c>
      <c r="F4331" t="s">
        <v>41</v>
      </c>
      <c r="G4331" t="s">
        <v>18</v>
      </c>
      <c r="H4331">
        <v>47</v>
      </c>
      <c r="I4331">
        <v>38</v>
      </c>
      <c r="J4331">
        <v>1786</v>
      </c>
      <c r="K4331" t="s">
        <v>83</v>
      </c>
      <c r="L4331" t="s">
        <v>17</v>
      </c>
    </row>
    <row r="4332" spans="1:12" x14ac:dyDescent="0.3">
      <c r="A4332" t="s">
        <v>12</v>
      </c>
      <c r="B4332">
        <v>1185732</v>
      </c>
      <c r="C4332">
        <v>44505</v>
      </c>
      <c r="D4332" t="s">
        <v>13</v>
      </c>
      <c r="E4332" t="s">
        <v>40</v>
      </c>
      <c r="F4332" t="s">
        <v>41</v>
      </c>
      <c r="G4332" t="s">
        <v>19</v>
      </c>
      <c r="H4332">
        <v>36</v>
      </c>
      <c r="I4332">
        <v>51</v>
      </c>
      <c r="J4332">
        <v>1836</v>
      </c>
      <c r="K4332" t="s">
        <v>83</v>
      </c>
      <c r="L4332" t="s">
        <v>20</v>
      </c>
    </row>
    <row r="4333" spans="1:12" x14ac:dyDescent="0.3">
      <c r="A4333" t="s">
        <v>12</v>
      </c>
      <c r="B4333">
        <v>1185732</v>
      </c>
      <c r="C4333">
        <v>44506</v>
      </c>
      <c r="D4333" t="s">
        <v>13</v>
      </c>
      <c r="E4333" t="s">
        <v>40</v>
      </c>
      <c r="F4333" t="s">
        <v>41</v>
      </c>
      <c r="G4333" t="s">
        <v>21</v>
      </c>
      <c r="H4333">
        <v>43</v>
      </c>
      <c r="I4333">
        <v>8</v>
      </c>
      <c r="J4333">
        <v>344</v>
      </c>
      <c r="K4333" t="s">
        <v>83</v>
      </c>
      <c r="L4333" t="s">
        <v>20</v>
      </c>
    </row>
    <row r="4334" spans="1:12" x14ac:dyDescent="0.3">
      <c r="A4334" t="s">
        <v>12</v>
      </c>
      <c r="B4334">
        <v>1185732</v>
      </c>
      <c r="C4334">
        <v>44507</v>
      </c>
      <c r="D4334" t="s">
        <v>13</v>
      </c>
      <c r="E4334" t="s">
        <v>40</v>
      </c>
      <c r="F4334" t="s">
        <v>41</v>
      </c>
      <c r="G4334" t="s">
        <v>22</v>
      </c>
      <c r="H4334">
        <v>58</v>
      </c>
      <c r="I4334">
        <v>20</v>
      </c>
      <c r="J4334">
        <v>1160</v>
      </c>
      <c r="K4334" t="s">
        <v>83</v>
      </c>
      <c r="L4334" t="s">
        <v>17</v>
      </c>
    </row>
    <row r="4335" spans="1:12" x14ac:dyDescent="0.3">
      <c r="A4335" t="s">
        <v>12</v>
      </c>
      <c r="B4335">
        <v>1185732</v>
      </c>
      <c r="C4335">
        <v>44508</v>
      </c>
      <c r="D4335" t="s">
        <v>13</v>
      </c>
      <c r="E4335" t="s">
        <v>40</v>
      </c>
      <c r="F4335" t="s">
        <v>41</v>
      </c>
      <c r="G4335" t="s">
        <v>23</v>
      </c>
      <c r="H4335">
        <v>47</v>
      </c>
      <c r="I4335">
        <v>44</v>
      </c>
      <c r="J4335">
        <v>2068</v>
      </c>
      <c r="K4335" t="s">
        <v>83</v>
      </c>
      <c r="L4335" t="s">
        <v>20</v>
      </c>
    </row>
    <row r="4336" spans="1:12" x14ac:dyDescent="0.3">
      <c r="A4336" t="s">
        <v>12</v>
      </c>
      <c r="B4336">
        <v>1185732</v>
      </c>
      <c r="C4336">
        <v>44509</v>
      </c>
      <c r="D4336" t="s">
        <v>13</v>
      </c>
      <c r="E4336" t="s">
        <v>40</v>
      </c>
      <c r="F4336" t="s">
        <v>41</v>
      </c>
      <c r="G4336" t="s">
        <v>15</v>
      </c>
      <c r="H4336">
        <v>46</v>
      </c>
      <c r="I4336">
        <v>122</v>
      </c>
      <c r="J4336">
        <v>5612</v>
      </c>
      <c r="K4336" t="s">
        <v>83</v>
      </c>
      <c r="L4336" t="s">
        <v>17</v>
      </c>
    </row>
    <row r="4337" spans="1:12" x14ac:dyDescent="0.3">
      <c r="A4337" t="s">
        <v>12</v>
      </c>
      <c r="B4337">
        <v>1185732</v>
      </c>
      <c r="C4337">
        <v>44510</v>
      </c>
      <c r="D4337" t="s">
        <v>13</v>
      </c>
      <c r="E4337" t="s">
        <v>40</v>
      </c>
      <c r="F4337" t="s">
        <v>41</v>
      </c>
      <c r="G4337" t="s">
        <v>18</v>
      </c>
      <c r="H4337">
        <v>45</v>
      </c>
      <c r="I4337">
        <v>45</v>
      </c>
      <c r="J4337">
        <v>2025</v>
      </c>
      <c r="K4337" t="s">
        <v>83</v>
      </c>
      <c r="L4337" t="s">
        <v>17</v>
      </c>
    </row>
    <row r="4338" spans="1:12" x14ac:dyDescent="0.3">
      <c r="A4338" t="s">
        <v>12</v>
      </c>
      <c r="B4338">
        <v>1185732</v>
      </c>
      <c r="C4338">
        <v>44511</v>
      </c>
      <c r="D4338" t="s">
        <v>13</v>
      </c>
      <c r="E4338" t="s">
        <v>40</v>
      </c>
      <c r="F4338" t="s">
        <v>41</v>
      </c>
      <c r="G4338" t="s">
        <v>19</v>
      </c>
      <c r="H4338">
        <v>38</v>
      </c>
      <c r="I4338">
        <v>38</v>
      </c>
      <c r="J4338">
        <v>1444</v>
      </c>
      <c r="K4338" t="s">
        <v>83</v>
      </c>
      <c r="L4338" t="s">
        <v>20</v>
      </c>
    </row>
    <row r="4339" spans="1:12" x14ac:dyDescent="0.3">
      <c r="A4339" t="s">
        <v>12</v>
      </c>
      <c r="B4339">
        <v>1185732</v>
      </c>
      <c r="C4339">
        <v>44512</v>
      </c>
      <c r="D4339" t="s">
        <v>13</v>
      </c>
      <c r="E4339" t="s">
        <v>40</v>
      </c>
      <c r="F4339" t="s">
        <v>41</v>
      </c>
      <c r="G4339" t="s">
        <v>21</v>
      </c>
      <c r="H4339">
        <v>42</v>
      </c>
      <c r="I4339">
        <v>20</v>
      </c>
      <c r="J4339">
        <v>840</v>
      </c>
      <c r="K4339" t="s">
        <v>83</v>
      </c>
      <c r="L4339" t="s">
        <v>20</v>
      </c>
    </row>
    <row r="4340" spans="1:12" x14ac:dyDescent="0.3">
      <c r="A4340" t="s">
        <v>12</v>
      </c>
      <c r="B4340">
        <v>1185732</v>
      </c>
      <c r="C4340">
        <v>44513</v>
      </c>
      <c r="D4340" t="s">
        <v>13</v>
      </c>
      <c r="E4340" t="s">
        <v>40</v>
      </c>
      <c r="F4340" t="s">
        <v>41</v>
      </c>
      <c r="G4340" t="s">
        <v>22</v>
      </c>
      <c r="H4340">
        <v>55</v>
      </c>
      <c r="I4340">
        <v>22</v>
      </c>
      <c r="J4340">
        <v>1210</v>
      </c>
      <c r="K4340" t="s">
        <v>83</v>
      </c>
      <c r="L4340" t="s">
        <v>17</v>
      </c>
    </row>
    <row r="4341" spans="1:12" x14ac:dyDescent="0.3">
      <c r="A4341" t="s">
        <v>12</v>
      </c>
      <c r="B4341">
        <v>1185732</v>
      </c>
      <c r="C4341">
        <v>44514</v>
      </c>
      <c r="D4341" t="s">
        <v>13</v>
      </c>
      <c r="E4341" t="s">
        <v>40</v>
      </c>
      <c r="F4341" t="s">
        <v>41</v>
      </c>
      <c r="G4341" t="s">
        <v>23</v>
      </c>
      <c r="H4341">
        <v>48</v>
      </c>
      <c r="I4341">
        <v>54</v>
      </c>
      <c r="J4341">
        <v>2592</v>
      </c>
      <c r="K4341" t="s">
        <v>83</v>
      </c>
      <c r="L4341" t="s">
        <v>20</v>
      </c>
    </row>
    <row r="4342" spans="1:12" x14ac:dyDescent="0.3">
      <c r="A4342" t="s">
        <v>12</v>
      </c>
      <c r="B4342">
        <v>1185732</v>
      </c>
      <c r="C4342">
        <v>44515</v>
      </c>
      <c r="D4342" t="s">
        <v>13</v>
      </c>
      <c r="E4342" t="s">
        <v>40</v>
      </c>
      <c r="F4342" t="s">
        <v>41</v>
      </c>
      <c r="G4342" t="s">
        <v>15</v>
      </c>
      <c r="H4342">
        <v>58</v>
      </c>
      <c r="I4342">
        <v>136</v>
      </c>
      <c r="J4342">
        <v>7888</v>
      </c>
      <c r="K4342" t="s">
        <v>83</v>
      </c>
      <c r="L4342" t="s">
        <v>17</v>
      </c>
    </row>
    <row r="4343" spans="1:12" x14ac:dyDescent="0.3">
      <c r="A4343" t="s">
        <v>12</v>
      </c>
      <c r="B4343">
        <v>1185732</v>
      </c>
      <c r="C4343">
        <v>44516</v>
      </c>
      <c r="D4343" t="s">
        <v>13</v>
      </c>
      <c r="E4343" t="s">
        <v>40</v>
      </c>
      <c r="F4343" t="s">
        <v>41</v>
      </c>
      <c r="G4343" t="s">
        <v>18</v>
      </c>
      <c r="H4343">
        <v>54</v>
      </c>
      <c r="I4343">
        <v>53</v>
      </c>
      <c r="J4343">
        <v>2862</v>
      </c>
      <c r="K4343" t="s">
        <v>83</v>
      </c>
      <c r="L4343" t="s">
        <v>17</v>
      </c>
    </row>
    <row r="4344" spans="1:12" x14ac:dyDescent="0.3">
      <c r="A4344" t="s">
        <v>12</v>
      </c>
      <c r="B4344">
        <v>1185732</v>
      </c>
      <c r="C4344">
        <v>44517</v>
      </c>
      <c r="D4344" t="s">
        <v>13</v>
      </c>
      <c r="E4344" t="s">
        <v>40</v>
      </c>
      <c r="F4344" t="s">
        <v>41</v>
      </c>
      <c r="G4344" t="s">
        <v>19</v>
      </c>
      <c r="H4344">
        <v>52</v>
      </c>
      <c r="I4344">
        <v>42</v>
      </c>
      <c r="J4344">
        <v>2184</v>
      </c>
      <c r="K4344" t="s">
        <v>83</v>
      </c>
      <c r="L4344" t="s">
        <v>20</v>
      </c>
    </row>
    <row r="4345" spans="1:12" x14ac:dyDescent="0.3">
      <c r="A4345" t="s">
        <v>12</v>
      </c>
      <c r="B4345">
        <v>1185732</v>
      </c>
      <c r="C4345">
        <v>44518</v>
      </c>
      <c r="D4345" t="s">
        <v>13</v>
      </c>
      <c r="E4345" t="s">
        <v>40</v>
      </c>
      <c r="F4345" t="s">
        <v>41</v>
      </c>
      <c r="G4345" t="s">
        <v>21</v>
      </c>
      <c r="H4345">
        <v>51</v>
      </c>
      <c r="I4345">
        <v>29</v>
      </c>
      <c r="J4345">
        <v>1479</v>
      </c>
      <c r="K4345" t="s">
        <v>83</v>
      </c>
      <c r="L4345" t="s">
        <v>20</v>
      </c>
    </row>
    <row r="4346" spans="1:12" x14ac:dyDescent="0.3">
      <c r="A4346" t="s">
        <v>12</v>
      </c>
      <c r="B4346">
        <v>1185732</v>
      </c>
      <c r="C4346">
        <v>44519</v>
      </c>
      <c r="D4346" t="s">
        <v>13</v>
      </c>
      <c r="E4346" t="s">
        <v>40</v>
      </c>
      <c r="F4346" t="s">
        <v>41</v>
      </c>
      <c r="G4346" t="s">
        <v>22</v>
      </c>
      <c r="H4346">
        <v>59</v>
      </c>
      <c r="I4346">
        <v>31</v>
      </c>
      <c r="J4346">
        <v>1829</v>
      </c>
      <c r="K4346" t="s">
        <v>83</v>
      </c>
      <c r="L4346" t="s">
        <v>17</v>
      </c>
    </row>
    <row r="4347" spans="1:12" x14ac:dyDescent="0.3">
      <c r="A4347" t="s">
        <v>12</v>
      </c>
      <c r="B4347">
        <v>1185732</v>
      </c>
      <c r="C4347">
        <v>44520</v>
      </c>
      <c r="D4347" t="s">
        <v>13</v>
      </c>
      <c r="E4347" t="s">
        <v>40</v>
      </c>
      <c r="F4347" t="s">
        <v>41</v>
      </c>
      <c r="G4347" t="s">
        <v>23</v>
      </c>
      <c r="H4347">
        <v>64</v>
      </c>
      <c r="I4347">
        <v>63</v>
      </c>
      <c r="J4347">
        <v>4032</v>
      </c>
      <c r="K4347" t="s">
        <v>83</v>
      </c>
      <c r="L4347" t="s">
        <v>20</v>
      </c>
    </row>
    <row r="4348" spans="1:12" x14ac:dyDescent="0.3">
      <c r="A4348" t="s">
        <v>12</v>
      </c>
      <c r="B4348">
        <v>1185732</v>
      </c>
      <c r="C4348">
        <v>44521</v>
      </c>
      <c r="D4348" t="s">
        <v>13</v>
      </c>
      <c r="E4348" t="s">
        <v>40</v>
      </c>
      <c r="F4348" t="s">
        <v>41</v>
      </c>
      <c r="G4348" t="s">
        <v>15</v>
      </c>
      <c r="H4348">
        <v>64</v>
      </c>
      <c r="I4348">
        <v>135</v>
      </c>
      <c r="J4348">
        <v>8640</v>
      </c>
      <c r="K4348" t="s">
        <v>83</v>
      </c>
      <c r="L4348" t="s">
        <v>17</v>
      </c>
    </row>
    <row r="4349" spans="1:12" x14ac:dyDescent="0.3">
      <c r="A4349" t="s">
        <v>12</v>
      </c>
      <c r="B4349">
        <v>1185732</v>
      </c>
      <c r="C4349">
        <v>44522</v>
      </c>
      <c r="D4349" t="s">
        <v>13</v>
      </c>
      <c r="E4349" t="s">
        <v>40</v>
      </c>
      <c r="F4349" t="s">
        <v>41</v>
      </c>
      <c r="G4349" t="s">
        <v>18</v>
      </c>
      <c r="H4349">
        <v>59</v>
      </c>
      <c r="I4349">
        <v>70</v>
      </c>
      <c r="J4349">
        <v>4130</v>
      </c>
      <c r="K4349" t="s">
        <v>83</v>
      </c>
      <c r="L4349" t="s">
        <v>17</v>
      </c>
    </row>
    <row r="4350" spans="1:12" x14ac:dyDescent="0.3">
      <c r="A4350" t="s">
        <v>12</v>
      </c>
      <c r="B4350">
        <v>1185732</v>
      </c>
      <c r="C4350">
        <v>44523</v>
      </c>
      <c r="D4350" t="s">
        <v>13</v>
      </c>
      <c r="E4350" t="s">
        <v>40</v>
      </c>
      <c r="F4350" t="s">
        <v>41</v>
      </c>
      <c r="G4350" t="s">
        <v>19</v>
      </c>
      <c r="H4350">
        <v>52</v>
      </c>
      <c r="I4350">
        <v>44</v>
      </c>
      <c r="J4350">
        <v>2288</v>
      </c>
      <c r="K4350" t="s">
        <v>83</v>
      </c>
      <c r="L4350" t="s">
        <v>20</v>
      </c>
    </row>
    <row r="4351" spans="1:12" x14ac:dyDescent="0.3">
      <c r="A4351" t="s">
        <v>12</v>
      </c>
      <c r="B4351">
        <v>1185732</v>
      </c>
      <c r="C4351">
        <v>44524</v>
      </c>
      <c r="D4351" t="s">
        <v>13</v>
      </c>
      <c r="E4351" t="s">
        <v>40</v>
      </c>
      <c r="F4351" t="s">
        <v>41</v>
      </c>
      <c r="G4351" t="s">
        <v>21</v>
      </c>
      <c r="H4351">
        <v>52</v>
      </c>
      <c r="I4351">
        <v>39</v>
      </c>
      <c r="J4351">
        <v>2028</v>
      </c>
      <c r="K4351" t="s">
        <v>83</v>
      </c>
      <c r="L4351" t="s">
        <v>20</v>
      </c>
    </row>
    <row r="4352" spans="1:12" x14ac:dyDescent="0.3">
      <c r="A4352" t="s">
        <v>12</v>
      </c>
      <c r="B4352">
        <v>1185732</v>
      </c>
      <c r="C4352">
        <v>44525</v>
      </c>
      <c r="D4352" t="s">
        <v>13</v>
      </c>
      <c r="E4352" t="s">
        <v>40</v>
      </c>
      <c r="F4352" t="s">
        <v>41</v>
      </c>
      <c r="G4352" t="s">
        <v>22</v>
      </c>
      <c r="H4352">
        <v>60</v>
      </c>
      <c r="I4352">
        <v>45</v>
      </c>
      <c r="J4352">
        <v>2700</v>
      </c>
      <c r="K4352" t="s">
        <v>83</v>
      </c>
      <c r="L4352" t="s">
        <v>17</v>
      </c>
    </row>
    <row r="4353" spans="1:12" x14ac:dyDescent="0.3">
      <c r="A4353" t="s">
        <v>12</v>
      </c>
      <c r="B4353">
        <v>1185732</v>
      </c>
      <c r="C4353">
        <v>44526</v>
      </c>
      <c r="D4353" t="s">
        <v>13</v>
      </c>
      <c r="E4353" t="s">
        <v>40</v>
      </c>
      <c r="F4353" t="s">
        <v>41</v>
      </c>
      <c r="G4353" t="s">
        <v>23</v>
      </c>
      <c r="H4353">
        <v>65</v>
      </c>
      <c r="I4353">
        <v>81</v>
      </c>
      <c r="J4353">
        <v>5265</v>
      </c>
      <c r="K4353" t="s">
        <v>83</v>
      </c>
      <c r="L4353" t="s">
        <v>20</v>
      </c>
    </row>
    <row r="4354" spans="1:12" x14ac:dyDescent="0.3">
      <c r="A4354" t="s">
        <v>12</v>
      </c>
      <c r="B4354">
        <v>1185732</v>
      </c>
      <c r="C4354">
        <v>44527</v>
      </c>
      <c r="D4354" t="s">
        <v>13</v>
      </c>
      <c r="E4354" t="s">
        <v>40</v>
      </c>
      <c r="F4354" t="s">
        <v>41</v>
      </c>
      <c r="G4354" t="s">
        <v>15</v>
      </c>
      <c r="H4354">
        <v>60</v>
      </c>
      <c r="I4354">
        <v>145</v>
      </c>
      <c r="J4354">
        <v>8700</v>
      </c>
      <c r="K4354" t="s">
        <v>83</v>
      </c>
      <c r="L4354" t="s">
        <v>17</v>
      </c>
    </row>
    <row r="4355" spans="1:12" x14ac:dyDescent="0.3">
      <c r="A4355" t="s">
        <v>12</v>
      </c>
      <c r="B4355">
        <v>1185732</v>
      </c>
      <c r="C4355">
        <v>44528</v>
      </c>
      <c r="D4355" t="s">
        <v>13</v>
      </c>
      <c r="E4355" t="s">
        <v>40</v>
      </c>
      <c r="F4355" t="s">
        <v>41</v>
      </c>
      <c r="G4355" t="s">
        <v>18</v>
      </c>
      <c r="H4355">
        <v>55</v>
      </c>
      <c r="I4355">
        <v>90</v>
      </c>
      <c r="J4355">
        <v>4950</v>
      </c>
      <c r="K4355" t="s">
        <v>83</v>
      </c>
      <c r="L4355" t="s">
        <v>17</v>
      </c>
    </row>
    <row r="4356" spans="1:12" x14ac:dyDescent="0.3">
      <c r="A4356" t="s">
        <v>12</v>
      </c>
      <c r="B4356">
        <v>1185732</v>
      </c>
      <c r="C4356">
        <v>44529</v>
      </c>
      <c r="D4356" t="s">
        <v>13</v>
      </c>
      <c r="E4356" t="s">
        <v>40</v>
      </c>
      <c r="F4356" t="s">
        <v>41</v>
      </c>
      <c r="G4356" t="s">
        <v>19</v>
      </c>
      <c r="H4356">
        <v>51</v>
      </c>
      <c r="I4356">
        <v>59</v>
      </c>
      <c r="J4356">
        <v>3009</v>
      </c>
      <c r="K4356" t="s">
        <v>83</v>
      </c>
      <c r="L4356" t="s">
        <v>20</v>
      </c>
    </row>
    <row r="4357" spans="1:12" x14ac:dyDescent="0.3">
      <c r="A4357" t="s">
        <v>12</v>
      </c>
      <c r="B4357">
        <v>1185732</v>
      </c>
      <c r="C4357">
        <v>44530</v>
      </c>
      <c r="D4357" t="s">
        <v>13</v>
      </c>
      <c r="E4357" t="s">
        <v>40</v>
      </c>
      <c r="F4357" t="s">
        <v>41</v>
      </c>
      <c r="G4357" t="s">
        <v>21</v>
      </c>
      <c r="H4357">
        <v>51</v>
      </c>
      <c r="I4357">
        <v>44</v>
      </c>
      <c r="J4357">
        <v>2244</v>
      </c>
      <c r="K4357" t="s">
        <v>83</v>
      </c>
      <c r="L4357" t="s">
        <v>20</v>
      </c>
    </row>
    <row r="4358" spans="1:12" x14ac:dyDescent="0.3">
      <c r="A4358" t="s">
        <v>12</v>
      </c>
      <c r="B4358">
        <v>1185732</v>
      </c>
      <c r="C4358">
        <v>44531</v>
      </c>
      <c r="D4358" t="s">
        <v>13</v>
      </c>
      <c r="E4358" t="s">
        <v>40</v>
      </c>
      <c r="F4358" t="s">
        <v>41</v>
      </c>
      <c r="G4358" t="s">
        <v>22</v>
      </c>
      <c r="H4358">
        <v>64</v>
      </c>
      <c r="I4358">
        <v>60</v>
      </c>
      <c r="J4358">
        <v>3840</v>
      </c>
      <c r="K4358" t="s">
        <v>83</v>
      </c>
      <c r="L4358" t="s">
        <v>17</v>
      </c>
    </row>
    <row r="4359" spans="1:12" x14ac:dyDescent="0.3">
      <c r="A4359" t="s">
        <v>12</v>
      </c>
      <c r="B4359">
        <v>1185732</v>
      </c>
      <c r="C4359">
        <v>44532</v>
      </c>
      <c r="D4359" t="s">
        <v>13</v>
      </c>
      <c r="E4359" t="s">
        <v>40</v>
      </c>
      <c r="F4359" t="s">
        <v>41</v>
      </c>
      <c r="G4359" t="s">
        <v>23</v>
      </c>
      <c r="H4359">
        <v>64</v>
      </c>
      <c r="I4359">
        <v>98</v>
      </c>
      <c r="J4359">
        <v>6272</v>
      </c>
      <c r="K4359" t="s">
        <v>83</v>
      </c>
      <c r="L4359" t="s">
        <v>20</v>
      </c>
    </row>
    <row r="4360" spans="1:12" x14ac:dyDescent="0.3">
      <c r="A4360" t="s">
        <v>12</v>
      </c>
      <c r="B4360">
        <v>1185732</v>
      </c>
      <c r="C4360">
        <v>44533</v>
      </c>
      <c r="D4360" t="s">
        <v>13</v>
      </c>
      <c r="E4360" t="s">
        <v>40</v>
      </c>
      <c r="F4360" t="s">
        <v>41</v>
      </c>
      <c r="G4360" t="s">
        <v>15</v>
      </c>
      <c r="H4360">
        <v>60</v>
      </c>
      <c r="I4360">
        <v>158</v>
      </c>
      <c r="J4360">
        <v>9480</v>
      </c>
      <c r="K4360" t="s">
        <v>83</v>
      </c>
      <c r="L4360" t="s">
        <v>17</v>
      </c>
    </row>
    <row r="4361" spans="1:12" x14ac:dyDescent="0.3">
      <c r="A4361" t="s">
        <v>12</v>
      </c>
      <c r="B4361">
        <v>1185732</v>
      </c>
      <c r="C4361">
        <v>44534</v>
      </c>
      <c r="D4361" t="s">
        <v>13</v>
      </c>
      <c r="E4361" t="s">
        <v>40</v>
      </c>
      <c r="F4361" t="s">
        <v>41</v>
      </c>
      <c r="G4361" t="s">
        <v>18</v>
      </c>
      <c r="H4361">
        <v>54</v>
      </c>
      <c r="I4361">
        <v>75</v>
      </c>
      <c r="J4361">
        <v>4050</v>
      </c>
      <c r="K4361" t="s">
        <v>83</v>
      </c>
      <c r="L4361" t="s">
        <v>17</v>
      </c>
    </row>
    <row r="4362" spans="1:12" x14ac:dyDescent="0.3">
      <c r="A4362" t="s">
        <v>12</v>
      </c>
      <c r="B4362">
        <v>1185732</v>
      </c>
      <c r="C4362">
        <v>44535</v>
      </c>
      <c r="D4362" t="s">
        <v>13</v>
      </c>
      <c r="E4362" t="s">
        <v>40</v>
      </c>
      <c r="F4362" t="s">
        <v>41</v>
      </c>
      <c r="G4362" t="s">
        <v>19</v>
      </c>
      <c r="H4362">
        <v>54</v>
      </c>
      <c r="I4362">
        <v>61</v>
      </c>
      <c r="J4362">
        <v>3294</v>
      </c>
      <c r="K4362" t="s">
        <v>83</v>
      </c>
      <c r="L4362" t="s">
        <v>20</v>
      </c>
    </row>
    <row r="4363" spans="1:12" x14ac:dyDescent="0.3">
      <c r="A4363" t="s">
        <v>12</v>
      </c>
      <c r="B4363">
        <v>1185732</v>
      </c>
      <c r="C4363">
        <v>44536</v>
      </c>
      <c r="D4363" t="s">
        <v>13</v>
      </c>
      <c r="E4363" t="s">
        <v>40</v>
      </c>
      <c r="F4363" t="s">
        <v>41</v>
      </c>
      <c r="G4363" t="s">
        <v>21</v>
      </c>
      <c r="H4363">
        <v>53</v>
      </c>
      <c r="I4363">
        <v>58</v>
      </c>
      <c r="J4363">
        <v>3074</v>
      </c>
      <c r="K4363" t="s">
        <v>83</v>
      </c>
      <c r="L4363" t="s">
        <v>20</v>
      </c>
    </row>
    <row r="4364" spans="1:12" x14ac:dyDescent="0.3">
      <c r="A4364" t="s">
        <v>12</v>
      </c>
      <c r="B4364">
        <v>1185732</v>
      </c>
      <c r="C4364">
        <v>44537</v>
      </c>
      <c r="D4364" t="s">
        <v>13</v>
      </c>
      <c r="E4364" t="s">
        <v>40</v>
      </c>
      <c r="F4364" t="s">
        <v>41</v>
      </c>
      <c r="G4364" t="s">
        <v>22</v>
      </c>
      <c r="H4364">
        <v>61</v>
      </c>
      <c r="I4364">
        <v>46</v>
      </c>
      <c r="J4364">
        <v>2806</v>
      </c>
      <c r="K4364" t="s">
        <v>83</v>
      </c>
      <c r="L4364" t="s">
        <v>17</v>
      </c>
    </row>
    <row r="4365" spans="1:12" x14ac:dyDescent="0.3">
      <c r="A4365" t="s">
        <v>12</v>
      </c>
      <c r="B4365">
        <v>1185732</v>
      </c>
      <c r="C4365">
        <v>44538</v>
      </c>
      <c r="D4365" t="s">
        <v>13</v>
      </c>
      <c r="E4365" t="s">
        <v>40</v>
      </c>
      <c r="F4365" t="s">
        <v>41</v>
      </c>
      <c r="G4365" t="s">
        <v>23</v>
      </c>
      <c r="H4365">
        <v>64</v>
      </c>
      <c r="I4365">
        <v>95</v>
      </c>
      <c r="J4365">
        <v>6080</v>
      </c>
      <c r="K4365" t="s">
        <v>83</v>
      </c>
      <c r="L4365" t="s">
        <v>20</v>
      </c>
    </row>
    <row r="4366" spans="1:12" x14ac:dyDescent="0.3">
      <c r="A4366" t="s">
        <v>12</v>
      </c>
      <c r="B4366">
        <v>1185732</v>
      </c>
      <c r="C4366">
        <v>44539</v>
      </c>
      <c r="D4366" t="s">
        <v>13</v>
      </c>
      <c r="E4366" t="s">
        <v>40</v>
      </c>
      <c r="F4366" t="s">
        <v>41</v>
      </c>
      <c r="G4366" t="s">
        <v>15</v>
      </c>
      <c r="H4366">
        <v>62</v>
      </c>
      <c r="I4366">
        <v>143</v>
      </c>
      <c r="J4366">
        <v>8866</v>
      </c>
      <c r="K4366" t="s">
        <v>83</v>
      </c>
      <c r="L4366" t="s">
        <v>17</v>
      </c>
    </row>
    <row r="4367" spans="1:12" x14ac:dyDescent="0.3">
      <c r="A4367" t="s">
        <v>12</v>
      </c>
      <c r="B4367">
        <v>1185732</v>
      </c>
      <c r="C4367">
        <v>44540</v>
      </c>
      <c r="D4367" t="s">
        <v>13</v>
      </c>
      <c r="E4367" t="s">
        <v>40</v>
      </c>
      <c r="F4367" t="s">
        <v>41</v>
      </c>
      <c r="G4367" t="s">
        <v>18</v>
      </c>
      <c r="H4367">
        <v>48</v>
      </c>
      <c r="I4367">
        <v>80</v>
      </c>
      <c r="J4367">
        <v>3840</v>
      </c>
      <c r="K4367" t="s">
        <v>83</v>
      </c>
      <c r="L4367" t="s">
        <v>17</v>
      </c>
    </row>
    <row r="4368" spans="1:12" x14ac:dyDescent="0.3">
      <c r="A4368" t="s">
        <v>12</v>
      </c>
      <c r="B4368">
        <v>1185732</v>
      </c>
      <c r="C4368">
        <v>44541</v>
      </c>
      <c r="D4368" t="s">
        <v>13</v>
      </c>
      <c r="E4368" t="s">
        <v>40</v>
      </c>
      <c r="F4368" t="s">
        <v>41</v>
      </c>
      <c r="G4368" t="s">
        <v>19</v>
      </c>
      <c r="H4368">
        <v>41</v>
      </c>
      <c r="I4368">
        <v>50</v>
      </c>
      <c r="J4368">
        <v>2050</v>
      </c>
      <c r="K4368" t="s">
        <v>83</v>
      </c>
      <c r="L4368" t="s">
        <v>20</v>
      </c>
    </row>
    <row r="4369" spans="1:12" x14ac:dyDescent="0.3">
      <c r="A4369" t="s">
        <v>12</v>
      </c>
      <c r="B4369">
        <v>1185732</v>
      </c>
      <c r="C4369">
        <v>44542</v>
      </c>
      <c r="D4369" t="s">
        <v>13</v>
      </c>
      <c r="E4369" t="s">
        <v>40</v>
      </c>
      <c r="F4369" t="s">
        <v>41</v>
      </c>
      <c r="G4369" t="s">
        <v>21</v>
      </c>
      <c r="H4369">
        <v>41</v>
      </c>
      <c r="I4369">
        <v>53</v>
      </c>
      <c r="J4369">
        <v>2173</v>
      </c>
      <c r="K4369" t="s">
        <v>83</v>
      </c>
      <c r="L4369" t="s">
        <v>20</v>
      </c>
    </row>
    <row r="4370" spans="1:12" x14ac:dyDescent="0.3">
      <c r="A4370" t="s">
        <v>12</v>
      </c>
      <c r="B4370">
        <v>1185732</v>
      </c>
      <c r="C4370">
        <v>44543</v>
      </c>
      <c r="D4370" t="s">
        <v>13</v>
      </c>
      <c r="E4370" t="s">
        <v>40</v>
      </c>
      <c r="F4370" t="s">
        <v>41</v>
      </c>
      <c r="G4370" t="s">
        <v>22</v>
      </c>
      <c r="H4370">
        <v>50</v>
      </c>
      <c r="I4370">
        <v>36</v>
      </c>
      <c r="J4370">
        <v>1800</v>
      </c>
      <c r="K4370" t="s">
        <v>83</v>
      </c>
      <c r="L4370" t="s">
        <v>17</v>
      </c>
    </row>
    <row r="4371" spans="1:12" x14ac:dyDescent="0.3">
      <c r="A4371" t="s">
        <v>12</v>
      </c>
      <c r="B4371">
        <v>1185732</v>
      </c>
      <c r="C4371">
        <v>44544</v>
      </c>
      <c r="D4371" t="s">
        <v>13</v>
      </c>
      <c r="E4371" t="s">
        <v>40</v>
      </c>
      <c r="F4371" t="s">
        <v>41</v>
      </c>
      <c r="G4371" t="s">
        <v>23</v>
      </c>
      <c r="H4371">
        <v>55</v>
      </c>
      <c r="I4371">
        <v>61</v>
      </c>
      <c r="J4371">
        <v>3355</v>
      </c>
      <c r="K4371" t="s">
        <v>83</v>
      </c>
      <c r="L4371" t="s">
        <v>20</v>
      </c>
    </row>
    <row r="4372" spans="1:12" x14ac:dyDescent="0.3">
      <c r="A4372" t="s">
        <v>12</v>
      </c>
      <c r="B4372">
        <v>1185732</v>
      </c>
      <c r="C4372">
        <v>44545</v>
      </c>
      <c r="D4372" t="s">
        <v>13</v>
      </c>
      <c r="E4372" t="s">
        <v>40</v>
      </c>
      <c r="F4372" t="s">
        <v>41</v>
      </c>
      <c r="G4372" t="s">
        <v>15</v>
      </c>
      <c r="H4372">
        <v>55</v>
      </c>
      <c r="I4372">
        <v>104</v>
      </c>
      <c r="J4372">
        <v>5720</v>
      </c>
      <c r="K4372" t="s">
        <v>83</v>
      </c>
      <c r="L4372" t="s">
        <v>17</v>
      </c>
    </row>
    <row r="4373" spans="1:12" x14ac:dyDescent="0.3">
      <c r="A4373" t="s">
        <v>12</v>
      </c>
      <c r="B4373">
        <v>1185732</v>
      </c>
      <c r="C4373">
        <v>44546</v>
      </c>
      <c r="D4373" t="s">
        <v>13</v>
      </c>
      <c r="E4373" t="s">
        <v>40</v>
      </c>
      <c r="F4373" t="s">
        <v>41</v>
      </c>
      <c r="G4373" t="s">
        <v>18</v>
      </c>
      <c r="H4373">
        <v>47</v>
      </c>
      <c r="I4373">
        <v>63</v>
      </c>
      <c r="J4373">
        <v>2961</v>
      </c>
      <c r="K4373" t="s">
        <v>83</v>
      </c>
      <c r="L4373" t="s">
        <v>17</v>
      </c>
    </row>
    <row r="4374" spans="1:12" x14ac:dyDescent="0.3">
      <c r="A4374" t="s">
        <v>12</v>
      </c>
      <c r="B4374">
        <v>1185732</v>
      </c>
      <c r="C4374">
        <v>44547</v>
      </c>
      <c r="D4374" t="s">
        <v>13</v>
      </c>
      <c r="E4374" t="s">
        <v>40</v>
      </c>
      <c r="F4374" t="s">
        <v>41</v>
      </c>
      <c r="G4374" t="s">
        <v>19</v>
      </c>
      <c r="H4374">
        <v>48</v>
      </c>
      <c r="I4374">
        <v>34</v>
      </c>
      <c r="J4374">
        <v>1632</v>
      </c>
      <c r="K4374" t="s">
        <v>83</v>
      </c>
      <c r="L4374" t="s">
        <v>20</v>
      </c>
    </row>
    <row r="4375" spans="1:12" x14ac:dyDescent="0.3">
      <c r="A4375" t="s">
        <v>12</v>
      </c>
      <c r="B4375">
        <v>1185732</v>
      </c>
      <c r="C4375">
        <v>44548</v>
      </c>
      <c r="D4375" t="s">
        <v>13</v>
      </c>
      <c r="E4375" t="s">
        <v>40</v>
      </c>
      <c r="F4375" t="s">
        <v>41</v>
      </c>
      <c r="G4375" t="s">
        <v>21</v>
      </c>
      <c r="H4375">
        <v>48</v>
      </c>
      <c r="I4375">
        <v>29</v>
      </c>
      <c r="J4375">
        <v>1392</v>
      </c>
      <c r="K4375" t="s">
        <v>83</v>
      </c>
      <c r="L4375" t="s">
        <v>20</v>
      </c>
    </row>
    <row r="4376" spans="1:12" x14ac:dyDescent="0.3">
      <c r="A4376" t="s">
        <v>12</v>
      </c>
      <c r="B4376">
        <v>1185732</v>
      </c>
      <c r="C4376">
        <v>44549</v>
      </c>
      <c r="D4376" t="s">
        <v>13</v>
      </c>
      <c r="E4376" t="s">
        <v>40</v>
      </c>
      <c r="F4376" t="s">
        <v>41</v>
      </c>
      <c r="G4376" t="s">
        <v>22</v>
      </c>
      <c r="H4376">
        <v>56</v>
      </c>
      <c r="I4376">
        <v>27</v>
      </c>
      <c r="J4376">
        <v>1512</v>
      </c>
      <c r="K4376" t="s">
        <v>83</v>
      </c>
      <c r="L4376" t="s">
        <v>17</v>
      </c>
    </row>
    <row r="4377" spans="1:12" x14ac:dyDescent="0.3">
      <c r="A4377" t="s">
        <v>12</v>
      </c>
      <c r="B4377">
        <v>1185732</v>
      </c>
      <c r="C4377">
        <v>44550</v>
      </c>
      <c r="D4377" t="s">
        <v>13</v>
      </c>
      <c r="E4377" t="s">
        <v>40</v>
      </c>
      <c r="F4377" t="s">
        <v>41</v>
      </c>
      <c r="G4377" t="s">
        <v>23</v>
      </c>
      <c r="H4377">
        <v>60</v>
      </c>
      <c r="I4377">
        <v>63</v>
      </c>
      <c r="J4377">
        <v>3780</v>
      </c>
      <c r="K4377" t="s">
        <v>83</v>
      </c>
      <c r="L4377" t="s">
        <v>20</v>
      </c>
    </row>
    <row r="4378" spans="1:12" x14ac:dyDescent="0.3">
      <c r="A4378" t="s">
        <v>12</v>
      </c>
      <c r="B4378">
        <v>1185732</v>
      </c>
      <c r="C4378">
        <v>44551</v>
      </c>
      <c r="D4378" t="s">
        <v>13</v>
      </c>
      <c r="E4378" t="s">
        <v>40</v>
      </c>
      <c r="F4378" t="s">
        <v>41</v>
      </c>
      <c r="G4378" t="s">
        <v>15</v>
      </c>
      <c r="H4378">
        <v>66</v>
      </c>
      <c r="I4378">
        <v>113</v>
      </c>
      <c r="J4378">
        <v>7458</v>
      </c>
      <c r="K4378" t="s">
        <v>83</v>
      </c>
      <c r="L4378" t="s">
        <v>17</v>
      </c>
    </row>
    <row r="4379" spans="1:12" x14ac:dyDescent="0.3">
      <c r="A4379" t="s">
        <v>12</v>
      </c>
      <c r="B4379">
        <v>1185732</v>
      </c>
      <c r="C4379">
        <v>44552</v>
      </c>
      <c r="D4379" t="s">
        <v>13</v>
      </c>
      <c r="E4379" t="s">
        <v>40</v>
      </c>
      <c r="F4379" t="s">
        <v>41</v>
      </c>
      <c r="G4379" t="s">
        <v>18</v>
      </c>
      <c r="H4379">
        <v>55</v>
      </c>
      <c r="I4379">
        <v>60</v>
      </c>
      <c r="J4379">
        <v>3300</v>
      </c>
      <c r="K4379" t="s">
        <v>83</v>
      </c>
      <c r="L4379" t="s">
        <v>17</v>
      </c>
    </row>
    <row r="4380" spans="1:12" x14ac:dyDescent="0.3">
      <c r="A4380" t="s">
        <v>12</v>
      </c>
      <c r="B4380">
        <v>1185732</v>
      </c>
      <c r="C4380">
        <v>44553</v>
      </c>
      <c r="D4380" t="s">
        <v>13</v>
      </c>
      <c r="E4380" t="s">
        <v>40</v>
      </c>
      <c r="F4380" t="s">
        <v>41</v>
      </c>
      <c r="G4380" t="s">
        <v>19</v>
      </c>
      <c r="H4380">
        <v>55</v>
      </c>
      <c r="I4380">
        <v>55</v>
      </c>
      <c r="J4380">
        <v>3025</v>
      </c>
      <c r="K4380" t="s">
        <v>83</v>
      </c>
      <c r="L4380" t="s">
        <v>20</v>
      </c>
    </row>
    <row r="4381" spans="1:12" x14ac:dyDescent="0.3">
      <c r="A4381" t="s">
        <v>12</v>
      </c>
      <c r="B4381">
        <v>1185732</v>
      </c>
      <c r="C4381">
        <v>44554</v>
      </c>
      <c r="D4381" t="s">
        <v>13</v>
      </c>
      <c r="E4381" t="s">
        <v>40</v>
      </c>
      <c r="F4381" t="s">
        <v>41</v>
      </c>
      <c r="G4381" t="s">
        <v>21</v>
      </c>
      <c r="H4381">
        <v>56</v>
      </c>
      <c r="I4381">
        <v>44</v>
      </c>
      <c r="J4381">
        <v>2464</v>
      </c>
      <c r="K4381" t="s">
        <v>83</v>
      </c>
      <c r="L4381" t="s">
        <v>20</v>
      </c>
    </row>
    <row r="4382" spans="1:12" x14ac:dyDescent="0.3">
      <c r="A4382" t="s">
        <v>12</v>
      </c>
      <c r="B4382">
        <v>1185732</v>
      </c>
      <c r="C4382">
        <v>44555</v>
      </c>
      <c r="D4382" t="s">
        <v>13</v>
      </c>
      <c r="E4382" t="s">
        <v>40</v>
      </c>
      <c r="F4382" t="s">
        <v>41</v>
      </c>
      <c r="G4382" t="s">
        <v>22</v>
      </c>
      <c r="H4382">
        <v>64</v>
      </c>
      <c r="I4382">
        <v>42</v>
      </c>
      <c r="J4382">
        <v>2688</v>
      </c>
      <c r="K4382" t="s">
        <v>83</v>
      </c>
      <c r="L4382" t="s">
        <v>17</v>
      </c>
    </row>
    <row r="4383" spans="1:12" x14ac:dyDescent="0.3">
      <c r="A4383" t="s">
        <v>12</v>
      </c>
      <c r="B4383">
        <v>1185732</v>
      </c>
      <c r="C4383">
        <v>44556</v>
      </c>
      <c r="D4383" t="s">
        <v>13</v>
      </c>
      <c r="E4383" t="s">
        <v>40</v>
      </c>
      <c r="F4383" t="s">
        <v>41</v>
      </c>
      <c r="G4383" t="s">
        <v>23</v>
      </c>
      <c r="H4383">
        <v>71</v>
      </c>
      <c r="I4383">
        <v>65</v>
      </c>
      <c r="J4383">
        <v>4615</v>
      </c>
      <c r="K4383" t="s">
        <v>83</v>
      </c>
      <c r="L4383" t="s">
        <v>20</v>
      </c>
    </row>
    <row r="4384" spans="1:12" x14ac:dyDescent="0.3">
      <c r="A4384" t="s">
        <v>12</v>
      </c>
      <c r="B4384">
        <v>1185732</v>
      </c>
      <c r="C4384">
        <v>44557</v>
      </c>
      <c r="D4384" t="s">
        <v>13</v>
      </c>
      <c r="E4384" t="s">
        <v>40</v>
      </c>
      <c r="F4384" t="s">
        <v>41</v>
      </c>
      <c r="G4384" t="s">
        <v>15</v>
      </c>
      <c r="H4384">
        <v>67</v>
      </c>
      <c r="I4384">
        <v>124</v>
      </c>
      <c r="J4384">
        <v>8308</v>
      </c>
      <c r="K4384" t="s">
        <v>83</v>
      </c>
      <c r="L4384" t="s">
        <v>17</v>
      </c>
    </row>
    <row r="4385" spans="1:12" x14ac:dyDescent="0.3">
      <c r="A4385" t="s">
        <v>12</v>
      </c>
      <c r="B4385">
        <v>1185732</v>
      </c>
      <c r="C4385">
        <v>44558</v>
      </c>
      <c r="D4385" t="s">
        <v>13</v>
      </c>
      <c r="E4385" t="s">
        <v>40</v>
      </c>
      <c r="F4385" t="s">
        <v>41</v>
      </c>
      <c r="G4385" t="s">
        <v>18</v>
      </c>
      <c r="H4385">
        <v>55</v>
      </c>
      <c r="I4385">
        <v>69</v>
      </c>
      <c r="J4385">
        <v>3795</v>
      </c>
      <c r="K4385" t="s">
        <v>83</v>
      </c>
      <c r="L4385" t="s">
        <v>17</v>
      </c>
    </row>
    <row r="4386" spans="1:12" x14ac:dyDescent="0.3">
      <c r="A4386" t="s">
        <v>12</v>
      </c>
      <c r="B4386">
        <v>1185732</v>
      </c>
      <c r="C4386">
        <v>44559</v>
      </c>
      <c r="D4386" t="s">
        <v>13</v>
      </c>
      <c r="E4386" t="s">
        <v>40</v>
      </c>
      <c r="F4386" t="s">
        <v>41</v>
      </c>
      <c r="G4386" t="s">
        <v>19</v>
      </c>
      <c r="H4386">
        <v>55</v>
      </c>
      <c r="I4386">
        <v>65</v>
      </c>
      <c r="J4386">
        <v>3575</v>
      </c>
      <c r="K4386" t="s">
        <v>83</v>
      </c>
      <c r="L4386" t="s">
        <v>20</v>
      </c>
    </row>
    <row r="4387" spans="1:12" x14ac:dyDescent="0.3">
      <c r="A4387" t="s">
        <v>12</v>
      </c>
      <c r="B4387">
        <v>1185732</v>
      </c>
      <c r="C4387">
        <v>44560</v>
      </c>
      <c r="D4387" t="s">
        <v>13</v>
      </c>
      <c r="E4387" t="s">
        <v>40</v>
      </c>
      <c r="F4387" t="s">
        <v>41</v>
      </c>
      <c r="G4387" t="s">
        <v>21</v>
      </c>
      <c r="H4387">
        <v>57</v>
      </c>
      <c r="I4387">
        <v>53</v>
      </c>
      <c r="J4387">
        <v>3021</v>
      </c>
      <c r="K4387" t="s">
        <v>83</v>
      </c>
      <c r="L4387" t="s">
        <v>20</v>
      </c>
    </row>
    <row r="4388" spans="1:12" x14ac:dyDescent="0.3">
      <c r="A4388" t="s">
        <v>12</v>
      </c>
      <c r="B4388">
        <v>1185732</v>
      </c>
      <c r="C4388">
        <v>44561</v>
      </c>
      <c r="D4388" t="s">
        <v>13</v>
      </c>
      <c r="E4388" t="s">
        <v>40</v>
      </c>
      <c r="F4388" t="s">
        <v>41</v>
      </c>
      <c r="G4388" t="s">
        <v>22</v>
      </c>
      <c r="H4388">
        <v>63</v>
      </c>
      <c r="I4388">
        <v>47</v>
      </c>
      <c r="J4388">
        <v>2961</v>
      </c>
      <c r="K4388" t="s">
        <v>83</v>
      </c>
      <c r="L4388" t="s">
        <v>17</v>
      </c>
    </row>
    <row r="4389" spans="1:12" x14ac:dyDescent="0.3">
      <c r="A4389" t="s">
        <v>12</v>
      </c>
      <c r="B4389">
        <v>1185732</v>
      </c>
      <c r="C4389">
        <v>43831</v>
      </c>
      <c r="D4389" t="s">
        <v>13</v>
      </c>
      <c r="E4389" t="s">
        <v>40</v>
      </c>
      <c r="F4389" t="s">
        <v>41</v>
      </c>
      <c r="G4389" t="s">
        <v>23</v>
      </c>
      <c r="H4389">
        <v>68</v>
      </c>
      <c r="I4389">
        <v>83</v>
      </c>
      <c r="J4389">
        <v>5644</v>
      </c>
      <c r="K4389" t="s">
        <v>83</v>
      </c>
      <c r="L4389" t="s">
        <v>20</v>
      </c>
    </row>
    <row r="4390" spans="1:12" x14ac:dyDescent="0.3">
      <c r="A4390" t="s">
        <v>30</v>
      </c>
      <c r="B4390">
        <v>1128299</v>
      </c>
      <c r="C4390">
        <v>43832</v>
      </c>
      <c r="D4390" t="s">
        <v>13</v>
      </c>
      <c r="E4390" t="s">
        <v>40</v>
      </c>
      <c r="F4390" t="s">
        <v>41</v>
      </c>
      <c r="G4390" t="s">
        <v>15</v>
      </c>
      <c r="H4390">
        <v>32</v>
      </c>
      <c r="I4390">
        <v>122</v>
      </c>
      <c r="J4390">
        <v>3904</v>
      </c>
      <c r="K4390" t="s">
        <v>83</v>
      </c>
      <c r="L4390" t="s">
        <v>17</v>
      </c>
    </row>
    <row r="4391" spans="1:12" x14ac:dyDescent="0.3">
      <c r="A4391" t="s">
        <v>30</v>
      </c>
      <c r="B4391">
        <v>1128299</v>
      </c>
      <c r="C4391">
        <v>43833</v>
      </c>
      <c r="D4391" t="s">
        <v>13</v>
      </c>
      <c r="E4391" t="s">
        <v>40</v>
      </c>
      <c r="F4391" t="s">
        <v>41</v>
      </c>
      <c r="G4391" t="s">
        <v>18</v>
      </c>
      <c r="H4391">
        <v>44</v>
      </c>
      <c r="I4391">
        <v>117</v>
      </c>
      <c r="J4391">
        <v>5148</v>
      </c>
      <c r="K4391" t="s">
        <v>83</v>
      </c>
      <c r="L4391" t="s">
        <v>17</v>
      </c>
    </row>
    <row r="4392" spans="1:12" x14ac:dyDescent="0.3">
      <c r="A4392" t="s">
        <v>30</v>
      </c>
      <c r="B4392">
        <v>1128299</v>
      </c>
      <c r="C4392">
        <v>43834</v>
      </c>
      <c r="D4392" t="s">
        <v>13</v>
      </c>
      <c r="E4392" t="s">
        <v>40</v>
      </c>
      <c r="F4392" t="s">
        <v>41</v>
      </c>
      <c r="G4392" t="s">
        <v>19</v>
      </c>
      <c r="H4392">
        <v>41</v>
      </c>
      <c r="I4392">
        <v>117</v>
      </c>
      <c r="J4392">
        <v>4797</v>
      </c>
      <c r="K4392" t="s">
        <v>83</v>
      </c>
      <c r="L4392" t="s">
        <v>20</v>
      </c>
    </row>
    <row r="4393" spans="1:12" x14ac:dyDescent="0.3">
      <c r="A4393" t="s">
        <v>30</v>
      </c>
      <c r="B4393">
        <v>1128299</v>
      </c>
      <c r="C4393">
        <v>43835</v>
      </c>
      <c r="D4393" t="s">
        <v>13</v>
      </c>
      <c r="E4393" t="s">
        <v>40</v>
      </c>
      <c r="F4393" t="s">
        <v>41</v>
      </c>
      <c r="G4393" t="s">
        <v>21</v>
      </c>
      <c r="H4393">
        <v>43</v>
      </c>
      <c r="I4393">
        <v>87</v>
      </c>
      <c r="J4393">
        <v>3741</v>
      </c>
      <c r="K4393" t="s">
        <v>83</v>
      </c>
      <c r="L4393" t="s">
        <v>20</v>
      </c>
    </row>
    <row r="4394" spans="1:12" x14ac:dyDescent="0.3">
      <c r="A4394" t="s">
        <v>30</v>
      </c>
      <c r="B4394">
        <v>1128299</v>
      </c>
      <c r="C4394">
        <v>43836</v>
      </c>
      <c r="D4394" t="s">
        <v>31</v>
      </c>
      <c r="E4394" t="s">
        <v>42</v>
      </c>
      <c r="F4394" t="s">
        <v>43</v>
      </c>
      <c r="G4394" t="s">
        <v>22</v>
      </c>
      <c r="H4394">
        <v>47</v>
      </c>
      <c r="I4394">
        <v>70</v>
      </c>
      <c r="J4394">
        <v>3290</v>
      </c>
      <c r="K4394" t="s">
        <v>83</v>
      </c>
      <c r="L4394" t="s">
        <v>17</v>
      </c>
    </row>
    <row r="4395" spans="1:12" x14ac:dyDescent="0.3">
      <c r="A4395" t="s">
        <v>30</v>
      </c>
      <c r="B4395">
        <v>1128299</v>
      </c>
      <c r="C4395">
        <v>43837</v>
      </c>
      <c r="D4395" t="s">
        <v>31</v>
      </c>
      <c r="E4395" t="s">
        <v>42</v>
      </c>
      <c r="F4395" t="s">
        <v>43</v>
      </c>
      <c r="G4395" t="s">
        <v>23</v>
      </c>
      <c r="H4395">
        <v>41</v>
      </c>
      <c r="I4395">
        <v>128</v>
      </c>
      <c r="J4395">
        <v>5248</v>
      </c>
      <c r="K4395" t="s">
        <v>83</v>
      </c>
      <c r="L4395" t="s">
        <v>20</v>
      </c>
    </row>
    <row r="4396" spans="1:12" x14ac:dyDescent="0.3">
      <c r="A4396" t="s">
        <v>30</v>
      </c>
      <c r="B4396">
        <v>1128299</v>
      </c>
      <c r="C4396">
        <v>43838</v>
      </c>
      <c r="D4396" t="s">
        <v>31</v>
      </c>
      <c r="E4396" t="s">
        <v>42</v>
      </c>
      <c r="F4396" t="s">
        <v>43</v>
      </c>
      <c r="G4396" t="s">
        <v>15</v>
      </c>
      <c r="H4396">
        <v>34</v>
      </c>
      <c r="I4396">
        <v>158</v>
      </c>
      <c r="J4396">
        <v>5372</v>
      </c>
      <c r="K4396" t="s">
        <v>83</v>
      </c>
      <c r="L4396" t="s">
        <v>17</v>
      </c>
    </row>
    <row r="4397" spans="1:12" x14ac:dyDescent="0.3">
      <c r="A4397" t="s">
        <v>30</v>
      </c>
      <c r="B4397">
        <v>1128299</v>
      </c>
      <c r="C4397">
        <v>43839</v>
      </c>
      <c r="D4397" t="s">
        <v>31</v>
      </c>
      <c r="E4397" t="s">
        <v>42</v>
      </c>
      <c r="F4397" t="s">
        <v>43</v>
      </c>
      <c r="G4397" t="s">
        <v>18</v>
      </c>
      <c r="H4397">
        <v>43</v>
      </c>
      <c r="I4397">
        <v>128</v>
      </c>
      <c r="J4397">
        <v>5504</v>
      </c>
      <c r="K4397" t="s">
        <v>83</v>
      </c>
      <c r="L4397" t="s">
        <v>17</v>
      </c>
    </row>
    <row r="4398" spans="1:12" x14ac:dyDescent="0.3">
      <c r="A4398" t="s">
        <v>30</v>
      </c>
      <c r="B4398">
        <v>1128299</v>
      </c>
      <c r="C4398">
        <v>43840</v>
      </c>
      <c r="D4398" t="s">
        <v>31</v>
      </c>
      <c r="E4398" t="s">
        <v>42</v>
      </c>
      <c r="F4398" t="s">
        <v>43</v>
      </c>
      <c r="G4398" t="s">
        <v>19</v>
      </c>
      <c r="H4398">
        <v>41</v>
      </c>
      <c r="I4398">
        <v>119</v>
      </c>
      <c r="J4398">
        <v>4879</v>
      </c>
      <c r="K4398" t="s">
        <v>83</v>
      </c>
      <c r="L4398" t="s">
        <v>20</v>
      </c>
    </row>
    <row r="4399" spans="1:12" x14ac:dyDescent="0.3">
      <c r="A4399" t="s">
        <v>30</v>
      </c>
      <c r="B4399">
        <v>1128299</v>
      </c>
      <c r="C4399">
        <v>43841</v>
      </c>
      <c r="D4399" t="s">
        <v>31</v>
      </c>
      <c r="E4399" t="s">
        <v>42</v>
      </c>
      <c r="F4399" t="s">
        <v>43</v>
      </c>
      <c r="G4399" t="s">
        <v>21</v>
      </c>
      <c r="H4399">
        <v>44</v>
      </c>
      <c r="I4399">
        <v>74</v>
      </c>
      <c r="J4399">
        <v>3256</v>
      </c>
      <c r="K4399" t="s">
        <v>83</v>
      </c>
      <c r="L4399" t="s">
        <v>20</v>
      </c>
    </row>
    <row r="4400" spans="1:12" x14ac:dyDescent="0.3">
      <c r="A4400" t="s">
        <v>30</v>
      </c>
      <c r="B4400">
        <v>1128299</v>
      </c>
      <c r="C4400">
        <v>43842</v>
      </c>
      <c r="D4400" t="s">
        <v>31</v>
      </c>
      <c r="E4400" t="s">
        <v>42</v>
      </c>
      <c r="F4400" t="s">
        <v>43</v>
      </c>
      <c r="G4400" t="s">
        <v>22</v>
      </c>
      <c r="H4400">
        <v>46</v>
      </c>
      <c r="I4400">
        <v>52</v>
      </c>
      <c r="J4400">
        <v>2392</v>
      </c>
      <c r="K4400" t="s">
        <v>83</v>
      </c>
      <c r="L4400" t="s">
        <v>17</v>
      </c>
    </row>
    <row r="4401" spans="1:12" x14ac:dyDescent="0.3">
      <c r="A4401" t="s">
        <v>30</v>
      </c>
      <c r="B4401">
        <v>1128299</v>
      </c>
      <c r="C4401">
        <v>43843</v>
      </c>
      <c r="D4401" t="s">
        <v>31</v>
      </c>
      <c r="E4401" t="s">
        <v>42</v>
      </c>
      <c r="F4401" t="s">
        <v>43</v>
      </c>
      <c r="G4401" t="s">
        <v>23</v>
      </c>
      <c r="H4401">
        <v>41</v>
      </c>
      <c r="I4401">
        <v>116</v>
      </c>
      <c r="J4401">
        <v>4756</v>
      </c>
      <c r="K4401" t="s">
        <v>83</v>
      </c>
      <c r="L4401" t="s">
        <v>20</v>
      </c>
    </row>
    <row r="4402" spans="1:12" x14ac:dyDescent="0.3">
      <c r="A4402" t="s">
        <v>30</v>
      </c>
      <c r="B4402">
        <v>1128299</v>
      </c>
      <c r="C4402">
        <v>43844</v>
      </c>
      <c r="D4402" t="s">
        <v>31</v>
      </c>
      <c r="E4402" t="s">
        <v>42</v>
      </c>
      <c r="F4402" t="s">
        <v>43</v>
      </c>
      <c r="G4402" t="s">
        <v>15</v>
      </c>
      <c r="H4402">
        <v>43</v>
      </c>
      <c r="I4402">
        <v>160</v>
      </c>
      <c r="J4402">
        <v>6880</v>
      </c>
      <c r="K4402" t="s">
        <v>83</v>
      </c>
      <c r="L4402" t="s">
        <v>17</v>
      </c>
    </row>
    <row r="4403" spans="1:12" x14ac:dyDescent="0.3">
      <c r="A4403" t="s">
        <v>30</v>
      </c>
      <c r="B4403">
        <v>1128299</v>
      </c>
      <c r="C4403">
        <v>43845</v>
      </c>
      <c r="D4403" t="s">
        <v>31</v>
      </c>
      <c r="E4403" t="s">
        <v>42</v>
      </c>
      <c r="F4403" t="s">
        <v>43</v>
      </c>
      <c r="G4403" t="s">
        <v>18</v>
      </c>
      <c r="H4403">
        <v>50</v>
      </c>
      <c r="I4403">
        <v>120</v>
      </c>
      <c r="J4403">
        <v>6000</v>
      </c>
      <c r="K4403" t="s">
        <v>83</v>
      </c>
      <c r="L4403" t="s">
        <v>17</v>
      </c>
    </row>
    <row r="4404" spans="1:12" x14ac:dyDescent="0.3">
      <c r="A4404" t="s">
        <v>30</v>
      </c>
      <c r="B4404">
        <v>1128299</v>
      </c>
      <c r="C4404">
        <v>43846</v>
      </c>
      <c r="D4404" t="s">
        <v>31</v>
      </c>
      <c r="E4404" t="s">
        <v>42</v>
      </c>
      <c r="F4404" t="s">
        <v>43</v>
      </c>
      <c r="G4404" t="s">
        <v>19</v>
      </c>
      <c r="H4404">
        <v>52</v>
      </c>
      <c r="I4404">
        <v>104</v>
      </c>
      <c r="J4404">
        <v>5408</v>
      </c>
      <c r="K4404" t="s">
        <v>83</v>
      </c>
      <c r="L4404" t="s">
        <v>20</v>
      </c>
    </row>
    <row r="4405" spans="1:12" x14ac:dyDescent="0.3">
      <c r="A4405" t="s">
        <v>30</v>
      </c>
      <c r="B4405">
        <v>1128299</v>
      </c>
      <c r="C4405">
        <v>43847</v>
      </c>
      <c r="D4405" t="s">
        <v>31</v>
      </c>
      <c r="E4405" t="s">
        <v>42</v>
      </c>
      <c r="F4405" t="s">
        <v>43</v>
      </c>
      <c r="G4405" t="s">
        <v>21</v>
      </c>
      <c r="H4405">
        <v>50</v>
      </c>
      <c r="I4405">
        <v>84</v>
      </c>
      <c r="J4405">
        <v>4200</v>
      </c>
      <c r="K4405" t="s">
        <v>83</v>
      </c>
      <c r="L4405" t="s">
        <v>20</v>
      </c>
    </row>
    <row r="4406" spans="1:12" x14ac:dyDescent="0.3">
      <c r="A4406" t="s">
        <v>30</v>
      </c>
      <c r="B4406">
        <v>1128299</v>
      </c>
      <c r="C4406">
        <v>43848</v>
      </c>
      <c r="D4406" t="s">
        <v>31</v>
      </c>
      <c r="E4406" t="s">
        <v>42</v>
      </c>
      <c r="F4406" t="s">
        <v>43</v>
      </c>
      <c r="G4406" t="s">
        <v>22</v>
      </c>
      <c r="H4406">
        <v>55</v>
      </c>
      <c r="I4406">
        <v>47</v>
      </c>
      <c r="J4406">
        <v>2585</v>
      </c>
      <c r="K4406" t="s">
        <v>83</v>
      </c>
      <c r="L4406" t="s">
        <v>17</v>
      </c>
    </row>
    <row r="4407" spans="1:12" x14ac:dyDescent="0.3">
      <c r="A4407" t="s">
        <v>30</v>
      </c>
      <c r="B4407">
        <v>1128299</v>
      </c>
      <c r="C4407">
        <v>43849</v>
      </c>
      <c r="D4407" t="s">
        <v>31</v>
      </c>
      <c r="E4407" t="s">
        <v>42</v>
      </c>
      <c r="F4407" t="s">
        <v>43</v>
      </c>
      <c r="G4407" t="s">
        <v>23</v>
      </c>
      <c r="H4407">
        <v>54</v>
      </c>
      <c r="I4407">
        <v>94</v>
      </c>
      <c r="J4407">
        <v>5076</v>
      </c>
      <c r="K4407" t="s">
        <v>83</v>
      </c>
      <c r="L4407" t="s">
        <v>20</v>
      </c>
    </row>
    <row r="4408" spans="1:12" x14ac:dyDescent="0.3">
      <c r="A4408" t="s">
        <v>30</v>
      </c>
      <c r="B4408">
        <v>1128299</v>
      </c>
      <c r="C4408">
        <v>43850</v>
      </c>
      <c r="D4408" t="s">
        <v>31</v>
      </c>
      <c r="E4408" t="s">
        <v>42</v>
      </c>
      <c r="F4408" t="s">
        <v>43</v>
      </c>
      <c r="G4408" t="s">
        <v>15</v>
      </c>
      <c r="H4408">
        <v>58</v>
      </c>
      <c r="I4408">
        <v>143</v>
      </c>
      <c r="J4408">
        <v>8294</v>
      </c>
      <c r="K4408" t="s">
        <v>83</v>
      </c>
      <c r="L4408" t="s">
        <v>17</v>
      </c>
    </row>
    <row r="4409" spans="1:12" x14ac:dyDescent="0.3">
      <c r="A4409" t="s">
        <v>30</v>
      </c>
      <c r="B4409">
        <v>1128299</v>
      </c>
      <c r="C4409">
        <v>43851</v>
      </c>
      <c r="D4409" t="s">
        <v>31</v>
      </c>
      <c r="E4409" t="s">
        <v>42</v>
      </c>
      <c r="F4409" t="s">
        <v>43</v>
      </c>
      <c r="G4409" t="s">
        <v>18</v>
      </c>
      <c r="H4409">
        <v>62</v>
      </c>
      <c r="I4409">
        <v>102</v>
      </c>
      <c r="J4409">
        <v>6324</v>
      </c>
      <c r="K4409" t="s">
        <v>83</v>
      </c>
      <c r="L4409" t="s">
        <v>17</v>
      </c>
    </row>
    <row r="4410" spans="1:12" x14ac:dyDescent="0.3">
      <c r="A4410" t="s">
        <v>30</v>
      </c>
      <c r="B4410">
        <v>1128299</v>
      </c>
      <c r="C4410">
        <v>43852</v>
      </c>
      <c r="D4410" t="s">
        <v>31</v>
      </c>
      <c r="E4410" t="s">
        <v>42</v>
      </c>
      <c r="F4410" t="s">
        <v>43</v>
      </c>
      <c r="G4410" t="s">
        <v>19</v>
      </c>
      <c r="H4410">
        <v>61</v>
      </c>
      <c r="I4410">
        <v>120</v>
      </c>
      <c r="J4410">
        <v>7320</v>
      </c>
      <c r="K4410" t="s">
        <v>83</v>
      </c>
      <c r="L4410" t="s">
        <v>20</v>
      </c>
    </row>
    <row r="4411" spans="1:12" x14ac:dyDescent="0.3">
      <c r="A4411" t="s">
        <v>30</v>
      </c>
      <c r="B4411">
        <v>1128299</v>
      </c>
      <c r="C4411">
        <v>43853</v>
      </c>
      <c r="D4411" t="s">
        <v>31</v>
      </c>
      <c r="E4411" t="s">
        <v>42</v>
      </c>
      <c r="F4411" t="s">
        <v>43</v>
      </c>
      <c r="G4411" t="s">
        <v>21</v>
      </c>
      <c r="H4411">
        <v>59</v>
      </c>
      <c r="I4411">
        <v>75</v>
      </c>
      <c r="J4411">
        <v>4425</v>
      </c>
      <c r="K4411" t="s">
        <v>83</v>
      </c>
      <c r="L4411" t="s">
        <v>20</v>
      </c>
    </row>
    <row r="4412" spans="1:12" x14ac:dyDescent="0.3">
      <c r="A4412" t="s">
        <v>30</v>
      </c>
      <c r="B4412">
        <v>1128299</v>
      </c>
      <c r="C4412">
        <v>43854</v>
      </c>
      <c r="D4412" t="s">
        <v>31</v>
      </c>
      <c r="E4412" t="s">
        <v>42</v>
      </c>
      <c r="F4412" t="s">
        <v>43</v>
      </c>
      <c r="G4412" t="s">
        <v>22</v>
      </c>
      <c r="H4412">
        <v>63</v>
      </c>
      <c r="I4412">
        <v>52</v>
      </c>
      <c r="J4412">
        <v>3276</v>
      </c>
      <c r="K4412" t="s">
        <v>83</v>
      </c>
      <c r="L4412" t="s">
        <v>17</v>
      </c>
    </row>
    <row r="4413" spans="1:12" x14ac:dyDescent="0.3">
      <c r="A4413" t="s">
        <v>30</v>
      </c>
      <c r="B4413">
        <v>1128299</v>
      </c>
      <c r="C4413">
        <v>43855</v>
      </c>
      <c r="D4413" t="s">
        <v>31</v>
      </c>
      <c r="E4413" t="s">
        <v>42</v>
      </c>
      <c r="F4413" t="s">
        <v>43</v>
      </c>
      <c r="G4413" t="s">
        <v>23</v>
      </c>
      <c r="H4413">
        <v>78</v>
      </c>
      <c r="I4413">
        <v>95</v>
      </c>
      <c r="J4413">
        <v>7410</v>
      </c>
      <c r="K4413" t="s">
        <v>83</v>
      </c>
      <c r="L4413" t="s">
        <v>20</v>
      </c>
    </row>
    <row r="4414" spans="1:12" x14ac:dyDescent="0.3">
      <c r="A4414" t="s">
        <v>30</v>
      </c>
      <c r="B4414">
        <v>1128299</v>
      </c>
      <c r="C4414">
        <v>43856</v>
      </c>
      <c r="D4414" t="s">
        <v>31</v>
      </c>
      <c r="E4414" t="s">
        <v>42</v>
      </c>
      <c r="F4414" t="s">
        <v>43</v>
      </c>
      <c r="G4414" t="s">
        <v>15</v>
      </c>
      <c r="H4414">
        <v>58</v>
      </c>
      <c r="I4414">
        <v>149</v>
      </c>
      <c r="J4414">
        <v>8642</v>
      </c>
      <c r="K4414" t="s">
        <v>83</v>
      </c>
      <c r="L4414" t="s">
        <v>17</v>
      </c>
    </row>
    <row r="4415" spans="1:12" x14ac:dyDescent="0.3">
      <c r="A4415" t="s">
        <v>30</v>
      </c>
      <c r="B4415">
        <v>1128299</v>
      </c>
      <c r="C4415">
        <v>43857</v>
      </c>
      <c r="D4415" t="s">
        <v>31</v>
      </c>
      <c r="E4415" t="s">
        <v>42</v>
      </c>
      <c r="F4415" t="s">
        <v>43</v>
      </c>
      <c r="G4415" t="s">
        <v>18</v>
      </c>
      <c r="H4415">
        <v>60</v>
      </c>
      <c r="I4415">
        <v>104</v>
      </c>
      <c r="J4415">
        <v>6240</v>
      </c>
      <c r="K4415" t="s">
        <v>83</v>
      </c>
      <c r="L4415" t="s">
        <v>17</v>
      </c>
    </row>
    <row r="4416" spans="1:12" x14ac:dyDescent="0.3">
      <c r="A4416" t="s">
        <v>30</v>
      </c>
      <c r="B4416">
        <v>1128299</v>
      </c>
      <c r="C4416">
        <v>43858</v>
      </c>
      <c r="D4416" t="s">
        <v>31</v>
      </c>
      <c r="E4416" t="s">
        <v>42</v>
      </c>
      <c r="F4416" t="s">
        <v>43</v>
      </c>
      <c r="G4416" t="s">
        <v>19</v>
      </c>
      <c r="H4416">
        <v>63</v>
      </c>
      <c r="I4416">
        <v>116</v>
      </c>
      <c r="J4416">
        <v>7308</v>
      </c>
      <c r="K4416" t="s">
        <v>83</v>
      </c>
      <c r="L4416" t="s">
        <v>20</v>
      </c>
    </row>
    <row r="4417" spans="1:12" x14ac:dyDescent="0.3">
      <c r="A4417" t="s">
        <v>30</v>
      </c>
      <c r="B4417">
        <v>1128299</v>
      </c>
      <c r="C4417">
        <v>43859</v>
      </c>
      <c r="D4417" t="s">
        <v>31</v>
      </c>
      <c r="E4417" t="s">
        <v>42</v>
      </c>
      <c r="F4417" t="s">
        <v>43</v>
      </c>
      <c r="G4417" t="s">
        <v>21</v>
      </c>
      <c r="H4417">
        <v>57</v>
      </c>
      <c r="I4417">
        <v>90</v>
      </c>
      <c r="J4417">
        <v>5130</v>
      </c>
      <c r="K4417" t="s">
        <v>83</v>
      </c>
      <c r="L4417" t="s">
        <v>20</v>
      </c>
    </row>
    <row r="4418" spans="1:12" x14ac:dyDescent="0.3">
      <c r="A4418" t="s">
        <v>30</v>
      </c>
      <c r="B4418">
        <v>1128299</v>
      </c>
      <c r="C4418">
        <v>43860</v>
      </c>
      <c r="D4418" t="s">
        <v>31</v>
      </c>
      <c r="E4418" t="s">
        <v>42</v>
      </c>
      <c r="F4418" t="s">
        <v>43</v>
      </c>
      <c r="G4418" t="s">
        <v>22</v>
      </c>
      <c r="H4418">
        <v>60</v>
      </c>
      <c r="I4418">
        <v>60</v>
      </c>
      <c r="J4418">
        <v>3600</v>
      </c>
      <c r="K4418" t="s">
        <v>83</v>
      </c>
      <c r="L4418" t="s">
        <v>17</v>
      </c>
    </row>
    <row r="4419" spans="1:12" x14ac:dyDescent="0.3">
      <c r="A4419" t="s">
        <v>30</v>
      </c>
      <c r="B4419">
        <v>1128299</v>
      </c>
      <c r="C4419">
        <v>43861</v>
      </c>
      <c r="D4419" t="s">
        <v>31</v>
      </c>
      <c r="E4419" t="s">
        <v>42</v>
      </c>
      <c r="F4419" t="s">
        <v>43</v>
      </c>
      <c r="G4419" t="s">
        <v>23</v>
      </c>
      <c r="H4419">
        <v>78</v>
      </c>
      <c r="I4419">
        <v>131</v>
      </c>
      <c r="J4419">
        <v>10218</v>
      </c>
      <c r="K4419" t="s">
        <v>83</v>
      </c>
      <c r="L4419" t="s">
        <v>20</v>
      </c>
    </row>
    <row r="4420" spans="1:12" x14ac:dyDescent="0.3">
      <c r="A4420" t="s">
        <v>30</v>
      </c>
      <c r="B4420">
        <v>1128299</v>
      </c>
      <c r="C4420">
        <v>43862</v>
      </c>
      <c r="D4420" t="s">
        <v>31</v>
      </c>
      <c r="E4420" t="s">
        <v>42</v>
      </c>
      <c r="F4420" t="s">
        <v>43</v>
      </c>
      <c r="G4420" t="s">
        <v>15</v>
      </c>
      <c r="H4420">
        <v>56</v>
      </c>
      <c r="I4420">
        <v>189</v>
      </c>
      <c r="J4420">
        <v>10584</v>
      </c>
      <c r="K4420" t="s">
        <v>83</v>
      </c>
      <c r="L4420" t="s">
        <v>17</v>
      </c>
    </row>
    <row r="4421" spans="1:12" x14ac:dyDescent="0.3">
      <c r="A4421" t="s">
        <v>30</v>
      </c>
      <c r="B4421">
        <v>1128299</v>
      </c>
      <c r="C4421">
        <v>43863</v>
      </c>
      <c r="D4421" t="s">
        <v>31</v>
      </c>
      <c r="E4421" t="s">
        <v>42</v>
      </c>
      <c r="F4421" t="s">
        <v>43</v>
      </c>
      <c r="G4421" t="s">
        <v>18</v>
      </c>
      <c r="H4421">
        <v>62</v>
      </c>
      <c r="I4421">
        <v>165</v>
      </c>
      <c r="J4421">
        <v>10230</v>
      </c>
      <c r="K4421" t="s">
        <v>83</v>
      </c>
      <c r="L4421" t="s">
        <v>17</v>
      </c>
    </row>
    <row r="4422" spans="1:12" x14ac:dyDescent="0.3">
      <c r="A4422" t="s">
        <v>30</v>
      </c>
      <c r="B4422">
        <v>1128299</v>
      </c>
      <c r="C4422">
        <v>43864</v>
      </c>
      <c r="D4422" t="s">
        <v>31</v>
      </c>
      <c r="E4422" t="s">
        <v>42</v>
      </c>
      <c r="F4422" t="s">
        <v>43</v>
      </c>
      <c r="G4422" t="s">
        <v>19</v>
      </c>
      <c r="H4422">
        <v>62</v>
      </c>
      <c r="I4422">
        <v>165</v>
      </c>
      <c r="J4422">
        <v>10230</v>
      </c>
      <c r="K4422" t="s">
        <v>83</v>
      </c>
      <c r="L4422" t="s">
        <v>20</v>
      </c>
    </row>
    <row r="4423" spans="1:12" x14ac:dyDescent="0.3">
      <c r="A4423" t="s">
        <v>30</v>
      </c>
      <c r="B4423">
        <v>1128299</v>
      </c>
      <c r="C4423">
        <v>43865</v>
      </c>
      <c r="D4423" t="s">
        <v>31</v>
      </c>
      <c r="E4423" t="s">
        <v>42</v>
      </c>
      <c r="F4423" t="s">
        <v>43</v>
      </c>
      <c r="G4423" t="s">
        <v>21</v>
      </c>
      <c r="H4423">
        <v>58</v>
      </c>
      <c r="I4423">
        <v>111</v>
      </c>
      <c r="J4423">
        <v>6438</v>
      </c>
      <c r="K4423" t="s">
        <v>83</v>
      </c>
      <c r="L4423" t="s">
        <v>20</v>
      </c>
    </row>
    <row r="4424" spans="1:12" x14ac:dyDescent="0.3">
      <c r="A4424" t="s">
        <v>30</v>
      </c>
      <c r="B4424">
        <v>1128299</v>
      </c>
      <c r="C4424">
        <v>43866</v>
      </c>
      <c r="D4424" t="s">
        <v>31</v>
      </c>
      <c r="E4424" t="s">
        <v>42</v>
      </c>
      <c r="F4424" t="s">
        <v>43</v>
      </c>
      <c r="G4424" t="s">
        <v>22</v>
      </c>
      <c r="H4424">
        <v>59</v>
      </c>
      <c r="I4424">
        <v>81</v>
      </c>
      <c r="J4424">
        <v>4779</v>
      </c>
      <c r="K4424" t="s">
        <v>83</v>
      </c>
      <c r="L4424" t="s">
        <v>17</v>
      </c>
    </row>
    <row r="4425" spans="1:12" x14ac:dyDescent="0.3">
      <c r="A4425" t="s">
        <v>30</v>
      </c>
      <c r="B4425">
        <v>1128299</v>
      </c>
      <c r="C4425">
        <v>43867</v>
      </c>
      <c r="D4425" t="s">
        <v>31</v>
      </c>
      <c r="E4425" t="s">
        <v>42</v>
      </c>
      <c r="F4425" t="s">
        <v>43</v>
      </c>
      <c r="G4425" t="s">
        <v>23</v>
      </c>
      <c r="H4425">
        <v>73</v>
      </c>
      <c r="I4425">
        <v>174</v>
      </c>
      <c r="J4425">
        <v>12702</v>
      </c>
      <c r="K4425" t="s">
        <v>83</v>
      </c>
      <c r="L4425" t="s">
        <v>20</v>
      </c>
    </row>
    <row r="4426" spans="1:12" x14ac:dyDescent="0.3">
      <c r="A4426" t="s">
        <v>30</v>
      </c>
      <c r="B4426">
        <v>1128299</v>
      </c>
      <c r="C4426">
        <v>43868</v>
      </c>
      <c r="D4426" t="s">
        <v>31</v>
      </c>
      <c r="E4426" t="s">
        <v>42</v>
      </c>
      <c r="F4426" t="s">
        <v>43</v>
      </c>
      <c r="G4426" t="s">
        <v>15</v>
      </c>
      <c r="H4426">
        <v>58</v>
      </c>
      <c r="I4426">
        <v>218</v>
      </c>
      <c r="J4426">
        <v>12644</v>
      </c>
      <c r="K4426" t="s">
        <v>83</v>
      </c>
      <c r="L4426" t="s">
        <v>17</v>
      </c>
    </row>
    <row r="4427" spans="1:12" x14ac:dyDescent="0.3">
      <c r="A4427" t="s">
        <v>30</v>
      </c>
      <c r="B4427">
        <v>1128299</v>
      </c>
      <c r="C4427">
        <v>43869</v>
      </c>
      <c r="D4427" t="s">
        <v>31</v>
      </c>
      <c r="E4427" t="s">
        <v>42</v>
      </c>
      <c r="F4427" t="s">
        <v>43</v>
      </c>
      <c r="G4427" t="s">
        <v>18</v>
      </c>
      <c r="H4427">
        <v>61</v>
      </c>
      <c r="I4427">
        <v>174</v>
      </c>
      <c r="J4427">
        <v>10614</v>
      </c>
      <c r="K4427" t="s">
        <v>83</v>
      </c>
      <c r="L4427" t="s">
        <v>17</v>
      </c>
    </row>
    <row r="4428" spans="1:12" x14ac:dyDescent="0.3">
      <c r="A4428" t="s">
        <v>30</v>
      </c>
      <c r="B4428">
        <v>1128299</v>
      </c>
      <c r="C4428">
        <v>43870</v>
      </c>
      <c r="D4428" t="s">
        <v>31</v>
      </c>
      <c r="E4428" t="s">
        <v>42</v>
      </c>
      <c r="F4428" t="s">
        <v>43</v>
      </c>
      <c r="G4428" t="s">
        <v>19</v>
      </c>
      <c r="H4428">
        <v>61</v>
      </c>
      <c r="I4428">
        <v>143</v>
      </c>
      <c r="J4428">
        <v>8723</v>
      </c>
      <c r="K4428" t="s">
        <v>83</v>
      </c>
      <c r="L4428" t="s">
        <v>20</v>
      </c>
    </row>
    <row r="4429" spans="1:12" x14ac:dyDescent="0.3">
      <c r="A4429" t="s">
        <v>30</v>
      </c>
      <c r="B4429">
        <v>1128299</v>
      </c>
      <c r="C4429">
        <v>43871</v>
      </c>
      <c r="D4429" t="s">
        <v>31</v>
      </c>
      <c r="E4429" t="s">
        <v>42</v>
      </c>
      <c r="F4429" t="s">
        <v>43</v>
      </c>
      <c r="G4429" t="s">
        <v>21</v>
      </c>
      <c r="H4429">
        <v>55</v>
      </c>
      <c r="I4429">
        <v>117</v>
      </c>
      <c r="J4429">
        <v>6435</v>
      </c>
      <c r="K4429" t="s">
        <v>83</v>
      </c>
      <c r="L4429" t="s">
        <v>20</v>
      </c>
    </row>
    <row r="4430" spans="1:12" x14ac:dyDescent="0.3">
      <c r="A4430" t="s">
        <v>30</v>
      </c>
      <c r="B4430">
        <v>1128299</v>
      </c>
      <c r="C4430">
        <v>43872</v>
      </c>
      <c r="D4430" t="s">
        <v>31</v>
      </c>
      <c r="E4430" t="s">
        <v>42</v>
      </c>
      <c r="F4430" t="s">
        <v>43</v>
      </c>
      <c r="G4430" t="s">
        <v>22</v>
      </c>
      <c r="H4430">
        <v>60</v>
      </c>
      <c r="I4430">
        <v>130</v>
      </c>
      <c r="J4430">
        <v>7800</v>
      </c>
      <c r="K4430" t="s">
        <v>83</v>
      </c>
      <c r="L4430" t="s">
        <v>17</v>
      </c>
    </row>
    <row r="4431" spans="1:12" x14ac:dyDescent="0.3">
      <c r="A4431" t="s">
        <v>30</v>
      </c>
      <c r="B4431">
        <v>1128299</v>
      </c>
      <c r="C4431">
        <v>43873</v>
      </c>
      <c r="D4431" t="s">
        <v>31</v>
      </c>
      <c r="E4431" t="s">
        <v>42</v>
      </c>
      <c r="F4431" t="s">
        <v>43</v>
      </c>
      <c r="G4431" t="s">
        <v>23</v>
      </c>
      <c r="H4431">
        <v>78</v>
      </c>
      <c r="I4431">
        <v>145</v>
      </c>
      <c r="J4431">
        <v>11310</v>
      </c>
      <c r="K4431" t="s">
        <v>83</v>
      </c>
      <c r="L4431" t="s">
        <v>20</v>
      </c>
    </row>
    <row r="4432" spans="1:12" x14ac:dyDescent="0.3">
      <c r="A4432" t="s">
        <v>30</v>
      </c>
      <c r="B4432">
        <v>1128299</v>
      </c>
      <c r="C4432">
        <v>43874</v>
      </c>
      <c r="D4432" t="s">
        <v>31</v>
      </c>
      <c r="E4432" t="s">
        <v>42</v>
      </c>
      <c r="F4432" t="s">
        <v>43</v>
      </c>
      <c r="G4432" t="s">
        <v>15</v>
      </c>
      <c r="H4432">
        <v>62</v>
      </c>
      <c r="I4432">
        <v>210</v>
      </c>
      <c r="J4432">
        <v>13020</v>
      </c>
      <c r="K4432" t="s">
        <v>83</v>
      </c>
      <c r="L4432" t="s">
        <v>17</v>
      </c>
    </row>
    <row r="4433" spans="1:12" x14ac:dyDescent="0.3">
      <c r="A4433" t="s">
        <v>30</v>
      </c>
      <c r="B4433">
        <v>1128299</v>
      </c>
      <c r="C4433">
        <v>43875</v>
      </c>
      <c r="D4433" t="s">
        <v>31</v>
      </c>
      <c r="E4433" t="s">
        <v>42</v>
      </c>
      <c r="F4433" t="s">
        <v>43</v>
      </c>
      <c r="G4433" t="s">
        <v>18</v>
      </c>
      <c r="H4433">
        <v>64</v>
      </c>
      <c r="I4433">
        <v>182</v>
      </c>
      <c r="J4433">
        <v>11648</v>
      </c>
      <c r="K4433" t="s">
        <v>83</v>
      </c>
      <c r="L4433" t="s">
        <v>17</v>
      </c>
    </row>
    <row r="4434" spans="1:12" x14ac:dyDescent="0.3">
      <c r="A4434" t="s">
        <v>30</v>
      </c>
      <c r="B4434">
        <v>1128299</v>
      </c>
      <c r="C4434">
        <v>43876</v>
      </c>
      <c r="D4434" t="s">
        <v>31</v>
      </c>
      <c r="E4434" t="s">
        <v>42</v>
      </c>
      <c r="F4434" t="s">
        <v>43</v>
      </c>
      <c r="G4434" t="s">
        <v>19</v>
      </c>
      <c r="H4434">
        <v>60</v>
      </c>
      <c r="I4434">
        <v>152</v>
      </c>
      <c r="J4434">
        <v>9120</v>
      </c>
      <c r="K4434" t="s">
        <v>83</v>
      </c>
      <c r="L4434" t="s">
        <v>20</v>
      </c>
    </row>
    <row r="4435" spans="1:12" x14ac:dyDescent="0.3">
      <c r="A4435" t="s">
        <v>30</v>
      </c>
      <c r="B4435">
        <v>1128299</v>
      </c>
      <c r="C4435">
        <v>43877</v>
      </c>
      <c r="D4435" t="s">
        <v>31</v>
      </c>
      <c r="E4435" t="s">
        <v>42</v>
      </c>
      <c r="F4435" t="s">
        <v>43</v>
      </c>
      <c r="G4435" t="s">
        <v>21</v>
      </c>
      <c r="H4435">
        <v>64</v>
      </c>
      <c r="I4435">
        <v>124</v>
      </c>
      <c r="J4435">
        <v>7936</v>
      </c>
      <c r="K4435" t="s">
        <v>83</v>
      </c>
      <c r="L4435" t="s">
        <v>20</v>
      </c>
    </row>
    <row r="4436" spans="1:12" x14ac:dyDescent="0.3">
      <c r="A4436" t="s">
        <v>30</v>
      </c>
      <c r="B4436">
        <v>1128299</v>
      </c>
      <c r="C4436">
        <v>43878</v>
      </c>
      <c r="D4436" t="s">
        <v>31</v>
      </c>
      <c r="E4436" t="s">
        <v>42</v>
      </c>
      <c r="F4436" t="s">
        <v>43</v>
      </c>
      <c r="G4436" t="s">
        <v>22</v>
      </c>
      <c r="H4436">
        <v>68</v>
      </c>
      <c r="I4436">
        <v>138</v>
      </c>
      <c r="J4436">
        <v>9384</v>
      </c>
      <c r="K4436" t="s">
        <v>83</v>
      </c>
      <c r="L4436" t="s">
        <v>17</v>
      </c>
    </row>
    <row r="4437" spans="1:12" x14ac:dyDescent="0.3">
      <c r="A4437" t="s">
        <v>30</v>
      </c>
      <c r="B4437">
        <v>1128299</v>
      </c>
      <c r="C4437">
        <v>43879</v>
      </c>
      <c r="D4437" t="s">
        <v>31</v>
      </c>
      <c r="E4437" t="s">
        <v>42</v>
      </c>
      <c r="F4437" t="s">
        <v>43</v>
      </c>
      <c r="G4437" t="s">
        <v>23</v>
      </c>
      <c r="H4437">
        <v>78</v>
      </c>
      <c r="I4437">
        <v>108</v>
      </c>
      <c r="J4437">
        <v>8424</v>
      </c>
      <c r="K4437" t="s">
        <v>83</v>
      </c>
      <c r="L4437" t="s">
        <v>20</v>
      </c>
    </row>
    <row r="4438" spans="1:12" x14ac:dyDescent="0.3">
      <c r="A4438" t="s">
        <v>30</v>
      </c>
      <c r="B4438">
        <v>1128299</v>
      </c>
      <c r="C4438">
        <v>43880</v>
      </c>
      <c r="D4438" t="s">
        <v>31</v>
      </c>
      <c r="E4438" t="s">
        <v>42</v>
      </c>
      <c r="F4438" t="s">
        <v>43</v>
      </c>
      <c r="G4438" t="s">
        <v>15</v>
      </c>
      <c r="H4438">
        <v>56</v>
      </c>
      <c r="I4438">
        <v>174</v>
      </c>
      <c r="J4438">
        <v>9744</v>
      </c>
      <c r="K4438" t="s">
        <v>83</v>
      </c>
      <c r="L4438" t="s">
        <v>17</v>
      </c>
    </row>
    <row r="4439" spans="1:12" x14ac:dyDescent="0.3">
      <c r="A4439" t="s">
        <v>30</v>
      </c>
      <c r="B4439">
        <v>1128299</v>
      </c>
      <c r="C4439">
        <v>43881</v>
      </c>
      <c r="D4439" t="s">
        <v>31</v>
      </c>
      <c r="E4439" t="s">
        <v>42</v>
      </c>
      <c r="F4439" t="s">
        <v>43</v>
      </c>
      <c r="G4439" t="s">
        <v>18</v>
      </c>
      <c r="H4439">
        <v>61</v>
      </c>
      <c r="I4439">
        <v>162</v>
      </c>
      <c r="J4439">
        <v>9882</v>
      </c>
      <c r="K4439" t="s">
        <v>83</v>
      </c>
      <c r="L4439" t="s">
        <v>17</v>
      </c>
    </row>
    <row r="4440" spans="1:12" x14ac:dyDescent="0.3">
      <c r="A4440" t="s">
        <v>30</v>
      </c>
      <c r="B4440">
        <v>1128299</v>
      </c>
      <c r="C4440">
        <v>43882</v>
      </c>
      <c r="D4440" t="s">
        <v>31</v>
      </c>
      <c r="E4440" t="s">
        <v>42</v>
      </c>
      <c r="F4440" t="s">
        <v>43</v>
      </c>
      <c r="G4440" t="s">
        <v>19</v>
      </c>
      <c r="H4440">
        <v>57</v>
      </c>
      <c r="I4440">
        <v>117</v>
      </c>
      <c r="J4440">
        <v>6669</v>
      </c>
      <c r="K4440" t="s">
        <v>83</v>
      </c>
      <c r="L4440" t="s">
        <v>20</v>
      </c>
    </row>
    <row r="4441" spans="1:12" x14ac:dyDescent="0.3">
      <c r="A4441" t="s">
        <v>30</v>
      </c>
      <c r="B4441">
        <v>1128299</v>
      </c>
      <c r="C4441">
        <v>43883</v>
      </c>
      <c r="D4441" t="s">
        <v>31</v>
      </c>
      <c r="E4441" t="s">
        <v>42</v>
      </c>
      <c r="F4441" t="s">
        <v>43</v>
      </c>
      <c r="G4441" t="s">
        <v>21</v>
      </c>
      <c r="H4441">
        <v>58</v>
      </c>
      <c r="I4441">
        <v>112</v>
      </c>
      <c r="J4441">
        <v>6496</v>
      </c>
      <c r="K4441" t="s">
        <v>83</v>
      </c>
      <c r="L4441" t="s">
        <v>20</v>
      </c>
    </row>
    <row r="4442" spans="1:12" x14ac:dyDescent="0.3">
      <c r="A4442" t="s">
        <v>30</v>
      </c>
      <c r="B4442">
        <v>1128299</v>
      </c>
      <c r="C4442">
        <v>43884</v>
      </c>
      <c r="D4442" t="s">
        <v>31</v>
      </c>
      <c r="E4442" t="s">
        <v>42</v>
      </c>
      <c r="F4442" t="s">
        <v>43</v>
      </c>
      <c r="G4442" t="s">
        <v>22</v>
      </c>
      <c r="H4442">
        <v>67</v>
      </c>
      <c r="I4442">
        <v>120</v>
      </c>
      <c r="J4442">
        <v>8040</v>
      </c>
      <c r="K4442" t="s">
        <v>83</v>
      </c>
      <c r="L4442" t="s">
        <v>17</v>
      </c>
    </row>
    <row r="4443" spans="1:12" x14ac:dyDescent="0.3">
      <c r="A4443" t="s">
        <v>30</v>
      </c>
      <c r="B4443">
        <v>1128299</v>
      </c>
      <c r="C4443">
        <v>43885</v>
      </c>
      <c r="D4443" t="s">
        <v>31</v>
      </c>
      <c r="E4443" t="s">
        <v>42</v>
      </c>
      <c r="F4443" t="s">
        <v>43</v>
      </c>
      <c r="G4443" t="s">
        <v>23</v>
      </c>
      <c r="H4443">
        <v>74</v>
      </c>
      <c r="I4443">
        <v>113</v>
      </c>
      <c r="J4443">
        <v>8362</v>
      </c>
      <c r="K4443" t="s">
        <v>83</v>
      </c>
      <c r="L4443" t="s">
        <v>20</v>
      </c>
    </row>
    <row r="4444" spans="1:12" x14ac:dyDescent="0.3">
      <c r="A4444" t="s">
        <v>30</v>
      </c>
      <c r="B4444">
        <v>1128299</v>
      </c>
      <c r="C4444">
        <v>43886</v>
      </c>
      <c r="D4444" t="s">
        <v>31</v>
      </c>
      <c r="E4444" t="s">
        <v>42</v>
      </c>
      <c r="F4444" t="s">
        <v>43</v>
      </c>
      <c r="G4444" t="s">
        <v>15</v>
      </c>
      <c r="H4444">
        <v>56</v>
      </c>
      <c r="I4444">
        <v>138</v>
      </c>
      <c r="J4444">
        <v>7728</v>
      </c>
      <c r="K4444" t="s">
        <v>83</v>
      </c>
      <c r="L4444" t="s">
        <v>17</v>
      </c>
    </row>
    <row r="4445" spans="1:12" x14ac:dyDescent="0.3">
      <c r="A4445" t="s">
        <v>30</v>
      </c>
      <c r="B4445">
        <v>1128299</v>
      </c>
      <c r="C4445">
        <v>43887</v>
      </c>
      <c r="D4445" t="s">
        <v>31</v>
      </c>
      <c r="E4445" t="s">
        <v>42</v>
      </c>
      <c r="F4445" t="s">
        <v>43</v>
      </c>
      <c r="G4445" t="s">
        <v>18</v>
      </c>
      <c r="H4445">
        <v>59</v>
      </c>
      <c r="I4445">
        <v>165</v>
      </c>
      <c r="J4445">
        <v>9735</v>
      </c>
      <c r="K4445" t="s">
        <v>83</v>
      </c>
      <c r="L4445" t="s">
        <v>17</v>
      </c>
    </row>
    <row r="4446" spans="1:12" x14ac:dyDescent="0.3">
      <c r="A4446" t="s">
        <v>30</v>
      </c>
      <c r="B4446">
        <v>1128299</v>
      </c>
      <c r="C4446">
        <v>43888</v>
      </c>
      <c r="D4446" t="s">
        <v>31</v>
      </c>
      <c r="E4446" t="s">
        <v>42</v>
      </c>
      <c r="F4446" t="s">
        <v>43</v>
      </c>
      <c r="G4446" t="s">
        <v>19</v>
      </c>
      <c r="H4446">
        <v>54</v>
      </c>
      <c r="I4446">
        <v>109</v>
      </c>
      <c r="J4446">
        <v>5886</v>
      </c>
      <c r="K4446" t="s">
        <v>83</v>
      </c>
      <c r="L4446" t="s">
        <v>20</v>
      </c>
    </row>
    <row r="4447" spans="1:12" x14ac:dyDescent="0.3">
      <c r="A4447" t="s">
        <v>30</v>
      </c>
      <c r="B4447">
        <v>1128299</v>
      </c>
      <c r="C4447">
        <v>43889</v>
      </c>
      <c r="D4447" t="s">
        <v>31</v>
      </c>
      <c r="E4447" t="s">
        <v>42</v>
      </c>
      <c r="F4447" t="s">
        <v>43</v>
      </c>
      <c r="G4447" t="s">
        <v>21</v>
      </c>
      <c r="H4447">
        <v>54</v>
      </c>
      <c r="I4447">
        <v>105</v>
      </c>
      <c r="J4447">
        <v>5670</v>
      </c>
      <c r="K4447" t="s">
        <v>83</v>
      </c>
      <c r="L4447" t="s">
        <v>20</v>
      </c>
    </row>
    <row r="4448" spans="1:12" x14ac:dyDescent="0.3">
      <c r="A4448" t="s">
        <v>30</v>
      </c>
      <c r="B4448">
        <v>1128299</v>
      </c>
      <c r="C4448">
        <v>43891</v>
      </c>
      <c r="D4448" t="s">
        <v>31</v>
      </c>
      <c r="E4448" t="s">
        <v>42</v>
      </c>
      <c r="F4448" t="s">
        <v>43</v>
      </c>
      <c r="G4448" t="s">
        <v>22</v>
      </c>
      <c r="H4448">
        <v>63</v>
      </c>
      <c r="I4448">
        <v>81</v>
      </c>
      <c r="J4448">
        <v>5103</v>
      </c>
      <c r="K4448" t="s">
        <v>83</v>
      </c>
      <c r="L4448" t="s">
        <v>17</v>
      </c>
    </row>
    <row r="4449" spans="1:12" x14ac:dyDescent="0.3">
      <c r="A4449" t="s">
        <v>30</v>
      </c>
      <c r="B4449">
        <v>1128299</v>
      </c>
      <c r="C4449">
        <v>43892</v>
      </c>
      <c r="D4449" t="s">
        <v>31</v>
      </c>
      <c r="E4449" t="s">
        <v>42</v>
      </c>
      <c r="F4449" t="s">
        <v>43</v>
      </c>
      <c r="G4449" t="s">
        <v>23</v>
      </c>
      <c r="H4449">
        <v>68</v>
      </c>
      <c r="I4449">
        <v>94</v>
      </c>
      <c r="J4449">
        <v>6392</v>
      </c>
      <c r="K4449" t="s">
        <v>83</v>
      </c>
      <c r="L4449" t="s">
        <v>20</v>
      </c>
    </row>
    <row r="4450" spans="1:12" x14ac:dyDescent="0.3">
      <c r="A4450" t="s">
        <v>30</v>
      </c>
      <c r="B4450">
        <v>1128299</v>
      </c>
      <c r="C4450">
        <v>43893</v>
      </c>
      <c r="D4450" t="s">
        <v>31</v>
      </c>
      <c r="E4450" t="s">
        <v>42</v>
      </c>
      <c r="F4450" t="s">
        <v>43</v>
      </c>
      <c r="G4450" t="s">
        <v>15</v>
      </c>
      <c r="H4450">
        <v>57</v>
      </c>
      <c r="I4450">
        <v>155</v>
      </c>
      <c r="J4450">
        <v>8835</v>
      </c>
      <c r="K4450" t="s">
        <v>83</v>
      </c>
      <c r="L4450" t="s">
        <v>17</v>
      </c>
    </row>
    <row r="4451" spans="1:12" x14ac:dyDescent="0.3">
      <c r="A4451" t="s">
        <v>30</v>
      </c>
      <c r="B4451">
        <v>1128299</v>
      </c>
      <c r="C4451">
        <v>43894</v>
      </c>
      <c r="D4451" t="s">
        <v>31</v>
      </c>
      <c r="E4451" t="s">
        <v>42</v>
      </c>
      <c r="F4451" t="s">
        <v>43</v>
      </c>
      <c r="G4451" t="s">
        <v>18</v>
      </c>
      <c r="H4451">
        <v>64</v>
      </c>
      <c r="I4451">
        <v>150</v>
      </c>
      <c r="J4451">
        <v>9600</v>
      </c>
      <c r="K4451" t="s">
        <v>83</v>
      </c>
      <c r="L4451" t="s">
        <v>17</v>
      </c>
    </row>
    <row r="4452" spans="1:12" x14ac:dyDescent="0.3">
      <c r="A4452" t="s">
        <v>30</v>
      </c>
      <c r="B4452">
        <v>1128299</v>
      </c>
      <c r="C4452">
        <v>43895</v>
      </c>
      <c r="D4452" t="s">
        <v>31</v>
      </c>
      <c r="E4452" t="s">
        <v>42</v>
      </c>
      <c r="F4452" t="s">
        <v>43</v>
      </c>
      <c r="G4452" t="s">
        <v>19</v>
      </c>
      <c r="H4452">
        <v>55</v>
      </c>
      <c r="I4452">
        <v>106</v>
      </c>
      <c r="J4452">
        <v>5830</v>
      </c>
      <c r="K4452" t="s">
        <v>83</v>
      </c>
      <c r="L4452" t="s">
        <v>20</v>
      </c>
    </row>
    <row r="4453" spans="1:12" x14ac:dyDescent="0.3">
      <c r="A4453" t="s">
        <v>30</v>
      </c>
      <c r="B4453">
        <v>1128299</v>
      </c>
      <c r="C4453">
        <v>43896</v>
      </c>
      <c r="D4453" t="s">
        <v>31</v>
      </c>
      <c r="E4453" t="s">
        <v>42</v>
      </c>
      <c r="F4453" t="s">
        <v>43</v>
      </c>
      <c r="G4453" t="s">
        <v>21</v>
      </c>
      <c r="H4453">
        <v>56</v>
      </c>
      <c r="I4453">
        <v>108</v>
      </c>
      <c r="J4453">
        <v>6048</v>
      </c>
      <c r="K4453" t="s">
        <v>83</v>
      </c>
      <c r="L4453" t="s">
        <v>20</v>
      </c>
    </row>
    <row r="4454" spans="1:12" x14ac:dyDescent="0.3">
      <c r="A4454" t="s">
        <v>30</v>
      </c>
      <c r="B4454">
        <v>1128299</v>
      </c>
      <c r="C4454">
        <v>43897</v>
      </c>
      <c r="D4454" t="s">
        <v>31</v>
      </c>
      <c r="E4454" t="s">
        <v>42</v>
      </c>
      <c r="F4454" t="s">
        <v>43</v>
      </c>
      <c r="G4454" t="s">
        <v>22</v>
      </c>
      <c r="H4454">
        <v>64</v>
      </c>
      <c r="I4454">
        <v>88</v>
      </c>
      <c r="J4454">
        <v>5632</v>
      </c>
      <c r="K4454" t="s">
        <v>83</v>
      </c>
      <c r="L4454" t="s">
        <v>17</v>
      </c>
    </row>
    <row r="4455" spans="1:12" x14ac:dyDescent="0.3">
      <c r="A4455" t="s">
        <v>30</v>
      </c>
      <c r="B4455">
        <v>1128299</v>
      </c>
      <c r="C4455">
        <v>43898</v>
      </c>
      <c r="D4455" t="s">
        <v>31</v>
      </c>
      <c r="E4455" t="s">
        <v>42</v>
      </c>
      <c r="F4455" t="s">
        <v>43</v>
      </c>
      <c r="G4455" t="s">
        <v>23</v>
      </c>
      <c r="H4455">
        <v>68</v>
      </c>
      <c r="I4455">
        <v>133</v>
      </c>
      <c r="J4455">
        <v>9044</v>
      </c>
      <c r="K4455" t="s">
        <v>83</v>
      </c>
      <c r="L4455" t="s">
        <v>20</v>
      </c>
    </row>
    <row r="4456" spans="1:12" x14ac:dyDescent="0.3">
      <c r="A4456" t="s">
        <v>30</v>
      </c>
      <c r="B4456">
        <v>1128299</v>
      </c>
      <c r="C4456">
        <v>43899</v>
      </c>
      <c r="D4456" t="s">
        <v>31</v>
      </c>
      <c r="E4456" t="s">
        <v>42</v>
      </c>
      <c r="F4456" t="s">
        <v>43</v>
      </c>
      <c r="G4456" t="s">
        <v>15</v>
      </c>
      <c r="H4456">
        <v>58</v>
      </c>
      <c r="I4456">
        <v>196</v>
      </c>
      <c r="J4456">
        <v>11368</v>
      </c>
      <c r="K4456" t="s">
        <v>83</v>
      </c>
      <c r="L4456" t="s">
        <v>17</v>
      </c>
    </row>
    <row r="4457" spans="1:12" x14ac:dyDescent="0.3">
      <c r="A4457" t="s">
        <v>30</v>
      </c>
      <c r="B4457">
        <v>1128299</v>
      </c>
      <c r="C4457">
        <v>43900</v>
      </c>
      <c r="D4457" t="s">
        <v>31</v>
      </c>
      <c r="E4457" t="s">
        <v>42</v>
      </c>
      <c r="F4457" t="s">
        <v>43</v>
      </c>
      <c r="G4457" t="s">
        <v>18</v>
      </c>
      <c r="H4457">
        <v>62</v>
      </c>
      <c r="I4457">
        <v>189</v>
      </c>
      <c r="J4457">
        <v>11718</v>
      </c>
      <c r="K4457" t="s">
        <v>83</v>
      </c>
      <c r="L4457" t="s">
        <v>17</v>
      </c>
    </row>
    <row r="4458" spans="1:12" x14ac:dyDescent="0.3">
      <c r="A4458" t="s">
        <v>30</v>
      </c>
      <c r="B4458">
        <v>1128299</v>
      </c>
      <c r="C4458">
        <v>43901</v>
      </c>
      <c r="D4458" t="s">
        <v>31</v>
      </c>
      <c r="E4458" t="s">
        <v>42</v>
      </c>
      <c r="F4458" t="s">
        <v>43</v>
      </c>
      <c r="G4458" t="s">
        <v>19</v>
      </c>
      <c r="H4458">
        <v>59</v>
      </c>
      <c r="I4458">
        <v>119</v>
      </c>
      <c r="J4458">
        <v>7021</v>
      </c>
      <c r="K4458" t="s">
        <v>83</v>
      </c>
      <c r="L4458" t="s">
        <v>20</v>
      </c>
    </row>
    <row r="4459" spans="1:12" x14ac:dyDescent="0.3">
      <c r="A4459" t="s">
        <v>30</v>
      </c>
      <c r="B4459">
        <v>1128299</v>
      </c>
      <c r="C4459">
        <v>43902</v>
      </c>
      <c r="D4459" t="s">
        <v>31</v>
      </c>
      <c r="E4459" t="s">
        <v>42</v>
      </c>
      <c r="F4459" t="s">
        <v>43</v>
      </c>
      <c r="G4459" t="s">
        <v>21</v>
      </c>
      <c r="H4459">
        <v>57</v>
      </c>
      <c r="I4459">
        <v>133</v>
      </c>
      <c r="J4459">
        <v>7581</v>
      </c>
      <c r="K4459" t="s">
        <v>83</v>
      </c>
      <c r="L4459" t="s">
        <v>20</v>
      </c>
    </row>
    <row r="4460" spans="1:12" x14ac:dyDescent="0.3">
      <c r="A4460" t="s">
        <v>30</v>
      </c>
      <c r="B4460">
        <v>1128299</v>
      </c>
      <c r="C4460">
        <v>43903</v>
      </c>
      <c r="D4460" t="s">
        <v>31</v>
      </c>
      <c r="E4460" t="s">
        <v>42</v>
      </c>
      <c r="F4460" t="s">
        <v>43</v>
      </c>
      <c r="G4460" t="s">
        <v>22</v>
      </c>
      <c r="H4460">
        <v>69</v>
      </c>
      <c r="I4460">
        <v>112</v>
      </c>
      <c r="J4460">
        <v>7728</v>
      </c>
      <c r="K4460" t="s">
        <v>83</v>
      </c>
      <c r="L4460" t="s">
        <v>17</v>
      </c>
    </row>
    <row r="4461" spans="1:12" x14ac:dyDescent="0.3">
      <c r="A4461" t="s">
        <v>30</v>
      </c>
      <c r="B4461">
        <v>1128299</v>
      </c>
      <c r="C4461">
        <v>43904</v>
      </c>
      <c r="D4461" t="s">
        <v>31</v>
      </c>
      <c r="E4461" t="s">
        <v>42</v>
      </c>
      <c r="F4461" t="s">
        <v>43</v>
      </c>
      <c r="G4461" t="s">
        <v>23</v>
      </c>
      <c r="H4461">
        <v>74</v>
      </c>
      <c r="I4461">
        <v>150</v>
      </c>
      <c r="J4461">
        <v>11100</v>
      </c>
      <c r="K4461" t="s">
        <v>83</v>
      </c>
      <c r="L4461" t="s">
        <v>20</v>
      </c>
    </row>
    <row r="4462" spans="1:12" x14ac:dyDescent="0.3">
      <c r="A4462" t="s">
        <v>30</v>
      </c>
      <c r="B4462">
        <v>1128299</v>
      </c>
      <c r="C4462">
        <v>43905</v>
      </c>
      <c r="D4462" t="s">
        <v>31</v>
      </c>
      <c r="E4462" t="s">
        <v>42</v>
      </c>
      <c r="F4462" t="s">
        <v>43</v>
      </c>
      <c r="G4462" t="s">
        <v>15</v>
      </c>
      <c r="H4462">
        <v>28</v>
      </c>
      <c r="I4462">
        <v>123</v>
      </c>
      <c r="J4462">
        <v>3444</v>
      </c>
      <c r="K4462" t="s">
        <v>83</v>
      </c>
      <c r="L4462" t="s">
        <v>17</v>
      </c>
    </row>
    <row r="4463" spans="1:12" x14ac:dyDescent="0.3">
      <c r="A4463" t="s">
        <v>30</v>
      </c>
      <c r="B4463">
        <v>1128299</v>
      </c>
      <c r="C4463">
        <v>43906</v>
      </c>
      <c r="D4463" t="s">
        <v>31</v>
      </c>
      <c r="E4463" t="s">
        <v>42</v>
      </c>
      <c r="F4463" t="s">
        <v>43</v>
      </c>
      <c r="G4463" t="s">
        <v>18</v>
      </c>
      <c r="H4463">
        <v>38</v>
      </c>
      <c r="I4463">
        <v>123</v>
      </c>
      <c r="J4463">
        <v>4674</v>
      </c>
      <c r="K4463" t="s">
        <v>83</v>
      </c>
      <c r="L4463" t="s">
        <v>17</v>
      </c>
    </row>
    <row r="4464" spans="1:12" x14ac:dyDescent="0.3">
      <c r="A4464" t="s">
        <v>30</v>
      </c>
      <c r="B4464">
        <v>1128299</v>
      </c>
      <c r="C4464">
        <v>43907</v>
      </c>
      <c r="D4464" t="s">
        <v>31</v>
      </c>
      <c r="E4464" t="s">
        <v>42</v>
      </c>
      <c r="F4464" t="s">
        <v>43</v>
      </c>
      <c r="G4464" t="s">
        <v>19</v>
      </c>
      <c r="H4464">
        <v>39</v>
      </c>
      <c r="I4464">
        <v>115</v>
      </c>
      <c r="J4464">
        <v>4485</v>
      </c>
      <c r="K4464" t="s">
        <v>83</v>
      </c>
      <c r="L4464" t="s">
        <v>20</v>
      </c>
    </row>
    <row r="4465" spans="1:12" x14ac:dyDescent="0.3">
      <c r="A4465" t="s">
        <v>30</v>
      </c>
      <c r="B4465">
        <v>1128299</v>
      </c>
      <c r="C4465">
        <v>43908</v>
      </c>
      <c r="D4465" t="s">
        <v>31</v>
      </c>
      <c r="E4465" t="s">
        <v>42</v>
      </c>
      <c r="F4465" t="s">
        <v>43</v>
      </c>
      <c r="G4465" t="s">
        <v>21</v>
      </c>
      <c r="H4465">
        <v>38</v>
      </c>
      <c r="I4465">
        <v>72</v>
      </c>
      <c r="J4465">
        <v>2736</v>
      </c>
      <c r="K4465" t="s">
        <v>83</v>
      </c>
      <c r="L4465" t="s">
        <v>20</v>
      </c>
    </row>
    <row r="4466" spans="1:12" x14ac:dyDescent="0.3">
      <c r="A4466" t="s">
        <v>30</v>
      </c>
      <c r="B4466">
        <v>1128299</v>
      </c>
      <c r="C4466">
        <v>43909</v>
      </c>
      <c r="D4466" t="s">
        <v>31</v>
      </c>
      <c r="E4466" t="s">
        <v>44</v>
      </c>
      <c r="F4466" t="s">
        <v>45</v>
      </c>
      <c r="G4466" t="s">
        <v>22</v>
      </c>
      <c r="H4466">
        <v>41</v>
      </c>
      <c r="I4466">
        <v>56</v>
      </c>
      <c r="J4466">
        <v>2296</v>
      </c>
      <c r="K4466" t="s">
        <v>83</v>
      </c>
      <c r="L4466" t="s">
        <v>17</v>
      </c>
    </row>
    <row r="4467" spans="1:12" x14ac:dyDescent="0.3">
      <c r="A4467" t="s">
        <v>30</v>
      </c>
      <c r="B4467">
        <v>1128299</v>
      </c>
      <c r="C4467">
        <v>43910</v>
      </c>
      <c r="D4467" t="s">
        <v>31</v>
      </c>
      <c r="E4467" t="s">
        <v>44</v>
      </c>
      <c r="F4467" t="s">
        <v>45</v>
      </c>
      <c r="G4467" t="s">
        <v>23</v>
      </c>
      <c r="H4467">
        <v>37</v>
      </c>
      <c r="I4467">
        <v>128</v>
      </c>
      <c r="J4467">
        <v>4736</v>
      </c>
      <c r="K4467" t="s">
        <v>83</v>
      </c>
      <c r="L4467" t="s">
        <v>20</v>
      </c>
    </row>
    <row r="4468" spans="1:12" x14ac:dyDescent="0.3">
      <c r="A4468" t="s">
        <v>30</v>
      </c>
      <c r="B4468">
        <v>1128299</v>
      </c>
      <c r="C4468">
        <v>43911</v>
      </c>
      <c r="D4468" t="s">
        <v>31</v>
      </c>
      <c r="E4468" t="s">
        <v>44</v>
      </c>
      <c r="F4468" t="s">
        <v>45</v>
      </c>
      <c r="G4468" t="s">
        <v>15</v>
      </c>
      <c r="H4468">
        <v>27</v>
      </c>
      <c r="I4468">
        <v>131</v>
      </c>
      <c r="J4468">
        <v>3537</v>
      </c>
      <c r="K4468" t="s">
        <v>83</v>
      </c>
      <c r="L4468" t="s">
        <v>17</v>
      </c>
    </row>
    <row r="4469" spans="1:12" x14ac:dyDescent="0.3">
      <c r="A4469" t="s">
        <v>30</v>
      </c>
      <c r="B4469">
        <v>1128299</v>
      </c>
      <c r="C4469">
        <v>43912</v>
      </c>
      <c r="D4469" t="s">
        <v>31</v>
      </c>
      <c r="E4469" t="s">
        <v>44</v>
      </c>
      <c r="F4469" t="s">
        <v>45</v>
      </c>
      <c r="G4469" t="s">
        <v>18</v>
      </c>
      <c r="H4469">
        <v>38</v>
      </c>
      <c r="I4469">
        <v>111</v>
      </c>
      <c r="J4469">
        <v>4218</v>
      </c>
      <c r="K4469" t="s">
        <v>83</v>
      </c>
      <c r="L4469" t="s">
        <v>17</v>
      </c>
    </row>
    <row r="4470" spans="1:12" x14ac:dyDescent="0.3">
      <c r="A4470" t="s">
        <v>30</v>
      </c>
      <c r="B4470">
        <v>1128299</v>
      </c>
      <c r="C4470">
        <v>43913</v>
      </c>
      <c r="D4470" t="s">
        <v>31</v>
      </c>
      <c r="E4470" t="s">
        <v>44</v>
      </c>
      <c r="F4470" t="s">
        <v>45</v>
      </c>
      <c r="G4470" t="s">
        <v>19</v>
      </c>
      <c r="H4470">
        <v>38</v>
      </c>
      <c r="I4470">
        <v>123</v>
      </c>
      <c r="J4470">
        <v>4674</v>
      </c>
      <c r="K4470" t="s">
        <v>83</v>
      </c>
      <c r="L4470" t="s">
        <v>20</v>
      </c>
    </row>
    <row r="4471" spans="1:12" x14ac:dyDescent="0.3">
      <c r="A4471" t="s">
        <v>30</v>
      </c>
      <c r="B4471">
        <v>1128299</v>
      </c>
      <c r="C4471">
        <v>43914</v>
      </c>
      <c r="D4471" t="s">
        <v>31</v>
      </c>
      <c r="E4471" t="s">
        <v>44</v>
      </c>
      <c r="F4471" t="s">
        <v>45</v>
      </c>
      <c r="G4471" t="s">
        <v>21</v>
      </c>
      <c r="H4471">
        <v>36</v>
      </c>
      <c r="I4471">
        <v>72</v>
      </c>
      <c r="J4471">
        <v>2592</v>
      </c>
      <c r="K4471" t="s">
        <v>83</v>
      </c>
      <c r="L4471" t="s">
        <v>20</v>
      </c>
    </row>
    <row r="4472" spans="1:12" x14ac:dyDescent="0.3">
      <c r="A4472" t="s">
        <v>30</v>
      </c>
      <c r="B4472">
        <v>1128299</v>
      </c>
      <c r="C4472">
        <v>43915</v>
      </c>
      <c r="D4472" t="s">
        <v>31</v>
      </c>
      <c r="E4472" t="s">
        <v>44</v>
      </c>
      <c r="F4472" t="s">
        <v>45</v>
      </c>
      <c r="G4472" t="s">
        <v>22</v>
      </c>
      <c r="H4472">
        <v>43</v>
      </c>
      <c r="I4472">
        <v>58</v>
      </c>
      <c r="J4472">
        <v>2494</v>
      </c>
      <c r="K4472" t="s">
        <v>83</v>
      </c>
      <c r="L4472" t="s">
        <v>17</v>
      </c>
    </row>
    <row r="4473" spans="1:12" x14ac:dyDescent="0.3">
      <c r="A4473" t="s">
        <v>30</v>
      </c>
      <c r="B4473">
        <v>1128299</v>
      </c>
      <c r="C4473">
        <v>43916</v>
      </c>
      <c r="D4473" t="s">
        <v>31</v>
      </c>
      <c r="E4473" t="s">
        <v>44</v>
      </c>
      <c r="F4473" t="s">
        <v>45</v>
      </c>
      <c r="G4473" t="s">
        <v>23</v>
      </c>
      <c r="H4473">
        <v>37</v>
      </c>
      <c r="I4473">
        <v>116</v>
      </c>
      <c r="J4473">
        <v>4292</v>
      </c>
      <c r="K4473" t="s">
        <v>83</v>
      </c>
      <c r="L4473" t="s">
        <v>20</v>
      </c>
    </row>
    <row r="4474" spans="1:12" x14ac:dyDescent="0.3">
      <c r="A4474" t="s">
        <v>30</v>
      </c>
      <c r="B4474">
        <v>1128299</v>
      </c>
      <c r="C4474">
        <v>43917</v>
      </c>
      <c r="D4474" t="s">
        <v>31</v>
      </c>
      <c r="E4474" t="s">
        <v>44</v>
      </c>
      <c r="F4474" t="s">
        <v>45</v>
      </c>
      <c r="G4474" t="s">
        <v>15</v>
      </c>
      <c r="H4474">
        <v>37</v>
      </c>
      <c r="I4474">
        <v>165</v>
      </c>
      <c r="J4474">
        <v>6105</v>
      </c>
      <c r="K4474" t="s">
        <v>83</v>
      </c>
      <c r="L4474" t="s">
        <v>17</v>
      </c>
    </row>
    <row r="4475" spans="1:12" x14ac:dyDescent="0.3">
      <c r="A4475" t="s">
        <v>30</v>
      </c>
      <c r="B4475">
        <v>1128299</v>
      </c>
      <c r="C4475">
        <v>43918</v>
      </c>
      <c r="D4475" t="s">
        <v>31</v>
      </c>
      <c r="E4475" t="s">
        <v>44</v>
      </c>
      <c r="F4475" t="s">
        <v>45</v>
      </c>
      <c r="G4475" t="s">
        <v>18</v>
      </c>
      <c r="H4475">
        <v>48</v>
      </c>
      <c r="I4475">
        <v>112</v>
      </c>
      <c r="J4475">
        <v>5376</v>
      </c>
      <c r="K4475" t="s">
        <v>83</v>
      </c>
      <c r="L4475" t="s">
        <v>17</v>
      </c>
    </row>
    <row r="4476" spans="1:12" x14ac:dyDescent="0.3">
      <c r="A4476" t="s">
        <v>30</v>
      </c>
      <c r="B4476">
        <v>1128299</v>
      </c>
      <c r="C4476">
        <v>43919</v>
      </c>
      <c r="D4476" t="s">
        <v>31</v>
      </c>
      <c r="E4476" t="s">
        <v>44</v>
      </c>
      <c r="F4476" t="s">
        <v>45</v>
      </c>
      <c r="G4476" t="s">
        <v>19</v>
      </c>
      <c r="H4476">
        <v>51</v>
      </c>
      <c r="I4476">
        <v>116</v>
      </c>
      <c r="J4476">
        <v>5916</v>
      </c>
      <c r="K4476" t="s">
        <v>83</v>
      </c>
      <c r="L4476" t="s">
        <v>20</v>
      </c>
    </row>
    <row r="4477" spans="1:12" x14ac:dyDescent="0.3">
      <c r="A4477" t="s">
        <v>30</v>
      </c>
      <c r="B4477">
        <v>1128299</v>
      </c>
      <c r="C4477">
        <v>43920</v>
      </c>
      <c r="D4477" t="s">
        <v>31</v>
      </c>
      <c r="E4477" t="s">
        <v>44</v>
      </c>
      <c r="F4477" t="s">
        <v>45</v>
      </c>
      <c r="G4477" t="s">
        <v>21</v>
      </c>
      <c r="H4477">
        <v>51</v>
      </c>
      <c r="I4477">
        <v>90</v>
      </c>
      <c r="J4477">
        <v>4590</v>
      </c>
      <c r="K4477" t="s">
        <v>83</v>
      </c>
      <c r="L4477" t="s">
        <v>20</v>
      </c>
    </row>
    <row r="4478" spans="1:12" x14ac:dyDescent="0.3">
      <c r="A4478" t="s">
        <v>30</v>
      </c>
      <c r="B4478">
        <v>1128299</v>
      </c>
      <c r="C4478">
        <v>43921</v>
      </c>
      <c r="D4478" t="s">
        <v>31</v>
      </c>
      <c r="E4478" t="s">
        <v>44</v>
      </c>
      <c r="F4478" t="s">
        <v>45</v>
      </c>
      <c r="G4478" t="s">
        <v>22</v>
      </c>
      <c r="H4478">
        <v>56</v>
      </c>
      <c r="I4478">
        <v>39</v>
      </c>
      <c r="J4478">
        <v>2184</v>
      </c>
      <c r="K4478" t="s">
        <v>83</v>
      </c>
      <c r="L4478" t="s">
        <v>17</v>
      </c>
    </row>
    <row r="4479" spans="1:12" x14ac:dyDescent="0.3">
      <c r="A4479" t="s">
        <v>30</v>
      </c>
      <c r="B4479">
        <v>1128299</v>
      </c>
      <c r="C4479">
        <v>43922</v>
      </c>
      <c r="D4479" t="s">
        <v>31</v>
      </c>
      <c r="E4479" t="s">
        <v>44</v>
      </c>
      <c r="F4479" t="s">
        <v>45</v>
      </c>
      <c r="G4479" t="s">
        <v>23</v>
      </c>
      <c r="H4479">
        <v>52</v>
      </c>
      <c r="I4479">
        <v>95</v>
      </c>
      <c r="J4479">
        <v>4940</v>
      </c>
      <c r="K4479" t="s">
        <v>83</v>
      </c>
      <c r="L4479" t="s">
        <v>20</v>
      </c>
    </row>
    <row r="4480" spans="1:12" x14ac:dyDescent="0.3">
      <c r="A4480" t="s">
        <v>30</v>
      </c>
      <c r="B4480">
        <v>1128299</v>
      </c>
      <c r="C4480">
        <v>43923</v>
      </c>
      <c r="D4480" t="s">
        <v>31</v>
      </c>
      <c r="E4480" t="s">
        <v>44</v>
      </c>
      <c r="F4480" t="s">
        <v>45</v>
      </c>
      <c r="G4480" t="s">
        <v>15</v>
      </c>
      <c r="H4480">
        <v>55</v>
      </c>
      <c r="I4480">
        <v>131</v>
      </c>
      <c r="J4480">
        <v>7205</v>
      </c>
      <c r="K4480" t="s">
        <v>83</v>
      </c>
      <c r="L4480" t="s">
        <v>17</v>
      </c>
    </row>
    <row r="4481" spans="1:12" x14ac:dyDescent="0.3">
      <c r="A4481" t="s">
        <v>30</v>
      </c>
      <c r="B4481">
        <v>1128299</v>
      </c>
      <c r="C4481">
        <v>43924</v>
      </c>
      <c r="D4481" t="s">
        <v>31</v>
      </c>
      <c r="E4481" t="s">
        <v>44</v>
      </c>
      <c r="F4481" t="s">
        <v>45</v>
      </c>
      <c r="G4481" t="s">
        <v>18</v>
      </c>
      <c r="H4481">
        <v>59</v>
      </c>
      <c r="I4481">
        <v>94</v>
      </c>
      <c r="J4481">
        <v>5546</v>
      </c>
      <c r="K4481" t="s">
        <v>83</v>
      </c>
      <c r="L4481" t="s">
        <v>17</v>
      </c>
    </row>
    <row r="4482" spans="1:12" x14ac:dyDescent="0.3">
      <c r="A4482" t="s">
        <v>30</v>
      </c>
      <c r="B4482">
        <v>1128299</v>
      </c>
      <c r="C4482">
        <v>43925</v>
      </c>
      <c r="D4482" t="s">
        <v>31</v>
      </c>
      <c r="E4482" t="s">
        <v>44</v>
      </c>
      <c r="F4482" t="s">
        <v>45</v>
      </c>
      <c r="G4482" t="s">
        <v>19</v>
      </c>
      <c r="H4482">
        <v>61</v>
      </c>
      <c r="I4482">
        <v>113</v>
      </c>
      <c r="J4482">
        <v>6893</v>
      </c>
      <c r="K4482" t="s">
        <v>83</v>
      </c>
      <c r="L4482" t="s">
        <v>20</v>
      </c>
    </row>
    <row r="4483" spans="1:12" x14ac:dyDescent="0.3">
      <c r="A4483" t="s">
        <v>30</v>
      </c>
      <c r="B4483">
        <v>1128299</v>
      </c>
      <c r="C4483">
        <v>43926</v>
      </c>
      <c r="D4483" t="s">
        <v>31</v>
      </c>
      <c r="E4483" t="s">
        <v>44</v>
      </c>
      <c r="F4483" t="s">
        <v>45</v>
      </c>
      <c r="G4483" t="s">
        <v>21</v>
      </c>
      <c r="H4483">
        <v>56</v>
      </c>
      <c r="I4483">
        <v>74</v>
      </c>
      <c r="J4483">
        <v>4144</v>
      </c>
      <c r="K4483" t="s">
        <v>83</v>
      </c>
      <c r="L4483" t="s">
        <v>20</v>
      </c>
    </row>
    <row r="4484" spans="1:12" x14ac:dyDescent="0.3">
      <c r="A4484" t="s">
        <v>30</v>
      </c>
      <c r="B4484">
        <v>1128299</v>
      </c>
      <c r="C4484">
        <v>43927</v>
      </c>
      <c r="D4484" t="s">
        <v>31</v>
      </c>
      <c r="E4484" t="s">
        <v>44</v>
      </c>
      <c r="F4484" t="s">
        <v>45</v>
      </c>
      <c r="G4484" t="s">
        <v>22</v>
      </c>
      <c r="H4484">
        <v>62</v>
      </c>
      <c r="I4484">
        <v>44</v>
      </c>
      <c r="J4484">
        <v>2728</v>
      </c>
      <c r="K4484" t="s">
        <v>83</v>
      </c>
      <c r="L4484" t="s">
        <v>17</v>
      </c>
    </row>
    <row r="4485" spans="1:12" x14ac:dyDescent="0.3">
      <c r="A4485" t="s">
        <v>30</v>
      </c>
      <c r="B4485">
        <v>1128299</v>
      </c>
      <c r="C4485">
        <v>43928</v>
      </c>
      <c r="D4485" t="s">
        <v>31</v>
      </c>
      <c r="E4485" t="s">
        <v>44</v>
      </c>
      <c r="F4485" t="s">
        <v>45</v>
      </c>
      <c r="G4485" t="s">
        <v>23</v>
      </c>
      <c r="H4485">
        <v>72</v>
      </c>
      <c r="I4485">
        <v>98</v>
      </c>
      <c r="J4485">
        <v>7056</v>
      </c>
      <c r="K4485" t="s">
        <v>83</v>
      </c>
      <c r="L4485" t="s">
        <v>20</v>
      </c>
    </row>
    <row r="4486" spans="1:12" x14ac:dyDescent="0.3">
      <c r="A4486" t="s">
        <v>30</v>
      </c>
      <c r="B4486">
        <v>1128299</v>
      </c>
      <c r="C4486">
        <v>43929</v>
      </c>
      <c r="D4486" t="s">
        <v>31</v>
      </c>
      <c r="E4486" t="s">
        <v>44</v>
      </c>
      <c r="F4486" t="s">
        <v>45</v>
      </c>
      <c r="G4486" t="s">
        <v>15</v>
      </c>
      <c r="H4486">
        <v>55</v>
      </c>
      <c r="I4486">
        <v>131</v>
      </c>
      <c r="J4486">
        <v>7205</v>
      </c>
      <c r="K4486" t="s">
        <v>83</v>
      </c>
      <c r="L4486" t="s">
        <v>17</v>
      </c>
    </row>
    <row r="4487" spans="1:12" x14ac:dyDescent="0.3">
      <c r="A4487" t="s">
        <v>30</v>
      </c>
      <c r="B4487">
        <v>1128299</v>
      </c>
      <c r="C4487">
        <v>43930</v>
      </c>
      <c r="D4487" t="s">
        <v>31</v>
      </c>
      <c r="E4487" t="s">
        <v>44</v>
      </c>
      <c r="F4487" t="s">
        <v>45</v>
      </c>
      <c r="G4487" t="s">
        <v>18</v>
      </c>
      <c r="H4487">
        <v>60</v>
      </c>
      <c r="I4487">
        <v>105</v>
      </c>
      <c r="J4487">
        <v>6300</v>
      </c>
      <c r="K4487" t="s">
        <v>83</v>
      </c>
      <c r="L4487" t="s">
        <v>17</v>
      </c>
    </row>
    <row r="4488" spans="1:12" x14ac:dyDescent="0.3">
      <c r="A4488" t="s">
        <v>30</v>
      </c>
      <c r="B4488">
        <v>1128299</v>
      </c>
      <c r="C4488">
        <v>43931</v>
      </c>
      <c r="D4488" t="s">
        <v>31</v>
      </c>
      <c r="E4488" t="s">
        <v>44</v>
      </c>
      <c r="F4488" t="s">
        <v>45</v>
      </c>
      <c r="G4488" t="s">
        <v>19</v>
      </c>
      <c r="H4488">
        <v>59</v>
      </c>
      <c r="I4488">
        <v>98</v>
      </c>
      <c r="J4488">
        <v>5782</v>
      </c>
      <c r="K4488" t="s">
        <v>83</v>
      </c>
      <c r="L4488" t="s">
        <v>20</v>
      </c>
    </row>
    <row r="4489" spans="1:12" x14ac:dyDescent="0.3">
      <c r="A4489" t="s">
        <v>30</v>
      </c>
      <c r="B4489">
        <v>1128299</v>
      </c>
      <c r="C4489">
        <v>43932</v>
      </c>
      <c r="D4489" t="s">
        <v>31</v>
      </c>
      <c r="E4489" t="s">
        <v>44</v>
      </c>
      <c r="F4489" t="s">
        <v>45</v>
      </c>
      <c r="G4489" t="s">
        <v>21</v>
      </c>
      <c r="H4489">
        <v>58</v>
      </c>
      <c r="I4489">
        <v>69</v>
      </c>
      <c r="J4489">
        <v>4002</v>
      </c>
      <c r="K4489" t="s">
        <v>83</v>
      </c>
      <c r="L4489" t="s">
        <v>20</v>
      </c>
    </row>
    <row r="4490" spans="1:12" x14ac:dyDescent="0.3">
      <c r="A4490" t="s">
        <v>30</v>
      </c>
      <c r="B4490">
        <v>1128299</v>
      </c>
      <c r="C4490">
        <v>43933</v>
      </c>
      <c r="D4490" t="s">
        <v>31</v>
      </c>
      <c r="E4490" t="s">
        <v>44</v>
      </c>
      <c r="F4490" t="s">
        <v>45</v>
      </c>
      <c r="G4490" t="s">
        <v>22</v>
      </c>
      <c r="H4490">
        <v>63</v>
      </c>
      <c r="I4490">
        <v>44</v>
      </c>
      <c r="J4490">
        <v>2772</v>
      </c>
      <c r="K4490" t="s">
        <v>83</v>
      </c>
      <c r="L4490" t="s">
        <v>17</v>
      </c>
    </row>
    <row r="4491" spans="1:12" x14ac:dyDescent="0.3">
      <c r="A4491" t="s">
        <v>30</v>
      </c>
      <c r="B4491">
        <v>1128299</v>
      </c>
      <c r="C4491">
        <v>43934</v>
      </c>
      <c r="D4491" t="s">
        <v>31</v>
      </c>
      <c r="E4491" t="s">
        <v>44</v>
      </c>
      <c r="F4491" t="s">
        <v>45</v>
      </c>
      <c r="G4491" t="s">
        <v>23</v>
      </c>
      <c r="H4491">
        <v>74</v>
      </c>
      <c r="I4491">
        <v>133</v>
      </c>
      <c r="J4491">
        <v>9842</v>
      </c>
      <c r="K4491" t="s">
        <v>83</v>
      </c>
      <c r="L4491" t="s">
        <v>20</v>
      </c>
    </row>
    <row r="4492" spans="1:12" x14ac:dyDescent="0.3">
      <c r="A4492" t="s">
        <v>30</v>
      </c>
      <c r="B4492">
        <v>1128299</v>
      </c>
      <c r="C4492">
        <v>43935</v>
      </c>
      <c r="D4492" t="s">
        <v>31</v>
      </c>
      <c r="E4492" t="s">
        <v>44</v>
      </c>
      <c r="F4492" t="s">
        <v>45</v>
      </c>
      <c r="G4492" t="s">
        <v>15</v>
      </c>
      <c r="H4492">
        <v>54</v>
      </c>
      <c r="I4492">
        <v>189</v>
      </c>
      <c r="J4492">
        <v>10206</v>
      </c>
      <c r="K4492" t="s">
        <v>83</v>
      </c>
      <c r="L4492" t="s">
        <v>17</v>
      </c>
    </row>
    <row r="4493" spans="1:12" x14ac:dyDescent="0.3">
      <c r="A4493" t="s">
        <v>30</v>
      </c>
      <c r="B4493">
        <v>1128299</v>
      </c>
      <c r="C4493">
        <v>43936</v>
      </c>
      <c r="D4493" t="s">
        <v>31</v>
      </c>
      <c r="E4493" t="s">
        <v>44</v>
      </c>
      <c r="F4493" t="s">
        <v>45</v>
      </c>
      <c r="G4493" t="s">
        <v>18</v>
      </c>
      <c r="H4493">
        <v>59</v>
      </c>
      <c r="I4493">
        <v>144</v>
      </c>
      <c r="J4493">
        <v>8496</v>
      </c>
      <c r="K4493" t="s">
        <v>83</v>
      </c>
      <c r="L4493" t="s">
        <v>17</v>
      </c>
    </row>
    <row r="4494" spans="1:12" x14ac:dyDescent="0.3">
      <c r="A4494" t="s">
        <v>30</v>
      </c>
      <c r="B4494">
        <v>1128299</v>
      </c>
      <c r="C4494">
        <v>43937</v>
      </c>
      <c r="D4494" t="s">
        <v>31</v>
      </c>
      <c r="E4494" t="s">
        <v>44</v>
      </c>
      <c r="F4494" t="s">
        <v>45</v>
      </c>
      <c r="G4494" t="s">
        <v>19</v>
      </c>
      <c r="H4494">
        <v>64</v>
      </c>
      <c r="I4494">
        <v>150</v>
      </c>
      <c r="J4494">
        <v>9600</v>
      </c>
      <c r="K4494" t="s">
        <v>83</v>
      </c>
      <c r="L4494" t="s">
        <v>20</v>
      </c>
    </row>
    <row r="4495" spans="1:12" x14ac:dyDescent="0.3">
      <c r="A4495" t="s">
        <v>30</v>
      </c>
      <c r="B4495">
        <v>1128299</v>
      </c>
      <c r="C4495">
        <v>43938</v>
      </c>
      <c r="D4495" t="s">
        <v>31</v>
      </c>
      <c r="E4495" t="s">
        <v>44</v>
      </c>
      <c r="F4495" t="s">
        <v>45</v>
      </c>
      <c r="G4495" t="s">
        <v>21</v>
      </c>
      <c r="H4495">
        <v>62</v>
      </c>
      <c r="I4495">
        <v>135</v>
      </c>
      <c r="J4495">
        <v>8370</v>
      </c>
      <c r="K4495" t="s">
        <v>83</v>
      </c>
      <c r="L4495" t="s">
        <v>20</v>
      </c>
    </row>
    <row r="4496" spans="1:12" x14ac:dyDescent="0.3">
      <c r="A4496" t="s">
        <v>30</v>
      </c>
      <c r="B4496">
        <v>1128299</v>
      </c>
      <c r="C4496">
        <v>43939</v>
      </c>
      <c r="D4496" t="s">
        <v>31</v>
      </c>
      <c r="E4496" t="s">
        <v>44</v>
      </c>
      <c r="F4496" t="s">
        <v>45</v>
      </c>
      <c r="G4496" t="s">
        <v>22</v>
      </c>
      <c r="H4496">
        <v>66</v>
      </c>
      <c r="I4496">
        <v>91</v>
      </c>
      <c r="J4496">
        <v>6006</v>
      </c>
      <c r="K4496" t="s">
        <v>83</v>
      </c>
      <c r="L4496" t="s">
        <v>17</v>
      </c>
    </row>
    <row r="4497" spans="1:12" x14ac:dyDescent="0.3">
      <c r="A4497" t="s">
        <v>30</v>
      </c>
      <c r="B4497">
        <v>1128299</v>
      </c>
      <c r="C4497">
        <v>43940</v>
      </c>
      <c r="D4497" t="s">
        <v>31</v>
      </c>
      <c r="E4497" t="s">
        <v>44</v>
      </c>
      <c r="F4497" t="s">
        <v>45</v>
      </c>
      <c r="G4497" t="s">
        <v>23</v>
      </c>
      <c r="H4497">
        <v>83</v>
      </c>
      <c r="I4497">
        <v>181</v>
      </c>
      <c r="J4497">
        <v>15023</v>
      </c>
      <c r="K4497" t="s">
        <v>83</v>
      </c>
      <c r="L4497" t="s">
        <v>20</v>
      </c>
    </row>
    <row r="4498" spans="1:12" x14ac:dyDescent="0.3">
      <c r="A4498" t="s">
        <v>30</v>
      </c>
      <c r="B4498">
        <v>1128299</v>
      </c>
      <c r="C4498">
        <v>43941</v>
      </c>
      <c r="D4498" t="s">
        <v>31</v>
      </c>
      <c r="E4498" t="s">
        <v>44</v>
      </c>
      <c r="F4498" t="s">
        <v>45</v>
      </c>
      <c r="G4498" t="s">
        <v>15</v>
      </c>
      <c r="H4498">
        <v>64</v>
      </c>
      <c r="I4498">
        <v>202</v>
      </c>
      <c r="J4498">
        <v>12928</v>
      </c>
      <c r="K4498" t="s">
        <v>83</v>
      </c>
      <c r="L4498" t="s">
        <v>17</v>
      </c>
    </row>
    <row r="4499" spans="1:12" x14ac:dyDescent="0.3">
      <c r="A4499" t="s">
        <v>30</v>
      </c>
      <c r="B4499">
        <v>1128299</v>
      </c>
      <c r="C4499">
        <v>43942</v>
      </c>
      <c r="D4499" t="s">
        <v>31</v>
      </c>
      <c r="E4499" t="s">
        <v>44</v>
      </c>
      <c r="F4499" t="s">
        <v>45</v>
      </c>
      <c r="G4499" t="s">
        <v>18</v>
      </c>
      <c r="H4499">
        <v>67</v>
      </c>
      <c r="I4499">
        <v>188</v>
      </c>
      <c r="J4499">
        <v>12596</v>
      </c>
      <c r="K4499" t="s">
        <v>83</v>
      </c>
      <c r="L4499" t="s">
        <v>17</v>
      </c>
    </row>
    <row r="4500" spans="1:12" x14ac:dyDescent="0.3">
      <c r="A4500" t="s">
        <v>30</v>
      </c>
      <c r="B4500">
        <v>1128299</v>
      </c>
      <c r="C4500">
        <v>43943</v>
      </c>
      <c r="D4500" t="s">
        <v>31</v>
      </c>
      <c r="E4500" t="s">
        <v>44</v>
      </c>
      <c r="F4500" t="s">
        <v>45</v>
      </c>
      <c r="G4500" t="s">
        <v>19</v>
      </c>
      <c r="H4500">
        <v>67</v>
      </c>
      <c r="I4500">
        <v>161</v>
      </c>
      <c r="J4500">
        <v>10787</v>
      </c>
      <c r="K4500" t="s">
        <v>83</v>
      </c>
      <c r="L4500" t="s">
        <v>20</v>
      </c>
    </row>
    <row r="4501" spans="1:12" x14ac:dyDescent="0.3">
      <c r="A4501" t="s">
        <v>30</v>
      </c>
      <c r="B4501">
        <v>1128299</v>
      </c>
      <c r="C4501">
        <v>43944</v>
      </c>
      <c r="D4501" t="s">
        <v>31</v>
      </c>
      <c r="E4501" t="s">
        <v>44</v>
      </c>
      <c r="F4501" t="s">
        <v>45</v>
      </c>
      <c r="G4501" t="s">
        <v>21</v>
      </c>
      <c r="H4501">
        <v>61</v>
      </c>
      <c r="I4501">
        <v>143</v>
      </c>
      <c r="J4501">
        <v>8723</v>
      </c>
      <c r="K4501" t="s">
        <v>83</v>
      </c>
      <c r="L4501" t="s">
        <v>20</v>
      </c>
    </row>
    <row r="4502" spans="1:12" x14ac:dyDescent="0.3">
      <c r="A4502" t="s">
        <v>30</v>
      </c>
      <c r="B4502">
        <v>1128299</v>
      </c>
      <c r="C4502">
        <v>43945</v>
      </c>
      <c r="D4502" t="s">
        <v>31</v>
      </c>
      <c r="E4502" t="s">
        <v>44</v>
      </c>
      <c r="F4502" t="s">
        <v>45</v>
      </c>
      <c r="G4502" t="s">
        <v>22</v>
      </c>
      <c r="H4502">
        <v>67</v>
      </c>
      <c r="I4502">
        <v>131</v>
      </c>
      <c r="J4502">
        <v>8777</v>
      </c>
      <c r="K4502" t="s">
        <v>83</v>
      </c>
      <c r="L4502" t="s">
        <v>17</v>
      </c>
    </row>
    <row r="4503" spans="1:12" x14ac:dyDescent="0.3">
      <c r="A4503" t="s">
        <v>30</v>
      </c>
      <c r="B4503">
        <v>1128299</v>
      </c>
      <c r="C4503">
        <v>43946</v>
      </c>
      <c r="D4503" t="s">
        <v>31</v>
      </c>
      <c r="E4503" t="s">
        <v>44</v>
      </c>
      <c r="F4503" t="s">
        <v>45</v>
      </c>
      <c r="G4503" t="s">
        <v>23</v>
      </c>
      <c r="H4503">
        <v>78</v>
      </c>
      <c r="I4503">
        <v>137</v>
      </c>
      <c r="J4503">
        <v>10686</v>
      </c>
      <c r="K4503" t="s">
        <v>83</v>
      </c>
      <c r="L4503" t="s">
        <v>20</v>
      </c>
    </row>
    <row r="4504" spans="1:12" x14ac:dyDescent="0.3">
      <c r="A4504" t="s">
        <v>30</v>
      </c>
      <c r="B4504">
        <v>1128299</v>
      </c>
      <c r="C4504">
        <v>43947</v>
      </c>
      <c r="D4504" t="s">
        <v>31</v>
      </c>
      <c r="E4504" t="s">
        <v>44</v>
      </c>
      <c r="F4504" t="s">
        <v>45</v>
      </c>
      <c r="G4504" t="s">
        <v>15</v>
      </c>
      <c r="H4504">
        <v>63</v>
      </c>
      <c r="I4504">
        <v>196</v>
      </c>
      <c r="J4504">
        <v>12348</v>
      </c>
      <c r="K4504" t="s">
        <v>83</v>
      </c>
      <c r="L4504" t="s">
        <v>17</v>
      </c>
    </row>
    <row r="4505" spans="1:12" x14ac:dyDescent="0.3">
      <c r="A4505" t="s">
        <v>30</v>
      </c>
      <c r="B4505">
        <v>1128299</v>
      </c>
      <c r="C4505">
        <v>43948</v>
      </c>
      <c r="D4505" t="s">
        <v>31</v>
      </c>
      <c r="E4505" t="s">
        <v>44</v>
      </c>
      <c r="F4505" t="s">
        <v>45</v>
      </c>
      <c r="G4505" t="s">
        <v>18</v>
      </c>
      <c r="H4505">
        <v>73</v>
      </c>
      <c r="I4505">
        <v>189</v>
      </c>
      <c r="J4505">
        <v>13797</v>
      </c>
      <c r="K4505" t="s">
        <v>83</v>
      </c>
      <c r="L4505" t="s">
        <v>17</v>
      </c>
    </row>
    <row r="4506" spans="1:12" x14ac:dyDescent="0.3">
      <c r="A4506" t="s">
        <v>30</v>
      </c>
      <c r="B4506">
        <v>1128299</v>
      </c>
      <c r="C4506">
        <v>43949</v>
      </c>
      <c r="D4506" t="s">
        <v>31</v>
      </c>
      <c r="E4506" t="s">
        <v>44</v>
      </c>
      <c r="F4506" t="s">
        <v>45</v>
      </c>
      <c r="G4506" t="s">
        <v>19</v>
      </c>
      <c r="H4506">
        <v>67</v>
      </c>
      <c r="I4506">
        <v>143</v>
      </c>
      <c r="J4506">
        <v>9581</v>
      </c>
      <c r="K4506" t="s">
        <v>83</v>
      </c>
      <c r="L4506" t="s">
        <v>20</v>
      </c>
    </row>
    <row r="4507" spans="1:12" x14ac:dyDescent="0.3">
      <c r="A4507" t="s">
        <v>30</v>
      </c>
      <c r="B4507">
        <v>1128299</v>
      </c>
      <c r="C4507">
        <v>43950</v>
      </c>
      <c r="D4507" t="s">
        <v>31</v>
      </c>
      <c r="E4507" t="s">
        <v>44</v>
      </c>
      <c r="F4507" t="s">
        <v>45</v>
      </c>
      <c r="G4507" t="s">
        <v>21</v>
      </c>
      <c r="H4507">
        <v>63</v>
      </c>
      <c r="I4507">
        <v>135</v>
      </c>
      <c r="J4507">
        <v>8505</v>
      </c>
      <c r="K4507" t="s">
        <v>83</v>
      </c>
      <c r="L4507" t="s">
        <v>20</v>
      </c>
    </row>
    <row r="4508" spans="1:12" x14ac:dyDescent="0.3">
      <c r="A4508" t="s">
        <v>30</v>
      </c>
      <c r="B4508">
        <v>1128299</v>
      </c>
      <c r="C4508">
        <v>43951</v>
      </c>
      <c r="D4508" t="s">
        <v>31</v>
      </c>
      <c r="E4508" t="s">
        <v>44</v>
      </c>
      <c r="F4508" t="s">
        <v>45</v>
      </c>
      <c r="G4508" t="s">
        <v>22</v>
      </c>
      <c r="H4508">
        <v>74</v>
      </c>
      <c r="I4508">
        <v>140</v>
      </c>
      <c r="J4508">
        <v>10360</v>
      </c>
      <c r="K4508" t="s">
        <v>83</v>
      </c>
      <c r="L4508" t="s">
        <v>17</v>
      </c>
    </row>
    <row r="4509" spans="1:12" x14ac:dyDescent="0.3">
      <c r="A4509" t="s">
        <v>30</v>
      </c>
      <c r="B4509">
        <v>1128299</v>
      </c>
      <c r="C4509">
        <v>43952</v>
      </c>
      <c r="D4509" t="s">
        <v>31</v>
      </c>
      <c r="E4509" t="s">
        <v>44</v>
      </c>
      <c r="F4509" t="s">
        <v>45</v>
      </c>
      <c r="G4509" t="s">
        <v>23</v>
      </c>
      <c r="H4509">
        <v>74</v>
      </c>
      <c r="I4509">
        <v>100</v>
      </c>
      <c r="J4509">
        <v>7400</v>
      </c>
      <c r="K4509" t="s">
        <v>83</v>
      </c>
      <c r="L4509" t="s">
        <v>20</v>
      </c>
    </row>
    <row r="4510" spans="1:12" x14ac:dyDescent="0.3">
      <c r="A4510" t="s">
        <v>30</v>
      </c>
      <c r="B4510">
        <v>1128299</v>
      </c>
      <c r="C4510">
        <v>43953</v>
      </c>
      <c r="D4510" t="s">
        <v>31</v>
      </c>
      <c r="E4510" t="s">
        <v>44</v>
      </c>
      <c r="F4510" t="s">
        <v>45</v>
      </c>
      <c r="G4510" t="s">
        <v>15</v>
      </c>
      <c r="H4510">
        <v>59</v>
      </c>
      <c r="I4510">
        <v>162</v>
      </c>
      <c r="J4510">
        <v>9558</v>
      </c>
      <c r="K4510" t="s">
        <v>83</v>
      </c>
      <c r="L4510" t="s">
        <v>17</v>
      </c>
    </row>
    <row r="4511" spans="1:12" x14ac:dyDescent="0.3">
      <c r="A4511" t="s">
        <v>30</v>
      </c>
      <c r="B4511">
        <v>1128299</v>
      </c>
      <c r="C4511">
        <v>43954</v>
      </c>
      <c r="D4511" t="s">
        <v>31</v>
      </c>
      <c r="E4511" t="s">
        <v>44</v>
      </c>
      <c r="F4511" t="s">
        <v>45</v>
      </c>
      <c r="G4511" t="s">
        <v>18</v>
      </c>
      <c r="H4511">
        <v>69</v>
      </c>
      <c r="I4511">
        <v>168</v>
      </c>
      <c r="J4511">
        <v>11592</v>
      </c>
      <c r="K4511" t="s">
        <v>83</v>
      </c>
      <c r="L4511" t="s">
        <v>17</v>
      </c>
    </row>
    <row r="4512" spans="1:12" x14ac:dyDescent="0.3">
      <c r="A4512" t="s">
        <v>30</v>
      </c>
      <c r="B4512">
        <v>1128299</v>
      </c>
      <c r="C4512">
        <v>43955</v>
      </c>
      <c r="D4512" t="s">
        <v>31</v>
      </c>
      <c r="E4512" t="s">
        <v>44</v>
      </c>
      <c r="F4512" t="s">
        <v>45</v>
      </c>
      <c r="G4512" t="s">
        <v>19</v>
      </c>
      <c r="H4512">
        <v>60</v>
      </c>
      <c r="I4512">
        <v>113</v>
      </c>
      <c r="J4512">
        <v>6780</v>
      </c>
      <c r="K4512" t="s">
        <v>83</v>
      </c>
      <c r="L4512" t="s">
        <v>20</v>
      </c>
    </row>
    <row r="4513" spans="1:12" x14ac:dyDescent="0.3">
      <c r="A4513" t="s">
        <v>30</v>
      </c>
      <c r="B4513">
        <v>1128299</v>
      </c>
      <c r="C4513">
        <v>43956</v>
      </c>
      <c r="D4513" t="s">
        <v>31</v>
      </c>
      <c r="E4513" t="s">
        <v>44</v>
      </c>
      <c r="F4513" t="s">
        <v>45</v>
      </c>
      <c r="G4513" t="s">
        <v>21</v>
      </c>
      <c r="H4513">
        <v>59</v>
      </c>
      <c r="I4513">
        <v>100</v>
      </c>
      <c r="J4513">
        <v>5900</v>
      </c>
      <c r="K4513" t="s">
        <v>83</v>
      </c>
      <c r="L4513" t="s">
        <v>20</v>
      </c>
    </row>
    <row r="4514" spans="1:12" x14ac:dyDescent="0.3">
      <c r="A4514" t="s">
        <v>30</v>
      </c>
      <c r="B4514">
        <v>1128299</v>
      </c>
      <c r="C4514">
        <v>43957</v>
      </c>
      <c r="D4514" t="s">
        <v>31</v>
      </c>
      <c r="E4514" t="s">
        <v>44</v>
      </c>
      <c r="F4514" t="s">
        <v>45</v>
      </c>
      <c r="G4514" t="s">
        <v>22</v>
      </c>
      <c r="H4514">
        <v>74</v>
      </c>
      <c r="I4514">
        <v>120</v>
      </c>
      <c r="J4514">
        <v>8880</v>
      </c>
      <c r="K4514" t="s">
        <v>83</v>
      </c>
      <c r="L4514" t="s">
        <v>17</v>
      </c>
    </row>
    <row r="4515" spans="1:12" x14ac:dyDescent="0.3">
      <c r="A4515" t="s">
        <v>30</v>
      </c>
      <c r="B4515">
        <v>1128299</v>
      </c>
      <c r="C4515">
        <v>43958</v>
      </c>
      <c r="D4515" t="s">
        <v>31</v>
      </c>
      <c r="E4515" t="s">
        <v>44</v>
      </c>
      <c r="F4515" t="s">
        <v>45</v>
      </c>
      <c r="G4515" t="s">
        <v>23</v>
      </c>
      <c r="H4515">
        <v>65</v>
      </c>
      <c r="I4515">
        <v>106</v>
      </c>
      <c r="J4515">
        <v>6890</v>
      </c>
      <c r="K4515" t="s">
        <v>83</v>
      </c>
      <c r="L4515" t="s">
        <v>20</v>
      </c>
    </row>
    <row r="4516" spans="1:12" x14ac:dyDescent="0.3">
      <c r="A4516" t="s">
        <v>30</v>
      </c>
      <c r="B4516">
        <v>1128299</v>
      </c>
      <c r="C4516">
        <v>43959</v>
      </c>
      <c r="D4516" t="s">
        <v>31</v>
      </c>
      <c r="E4516" t="s">
        <v>44</v>
      </c>
      <c r="F4516" t="s">
        <v>45</v>
      </c>
      <c r="G4516" t="s">
        <v>15</v>
      </c>
      <c r="H4516">
        <v>51</v>
      </c>
      <c r="I4516">
        <v>137</v>
      </c>
      <c r="J4516">
        <v>6987</v>
      </c>
      <c r="K4516" t="s">
        <v>83</v>
      </c>
      <c r="L4516" t="s">
        <v>17</v>
      </c>
    </row>
    <row r="4517" spans="1:12" x14ac:dyDescent="0.3">
      <c r="A4517" t="s">
        <v>30</v>
      </c>
      <c r="B4517">
        <v>1128299</v>
      </c>
      <c r="C4517">
        <v>43960</v>
      </c>
      <c r="D4517" t="s">
        <v>31</v>
      </c>
      <c r="E4517" t="s">
        <v>44</v>
      </c>
      <c r="F4517" t="s">
        <v>45</v>
      </c>
      <c r="G4517" t="s">
        <v>18</v>
      </c>
      <c r="H4517">
        <v>54</v>
      </c>
      <c r="I4517">
        <v>152</v>
      </c>
      <c r="J4517">
        <v>8208</v>
      </c>
      <c r="K4517" t="s">
        <v>83</v>
      </c>
      <c r="L4517" t="s">
        <v>17</v>
      </c>
    </row>
    <row r="4518" spans="1:12" x14ac:dyDescent="0.3">
      <c r="A4518" t="s">
        <v>30</v>
      </c>
      <c r="B4518">
        <v>1128299</v>
      </c>
      <c r="C4518">
        <v>43961</v>
      </c>
      <c r="D4518" t="s">
        <v>31</v>
      </c>
      <c r="E4518" t="s">
        <v>44</v>
      </c>
      <c r="F4518" t="s">
        <v>45</v>
      </c>
      <c r="G4518" t="s">
        <v>19</v>
      </c>
      <c r="H4518">
        <v>51</v>
      </c>
      <c r="I4518">
        <v>102</v>
      </c>
      <c r="J4518">
        <v>5202</v>
      </c>
      <c r="K4518" t="s">
        <v>83</v>
      </c>
      <c r="L4518" t="s">
        <v>20</v>
      </c>
    </row>
    <row r="4519" spans="1:12" x14ac:dyDescent="0.3">
      <c r="A4519" t="s">
        <v>30</v>
      </c>
      <c r="B4519">
        <v>1128299</v>
      </c>
      <c r="C4519">
        <v>43962</v>
      </c>
      <c r="D4519" t="s">
        <v>31</v>
      </c>
      <c r="E4519" t="s">
        <v>44</v>
      </c>
      <c r="F4519" t="s">
        <v>45</v>
      </c>
      <c r="G4519" t="s">
        <v>21</v>
      </c>
      <c r="H4519">
        <v>53</v>
      </c>
      <c r="I4519">
        <v>85</v>
      </c>
      <c r="J4519">
        <v>4505</v>
      </c>
      <c r="K4519" t="s">
        <v>83</v>
      </c>
      <c r="L4519" t="s">
        <v>20</v>
      </c>
    </row>
    <row r="4520" spans="1:12" x14ac:dyDescent="0.3">
      <c r="A4520" t="s">
        <v>30</v>
      </c>
      <c r="B4520">
        <v>1128299</v>
      </c>
      <c r="C4520">
        <v>43963</v>
      </c>
      <c r="D4520" t="s">
        <v>31</v>
      </c>
      <c r="E4520" t="s">
        <v>44</v>
      </c>
      <c r="F4520" t="s">
        <v>45</v>
      </c>
      <c r="G4520" t="s">
        <v>22</v>
      </c>
      <c r="H4520">
        <v>64</v>
      </c>
      <c r="I4520">
        <v>75</v>
      </c>
      <c r="J4520">
        <v>4800</v>
      </c>
      <c r="K4520" t="s">
        <v>83</v>
      </c>
      <c r="L4520" t="s">
        <v>17</v>
      </c>
    </row>
    <row r="4521" spans="1:12" x14ac:dyDescent="0.3">
      <c r="A4521" t="s">
        <v>30</v>
      </c>
      <c r="B4521">
        <v>1128299</v>
      </c>
      <c r="C4521">
        <v>43964</v>
      </c>
      <c r="D4521" t="s">
        <v>31</v>
      </c>
      <c r="E4521" t="s">
        <v>44</v>
      </c>
      <c r="F4521" t="s">
        <v>45</v>
      </c>
      <c r="G4521" t="s">
        <v>23</v>
      </c>
      <c r="H4521">
        <v>65</v>
      </c>
      <c r="I4521">
        <v>105</v>
      </c>
      <c r="J4521">
        <v>6825</v>
      </c>
      <c r="K4521" t="s">
        <v>83</v>
      </c>
      <c r="L4521" t="s">
        <v>20</v>
      </c>
    </row>
    <row r="4522" spans="1:12" x14ac:dyDescent="0.3">
      <c r="A4522" t="s">
        <v>30</v>
      </c>
      <c r="B4522">
        <v>1128299</v>
      </c>
      <c r="C4522">
        <v>43965</v>
      </c>
      <c r="D4522" t="s">
        <v>31</v>
      </c>
      <c r="E4522" t="s">
        <v>44</v>
      </c>
      <c r="F4522" t="s">
        <v>45</v>
      </c>
      <c r="G4522" t="s">
        <v>15</v>
      </c>
      <c r="H4522">
        <v>52</v>
      </c>
      <c r="I4522">
        <v>150</v>
      </c>
      <c r="J4522">
        <v>7800</v>
      </c>
      <c r="K4522" t="s">
        <v>83</v>
      </c>
      <c r="L4522" t="s">
        <v>17</v>
      </c>
    </row>
    <row r="4523" spans="1:12" x14ac:dyDescent="0.3">
      <c r="A4523" t="s">
        <v>30</v>
      </c>
      <c r="B4523">
        <v>1128299</v>
      </c>
      <c r="C4523">
        <v>43966</v>
      </c>
      <c r="D4523" t="s">
        <v>31</v>
      </c>
      <c r="E4523" t="s">
        <v>44</v>
      </c>
      <c r="F4523" t="s">
        <v>45</v>
      </c>
      <c r="G4523" t="s">
        <v>18</v>
      </c>
      <c r="H4523">
        <v>55</v>
      </c>
      <c r="I4523">
        <v>150</v>
      </c>
      <c r="J4523">
        <v>8250</v>
      </c>
      <c r="K4523" t="s">
        <v>83</v>
      </c>
      <c r="L4523" t="s">
        <v>17</v>
      </c>
    </row>
    <row r="4524" spans="1:12" x14ac:dyDescent="0.3">
      <c r="A4524" t="s">
        <v>30</v>
      </c>
      <c r="B4524">
        <v>1128299</v>
      </c>
      <c r="C4524">
        <v>43967</v>
      </c>
      <c r="D4524" t="s">
        <v>31</v>
      </c>
      <c r="E4524" t="s">
        <v>44</v>
      </c>
      <c r="F4524" t="s">
        <v>45</v>
      </c>
      <c r="G4524" t="s">
        <v>19</v>
      </c>
      <c r="H4524">
        <v>51</v>
      </c>
      <c r="I4524">
        <v>128</v>
      </c>
      <c r="J4524">
        <v>6528</v>
      </c>
      <c r="K4524" t="s">
        <v>83</v>
      </c>
      <c r="L4524" t="s">
        <v>20</v>
      </c>
    </row>
    <row r="4525" spans="1:12" x14ac:dyDescent="0.3">
      <c r="A4525" t="s">
        <v>30</v>
      </c>
      <c r="B4525">
        <v>1128299</v>
      </c>
      <c r="C4525">
        <v>43968</v>
      </c>
      <c r="D4525" t="s">
        <v>31</v>
      </c>
      <c r="E4525" t="s">
        <v>44</v>
      </c>
      <c r="F4525" t="s">
        <v>45</v>
      </c>
      <c r="G4525" t="s">
        <v>21</v>
      </c>
      <c r="H4525">
        <v>60</v>
      </c>
      <c r="I4525">
        <v>116</v>
      </c>
      <c r="J4525">
        <v>6960</v>
      </c>
      <c r="K4525" t="s">
        <v>83</v>
      </c>
      <c r="L4525" t="s">
        <v>20</v>
      </c>
    </row>
    <row r="4526" spans="1:12" x14ac:dyDescent="0.3">
      <c r="A4526" t="s">
        <v>30</v>
      </c>
      <c r="B4526">
        <v>1128299</v>
      </c>
      <c r="C4526">
        <v>43969</v>
      </c>
      <c r="D4526" t="s">
        <v>31</v>
      </c>
      <c r="E4526" t="s">
        <v>44</v>
      </c>
      <c r="F4526" t="s">
        <v>45</v>
      </c>
      <c r="G4526" t="s">
        <v>22</v>
      </c>
      <c r="H4526">
        <v>68</v>
      </c>
      <c r="I4526">
        <v>105</v>
      </c>
      <c r="J4526">
        <v>7140</v>
      </c>
      <c r="K4526" t="s">
        <v>83</v>
      </c>
      <c r="L4526" t="s">
        <v>17</v>
      </c>
    </row>
    <row r="4527" spans="1:12" x14ac:dyDescent="0.3">
      <c r="A4527" t="s">
        <v>30</v>
      </c>
      <c r="B4527">
        <v>1128299</v>
      </c>
      <c r="C4527">
        <v>43970</v>
      </c>
      <c r="D4527" t="s">
        <v>31</v>
      </c>
      <c r="E4527" t="s">
        <v>44</v>
      </c>
      <c r="F4527" t="s">
        <v>45</v>
      </c>
      <c r="G4527" t="s">
        <v>23</v>
      </c>
      <c r="H4527">
        <v>73</v>
      </c>
      <c r="I4527">
        <v>130</v>
      </c>
      <c r="J4527">
        <v>9490</v>
      </c>
      <c r="K4527" t="s">
        <v>83</v>
      </c>
      <c r="L4527" t="s">
        <v>20</v>
      </c>
    </row>
    <row r="4528" spans="1:12" x14ac:dyDescent="0.3">
      <c r="A4528" t="s">
        <v>30</v>
      </c>
      <c r="B4528">
        <v>1128299</v>
      </c>
      <c r="C4528">
        <v>43971</v>
      </c>
      <c r="D4528" t="s">
        <v>31</v>
      </c>
      <c r="E4528" t="s">
        <v>44</v>
      </c>
      <c r="F4528" t="s">
        <v>45</v>
      </c>
      <c r="G4528" t="s">
        <v>15</v>
      </c>
      <c r="H4528">
        <v>59</v>
      </c>
      <c r="I4528">
        <v>203</v>
      </c>
      <c r="J4528">
        <v>11977</v>
      </c>
      <c r="K4528" t="s">
        <v>83</v>
      </c>
      <c r="L4528" t="s">
        <v>17</v>
      </c>
    </row>
    <row r="4529" spans="1:12" x14ac:dyDescent="0.3">
      <c r="A4529" t="s">
        <v>30</v>
      </c>
      <c r="B4529">
        <v>1128299</v>
      </c>
      <c r="C4529">
        <v>43972</v>
      </c>
      <c r="D4529" t="s">
        <v>31</v>
      </c>
      <c r="E4529" t="s">
        <v>44</v>
      </c>
      <c r="F4529" t="s">
        <v>45</v>
      </c>
      <c r="G4529" t="s">
        <v>18</v>
      </c>
      <c r="H4529">
        <v>64</v>
      </c>
      <c r="I4529">
        <v>182</v>
      </c>
      <c r="J4529">
        <v>11648</v>
      </c>
      <c r="K4529" t="s">
        <v>83</v>
      </c>
      <c r="L4529" t="s">
        <v>17</v>
      </c>
    </row>
    <row r="4530" spans="1:12" x14ac:dyDescent="0.3">
      <c r="A4530" t="s">
        <v>30</v>
      </c>
      <c r="B4530">
        <v>1128299</v>
      </c>
      <c r="C4530">
        <v>43973</v>
      </c>
      <c r="D4530" t="s">
        <v>31</v>
      </c>
      <c r="E4530" t="s">
        <v>44</v>
      </c>
      <c r="F4530" t="s">
        <v>45</v>
      </c>
      <c r="G4530" t="s">
        <v>19</v>
      </c>
      <c r="H4530">
        <v>60</v>
      </c>
      <c r="I4530">
        <v>125</v>
      </c>
      <c r="J4530">
        <v>7500</v>
      </c>
      <c r="K4530" t="s">
        <v>83</v>
      </c>
      <c r="L4530" t="s">
        <v>20</v>
      </c>
    </row>
    <row r="4531" spans="1:12" x14ac:dyDescent="0.3">
      <c r="A4531" t="s">
        <v>30</v>
      </c>
      <c r="B4531">
        <v>1128299</v>
      </c>
      <c r="C4531">
        <v>43974</v>
      </c>
      <c r="D4531" t="s">
        <v>31</v>
      </c>
      <c r="E4531" t="s">
        <v>44</v>
      </c>
      <c r="F4531" t="s">
        <v>45</v>
      </c>
      <c r="G4531" t="s">
        <v>21</v>
      </c>
      <c r="H4531">
        <v>63</v>
      </c>
      <c r="I4531">
        <v>125</v>
      </c>
      <c r="J4531">
        <v>7875</v>
      </c>
      <c r="K4531" t="s">
        <v>83</v>
      </c>
      <c r="L4531" t="s">
        <v>20</v>
      </c>
    </row>
    <row r="4532" spans="1:12" x14ac:dyDescent="0.3">
      <c r="A4532" t="s">
        <v>30</v>
      </c>
      <c r="B4532">
        <v>1128299</v>
      </c>
      <c r="C4532">
        <v>43975</v>
      </c>
      <c r="D4532" t="s">
        <v>31</v>
      </c>
      <c r="E4532" t="s">
        <v>44</v>
      </c>
      <c r="F4532" t="s">
        <v>45</v>
      </c>
      <c r="G4532" t="s">
        <v>22</v>
      </c>
      <c r="H4532">
        <v>68</v>
      </c>
      <c r="I4532">
        <v>115</v>
      </c>
      <c r="J4532">
        <v>7820</v>
      </c>
      <c r="K4532" t="s">
        <v>83</v>
      </c>
      <c r="L4532" t="s">
        <v>17</v>
      </c>
    </row>
    <row r="4533" spans="1:12" x14ac:dyDescent="0.3">
      <c r="A4533" t="s">
        <v>30</v>
      </c>
      <c r="B4533">
        <v>1128299</v>
      </c>
      <c r="C4533">
        <v>43976</v>
      </c>
      <c r="D4533" t="s">
        <v>31</v>
      </c>
      <c r="E4533" t="s">
        <v>44</v>
      </c>
      <c r="F4533" t="s">
        <v>45</v>
      </c>
      <c r="G4533" t="s">
        <v>23</v>
      </c>
      <c r="H4533">
        <v>75</v>
      </c>
      <c r="I4533">
        <v>137</v>
      </c>
      <c r="J4533">
        <v>10275</v>
      </c>
      <c r="K4533" t="s">
        <v>83</v>
      </c>
      <c r="L4533" t="s">
        <v>20</v>
      </c>
    </row>
    <row r="4534" spans="1:12" x14ac:dyDescent="0.3">
      <c r="A4534" t="s">
        <v>30</v>
      </c>
      <c r="B4534">
        <v>1128299</v>
      </c>
      <c r="C4534">
        <v>43977</v>
      </c>
      <c r="D4534" t="s">
        <v>31</v>
      </c>
      <c r="E4534" t="s">
        <v>44</v>
      </c>
      <c r="F4534" t="s">
        <v>45</v>
      </c>
      <c r="G4534" t="s">
        <v>15</v>
      </c>
      <c r="H4534">
        <v>36</v>
      </c>
      <c r="I4534">
        <v>117</v>
      </c>
      <c r="J4534">
        <v>4212</v>
      </c>
      <c r="K4534" t="s">
        <v>83</v>
      </c>
      <c r="L4534" t="s">
        <v>17</v>
      </c>
    </row>
    <row r="4535" spans="1:12" x14ac:dyDescent="0.3">
      <c r="A4535" t="s">
        <v>30</v>
      </c>
      <c r="B4535">
        <v>1128299</v>
      </c>
      <c r="C4535">
        <v>43978</v>
      </c>
      <c r="D4535" t="s">
        <v>31</v>
      </c>
      <c r="E4535" t="s">
        <v>44</v>
      </c>
      <c r="F4535" t="s">
        <v>45</v>
      </c>
      <c r="G4535" t="s">
        <v>18</v>
      </c>
      <c r="H4535">
        <v>48</v>
      </c>
      <c r="I4535">
        <v>131</v>
      </c>
      <c r="J4535">
        <v>6288</v>
      </c>
      <c r="K4535" t="s">
        <v>83</v>
      </c>
      <c r="L4535" t="s">
        <v>17</v>
      </c>
    </row>
    <row r="4536" spans="1:12" x14ac:dyDescent="0.3">
      <c r="A4536" t="s">
        <v>30</v>
      </c>
      <c r="B4536">
        <v>1128299</v>
      </c>
      <c r="C4536">
        <v>43979</v>
      </c>
      <c r="D4536" t="s">
        <v>31</v>
      </c>
      <c r="E4536" t="s">
        <v>44</v>
      </c>
      <c r="F4536" t="s">
        <v>45</v>
      </c>
      <c r="G4536" t="s">
        <v>19</v>
      </c>
      <c r="H4536">
        <v>46</v>
      </c>
      <c r="I4536">
        <v>135</v>
      </c>
      <c r="J4536">
        <v>6210</v>
      </c>
      <c r="K4536" t="s">
        <v>83</v>
      </c>
      <c r="L4536" t="s">
        <v>20</v>
      </c>
    </row>
    <row r="4537" spans="1:12" x14ac:dyDescent="0.3">
      <c r="A4537" t="s">
        <v>30</v>
      </c>
      <c r="B4537">
        <v>1128299</v>
      </c>
      <c r="C4537">
        <v>43980</v>
      </c>
      <c r="D4537" t="s">
        <v>31</v>
      </c>
      <c r="E4537" t="s">
        <v>44</v>
      </c>
      <c r="F4537" t="s">
        <v>45</v>
      </c>
      <c r="G4537" t="s">
        <v>21</v>
      </c>
      <c r="H4537">
        <v>49</v>
      </c>
      <c r="I4537">
        <v>78</v>
      </c>
      <c r="J4537">
        <v>3822</v>
      </c>
      <c r="K4537" t="s">
        <v>83</v>
      </c>
      <c r="L4537" t="s">
        <v>20</v>
      </c>
    </row>
    <row r="4538" spans="1:12" x14ac:dyDescent="0.3">
      <c r="A4538" t="s">
        <v>30</v>
      </c>
      <c r="B4538">
        <v>1128299</v>
      </c>
      <c r="C4538">
        <v>43981</v>
      </c>
      <c r="D4538" t="s">
        <v>31</v>
      </c>
      <c r="E4538" t="s">
        <v>46</v>
      </c>
      <c r="F4538" t="s">
        <v>47</v>
      </c>
      <c r="G4538" t="s">
        <v>22</v>
      </c>
      <c r="H4538">
        <v>51</v>
      </c>
      <c r="I4538">
        <v>73</v>
      </c>
      <c r="J4538">
        <v>3723</v>
      </c>
      <c r="K4538" t="s">
        <v>83</v>
      </c>
      <c r="L4538" t="s">
        <v>17</v>
      </c>
    </row>
    <row r="4539" spans="1:12" x14ac:dyDescent="0.3">
      <c r="A4539" t="s">
        <v>30</v>
      </c>
      <c r="B4539">
        <v>1128299</v>
      </c>
      <c r="C4539">
        <v>43982</v>
      </c>
      <c r="D4539" t="s">
        <v>31</v>
      </c>
      <c r="E4539" t="s">
        <v>46</v>
      </c>
      <c r="F4539" t="s">
        <v>47</v>
      </c>
      <c r="G4539" t="s">
        <v>23</v>
      </c>
      <c r="H4539">
        <v>46</v>
      </c>
      <c r="I4539">
        <v>125</v>
      </c>
      <c r="J4539">
        <v>5750</v>
      </c>
      <c r="K4539" t="s">
        <v>83</v>
      </c>
      <c r="L4539" t="s">
        <v>20</v>
      </c>
    </row>
    <row r="4540" spans="1:12" x14ac:dyDescent="0.3">
      <c r="A4540" t="s">
        <v>30</v>
      </c>
      <c r="B4540">
        <v>1128299</v>
      </c>
      <c r="C4540">
        <v>43983</v>
      </c>
      <c r="D4540" t="s">
        <v>31</v>
      </c>
      <c r="E4540" t="s">
        <v>46</v>
      </c>
      <c r="F4540" t="s">
        <v>47</v>
      </c>
      <c r="G4540" t="s">
        <v>15</v>
      </c>
      <c r="H4540">
        <v>36</v>
      </c>
      <c r="I4540">
        <v>138</v>
      </c>
      <c r="J4540">
        <v>4968</v>
      </c>
      <c r="K4540" t="s">
        <v>83</v>
      </c>
      <c r="L4540" t="s">
        <v>17</v>
      </c>
    </row>
    <row r="4541" spans="1:12" x14ac:dyDescent="0.3">
      <c r="A4541" t="s">
        <v>30</v>
      </c>
      <c r="B4541">
        <v>1128299</v>
      </c>
      <c r="C4541">
        <v>43984</v>
      </c>
      <c r="D4541" t="s">
        <v>31</v>
      </c>
      <c r="E4541" t="s">
        <v>46</v>
      </c>
      <c r="F4541" t="s">
        <v>47</v>
      </c>
      <c r="G4541" t="s">
        <v>18</v>
      </c>
      <c r="H4541">
        <v>47</v>
      </c>
      <c r="I4541">
        <v>131</v>
      </c>
      <c r="J4541">
        <v>6157</v>
      </c>
      <c r="K4541" t="s">
        <v>83</v>
      </c>
      <c r="L4541" t="s">
        <v>17</v>
      </c>
    </row>
    <row r="4542" spans="1:12" x14ac:dyDescent="0.3">
      <c r="A4542" t="s">
        <v>30</v>
      </c>
      <c r="B4542">
        <v>1128299</v>
      </c>
      <c r="C4542">
        <v>43985</v>
      </c>
      <c r="D4542" t="s">
        <v>31</v>
      </c>
      <c r="E4542" t="s">
        <v>46</v>
      </c>
      <c r="F4542" t="s">
        <v>47</v>
      </c>
      <c r="G4542" t="s">
        <v>19</v>
      </c>
      <c r="H4542">
        <v>47</v>
      </c>
      <c r="I4542">
        <v>122</v>
      </c>
      <c r="J4542">
        <v>5734</v>
      </c>
      <c r="K4542" t="s">
        <v>83</v>
      </c>
      <c r="L4542" t="s">
        <v>20</v>
      </c>
    </row>
    <row r="4543" spans="1:12" x14ac:dyDescent="0.3">
      <c r="A4543" t="s">
        <v>30</v>
      </c>
      <c r="B4543">
        <v>1128299</v>
      </c>
      <c r="C4543">
        <v>43986</v>
      </c>
      <c r="D4543" t="s">
        <v>31</v>
      </c>
      <c r="E4543" t="s">
        <v>46</v>
      </c>
      <c r="F4543" t="s">
        <v>47</v>
      </c>
      <c r="G4543" t="s">
        <v>21</v>
      </c>
      <c r="H4543">
        <v>48</v>
      </c>
      <c r="I4543">
        <v>87</v>
      </c>
      <c r="J4543">
        <v>4176</v>
      </c>
      <c r="K4543" t="s">
        <v>83</v>
      </c>
      <c r="L4543" t="s">
        <v>20</v>
      </c>
    </row>
    <row r="4544" spans="1:12" x14ac:dyDescent="0.3">
      <c r="A4544" t="s">
        <v>30</v>
      </c>
      <c r="B4544">
        <v>1128299</v>
      </c>
      <c r="C4544">
        <v>43987</v>
      </c>
      <c r="D4544" t="s">
        <v>31</v>
      </c>
      <c r="E4544" t="s">
        <v>46</v>
      </c>
      <c r="F4544" t="s">
        <v>47</v>
      </c>
      <c r="G4544" t="s">
        <v>22</v>
      </c>
      <c r="H4544">
        <v>52</v>
      </c>
      <c r="I4544">
        <v>65</v>
      </c>
      <c r="J4544">
        <v>3380</v>
      </c>
      <c r="K4544" t="s">
        <v>83</v>
      </c>
      <c r="L4544" t="s">
        <v>17</v>
      </c>
    </row>
    <row r="4545" spans="1:12" x14ac:dyDescent="0.3">
      <c r="A4545" t="s">
        <v>30</v>
      </c>
      <c r="B4545">
        <v>1128299</v>
      </c>
      <c r="C4545">
        <v>43988</v>
      </c>
      <c r="D4545" t="s">
        <v>31</v>
      </c>
      <c r="E4545" t="s">
        <v>46</v>
      </c>
      <c r="F4545" t="s">
        <v>47</v>
      </c>
      <c r="G4545" t="s">
        <v>23</v>
      </c>
      <c r="H4545">
        <v>46</v>
      </c>
      <c r="I4545">
        <v>123</v>
      </c>
      <c r="J4545">
        <v>5658</v>
      </c>
      <c r="K4545" t="s">
        <v>83</v>
      </c>
      <c r="L4545" t="s">
        <v>20</v>
      </c>
    </row>
    <row r="4546" spans="1:12" x14ac:dyDescent="0.3">
      <c r="A4546" t="s">
        <v>30</v>
      </c>
      <c r="B4546">
        <v>1128299</v>
      </c>
      <c r="C4546">
        <v>43989</v>
      </c>
      <c r="D4546" t="s">
        <v>31</v>
      </c>
      <c r="E4546" t="s">
        <v>46</v>
      </c>
      <c r="F4546" t="s">
        <v>47</v>
      </c>
      <c r="G4546" t="s">
        <v>15</v>
      </c>
      <c r="H4546">
        <v>46</v>
      </c>
      <c r="I4546">
        <v>167</v>
      </c>
      <c r="J4546">
        <v>7682</v>
      </c>
      <c r="K4546" t="s">
        <v>83</v>
      </c>
      <c r="L4546" t="s">
        <v>17</v>
      </c>
    </row>
    <row r="4547" spans="1:12" x14ac:dyDescent="0.3">
      <c r="A4547" t="s">
        <v>30</v>
      </c>
      <c r="B4547">
        <v>1128299</v>
      </c>
      <c r="C4547">
        <v>43990</v>
      </c>
      <c r="D4547" t="s">
        <v>31</v>
      </c>
      <c r="E4547" t="s">
        <v>46</v>
      </c>
      <c r="F4547" t="s">
        <v>47</v>
      </c>
      <c r="G4547" t="s">
        <v>18</v>
      </c>
      <c r="H4547">
        <v>58</v>
      </c>
      <c r="I4547">
        <v>115</v>
      </c>
      <c r="J4547">
        <v>6670</v>
      </c>
      <c r="K4547" t="s">
        <v>83</v>
      </c>
      <c r="L4547" t="s">
        <v>17</v>
      </c>
    </row>
    <row r="4548" spans="1:12" x14ac:dyDescent="0.3">
      <c r="A4548" t="s">
        <v>30</v>
      </c>
      <c r="B4548">
        <v>1128299</v>
      </c>
      <c r="C4548">
        <v>43991</v>
      </c>
      <c r="D4548" t="s">
        <v>31</v>
      </c>
      <c r="E4548" t="s">
        <v>46</v>
      </c>
      <c r="F4548" t="s">
        <v>47</v>
      </c>
      <c r="G4548" t="s">
        <v>19</v>
      </c>
      <c r="H4548">
        <v>60</v>
      </c>
      <c r="I4548">
        <v>115</v>
      </c>
      <c r="J4548">
        <v>6900</v>
      </c>
      <c r="K4548" t="s">
        <v>83</v>
      </c>
      <c r="L4548" t="s">
        <v>20</v>
      </c>
    </row>
    <row r="4549" spans="1:12" x14ac:dyDescent="0.3">
      <c r="A4549" t="s">
        <v>30</v>
      </c>
      <c r="B4549">
        <v>1128299</v>
      </c>
      <c r="C4549">
        <v>43992</v>
      </c>
      <c r="D4549" t="s">
        <v>31</v>
      </c>
      <c r="E4549" t="s">
        <v>46</v>
      </c>
      <c r="F4549" t="s">
        <v>47</v>
      </c>
      <c r="G4549" t="s">
        <v>21</v>
      </c>
      <c r="H4549">
        <v>64</v>
      </c>
      <c r="I4549">
        <v>85</v>
      </c>
      <c r="J4549">
        <v>5440</v>
      </c>
      <c r="K4549" t="s">
        <v>83</v>
      </c>
      <c r="L4549" t="s">
        <v>20</v>
      </c>
    </row>
    <row r="4550" spans="1:12" x14ac:dyDescent="0.3">
      <c r="A4550" t="s">
        <v>30</v>
      </c>
      <c r="B4550">
        <v>1128299</v>
      </c>
      <c r="C4550">
        <v>43993</v>
      </c>
      <c r="D4550" t="s">
        <v>31</v>
      </c>
      <c r="E4550" t="s">
        <v>46</v>
      </c>
      <c r="F4550" t="s">
        <v>47</v>
      </c>
      <c r="G4550" t="s">
        <v>22</v>
      </c>
      <c r="H4550">
        <v>69</v>
      </c>
      <c r="I4550">
        <v>46</v>
      </c>
      <c r="J4550">
        <v>3174</v>
      </c>
      <c r="K4550" t="s">
        <v>83</v>
      </c>
      <c r="L4550" t="s">
        <v>17</v>
      </c>
    </row>
    <row r="4551" spans="1:12" x14ac:dyDescent="0.3">
      <c r="A4551" t="s">
        <v>30</v>
      </c>
      <c r="B4551">
        <v>1128299</v>
      </c>
      <c r="C4551">
        <v>43994</v>
      </c>
      <c r="D4551" t="s">
        <v>31</v>
      </c>
      <c r="E4551" t="s">
        <v>46</v>
      </c>
      <c r="F4551" t="s">
        <v>47</v>
      </c>
      <c r="G4551" t="s">
        <v>23</v>
      </c>
      <c r="H4551">
        <v>62</v>
      </c>
      <c r="I4551">
        <v>105</v>
      </c>
      <c r="J4551">
        <v>6510</v>
      </c>
      <c r="K4551" t="s">
        <v>83</v>
      </c>
      <c r="L4551" t="s">
        <v>20</v>
      </c>
    </row>
    <row r="4552" spans="1:12" x14ac:dyDescent="0.3">
      <c r="A4552" t="s">
        <v>30</v>
      </c>
      <c r="B4552">
        <v>1128299</v>
      </c>
      <c r="C4552">
        <v>43995</v>
      </c>
      <c r="D4552" t="s">
        <v>31</v>
      </c>
      <c r="E4552" t="s">
        <v>46</v>
      </c>
      <c r="F4552" t="s">
        <v>47</v>
      </c>
      <c r="G4552" t="s">
        <v>15</v>
      </c>
      <c r="H4552">
        <v>68</v>
      </c>
      <c r="I4552">
        <v>160</v>
      </c>
      <c r="J4552">
        <v>10880</v>
      </c>
      <c r="K4552" t="s">
        <v>83</v>
      </c>
      <c r="L4552" t="s">
        <v>17</v>
      </c>
    </row>
    <row r="4553" spans="1:12" x14ac:dyDescent="0.3">
      <c r="A4553" t="s">
        <v>30</v>
      </c>
      <c r="B4553">
        <v>1128299</v>
      </c>
      <c r="C4553">
        <v>43996</v>
      </c>
      <c r="D4553" t="s">
        <v>31</v>
      </c>
      <c r="E4553" t="s">
        <v>46</v>
      </c>
      <c r="F4553" t="s">
        <v>47</v>
      </c>
      <c r="G4553" t="s">
        <v>18</v>
      </c>
      <c r="H4553">
        <v>71</v>
      </c>
      <c r="I4553">
        <v>88</v>
      </c>
      <c r="J4553">
        <v>6248</v>
      </c>
      <c r="K4553" t="s">
        <v>83</v>
      </c>
      <c r="L4553" t="s">
        <v>17</v>
      </c>
    </row>
    <row r="4554" spans="1:12" x14ac:dyDescent="0.3">
      <c r="A4554" t="s">
        <v>30</v>
      </c>
      <c r="B4554">
        <v>1128299</v>
      </c>
      <c r="C4554">
        <v>43997</v>
      </c>
      <c r="D4554" t="s">
        <v>31</v>
      </c>
      <c r="E4554" t="s">
        <v>46</v>
      </c>
      <c r="F4554" t="s">
        <v>47</v>
      </c>
      <c r="G4554" t="s">
        <v>19</v>
      </c>
      <c r="H4554">
        <v>74</v>
      </c>
      <c r="I4554">
        <v>120</v>
      </c>
      <c r="J4554">
        <v>8880</v>
      </c>
      <c r="K4554" t="s">
        <v>83</v>
      </c>
      <c r="L4554" t="s">
        <v>20</v>
      </c>
    </row>
    <row r="4555" spans="1:12" x14ac:dyDescent="0.3">
      <c r="A4555" t="s">
        <v>30</v>
      </c>
      <c r="B4555">
        <v>1128299</v>
      </c>
      <c r="C4555">
        <v>43998</v>
      </c>
      <c r="D4555" t="s">
        <v>31</v>
      </c>
      <c r="E4555" t="s">
        <v>46</v>
      </c>
      <c r="F4555" t="s">
        <v>47</v>
      </c>
      <c r="G4555" t="s">
        <v>21</v>
      </c>
      <c r="H4555">
        <v>55</v>
      </c>
      <c r="I4555">
        <v>90</v>
      </c>
      <c r="J4555">
        <v>4950</v>
      </c>
      <c r="K4555" t="s">
        <v>83</v>
      </c>
      <c r="L4555" t="s">
        <v>20</v>
      </c>
    </row>
    <row r="4556" spans="1:12" x14ac:dyDescent="0.3">
      <c r="A4556" t="s">
        <v>30</v>
      </c>
      <c r="B4556">
        <v>1128299</v>
      </c>
      <c r="C4556">
        <v>43999</v>
      </c>
      <c r="D4556" t="s">
        <v>31</v>
      </c>
      <c r="E4556" t="s">
        <v>46</v>
      </c>
      <c r="F4556" t="s">
        <v>47</v>
      </c>
      <c r="G4556" t="s">
        <v>22</v>
      </c>
      <c r="H4556">
        <v>59</v>
      </c>
      <c r="I4556">
        <v>56</v>
      </c>
      <c r="J4556">
        <v>3304</v>
      </c>
      <c r="K4556" t="s">
        <v>83</v>
      </c>
      <c r="L4556" t="s">
        <v>17</v>
      </c>
    </row>
    <row r="4557" spans="1:12" x14ac:dyDescent="0.3">
      <c r="A4557" t="s">
        <v>30</v>
      </c>
      <c r="B4557">
        <v>1128299</v>
      </c>
      <c r="C4557">
        <v>44000</v>
      </c>
      <c r="D4557" t="s">
        <v>31</v>
      </c>
      <c r="E4557" t="s">
        <v>46</v>
      </c>
      <c r="F4557" t="s">
        <v>47</v>
      </c>
      <c r="G4557" t="s">
        <v>23</v>
      </c>
      <c r="H4557">
        <v>78</v>
      </c>
      <c r="I4557">
        <v>88</v>
      </c>
      <c r="J4557">
        <v>6864</v>
      </c>
      <c r="K4557" t="s">
        <v>83</v>
      </c>
      <c r="L4557" t="s">
        <v>20</v>
      </c>
    </row>
    <row r="4558" spans="1:12" x14ac:dyDescent="0.3">
      <c r="A4558" t="s">
        <v>30</v>
      </c>
      <c r="B4558">
        <v>1128299</v>
      </c>
      <c r="C4558">
        <v>44001</v>
      </c>
      <c r="D4558" t="s">
        <v>31</v>
      </c>
      <c r="E4558" t="s">
        <v>46</v>
      </c>
      <c r="F4558" t="s">
        <v>47</v>
      </c>
      <c r="G4558" t="s">
        <v>15</v>
      </c>
      <c r="H4558">
        <v>55</v>
      </c>
      <c r="I4558">
        <v>165</v>
      </c>
      <c r="J4558">
        <v>9075</v>
      </c>
      <c r="K4558" t="s">
        <v>83</v>
      </c>
      <c r="L4558" t="s">
        <v>17</v>
      </c>
    </row>
    <row r="4559" spans="1:12" x14ac:dyDescent="0.3">
      <c r="A4559" t="s">
        <v>30</v>
      </c>
      <c r="B4559">
        <v>1128299</v>
      </c>
      <c r="C4559">
        <v>44002</v>
      </c>
      <c r="D4559" t="s">
        <v>31</v>
      </c>
      <c r="E4559" t="s">
        <v>46</v>
      </c>
      <c r="F4559" t="s">
        <v>47</v>
      </c>
      <c r="G4559" t="s">
        <v>18</v>
      </c>
      <c r="H4559">
        <v>60</v>
      </c>
      <c r="I4559">
        <v>108</v>
      </c>
      <c r="J4559">
        <v>6480</v>
      </c>
      <c r="K4559" t="s">
        <v>83</v>
      </c>
      <c r="L4559" t="s">
        <v>17</v>
      </c>
    </row>
    <row r="4560" spans="1:12" x14ac:dyDescent="0.3">
      <c r="A4560" t="s">
        <v>30</v>
      </c>
      <c r="B4560">
        <v>1128299</v>
      </c>
      <c r="C4560">
        <v>44003</v>
      </c>
      <c r="D4560" t="s">
        <v>31</v>
      </c>
      <c r="E4560" t="s">
        <v>46</v>
      </c>
      <c r="F4560" t="s">
        <v>47</v>
      </c>
      <c r="G4560" t="s">
        <v>19</v>
      </c>
      <c r="H4560">
        <v>61</v>
      </c>
      <c r="I4560">
        <v>120</v>
      </c>
      <c r="J4560">
        <v>7320</v>
      </c>
      <c r="K4560" t="s">
        <v>83</v>
      </c>
      <c r="L4560" t="s">
        <v>20</v>
      </c>
    </row>
    <row r="4561" spans="1:12" x14ac:dyDescent="0.3">
      <c r="A4561" t="s">
        <v>30</v>
      </c>
      <c r="B4561">
        <v>1128299</v>
      </c>
      <c r="C4561">
        <v>44004</v>
      </c>
      <c r="D4561" t="s">
        <v>31</v>
      </c>
      <c r="E4561" t="s">
        <v>46</v>
      </c>
      <c r="F4561" t="s">
        <v>47</v>
      </c>
      <c r="G4561" t="s">
        <v>21</v>
      </c>
      <c r="H4561">
        <v>59</v>
      </c>
      <c r="I4561">
        <v>90</v>
      </c>
      <c r="J4561">
        <v>5310</v>
      </c>
      <c r="K4561" t="s">
        <v>83</v>
      </c>
      <c r="L4561" t="s">
        <v>20</v>
      </c>
    </row>
    <row r="4562" spans="1:12" x14ac:dyDescent="0.3">
      <c r="A4562" t="s">
        <v>30</v>
      </c>
      <c r="B4562">
        <v>1128299</v>
      </c>
      <c r="C4562">
        <v>44005</v>
      </c>
      <c r="D4562" t="s">
        <v>31</v>
      </c>
      <c r="E4562" t="s">
        <v>46</v>
      </c>
      <c r="F4562" t="s">
        <v>47</v>
      </c>
      <c r="G4562" t="s">
        <v>22</v>
      </c>
      <c r="H4562">
        <v>60</v>
      </c>
      <c r="I4562">
        <v>52</v>
      </c>
      <c r="J4562">
        <v>3120</v>
      </c>
      <c r="K4562" t="s">
        <v>83</v>
      </c>
      <c r="L4562" t="s">
        <v>17</v>
      </c>
    </row>
    <row r="4563" spans="1:12" x14ac:dyDescent="0.3">
      <c r="A4563" t="s">
        <v>30</v>
      </c>
      <c r="B4563">
        <v>1128299</v>
      </c>
      <c r="C4563">
        <v>44006</v>
      </c>
      <c r="D4563" t="s">
        <v>31</v>
      </c>
      <c r="E4563" t="s">
        <v>46</v>
      </c>
      <c r="F4563" t="s">
        <v>47</v>
      </c>
      <c r="G4563" t="s">
        <v>23</v>
      </c>
      <c r="H4563">
        <v>75</v>
      </c>
      <c r="I4563">
        <v>125</v>
      </c>
      <c r="J4563">
        <v>9375</v>
      </c>
      <c r="K4563" t="s">
        <v>83</v>
      </c>
      <c r="L4563" t="s">
        <v>20</v>
      </c>
    </row>
    <row r="4564" spans="1:12" x14ac:dyDescent="0.3">
      <c r="A4564" t="s">
        <v>30</v>
      </c>
      <c r="B4564">
        <v>1128299</v>
      </c>
      <c r="C4564">
        <v>44007</v>
      </c>
      <c r="D4564" t="s">
        <v>31</v>
      </c>
      <c r="E4564" t="s">
        <v>46</v>
      </c>
      <c r="F4564" t="s">
        <v>47</v>
      </c>
      <c r="G4564" t="s">
        <v>15</v>
      </c>
      <c r="H4564">
        <v>71</v>
      </c>
      <c r="I4564">
        <v>195</v>
      </c>
      <c r="J4564">
        <v>13845</v>
      </c>
      <c r="K4564" t="s">
        <v>83</v>
      </c>
      <c r="L4564" t="s">
        <v>17</v>
      </c>
    </row>
    <row r="4565" spans="1:12" x14ac:dyDescent="0.3">
      <c r="A4565" t="s">
        <v>30</v>
      </c>
      <c r="B4565">
        <v>1128299</v>
      </c>
      <c r="C4565">
        <v>44008</v>
      </c>
      <c r="D4565" t="s">
        <v>31</v>
      </c>
      <c r="E4565" t="s">
        <v>46</v>
      </c>
      <c r="F4565" t="s">
        <v>47</v>
      </c>
      <c r="G4565" t="s">
        <v>18</v>
      </c>
      <c r="H4565">
        <v>74</v>
      </c>
      <c r="I4565">
        <v>188</v>
      </c>
      <c r="J4565">
        <v>13912</v>
      </c>
      <c r="K4565" t="s">
        <v>83</v>
      </c>
      <c r="L4565" t="s">
        <v>17</v>
      </c>
    </row>
    <row r="4566" spans="1:12" x14ac:dyDescent="0.3">
      <c r="A4566" t="s">
        <v>30</v>
      </c>
      <c r="B4566">
        <v>1128299</v>
      </c>
      <c r="C4566">
        <v>44009</v>
      </c>
      <c r="D4566" t="s">
        <v>31</v>
      </c>
      <c r="E4566" t="s">
        <v>46</v>
      </c>
      <c r="F4566" t="s">
        <v>47</v>
      </c>
      <c r="G4566" t="s">
        <v>19</v>
      </c>
      <c r="H4566">
        <v>72</v>
      </c>
      <c r="I4566">
        <v>163</v>
      </c>
      <c r="J4566">
        <v>11736</v>
      </c>
      <c r="K4566" t="s">
        <v>83</v>
      </c>
      <c r="L4566" t="s">
        <v>20</v>
      </c>
    </row>
    <row r="4567" spans="1:12" x14ac:dyDescent="0.3">
      <c r="A4567" t="s">
        <v>30</v>
      </c>
      <c r="B4567">
        <v>1128299</v>
      </c>
      <c r="C4567">
        <v>44010</v>
      </c>
      <c r="D4567" t="s">
        <v>31</v>
      </c>
      <c r="E4567" t="s">
        <v>46</v>
      </c>
      <c r="F4567" t="s">
        <v>47</v>
      </c>
      <c r="G4567" t="s">
        <v>21</v>
      </c>
      <c r="H4567">
        <v>75</v>
      </c>
      <c r="I4567">
        <v>125</v>
      </c>
      <c r="J4567">
        <v>9375</v>
      </c>
      <c r="K4567" t="s">
        <v>83</v>
      </c>
      <c r="L4567" t="s">
        <v>20</v>
      </c>
    </row>
    <row r="4568" spans="1:12" x14ac:dyDescent="0.3">
      <c r="A4568" t="s">
        <v>30</v>
      </c>
      <c r="B4568">
        <v>1128299</v>
      </c>
      <c r="C4568">
        <v>44011</v>
      </c>
      <c r="D4568" t="s">
        <v>31</v>
      </c>
      <c r="E4568" t="s">
        <v>46</v>
      </c>
      <c r="F4568" t="s">
        <v>47</v>
      </c>
      <c r="G4568" t="s">
        <v>22</v>
      </c>
      <c r="H4568">
        <v>82</v>
      </c>
      <c r="I4568">
        <v>105</v>
      </c>
      <c r="J4568">
        <v>8610</v>
      </c>
      <c r="K4568" t="s">
        <v>83</v>
      </c>
      <c r="L4568" t="s">
        <v>17</v>
      </c>
    </row>
    <row r="4569" spans="1:12" x14ac:dyDescent="0.3">
      <c r="A4569" t="s">
        <v>30</v>
      </c>
      <c r="B4569">
        <v>1128299</v>
      </c>
      <c r="C4569">
        <v>44012</v>
      </c>
      <c r="D4569" t="s">
        <v>31</v>
      </c>
      <c r="E4569" t="s">
        <v>46</v>
      </c>
      <c r="F4569" t="s">
        <v>47</v>
      </c>
      <c r="G4569" t="s">
        <v>23</v>
      </c>
      <c r="H4569">
        <v>98</v>
      </c>
      <c r="I4569">
        <v>182</v>
      </c>
      <c r="J4569">
        <v>17836</v>
      </c>
      <c r="K4569" t="s">
        <v>83</v>
      </c>
      <c r="L4569" t="s">
        <v>20</v>
      </c>
    </row>
    <row r="4570" spans="1:12" x14ac:dyDescent="0.3">
      <c r="A4570" t="s">
        <v>30</v>
      </c>
      <c r="B4570">
        <v>1128299</v>
      </c>
      <c r="C4570">
        <v>44013</v>
      </c>
      <c r="D4570" t="s">
        <v>31</v>
      </c>
      <c r="E4570" t="s">
        <v>46</v>
      </c>
      <c r="F4570" t="s">
        <v>47</v>
      </c>
      <c r="G4570" t="s">
        <v>15</v>
      </c>
      <c r="H4570">
        <v>73</v>
      </c>
      <c r="I4570">
        <v>239</v>
      </c>
      <c r="J4570">
        <v>17447</v>
      </c>
      <c r="K4570" t="s">
        <v>83</v>
      </c>
      <c r="L4570" t="s">
        <v>17</v>
      </c>
    </row>
    <row r="4571" spans="1:12" x14ac:dyDescent="0.3">
      <c r="A4571" t="s">
        <v>30</v>
      </c>
      <c r="B4571">
        <v>1128299</v>
      </c>
      <c r="C4571">
        <v>44014</v>
      </c>
      <c r="D4571" t="s">
        <v>31</v>
      </c>
      <c r="E4571" t="s">
        <v>46</v>
      </c>
      <c r="F4571" t="s">
        <v>47</v>
      </c>
      <c r="G4571" t="s">
        <v>18</v>
      </c>
      <c r="H4571">
        <v>82</v>
      </c>
      <c r="I4571">
        <v>182</v>
      </c>
      <c r="J4571">
        <v>14924</v>
      </c>
      <c r="K4571" t="s">
        <v>83</v>
      </c>
      <c r="L4571" t="s">
        <v>17</v>
      </c>
    </row>
    <row r="4572" spans="1:12" x14ac:dyDescent="0.3">
      <c r="A4572" t="s">
        <v>30</v>
      </c>
      <c r="B4572">
        <v>1128299</v>
      </c>
      <c r="C4572">
        <v>44015</v>
      </c>
      <c r="D4572" t="s">
        <v>31</v>
      </c>
      <c r="E4572" t="s">
        <v>46</v>
      </c>
      <c r="F4572" t="s">
        <v>47</v>
      </c>
      <c r="G4572" t="s">
        <v>19</v>
      </c>
      <c r="H4572">
        <v>78</v>
      </c>
      <c r="I4572">
        <v>175</v>
      </c>
      <c r="J4572">
        <v>13650</v>
      </c>
      <c r="K4572" t="s">
        <v>83</v>
      </c>
      <c r="L4572" t="s">
        <v>20</v>
      </c>
    </row>
    <row r="4573" spans="1:12" x14ac:dyDescent="0.3">
      <c r="A4573" t="s">
        <v>30</v>
      </c>
      <c r="B4573">
        <v>1128299</v>
      </c>
      <c r="C4573">
        <v>44016</v>
      </c>
      <c r="D4573" t="s">
        <v>31</v>
      </c>
      <c r="E4573" t="s">
        <v>46</v>
      </c>
      <c r="F4573" t="s">
        <v>47</v>
      </c>
      <c r="G4573" t="s">
        <v>21</v>
      </c>
      <c r="H4573">
        <v>78</v>
      </c>
      <c r="I4573">
        <v>137</v>
      </c>
      <c r="J4573">
        <v>10686</v>
      </c>
      <c r="K4573" t="s">
        <v>83</v>
      </c>
      <c r="L4573" t="s">
        <v>20</v>
      </c>
    </row>
    <row r="4574" spans="1:12" x14ac:dyDescent="0.3">
      <c r="A4574" t="s">
        <v>30</v>
      </c>
      <c r="B4574">
        <v>1128299</v>
      </c>
      <c r="C4574">
        <v>44017</v>
      </c>
      <c r="D4574" t="s">
        <v>31</v>
      </c>
      <c r="E4574" t="s">
        <v>46</v>
      </c>
      <c r="F4574" t="s">
        <v>47</v>
      </c>
      <c r="G4574" t="s">
        <v>22</v>
      </c>
      <c r="H4574">
        <v>77</v>
      </c>
      <c r="I4574">
        <v>144</v>
      </c>
      <c r="J4574">
        <v>11088</v>
      </c>
      <c r="K4574" t="s">
        <v>83</v>
      </c>
      <c r="L4574" t="s">
        <v>17</v>
      </c>
    </row>
    <row r="4575" spans="1:12" x14ac:dyDescent="0.3">
      <c r="A4575" t="s">
        <v>30</v>
      </c>
      <c r="B4575">
        <v>1128299</v>
      </c>
      <c r="C4575">
        <v>44018</v>
      </c>
      <c r="D4575" t="s">
        <v>31</v>
      </c>
      <c r="E4575" t="s">
        <v>46</v>
      </c>
      <c r="F4575" t="s">
        <v>47</v>
      </c>
      <c r="G4575" t="s">
        <v>23</v>
      </c>
      <c r="H4575">
        <v>95</v>
      </c>
      <c r="I4575">
        <v>155</v>
      </c>
      <c r="J4575">
        <v>14725</v>
      </c>
      <c r="K4575" t="s">
        <v>83</v>
      </c>
      <c r="L4575" t="s">
        <v>20</v>
      </c>
    </row>
    <row r="4576" spans="1:12" x14ac:dyDescent="0.3">
      <c r="A4576" t="s">
        <v>30</v>
      </c>
      <c r="B4576">
        <v>1128299</v>
      </c>
      <c r="C4576">
        <v>44019</v>
      </c>
      <c r="D4576" t="s">
        <v>31</v>
      </c>
      <c r="E4576" t="s">
        <v>46</v>
      </c>
      <c r="F4576" t="s">
        <v>47</v>
      </c>
      <c r="G4576" t="s">
        <v>15</v>
      </c>
      <c r="H4576">
        <v>80</v>
      </c>
      <c r="I4576">
        <v>217</v>
      </c>
      <c r="J4576">
        <v>17360</v>
      </c>
      <c r="K4576" t="s">
        <v>83</v>
      </c>
      <c r="L4576" t="s">
        <v>17</v>
      </c>
    </row>
    <row r="4577" spans="1:12" x14ac:dyDescent="0.3">
      <c r="A4577" t="s">
        <v>30</v>
      </c>
      <c r="B4577">
        <v>1128299</v>
      </c>
      <c r="C4577">
        <v>44020</v>
      </c>
      <c r="D4577" t="s">
        <v>31</v>
      </c>
      <c r="E4577" t="s">
        <v>46</v>
      </c>
      <c r="F4577" t="s">
        <v>47</v>
      </c>
      <c r="G4577" t="s">
        <v>18</v>
      </c>
      <c r="H4577">
        <v>77</v>
      </c>
      <c r="I4577">
        <v>210</v>
      </c>
      <c r="J4577">
        <v>16170</v>
      </c>
      <c r="K4577" t="s">
        <v>83</v>
      </c>
      <c r="L4577" t="s">
        <v>17</v>
      </c>
    </row>
    <row r="4578" spans="1:12" x14ac:dyDescent="0.3">
      <c r="A4578" t="s">
        <v>30</v>
      </c>
      <c r="B4578">
        <v>1128299</v>
      </c>
      <c r="C4578">
        <v>44021</v>
      </c>
      <c r="D4578" t="s">
        <v>31</v>
      </c>
      <c r="E4578" t="s">
        <v>46</v>
      </c>
      <c r="F4578" t="s">
        <v>47</v>
      </c>
      <c r="G4578" t="s">
        <v>19</v>
      </c>
      <c r="H4578">
        <v>73</v>
      </c>
      <c r="I4578">
        <v>163</v>
      </c>
      <c r="J4578">
        <v>11899</v>
      </c>
      <c r="K4578" t="s">
        <v>83</v>
      </c>
      <c r="L4578" t="s">
        <v>20</v>
      </c>
    </row>
    <row r="4579" spans="1:12" x14ac:dyDescent="0.3">
      <c r="A4579" t="s">
        <v>30</v>
      </c>
      <c r="B4579">
        <v>1128299</v>
      </c>
      <c r="C4579">
        <v>44022</v>
      </c>
      <c r="D4579" t="s">
        <v>31</v>
      </c>
      <c r="E4579" t="s">
        <v>46</v>
      </c>
      <c r="F4579" t="s">
        <v>47</v>
      </c>
      <c r="G4579" t="s">
        <v>21</v>
      </c>
      <c r="H4579">
        <v>74</v>
      </c>
      <c r="I4579">
        <v>155</v>
      </c>
      <c r="J4579">
        <v>11470</v>
      </c>
      <c r="K4579" t="s">
        <v>83</v>
      </c>
      <c r="L4579" t="s">
        <v>20</v>
      </c>
    </row>
    <row r="4580" spans="1:12" x14ac:dyDescent="0.3">
      <c r="A4580" t="s">
        <v>30</v>
      </c>
      <c r="B4580">
        <v>1128299</v>
      </c>
      <c r="C4580">
        <v>44023</v>
      </c>
      <c r="D4580" t="s">
        <v>31</v>
      </c>
      <c r="E4580" t="s">
        <v>46</v>
      </c>
      <c r="F4580" t="s">
        <v>47</v>
      </c>
      <c r="G4580" t="s">
        <v>22</v>
      </c>
      <c r="H4580">
        <v>71</v>
      </c>
      <c r="I4580">
        <v>155</v>
      </c>
      <c r="J4580">
        <v>11005</v>
      </c>
      <c r="K4580" t="s">
        <v>83</v>
      </c>
      <c r="L4580" t="s">
        <v>17</v>
      </c>
    </row>
    <row r="4581" spans="1:12" x14ac:dyDescent="0.3">
      <c r="A4581" t="s">
        <v>30</v>
      </c>
      <c r="B4581">
        <v>1128299</v>
      </c>
      <c r="C4581">
        <v>44024</v>
      </c>
      <c r="D4581" t="s">
        <v>31</v>
      </c>
      <c r="E4581" t="s">
        <v>46</v>
      </c>
      <c r="F4581" t="s">
        <v>47</v>
      </c>
      <c r="G4581" t="s">
        <v>23</v>
      </c>
      <c r="H4581">
        <v>76</v>
      </c>
      <c r="I4581">
        <v>108</v>
      </c>
      <c r="J4581">
        <v>8208</v>
      </c>
      <c r="K4581" t="s">
        <v>83</v>
      </c>
      <c r="L4581" t="s">
        <v>20</v>
      </c>
    </row>
    <row r="4582" spans="1:12" x14ac:dyDescent="0.3">
      <c r="A4582" t="s">
        <v>30</v>
      </c>
      <c r="B4582">
        <v>1128299</v>
      </c>
      <c r="C4582">
        <v>44025</v>
      </c>
      <c r="D4582" t="s">
        <v>31</v>
      </c>
      <c r="E4582" t="s">
        <v>46</v>
      </c>
      <c r="F4582" t="s">
        <v>47</v>
      </c>
      <c r="G4582" t="s">
        <v>15</v>
      </c>
      <c r="H4582">
        <v>64</v>
      </c>
      <c r="I4582">
        <v>156</v>
      </c>
      <c r="J4582">
        <v>9984</v>
      </c>
      <c r="K4582" t="s">
        <v>83</v>
      </c>
      <c r="L4582" t="s">
        <v>17</v>
      </c>
    </row>
    <row r="4583" spans="1:12" x14ac:dyDescent="0.3">
      <c r="A4583" t="s">
        <v>30</v>
      </c>
      <c r="B4583">
        <v>1128299</v>
      </c>
      <c r="C4583">
        <v>44026</v>
      </c>
      <c r="D4583" t="s">
        <v>31</v>
      </c>
      <c r="E4583" t="s">
        <v>46</v>
      </c>
      <c r="F4583" t="s">
        <v>47</v>
      </c>
      <c r="G4583" t="s">
        <v>18</v>
      </c>
      <c r="H4583">
        <v>71</v>
      </c>
      <c r="I4583">
        <v>174</v>
      </c>
      <c r="J4583">
        <v>12354</v>
      </c>
      <c r="K4583" t="s">
        <v>83</v>
      </c>
      <c r="L4583" t="s">
        <v>17</v>
      </c>
    </row>
    <row r="4584" spans="1:12" x14ac:dyDescent="0.3">
      <c r="A4584" t="s">
        <v>30</v>
      </c>
      <c r="B4584">
        <v>1128299</v>
      </c>
      <c r="C4584">
        <v>44027</v>
      </c>
      <c r="D4584" t="s">
        <v>31</v>
      </c>
      <c r="E4584" t="s">
        <v>46</v>
      </c>
      <c r="F4584" t="s">
        <v>47</v>
      </c>
      <c r="G4584" t="s">
        <v>19</v>
      </c>
      <c r="H4584">
        <v>63</v>
      </c>
      <c r="I4584">
        <v>135</v>
      </c>
      <c r="J4584">
        <v>8505</v>
      </c>
      <c r="K4584" t="s">
        <v>83</v>
      </c>
      <c r="L4584" t="s">
        <v>20</v>
      </c>
    </row>
    <row r="4585" spans="1:12" x14ac:dyDescent="0.3">
      <c r="A4585" t="s">
        <v>30</v>
      </c>
      <c r="B4585">
        <v>1128299</v>
      </c>
      <c r="C4585">
        <v>44028</v>
      </c>
      <c r="D4585" t="s">
        <v>31</v>
      </c>
      <c r="E4585" t="s">
        <v>46</v>
      </c>
      <c r="F4585" t="s">
        <v>47</v>
      </c>
      <c r="G4585" t="s">
        <v>21</v>
      </c>
      <c r="H4585">
        <v>67</v>
      </c>
      <c r="I4585">
        <v>112</v>
      </c>
      <c r="J4585">
        <v>7504</v>
      </c>
      <c r="K4585" t="s">
        <v>83</v>
      </c>
      <c r="L4585" t="s">
        <v>20</v>
      </c>
    </row>
    <row r="4586" spans="1:12" x14ac:dyDescent="0.3">
      <c r="A4586" t="s">
        <v>30</v>
      </c>
      <c r="B4586">
        <v>1128299</v>
      </c>
      <c r="C4586">
        <v>44029</v>
      </c>
      <c r="D4586" t="s">
        <v>31</v>
      </c>
      <c r="E4586" t="s">
        <v>46</v>
      </c>
      <c r="F4586" t="s">
        <v>47</v>
      </c>
      <c r="G4586" t="s">
        <v>22</v>
      </c>
      <c r="H4586">
        <v>72</v>
      </c>
      <c r="I4586">
        <v>111</v>
      </c>
      <c r="J4586">
        <v>7992</v>
      </c>
      <c r="K4586" t="s">
        <v>83</v>
      </c>
      <c r="L4586" t="s">
        <v>17</v>
      </c>
    </row>
    <row r="4587" spans="1:12" x14ac:dyDescent="0.3">
      <c r="A4587" t="s">
        <v>30</v>
      </c>
      <c r="B4587">
        <v>1128299</v>
      </c>
      <c r="C4587">
        <v>44030</v>
      </c>
      <c r="D4587" t="s">
        <v>31</v>
      </c>
      <c r="E4587" t="s">
        <v>46</v>
      </c>
      <c r="F4587" t="s">
        <v>47</v>
      </c>
      <c r="G4587" t="s">
        <v>23</v>
      </c>
      <c r="H4587">
        <v>62</v>
      </c>
      <c r="I4587">
        <v>113</v>
      </c>
      <c r="J4587">
        <v>7006</v>
      </c>
      <c r="K4587" t="s">
        <v>83</v>
      </c>
      <c r="L4587" t="s">
        <v>20</v>
      </c>
    </row>
    <row r="4588" spans="1:12" x14ac:dyDescent="0.3">
      <c r="A4588" t="s">
        <v>30</v>
      </c>
      <c r="B4588">
        <v>1128299</v>
      </c>
      <c r="C4588">
        <v>44031</v>
      </c>
      <c r="D4588" t="s">
        <v>31</v>
      </c>
      <c r="E4588" t="s">
        <v>46</v>
      </c>
      <c r="F4588" t="s">
        <v>47</v>
      </c>
      <c r="G4588" t="s">
        <v>15</v>
      </c>
      <c r="H4588">
        <v>58</v>
      </c>
      <c r="I4588">
        <v>149</v>
      </c>
      <c r="J4588">
        <v>8642</v>
      </c>
      <c r="K4588" t="s">
        <v>83</v>
      </c>
      <c r="L4588" t="s">
        <v>17</v>
      </c>
    </row>
    <row r="4589" spans="1:12" x14ac:dyDescent="0.3">
      <c r="A4589" t="s">
        <v>30</v>
      </c>
      <c r="B4589">
        <v>1128299</v>
      </c>
      <c r="C4589">
        <v>44032</v>
      </c>
      <c r="D4589" t="s">
        <v>31</v>
      </c>
      <c r="E4589" t="s">
        <v>46</v>
      </c>
      <c r="F4589" t="s">
        <v>47</v>
      </c>
      <c r="G4589" t="s">
        <v>18</v>
      </c>
      <c r="H4589">
        <v>64</v>
      </c>
      <c r="I4589">
        <v>138</v>
      </c>
      <c r="J4589">
        <v>8832</v>
      </c>
      <c r="K4589" t="s">
        <v>83</v>
      </c>
      <c r="L4589" t="s">
        <v>17</v>
      </c>
    </row>
    <row r="4590" spans="1:12" x14ac:dyDescent="0.3">
      <c r="A4590" t="s">
        <v>30</v>
      </c>
      <c r="B4590">
        <v>1128299</v>
      </c>
      <c r="C4590">
        <v>44033</v>
      </c>
      <c r="D4590" t="s">
        <v>31</v>
      </c>
      <c r="E4590" t="s">
        <v>46</v>
      </c>
      <c r="F4590" t="s">
        <v>47</v>
      </c>
      <c r="G4590" t="s">
        <v>19</v>
      </c>
      <c r="H4590">
        <v>56</v>
      </c>
      <c r="I4590">
        <v>113</v>
      </c>
      <c r="J4590">
        <v>6328</v>
      </c>
      <c r="K4590" t="s">
        <v>83</v>
      </c>
      <c r="L4590" t="s">
        <v>20</v>
      </c>
    </row>
    <row r="4591" spans="1:12" x14ac:dyDescent="0.3">
      <c r="A4591" t="s">
        <v>30</v>
      </c>
      <c r="B4591">
        <v>1128299</v>
      </c>
      <c r="C4591">
        <v>44034</v>
      </c>
      <c r="D4591" t="s">
        <v>31</v>
      </c>
      <c r="E4591" t="s">
        <v>46</v>
      </c>
      <c r="F4591" t="s">
        <v>47</v>
      </c>
      <c r="G4591" t="s">
        <v>21</v>
      </c>
      <c r="H4591">
        <v>58</v>
      </c>
      <c r="I4591">
        <v>98</v>
      </c>
      <c r="J4591">
        <v>5684</v>
      </c>
      <c r="K4591" t="s">
        <v>83</v>
      </c>
      <c r="L4591" t="s">
        <v>20</v>
      </c>
    </row>
    <row r="4592" spans="1:12" x14ac:dyDescent="0.3">
      <c r="A4592" t="s">
        <v>30</v>
      </c>
      <c r="B4592">
        <v>1128299</v>
      </c>
      <c r="C4592">
        <v>44035</v>
      </c>
      <c r="D4592" t="s">
        <v>31</v>
      </c>
      <c r="E4592" t="s">
        <v>46</v>
      </c>
      <c r="F4592" t="s">
        <v>47</v>
      </c>
      <c r="G4592" t="s">
        <v>22</v>
      </c>
      <c r="H4592">
        <v>69</v>
      </c>
      <c r="I4592">
        <v>94</v>
      </c>
      <c r="J4592">
        <v>6486</v>
      </c>
      <c r="K4592" t="s">
        <v>83</v>
      </c>
      <c r="L4592" t="s">
        <v>17</v>
      </c>
    </row>
    <row r="4593" spans="1:12" x14ac:dyDescent="0.3">
      <c r="A4593" t="s">
        <v>30</v>
      </c>
      <c r="B4593">
        <v>1128299</v>
      </c>
      <c r="C4593">
        <v>44036</v>
      </c>
      <c r="D4593" t="s">
        <v>31</v>
      </c>
      <c r="E4593" t="s">
        <v>46</v>
      </c>
      <c r="F4593" t="s">
        <v>47</v>
      </c>
      <c r="G4593" t="s">
        <v>23</v>
      </c>
      <c r="H4593">
        <v>71</v>
      </c>
      <c r="I4593">
        <v>101</v>
      </c>
      <c r="J4593">
        <v>7171</v>
      </c>
      <c r="K4593" t="s">
        <v>83</v>
      </c>
      <c r="L4593" t="s">
        <v>20</v>
      </c>
    </row>
    <row r="4594" spans="1:12" x14ac:dyDescent="0.3">
      <c r="A4594" t="s">
        <v>30</v>
      </c>
      <c r="B4594">
        <v>1128299</v>
      </c>
      <c r="C4594">
        <v>44037</v>
      </c>
      <c r="D4594" t="s">
        <v>31</v>
      </c>
      <c r="E4594" t="s">
        <v>46</v>
      </c>
      <c r="F4594" t="s">
        <v>47</v>
      </c>
      <c r="G4594" t="s">
        <v>15</v>
      </c>
      <c r="H4594">
        <v>54</v>
      </c>
      <c r="I4594">
        <v>162</v>
      </c>
      <c r="J4594">
        <v>8748</v>
      </c>
      <c r="K4594" t="s">
        <v>83</v>
      </c>
      <c r="L4594" t="s">
        <v>17</v>
      </c>
    </row>
    <row r="4595" spans="1:12" x14ac:dyDescent="0.3">
      <c r="A4595" t="s">
        <v>30</v>
      </c>
      <c r="B4595">
        <v>1128299</v>
      </c>
      <c r="C4595">
        <v>44038</v>
      </c>
      <c r="D4595" t="s">
        <v>31</v>
      </c>
      <c r="E4595" t="s">
        <v>46</v>
      </c>
      <c r="F4595" t="s">
        <v>47</v>
      </c>
      <c r="G4595" t="s">
        <v>18</v>
      </c>
      <c r="H4595">
        <v>60</v>
      </c>
      <c r="I4595">
        <v>188</v>
      </c>
      <c r="J4595">
        <v>11280</v>
      </c>
      <c r="K4595" t="s">
        <v>83</v>
      </c>
      <c r="L4595" t="s">
        <v>17</v>
      </c>
    </row>
    <row r="4596" spans="1:12" x14ac:dyDescent="0.3">
      <c r="A4596" t="s">
        <v>30</v>
      </c>
      <c r="B4596">
        <v>1128299</v>
      </c>
      <c r="C4596">
        <v>44039</v>
      </c>
      <c r="D4596" t="s">
        <v>31</v>
      </c>
      <c r="E4596" t="s">
        <v>46</v>
      </c>
      <c r="F4596" t="s">
        <v>47</v>
      </c>
      <c r="G4596" t="s">
        <v>19</v>
      </c>
      <c r="H4596">
        <v>54</v>
      </c>
      <c r="I4596">
        <v>124</v>
      </c>
      <c r="J4596">
        <v>6696</v>
      </c>
      <c r="K4596" t="s">
        <v>83</v>
      </c>
      <c r="L4596" t="s">
        <v>20</v>
      </c>
    </row>
    <row r="4597" spans="1:12" x14ac:dyDescent="0.3">
      <c r="A4597" t="s">
        <v>30</v>
      </c>
      <c r="B4597">
        <v>1128299</v>
      </c>
      <c r="C4597">
        <v>44040</v>
      </c>
      <c r="D4597" t="s">
        <v>31</v>
      </c>
      <c r="E4597" t="s">
        <v>46</v>
      </c>
      <c r="F4597" t="s">
        <v>47</v>
      </c>
      <c r="G4597" t="s">
        <v>21</v>
      </c>
      <c r="H4597">
        <v>69</v>
      </c>
      <c r="I4597">
        <v>117</v>
      </c>
      <c r="J4597">
        <v>8073</v>
      </c>
      <c r="K4597" t="s">
        <v>83</v>
      </c>
      <c r="L4597" t="s">
        <v>20</v>
      </c>
    </row>
    <row r="4598" spans="1:12" x14ac:dyDescent="0.3">
      <c r="A4598" t="s">
        <v>30</v>
      </c>
      <c r="B4598">
        <v>1128299</v>
      </c>
      <c r="C4598">
        <v>44041</v>
      </c>
      <c r="D4598" t="s">
        <v>31</v>
      </c>
      <c r="E4598" t="s">
        <v>46</v>
      </c>
      <c r="F4598" t="s">
        <v>47</v>
      </c>
      <c r="G4598" t="s">
        <v>22</v>
      </c>
      <c r="H4598">
        <v>85</v>
      </c>
      <c r="I4598">
        <v>115</v>
      </c>
      <c r="J4598">
        <v>9775</v>
      </c>
      <c r="K4598" t="s">
        <v>83</v>
      </c>
      <c r="L4598" t="s">
        <v>17</v>
      </c>
    </row>
    <row r="4599" spans="1:12" x14ac:dyDescent="0.3">
      <c r="A4599" t="s">
        <v>30</v>
      </c>
      <c r="B4599">
        <v>1128299</v>
      </c>
      <c r="C4599">
        <v>44042</v>
      </c>
      <c r="D4599" t="s">
        <v>31</v>
      </c>
      <c r="E4599" t="s">
        <v>46</v>
      </c>
      <c r="F4599" t="s">
        <v>47</v>
      </c>
      <c r="G4599" t="s">
        <v>23</v>
      </c>
      <c r="H4599">
        <v>88</v>
      </c>
      <c r="I4599">
        <v>138</v>
      </c>
      <c r="J4599">
        <v>12144</v>
      </c>
      <c r="K4599" t="s">
        <v>83</v>
      </c>
      <c r="L4599" t="s">
        <v>20</v>
      </c>
    </row>
    <row r="4600" spans="1:12" x14ac:dyDescent="0.3">
      <c r="A4600" t="s">
        <v>30</v>
      </c>
      <c r="B4600">
        <v>1128299</v>
      </c>
      <c r="C4600">
        <v>44043</v>
      </c>
      <c r="D4600" t="s">
        <v>31</v>
      </c>
      <c r="E4600" t="s">
        <v>46</v>
      </c>
      <c r="F4600" t="s">
        <v>47</v>
      </c>
      <c r="G4600" t="s">
        <v>15</v>
      </c>
      <c r="H4600">
        <v>78</v>
      </c>
      <c r="I4600">
        <v>188</v>
      </c>
      <c r="J4600">
        <v>14664</v>
      </c>
      <c r="K4600" t="s">
        <v>83</v>
      </c>
      <c r="L4600" t="s">
        <v>17</v>
      </c>
    </row>
    <row r="4601" spans="1:12" x14ac:dyDescent="0.3">
      <c r="A4601" t="s">
        <v>30</v>
      </c>
      <c r="B4601">
        <v>1128299</v>
      </c>
      <c r="C4601">
        <v>44044</v>
      </c>
      <c r="D4601" t="s">
        <v>31</v>
      </c>
      <c r="E4601" t="s">
        <v>46</v>
      </c>
      <c r="F4601" t="s">
        <v>47</v>
      </c>
      <c r="G4601" t="s">
        <v>18</v>
      </c>
      <c r="H4601">
        <v>77</v>
      </c>
      <c r="I4601">
        <v>195</v>
      </c>
      <c r="J4601">
        <v>15015</v>
      </c>
      <c r="K4601" t="s">
        <v>83</v>
      </c>
      <c r="L4601" t="s">
        <v>17</v>
      </c>
    </row>
    <row r="4602" spans="1:12" x14ac:dyDescent="0.3">
      <c r="A4602" t="s">
        <v>30</v>
      </c>
      <c r="B4602">
        <v>1128299</v>
      </c>
      <c r="C4602">
        <v>44045</v>
      </c>
      <c r="D4602" t="s">
        <v>31</v>
      </c>
      <c r="E4602" t="s">
        <v>46</v>
      </c>
      <c r="F4602" t="s">
        <v>47</v>
      </c>
      <c r="G4602" t="s">
        <v>19</v>
      </c>
      <c r="H4602">
        <v>73</v>
      </c>
      <c r="I4602">
        <v>138</v>
      </c>
      <c r="J4602">
        <v>10074</v>
      </c>
      <c r="K4602" t="s">
        <v>83</v>
      </c>
      <c r="L4602" t="s">
        <v>20</v>
      </c>
    </row>
    <row r="4603" spans="1:12" x14ac:dyDescent="0.3">
      <c r="A4603" t="s">
        <v>30</v>
      </c>
      <c r="B4603">
        <v>1128299</v>
      </c>
      <c r="C4603">
        <v>44046</v>
      </c>
      <c r="D4603" t="s">
        <v>31</v>
      </c>
      <c r="E4603" t="s">
        <v>46</v>
      </c>
      <c r="F4603" t="s">
        <v>47</v>
      </c>
      <c r="G4603" t="s">
        <v>21</v>
      </c>
      <c r="H4603">
        <v>76</v>
      </c>
      <c r="I4603">
        <v>138</v>
      </c>
      <c r="J4603">
        <v>10488</v>
      </c>
      <c r="K4603" t="s">
        <v>83</v>
      </c>
      <c r="L4603" t="s">
        <v>20</v>
      </c>
    </row>
    <row r="4604" spans="1:12" x14ac:dyDescent="0.3">
      <c r="A4604" t="s">
        <v>30</v>
      </c>
      <c r="B4604">
        <v>1128299</v>
      </c>
      <c r="C4604">
        <v>44047</v>
      </c>
      <c r="D4604" t="s">
        <v>31</v>
      </c>
      <c r="E4604" t="s">
        <v>46</v>
      </c>
      <c r="F4604" t="s">
        <v>47</v>
      </c>
      <c r="G4604" t="s">
        <v>22</v>
      </c>
      <c r="H4604">
        <v>82</v>
      </c>
      <c r="I4604">
        <v>133</v>
      </c>
      <c r="J4604">
        <v>10906</v>
      </c>
      <c r="K4604" t="s">
        <v>83</v>
      </c>
      <c r="L4604" t="s">
        <v>17</v>
      </c>
    </row>
    <row r="4605" spans="1:12" x14ac:dyDescent="0.3">
      <c r="A4605" t="s">
        <v>30</v>
      </c>
      <c r="B4605">
        <v>1128299</v>
      </c>
      <c r="C4605">
        <v>44048</v>
      </c>
      <c r="D4605" t="s">
        <v>31</v>
      </c>
      <c r="E4605" t="s">
        <v>46</v>
      </c>
      <c r="F4605" t="s">
        <v>47</v>
      </c>
      <c r="G4605" t="s">
        <v>23</v>
      </c>
      <c r="H4605">
        <v>86</v>
      </c>
      <c r="I4605">
        <v>150</v>
      </c>
      <c r="J4605">
        <v>12900</v>
      </c>
      <c r="K4605" t="s">
        <v>83</v>
      </c>
      <c r="L4605" t="s">
        <v>20</v>
      </c>
    </row>
    <row r="4606" spans="1:12" x14ac:dyDescent="0.3">
      <c r="A4606" t="s">
        <v>12</v>
      </c>
      <c r="B4606">
        <v>1185732</v>
      </c>
      <c r="C4606">
        <v>44049</v>
      </c>
      <c r="D4606" t="s">
        <v>31</v>
      </c>
      <c r="E4606" t="s">
        <v>46</v>
      </c>
      <c r="F4606" t="s">
        <v>47</v>
      </c>
      <c r="G4606" t="s">
        <v>15</v>
      </c>
      <c r="H4606">
        <v>44</v>
      </c>
      <c r="I4606">
        <v>273</v>
      </c>
      <c r="J4606">
        <v>12012</v>
      </c>
      <c r="K4606" t="s">
        <v>83</v>
      </c>
      <c r="L4606" t="s">
        <v>17</v>
      </c>
    </row>
    <row r="4607" spans="1:12" x14ac:dyDescent="0.3">
      <c r="A4607" t="s">
        <v>12</v>
      </c>
      <c r="B4607">
        <v>1185732</v>
      </c>
      <c r="C4607">
        <v>44050</v>
      </c>
      <c r="D4607" t="s">
        <v>31</v>
      </c>
      <c r="E4607" t="s">
        <v>46</v>
      </c>
      <c r="F4607" t="s">
        <v>47</v>
      </c>
      <c r="G4607" t="s">
        <v>18</v>
      </c>
      <c r="H4607">
        <v>41</v>
      </c>
      <c r="I4607">
        <v>221</v>
      </c>
      <c r="J4607">
        <v>9061</v>
      </c>
      <c r="K4607" t="s">
        <v>83</v>
      </c>
      <c r="L4607" t="s">
        <v>17</v>
      </c>
    </row>
    <row r="4608" spans="1:12" x14ac:dyDescent="0.3">
      <c r="A4608" t="s">
        <v>12</v>
      </c>
      <c r="B4608">
        <v>1185732</v>
      </c>
      <c r="C4608">
        <v>44051</v>
      </c>
      <c r="D4608" t="s">
        <v>31</v>
      </c>
      <c r="E4608" t="s">
        <v>46</v>
      </c>
      <c r="F4608" t="s">
        <v>47</v>
      </c>
      <c r="G4608" t="s">
        <v>19</v>
      </c>
      <c r="H4608">
        <v>34</v>
      </c>
      <c r="I4608">
        <v>230</v>
      </c>
      <c r="J4608">
        <v>7820</v>
      </c>
      <c r="K4608" t="s">
        <v>83</v>
      </c>
      <c r="L4608" t="s">
        <v>20</v>
      </c>
    </row>
    <row r="4609" spans="1:12" x14ac:dyDescent="0.3">
      <c r="A4609" t="s">
        <v>12</v>
      </c>
      <c r="B4609">
        <v>1185732</v>
      </c>
      <c r="C4609">
        <v>44052</v>
      </c>
      <c r="D4609" t="s">
        <v>31</v>
      </c>
      <c r="E4609" t="s">
        <v>46</v>
      </c>
      <c r="F4609" t="s">
        <v>47</v>
      </c>
      <c r="G4609" t="s">
        <v>21</v>
      </c>
      <c r="H4609">
        <v>38</v>
      </c>
      <c r="I4609">
        <v>175</v>
      </c>
      <c r="J4609">
        <v>6650</v>
      </c>
      <c r="K4609" t="s">
        <v>83</v>
      </c>
      <c r="L4609" t="s">
        <v>20</v>
      </c>
    </row>
    <row r="4610" spans="1:12" x14ac:dyDescent="0.3">
      <c r="A4610" t="s">
        <v>12</v>
      </c>
      <c r="B4610">
        <v>1185732</v>
      </c>
      <c r="C4610">
        <v>44053</v>
      </c>
      <c r="D4610" t="s">
        <v>48</v>
      </c>
      <c r="E4610" t="s">
        <v>49</v>
      </c>
      <c r="F4610" t="s">
        <v>50</v>
      </c>
      <c r="G4610" t="s">
        <v>22</v>
      </c>
      <c r="H4610">
        <v>50</v>
      </c>
      <c r="I4610">
        <v>195</v>
      </c>
      <c r="J4610">
        <v>9750</v>
      </c>
      <c r="K4610" t="s">
        <v>83</v>
      </c>
      <c r="L4610" t="s">
        <v>17</v>
      </c>
    </row>
    <row r="4611" spans="1:12" x14ac:dyDescent="0.3">
      <c r="A4611" t="s">
        <v>12</v>
      </c>
      <c r="B4611">
        <v>1185732</v>
      </c>
      <c r="C4611">
        <v>44054</v>
      </c>
      <c r="D4611" t="s">
        <v>48</v>
      </c>
      <c r="E4611" t="s">
        <v>49</v>
      </c>
      <c r="F4611" t="s">
        <v>50</v>
      </c>
      <c r="G4611" t="s">
        <v>23</v>
      </c>
      <c r="H4611">
        <v>41</v>
      </c>
      <c r="I4611">
        <v>247</v>
      </c>
      <c r="J4611">
        <v>10127</v>
      </c>
      <c r="K4611" t="s">
        <v>83</v>
      </c>
      <c r="L4611" t="s">
        <v>20</v>
      </c>
    </row>
    <row r="4612" spans="1:12" x14ac:dyDescent="0.3">
      <c r="A4612" t="s">
        <v>12</v>
      </c>
      <c r="B4612">
        <v>1185732</v>
      </c>
      <c r="C4612">
        <v>44055</v>
      </c>
      <c r="D4612" t="s">
        <v>48</v>
      </c>
      <c r="E4612" t="s">
        <v>49</v>
      </c>
      <c r="F4612" t="s">
        <v>50</v>
      </c>
      <c r="G4612" t="s">
        <v>15</v>
      </c>
      <c r="H4612">
        <v>43</v>
      </c>
      <c r="I4612">
        <v>319</v>
      </c>
      <c r="J4612">
        <v>13717</v>
      </c>
      <c r="K4612" t="s">
        <v>83</v>
      </c>
      <c r="L4612" t="s">
        <v>17</v>
      </c>
    </row>
    <row r="4613" spans="1:12" x14ac:dyDescent="0.3">
      <c r="A4613" t="s">
        <v>12</v>
      </c>
      <c r="B4613">
        <v>1185732</v>
      </c>
      <c r="C4613">
        <v>44056</v>
      </c>
      <c r="D4613" t="s">
        <v>48</v>
      </c>
      <c r="E4613" t="s">
        <v>49</v>
      </c>
      <c r="F4613" t="s">
        <v>50</v>
      </c>
      <c r="G4613" t="s">
        <v>18</v>
      </c>
      <c r="H4613">
        <v>43</v>
      </c>
      <c r="I4613">
        <v>195</v>
      </c>
      <c r="J4613">
        <v>8385</v>
      </c>
      <c r="K4613" t="s">
        <v>83</v>
      </c>
      <c r="L4613" t="s">
        <v>17</v>
      </c>
    </row>
    <row r="4614" spans="1:12" x14ac:dyDescent="0.3">
      <c r="A4614" t="s">
        <v>12</v>
      </c>
      <c r="B4614">
        <v>1185732</v>
      </c>
      <c r="C4614">
        <v>44057</v>
      </c>
      <c r="D4614" t="s">
        <v>48</v>
      </c>
      <c r="E4614" t="s">
        <v>49</v>
      </c>
      <c r="F4614" t="s">
        <v>50</v>
      </c>
      <c r="G4614" t="s">
        <v>19</v>
      </c>
      <c r="H4614">
        <v>32</v>
      </c>
      <c r="I4614">
        <v>240</v>
      </c>
      <c r="J4614">
        <v>7680</v>
      </c>
      <c r="K4614" t="s">
        <v>83</v>
      </c>
      <c r="L4614" t="s">
        <v>20</v>
      </c>
    </row>
    <row r="4615" spans="1:12" x14ac:dyDescent="0.3">
      <c r="A4615" t="s">
        <v>30</v>
      </c>
      <c r="B4615">
        <v>1185732</v>
      </c>
      <c r="C4615">
        <v>44058</v>
      </c>
      <c r="D4615" t="s">
        <v>48</v>
      </c>
      <c r="E4615" t="s">
        <v>49</v>
      </c>
      <c r="F4615" t="s">
        <v>50</v>
      </c>
      <c r="G4615" t="s">
        <v>21</v>
      </c>
      <c r="H4615">
        <v>38</v>
      </c>
      <c r="I4615">
        <v>169</v>
      </c>
      <c r="J4615">
        <v>6422</v>
      </c>
      <c r="K4615" t="s">
        <v>83</v>
      </c>
      <c r="L4615" t="s">
        <v>20</v>
      </c>
    </row>
    <row r="4616" spans="1:12" x14ac:dyDescent="0.3">
      <c r="A4616" t="s">
        <v>12</v>
      </c>
      <c r="B4616">
        <v>1185732</v>
      </c>
      <c r="C4616">
        <v>44059</v>
      </c>
      <c r="D4616" t="s">
        <v>48</v>
      </c>
      <c r="E4616" t="s">
        <v>49</v>
      </c>
      <c r="F4616" t="s">
        <v>50</v>
      </c>
      <c r="G4616" t="s">
        <v>22</v>
      </c>
      <c r="H4616">
        <v>53</v>
      </c>
      <c r="I4616">
        <v>218</v>
      </c>
      <c r="J4616">
        <v>11554</v>
      </c>
      <c r="K4616" t="s">
        <v>83</v>
      </c>
      <c r="L4616" t="s">
        <v>17</v>
      </c>
    </row>
    <row r="4617" spans="1:12" x14ac:dyDescent="0.3">
      <c r="A4617" t="s">
        <v>12</v>
      </c>
      <c r="B4617">
        <v>1185732</v>
      </c>
      <c r="C4617">
        <v>44060</v>
      </c>
      <c r="D4617" t="s">
        <v>48</v>
      </c>
      <c r="E4617" t="s">
        <v>49</v>
      </c>
      <c r="F4617" t="s">
        <v>50</v>
      </c>
      <c r="G4617" t="s">
        <v>23</v>
      </c>
      <c r="H4617">
        <v>41</v>
      </c>
      <c r="I4617">
        <v>221</v>
      </c>
      <c r="J4617">
        <v>9061</v>
      </c>
      <c r="K4617" t="s">
        <v>83</v>
      </c>
      <c r="L4617" t="s">
        <v>20</v>
      </c>
    </row>
    <row r="4618" spans="1:12" x14ac:dyDescent="0.3">
      <c r="A4618" t="s">
        <v>12</v>
      </c>
      <c r="B4618">
        <v>1185732</v>
      </c>
      <c r="C4618">
        <v>44061</v>
      </c>
      <c r="D4618" t="s">
        <v>48</v>
      </c>
      <c r="E4618" t="s">
        <v>49</v>
      </c>
      <c r="F4618" t="s">
        <v>50</v>
      </c>
      <c r="G4618" t="s">
        <v>15</v>
      </c>
      <c r="H4618">
        <v>41</v>
      </c>
      <c r="I4618">
        <v>268</v>
      </c>
      <c r="J4618">
        <v>10988</v>
      </c>
      <c r="K4618" t="s">
        <v>83</v>
      </c>
      <c r="L4618" t="s">
        <v>17</v>
      </c>
    </row>
    <row r="4619" spans="1:12" x14ac:dyDescent="0.3">
      <c r="A4619" t="s">
        <v>12</v>
      </c>
      <c r="B4619">
        <v>1185732</v>
      </c>
      <c r="C4619">
        <v>44062</v>
      </c>
      <c r="D4619" t="s">
        <v>48</v>
      </c>
      <c r="E4619" t="s">
        <v>49</v>
      </c>
      <c r="F4619" t="s">
        <v>50</v>
      </c>
      <c r="G4619" t="s">
        <v>18</v>
      </c>
      <c r="H4619">
        <v>42</v>
      </c>
      <c r="I4619">
        <v>225</v>
      </c>
      <c r="J4619">
        <v>9450</v>
      </c>
      <c r="K4619" t="s">
        <v>83</v>
      </c>
      <c r="L4619" t="s">
        <v>17</v>
      </c>
    </row>
    <row r="4620" spans="1:12" x14ac:dyDescent="0.3">
      <c r="A4620" t="s">
        <v>12</v>
      </c>
      <c r="B4620">
        <v>1185732</v>
      </c>
      <c r="C4620">
        <v>44063</v>
      </c>
      <c r="D4620" t="s">
        <v>48</v>
      </c>
      <c r="E4620" t="s">
        <v>49</v>
      </c>
      <c r="F4620" t="s">
        <v>50</v>
      </c>
      <c r="G4620" t="s">
        <v>19</v>
      </c>
      <c r="H4620">
        <v>32</v>
      </c>
      <c r="I4620">
        <v>217</v>
      </c>
      <c r="J4620">
        <v>6944</v>
      </c>
      <c r="K4620" t="s">
        <v>83</v>
      </c>
      <c r="L4620" t="s">
        <v>20</v>
      </c>
    </row>
    <row r="4621" spans="1:12" x14ac:dyDescent="0.3">
      <c r="A4621" t="s">
        <v>12</v>
      </c>
      <c r="B4621">
        <v>1185732</v>
      </c>
      <c r="C4621">
        <v>44064</v>
      </c>
      <c r="D4621" t="s">
        <v>48</v>
      </c>
      <c r="E4621" t="s">
        <v>49</v>
      </c>
      <c r="F4621" t="s">
        <v>50</v>
      </c>
      <c r="G4621" t="s">
        <v>21</v>
      </c>
      <c r="H4621">
        <v>36</v>
      </c>
      <c r="I4621">
        <v>175</v>
      </c>
      <c r="J4621">
        <v>6300</v>
      </c>
      <c r="K4621" t="s">
        <v>83</v>
      </c>
      <c r="L4621" t="s">
        <v>20</v>
      </c>
    </row>
    <row r="4622" spans="1:12" x14ac:dyDescent="0.3">
      <c r="A4622" t="s">
        <v>12</v>
      </c>
      <c r="B4622">
        <v>1185732</v>
      </c>
      <c r="C4622">
        <v>44065</v>
      </c>
      <c r="D4622" t="s">
        <v>48</v>
      </c>
      <c r="E4622" t="s">
        <v>49</v>
      </c>
      <c r="F4622" t="s">
        <v>50</v>
      </c>
      <c r="G4622" t="s">
        <v>22</v>
      </c>
      <c r="H4622">
        <v>53</v>
      </c>
      <c r="I4622">
        <v>182</v>
      </c>
      <c r="J4622">
        <v>9646</v>
      </c>
      <c r="K4622" t="s">
        <v>83</v>
      </c>
      <c r="L4622" t="s">
        <v>17</v>
      </c>
    </row>
    <row r="4623" spans="1:12" x14ac:dyDescent="0.3">
      <c r="A4623" t="s">
        <v>12</v>
      </c>
      <c r="B4623">
        <v>1185732</v>
      </c>
      <c r="C4623">
        <v>44066</v>
      </c>
      <c r="D4623" t="s">
        <v>48</v>
      </c>
      <c r="E4623" t="s">
        <v>49</v>
      </c>
      <c r="F4623" t="s">
        <v>50</v>
      </c>
      <c r="G4623" t="s">
        <v>23</v>
      </c>
      <c r="H4623">
        <v>42</v>
      </c>
      <c r="I4623">
        <v>225</v>
      </c>
      <c r="J4623">
        <v>9450</v>
      </c>
      <c r="K4623" t="s">
        <v>83</v>
      </c>
      <c r="L4623" t="s">
        <v>20</v>
      </c>
    </row>
    <row r="4624" spans="1:12" x14ac:dyDescent="0.3">
      <c r="A4624" t="s">
        <v>12</v>
      </c>
      <c r="B4624">
        <v>1185732</v>
      </c>
      <c r="C4624">
        <v>43945</v>
      </c>
      <c r="D4624" t="s">
        <v>48</v>
      </c>
      <c r="E4624" t="s">
        <v>49</v>
      </c>
      <c r="F4624" t="s">
        <v>50</v>
      </c>
      <c r="G4624" t="s">
        <v>15</v>
      </c>
      <c r="H4624">
        <v>42</v>
      </c>
      <c r="I4624">
        <v>256</v>
      </c>
      <c r="J4624">
        <v>10752</v>
      </c>
      <c r="K4624" t="s">
        <v>83</v>
      </c>
      <c r="L4624" t="s">
        <v>17</v>
      </c>
    </row>
    <row r="4625" spans="1:12" x14ac:dyDescent="0.3">
      <c r="A4625" t="s">
        <v>12</v>
      </c>
      <c r="B4625">
        <v>1185732</v>
      </c>
      <c r="C4625">
        <v>43945</v>
      </c>
      <c r="D4625" t="s">
        <v>48</v>
      </c>
      <c r="E4625" t="s">
        <v>49</v>
      </c>
      <c r="F4625" t="s">
        <v>50</v>
      </c>
      <c r="G4625" t="s">
        <v>18</v>
      </c>
      <c r="H4625">
        <v>41</v>
      </c>
      <c r="I4625">
        <v>210</v>
      </c>
      <c r="J4625">
        <v>8610</v>
      </c>
      <c r="K4625" t="s">
        <v>83</v>
      </c>
      <c r="L4625" t="s">
        <v>17</v>
      </c>
    </row>
    <row r="4626" spans="1:12" x14ac:dyDescent="0.3">
      <c r="A4626" t="s">
        <v>30</v>
      </c>
      <c r="B4626">
        <v>1185732</v>
      </c>
      <c r="C4626">
        <v>43945</v>
      </c>
      <c r="D4626" t="s">
        <v>48</v>
      </c>
      <c r="E4626" t="s">
        <v>49</v>
      </c>
      <c r="F4626" t="s">
        <v>50</v>
      </c>
      <c r="G4626" t="s">
        <v>19</v>
      </c>
      <c r="H4626">
        <v>32</v>
      </c>
      <c r="I4626">
        <v>203</v>
      </c>
      <c r="J4626">
        <v>6496</v>
      </c>
      <c r="K4626" t="s">
        <v>83</v>
      </c>
      <c r="L4626" t="s">
        <v>20</v>
      </c>
    </row>
    <row r="4627" spans="1:12" x14ac:dyDescent="0.3">
      <c r="A4627" t="s">
        <v>30</v>
      </c>
      <c r="B4627">
        <v>1185732</v>
      </c>
      <c r="C4627">
        <v>43945</v>
      </c>
      <c r="D4627" t="s">
        <v>48</v>
      </c>
      <c r="E4627" t="s">
        <v>49</v>
      </c>
      <c r="F4627" t="s">
        <v>50</v>
      </c>
      <c r="G4627" t="s">
        <v>21</v>
      </c>
      <c r="H4627">
        <v>38</v>
      </c>
      <c r="I4627">
        <v>189</v>
      </c>
      <c r="J4627">
        <v>7182</v>
      </c>
      <c r="K4627" t="s">
        <v>83</v>
      </c>
      <c r="L4627" t="s">
        <v>20</v>
      </c>
    </row>
    <row r="4628" spans="1:12" x14ac:dyDescent="0.3">
      <c r="A4628" t="s">
        <v>30</v>
      </c>
      <c r="B4628">
        <v>1185732</v>
      </c>
      <c r="C4628">
        <v>43945</v>
      </c>
      <c r="D4628" t="s">
        <v>48</v>
      </c>
      <c r="E4628" t="s">
        <v>49</v>
      </c>
      <c r="F4628" t="s">
        <v>50</v>
      </c>
      <c r="G4628" t="s">
        <v>22</v>
      </c>
      <c r="H4628">
        <v>52</v>
      </c>
      <c r="I4628">
        <v>196</v>
      </c>
      <c r="J4628">
        <v>10192</v>
      </c>
      <c r="K4628" t="s">
        <v>83</v>
      </c>
      <c r="L4628" t="s">
        <v>17</v>
      </c>
    </row>
    <row r="4629" spans="1:12" x14ac:dyDescent="0.3">
      <c r="A4629" t="s">
        <v>30</v>
      </c>
      <c r="B4629">
        <v>1185732</v>
      </c>
      <c r="C4629">
        <v>43945</v>
      </c>
      <c r="D4629" t="s">
        <v>48</v>
      </c>
      <c r="E4629" t="s">
        <v>49</v>
      </c>
      <c r="F4629" t="s">
        <v>50</v>
      </c>
      <c r="G4629" t="s">
        <v>23</v>
      </c>
      <c r="H4629">
        <v>44</v>
      </c>
      <c r="I4629">
        <v>208</v>
      </c>
      <c r="J4629">
        <v>9152</v>
      </c>
      <c r="K4629" t="s">
        <v>83</v>
      </c>
      <c r="L4629" t="s">
        <v>20</v>
      </c>
    </row>
    <row r="4630" spans="1:12" x14ac:dyDescent="0.3">
      <c r="A4630" t="s">
        <v>30</v>
      </c>
      <c r="B4630">
        <v>1185732</v>
      </c>
      <c r="C4630">
        <v>43945</v>
      </c>
      <c r="D4630" t="s">
        <v>48</v>
      </c>
      <c r="E4630" t="s">
        <v>49</v>
      </c>
      <c r="F4630" t="s">
        <v>50</v>
      </c>
      <c r="G4630" t="s">
        <v>15</v>
      </c>
      <c r="H4630">
        <v>52</v>
      </c>
      <c r="I4630">
        <v>300</v>
      </c>
      <c r="J4630">
        <v>15600</v>
      </c>
      <c r="K4630" t="s">
        <v>83</v>
      </c>
      <c r="L4630" t="s">
        <v>17</v>
      </c>
    </row>
    <row r="4631" spans="1:12" x14ac:dyDescent="0.3">
      <c r="A4631" t="s">
        <v>30</v>
      </c>
      <c r="B4631">
        <v>1185732</v>
      </c>
      <c r="C4631">
        <v>43945</v>
      </c>
      <c r="D4631" t="s">
        <v>48</v>
      </c>
      <c r="E4631" t="s">
        <v>49</v>
      </c>
      <c r="F4631" t="s">
        <v>50</v>
      </c>
      <c r="G4631" t="s">
        <v>18</v>
      </c>
      <c r="H4631">
        <v>54</v>
      </c>
      <c r="I4631">
        <v>194</v>
      </c>
      <c r="J4631">
        <v>10476</v>
      </c>
      <c r="K4631" t="s">
        <v>83</v>
      </c>
      <c r="L4631" t="s">
        <v>17</v>
      </c>
    </row>
    <row r="4632" spans="1:12" x14ac:dyDescent="0.3">
      <c r="A4632" t="s">
        <v>30</v>
      </c>
      <c r="B4632">
        <v>1185732</v>
      </c>
      <c r="C4632">
        <v>43945</v>
      </c>
      <c r="D4632" t="s">
        <v>48</v>
      </c>
      <c r="E4632" t="s">
        <v>49</v>
      </c>
      <c r="F4632" t="s">
        <v>50</v>
      </c>
      <c r="G4632" t="s">
        <v>19</v>
      </c>
      <c r="H4632">
        <v>47</v>
      </c>
      <c r="I4632">
        <v>188</v>
      </c>
      <c r="J4632">
        <v>8836</v>
      </c>
      <c r="K4632" t="s">
        <v>83</v>
      </c>
      <c r="L4632" t="s">
        <v>20</v>
      </c>
    </row>
    <row r="4633" spans="1:12" x14ac:dyDescent="0.3">
      <c r="A4633" t="s">
        <v>30</v>
      </c>
      <c r="B4633">
        <v>1185732</v>
      </c>
      <c r="C4633">
        <v>43945</v>
      </c>
      <c r="D4633" t="s">
        <v>48</v>
      </c>
      <c r="E4633" t="s">
        <v>49</v>
      </c>
      <c r="F4633" t="s">
        <v>50</v>
      </c>
      <c r="G4633" t="s">
        <v>21</v>
      </c>
      <c r="H4633">
        <v>49</v>
      </c>
      <c r="I4633">
        <v>175</v>
      </c>
      <c r="J4633">
        <v>8575</v>
      </c>
      <c r="K4633" t="s">
        <v>83</v>
      </c>
      <c r="L4633" t="s">
        <v>20</v>
      </c>
    </row>
    <row r="4634" spans="1:12" x14ac:dyDescent="0.3">
      <c r="A4634" t="s">
        <v>30</v>
      </c>
      <c r="B4634">
        <v>1185732</v>
      </c>
      <c r="C4634">
        <v>43945</v>
      </c>
      <c r="D4634" t="s">
        <v>48</v>
      </c>
      <c r="E4634" t="s">
        <v>49</v>
      </c>
      <c r="F4634" t="s">
        <v>50</v>
      </c>
      <c r="G4634" t="s">
        <v>22</v>
      </c>
      <c r="H4634">
        <v>58</v>
      </c>
      <c r="I4634">
        <v>196</v>
      </c>
      <c r="J4634">
        <v>11368</v>
      </c>
      <c r="K4634" t="s">
        <v>83</v>
      </c>
      <c r="L4634" t="s">
        <v>17</v>
      </c>
    </row>
    <row r="4635" spans="1:12" x14ac:dyDescent="0.3">
      <c r="A4635" t="s">
        <v>30</v>
      </c>
      <c r="B4635">
        <v>1185732</v>
      </c>
      <c r="C4635">
        <v>43945</v>
      </c>
      <c r="D4635" t="s">
        <v>48</v>
      </c>
      <c r="E4635" t="s">
        <v>49</v>
      </c>
      <c r="F4635" t="s">
        <v>50</v>
      </c>
      <c r="G4635" t="s">
        <v>23</v>
      </c>
      <c r="H4635">
        <v>64</v>
      </c>
      <c r="I4635">
        <v>248</v>
      </c>
      <c r="J4635">
        <v>15872</v>
      </c>
      <c r="K4635" t="s">
        <v>83</v>
      </c>
      <c r="L4635" t="s">
        <v>20</v>
      </c>
    </row>
    <row r="4636" spans="1:12" x14ac:dyDescent="0.3">
      <c r="A4636" t="s">
        <v>30</v>
      </c>
      <c r="B4636">
        <v>1185732</v>
      </c>
      <c r="C4636">
        <v>43945</v>
      </c>
      <c r="D4636" t="s">
        <v>48</v>
      </c>
      <c r="E4636" t="s">
        <v>49</v>
      </c>
      <c r="F4636" t="s">
        <v>50</v>
      </c>
      <c r="G4636" t="s">
        <v>15</v>
      </c>
      <c r="H4636">
        <v>55</v>
      </c>
      <c r="I4636">
        <v>290</v>
      </c>
      <c r="J4636">
        <v>15950</v>
      </c>
      <c r="K4636" t="s">
        <v>83</v>
      </c>
      <c r="L4636" t="s">
        <v>17</v>
      </c>
    </row>
    <row r="4637" spans="1:12" x14ac:dyDescent="0.3">
      <c r="A4637" t="s">
        <v>30</v>
      </c>
      <c r="B4637">
        <v>1185732</v>
      </c>
      <c r="C4637">
        <v>43945</v>
      </c>
      <c r="D4637" t="s">
        <v>48</v>
      </c>
      <c r="E4637" t="s">
        <v>49</v>
      </c>
      <c r="F4637" t="s">
        <v>50</v>
      </c>
      <c r="G4637" t="s">
        <v>18</v>
      </c>
      <c r="H4637">
        <v>54</v>
      </c>
      <c r="I4637">
        <v>206</v>
      </c>
      <c r="J4637">
        <v>11124</v>
      </c>
      <c r="K4637" t="s">
        <v>83</v>
      </c>
      <c r="L4637" t="s">
        <v>17</v>
      </c>
    </row>
    <row r="4638" spans="1:12" x14ac:dyDescent="0.3">
      <c r="A4638" t="s">
        <v>30</v>
      </c>
      <c r="B4638">
        <v>1185732</v>
      </c>
      <c r="C4638">
        <v>44081</v>
      </c>
      <c r="D4638" t="s">
        <v>48</v>
      </c>
      <c r="E4638" t="s">
        <v>49</v>
      </c>
      <c r="F4638" t="s">
        <v>50</v>
      </c>
      <c r="G4638" t="s">
        <v>19</v>
      </c>
      <c r="H4638">
        <v>49</v>
      </c>
      <c r="I4638">
        <v>208</v>
      </c>
      <c r="J4638">
        <v>10192</v>
      </c>
      <c r="K4638" t="s">
        <v>83</v>
      </c>
      <c r="L4638" t="s">
        <v>20</v>
      </c>
    </row>
    <row r="4639" spans="1:12" x14ac:dyDescent="0.3">
      <c r="A4639" t="s">
        <v>30</v>
      </c>
      <c r="B4639">
        <v>1185732</v>
      </c>
      <c r="C4639">
        <v>44082</v>
      </c>
      <c r="D4639" t="s">
        <v>48</v>
      </c>
      <c r="E4639" t="s">
        <v>49</v>
      </c>
      <c r="F4639" t="s">
        <v>50</v>
      </c>
      <c r="G4639" t="s">
        <v>21</v>
      </c>
      <c r="H4639">
        <v>47</v>
      </c>
      <c r="I4639">
        <v>217</v>
      </c>
      <c r="J4639">
        <v>10199</v>
      </c>
      <c r="K4639" t="s">
        <v>83</v>
      </c>
      <c r="L4639" t="s">
        <v>20</v>
      </c>
    </row>
    <row r="4640" spans="1:12" x14ac:dyDescent="0.3">
      <c r="A4640" t="s">
        <v>30</v>
      </c>
      <c r="B4640">
        <v>1185732</v>
      </c>
      <c r="C4640">
        <v>44083</v>
      </c>
      <c r="D4640" t="s">
        <v>48</v>
      </c>
      <c r="E4640" t="s">
        <v>49</v>
      </c>
      <c r="F4640" t="s">
        <v>50</v>
      </c>
      <c r="G4640" t="s">
        <v>22</v>
      </c>
      <c r="H4640">
        <v>62</v>
      </c>
      <c r="I4640">
        <v>233</v>
      </c>
      <c r="J4640">
        <v>14446</v>
      </c>
      <c r="K4640" t="s">
        <v>83</v>
      </c>
      <c r="L4640" t="s">
        <v>17</v>
      </c>
    </row>
    <row r="4641" spans="1:12" x14ac:dyDescent="0.3">
      <c r="A4641" t="s">
        <v>30</v>
      </c>
      <c r="B4641">
        <v>1185732</v>
      </c>
      <c r="C4641">
        <v>44084</v>
      </c>
      <c r="D4641" t="s">
        <v>48</v>
      </c>
      <c r="E4641" t="s">
        <v>49</v>
      </c>
      <c r="F4641" t="s">
        <v>50</v>
      </c>
      <c r="G4641" t="s">
        <v>23</v>
      </c>
      <c r="H4641">
        <v>63</v>
      </c>
      <c r="I4641">
        <v>259</v>
      </c>
      <c r="J4641">
        <v>16317</v>
      </c>
      <c r="K4641" t="s">
        <v>83</v>
      </c>
      <c r="L4641" t="s">
        <v>20</v>
      </c>
    </row>
    <row r="4642" spans="1:12" x14ac:dyDescent="0.3">
      <c r="A4642" t="s">
        <v>30</v>
      </c>
      <c r="B4642">
        <v>1185732</v>
      </c>
      <c r="C4642">
        <v>44085</v>
      </c>
      <c r="D4642" t="s">
        <v>48</v>
      </c>
      <c r="E4642" t="s">
        <v>49</v>
      </c>
      <c r="F4642" t="s">
        <v>50</v>
      </c>
      <c r="G4642" t="s">
        <v>15</v>
      </c>
      <c r="H4642">
        <v>60</v>
      </c>
      <c r="I4642">
        <v>299</v>
      </c>
      <c r="J4642">
        <v>17940</v>
      </c>
      <c r="K4642" t="s">
        <v>83</v>
      </c>
      <c r="L4642" t="s">
        <v>17</v>
      </c>
    </row>
    <row r="4643" spans="1:12" x14ac:dyDescent="0.3">
      <c r="A4643" t="s">
        <v>30</v>
      </c>
      <c r="B4643">
        <v>1185732</v>
      </c>
      <c r="C4643">
        <v>44086</v>
      </c>
      <c r="D4643" t="s">
        <v>48</v>
      </c>
      <c r="E4643" t="s">
        <v>49</v>
      </c>
      <c r="F4643" t="s">
        <v>50</v>
      </c>
      <c r="G4643" t="s">
        <v>18</v>
      </c>
      <c r="H4643">
        <v>57</v>
      </c>
      <c r="I4643">
        <v>225</v>
      </c>
      <c r="J4643">
        <v>12825</v>
      </c>
      <c r="K4643" t="s">
        <v>83</v>
      </c>
      <c r="L4643" t="s">
        <v>17</v>
      </c>
    </row>
    <row r="4644" spans="1:12" x14ac:dyDescent="0.3">
      <c r="A4644" t="s">
        <v>30</v>
      </c>
      <c r="B4644">
        <v>1185732</v>
      </c>
      <c r="C4644">
        <v>44087</v>
      </c>
      <c r="D4644" t="s">
        <v>48</v>
      </c>
      <c r="E4644" t="s">
        <v>49</v>
      </c>
      <c r="F4644" t="s">
        <v>50</v>
      </c>
      <c r="G4644" t="s">
        <v>19</v>
      </c>
      <c r="H4644">
        <v>50</v>
      </c>
      <c r="I4644">
        <v>215</v>
      </c>
      <c r="J4644">
        <v>10750</v>
      </c>
      <c r="K4644" t="s">
        <v>83</v>
      </c>
      <c r="L4644" t="s">
        <v>20</v>
      </c>
    </row>
    <row r="4645" spans="1:12" x14ac:dyDescent="0.3">
      <c r="A4645" t="s">
        <v>30</v>
      </c>
      <c r="B4645">
        <v>1185732</v>
      </c>
      <c r="C4645">
        <v>44088</v>
      </c>
      <c r="D4645" t="s">
        <v>48</v>
      </c>
      <c r="E4645" t="s">
        <v>49</v>
      </c>
      <c r="F4645" t="s">
        <v>50</v>
      </c>
      <c r="G4645" t="s">
        <v>21</v>
      </c>
      <c r="H4645">
        <v>53</v>
      </c>
      <c r="I4645">
        <v>233</v>
      </c>
      <c r="J4645">
        <v>12349</v>
      </c>
      <c r="K4645" t="s">
        <v>83</v>
      </c>
      <c r="L4645" t="s">
        <v>20</v>
      </c>
    </row>
    <row r="4646" spans="1:12" x14ac:dyDescent="0.3">
      <c r="A4646" t="s">
        <v>30</v>
      </c>
      <c r="B4646">
        <v>1185732</v>
      </c>
      <c r="C4646">
        <v>44089</v>
      </c>
      <c r="D4646" t="s">
        <v>48</v>
      </c>
      <c r="E4646" t="s">
        <v>49</v>
      </c>
      <c r="F4646" t="s">
        <v>50</v>
      </c>
      <c r="G4646" t="s">
        <v>22</v>
      </c>
      <c r="H4646">
        <v>61</v>
      </c>
      <c r="I4646">
        <v>208</v>
      </c>
      <c r="J4646">
        <v>12688</v>
      </c>
      <c r="K4646" t="s">
        <v>83</v>
      </c>
      <c r="L4646" t="s">
        <v>17</v>
      </c>
    </row>
    <row r="4647" spans="1:12" x14ac:dyDescent="0.3">
      <c r="A4647" t="s">
        <v>30</v>
      </c>
      <c r="B4647">
        <v>1185732</v>
      </c>
      <c r="C4647">
        <v>44090</v>
      </c>
      <c r="D4647" t="s">
        <v>48</v>
      </c>
      <c r="E4647" t="s">
        <v>49</v>
      </c>
      <c r="F4647" t="s">
        <v>50</v>
      </c>
      <c r="G4647" t="s">
        <v>23</v>
      </c>
      <c r="H4647">
        <v>67</v>
      </c>
      <c r="I4647">
        <v>244</v>
      </c>
      <c r="J4647">
        <v>16348</v>
      </c>
      <c r="K4647" t="s">
        <v>83</v>
      </c>
      <c r="L4647" t="s">
        <v>20</v>
      </c>
    </row>
    <row r="4648" spans="1:12" x14ac:dyDescent="0.3">
      <c r="A4648" t="s">
        <v>30</v>
      </c>
      <c r="B4648">
        <v>1185732</v>
      </c>
      <c r="C4648">
        <v>44091</v>
      </c>
      <c r="D4648" t="s">
        <v>48</v>
      </c>
      <c r="E4648" t="s">
        <v>49</v>
      </c>
      <c r="F4648" t="s">
        <v>50</v>
      </c>
      <c r="G4648" t="s">
        <v>15</v>
      </c>
      <c r="H4648">
        <v>60</v>
      </c>
      <c r="I4648">
        <v>304</v>
      </c>
      <c r="J4648">
        <v>18240</v>
      </c>
      <c r="K4648" t="s">
        <v>83</v>
      </c>
      <c r="L4648" t="s">
        <v>17</v>
      </c>
    </row>
    <row r="4649" spans="1:12" x14ac:dyDescent="0.3">
      <c r="A4649" t="s">
        <v>30</v>
      </c>
      <c r="B4649">
        <v>1185732</v>
      </c>
      <c r="C4649">
        <v>44092</v>
      </c>
      <c r="D4649" t="s">
        <v>48</v>
      </c>
      <c r="E4649" t="s">
        <v>49</v>
      </c>
      <c r="F4649" t="s">
        <v>50</v>
      </c>
      <c r="G4649" t="s">
        <v>18</v>
      </c>
      <c r="H4649">
        <v>55</v>
      </c>
      <c r="I4649">
        <v>252</v>
      </c>
      <c r="J4649">
        <v>13860</v>
      </c>
      <c r="K4649" t="s">
        <v>83</v>
      </c>
      <c r="L4649" t="s">
        <v>17</v>
      </c>
    </row>
    <row r="4650" spans="1:12" x14ac:dyDescent="0.3">
      <c r="A4650" t="s">
        <v>30</v>
      </c>
      <c r="B4650">
        <v>1185732</v>
      </c>
      <c r="C4650">
        <v>44093</v>
      </c>
      <c r="D4650" t="s">
        <v>48</v>
      </c>
      <c r="E4650" t="s">
        <v>49</v>
      </c>
      <c r="F4650" t="s">
        <v>50</v>
      </c>
      <c r="G4650" t="s">
        <v>19</v>
      </c>
      <c r="H4650">
        <v>53</v>
      </c>
      <c r="I4650">
        <v>231</v>
      </c>
      <c r="J4650">
        <v>12243</v>
      </c>
      <c r="K4650" t="s">
        <v>83</v>
      </c>
      <c r="L4650" t="s">
        <v>20</v>
      </c>
    </row>
    <row r="4651" spans="1:12" x14ac:dyDescent="0.3">
      <c r="A4651" t="s">
        <v>12</v>
      </c>
      <c r="B4651">
        <v>1185732</v>
      </c>
      <c r="C4651">
        <v>44094</v>
      </c>
      <c r="D4651" t="s">
        <v>48</v>
      </c>
      <c r="E4651" t="s">
        <v>49</v>
      </c>
      <c r="F4651" t="s">
        <v>50</v>
      </c>
      <c r="G4651" t="s">
        <v>21</v>
      </c>
      <c r="H4651">
        <v>44</v>
      </c>
      <c r="I4651">
        <v>233</v>
      </c>
      <c r="J4651">
        <v>10252</v>
      </c>
      <c r="K4651" t="s">
        <v>83</v>
      </c>
      <c r="L4651" t="s">
        <v>20</v>
      </c>
    </row>
    <row r="4652" spans="1:12" x14ac:dyDescent="0.3">
      <c r="A4652" t="s">
        <v>12</v>
      </c>
      <c r="B4652">
        <v>1185732</v>
      </c>
      <c r="C4652">
        <v>44095</v>
      </c>
      <c r="D4652" t="s">
        <v>48</v>
      </c>
      <c r="E4652" t="s">
        <v>49</v>
      </c>
      <c r="F4652" t="s">
        <v>50</v>
      </c>
      <c r="G4652" t="s">
        <v>22</v>
      </c>
      <c r="H4652">
        <v>52</v>
      </c>
      <c r="I4652">
        <v>225</v>
      </c>
      <c r="J4652">
        <v>11700</v>
      </c>
      <c r="K4652" t="s">
        <v>83</v>
      </c>
      <c r="L4652" t="s">
        <v>17</v>
      </c>
    </row>
    <row r="4653" spans="1:12" x14ac:dyDescent="0.3">
      <c r="A4653" t="s">
        <v>12</v>
      </c>
      <c r="B4653">
        <v>1185732</v>
      </c>
      <c r="C4653">
        <v>44096</v>
      </c>
      <c r="D4653" t="s">
        <v>48</v>
      </c>
      <c r="E4653" t="s">
        <v>49</v>
      </c>
      <c r="F4653" t="s">
        <v>50</v>
      </c>
      <c r="G4653" t="s">
        <v>23</v>
      </c>
      <c r="H4653">
        <v>56</v>
      </c>
      <c r="I4653">
        <v>278</v>
      </c>
      <c r="J4653">
        <v>15568</v>
      </c>
      <c r="K4653" t="s">
        <v>83</v>
      </c>
      <c r="L4653" t="s">
        <v>20</v>
      </c>
    </row>
    <row r="4654" spans="1:12" x14ac:dyDescent="0.3">
      <c r="A4654" t="s">
        <v>12</v>
      </c>
      <c r="B4654">
        <v>1185732</v>
      </c>
      <c r="C4654">
        <v>44097</v>
      </c>
      <c r="D4654" t="s">
        <v>48</v>
      </c>
      <c r="E4654" t="s">
        <v>49</v>
      </c>
      <c r="F4654" t="s">
        <v>50</v>
      </c>
      <c r="G4654" t="s">
        <v>15</v>
      </c>
      <c r="H4654">
        <v>53</v>
      </c>
      <c r="I4654">
        <v>284</v>
      </c>
      <c r="J4654">
        <v>15052</v>
      </c>
      <c r="K4654" t="s">
        <v>83</v>
      </c>
      <c r="L4654" t="s">
        <v>17</v>
      </c>
    </row>
    <row r="4655" spans="1:12" x14ac:dyDescent="0.3">
      <c r="A4655" t="s">
        <v>12</v>
      </c>
      <c r="B4655">
        <v>1185732</v>
      </c>
      <c r="C4655">
        <v>44098</v>
      </c>
      <c r="D4655" t="s">
        <v>48</v>
      </c>
      <c r="E4655" t="s">
        <v>49</v>
      </c>
      <c r="F4655" t="s">
        <v>50</v>
      </c>
      <c r="G4655" t="s">
        <v>18</v>
      </c>
      <c r="H4655">
        <v>46</v>
      </c>
      <c r="I4655">
        <v>255</v>
      </c>
      <c r="J4655">
        <v>11730</v>
      </c>
      <c r="K4655" t="s">
        <v>83</v>
      </c>
      <c r="L4655" t="s">
        <v>17</v>
      </c>
    </row>
    <row r="4656" spans="1:12" x14ac:dyDescent="0.3">
      <c r="A4656" t="s">
        <v>26</v>
      </c>
      <c r="B4656">
        <v>1185732</v>
      </c>
      <c r="C4656">
        <v>44099</v>
      </c>
      <c r="D4656" t="s">
        <v>48</v>
      </c>
      <c r="E4656" t="s">
        <v>49</v>
      </c>
      <c r="F4656" t="s">
        <v>50</v>
      </c>
      <c r="G4656" t="s">
        <v>19</v>
      </c>
      <c r="H4656">
        <v>41</v>
      </c>
      <c r="I4656">
        <v>225</v>
      </c>
      <c r="J4656">
        <v>9225</v>
      </c>
      <c r="K4656" t="s">
        <v>83</v>
      </c>
      <c r="L4656" t="s">
        <v>20</v>
      </c>
    </row>
    <row r="4657" spans="1:12" x14ac:dyDescent="0.3">
      <c r="A4657" t="s">
        <v>26</v>
      </c>
      <c r="B4657">
        <v>1185732</v>
      </c>
      <c r="C4657">
        <v>44100</v>
      </c>
      <c r="D4657" t="s">
        <v>48</v>
      </c>
      <c r="E4657" t="s">
        <v>49</v>
      </c>
      <c r="F4657" t="s">
        <v>50</v>
      </c>
      <c r="G4657" t="s">
        <v>21</v>
      </c>
      <c r="H4657">
        <v>42</v>
      </c>
      <c r="I4657">
        <v>210</v>
      </c>
      <c r="J4657">
        <v>8820</v>
      </c>
      <c r="K4657" t="s">
        <v>83</v>
      </c>
      <c r="L4657" t="s">
        <v>20</v>
      </c>
    </row>
    <row r="4658" spans="1:12" x14ac:dyDescent="0.3">
      <c r="A4658" t="s">
        <v>26</v>
      </c>
      <c r="B4658">
        <v>1185732</v>
      </c>
      <c r="C4658">
        <v>44101</v>
      </c>
      <c r="D4658" t="s">
        <v>48</v>
      </c>
      <c r="E4658" t="s">
        <v>49</v>
      </c>
      <c r="F4658" t="s">
        <v>50</v>
      </c>
      <c r="G4658" t="s">
        <v>22</v>
      </c>
      <c r="H4658">
        <v>50</v>
      </c>
      <c r="I4658">
        <v>210</v>
      </c>
      <c r="J4658">
        <v>10500</v>
      </c>
      <c r="K4658" t="s">
        <v>83</v>
      </c>
      <c r="L4658" t="s">
        <v>17</v>
      </c>
    </row>
    <row r="4659" spans="1:12" x14ac:dyDescent="0.3">
      <c r="A4659" t="s">
        <v>26</v>
      </c>
      <c r="B4659">
        <v>1185732</v>
      </c>
      <c r="C4659">
        <v>44102</v>
      </c>
      <c r="D4659" t="s">
        <v>48</v>
      </c>
      <c r="E4659" t="s">
        <v>49</v>
      </c>
      <c r="F4659" t="s">
        <v>50</v>
      </c>
      <c r="G4659" t="s">
        <v>23</v>
      </c>
      <c r="H4659">
        <v>55</v>
      </c>
      <c r="I4659">
        <v>223</v>
      </c>
      <c r="J4659">
        <v>12265</v>
      </c>
      <c r="K4659" t="s">
        <v>83</v>
      </c>
      <c r="L4659" t="s">
        <v>20</v>
      </c>
    </row>
    <row r="4660" spans="1:12" x14ac:dyDescent="0.3">
      <c r="A4660" t="s">
        <v>26</v>
      </c>
      <c r="B4660">
        <v>1185732</v>
      </c>
      <c r="C4660">
        <v>44103</v>
      </c>
      <c r="D4660" t="s">
        <v>48</v>
      </c>
      <c r="E4660" t="s">
        <v>49</v>
      </c>
      <c r="F4660" t="s">
        <v>50</v>
      </c>
      <c r="G4660" t="s">
        <v>15</v>
      </c>
      <c r="H4660">
        <v>56</v>
      </c>
      <c r="I4660">
        <v>270</v>
      </c>
      <c r="J4660">
        <v>15120</v>
      </c>
      <c r="K4660" t="s">
        <v>83</v>
      </c>
      <c r="L4660" t="s">
        <v>17</v>
      </c>
    </row>
    <row r="4661" spans="1:12" x14ac:dyDescent="0.3">
      <c r="A4661" t="s">
        <v>26</v>
      </c>
      <c r="B4661">
        <v>1185732</v>
      </c>
      <c r="C4661">
        <v>44104</v>
      </c>
      <c r="D4661" t="s">
        <v>48</v>
      </c>
      <c r="E4661" t="s">
        <v>49</v>
      </c>
      <c r="F4661" t="s">
        <v>50</v>
      </c>
      <c r="G4661" t="s">
        <v>18</v>
      </c>
      <c r="H4661">
        <v>47</v>
      </c>
      <c r="I4661">
        <v>215</v>
      </c>
      <c r="J4661">
        <v>10105</v>
      </c>
      <c r="K4661" t="s">
        <v>83</v>
      </c>
      <c r="L4661" t="s">
        <v>17</v>
      </c>
    </row>
    <row r="4662" spans="1:12" x14ac:dyDescent="0.3">
      <c r="A4662" t="s">
        <v>26</v>
      </c>
      <c r="B4662">
        <v>1185732</v>
      </c>
      <c r="C4662">
        <v>44105</v>
      </c>
      <c r="D4662" t="s">
        <v>48</v>
      </c>
      <c r="E4662" t="s">
        <v>49</v>
      </c>
      <c r="F4662" t="s">
        <v>50</v>
      </c>
      <c r="G4662" t="s">
        <v>19</v>
      </c>
      <c r="H4662">
        <v>47</v>
      </c>
      <c r="I4662">
        <v>203</v>
      </c>
      <c r="J4662">
        <v>9541</v>
      </c>
      <c r="K4662" t="s">
        <v>83</v>
      </c>
      <c r="L4662" t="s">
        <v>20</v>
      </c>
    </row>
    <row r="4663" spans="1:12" x14ac:dyDescent="0.3">
      <c r="A4663" t="s">
        <v>26</v>
      </c>
      <c r="B4663">
        <v>1185732</v>
      </c>
      <c r="C4663">
        <v>44106</v>
      </c>
      <c r="D4663" t="s">
        <v>48</v>
      </c>
      <c r="E4663" t="s">
        <v>49</v>
      </c>
      <c r="F4663" t="s">
        <v>50</v>
      </c>
      <c r="G4663" t="s">
        <v>21</v>
      </c>
      <c r="H4663">
        <v>45</v>
      </c>
      <c r="I4663">
        <v>182</v>
      </c>
      <c r="J4663">
        <v>8190</v>
      </c>
      <c r="K4663" t="s">
        <v>83</v>
      </c>
      <c r="L4663" t="s">
        <v>20</v>
      </c>
    </row>
    <row r="4664" spans="1:12" x14ac:dyDescent="0.3">
      <c r="A4664" t="s">
        <v>26</v>
      </c>
      <c r="B4664">
        <v>1185732</v>
      </c>
      <c r="C4664">
        <v>44107</v>
      </c>
      <c r="D4664" t="s">
        <v>48</v>
      </c>
      <c r="E4664" t="s">
        <v>49</v>
      </c>
      <c r="F4664" t="s">
        <v>50</v>
      </c>
      <c r="G4664" t="s">
        <v>22</v>
      </c>
      <c r="H4664">
        <v>57</v>
      </c>
      <c r="I4664">
        <v>189</v>
      </c>
      <c r="J4664">
        <v>10773</v>
      </c>
      <c r="K4664" t="s">
        <v>83</v>
      </c>
      <c r="L4664" t="s">
        <v>17</v>
      </c>
    </row>
    <row r="4665" spans="1:12" x14ac:dyDescent="0.3">
      <c r="A4665" t="s">
        <v>26</v>
      </c>
      <c r="B4665">
        <v>1185732</v>
      </c>
      <c r="C4665">
        <v>44108</v>
      </c>
      <c r="D4665" t="s">
        <v>48</v>
      </c>
      <c r="E4665" t="s">
        <v>49</v>
      </c>
      <c r="F4665" t="s">
        <v>50</v>
      </c>
      <c r="G4665" t="s">
        <v>23</v>
      </c>
      <c r="H4665">
        <v>59</v>
      </c>
      <c r="I4665">
        <v>223</v>
      </c>
      <c r="J4665">
        <v>13157</v>
      </c>
      <c r="K4665" t="s">
        <v>83</v>
      </c>
      <c r="L4665" t="s">
        <v>20</v>
      </c>
    </row>
    <row r="4666" spans="1:12" x14ac:dyDescent="0.3">
      <c r="A4666" t="s">
        <v>26</v>
      </c>
      <c r="B4666">
        <v>1185732</v>
      </c>
      <c r="C4666">
        <v>44109</v>
      </c>
      <c r="D4666" t="s">
        <v>48</v>
      </c>
      <c r="E4666" t="s">
        <v>49</v>
      </c>
      <c r="F4666" t="s">
        <v>50</v>
      </c>
      <c r="G4666" t="s">
        <v>15</v>
      </c>
      <c r="H4666">
        <v>56</v>
      </c>
      <c r="I4666">
        <v>244</v>
      </c>
      <c r="J4666">
        <v>13664</v>
      </c>
      <c r="K4666" t="s">
        <v>83</v>
      </c>
      <c r="L4666" t="s">
        <v>17</v>
      </c>
    </row>
    <row r="4667" spans="1:12" x14ac:dyDescent="0.3">
      <c r="A4667" t="s">
        <v>26</v>
      </c>
      <c r="B4667">
        <v>1185732</v>
      </c>
      <c r="C4667">
        <v>44110</v>
      </c>
      <c r="D4667" t="s">
        <v>48</v>
      </c>
      <c r="E4667" t="s">
        <v>49</v>
      </c>
      <c r="F4667" t="s">
        <v>50</v>
      </c>
      <c r="G4667" t="s">
        <v>18</v>
      </c>
      <c r="H4667">
        <v>49</v>
      </c>
      <c r="I4667">
        <v>224</v>
      </c>
      <c r="J4667">
        <v>10976</v>
      </c>
      <c r="K4667" t="s">
        <v>83</v>
      </c>
      <c r="L4667" t="s">
        <v>17</v>
      </c>
    </row>
    <row r="4668" spans="1:12" x14ac:dyDescent="0.3">
      <c r="A4668" t="s">
        <v>26</v>
      </c>
      <c r="B4668">
        <v>1185732</v>
      </c>
      <c r="C4668">
        <v>44111</v>
      </c>
      <c r="D4668" t="s">
        <v>48</v>
      </c>
      <c r="E4668" t="s">
        <v>49</v>
      </c>
      <c r="F4668" t="s">
        <v>50</v>
      </c>
      <c r="G4668" t="s">
        <v>19</v>
      </c>
      <c r="H4668">
        <v>46</v>
      </c>
      <c r="I4668">
        <v>224</v>
      </c>
      <c r="J4668">
        <v>10304</v>
      </c>
      <c r="K4668" t="s">
        <v>83</v>
      </c>
      <c r="L4668" t="s">
        <v>20</v>
      </c>
    </row>
    <row r="4669" spans="1:12" x14ac:dyDescent="0.3">
      <c r="A4669" t="s">
        <v>26</v>
      </c>
      <c r="B4669">
        <v>1185732</v>
      </c>
      <c r="C4669">
        <v>44112</v>
      </c>
      <c r="D4669" t="s">
        <v>48</v>
      </c>
      <c r="E4669" t="s">
        <v>49</v>
      </c>
      <c r="F4669" t="s">
        <v>50</v>
      </c>
      <c r="G4669" t="s">
        <v>21</v>
      </c>
      <c r="H4669">
        <v>49</v>
      </c>
      <c r="I4669">
        <v>202</v>
      </c>
      <c r="J4669">
        <v>9898</v>
      </c>
      <c r="K4669" t="s">
        <v>83</v>
      </c>
      <c r="L4669" t="s">
        <v>20</v>
      </c>
    </row>
    <row r="4670" spans="1:12" x14ac:dyDescent="0.3">
      <c r="A4670" t="s">
        <v>26</v>
      </c>
      <c r="B4670">
        <v>1185732</v>
      </c>
      <c r="C4670">
        <v>44113</v>
      </c>
      <c r="D4670" t="s">
        <v>48</v>
      </c>
      <c r="E4670" t="s">
        <v>49</v>
      </c>
      <c r="F4670" t="s">
        <v>50</v>
      </c>
      <c r="G4670" t="s">
        <v>22</v>
      </c>
      <c r="H4670">
        <v>64</v>
      </c>
      <c r="I4670">
        <v>195</v>
      </c>
      <c r="J4670">
        <v>12480</v>
      </c>
      <c r="K4670" t="s">
        <v>83</v>
      </c>
      <c r="L4670" t="s">
        <v>17</v>
      </c>
    </row>
    <row r="4671" spans="1:12" x14ac:dyDescent="0.3">
      <c r="A4671" t="s">
        <v>26</v>
      </c>
      <c r="B4671">
        <v>1185732</v>
      </c>
      <c r="C4671">
        <v>44114</v>
      </c>
      <c r="D4671" t="s">
        <v>48</v>
      </c>
      <c r="E4671" t="s">
        <v>49</v>
      </c>
      <c r="F4671" t="s">
        <v>50</v>
      </c>
      <c r="G4671" t="s">
        <v>23</v>
      </c>
      <c r="H4671">
        <v>64</v>
      </c>
      <c r="I4671">
        <v>213</v>
      </c>
      <c r="J4671">
        <v>13632</v>
      </c>
      <c r="K4671" t="s">
        <v>83</v>
      </c>
      <c r="L4671" t="s">
        <v>20</v>
      </c>
    </row>
    <row r="4672" spans="1:12" x14ac:dyDescent="0.3">
      <c r="A4672" t="s">
        <v>26</v>
      </c>
      <c r="B4672">
        <v>1185732</v>
      </c>
      <c r="C4672">
        <v>43975</v>
      </c>
      <c r="D4672" t="s">
        <v>48</v>
      </c>
      <c r="E4672" t="s">
        <v>49</v>
      </c>
      <c r="F4672" t="s">
        <v>50</v>
      </c>
      <c r="G4672" t="s">
        <v>15</v>
      </c>
      <c r="H4672">
        <v>63</v>
      </c>
      <c r="I4672">
        <v>323</v>
      </c>
      <c r="J4672">
        <v>20349</v>
      </c>
      <c r="K4672" t="s">
        <v>83</v>
      </c>
      <c r="L4672" t="s">
        <v>17</v>
      </c>
    </row>
    <row r="4673" spans="1:12" x14ac:dyDescent="0.3">
      <c r="A4673" t="s">
        <v>26</v>
      </c>
      <c r="B4673">
        <v>1185732</v>
      </c>
      <c r="C4673">
        <v>43975</v>
      </c>
      <c r="D4673" t="s">
        <v>48</v>
      </c>
      <c r="E4673" t="s">
        <v>49</v>
      </c>
      <c r="F4673" t="s">
        <v>50</v>
      </c>
      <c r="G4673" t="s">
        <v>18</v>
      </c>
      <c r="H4673">
        <v>51</v>
      </c>
      <c r="I4673">
        <v>254</v>
      </c>
      <c r="J4673">
        <v>12954</v>
      </c>
      <c r="K4673" t="s">
        <v>83</v>
      </c>
      <c r="L4673" t="s">
        <v>17</v>
      </c>
    </row>
    <row r="4674" spans="1:12" x14ac:dyDescent="0.3">
      <c r="A4674" t="s">
        <v>26</v>
      </c>
      <c r="B4674">
        <v>1185732</v>
      </c>
      <c r="C4674">
        <v>43975</v>
      </c>
      <c r="D4674" t="s">
        <v>48</v>
      </c>
      <c r="E4674" t="s">
        <v>49</v>
      </c>
      <c r="F4674" t="s">
        <v>50</v>
      </c>
      <c r="G4674" t="s">
        <v>19</v>
      </c>
      <c r="H4674">
        <v>52</v>
      </c>
      <c r="I4674">
        <v>248</v>
      </c>
      <c r="J4674">
        <v>12896</v>
      </c>
      <c r="K4674" t="s">
        <v>83</v>
      </c>
      <c r="L4674" t="s">
        <v>20</v>
      </c>
    </row>
    <row r="4675" spans="1:12" x14ac:dyDescent="0.3">
      <c r="A4675" t="s">
        <v>26</v>
      </c>
      <c r="B4675">
        <v>1185732</v>
      </c>
      <c r="C4675">
        <v>43975</v>
      </c>
      <c r="D4675" t="s">
        <v>48</v>
      </c>
      <c r="E4675" t="s">
        <v>49</v>
      </c>
      <c r="F4675" t="s">
        <v>50</v>
      </c>
      <c r="G4675" t="s">
        <v>21</v>
      </c>
      <c r="H4675">
        <v>54</v>
      </c>
      <c r="I4675">
        <v>209</v>
      </c>
      <c r="J4675">
        <v>11286</v>
      </c>
      <c r="K4675" t="s">
        <v>83</v>
      </c>
      <c r="L4675" t="s">
        <v>20</v>
      </c>
    </row>
    <row r="4676" spans="1:12" x14ac:dyDescent="0.3">
      <c r="A4676" t="s">
        <v>12</v>
      </c>
      <c r="B4676">
        <v>1185732</v>
      </c>
      <c r="C4676">
        <v>43975</v>
      </c>
      <c r="D4676" t="s">
        <v>48</v>
      </c>
      <c r="E4676" t="s">
        <v>49</v>
      </c>
      <c r="F4676" t="s">
        <v>50</v>
      </c>
      <c r="G4676" t="s">
        <v>22</v>
      </c>
      <c r="H4676">
        <v>60</v>
      </c>
      <c r="I4676">
        <v>202</v>
      </c>
      <c r="J4676">
        <v>12120</v>
      </c>
      <c r="K4676" t="s">
        <v>83</v>
      </c>
      <c r="L4676" t="s">
        <v>17</v>
      </c>
    </row>
    <row r="4677" spans="1:12" x14ac:dyDescent="0.3">
      <c r="A4677" t="s">
        <v>12</v>
      </c>
      <c r="B4677">
        <v>1185732</v>
      </c>
      <c r="C4677">
        <v>43975</v>
      </c>
      <c r="D4677" t="s">
        <v>48</v>
      </c>
      <c r="E4677" t="s">
        <v>49</v>
      </c>
      <c r="F4677" t="s">
        <v>50</v>
      </c>
      <c r="G4677" t="s">
        <v>23</v>
      </c>
      <c r="H4677">
        <v>64</v>
      </c>
      <c r="I4677">
        <v>219</v>
      </c>
      <c r="J4677">
        <v>14016</v>
      </c>
      <c r="K4677" t="s">
        <v>83</v>
      </c>
      <c r="L4677" t="s">
        <v>20</v>
      </c>
    </row>
    <row r="4678" spans="1:12" x14ac:dyDescent="0.3">
      <c r="A4678" t="s">
        <v>12</v>
      </c>
      <c r="B4678">
        <v>1185732</v>
      </c>
      <c r="C4678">
        <v>44121</v>
      </c>
      <c r="D4678" t="s">
        <v>48</v>
      </c>
      <c r="E4678" t="s">
        <v>49</v>
      </c>
      <c r="F4678" t="s">
        <v>50</v>
      </c>
      <c r="G4678" t="s">
        <v>15</v>
      </c>
      <c r="H4678">
        <v>33</v>
      </c>
      <c r="I4678">
        <v>131</v>
      </c>
      <c r="J4678">
        <v>4323</v>
      </c>
      <c r="K4678" t="s">
        <v>83</v>
      </c>
      <c r="L4678" t="s">
        <v>17</v>
      </c>
    </row>
    <row r="4679" spans="1:12" x14ac:dyDescent="0.3">
      <c r="A4679" t="s">
        <v>12</v>
      </c>
      <c r="B4679">
        <v>1185732</v>
      </c>
      <c r="C4679">
        <v>44122</v>
      </c>
      <c r="D4679" t="s">
        <v>48</v>
      </c>
      <c r="E4679" t="s">
        <v>49</v>
      </c>
      <c r="F4679" t="s">
        <v>50</v>
      </c>
      <c r="G4679" t="s">
        <v>18</v>
      </c>
      <c r="H4679">
        <v>33</v>
      </c>
      <c r="I4679">
        <v>65</v>
      </c>
      <c r="J4679">
        <v>2145</v>
      </c>
      <c r="K4679" t="s">
        <v>83</v>
      </c>
      <c r="L4679" t="s">
        <v>17</v>
      </c>
    </row>
    <row r="4680" spans="1:12" x14ac:dyDescent="0.3">
      <c r="A4680" t="s">
        <v>12</v>
      </c>
      <c r="B4680">
        <v>1185732</v>
      </c>
      <c r="C4680">
        <v>44123</v>
      </c>
      <c r="D4680" t="s">
        <v>48</v>
      </c>
      <c r="E4680" t="s">
        <v>49</v>
      </c>
      <c r="F4680" t="s">
        <v>50</v>
      </c>
      <c r="G4680" t="s">
        <v>19</v>
      </c>
      <c r="H4680">
        <v>24</v>
      </c>
      <c r="I4680">
        <v>63</v>
      </c>
      <c r="J4680">
        <v>1512</v>
      </c>
      <c r="K4680" t="s">
        <v>83</v>
      </c>
      <c r="L4680" t="s">
        <v>20</v>
      </c>
    </row>
    <row r="4681" spans="1:12" x14ac:dyDescent="0.3">
      <c r="A4681" t="s">
        <v>12</v>
      </c>
      <c r="B4681">
        <v>1185732</v>
      </c>
      <c r="C4681">
        <v>44124</v>
      </c>
      <c r="D4681" t="s">
        <v>48</v>
      </c>
      <c r="E4681" t="s">
        <v>49</v>
      </c>
      <c r="F4681" t="s">
        <v>50</v>
      </c>
      <c r="G4681" t="s">
        <v>21</v>
      </c>
      <c r="H4681">
        <v>29</v>
      </c>
      <c r="I4681">
        <v>26</v>
      </c>
      <c r="J4681">
        <v>754</v>
      </c>
      <c r="K4681" t="s">
        <v>83</v>
      </c>
      <c r="L4681" t="s">
        <v>20</v>
      </c>
    </row>
    <row r="4682" spans="1:12" x14ac:dyDescent="0.3">
      <c r="A4682" t="s">
        <v>12</v>
      </c>
      <c r="B4682">
        <v>1185732</v>
      </c>
      <c r="C4682">
        <v>44125</v>
      </c>
      <c r="D4682" t="s">
        <v>36</v>
      </c>
      <c r="E4682" t="s">
        <v>51</v>
      </c>
      <c r="F4682" t="s">
        <v>52</v>
      </c>
      <c r="G4682" t="s">
        <v>22</v>
      </c>
      <c r="H4682">
        <v>43</v>
      </c>
      <c r="I4682">
        <v>39</v>
      </c>
      <c r="J4682">
        <v>1677</v>
      </c>
      <c r="K4682" t="s">
        <v>83</v>
      </c>
      <c r="L4682" t="s">
        <v>17</v>
      </c>
    </row>
    <row r="4683" spans="1:12" x14ac:dyDescent="0.3">
      <c r="A4683" t="s">
        <v>12</v>
      </c>
      <c r="B4683">
        <v>1185732</v>
      </c>
      <c r="C4683">
        <v>44126</v>
      </c>
      <c r="D4683" t="s">
        <v>36</v>
      </c>
      <c r="E4683" t="s">
        <v>51</v>
      </c>
      <c r="F4683" t="s">
        <v>52</v>
      </c>
      <c r="G4683" t="s">
        <v>23</v>
      </c>
      <c r="H4683">
        <v>32</v>
      </c>
      <c r="I4683">
        <v>65</v>
      </c>
      <c r="J4683">
        <v>2080</v>
      </c>
      <c r="K4683" t="s">
        <v>83</v>
      </c>
      <c r="L4683" t="s">
        <v>20</v>
      </c>
    </row>
    <row r="4684" spans="1:12" x14ac:dyDescent="0.3">
      <c r="A4684" t="s">
        <v>12</v>
      </c>
      <c r="B4684">
        <v>1185732</v>
      </c>
      <c r="C4684">
        <v>44127</v>
      </c>
      <c r="D4684" t="s">
        <v>36</v>
      </c>
      <c r="E4684" t="s">
        <v>51</v>
      </c>
      <c r="F4684" t="s">
        <v>52</v>
      </c>
      <c r="G4684" t="s">
        <v>15</v>
      </c>
      <c r="H4684">
        <v>32</v>
      </c>
      <c r="I4684">
        <v>135</v>
      </c>
      <c r="J4684">
        <v>4320</v>
      </c>
      <c r="K4684" t="s">
        <v>83</v>
      </c>
      <c r="L4684" t="s">
        <v>17</v>
      </c>
    </row>
    <row r="4685" spans="1:12" x14ac:dyDescent="0.3">
      <c r="A4685" t="s">
        <v>12</v>
      </c>
      <c r="B4685">
        <v>1185732</v>
      </c>
      <c r="C4685">
        <v>44128</v>
      </c>
      <c r="D4685" t="s">
        <v>36</v>
      </c>
      <c r="E4685" t="s">
        <v>51</v>
      </c>
      <c r="F4685" t="s">
        <v>52</v>
      </c>
      <c r="G4685" t="s">
        <v>18</v>
      </c>
      <c r="H4685">
        <v>34</v>
      </c>
      <c r="I4685">
        <v>38</v>
      </c>
      <c r="J4685">
        <v>1292</v>
      </c>
      <c r="K4685" t="s">
        <v>83</v>
      </c>
      <c r="L4685" t="s">
        <v>17</v>
      </c>
    </row>
    <row r="4686" spans="1:12" x14ac:dyDescent="0.3">
      <c r="A4686" t="s">
        <v>12</v>
      </c>
      <c r="B4686">
        <v>1185732</v>
      </c>
      <c r="C4686">
        <v>44129</v>
      </c>
      <c r="D4686" t="s">
        <v>36</v>
      </c>
      <c r="E4686" t="s">
        <v>51</v>
      </c>
      <c r="F4686" t="s">
        <v>52</v>
      </c>
      <c r="G4686" t="s">
        <v>19</v>
      </c>
      <c r="H4686">
        <v>25</v>
      </c>
      <c r="I4686">
        <v>56</v>
      </c>
      <c r="J4686">
        <v>1400</v>
      </c>
      <c r="K4686" t="s">
        <v>83</v>
      </c>
      <c r="L4686" t="s">
        <v>20</v>
      </c>
    </row>
    <row r="4687" spans="1:12" x14ac:dyDescent="0.3">
      <c r="A4687" t="s">
        <v>12</v>
      </c>
      <c r="B4687">
        <v>1185732</v>
      </c>
      <c r="C4687">
        <v>44130</v>
      </c>
      <c r="D4687" t="s">
        <v>36</v>
      </c>
      <c r="E4687" t="s">
        <v>51</v>
      </c>
      <c r="F4687" t="s">
        <v>52</v>
      </c>
      <c r="G4687" t="s">
        <v>21</v>
      </c>
      <c r="H4687">
        <v>27</v>
      </c>
      <c r="I4687">
        <v>20</v>
      </c>
      <c r="J4687">
        <v>540</v>
      </c>
      <c r="K4687" t="s">
        <v>83</v>
      </c>
      <c r="L4687" t="s">
        <v>20</v>
      </c>
    </row>
    <row r="4688" spans="1:12" x14ac:dyDescent="0.3">
      <c r="A4688" t="s">
        <v>12</v>
      </c>
      <c r="B4688">
        <v>1185732</v>
      </c>
      <c r="C4688">
        <v>44131</v>
      </c>
      <c r="D4688" t="s">
        <v>36</v>
      </c>
      <c r="E4688" t="s">
        <v>51</v>
      </c>
      <c r="F4688" t="s">
        <v>52</v>
      </c>
      <c r="G4688" t="s">
        <v>22</v>
      </c>
      <c r="H4688">
        <v>41</v>
      </c>
      <c r="I4688">
        <v>44</v>
      </c>
      <c r="J4688">
        <v>1804</v>
      </c>
      <c r="K4688" t="s">
        <v>83</v>
      </c>
      <c r="L4688" t="s">
        <v>17</v>
      </c>
    </row>
    <row r="4689" spans="1:12" x14ac:dyDescent="0.3">
      <c r="A4689" t="s">
        <v>12</v>
      </c>
      <c r="B4689">
        <v>1185732</v>
      </c>
      <c r="C4689">
        <v>44132</v>
      </c>
      <c r="D4689" t="s">
        <v>36</v>
      </c>
      <c r="E4689" t="s">
        <v>51</v>
      </c>
      <c r="F4689" t="s">
        <v>52</v>
      </c>
      <c r="G4689" t="s">
        <v>23</v>
      </c>
      <c r="H4689">
        <v>34</v>
      </c>
      <c r="I4689">
        <v>65</v>
      </c>
      <c r="J4689">
        <v>2210</v>
      </c>
      <c r="K4689" t="s">
        <v>83</v>
      </c>
      <c r="L4689" t="s">
        <v>20</v>
      </c>
    </row>
    <row r="4690" spans="1:12" x14ac:dyDescent="0.3">
      <c r="A4690" t="s">
        <v>12</v>
      </c>
      <c r="B4690">
        <v>1185732</v>
      </c>
      <c r="C4690">
        <v>44133</v>
      </c>
      <c r="D4690" t="s">
        <v>36</v>
      </c>
      <c r="E4690" t="s">
        <v>51</v>
      </c>
      <c r="F4690" t="s">
        <v>52</v>
      </c>
      <c r="G4690" t="s">
        <v>15</v>
      </c>
      <c r="H4690">
        <v>39</v>
      </c>
      <c r="I4690">
        <v>116</v>
      </c>
      <c r="J4690">
        <v>4524</v>
      </c>
      <c r="K4690" t="s">
        <v>83</v>
      </c>
      <c r="L4690" t="s">
        <v>17</v>
      </c>
    </row>
    <row r="4691" spans="1:12" x14ac:dyDescent="0.3">
      <c r="A4691" t="s">
        <v>12</v>
      </c>
      <c r="B4691">
        <v>1185732</v>
      </c>
      <c r="C4691">
        <v>44134</v>
      </c>
      <c r="D4691" t="s">
        <v>36</v>
      </c>
      <c r="E4691" t="s">
        <v>51</v>
      </c>
      <c r="F4691" t="s">
        <v>52</v>
      </c>
      <c r="G4691" t="s">
        <v>18</v>
      </c>
      <c r="H4691">
        <v>38</v>
      </c>
      <c r="I4691">
        <v>35</v>
      </c>
      <c r="J4691">
        <v>1330</v>
      </c>
      <c r="K4691" t="s">
        <v>83</v>
      </c>
      <c r="L4691" t="s">
        <v>17</v>
      </c>
    </row>
    <row r="4692" spans="1:12" x14ac:dyDescent="0.3">
      <c r="A4692" t="s">
        <v>12</v>
      </c>
      <c r="B4692">
        <v>1185732</v>
      </c>
      <c r="C4692">
        <v>44135</v>
      </c>
      <c r="D4692" t="s">
        <v>36</v>
      </c>
      <c r="E4692" t="s">
        <v>51</v>
      </c>
      <c r="F4692" t="s">
        <v>52</v>
      </c>
      <c r="G4692" t="s">
        <v>19</v>
      </c>
      <c r="H4692">
        <v>29</v>
      </c>
      <c r="I4692">
        <v>53</v>
      </c>
      <c r="J4692">
        <v>1537</v>
      </c>
      <c r="K4692" t="s">
        <v>83</v>
      </c>
      <c r="L4692" t="s">
        <v>20</v>
      </c>
    </row>
    <row r="4693" spans="1:12" x14ac:dyDescent="0.3">
      <c r="A4693" t="s">
        <v>12</v>
      </c>
      <c r="B4693">
        <v>1185732</v>
      </c>
      <c r="C4693">
        <v>44136</v>
      </c>
      <c r="D4693" t="s">
        <v>36</v>
      </c>
      <c r="E4693" t="s">
        <v>51</v>
      </c>
      <c r="F4693" t="s">
        <v>52</v>
      </c>
      <c r="G4693" t="s">
        <v>21</v>
      </c>
      <c r="H4693">
        <v>32</v>
      </c>
      <c r="I4693">
        <v>7</v>
      </c>
      <c r="J4693">
        <v>224</v>
      </c>
      <c r="K4693" t="s">
        <v>83</v>
      </c>
      <c r="L4693" t="s">
        <v>20</v>
      </c>
    </row>
    <row r="4694" spans="1:12" x14ac:dyDescent="0.3">
      <c r="A4694" t="s">
        <v>12</v>
      </c>
      <c r="B4694">
        <v>1185732</v>
      </c>
      <c r="C4694">
        <v>44137</v>
      </c>
      <c r="D4694" t="s">
        <v>36</v>
      </c>
      <c r="E4694" t="s">
        <v>51</v>
      </c>
      <c r="F4694" t="s">
        <v>52</v>
      </c>
      <c r="G4694" t="s">
        <v>22</v>
      </c>
      <c r="H4694">
        <v>47</v>
      </c>
      <c r="I4694">
        <v>19</v>
      </c>
      <c r="J4694">
        <v>893</v>
      </c>
      <c r="K4694" t="s">
        <v>83</v>
      </c>
      <c r="L4694" t="s">
        <v>17</v>
      </c>
    </row>
    <row r="4695" spans="1:12" x14ac:dyDescent="0.3">
      <c r="A4695" t="s">
        <v>12</v>
      </c>
      <c r="B4695">
        <v>1185732</v>
      </c>
      <c r="C4695">
        <v>44138</v>
      </c>
      <c r="D4695" t="s">
        <v>36</v>
      </c>
      <c r="E4695" t="s">
        <v>51</v>
      </c>
      <c r="F4695" t="s">
        <v>52</v>
      </c>
      <c r="G4695" t="s">
        <v>23</v>
      </c>
      <c r="H4695">
        <v>38</v>
      </c>
      <c r="I4695">
        <v>47</v>
      </c>
      <c r="J4695">
        <v>1786</v>
      </c>
      <c r="K4695" t="s">
        <v>83</v>
      </c>
      <c r="L4695" t="s">
        <v>20</v>
      </c>
    </row>
    <row r="4696" spans="1:12" x14ac:dyDescent="0.3">
      <c r="A4696" t="s">
        <v>12</v>
      </c>
      <c r="B4696">
        <v>1185732</v>
      </c>
      <c r="C4696">
        <v>44139</v>
      </c>
      <c r="D4696" t="s">
        <v>36</v>
      </c>
      <c r="E4696" t="s">
        <v>51</v>
      </c>
      <c r="F4696" t="s">
        <v>52</v>
      </c>
      <c r="G4696" t="s">
        <v>15</v>
      </c>
      <c r="H4696">
        <v>36</v>
      </c>
      <c r="I4696">
        <v>120</v>
      </c>
      <c r="J4696">
        <v>4320</v>
      </c>
      <c r="K4696" t="s">
        <v>83</v>
      </c>
      <c r="L4696" t="s">
        <v>17</v>
      </c>
    </row>
    <row r="4697" spans="1:12" x14ac:dyDescent="0.3">
      <c r="A4697" t="s">
        <v>12</v>
      </c>
      <c r="B4697">
        <v>1185732</v>
      </c>
      <c r="C4697">
        <v>44140</v>
      </c>
      <c r="D4697" t="s">
        <v>36</v>
      </c>
      <c r="E4697" t="s">
        <v>51</v>
      </c>
      <c r="F4697" t="s">
        <v>52</v>
      </c>
      <c r="G4697" t="s">
        <v>18</v>
      </c>
      <c r="H4697">
        <v>38</v>
      </c>
      <c r="I4697">
        <v>28</v>
      </c>
      <c r="J4697">
        <v>1064</v>
      </c>
      <c r="K4697" t="s">
        <v>83</v>
      </c>
      <c r="L4697" t="s">
        <v>17</v>
      </c>
    </row>
    <row r="4698" spans="1:12" x14ac:dyDescent="0.3">
      <c r="A4698" t="s">
        <v>12</v>
      </c>
      <c r="B4698">
        <v>1185732</v>
      </c>
      <c r="C4698">
        <v>44141</v>
      </c>
      <c r="D4698" t="s">
        <v>36</v>
      </c>
      <c r="E4698" t="s">
        <v>51</v>
      </c>
      <c r="F4698" t="s">
        <v>52</v>
      </c>
      <c r="G4698" t="s">
        <v>19</v>
      </c>
      <c r="H4698">
        <v>29</v>
      </c>
      <c r="I4698">
        <v>26</v>
      </c>
      <c r="J4698">
        <v>754</v>
      </c>
      <c r="K4698" t="s">
        <v>83</v>
      </c>
      <c r="L4698" t="s">
        <v>20</v>
      </c>
    </row>
    <row r="4699" spans="1:12" x14ac:dyDescent="0.3">
      <c r="A4699" t="s">
        <v>12</v>
      </c>
      <c r="B4699">
        <v>1185732</v>
      </c>
      <c r="C4699">
        <v>44142</v>
      </c>
      <c r="D4699" t="s">
        <v>36</v>
      </c>
      <c r="E4699" t="s">
        <v>51</v>
      </c>
      <c r="F4699" t="s">
        <v>52</v>
      </c>
      <c r="G4699" t="s">
        <v>21</v>
      </c>
      <c r="H4699">
        <v>32</v>
      </c>
      <c r="I4699">
        <v>7</v>
      </c>
      <c r="J4699">
        <v>224</v>
      </c>
      <c r="K4699" t="s">
        <v>83</v>
      </c>
      <c r="L4699" t="s">
        <v>20</v>
      </c>
    </row>
    <row r="4700" spans="1:12" x14ac:dyDescent="0.3">
      <c r="A4700" t="s">
        <v>12</v>
      </c>
      <c r="B4700">
        <v>1185732</v>
      </c>
      <c r="C4700">
        <v>44143</v>
      </c>
      <c r="D4700" t="s">
        <v>36</v>
      </c>
      <c r="E4700" t="s">
        <v>51</v>
      </c>
      <c r="F4700" t="s">
        <v>52</v>
      </c>
      <c r="G4700" t="s">
        <v>22</v>
      </c>
      <c r="H4700">
        <v>47</v>
      </c>
      <c r="I4700">
        <v>14</v>
      </c>
      <c r="J4700">
        <v>658</v>
      </c>
      <c r="K4700" t="s">
        <v>83</v>
      </c>
      <c r="L4700" t="s">
        <v>17</v>
      </c>
    </row>
    <row r="4701" spans="1:12" x14ac:dyDescent="0.3">
      <c r="A4701" t="s">
        <v>12</v>
      </c>
      <c r="B4701">
        <v>1185732</v>
      </c>
      <c r="C4701">
        <v>44144</v>
      </c>
      <c r="D4701" t="s">
        <v>36</v>
      </c>
      <c r="E4701" t="s">
        <v>51</v>
      </c>
      <c r="F4701" t="s">
        <v>52</v>
      </c>
      <c r="G4701" t="s">
        <v>23</v>
      </c>
      <c r="H4701">
        <v>36</v>
      </c>
      <c r="I4701">
        <v>53</v>
      </c>
      <c r="J4701">
        <v>1908</v>
      </c>
      <c r="K4701" t="s">
        <v>83</v>
      </c>
      <c r="L4701" t="s">
        <v>20</v>
      </c>
    </row>
    <row r="4702" spans="1:12" x14ac:dyDescent="0.3">
      <c r="A4702" t="s">
        <v>12</v>
      </c>
      <c r="B4702">
        <v>1185732</v>
      </c>
      <c r="C4702">
        <v>44145</v>
      </c>
      <c r="D4702" t="s">
        <v>36</v>
      </c>
      <c r="E4702" t="s">
        <v>51</v>
      </c>
      <c r="F4702" t="s">
        <v>52</v>
      </c>
      <c r="G4702" t="s">
        <v>15</v>
      </c>
      <c r="H4702">
        <v>48</v>
      </c>
      <c r="I4702">
        <v>116</v>
      </c>
      <c r="J4702">
        <v>5568</v>
      </c>
      <c r="K4702" t="s">
        <v>83</v>
      </c>
      <c r="L4702" t="s">
        <v>17</v>
      </c>
    </row>
    <row r="4703" spans="1:12" x14ac:dyDescent="0.3">
      <c r="A4703" t="s">
        <v>12</v>
      </c>
      <c r="B4703">
        <v>1185732</v>
      </c>
      <c r="C4703">
        <v>44146</v>
      </c>
      <c r="D4703" t="s">
        <v>36</v>
      </c>
      <c r="E4703" t="s">
        <v>51</v>
      </c>
      <c r="F4703" t="s">
        <v>52</v>
      </c>
      <c r="G4703" t="s">
        <v>18</v>
      </c>
      <c r="H4703">
        <v>44</v>
      </c>
      <c r="I4703">
        <v>44</v>
      </c>
      <c r="J4703">
        <v>1936</v>
      </c>
      <c r="K4703" t="s">
        <v>83</v>
      </c>
      <c r="L4703" t="s">
        <v>17</v>
      </c>
    </row>
    <row r="4704" spans="1:12" x14ac:dyDescent="0.3">
      <c r="A4704" t="s">
        <v>12</v>
      </c>
      <c r="B4704">
        <v>1185732</v>
      </c>
      <c r="C4704">
        <v>44147</v>
      </c>
      <c r="D4704" t="s">
        <v>36</v>
      </c>
      <c r="E4704" t="s">
        <v>51</v>
      </c>
      <c r="F4704" t="s">
        <v>52</v>
      </c>
      <c r="G4704" t="s">
        <v>19</v>
      </c>
      <c r="H4704">
        <v>37</v>
      </c>
      <c r="I4704">
        <v>38</v>
      </c>
      <c r="J4704">
        <v>1406</v>
      </c>
      <c r="K4704" t="s">
        <v>83</v>
      </c>
      <c r="L4704" t="s">
        <v>20</v>
      </c>
    </row>
    <row r="4705" spans="1:12" x14ac:dyDescent="0.3">
      <c r="A4705" t="s">
        <v>12</v>
      </c>
      <c r="B4705">
        <v>1185732</v>
      </c>
      <c r="C4705">
        <v>44148</v>
      </c>
      <c r="D4705" t="s">
        <v>36</v>
      </c>
      <c r="E4705" t="s">
        <v>51</v>
      </c>
      <c r="F4705" t="s">
        <v>52</v>
      </c>
      <c r="G4705" t="s">
        <v>21</v>
      </c>
      <c r="H4705">
        <v>36</v>
      </c>
      <c r="I4705">
        <v>13</v>
      </c>
      <c r="J4705">
        <v>468</v>
      </c>
      <c r="K4705" t="s">
        <v>83</v>
      </c>
      <c r="L4705" t="s">
        <v>20</v>
      </c>
    </row>
    <row r="4706" spans="1:12" x14ac:dyDescent="0.3">
      <c r="A4706" t="s">
        <v>12</v>
      </c>
      <c r="B4706">
        <v>1185732</v>
      </c>
      <c r="C4706">
        <v>44149</v>
      </c>
      <c r="D4706" t="s">
        <v>36</v>
      </c>
      <c r="E4706" t="s">
        <v>51</v>
      </c>
      <c r="F4706" t="s">
        <v>52</v>
      </c>
      <c r="G4706" t="s">
        <v>22</v>
      </c>
      <c r="H4706">
        <v>50</v>
      </c>
      <c r="I4706">
        <v>20</v>
      </c>
      <c r="J4706">
        <v>1000</v>
      </c>
      <c r="K4706" t="s">
        <v>83</v>
      </c>
      <c r="L4706" t="s">
        <v>17</v>
      </c>
    </row>
    <row r="4707" spans="1:12" x14ac:dyDescent="0.3">
      <c r="A4707" t="s">
        <v>12</v>
      </c>
      <c r="B4707">
        <v>1185732</v>
      </c>
      <c r="C4707">
        <v>44150</v>
      </c>
      <c r="D4707" t="s">
        <v>36</v>
      </c>
      <c r="E4707" t="s">
        <v>51</v>
      </c>
      <c r="F4707" t="s">
        <v>52</v>
      </c>
      <c r="G4707" t="s">
        <v>23</v>
      </c>
      <c r="H4707">
        <v>58</v>
      </c>
      <c r="I4707">
        <v>51</v>
      </c>
      <c r="J4707">
        <v>2958</v>
      </c>
      <c r="K4707" t="s">
        <v>83</v>
      </c>
      <c r="L4707" t="s">
        <v>20</v>
      </c>
    </row>
    <row r="4708" spans="1:12" x14ac:dyDescent="0.3">
      <c r="A4708" t="s">
        <v>12</v>
      </c>
      <c r="B4708">
        <v>1185732</v>
      </c>
      <c r="C4708">
        <v>44151</v>
      </c>
      <c r="D4708" t="s">
        <v>36</v>
      </c>
      <c r="E4708" t="s">
        <v>51</v>
      </c>
      <c r="F4708" t="s">
        <v>52</v>
      </c>
      <c r="G4708" t="s">
        <v>15</v>
      </c>
      <c r="H4708">
        <v>44</v>
      </c>
      <c r="I4708">
        <v>106</v>
      </c>
      <c r="J4708">
        <v>4664</v>
      </c>
      <c r="K4708" t="s">
        <v>83</v>
      </c>
      <c r="L4708" t="s">
        <v>17</v>
      </c>
    </row>
    <row r="4709" spans="1:12" x14ac:dyDescent="0.3">
      <c r="A4709" t="s">
        <v>12</v>
      </c>
      <c r="B4709">
        <v>1185732</v>
      </c>
      <c r="C4709">
        <v>44152</v>
      </c>
      <c r="D4709" t="s">
        <v>36</v>
      </c>
      <c r="E4709" t="s">
        <v>51</v>
      </c>
      <c r="F4709" t="s">
        <v>52</v>
      </c>
      <c r="G4709" t="s">
        <v>18</v>
      </c>
      <c r="H4709">
        <v>38</v>
      </c>
      <c r="I4709">
        <v>49</v>
      </c>
      <c r="J4709">
        <v>1862</v>
      </c>
      <c r="K4709" t="s">
        <v>83</v>
      </c>
      <c r="L4709" t="s">
        <v>17</v>
      </c>
    </row>
    <row r="4710" spans="1:12" x14ac:dyDescent="0.3">
      <c r="A4710" t="s">
        <v>12</v>
      </c>
      <c r="B4710">
        <v>1185732</v>
      </c>
      <c r="C4710">
        <v>44153</v>
      </c>
      <c r="D4710" t="s">
        <v>36</v>
      </c>
      <c r="E4710" t="s">
        <v>51</v>
      </c>
      <c r="F4710" t="s">
        <v>52</v>
      </c>
      <c r="G4710" t="s">
        <v>19</v>
      </c>
      <c r="H4710">
        <v>33</v>
      </c>
      <c r="I4710">
        <v>47</v>
      </c>
      <c r="J4710">
        <v>1551</v>
      </c>
      <c r="K4710" t="s">
        <v>83</v>
      </c>
      <c r="L4710" t="s">
        <v>20</v>
      </c>
    </row>
    <row r="4711" spans="1:12" x14ac:dyDescent="0.3">
      <c r="A4711" t="s">
        <v>12</v>
      </c>
      <c r="B4711">
        <v>1185732</v>
      </c>
      <c r="C4711">
        <v>44154</v>
      </c>
      <c r="D4711" t="s">
        <v>36</v>
      </c>
      <c r="E4711" t="s">
        <v>51</v>
      </c>
      <c r="F4711" t="s">
        <v>52</v>
      </c>
      <c r="G4711" t="s">
        <v>21</v>
      </c>
      <c r="H4711">
        <v>32</v>
      </c>
      <c r="I4711">
        <v>45</v>
      </c>
      <c r="J4711">
        <v>1440</v>
      </c>
      <c r="K4711" t="s">
        <v>83</v>
      </c>
      <c r="L4711" t="s">
        <v>20</v>
      </c>
    </row>
    <row r="4712" spans="1:12" x14ac:dyDescent="0.3">
      <c r="A4712" t="s">
        <v>12</v>
      </c>
      <c r="B4712">
        <v>1185732</v>
      </c>
      <c r="C4712">
        <v>44155</v>
      </c>
      <c r="D4712" t="s">
        <v>36</v>
      </c>
      <c r="E4712" t="s">
        <v>51</v>
      </c>
      <c r="F4712" t="s">
        <v>52</v>
      </c>
      <c r="G4712" t="s">
        <v>22</v>
      </c>
      <c r="H4712">
        <v>49</v>
      </c>
      <c r="I4712">
        <v>45</v>
      </c>
      <c r="J4712">
        <v>2205</v>
      </c>
      <c r="K4712" t="s">
        <v>83</v>
      </c>
      <c r="L4712" t="s">
        <v>17</v>
      </c>
    </row>
    <row r="4713" spans="1:12" x14ac:dyDescent="0.3">
      <c r="A4713" t="s">
        <v>12</v>
      </c>
      <c r="B4713">
        <v>1185732</v>
      </c>
      <c r="C4713">
        <v>44156</v>
      </c>
      <c r="D4713" t="s">
        <v>36</v>
      </c>
      <c r="E4713" t="s">
        <v>51</v>
      </c>
      <c r="F4713" t="s">
        <v>52</v>
      </c>
      <c r="G4713" t="s">
        <v>23</v>
      </c>
      <c r="H4713">
        <v>53</v>
      </c>
      <c r="I4713">
        <v>81</v>
      </c>
      <c r="J4713">
        <v>4293</v>
      </c>
      <c r="K4713" t="s">
        <v>83</v>
      </c>
      <c r="L4713" t="s">
        <v>20</v>
      </c>
    </row>
    <row r="4714" spans="1:12" x14ac:dyDescent="0.3">
      <c r="A4714" t="s">
        <v>12</v>
      </c>
      <c r="B4714">
        <v>1185732</v>
      </c>
      <c r="C4714">
        <v>44157</v>
      </c>
      <c r="D4714" t="s">
        <v>36</v>
      </c>
      <c r="E4714" t="s">
        <v>51</v>
      </c>
      <c r="F4714" t="s">
        <v>52</v>
      </c>
      <c r="G4714" t="s">
        <v>15</v>
      </c>
      <c r="H4714">
        <v>49</v>
      </c>
      <c r="I4714">
        <v>160</v>
      </c>
      <c r="J4714">
        <v>7840</v>
      </c>
      <c r="K4714" t="s">
        <v>83</v>
      </c>
      <c r="L4714" t="s">
        <v>17</v>
      </c>
    </row>
    <row r="4715" spans="1:12" x14ac:dyDescent="0.3">
      <c r="A4715" t="s">
        <v>12</v>
      </c>
      <c r="B4715">
        <v>1185732</v>
      </c>
      <c r="C4715">
        <v>44158</v>
      </c>
      <c r="D4715" t="s">
        <v>36</v>
      </c>
      <c r="E4715" t="s">
        <v>51</v>
      </c>
      <c r="F4715" t="s">
        <v>52</v>
      </c>
      <c r="G4715" t="s">
        <v>18</v>
      </c>
      <c r="H4715">
        <v>42</v>
      </c>
      <c r="I4715">
        <v>75</v>
      </c>
      <c r="J4715">
        <v>3150</v>
      </c>
      <c r="K4715" t="s">
        <v>83</v>
      </c>
      <c r="L4715" t="s">
        <v>17</v>
      </c>
    </row>
    <row r="4716" spans="1:12" x14ac:dyDescent="0.3">
      <c r="A4716" t="s">
        <v>12</v>
      </c>
      <c r="B4716">
        <v>1185732</v>
      </c>
      <c r="C4716">
        <v>44159</v>
      </c>
      <c r="D4716" t="s">
        <v>36</v>
      </c>
      <c r="E4716" t="s">
        <v>51</v>
      </c>
      <c r="F4716" t="s">
        <v>52</v>
      </c>
      <c r="G4716" t="s">
        <v>19</v>
      </c>
      <c r="H4716">
        <v>36</v>
      </c>
      <c r="I4716">
        <v>63</v>
      </c>
      <c r="J4716">
        <v>2268</v>
      </c>
      <c r="K4716" t="s">
        <v>83</v>
      </c>
      <c r="L4716" t="s">
        <v>20</v>
      </c>
    </row>
    <row r="4717" spans="1:12" x14ac:dyDescent="0.3">
      <c r="A4717" t="s">
        <v>12</v>
      </c>
      <c r="B4717">
        <v>1185732</v>
      </c>
      <c r="C4717">
        <v>44160</v>
      </c>
      <c r="D4717" t="s">
        <v>36</v>
      </c>
      <c r="E4717" t="s">
        <v>51</v>
      </c>
      <c r="F4717" t="s">
        <v>52</v>
      </c>
      <c r="G4717" t="s">
        <v>21</v>
      </c>
      <c r="H4717">
        <v>38</v>
      </c>
      <c r="I4717">
        <v>51</v>
      </c>
      <c r="J4717">
        <v>1938</v>
      </c>
      <c r="K4717" t="s">
        <v>83</v>
      </c>
      <c r="L4717" t="s">
        <v>20</v>
      </c>
    </row>
    <row r="4718" spans="1:12" x14ac:dyDescent="0.3">
      <c r="A4718" t="s">
        <v>12</v>
      </c>
      <c r="B4718">
        <v>1185732</v>
      </c>
      <c r="C4718">
        <v>44161</v>
      </c>
      <c r="D4718" t="s">
        <v>36</v>
      </c>
      <c r="E4718" t="s">
        <v>51</v>
      </c>
      <c r="F4718" t="s">
        <v>52</v>
      </c>
      <c r="G4718" t="s">
        <v>22</v>
      </c>
      <c r="H4718">
        <v>49</v>
      </c>
      <c r="I4718">
        <v>58</v>
      </c>
      <c r="J4718">
        <v>2842</v>
      </c>
      <c r="K4718" t="s">
        <v>83</v>
      </c>
      <c r="L4718" t="s">
        <v>17</v>
      </c>
    </row>
    <row r="4719" spans="1:12" x14ac:dyDescent="0.3">
      <c r="A4719" t="s">
        <v>12</v>
      </c>
      <c r="B4719">
        <v>1185732</v>
      </c>
      <c r="C4719">
        <v>44162</v>
      </c>
      <c r="D4719" t="s">
        <v>36</v>
      </c>
      <c r="E4719" t="s">
        <v>51</v>
      </c>
      <c r="F4719" t="s">
        <v>52</v>
      </c>
      <c r="G4719" t="s">
        <v>23</v>
      </c>
      <c r="H4719">
        <v>54</v>
      </c>
      <c r="I4719">
        <v>98</v>
      </c>
      <c r="J4719">
        <v>5292</v>
      </c>
      <c r="K4719" t="s">
        <v>83</v>
      </c>
      <c r="L4719" t="s">
        <v>20</v>
      </c>
    </row>
    <row r="4720" spans="1:12" x14ac:dyDescent="0.3">
      <c r="A4720" t="s">
        <v>12</v>
      </c>
      <c r="B4720">
        <v>1185732</v>
      </c>
      <c r="C4720">
        <v>44163</v>
      </c>
      <c r="D4720" t="s">
        <v>36</v>
      </c>
      <c r="E4720" t="s">
        <v>51</v>
      </c>
      <c r="F4720" t="s">
        <v>52</v>
      </c>
      <c r="G4720" t="s">
        <v>15</v>
      </c>
      <c r="H4720">
        <v>47</v>
      </c>
      <c r="I4720">
        <v>137</v>
      </c>
      <c r="J4720">
        <v>6439</v>
      </c>
      <c r="K4720" t="s">
        <v>83</v>
      </c>
      <c r="L4720" t="s">
        <v>17</v>
      </c>
    </row>
    <row r="4721" spans="1:12" x14ac:dyDescent="0.3">
      <c r="A4721" t="s">
        <v>12</v>
      </c>
      <c r="B4721">
        <v>1185732</v>
      </c>
      <c r="C4721">
        <v>44164</v>
      </c>
      <c r="D4721" t="s">
        <v>36</v>
      </c>
      <c r="E4721" t="s">
        <v>51</v>
      </c>
      <c r="F4721" t="s">
        <v>52</v>
      </c>
      <c r="G4721" t="s">
        <v>18</v>
      </c>
      <c r="H4721">
        <v>43</v>
      </c>
      <c r="I4721">
        <v>87</v>
      </c>
      <c r="J4721">
        <v>3741</v>
      </c>
      <c r="K4721" t="s">
        <v>83</v>
      </c>
      <c r="L4721" t="s">
        <v>17</v>
      </c>
    </row>
    <row r="4722" spans="1:12" x14ac:dyDescent="0.3">
      <c r="A4722" t="s">
        <v>12</v>
      </c>
      <c r="B4722">
        <v>1185732</v>
      </c>
      <c r="C4722">
        <v>44165</v>
      </c>
      <c r="D4722" t="s">
        <v>36</v>
      </c>
      <c r="E4722" t="s">
        <v>51</v>
      </c>
      <c r="F4722" t="s">
        <v>52</v>
      </c>
      <c r="G4722" t="s">
        <v>19</v>
      </c>
      <c r="H4722">
        <v>37</v>
      </c>
      <c r="I4722">
        <v>68</v>
      </c>
      <c r="J4722">
        <v>2516</v>
      </c>
      <c r="K4722" t="s">
        <v>83</v>
      </c>
      <c r="L4722" t="s">
        <v>20</v>
      </c>
    </row>
    <row r="4723" spans="1:12" x14ac:dyDescent="0.3">
      <c r="A4723" t="s">
        <v>12</v>
      </c>
      <c r="B4723">
        <v>1185732</v>
      </c>
      <c r="C4723">
        <v>44166</v>
      </c>
      <c r="D4723" t="s">
        <v>36</v>
      </c>
      <c r="E4723" t="s">
        <v>51</v>
      </c>
      <c r="F4723" t="s">
        <v>52</v>
      </c>
      <c r="G4723" t="s">
        <v>21</v>
      </c>
      <c r="H4723">
        <v>33</v>
      </c>
      <c r="I4723">
        <v>47</v>
      </c>
      <c r="J4723">
        <v>1551</v>
      </c>
      <c r="K4723" t="s">
        <v>83</v>
      </c>
      <c r="L4723" t="s">
        <v>20</v>
      </c>
    </row>
    <row r="4724" spans="1:12" x14ac:dyDescent="0.3">
      <c r="A4724" t="s">
        <v>12</v>
      </c>
      <c r="B4724">
        <v>1185732</v>
      </c>
      <c r="C4724">
        <v>44167</v>
      </c>
      <c r="D4724" t="s">
        <v>36</v>
      </c>
      <c r="E4724" t="s">
        <v>51</v>
      </c>
      <c r="F4724" t="s">
        <v>52</v>
      </c>
      <c r="G4724" t="s">
        <v>22</v>
      </c>
      <c r="H4724">
        <v>42</v>
      </c>
      <c r="I4724">
        <v>42</v>
      </c>
      <c r="J4724">
        <v>1764</v>
      </c>
      <c r="K4724" t="s">
        <v>83</v>
      </c>
      <c r="L4724" t="s">
        <v>17</v>
      </c>
    </row>
    <row r="4725" spans="1:12" x14ac:dyDescent="0.3">
      <c r="A4725" t="s">
        <v>12</v>
      </c>
      <c r="B4725">
        <v>1185732</v>
      </c>
      <c r="C4725">
        <v>44168</v>
      </c>
      <c r="D4725" t="s">
        <v>36</v>
      </c>
      <c r="E4725" t="s">
        <v>51</v>
      </c>
      <c r="F4725" t="s">
        <v>52</v>
      </c>
      <c r="G4725" t="s">
        <v>23</v>
      </c>
      <c r="H4725">
        <v>46</v>
      </c>
      <c r="I4725">
        <v>88</v>
      </c>
      <c r="J4725">
        <v>4048</v>
      </c>
      <c r="K4725" t="s">
        <v>83</v>
      </c>
      <c r="L4725" t="s">
        <v>20</v>
      </c>
    </row>
    <row r="4726" spans="1:12" x14ac:dyDescent="0.3">
      <c r="A4726" t="s">
        <v>12</v>
      </c>
      <c r="B4726">
        <v>1185732</v>
      </c>
      <c r="C4726">
        <v>44169</v>
      </c>
      <c r="D4726" t="s">
        <v>36</v>
      </c>
      <c r="E4726" t="s">
        <v>51</v>
      </c>
      <c r="F4726" t="s">
        <v>52</v>
      </c>
      <c r="G4726" t="s">
        <v>15</v>
      </c>
      <c r="H4726">
        <v>43</v>
      </c>
      <c r="I4726">
        <v>113</v>
      </c>
      <c r="J4726">
        <v>4859</v>
      </c>
      <c r="K4726" t="s">
        <v>83</v>
      </c>
      <c r="L4726" t="s">
        <v>17</v>
      </c>
    </row>
    <row r="4727" spans="1:12" x14ac:dyDescent="0.3">
      <c r="A4727" t="s">
        <v>12</v>
      </c>
      <c r="B4727">
        <v>1185732</v>
      </c>
      <c r="C4727">
        <v>44170</v>
      </c>
      <c r="D4727" t="s">
        <v>36</v>
      </c>
      <c r="E4727" t="s">
        <v>51</v>
      </c>
      <c r="F4727" t="s">
        <v>52</v>
      </c>
      <c r="G4727" t="s">
        <v>18</v>
      </c>
      <c r="H4727">
        <v>37</v>
      </c>
      <c r="I4727">
        <v>73</v>
      </c>
      <c r="J4727">
        <v>2701</v>
      </c>
      <c r="K4727" t="s">
        <v>83</v>
      </c>
      <c r="L4727" t="s">
        <v>17</v>
      </c>
    </row>
    <row r="4728" spans="1:12" x14ac:dyDescent="0.3">
      <c r="A4728" t="s">
        <v>12</v>
      </c>
      <c r="B4728">
        <v>1185732</v>
      </c>
      <c r="C4728">
        <v>44171</v>
      </c>
      <c r="D4728" t="s">
        <v>36</v>
      </c>
      <c r="E4728" t="s">
        <v>51</v>
      </c>
      <c r="F4728" t="s">
        <v>52</v>
      </c>
      <c r="G4728" t="s">
        <v>19</v>
      </c>
      <c r="H4728">
        <v>24</v>
      </c>
      <c r="I4728">
        <v>41</v>
      </c>
      <c r="J4728">
        <v>984</v>
      </c>
      <c r="K4728" t="s">
        <v>83</v>
      </c>
      <c r="L4728" t="s">
        <v>20</v>
      </c>
    </row>
    <row r="4729" spans="1:12" x14ac:dyDescent="0.3">
      <c r="A4729" t="s">
        <v>12</v>
      </c>
      <c r="B4729">
        <v>1185732</v>
      </c>
      <c r="C4729">
        <v>44172</v>
      </c>
      <c r="D4729" t="s">
        <v>36</v>
      </c>
      <c r="E4729" t="s">
        <v>51</v>
      </c>
      <c r="F4729" t="s">
        <v>52</v>
      </c>
      <c r="G4729" t="s">
        <v>21</v>
      </c>
      <c r="H4729">
        <v>24</v>
      </c>
      <c r="I4729">
        <v>31</v>
      </c>
      <c r="J4729">
        <v>744</v>
      </c>
      <c r="K4729" t="s">
        <v>83</v>
      </c>
      <c r="L4729" t="s">
        <v>20</v>
      </c>
    </row>
    <row r="4730" spans="1:12" x14ac:dyDescent="0.3">
      <c r="A4730" t="s">
        <v>12</v>
      </c>
      <c r="B4730">
        <v>1185732</v>
      </c>
      <c r="C4730">
        <v>44173</v>
      </c>
      <c r="D4730" t="s">
        <v>36</v>
      </c>
      <c r="E4730" t="s">
        <v>51</v>
      </c>
      <c r="F4730" t="s">
        <v>52</v>
      </c>
      <c r="G4730" t="s">
        <v>22</v>
      </c>
      <c r="H4730">
        <v>32</v>
      </c>
      <c r="I4730">
        <v>34</v>
      </c>
      <c r="J4730">
        <v>1088</v>
      </c>
      <c r="K4730" t="s">
        <v>83</v>
      </c>
      <c r="L4730" t="s">
        <v>17</v>
      </c>
    </row>
    <row r="4731" spans="1:12" x14ac:dyDescent="0.3">
      <c r="A4731" t="s">
        <v>12</v>
      </c>
      <c r="B4731">
        <v>1185732</v>
      </c>
      <c r="C4731">
        <v>44174</v>
      </c>
      <c r="D4731" t="s">
        <v>36</v>
      </c>
      <c r="E4731" t="s">
        <v>51</v>
      </c>
      <c r="F4731" t="s">
        <v>52</v>
      </c>
      <c r="G4731" t="s">
        <v>23</v>
      </c>
      <c r="H4731">
        <v>39</v>
      </c>
      <c r="I4731">
        <v>52</v>
      </c>
      <c r="J4731">
        <v>2028</v>
      </c>
      <c r="K4731" t="s">
        <v>83</v>
      </c>
      <c r="L4731" t="s">
        <v>20</v>
      </c>
    </row>
    <row r="4732" spans="1:12" x14ac:dyDescent="0.3">
      <c r="A4732" t="s">
        <v>12</v>
      </c>
      <c r="B4732">
        <v>1185732</v>
      </c>
      <c r="C4732">
        <v>44175</v>
      </c>
      <c r="D4732" t="s">
        <v>36</v>
      </c>
      <c r="E4732" t="s">
        <v>51</v>
      </c>
      <c r="F4732" t="s">
        <v>52</v>
      </c>
      <c r="G4732" t="s">
        <v>15</v>
      </c>
      <c r="H4732">
        <v>41</v>
      </c>
      <c r="I4732">
        <v>98</v>
      </c>
      <c r="J4732">
        <v>4018</v>
      </c>
      <c r="K4732" t="s">
        <v>83</v>
      </c>
      <c r="L4732" t="s">
        <v>17</v>
      </c>
    </row>
    <row r="4733" spans="1:12" x14ac:dyDescent="0.3">
      <c r="A4733" t="s">
        <v>12</v>
      </c>
      <c r="B4733">
        <v>1185732</v>
      </c>
      <c r="C4733">
        <v>44176</v>
      </c>
      <c r="D4733" t="s">
        <v>36</v>
      </c>
      <c r="E4733" t="s">
        <v>51</v>
      </c>
      <c r="F4733" t="s">
        <v>52</v>
      </c>
      <c r="G4733" t="s">
        <v>18</v>
      </c>
      <c r="H4733">
        <v>34</v>
      </c>
      <c r="I4733">
        <v>58</v>
      </c>
      <c r="J4733">
        <v>1972</v>
      </c>
      <c r="K4733" t="s">
        <v>83</v>
      </c>
      <c r="L4733" t="s">
        <v>17</v>
      </c>
    </row>
    <row r="4734" spans="1:12" x14ac:dyDescent="0.3">
      <c r="A4734" t="s">
        <v>12</v>
      </c>
      <c r="B4734">
        <v>1185732</v>
      </c>
      <c r="C4734">
        <v>44177</v>
      </c>
      <c r="D4734" t="s">
        <v>36</v>
      </c>
      <c r="E4734" t="s">
        <v>51</v>
      </c>
      <c r="F4734" t="s">
        <v>52</v>
      </c>
      <c r="G4734" t="s">
        <v>19</v>
      </c>
      <c r="H4734">
        <v>32</v>
      </c>
      <c r="I4734">
        <v>25</v>
      </c>
      <c r="J4734">
        <v>800</v>
      </c>
      <c r="K4734" t="s">
        <v>83</v>
      </c>
      <c r="L4734" t="s">
        <v>20</v>
      </c>
    </row>
    <row r="4735" spans="1:12" x14ac:dyDescent="0.3">
      <c r="A4735" t="s">
        <v>12</v>
      </c>
      <c r="B4735">
        <v>1185732</v>
      </c>
      <c r="C4735">
        <v>44178</v>
      </c>
      <c r="D4735" t="s">
        <v>36</v>
      </c>
      <c r="E4735" t="s">
        <v>51</v>
      </c>
      <c r="F4735" t="s">
        <v>52</v>
      </c>
      <c r="G4735" t="s">
        <v>21</v>
      </c>
      <c r="H4735">
        <v>32</v>
      </c>
      <c r="I4735">
        <v>21</v>
      </c>
      <c r="J4735">
        <v>672</v>
      </c>
      <c r="K4735" t="s">
        <v>83</v>
      </c>
      <c r="L4735" t="s">
        <v>20</v>
      </c>
    </row>
    <row r="4736" spans="1:12" x14ac:dyDescent="0.3">
      <c r="A4736" t="s">
        <v>12</v>
      </c>
      <c r="B4736">
        <v>1185732</v>
      </c>
      <c r="C4736">
        <v>44179</v>
      </c>
      <c r="D4736" t="s">
        <v>36</v>
      </c>
      <c r="E4736" t="s">
        <v>51</v>
      </c>
      <c r="F4736" t="s">
        <v>52</v>
      </c>
      <c r="G4736" t="s">
        <v>22</v>
      </c>
      <c r="H4736">
        <v>41</v>
      </c>
      <c r="I4736">
        <v>19</v>
      </c>
      <c r="J4736">
        <v>779</v>
      </c>
      <c r="K4736" t="s">
        <v>83</v>
      </c>
      <c r="L4736" t="s">
        <v>17</v>
      </c>
    </row>
    <row r="4737" spans="1:12" x14ac:dyDescent="0.3">
      <c r="A4737" t="s">
        <v>12</v>
      </c>
      <c r="B4737">
        <v>1185732</v>
      </c>
      <c r="C4737">
        <v>44180</v>
      </c>
      <c r="D4737" t="s">
        <v>36</v>
      </c>
      <c r="E4737" t="s">
        <v>51</v>
      </c>
      <c r="F4737" t="s">
        <v>52</v>
      </c>
      <c r="G4737" t="s">
        <v>23</v>
      </c>
      <c r="H4737">
        <v>49</v>
      </c>
      <c r="I4737">
        <v>60</v>
      </c>
      <c r="J4737">
        <v>2940</v>
      </c>
      <c r="K4737" t="s">
        <v>83</v>
      </c>
      <c r="L4737" t="s">
        <v>20</v>
      </c>
    </row>
    <row r="4738" spans="1:12" x14ac:dyDescent="0.3">
      <c r="A4738" t="s">
        <v>12</v>
      </c>
      <c r="B4738">
        <v>1185732</v>
      </c>
      <c r="C4738">
        <v>44181</v>
      </c>
      <c r="D4738" t="s">
        <v>36</v>
      </c>
      <c r="E4738" t="s">
        <v>51</v>
      </c>
      <c r="F4738" t="s">
        <v>52</v>
      </c>
      <c r="G4738" t="s">
        <v>15</v>
      </c>
      <c r="H4738">
        <v>46</v>
      </c>
      <c r="I4738">
        <v>91</v>
      </c>
      <c r="J4738">
        <v>4186</v>
      </c>
      <c r="K4738" t="s">
        <v>83</v>
      </c>
      <c r="L4738" t="s">
        <v>17</v>
      </c>
    </row>
    <row r="4739" spans="1:12" x14ac:dyDescent="0.3">
      <c r="A4739" t="s">
        <v>12</v>
      </c>
      <c r="B4739">
        <v>1185732</v>
      </c>
      <c r="C4739">
        <v>44182</v>
      </c>
      <c r="D4739" t="s">
        <v>36</v>
      </c>
      <c r="E4739" t="s">
        <v>51</v>
      </c>
      <c r="F4739" t="s">
        <v>52</v>
      </c>
      <c r="G4739" t="s">
        <v>18</v>
      </c>
      <c r="H4739">
        <v>38</v>
      </c>
      <c r="I4739">
        <v>52</v>
      </c>
      <c r="J4739">
        <v>1976</v>
      </c>
      <c r="K4739" t="s">
        <v>83</v>
      </c>
      <c r="L4739" t="s">
        <v>17</v>
      </c>
    </row>
    <row r="4740" spans="1:12" x14ac:dyDescent="0.3">
      <c r="A4740" t="s">
        <v>12</v>
      </c>
      <c r="B4740">
        <v>1185732</v>
      </c>
      <c r="C4740">
        <v>44183</v>
      </c>
      <c r="D4740" t="s">
        <v>36</v>
      </c>
      <c r="E4740" t="s">
        <v>51</v>
      </c>
      <c r="F4740" t="s">
        <v>52</v>
      </c>
      <c r="G4740" t="s">
        <v>19</v>
      </c>
      <c r="H4740">
        <v>36</v>
      </c>
      <c r="I4740">
        <v>38</v>
      </c>
      <c r="J4740">
        <v>1368</v>
      </c>
      <c r="K4740" t="s">
        <v>83</v>
      </c>
      <c r="L4740" t="s">
        <v>20</v>
      </c>
    </row>
    <row r="4741" spans="1:12" x14ac:dyDescent="0.3">
      <c r="A4741" t="s">
        <v>12</v>
      </c>
      <c r="B4741">
        <v>1185732</v>
      </c>
      <c r="C4741">
        <v>44184</v>
      </c>
      <c r="D4741" t="s">
        <v>36</v>
      </c>
      <c r="E4741" t="s">
        <v>51</v>
      </c>
      <c r="F4741" t="s">
        <v>52</v>
      </c>
      <c r="G4741" t="s">
        <v>21</v>
      </c>
      <c r="H4741">
        <v>38</v>
      </c>
      <c r="I4741">
        <v>45</v>
      </c>
      <c r="J4741">
        <v>1710</v>
      </c>
      <c r="K4741" t="s">
        <v>83</v>
      </c>
      <c r="L4741" t="s">
        <v>20</v>
      </c>
    </row>
    <row r="4742" spans="1:12" x14ac:dyDescent="0.3">
      <c r="A4742" t="s">
        <v>12</v>
      </c>
      <c r="B4742">
        <v>1185732</v>
      </c>
      <c r="C4742">
        <v>44185</v>
      </c>
      <c r="D4742" t="s">
        <v>36</v>
      </c>
      <c r="E4742" t="s">
        <v>51</v>
      </c>
      <c r="F4742" t="s">
        <v>52</v>
      </c>
      <c r="G4742" t="s">
        <v>22</v>
      </c>
      <c r="H4742">
        <v>52</v>
      </c>
      <c r="I4742">
        <v>34</v>
      </c>
      <c r="J4742">
        <v>1768</v>
      </c>
      <c r="K4742" t="s">
        <v>83</v>
      </c>
      <c r="L4742" t="s">
        <v>17</v>
      </c>
    </row>
    <row r="4743" spans="1:12" x14ac:dyDescent="0.3">
      <c r="A4743" t="s">
        <v>12</v>
      </c>
      <c r="B4743">
        <v>1185732</v>
      </c>
      <c r="C4743">
        <v>44186</v>
      </c>
      <c r="D4743" t="s">
        <v>36</v>
      </c>
      <c r="E4743" t="s">
        <v>51</v>
      </c>
      <c r="F4743" t="s">
        <v>52</v>
      </c>
      <c r="G4743" t="s">
        <v>23</v>
      </c>
      <c r="H4743">
        <v>59</v>
      </c>
      <c r="I4743">
        <v>61</v>
      </c>
      <c r="J4743">
        <v>3599</v>
      </c>
      <c r="K4743" t="s">
        <v>83</v>
      </c>
      <c r="L4743" t="s">
        <v>20</v>
      </c>
    </row>
    <row r="4744" spans="1:12" x14ac:dyDescent="0.3">
      <c r="A4744" t="s">
        <v>12</v>
      </c>
      <c r="B4744">
        <v>1185732</v>
      </c>
      <c r="C4744">
        <v>44187</v>
      </c>
      <c r="D4744" t="s">
        <v>36</v>
      </c>
      <c r="E4744" t="s">
        <v>51</v>
      </c>
      <c r="F4744" t="s">
        <v>52</v>
      </c>
      <c r="G4744" t="s">
        <v>15</v>
      </c>
      <c r="H4744">
        <v>50</v>
      </c>
      <c r="I4744">
        <v>124</v>
      </c>
      <c r="J4744">
        <v>6200</v>
      </c>
      <c r="K4744" t="s">
        <v>83</v>
      </c>
      <c r="L4744" t="s">
        <v>17</v>
      </c>
    </row>
    <row r="4745" spans="1:12" x14ac:dyDescent="0.3">
      <c r="A4745" t="s">
        <v>12</v>
      </c>
      <c r="B4745">
        <v>1185732</v>
      </c>
      <c r="C4745">
        <v>44188</v>
      </c>
      <c r="D4745" t="s">
        <v>36</v>
      </c>
      <c r="E4745" t="s">
        <v>51</v>
      </c>
      <c r="F4745" t="s">
        <v>52</v>
      </c>
      <c r="G4745" t="s">
        <v>18</v>
      </c>
      <c r="H4745">
        <v>42</v>
      </c>
      <c r="I4745">
        <v>77</v>
      </c>
      <c r="J4745">
        <v>3234</v>
      </c>
      <c r="K4745" t="s">
        <v>83</v>
      </c>
      <c r="L4745" t="s">
        <v>17</v>
      </c>
    </row>
    <row r="4746" spans="1:12" x14ac:dyDescent="0.3">
      <c r="A4746" t="s">
        <v>12</v>
      </c>
      <c r="B4746">
        <v>1185732</v>
      </c>
      <c r="C4746">
        <v>44189</v>
      </c>
      <c r="D4746" t="s">
        <v>36</v>
      </c>
      <c r="E4746" t="s">
        <v>51</v>
      </c>
      <c r="F4746" t="s">
        <v>52</v>
      </c>
      <c r="G4746" t="s">
        <v>19</v>
      </c>
      <c r="H4746">
        <v>44</v>
      </c>
      <c r="I4746">
        <v>56</v>
      </c>
      <c r="J4746">
        <v>2464</v>
      </c>
      <c r="K4746" t="s">
        <v>83</v>
      </c>
      <c r="L4746" t="s">
        <v>20</v>
      </c>
    </row>
    <row r="4747" spans="1:12" x14ac:dyDescent="0.3">
      <c r="A4747" t="s">
        <v>12</v>
      </c>
      <c r="B4747">
        <v>1185732</v>
      </c>
      <c r="C4747">
        <v>44190</v>
      </c>
      <c r="D4747" t="s">
        <v>36</v>
      </c>
      <c r="E4747" t="s">
        <v>51</v>
      </c>
      <c r="F4747" t="s">
        <v>52</v>
      </c>
      <c r="G4747" t="s">
        <v>21</v>
      </c>
      <c r="H4747">
        <v>44</v>
      </c>
      <c r="I4747">
        <v>49</v>
      </c>
      <c r="J4747">
        <v>2156</v>
      </c>
      <c r="K4747" t="s">
        <v>83</v>
      </c>
      <c r="L4747" t="s">
        <v>20</v>
      </c>
    </row>
    <row r="4748" spans="1:12" x14ac:dyDescent="0.3">
      <c r="A4748" t="s">
        <v>12</v>
      </c>
      <c r="B4748">
        <v>1185732</v>
      </c>
      <c r="C4748">
        <v>44191</v>
      </c>
      <c r="D4748" t="s">
        <v>36</v>
      </c>
      <c r="E4748" t="s">
        <v>51</v>
      </c>
      <c r="F4748" t="s">
        <v>52</v>
      </c>
      <c r="G4748" t="s">
        <v>22</v>
      </c>
      <c r="H4748">
        <v>54</v>
      </c>
      <c r="I4748">
        <v>44</v>
      </c>
      <c r="J4748">
        <v>2376</v>
      </c>
      <c r="K4748" t="s">
        <v>83</v>
      </c>
      <c r="L4748" t="s">
        <v>17</v>
      </c>
    </row>
    <row r="4749" spans="1:12" x14ac:dyDescent="0.3">
      <c r="A4749" t="s">
        <v>12</v>
      </c>
      <c r="B4749">
        <v>1185732</v>
      </c>
      <c r="C4749">
        <v>44192</v>
      </c>
      <c r="D4749" t="s">
        <v>36</v>
      </c>
      <c r="E4749" t="s">
        <v>51</v>
      </c>
      <c r="F4749" t="s">
        <v>52</v>
      </c>
      <c r="G4749" t="s">
        <v>23</v>
      </c>
      <c r="H4749">
        <v>54</v>
      </c>
      <c r="I4749">
        <v>77</v>
      </c>
      <c r="J4749">
        <v>4158</v>
      </c>
      <c r="K4749" t="s">
        <v>83</v>
      </c>
      <c r="L4749" t="s">
        <v>20</v>
      </c>
    </row>
    <row r="4750" spans="1:12" x14ac:dyDescent="0.3">
      <c r="A4750" t="s">
        <v>34</v>
      </c>
      <c r="B4750">
        <v>1189833</v>
      </c>
      <c r="C4750">
        <v>44193</v>
      </c>
      <c r="D4750" t="s">
        <v>36</v>
      </c>
      <c r="E4750" t="s">
        <v>51</v>
      </c>
      <c r="F4750" t="s">
        <v>52</v>
      </c>
      <c r="G4750" t="s">
        <v>15</v>
      </c>
      <c r="H4750">
        <v>32</v>
      </c>
      <c r="I4750">
        <v>119</v>
      </c>
      <c r="J4750">
        <v>3808</v>
      </c>
      <c r="K4750" t="s">
        <v>83</v>
      </c>
      <c r="L4750" t="s">
        <v>17</v>
      </c>
    </row>
    <row r="4751" spans="1:12" x14ac:dyDescent="0.3">
      <c r="A4751" t="s">
        <v>34</v>
      </c>
      <c r="B4751">
        <v>1189833</v>
      </c>
      <c r="C4751">
        <v>44194</v>
      </c>
      <c r="D4751" t="s">
        <v>36</v>
      </c>
      <c r="E4751" t="s">
        <v>51</v>
      </c>
      <c r="F4751" t="s">
        <v>52</v>
      </c>
      <c r="G4751" t="s">
        <v>18</v>
      </c>
      <c r="H4751">
        <v>43</v>
      </c>
      <c r="I4751">
        <v>128</v>
      </c>
      <c r="J4751">
        <v>5504</v>
      </c>
      <c r="K4751" t="s">
        <v>83</v>
      </c>
      <c r="L4751" t="s">
        <v>17</v>
      </c>
    </row>
    <row r="4752" spans="1:12" x14ac:dyDescent="0.3">
      <c r="A4752" t="s">
        <v>34</v>
      </c>
      <c r="B4752">
        <v>1189833</v>
      </c>
      <c r="C4752">
        <v>44195</v>
      </c>
      <c r="D4752" t="s">
        <v>36</v>
      </c>
      <c r="E4752" t="s">
        <v>51</v>
      </c>
      <c r="F4752" t="s">
        <v>52</v>
      </c>
      <c r="G4752" t="s">
        <v>19</v>
      </c>
      <c r="H4752">
        <v>41</v>
      </c>
      <c r="I4752">
        <v>119</v>
      </c>
      <c r="J4752">
        <v>4879</v>
      </c>
      <c r="K4752" t="s">
        <v>83</v>
      </c>
      <c r="L4752" t="s">
        <v>20</v>
      </c>
    </row>
    <row r="4753" spans="1:12" x14ac:dyDescent="0.3">
      <c r="A4753" t="s">
        <v>34</v>
      </c>
      <c r="B4753">
        <v>1189833</v>
      </c>
      <c r="C4753">
        <v>44196</v>
      </c>
      <c r="D4753" t="s">
        <v>36</v>
      </c>
      <c r="E4753" t="s">
        <v>51</v>
      </c>
      <c r="F4753" t="s">
        <v>52</v>
      </c>
      <c r="G4753" t="s">
        <v>21</v>
      </c>
      <c r="H4753">
        <v>44</v>
      </c>
      <c r="I4753">
        <v>98</v>
      </c>
      <c r="J4753">
        <v>4312</v>
      </c>
      <c r="K4753" t="s">
        <v>83</v>
      </c>
      <c r="L4753" t="s">
        <v>20</v>
      </c>
    </row>
    <row r="4754" spans="1:12" x14ac:dyDescent="0.3">
      <c r="A4754" t="s">
        <v>34</v>
      </c>
      <c r="B4754">
        <v>1189833</v>
      </c>
      <c r="C4754">
        <v>44197</v>
      </c>
      <c r="D4754" t="s">
        <v>36</v>
      </c>
      <c r="E4754" t="s">
        <v>53</v>
      </c>
      <c r="F4754" t="s">
        <v>54</v>
      </c>
      <c r="G4754" t="s">
        <v>22</v>
      </c>
      <c r="H4754">
        <v>47</v>
      </c>
      <c r="I4754">
        <v>77</v>
      </c>
      <c r="J4754">
        <v>3619</v>
      </c>
      <c r="K4754" t="s">
        <v>83</v>
      </c>
      <c r="L4754" t="s">
        <v>17</v>
      </c>
    </row>
    <row r="4755" spans="1:12" x14ac:dyDescent="0.3">
      <c r="A4755" t="s">
        <v>34</v>
      </c>
      <c r="B4755">
        <v>1189833</v>
      </c>
      <c r="C4755">
        <v>44198</v>
      </c>
      <c r="D4755" t="s">
        <v>36</v>
      </c>
      <c r="E4755" t="s">
        <v>53</v>
      </c>
      <c r="F4755" t="s">
        <v>54</v>
      </c>
      <c r="G4755" t="s">
        <v>23</v>
      </c>
      <c r="H4755">
        <v>43</v>
      </c>
      <c r="I4755">
        <v>138</v>
      </c>
      <c r="J4755">
        <v>5934</v>
      </c>
      <c r="K4755" t="s">
        <v>83</v>
      </c>
      <c r="L4755" t="s">
        <v>20</v>
      </c>
    </row>
    <row r="4756" spans="1:12" x14ac:dyDescent="0.3">
      <c r="A4756" t="s">
        <v>34</v>
      </c>
      <c r="B4756">
        <v>1189833</v>
      </c>
      <c r="C4756">
        <v>44199</v>
      </c>
      <c r="D4756" t="s">
        <v>36</v>
      </c>
      <c r="E4756" t="s">
        <v>53</v>
      </c>
      <c r="F4756" t="s">
        <v>54</v>
      </c>
      <c r="G4756" t="s">
        <v>15</v>
      </c>
      <c r="H4756">
        <v>34</v>
      </c>
      <c r="I4756">
        <v>158</v>
      </c>
      <c r="J4756">
        <v>5372</v>
      </c>
      <c r="K4756" t="s">
        <v>83</v>
      </c>
      <c r="L4756" t="s">
        <v>17</v>
      </c>
    </row>
    <row r="4757" spans="1:12" x14ac:dyDescent="0.3">
      <c r="A4757" t="s">
        <v>34</v>
      </c>
      <c r="B4757">
        <v>1189833</v>
      </c>
      <c r="C4757">
        <v>44200</v>
      </c>
      <c r="D4757" t="s">
        <v>36</v>
      </c>
      <c r="E4757" t="s">
        <v>53</v>
      </c>
      <c r="F4757" t="s">
        <v>54</v>
      </c>
      <c r="G4757" t="s">
        <v>18</v>
      </c>
      <c r="H4757">
        <v>42</v>
      </c>
      <c r="I4757">
        <v>123</v>
      </c>
      <c r="J4757">
        <v>5166</v>
      </c>
      <c r="K4757" t="s">
        <v>83</v>
      </c>
      <c r="L4757" t="s">
        <v>17</v>
      </c>
    </row>
    <row r="4758" spans="1:12" x14ac:dyDescent="0.3">
      <c r="A4758" t="s">
        <v>34</v>
      </c>
      <c r="B4758">
        <v>1189833</v>
      </c>
      <c r="C4758">
        <v>44201</v>
      </c>
      <c r="D4758" t="s">
        <v>36</v>
      </c>
      <c r="E4758" t="s">
        <v>53</v>
      </c>
      <c r="F4758" t="s">
        <v>54</v>
      </c>
      <c r="G4758" t="s">
        <v>19</v>
      </c>
      <c r="H4758">
        <v>43</v>
      </c>
      <c r="I4758">
        <v>122</v>
      </c>
      <c r="J4758">
        <v>5246</v>
      </c>
      <c r="K4758" t="s">
        <v>83</v>
      </c>
      <c r="L4758" t="s">
        <v>20</v>
      </c>
    </row>
    <row r="4759" spans="1:12" x14ac:dyDescent="0.3">
      <c r="A4759" t="s">
        <v>34</v>
      </c>
      <c r="B4759">
        <v>1189833</v>
      </c>
      <c r="C4759">
        <v>44202</v>
      </c>
      <c r="D4759" t="s">
        <v>36</v>
      </c>
      <c r="E4759" t="s">
        <v>53</v>
      </c>
      <c r="F4759" t="s">
        <v>54</v>
      </c>
      <c r="G4759" t="s">
        <v>21</v>
      </c>
      <c r="H4759">
        <v>44</v>
      </c>
      <c r="I4759">
        <v>81</v>
      </c>
      <c r="J4759">
        <v>3564</v>
      </c>
      <c r="K4759" t="s">
        <v>83</v>
      </c>
      <c r="L4759" t="s">
        <v>20</v>
      </c>
    </row>
    <row r="4760" spans="1:12" x14ac:dyDescent="0.3">
      <c r="A4760" t="s">
        <v>34</v>
      </c>
      <c r="B4760">
        <v>1189833</v>
      </c>
      <c r="C4760">
        <v>44203</v>
      </c>
      <c r="D4760" t="s">
        <v>36</v>
      </c>
      <c r="E4760" t="s">
        <v>53</v>
      </c>
      <c r="F4760" t="s">
        <v>54</v>
      </c>
      <c r="G4760" t="s">
        <v>22</v>
      </c>
      <c r="H4760">
        <v>48</v>
      </c>
      <c r="I4760">
        <v>59</v>
      </c>
      <c r="J4760">
        <v>2832</v>
      </c>
      <c r="K4760" t="s">
        <v>83</v>
      </c>
      <c r="L4760" t="s">
        <v>17</v>
      </c>
    </row>
    <row r="4761" spans="1:12" x14ac:dyDescent="0.3">
      <c r="A4761" t="s">
        <v>34</v>
      </c>
      <c r="B4761">
        <v>1189833</v>
      </c>
      <c r="C4761">
        <v>44204</v>
      </c>
      <c r="D4761" t="s">
        <v>36</v>
      </c>
      <c r="E4761" t="s">
        <v>53</v>
      </c>
      <c r="F4761" t="s">
        <v>54</v>
      </c>
      <c r="G4761" t="s">
        <v>23</v>
      </c>
      <c r="H4761">
        <v>43</v>
      </c>
      <c r="I4761">
        <v>119</v>
      </c>
      <c r="J4761">
        <v>5117</v>
      </c>
      <c r="K4761" t="s">
        <v>83</v>
      </c>
      <c r="L4761" t="s">
        <v>20</v>
      </c>
    </row>
    <row r="4762" spans="1:12" x14ac:dyDescent="0.3">
      <c r="A4762" t="s">
        <v>34</v>
      </c>
      <c r="B4762">
        <v>1189833</v>
      </c>
      <c r="C4762">
        <v>44205</v>
      </c>
      <c r="D4762" t="s">
        <v>36</v>
      </c>
      <c r="E4762" t="s">
        <v>53</v>
      </c>
      <c r="F4762" t="s">
        <v>54</v>
      </c>
      <c r="G4762" t="s">
        <v>15</v>
      </c>
      <c r="H4762">
        <v>32</v>
      </c>
      <c r="I4762">
        <v>173</v>
      </c>
      <c r="J4762">
        <v>5536</v>
      </c>
      <c r="K4762" t="s">
        <v>83</v>
      </c>
      <c r="L4762" t="s">
        <v>17</v>
      </c>
    </row>
    <row r="4763" spans="1:12" x14ac:dyDescent="0.3">
      <c r="A4763" t="s">
        <v>34</v>
      </c>
      <c r="B4763">
        <v>1189833</v>
      </c>
      <c r="C4763">
        <v>44206</v>
      </c>
      <c r="D4763" t="s">
        <v>36</v>
      </c>
      <c r="E4763" t="s">
        <v>53</v>
      </c>
      <c r="F4763" t="s">
        <v>54</v>
      </c>
      <c r="G4763" t="s">
        <v>18</v>
      </c>
      <c r="H4763">
        <v>41</v>
      </c>
      <c r="I4763">
        <v>115</v>
      </c>
      <c r="J4763">
        <v>4715</v>
      </c>
      <c r="K4763" t="s">
        <v>83</v>
      </c>
      <c r="L4763" t="s">
        <v>17</v>
      </c>
    </row>
    <row r="4764" spans="1:12" x14ac:dyDescent="0.3">
      <c r="A4764" t="s">
        <v>34</v>
      </c>
      <c r="B4764">
        <v>1189833</v>
      </c>
      <c r="C4764">
        <v>44207</v>
      </c>
      <c r="D4764" t="s">
        <v>36</v>
      </c>
      <c r="E4764" t="s">
        <v>53</v>
      </c>
      <c r="F4764" t="s">
        <v>54</v>
      </c>
      <c r="G4764" t="s">
        <v>19</v>
      </c>
      <c r="H4764">
        <v>42</v>
      </c>
      <c r="I4764">
        <v>128</v>
      </c>
      <c r="J4764">
        <v>5376</v>
      </c>
      <c r="K4764" t="s">
        <v>83</v>
      </c>
      <c r="L4764" t="s">
        <v>20</v>
      </c>
    </row>
    <row r="4765" spans="1:12" x14ac:dyDescent="0.3">
      <c r="A4765" t="s">
        <v>34</v>
      </c>
      <c r="B4765">
        <v>1189833</v>
      </c>
      <c r="C4765">
        <v>44208</v>
      </c>
      <c r="D4765" t="s">
        <v>36</v>
      </c>
      <c r="E4765" t="s">
        <v>53</v>
      </c>
      <c r="F4765" t="s">
        <v>54</v>
      </c>
      <c r="G4765" t="s">
        <v>21</v>
      </c>
      <c r="H4765">
        <v>44</v>
      </c>
      <c r="I4765">
        <v>91</v>
      </c>
      <c r="J4765">
        <v>4004</v>
      </c>
      <c r="K4765" t="s">
        <v>83</v>
      </c>
      <c r="L4765" t="s">
        <v>20</v>
      </c>
    </row>
    <row r="4766" spans="1:12" x14ac:dyDescent="0.3">
      <c r="A4766" t="s">
        <v>34</v>
      </c>
      <c r="B4766">
        <v>1189833</v>
      </c>
      <c r="C4766">
        <v>44209</v>
      </c>
      <c r="D4766" t="s">
        <v>36</v>
      </c>
      <c r="E4766" t="s">
        <v>53</v>
      </c>
      <c r="F4766" t="s">
        <v>54</v>
      </c>
      <c r="G4766" t="s">
        <v>22</v>
      </c>
      <c r="H4766">
        <v>48</v>
      </c>
      <c r="I4766">
        <v>60</v>
      </c>
      <c r="J4766">
        <v>2880</v>
      </c>
      <c r="K4766" t="s">
        <v>83</v>
      </c>
      <c r="L4766" t="s">
        <v>17</v>
      </c>
    </row>
    <row r="4767" spans="1:12" x14ac:dyDescent="0.3">
      <c r="A4767" t="s">
        <v>34</v>
      </c>
      <c r="B4767">
        <v>1189833</v>
      </c>
      <c r="C4767">
        <v>44210</v>
      </c>
      <c r="D4767" t="s">
        <v>36</v>
      </c>
      <c r="E4767" t="s">
        <v>53</v>
      </c>
      <c r="F4767" t="s">
        <v>54</v>
      </c>
      <c r="G4767" t="s">
        <v>23</v>
      </c>
      <c r="H4767">
        <v>42</v>
      </c>
      <c r="I4767">
        <v>112</v>
      </c>
      <c r="J4767">
        <v>4704</v>
      </c>
      <c r="K4767" t="s">
        <v>83</v>
      </c>
      <c r="L4767" t="s">
        <v>20</v>
      </c>
    </row>
    <row r="4768" spans="1:12" x14ac:dyDescent="0.3">
      <c r="A4768" t="s">
        <v>34</v>
      </c>
      <c r="B4768">
        <v>1189833</v>
      </c>
      <c r="C4768">
        <v>44211</v>
      </c>
      <c r="D4768" t="s">
        <v>36</v>
      </c>
      <c r="E4768" t="s">
        <v>53</v>
      </c>
      <c r="F4768" t="s">
        <v>54</v>
      </c>
      <c r="G4768" t="s">
        <v>15</v>
      </c>
      <c r="H4768">
        <v>44</v>
      </c>
      <c r="I4768">
        <v>161</v>
      </c>
      <c r="J4768">
        <v>7084</v>
      </c>
      <c r="K4768" t="s">
        <v>83</v>
      </c>
      <c r="L4768" t="s">
        <v>17</v>
      </c>
    </row>
    <row r="4769" spans="1:12" x14ac:dyDescent="0.3">
      <c r="A4769" t="s">
        <v>34</v>
      </c>
      <c r="B4769">
        <v>1189833</v>
      </c>
      <c r="C4769">
        <v>44212</v>
      </c>
      <c r="D4769" t="s">
        <v>36</v>
      </c>
      <c r="E4769" t="s">
        <v>53</v>
      </c>
      <c r="F4769" t="s">
        <v>54</v>
      </c>
      <c r="G4769" t="s">
        <v>18</v>
      </c>
      <c r="H4769">
        <v>43</v>
      </c>
      <c r="I4769">
        <v>101</v>
      </c>
      <c r="J4769">
        <v>4343</v>
      </c>
      <c r="K4769" t="s">
        <v>83</v>
      </c>
      <c r="L4769" t="s">
        <v>17</v>
      </c>
    </row>
    <row r="4770" spans="1:12" x14ac:dyDescent="0.3">
      <c r="A4770" t="s">
        <v>34</v>
      </c>
      <c r="B4770">
        <v>1189833</v>
      </c>
      <c r="C4770">
        <v>44213</v>
      </c>
      <c r="D4770" t="s">
        <v>36</v>
      </c>
      <c r="E4770" t="s">
        <v>53</v>
      </c>
      <c r="F4770" t="s">
        <v>54</v>
      </c>
      <c r="G4770" t="s">
        <v>19</v>
      </c>
      <c r="H4770">
        <v>44</v>
      </c>
      <c r="I4770">
        <v>120</v>
      </c>
      <c r="J4770">
        <v>5280</v>
      </c>
      <c r="K4770" t="s">
        <v>83</v>
      </c>
      <c r="L4770" t="s">
        <v>20</v>
      </c>
    </row>
    <row r="4771" spans="1:12" x14ac:dyDescent="0.3">
      <c r="A4771" t="s">
        <v>34</v>
      </c>
      <c r="B4771">
        <v>1189833</v>
      </c>
      <c r="C4771">
        <v>44214</v>
      </c>
      <c r="D4771" t="s">
        <v>36</v>
      </c>
      <c r="E4771" t="s">
        <v>53</v>
      </c>
      <c r="F4771" t="s">
        <v>54</v>
      </c>
      <c r="G4771" t="s">
        <v>21</v>
      </c>
      <c r="H4771">
        <v>36</v>
      </c>
      <c r="I4771">
        <v>78</v>
      </c>
      <c r="J4771">
        <v>2808</v>
      </c>
      <c r="K4771" t="s">
        <v>83</v>
      </c>
      <c r="L4771" t="s">
        <v>20</v>
      </c>
    </row>
    <row r="4772" spans="1:12" x14ac:dyDescent="0.3">
      <c r="A4772" t="s">
        <v>34</v>
      </c>
      <c r="B4772">
        <v>1189833</v>
      </c>
      <c r="C4772">
        <v>44215</v>
      </c>
      <c r="D4772" t="s">
        <v>36</v>
      </c>
      <c r="E4772" t="s">
        <v>53</v>
      </c>
      <c r="F4772" t="s">
        <v>54</v>
      </c>
      <c r="G4772" t="s">
        <v>22</v>
      </c>
      <c r="H4772">
        <v>44</v>
      </c>
      <c r="I4772">
        <v>56</v>
      </c>
      <c r="J4772">
        <v>2464</v>
      </c>
      <c r="K4772" t="s">
        <v>83</v>
      </c>
      <c r="L4772" t="s">
        <v>17</v>
      </c>
    </row>
    <row r="4773" spans="1:12" x14ac:dyDescent="0.3">
      <c r="A4773" t="s">
        <v>34</v>
      </c>
      <c r="B4773">
        <v>1189833</v>
      </c>
      <c r="C4773">
        <v>44216</v>
      </c>
      <c r="D4773" t="s">
        <v>36</v>
      </c>
      <c r="E4773" t="s">
        <v>53</v>
      </c>
      <c r="F4773" t="s">
        <v>54</v>
      </c>
      <c r="G4773" t="s">
        <v>23</v>
      </c>
      <c r="H4773">
        <v>55</v>
      </c>
      <c r="I4773">
        <v>101</v>
      </c>
      <c r="J4773">
        <v>5555</v>
      </c>
      <c r="K4773" t="s">
        <v>83</v>
      </c>
      <c r="L4773" t="s">
        <v>20</v>
      </c>
    </row>
    <row r="4774" spans="1:12" x14ac:dyDescent="0.3">
      <c r="A4774" t="s">
        <v>34</v>
      </c>
      <c r="B4774">
        <v>1189833</v>
      </c>
      <c r="C4774">
        <v>44217</v>
      </c>
      <c r="D4774" t="s">
        <v>36</v>
      </c>
      <c r="E4774" t="s">
        <v>53</v>
      </c>
      <c r="F4774" t="s">
        <v>54</v>
      </c>
      <c r="G4774" t="s">
        <v>15</v>
      </c>
      <c r="H4774">
        <v>39</v>
      </c>
      <c r="I4774">
        <v>150</v>
      </c>
      <c r="J4774">
        <v>5850</v>
      </c>
      <c r="K4774" t="s">
        <v>83</v>
      </c>
      <c r="L4774" t="s">
        <v>17</v>
      </c>
    </row>
    <row r="4775" spans="1:12" x14ac:dyDescent="0.3">
      <c r="A4775" t="s">
        <v>34</v>
      </c>
      <c r="B4775">
        <v>1189833</v>
      </c>
      <c r="C4775">
        <v>44218</v>
      </c>
      <c r="D4775" t="s">
        <v>36</v>
      </c>
      <c r="E4775" t="s">
        <v>53</v>
      </c>
      <c r="F4775" t="s">
        <v>54</v>
      </c>
      <c r="G4775" t="s">
        <v>18</v>
      </c>
      <c r="H4775">
        <v>41</v>
      </c>
      <c r="I4775">
        <v>106</v>
      </c>
      <c r="J4775">
        <v>4346</v>
      </c>
      <c r="K4775" t="s">
        <v>83</v>
      </c>
      <c r="L4775" t="s">
        <v>17</v>
      </c>
    </row>
    <row r="4776" spans="1:12" x14ac:dyDescent="0.3">
      <c r="A4776" t="s">
        <v>34</v>
      </c>
      <c r="B4776">
        <v>1189833</v>
      </c>
      <c r="C4776">
        <v>44219</v>
      </c>
      <c r="D4776" t="s">
        <v>36</v>
      </c>
      <c r="E4776" t="s">
        <v>53</v>
      </c>
      <c r="F4776" t="s">
        <v>54</v>
      </c>
      <c r="G4776" t="s">
        <v>19</v>
      </c>
      <c r="H4776">
        <v>44</v>
      </c>
      <c r="I4776">
        <v>111</v>
      </c>
      <c r="J4776">
        <v>4884</v>
      </c>
      <c r="K4776" t="s">
        <v>83</v>
      </c>
      <c r="L4776" t="s">
        <v>20</v>
      </c>
    </row>
    <row r="4777" spans="1:12" x14ac:dyDescent="0.3">
      <c r="A4777" t="s">
        <v>34</v>
      </c>
      <c r="B4777">
        <v>1189833</v>
      </c>
      <c r="C4777">
        <v>44220</v>
      </c>
      <c r="D4777" t="s">
        <v>36</v>
      </c>
      <c r="E4777" t="s">
        <v>53</v>
      </c>
      <c r="F4777" t="s">
        <v>54</v>
      </c>
      <c r="G4777" t="s">
        <v>21</v>
      </c>
      <c r="H4777">
        <v>38</v>
      </c>
      <c r="I4777">
        <v>88</v>
      </c>
      <c r="J4777">
        <v>3344</v>
      </c>
      <c r="K4777" t="s">
        <v>83</v>
      </c>
      <c r="L4777" t="s">
        <v>20</v>
      </c>
    </row>
    <row r="4778" spans="1:12" x14ac:dyDescent="0.3">
      <c r="A4778" t="s">
        <v>34</v>
      </c>
      <c r="B4778">
        <v>1189833</v>
      </c>
      <c r="C4778">
        <v>44221</v>
      </c>
      <c r="D4778" t="s">
        <v>36</v>
      </c>
      <c r="E4778" t="s">
        <v>53</v>
      </c>
      <c r="F4778" t="s">
        <v>54</v>
      </c>
      <c r="G4778" t="s">
        <v>22</v>
      </c>
      <c r="H4778">
        <v>41</v>
      </c>
      <c r="I4778">
        <v>61</v>
      </c>
      <c r="J4778">
        <v>2501</v>
      </c>
      <c r="K4778" t="s">
        <v>83</v>
      </c>
      <c r="L4778" t="s">
        <v>17</v>
      </c>
    </row>
    <row r="4779" spans="1:12" x14ac:dyDescent="0.3">
      <c r="A4779" t="s">
        <v>34</v>
      </c>
      <c r="B4779">
        <v>1189833</v>
      </c>
      <c r="C4779">
        <v>44222</v>
      </c>
      <c r="D4779" t="s">
        <v>36</v>
      </c>
      <c r="E4779" t="s">
        <v>53</v>
      </c>
      <c r="F4779" t="s">
        <v>54</v>
      </c>
      <c r="G4779" t="s">
        <v>23</v>
      </c>
      <c r="H4779">
        <v>59</v>
      </c>
      <c r="I4779">
        <v>108</v>
      </c>
      <c r="J4779">
        <v>6372</v>
      </c>
      <c r="K4779" t="s">
        <v>83</v>
      </c>
      <c r="L4779" t="s">
        <v>20</v>
      </c>
    </row>
    <row r="4780" spans="1:12" x14ac:dyDescent="0.3">
      <c r="A4780" t="s">
        <v>34</v>
      </c>
      <c r="B4780">
        <v>1189833</v>
      </c>
      <c r="C4780">
        <v>44223</v>
      </c>
      <c r="D4780" t="s">
        <v>36</v>
      </c>
      <c r="E4780" t="s">
        <v>53</v>
      </c>
      <c r="F4780" t="s">
        <v>54</v>
      </c>
      <c r="G4780" t="s">
        <v>15</v>
      </c>
      <c r="H4780">
        <v>36</v>
      </c>
      <c r="I4780">
        <v>169</v>
      </c>
      <c r="J4780">
        <v>6084</v>
      </c>
      <c r="K4780" t="s">
        <v>83</v>
      </c>
      <c r="L4780" t="s">
        <v>17</v>
      </c>
    </row>
    <row r="4781" spans="1:12" x14ac:dyDescent="0.3">
      <c r="A4781" t="s">
        <v>34</v>
      </c>
      <c r="B4781">
        <v>1189833</v>
      </c>
      <c r="C4781">
        <v>44224</v>
      </c>
      <c r="D4781" t="s">
        <v>36</v>
      </c>
      <c r="E4781" t="s">
        <v>53</v>
      </c>
      <c r="F4781" t="s">
        <v>54</v>
      </c>
      <c r="G4781" t="s">
        <v>18</v>
      </c>
      <c r="H4781">
        <v>42</v>
      </c>
      <c r="I4781">
        <v>147</v>
      </c>
      <c r="J4781">
        <v>6174</v>
      </c>
      <c r="K4781" t="s">
        <v>83</v>
      </c>
      <c r="L4781" t="s">
        <v>17</v>
      </c>
    </row>
    <row r="4782" spans="1:12" x14ac:dyDescent="0.3">
      <c r="A4782" t="s">
        <v>34</v>
      </c>
      <c r="B4782">
        <v>1189833</v>
      </c>
      <c r="C4782">
        <v>44225</v>
      </c>
      <c r="D4782" t="s">
        <v>36</v>
      </c>
      <c r="E4782" t="s">
        <v>53</v>
      </c>
      <c r="F4782" t="s">
        <v>54</v>
      </c>
      <c r="G4782" t="s">
        <v>19</v>
      </c>
      <c r="H4782">
        <v>44</v>
      </c>
      <c r="I4782">
        <v>165</v>
      </c>
      <c r="J4782">
        <v>7260</v>
      </c>
      <c r="K4782" t="s">
        <v>83</v>
      </c>
      <c r="L4782" t="s">
        <v>20</v>
      </c>
    </row>
    <row r="4783" spans="1:12" x14ac:dyDescent="0.3">
      <c r="A4783" t="s">
        <v>34</v>
      </c>
      <c r="B4783">
        <v>1189833</v>
      </c>
      <c r="C4783">
        <v>44226</v>
      </c>
      <c r="D4783" t="s">
        <v>36</v>
      </c>
      <c r="E4783" t="s">
        <v>53</v>
      </c>
      <c r="F4783" t="s">
        <v>54</v>
      </c>
      <c r="G4783" t="s">
        <v>21</v>
      </c>
      <c r="H4783">
        <v>38</v>
      </c>
      <c r="I4783">
        <v>106</v>
      </c>
      <c r="J4783">
        <v>4028</v>
      </c>
      <c r="K4783" t="s">
        <v>83</v>
      </c>
      <c r="L4783" t="s">
        <v>20</v>
      </c>
    </row>
    <row r="4784" spans="1:12" x14ac:dyDescent="0.3">
      <c r="A4784" t="s">
        <v>34</v>
      </c>
      <c r="B4784">
        <v>1189833</v>
      </c>
      <c r="C4784">
        <v>44227</v>
      </c>
      <c r="D4784" t="s">
        <v>36</v>
      </c>
      <c r="E4784" t="s">
        <v>53</v>
      </c>
      <c r="F4784" t="s">
        <v>54</v>
      </c>
      <c r="G4784" t="s">
        <v>22</v>
      </c>
      <c r="H4784">
        <v>41</v>
      </c>
      <c r="I4784">
        <v>75</v>
      </c>
      <c r="J4784">
        <v>3075</v>
      </c>
      <c r="K4784" t="s">
        <v>83</v>
      </c>
      <c r="L4784" t="s">
        <v>17</v>
      </c>
    </row>
    <row r="4785" spans="1:12" x14ac:dyDescent="0.3">
      <c r="A4785" t="s">
        <v>34</v>
      </c>
      <c r="B4785">
        <v>1189833</v>
      </c>
      <c r="C4785">
        <v>44228</v>
      </c>
      <c r="D4785" t="s">
        <v>36</v>
      </c>
      <c r="E4785" t="s">
        <v>53</v>
      </c>
      <c r="F4785" t="s">
        <v>54</v>
      </c>
      <c r="G4785" t="s">
        <v>23</v>
      </c>
      <c r="H4785">
        <v>55</v>
      </c>
      <c r="I4785">
        <v>150</v>
      </c>
      <c r="J4785">
        <v>8250</v>
      </c>
      <c r="K4785" t="s">
        <v>83</v>
      </c>
      <c r="L4785" t="s">
        <v>20</v>
      </c>
    </row>
    <row r="4786" spans="1:12" x14ac:dyDescent="0.3">
      <c r="A4786" t="s">
        <v>34</v>
      </c>
      <c r="B4786">
        <v>1189833</v>
      </c>
      <c r="C4786">
        <v>44229</v>
      </c>
      <c r="D4786" t="s">
        <v>36</v>
      </c>
      <c r="E4786" t="s">
        <v>53</v>
      </c>
      <c r="F4786" t="s">
        <v>54</v>
      </c>
      <c r="G4786" t="s">
        <v>15</v>
      </c>
      <c r="H4786">
        <v>37</v>
      </c>
      <c r="I4786">
        <v>203</v>
      </c>
      <c r="J4786">
        <v>7511</v>
      </c>
      <c r="K4786" t="s">
        <v>83</v>
      </c>
      <c r="L4786" t="s">
        <v>17</v>
      </c>
    </row>
    <row r="4787" spans="1:12" x14ac:dyDescent="0.3">
      <c r="A4787" t="s">
        <v>34</v>
      </c>
      <c r="B4787">
        <v>1189833</v>
      </c>
      <c r="C4787">
        <v>44230</v>
      </c>
      <c r="D4787" t="s">
        <v>36</v>
      </c>
      <c r="E4787" t="s">
        <v>53</v>
      </c>
      <c r="F4787" t="s">
        <v>54</v>
      </c>
      <c r="G4787" t="s">
        <v>18</v>
      </c>
      <c r="H4787">
        <v>41</v>
      </c>
      <c r="I4787">
        <v>156</v>
      </c>
      <c r="J4787">
        <v>6396</v>
      </c>
      <c r="K4787" t="s">
        <v>83</v>
      </c>
      <c r="L4787" t="s">
        <v>17</v>
      </c>
    </row>
    <row r="4788" spans="1:12" x14ac:dyDescent="0.3">
      <c r="A4788" t="s">
        <v>34</v>
      </c>
      <c r="B4788">
        <v>1189833</v>
      </c>
      <c r="C4788">
        <v>44231</v>
      </c>
      <c r="D4788" t="s">
        <v>36</v>
      </c>
      <c r="E4788" t="s">
        <v>53</v>
      </c>
      <c r="F4788" t="s">
        <v>54</v>
      </c>
      <c r="G4788" t="s">
        <v>19</v>
      </c>
      <c r="H4788">
        <v>44</v>
      </c>
      <c r="I4788">
        <v>143</v>
      </c>
      <c r="J4788">
        <v>6292</v>
      </c>
      <c r="K4788" t="s">
        <v>83</v>
      </c>
      <c r="L4788" t="s">
        <v>20</v>
      </c>
    </row>
    <row r="4789" spans="1:12" x14ac:dyDescent="0.3">
      <c r="A4789" t="s">
        <v>34</v>
      </c>
      <c r="B4789">
        <v>1189833</v>
      </c>
      <c r="C4789">
        <v>44232</v>
      </c>
      <c r="D4789" t="s">
        <v>36</v>
      </c>
      <c r="E4789" t="s">
        <v>53</v>
      </c>
      <c r="F4789" t="s">
        <v>54</v>
      </c>
      <c r="G4789" t="s">
        <v>21</v>
      </c>
      <c r="H4789">
        <v>36</v>
      </c>
      <c r="I4789">
        <v>113</v>
      </c>
      <c r="J4789">
        <v>4068</v>
      </c>
      <c r="K4789" t="s">
        <v>83</v>
      </c>
      <c r="L4789" t="s">
        <v>20</v>
      </c>
    </row>
    <row r="4790" spans="1:12" x14ac:dyDescent="0.3">
      <c r="A4790" t="s">
        <v>34</v>
      </c>
      <c r="B4790">
        <v>1189833</v>
      </c>
      <c r="C4790">
        <v>44233</v>
      </c>
      <c r="D4790" t="s">
        <v>36</v>
      </c>
      <c r="E4790" t="s">
        <v>53</v>
      </c>
      <c r="F4790" t="s">
        <v>54</v>
      </c>
      <c r="G4790" t="s">
        <v>22</v>
      </c>
      <c r="H4790">
        <v>42</v>
      </c>
      <c r="I4790">
        <v>124</v>
      </c>
      <c r="J4790">
        <v>5208</v>
      </c>
      <c r="K4790" t="s">
        <v>83</v>
      </c>
      <c r="L4790" t="s">
        <v>17</v>
      </c>
    </row>
    <row r="4791" spans="1:12" x14ac:dyDescent="0.3">
      <c r="A4791" t="s">
        <v>34</v>
      </c>
      <c r="B4791">
        <v>1189833</v>
      </c>
      <c r="C4791">
        <v>44234</v>
      </c>
      <c r="D4791" t="s">
        <v>36</v>
      </c>
      <c r="E4791" t="s">
        <v>53</v>
      </c>
      <c r="F4791" t="s">
        <v>54</v>
      </c>
      <c r="G4791" t="s">
        <v>23</v>
      </c>
      <c r="H4791">
        <v>58</v>
      </c>
      <c r="I4791">
        <v>143</v>
      </c>
      <c r="J4791">
        <v>8294</v>
      </c>
      <c r="K4791" t="s">
        <v>83</v>
      </c>
      <c r="L4791" t="s">
        <v>20</v>
      </c>
    </row>
    <row r="4792" spans="1:12" x14ac:dyDescent="0.3">
      <c r="A4792" t="s">
        <v>34</v>
      </c>
      <c r="B4792">
        <v>1189833</v>
      </c>
      <c r="C4792">
        <v>44235</v>
      </c>
      <c r="D4792" t="s">
        <v>36</v>
      </c>
      <c r="E4792" t="s">
        <v>53</v>
      </c>
      <c r="F4792" t="s">
        <v>54</v>
      </c>
      <c r="G4792" t="s">
        <v>15</v>
      </c>
      <c r="H4792">
        <v>42</v>
      </c>
      <c r="I4792">
        <v>203</v>
      </c>
      <c r="J4792">
        <v>8526</v>
      </c>
      <c r="K4792" t="s">
        <v>83</v>
      </c>
      <c r="L4792" t="s">
        <v>17</v>
      </c>
    </row>
    <row r="4793" spans="1:12" x14ac:dyDescent="0.3">
      <c r="A4793" t="s">
        <v>34</v>
      </c>
      <c r="B4793">
        <v>1189833</v>
      </c>
      <c r="C4793">
        <v>44236</v>
      </c>
      <c r="D4793" t="s">
        <v>36</v>
      </c>
      <c r="E4793" t="s">
        <v>53</v>
      </c>
      <c r="F4793" t="s">
        <v>54</v>
      </c>
      <c r="G4793" t="s">
        <v>18</v>
      </c>
      <c r="H4793">
        <v>54</v>
      </c>
      <c r="I4793">
        <v>188</v>
      </c>
      <c r="J4793">
        <v>10152</v>
      </c>
      <c r="K4793" t="s">
        <v>83</v>
      </c>
      <c r="L4793" t="s">
        <v>17</v>
      </c>
    </row>
    <row r="4794" spans="1:12" x14ac:dyDescent="0.3">
      <c r="A4794" t="s">
        <v>34</v>
      </c>
      <c r="B4794">
        <v>1189833</v>
      </c>
      <c r="C4794">
        <v>44237</v>
      </c>
      <c r="D4794" t="s">
        <v>36</v>
      </c>
      <c r="E4794" t="s">
        <v>53</v>
      </c>
      <c r="F4794" t="s">
        <v>54</v>
      </c>
      <c r="G4794" t="s">
        <v>19</v>
      </c>
      <c r="H4794">
        <v>49</v>
      </c>
      <c r="I4794">
        <v>130</v>
      </c>
      <c r="J4794">
        <v>6370</v>
      </c>
      <c r="K4794" t="s">
        <v>83</v>
      </c>
      <c r="L4794" t="s">
        <v>20</v>
      </c>
    </row>
    <row r="4795" spans="1:12" x14ac:dyDescent="0.3">
      <c r="A4795" t="s">
        <v>34</v>
      </c>
      <c r="B4795">
        <v>1189833</v>
      </c>
      <c r="C4795">
        <v>44238</v>
      </c>
      <c r="D4795" t="s">
        <v>36</v>
      </c>
      <c r="E4795" t="s">
        <v>53</v>
      </c>
      <c r="F4795" t="s">
        <v>54</v>
      </c>
      <c r="G4795" t="s">
        <v>21</v>
      </c>
      <c r="H4795">
        <v>41</v>
      </c>
      <c r="I4795">
        <v>106</v>
      </c>
      <c r="J4795">
        <v>4346</v>
      </c>
      <c r="K4795" t="s">
        <v>83</v>
      </c>
      <c r="L4795" t="s">
        <v>20</v>
      </c>
    </row>
    <row r="4796" spans="1:12" x14ac:dyDescent="0.3">
      <c r="A4796" t="s">
        <v>34</v>
      </c>
      <c r="B4796">
        <v>1189833</v>
      </c>
      <c r="C4796">
        <v>44239</v>
      </c>
      <c r="D4796" t="s">
        <v>36</v>
      </c>
      <c r="E4796" t="s">
        <v>53</v>
      </c>
      <c r="F4796" t="s">
        <v>54</v>
      </c>
      <c r="G4796" t="s">
        <v>22</v>
      </c>
      <c r="H4796">
        <v>52</v>
      </c>
      <c r="I4796">
        <v>106</v>
      </c>
      <c r="J4796">
        <v>5512</v>
      </c>
      <c r="K4796" t="s">
        <v>83</v>
      </c>
      <c r="L4796" t="s">
        <v>17</v>
      </c>
    </row>
    <row r="4797" spans="1:12" x14ac:dyDescent="0.3">
      <c r="A4797" t="s">
        <v>34</v>
      </c>
      <c r="B4797">
        <v>1189833</v>
      </c>
      <c r="C4797">
        <v>44240</v>
      </c>
      <c r="D4797" t="s">
        <v>36</v>
      </c>
      <c r="E4797" t="s">
        <v>53</v>
      </c>
      <c r="F4797" t="s">
        <v>54</v>
      </c>
      <c r="G4797" t="s">
        <v>23</v>
      </c>
      <c r="H4797">
        <v>56</v>
      </c>
      <c r="I4797">
        <v>112</v>
      </c>
      <c r="J4797">
        <v>6272</v>
      </c>
      <c r="K4797" t="s">
        <v>83</v>
      </c>
      <c r="L4797" t="s">
        <v>20</v>
      </c>
    </row>
    <row r="4798" spans="1:12" x14ac:dyDescent="0.3">
      <c r="A4798" t="s">
        <v>34</v>
      </c>
      <c r="B4798">
        <v>1189833</v>
      </c>
      <c r="C4798">
        <v>44241</v>
      </c>
      <c r="D4798" t="s">
        <v>36</v>
      </c>
      <c r="E4798" t="s">
        <v>53</v>
      </c>
      <c r="F4798" t="s">
        <v>54</v>
      </c>
      <c r="G4798" t="s">
        <v>15</v>
      </c>
      <c r="H4798">
        <v>41</v>
      </c>
      <c r="I4798">
        <v>180</v>
      </c>
      <c r="J4798">
        <v>7380</v>
      </c>
      <c r="K4798" t="s">
        <v>83</v>
      </c>
      <c r="L4798" t="s">
        <v>17</v>
      </c>
    </row>
    <row r="4799" spans="1:12" x14ac:dyDescent="0.3">
      <c r="A4799" t="s">
        <v>34</v>
      </c>
      <c r="B4799">
        <v>1189833</v>
      </c>
      <c r="C4799">
        <v>44242</v>
      </c>
      <c r="D4799" t="s">
        <v>36</v>
      </c>
      <c r="E4799" t="s">
        <v>53</v>
      </c>
      <c r="F4799" t="s">
        <v>54</v>
      </c>
      <c r="G4799" t="s">
        <v>18</v>
      </c>
      <c r="H4799">
        <v>48</v>
      </c>
      <c r="I4799">
        <v>156</v>
      </c>
      <c r="J4799">
        <v>7488</v>
      </c>
      <c r="K4799" t="s">
        <v>83</v>
      </c>
      <c r="L4799" t="s">
        <v>17</v>
      </c>
    </row>
    <row r="4800" spans="1:12" x14ac:dyDescent="0.3">
      <c r="A4800" t="s">
        <v>34</v>
      </c>
      <c r="B4800">
        <v>1189833</v>
      </c>
      <c r="C4800">
        <v>44243</v>
      </c>
      <c r="D4800" t="s">
        <v>36</v>
      </c>
      <c r="E4800" t="s">
        <v>53</v>
      </c>
      <c r="F4800" t="s">
        <v>54</v>
      </c>
      <c r="G4800" t="s">
        <v>19</v>
      </c>
      <c r="H4800">
        <v>42</v>
      </c>
      <c r="I4800">
        <v>117</v>
      </c>
      <c r="J4800">
        <v>4914</v>
      </c>
      <c r="K4800" t="s">
        <v>83</v>
      </c>
      <c r="L4800" t="s">
        <v>20</v>
      </c>
    </row>
    <row r="4801" spans="1:12" x14ac:dyDescent="0.3">
      <c r="A4801" t="s">
        <v>34</v>
      </c>
      <c r="B4801">
        <v>1189833</v>
      </c>
      <c r="C4801">
        <v>44244</v>
      </c>
      <c r="D4801" t="s">
        <v>36</v>
      </c>
      <c r="E4801" t="s">
        <v>53</v>
      </c>
      <c r="F4801" t="s">
        <v>54</v>
      </c>
      <c r="G4801" t="s">
        <v>21</v>
      </c>
      <c r="H4801">
        <v>41</v>
      </c>
      <c r="I4801">
        <v>116</v>
      </c>
      <c r="J4801">
        <v>4756</v>
      </c>
      <c r="K4801" t="s">
        <v>83</v>
      </c>
      <c r="L4801" t="s">
        <v>20</v>
      </c>
    </row>
    <row r="4802" spans="1:12" x14ac:dyDescent="0.3">
      <c r="A4802" t="s">
        <v>34</v>
      </c>
      <c r="B4802">
        <v>1189833</v>
      </c>
      <c r="C4802">
        <v>44245</v>
      </c>
      <c r="D4802" t="s">
        <v>36</v>
      </c>
      <c r="E4802" t="s">
        <v>53</v>
      </c>
      <c r="F4802" t="s">
        <v>54</v>
      </c>
      <c r="G4802" t="s">
        <v>22</v>
      </c>
      <c r="H4802">
        <v>50</v>
      </c>
      <c r="I4802">
        <v>100</v>
      </c>
      <c r="J4802">
        <v>5000</v>
      </c>
      <c r="K4802" t="s">
        <v>83</v>
      </c>
      <c r="L4802" t="s">
        <v>17</v>
      </c>
    </row>
    <row r="4803" spans="1:12" x14ac:dyDescent="0.3">
      <c r="A4803" t="s">
        <v>34</v>
      </c>
      <c r="B4803">
        <v>1189833</v>
      </c>
      <c r="C4803">
        <v>44246</v>
      </c>
      <c r="D4803" t="s">
        <v>36</v>
      </c>
      <c r="E4803" t="s">
        <v>53</v>
      </c>
      <c r="F4803" t="s">
        <v>54</v>
      </c>
      <c r="G4803" t="s">
        <v>23</v>
      </c>
      <c r="H4803">
        <v>59</v>
      </c>
      <c r="I4803">
        <v>122</v>
      </c>
      <c r="J4803">
        <v>7198</v>
      </c>
      <c r="K4803" t="s">
        <v>83</v>
      </c>
      <c r="L4803" t="s">
        <v>20</v>
      </c>
    </row>
    <row r="4804" spans="1:12" x14ac:dyDescent="0.3">
      <c r="A4804" t="s">
        <v>34</v>
      </c>
      <c r="B4804">
        <v>1189833</v>
      </c>
      <c r="C4804">
        <v>44247</v>
      </c>
      <c r="D4804" t="s">
        <v>36</v>
      </c>
      <c r="E4804" t="s">
        <v>53</v>
      </c>
      <c r="F4804" t="s">
        <v>54</v>
      </c>
      <c r="G4804" t="s">
        <v>15</v>
      </c>
      <c r="H4804">
        <v>44</v>
      </c>
      <c r="I4804">
        <v>160</v>
      </c>
      <c r="J4804">
        <v>7040</v>
      </c>
      <c r="K4804" t="s">
        <v>83</v>
      </c>
      <c r="L4804" t="s">
        <v>17</v>
      </c>
    </row>
    <row r="4805" spans="1:12" x14ac:dyDescent="0.3">
      <c r="A4805" t="s">
        <v>34</v>
      </c>
      <c r="B4805">
        <v>1189833</v>
      </c>
      <c r="C4805">
        <v>44248</v>
      </c>
      <c r="D4805" t="s">
        <v>36</v>
      </c>
      <c r="E4805" t="s">
        <v>53</v>
      </c>
      <c r="F4805" t="s">
        <v>54</v>
      </c>
      <c r="G4805" t="s">
        <v>18</v>
      </c>
      <c r="H4805">
        <v>49</v>
      </c>
      <c r="I4805">
        <v>160</v>
      </c>
      <c r="J4805">
        <v>7840</v>
      </c>
      <c r="K4805" t="s">
        <v>83</v>
      </c>
      <c r="L4805" t="s">
        <v>17</v>
      </c>
    </row>
    <row r="4806" spans="1:12" x14ac:dyDescent="0.3">
      <c r="A4806" t="s">
        <v>34</v>
      </c>
      <c r="B4806">
        <v>1189833</v>
      </c>
      <c r="C4806">
        <v>44249</v>
      </c>
      <c r="D4806" t="s">
        <v>36</v>
      </c>
      <c r="E4806" t="s">
        <v>53</v>
      </c>
      <c r="F4806" t="s">
        <v>54</v>
      </c>
      <c r="G4806" t="s">
        <v>19</v>
      </c>
      <c r="H4806">
        <v>41</v>
      </c>
      <c r="I4806">
        <v>116</v>
      </c>
      <c r="J4806">
        <v>4756</v>
      </c>
      <c r="K4806" t="s">
        <v>83</v>
      </c>
      <c r="L4806" t="s">
        <v>20</v>
      </c>
    </row>
    <row r="4807" spans="1:12" x14ac:dyDescent="0.3">
      <c r="A4807" t="s">
        <v>34</v>
      </c>
      <c r="B4807">
        <v>1189833</v>
      </c>
      <c r="C4807">
        <v>44250</v>
      </c>
      <c r="D4807" t="s">
        <v>36</v>
      </c>
      <c r="E4807" t="s">
        <v>53</v>
      </c>
      <c r="F4807" t="s">
        <v>54</v>
      </c>
      <c r="G4807" t="s">
        <v>21</v>
      </c>
      <c r="H4807">
        <v>44</v>
      </c>
      <c r="I4807">
        <v>105</v>
      </c>
      <c r="J4807">
        <v>4620</v>
      </c>
      <c r="K4807" t="s">
        <v>83</v>
      </c>
      <c r="L4807" t="s">
        <v>20</v>
      </c>
    </row>
    <row r="4808" spans="1:12" x14ac:dyDescent="0.3">
      <c r="A4808" t="s">
        <v>34</v>
      </c>
      <c r="B4808">
        <v>1189833</v>
      </c>
      <c r="C4808">
        <v>44251</v>
      </c>
      <c r="D4808" t="s">
        <v>36</v>
      </c>
      <c r="E4808" t="s">
        <v>53</v>
      </c>
      <c r="F4808" t="s">
        <v>54</v>
      </c>
      <c r="G4808" t="s">
        <v>22</v>
      </c>
      <c r="H4808">
        <v>54</v>
      </c>
      <c r="I4808">
        <v>98</v>
      </c>
      <c r="J4808">
        <v>5292</v>
      </c>
      <c r="K4808" t="s">
        <v>83</v>
      </c>
      <c r="L4808" t="s">
        <v>17</v>
      </c>
    </row>
    <row r="4809" spans="1:12" x14ac:dyDescent="0.3">
      <c r="A4809" t="s">
        <v>34</v>
      </c>
      <c r="B4809">
        <v>1189833</v>
      </c>
      <c r="C4809">
        <v>44252</v>
      </c>
      <c r="D4809" t="s">
        <v>36</v>
      </c>
      <c r="E4809" t="s">
        <v>53</v>
      </c>
      <c r="F4809" t="s">
        <v>54</v>
      </c>
      <c r="G4809" t="s">
        <v>23</v>
      </c>
      <c r="H4809">
        <v>58</v>
      </c>
      <c r="I4809">
        <v>108</v>
      </c>
      <c r="J4809">
        <v>6264</v>
      </c>
      <c r="K4809" t="s">
        <v>83</v>
      </c>
      <c r="L4809" t="s">
        <v>20</v>
      </c>
    </row>
    <row r="4810" spans="1:12" x14ac:dyDescent="0.3">
      <c r="A4810" t="s">
        <v>34</v>
      </c>
      <c r="B4810">
        <v>1189833</v>
      </c>
      <c r="C4810">
        <v>44253</v>
      </c>
      <c r="D4810" t="s">
        <v>36</v>
      </c>
      <c r="E4810" t="s">
        <v>53</v>
      </c>
      <c r="F4810" t="s">
        <v>54</v>
      </c>
      <c r="G4810" t="s">
        <v>15</v>
      </c>
      <c r="H4810">
        <v>38</v>
      </c>
      <c r="I4810">
        <v>167</v>
      </c>
      <c r="J4810">
        <v>6346</v>
      </c>
      <c r="K4810" t="s">
        <v>83</v>
      </c>
      <c r="L4810" t="s">
        <v>17</v>
      </c>
    </row>
    <row r="4811" spans="1:12" x14ac:dyDescent="0.3">
      <c r="A4811" t="s">
        <v>34</v>
      </c>
      <c r="B4811">
        <v>1189833</v>
      </c>
      <c r="C4811">
        <v>44254</v>
      </c>
      <c r="D4811" t="s">
        <v>36</v>
      </c>
      <c r="E4811" t="s">
        <v>53</v>
      </c>
      <c r="F4811" t="s">
        <v>54</v>
      </c>
      <c r="G4811" t="s">
        <v>18</v>
      </c>
      <c r="H4811">
        <v>42</v>
      </c>
      <c r="I4811">
        <v>173</v>
      </c>
      <c r="J4811">
        <v>7266</v>
      </c>
      <c r="K4811" t="s">
        <v>83</v>
      </c>
      <c r="L4811" t="s">
        <v>17</v>
      </c>
    </row>
    <row r="4812" spans="1:12" x14ac:dyDescent="0.3">
      <c r="A4812" t="s">
        <v>34</v>
      </c>
      <c r="B4812">
        <v>1189833</v>
      </c>
      <c r="C4812">
        <v>44255</v>
      </c>
      <c r="D4812" t="s">
        <v>36</v>
      </c>
      <c r="E4812" t="s">
        <v>53</v>
      </c>
      <c r="F4812" t="s">
        <v>54</v>
      </c>
      <c r="G4812" t="s">
        <v>19</v>
      </c>
      <c r="H4812">
        <v>37</v>
      </c>
      <c r="I4812">
        <v>123</v>
      </c>
      <c r="J4812">
        <v>4551</v>
      </c>
      <c r="K4812" t="s">
        <v>83</v>
      </c>
      <c r="L4812" t="s">
        <v>20</v>
      </c>
    </row>
    <row r="4813" spans="1:12" x14ac:dyDescent="0.3">
      <c r="A4813" t="s">
        <v>34</v>
      </c>
      <c r="B4813">
        <v>1189833</v>
      </c>
      <c r="C4813">
        <v>44256</v>
      </c>
      <c r="D4813" t="s">
        <v>36</v>
      </c>
      <c r="E4813" t="s">
        <v>53</v>
      </c>
      <c r="F4813" t="s">
        <v>54</v>
      </c>
      <c r="G4813" t="s">
        <v>21</v>
      </c>
      <c r="H4813">
        <v>39</v>
      </c>
      <c r="I4813">
        <v>119</v>
      </c>
      <c r="J4813">
        <v>4641</v>
      </c>
      <c r="K4813" t="s">
        <v>83</v>
      </c>
      <c r="L4813" t="s">
        <v>20</v>
      </c>
    </row>
    <row r="4814" spans="1:12" x14ac:dyDescent="0.3">
      <c r="A4814" t="s">
        <v>34</v>
      </c>
      <c r="B4814">
        <v>1189833</v>
      </c>
      <c r="C4814">
        <v>44257</v>
      </c>
      <c r="D4814" t="s">
        <v>36</v>
      </c>
      <c r="E4814" t="s">
        <v>53</v>
      </c>
      <c r="F4814" t="s">
        <v>54</v>
      </c>
      <c r="G4814" t="s">
        <v>22</v>
      </c>
      <c r="H4814">
        <v>51</v>
      </c>
      <c r="I4814">
        <v>113</v>
      </c>
      <c r="J4814">
        <v>5763</v>
      </c>
      <c r="K4814" t="s">
        <v>83</v>
      </c>
      <c r="L4814" t="s">
        <v>17</v>
      </c>
    </row>
    <row r="4815" spans="1:12" x14ac:dyDescent="0.3">
      <c r="A4815" t="s">
        <v>34</v>
      </c>
      <c r="B4815">
        <v>1189833</v>
      </c>
      <c r="C4815">
        <v>44258</v>
      </c>
      <c r="D4815" t="s">
        <v>36</v>
      </c>
      <c r="E4815" t="s">
        <v>53</v>
      </c>
      <c r="F4815" t="s">
        <v>54</v>
      </c>
      <c r="G4815" t="s">
        <v>23</v>
      </c>
      <c r="H4815">
        <v>56</v>
      </c>
      <c r="I4815">
        <v>133</v>
      </c>
      <c r="J4815">
        <v>7448</v>
      </c>
      <c r="K4815" t="s">
        <v>83</v>
      </c>
      <c r="L4815" t="s">
        <v>20</v>
      </c>
    </row>
    <row r="4816" spans="1:12" x14ac:dyDescent="0.3">
      <c r="A4816" t="s">
        <v>34</v>
      </c>
      <c r="B4816">
        <v>1189833</v>
      </c>
      <c r="C4816">
        <v>44259</v>
      </c>
      <c r="D4816" t="s">
        <v>36</v>
      </c>
      <c r="E4816" t="s">
        <v>53</v>
      </c>
      <c r="F4816" t="s">
        <v>54</v>
      </c>
      <c r="G4816" t="s">
        <v>15</v>
      </c>
      <c r="H4816">
        <v>41</v>
      </c>
      <c r="I4816">
        <v>196</v>
      </c>
      <c r="J4816">
        <v>8036</v>
      </c>
      <c r="K4816" t="s">
        <v>83</v>
      </c>
      <c r="L4816" t="s">
        <v>17</v>
      </c>
    </row>
    <row r="4817" spans="1:12" x14ac:dyDescent="0.3">
      <c r="A4817" t="s">
        <v>34</v>
      </c>
      <c r="B4817">
        <v>1189833</v>
      </c>
      <c r="C4817">
        <v>44260</v>
      </c>
      <c r="D4817" t="s">
        <v>36</v>
      </c>
      <c r="E4817" t="s">
        <v>53</v>
      </c>
      <c r="F4817" t="s">
        <v>54</v>
      </c>
      <c r="G4817" t="s">
        <v>18</v>
      </c>
      <c r="H4817">
        <v>45</v>
      </c>
      <c r="I4817">
        <v>182</v>
      </c>
      <c r="J4817">
        <v>8190</v>
      </c>
      <c r="K4817" t="s">
        <v>83</v>
      </c>
      <c r="L4817" t="s">
        <v>17</v>
      </c>
    </row>
    <row r="4818" spans="1:12" x14ac:dyDescent="0.3">
      <c r="A4818" t="s">
        <v>34</v>
      </c>
      <c r="B4818">
        <v>1189833</v>
      </c>
      <c r="C4818">
        <v>44261</v>
      </c>
      <c r="D4818" t="s">
        <v>36</v>
      </c>
      <c r="E4818" t="s">
        <v>53</v>
      </c>
      <c r="F4818" t="s">
        <v>54</v>
      </c>
      <c r="G4818" t="s">
        <v>19</v>
      </c>
      <c r="H4818">
        <v>42</v>
      </c>
      <c r="I4818">
        <v>133</v>
      </c>
      <c r="J4818">
        <v>5586</v>
      </c>
      <c r="K4818" t="s">
        <v>83</v>
      </c>
      <c r="L4818" t="s">
        <v>20</v>
      </c>
    </row>
    <row r="4819" spans="1:12" x14ac:dyDescent="0.3">
      <c r="A4819" t="s">
        <v>34</v>
      </c>
      <c r="B4819">
        <v>1189833</v>
      </c>
      <c r="C4819">
        <v>44262</v>
      </c>
      <c r="D4819" t="s">
        <v>36</v>
      </c>
      <c r="E4819" t="s">
        <v>53</v>
      </c>
      <c r="F4819" t="s">
        <v>54</v>
      </c>
      <c r="G4819" t="s">
        <v>21</v>
      </c>
      <c r="H4819">
        <v>43</v>
      </c>
      <c r="I4819">
        <v>143</v>
      </c>
      <c r="J4819">
        <v>6149</v>
      </c>
      <c r="K4819" t="s">
        <v>83</v>
      </c>
      <c r="L4819" t="s">
        <v>20</v>
      </c>
    </row>
    <row r="4820" spans="1:12" x14ac:dyDescent="0.3">
      <c r="A4820" t="s">
        <v>34</v>
      </c>
      <c r="B4820">
        <v>1189833</v>
      </c>
      <c r="C4820">
        <v>44263</v>
      </c>
      <c r="D4820" t="s">
        <v>36</v>
      </c>
      <c r="E4820" t="s">
        <v>53</v>
      </c>
      <c r="F4820" t="s">
        <v>54</v>
      </c>
      <c r="G4820" t="s">
        <v>22</v>
      </c>
      <c r="H4820">
        <v>53</v>
      </c>
      <c r="I4820">
        <v>120</v>
      </c>
      <c r="J4820">
        <v>6360</v>
      </c>
      <c r="K4820" t="s">
        <v>83</v>
      </c>
      <c r="L4820" t="s">
        <v>17</v>
      </c>
    </row>
    <row r="4821" spans="1:12" x14ac:dyDescent="0.3">
      <c r="A4821" t="s">
        <v>34</v>
      </c>
      <c r="B4821">
        <v>1189833</v>
      </c>
      <c r="C4821">
        <v>44264</v>
      </c>
      <c r="D4821" t="s">
        <v>36</v>
      </c>
      <c r="E4821" t="s">
        <v>53</v>
      </c>
      <c r="F4821" t="s">
        <v>54</v>
      </c>
      <c r="G4821" t="s">
        <v>23</v>
      </c>
      <c r="H4821">
        <v>55</v>
      </c>
      <c r="I4821">
        <v>130</v>
      </c>
      <c r="J4821">
        <v>7150</v>
      </c>
      <c r="K4821" t="s">
        <v>83</v>
      </c>
      <c r="L4821" t="s">
        <v>20</v>
      </c>
    </row>
    <row r="4822" spans="1:12" x14ac:dyDescent="0.3">
      <c r="A4822" t="s">
        <v>26</v>
      </c>
      <c r="B4822">
        <v>1197831</v>
      </c>
      <c r="C4822">
        <v>44265</v>
      </c>
      <c r="D4822" t="s">
        <v>36</v>
      </c>
      <c r="E4822" t="s">
        <v>53</v>
      </c>
      <c r="F4822" t="s">
        <v>54</v>
      </c>
      <c r="G4822" t="s">
        <v>15</v>
      </c>
      <c r="H4822">
        <v>18</v>
      </c>
      <c r="I4822">
        <v>210</v>
      </c>
      <c r="J4822">
        <v>3780</v>
      </c>
      <c r="K4822" t="s">
        <v>83</v>
      </c>
      <c r="L4822" t="s">
        <v>17</v>
      </c>
    </row>
    <row r="4823" spans="1:12" x14ac:dyDescent="0.3">
      <c r="A4823" t="s">
        <v>26</v>
      </c>
      <c r="B4823">
        <v>1197831</v>
      </c>
      <c r="C4823">
        <v>44266</v>
      </c>
      <c r="D4823" t="s">
        <v>36</v>
      </c>
      <c r="E4823" t="s">
        <v>53</v>
      </c>
      <c r="F4823" t="s">
        <v>54</v>
      </c>
      <c r="G4823" t="s">
        <v>18</v>
      </c>
      <c r="H4823">
        <v>29</v>
      </c>
      <c r="I4823">
        <v>182</v>
      </c>
      <c r="J4823">
        <v>5278</v>
      </c>
      <c r="K4823" t="s">
        <v>83</v>
      </c>
      <c r="L4823" t="s">
        <v>17</v>
      </c>
    </row>
    <row r="4824" spans="1:12" x14ac:dyDescent="0.3">
      <c r="A4824" t="s">
        <v>26</v>
      </c>
      <c r="B4824">
        <v>1197831</v>
      </c>
      <c r="C4824">
        <v>44267</v>
      </c>
      <c r="D4824" t="s">
        <v>36</v>
      </c>
      <c r="E4824" t="s">
        <v>53</v>
      </c>
      <c r="F4824" t="s">
        <v>54</v>
      </c>
      <c r="G4824" t="s">
        <v>19</v>
      </c>
      <c r="H4824">
        <v>27</v>
      </c>
      <c r="I4824">
        <v>130</v>
      </c>
      <c r="J4824">
        <v>3510</v>
      </c>
      <c r="K4824" t="s">
        <v>83</v>
      </c>
      <c r="L4824" t="s">
        <v>20</v>
      </c>
    </row>
    <row r="4825" spans="1:12" x14ac:dyDescent="0.3">
      <c r="A4825" t="s">
        <v>26</v>
      </c>
      <c r="B4825">
        <v>1197831</v>
      </c>
      <c r="C4825">
        <v>44268</v>
      </c>
      <c r="D4825" t="s">
        <v>36</v>
      </c>
      <c r="E4825" t="s">
        <v>53</v>
      </c>
      <c r="F4825" t="s">
        <v>54</v>
      </c>
      <c r="G4825" t="s">
        <v>21</v>
      </c>
      <c r="H4825">
        <v>32</v>
      </c>
      <c r="I4825">
        <v>135</v>
      </c>
      <c r="J4825">
        <v>4320</v>
      </c>
      <c r="K4825" t="s">
        <v>83</v>
      </c>
      <c r="L4825" t="s">
        <v>20</v>
      </c>
    </row>
    <row r="4826" spans="1:12" x14ac:dyDescent="0.3">
      <c r="A4826" t="s">
        <v>26</v>
      </c>
      <c r="B4826">
        <v>1197831</v>
      </c>
      <c r="C4826">
        <v>44269</v>
      </c>
      <c r="D4826" t="s">
        <v>27</v>
      </c>
      <c r="E4826" t="s">
        <v>55</v>
      </c>
      <c r="F4826" t="s">
        <v>56</v>
      </c>
      <c r="G4826" t="s">
        <v>22</v>
      </c>
      <c r="H4826">
        <v>39</v>
      </c>
      <c r="I4826">
        <v>95</v>
      </c>
      <c r="J4826">
        <v>3705</v>
      </c>
      <c r="K4826" t="s">
        <v>83</v>
      </c>
      <c r="L4826" t="s">
        <v>17</v>
      </c>
    </row>
    <row r="4827" spans="1:12" x14ac:dyDescent="0.3">
      <c r="A4827" t="s">
        <v>26</v>
      </c>
      <c r="B4827">
        <v>1197831</v>
      </c>
      <c r="C4827">
        <v>44270</v>
      </c>
      <c r="D4827" t="s">
        <v>27</v>
      </c>
      <c r="E4827" t="s">
        <v>55</v>
      </c>
      <c r="F4827" t="s">
        <v>56</v>
      </c>
      <c r="G4827" t="s">
        <v>23</v>
      </c>
      <c r="H4827">
        <v>33</v>
      </c>
      <c r="I4827">
        <v>125</v>
      </c>
      <c r="J4827">
        <v>4125</v>
      </c>
      <c r="K4827" t="s">
        <v>83</v>
      </c>
      <c r="L4827" t="s">
        <v>20</v>
      </c>
    </row>
    <row r="4828" spans="1:12" x14ac:dyDescent="0.3">
      <c r="A4828" t="s">
        <v>26</v>
      </c>
      <c r="B4828">
        <v>1197831</v>
      </c>
      <c r="C4828">
        <v>44271</v>
      </c>
      <c r="D4828" t="s">
        <v>27</v>
      </c>
      <c r="E4828" t="s">
        <v>55</v>
      </c>
      <c r="F4828" t="s">
        <v>56</v>
      </c>
      <c r="G4828" t="s">
        <v>15</v>
      </c>
      <c r="H4828">
        <v>24</v>
      </c>
      <c r="I4828">
        <v>169</v>
      </c>
      <c r="J4828">
        <v>4056</v>
      </c>
      <c r="K4828" t="s">
        <v>83</v>
      </c>
      <c r="L4828" t="s">
        <v>17</v>
      </c>
    </row>
    <row r="4829" spans="1:12" x14ac:dyDescent="0.3">
      <c r="A4829" t="s">
        <v>26</v>
      </c>
      <c r="B4829">
        <v>1197831</v>
      </c>
      <c r="C4829">
        <v>44272</v>
      </c>
      <c r="D4829" t="s">
        <v>27</v>
      </c>
      <c r="E4829" t="s">
        <v>55</v>
      </c>
      <c r="F4829" t="s">
        <v>56</v>
      </c>
      <c r="G4829" t="s">
        <v>18</v>
      </c>
      <c r="H4829">
        <v>33</v>
      </c>
      <c r="I4829">
        <v>181</v>
      </c>
      <c r="J4829">
        <v>5973</v>
      </c>
      <c r="K4829" t="s">
        <v>83</v>
      </c>
      <c r="L4829" t="s">
        <v>17</v>
      </c>
    </row>
    <row r="4830" spans="1:12" x14ac:dyDescent="0.3">
      <c r="A4830" t="s">
        <v>26</v>
      </c>
      <c r="B4830">
        <v>1197831</v>
      </c>
      <c r="C4830">
        <v>44273</v>
      </c>
      <c r="D4830" t="s">
        <v>27</v>
      </c>
      <c r="E4830" t="s">
        <v>55</v>
      </c>
      <c r="F4830" t="s">
        <v>56</v>
      </c>
      <c r="G4830" t="s">
        <v>19</v>
      </c>
      <c r="H4830">
        <v>32</v>
      </c>
      <c r="I4830">
        <v>122</v>
      </c>
      <c r="J4830">
        <v>3904</v>
      </c>
      <c r="K4830" t="s">
        <v>83</v>
      </c>
      <c r="L4830" t="s">
        <v>20</v>
      </c>
    </row>
    <row r="4831" spans="1:12" x14ac:dyDescent="0.3">
      <c r="A4831" t="s">
        <v>26</v>
      </c>
      <c r="B4831">
        <v>1197831</v>
      </c>
      <c r="C4831">
        <v>44274</v>
      </c>
      <c r="D4831" t="s">
        <v>27</v>
      </c>
      <c r="E4831" t="s">
        <v>55</v>
      </c>
      <c r="F4831" t="s">
        <v>56</v>
      </c>
      <c r="G4831" t="s">
        <v>21</v>
      </c>
      <c r="H4831">
        <v>33</v>
      </c>
      <c r="I4831">
        <v>108</v>
      </c>
      <c r="J4831">
        <v>3564</v>
      </c>
      <c r="K4831" t="s">
        <v>83</v>
      </c>
      <c r="L4831" t="s">
        <v>20</v>
      </c>
    </row>
    <row r="4832" spans="1:12" x14ac:dyDescent="0.3">
      <c r="A4832" t="s">
        <v>26</v>
      </c>
      <c r="B4832">
        <v>1197831</v>
      </c>
      <c r="C4832">
        <v>44275</v>
      </c>
      <c r="D4832" t="s">
        <v>27</v>
      </c>
      <c r="E4832" t="s">
        <v>55</v>
      </c>
      <c r="F4832" t="s">
        <v>56</v>
      </c>
      <c r="G4832" t="s">
        <v>22</v>
      </c>
      <c r="H4832">
        <v>37</v>
      </c>
      <c r="I4832">
        <v>83</v>
      </c>
      <c r="J4832">
        <v>3071</v>
      </c>
      <c r="K4832" t="s">
        <v>83</v>
      </c>
      <c r="L4832" t="s">
        <v>17</v>
      </c>
    </row>
    <row r="4833" spans="1:12" x14ac:dyDescent="0.3">
      <c r="A4833" t="s">
        <v>26</v>
      </c>
      <c r="B4833">
        <v>1197831</v>
      </c>
      <c r="C4833">
        <v>44276</v>
      </c>
      <c r="D4833" t="s">
        <v>27</v>
      </c>
      <c r="E4833" t="s">
        <v>55</v>
      </c>
      <c r="F4833" t="s">
        <v>56</v>
      </c>
      <c r="G4833" t="s">
        <v>23</v>
      </c>
      <c r="H4833">
        <v>32</v>
      </c>
      <c r="I4833">
        <v>133</v>
      </c>
      <c r="J4833">
        <v>4256</v>
      </c>
      <c r="K4833" t="s">
        <v>83</v>
      </c>
      <c r="L4833" t="s">
        <v>20</v>
      </c>
    </row>
    <row r="4834" spans="1:12" x14ac:dyDescent="0.3">
      <c r="A4834" t="s">
        <v>26</v>
      </c>
      <c r="B4834">
        <v>1197831</v>
      </c>
      <c r="C4834">
        <v>44277</v>
      </c>
      <c r="D4834" t="s">
        <v>27</v>
      </c>
      <c r="E4834" t="s">
        <v>55</v>
      </c>
      <c r="F4834" t="s">
        <v>56</v>
      </c>
      <c r="G4834" t="s">
        <v>15</v>
      </c>
      <c r="H4834">
        <v>27</v>
      </c>
      <c r="I4834">
        <v>189</v>
      </c>
      <c r="J4834">
        <v>5103</v>
      </c>
      <c r="K4834" t="s">
        <v>83</v>
      </c>
      <c r="L4834" t="s">
        <v>17</v>
      </c>
    </row>
    <row r="4835" spans="1:12" x14ac:dyDescent="0.3">
      <c r="A4835" t="s">
        <v>26</v>
      </c>
      <c r="B4835">
        <v>1197831</v>
      </c>
      <c r="C4835">
        <v>44278</v>
      </c>
      <c r="D4835" t="s">
        <v>27</v>
      </c>
      <c r="E4835" t="s">
        <v>55</v>
      </c>
      <c r="F4835" t="s">
        <v>56</v>
      </c>
      <c r="G4835" t="s">
        <v>18</v>
      </c>
      <c r="H4835">
        <v>37</v>
      </c>
      <c r="I4835">
        <v>163</v>
      </c>
      <c r="J4835">
        <v>6031</v>
      </c>
      <c r="K4835" t="s">
        <v>83</v>
      </c>
      <c r="L4835" t="s">
        <v>17</v>
      </c>
    </row>
    <row r="4836" spans="1:12" x14ac:dyDescent="0.3">
      <c r="A4836" t="s">
        <v>26</v>
      </c>
      <c r="B4836">
        <v>1197831</v>
      </c>
      <c r="C4836">
        <v>44279</v>
      </c>
      <c r="D4836" t="s">
        <v>27</v>
      </c>
      <c r="E4836" t="s">
        <v>55</v>
      </c>
      <c r="F4836" t="s">
        <v>56</v>
      </c>
      <c r="G4836" t="s">
        <v>19</v>
      </c>
      <c r="H4836">
        <v>28</v>
      </c>
      <c r="I4836">
        <v>124</v>
      </c>
      <c r="J4836">
        <v>3472</v>
      </c>
      <c r="K4836" t="s">
        <v>83</v>
      </c>
      <c r="L4836" t="s">
        <v>20</v>
      </c>
    </row>
    <row r="4837" spans="1:12" x14ac:dyDescent="0.3">
      <c r="A4837" t="s">
        <v>26</v>
      </c>
      <c r="B4837">
        <v>1197831</v>
      </c>
      <c r="C4837">
        <v>44280</v>
      </c>
      <c r="D4837" t="s">
        <v>27</v>
      </c>
      <c r="E4837" t="s">
        <v>55</v>
      </c>
      <c r="F4837" t="s">
        <v>56</v>
      </c>
      <c r="G4837" t="s">
        <v>21</v>
      </c>
      <c r="H4837">
        <v>33</v>
      </c>
      <c r="I4837">
        <v>101</v>
      </c>
      <c r="J4837">
        <v>3333</v>
      </c>
      <c r="K4837" t="s">
        <v>83</v>
      </c>
      <c r="L4837" t="s">
        <v>20</v>
      </c>
    </row>
    <row r="4838" spans="1:12" x14ac:dyDescent="0.3">
      <c r="A4838" t="s">
        <v>26</v>
      </c>
      <c r="B4838">
        <v>1197831</v>
      </c>
      <c r="C4838">
        <v>44281</v>
      </c>
      <c r="D4838" t="s">
        <v>27</v>
      </c>
      <c r="E4838" t="s">
        <v>55</v>
      </c>
      <c r="F4838" t="s">
        <v>56</v>
      </c>
      <c r="G4838" t="s">
        <v>22</v>
      </c>
      <c r="H4838">
        <v>39</v>
      </c>
      <c r="I4838">
        <v>69</v>
      </c>
      <c r="J4838">
        <v>2691</v>
      </c>
      <c r="K4838" t="s">
        <v>83</v>
      </c>
      <c r="L4838" t="s">
        <v>17</v>
      </c>
    </row>
    <row r="4839" spans="1:12" x14ac:dyDescent="0.3">
      <c r="A4839" t="s">
        <v>26</v>
      </c>
      <c r="B4839">
        <v>1197831</v>
      </c>
      <c r="C4839">
        <v>44282</v>
      </c>
      <c r="D4839" t="s">
        <v>27</v>
      </c>
      <c r="E4839" t="s">
        <v>55</v>
      </c>
      <c r="F4839" t="s">
        <v>56</v>
      </c>
      <c r="G4839" t="s">
        <v>23</v>
      </c>
      <c r="H4839">
        <v>33</v>
      </c>
      <c r="I4839">
        <v>111</v>
      </c>
      <c r="J4839">
        <v>3663</v>
      </c>
      <c r="K4839" t="s">
        <v>83</v>
      </c>
      <c r="L4839" t="s">
        <v>20</v>
      </c>
    </row>
    <row r="4840" spans="1:12" x14ac:dyDescent="0.3">
      <c r="A4840" t="s">
        <v>26</v>
      </c>
      <c r="B4840">
        <v>1197831</v>
      </c>
      <c r="C4840">
        <v>44283</v>
      </c>
      <c r="D4840" t="s">
        <v>27</v>
      </c>
      <c r="E4840" t="s">
        <v>55</v>
      </c>
      <c r="F4840" t="s">
        <v>56</v>
      </c>
      <c r="G4840" t="s">
        <v>15</v>
      </c>
      <c r="H4840">
        <v>19</v>
      </c>
      <c r="I4840">
        <v>169</v>
      </c>
      <c r="J4840">
        <v>3211</v>
      </c>
      <c r="K4840" t="s">
        <v>83</v>
      </c>
      <c r="L4840" t="s">
        <v>17</v>
      </c>
    </row>
    <row r="4841" spans="1:12" x14ac:dyDescent="0.3">
      <c r="A4841" t="s">
        <v>26</v>
      </c>
      <c r="B4841">
        <v>1197831</v>
      </c>
      <c r="C4841">
        <v>44284</v>
      </c>
      <c r="D4841" t="s">
        <v>27</v>
      </c>
      <c r="E4841" t="s">
        <v>55</v>
      </c>
      <c r="F4841" t="s">
        <v>56</v>
      </c>
      <c r="G4841" t="s">
        <v>18</v>
      </c>
      <c r="H4841">
        <v>24</v>
      </c>
      <c r="I4841">
        <v>176</v>
      </c>
      <c r="J4841">
        <v>4224</v>
      </c>
      <c r="K4841" t="s">
        <v>83</v>
      </c>
      <c r="L4841" t="s">
        <v>17</v>
      </c>
    </row>
    <row r="4842" spans="1:12" x14ac:dyDescent="0.3">
      <c r="A4842" t="s">
        <v>26</v>
      </c>
      <c r="B4842">
        <v>1197831</v>
      </c>
      <c r="C4842">
        <v>44285</v>
      </c>
      <c r="D4842" t="s">
        <v>27</v>
      </c>
      <c r="E4842" t="s">
        <v>55</v>
      </c>
      <c r="F4842" t="s">
        <v>56</v>
      </c>
      <c r="G4842" t="s">
        <v>19</v>
      </c>
      <c r="H4842">
        <v>19</v>
      </c>
      <c r="I4842">
        <v>135</v>
      </c>
      <c r="J4842">
        <v>2565</v>
      </c>
      <c r="K4842" t="s">
        <v>83</v>
      </c>
      <c r="L4842" t="s">
        <v>20</v>
      </c>
    </row>
    <row r="4843" spans="1:12" x14ac:dyDescent="0.3">
      <c r="A4843" t="s">
        <v>26</v>
      </c>
      <c r="B4843">
        <v>1197831</v>
      </c>
      <c r="C4843">
        <v>44286</v>
      </c>
      <c r="D4843" t="s">
        <v>27</v>
      </c>
      <c r="E4843" t="s">
        <v>55</v>
      </c>
      <c r="F4843" t="s">
        <v>56</v>
      </c>
      <c r="G4843" t="s">
        <v>21</v>
      </c>
      <c r="H4843">
        <v>23</v>
      </c>
      <c r="I4843">
        <v>112</v>
      </c>
      <c r="J4843">
        <v>2576</v>
      </c>
      <c r="K4843" t="s">
        <v>83</v>
      </c>
      <c r="L4843" t="s">
        <v>20</v>
      </c>
    </row>
    <row r="4844" spans="1:12" x14ac:dyDescent="0.3">
      <c r="A4844" t="s">
        <v>26</v>
      </c>
      <c r="B4844">
        <v>1197831</v>
      </c>
      <c r="C4844">
        <v>44287</v>
      </c>
      <c r="D4844" t="s">
        <v>27</v>
      </c>
      <c r="E4844" t="s">
        <v>55</v>
      </c>
      <c r="F4844" t="s">
        <v>56</v>
      </c>
      <c r="G4844" t="s">
        <v>22</v>
      </c>
      <c r="H4844">
        <v>28</v>
      </c>
      <c r="I4844">
        <v>84</v>
      </c>
      <c r="J4844">
        <v>2352</v>
      </c>
      <c r="K4844" t="s">
        <v>83</v>
      </c>
      <c r="L4844" t="s">
        <v>17</v>
      </c>
    </row>
    <row r="4845" spans="1:12" x14ac:dyDescent="0.3">
      <c r="A4845" t="s">
        <v>26</v>
      </c>
      <c r="B4845">
        <v>1197831</v>
      </c>
      <c r="C4845">
        <v>44288</v>
      </c>
      <c r="D4845" t="s">
        <v>27</v>
      </c>
      <c r="E4845" t="s">
        <v>55</v>
      </c>
      <c r="F4845" t="s">
        <v>56</v>
      </c>
      <c r="G4845" t="s">
        <v>23</v>
      </c>
      <c r="H4845">
        <v>24</v>
      </c>
      <c r="I4845">
        <v>161</v>
      </c>
      <c r="J4845">
        <v>3864</v>
      </c>
      <c r="K4845" t="s">
        <v>83</v>
      </c>
      <c r="L4845" t="s">
        <v>20</v>
      </c>
    </row>
    <row r="4846" spans="1:12" x14ac:dyDescent="0.3">
      <c r="A4846" t="s">
        <v>26</v>
      </c>
      <c r="B4846">
        <v>1197831</v>
      </c>
      <c r="C4846">
        <v>44289</v>
      </c>
      <c r="D4846" t="s">
        <v>27</v>
      </c>
      <c r="E4846" t="s">
        <v>55</v>
      </c>
      <c r="F4846" t="s">
        <v>56</v>
      </c>
      <c r="G4846" t="s">
        <v>15</v>
      </c>
      <c r="H4846">
        <v>14</v>
      </c>
      <c r="I4846">
        <v>189</v>
      </c>
      <c r="J4846">
        <v>2646</v>
      </c>
      <c r="K4846" t="s">
        <v>83</v>
      </c>
      <c r="L4846" t="s">
        <v>17</v>
      </c>
    </row>
    <row r="4847" spans="1:12" x14ac:dyDescent="0.3">
      <c r="A4847" t="s">
        <v>26</v>
      </c>
      <c r="B4847">
        <v>1197831</v>
      </c>
      <c r="C4847">
        <v>44290</v>
      </c>
      <c r="D4847" t="s">
        <v>27</v>
      </c>
      <c r="E4847" t="s">
        <v>55</v>
      </c>
      <c r="F4847" t="s">
        <v>56</v>
      </c>
      <c r="G4847" t="s">
        <v>18</v>
      </c>
      <c r="H4847">
        <v>23</v>
      </c>
      <c r="I4847">
        <v>218</v>
      </c>
      <c r="J4847">
        <v>5014</v>
      </c>
      <c r="K4847" t="s">
        <v>83</v>
      </c>
      <c r="L4847" t="s">
        <v>17</v>
      </c>
    </row>
    <row r="4848" spans="1:12" x14ac:dyDescent="0.3">
      <c r="A4848" t="s">
        <v>26</v>
      </c>
      <c r="B4848">
        <v>1197831</v>
      </c>
      <c r="C4848">
        <v>44291</v>
      </c>
      <c r="D4848" t="s">
        <v>27</v>
      </c>
      <c r="E4848" t="s">
        <v>55</v>
      </c>
      <c r="F4848" t="s">
        <v>56</v>
      </c>
      <c r="G4848" t="s">
        <v>19</v>
      </c>
      <c r="H4848">
        <v>19</v>
      </c>
      <c r="I4848">
        <v>180</v>
      </c>
      <c r="J4848">
        <v>3420</v>
      </c>
      <c r="K4848" t="s">
        <v>83</v>
      </c>
      <c r="L4848" t="s">
        <v>20</v>
      </c>
    </row>
    <row r="4849" spans="1:12" x14ac:dyDescent="0.3">
      <c r="A4849" t="s">
        <v>26</v>
      </c>
      <c r="B4849">
        <v>1197831</v>
      </c>
      <c r="C4849">
        <v>44292</v>
      </c>
      <c r="D4849" t="s">
        <v>27</v>
      </c>
      <c r="E4849" t="s">
        <v>55</v>
      </c>
      <c r="F4849" t="s">
        <v>56</v>
      </c>
      <c r="G4849" t="s">
        <v>21</v>
      </c>
      <c r="H4849">
        <v>27</v>
      </c>
      <c r="I4849">
        <v>142</v>
      </c>
      <c r="J4849">
        <v>3834</v>
      </c>
      <c r="K4849" t="s">
        <v>83</v>
      </c>
      <c r="L4849" t="s">
        <v>20</v>
      </c>
    </row>
    <row r="4850" spans="1:12" x14ac:dyDescent="0.3">
      <c r="A4850" t="s">
        <v>26</v>
      </c>
      <c r="B4850">
        <v>1197831</v>
      </c>
      <c r="C4850">
        <v>44293</v>
      </c>
      <c r="D4850" t="s">
        <v>27</v>
      </c>
      <c r="E4850" t="s">
        <v>55</v>
      </c>
      <c r="F4850" t="s">
        <v>56</v>
      </c>
      <c r="G4850" t="s">
        <v>22</v>
      </c>
      <c r="H4850">
        <v>41</v>
      </c>
      <c r="I4850">
        <v>106</v>
      </c>
      <c r="J4850">
        <v>4346</v>
      </c>
      <c r="K4850" t="s">
        <v>83</v>
      </c>
      <c r="L4850" t="s">
        <v>17</v>
      </c>
    </row>
    <row r="4851" spans="1:12" x14ac:dyDescent="0.3">
      <c r="A4851" t="s">
        <v>26</v>
      </c>
      <c r="B4851">
        <v>1197831</v>
      </c>
      <c r="C4851">
        <v>44294</v>
      </c>
      <c r="D4851" t="s">
        <v>27</v>
      </c>
      <c r="E4851" t="s">
        <v>55</v>
      </c>
      <c r="F4851" t="s">
        <v>56</v>
      </c>
      <c r="G4851" t="s">
        <v>23</v>
      </c>
      <c r="H4851">
        <v>38</v>
      </c>
      <c r="I4851">
        <v>202</v>
      </c>
      <c r="J4851">
        <v>7676</v>
      </c>
      <c r="K4851" t="s">
        <v>83</v>
      </c>
      <c r="L4851" t="s">
        <v>20</v>
      </c>
    </row>
    <row r="4852" spans="1:12" x14ac:dyDescent="0.3">
      <c r="A4852" t="s">
        <v>26</v>
      </c>
      <c r="B4852">
        <v>1197831</v>
      </c>
      <c r="C4852">
        <v>44295</v>
      </c>
      <c r="D4852" t="s">
        <v>27</v>
      </c>
      <c r="E4852" t="s">
        <v>55</v>
      </c>
      <c r="F4852" t="s">
        <v>56</v>
      </c>
      <c r="G4852" t="s">
        <v>15</v>
      </c>
      <c r="H4852">
        <v>36</v>
      </c>
      <c r="I4852">
        <v>217</v>
      </c>
      <c r="J4852">
        <v>7812</v>
      </c>
      <c r="K4852" t="s">
        <v>83</v>
      </c>
      <c r="L4852" t="s">
        <v>17</v>
      </c>
    </row>
    <row r="4853" spans="1:12" x14ac:dyDescent="0.3">
      <c r="A4853" t="s">
        <v>26</v>
      </c>
      <c r="B4853">
        <v>1197831</v>
      </c>
      <c r="C4853">
        <v>44296</v>
      </c>
      <c r="D4853" t="s">
        <v>27</v>
      </c>
      <c r="E4853" t="s">
        <v>55</v>
      </c>
      <c r="F4853" t="s">
        <v>56</v>
      </c>
      <c r="G4853" t="s">
        <v>18</v>
      </c>
      <c r="H4853">
        <v>42</v>
      </c>
      <c r="I4853">
        <v>202</v>
      </c>
      <c r="J4853">
        <v>8484</v>
      </c>
      <c r="K4853" t="s">
        <v>83</v>
      </c>
      <c r="L4853" t="s">
        <v>17</v>
      </c>
    </row>
    <row r="4854" spans="1:12" x14ac:dyDescent="0.3">
      <c r="A4854" t="s">
        <v>26</v>
      </c>
      <c r="B4854">
        <v>1197831</v>
      </c>
      <c r="C4854">
        <v>44297</v>
      </c>
      <c r="D4854" t="s">
        <v>27</v>
      </c>
      <c r="E4854" t="s">
        <v>55</v>
      </c>
      <c r="F4854" t="s">
        <v>56</v>
      </c>
      <c r="G4854" t="s">
        <v>19</v>
      </c>
      <c r="H4854">
        <v>36</v>
      </c>
      <c r="I4854">
        <v>169</v>
      </c>
      <c r="J4854">
        <v>6084</v>
      </c>
      <c r="K4854" t="s">
        <v>83</v>
      </c>
      <c r="L4854" t="s">
        <v>20</v>
      </c>
    </row>
    <row r="4855" spans="1:12" x14ac:dyDescent="0.3">
      <c r="A4855" t="s">
        <v>26</v>
      </c>
      <c r="B4855">
        <v>1197831</v>
      </c>
      <c r="C4855">
        <v>44298</v>
      </c>
      <c r="D4855" t="s">
        <v>27</v>
      </c>
      <c r="E4855" t="s">
        <v>55</v>
      </c>
      <c r="F4855" t="s">
        <v>56</v>
      </c>
      <c r="G4855" t="s">
        <v>21</v>
      </c>
      <c r="H4855">
        <v>36</v>
      </c>
      <c r="I4855">
        <v>174</v>
      </c>
      <c r="J4855">
        <v>6264</v>
      </c>
      <c r="K4855" t="s">
        <v>83</v>
      </c>
      <c r="L4855" t="s">
        <v>20</v>
      </c>
    </row>
    <row r="4856" spans="1:12" x14ac:dyDescent="0.3">
      <c r="A4856" t="s">
        <v>26</v>
      </c>
      <c r="B4856">
        <v>1197831</v>
      </c>
      <c r="C4856">
        <v>44299</v>
      </c>
      <c r="D4856" t="s">
        <v>27</v>
      </c>
      <c r="E4856" t="s">
        <v>55</v>
      </c>
      <c r="F4856" t="s">
        <v>56</v>
      </c>
      <c r="G4856" t="s">
        <v>22</v>
      </c>
      <c r="H4856">
        <v>43</v>
      </c>
      <c r="I4856">
        <v>145</v>
      </c>
      <c r="J4856">
        <v>6235</v>
      </c>
      <c r="K4856" t="s">
        <v>83</v>
      </c>
      <c r="L4856" t="s">
        <v>17</v>
      </c>
    </row>
    <row r="4857" spans="1:12" x14ac:dyDescent="0.3">
      <c r="A4857" t="s">
        <v>26</v>
      </c>
      <c r="B4857">
        <v>1197831</v>
      </c>
      <c r="C4857">
        <v>44300</v>
      </c>
      <c r="D4857" t="s">
        <v>27</v>
      </c>
      <c r="E4857" t="s">
        <v>55</v>
      </c>
      <c r="F4857" t="s">
        <v>56</v>
      </c>
      <c r="G4857" t="s">
        <v>23</v>
      </c>
      <c r="H4857">
        <v>49</v>
      </c>
      <c r="I4857">
        <v>236</v>
      </c>
      <c r="J4857">
        <v>11564</v>
      </c>
      <c r="K4857" t="s">
        <v>83</v>
      </c>
      <c r="L4857" t="s">
        <v>20</v>
      </c>
    </row>
    <row r="4858" spans="1:12" x14ac:dyDescent="0.3">
      <c r="A4858" t="s">
        <v>26</v>
      </c>
      <c r="B4858">
        <v>1197831</v>
      </c>
      <c r="C4858">
        <v>44301</v>
      </c>
      <c r="D4858" t="s">
        <v>27</v>
      </c>
      <c r="E4858" t="s">
        <v>55</v>
      </c>
      <c r="F4858" t="s">
        <v>56</v>
      </c>
      <c r="G4858" t="s">
        <v>15</v>
      </c>
      <c r="H4858">
        <v>36</v>
      </c>
      <c r="I4858">
        <v>215</v>
      </c>
      <c r="J4858">
        <v>7740</v>
      </c>
      <c r="K4858" t="s">
        <v>83</v>
      </c>
      <c r="L4858" t="s">
        <v>17</v>
      </c>
    </row>
    <row r="4859" spans="1:12" x14ac:dyDescent="0.3">
      <c r="A4859" t="s">
        <v>26</v>
      </c>
      <c r="B4859">
        <v>1197831</v>
      </c>
      <c r="C4859">
        <v>44302</v>
      </c>
      <c r="D4859" t="s">
        <v>27</v>
      </c>
      <c r="E4859" t="s">
        <v>55</v>
      </c>
      <c r="F4859" t="s">
        <v>56</v>
      </c>
      <c r="G4859" t="s">
        <v>18</v>
      </c>
      <c r="H4859">
        <v>43</v>
      </c>
      <c r="I4859">
        <v>206</v>
      </c>
      <c r="J4859">
        <v>8858</v>
      </c>
      <c r="K4859" t="s">
        <v>83</v>
      </c>
      <c r="L4859" t="s">
        <v>17</v>
      </c>
    </row>
    <row r="4860" spans="1:12" x14ac:dyDescent="0.3">
      <c r="A4860" t="s">
        <v>26</v>
      </c>
      <c r="B4860">
        <v>1197831</v>
      </c>
      <c r="C4860">
        <v>44303</v>
      </c>
      <c r="D4860" t="s">
        <v>27</v>
      </c>
      <c r="E4860" t="s">
        <v>55</v>
      </c>
      <c r="F4860" t="s">
        <v>56</v>
      </c>
      <c r="G4860" t="s">
        <v>19</v>
      </c>
      <c r="H4860">
        <v>36</v>
      </c>
      <c r="I4860">
        <v>263</v>
      </c>
      <c r="J4860">
        <v>9468</v>
      </c>
      <c r="K4860" t="s">
        <v>83</v>
      </c>
      <c r="L4860" t="s">
        <v>20</v>
      </c>
    </row>
    <row r="4861" spans="1:12" x14ac:dyDescent="0.3">
      <c r="A4861" t="s">
        <v>26</v>
      </c>
      <c r="B4861">
        <v>1197831</v>
      </c>
      <c r="C4861">
        <v>44304</v>
      </c>
      <c r="D4861" t="s">
        <v>27</v>
      </c>
      <c r="E4861" t="s">
        <v>55</v>
      </c>
      <c r="F4861" t="s">
        <v>56</v>
      </c>
      <c r="G4861" t="s">
        <v>21</v>
      </c>
      <c r="H4861">
        <v>37</v>
      </c>
      <c r="I4861">
        <v>161</v>
      </c>
      <c r="J4861">
        <v>5957</v>
      </c>
      <c r="K4861" t="s">
        <v>83</v>
      </c>
      <c r="L4861" t="s">
        <v>20</v>
      </c>
    </row>
    <row r="4862" spans="1:12" x14ac:dyDescent="0.3">
      <c r="A4862" t="s">
        <v>26</v>
      </c>
      <c r="B4862">
        <v>1197831</v>
      </c>
      <c r="C4862">
        <v>44305</v>
      </c>
      <c r="D4862" t="s">
        <v>27</v>
      </c>
      <c r="E4862" t="s">
        <v>55</v>
      </c>
      <c r="F4862" t="s">
        <v>56</v>
      </c>
      <c r="G4862" t="s">
        <v>22</v>
      </c>
      <c r="H4862">
        <v>43</v>
      </c>
      <c r="I4862">
        <v>165</v>
      </c>
      <c r="J4862">
        <v>7095</v>
      </c>
      <c r="K4862" t="s">
        <v>83</v>
      </c>
      <c r="L4862" t="s">
        <v>17</v>
      </c>
    </row>
    <row r="4863" spans="1:12" x14ac:dyDescent="0.3">
      <c r="A4863" t="s">
        <v>26</v>
      </c>
      <c r="B4863">
        <v>1197831</v>
      </c>
      <c r="C4863">
        <v>44306</v>
      </c>
      <c r="D4863" t="s">
        <v>27</v>
      </c>
      <c r="E4863" t="s">
        <v>55</v>
      </c>
      <c r="F4863" t="s">
        <v>56</v>
      </c>
      <c r="G4863" t="s">
        <v>23</v>
      </c>
      <c r="H4863">
        <v>52</v>
      </c>
      <c r="I4863">
        <v>223</v>
      </c>
      <c r="J4863">
        <v>11596</v>
      </c>
      <c r="K4863" t="s">
        <v>83</v>
      </c>
      <c r="L4863" t="s">
        <v>20</v>
      </c>
    </row>
    <row r="4864" spans="1:12" x14ac:dyDescent="0.3">
      <c r="A4864" t="s">
        <v>26</v>
      </c>
      <c r="B4864">
        <v>1197831</v>
      </c>
      <c r="C4864">
        <v>44307</v>
      </c>
      <c r="D4864" t="s">
        <v>27</v>
      </c>
      <c r="E4864" t="s">
        <v>55</v>
      </c>
      <c r="F4864" t="s">
        <v>56</v>
      </c>
      <c r="G4864" t="s">
        <v>15</v>
      </c>
      <c r="H4864">
        <v>41</v>
      </c>
      <c r="I4864">
        <v>233</v>
      </c>
      <c r="J4864">
        <v>9553</v>
      </c>
      <c r="K4864" t="s">
        <v>83</v>
      </c>
      <c r="L4864" t="s">
        <v>17</v>
      </c>
    </row>
    <row r="4865" spans="1:12" x14ac:dyDescent="0.3">
      <c r="A4865" t="s">
        <v>26</v>
      </c>
      <c r="B4865">
        <v>1197831</v>
      </c>
      <c r="C4865">
        <v>44308</v>
      </c>
      <c r="D4865" t="s">
        <v>27</v>
      </c>
      <c r="E4865" t="s">
        <v>55</v>
      </c>
      <c r="F4865" t="s">
        <v>56</v>
      </c>
      <c r="G4865" t="s">
        <v>18</v>
      </c>
      <c r="H4865">
        <v>54</v>
      </c>
      <c r="I4865">
        <v>233</v>
      </c>
      <c r="J4865">
        <v>12582</v>
      </c>
      <c r="K4865" t="s">
        <v>83</v>
      </c>
      <c r="L4865" t="s">
        <v>17</v>
      </c>
    </row>
    <row r="4866" spans="1:12" x14ac:dyDescent="0.3">
      <c r="A4866" t="s">
        <v>26</v>
      </c>
      <c r="B4866">
        <v>1197831</v>
      </c>
      <c r="C4866">
        <v>44309</v>
      </c>
      <c r="D4866" t="s">
        <v>27</v>
      </c>
      <c r="E4866" t="s">
        <v>55</v>
      </c>
      <c r="F4866" t="s">
        <v>56</v>
      </c>
      <c r="G4866" t="s">
        <v>19</v>
      </c>
      <c r="H4866">
        <v>46</v>
      </c>
      <c r="I4866">
        <v>285</v>
      </c>
      <c r="J4866">
        <v>13110</v>
      </c>
      <c r="K4866" t="s">
        <v>83</v>
      </c>
      <c r="L4866" t="s">
        <v>20</v>
      </c>
    </row>
    <row r="4867" spans="1:12" x14ac:dyDescent="0.3">
      <c r="A4867" t="s">
        <v>26</v>
      </c>
      <c r="B4867">
        <v>1197831</v>
      </c>
      <c r="C4867">
        <v>44310</v>
      </c>
      <c r="D4867" t="s">
        <v>27</v>
      </c>
      <c r="E4867" t="s">
        <v>55</v>
      </c>
      <c r="F4867" t="s">
        <v>56</v>
      </c>
      <c r="G4867" t="s">
        <v>21</v>
      </c>
      <c r="H4867">
        <v>42</v>
      </c>
      <c r="I4867">
        <v>133</v>
      </c>
      <c r="J4867">
        <v>5586</v>
      </c>
      <c r="K4867" t="s">
        <v>83</v>
      </c>
      <c r="L4867" t="s">
        <v>20</v>
      </c>
    </row>
    <row r="4868" spans="1:12" x14ac:dyDescent="0.3">
      <c r="A4868" t="s">
        <v>26</v>
      </c>
      <c r="B4868">
        <v>1197831</v>
      </c>
      <c r="C4868">
        <v>44311</v>
      </c>
      <c r="D4868" t="s">
        <v>27</v>
      </c>
      <c r="E4868" t="s">
        <v>55</v>
      </c>
      <c r="F4868" t="s">
        <v>56</v>
      </c>
      <c r="G4868" t="s">
        <v>22</v>
      </c>
      <c r="H4868">
        <v>49</v>
      </c>
      <c r="I4868">
        <v>133</v>
      </c>
      <c r="J4868">
        <v>6517</v>
      </c>
      <c r="K4868" t="s">
        <v>83</v>
      </c>
      <c r="L4868" t="s">
        <v>17</v>
      </c>
    </row>
    <row r="4869" spans="1:12" x14ac:dyDescent="0.3">
      <c r="A4869" t="s">
        <v>26</v>
      </c>
      <c r="B4869">
        <v>1197831</v>
      </c>
      <c r="C4869">
        <v>44312</v>
      </c>
      <c r="D4869" t="s">
        <v>27</v>
      </c>
      <c r="E4869" t="s">
        <v>55</v>
      </c>
      <c r="F4869" t="s">
        <v>56</v>
      </c>
      <c r="G4869" t="s">
        <v>23</v>
      </c>
      <c r="H4869">
        <v>53</v>
      </c>
      <c r="I4869">
        <v>181</v>
      </c>
      <c r="J4869">
        <v>9593</v>
      </c>
      <c r="K4869" t="s">
        <v>83</v>
      </c>
      <c r="L4869" t="s">
        <v>20</v>
      </c>
    </row>
    <row r="4870" spans="1:12" x14ac:dyDescent="0.3">
      <c r="A4870" t="s">
        <v>26</v>
      </c>
      <c r="B4870">
        <v>1197831</v>
      </c>
      <c r="C4870">
        <v>44313</v>
      </c>
      <c r="D4870" t="s">
        <v>27</v>
      </c>
      <c r="E4870" t="s">
        <v>55</v>
      </c>
      <c r="F4870" t="s">
        <v>56</v>
      </c>
      <c r="G4870" t="s">
        <v>15</v>
      </c>
      <c r="H4870">
        <v>49</v>
      </c>
      <c r="I4870">
        <v>182</v>
      </c>
      <c r="J4870">
        <v>8918</v>
      </c>
      <c r="K4870" t="s">
        <v>83</v>
      </c>
      <c r="L4870" t="s">
        <v>17</v>
      </c>
    </row>
    <row r="4871" spans="1:12" x14ac:dyDescent="0.3">
      <c r="A4871" t="s">
        <v>26</v>
      </c>
      <c r="B4871">
        <v>1197831</v>
      </c>
      <c r="C4871">
        <v>44314</v>
      </c>
      <c r="D4871" t="s">
        <v>27</v>
      </c>
      <c r="E4871" t="s">
        <v>55</v>
      </c>
      <c r="F4871" t="s">
        <v>56</v>
      </c>
      <c r="G4871" t="s">
        <v>18</v>
      </c>
      <c r="H4871">
        <v>47</v>
      </c>
      <c r="I4871">
        <v>169</v>
      </c>
      <c r="J4871">
        <v>7943</v>
      </c>
      <c r="K4871" t="s">
        <v>83</v>
      </c>
      <c r="L4871" t="s">
        <v>17</v>
      </c>
    </row>
    <row r="4872" spans="1:12" x14ac:dyDescent="0.3">
      <c r="A4872" t="s">
        <v>26</v>
      </c>
      <c r="B4872">
        <v>1197831</v>
      </c>
      <c r="C4872">
        <v>44315</v>
      </c>
      <c r="D4872" t="s">
        <v>27</v>
      </c>
      <c r="E4872" t="s">
        <v>55</v>
      </c>
      <c r="F4872" t="s">
        <v>56</v>
      </c>
      <c r="G4872" t="s">
        <v>19</v>
      </c>
      <c r="H4872">
        <v>54</v>
      </c>
      <c r="I4872">
        <v>182</v>
      </c>
      <c r="J4872">
        <v>9828</v>
      </c>
      <c r="K4872" t="s">
        <v>83</v>
      </c>
      <c r="L4872" t="s">
        <v>20</v>
      </c>
    </row>
    <row r="4873" spans="1:12" x14ac:dyDescent="0.3">
      <c r="A4873" t="s">
        <v>26</v>
      </c>
      <c r="B4873">
        <v>1197831</v>
      </c>
      <c r="C4873">
        <v>44316</v>
      </c>
      <c r="D4873" t="s">
        <v>27</v>
      </c>
      <c r="E4873" t="s">
        <v>55</v>
      </c>
      <c r="F4873" t="s">
        <v>56</v>
      </c>
      <c r="G4873" t="s">
        <v>21</v>
      </c>
      <c r="H4873">
        <v>53</v>
      </c>
      <c r="I4873">
        <v>100</v>
      </c>
      <c r="J4873">
        <v>5300</v>
      </c>
      <c r="K4873" t="s">
        <v>83</v>
      </c>
      <c r="L4873" t="s">
        <v>20</v>
      </c>
    </row>
    <row r="4874" spans="1:12" x14ac:dyDescent="0.3">
      <c r="A4874" t="s">
        <v>26</v>
      </c>
      <c r="B4874">
        <v>1197831</v>
      </c>
      <c r="C4874">
        <v>44317</v>
      </c>
      <c r="D4874" t="s">
        <v>27</v>
      </c>
      <c r="E4874" t="s">
        <v>55</v>
      </c>
      <c r="F4874" t="s">
        <v>56</v>
      </c>
      <c r="G4874" t="s">
        <v>22</v>
      </c>
      <c r="H4874">
        <v>47</v>
      </c>
      <c r="I4874">
        <v>120</v>
      </c>
      <c r="J4874">
        <v>5640</v>
      </c>
      <c r="K4874" t="s">
        <v>83</v>
      </c>
      <c r="L4874" t="s">
        <v>17</v>
      </c>
    </row>
    <row r="4875" spans="1:12" x14ac:dyDescent="0.3">
      <c r="A4875" t="s">
        <v>26</v>
      </c>
      <c r="B4875">
        <v>1197831</v>
      </c>
      <c r="C4875">
        <v>44318</v>
      </c>
      <c r="D4875" t="s">
        <v>27</v>
      </c>
      <c r="E4875" t="s">
        <v>55</v>
      </c>
      <c r="F4875" t="s">
        <v>56</v>
      </c>
      <c r="G4875" t="s">
        <v>23</v>
      </c>
      <c r="H4875">
        <v>42</v>
      </c>
      <c r="I4875">
        <v>163</v>
      </c>
      <c r="J4875">
        <v>6846</v>
      </c>
      <c r="K4875" t="s">
        <v>83</v>
      </c>
      <c r="L4875" t="s">
        <v>20</v>
      </c>
    </row>
    <row r="4876" spans="1:12" x14ac:dyDescent="0.3">
      <c r="A4876" t="s">
        <v>26</v>
      </c>
      <c r="B4876">
        <v>1197831</v>
      </c>
      <c r="C4876">
        <v>44319</v>
      </c>
      <c r="D4876" t="s">
        <v>27</v>
      </c>
      <c r="E4876" t="s">
        <v>55</v>
      </c>
      <c r="F4876" t="s">
        <v>56</v>
      </c>
      <c r="G4876" t="s">
        <v>15</v>
      </c>
      <c r="H4876">
        <v>33</v>
      </c>
      <c r="I4876">
        <v>173</v>
      </c>
      <c r="J4876">
        <v>5709</v>
      </c>
      <c r="K4876" t="s">
        <v>83</v>
      </c>
      <c r="L4876" t="s">
        <v>17</v>
      </c>
    </row>
    <row r="4877" spans="1:12" x14ac:dyDescent="0.3">
      <c r="A4877" t="s">
        <v>26</v>
      </c>
      <c r="B4877">
        <v>1197831</v>
      </c>
      <c r="C4877">
        <v>44320</v>
      </c>
      <c r="D4877" t="s">
        <v>27</v>
      </c>
      <c r="E4877" t="s">
        <v>55</v>
      </c>
      <c r="F4877" t="s">
        <v>56</v>
      </c>
      <c r="G4877" t="s">
        <v>18</v>
      </c>
      <c r="H4877">
        <v>32</v>
      </c>
      <c r="I4877">
        <v>150</v>
      </c>
      <c r="J4877">
        <v>4800</v>
      </c>
      <c r="K4877" t="s">
        <v>83</v>
      </c>
      <c r="L4877" t="s">
        <v>17</v>
      </c>
    </row>
    <row r="4878" spans="1:12" x14ac:dyDescent="0.3">
      <c r="A4878" t="s">
        <v>26</v>
      </c>
      <c r="B4878">
        <v>1197831</v>
      </c>
      <c r="C4878">
        <v>44321</v>
      </c>
      <c r="D4878" t="s">
        <v>27</v>
      </c>
      <c r="E4878" t="s">
        <v>55</v>
      </c>
      <c r="F4878" t="s">
        <v>56</v>
      </c>
      <c r="G4878" t="s">
        <v>19</v>
      </c>
      <c r="H4878">
        <v>36</v>
      </c>
      <c r="I4878">
        <v>147</v>
      </c>
      <c r="J4878">
        <v>5292</v>
      </c>
      <c r="K4878" t="s">
        <v>83</v>
      </c>
      <c r="L4878" t="s">
        <v>20</v>
      </c>
    </row>
    <row r="4879" spans="1:12" x14ac:dyDescent="0.3">
      <c r="A4879" t="s">
        <v>26</v>
      </c>
      <c r="B4879">
        <v>1197831</v>
      </c>
      <c r="C4879">
        <v>44322</v>
      </c>
      <c r="D4879" t="s">
        <v>27</v>
      </c>
      <c r="E4879" t="s">
        <v>55</v>
      </c>
      <c r="F4879" t="s">
        <v>56</v>
      </c>
      <c r="G4879" t="s">
        <v>21</v>
      </c>
      <c r="H4879">
        <v>38</v>
      </c>
      <c r="I4879">
        <v>98</v>
      </c>
      <c r="J4879">
        <v>3724</v>
      </c>
      <c r="K4879" t="s">
        <v>83</v>
      </c>
      <c r="L4879" t="s">
        <v>20</v>
      </c>
    </row>
    <row r="4880" spans="1:12" x14ac:dyDescent="0.3">
      <c r="A4880" t="s">
        <v>26</v>
      </c>
      <c r="B4880">
        <v>1197831</v>
      </c>
      <c r="C4880">
        <v>44323</v>
      </c>
      <c r="D4880" t="s">
        <v>27</v>
      </c>
      <c r="E4880" t="s">
        <v>55</v>
      </c>
      <c r="F4880" t="s">
        <v>56</v>
      </c>
      <c r="G4880" t="s">
        <v>22</v>
      </c>
      <c r="H4880">
        <v>32</v>
      </c>
      <c r="I4880">
        <v>88</v>
      </c>
      <c r="J4880">
        <v>2816</v>
      </c>
      <c r="K4880" t="s">
        <v>83</v>
      </c>
      <c r="L4880" t="s">
        <v>17</v>
      </c>
    </row>
    <row r="4881" spans="1:12" x14ac:dyDescent="0.3">
      <c r="A4881" t="s">
        <v>26</v>
      </c>
      <c r="B4881">
        <v>1197831</v>
      </c>
      <c r="C4881">
        <v>44324</v>
      </c>
      <c r="D4881" t="s">
        <v>27</v>
      </c>
      <c r="E4881" t="s">
        <v>55</v>
      </c>
      <c r="F4881" t="s">
        <v>56</v>
      </c>
      <c r="G4881" t="s">
        <v>23</v>
      </c>
      <c r="H4881">
        <v>43</v>
      </c>
      <c r="I4881">
        <v>131</v>
      </c>
      <c r="J4881">
        <v>5633</v>
      </c>
      <c r="K4881" t="s">
        <v>83</v>
      </c>
      <c r="L4881" t="s">
        <v>20</v>
      </c>
    </row>
    <row r="4882" spans="1:12" x14ac:dyDescent="0.3">
      <c r="A4882" t="s">
        <v>26</v>
      </c>
      <c r="B4882">
        <v>1197831</v>
      </c>
      <c r="C4882">
        <v>44325</v>
      </c>
      <c r="D4882" t="s">
        <v>27</v>
      </c>
      <c r="E4882" t="s">
        <v>55</v>
      </c>
      <c r="F4882" t="s">
        <v>56</v>
      </c>
      <c r="G4882" t="s">
        <v>15</v>
      </c>
      <c r="H4882">
        <v>29</v>
      </c>
      <c r="I4882">
        <v>196</v>
      </c>
      <c r="J4882">
        <v>5684</v>
      </c>
      <c r="K4882" t="s">
        <v>83</v>
      </c>
      <c r="L4882" t="s">
        <v>17</v>
      </c>
    </row>
    <row r="4883" spans="1:12" x14ac:dyDescent="0.3">
      <c r="A4883" t="s">
        <v>26</v>
      </c>
      <c r="B4883">
        <v>1197831</v>
      </c>
      <c r="C4883">
        <v>44326</v>
      </c>
      <c r="D4883" t="s">
        <v>27</v>
      </c>
      <c r="E4883" t="s">
        <v>55</v>
      </c>
      <c r="F4883" t="s">
        <v>56</v>
      </c>
      <c r="G4883" t="s">
        <v>18</v>
      </c>
      <c r="H4883">
        <v>29</v>
      </c>
      <c r="I4883">
        <v>189</v>
      </c>
      <c r="J4883">
        <v>5481</v>
      </c>
      <c r="K4883" t="s">
        <v>83</v>
      </c>
      <c r="L4883" t="s">
        <v>17</v>
      </c>
    </row>
    <row r="4884" spans="1:12" x14ac:dyDescent="0.3">
      <c r="A4884" t="s">
        <v>26</v>
      </c>
      <c r="B4884">
        <v>1197831</v>
      </c>
      <c r="C4884">
        <v>44327</v>
      </c>
      <c r="D4884" t="s">
        <v>27</v>
      </c>
      <c r="E4884" t="s">
        <v>55</v>
      </c>
      <c r="F4884" t="s">
        <v>56</v>
      </c>
      <c r="G4884" t="s">
        <v>19</v>
      </c>
      <c r="H4884">
        <v>50</v>
      </c>
      <c r="I4884">
        <v>174</v>
      </c>
      <c r="J4884">
        <v>8700</v>
      </c>
      <c r="K4884" t="s">
        <v>83</v>
      </c>
      <c r="L4884" t="s">
        <v>20</v>
      </c>
    </row>
    <row r="4885" spans="1:12" x14ac:dyDescent="0.3">
      <c r="A4885" t="s">
        <v>26</v>
      </c>
      <c r="B4885">
        <v>1197831</v>
      </c>
      <c r="C4885">
        <v>44328</v>
      </c>
      <c r="D4885" t="s">
        <v>27</v>
      </c>
      <c r="E4885" t="s">
        <v>55</v>
      </c>
      <c r="F4885" t="s">
        <v>56</v>
      </c>
      <c r="G4885" t="s">
        <v>21</v>
      </c>
      <c r="H4885">
        <v>52</v>
      </c>
      <c r="I4885">
        <v>133</v>
      </c>
      <c r="J4885">
        <v>6916</v>
      </c>
      <c r="K4885" t="s">
        <v>83</v>
      </c>
      <c r="L4885" t="s">
        <v>20</v>
      </c>
    </row>
    <row r="4886" spans="1:12" x14ac:dyDescent="0.3">
      <c r="A4886" t="s">
        <v>26</v>
      </c>
      <c r="B4886">
        <v>1197831</v>
      </c>
      <c r="C4886">
        <v>44329</v>
      </c>
      <c r="D4886" t="s">
        <v>27</v>
      </c>
      <c r="E4886" t="s">
        <v>55</v>
      </c>
      <c r="F4886" t="s">
        <v>56</v>
      </c>
      <c r="G4886" t="s">
        <v>22</v>
      </c>
      <c r="H4886">
        <v>51</v>
      </c>
      <c r="I4886">
        <v>113</v>
      </c>
      <c r="J4886">
        <v>5763</v>
      </c>
      <c r="K4886" t="s">
        <v>83</v>
      </c>
      <c r="L4886" t="s">
        <v>17</v>
      </c>
    </row>
    <row r="4887" spans="1:12" x14ac:dyDescent="0.3">
      <c r="A4887" t="s">
        <v>26</v>
      </c>
      <c r="B4887">
        <v>1197831</v>
      </c>
      <c r="C4887">
        <v>44330</v>
      </c>
      <c r="D4887" t="s">
        <v>27</v>
      </c>
      <c r="E4887" t="s">
        <v>55</v>
      </c>
      <c r="F4887" t="s">
        <v>56</v>
      </c>
      <c r="G4887" t="s">
        <v>23</v>
      </c>
      <c r="H4887">
        <v>59</v>
      </c>
      <c r="I4887">
        <v>169</v>
      </c>
      <c r="J4887">
        <v>9971</v>
      </c>
      <c r="K4887" t="s">
        <v>83</v>
      </c>
      <c r="L4887" t="s">
        <v>20</v>
      </c>
    </row>
    <row r="4888" spans="1:12" x14ac:dyDescent="0.3">
      <c r="A4888" t="s">
        <v>26</v>
      </c>
      <c r="B4888">
        <v>1197831</v>
      </c>
      <c r="C4888">
        <v>44331</v>
      </c>
      <c r="D4888" t="s">
        <v>27</v>
      </c>
      <c r="E4888" t="s">
        <v>55</v>
      </c>
      <c r="F4888" t="s">
        <v>56</v>
      </c>
      <c r="G4888" t="s">
        <v>15</v>
      </c>
      <c r="H4888">
        <v>53</v>
      </c>
      <c r="I4888">
        <v>200</v>
      </c>
      <c r="J4888">
        <v>10600</v>
      </c>
      <c r="K4888" t="s">
        <v>83</v>
      </c>
      <c r="L4888" t="s">
        <v>17</v>
      </c>
    </row>
    <row r="4889" spans="1:12" x14ac:dyDescent="0.3">
      <c r="A4889" t="s">
        <v>26</v>
      </c>
      <c r="B4889">
        <v>1197831</v>
      </c>
      <c r="C4889">
        <v>44332</v>
      </c>
      <c r="D4889" t="s">
        <v>27</v>
      </c>
      <c r="E4889" t="s">
        <v>55</v>
      </c>
      <c r="F4889" t="s">
        <v>56</v>
      </c>
      <c r="G4889" t="s">
        <v>18</v>
      </c>
      <c r="H4889">
        <v>51</v>
      </c>
      <c r="I4889">
        <v>240</v>
      </c>
      <c r="J4889">
        <v>12240</v>
      </c>
      <c r="K4889" t="s">
        <v>83</v>
      </c>
      <c r="L4889" t="s">
        <v>17</v>
      </c>
    </row>
    <row r="4890" spans="1:12" x14ac:dyDescent="0.3">
      <c r="A4890" t="s">
        <v>26</v>
      </c>
      <c r="B4890">
        <v>1197831</v>
      </c>
      <c r="C4890">
        <v>44333</v>
      </c>
      <c r="D4890" t="s">
        <v>27</v>
      </c>
      <c r="E4890" t="s">
        <v>55</v>
      </c>
      <c r="F4890" t="s">
        <v>56</v>
      </c>
      <c r="G4890" t="s">
        <v>19</v>
      </c>
      <c r="H4890">
        <v>54</v>
      </c>
      <c r="I4890">
        <v>210</v>
      </c>
      <c r="J4890">
        <v>11340</v>
      </c>
      <c r="K4890" t="s">
        <v>83</v>
      </c>
      <c r="L4890" t="s">
        <v>20</v>
      </c>
    </row>
    <row r="4891" spans="1:12" x14ac:dyDescent="0.3">
      <c r="A4891" t="s">
        <v>26</v>
      </c>
      <c r="B4891">
        <v>1197831</v>
      </c>
      <c r="C4891">
        <v>44334</v>
      </c>
      <c r="D4891" t="s">
        <v>27</v>
      </c>
      <c r="E4891" t="s">
        <v>55</v>
      </c>
      <c r="F4891" t="s">
        <v>56</v>
      </c>
      <c r="G4891" t="s">
        <v>21</v>
      </c>
      <c r="H4891">
        <v>54</v>
      </c>
      <c r="I4891">
        <v>149</v>
      </c>
      <c r="J4891">
        <v>8046</v>
      </c>
      <c r="K4891" t="s">
        <v>83</v>
      </c>
      <c r="L4891" t="s">
        <v>20</v>
      </c>
    </row>
    <row r="4892" spans="1:12" x14ac:dyDescent="0.3">
      <c r="A4892" t="s">
        <v>26</v>
      </c>
      <c r="B4892">
        <v>1197831</v>
      </c>
      <c r="C4892">
        <v>44335</v>
      </c>
      <c r="D4892" t="s">
        <v>27</v>
      </c>
      <c r="E4892" t="s">
        <v>55</v>
      </c>
      <c r="F4892" t="s">
        <v>56</v>
      </c>
      <c r="G4892" t="s">
        <v>22</v>
      </c>
      <c r="H4892">
        <v>50</v>
      </c>
      <c r="I4892">
        <v>140</v>
      </c>
      <c r="J4892">
        <v>7000</v>
      </c>
      <c r="K4892" t="s">
        <v>83</v>
      </c>
      <c r="L4892" t="s">
        <v>17</v>
      </c>
    </row>
    <row r="4893" spans="1:12" x14ac:dyDescent="0.3">
      <c r="A4893" t="s">
        <v>26</v>
      </c>
      <c r="B4893">
        <v>1197831</v>
      </c>
      <c r="C4893">
        <v>44336</v>
      </c>
      <c r="D4893" t="s">
        <v>27</v>
      </c>
      <c r="E4893" t="s">
        <v>55</v>
      </c>
      <c r="F4893" t="s">
        <v>56</v>
      </c>
      <c r="G4893" t="s">
        <v>23</v>
      </c>
      <c r="H4893">
        <v>61</v>
      </c>
      <c r="I4893">
        <v>225</v>
      </c>
      <c r="J4893">
        <v>13725</v>
      </c>
      <c r="K4893" t="s">
        <v>83</v>
      </c>
      <c r="L4893" t="s">
        <v>20</v>
      </c>
    </row>
    <row r="4894" spans="1:12" x14ac:dyDescent="0.3">
      <c r="A4894" t="s">
        <v>12</v>
      </c>
      <c r="B4894">
        <v>1185732</v>
      </c>
      <c r="C4894">
        <v>44337</v>
      </c>
      <c r="D4894" t="s">
        <v>27</v>
      </c>
      <c r="E4894" t="s">
        <v>55</v>
      </c>
      <c r="F4894" t="s">
        <v>56</v>
      </c>
      <c r="G4894" t="s">
        <v>15</v>
      </c>
      <c r="H4894">
        <v>32</v>
      </c>
      <c r="I4894">
        <v>119</v>
      </c>
      <c r="J4894">
        <v>3808</v>
      </c>
      <c r="K4894" t="s">
        <v>83</v>
      </c>
      <c r="L4894" t="s">
        <v>17</v>
      </c>
    </row>
    <row r="4895" spans="1:12" x14ac:dyDescent="0.3">
      <c r="A4895" t="s">
        <v>12</v>
      </c>
      <c r="B4895">
        <v>1185732</v>
      </c>
      <c r="C4895">
        <v>44338</v>
      </c>
      <c r="D4895" t="s">
        <v>27</v>
      </c>
      <c r="E4895" t="s">
        <v>55</v>
      </c>
      <c r="F4895" t="s">
        <v>56</v>
      </c>
      <c r="G4895" t="s">
        <v>18</v>
      </c>
      <c r="H4895">
        <v>32</v>
      </c>
      <c r="I4895">
        <v>56</v>
      </c>
      <c r="J4895">
        <v>1792</v>
      </c>
      <c r="K4895" t="s">
        <v>83</v>
      </c>
      <c r="L4895" t="s">
        <v>17</v>
      </c>
    </row>
    <row r="4896" spans="1:12" x14ac:dyDescent="0.3">
      <c r="A4896" t="s">
        <v>12</v>
      </c>
      <c r="B4896">
        <v>1185732</v>
      </c>
      <c r="C4896">
        <v>44339</v>
      </c>
      <c r="D4896" t="s">
        <v>27</v>
      </c>
      <c r="E4896" t="s">
        <v>55</v>
      </c>
      <c r="F4896" t="s">
        <v>56</v>
      </c>
      <c r="G4896" t="s">
        <v>19</v>
      </c>
      <c r="H4896">
        <v>24</v>
      </c>
      <c r="I4896">
        <v>65</v>
      </c>
      <c r="J4896">
        <v>1560</v>
      </c>
      <c r="K4896" t="s">
        <v>83</v>
      </c>
      <c r="L4896" t="s">
        <v>20</v>
      </c>
    </row>
    <row r="4897" spans="1:12" x14ac:dyDescent="0.3">
      <c r="A4897" t="s">
        <v>12</v>
      </c>
      <c r="B4897">
        <v>1185732</v>
      </c>
      <c r="C4897">
        <v>44340</v>
      </c>
      <c r="D4897" t="s">
        <v>27</v>
      </c>
      <c r="E4897" t="s">
        <v>55</v>
      </c>
      <c r="F4897" t="s">
        <v>56</v>
      </c>
      <c r="G4897" t="s">
        <v>21</v>
      </c>
      <c r="H4897">
        <v>27</v>
      </c>
      <c r="I4897">
        <v>19</v>
      </c>
      <c r="J4897">
        <v>513</v>
      </c>
      <c r="K4897" t="s">
        <v>83</v>
      </c>
      <c r="L4897" t="s">
        <v>20</v>
      </c>
    </row>
    <row r="4898" spans="1:12" x14ac:dyDescent="0.3">
      <c r="A4898" t="s">
        <v>12</v>
      </c>
      <c r="B4898">
        <v>1185732</v>
      </c>
      <c r="C4898">
        <v>44341</v>
      </c>
      <c r="D4898" t="s">
        <v>36</v>
      </c>
      <c r="E4898" t="s">
        <v>57</v>
      </c>
      <c r="F4898" t="s">
        <v>58</v>
      </c>
      <c r="G4898" t="s">
        <v>22</v>
      </c>
      <c r="H4898">
        <v>43</v>
      </c>
      <c r="I4898">
        <v>35</v>
      </c>
      <c r="J4898">
        <v>1505</v>
      </c>
      <c r="K4898" t="s">
        <v>83</v>
      </c>
      <c r="L4898" t="s">
        <v>17</v>
      </c>
    </row>
    <row r="4899" spans="1:12" x14ac:dyDescent="0.3">
      <c r="A4899" t="s">
        <v>12</v>
      </c>
      <c r="B4899">
        <v>1185732</v>
      </c>
      <c r="C4899">
        <v>44342</v>
      </c>
      <c r="D4899" t="s">
        <v>36</v>
      </c>
      <c r="E4899" t="s">
        <v>57</v>
      </c>
      <c r="F4899" t="s">
        <v>58</v>
      </c>
      <c r="G4899" t="s">
        <v>23</v>
      </c>
      <c r="H4899">
        <v>32</v>
      </c>
      <c r="I4899">
        <v>68</v>
      </c>
      <c r="J4899">
        <v>2176</v>
      </c>
      <c r="K4899" t="s">
        <v>83</v>
      </c>
      <c r="L4899" t="s">
        <v>20</v>
      </c>
    </row>
    <row r="4900" spans="1:12" x14ac:dyDescent="0.3">
      <c r="A4900" t="s">
        <v>12</v>
      </c>
      <c r="B4900">
        <v>1185732</v>
      </c>
      <c r="C4900">
        <v>44343</v>
      </c>
      <c r="D4900" t="s">
        <v>36</v>
      </c>
      <c r="E4900" t="s">
        <v>57</v>
      </c>
      <c r="F4900" t="s">
        <v>58</v>
      </c>
      <c r="G4900" t="s">
        <v>15</v>
      </c>
      <c r="H4900">
        <v>32</v>
      </c>
      <c r="I4900">
        <v>119</v>
      </c>
      <c r="J4900">
        <v>3808</v>
      </c>
      <c r="K4900" t="s">
        <v>83</v>
      </c>
      <c r="L4900" t="s">
        <v>17</v>
      </c>
    </row>
    <row r="4901" spans="1:12" x14ac:dyDescent="0.3">
      <c r="A4901" t="s">
        <v>12</v>
      </c>
      <c r="B4901">
        <v>1185732</v>
      </c>
      <c r="C4901">
        <v>44344</v>
      </c>
      <c r="D4901" t="s">
        <v>36</v>
      </c>
      <c r="E4901" t="s">
        <v>57</v>
      </c>
      <c r="F4901" t="s">
        <v>58</v>
      </c>
      <c r="G4901" t="s">
        <v>18</v>
      </c>
      <c r="H4901">
        <v>33</v>
      </c>
      <c r="I4901">
        <v>38</v>
      </c>
      <c r="J4901">
        <v>1254</v>
      </c>
      <c r="K4901" t="s">
        <v>83</v>
      </c>
      <c r="L4901" t="s">
        <v>17</v>
      </c>
    </row>
    <row r="4902" spans="1:12" x14ac:dyDescent="0.3">
      <c r="A4902" t="s">
        <v>12</v>
      </c>
      <c r="B4902">
        <v>1185732</v>
      </c>
      <c r="C4902">
        <v>44345</v>
      </c>
      <c r="D4902" t="s">
        <v>36</v>
      </c>
      <c r="E4902" t="s">
        <v>57</v>
      </c>
      <c r="F4902" t="s">
        <v>58</v>
      </c>
      <c r="G4902" t="s">
        <v>19</v>
      </c>
      <c r="H4902">
        <v>23</v>
      </c>
      <c r="I4902">
        <v>47</v>
      </c>
      <c r="J4902">
        <v>1081</v>
      </c>
      <c r="K4902" t="s">
        <v>83</v>
      </c>
      <c r="L4902" t="s">
        <v>20</v>
      </c>
    </row>
    <row r="4903" spans="1:12" x14ac:dyDescent="0.3">
      <c r="A4903" t="s">
        <v>12</v>
      </c>
      <c r="B4903">
        <v>1185732</v>
      </c>
      <c r="C4903">
        <v>44346</v>
      </c>
      <c r="D4903" t="s">
        <v>36</v>
      </c>
      <c r="E4903" t="s">
        <v>57</v>
      </c>
      <c r="F4903" t="s">
        <v>58</v>
      </c>
      <c r="G4903" t="s">
        <v>21</v>
      </c>
      <c r="H4903">
        <v>29</v>
      </c>
      <c r="I4903">
        <v>14</v>
      </c>
      <c r="J4903">
        <v>406</v>
      </c>
      <c r="K4903" t="s">
        <v>83</v>
      </c>
      <c r="L4903" t="s">
        <v>20</v>
      </c>
    </row>
    <row r="4904" spans="1:12" x14ac:dyDescent="0.3">
      <c r="A4904" t="s">
        <v>12</v>
      </c>
      <c r="B4904">
        <v>1185732</v>
      </c>
      <c r="C4904">
        <v>44347</v>
      </c>
      <c r="D4904" t="s">
        <v>36</v>
      </c>
      <c r="E4904" t="s">
        <v>57</v>
      </c>
      <c r="F4904" t="s">
        <v>58</v>
      </c>
      <c r="G4904" t="s">
        <v>22</v>
      </c>
      <c r="H4904">
        <v>41</v>
      </c>
      <c r="I4904">
        <v>31</v>
      </c>
      <c r="J4904">
        <v>1271</v>
      </c>
      <c r="K4904" t="s">
        <v>83</v>
      </c>
      <c r="L4904" t="s">
        <v>17</v>
      </c>
    </row>
    <row r="4905" spans="1:12" x14ac:dyDescent="0.3">
      <c r="A4905" t="s">
        <v>12</v>
      </c>
      <c r="B4905">
        <v>1185732</v>
      </c>
      <c r="C4905">
        <v>44348</v>
      </c>
      <c r="D4905" t="s">
        <v>36</v>
      </c>
      <c r="E4905" t="s">
        <v>57</v>
      </c>
      <c r="F4905" t="s">
        <v>58</v>
      </c>
      <c r="G4905" t="s">
        <v>23</v>
      </c>
      <c r="H4905">
        <v>32</v>
      </c>
      <c r="I4905">
        <v>60</v>
      </c>
      <c r="J4905">
        <v>1920</v>
      </c>
      <c r="K4905" t="s">
        <v>83</v>
      </c>
      <c r="L4905" t="s">
        <v>20</v>
      </c>
    </row>
    <row r="4906" spans="1:12" x14ac:dyDescent="0.3">
      <c r="A4906" t="s">
        <v>12</v>
      </c>
      <c r="B4906">
        <v>1185732</v>
      </c>
      <c r="C4906">
        <v>44349</v>
      </c>
      <c r="D4906" t="s">
        <v>36</v>
      </c>
      <c r="E4906" t="s">
        <v>57</v>
      </c>
      <c r="F4906" t="s">
        <v>58</v>
      </c>
      <c r="G4906" t="s">
        <v>15</v>
      </c>
      <c r="H4906">
        <v>38</v>
      </c>
      <c r="I4906">
        <v>122</v>
      </c>
      <c r="J4906">
        <v>4636</v>
      </c>
      <c r="K4906" t="s">
        <v>83</v>
      </c>
      <c r="L4906" t="s">
        <v>17</v>
      </c>
    </row>
    <row r="4907" spans="1:12" x14ac:dyDescent="0.3">
      <c r="A4907" t="s">
        <v>12</v>
      </c>
      <c r="B4907">
        <v>1185732</v>
      </c>
      <c r="C4907">
        <v>44350</v>
      </c>
      <c r="D4907" t="s">
        <v>36</v>
      </c>
      <c r="E4907" t="s">
        <v>57</v>
      </c>
      <c r="F4907" t="s">
        <v>58</v>
      </c>
      <c r="G4907" t="s">
        <v>18</v>
      </c>
      <c r="H4907">
        <v>39</v>
      </c>
      <c r="I4907">
        <v>26</v>
      </c>
      <c r="J4907">
        <v>1014</v>
      </c>
      <c r="K4907" t="s">
        <v>83</v>
      </c>
      <c r="L4907" t="s">
        <v>17</v>
      </c>
    </row>
    <row r="4908" spans="1:12" x14ac:dyDescent="0.3">
      <c r="A4908" t="s">
        <v>12</v>
      </c>
      <c r="B4908">
        <v>1185732</v>
      </c>
      <c r="C4908">
        <v>44351</v>
      </c>
      <c r="D4908" t="s">
        <v>36</v>
      </c>
      <c r="E4908" t="s">
        <v>57</v>
      </c>
      <c r="F4908" t="s">
        <v>58</v>
      </c>
      <c r="G4908" t="s">
        <v>19</v>
      </c>
      <c r="H4908">
        <v>29</v>
      </c>
      <c r="I4908">
        <v>39</v>
      </c>
      <c r="J4908">
        <v>1131</v>
      </c>
      <c r="K4908" t="s">
        <v>83</v>
      </c>
      <c r="L4908" t="s">
        <v>20</v>
      </c>
    </row>
    <row r="4909" spans="1:12" x14ac:dyDescent="0.3">
      <c r="A4909" t="s">
        <v>12</v>
      </c>
      <c r="B4909">
        <v>1185732</v>
      </c>
      <c r="C4909">
        <v>44352</v>
      </c>
      <c r="D4909" t="s">
        <v>36</v>
      </c>
      <c r="E4909" t="s">
        <v>57</v>
      </c>
      <c r="F4909" t="s">
        <v>58</v>
      </c>
      <c r="G4909" t="s">
        <v>21</v>
      </c>
      <c r="H4909">
        <v>33</v>
      </c>
      <c r="I4909">
        <v>0</v>
      </c>
      <c r="J4909">
        <v>0</v>
      </c>
      <c r="K4909" t="s">
        <v>83</v>
      </c>
      <c r="L4909" t="s">
        <v>20</v>
      </c>
    </row>
    <row r="4910" spans="1:12" x14ac:dyDescent="0.3">
      <c r="A4910" t="s">
        <v>12</v>
      </c>
      <c r="B4910">
        <v>1185732</v>
      </c>
      <c r="C4910">
        <v>44353</v>
      </c>
      <c r="D4910" t="s">
        <v>36</v>
      </c>
      <c r="E4910" t="s">
        <v>57</v>
      </c>
      <c r="F4910" t="s">
        <v>58</v>
      </c>
      <c r="G4910" t="s">
        <v>22</v>
      </c>
      <c r="H4910">
        <v>45</v>
      </c>
      <c r="I4910">
        <v>13</v>
      </c>
      <c r="J4910">
        <v>585</v>
      </c>
      <c r="K4910" t="s">
        <v>83</v>
      </c>
      <c r="L4910" t="s">
        <v>17</v>
      </c>
    </row>
    <row r="4911" spans="1:12" x14ac:dyDescent="0.3">
      <c r="A4911" t="s">
        <v>12</v>
      </c>
      <c r="B4911">
        <v>1185732</v>
      </c>
      <c r="C4911">
        <v>44354</v>
      </c>
      <c r="D4911" t="s">
        <v>36</v>
      </c>
      <c r="E4911" t="s">
        <v>57</v>
      </c>
      <c r="F4911" t="s">
        <v>58</v>
      </c>
      <c r="G4911" t="s">
        <v>23</v>
      </c>
      <c r="H4911">
        <v>37</v>
      </c>
      <c r="I4911">
        <v>38</v>
      </c>
      <c r="J4911">
        <v>1406</v>
      </c>
      <c r="K4911" t="s">
        <v>83</v>
      </c>
      <c r="L4911" t="s">
        <v>20</v>
      </c>
    </row>
    <row r="4912" spans="1:12" x14ac:dyDescent="0.3">
      <c r="A4912" t="s">
        <v>12</v>
      </c>
      <c r="B4912">
        <v>1185732</v>
      </c>
      <c r="C4912">
        <v>44355</v>
      </c>
      <c r="D4912" t="s">
        <v>36</v>
      </c>
      <c r="E4912" t="s">
        <v>57</v>
      </c>
      <c r="F4912" t="s">
        <v>58</v>
      </c>
      <c r="G4912" t="s">
        <v>15</v>
      </c>
      <c r="H4912">
        <v>38</v>
      </c>
      <c r="I4912">
        <v>105</v>
      </c>
      <c r="J4912">
        <v>3990</v>
      </c>
      <c r="K4912" t="s">
        <v>83</v>
      </c>
      <c r="L4912" t="s">
        <v>17</v>
      </c>
    </row>
    <row r="4913" spans="1:12" x14ac:dyDescent="0.3">
      <c r="A4913" t="s">
        <v>12</v>
      </c>
      <c r="B4913">
        <v>1185732</v>
      </c>
      <c r="C4913">
        <v>44356</v>
      </c>
      <c r="D4913" t="s">
        <v>36</v>
      </c>
      <c r="E4913" t="s">
        <v>57</v>
      </c>
      <c r="F4913" t="s">
        <v>58</v>
      </c>
      <c r="G4913" t="s">
        <v>18</v>
      </c>
      <c r="H4913">
        <v>32</v>
      </c>
      <c r="I4913">
        <v>23</v>
      </c>
      <c r="J4913">
        <v>736</v>
      </c>
      <c r="K4913" t="s">
        <v>83</v>
      </c>
      <c r="L4913" t="s">
        <v>17</v>
      </c>
    </row>
    <row r="4914" spans="1:12" x14ac:dyDescent="0.3">
      <c r="A4914" t="s">
        <v>12</v>
      </c>
      <c r="B4914">
        <v>1185732</v>
      </c>
      <c r="C4914">
        <v>44357</v>
      </c>
      <c r="D4914" t="s">
        <v>36</v>
      </c>
      <c r="E4914" t="s">
        <v>57</v>
      </c>
      <c r="F4914" t="s">
        <v>58</v>
      </c>
      <c r="G4914" t="s">
        <v>19</v>
      </c>
      <c r="H4914">
        <v>23</v>
      </c>
      <c r="I4914">
        <v>21</v>
      </c>
      <c r="J4914">
        <v>483</v>
      </c>
      <c r="K4914" t="s">
        <v>83</v>
      </c>
      <c r="L4914" t="s">
        <v>20</v>
      </c>
    </row>
    <row r="4915" spans="1:12" x14ac:dyDescent="0.3">
      <c r="A4915" t="s">
        <v>12</v>
      </c>
      <c r="B4915">
        <v>1185732</v>
      </c>
      <c r="C4915">
        <v>44358</v>
      </c>
      <c r="D4915" t="s">
        <v>36</v>
      </c>
      <c r="E4915" t="s">
        <v>57</v>
      </c>
      <c r="F4915" t="s">
        <v>58</v>
      </c>
      <c r="G4915" t="s">
        <v>21</v>
      </c>
      <c r="H4915">
        <v>27</v>
      </c>
      <c r="I4915">
        <v>0</v>
      </c>
      <c r="J4915">
        <v>0</v>
      </c>
      <c r="K4915" t="s">
        <v>83</v>
      </c>
      <c r="L4915" t="s">
        <v>20</v>
      </c>
    </row>
    <row r="4916" spans="1:12" x14ac:dyDescent="0.3">
      <c r="A4916" t="s">
        <v>12</v>
      </c>
      <c r="B4916">
        <v>1185732</v>
      </c>
      <c r="C4916">
        <v>44359</v>
      </c>
      <c r="D4916" t="s">
        <v>36</v>
      </c>
      <c r="E4916" t="s">
        <v>57</v>
      </c>
      <c r="F4916" t="s">
        <v>58</v>
      </c>
      <c r="G4916" t="s">
        <v>22</v>
      </c>
      <c r="H4916">
        <v>42</v>
      </c>
      <c r="I4916">
        <v>6</v>
      </c>
      <c r="J4916">
        <v>252</v>
      </c>
      <c r="K4916" t="s">
        <v>83</v>
      </c>
      <c r="L4916" t="s">
        <v>17</v>
      </c>
    </row>
    <row r="4917" spans="1:12" x14ac:dyDescent="0.3">
      <c r="A4917" t="s">
        <v>12</v>
      </c>
      <c r="B4917">
        <v>1185732</v>
      </c>
      <c r="C4917">
        <v>44360</v>
      </c>
      <c r="D4917" t="s">
        <v>36</v>
      </c>
      <c r="E4917" t="s">
        <v>57</v>
      </c>
      <c r="F4917" t="s">
        <v>58</v>
      </c>
      <c r="G4917" t="s">
        <v>23</v>
      </c>
      <c r="H4917">
        <v>34</v>
      </c>
      <c r="I4917">
        <v>39</v>
      </c>
      <c r="J4917">
        <v>1326</v>
      </c>
      <c r="K4917" t="s">
        <v>83</v>
      </c>
      <c r="L4917" t="s">
        <v>20</v>
      </c>
    </row>
    <row r="4918" spans="1:12" x14ac:dyDescent="0.3">
      <c r="A4918" t="s">
        <v>12</v>
      </c>
      <c r="B4918">
        <v>1185732</v>
      </c>
      <c r="C4918">
        <v>44361</v>
      </c>
      <c r="D4918" t="s">
        <v>36</v>
      </c>
      <c r="E4918" t="s">
        <v>57</v>
      </c>
      <c r="F4918" t="s">
        <v>58</v>
      </c>
      <c r="G4918" t="s">
        <v>15</v>
      </c>
      <c r="H4918">
        <v>44</v>
      </c>
      <c r="I4918">
        <v>118</v>
      </c>
      <c r="J4918">
        <v>5192</v>
      </c>
      <c r="K4918" t="s">
        <v>83</v>
      </c>
      <c r="L4918" t="s">
        <v>17</v>
      </c>
    </row>
    <row r="4919" spans="1:12" x14ac:dyDescent="0.3">
      <c r="A4919" t="s">
        <v>12</v>
      </c>
      <c r="B4919">
        <v>1185732</v>
      </c>
      <c r="C4919">
        <v>44362</v>
      </c>
      <c r="D4919" t="s">
        <v>36</v>
      </c>
      <c r="E4919" t="s">
        <v>57</v>
      </c>
      <c r="F4919" t="s">
        <v>58</v>
      </c>
      <c r="G4919" t="s">
        <v>18</v>
      </c>
      <c r="H4919">
        <v>38</v>
      </c>
      <c r="I4919">
        <v>33</v>
      </c>
      <c r="J4919">
        <v>1254</v>
      </c>
      <c r="K4919" t="s">
        <v>83</v>
      </c>
      <c r="L4919" t="s">
        <v>17</v>
      </c>
    </row>
    <row r="4920" spans="1:12" x14ac:dyDescent="0.3">
      <c r="A4920" t="s">
        <v>12</v>
      </c>
      <c r="B4920">
        <v>1185732</v>
      </c>
      <c r="C4920">
        <v>44363</v>
      </c>
      <c r="D4920" t="s">
        <v>36</v>
      </c>
      <c r="E4920" t="s">
        <v>57</v>
      </c>
      <c r="F4920" t="s">
        <v>58</v>
      </c>
      <c r="G4920" t="s">
        <v>19</v>
      </c>
      <c r="H4920">
        <v>32</v>
      </c>
      <c r="I4920">
        <v>30</v>
      </c>
      <c r="J4920">
        <v>960</v>
      </c>
      <c r="K4920" t="s">
        <v>83</v>
      </c>
      <c r="L4920" t="s">
        <v>20</v>
      </c>
    </row>
    <row r="4921" spans="1:12" x14ac:dyDescent="0.3">
      <c r="A4921" t="s">
        <v>12</v>
      </c>
      <c r="B4921">
        <v>1185732</v>
      </c>
      <c r="C4921">
        <v>44364</v>
      </c>
      <c r="D4921" t="s">
        <v>36</v>
      </c>
      <c r="E4921" t="s">
        <v>57</v>
      </c>
      <c r="F4921" t="s">
        <v>58</v>
      </c>
      <c r="G4921" t="s">
        <v>21</v>
      </c>
      <c r="H4921">
        <v>34</v>
      </c>
      <c r="I4921">
        <v>7</v>
      </c>
      <c r="J4921">
        <v>238</v>
      </c>
      <c r="K4921" t="s">
        <v>83</v>
      </c>
      <c r="L4921" t="s">
        <v>20</v>
      </c>
    </row>
    <row r="4922" spans="1:12" x14ac:dyDescent="0.3">
      <c r="A4922" t="s">
        <v>12</v>
      </c>
      <c r="B4922">
        <v>1185732</v>
      </c>
      <c r="C4922">
        <v>44365</v>
      </c>
      <c r="D4922" t="s">
        <v>36</v>
      </c>
      <c r="E4922" t="s">
        <v>57</v>
      </c>
      <c r="F4922" t="s">
        <v>58</v>
      </c>
      <c r="G4922" t="s">
        <v>22</v>
      </c>
      <c r="H4922">
        <v>46</v>
      </c>
      <c r="I4922">
        <v>13</v>
      </c>
      <c r="J4922">
        <v>598</v>
      </c>
      <c r="K4922" t="s">
        <v>83</v>
      </c>
      <c r="L4922" t="s">
        <v>17</v>
      </c>
    </row>
    <row r="4923" spans="1:12" x14ac:dyDescent="0.3">
      <c r="A4923" t="s">
        <v>12</v>
      </c>
      <c r="B4923">
        <v>1185732</v>
      </c>
      <c r="C4923">
        <v>44366</v>
      </c>
      <c r="D4923" t="s">
        <v>36</v>
      </c>
      <c r="E4923" t="s">
        <v>57</v>
      </c>
      <c r="F4923" t="s">
        <v>58</v>
      </c>
      <c r="G4923" t="s">
        <v>23</v>
      </c>
      <c r="H4923">
        <v>51</v>
      </c>
      <c r="I4923">
        <v>41</v>
      </c>
      <c r="J4923">
        <v>2091</v>
      </c>
      <c r="K4923" t="s">
        <v>83</v>
      </c>
      <c r="L4923" t="s">
        <v>20</v>
      </c>
    </row>
    <row r="4924" spans="1:12" x14ac:dyDescent="0.3">
      <c r="A4924" t="s">
        <v>12</v>
      </c>
      <c r="B4924">
        <v>1185732</v>
      </c>
      <c r="C4924">
        <v>44367</v>
      </c>
      <c r="D4924" t="s">
        <v>36</v>
      </c>
      <c r="E4924" t="s">
        <v>57</v>
      </c>
      <c r="F4924" t="s">
        <v>58</v>
      </c>
      <c r="G4924" t="s">
        <v>15</v>
      </c>
      <c r="H4924">
        <v>36</v>
      </c>
      <c r="I4924">
        <v>120</v>
      </c>
      <c r="J4924">
        <v>4320</v>
      </c>
      <c r="K4924" t="s">
        <v>83</v>
      </c>
      <c r="L4924" t="s">
        <v>17</v>
      </c>
    </row>
    <row r="4925" spans="1:12" x14ac:dyDescent="0.3">
      <c r="A4925" t="s">
        <v>12</v>
      </c>
      <c r="B4925">
        <v>1185732</v>
      </c>
      <c r="C4925">
        <v>44368</v>
      </c>
      <c r="D4925" t="s">
        <v>36</v>
      </c>
      <c r="E4925" t="s">
        <v>57</v>
      </c>
      <c r="F4925" t="s">
        <v>58</v>
      </c>
      <c r="G4925" t="s">
        <v>18</v>
      </c>
      <c r="H4925">
        <v>32</v>
      </c>
      <c r="I4925">
        <v>45</v>
      </c>
      <c r="J4925">
        <v>1440</v>
      </c>
      <c r="K4925" t="s">
        <v>83</v>
      </c>
      <c r="L4925" t="s">
        <v>17</v>
      </c>
    </row>
    <row r="4926" spans="1:12" x14ac:dyDescent="0.3">
      <c r="A4926" t="s">
        <v>12</v>
      </c>
      <c r="B4926">
        <v>1185732</v>
      </c>
      <c r="C4926">
        <v>44369</v>
      </c>
      <c r="D4926" t="s">
        <v>36</v>
      </c>
      <c r="E4926" t="s">
        <v>57</v>
      </c>
      <c r="F4926" t="s">
        <v>58</v>
      </c>
      <c r="G4926" t="s">
        <v>19</v>
      </c>
      <c r="H4926">
        <v>27</v>
      </c>
      <c r="I4926">
        <v>46</v>
      </c>
      <c r="J4926">
        <v>1242</v>
      </c>
      <c r="K4926" t="s">
        <v>83</v>
      </c>
      <c r="L4926" t="s">
        <v>20</v>
      </c>
    </row>
    <row r="4927" spans="1:12" x14ac:dyDescent="0.3">
      <c r="A4927" t="s">
        <v>12</v>
      </c>
      <c r="B4927">
        <v>1185732</v>
      </c>
      <c r="C4927">
        <v>44370</v>
      </c>
      <c r="D4927" t="s">
        <v>36</v>
      </c>
      <c r="E4927" t="s">
        <v>57</v>
      </c>
      <c r="F4927" t="s">
        <v>58</v>
      </c>
      <c r="G4927" t="s">
        <v>21</v>
      </c>
      <c r="H4927">
        <v>27</v>
      </c>
      <c r="I4927">
        <v>39</v>
      </c>
      <c r="J4927">
        <v>1053</v>
      </c>
      <c r="K4927" t="s">
        <v>83</v>
      </c>
      <c r="L4927" t="s">
        <v>20</v>
      </c>
    </row>
    <row r="4928" spans="1:12" x14ac:dyDescent="0.3">
      <c r="A4928" t="s">
        <v>12</v>
      </c>
      <c r="B4928">
        <v>1185732</v>
      </c>
      <c r="C4928">
        <v>44371</v>
      </c>
      <c r="D4928" t="s">
        <v>36</v>
      </c>
      <c r="E4928" t="s">
        <v>57</v>
      </c>
      <c r="F4928" t="s">
        <v>58</v>
      </c>
      <c r="G4928" t="s">
        <v>22</v>
      </c>
      <c r="H4928">
        <v>42</v>
      </c>
      <c r="I4928">
        <v>42</v>
      </c>
      <c r="J4928">
        <v>1764</v>
      </c>
      <c r="K4928" t="s">
        <v>83</v>
      </c>
      <c r="L4928" t="s">
        <v>17</v>
      </c>
    </row>
    <row r="4929" spans="1:12" x14ac:dyDescent="0.3">
      <c r="A4929" t="s">
        <v>12</v>
      </c>
      <c r="B4929">
        <v>1185732</v>
      </c>
      <c r="C4929">
        <v>44372</v>
      </c>
      <c r="D4929" t="s">
        <v>36</v>
      </c>
      <c r="E4929" t="s">
        <v>57</v>
      </c>
      <c r="F4929" t="s">
        <v>58</v>
      </c>
      <c r="G4929" t="s">
        <v>23</v>
      </c>
      <c r="H4929">
        <v>49</v>
      </c>
      <c r="I4929">
        <v>85</v>
      </c>
      <c r="J4929">
        <v>4165</v>
      </c>
      <c r="K4929" t="s">
        <v>83</v>
      </c>
      <c r="L4929" t="s">
        <v>20</v>
      </c>
    </row>
    <row r="4930" spans="1:12" x14ac:dyDescent="0.3">
      <c r="A4930" t="s">
        <v>12</v>
      </c>
      <c r="B4930">
        <v>1185732</v>
      </c>
      <c r="C4930">
        <v>44373</v>
      </c>
      <c r="D4930" t="s">
        <v>36</v>
      </c>
      <c r="E4930" t="s">
        <v>57</v>
      </c>
      <c r="F4930" t="s">
        <v>58</v>
      </c>
      <c r="G4930" t="s">
        <v>15</v>
      </c>
      <c r="H4930">
        <v>43</v>
      </c>
      <c r="I4930">
        <v>165</v>
      </c>
      <c r="J4930">
        <v>7095</v>
      </c>
      <c r="K4930" t="s">
        <v>83</v>
      </c>
      <c r="L4930" t="s">
        <v>17</v>
      </c>
    </row>
    <row r="4931" spans="1:12" x14ac:dyDescent="0.3">
      <c r="A4931" t="s">
        <v>12</v>
      </c>
      <c r="B4931">
        <v>1185732</v>
      </c>
      <c r="C4931">
        <v>44374</v>
      </c>
      <c r="D4931" t="s">
        <v>36</v>
      </c>
      <c r="E4931" t="s">
        <v>57</v>
      </c>
      <c r="F4931" t="s">
        <v>58</v>
      </c>
      <c r="G4931" t="s">
        <v>18</v>
      </c>
      <c r="H4931">
        <v>37</v>
      </c>
      <c r="I4931">
        <v>81</v>
      </c>
      <c r="J4931">
        <v>2997</v>
      </c>
      <c r="K4931" t="s">
        <v>83</v>
      </c>
      <c r="L4931" t="s">
        <v>17</v>
      </c>
    </row>
    <row r="4932" spans="1:12" x14ac:dyDescent="0.3">
      <c r="A4932" t="s">
        <v>12</v>
      </c>
      <c r="B4932">
        <v>1185732</v>
      </c>
      <c r="C4932">
        <v>44375</v>
      </c>
      <c r="D4932" t="s">
        <v>36</v>
      </c>
      <c r="E4932" t="s">
        <v>57</v>
      </c>
      <c r="F4932" t="s">
        <v>58</v>
      </c>
      <c r="G4932" t="s">
        <v>19</v>
      </c>
      <c r="H4932">
        <v>34</v>
      </c>
      <c r="I4932">
        <v>63</v>
      </c>
      <c r="J4932">
        <v>2142</v>
      </c>
      <c r="K4932" t="s">
        <v>83</v>
      </c>
      <c r="L4932" t="s">
        <v>20</v>
      </c>
    </row>
    <row r="4933" spans="1:12" x14ac:dyDescent="0.3">
      <c r="A4933" t="s">
        <v>12</v>
      </c>
      <c r="B4933">
        <v>1185732</v>
      </c>
      <c r="C4933">
        <v>44376</v>
      </c>
      <c r="D4933" t="s">
        <v>36</v>
      </c>
      <c r="E4933" t="s">
        <v>57</v>
      </c>
      <c r="F4933" t="s">
        <v>58</v>
      </c>
      <c r="G4933" t="s">
        <v>21</v>
      </c>
      <c r="H4933">
        <v>33</v>
      </c>
      <c r="I4933">
        <v>46</v>
      </c>
      <c r="J4933">
        <v>1518</v>
      </c>
      <c r="K4933" t="s">
        <v>83</v>
      </c>
      <c r="L4933" t="s">
        <v>20</v>
      </c>
    </row>
    <row r="4934" spans="1:12" x14ac:dyDescent="0.3">
      <c r="A4934" t="s">
        <v>12</v>
      </c>
      <c r="B4934">
        <v>1185732</v>
      </c>
      <c r="C4934">
        <v>44377</v>
      </c>
      <c r="D4934" t="s">
        <v>36</v>
      </c>
      <c r="E4934" t="s">
        <v>57</v>
      </c>
      <c r="F4934" t="s">
        <v>58</v>
      </c>
      <c r="G4934" t="s">
        <v>22</v>
      </c>
      <c r="H4934">
        <v>41</v>
      </c>
      <c r="I4934">
        <v>44</v>
      </c>
      <c r="J4934">
        <v>1804</v>
      </c>
      <c r="K4934" t="s">
        <v>83</v>
      </c>
      <c r="L4934" t="s">
        <v>17</v>
      </c>
    </row>
    <row r="4935" spans="1:12" x14ac:dyDescent="0.3">
      <c r="A4935" t="s">
        <v>12</v>
      </c>
      <c r="B4935">
        <v>1185732</v>
      </c>
      <c r="C4935">
        <v>44378</v>
      </c>
      <c r="D4935" t="s">
        <v>36</v>
      </c>
      <c r="E4935" t="s">
        <v>57</v>
      </c>
      <c r="F4935" t="s">
        <v>58</v>
      </c>
      <c r="G4935" t="s">
        <v>23</v>
      </c>
      <c r="H4935">
        <v>49</v>
      </c>
      <c r="I4935">
        <v>91</v>
      </c>
      <c r="J4935">
        <v>4459</v>
      </c>
      <c r="K4935" t="s">
        <v>83</v>
      </c>
      <c r="L4935" t="s">
        <v>20</v>
      </c>
    </row>
    <row r="4936" spans="1:12" x14ac:dyDescent="0.3">
      <c r="A4936" t="s">
        <v>12</v>
      </c>
      <c r="B4936">
        <v>1185732</v>
      </c>
      <c r="C4936">
        <v>44379</v>
      </c>
      <c r="D4936" t="s">
        <v>36</v>
      </c>
      <c r="E4936" t="s">
        <v>57</v>
      </c>
      <c r="F4936" t="s">
        <v>58</v>
      </c>
      <c r="G4936" t="s">
        <v>15</v>
      </c>
      <c r="H4936">
        <v>41</v>
      </c>
      <c r="I4936">
        <v>145</v>
      </c>
      <c r="J4936">
        <v>5945</v>
      </c>
      <c r="K4936" t="s">
        <v>83</v>
      </c>
      <c r="L4936" t="s">
        <v>17</v>
      </c>
    </row>
    <row r="4937" spans="1:12" x14ac:dyDescent="0.3">
      <c r="A4937" t="s">
        <v>12</v>
      </c>
      <c r="B4937">
        <v>1185732</v>
      </c>
      <c r="C4937">
        <v>44380</v>
      </c>
      <c r="D4937" t="s">
        <v>36</v>
      </c>
      <c r="E4937" t="s">
        <v>57</v>
      </c>
      <c r="F4937" t="s">
        <v>58</v>
      </c>
      <c r="G4937" t="s">
        <v>18</v>
      </c>
      <c r="H4937">
        <v>42</v>
      </c>
      <c r="I4937">
        <v>80</v>
      </c>
      <c r="J4937">
        <v>3360</v>
      </c>
      <c r="K4937" t="s">
        <v>83</v>
      </c>
      <c r="L4937" t="s">
        <v>17</v>
      </c>
    </row>
    <row r="4938" spans="1:12" x14ac:dyDescent="0.3">
      <c r="A4938" t="s">
        <v>12</v>
      </c>
      <c r="B4938">
        <v>1185732</v>
      </c>
      <c r="C4938">
        <v>44381</v>
      </c>
      <c r="D4938" t="s">
        <v>36</v>
      </c>
      <c r="E4938" t="s">
        <v>57</v>
      </c>
      <c r="F4938" t="s">
        <v>58</v>
      </c>
      <c r="G4938" t="s">
        <v>19</v>
      </c>
      <c r="H4938">
        <v>36</v>
      </c>
      <c r="I4938">
        <v>52</v>
      </c>
      <c r="J4938">
        <v>1872</v>
      </c>
      <c r="K4938" t="s">
        <v>83</v>
      </c>
      <c r="L4938" t="s">
        <v>20</v>
      </c>
    </row>
    <row r="4939" spans="1:12" x14ac:dyDescent="0.3">
      <c r="A4939" t="s">
        <v>12</v>
      </c>
      <c r="B4939">
        <v>1185732</v>
      </c>
      <c r="C4939">
        <v>44382</v>
      </c>
      <c r="D4939" t="s">
        <v>36</v>
      </c>
      <c r="E4939" t="s">
        <v>57</v>
      </c>
      <c r="F4939" t="s">
        <v>58</v>
      </c>
      <c r="G4939" t="s">
        <v>21</v>
      </c>
      <c r="H4939">
        <v>29</v>
      </c>
      <c r="I4939">
        <v>38</v>
      </c>
      <c r="J4939">
        <v>1102</v>
      </c>
      <c r="K4939" t="s">
        <v>83</v>
      </c>
      <c r="L4939" t="s">
        <v>20</v>
      </c>
    </row>
    <row r="4940" spans="1:12" x14ac:dyDescent="0.3">
      <c r="A4940" t="s">
        <v>12</v>
      </c>
      <c r="B4940">
        <v>1185732</v>
      </c>
      <c r="C4940">
        <v>44383</v>
      </c>
      <c r="D4940" t="s">
        <v>36</v>
      </c>
      <c r="E4940" t="s">
        <v>57</v>
      </c>
      <c r="F4940" t="s">
        <v>58</v>
      </c>
      <c r="G4940" t="s">
        <v>22</v>
      </c>
      <c r="H4940">
        <v>37</v>
      </c>
      <c r="I4940">
        <v>27</v>
      </c>
      <c r="J4940">
        <v>999</v>
      </c>
      <c r="K4940" t="s">
        <v>83</v>
      </c>
      <c r="L4940" t="s">
        <v>17</v>
      </c>
    </row>
    <row r="4941" spans="1:12" x14ac:dyDescent="0.3">
      <c r="A4941" t="s">
        <v>12</v>
      </c>
      <c r="B4941">
        <v>1185732</v>
      </c>
      <c r="C4941">
        <v>44384</v>
      </c>
      <c r="D4941" t="s">
        <v>36</v>
      </c>
      <c r="E4941" t="s">
        <v>57</v>
      </c>
      <c r="F4941" t="s">
        <v>58</v>
      </c>
      <c r="G4941" t="s">
        <v>23</v>
      </c>
      <c r="H4941">
        <v>44</v>
      </c>
      <c r="I4941">
        <v>69</v>
      </c>
      <c r="J4941">
        <v>3036</v>
      </c>
      <c r="K4941" t="s">
        <v>83</v>
      </c>
      <c r="L4941" t="s">
        <v>20</v>
      </c>
    </row>
    <row r="4942" spans="1:12" x14ac:dyDescent="0.3">
      <c r="A4942" t="s">
        <v>12</v>
      </c>
      <c r="B4942">
        <v>1185732</v>
      </c>
      <c r="C4942">
        <v>44385</v>
      </c>
      <c r="D4942" t="s">
        <v>36</v>
      </c>
      <c r="E4942" t="s">
        <v>57</v>
      </c>
      <c r="F4942" t="s">
        <v>58</v>
      </c>
      <c r="G4942" t="s">
        <v>15</v>
      </c>
      <c r="H4942">
        <v>38</v>
      </c>
      <c r="I4942">
        <v>112</v>
      </c>
      <c r="J4942">
        <v>4256</v>
      </c>
      <c r="K4942" t="s">
        <v>83</v>
      </c>
      <c r="L4942" t="s">
        <v>17</v>
      </c>
    </row>
    <row r="4943" spans="1:12" x14ac:dyDescent="0.3">
      <c r="A4943" t="s">
        <v>12</v>
      </c>
      <c r="B4943">
        <v>1185732</v>
      </c>
      <c r="C4943">
        <v>44386</v>
      </c>
      <c r="D4943" t="s">
        <v>36</v>
      </c>
      <c r="E4943" t="s">
        <v>57</v>
      </c>
      <c r="F4943" t="s">
        <v>58</v>
      </c>
      <c r="G4943" t="s">
        <v>18</v>
      </c>
      <c r="H4943">
        <v>33</v>
      </c>
      <c r="I4943">
        <v>56</v>
      </c>
      <c r="J4943">
        <v>1848</v>
      </c>
      <c r="K4943" t="s">
        <v>83</v>
      </c>
      <c r="L4943" t="s">
        <v>17</v>
      </c>
    </row>
    <row r="4944" spans="1:12" x14ac:dyDescent="0.3">
      <c r="A4944" t="s">
        <v>12</v>
      </c>
      <c r="B4944">
        <v>1185732</v>
      </c>
      <c r="C4944">
        <v>44387</v>
      </c>
      <c r="D4944" t="s">
        <v>36</v>
      </c>
      <c r="E4944" t="s">
        <v>57</v>
      </c>
      <c r="F4944" t="s">
        <v>58</v>
      </c>
      <c r="G4944" t="s">
        <v>19</v>
      </c>
      <c r="H4944">
        <v>18</v>
      </c>
      <c r="I4944">
        <v>25</v>
      </c>
      <c r="J4944">
        <v>450</v>
      </c>
      <c r="K4944" t="s">
        <v>83</v>
      </c>
      <c r="L4944" t="s">
        <v>20</v>
      </c>
    </row>
    <row r="4945" spans="1:12" x14ac:dyDescent="0.3">
      <c r="A4945" t="s">
        <v>12</v>
      </c>
      <c r="B4945">
        <v>1185732</v>
      </c>
      <c r="C4945">
        <v>44388</v>
      </c>
      <c r="D4945" t="s">
        <v>36</v>
      </c>
      <c r="E4945" t="s">
        <v>57</v>
      </c>
      <c r="F4945" t="s">
        <v>58</v>
      </c>
      <c r="G4945" t="s">
        <v>21</v>
      </c>
      <c r="H4945">
        <v>19</v>
      </c>
      <c r="I4945">
        <v>23</v>
      </c>
      <c r="J4945">
        <v>437</v>
      </c>
      <c r="K4945" t="s">
        <v>83</v>
      </c>
      <c r="L4945" t="s">
        <v>20</v>
      </c>
    </row>
    <row r="4946" spans="1:12" x14ac:dyDescent="0.3">
      <c r="A4946" t="s">
        <v>12</v>
      </c>
      <c r="B4946">
        <v>1185732</v>
      </c>
      <c r="C4946">
        <v>44389</v>
      </c>
      <c r="D4946" t="s">
        <v>36</v>
      </c>
      <c r="E4946" t="s">
        <v>57</v>
      </c>
      <c r="F4946" t="s">
        <v>58</v>
      </c>
      <c r="G4946" t="s">
        <v>22</v>
      </c>
      <c r="H4946">
        <v>29</v>
      </c>
      <c r="I4946">
        <v>21</v>
      </c>
      <c r="J4946">
        <v>609</v>
      </c>
      <c r="K4946" t="s">
        <v>83</v>
      </c>
      <c r="L4946" t="s">
        <v>17</v>
      </c>
    </row>
    <row r="4947" spans="1:12" x14ac:dyDescent="0.3">
      <c r="A4947" t="s">
        <v>12</v>
      </c>
      <c r="B4947">
        <v>1185732</v>
      </c>
      <c r="C4947">
        <v>44390</v>
      </c>
      <c r="D4947" t="s">
        <v>36</v>
      </c>
      <c r="E4947" t="s">
        <v>57</v>
      </c>
      <c r="F4947" t="s">
        <v>58</v>
      </c>
      <c r="G4947" t="s">
        <v>23</v>
      </c>
      <c r="H4947">
        <v>34</v>
      </c>
      <c r="I4947">
        <v>39</v>
      </c>
      <c r="J4947">
        <v>1326</v>
      </c>
      <c r="K4947" t="s">
        <v>83</v>
      </c>
      <c r="L4947" t="s">
        <v>20</v>
      </c>
    </row>
    <row r="4948" spans="1:12" x14ac:dyDescent="0.3">
      <c r="A4948" t="s">
        <v>12</v>
      </c>
      <c r="B4948">
        <v>1185732</v>
      </c>
      <c r="C4948">
        <v>44391</v>
      </c>
      <c r="D4948" t="s">
        <v>36</v>
      </c>
      <c r="E4948" t="s">
        <v>57</v>
      </c>
      <c r="F4948" t="s">
        <v>58</v>
      </c>
      <c r="G4948" t="s">
        <v>15</v>
      </c>
      <c r="H4948">
        <v>36</v>
      </c>
      <c r="I4948">
        <v>94</v>
      </c>
      <c r="J4948">
        <v>3384</v>
      </c>
      <c r="K4948" t="s">
        <v>83</v>
      </c>
      <c r="L4948" t="s">
        <v>17</v>
      </c>
    </row>
    <row r="4949" spans="1:12" x14ac:dyDescent="0.3">
      <c r="A4949" t="s">
        <v>12</v>
      </c>
      <c r="B4949">
        <v>1185732</v>
      </c>
      <c r="C4949">
        <v>44392</v>
      </c>
      <c r="D4949" t="s">
        <v>36</v>
      </c>
      <c r="E4949" t="s">
        <v>57</v>
      </c>
      <c r="F4949" t="s">
        <v>58</v>
      </c>
      <c r="G4949" t="s">
        <v>18</v>
      </c>
      <c r="H4949">
        <v>29</v>
      </c>
      <c r="I4949">
        <v>41</v>
      </c>
      <c r="J4949">
        <v>1189</v>
      </c>
      <c r="K4949" t="s">
        <v>83</v>
      </c>
      <c r="L4949" t="s">
        <v>17</v>
      </c>
    </row>
    <row r="4950" spans="1:12" x14ac:dyDescent="0.3">
      <c r="A4950" t="s">
        <v>12</v>
      </c>
      <c r="B4950">
        <v>1185732</v>
      </c>
      <c r="C4950">
        <v>44393</v>
      </c>
      <c r="D4950" t="s">
        <v>36</v>
      </c>
      <c r="E4950" t="s">
        <v>57</v>
      </c>
      <c r="F4950" t="s">
        <v>58</v>
      </c>
      <c r="G4950" t="s">
        <v>19</v>
      </c>
      <c r="H4950">
        <v>29</v>
      </c>
      <c r="I4950">
        <v>14</v>
      </c>
      <c r="J4950">
        <v>406</v>
      </c>
      <c r="K4950" t="s">
        <v>83</v>
      </c>
      <c r="L4950" t="s">
        <v>20</v>
      </c>
    </row>
    <row r="4951" spans="1:12" x14ac:dyDescent="0.3">
      <c r="A4951" t="s">
        <v>12</v>
      </c>
      <c r="B4951">
        <v>1185732</v>
      </c>
      <c r="C4951">
        <v>44394</v>
      </c>
      <c r="D4951" t="s">
        <v>36</v>
      </c>
      <c r="E4951" t="s">
        <v>57</v>
      </c>
      <c r="F4951" t="s">
        <v>58</v>
      </c>
      <c r="G4951" t="s">
        <v>21</v>
      </c>
      <c r="H4951">
        <v>29</v>
      </c>
      <c r="I4951">
        <v>7</v>
      </c>
      <c r="J4951">
        <v>203</v>
      </c>
      <c r="K4951" t="s">
        <v>83</v>
      </c>
      <c r="L4951" t="s">
        <v>20</v>
      </c>
    </row>
    <row r="4952" spans="1:12" x14ac:dyDescent="0.3">
      <c r="A4952" t="s">
        <v>12</v>
      </c>
      <c r="B4952">
        <v>1185732</v>
      </c>
      <c r="C4952">
        <v>44395</v>
      </c>
      <c r="D4952" t="s">
        <v>36</v>
      </c>
      <c r="E4952" t="s">
        <v>57</v>
      </c>
      <c r="F4952" t="s">
        <v>58</v>
      </c>
      <c r="G4952" t="s">
        <v>22</v>
      </c>
      <c r="H4952">
        <v>37</v>
      </c>
      <c r="I4952">
        <v>7</v>
      </c>
      <c r="J4952">
        <v>259</v>
      </c>
      <c r="K4952" t="s">
        <v>83</v>
      </c>
      <c r="L4952" t="s">
        <v>17</v>
      </c>
    </row>
    <row r="4953" spans="1:12" x14ac:dyDescent="0.3">
      <c r="A4953" t="s">
        <v>12</v>
      </c>
      <c r="B4953">
        <v>1185732</v>
      </c>
      <c r="C4953">
        <v>44396</v>
      </c>
      <c r="D4953" t="s">
        <v>36</v>
      </c>
      <c r="E4953" t="s">
        <v>57</v>
      </c>
      <c r="F4953" t="s">
        <v>58</v>
      </c>
      <c r="G4953" t="s">
        <v>23</v>
      </c>
      <c r="H4953">
        <v>44</v>
      </c>
      <c r="I4953">
        <v>38</v>
      </c>
      <c r="J4953">
        <v>1672</v>
      </c>
      <c r="K4953" t="s">
        <v>83</v>
      </c>
      <c r="L4953" t="s">
        <v>20</v>
      </c>
    </row>
    <row r="4954" spans="1:12" x14ac:dyDescent="0.3">
      <c r="A4954" t="s">
        <v>12</v>
      </c>
      <c r="B4954">
        <v>1185732</v>
      </c>
      <c r="C4954">
        <v>44397</v>
      </c>
      <c r="D4954" t="s">
        <v>36</v>
      </c>
      <c r="E4954" t="s">
        <v>57</v>
      </c>
      <c r="F4954" t="s">
        <v>58</v>
      </c>
      <c r="G4954" t="s">
        <v>15</v>
      </c>
      <c r="H4954">
        <v>37</v>
      </c>
      <c r="I4954">
        <v>84</v>
      </c>
      <c r="J4954">
        <v>3108</v>
      </c>
      <c r="K4954" t="s">
        <v>83</v>
      </c>
      <c r="L4954" t="s">
        <v>17</v>
      </c>
    </row>
    <row r="4955" spans="1:12" x14ac:dyDescent="0.3">
      <c r="A4955" t="s">
        <v>12</v>
      </c>
      <c r="B4955">
        <v>1185732</v>
      </c>
      <c r="C4955">
        <v>44398</v>
      </c>
      <c r="D4955" t="s">
        <v>36</v>
      </c>
      <c r="E4955" t="s">
        <v>57</v>
      </c>
      <c r="F4955" t="s">
        <v>58</v>
      </c>
      <c r="G4955" t="s">
        <v>18</v>
      </c>
      <c r="H4955">
        <v>29</v>
      </c>
      <c r="I4955">
        <v>41</v>
      </c>
      <c r="J4955">
        <v>1189</v>
      </c>
      <c r="K4955" t="s">
        <v>83</v>
      </c>
      <c r="L4955" t="s">
        <v>17</v>
      </c>
    </row>
    <row r="4956" spans="1:12" x14ac:dyDescent="0.3">
      <c r="A4956" t="s">
        <v>12</v>
      </c>
      <c r="B4956">
        <v>1185732</v>
      </c>
      <c r="C4956">
        <v>44399</v>
      </c>
      <c r="D4956" t="s">
        <v>36</v>
      </c>
      <c r="E4956" t="s">
        <v>57</v>
      </c>
      <c r="F4956" t="s">
        <v>58</v>
      </c>
      <c r="G4956" t="s">
        <v>19</v>
      </c>
      <c r="H4956">
        <v>29</v>
      </c>
      <c r="I4956">
        <v>25</v>
      </c>
      <c r="J4956">
        <v>725</v>
      </c>
      <c r="K4956" t="s">
        <v>83</v>
      </c>
      <c r="L4956" t="s">
        <v>20</v>
      </c>
    </row>
    <row r="4957" spans="1:12" x14ac:dyDescent="0.3">
      <c r="A4957" t="s">
        <v>12</v>
      </c>
      <c r="B4957">
        <v>1185732</v>
      </c>
      <c r="C4957">
        <v>44400</v>
      </c>
      <c r="D4957" t="s">
        <v>36</v>
      </c>
      <c r="E4957" t="s">
        <v>57</v>
      </c>
      <c r="F4957" t="s">
        <v>58</v>
      </c>
      <c r="G4957" t="s">
        <v>21</v>
      </c>
      <c r="H4957">
        <v>27</v>
      </c>
      <c r="I4957">
        <v>36</v>
      </c>
      <c r="J4957">
        <v>972</v>
      </c>
      <c r="K4957" t="s">
        <v>83</v>
      </c>
      <c r="L4957" t="s">
        <v>20</v>
      </c>
    </row>
    <row r="4958" spans="1:12" x14ac:dyDescent="0.3">
      <c r="A4958" t="s">
        <v>12</v>
      </c>
      <c r="B4958">
        <v>1185732</v>
      </c>
      <c r="C4958">
        <v>44401</v>
      </c>
      <c r="D4958" t="s">
        <v>36</v>
      </c>
      <c r="E4958" t="s">
        <v>57</v>
      </c>
      <c r="F4958" t="s">
        <v>58</v>
      </c>
      <c r="G4958" t="s">
        <v>22</v>
      </c>
      <c r="H4958">
        <v>48</v>
      </c>
      <c r="I4958">
        <v>27</v>
      </c>
      <c r="J4958">
        <v>1296</v>
      </c>
      <c r="K4958" t="s">
        <v>83</v>
      </c>
      <c r="L4958" t="s">
        <v>17</v>
      </c>
    </row>
    <row r="4959" spans="1:12" x14ac:dyDescent="0.3">
      <c r="A4959" t="s">
        <v>12</v>
      </c>
      <c r="B4959">
        <v>1185732</v>
      </c>
      <c r="C4959">
        <v>44402</v>
      </c>
      <c r="D4959" t="s">
        <v>36</v>
      </c>
      <c r="E4959" t="s">
        <v>57</v>
      </c>
      <c r="F4959" t="s">
        <v>58</v>
      </c>
      <c r="G4959" t="s">
        <v>23</v>
      </c>
      <c r="H4959">
        <v>53</v>
      </c>
      <c r="I4959">
        <v>58</v>
      </c>
      <c r="J4959">
        <v>3074</v>
      </c>
      <c r="K4959" t="s">
        <v>83</v>
      </c>
      <c r="L4959" t="s">
        <v>20</v>
      </c>
    </row>
    <row r="4960" spans="1:12" x14ac:dyDescent="0.3">
      <c r="A4960" t="s">
        <v>12</v>
      </c>
      <c r="B4960">
        <v>1185732</v>
      </c>
      <c r="C4960">
        <v>44403</v>
      </c>
      <c r="D4960" t="s">
        <v>36</v>
      </c>
      <c r="E4960" t="s">
        <v>57</v>
      </c>
      <c r="F4960" t="s">
        <v>58</v>
      </c>
      <c r="G4960" t="s">
        <v>15</v>
      </c>
      <c r="H4960">
        <v>49</v>
      </c>
      <c r="I4960">
        <v>117</v>
      </c>
      <c r="J4960">
        <v>5733</v>
      </c>
      <c r="K4960" t="s">
        <v>83</v>
      </c>
      <c r="L4960" t="s">
        <v>17</v>
      </c>
    </row>
    <row r="4961" spans="1:12" x14ac:dyDescent="0.3">
      <c r="A4961" t="s">
        <v>12</v>
      </c>
      <c r="B4961">
        <v>1185732</v>
      </c>
      <c r="C4961">
        <v>44404</v>
      </c>
      <c r="D4961" t="s">
        <v>36</v>
      </c>
      <c r="E4961" t="s">
        <v>57</v>
      </c>
      <c r="F4961" t="s">
        <v>58</v>
      </c>
      <c r="G4961" t="s">
        <v>18</v>
      </c>
      <c r="H4961">
        <v>36</v>
      </c>
      <c r="I4961">
        <v>63</v>
      </c>
      <c r="J4961">
        <v>2268</v>
      </c>
      <c r="K4961" t="s">
        <v>83</v>
      </c>
      <c r="L4961" t="s">
        <v>17</v>
      </c>
    </row>
    <row r="4962" spans="1:12" x14ac:dyDescent="0.3">
      <c r="A4962" t="s">
        <v>12</v>
      </c>
      <c r="B4962">
        <v>1185732</v>
      </c>
      <c r="C4962">
        <v>44405</v>
      </c>
      <c r="D4962" t="s">
        <v>36</v>
      </c>
      <c r="E4962" t="s">
        <v>57</v>
      </c>
      <c r="F4962" t="s">
        <v>58</v>
      </c>
      <c r="G4962" t="s">
        <v>19</v>
      </c>
      <c r="H4962">
        <v>39</v>
      </c>
      <c r="I4962">
        <v>60</v>
      </c>
      <c r="J4962">
        <v>2340</v>
      </c>
      <c r="K4962" t="s">
        <v>83</v>
      </c>
      <c r="L4962" t="s">
        <v>20</v>
      </c>
    </row>
    <row r="4963" spans="1:12" x14ac:dyDescent="0.3">
      <c r="A4963" t="s">
        <v>12</v>
      </c>
      <c r="B4963">
        <v>1185732</v>
      </c>
      <c r="C4963">
        <v>44406</v>
      </c>
      <c r="D4963" t="s">
        <v>36</v>
      </c>
      <c r="E4963" t="s">
        <v>57</v>
      </c>
      <c r="F4963" t="s">
        <v>58</v>
      </c>
      <c r="G4963" t="s">
        <v>21</v>
      </c>
      <c r="H4963">
        <v>38</v>
      </c>
      <c r="I4963">
        <v>38</v>
      </c>
      <c r="J4963">
        <v>1444</v>
      </c>
      <c r="K4963" t="s">
        <v>83</v>
      </c>
      <c r="L4963" t="s">
        <v>20</v>
      </c>
    </row>
    <row r="4964" spans="1:12" x14ac:dyDescent="0.3">
      <c r="A4964" t="s">
        <v>12</v>
      </c>
      <c r="B4964">
        <v>1185732</v>
      </c>
      <c r="C4964">
        <v>44407</v>
      </c>
      <c r="D4964" t="s">
        <v>36</v>
      </c>
      <c r="E4964" t="s">
        <v>57</v>
      </c>
      <c r="F4964" t="s">
        <v>58</v>
      </c>
      <c r="G4964" t="s">
        <v>22</v>
      </c>
      <c r="H4964">
        <v>45</v>
      </c>
      <c r="I4964">
        <v>39</v>
      </c>
      <c r="J4964">
        <v>1755</v>
      </c>
      <c r="K4964" t="s">
        <v>83</v>
      </c>
      <c r="L4964" t="s">
        <v>17</v>
      </c>
    </row>
    <row r="4965" spans="1:12" x14ac:dyDescent="0.3">
      <c r="A4965" t="s">
        <v>12</v>
      </c>
      <c r="B4965">
        <v>1185732</v>
      </c>
      <c r="C4965">
        <v>44408</v>
      </c>
      <c r="D4965" t="s">
        <v>36</v>
      </c>
      <c r="E4965" t="s">
        <v>57</v>
      </c>
      <c r="F4965" t="s">
        <v>58</v>
      </c>
      <c r="G4965" t="s">
        <v>23</v>
      </c>
      <c r="H4965">
        <v>54</v>
      </c>
      <c r="I4965">
        <v>65</v>
      </c>
      <c r="J4965">
        <v>3510</v>
      </c>
      <c r="K4965" t="s">
        <v>83</v>
      </c>
      <c r="L4965" t="s">
        <v>20</v>
      </c>
    </row>
    <row r="4966" spans="1:12" x14ac:dyDescent="0.3">
      <c r="A4966" t="s">
        <v>26</v>
      </c>
      <c r="B4966">
        <v>1197831</v>
      </c>
      <c r="C4966">
        <v>44409</v>
      </c>
      <c r="D4966" t="s">
        <v>36</v>
      </c>
      <c r="E4966" t="s">
        <v>57</v>
      </c>
      <c r="F4966" t="s">
        <v>58</v>
      </c>
      <c r="G4966" t="s">
        <v>15</v>
      </c>
      <c r="H4966">
        <v>19</v>
      </c>
      <c r="I4966">
        <v>203</v>
      </c>
      <c r="J4966">
        <v>3857</v>
      </c>
      <c r="K4966" t="s">
        <v>83</v>
      </c>
      <c r="L4966" t="s">
        <v>17</v>
      </c>
    </row>
    <row r="4967" spans="1:12" x14ac:dyDescent="0.3">
      <c r="A4967" t="s">
        <v>26</v>
      </c>
      <c r="B4967">
        <v>1197831</v>
      </c>
      <c r="C4967">
        <v>44410</v>
      </c>
      <c r="D4967" t="s">
        <v>36</v>
      </c>
      <c r="E4967" t="s">
        <v>57</v>
      </c>
      <c r="F4967" t="s">
        <v>58</v>
      </c>
      <c r="G4967" t="s">
        <v>18</v>
      </c>
      <c r="H4967">
        <v>29</v>
      </c>
      <c r="I4967">
        <v>196</v>
      </c>
      <c r="J4967">
        <v>5684</v>
      </c>
      <c r="K4967" t="s">
        <v>83</v>
      </c>
      <c r="L4967" t="s">
        <v>17</v>
      </c>
    </row>
    <row r="4968" spans="1:12" x14ac:dyDescent="0.3">
      <c r="A4968" t="s">
        <v>26</v>
      </c>
      <c r="B4968">
        <v>1197831</v>
      </c>
      <c r="C4968">
        <v>44411</v>
      </c>
      <c r="D4968" t="s">
        <v>36</v>
      </c>
      <c r="E4968" t="s">
        <v>57</v>
      </c>
      <c r="F4968" t="s">
        <v>58</v>
      </c>
      <c r="G4968" t="s">
        <v>19</v>
      </c>
      <c r="H4968">
        <v>28</v>
      </c>
      <c r="I4968">
        <v>138</v>
      </c>
      <c r="J4968">
        <v>3864</v>
      </c>
      <c r="K4968" t="s">
        <v>83</v>
      </c>
      <c r="L4968" t="s">
        <v>20</v>
      </c>
    </row>
    <row r="4969" spans="1:12" x14ac:dyDescent="0.3">
      <c r="A4969" t="s">
        <v>26</v>
      </c>
      <c r="B4969">
        <v>1197831</v>
      </c>
      <c r="C4969">
        <v>44412</v>
      </c>
      <c r="D4969" t="s">
        <v>36</v>
      </c>
      <c r="E4969" t="s">
        <v>57</v>
      </c>
      <c r="F4969" t="s">
        <v>58</v>
      </c>
      <c r="G4969" t="s">
        <v>21</v>
      </c>
      <c r="H4969">
        <v>33</v>
      </c>
      <c r="I4969">
        <v>138</v>
      </c>
      <c r="J4969">
        <v>4554</v>
      </c>
      <c r="K4969" t="s">
        <v>83</v>
      </c>
      <c r="L4969" t="s">
        <v>20</v>
      </c>
    </row>
    <row r="4970" spans="1:12" x14ac:dyDescent="0.3">
      <c r="A4970" t="s">
        <v>26</v>
      </c>
      <c r="B4970">
        <v>1197831</v>
      </c>
      <c r="C4970">
        <v>44413</v>
      </c>
      <c r="D4970" t="s">
        <v>27</v>
      </c>
      <c r="E4970" t="s">
        <v>59</v>
      </c>
      <c r="F4970" t="s">
        <v>60</v>
      </c>
      <c r="G4970" t="s">
        <v>22</v>
      </c>
      <c r="H4970">
        <v>37</v>
      </c>
      <c r="I4970">
        <v>88</v>
      </c>
      <c r="J4970">
        <v>3256</v>
      </c>
      <c r="K4970" t="s">
        <v>83</v>
      </c>
      <c r="L4970" t="s">
        <v>17</v>
      </c>
    </row>
    <row r="4971" spans="1:12" x14ac:dyDescent="0.3">
      <c r="A4971" t="s">
        <v>26</v>
      </c>
      <c r="B4971">
        <v>1197831</v>
      </c>
      <c r="C4971">
        <v>44414</v>
      </c>
      <c r="D4971" t="s">
        <v>27</v>
      </c>
      <c r="E4971" t="s">
        <v>59</v>
      </c>
      <c r="F4971" t="s">
        <v>60</v>
      </c>
      <c r="G4971" t="s">
        <v>23</v>
      </c>
      <c r="H4971">
        <v>32</v>
      </c>
      <c r="I4971">
        <v>138</v>
      </c>
      <c r="J4971">
        <v>4416</v>
      </c>
      <c r="K4971" t="s">
        <v>83</v>
      </c>
      <c r="L4971" t="s">
        <v>20</v>
      </c>
    </row>
    <row r="4972" spans="1:12" x14ac:dyDescent="0.3">
      <c r="A4972" t="s">
        <v>26</v>
      </c>
      <c r="B4972">
        <v>1197831</v>
      </c>
      <c r="C4972">
        <v>44415</v>
      </c>
      <c r="D4972" t="s">
        <v>27</v>
      </c>
      <c r="E4972" t="s">
        <v>59</v>
      </c>
      <c r="F4972" t="s">
        <v>60</v>
      </c>
      <c r="G4972" t="s">
        <v>15</v>
      </c>
      <c r="H4972">
        <v>24</v>
      </c>
      <c r="I4972">
        <v>156</v>
      </c>
      <c r="J4972">
        <v>3744</v>
      </c>
      <c r="K4972" t="s">
        <v>83</v>
      </c>
      <c r="L4972" t="s">
        <v>17</v>
      </c>
    </row>
    <row r="4973" spans="1:12" x14ac:dyDescent="0.3">
      <c r="A4973" t="s">
        <v>26</v>
      </c>
      <c r="B4973">
        <v>1197831</v>
      </c>
      <c r="C4973">
        <v>44416</v>
      </c>
      <c r="D4973" t="s">
        <v>27</v>
      </c>
      <c r="E4973" t="s">
        <v>59</v>
      </c>
      <c r="F4973" t="s">
        <v>60</v>
      </c>
      <c r="G4973" t="s">
        <v>18</v>
      </c>
      <c r="H4973">
        <v>33</v>
      </c>
      <c r="I4973">
        <v>174</v>
      </c>
      <c r="J4973">
        <v>5742</v>
      </c>
      <c r="K4973" t="s">
        <v>83</v>
      </c>
      <c r="L4973" t="s">
        <v>17</v>
      </c>
    </row>
    <row r="4974" spans="1:12" x14ac:dyDescent="0.3">
      <c r="A4974" t="s">
        <v>26</v>
      </c>
      <c r="B4974">
        <v>1197831</v>
      </c>
      <c r="C4974">
        <v>44417</v>
      </c>
      <c r="D4974" t="s">
        <v>27</v>
      </c>
      <c r="E4974" t="s">
        <v>59</v>
      </c>
      <c r="F4974" t="s">
        <v>60</v>
      </c>
      <c r="G4974" t="s">
        <v>19</v>
      </c>
      <c r="H4974">
        <v>32</v>
      </c>
      <c r="I4974">
        <v>128</v>
      </c>
      <c r="J4974">
        <v>4096</v>
      </c>
      <c r="K4974" t="s">
        <v>83</v>
      </c>
      <c r="L4974" t="s">
        <v>20</v>
      </c>
    </row>
    <row r="4975" spans="1:12" x14ac:dyDescent="0.3">
      <c r="A4975" t="s">
        <v>26</v>
      </c>
      <c r="B4975">
        <v>1197831</v>
      </c>
      <c r="C4975">
        <v>44418</v>
      </c>
      <c r="D4975" t="s">
        <v>27</v>
      </c>
      <c r="E4975" t="s">
        <v>59</v>
      </c>
      <c r="F4975" t="s">
        <v>60</v>
      </c>
      <c r="G4975" t="s">
        <v>21</v>
      </c>
      <c r="H4975">
        <v>32</v>
      </c>
      <c r="I4975">
        <v>98</v>
      </c>
      <c r="J4975">
        <v>3136</v>
      </c>
      <c r="K4975" t="s">
        <v>83</v>
      </c>
      <c r="L4975" t="s">
        <v>20</v>
      </c>
    </row>
    <row r="4976" spans="1:12" x14ac:dyDescent="0.3">
      <c r="A4976" t="s">
        <v>26</v>
      </c>
      <c r="B4976">
        <v>1197831</v>
      </c>
      <c r="C4976">
        <v>44419</v>
      </c>
      <c r="D4976" t="s">
        <v>27</v>
      </c>
      <c r="E4976" t="s">
        <v>59</v>
      </c>
      <c r="F4976" t="s">
        <v>60</v>
      </c>
      <c r="G4976" t="s">
        <v>22</v>
      </c>
      <c r="H4976">
        <v>38</v>
      </c>
      <c r="I4976">
        <v>68</v>
      </c>
      <c r="J4976">
        <v>2584</v>
      </c>
      <c r="K4976" t="s">
        <v>83</v>
      </c>
      <c r="L4976" t="s">
        <v>17</v>
      </c>
    </row>
    <row r="4977" spans="1:12" x14ac:dyDescent="0.3">
      <c r="A4977" t="s">
        <v>26</v>
      </c>
      <c r="B4977">
        <v>1197831</v>
      </c>
      <c r="C4977">
        <v>44420</v>
      </c>
      <c r="D4977" t="s">
        <v>27</v>
      </c>
      <c r="E4977" t="s">
        <v>59</v>
      </c>
      <c r="F4977" t="s">
        <v>60</v>
      </c>
      <c r="G4977" t="s">
        <v>23</v>
      </c>
      <c r="H4977">
        <v>33</v>
      </c>
      <c r="I4977">
        <v>126</v>
      </c>
      <c r="J4977">
        <v>4158</v>
      </c>
      <c r="K4977" t="s">
        <v>83</v>
      </c>
      <c r="L4977" t="s">
        <v>20</v>
      </c>
    </row>
    <row r="4978" spans="1:12" x14ac:dyDescent="0.3">
      <c r="A4978" t="s">
        <v>26</v>
      </c>
      <c r="B4978">
        <v>1197831</v>
      </c>
      <c r="C4978">
        <v>44421</v>
      </c>
      <c r="D4978" t="s">
        <v>27</v>
      </c>
      <c r="E4978" t="s">
        <v>59</v>
      </c>
      <c r="F4978" t="s">
        <v>60</v>
      </c>
      <c r="G4978" t="s">
        <v>15</v>
      </c>
      <c r="H4978">
        <v>28</v>
      </c>
      <c r="I4978">
        <v>163</v>
      </c>
      <c r="J4978">
        <v>4564</v>
      </c>
      <c r="K4978" t="s">
        <v>83</v>
      </c>
      <c r="L4978" t="s">
        <v>17</v>
      </c>
    </row>
    <row r="4979" spans="1:12" x14ac:dyDescent="0.3">
      <c r="A4979" t="s">
        <v>26</v>
      </c>
      <c r="B4979">
        <v>1197831</v>
      </c>
      <c r="C4979">
        <v>44422</v>
      </c>
      <c r="D4979" t="s">
        <v>27</v>
      </c>
      <c r="E4979" t="s">
        <v>59</v>
      </c>
      <c r="F4979" t="s">
        <v>60</v>
      </c>
      <c r="G4979" t="s">
        <v>18</v>
      </c>
      <c r="H4979">
        <v>36</v>
      </c>
      <c r="I4979">
        <v>188</v>
      </c>
      <c r="J4979">
        <v>6768</v>
      </c>
      <c r="K4979" t="s">
        <v>83</v>
      </c>
      <c r="L4979" t="s">
        <v>17</v>
      </c>
    </row>
    <row r="4980" spans="1:12" x14ac:dyDescent="0.3">
      <c r="A4980" t="s">
        <v>26</v>
      </c>
      <c r="B4980">
        <v>1197831</v>
      </c>
      <c r="C4980">
        <v>44423</v>
      </c>
      <c r="D4980" t="s">
        <v>27</v>
      </c>
      <c r="E4980" t="s">
        <v>59</v>
      </c>
      <c r="F4980" t="s">
        <v>60</v>
      </c>
      <c r="G4980" t="s">
        <v>19</v>
      </c>
      <c r="H4980">
        <v>27</v>
      </c>
      <c r="I4980">
        <v>117</v>
      </c>
      <c r="J4980">
        <v>3159</v>
      </c>
      <c r="K4980" t="s">
        <v>83</v>
      </c>
      <c r="L4980" t="s">
        <v>20</v>
      </c>
    </row>
    <row r="4981" spans="1:12" x14ac:dyDescent="0.3">
      <c r="A4981" t="s">
        <v>26</v>
      </c>
      <c r="B4981">
        <v>1197831</v>
      </c>
      <c r="C4981">
        <v>44424</v>
      </c>
      <c r="D4981" t="s">
        <v>27</v>
      </c>
      <c r="E4981" t="s">
        <v>59</v>
      </c>
      <c r="F4981" t="s">
        <v>60</v>
      </c>
      <c r="G4981" t="s">
        <v>21</v>
      </c>
      <c r="H4981">
        <v>33</v>
      </c>
      <c r="I4981">
        <v>105</v>
      </c>
      <c r="J4981">
        <v>3465</v>
      </c>
      <c r="K4981" t="s">
        <v>83</v>
      </c>
      <c r="L4981" t="s">
        <v>20</v>
      </c>
    </row>
    <row r="4982" spans="1:12" x14ac:dyDescent="0.3">
      <c r="A4982" t="s">
        <v>26</v>
      </c>
      <c r="B4982">
        <v>1197831</v>
      </c>
      <c r="C4982">
        <v>44425</v>
      </c>
      <c r="D4982" t="s">
        <v>27</v>
      </c>
      <c r="E4982" t="s">
        <v>59</v>
      </c>
      <c r="F4982" t="s">
        <v>60</v>
      </c>
      <c r="G4982" t="s">
        <v>22</v>
      </c>
      <c r="H4982">
        <v>37</v>
      </c>
      <c r="I4982">
        <v>73</v>
      </c>
      <c r="J4982">
        <v>2701</v>
      </c>
      <c r="K4982" t="s">
        <v>83</v>
      </c>
      <c r="L4982" t="s">
        <v>17</v>
      </c>
    </row>
    <row r="4983" spans="1:12" x14ac:dyDescent="0.3">
      <c r="A4983" t="s">
        <v>26</v>
      </c>
      <c r="B4983">
        <v>1197831</v>
      </c>
      <c r="C4983">
        <v>44426</v>
      </c>
      <c r="D4983" t="s">
        <v>27</v>
      </c>
      <c r="E4983" t="s">
        <v>59</v>
      </c>
      <c r="F4983" t="s">
        <v>60</v>
      </c>
      <c r="G4983" t="s">
        <v>23</v>
      </c>
      <c r="H4983">
        <v>34</v>
      </c>
      <c r="I4983">
        <v>104</v>
      </c>
      <c r="J4983">
        <v>3536</v>
      </c>
      <c r="K4983" t="s">
        <v>83</v>
      </c>
      <c r="L4983" t="s">
        <v>20</v>
      </c>
    </row>
    <row r="4984" spans="1:12" x14ac:dyDescent="0.3">
      <c r="A4984" t="s">
        <v>26</v>
      </c>
      <c r="B4984">
        <v>1197831</v>
      </c>
      <c r="C4984">
        <v>44427</v>
      </c>
      <c r="D4984" t="s">
        <v>27</v>
      </c>
      <c r="E4984" t="s">
        <v>59</v>
      </c>
      <c r="F4984" t="s">
        <v>60</v>
      </c>
      <c r="G4984" t="s">
        <v>15</v>
      </c>
      <c r="H4984">
        <v>19</v>
      </c>
      <c r="I4984">
        <v>195</v>
      </c>
      <c r="J4984">
        <v>3705</v>
      </c>
      <c r="K4984" t="s">
        <v>83</v>
      </c>
      <c r="L4984" t="s">
        <v>17</v>
      </c>
    </row>
    <row r="4985" spans="1:12" x14ac:dyDescent="0.3">
      <c r="A4985" t="s">
        <v>26</v>
      </c>
      <c r="B4985">
        <v>1197831</v>
      </c>
      <c r="C4985">
        <v>44428</v>
      </c>
      <c r="D4985" t="s">
        <v>27</v>
      </c>
      <c r="E4985" t="s">
        <v>59</v>
      </c>
      <c r="F4985" t="s">
        <v>60</v>
      </c>
      <c r="G4985" t="s">
        <v>18</v>
      </c>
      <c r="H4985">
        <v>19</v>
      </c>
      <c r="I4985">
        <v>189</v>
      </c>
      <c r="J4985">
        <v>3591</v>
      </c>
      <c r="K4985" t="s">
        <v>83</v>
      </c>
      <c r="L4985" t="s">
        <v>17</v>
      </c>
    </row>
    <row r="4986" spans="1:12" x14ac:dyDescent="0.3">
      <c r="A4986" t="s">
        <v>26</v>
      </c>
      <c r="B4986">
        <v>1197831</v>
      </c>
      <c r="C4986">
        <v>44429</v>
      </c>
      <c r="D4986" t="s">
        <v>27</v>
      </c>
      <c r="E4986" t="s">
        <v>59</v>
      </c>
      <c r="F4986" t="s">
        <v>60</v>
      </c>
      <c r="G4986" t="s">
        <v>19</v>
      </c>
      <c r="H4986">
        <v>14</v>
      </c>
      <c r="I4986">
        <v>119</v>
      </c>
      <c r="J4986">
        <v>1666</v>
      </c>
      <c r="K4986" t="s">
        <v>83</v>
      </c>
      <c r="L4986" t="s">
        <v>20</v>
      </c>
    </row>
    <row r="4987" spans="1:12" x14ac:dyDescent="0.3">
      <c r="A4987" t="s">
        <v>26</v>
      </c>
      <c r="B4987">
        <v>1197831</v>
      </c>
      <c r="C4987">
        <v>44430</v>
      </c>
      <c r="D4987" t="s">
        <v>27</v>
      </c>
      <c r="E4987" t="s">
        <v>59</v>
      </c>
      <c r="F4987" t="s">
        <v>60</v>
      </c>
      <c r="G4987" t="s">
        <v>21</v>
      </c>
      <c r="H4987">
        <v>18</v>
      </c>
      <c r="I4987">
        <v>113</v>
      </c>
      <c r="J4987">
        <v>2034</v>
      </c>
      <c r="K4987" t="s">
        <v>83</v>
      </c>
      <c r="L4987" t="s">
        <v>20</v>
      </c>
    </row>
    <row r="4988" spans="1:12" x14ac:dyDescent="0.3">
      <c r="A4988" t="s">
        <v>26</v>
      </c>
      <c r="B4988">
        <v>1197831</v>
      </c>
      <c r="C4988">
        <v>44431</v>
      </c>
      <c r="D4988" t="s">
        <v>27</v>
      </c>
      <c r="E4988" t="s">
        <v>59</v>
      </c>
      <c r="F4988" t="s">
        <v>60</v>
      </c>
      <c r="G4988" t="s">
        <v>22</v>
      </c>
      <c r="H4988">
        <v>23</v>
      </c>
      <c r="I4988">
        <v>74</v>
      </c>
      <c r="J4988">
        <v>1702</v>
      </c>
      <c r="K4988" t="s">
        <v>83</v>
      </c>
      <c r="L4988" t="s">
        <v>17</v>
      </c>
    </row>
    <row r="4989" spans="1:12" x14ac:dyDescent="0.3">
      <c r="A4989" t="s">
        <v>26</v>
      </c>
      <c r="B4989">
        <v>1197831</v>
      </c>
      <c r="C4989">
        <v>44432</v>
      </c>
      <c r="D4989" t="s">
        <v>27</v>
      </c>
      <c r="E4989" t="s">
        <v>59</v>
      </c>
      <c r="F4989" t="s">
        <v>60</v>
      </c>
      <c r="G4989" t="s">
        <v>23</v>
      </c>
      <c r="H4989">
        <v>20</v>
      </c>
      <c r="I4989">
        <v>149</v>
      </c>
      <c r="J4989">
        <v>2980</v>
      </c>
      <c r="K4989" t="s">
        <v>83</v>
      </c>
      <c r="L4989" t="s">
        <v>20</v>
      </c>
    </row>
    <row r="4990" spans="1:12" x14ac:dyDescent="0.3">
      <c r="A4990" t="s">
        <v>26</v>
      </c>
      <c r="B4990">
        <v>1197831</v>
      </c>
      <c r="C4990">
        <v>44433</v>
      </c>
      <c r="D4990" t="s">
        <v>27</v>
      </c>
      <c r="E4990" t="s">
        <v>59</v>
      </c>
      <c r="F4990" t="s">
        <v>60</v>
      </c>
      <c r="G4990" t="s">
        <v>15</v>
      </c>
      <c r="H4990">
        <v>9</v>
      </c>
      <c r="I4990">
        <v>203</v>
      </c>
      <c r="J4990">
        <v>1827</v>
      </c>
      <c r="K4990" t="s">
        <v>83</v>
      </c>
      <c r="L4990" t="s">
        <v>17</v>
      </c>
    </row>
    <row r="4991" spans="1:12" x14ac:dyDescent="0.3">
      <c r="A4991" t="s">
        <v>26</v>
      </c>
      <c r="B4991">
        <v>1197831</v>
      </c>
      <c r="C4991">
        <v>44434</v>
      </c>
      <c r="D4991" t="s">
        <v>27</v>
      </c>
      <c r="E4991" t="s">
        <v>59</v>
      </c>
      <c r="F4991" t="s">
        <v>60</v>
      </c>
      <c r="G4991" t="s">
        <v>18</v>
      </c>
      <c r="H4991">
        <v>19</v>
      </c>
      <c r="I4991">
        <v>189</v>
      </c>
      <c r="J4991">
        <v>3591</v>
      </c>
      <c r="K4991" t="s">
        <v>83</v>
      </c>
      <c r="L4991" t="s">
        <v>17</v>
      </c>
    </row>
    <row r="4992" spans="1:12" x14ac:dyDescent="0.3">
      <c r="A4992" t="s">
        <v>26</v>
      </c>
      <c r="B4992">
        <v>1197831</v>
      </c>
      <c r="C4992">
        <v>44435</v>
      </c>
      <c r="D4992" t="s">
        <v>27</v>
      </c>
      <c r="E4992" t="s">
        <v>59</v>
      </c>
      <c r="F4992" t="s">
        <v>60</v>
      </c>
      <c r="G4992" t="s">
        <v>19</v>
      </c>
      <c r="H4992">
        <v>15</v>
      </c>
      <c r="I4992">
        <v>173</v>
      </c>
      <c r="J4992">
        <v>2595</v>
      </c>
      <c r="K4992" t="s">
        <v>83</v>
      </c>
      <c r="L4992" t="s">
        <v>20</v>
      </c>
    </row>
    <row r="4993" spans="1:12" x14ac:dyDescent="0.3">
      <c r="A4993" t="s">
        <v>26</v>
      </c>
      <c r="B4993">
        <v>1197831</v>
      </c>
      <c r="C4993">
        <v>44436</v>
      </c>
      <c r="D4993" t="s">
        <v>27</v>
      </c>
      <c r="E4993" t="s">
        <v>59</v>
      </c>
      <c r="F4993" t="s">
        <v>60</v>
      </c>
      <c r="G4993" t="s">
        <v>21</v>
      </c>
      <c r="H4993">
        <v>34</v>
      </c>
      <c r="I4993">
        <v>135</v>
      </c>
      <c r="J4993">
        <v>4590</v>
      </c>
      <c r="K4993" t="s">
        <v>83</v>
      </c>
      <c r="L4993" t="s">
        <v>20</v>
      </c>
    </row>
    <row r="4994" spans="1:12" x14ac:dyDescent="0.3">
      <c r="A4994" t="s">
        <v>26</v>
      </c>
      <c r="B4994">
        <v>1197831</v>
      </c>
      <c r="C4994">
        <v>44437</v>
      </c>
      <c r="D4994" t="s">
        <v>27</v>
      </c>
      <c r="E4994" t="s">
        <v>59</v>
      </c>
      <c r="F4994" t="s">
        <v>60</v>
      </c>
      <c r="G4994" t="s">
        <v>22</v>
      </c>
      <c r="H4994">
        <v>49</v>
      </c>
      <c r="I4994">
        <v>120</v>
      </c>
      <c r="J4994">
        <v>5880</v>
      </c>
      <c r="K4994" t="s">
        <v>83</v>
      </c>
      <c r="L4994" t="s">
        <v>17</v>
      </c>
    </row>
    <row r="4995" spans="1:12" x14ac:dyDescent="0.3">
      <c r="A4995" t="s">
        <v>26</v>
      </c>
      <c r="B4995">
        <v>1197831</v>
      </c>
      <c r="C4995">
        <v>44438</v>
      </c>
      <c r="D4995" t="s">
        <v>27</v>
      </c>
      <c r="E4995" t="s">
        <v>59</v>
      </c>
      <c r="F4995" t="s">
        <v>60</v>
      </c>
      <c r="G4995" t="s">
        <v>23</v>
      </c>
      <c r="H4995">
        <v>43</v>
      </c>
      <c r="I4995">
        <v>203</v>
      </c>
      <c r="J4995">
        <v>8729</v>
      </c>
      <c r="K4995" t="s">
        <v>83</v>
      </c>
      <c r="L4995" t="s">
        <v>20</v>
      </c>
    </row>
    <row r="4996" spans="1:12" x14ac:dyDescent="0.3">
      <c r="A4996" t="s">
        <v>26</v>
      </c>
      <c r="B4996">
        <v>1197831</v>
      </c>
      <c r="C4996">
        <v>44439</v>
      </c>
      <c r="D4996" t="s">
        <v>27</v>
      </c>
      <c r="E4996" t="s">
        <v>59</v>
      </c>
      <c r="F4996" t="s">
        <v>60</v>
      </c>
      <c r="G4996" t="s">
        <v>15</v>
      </c>
      <c r="H4996">
        <v>43</v>
      </c>
      <c r="I4996">
        <v>203</v>
      </c>
      <c r="J4996">
        <v>8729</v>
      </c>
      <c r="K4996" t="s">
        <v>83</v>
      </c>
      <c r="L4996" t="s">
        <v>17</v>
      </c>
    </row>
    <row r="4997" spans="1:12" x14ac:dyDescent="0.3">
      <c r="A4997" t="s">
        <v>26</v>
      </c>
      <c r="B4997">
        <v>1197831</v>
      </c>
      <c r="C4997">
        <v>44440</v>
      </c>
      <c r="D4997" t="s">
        <v>27</v>
      </c>
      <c r="E4997" t="s">
        <v>59</v>
      </c>
      <c r="F4997" t="s">
        <v>60</v>
      </c>
      <c r="G4997" t="s">
        <v>18</v>
      </c>
      <c r="H4997">
        <v>49</v>
      </c>
      <c r="I4997">
        <v>203</v>
      </c>
      <c r="J4997">
        <v>9947</v>
      </c>
      <c r="K4997" t="s">
        <v>83</v>
      </c>
      <c r="L4997" t="s">
        <v>17</v>
      </c>
    </row>
    <row r="4998" spans="1:12" x14ac:dyDescent="0.3">
      <c r="A4998" t="s">
        <v>26</v>
      </c>
      <c r="B4998">
        <v>1197831</v>
      </c>
      <c r="C4998">
        <v>44441</v>
      </c>
      <c r="D4998" t="s">
        <v>27</v>
      </c>
      <c r="E4998" t="s">
        <v>59</v>
      </c>
      <c r="F4998" t="s">
        <v>60</v>
      </c>
      <c r="G4998" t="s">
        <v>19</v>
      </c>
      <c r="H4998">
        <v>44</v>
      </c>
      <c r="I4998">
        <v>189</v>
      </c>
      <c r="J4998">
        <v>8316</v>
      </c>
      <c r="K4998" t="s">
        <v>83</v>
      </c>
      <c r="L4998" t="s">
        <v>20</v>
      </c>
    </row>
    <row r="4999" spans="1:12" x14ac:dyDescent="0.3">
      <c r="A4999" t="s">
        <v>26</v>
      </c>
      <c r="B4999">
        <v>1197831</v>
      </c>
      <c r="C4999">
        <v>44442</v>
      </c>
      <c r="D4999" t="s">
        <v>27</v>
      </c>
      <c r="E4999" t="s">
        <v>59</v>
      </c>
      <c r="F4999" t="s">
        <v>60</v>
      </c>
      <c r="G4999" t="s">
        <v>21</v>
      </c>
      <c r="H4999">
        <v>41</v>
      </c>
      <c r="I4999">
        <v>180</v>
      </c>
      <c r="J4999">
        <v>7380</v>
      </c>
      <c r="K4999" t="s">
        <v>83</v>
      </c>
      <c r="L4999" t="s">
        <v>20</v>
      </c>
    </row>
    <row r="5000" spans="1:12" x14ac:dyDescent="0.3">
      <c r="A5000" t="s">
        <v>26</v>
      </c>
      <c r="B5000">
        <v>1197831</v>
      </c>
      <c r="C5000">
        <v>44443</v>
      </c>
      <c r="D5000" t="s">
        <v>27</v>
      </c>
      <c r="E5000" t="s">
        <v>59</v>
      </c>
      <c r="F5000" t="s">
        <v>60</v>
      </c>
      <c r="G5000" t="s">
        <v>22</v>
      </c>
      <c r="H5000">
        <v>49</v>
      </c>
      <c r="I5000">
        <v>145</v>
      </c>
      <c r="J5000">
        <v>7105</v>
      </c>
      <c r="K5000" t="s">
        <v>83</v>
      </c>
      <c r="L5000" t="s">
        <v>17</v>
      </c>
    </row>
    <row r="5001" spans="1:12" x14ac:dyDescent="0.3">
      <c r="A5001" t="s">
        <v>26</v>
      </c>
      <c r="B5001">
        <v>1197831</v>
      </c>
      <c r="C5001">
        <v>44444</v>
      </c>
      <c r="D5001" t="s">
        <v>27</v>
      </c>
      <c r="E5001" t="s">
        <v>59</v>
      </c>
      <c r="F5001" t="s">
        <v>60</v>
      </c>
      <c r="G5001" t="s">
        <v>23</v>
      </c>
      <c r="H5001">
        <v>50</v>
      </c>
      <c r="I5001">
        <v>245</v>
      </c>
      <c r="J5001">
        <v>12250</v>
      </c>
      <c r="K5001" t="s">
        <v>83</v>
      </c>
      <c r="L5001" t="s">
        <v>20</v>
      </c>
    </row>
    <row r="5002" spans="1:12" x14ac:dyDescent="0.3">
      <c r="A5002" t="s">
        <v>26</v>
      </c>
      <c r="B5002">
        <v>1197831</v>
      </c>
      <c r="C5002">
        <v>44445</v>
      </c>
      <c r="D5002" t="s">
        <v>27</v>
      </c>
      <c r="E5002" t="s">
        <v>59</v>
      </c>
      <c r="F5002" t="s">
        <v>60</v>
      </c>
      <c r="G5002" t="s">
        <v>15</v>
      </c>
      <c r="H5002">
        <v>44</v>
      </c>
      <c r="I5002">
        <v>206</v>
      </c>
      <c r="J5002">
        <v>9064</v>
      </c>
      <c r="K5002" t="s">
        <v>83</v>
      </c>
      <c r="L5002" t="s">
        <v>17</v>
      </c>
    </row>
    <row r="5003" spans="1:12" x14ac:dyDescent="0.3">
      <c r="A5003" t="s">
        <v>26</v>
      </c>
      <c r="B5003">
        <v>1197831</v>
      </c>
      <c r="C5003">
        <v>44446</v>
      </c>
      <c r="D5003" t="s">
        <v>27</v>
      </c>
      <c r="E5003" t="s">
        <v>59</v>
      </c>
      <c r="F5003" t="s">
        <v>60</v>
      </c>
      <c r="G5003" t="s">
        <v>18</v>
      </c>
      <c r="H5003">
        <v>49</v>
      </c>
      <c r="I5003">
        <v>215</v>
      </c>
      <c r="J5003">
        <v>10535</v>
      </c>
      <c r="K5003" t="s">
        <v>83</v>
      </c>
      <c r="L5003" t="s">
        <v>17</v>
      </c>
    </row>
    <row r="5004" spans="1:12" x14ac:dyDescent="0.3">
      <c r="A5004" t="s">
        <v>26</v>
      </c>
      <c r="B5004">
        <v>1197831</v>
      </c>
      <c r="C5004">
        <v>44447</v>
      </c>
      <c r="D5004" t="s">
        <v>27</v>
      </c>
      <c r="E5004" t="s">
        <v>59</v>
      </c>
      <c r="F5004" t="s">
        <v>60</v>
      </c>
      <c r="G5004" t="s">
        <v>19</v>
      </c>
      <c r="H5004">
        <v>41</v>
      </c>
      <c r="I5004">
        <v>254</v>
      </c>
      <c r="J5004">
        <v>10414</v>
      </c>
      <c r="K5004" t="s">
        <v>83</v>
      </c>
      <c r="L5004" t="s">
        <v>20</v>
      </c>
    </row>
    <row r="5005" spans="1:12" x14ac:dyDescent="0.3">
      <c r="A5005" t="s">
        <v>26</v>
      </c>
      <c r="B5005">
        <v>1197831</v>
      </c>
      <c r="C5005">
        <v>44448</v>
      </c>
      <c r="D5005" t="s">
        <v>27</v>
      </c>
      <c r="E5005" t="s">
        <v>59</v>
      </c>
      <c r="F5005" t="s">
        <v>60</v>
      </c>
      <c r="G5005" t="s">
        <v>21</v>
      </c>
      <c r="H5005">
        <v>44</v>
      </c>
      <c r="I5005">
        <v>173</v>
      </c>
      <c r="J5005">
        <v>7612</v>
      </c>
      <c r="K5005" t="s">
        <v>83</v>
      </c>
      <c r="L5005" t="s">
        <v>20</v>
      </c>
    </row>
    <row r="5006" spans="1:12" x14ac:dyDescent="0.3">
      <c r="A5006" t="s">
        <v>26</v>
      </c>
      <c r="B5006">
        <v>1197831</v>
      </c>
      <c r="C5006">
        <v>44449</v>
      </c>
      <c r="D5006" t="s">
        <v>27</v>
      </c>
      <c r="E5006" t="s">
        <v>59</v>
      </c>
      <c r="F5006" t="s">
        <v>60</v>
      </c>
      <c r="G5006" t="s">
        <v>22</v>
      </c>
      <c r="H5006">
        <v>45</v>
      </c>
      <c r="I5006">
        <v>131</v>
      </c>
      <c r="J5006">
        <v>5895</v>
      </c>
      <c r="K5006" t="s">
        <v>83</v>
      </c>
      <c r="L5006" t="s">
        <v>17</v>
      </c>
    </row>
    <row r="5007" spans="1:12" x14ac:dyDescent="0.3">
      <c r="A5007" t="s">
        <v>26</v>
      </c>
      <c r="B5007">
        <v>1197831</v>
      </c>
      <c r="C5007">
        <v>44450</v>
      </c>
      <c r="D5007" t="s">
        <v>27</v>
      </c>
      <c r="E5007" t="s">
        <v>59</v>
      </c>
      <c r="F5007" t="s">
        <v>60</v>
      </c>
      <c r="G5007" t="s">
        <v>23</v>
      </c>
      <c r="H5007">
        <v>56</v>
      </c>
      <c r="I5007">
        <v>240</v>
      </c>
      <c r="J5007">
        <v>13440</v>
      </c>
      <c r="K5007" t="s">
        <v>83</v>
      </c>
      <c r="L5007" t="s">
        <v>20</v>
      </c>
    </row>
    <row r="5008" spans="1:12" x14ac:dyDescent="0.3">
      <c r="A5008" t="s">
        <v>26</v>
      </c>
      <c r="B5008">
        <v>1197831</v>
      </c>
      <c r="C5008">
        <v>44451</v>
      </c>
      <c r="D5008" t="s">
        <v>27</v>
      </c>
      <c r="E5008" t="s">
        <v>59</v>
      </c>
      <c r="F5008" t="s">
        <v>60</v>
      </c>
      <c r="G5008" t="s">
        <v>15</v>
      </c>
      <c r="H5008">
        <v>38</v>
      </c>
      <c r="I5008">
        <v>225</v>
      </c>
      <c r="J5008">
        <v>8550</v>
      </c>
      <c r="K5008" t="s">
        <v>83</v>
      </c>
      <c r="L5008" t="s">
        <v>17</v>
      </c>
    </row>
    <row r="5009" spans="1:12" x14ac:dyDescent="0.3">
      <c r="A5009" t="s">
        <v>26</v>
      </c>
      <c r="B5009">
        <v>1197831</v>
      </c>
      <c r="C5009">
        <v>44452</v>
      </c>
      <c r="D5009" t="s">
        <v>27</v>
      </c>
      <c r="E5009" t="s">
        <v>59</v>
      </c>
      <c r="F5009" t="s">
        <v>60</v>
      </c>
      <c r="G5009" t="s">
        <v>18</v>
      </c>
      <c r="H5009">
        <v>52</v>
      </c>
      <c r="I5009">
        <v>210</v>
      </c>
      <c r="J5009">
        <v>10920</v>
      </c>
      <c r="K5009" t="s">
        <v>83</v>
      </c>
      <c r="L5009" t="s">
        <v>17</v>
      </c>
    </row>
    <row r="5010" spans="1:12" x14ac:dyDescent="0.3">
      <c r="A5010" t="s">
        <v>26</v>
      </c>
      <c r="B5010">
        <v>1197831</v>
      </c>
      <c r="C5010">
        <v>44453</v>
      </c>
      <c r="D5010" t="s">
        <v>27</v>
      </c>
      <c r="E5010" t="s">
        <v>59</v>
      </c>
      <c r="F5010" t="s">
        <v>60</v>
      </c>
      <c r="G5010" t="s">
        <v>19</v>
      </c>
      <c r="H5010">
        <v>51</v>
      </c>
      <c r="I5010">
        <v>268</v>
      </c>
      <c r="J5010">
        <v>13668</v>
      </c>
      <c r="K5010" t="s">
        <v>83</v>
      </c>
      <c r="L5010" t="s">
        <v>20</v>
      </c>
    </row>
    <row r="5011" spans="1:12" x14ac:dyDescent="0.3">
      <c r="A5011" t="s">
        <v>26</v>
      </c>
      <c r="B5011">
        <v>1197831</v>
      </c>
      <c r="C5011">
        <v>44454</v>
      </c>
      <c r="D5011" t="s">
        <v>27</v>
      </c>
      <c r="E5011" t="s">
        <v>59</v>
      </c>
      <c r="F5011" t="s">
        <v>60</v>
      </c>
      <c r="G5011" t="s">
        <v>21</v>
      </c>
      <c r="H5011">
        <v>46</v>
      </c>
      <c r="I5011">
        <v>119</v>
      </c>
      <c r="J5011">
        <v>5474</v>
      </c>
      <c r="K5011" t="s">
        <v>83</v>
      </c>
      <c r="L5011" t="s">
        <v>20</v>
      </c>
    </row>
    <row r="5012" spans="1:12" x14ac:dyDescent="0.3">
      <c r="A5012" t="s">
        <v>26</v>
      </c>
      <c r="B5012">
        <v>1197831</v>
      </c>
      <c r="C5012">
        <v>44455</v>
      </c>
      <c r="D5012" t="s">
        <v>27</v>
      </c>
      <c r="E5012" t="s">
        <v>59</v>
      </c>
      <c r="F5012" t="s">
        <v>60</v>
      </c>
      <c r="G5012" t="s">
        <v>22</v>
      </c>
      <c r="H5012">
        <v>50</v>
      </c>
      <c r="I5012">
        <v>123</v>
      </c>
      <c r="J5012">
        <v>6150</v>
      </c>
      <c r="K5012" t="s">
        <v>83</v>
      </c>
      <c r="L5012" t="s">
        <v>17</v>
      </c>
    </row>
    <row r="5013" spans="1:12" x14ac:dyDescent="0.3">
      <c r="A5013" t="s">
        <v>26</v>
      </c>
      <c r="B5013">
        <v>1197831</v>
      </c>
      <c r="C5013">
        <v>44456</v>
      </c>
      <c r="D5013" t="s">
        <v>27</v>
      </c>
      <c r="E5013" t="s">
        <v>59</v>
      </c>
      <c r="F5013" t="s">
        <v>60</v>
      </c>
      <c r="G5013" t="s">
        <v>23</v>
      </c>
      <c r="H5013">
        <v>59</v>
      </c>
      <c r="I5013">
        <v>182</v>
      </c>
      <c r="J5013">
        <v>10738</v>
      </c>
      <c r="K5013" t="s">
        <v>83</v>
      </c>
      <c r="L5013" t="s">
        <v>20</v>
      </c>
    </row>
    <row r="5014" spans="1:12" x14ac:dyDescent="0.3">
      <c r="A5014" t="s">
        <v>26</v>
      </c>
      <c r="B5014">
        <v>1197831</v>
      </c>
      <c r="C5014">
        <v>44457</v>
      </c>
      <c r="D5014" t="s">
        <v>27</v>
      </c>
      <c r="E5014" t="s">
        <v>59</v>
      </c>
      <c r="F5014" t="s">
        <v>60</v>
      </c>
      <c r="G5014" t="s">
        <v>15</v>
      </c>
      <c r="H5014">
        <v>51</v>
      </c>
      <c r="I5014">
        <v>175</v>
      </c>
      <c r="J5014">
        <v>8925</v>
      </c>
      <c r="K5014" t="s">
        <v>83</v>
      </c>
      <c r="L5014" t="s">
        <v>17</v>
      </c>
    </row>
    <row r="5015" spans="1:12" x14ac:dyDescent="0.3">
      <c r="A5015" t="s">
        <v>26</v>
      </c>
      <c r="B5015">
        <v>1197831</v>
      </c>
      <c r="C5015">
        <v>44458</v>
      </c>
      <c r="D5015" t="s">
        <v>27</v>
      </c>
      <c r="E5015" t="s">
        <v>59</v>
      </c>
      <c r="F5015" t="s">
        <v>60</v>
      </c>
      <c r="G5015" t="s">
        <v>18</v>
      </c>
      <c r="H5015">
        <v>50</v>
      </c>
      <c r="I5015">
        <v>144</v>
      </c>
      <c r="J5015">
        <v>7200</v>
      </c>
      <c r="K5015" t="s">
        <v>83</v>
      </c>
      <c r="L5015" t="s">
        <v>17</v>
      </c>
    </row>
    <row r="5016" spans="1:12" x14ac:dyDescent="0.3">
      <c r="A5016" t="s">
        <v>26</v>
      </c>
      <c r="B5016">
        <v>1197831</v>
      </c>
      <c r="C5016">
        <v>44459</v>
      </c>
      <c r="D5016" t="s">
        <v>27</v>
      </c>
      <c r="E5016" t="s">
        <v>59</v>
      </c>
      <c r="F5016" t="s">
        <v>60</v>
      </c>
      <c r="G5016" t="s">
        <v>19</v>
      </c>
      <c r="H5016">
        <v>59</v>
      </c>
      <c r="I5016">
        <v>188</v>
      </c>
      <c r="J5016">
        <v>11092</v>
      </c>
      <c r="K5016" t="s">
        <v>83</v>
      </c>
      <c r="L5016" t="s">
        <v>20</v>
      </c>
    </row>
    <row r="5017" spans="1:12" x14ac:dyDescent="0.3">
      <c r="A5017" t="s">
        <v>26</v>
      </c>
      <c r="B5017">
        <v>1197831</v>
      </c>
      <c r="C5017">
        <v>44460</v>
      </c>
      <c r="D5017" t="s">
        <v>27</v>
      </c>
      <c r="E5017" t="s">
        <v>59</v>
      </c>
      <c r="F5017" t="s">
        <v>60</v>
      </c>
      <c r="G5017" t="s">
        <v>21</v>
      </c>
      <c r="H5017">
        <v>58</v>
      </c>
      <c r="I5017">
        <v>95</v>
      </c>
      <c r="J5017">
        <v>5510</v>
      </c>
      <c r="K5017" t="s">
        <v>83</v>
      </c>
      <c r="L5017" t="s">
        <v>20</v>
      </c>
    </row>
    <row r="5018" spans="1:12" x14ac:dyDescent="0.3">
      <c r="A5018" t="s">
        <v>26</v>
      </c>
      <c r="B5018">
        <v>1197831</v>
      </c>
      <c r="C5018">
        <v>44461</v>
      </c>
      <c r="D5018" t="s">
        <v>27</v>
      </c>
      <c r="E5018" t="s">
        <v>59</v>
      </c>
      <c r="F5018" t="s">
        <v>60</v>
      </c>
      <c r="G5018" t="s">
        <v>22</v>
      </c>
      <c r="H5018">
        <v>41</v>
      </c>
      <c r="I5018">
        <v>88</v>
      </c>
      <c r="J5018">
        <v>3608</v>
      </c>
      <c r="K5018" t="s">
        <v>83</v>
      </c>
      <c r="L5018" t="s">
        <v>17</v>
      </c>
    </row>
    <row r="5019" spans="1:12" x14ac:dyDescent="0.3">
      <c r="A5019" t="s">
        <v>26</v>
      </c>
      <c r="B5019">
        <v>1197831</v>
      </c>
      <c r="C5019">
        <v>44462</v>
      </c>
      <c r="D5019" t="s">
        <v>27</v>
      </c>
      <c r="E5019" t="s">
        <v>59</v>
      </c>
      <c r="F5019" t="s">
        <v>60</v>
      </c>
      <c r="G5019" t="s">
        <v>23</v>
      </c>
      <c r="H5019">
        <v>37</v>
      </c>
      <c r="I5019">
        <v>150</v>
      </c>
      <c r="J5019">
        <v>5550</v>
      </c>
      <c r="K5019" t="s">
        <v>83</v>
      </c>
      <c r="L5019" t="s">
        <v>20</v>
      </c>
    </row>
    <row r="5020" spans="1:12" x14ac:dyDescent="0.3">
      <c r="A5020" t="s">
        <v>26</v>
      </c>
      <c r="B5020">
        <v>1197831</v>
      </c>
      <c r="C5020">
        <v>44463</v>
      </c>
      <c r="D5020" t="s">
        <v>27</v>
      </c>
      <c r="E5020" t="s">
        <v>59</v>
      </c>
      <c r="F5020" t="s">
        <v>60</v>
      </c>
      <c r="G5020" t="s">
        <v>15</v>
      </c>
      <c r="H5020">
        <v>29</v>
      </c>
      <c r="I5020">
        <v>131</v>
      </c>
      <c r="J5020">
        <v>3799</v>
      </c>
      <c r="K5020" t="s">
        <v>83</v>
      </c>
      <c r="L5020" t="s">
        <v>17</v>
      </c>
    </row>
    <row r="5021" spans="1:12" x14ac:dyDescent="0.3">
      <c r="A5021" t="s">
        <v>26</v>
      </c>
      <c r="B5021">
        <v>1197831</v>
      </c>
      <c r="C5021">
        <v>44464</v>
      </c>
      <c r="D5021" t="s">
        <v>27</v>
      </c>
      <c r="E5021" t="s">
        <v>59</v>
      </c>
      <c r="F5021" t="s">
        <v>60</v>
      </c>
      <c r="G5021" t="s">
        <v>18</v>
      </c>
      <c r="H5021">
        <v>29</v>
      </c>
      <c r="I5021">
        <v>158</v>
      </c>
      <c r="J5021">
        <v>4582</v>
      </c>
      <c r="K5021" t="s">
        <v>83</v>
      </c>
      <c r="L5021" t="s">
        <v>17</v>
      </c>
    </row>
    <row r="5022" spans="1:12" x14ac:dyDescent="0.3">
      <c r="A5022" t="s">
        <v>26</v>
      </c>
      <c r="B5022">
        <v>1197831</v>
      </c>
      <c r="C5022">
        <v>44465</v>
      </c>
      <c r="D5022" t="s">
        <v>27</v>
      </c>
      <c r="E5022" t="s">
        <v>59</v>
      </c>
      <c r="F5022" t="s">
        <v>60</v>
      </c>
      <c r="G5022" t="s">
        <v>19</v>
      </c>
      <c r="H5022">
        <v>32</v>
      </c>
      <c r="I5022">
        <v>124</v>
      </c>
      <c r="J5022">
        <v>3968</v>
      </c>
      <c r="K5022" t="s">
        <v>83</v>
      </c>
      <c r="L5022" t="s">
        <v>20</v>
      </c>
    </row>
    <row r="5023" spans="1:12" x14ac:dyDescent="0.3">
      <c r="A5023" t="s">
        <v>26</v>
      </c>
      <c r="B5023">
        <v>1197831</v>
      </c>
      <c r="C5023">
        <v>44466</v>
      </c>
      <c r="D5023" t="s">
        <v>27</v>
      </c>
      <c r="E5023" t="s">
        <v>59</v>
      </c>
      <c r="F5023" t="s">
        <v>60</v>
      </c>
      <c r="G5023" t="s">
        <v>21</v>
      </c>
      <c r="H5023">
        <v>32</v>
      </c>
      <c r="I5023">
        <v>91</v>
      </c>
      <c r="J5023">
        <v>2912</v>
      </c>
      <c r="K5023" t="s">
        <v>83</v>
      </c>
      <c r="L5023" t="s">
        <v>20</v>
      </c>
    </row>
    <row r="5024" spans="1:12" x14ac:dyDescent="0.3">
      <c r="A5024" t="s">
        <v>26</v>
      </c>
      <c r="B5024">
        <v>1197831</v>
      </c>
      <c r="C5024">
        <v>44467</v>
      </c>
      <c r="D5024" t="s">
        <v>27</v>
      </c>
      <c r="E5024" t="s">
        <v>59</v>
      </c>
      <c r="F5024" t="s">
        <v>60</v>
      </c>
      <c r="G5024" t="s">
        <v>22</v>
      </c>
      <c r="H5024">
        <v>29</v>
      </c>
      <c r="I5024">
        <v>78</v>
      </c>
      <c r="J5024">
        <v>2262</v>
      </c>
      <c r="K5024" t="s">
        <v>83</v>
      </c>
      <c r="L5024" t="s">
        <v>17</v>
      </c>
    </row>
    <row r="5025" spans="1:12" x14ac:dyDescent="0.3">
      <c r="A5025" t="s">
        <v>26</v>
      </c>
      <c r="B5025">
        <v>1197831</v>
      </c>
      <c r="C5025">
        <v>44468</v>
      </c>
      <c r="D5025" t="s">
        <v>27</v>
      </c>
      <c r="E5025" t="s">
        <v>59</v>
      </c>
      <c r="F5025" t="s">
        <v>60</v>
      </c>
      <c r="G5025" t="s">
        <v>23</v>
      </c>
      <c r="H5025">
        <v>36</v>
      </c>
      <c r="I5025">
        <v>143</v>
      </c>
      <c r="J5025">
        <v>5148</v>
      </c>
      <c r="K5025" t="s">
        <v>83</v>
      </c>
      <c r="L5025" t="s">
        <v>20</v>
      </c>
    </row>
    <row r="5026" spans="1:12" x14ac:dyDescent="0.3">
      <c r="A5026" t="s">
        <v>26</v>
      </c>
      <c r="B5026">
        <v>1197831</v>
      </c>
      <c r="C5026">
        <v>44469</v>
      </c>
      <c r="D5026" t="s">
        <v>27</v>
      </c>
      <c r="E5026" t="s">
        <v>59</v>
      </c>
      <c r="F5026" t="s">
        <v>60</v>
      </c>
      <c r="G5026" t="s">
        <v>15</v>
      </c>
      <c r="H5026">
        <v>18</v>
      </c>
      <c r="I5026">
        <v>169</v>
      </c>
      <c r="J5026">
        <v>3042</v>
      </c>
      <c r="K5026" t="s">
        <v>83</v>
      </c>
      <c r="L5026" t="s">
        <v>17</v>
      </c>
    </row>
    <row r="5027" spans="1:12" x14ac:dyDescent="0.3">
      <c r="A5027" t="s">
        <v>26</v>
      </c>
      <c r="B5027">
        <v>1197831</v>
      </c>
      <c r="C5027">
        <v>44470</v>
      </c>
      <c r="D5027" t="s">
        <v>27</v>
      </c>
      <c r="E5027" t="s">
        <v>59</v>
      </c>
      <c r="F5027" t="s">
        <v>60</v>
      </c>
      <c r="G5027" t="s">
        <v>18</v>
      </c>
      <c r="H5027">
        <v>19</v>
      </c>
      <c r="I5027">
        <v>169</v>
      </c>
      <c r="J5027">
        <v>3211</v>
      </c>
      <c r="K5027" t="s">
        <v>83</v>
      </c>
      <c r="L5027" t="s">
        <v>17</v>
      </c>
    </row>
    <row r="5028" spans="1:12" x14ac:dyDescent="0.3">
      <c r="A5028" t="s">
        <v>26</v>
      </c>
      <c r="B5028">
        <v>1197831</v>
      </c>
      <c r="C5028">
        <v>44471</v>
      </c>
      <c r="D5028" t="s">
        <v>27</v>
      </c>
      <c r="E5028" t="s">
        <v>59</v>
      </c>
      <c r="F5028" t="s">
        <v>60</v>
      </c>
      <c r="G5028" t="s">
        <v>19</v>
      </c>
      <c r="H5028">
        <v>43</v>
      </c>
      <c r="I5028">
        <v>144</v>
      </c>
      <c r="J5028">
        <v>6192</v>
      </c>
      <c r="K5028" t="s">
        <v>83</v>
      </c>
      <c r="L5028" t="s">
        <v>20</v>
      </c>
    </row>
    <row r="5029" spans="1:12" x14ac:dyDescent="0.3">
      <c r="A5029" t="s">
        <v>26</v>
      </c>
      <c r="B5029">
        <v>1197831</v>
      </c>
      <c r="C5029">
        <v>44472</v>
      </c>
      <c r="D5029" t="s">
        <v>27</v>
      </c>
      <c r="E5029" t="s">
        <v>59</v>
      </c>
      <c r="F5029" t="s">
        <v>60</v>
      </c>
      <c r="G5029" t="s">
        <v>21</v>
      </c>
      <c r="H5029">
        <v>44</v>
      </c>
      <c r="I5029">
        <v>131</v>
      </c>
      <c r="J5029">
        <v>5764</v>
      </c>
      <c r="K5029" t="s">
        <v>83</v>
      </c>
      <c r="L5029" t="s">
        <v>20</v>
      </c>
    </row>
    <row r="5030" spans="1:12" x14ac:dyDescent="0.3">
      <c r="A5030" t="s">
        <v>26</v>
      </c>
      <c r="B5030">
        <v>1197831</v>
      </c>
      <c r="C5030">
        <v>44473</v>
      </c>
      <c r="D5030" t="s">
        <v>27</v>
      </c>
      <c r="E5030" t="s">
        <v>59</v>
      </c>
      <c r="F5030" t="s">
        <v>60</v>
      </c>
      <c r="G5030" t="s">
        <v>22</v>
      </c>
      <c r="H5030">
        <v>48</v>
      </c>
      <c r="I5030">
        <v>111</v>
      </c>
      <c r="J5030">
        <v>5328</v>
      </c>
      <c r="K5030" t="s">
        <v>83</v>
      </c>
      <c r="L5030" t="s">
        <v>17</v>
      </c>
    </row>
    <row r="5031" spans="1:12" x14ac:dyDescent="0.3">
      <c r="A5031" t="s">
        <v>26</v>
      </c>
      <c r="B5031">
        <v>1197831</v>
      </c>
      <c r="C5031">
        <v>44474</v>
      </c>
      <c r="D5031" t="s">
        <v>27</v>
      </c>
      <c r="E5031" t="s">
        <v>59</v>
      </c>
      <c r="F5031" t="s">
        <v>60</v>
      </c>
      <c r="G5031" t="s">
        <v>23</v>
      </c>
      <c r="H5031">
        <v>56</v>
      </c>
      <c r="I5031">
        <v>188</v>
      </c>
      <c r="J5031">
        <v>10528</v>
      </c>
      <c r="K5031" t="s">
        <v>83</v>
      </c>
      <c r="L5031" t="s">
        <v>20</v>
      </c>
    </row>
    <row r="5032" spans="1:12" x14ac:dyDescent="0.3">
      <c r="A5032" t="s">
        <v>26</v>
      </c>
      <c r="B5032">
        <v>1197831</v>
      </c>
      <c r="C5032">
        <v>44475</v>
      </c>
      <c r="D5032" t="s">
        <v>27</v>
      </c>
      <c r="E5032" t="s">
        <v>59</v>
      </c>
      <c r="F5032" t="s">
        <v>60</v>
      </c>
      <c r="G5032" t="s">
        <v>15</v>
      </c>
      <c r="H5032">
        <v>56</v>
      </c>
      <c r="I5032">
        <v>233</v>
      </c>
      <c r="J5032">
        <v>13048</v>
      </c>
      <c r="K5032" t="s">
        <v>83</v>
      </c>
      <c r="L5032" t="s">
        <v>17</v>
      </c>
    </row>
    <row r="5033" spans="1:12" x14ac:dyDescent="0.3">
      <c r="A5033" t="s">
        <v>26</v>
      </c>
      <c r="B5033">
        <v>1197831</v>
      </c>
      <c r="C5033">
        <v>44476</v>
      </c>
      <c r="D5033" t="s">
        <v>27</v>
      </c>
      <c r="E5033" t="s">
        <v>59</v>
      </c>
      <c r="F5033" t="s">
        <v>60</v>
      </c>
      <c r="G5033" t="s">
        <v>18</v>
      </c>
      <c r="H5033">
        <v>58</v>
      </c>
      <c r="I5033">
        <v>225</v>
      </c>
      <c r="J5033">
        <v>13050</v>
      </c>
      <c r="K5033" t="s">
        <v>83</v>
      </c>
      <c r="L5033" t="s">
        <v>17</v>
      </c>
    </row>
    <row r="5034" spans="1:12" x14ac:dyDescent="0.3">
      <c r="A5034" t="s">
        <v>26</v>
      </c>
      <c r="B5034">
        <v>1197831</v>
      </c>
      <c r="C5034">
        <v>44477</v>
      </c>
      <c r="D5034" t="s">
        <v>27</v>
      </c>
      <c r="E5034" t="s">
        <v>59</v>
      </c>
      <c r="F5034" t="s">
        <v>60</v>
      </c>
      <c r="G5034" t="s">
        <v>19</v>
      </c>
      <c r="H5034">
        <v>64</v>
      </c>
      <c r="I5034">
        <v>175</v>
      </c>
      <c r="J5034">
        <v>11200</v>
      </c>
      <c r="K5034" t="s">
        <v>83</v>
      </c>
      <c r="L5034" t="s">
        <v>20</v>
      </c>
    </row>
    <row r="5035" spans="1:12" x14ac:dyDescent="0.3">
      <c r="A5035" t="s">
        <v>26</v>
      </c>
      <c r="B5035">
        <v>1197831</v>
      </c>
      <c r="C5035">
        <v>44478</v>
      </c>
      <c r="D5035" t="s">
        <v>27</v>
      </c>
      <c r="E5035" t="s">
        <v>59</v>
      </c>
      <c r="F5035" t="s">
        <v>60</v>
      </c>
      <c r="G5035" t="s">
        <v>21</v>
      </c>
      <c r="H5035">
        <v>63</v>
      </c>
      <c r="I5035">
        <v>143</v>
      </c>
      <c r="J5035">
        <v>9009</v>
      </c>
      <c r="K5035" t="s">
        <v>83</v>
      </c>
      <c r="L5035" t="s">
        <v>20</v>
      </c>
    </row>
    <row r="5036" spans="1:12" x14ac:dyDescent="0.3">
      <c r="A5036" t="s">
        <v>26</v>
      </c>
      <c r="B5036">
        <v>1197831</v>
      </c>
      <c r="C5036">
        <v>44479</v>
      </c>
      <c r="D5036" t="s">
        <v>27</v>
      </c>
      <c r="E5036" t="s">
        <v>59</v>
      </c>
      <c r="F5036" t="s">
        <v>60</v>
      </c>
      <c r="G5036" t="s">
        <v>22</v>
      </c>
      <c r="H5036">
        <v>58</v>
      </c>
      <c r="I5036">
        <v>145</v>
      </c>
      <c r="J5036">
        <v>8410</v>
      </c>
      <c r="K5036" t="s">
        <v>83</v>
      </c>
      <c r="L5036" t="s">
        <v>17</v>
      </c>
    </row>
    <row r="5037" spans="1:12" x14ac:dyDescent="0.3">
      <c r="A5037" t="s">
        <v>26</v>
      </c>
      <c r="B5037">
        <v>1197831</v>
      </c>
      <c r="C5037">
        <v>44480</v>
      </c>
      <c r="D5037" t="s">
        <v>27</v>
      </c>
      <c r="E5037" t="s">
        <v>59</v>
      </c>
      <c r="F5037" t="s">
        <v>60</v>
      </c>
      <c r="G5037" t="s">
        <v>23</v>
      </c>
      <c r="H5037">
        <v>68</v>
      </c>
      <c r="I5037">
        <v>203</v>
      </c>
      <c r="J5037">
        <v>13804</v>
      </c>
      <c r="K5037" t="s">
        <v>83</v>
      </c>
      <c r="L5037" t="s">
        <v>20</v>
      </c>
    </row>
    <row r="5038" spans="1:12" x14ac:dyDescent="0.3">
      <c r="A5038" t="s">
        <v>61</v>
      </c>
      <c r="B5038">
        <v>1185732</v>
      </c>
      <c r="C5038">
        <v>44481</v>
      </c>
      <c r="D5038" t="s">
        <v>27</v>
      </c>
      <c r="E5038" t="s">
        <v>59</v>
      </c>
      <c r="F5038" t="s">
        <v>60</v>
      </c>
      <c r="G5038" t="s">
        <v>15</v>
      </c>
      <c r="H5038">
        <v>38</v>
      </c>
      <c r="I5038">
        <v>117</v>
      </c>
      <c r="J5038">
        <v>4446</v>
      </c>
      <c r="K5038" t="s">
        <v>83</v>
      </c>
      <c r="L5038" t="s">
        <v>17</v>
      </c>
    </row>
    <row r="5039" spans="1:12" x14ac:dyDescent="0.3">
      <c r="A5039" t="s">
        <v>61</v>
      </c>
      <c r="B5039">
        <v>1185732</v>
      </c>
      <c r="C5039">
        <v>44482</v>
      </c>
      <c r="D5039" t="s">
        <v>27</v>
      </c>
      <c r="E5039" t="s">
        <v>59</v>
      </c>
      <c r="F5039" t="s">
        <v>60</v>
      </c>
      <c r="G5039" t="s">
        <v>18</v>
      </c>
      <c r="H5039">
        <v>38</v>
      </c>
      <c r="I5039">
        <v>75</v>
      </c>
      <c r="J5039">
        <v>2850</v>
      </c>
      <c r="K5039" t="s">
        <v>83</v>
      </c>
      <c r="L5039" t="s">
        <v>17</v>
      </c>
    </row>
    <row r="5040" spans="1:12" x14ac:dyDescent="0.3">
      <c r="A5040" t="s">
        <v>61</v>
      </c>
      <c r="B5040">
        <v>1185732</v>
      </c>
      <c r="C5040">
        <v>44483</v>
      </c>
      <c r="D5040" t="s">
        <v>27</v>
      </c>
      <c r="E5040" t="s">
        <v>59</v>
      </c>
      <c r="F5040" t="s">
        <v>60</v>
      </c>
      <c r="G5040" t="s">
        <v>19</v>
      </c>
      <c r="H5040">
        <v>28</v>
      </c>
      <c r="I5040">
        <v>63</v>
      </c>
      <c r="J5040">
        <v>1764</v>
      </c>
      <c r="K5040" t="s">
        <v>83</v>
      </c>
      <c r="L5040" t="s">
        <v>20</v>
      </c>
    </row>
    <row r="5041" spans="1:12" x14ac:dyDescent="0.3">
      <c r="A5041" t="s">
        <v>61</v>
      </c>
      <c r="B5041">
        <v>1185732</v>
      </c>
      <c r="C5041">
        <v>44484</v>
      </c>
      <c r="D5041" t="s">
        <v>27</v>
      </c>
      <c r="E5041" t="s">
        <v>59</v>
      </c>
      <c r="F5041" t="s">
        <v>60</v>
      </c>
      <c r="G5041" t="s">
        <v>21</v>
      </c>
      <c r="H5041">
        <v>34</v>
      </c>
      <c r="I5041">
        <v>28</v>
      </c>
      <c r="J5041">
        <v>952</v>
      </c>
      <c r="K5041" t="s">
        <v>83</v>
      </c>
      <c r="L5041" t="s">
        <v>20</v>
      </c>
    </row>
    <row r="5042" spans="1:12" x14ac:dyDescent="0.3">
      <c r="A5042" t="s">
        <v>61</v>
      </c>
      <c r="B5042">
        <v>1185732</v>
      </c>
      <c r="C5042">
        <v>44485</v>
      </c>
      <c r="D5042" t="s">
        <v>13</v>
      </c>
      <c r="E5042" t="s">
        <v>62</v>
      </c>
      <c r="F5042" t="s">
        <v>63</v>
      </c>
      <c r="G5042" t="s">
        <v>22</v>
      </c>
      <c r="H5042">
        <v>47</v>
      </c>
      <c r="I5042">
        <v>42</v>
      </c>
      <c r="J5042">
        <v>1974</v>
      </c>
      <c r="K5042" t="s">
        <v>83</v>
      </c>
      <c r="L5042" t="s">
        <v>17</v>
      </c>
    </row>
    <row r="5043" spans="1:12" x14ac:dyDescent="0.3">
      <c r="A5043" t="s">
        <v>61</v>
      </c>
      <c r="B5043">
        <v>1185732</v>
      </c>
      <c r="C5043">
        <v>44486</v>
      </c>
      <c r="D5043" t="s">
        <v>13</v>
      </c>
      <c r="E5043" t="s">
        <v>62</v>
      </c>
      <c r="F5043" t="s">
        <v>63</v>
      </c>
      <c r="G5043" t="s">
        <v>23</v>
      </c>
      <c r="H5043">
        <v>38</v>
      </c>
      <c r="I5043">
        <v>68</v>
      </c>
      <c r="J5043">
        <v>2584</v>
      </c>
      <c r="K5043" t="s">
        <v>83</v>
      </c>
      <c r="L5043" t="s">
        <v>20</v>
      </c>
    </row>
    <row r="5044" spans="1:12" x14ac:dyDescent="0.3">
      <c r="A5044" t="s">
        <v>61</v>
      </c>
      <c r="B5044">
        <v>1185732</v>
      </c>
      <c r="C5044">
        <v>44487</v>
      </c>
      <c r="D5044" t="s">
        <v>13</v>
      </c>
      <c r="E5044" t="s">
        <v>62</v>
      </c>
      <c r="F5044" t="s">
        <v>63</v>
      </c>
      <c r="G5044" t="s">
        <v>15</v>
      </c>
      <c r="H5044">
        <v>38</v>
      </c>
      <c r="I5044">
        <v>140</v>
      </c>
      <c r="J5044">
        <v>5320</v>
      </c>
      <c r="K5044" t="s">
        <v>83</v>
      </c>
      <c r="L5044" t="s">
        <v>17</v>
      </c>
    </row>
    <row r="5045" spans="1:12" x14ac:dyDescent="0.3">
      <c r="A5045" t="s">
        <v>61</v>
      </c>
      <c r="B5045">
        <v>1185732</v>
      </c>
      <c r="C5045">
        <v>44488</v>
      </c>
      <c r="D5045" t="s">
        <v>13</v>
      </c>
      <c r="E5045" t="s">
        <v>62</v>
      </c>
      <c r="F5045" t="s">
        <v>63</v>
      </c>
      <c r="G5045" t="s">
        <v>18</v>
      </c>
      <c r="H5045">
        <v>38</v>
      </c>
      <c r="I5045">
        <v>45</v>
      </c>
      <c r="J5045">
        <v>1710</v>
      </c>
      <c r="K5045" t="s">
        <v>83</v>
      </c>
      <c r="L5045" t="s">
        <v>17</v>
      </c>
    </row>
    <row r="5046" spans="1:12" x14ac:dyDescent="0.3">
      <c r="A5046" t="s">
        <v>61</v>
      </c>
      <c r="B5046">
        <v>1185732</v>
      </c>
      <c r="C5046">
        <v>44489</v>
      </c>
      <c r="D5046" t="s">
        <v>13</v>
      </c>
      <c r="E5046" t="s">
        <v>62</v>
      </c>
      <c r="F5046" t="s">
        <v>63</v>
      </c>
      <c r="G5046" t="s">
        <v>19</v>
      </c>
      <c r="H5046">
        <v>29</v>
      </c>
      <c r="I5046">
        <v>60</v>
      </c>
      <c r="J5046">
        <v>1740</v>
      </c>
      <c r="K5046" t="s">
        <v>83</v>
      </c>
      <c r="L5046" t="s">
        <v>20</v>
      </c>
    </row>
    <row r="5047" spans="1:12" x14ac:dyDescent="0.3">
      <c r="A5047" t="s">
        <v>61</v>
      </c>
      <c r="B5047">
        <v>1185732</v>
      </c>
      <c r="C5047">
        <v>44490</v>
      </c>
      <c r="D5047" t="s">
        <v>13</v>
      </c>
      <c r="E5047" t="s">
        <v>62</v>
      </c>
      <c r="F5047" t="s">
        <v>63</v>
      </c>
      <c r="G5047" t="s">
        <v>21</v>
      </c>
      <c r="H5047">
        <v>34</v>
      </c>
      <c r="I5047">
        <v>19</v>
      </c>
      <c r="J5047">
        <v>646</v>
      </c>
      <c r="K5047" t="s">
        <v>83</v>
      </c>
      <c r="L5047" t="s">
        <v>20</v>
      </c>
    </row>
    <row r="5048" spans="1:12" x14ac:dyDescent="0.3">
      <c r="A5048" t="s">
        <v>61</v>
      </c>
      <c r="B5048">
        <v>1185732</v>
      </c>
      <c r="C5048">
        <v>44491</v>
      </c>
      <c r="D5048" t="s">
        <v>13</v>
      </c>
      <c r="E5048" t="s">
        <v>62</v>
      </c>
      <c r="F5048" t="s">
        <v>63</v>
      </c>
      <c r="G5048" t="s">
        <v>22</v>
      </c>
      <c r="H5048">
        <v>46</v>
      </c>
      <c r="I5048">
        <v>45</v>
      </c>
      <c r="J5048">
        <v>2070</v>
      </c>
      <c r="K5048" t="s">
        <v>83</v>
      </c>
      <c r="L5048" t="s">
        <v>17</v>
      </c>
    </row>
    <row r="5049" spans="1:12" x14ac:dyDescent="0.3">
      <c r="A5049" t="s">
        <v>61</v>
      </c>
      <c r="B5049">
        <v>1185732</v>
      </c>
      <c r="C5049">
        <v>44492</v>
      </c>
      <c r="D5049" t="s">
        <v>13</v>
      </c>
      <c r="E5049" t="s">
        <v>62</v>
      </c>
      <c r="F5049" t="s">
        <v>63</v>
      </c>
      <c r="G5049" t="s">
        <v>23</v>
      </c>
      <c r="H5049">
        <v>37</v>
      </c>
      <c r="I5049">
        <v>63</v>
      </c>
      <c r="J5049">
        <v>2331</v>
      </c>
      <c r="K5049" t="s">
        <v>83</v>
      </c>
      <c r="L5049" t="s">
        <v>20</v>
      </c>
    </row>
    <row r="5050" spans="1:12" x14ac:dyDescent="0.3">
      <c r="A5050" t="s">
        <v>61</v>
      </c>
      <c r="B5050">
        <v>1185732</v>
      </c>
      <c r="C5050">
        <v>44493</v>
      </c>
      <c r="D5050" t="s">
        <v>13</v>
      </c>
      <c r="E5050" t="s">
        <v>62</v>
      </c>
      <c r="F5050" t="s">
        <v>63</v>
      </c>
      <c r="G5050" t="s">
        <v>15</v>
      </c>
      <c r="H5050">
        <v>39</v>
      </c>
      <c r="I5050">
        <v>127</v>
      </c>
      <c r="J5050">
        <v>4953</v>
      </c>
      <c r="K5050" t="s">
        <v>83</v>
      </c>
      <c r="L5050" t="s">
        <v>17</v>
      </c>
    </row>
    <row r="5051" spans="1:12" x14ac:dyDescent="0.3">
      <c r="A5051" t="s">
        <v>61</v>
      </c>
      <c r="B5051">
        <v>1185732</v>
      </c>
      <c r="C5051">
        <v>44494</v>
      </c>
      <c r="D5051" t="s">
        <v>13</v>
      </c>
      <c r="E5051" t="s">
        <v>62</v>
      </c>
      <c r="F5051" t="s">
        <v>63</v>
      </c>
      <c r="G5051" t="s">
        <v>18</v>
      </c>
      <c r="H5051">
        <v>39</v>
      </c>
      <c r="I5051">
        <v>46</v>
      </c>
      <c r="J5051">
        <v>1794</v>
      </c>
      <c r="K5051" t="s">
        <v>83</v>
      </c>
      <c r="L5051" t="s">
        <v>17</v>
      </c>
    </row>
    <row r="5052" spans="1:12" x14ac:dyDescent="0.3">
      <c r="A5052" t="s">
        <v>61</v>
      </c>
      <c r="B5052">
        <v>1185732</v>
      </c>
      <c r="C5052">
        <v>44495</v>
      </c>
      <c r="D5052" t="s">
        <v>13</v>
      </c>
      <c r="E5052" t="s">
        <v>62</v>
      </c>
      <c r="F5052" t="s">
        <v>63</v>
      </c>
      <c r="G5052" t="s">
        <v>19</v>
      </c>
      <c r="H5052">
        <v>27</v>
      </c>
      <c r="I5052">
        <v>52</v>
      </c>
      <c r="J5052">
        <v>1404</v>
      </c>
      <c r="K5052" t="s">
        <v>83</v>
      </c>
      <c r="L5052" t="s">
        <v>20</v>
      </c>
    </row>
    <row r="5053" spans="1:12" x14ac:dyDescent="0.3">
      <c r="A5053" t="s">
        <v>61</v>
      </c>
      <c r="B5053">
        <v>1185732</v>
      </c>
      <c r="C5053">
        <v>44496</v>
      </c>
      <c r="D5053" t="s">
        <v>13</v>
      </c>
      <c r="E5053" t="s">
        <v>62</v>
      </c>
      <c r="F5053" t="s">
        <v>63</v>
      </c>
      <c r="G5053" t="s">
        <v>21</v>
      </c>
      <c r="H5053">
        <v>32</v>
      </c>
      <c r="I5053">
        <v>13</v>
      </c>
      <c r="J5053">
        <v>416</v>
      </c>
      <c r="K5053" t="s">
        <v>83</v>
      </c>
      <c r="L5053" t="s">
        <v>20</v>
      </c>
    </row>
    <row r="5054" spans="1:12" x14ac:dyDescent="0.3">
      <c r="A5054" t="s">
        <v>61</v>
      </c>
      <c r="B5054">
        <v>1185732</v>
      </c>
      <c r="C5054">
        <v>44497</v>
      </c>
      <c r="D5054" t="s">
        <v>13</v>
      </c>
      <c r="E5054" t="s">
        <v>62</v>
      </c>
      <c r="F5054" t="s">
        <v>63</v>
      </c>
      <c r="G5054" t="s">
        <v>22</v>
      </c>
      <c r="H5054">
        <v>49</v>
      </c>
      <c r="I5054">
        <v>29</v>
      </c>
      <c r="J5054">
        <v>1421</v>
      </c>
      <c r="K5054" t="s">
        <v>83</v>
      </c>
      <c r="L5054" t="s">
        <v>17</v>
      </c>
    </row>
    <row r="5055" spans="1:12" x14ac:dyDescent="0.3">
      <c r="A5055" t="s">
        <v>61</v>
      </c>
      <c r="B5055">
        <v>1185732</v>
      </c>
      <c r="C5055">
        <v>44498</v>
      </c>
      <c r="D5055" t="s">
        <v>13</v>
      </c>
      <c r="E5055" t="s">
        <v>62</v>
      </c>
      <c r="F5055" t="s">
        <v>63</v>
      </c>
      <c r="G5055" t="s">
        <v>23</v>
      </c>
      <c r="H5055">
        <v>36</v>
      </c>
      <c r="I5055">
        <v>50</v>
      </c>
      <c r="J5055">
        <v>1800</v>
      </c>
      <c r="K5055" t="s">
        <v>83</v>
      </c>
      <c r="L5055" t="s">
        <v>20</v>
      </c>
    </row>
    <row r="5056" spans="1:12" x14ac:dyDescent="0.3">
      <c r="A5056" t="s">
        <v>61</v>
      </c>
      <c r="B5056">
        <v>1185732</v>
      </c>
      <c r="C5056">
        <v>44499</v>
      </c>
      <c r="D5056" t="s">
        <v>13</v>
      </c>
      <c r="E5056" t="s">
        <v>62</v>
      </c>
      <c r="F5056" t="s">
        <v>63</v>
      </c>
      <c r="G5056" t="s">
        <v>15</v>
      </c>
      <c r="H5056">
        <v>37</v>
      </c>
      <c r="I5056">
        <v>122</v>
      </c>
      <c r="J5056">
        <v>4514</v>
      </c>
      <c r="K5056" t="s">
        <v>83</v>
      </c>
      <c r="L5056" t="s">
        <v>17</v>
      </c>
    </row>
    <row r="5057" spans="1:12" x14ac:dyDescent="0.3">
      <c r="A5057" t="s">
        <v>61</v>
      </c>
      <c r="B5057">
        <v>1185732</v>
      </c>
      <c r="C5057">
        <v>44500</v>
      </c>
      <c r="D5057" t="s">
        <v>13</v>
      </c>
      <c r="E5057" t="s">
        <v>62</v>
      </c>
      <c r="F5057" t="s">
        <v>63</v>
      </c>
      <c r="G5057" t="s">
        <v>18</v>
      </c>
      <c r="H5057">
        <v>37</v>
      </c>
      <c r="I5057">
        <v>44</v>
      </c>
      <c r="J5057">
        <v>1628</v>
      </c>
      <c r="K5057" t="s">
        <v>83</v>
      </c>
      <c r="L5057" t="s">
        <v>17</v>
      </c>
    </row>
    <row r="5058" spans="1:12" x14ac:dyDescent="0.3">
      <c r="A5058" t="s">
        <v>61</v>
      </c>
      <c r="B5058">
        <v>1185732</v>
      </c>
      <c r="C5058">
        <v>44501</v>
      </c>
      <c r="D5058" t="s">
        <v>13</v>
      </c>
      <c r="E5058" t="s">
        <v>62</v>
      </c>
      <c r="F5058" t="s">
        <v>63</v>
      </c>
      <c r="G5058" t="s">
        <v>19</v>
      </c>
      <c r="H5058">
        <v>27</v>
      </c>
      <c r="I5058">
        <v>44</v>
      </c>
      <c r="J5058">
        <v>1188</v>
      </c>
      <c r="K5058" t="s">
        <v>83</v>
      </c>
      <c r="L5058" t="s">
        <v>20</v>
      </c>
    </row>
    <row r="5059" spans="1:12" x14ac:dyDescent="0.3">
      <c r="A5059" t="s">
        <v>61</v>
      </c>
      <c r="B5059">
        <v>1185732</v>
      </c>
      <c r="C5059">
        <v>44502</v>
      </c>
      <c r="D5059" t="s">
        <v>13</v>
      </c>
      <c r="E5059" t="s">
        <v>62</v>
      </c>
      <c r="F5059" t="s">
        <v>63</v>
      </c>
      <c r="G5059" t="s">
        <v>21</v>
      </c>
      <c r="H5059">
        <v>33</v>
      </c>
      <c r="I5059">
        <v>21</v>
      </c>
      <c r="J5059">
        <v>693</v>
      </c>
      <c r="K5059" t="s">
        <v>83</v>
      </c>
      <c r="L5059" t="s">
        <v>20</v>
      </c>
    </row>
    <row r="5060" spans="1:12" x14ac:dyDescent="0.3">
      <c r="A5060" t="s">
        <v>61</v>
      </c>
      <c r="B5060">
        <v>1185732</v>
      </c>
      <c r="C5060">
        <v>44503</v>
      </c>
      <c r="D5060" t="s">
        <v>13</v>
      </c>
      <c r="E5060" t="s">
        <v>62</v>
      </c>
      <c r="F5060" t="s">
        <v>63</v>
      </c>
      <c r="G5060" t="s">
        <v>22</v>
      </c>
      <c r="H5060">
        <v>47</v>
      </c>
      <c r="I5060">
        <v>20</v>
      </c>
      <c r="J5060">
        <v>940</v>
      </c>
      <c r="K5060" t="s">
        <v>83</v>
      </c>
      <c r="L5060" t="s">
        <v>17</v>
      </c>
    </row>
    <row r="5061" spans="1:12" x14ac:dyDescent="0.3">
      <c r="A5061" t="s">
        <v>61</v>
      </c>
      <c r="B5061">
        <v>1185732</v>
      </c>
      <c r="C5061">
        <v>44504</v>
      </c>
      <c r="D5061" t="s">
        <v>13</v>
      </c>
      <c r="E5061" t="s">
        <v>62</v>
      </c>
      <c r="F5061" t="s">
        <v>63</v>
      </c>
      <c r="G5061" t="s">
        <v>23</v>
      </c>
      <c r="H5061">
        <v>39</v>
      </c>
      <c r="I5061">
        <v>63</v>
      </c>
      <c r="J5061">
        <v>2457</v>
      </c>
      <c r="K5061" t="s">
        <v>83</v>
      </c>
      <c r="L5061" t="s">
        <v>20</v>
      </c>
    </row>
    <row r="5062" spans="1:12" x14ac:dyDescent="0.3">
      <c r="A5062" t="s">
        <v>61</v>
      </c>
      <c r="B5062">
        <v>1185732</v>
      </c>
      <c r="C5062">
        <v>44505</v>
      </c>
      <c r="D5062" t="s">
        <v>13</v>
      </c>
      <c r="E5062" t="s">
        <v>62</v>
      </c>
      <c r="F5062" t="s">
        <v>63</v>
      </c>
      <c r="G5062" t="s">
        <v>15</v>
      </c>
      <c r="H5062">
        <v>52</v>
      </c>
      <c r="I5062">
        <v>144</v>
      </c>
      <c r="J5062">
        <v>7488</v>
      </c>
      <c r="K5062" t="s">
        <v>83</v>
      </c>
      <c r="L5062" t="s">
        <v>17</v>
      </c>
    </row>
    <row r="5063" spans="1:12" x14ac:dyDescent="0.3">
      <c r="A5063" t="s">
        <v>61</v>
      </c>
      <c r="B5063">
        <v>1185732</v>
      </c>
      <c r="C5063">
        <v>44506</v>
      </c>
      <c r="D5063" t="s">
        <v>13</v>
      </c>
      <c r="E5063" t="s">
        <v>62</v>
      </c>
      <c r="F5063" t="s">
        <v>63</v>
      </c>
      <c r="G5063" t="s">
        <v>18</v>
      </c>
      <c r="H5063">
        <v>48</v>
      </c>
      <c r="I5063">
        <v>60</v>
      </c>
      <c r="J5063">
        <v>2880</v>
      </c>
      <c r="K5063" t="s">
        <v>83</v>
      </c>
      <c r="L5063" t="s">
        <v>17</v>
      </c>
    </row>
    <row r="5064" spans="1:12" x14ac:dyDescent="0.3">
      <c r="A5064" t="s">
        <v>61</v>
      </c>
      <c r="B5064">
        <v>1185732</v>
      </c>
      <c r="C5064">
        <v>44507</v>
      </c>
      <c r="D5064" t="s">
        <v>13</v>
      </c>
      <c r="E5064" t="s">
        <v>62</v>
      </c>
      <c r="F5064" t="s">
        <v>63</v>
      </c>
      <c r="G5064" t="s">
        <v>19</v>
      </c>
      <c r="H5064">
        <v>42</v>
      </c>
      <c r="I5064">
        <v>47</v>
      </c>
      <c r="J5064">
        <v>1974</v>
      </c>
      <c r="K5064" t="s">
        <v>83</v>
      </c>
      <c r="L5064" t="s">
        <v>20</v>
      </c>
    </row>
    <row r="5065" spans="1:12" x14ac:dyDescent="0.3">
      <c r="A5065" t="s">
        <v>61</v>
      </c>
      <c r="B5065">
        <v>1185732</v>
      </c>
      <c r="C5065">
        <v>44508</v>
      </c>
      <c r="D5065" t="s">
        <v>13</v>
      </c>
      <c r="E5065" t="s">
        <v>62</v>
      </c>
      <c r="F5065" t="s">
        <v>63</v>
      </c>
      <c r="G5065" t="s">
        <v>21</v>
      </c>
      <c r="H5065">
        <v>41</v>
      </c>
      <c r="I5065">
        <v>34</v>
      </c>
      <c r="J5065">
        <v>1394</v>
      </c>
      <c r="K5065" t="s">
        <v>83</v>
      </c>
      <c r="L5065" t="s">
        <v>20</v>
      </c>
    </row>
    <row r="5066" spans="1:12" x14ac:dyDescent="0.3">
      <c r="A5066" t="s">
        <v>61</v>
      </c>
      <c r="B5066">
        <v>1185732</v>
      </c>
      <c r="C5066">
        <v>44509</v>
      </c>
      <c r="D5066" t="s">
        <v>13</v>
      </c>
      <c r="E5066" t="s">
        <v>62</v>
      </c>
      <c r="F5066" t="s">
        <v>63</v>
      </c>
      <c r="G5066" t="s">
        <v>22</v>
      </c>
      <c r="H5066">
        <v>51</v>
      </c>
      <c r="I5066">
        <v>42</v>
      </c>
      <c r="J5066">
        <v>2142</v>
      </c>
      <c r="K5066" t="s">
        <v>83</v>
      </c>
      <c r="L5066" t="s">
        <v>17</v>
      </c>
    </row>
    <row r="5067" spans="1:12" x14ac:dyDescent="0.3">
      <c r="A5067" t="s">
        <v>61</v>
      </c>
      <c r="B5067">
        <v>1185732</v>
      </c>
      <c r="C5067">
        <v>44510</v>
      </c>
      <c r="D5067" t="s">
        <v>13</v>
      </c>
      <c r="E5067" t="s">
        <v>62</v>
      </c>
      <c r="F5067" t="s">
        <v>63</v>
      </c>
      <c r="G5067" t="s">
        <v>23</v>
      </c>
      <c r="H5067">
        <v>56</v>
      </c>
      <c r="I5067">
        <v>72</v>
      </c>
      <c r="J5067">
        <v>4032</v>
      </c>
      <c r="K5067" t="s">
        <v>83</v>
      </c>
      <c r="L5067" t="s">
        <v>20</v>
      </c>
    </row>
    <row r="5068" spans="1:12" x14ac:dyDescent="0.3">
      <c r="A5068" t="s">
        <v>61</v>
      </c>
      <c r="B5068">
        <v>1185732</v>
      </c>
      <c r="C5068">
        <v>44511</v>
      </c>
      <c r="D5068" t="s">
        <v>13</v>
      </c>
      <c r="E5068" t="s">
        <v>62</v>
      </c>
      <c r="F5068" t="s">
        <v>63</v>
      </c>
      <c r="G5068" t="s">
        <v>15</v>
      </c>
      <c r="H5068">
        <v>54</v>
      </c>
      <c r="I5068">
        <v>158</v>
      </c>
      <c r="J5068">
        <v>8532</v>
      </c>
      <c r="K5068" t="s">
        <v>83</v>
      </c>
      <c r="L5068" t="s">
        <v>17</v>
      </c>
    </row>
    <row r="5069" spans="1:12" x14ac:dyDescent="0.3">
      <c r="A5069" t="s">
        <v>61</v>
      </c>
      <c r="B5069">
        <v>1185732</v>
      </c>
      <c r="C5069">
        <v>44512</v>
      </c>
      <c r="D5069" t="s">
        <v>13</v>
      </c>
      <c r="E5069" t="s">
        <v>62</v>
      </c>
      <c r="F5069" t="s">
        <v>63</v>
      </c>
      <c r="G5069" t="s">
        <v>18</v>
      </c>
      <c r="H5069">
        <v>48</v>
      </c>
      <c r="I5069">
        <v>77</v>
      </c>
      <c r="J5069">
        <v>3696</v>
      </c>
      <c r="K5069" t="s">
        <v>83</v>
      </c>
      <c r="L5069" t="s">
        <v>17</v>
      </c>
    </row>
    <row r="5070" spans="1:12" x14ac:dyDescent="0.3">
      <c r="A5070" t="s">
        <v>61</v>
      </c>
      <c r="B5070">
        <v>1185732</v>
      </c>
      <c r="C5070">
        <v>44513</v>
      </c>
      <c r="D5070" t="s">
        <v>13</v>
      </c>
      <c r="E5070" t="s">
        <v>62</v>
      </c>
      <c r="F5070" t="s">
        <v>63</v>
      </c>
      <c r="G5070" t="s">
        <v>19</v>
      </c>
      <c r="H5070">
        <v>42</v>
      </c>
      <c r="I5070">
        <v>58</v>
      </c>
      <c r="J5070">
        <v>2436</v>
      </c>
      <c r="K5070" t="s">
        <v>83</v>
      </c>
      <c r="L5070" t="s">
        <v>20</v>
      </c>
    </row>
    <row r="5071" spans="1:12" x14ac:dyDescent="0.3">
      <c r="A5071" t="s">
        <v>61</v>
      </c>
      <c r="B5071">
        <v>1185732</v>
      </c>
      <c r="C5071">
        <v>44514</v>
      </c>
      <c r="D5071" t="s">
        <v>13</v>
      </c>
      <c r="E5071" t="s">
        <v>62</v>
      </c>
      <c r="F5071" t="s">
        <v>63</v>
      </c>
      <c r="G5071" t="s">
        <v>21</v>
      </c>
      <c r="H5071">
        <v>41</v>
      </c>
      <c r="I5071">
        <v>51</v>
      </c>
      <c r="J5071">
        <v>2091</v>
      </c>
      <c r="K5071" t="s">
        <v>83</v>
      </c>
      <c r="L5071" t="s">
        <v>20</v>
      </c>
    </row>
    <row r="5072" spans="1:12" x14ac:dyDescent="0.3">
      <c r="A5072" t="s">
        <v>61</v>
      </c>
      <c r="B5072">
        <v>1185732</v>
      </c>
      <c r="C5072">
        <v>44515</v>
      </c>
      <c r="D5072" t="s">
        <v>13</v>
      </c>
      <c r="E5072" t="s">
        <v>62</v>
      </c>
      <c r="F5072" t="s">
        <v>63</v>
      </c>
      <c r="G5072" t="s">
        <v>22</v>
      </c>
      <c r="H5072">
        <v>50</v>
      </c>
      <c r="I5072">
        <v>53</v>
      </c>
      <c r="J5072">
        <v>2650</v>
      </c>
      <c r="K5072" t="s">
        <v>83</v>
      </c>
      <c r="L5072" t="s">
        <v>17</v>
      </c>
    </row>
    <row r="5073" spans="1:12" x14ac:dyDescent="0.3">
      <c r="A5073" t="s">
        <v>61</v>
      </c>
      <c r="B5073">
        <v>1185732</v>
      </c>
      <c r="C5073">
        <v>44516</v>
      </c>
      <c r="D5073" t="s">
        <v>13</v>
      </c>
      <c r="E5073" t="s">
        <v>62</v>
      </c>
      <c r="F5073" t="s">
        <v>63</v>
      </c>
      <c r="G5073" t="s">
        <v>23</v>
      </c>
      <c r="H5073">
        <v>56</v>
      </c>
      <c r="I5073">
        <v>85</v>
      </c>
      <c r="J5073">
        <v>4760</v>
      </c>
      <c r="K5073" t="s">
        <v>83</v>
      </c>
      <c r="L5073" t="s">
        <v>20</v>
      </c>
    </row>
    <row r="5074" spans="1:12" x14ac:dyDescent="0.3">
      <c r="A5074" t="s">
        <v>61</v>
      </c>
      <c r="B5074">
        <v>1185732</v>
      </c>
      <c r="C5074">
        <v>44517</v>
      </c>
      <c r="D5074" t="s">
        <v>13</v>
      </c>
      <c r="E5074" t="s">
        <v>62</v>
      </c>
      <c r="F5074" t="s">
        <v>63</v>
      </c>
      <c r="G5074" t="s">
        <v>15</v>
      </c>
      <c r="H5074">
        <v>51</v>
      </c>
      <c r="I5074">
        <v>143</v>
      </c>
      <c r="J5074">
        <v>7293</v>
      </c>
      <c r="K5074" t="s">
        <v>83</v>
      </c>
      <c r="L5074" t="s">
        <v>17</v>
      </c>
    </row>
    <row r="5075" spans="1:12" x14ac:dyDescent="0.3">
      <c r="A5075" t="s">
        <v>61</v>
      </c>
      <c r="B5075">
        <v>1185732</v>
      </c>
      <c r="C5075">
        <v>44518</v>
      </c>
      <c r="D5075" t="s">
        <v>13</v>
      </c>
      <c r="E5075" t="s">
        <v>62</v>
      </c>
      <c r="F5075" t="s">
        <v>63</v>
      </c>
      <c r="G5075" t="s">
        <v>18</v>
      </c>
      <c r="H5075">
        <v>46</v>
      </c>
      <c r="I5075">
        <v>84</v>
      </c>
      <c r="J5075">
        <v>3864</v>
      </c>
      <c r="K5075" t="s">
        <v>83</v>
      </c>
      <c r="L5075" t="s">
        <v>17</v>
      </c>
    </row>
    <row r="5076" spans="1:12" x14ac:dyDescent="0.3">
      <c r="A5076" t="s">
        <v>61</v>
      </c>
      <c r="B5076">
        <v>1185732</v>
      </c>
      <c r="C5076">
        <v>44519</v>
      </c>
      <c r="D5076" t="s">
        <v>13</v>
      </c>
      <c r="E5076" t="s">
        <v>62</v>
      </c>
      <c r="F5076" t="s">
        <v>63</v>
      </c>
      <c r="G5076" t="s">
        <v>19</v>
      </c>
      <c r="H5076">
        <v>43</v>
      </c>
      <c r="I5076">
        <v>63</v>
      </c>
      <c r="J5076">
        <v>2709</v>
      </c>
      <c r="K5076" t="s">
        <v>83</v>
      </c>
      <c r="L5076" t="s">
        <v>20</v>
      </c>
    </row>
    <row r="5077" spans="1:12" x14ac:dyDescent="0.3">
      <c r="A5077" t="s">
        <v>61</v>
      </c>
      <c r="B5077">
        <v>1185732</v>
      </c>
      <c r="C5077">
        <v>44520</v>
      </c>
      <c r="D5077" t="s">
        <v>13</v>
      </c>
      <c r="E5077" t="s">
        <v>62</v>
      </c>
      <c r="F5077" t="s">
        <v>63</v>
      </c>
      <c r="G5077" t="s">
        <v>21</v>
      </c>
      <c r="H5077">
        <v>43</v>
      </c>
      <c r="I5077">
        <v>44</v>
      </c>
      <c r="J5077">
        <v>1892</v>
      </c>
      <c r="K5077" t="s">
        <v>83</v>
      </c>
      <c r="L5077" t="s">
        <v>20</v>
      </c>
    </row>
    <row r="5078" spans="1:12" x14ac:dyDescent="0.3">
      <c r="A5078" t="s">
        <v>61</v>
      </c>
      <c r="B5078">
        <v>1185732</v>
      </c>
      <c r="C5078">
        <v>44521</v>
      </c>
      <c r="D5078" t="s">
        <v>13</v>
      </c>
      <c r="E5078" t="s">
        <v>62</v>
      </c>
      <c r="F5078" t="s">
        <v>63</v>
      </c>
      <c r="G5078" t="s">
        <v>22</v>
      </c>
      <c r="H5078">
        <v>53</v>
      </c>
      <c r="I5078">
        <v>60</v>
      </c>
      <c r="J5078">
        <v>3180</v>
      </c>
      <c r="K5078" t="s">
        <v>83</v>
      </c>
      <c r="L5078" t="s">
        <v>17</v>
      </c>
    </row>
    <row r="5079" spans="1:12" x14ac:dyDescent="0.3">
      <c r="A5079" t="s">
        <v>61</v>
      </c>
      <c r="B5079">
        <v>1185732</v>
      </c>
      <c r="C5079">
        <v>44550</v>
      </c>
      <c r="D5079" t="s">
        <v>13</v>
      </c>
      <c r="E5079" t="s">
        <v>62</v>
      </c>
      <c r="F5079" t="s">
        <v>63</v>
      </c>
      <c r="G5079" t="s">
        <v>23</v>
      </c>
      <c r="H5079">
        <v>58</v>
      </c>
      <c r="I5079">
        <v>113</v>
      </c>
      <c r="J5079">
        <v>6554</v>
      </c>
      <c r="K5079" t="s">
        <v>83</v>
      </c>
      <c r="L5079" t="s">
        <v>20</v>
      </c>
    </row>
    <row r="5080" spans="1:12" x14ac:dyDescent="0.3">
      <c r="A5080" t="s">
        <v>61</v>
      </c>
      <c r="B5080">
        <v>1185732</v>
      </c>
      <c r="C5080">
        <v>44551</v>
      </c>
      <c r="D5080" t="s">
        <v>13</v>
      </c>
      <c r="E5080" t="s">
        <v>62</v>
      </c>
      <c r="F5080" t="s">
        <v>63</v>
      </c>
      <c r="G5080" t="s">
        <v>15</v>
      </c>
      <c r="H5080">
        <v>50</v>
      </c>
      <c r="I5080">
        <v>147</v>
      </c>
      <c r="J5080">
        <v>7350</v>
      </c>
      <c r="K5080" t="s">
        <v>83</v>
      </c>
      <c r="L5080" t="s">
        <v>17</v>
      </c>
    </row>
    <row r="5081" spans="1:12" x14ac:dyDescent="0.3">
      <c r="A5081" t="s">
        <v>61</v>
      </c>
      <c r="B5081">
        <v>1185732</v>
      </c>
      <c r="C5081">
        <v>44552</v>
      </c>
      <c r="D5081" t="s">
        <v>13</v>
      </c>
      <c r="E5081" t="s">
        <v>62</v>
      </c>
      <c r="F5081" t="s">
        <v>63</v>
      </c>
      <c r="G5081" t="s">
        <v>18</v>
      </c>
      <c r="H5081">
        <v>49</v>
      </c>
      <c r="I5081">
        <v>90</v>
      </c>
      <c r="J5081">
        <v>4410</v>
      </c>
      <c r="K5081" t="s">
        <v>83</v>
      </c>
      <c r="L5081" t="s">
        <v>17</v>
      </c>
    </row>
    <row r="5082" spans="1:12" x14ac:dyDescent="0.3">
      <c r="A5082" t="s">
        <v>61</v>
      </c>
      <c r="B5082">
        <v>1185732</v>
      </c>
      <c r="C5082">
        <v>44553</v>
      </c>
      <c r="D5082" t="s">
        <v>13</v>
      </c>
      <c r="E5082" t="s">
        <v>62</v>
      </c>
      <c r="F5082" t="s">
        <v>63</v>
      </c>
      <c r="G5082" t="s">
        <v>19</v>
      </c>
      <c r="H5082">
        <v>41</v>
      </c>
      <c r="I5082">
        <v>68</v>
      </c>
      <c r="J5082">
        <v>2788</v>
      </c>
      <c r="K5082" t="s">
        <v>83</v>
      </c>
      <c r="L5082" t="s">
        <v>20</v>
      </c>
    </row>
    <row r="5083" spans="1:12" x14ac:dyDescent="0.3">
      <c r="A5083" t="s">
        <v>61</v>
      </c>
      <c r="B5083">
        <v>1185732</v>
      </c>
      <c r="C5083">
        <v>44554</v>
      </c>
      <c r="D5083" t="s">
        <v>13</v>
      </c>
      <c r="E5083" t="s">
        <v>62</v>
      </c>
      <c r="F5083" t="s">
        <v>63</v>
      </c>
      <c r="G5083" t="s">
        <v>21</v>
      </c>
      <c r="H5083">
        <v>41</v>
      </c>
      <c r="I5083">
        <v>51</v>
      </c>
      <c r="J5083">
        <v>2091</v>
      </c>
      <c r="K5083" t="s">
        <v>83</v>
      </c>
      <c r="L5083" t="s">
        <v>20</v>
      </c>
    </row>
    <row r="5084" spans="1:12" x14ac:dyDescent="0.3">
      <c r="A5084" t="s">
        <v>61</v>
      </c>
      <c r="B5084">
        <v>1185732</v>
      </c>
      <c r="C5084">
        <v>44555</v>
      </c>
      <c r="D5084" t="s">
        <v>13</v>
      </c>
      <c r="E5084" t="s">
        <v>62</v>
      </c>
      <c r="F5084" t="s">
        <v>63</v>
      </c>
      <c r="G5084" t="s">
        <v>22</v>
      </c>
      <c r="H5084">
        <v>54</v>
      </c>
      <c r="I5084">
        <v>41</v>
      </c>
      <c r="J5084">
        <v>2214</v>
      </c>
      <c r="K5084" t="s">
        <v>83</v>
      </c>
      <c r="L5084" t="s">
        <v>17</v>
      </c>
    </row>
    <row r="5085" spans="1:12" x14ac:dyDescent="0.3">
      <c r="A5085" t="s">
        <v>61</v>
      </c>
      <c r="B5085">
        <v>1185732</v>
      </c>
      <c r="C5085">
        <v>44556</v>
      </c>
      <c r="D5085" t="s">
        <v>13</v>
      </c>
      <c r="E5085" t="s">
        <v>62</v>
      </c>
      <c r="F5085" t="s">
        <v>63</v>
      </c>
      <c r="G5085" t="s">
        <v>23</v>
      </c>
      <c r="H5085">
        <v>54</v>
      </c>
      <c r="I5085">
        <v>91</v>
      </c>
      <c r="J5085">
        <v>4914</v>
      </c>
      <c r="K5085" t="s">
        <v>83</v>
      </c>
      <c r="L5085" t="s">
        <v>20</v>
      </c>
    </row>
    <row r="5086" spans="1:12" x14ac:dyDescent="0.3">
      <c r="A5086" t="s">
        <v>61</v>
      </c>
      <c r="B5086">
        <v>1185732</v>
      </c>
      <c r="C5086">
        <v>44557</v>
      </c>
      <c r="D5086" t="s">
        <v>13</v>
      </c>
      <c r="E5086" t="s">
        <v>62</v>
      </c>
      <c r="F5086" t="s">
        <v>63</v>
      </c>
      <c r="G5086" t="s">
        <v>15</v>
      </c>
      <c r="H5086">
        <v>53</v>
      </c>
      <c r="I5086">
        <v>122</v>
      </c>
      <c r="J5086">
        <v>6466</v>
      </c>
      <c r="K5086" t="s">
        <v>83</v>
      </c>
      <c r="L5086" t="s">
        <v>17</v>
      </c>
    </row>
    <row r="5087" spans="1:12" x14ac:dyDescent="0.3">
      <c r="A5087" t="s">
        <v>61</v>
      </c>
      <c r="B5087">
        <v>1185732</v>
      </c>
      <c r="C5087">
        <v>44558</v>
      </c>
      <c r="D5087" t="s">
        <v>13</v>
      </c>
      <c r="E5087" t="s">
        <v>62</v>
      </c>
      <c r="F5087" t="s">
        <v>63</v>
      </c>
      <c r="G5087" t="s">
        <v>18</v>
      </c>
      <c r="H5087">
        <v>46</v>
      </c>
      <c r="I5087">
        <v>70</v>
      </c>
      <c r="J5087">
        <v>3220</v>
      </c>
      <c r="K5087" t="s">
        <v>83</v>
      </c>
      <c r="L5087" t="s">
        <v>17</v>
      </c>
    </row>
    <row r="5088" spans="1:12" x14ac:dyDescent="0.3">
      <c r="A5088" t="s">
        <v>61</v>
      </c>
      <c r="B5088">
        <v>1185732</v>
      </c>
      <c r="C5088">
        <v>44559</v>
      </c>
      <c r="D5088" t="s">
        <v>13</v>
      </c>
      <c r="E5088" t="s">
        <v>62</v>
      </c>
      <c r="F5088" t="s">
        <v>63</v>
      </c>
      <c r="G5088" t="s">
        <v>19</v>
      </c>
      <c r="H5088">
        <v>41</v>
      </c>
      <c r="I5088">
        <v>38</v>
      </c>
      <c r="J5088">
        <v>1558</v>
      </c>
      <c r="K5088" t="s">
        <v>83</v>
      </c>
      <c r="L5088" t="s">
        <v>20</v>
      </c>
    </row>
    <row r="5089" spans="1:12" x14ac:dyDescent="0.3">
      <c r="A5089" t="s">
        <v>61</v>
      </c>
      <c r="B5089">
        <v>1185732</v>
      </c>
      <c r="C5089">
        <v>44560</v>
      </c>
      <c r="D5089" t="s">
        <v>13</v>
      </c>
      <c r="E5089" t="s">
        <v>62</v>
      </c>
      <c r="F5089" t="s">
        <v>63</v>
      </c>
      <c r="G5089" t="s">
        <v>21</v>
      </c>
      <c r="H5089">
        <v>42</v>
      </c>
      <c r="I5089">
        <v>36</v>
      </c>
      <c r="J5089">
        <v>1512</v>
      </c>
      <c r="K5089" t="s">
        <v>83</v>
      </c>
      <c r="L5089" t="s">
        <v>20</v>
      </c>
    </row>
    <row r="5090" spans="1:12" x14ac:dyDescent="0.3">
      <c r="A5090" t="s">
        <v>61</v>
      </c>
      <c r="B5090">
        <v>1185732</v>
      </c>
      <c r="C5090">
        <v>44561</v>
      </c>
      <c r="D5090" t="s">
        <v>13</v>
      </c>
      <c r="E5090" t="s">
        <v>62</v>
      </c>
      <c r="F5090" t="s">
        <v>63</v>
      </c>
      <c r="G5090" t="s">
        <v>22</v>
      </c>
      <c r="H5090">
        <v>52</v>
      </c>
      <c r="I5090">
        <v>36</v>
      </c>
      <c r="J5090">
        <v>1872</v>
      </c>
      <c r="K5090" t="s">
        <v>83</v>
      </c>
      <c r="L5090" t="s">
        <v>17</v>
      </c>
    </row>
    <row r="5091" spans="1:12" x14ac:dyDescent="0.3">
      <c r="A5091" t="s">
        <v>61</v>
      </c>
      <c r="B5091">
        <v>1185732</v>
      </c>
      <c r="C5091">
        <v>44456</v>
      </c>
      <c r="D5091" t="s">
        <v>13</v>
      </c>
      <c r="E5091" t="s">
        <v>62</v>
      </c>
      <c r="F5091" t="s">
        <v>63</v>
      </c>
      <c r="G5091" t="s">
        <v>23</v>
      </c>
      <c r="H5091">
        <v>57</v>
      </c>
      <c r="I5091">
        <v>59</v>
      </c>
      <c r="J5091">
        <v>3363</v>
      </c>
      <c r="K5091" t="s">
        <v>83</v>
      </c>
      <c r="L5091" t="s">
        <v>20</v>
      </c>
    </row>
    <row r="5092" spans="1:12" x14ac:dyDescent="0.3">
      <c r="A5092" t="s">
        <v>61</v>
      </c>
      <c r="B5092">
        <v>1185732</v>
      </c>
      <c r="C5092">
        <v>44488</v>
      </c>
      <c r="D5092" t="s">
        <v>13</v>
      </c>
      <c r="E5092" t="s">
        <v>62</v>
      </c>
      <c r="F5092" t="s">
        <v>63</v>
      </c>
      <c r="G5092" t="s">
        <v>15</v>
      </c>
      <c r="H5092">
        <v>55</v>
      </c>
      <c r="I5092">
        <v>120</v>
      </c>
      <c r="J5092">
        <v>6600</v>
      </c>
      <c r="K5092" t="s">
        <v>83</v>
      </c>
      <c r="L5092" t="s">
        <v>17</v>
      </c>
    </row>
    <row r="5093" spans="1:12" x14ac:dyDescent="0.3">
      <c r="A5093" t="s">
        <v>61</v>
      </c>
      <c r="B5093">
        <v>1185732</v>
      </c>
      <c r="C5093">
        <v>44488</v>
      </c>
      <c r="D5093" t="s">
        <v>13</v>
      </c>
      <c r="E5093" t="s">
        <v>62</v>
      </c>
      <c r="F5093" t="s">
        <v>63</v>
      </c>
      <c r="G5093" t="s">
        <v>18</v>
      </c>
      <c r="H5093">
        <v>54</v>
      </c>
      <c r="I5093">
        <v>59</v>
      </c>
      <c r="J5093">
        <v>3186</v>
      </c>
      <c r="K5093" t="s">
        <v>83</v>
      </c>
      <c r="L5093" t="s">
        <v>17</v>
      </c>
    </row>
    <row r="5094" spans="1:12" x14ac:dyDescent="0.3">
      <c r="A5094" t="s">
        <v>61</v>
      </c>
      <c r="B5094">
        <v>1185732</v>
      </c>
      <c r="C5094">
        <v>44488</v>
      </c>
      <c r="D5094" t="s">
        <v>13</v>
      </c>
      <c r="E5094" t="s">
        <v>62</v>
      </c>
      <c r="F5094" t="s">
        <v>63</v>
      </c>
      <c r="G5094" t="s">
        <v>19</v>
      </c>
      <c r="H5094">
        <v>52</v>
      </c>
      <c r="I5094">
        <v>31</v>
      </c>
      <c r="J5094">
        <v>1612</v>
      </c>
      <c r="K5094" t="s">
        <v>83</v>
      </c>
      <c r="L5094" t="s">
        <v>20</v>
      </c>
    </row>
    <row r="5095" spans="1:12" x14ac:dyDescent="0.3">
      <c r="A5095" t="s">
        <v>61</v>
      </c>
      <c r="B5095">
        <v>1185732</v>
      </c>
      <c r="C5095">
        <v>44488</v>
      </c>
      <c r="D5095" t="s">
        <v>13</v>
      </c>
      <c r="E5095" t="s">
        <v>62</v>
      </c>
      <c r="F5095" t="s">
        <v>63</v>
      </c>
      <c r="G5095" t="s">
        <v>21</v>
      </c>
      <c r="H5095">
        <v>50</v>
      </c>
      <c r="I5095">
        <v>26</v>
      </c>
      <c r="J5095">
        <v>1300</v>
      </c>
      <c r="K5095" t="s">
        <v>83</v>
      </c>
      <c r="L5095" t="s">
        <v>20</v>
      </c>
    </row>
    <row r="5096" spans="1:12" x14ac:dyDescent="0.3">
      <c r="A5096" t="s">
        <v>61</v>
      </c>
      <c r="B5096">
        <v>1185732</v>
      </c>
      <c r="C5096">
        <v>44488</v>
      </c>
      <c r="D5096" t="s">
        <v>13</v>
      </c>
      <c r="E5096" t="s">
        <v>62</v>
      </c>
      <c r="F5096" t="s">
        <v>63</v>
      </c>
      <c r="G5096" t="s">
        <v>22</v>
      </c>
      <c r="H5096">
        <v>61</v>
      </c>
      <c r="I5096">
        <v>27</v>
      </c>
      <c r="J5096">
        <v>1647</v>
      </c>
      <c r="K5096" t="s">
        <v>83</v>
      </c>
      <c r="L5096" t="s">
        <v>17</v>
      </c>
    </row>
    <row r="5097" spans="1:12" x14ac:dyDescent="0.3">
      <c r="A5097" t="s">
        <v>61</v>
      </c>
      <c r="B5097">
        <v>1185732</v>
      </c>
      <c r="C5097">
        <v>44488</v>
      </c>
      <c r="D5097" t="s">
        <v>13</v>
      </c>
      <c r="E5097" t="s">
        <v>62</v>
      </c>
      <c r="F5097" t="s">
        <v>63</v>
      </c>
      <c r="G5097" t="s">
        <v>23</v>
      </c>
      <c r="H5097">
        <v>68</v>
      </c>
      <c r="I5097">
        <v>56</v>
      </c>
      <c r="J5097">
        <v>3808</v>
      </c>
      <c r="K5097" t="s">
        <v>83</v>
      </c>
      <c r="L5097" t="s">
        <v>20</v>
      </c>
    </row>
    <row r="5098" spans="1:12" x14ac:dyDescent="0.3">
      <c r="A5098" t="s">
        <v>61</v>
      </c>
      <c r="B5098">
        <v>1185732</v>
      </c>
      <c r="C5098">
        <v>44518</v>
      </c>
      <c r="D5098" t="s">
        <v>13</v>
      </c>
      <c r="E5098" t="s">
        <v>62</v>
      </c>
      <c r="F5098" t="s">
        <v>63</v>
      </c>
      <c r="G5098" t="s">
        <v>15</v>
      </c>
      <c r="H5098">
        <v>62</v>
      </c>
      <c r="I5098">
        <v>98</v>
      </c>
      <c r="J5098">
        <v>6076</v>
      </c>
      <c r="K5098" t="s">
        <v>83</v>
      </c>
      <c r="L5098" t="s">
        <v>17</v>
      </c>
    </row>
    <row r="5099" spans="1:12" x14ac:dyDescent="0.3">
      <c r="A5099" t="s">
        <v>61</v>
      </c>
      <c r="B5099">
        <v>1185732</v>
      </c>
      <c r="C5099">
        <v>44518</v>
      </c>
      <c r="D5099" t="s">
        <v>13</v>
      </c>
      <c r="E5099" t="s">
        <v>62</v>
      </c>
      <c r="F5099" t="s">
        <v>63</v>
      </c>
      <c r="G5099" t="s">
        <v>18</v>
      </c>
      <c r="H5099">
        <v>52</v>
      </c>
      <c r="I5099">
        <v>52</v>
      </c>
      <c r="J5099">
        <v>2704</v>
      </c>
      <c r="K5099" t="s">
        <v>83</v>
      </c>
      <c r="L5099" t="s">
        <v>17</v>
      </c>
    </row>
    <row r="5100" spans="1:12" x14ac:dyDescent="0.3">
      <c r="A5100" t="s">
        <v>61</v>
      </c>
      <c r="B5100">
        <v>1185732</v>
      </c>
      <c r="C5100">
        <v>44518</v>
      </c>
      <c r="D5100" t="s">
        <v>13</v>
      </c>
      <c r="E5100" t="s">
        <v>62</v>
      </c>
      <c r="F5100" t="s">
        <v>63</v>
      </c>
      <c r="G5100" t="s">
        <v>19</v>
      </c>
      <c r="H5100">
        <v>52</v>
      </c>
      <c r="I5100">
        <v>55</v>
      </c>
      <c r="J5100">
        <v>2860</v>
      </c>
      <c r="K5100" t="s">
        <v>83</v>
      </c>
      <c r="L5100" t="s">
        <v>20</v>
      </c>
    </row>
    <row r="5101" spans="1:12" x14ac:dyDescent="0.3">
      <c r="A5101" t="s">
        <v>61</v>
      </c>
      <c r="B5101">
        <v>1185732</v>
      </c>
      <c r="C5101">
        <v>44518</v>
      </c>
      <c r="D5101" t="s">
        <v>13</v>
      </c>
      <c r="E5101" t="s">
        <v>62</v>
      </c>
      <c r="F5101" t="s">
        <v>63</v>
      </c>
      <c r="G5101" t="s">
        <v>21</v>
      </c>
      <c r="H5101">
        <v>54</v>
      </c>
      <c r="I5101">
        <v>46</v>
      </c>
      <c r="J5101">
        <v>2484</v>
      </c>
      <c r="K5101" t="s">
        <v>83</v>
      </c>
      <c r="L5101" t="s">
        <v>20</v>
      </c>
    </row>
    <row r="5102" spans="1:12" x14ac:dyDescent="0.3">
      <c r="A5102" t="s">
        <v>61</v>
      </c>
      <c r="B5102">
        <v>1185732</v>
      </c>
      <c r="C5102">
        <v>44518</v>
      </c>
      <c r="D5102" t="s">
        <v>13</v>
      </c>
      <c r="E5102" t="s">
        <v>62</v>
      </c>
      <c r="F5102" t="s">
        <v>63</v>
      </c>
      <c r="G5102" t="s">
        <v>22</v>
      </c>
      <c r="H5102">
        <v>60</v>
      </c>
      <c r="I5102">
        <v>41</v>
      </c>
      <c r="J5102">
        <v>2460</v>
      </c>
      <c r="K5102" t="s">
        <v>83</v>
      </c>
      <c r="L5102" t="s">
        <v>17</v>
      </c>
    </row>
    <row r="5103" spans="1:12" x14ac:dyDescent="0.3">
      <c r="A5103" t="s">
        <v>61</v>
      </c>
      <c r="B5103">
        <v>1185732</v>
      </c>
      <c r="C5103">
        <v>44518</v>
      </c>
      <c r="D5103" t="s">
        <v>13</v>
      </c>
      <c r="E5103" t="s">
        <v>62</v>
      </c>
      <c r="F5103" t="s">
        <v>63</v>
      </c>
      <c r="G5103" t="s">
        <v>23</v>
      </c>
      <c r="H5103">
        <v>67</v>
      </c>
      <c r="I5103">
        <v>63</v>
      </c>
      <c r="J5103">
        <v>4221</v>
      </c>
      <c r="K5103" t="s">
        <v>83</v>
      </c>
      <c r="L5103" t="s">
        <v>20</v>
      </c>
    </row>
    <row r="5104" spans="1:12" x14ac:dyDescent="0.3">
      <c r="A5104" t="s">
        <v>61</v>
      </c>
      <c r="B5104">
        <v>1185732</v>
      </c>
      <c r="C5104">
        <v>44547</v>
      </c>
      <c r="D5104" t="s">
        <v>13</v>
      </c>
      <c r="E5104" t="s">
        <v>62</v>
      </c>
      <c r="F5104" t="s">
        <v>63</v>
      </c>
      <c r="G5104" t="s">
        <v>15</v>
      </c>
      <c r="H5104">
        <v>62</v>
      </c>
      <c r="I5104">
        <v>138</v>
      </c>
      <c r="J5104">
        <v>8556</v>
      </c>
      <c r="K5104" t="s">
        <v>83</v>
      </c>
      <c r="L5104" t="s">
        <v>17</v>
      </c>
    </row>
    <row r="5105" spans="1:12" x14ac:dyDescent="0.3">
      <c r="A5105" t="s">
        <v>61</v>
      </c>
      <c r="B5105">
        <v>1185732</v>
      </c>
      <c r="C5105">
        <v>44547</v>
      </c>
      <c r="D5105" t="s">
        <v>13</v>
      </c>
      <c r="E5105" t="s">
        <v>62</v>
      </c>
      <c r="F5105" t="s">
        <v>63</v>
      </c>
      <c r="G5105" t="s">
        <v>18</v>
      </c>
      <c r="H5105">
        <v>53</v>
      </c>
      <c r="I5105">
        <v>74</v>
      </c>
      <c r="J5105">
        <v>3922</v>
      </c>
      <c r="K5105" t="s">
        <v>83</v>
      </c>
      <c r="L5105" t="s">
        <v>17</v>
      </c>
    </row>
    <row r="5106" spans="1:12" x14ac:dyDescent="0.3">
      <c r="A5106" t="s">
        <v>61</v>
      </c>
      <c r="B5106">
        <v>1185732</v>
      </c>
      <c r="C5106">
        <v>44547</v>
      </c>
      <c r="D5106" t="s">
        <v>13</v>
      </c>
      <c r="E5106" t="s">
        <v>62</v>
      </c>
      <c r="F5106" t="s">
        <v>63</v>
      </c>
      <c r="G5106" t="s">
        <v>19</v>
      </c>
      <c r="H5106">
        <v>52</v>
      </c>
      <c r="I5106">
        <v>68</v>
      </c>
      <c r="J5106">
        <v>3536</v>
      </c>
      <c r="K5106" t="s">
        <v>83</v>
      </c>
      <c r="L5106" t="s">
        <v>20</v>
      </c>
    </row>
    <row r="5107" spans="1:12" x14ac:dyDescent="0.3">
      <c r="A5107" t="s">
        <v>61</v>
      </c>
      <c r="B5107">
        <v>1185732</v>
      </c>
      <c r="C5107">
        <v>44547</v>
      </c>
      <c r="D5107" t="s">
        <v>13</v>
      </c>
      <c r="E5107" t="s">
        <v>62</v>
      </c>
      <c r="F5107" t="s">
        <v>63</v>
      </c>
      <c r="G5107" t="s">
        <v>21</v>
      </c>
      <c r="H5107">
        <v>52</v>
      </c>
      <c r="I5107">
        <v>50</v>
      </c>
      <c r="J5107">
        <v>2600</v>
      </c>
      <c r="K5107" t="s">
        <v>83</v>
      </c>
      <c r="L5107" t="s">
        <v>20</v>
      </c>
    </row>
    <row r="5108" spans="1:12" x14ac:dyDescent="0.3">
      <c r="A5108" t="s">
        <v>61</v>
      </c>
      <c r="B5108">
        <v>1185732</v>
      </c>
      <c r="C5108">
        <v>44547</v>
      </c>
      <c r="D5108" t="s">
        <v>13</v>
      </c>
      <c r="E5108" t="s">
        <v>62</v>
      </c>
      <c r="F5108" t="s">
        <v>63</v>
      </c>
      <c r="G5108" t="s">
        <v>22</v>
      </c>
      <c r="H5108">
        <v>60</v>
      </c>
      <c r="I5108">
        <v>54</v>
      </c>
      <c r="J5108">
        <v>3240</v>
      </c>
      <c r="K5108" t="s">
        <v>83</v>
      </c>
      <c r="L5108" t="s">
        <v>17</v>
      </c>
    </row>
    <row r="5109" spans="1:12" x14ac:dyDescent="0.3">
      <c r="A5109" t="s">
        <v>61</v>
      </c>
      <c r="B5109">
        <v>1185732</v>
      </c>
      <c r="C5109">
        <v>44547</v>
      </c>
      <c r="D5109" t="s">
        <v>13</v>
      </c>
      <c r="E5109" t="s">
        <v>62</v>
      </c>
      <c r="F5109" t="s">
        <v>63</v>
      </c>
      <c r="G5109" t="s">
        <v>23</v>
      </c>
      <c r="H5109">
        <v>69</v>
      </c>
      <c r="I5109">
        <v>75</v>
      </c>
      <c r="J5109">
        <v>5175</v>
      </c>
      <c r="K5109" t="s">
        <v>83</v>
      </c>
      <c r="L5109" t="s">
        <v>20</v>
      </c>
    </row>
    <row r="5110" spans="1:12" x14ac:dyDescent="0.3">
      <c r="A5110" t="s">
        <v>30</v>
      </c>
      <c r="B5110">
        <v>1128299</v>
      </c>
      <c r="C5110">
        <v>44206</v>
      </c>
      <c r="D5110" t="s">
        <v>13</v>
      </c>
      <c r="E5110" t="s">
        <v>62</v>
      </c>
      <c r="F5110" t="s">
        <v>63</v>
      </c>
      <c r="G5110" t="s">
        <v>15</v>
      </c>
      <c r="H5110">
        <v>33</v>
      </c>
      <c r="I5110">
        <v>98</v>
      </c>
      <c r="J5110">
        <v>3234</v>
      </c>
      <c r="K5110" t="s">
        <v>83</v>
      </c>
      <c r="L5110" t="s">
        <v>17</v>
      </c>
    </row>
    <row r="5111" spans="1:12" x14ac:dyDescent="0.3">
      <c r="A5111" t="s">
        <v>30</v>
      </c>
      <c r="B5111">
        <v>1128299</v>
      </c>
      <c r="C5111">
        <v>44206</v>
      </c>
      <c r="D5111" t="s">
        <v>13</v>
      </c>
      <c r="E5111" t="s">
        <v>62</v>
      </c>
      <c r="F5111" t="s">
        <v>63</v>
      </c>
      <c r="G5111" t="s">
        <v>18</v>
      </c>
      <c r="H5111">
        <v>41</v>
      </c>
      <c r="I5111">
        <v>109</v>
      </c>
      <c r="J5111">
        <v>4469</v>
      </c>
      <c r="K5111" t="s">
        <v>83</v>
      </c>
      <c r="L5111" t="s">
        <v>17</v>
      </c>
    </row>
    <row r="5112" spans="1:12" x14ac:dyDescent="0.3">
      <c r="A5112" t="s">
        <v>30</v>
      </c>
      <c r="B5112">
        <v>1128299</v>
      </c>
      <c r="C5112">
        <v>44206</v>
      </c>
      <c r="D5112" t="s">
        <v>13</v>
      </c>
      <c r="E5112" t="s">
        <v>62</v>
      </c>
      <c r="F5112" t="s">
        <v>63</v>
      </c>
      <c r="G5112" t="s">
        <v>19</v>
      </c>
      <c r="H5112">
        <v>43</v>
      </c>
      <c r="I5112">
        <v>101</v>
      </c>
      <c r="J5112">
        <v>4343</v>
      </c>
      <c r="K5112" t="s">
        <v>83</v>
      </c>
      <c r="L5112" t="s">
        <v>20</v>
      </c>
    </row>
    <row r="5113" spans="1:12" x14ac:dyDescent="0.3">
      <c r="A5113" t="s">
        <v>30</v>
      </c>
      <c r="B5113">
        <v>1128299</v>
      </c>
      <c r="C5113">
        <v>44206</v>
      </c>
      <c r="D5113" t="s">
        <v>13</v>
      </c>
      <c r="E5113" t="s">
        <v>62</v>
      </c>
      <c r="F5113" t="s">
        <v>63</v>
      </c>
      <c r="G5113" t="s">
        <v>21</v>
      </c>
      <c r="H5113">
        <v>43</v>
      </c>
      <c r="I5113">
        <v>59</v>
      </c>
      <c r="J5113">
        <v>2537</v>
      </c>
      <c r="K5113" t="s">
        <v>83</v>
      </c>
      <c r="L5113" t="s">
        <v>20</v>
      </c>
    </row>
    <row r="5114" spans="1:12" x14ac:dyDescent="0.3">
      <c r="A5114" t="s">
        <v>61</v>
      </c>
      <c r="B5114">
        <v>1185732</v>
      </c>
      <c r="C5114">
        <v>44220</v>
      </c>
      <c r="D5114" t="s">
        <v>31</v>
      </c>
      <c r="E5114" t="s">
        <v>64</v>
      </c>
      <c r="F5114" t="s">
        <v>65</v>
      </c>
      <c r="G5114" t="s">
        <v>23</v>
      </c>
      <c r="H5114">
        <v>52</v>
      </c>
      <c r="I5114">
        <v>84</v>
      </c>
      <c r="J5114">
        <v>4368</v>
      </c>
      <c r="K5114" t="s">
        <v>83</v>
      </c>
      <c r="L5114" t="s">
        <v>20</v>
      </c>
    </row>
    <row r="5115" spans="1:12" x14ac:dyDescent="0.3">
      <c r="A5115" t="s">
        <v>61</v>
      </c>
      <c r="B5115">
        <v>1185732</v>
      </c>
      <c r="C5115">
        <v>44249</v>
      </c>
      <c r="D5115" t="s">
        <v>31</v>
      </c>
      <c r="E5115" t="s">
        <v>64</v>
      </c>
      <c r="F5115" t="s">
        <v>65</v>
      </c>
      <c r="G5115" t="s">
        <v>15</v>
      </c>
      <c r="H5115">
        <v>51</v>
      </c>
      <c r="I5115">
        <v>173</v>
      </c>
      <c r="J5115">
        <v>8823</v>
      </c>
      <c r="K5115" t="s">
        <v>83</v>
      </c>
      <c r="L5115" t="s">
        <v>17</v>
      </c>
    </row>
    <row r="5116" spans="1:12" x14ac:dyDescent="0.3">
      <c r="A5116" t="s">
        <v>61</v>
      </c>
      <c r="B5116">
        <v>1185732</v>
      </c>
      <c r="C5116">
        <v>44249</v>
      </c>
      <c r="D5116" t="s">
        <v>31</v>
      </c>
      <c r="E5116" t="s">
        <v>64</v>
      </c>
      <c r="F5116" t="s">
        <v>65</v>
      </c>
      <c r="G5116" t="s">
        <v>18</v>
      </c>
      <c r="H5116">
        <v>53</v>
      </c>
      <c r="I5116">
        <v>65</v>
      </c>
      <c r="J5116">
        <v>3445</v>
      </c>
      <c r="K5116" t="s">
        <v>83</v>
      </c>
      <c r="L5116" t="s">
        <v>17</v>
      </c>
    </row>
    <row r="5117" spans="1:12" x14ac:dyDescent="0.3">
      <c r="A5117" t="s">
        <v>61</v>
      </c>
      <c r="B5117">
        <v>1185732</v>
      </c>
      <c r="C5117">
        <v>44249</v>
      </c>
      <c r="D5117" t="s">
        <v>31</v>
      </c>
      <c r="E5117" t="s">
        <v>64</v>
      </c>
      <c r="F5117" t="s">
        <v>65</v>
      </c>
      <c r="G5117" t="s">
        <v>19</v>
      </c>
      <c r="H5117">
        <v>43</v>
      </c>
      <c r="I5117">
        <v>77</v>
      </c>
      <c r="J5117">
        <v>3311</v>
      </c>
      <c r="K5117" t="s">
        <v>83</v>
      </c>
      <c r="L5117" t="s">
        <v>20</v>
      </c>
    </row>
    <row r="5118" spans="1:12" x14ac:dyDescent="0.3">
      <c r="A5118" t="s">
        <v>61</v>
      </c>
      <c r="B5118">
        <v>1185732</v>
      </c>
      <c r="C5118">
        <v>44249</v>
      </c>
      <c r="D5118" t="s">
        <v>31</v>
      </c>
      <c r="E5118" t="s">
        <v>64</v>
      </c>
      <c r="F5118" t="s">
        <v>65</v>
      </c>
      <c r="G5118" t="s">
        <v>21</v>
      </c>
      <c r="H5118">
        <v>49</v>
      </c>
      <c r="I5118">
        <v>46</v>
      </c>
      <c r="J5118">
        <v>2254</v>
      </c>
      <c r="K5118" t="s">
        <v>83</v>
      </c>
      <c r="L5118" t="s">
        <v>20</v>
      </c>
    </row>
    <row r="5119" spans="1:12" x14ac:dyDescent="0.3">
      <c r="A5119" t="s">
        <v>61</v>
      </c>
      <c r="B5119">
        <v>1185732</v>
      </c>
      <c r="C5119">
        <v>44249</v>
      </c>
      <c r="D5119" t="s">
        <v>31</v>
      </c>
      <c r="E5119" t="s">
        <v>64</v>
      </c>
      <c r="F5119" t="s">
        <v>65</v>
      </c>
      <c r="G5119" t="s">
        <v>22</v>
      </c>
      <c r="H5119">
        <v>60</v>
      </c>
      <c r="I5119">
        <v>75</v>
      </c>
      <c r="J5119">
        <v>4500</v>
      </c>
      <c r="K5119" t="s">
        <v>83</v>
      </c>
      <c r="L5119" t="s">
        <v>17</v>
      </c>
    </row>
    <row r="5120" spans="1:12" x14ac:dyDescent="0.3">
      <c r="A5120" t="s">
        <v>61</v>
      </c>
      <c r="B5120">
        <v>1185732</v>
      </c>
      <c r="C5120">
        <v>44249</v>
      </c>
      <c r="D5120" t="s">
        <v>31</v>
      </c>
      <c r="E5120" t="s">
        <v>64</v>
      </c>
      <c r="F5120" t="s">
        <v>65</v>
      </c>
      <c r="G5120" t="s">
        <v>23</v>
      </c>
      <c r="H5120">
        <v>52</v>
      </c>
      <c r="I5120">
        <v>102</v>
      </c>
      <c r="J5120">
        <v>5304</v>
      </c>
      <c r="K5120" t="s">
        <v>83</v>
      </c>
      <c r="L5120" t="s">
        <v>20</v>
      </c>
    </row>
    <row r="5121" spans="1:12" x14ac:dyDescent="0.3">
      <c r="A5121" t="s">
        <v>61</v>
      </c>
      <c r="B5121">
        <v>1185732</v>
      </c>
      <c r="C5121">
        <v>44275</v>
      </c>
      <c r="D5121" t="s">
        <v>31</v>
      </c>
      <c r="E5121" t="s">
        <v>64</v>
      </c>
      <c r="F5121" t="s">
        <v>65</v>
      </c>
      <c r="G5121" t="s">
        <v>15</v>
      </c>
      <c r="H5121">
        <v>53</v>
      </c>
      <c r="I5121">
        <v>153</v>
      </c>
      <c r="J5121">
        <v>8109</v>
      </c>
      <c r="K5121" t="s">
        <v>83</v>
      </c>
      <c r="L5121" t="s">
        <v>17</v>
      </c>
    </row>
    <row r="5122" spans="1:12" x14ac:dyDescent="0.3">
      <c r="A5122" t="s">
        <v>61</v>
      </c>
      <c r="B5122">
        <v>1185732</v>
      </c>
      <c r="C5122">
        <v>44275</v>
      </c>
      <c r="D5122" t="s">
        <v>31</v>
      </c>
      <c r="E5122" t="s">
        <v>64</v>
      </c>
      <c r="F5122" t="s">
        <v>65</v>
      </c>
      <c r="G5122" t="s">
        <v>18</v>
      </c>
      <c r="H5122">
        <v>52</v>
      </c>
      <c r="I5122">
        <v>65</v>
      </c>
      <c r="J5122">
        <v>3380</v>
      </c>
      <c r="K5122" t="s">
        <v>83</v>
      </c>
      <c r="L5122" t="s">
        <v>17</v>
      </c>
    </row>
    <row r="5123" spans="1:12" x14ac:dyDescent="0.3">
      <c r="A5123" t="s">
        <v>61</v>
      </c>
      <c r="B5123">
        <v>1185732</v>
      </c>
      <c r="C5123">
        <v>44275</v>
      </c>
      <c r="D5123" t="s">
        <v>31</v>
      </c>
      <c r="E5123" t="s">
        <v>64</v>
      </c>
      <c r="F5123" t="s">
        <v>65</v>
      </c>
      <c r="G5123" t="s">
        <v>19</v>
      </c>
      <c r="H5123">
        <v>41</v>
      </c>
      <c r="I5123">
        <v>69</v>
      </c>
      <c r="J5123">
        <v>2829</v>
      </c>
      <c r="K5123" t="s">
        <v>83</v>
      </c>
      <c r="L5123" t="s">
        <v>20</v>
      </c>
    </row>
    <row r="5124" spans="1:12" x14ac:dyDescent="0.3">
      <c r="A5124" t="s">
        <v>61</v>
      </c>
      <c r="B5124">
        <v>1185732</v>
      </c>
      <c r="C5124">
        <v>44275</v>
      </c>
      <c r="D5124" t="s">
        <v>31</v>
      </c>
      <c r="E5124" t="s">
        <v>64</v>
      </c>
      <c r="F5124" t="s">
        <v>65</v>
      </c>
      <c r="G5124" t="s">
        <v>21</v>
      </c>
      <c r="H5124">
        <v>49</v>
      </c>
      <c r="I5124">
        <v>36</v>
      </c>
      <c r="J5124">
        <v>1764</v>
      </c>
      <c r="K5124" t="s">
        <v>83</v>
      </c>
      <c r="L5124" t="s">
        <v>20</v>
      </c>
    </row>
    <row r="5125" spans="1:12" x14ac:dyDescent="0.3">
      <c r="A5125" t="s">
        <v>61</v>
      </c>
      <c r="B5125">
        <v>1185732</v>
      </c>
      <c r="C5125">
        <v>44275</v>
      </c>
      <c r="D5125" t="s">
        <v>31</v>
      </c>
      <c r="E5125" t="s">
        <v>64</v>
      </c>
      <c r="F5125" t="s">
        <v>65</v>
      </c>
      <c r="G5125" t="s">
        <v>22</v>
      </c>
      <c r="H5125">
        <v>64</v>
      </c>
      <c r="I5125">
        <v>53</v>
      </c>
      <c r="J5125">
        <v>3392</v>
      </c>
      <c r="K5125" t="s">
        <v>83</v>
      </c>
      <c r="L5125" t="s">
        <v>17</v>
      </c>
    </row>
    <row r="5126" spans="1:12" x14ac:dyDescent="0.3">
      <c r="A5126" t="s">
        <v>61</v>
      </c>
      <c r="B5126">
        <v>1185732</v>
      </c>
      <c r="C5126">
        <v>44275</v>
      </c>
      <c r="D5126" t="s">
        <v>31</v>
      </c>
      <c r="E5126" t="s">
        <v>64</v>
      </c>
      <c r="F5126" t="s">
        <v>65</v>
      </c>
      <c r="G5126" t="s">
        <v>23</v>
      </c>
      <c r="H5126">
        <v>53</v>
      </c>
      <c r="I5126">
        <v>72</v>
      </c>
      <c r="J5126">
        <v>3816</v>
      </c>
      <c r="K5126" t="s">
        <v>83</v>
      </c>
      <c r="L5126" t="s">
        <v>20</v>
      </c>
    </row>
    <row r="5127" spans="1:12" x14ac:dyDescent="0.3">
      <c r="A5127" t="s">
        <v>61</v>
      </c>
      <c r="B5127">
        <v>1185732</v>
      </c>
      <c r="C5127">
        <v>44307</v>
      </c>
      <c r="D5127" t="s">
        <v>31</v>
      </c>
      <c r="E5127" t="s">
        <v>64</v>
      </c>
      <c r="F5127" t="s">
        <v>65</v>
      </c>
      <c r="G5127" t="s">
        <v>15</v>
      </c>
      <c r="H5127">
        <v>54</v>
      </c>
      <c r="I5127">
        <v>131</v>
      </c>
      <c r="J5127">
        <v>7074</v>
      </c>
      <c r="K5127" t="s">
        <v>83</v>
      </c>
      <c r="L5127" t="s">
        <v>17</v>
      </c>
    </row>
    <row r="5128" spans="1:12" x14ac:dyDescent="0.3">
      <c r="A5128" t="s">
        <v>61</v>
      </c>
      <c r="B5128">
        <v>1185732</v>
      </c>
      <c r="C5128">
        <v>44307</v>
      </c>
      <c r="D5128" t="s">
        <v>31</v>
      </c>
      <c r="E5128" t="s">
        <v>64</v>
      </c>
      <c r="F5128" t="s">
        <v>65</v>
      </c>
      <c r="G5128" t="s">
        <v>18</v>
      </c>
      <c r="H5128">
        <v>50</v>
      </c>
      <c r="I5128">
        <v>61</v>
      </c>
      <c r="J5128">
        <v>3050</v>
      </c>
      <c r="K5128" t="s">
        <v>83</v>
      </c>
      <c r="L5128" t="s">
        <v>17</v>
      </c>
    </row>
    <row r="5129" spans="1:12" x14ac:dyDescent="0.3">
      <c r="A5129" t="s">
        <v>61</v>
      </c>
      <c r="B5129">
        <v>1185732</v>
      </c>
      <c r="C5129">
        <v>44307</v>
      </c>
      <c r="D5129" t="s">
        <v>31</v>
      </c>
      <c r="E5129" t="s">
        <v>64</v>
      </c>
      <c r="F5129" t="s">
        <v>65</v>
      </c>
      <c r="G5129" t="s">
        <v>19</v>
      </c>
      <c r="H5129">
        <v>44</v>
      </c>
      <c r="I5129">
        <v>61</v>
      </c>
      <c r="J5129">
        <v>2684</v>
      </c>
      <c r="K5129" t="s">
        <v>83</v>
      </c>
      <c r="L5129" t="s">
        <v>20</v>
      </c>
    </row>
    <row r="5130" spans="1:12" x14ac:dyDescent="0.3">
      <c r="A5130" t="s">
        <v>61</v>
      </c>
      <c r="B5130">
        <v>1185732</v>
      </c>
      <c r="C5130">
        <v>44307</v>
      </c>
      <c r="D5130" t="s">
        <v>31</v>
      </c>
      <c r="E5130" t="s">
        <v>64</v>
      </c>
      <c r="F5130" t="s">
        <v>65</v>
      </c>
      <c r="G5130" t="s">
        <v>21</v>
      </c>
      <c r="H5130">
        <v>47</v>
      </c>
      <c r="I5130">
        <v>44</v>
      </c>
      <c r="J5130">
        <v>2068</v>
      </c>
      <c r="K5130" t="s">
        <v>83</v>
      </c>
      <c r="L5130" t="s">
        <v>20</v>
      </c>
    </row>
    <row r="5131" spans="1:12" x14ac:dyDescent="0.3">
      <c r="A5131" t="s">
        <v>61</v>
      </c>
      <c r="B5131">
        <v>1185732</v>
      </c>
      <c r="C5131">
        <v>44307</v>
      </c>
      <c r="D5131" t="s">
        <v>31</v>
      </c>
      <c r="E5131" t="s">
        <v>64</v>
      </c>
      <c r="F5131" t="s">
        <v>65</v>
      </c>
      <c r="G5131" t="s">
        <v>22</v>
      </c>
      <c r="H5131">
        <v>56</v>
      </c>
      <c r="I5131">
        <v>41</v>
      </c>
      <c r="J5131">
        <v>2296</v>
      </c>
      <c r="K5131" t="s">
        <v>83</v>
      </c>
      <c r="L5131" t="s">
        <v>17</v>
      </c>
    </row>
    <row r="5132" spans="1:12" x14ac:dyDescent="0.3">
      <c r="A5132" t="s">
        <v>61</v>
      </c>
      <c r="B5132">
        <v>1185732</v>
      </c>
      <c r="C5132">
        <v>44307</v>
      </c>
      <c r="D5132" t="s">
        <v>31</v>
      </c>
      <c r="E5132" t="s">
        <v>64</v>
      </c>
      <c r="F5132" t="s">
        <v>65</v>
      </c>
      <c r="G5132" t="s">
        <v>23</v>
      </c>
      <c r="H5132">
        <v>49</v>
      </c>
      <c r="I5132">
        <v>84</v>
      </c>
      <c r="J5132">
        <v>4116</v>
      </c>
      <c r="K5132" t="s">
        <v>83</v>
      </c>
      <c r="L5132" t="s">
        <v>20</v>
      </c>
    </row>
    <row r="5133" spans="1:12" x14ac:dyDescent="0.3">
      <c r="A5133" t="s">
        <v>61</v>
      </c>
      <c r="B5133">
        <v>1185732</v>
      </c>
      <c r="C5133">
        <v>44336</v>
      </c>
      <c r="D5133" t="s">
        <v>31</v>
      </c>
      <c r="E5133" t="s">
        <v>64</v>
      </c>
      <c r="F5133" t="s">
        <v>65</v>
      </c>
      <c r="G5133" t="s">
        <v>15</v>
      </c>
      <c r="H5133">
        <v>59</v>
      </c>
      <c r="I5133">
        <v>160</v>
      </c>
      <c r="J5133">
        <v>9440</v>
      </c>
      <c r="K5133" t="s">
        <v>83</v>
      </c>
      <c r="L5133" t="s">
        <v>17</v>
      </c>
    </row>
    <row r="5134" spans="1:12" x14ac:dyDescent="0.3">
      <c r="A5134" t="s">
        <v>61</v>
      </c>
      <c r="B5134">
        <v>1185732</v>
      </c>
      <c r="C5134">
        <v>44336</v>
      </c>
      <c r="D5134" t="s">
        <v>31</v>
      </c>
      <c r="E5134" t="s">
        <v>64</v>
      </c>
      <c r="F5134" t="s">
        <v>65</v>
      </c>
      <c r="G5134" t="s">
        <v>18</v>
      </c>
      <c r="H5134">
        <v>56</v>
      </c>
      <c r="I5134">
        <v>72</v>
      </c>
      <c r="J5134">
        <v>4032</v>
      </c>
      <c r="K5134" t="s">
        <v>83</v>
      </c>
      <c r="L5134" t="s">
        <v>17</v>
      </c>
    </row>
    <row r="5135" spans="1:12" x14ac:dyDescent="0.3">
      <c r="A5135" t="s">
        <v>61</v>
      </c>
      <c r="B5135">
        <v>1185732</v>
      </c>
      <c r="C5135">
        <v>44336</v>
      </c>
      <c r="D5135" t="s">
        <v>31</v>
      </c>
      <c r="E5135" t="s">
        <v>64</v>
      </c>
      <c r="F5135" t="s">
        <v>65</v>
      </c>
      <c r="G5135" t="s">
        <v>19</v>
      </c>
      <c r="H5135">
        <v>53</v>
      </c>
      <c r="I5135">
        <v>84</v>
      </c>
      <c r="J5135">
        <v>4452</v>
      </c>
      <c r="K5135" t="s">
        <v>83</v>
      </c>
      <c r="L5135" t="s">
        <v>20</v>
      </c>
    </row>
    <row r="5136" spans="1:12" x14ac:dyDescent="0.3">
      <c r="A5136" t="s">
        <v>61</v>
      </c>
      <c r="B5136">
        <v>1185732</v>
      </c>
      <c r="C5136">
        <v>44336</v>
      </c>
      <c r="D5136" t="s">
        <v>31</v>
      </c>
      <c r="E5136" t="s">
        <v>64</v>
      </c>
      <c r="F5136" t="s">
        <v>65</v>
      </c>
      <c r="G5136" t="s">
        <v>21</v>
      </c>
      <c r="H5136">
        <v>51</v>
      </c>
      <c r="I5136">
        <v>63</v>
      </c>
      <c r="J5136">
        <v>3213</v>
      </c>
      <c r="K5136" t="s">
        <v>83</v>
      </c>
      <c r="L5136" t="s">
        <v>20</v>
      </c>
    </row>
    <row r="5137" spans="1:12" x14ac:dyDescent="0.3">
      <c r="A5137" t="s">
        <v>61</v>
      </c>
      <c r="B5137">
        <v>1185732</v>
      </c>
      <c r="C5137">
        <v>44336</v>
      </c>
      <c r="D5137" t="s">
        <v>31</v>
      </c>
      <c r="E5137" t="s">
        <v>64</v>
      </c>
      <c r="F5137" t="s">
        <v>65</v>
      </c>
      <c r="G5137" t="s">
        <v>22</v>
      </c>
      <c r="H5137">
        <v>62</v>
      </c>
      <c r="I5137">
        <v>69</v>
      </c>
      <c r="J5137">
        <v>4278</v>
      </c>
      <c r="K5137" t="s">
        <v>83</v>
      </c>
      <c r="L5137" t="s">
        <v>17</v>
      </c>
    </row>
    <row r="5138" spans="1:12" x14ac:dyDescent="0.3">
      <c r="A5138" t="s">
        <v>61</v>
      </c>
      <c r="B5138">
        <v>1185732</v>
      </c>
      <c r="C5138">
        <v>44336</v>
      </c>
      <c r="D5138" t="s">
        <v>31</v>
      </c>
      <c r="E5138" t="s">
        <v>64</v>
      </c>
      <c r="F5138" t="s">
        <v>65</v>
      </c>
      <c r="G5138" t="s">
        <v>23</v>
      </c>
      <c r="H5138">
        <v>67</v>
      </c>
      <c r="I5138">
        <v>100</v>
      </c>
      <c r="J5138">
        <v>6700</v>
      </c>
      <c r="K5138" t="s">
        <v>83</v>
      </c>
      <c r="L5138" t="s">
        <v>20</v>
      </c>
    </row>
    <row r="5139" spans="1:12" x14ac:dyDescent="0.3">
      <c r="A5139" t="s">
        <v>61</v>
      </c>
      <c r="B5139">
        <v>1185732</v>
      </c>
      <c r="C5139">
        <v>44369</v>
      </c>
      <c r="D5139" t="s">
        <v>31</v>
      </c>
      <c r="E5139" t="s">
        <v>64</v>
      </c>
      <c r="F5139" t="s">
        <v>65</v>
      </c>
      <c r="G5139" t="s">
        <v>15</v>
      </c>
      <c r="H5139">
        <v>59</v>
      </c>
      <c r="I5139">
        <v>189</v>
      </c>
      <c r="J5139">
        <v>11151</v>
      </c>
      <c r="K5139" t="s">
        <v>83</v>
      </c>
      <c r="L5139" t="s">
        <v>17</v>
      </c>
    </row>
    <row r="5140" spans="1:12" x14ac:dyDescent="0.3">
      <c r="A5140" t="s">
        <v>61</v>
      </c>
      <c r="B5140">
        <v>1185732</v>
      </c>
      <c r="C5140">
        <v>44369</v>
      </c>
      <c r="D5140" t="s">
        <v>31</v>
      </c>
      <c r="E5140" t="s">
        <v>64</v>
      </c>
      <c r="F5140" t="s">
        <v>65</v>
      </c>
      <c r="G5140" t="s">
        <v>18</v>
      </c>
      <c r="H5140">
        <v>55</v>
      </c>
      <c r="I5140">
        <v>112</v>
      </c>
      <c r="J5140">
        <v>6160</v>
      </c>
      <c r="K5140" t="s">
        <v>83</v>
      </c>
      <c r="L5140" t="s">
        <v>17</v>
      </c>
    </row>
    <row r="5141" spans="1:12" x14ac:dyDescent="0.3">
      <c r="A5141" t="s">
        <v>61</v>
      </c>
      <c r="B5141">
        <v>1185732</v>
      </c>
      <c r="C5141">
        <v>44369</v>
      </c>
      <c r="D5141" t="s">
        <v>31</v>
      </c>
      <c r="E5141" t="s">
        <v>64</v>
      </c>
      <c r="F5141" t="s">
        <v>65</v>
      </c>
      <c r="G5141" t="s">
        <v>19</v>
      </c>
      <c r="H5141">
        <v>53</v>
      </c>
      <c r="I5141">
        <v>81</v>
      </c>
      <c r="J5141">
        <v>4293</v>
      </c>
      <c r="K5141" t="s">
        <v>83</v>
      </c>
      <c r="L5141" t="s">
        <v>20</v>
      </c>
    </row>
    <row r="5142" spans="1:12" x14ac:dyDescent="0.3">
      <c r="A5142" t="s">
        <v>61</v>
      </c>
      <c r="B5142">
        <v>1185732</v>
      </c>
      <c r="C5142">
        <v>44369</v>
      </c>
      <c r="D5142" t="s">
        <v>31</v>
      </c>
      <c r="E5142" t="s">
        <v>64</v>
      </c>
      <c r="F5142" t="s">
        <v>65</v>
      </c>
      <c r="G5142" t="s">
        <v>21</v>
      </c>
      <c r="H5142">
        <v>53</v>
      </c>
      <c r="I5142">
        <v>90</v>
      </c>
      <c r="J5142">
        <v>4770</v>
      </c>
      <c r="K5142" t="s">
        <v>83</v>
      </c>
      <c r="L5142" t="s">
        <v>20</v>
      </c>
    </row>
    <row r="5143" spans="1:12" x14ac:dyDescent="0.3">
      <c r="A5143" t="s">
        <v>61</v>
      </c>
      <c r="B5143">
        <v>1185732</v>
      </c>
      <c r="C5143">
        <v>44369</v>
      </c>
      <c r="D5143" t="s">
        <v>31</v>
      </c>
      <c r="E5143" t="s">
        <v>64</v>
      </c>
      <c r="F5143" t="s">
        <v>65</v>
      </c>
      <c r="G5143" t="s">
        <v>22</v>
      </c>
      <c r="H5143">
        <v>60</v>
      </c>
      <c r="I5143">
        <v>84</v>
      </c>
      <c r="J5143">
        <v>5040</v>
      </c>
      <c r="K5143" t="s">
        <v>83</v>
      </c>
      <c r="L5143" t="s">
        <v>17</v>
      </c>
    </row>
    <row r="5144" spans="1:12" x14ac:dyDescent="0.3">
      <c r="A5144" t="s">
        <v>61</v>
      </c>
      <c r="B5144">
        <v>1185732</v>
      </c>
      <c r="C5144">
        <v>44369</v>
      </c>
      <c r="D5144" t="s">
        <v>31</v>
      </c>
      <c r="E5144" t="s">
        <v>64</v>
      </c>
      <c r="F5144" t="s">
        <v>65</v>
      </c>
      <c r="G5144" t="s">
        <v>23</v>
      </c>
      <c r="H5144">
        <v>67</v>
      </c>
      <c r="I5144">
        <v>126</v>
      </c>
      <c r="J5144">
        <v>8442</v>
      </c>
      <c r="K5144" t="s">
        <v>83</v>
      </c>
      <c r="L5144" t="s">
        <v>20</v>
      </c>
    </row>
    <row r="5145" spans="1:12" x14ac:dyDescent="0.3">
      <c r="A5145" t="s">
        <v>61</v>
      </c>
      <c r="B5145">
        <v>1185732</v>
      </c>
      <c r="C5145">
        <v>44397</v>
      </c>
      <c r="D5145" t="s">
        <v>31</v>
      </c>
      <c r="E5145" t="s">
        <v>64</v>
      </c>
      <c r="F5145" t="s">
        <v>65</v>
      </c>
      <c r="G5145" t="s">
        <v>15</v>
      </c>
      <c r="H5145">
        <v>63</v>
      </c>
      <c r="I5145">
        <v>182</v>
      </c>
      <c r="J5145">
        <v>11466</v>
      </c>
      <c r="K5145" t="s">
        <v>83</v>
      </c>
      <c r="L5145" t="s">
        <v>17</v>
      </c>
    </row>
    <row r="5146" spans="1:12" x14ac:dyDescent="0.3">
      <c r="A5146" t="s">
        <v>61</v>
      </c>
      <c r="B5146">
        <v>1185732</v>
      </c>
      <c r="C5146">
        <v>44397</v>
      </c>
      <c r="D5146" t="s">
        <v>31</v>
      </c>
      <c r="E5146" t="s">
        <v>64</v>
      </c>
      <c r="F5146" t="s">
        <v>65</v>
      </c>
      <c r="G5146" t="s">
        <v>18</v>
      </c>
      <c r="H5146">
        <v>59</v>
      </c>
      <c r="I5146">
        <v>111</v>
      </c>
      <c r="J5146">
        <v>6549</v>
      </c>
      <c r="K5146" t="s">
        <v>83</v>
      </c>
      <c r="L5146" t="s">
        <v>17</v>
      </c>
    </row>
    <row r="5147" spans="1:12" x14ac:dyDescent="0.3">
      <c r="A5147" t="s">
        <v>61</v>
      </c>
      <c r="B5147">
        <v>1185732</v>
      </c>
      <c r="C5147">
        <v>44397</v>
      </c>
      <c r="D5147" t="s">
        <v>31</v>
      </c>
      <c r="E5147" t="s">
        <v>64</v>
      </c>
      <c r="F5147" t="s">
        <v>65</v>
      </c>
      <c r="G5147" t="s">
        <v>19</v>
      </c>
      <c r="H5147">
        <v>53</v>
      </c>
      <c r="I5147">
        <v>102</v>
      </c>
      <c r="J5147">
        <v>5406</v>
      </c>
      <c r="K5147" t="s">
        <v>83</v>
      </c>
      <c r="L5147" t="s">
        <v>20</v>
      </c>
    </row>
    <row r="5148" spans="1:12" x14ac:dyDescent="0.3">
      <c r="A5148" t="s">
        <v>61</v>
      </c>
      <c r="B5148">
        <v>1185732</v>
      </c>
      <c r="C5148">
        <v>44397</v>
      </c>
      <c r="D5148" t="s">
        <v>31</v>
      </c>
      <c r="E5148" t="s">
        <v>64</v>
      </c>
      <c r="F5148" t="s">
        <v>65</v>
      </c>
      <c r="G5148" t="s">
        <v>21</v>
      </c>
      <c r="H5148">
        <v>51</v>
      </c>
      <c r="I5148">
        <v>75</v>
      </c>
      <c r="J5148">
        <v>3825</v>
      </c>
      <c r="K5148" t="s">
        <v>83</v>
      </c>
      <c r="L5148" t="s">
        <v>20</v>
      </c>
    </row>
    <row r="5149" spans="1:12" x14ac:dyDescent="0.3">
      <c r="A5149" t="s">
        <v>61</v>
      </c>
      <c r="B5149">
        <v>1185732</v>
      </c>
      <c r="C5149">
        <v>44397</v>
      </c>
      <c r="D5149" t="s">
        <v>31</v>
      </c>
      <c r="E5149" t="s">
        <v>64</v>
      </c>
      <c r="F5149" t="s">
        <v>65</v>
      </c>
      <c r="G5149" t="s">
        <v>22</v>
      </c>
      <c r="H5149">
        <v>61</v>
      </c>
      <c r="I5149">
        <v>91</v>
      </c>
      <c r="J5149">
        <v>5551</v>
      </c>
      <c r="K5149" t="s">
        <v>83</v>
      </c>
      <c r="L5149" t="s">
        <v>17</v>
      </c>
    </row>
    <row r="5150" spans="1:12" x14ac:dyDescent="0.3">
      <c r="A5150" t="s">
        <v>61</v>
      </c>
      <c r="B5150">
        <v>1185732</v>
      </c>
      <c r="C5150">
        <v>44397</v>
      </c>
      <c r="D5150" t="s">
        <v>31</v>
      </c>
      <c r="E5150" t="s">
        <v>64</v>
      </c>
      <c r="F5150" t="s">
        <v>65</v>
      </c>
      <c r="G5150" t="s">
        <v>23</v>
      </c>
      <c r="H5150">
        <v>67</v>
      </c>
      <c r="I5150">
        <v>130</v>
      </c>
      <c r="J5150">
        <v>8710</v>
      </c>
      <c r="K5150" t="s">
        <v>83</v>
      </c>
      <c r="L5150" t="s">
        <v>20</v>
      </c>
    </row>
    <row r="5151" spans="1:12" x14ac:dyDescent="0.3">
      <c r="A5151" t="s">
        <v>61</v>
      </c>
      <c r="B5151">
        <v>1185732</v>
      </c>
      <c r="C5151">
        <v>44429</v>
      </c>
      <c r="D5151" t="s">
        <v>31</v>
      </c>
      <c r="E5151" t="s">
        <v>64</v>
      </c>
      <c r="F5151" t="s">
        <v>65</v>
      </c>
      <c r="G5151" t="s">
        <v>15</v>
      </c>
      <c r="H5151">
        <v>59</v>
      </c>
      <c r="I5151">
        <v>163</v>
      </c>
      <c r="J5151">
        <v>9617</v>
      </c>
      <c r="K5151" t="s">
        <v>83</v>
      </c>
      <c r="L5151" t="s">
        <v>17</v>
      </c>
    </row>
    <row r="5152" spans="1:12" x14ac:dyDescent="0.3">
      <c r="A5152" t="s">
        <v>61</v>
      </c>
      <c r="B5152">
        <v>1185732</v>
      </c>
      <c r="C5152">
        <v>44429</v>
      </c>
      <c r="D5152" t="s">
        <v>31</v>
      </c>
      <c r="E5152" t="s">
        <v>64</v>
      </c>
      <c r="F5152" t="s">
        <v>65</v>
      </c>
      <c r="G5152" t="s">
        <v>18</v>
      </c>
      <c r="H5152">
        <v>56</v>
      </c>
      <c r="I5152">
        <v>106</v>
      </c>
      <c r="J5152">
        <v>5936</v>
      </c>
      <c r="K5152" t="s">
        <v>83</v>
      </c>
      <c r="L5152" t="s">
        <v>17</v>
      </c>
    </row>
    <row r="5153" spans="1:12" x14ac:dyDescent="0.3">
      <c r="A5153" t="s">
        <v>61</v>
      </c>
      <c r="B5153">
        <v>1185732</v>
      </c>
      <c r="C5153">
        <v>44429</v>
      </c>
      <c r="D5153" t="s">
        <v>31</v>
      </c>
      <c r="E5153" t="s">
        <v>64</v>
      </c>
      <c r="F5153" t="s">
        <v>65</v>
      </c>
      <c r="G5153" t="s">
        <v>19</v>
      </c>
      <c r="H5153">
        <v>54</v>
      </c>
      <c r="I5153">
        <v>102</v>
      </c>
      <c r="J5153">
        <v>5508</v>
      </c>
      <c r="K5153" t="s">
        <v>83</v>
      </c>
      <c r="L5153" t="s">
        <v>20</v>
      </c>
    </row>
    <row r="5154" spans="1:12" x14ac:dyDescent="0.3">
      <c r="A5154" t="s">
        <v>61</v>
      </c>
      <c r="B5154">
        <v>1185732</v>
      </c>
      <c r="C5154">
        <v>44429</v>
      </c>
      <c r="D5154" t="s">
        <v>31</v>
      </c>
      <c r="E5154" t="s">
        <v>64</v>
      </c>
      <c r="F5154" t="s">
        <v>65</v>
      </c>
      <c r="G5154" t="s">
        <v>21</v>
      </c>
      <c r="H5154">
        <v>53</v>
      </c>
      <c r="I5154">
        <v>68</v>
      </c>
      <c r="J5154">
        <v>3604</v>
      </c>
      <c r="K5154" t="s">
        <v>83</v>
      </c>
      <c r="L5154" t="s">
        <v>20</v>
      </c>
    </row>
    <row r="5155" spans="1:12" x14ac:dyDescent="0.3">
      <c r="A5155" t="s">
        <v>61</v>
      </c>
      <c r="B5155">
        <v>1185732</v>
      </c>
      <c r="C5155">
        <v>44429</v>
      </c>
      <c r="D5155" t="s">
        <v>31</v>
      </c>
      <c r="E5155" t="s">
        <v>64</v>
      </c>
      <c r="F5155" t="s">
        <v>65</v>
      </c>
      <c r="G5155" t="s">
        <v>22</v>
      </c>
      <c r="H5155">
        <v>62</v>
      </c>
      <c r="I5155">
        <v>65</v>
      </c>
      <c r="J5155">
        <v>4030</v>
      </c>
      <c r="K5155" t="s">
        <v>83</v>
      </c>
      <c r="L5155" t="s">
        <v>17</v>
      </c>
    </row>
    <row r="5156" spans="1:12" x14ac:dyDescent="0.3">
      <c r="A5156" t="s">
        <v>61</v>
      </c>
      <c r="B5156">
        <v>1185732</v>
      </c>
      <c r="C5156">
        <v>44429</v>
      </c>
      <c r="D5156" t="s">
        <v>31</v>
      </c>
      <c r="E5156" t="s">
        <v>64</v>
      </c>
      <c r="F5156" t="s">
        <v>65</v>
      </c>
      <c r="G5156" t="s">
        <v>23</v>
      </c>
      <c r="H5156">
        <v>67</v>
      </c>
      <c r="I5156">
        <v>104</v>
      </c>
      <c r="J5156">
        <v>6968</v>
      </c>
      <c r="K5156" t="s">
        <v>83</v>
      </c>
      <c r="L5156" t="s">
        <v>20</v>
      </c>
    </row>
    <row r="5157" spans="1:12" x14ac:dyDescent="0.3">
      <c r="A5157" t="s">
        <v>61</v>
      </c>
      <c r="B5157">
        <v>1185732</v>
      </c>
      <c r="C5157">
        <v>44459</v>
      </c>
      <c r="D5157" t="s">
        <v>31</v>
      </c>
      <c r="E5157" t="s">
        <v>64</v>
      </c>
      <c r="F5157" t="s">
        <v>65</v>
      </c>
      <c r="G5157" t="s">
        <v>15</v>
      </c>
      <c r="H5157">
        <v>64</v>
      </c>
      <c r="I5157">
        <v>131</v>
      </c>
      <c r="J5157">
        <v>8384</v>
      </c>
      <c r="K5157" t="s">
        <v>83</v>
      </c>
      <c r="L5157" t="s">
        <v>17</v>
      </c>
    </row>
    <row r="5158" spans="1:12" x14ac:dyDescent="0.3">
      <c r="A5158" t="s">
        <v>61</v>
      </c>
      <c r="B5158">
        <v>1185732</v>
      </c>
      <c r="C5158">
        <v>44459</v>
      </c>
      <c r="D5158" t="s">
        <v>31</v>
      </c>
      <c r="E5158" t="s">
        <v>64</v>
      </c>
      <c r="F5158" t="s">
        <v>65</v>
      </c>
      <c r="G5158" t="s">
        <v>18</v>
      </c>
      <c r="H5158">
        <v>55</v>
      </c>
      <c r="I5158">
        <v>91</v>
      </c>
      <c r="J5158">
        <v>5005</v>
      </c>
      <c r="K5158" t="s">
        <v>83</v>
      </c>
      <c r="L5158" t="s">
        <v>17</v>
      </c>
    </row>
    <row r="5159" spans="1:12" x14ac:dyDescent="0.3">
      <c r="A5159" t="s">
        <v>61</v>
      </c>
      <c r="B5159">
        <v>1185732</v>
      </c>
      <c r="C5159">
        <v>44459</v>
      </c>
      <c r="D5159" t="s">
        <v>31</v>
      </c>
      <c r="E5159" t="s">
        <v>64</v>
      </c>
      <c r="F5159" t="s">
        <v>65</v>
      </c>
      <c r="G5159" t="s">
        <v>19</v>
      </c>
      <c r="H5159">
        <v>50</v>
      </c>
      <c r="I5159">
        <v>59</v>
      </c>
      <c r="J5159">
        <v>2950</v>
      </c>
      <c r="K5159" t="s">
        <v>83</v>
      </c>
      <c r="L5159" t="s">
        <v>20</v>
      </c>
    </row>
    <row r="5160" spans="1:12" x14ac:dyDescent="0.3">
      <c r="A5160" t="s">
        <v>61</v>
      </c>
      <c r="B5160">
        <v>1185732</v>
      </c>
      <c r="C5160">
        <v>44459</v>
      </c>
      <c r="D5160" t="s">
        <v>31</v>
      </c>
      <c r="E5160" t="s">
        <v>64</v>
      </c>
      <c r="F5160" t="s">
        <v>65</v>
      </c>
      <c r="G5160" t="s">
        <v>21</v>
      </c>
      <c r="H5160">
        <v>50</v>
      </c>
      <c r="I5160">
        <v>56</v>
      </c>
      <c r="J5160">
        <v>2800</v>
      </c>
      <c r="K5160" t="s">
        <v>83</v>
      </c>
      <c r="L5160" t="s">
        <v>20</v>
      </c>
    </row>
    <row r="5161" spans="1:12" x14ac:dyDescent="0.3">
      <c r="A5161" t="s">
        <v>61</v>
      </c>
      <c r="B5161">
        <v>1185732</v>
      </c>
      <c r="C5161">
        <v>44459</v>
      </c>
      <c r="D5161" t="s">
        <v>31</v>
      </c>
      <c r="E5161" t="s">
        <v>64</v>
      </c>
      <c r="F5161" t="s">
        <v>65</v>
      </c>
      <c r="G5161" t="s">
        <v>22</v>
      </c>
      <c r="H5161">
        <v>62</v>
      </c>
      <c r="I5161">
        <v>60</v>
      </c>
      <c r="J5161">
        <v>3720</v>
      </c>
      <c r="K5161" t="s">
        <v>83</v>
      </c>
      <c r="L5161" t="s">
        <v>17</v>
      </c>
    </row>
    <row r="5162" spans="1:12" x14ac:dyDescent="0.3">
      <c r="A5162" t="s">
        <v>61</v>
      </c>
      <c r="B5162">
        <v>1185732</v>
      </c>
      <c r="C5162">
        <v>44459</v>
      </c>
      <c r="D5162" t="s">
        <v>31</v>
      </c>
      <c r="E5162" t="s">
        <v>64</v>
      </c>
      <c r="F5162" t="s">
        <v>65</v>
      </c>
      <c r="G5162" t="s">
        <v>23</v>
      </c>
      <c r="H5162">
        <v>64</v>
      </c>
      <c r="I5162">
        <v>84</v>
      </c>
      <c r="J5162">
        <v>5376</v>
      </c>
      <c r="K5162" t="s">
        <v>83</v>
      </c>
      <c r="L5162" t="s">
        <v>20</v>
      </c>
    </row>
    <row r="5163" spans="1:12" x14ac:dyDescent="0.3">
      <c r="A5163" t="s">
        <v>61</v>
      </c>
      <c r="B5163">
        <v>1185732</v>
      </c>
      <c r="C5163">
        <v>44491</v>
      </c>
      <c r="D5163" t="s">
        <v>31</v>
      </c>
      <c r="E5163" t="s">
        <v>64</v>
      </c>
      <c r="F5163" t="s">
        <v>65</v>
      </c>
      <c r="G5163" t="s">
        <v>15</v>
      </c>
      <c r="H5163">
        <v>68</v>
      </c>
      <c r="I5163">
        <v>113</v>
      </c>
      <c r="J5163">
        <v>7684</v>
      </c>
      <c r="K5163" t="s">
        <v>83</v>
      </c>
      <c r="L5163" t="s">
        <v>17</v>
      </c>
    </row>
    <row r="5164" spans="1:12" x14ac:dyDescent="0.3">
      <c r="A5164" t="s">
        <v>61</v>
      </c>
      <c r="B5164">
        <v>1185732</v>
      </c>
      <c r="C5164">
        <v>44491</v>
      </c>
      <c r="D5164" t="s">
        <v>31</v>
      </c>
      <c r="E5164" t="s">
        <v>64</v>
      </c>
      <c r="F5164" t="s">
        <v>65</v>
      </c>
      <c r="G5164" t="s">
        <v>18</v>
      </c>
      <c r="H5164">
        <v>60</v>
      </c>
      <c r="I5164">
        <v>77</v>
      </c>
      <c r="J5164">
        <v>4620</v>
      </c>
      <c r="K5164" t="s">
        <v>83</v>
      </c>
      <c r="L5164" t="s">
        <v>17</v>
      </c>
    </row>
    <row r="5165" spans="1:12" x14ac:dyDescent="0.3">
      <c r="A5165" t="s">
        <v>61</v>
      </c>
      <c r="B5165">
        <v>1185732</v>
      </c>
      <c r="C5165">
        <v>44491</v>
      </c>
      <c r="D5165" t="s">
        <v>31</v>
      </c>
      <c r="E5165" t="s">
        <v>64</v>
      </c>
      <c r="F5165" t="s">
        <v>65</v>
      </c>
      <c r="G5165" t="s">
        <v>19</v>
      </c>
      <c r="H5165">
        <v>59</v>
      </c>
      <c r="I5165">
        <v>46</v>
      </c>
      <c r="J5165">
        <v>2714</v>
      </c>
      <c r="K5165" t="s">
        <v>83</v>
      </c>
      <c r="L5165" t="s">
        <v>20</v>
      </c>
    </row>
    <row r="5166" spans="1:12" x14ac:dyDescent="0.3">
      <c r="A5166" t="s">
        <v>61</v>
      </c>
      <c r="B5166">
        <v>1185732</v>
      </c>
      <c r="C5166">
        <v>44491</v>
      </c>
      <c r="D5166" t="s">
        <v>31</v>
      </c>
      <c r="E5166" t="s">
        <v>64</v>
      </c>
      <c r="F5166" t="s">
        <v>65</v>
      </c>
      <c r="G5166" t="s">
        <v>21</v>
      </c>
      <c r="H5166">
        <v>59</v>
      </c>
      <c r="I5166">
        <v>42</v>
      </c>
      <c r="J5166">
        <v>2478</v>
      </c>
      <c r="K5166" t="s">
        <v>83</v>
      </c>
      <c r="L5166" t="s">
        <v>20</v>
      </c>
    </row>
    <row r="5167" spans="1:12" x14ac:dyDescent="0.3">
      <c r="A5167" t="s">
        <v>61</v>
      </c>
      <c r="B5167">
        <v>1185732</v>
      </c>
      <c r="C5167">
        <v>44491</v>
      </c>
      <c r="D5167" t="s">
        <v>31</v>
      </c>
      <c r="E5167" t="s">
        <v>64</v>
      </c>
      <c r="F5167" t="s">
        <v>65</v>
      </c>
      <c r="G5167" t="s">
        <v>22</v>
      </c>
      <c r="H5167">
        <v>71</v>
      </c>
      <c r="I5167">
        <v>44</v>
      </c>
      <c r="J5167">
        <v>3124</v>
      </c>
      <c r="K5167" t="s">
        <v>83</v>
      </c>
      <c r="L5167" t="s">
        <v>17</v>
      </c>
    </row>
    <row r="5168" spans="1:12" x14ac:dyDescent="0.3">
      <c r="A5168" t="s">
        <v>61</v>
      </c>
      <c r="B5168">
        <v>1185732</v>
      </c>
      <c r="C5168">
        <v>44491</v>
      </c>
      <c r="D5168" t="s">
        <v>31</v>
      </c>
      <c r="E5168" t="s">
        <v>64</v>
      </c>
      <c r="F5168" t="s">
        <v>65</v>
      </c>
      <c r="G5168" t="s">
        <v>23</v>
      </c>
      <c r="H5168">
        <v>73</v>
      </c>
      <c r="I5168">
        <v>83</v>
      </c>
      <c r="J5168">
        <v>6059</v>
      </c>
      <c r="K5168" t="s">
        <v>83</v>
      </c>
      <c r="L5168" t="s">
        <v>20</v>
      </c>
    </row>
    <row r="5169" spans="1:12" x14ac:dyDescent="0.3">
      <c r="A5169" t="s">
        <v>61</v>
      </c>
      <c r="B5169">
        <v>1185732</v>
      </c>
      <c r="C5169">
        <v>44521</v>
      </c>
      <c r="D5169" t="s">
        <v>31</v>
      </c>
      <c r="E5169" t="s">
        <v>64</v>
      </c>
      <c r="F5169" t="s">
        <v>65</v>
      </c>
      <c r="G5169" t="s">
        <v>15</v>
      </c>
      <c r="H5169">
        <v>68</v>
      </c>
      <c r="I5169">
        <v>123</v>
      </c>
      <c r="J5169">
        <v>8364</v>
      </c>
      <c r="K5169" t="s">
        <v>83</v>
      </c>
      <c r="L5169" t="s">
        <v>17</v>
      </c>
    </row>
    <row r="5170" spans="1:12" x14ac:dyDescent="0.3">
      <c r="A5170" t="s">
        <v>61</v>
      </c>
      <c r="B5170">
        <v>1185732</v>
      </c>
      <c r="C5170">
        <v>44521</v>
      </c>
      <c r="D5170" t="s">
        <v>31</v>
      </c>
      <c r="E5170" t="s">
        <v>64</v>
      </c>
      <c r="F5170" t="s">
        <v>65</v>
      </c>
      <c r="G5170" t="s">
        <v>18</v>
      </c>
      <c r="H5170">
        <v>59</v>
      </c>
      <c r="I5170">
        <v>81</v>
      </c>
      <c r="J5170">
        <v>4779</v>
      </c>
      <c r="K5170" t="s">
        <v>83</v>
      </c>
      <c r="L5170" t="s">
        <v>17</v>
      </c>
    </row>
    <row r="5171" spans="1:12" x14ac:dyDescent="0.3">
      <c r="A5171" t="s">
        <v>61</v>
      </c>
      <c r="B5171">
        <v>1185732</v>
      </c>
      <c r="C5171">
        <v>44521</v>
      </c>
      <c r="D5171" t="s">
        <v>31</v>
      </c>
      <c r="E5171" t="s">
        <v>64</v>
      </c>
      <c r="F5171" t="s">
        <v>65</v>
      </c>
      <c r="G5171" t="s">
        <v>19</v>
      </c>
      <c r="H5171">
        <v>59</v>
      </c>
      <c r="I5171">
        <v>93</v>
      </c>
      <c r="J5171">
        <v>5487</v>
      </c>
      <c r="K5171" t="s">
        <v>83</v>
      </c>
      <c r="L5171" t="s">
        <v>20</v>
      </c>
    </row>
    <row r="5172" spans="1:12" x14ac:dyDescent="0.3">
      <c r="A5172" t="s">
        <v>61</v>
      </c>
      <c r="B5172">
        <v>1185732</v>
      </c>
      <c r="C5172">
        <v>44521</v>
      </c>
      <c r="D5172" t="s">
        <v>31</v>
      </c>
      <c r="E5172" t="s">
        <v>64</v>
      </c>
      <c r="F5172" t="s">
        <v>65</v>
      </c>
      <c r="G5172" t="s">
        <v>21</v>
      </c>
      <c r="H5172">
        <v>62</v>
      </c>
      <c r="I5172">
        <v>90</v>
      </c>
      <c r="J5172">
        <v>5580</v>
      </c>
      <c r="K5172" t="s">
        <v>83</v>
      </c>
      <c r="L5172" t="s">
        <v>20</v>
      </c>
    </row>
    <row r="5173" spans="1:12" x14ac:dyDescent="0.3">
      <c r="A5173" t="s">
        <v>61</v>
      </c>
      <c r="B5173">
        <v>1185732</v>
      </c>
      <c r="C5173">
        <v>44521</v>
      </c>
      <c r="D5173" t="s">
        <v>31</v>
      </c>
      <c r="E5173" t="s">
        <v>64</v>
      </c>
      <c r="F5173" t="s">
        <v>65</v>
      </c>
      <c r="G5173" t="s">
        <v>22</v>
      </c>
      <c r="H5173">
        <v>69</v>
      </c>
      <c r="I5173">
        <v>83</v>
      </c>
      <c r="J5173">
        <v>5727</v>
      </c>
      <c r="K5173" t="s">
        <v>83</v>
      </c>
      <c r="L5173" t="s">
        <v>17</v>
      </c>
    </row>
    <row r="5174" spans="1:12" x14ac:dyDescent="0.3">
      <c r="A5174" t="s">
        <v>61</v>
      </c>
      <c r="B5174">
        <v>1185732</v>
      </c>
      <c r="C5174">
        <v>44521</v>
      </c>
      <c r="D5174" t="s">
        <v>31</v>
      </c>
      <c r="E5174" t="s">
        <v>64</v>
      </c>
      <c r="F5174" t="s">
        <v>65</v>
      </c>
      <c r="G5174" t="s">
        <v>23</v>
      </c>
      <c r="H5174">
        <v>74</v>
      </c>
      <c r="I5174">
        <v>101</v>
      </c>
      <c r="J5174">
        <v>7474</v>
      </c>
      <c r="K5174" t="s">
        <v>83</v>
      </c>
      <c r="L5174" t="s">
        <v>20</v>
      </c>
    </row>
    <row r="5175" spans="1:12" x14ac:dyDescent="0.3">
      <c r="A5175" t="s">
        <v>61</v>
      </c>
      <c r="B5175">
        <v>1185732</v>
      </c>
      <c r="C5175">
        <v>44550</v>
      </c>
      <c r="D5175" t="s">
        <v>31</v>
      </c>
      <c r="E5175" t="s">
        <v>64</v>
      </c>
      <c r="F5175" t="s">
        <v>65</v>
      </c>
      <c r="G5175" t="s">
        <v>15</v>
      </c>
      <c r="H5175">
        <v>69</v>
      </c>
      <c r="I5175">
        <v>174</v>
      </c>
      <c r="J5175">
        <v>12006</v>
      </c>
      <c r="K5175" t="s">
        <v>83</v>
      </c>
      <c r="L5175" t="s">
        <v>17</v>
      </c>
    </row>
    <row r="5176" spans="1:12" x14ac:dyDescent="0.3">
      <c r="A5176" t="s">
        <v>61</v>
      </c>
      <c r="B5176">
        <v>1185732</v>
      </c>
      <c r="C5176">
        <v>44550</v>
      </c>
      <c r="D5176" t="s">
        <v>31</v>
      </c>
      <c r="E5176" t="s">
        <v>64</v>
      </c>
      <c r="F5176" t="s">
        <v>65</v>
      </c>
      <c r="G5176" t="s">
        <v>18</v>
      </c>
      <c r="H5176">
        <v>60</v>
      </c>
      <c r="I5176">
        <v>112</v>
      </c>
      <c r="J5176">
        <v>6720</v>
      </c>
      <c r="K5176" t="s">
        <v>83</v>
      </c>
      <c r="L5176" t="s">
        <v>17</v>
      </c>
    </row>
    <row r="5177" spans="1:12" x14ac:dyDescent="0.3">
      <c r="A5177" t="s">
        <v>12</v>
      </c>
      <c r="B5177">
        <v>1128299</v>
      </c>
      <c r="C5177">
        <v>44206</v>
      </c>
      <c r="D5177" t="s">
        <v>31</v>
      </c>
      <c r="E5177" t="s">
        <v>64</v>
      </c>
      <c r="F5177" t="s">
        <v>65</v>
      </c>
      <c r="G5177" t="s">
        <v>15</v>
      </c>
      <c r="H5177">
        <v>33</v>
      </c>
      <c r="I5177">
        <v>109</v>
      </c>
      <c r="J5177">
        <v>3597</v>
      </c>
      <c r="K5177" t="s">
        <v>83</v>
      </c>
      <c r="L5177" t="s">
        <v>17</v>
      </c>
    </row>
    <row r="5178" spans="1:12" x14ac:dyDescent="0.3">
      <c r="A5178" t="s">
        <v>12</v>
      </c>
      <c r="B5178">
        <v>1128299</v>
      </c>
      <c r="C5178">
        <v>44206</v>
      </c>
      <c r="D5178" t="s">
        <v>31</v>
      </c>
      <c r="E5178" t="s">
        <v>64</v>
      </c>
      <c r="F5178" t="s">
        <v>65</v>
      </c>
      <c r="G5178" t="s">
        <v>18</v>
      </c>
      <c r="H5178">
        <v>43</v>
      </c>
      <c r="I5178">
        <v>109</v>
      </c>
      <c r="J5178">
        <v>4687</v>
      </c>
      <c r="K5178" t="s">
        <v>83</v>
      </c>
      <c r="L5178" t="s">
        <v>17</v>
      </c>
    </row>
    <row r="5179" spans="1:12" x14ac:dyDescent="0.3">
      <c r="A5179" t="s">
        <v>12</v>
      </c>
      <c r="B5179">
        <v>1128299</v>
      </c>
      <c r="C5179">
        <v>44206</v>
      </c>
      <c r="D5179" t="s">
        <v>31</v>
      </c>
      <c r="E5179" t="s">
        <v>64</v>
      </c>
      <c r="F5179" t="s">
        <v>65</v>
      </c>
      <c r="G5179" t="s">
        <v>19</v>
      </c>
      <c r="H5179">
        <v>41</v>
      </c>
      <c r="I5179">
        <v>113</v>
      </c>
      <c r="J5179">
        <v>4633</v>
      </c>
      <c r="K5179" t="s">
        <v>83</v>
      </c>
      <c r="L5179" t="s">
        <v>20</v>
      </c>
    </row>
    <row r="5180" spans="1:12" x14ac:dyDescent="0.3">
      <c r="A5180" t="s">
        <v>12</v>
      </c>
      <c r="B5180">
        <v>1128299</v>
      </c>
      <c r="C5180">
        <v>44206</v>
      </c>
      <c r="D5180" t="s">
        <v>31</v>
      </c>
      <c r="E5180" t="s">
        <v>64</v>
      </c>
      <c r="F5180" t="s">
        <v>65</v>
      </c>
      <c r="G5180" t="s">
        <v>21</v>
      </c>
      <c r="H5180">
        <v>43</v>
      </c>
      <c r="I5180">
        <v>56</v>
      </c>
      <c r="J5180">
        <v>2408</v>
      </c>
      <c r="K5180" t="s">
        <v>83</v>
      </c>
      <c r="L5180" t="s">
        <v>20</v>
      </c>
    </row>
    <row r="5181" spans="1:12" x14ac:dyDescent="0.3">
      <c r="A5181" t="s">
        <v>12</v>
      </c>
      <c r="B5181">
        <v>1128299</v>
      </c>
      <c r="C5181">
        <v>44206</v>
      </c>
      <c r="D5181" t="s">
        <v>31</v>
      </c>
      <c r="E5181" t="s">
        <v>64</v>
      </c>
      <c r="F5181" t="s">
        <v>65</v>
      </c>
      <c r="G5181" t="s">
        <v>22</v>
      </c>
      <c r="H5181">
        <v>46</v>
      </c>
      <c r="I5181">
        <v>46</v>
      </c>
      <c r="J5181">
        <v>2116</v>
      </c>
      <c r="K5181" t="s">
        <v>83</v>
      </c>
      <c r="L5181" t="s">
        <v>17</v>
      </c>
    </row>
    <row r="5182" spans="1:12" x14ac:dyDescent="0.3">
      <c r="A5182" t="s">
        <v>12</v>
      </c>
      <c r="B5182">
        <v>1128299</v>
      </c>
      <c r="C5182">
        <v>44206</v>
      </c>
      <c r="D5182" t="s">
        <v>31</v>
      </c>
      <c r="E5182" t="s">
        <v>64</v>
      </c>
      <c r="F5182" t="s">
        <v>65</v>
      </c>
      <c r="G5182" t="s">
        <v>23</v>
      </c>
      <c r="H5182">
        <v>42</v>
      </c>
      <c r="I5182">
        <v>123</v>
      </c>
      <c r="J5182">
        <v>5166</v>
      </c>
      <c r="K5182" t="s">
        <v>83</v>
      </c>
      <c r="L5182" t="s">
        <v>20</v>
      </c>
    </row>
    <row r="5183" spans="1:12" x14ac:dyDescent="0.3">
      <c r="A5183" t="s">
        <v>12</v>
      </c>
      <c r="B5183">
        <v>1128299</v>
      </c>
      <c r="C5183">
        <v>44237</v>
      </c>
      <c r="D5183" t="s">
        <v>31</v>
      </c>
      <c r="E5183" t="s">
        <v>64</v>
      </c>
      <c r="F5183" t="s">
        <v>65</v>
      </c>
      <c r="G5183" t="s">
        <v>15</v>
      </c>
      <c r="H5183">
        <v>33</v>
      </c>
      <c r="I5183">
        <v>143</v>
      </c>
      <c r="J5183">
        <v>4719</v>
      </c>
      <c r="K5183" t="s">
        <v>83</v>
      </c>
      <c r="L5183" t="s">
        <v>17</v>
      </c>
    </row>
    <row r="5184" spans="1:12" x14ac:dyDescent="0.3">
      <c r="A5184" t="s">
        <v>12</v>
      </c>
      <c r="B5184">
        <v>1128299</v>
      </c>
      <c r="C5184">
        <v>44237</v>
      </c>
      <c r="D5184" t="s">
        <v>31</v>
      </c>
      <c r="E5184" t="s">
        <v>64</v>
      </c>
      <c r="F5184" t="s">
        <v>65</v>
      </c>
      <c r="G5184" t="s">
        <v>18</v>
      </c>
      <c r="H5184">
        <v>42</v>
      </c>
      <c r="I5184">
        <v>98</v>
      </c>
      <c r="J5184">
        <v>4116</v>
      </c>
      <c r="K5184" t="s">
        <v>83</v>
      </c>
      <c r="L5184" t="s">
        <v>17</v>
      </c>
    </row>
    <row r="5185" spans="1:12" x14ac:dyDescent="0.3">
      <c r="A5185" t="s">
        <v>12</v>
      </c>
      <c r="B5185">
        <v>1128299</v>
      </c>
      <c r="C5185">
        <v>44237</v>
      </c>
      <c r="D5185" t="s">
        <v>31</v>
      </c>
      <c r="E5185" t="s">
        <v>64</v>
      </c>
      <c r="F5185" t="s">
        <v>65</v>
      </c>
      <c r="G5185" t="s">
        <v>19</v>
      </c>
      <c r="H5185">
        <v>44</v>
      </c>
      <c r="I5185">
        <v>94</v>
      </c>
      <c r="J5185">
        <v>4136</v>
      </c>
      <c r="K5185" t="s">
        <v>83</v>
      </c>
      <c r="L5185" t="s">
        <v>20</v>
      </c>
    </row>
    <row r="5186" spans="1:12" x14ac:dyDescent="0.3">
      <c r="A5186" t="s">
        <v>12</v>
      </c>
      <c r="B5186">
        <v>1128299</v>
      </c>
      <c r="C5186">
        <v>44237</v>
      </c>
      <c r="D5186" t="s">
        <v>31</v>
      </c>
      <c r="E5186" t="s">
        <v>66</v>
      </c>
      <c r="F5186" t="s">
        <v>67</v>
      </c>
      <c r="G5186" t="s">
        <v>21</v>
      </c>
      <c r="H5186">
        <v>41</v>
      </c>
      <c r="I5186">
        <v>56</v>
      </c>
      <c r="J5186">
        <v>2296</v>
      </c>
      <c r="K5186" t="s">
        <v>83</v>
      </c>
      <c r="L5186" t="s">
        <v>20</v>
      </c>
    </row>
    <row r="5187" spans="1:12" x14ac:dyDescent="0.3">
      <c r="A5187" t="s">
        <v>12</v>
      </c>
      <c r="B5187">
        <v>1128299</v>
      </c>
      <c r="C5187">
        <v>44237</v>
      </c>
      <c r="D5187" t="s">
        <v>31</v>
      </c>
      <c r="E5187" t="s">
        <v>66</v>
      </c>
      <c r="F5187" t="s">
        <v>67</v>
      </c>
      <c r="G5187" t="s">
        <v>22</v>
      </c>
      <c r="H5187">
        <v>47</v>
      </c>
      <c r="I5187">
        <v>38</v>
      </c>
      <c r="J5187">
        <v>1786</v>
      </c>
      <c r="K5187" t="s">
        <v>83</v>
      </c>
      <c r="L5187" t="s">
        <v>17</v>
      </c>
    </row>
    <row r="5188" spans="1:12" x14ac:dyDescent="0.3">
      <c r="A5188" t="s">
        <v>12</v>
      </c>
      <c r="B5188">
        <v>1128299</v>
      </c>
      <c r="C5188">
        <v>44237</v>
      </c>
      <c r="D5188" t="s">
        <v>31</v>
      </c>
      <c r="E5188" t="s">
        <v>66</v>
      </c>
      <c r="F5188" t="s">
        <v>67</v>
      </c>
      <c r="G5188" t="s">
        <v>23</v>
      </c>
      <c r="H5188">
        <v>44</v>
      </c>
      <c r="I5188">
        <v>102</v>
      </c>
      <c r="J5188">
        <v>4488</v>
      </c>
      <c r="K5188" t="s">
        <v>83</v>
      </c>
      <c r="L5188" t="s">
        <v>20</v>
      </c>
    </row>
    <row r="5189" spans="1:12" x14ac:dyDescent="0.3">
      <c r="A5189" t="s">
        <v>12</v>
      </c>
      <c r="B5189">
        <v>1128299</v>
      </c>
      <c r="C5189">
        <v>44264</v>
      </c>
      <c r="D5189" t="s">
        <v>31</v>
      </c>
      <c r="E5189" t="s">
        <v>66</v>
      </c>
      <c r="F5189" t="s">
        <v>67</v>
      </c>
      <c r="G5189" t="s">
        <v>15</v>
      </c>
      <c r="H5189">
        <v>44</v>
      </c>
      <c r="I5189">
        <v>135</v>
      </c>
      <c r="J5189">
        <v>5940</v>
      </c>
      <c r="K5189" t="s">
        <v>83</v>
      </c>
      <c r="L5189" t="s">
        <v>17</v>
      </c>
    </row>
    <row r="5190" spans="1:12" x14ac:dyDescent="0.3">
      <c r="A5190" t="s">
        <v>12</v>
      </c>
      <c r="B5190">
        <v>1128299</v>
      </c>
      <c r="C5190">
        <v>44264</v>
      </c>
      <c r="D5190" t="s">
        <v>31</v>
      </c>
      <c r="E5190" t="s">
        <v>66</v>
      </c>
      <c r="F5190" t="s">
        <v>67</v>
      </c>
      <c r="G5190" t="s">
        <v>18</v>
      </c>
      <c r="H5190">
        <v>54</v>
      </c>
      <c r="I5190">
        <v>91</v>
      </c>
      <c r="J5190">
        <v>4914</v>
      </c>
      <c r="K5190" t="s">
        <v>83</v>
      </c>
      <c r="L5190" t="s">
        <v>17</v>
      </c>
    </row>
    <row r="5191" spans="1:12" x14ac:dyDescent="0.3">
      <c r="A5191" t="s">
        <v>12</v>
      </c>
      <c r="B5191">
        <v>1128299</v>
      </c>
      <c r="C5191">
        <v>44264</v>
      </c>
      <c r="D5191" t="s">
        <v>31</v>
      </c>
      <c r="E5191" t="s">
        <v>66</v>
      </c>
      <c r="F5191" t="s">
        <v>67</v>
      </c>
      <c r="G5191" t="s">
        <v>19</v>
      </c>
      <c r="H5191">
        <v>57</v>
      </c>
      <c r="I5191">
        <v>101</v>
      </c>
      <c r="J5191">
        <v>5757</v>
      </c>
      <c r="K5191" t="s">
        <v>83</v>
      </c>
      <c r="L5191" t="s">
        <v>20</v>
      </c>
    </row>
    <row r="5192" spans="1:12" x14ac:dyDescent="0.3">
      <c r="A5192" t="s">
        <v>12</v>
      </c>
      <c r="B5192">
        <v>1128299</v>
      </c>
      <c r="C5192">
        <v>44264</v>
      </c>
      <c r="D5192" t="s">
        <v>31</v>
      </c>
      <c r="E5192" t="s">
        <v>66</v>
      </c>
      <c r="F5192" t="s">
        <v>67</v>
      </c>
      <c r="G5192" t="s">
        <v>21</v>
      </c>
      <c r="H5192">
        <v>52</v>
      </c>
      <c r="I5192">
        <v>69</v>
      </c>
      <c r="J5192">
        <v>3588</v>
      </c>
      <c r="K5192" t="s">
        <v>83</v>
      </c>
      <c r="L5192" t="s">
        <v>20</v>
      </c>
    </row>
    <row r="5193" spans="1:12" x14ac:dyDescent="0.3">
      <c r="A5193" t="s">
        <v>12</v>
      </c>
      <c r="B5193">
        <v>1128299</v>
      </c>
      <c r="C5193">
        <v>44264</v>
      </c>
      <c r="D5193" t="s">
        <v>31</v>
      </c>
      <c r="E5193" t="s">
        <v>66</v>
      </c>
      <c r="F5193" t="s">
        <v>67</v>
      </c>
      <c r="G5193" t="s">
        <v>22</v>
      </c>
      <c r="H5193">
        <v>55</v>
      </c>
      <c r="I5193">
        <v>36</v>
      </c>
      <c r="J5193">
        <v>1980</v>
      </c>
      <c r="K5193" t="s">
        <v>83</v>
      </c>
      <c r="L5193" t="s">
        <v>17</v>
      </c>
    </row>
    <row r="5194" spans="1:12" x14ac:dyDescent="0.3">
      <c r="A5194" t="s">
        <v>12</v>
      </c>
      <c r="B5194">
        <v>1128299</v>
      </c>
      <c r="C5194">
        <v>44264</v>
      </c>
      <c r="D5194" t="s">
        <v>31</v>
      </c>
      <c r="E5194" t="s">
        <v>66</v>
      </c>
      <c r="F5194" t="s">
        <v>67</v>
      </c>
      <c r="G5194" t="s">
        <v>23</v>
      </c>
      <c r="H5194">
        <v>50</v>
      </c>
      <c r="I5194">
        <v>85</v>
      </c>
      <c r="J5194">
        <v>4250</v>
      </c>
      <c r="K5194" t="s">
        <v>83</v>
      </c>
      <c r="L5194" t="s">
        <v>20</v>
      </c>
    </row>
    <row r="5195" spans="1:12" x14ac:dyDescent="0.3">
      <c r="A5195" t="s">
        <v>12</v>
      </c>
      <c r="B5195">
        <v>1128299</v>
      </c>
      <c r="C5195">
        <v>44296</v>
      </c>
      <c r="D5195" t="s">
        <v>31</v>
      </c>
      <c r="E5195" t="s">
        <v>66</v>
      </c>
      <c r="F5195" t="s">
        <v>67</v>
      </c>
      <c r="G5195" t="s">
        <v>15</v>
      </c>
      <c r="H5195">
        <v>59</v>
      </c>
      <c r="I5195">
        <v>130</v>
      </c>
      <c r="J5195">
        <v>7670</v>
      </c>
      <c r="K5195" t="s">
        <v>83</v>
      </c>
      <c r="L5195" t="s">
        <v>17</v>
      </c>
    </row>
    <row r="5196" spans="1:12" x14ac:dyDescent="0.3">
      <c r="A5196" t="s">
        <v>12</v>
      </c>
      <c r="B5196">
        <v>1128299</v>
      </c>
      <c r="C5196">
        <v>44296</v>
      </c>
      <c r="D5196" t="s">
        <v>31</v>
      </c>
      <c r="E5196" t="s">
        <v>66</v>
      </c>
      <c r="F5196" t="s">
        <v>67</v>
      </c>
      <c r="G5196" t="s">
        <v>18</v>
      </c>
      <c r="H5196">
        <v>61</v>
      </c>
      <c r="I5196">
        <v>81</v>
      </c>
      <c r="J5196">
        <v>4941</v>
      </c>
      <c r="K5196" t="s">
        <v>83</v>
      </c>
      <c r="L5196" t="s">
        <v>17</v>
      </c>
    </row>
    <row r="5197" spans="1:12" x14ac:dyDescent="0.3">
      <c r="A5197" t="s">
        <v>12</v>
      </c>
      <c r="B5197">
        <v>1128299</v>
      </c>
      <c r="C5197">
        <v>44296</v>
      </c>
      <c r="D5197" t="s">
        <v>31</v>
      </c>
      <c r="E5197" t="s">
        <v>66</v>
      </c>
      <c r="F5197" t="s">
        <v>67</v>
      </c>
      <c r="G5197" t="s">
        <v>19</v>
      </c>
      <c r="H5197">
        <v>60</v>
      </c>
      <c r="I5197">
        <v>91</v>
      </c>
      <c r="J5197">
        <v>5460</v>
      </c>
      <c r="K5197" t="s">
        <v>83</v>
      </c>
      <c r="L5197" t="s">
        <v>20</v>
      </c>
    </row>
    <row r="5198" spans="1:12" x14ac:dyDescent="0.3">
      <c r="A5198" t="s">
        <v>12</v>
      </c>
      <c r="B5198">
        <v>1128299</v>
      </c>
      <c r="C5198">
        <v>44296</v>
      </c>
      <c r="D5198" t="s">
        <v>31</v>
      </c>
      <c r="E5198" t="s">
        <v>66</v>
      </c>
      <c r="F5198" t="s">
        <v>67</v>
      </c>
      <c r="G5198" t="s">
        <v>21</v>
      </c>
      <c r="H5198">
        <v>48</v>
      </c>
      <c r="I5198">
        <v>73</v>
      </c>
      <c r="J5198">
        <v>3504</v>
      </c>
      <c r="K5198" t="s">
        <v>83</v>
      </c>
      <c r="L5198" t="s">
        <v>20</v>
      </c>
    </row>
    <row r="5199" spans="1:12" x14ac:dyDescent="0.3">
      <c r="A5199" t="s">
        <v>12</v>
      </c>
      <c r="B5199">
        <v>1128299</v>
      </c>
      <c r="C5199">
        <v>44296</v>
      </c>
      <c r="D5199" t="s">
        <v>31</v>
      </c>
      <c r="E5199" t="s">
        <v>66</v>
      </c>
      <c r="F5199" t="s">
        <v>67</v>
      </c>
      <c r="G5199" t="s">
        <v>22</v>
      </c>
      <c r="H5199">
        <v>52</v>
      </c>
      <c r="I5199">
        <v>42</v>
      </c>
      <c r="J5199">
        <v>2184</v>
      </c>
      <c r="K5199" t="s">
        <v>83</v>
      </c>
      <c r="L5199" t="s">
        <v>17</v>
      </c>
    </row>
    <row r="5200" spans="1:12" x14ac:dyDescent="0.3">
      <c r="A5200" t="s">
        <v>12</v>
      </c>
      <c r="B5200">
        <v>1128299</v>
      </c>
      <c r="C5200">
        <v>44296</v>
      </c>
      <c r="D5200" t="s">
        <v>31</v>
      </c>
      <c r="E5200" t="s">
        <v>66</v>
      </c>
      <c r="F5200" t="s">
        <v>67</v>
      </c>
      <c r="G5200" t="s">
        <v>23</v>
      </c>
      <c r="H5200">
        <v>66</v>
      </c>
      <c r="I5200">
        <v>94</v>
      </c>
      <c r="J5200">
        <v>6204</v>
      </c>
      <c r="K5200" t="s">
        <v>83</v>
      </c>
      <c r="L5200" t="s">
        <v>20</v>
      </c>
    </row>
    <row r="5201" spans="1:12" x14ac:dyDescent="0.3">
      <c r="A5201" t="s">
        <v>12</v>
      </c>
      <c r="B5201">
        <v>1128299</v>
      </c>
      <c r="C5201">
        <v>44327</v>
      </c>
      <c r="D5201" t="s">
        <v>31</v>
      </c>
      <c r="E5201" t="s">
        <v>66</v>
      </c>
      <c r="F5201" t="s">
        <v>67</v>
      </c>
      <c r="G5201" t="s">
        <v>15</v>
      </c>
      <c r="H5201">
        <v>51</v>
      </c>
      <c r="I5201">
        <v>158</v>
      </c>
      <c r="J5201">
        <v>8058</v>
      </c>
      <c r="K5201" t="s">
        <v>83</v>
      </c>
      <c r="L5201" t="s">
        <v>17</v>
      </c>
    </row>
    <row r="5202" spans="1:12" x14ac:dyDescent="0.3">
      <c r="A5202" t="s">
        <v>12</v>
      </c>
      <c r="B5202">
        <v>1128299</v>
      </c>
      <c r="C5202">
        <v>44327</v>
      </c>
      <c r="D5202" t="s">
        <v>31</v>
      </c>
      <c r="E5202" t="s">
        <v>66</v>
      </c>
      <c r="F5202" t="s">
        <v>67</v>
      </c>
      <c r="G5202" t="s">
        <v>18</v>
      </c>
      <c r="H5202">
        <v>58</v>
      </c>
      <c r="I5202">
        <v>98</v>
      </c>
      <c r="J5202">
        <v>5684</v>
      </c>
      <c r="K5202" t="s">
        <v>83</v>
      </c>
      <c r="L5202" t="s">
        <v>17</v>
      </c>
    </row>
    <row r="5203" spans="1:12" x14ac:dyDescent="0.3">
      <c r="A5203" t="s">
        <v>12</v>
      </c>
      <c r="B5203">
        <v>1128299</v>
      </c>
      <c r="C5203">
        <v>44327</v>
      </c>
      <c r="D5203" t="s">
        <v>31</v>
      </c>
      <c r="E5203" t="s">
        <v>66</v>
      </c>
      <c r="F5203" t="s">
        <v>67</v>
      </c>
      <c r="G5203" t="s">
        <v>19</v>
      </c>
      <c r="H5203">
        <v>56</v>
      </c>
      <c r="I5203">
        <v>98</v>
      </c>
      <c r="J5203">
        <v>5488</v>
      </c>
      <c r="K5203" t="s">
        <v>83</v>
      </c>
      <c r="L5203" t="s">
        <v>20</v>
      </c>
    </row>
    <row r="5204" spans="1:12" x14ac:dyDescent="0.3">
      <c r="A5204" t="s">
        <v>12</v>
      </c>
      <c r="B5204">
        <v>1128299</v>
      </c>
      <c r="C5204">
        <v>44327</v>
      </c>
      <c r="D5204" t="s">
        <v>31</v>
      </c>
      <c r="E5204" t="s">
        <v>66</v>
      </c>
      <c r="F5204" t="s">
        <v>67</v>
      </c>
      <c r="G5204" t="s">
        <v>21</v>
      </c>
      <c r="H5204">
        <v>52</v>
      </c>
      <c r="I5204">
        <v>80</v>
      </c>
      <c r="J5204">
        <v>4160</v>
      </c>
      <c r="K5204" t="s">
        <v>83</v>
      </c>
      <c r="L5204" t="s">
        <v>20</v>
      </c>
    </row>
    <row r="5205" spans="1:12" x14ac:dyDescent="0.3">
      <c r="A5205" t="s">
        <v>12</v>
      </c>
      <c r="B5205">
        <v>1128299</v>
      </c>
      <c r="C5205">
        <v>44327</v>
      </c>
      <c r="D5205" t="s">
        <v>31</v>
      </c>
      <c r="E5205" t="s">
        <v>66</v>
      </c>
      <c r="F5205" t="s">
        <v>67</v>
      </c>
      <c r="G5205" t="s">
        <v>22</v>
      </c>
      <c r="H5205">
        <v>55</v>
      </c>
      <c r="I5205">
        <v>46</v>
      </c>
      <c r="J5205">
        <v>2530</v>
      </c>
      <c r="K5205" t="s">
        <v>83</v>
      </c>
      <c r="L5205" t="s">
        <v>17</v>
      </c>
    </row>
    <row r="5206" spans="1:12" x14ac:dyDescent="0.3">
      <c r="A5206" t="s">
        <v>12</v>
      </c>
      <c r="B5206">
        <v>1128299</v>
      </c>
      <c r="C5206">
        <v>44327</v>
      </c>
      <c r="D5206" t="s">
        <v>31</v>
      </c>
      <c r="E5206" t="s">
        <v>66</v>
      </c>
      <c r="F5206" t="s">
        <v>67</v>
      </c>
      <c r="G5206" t="s">
        <v>23</v>
      </c>
      <c r="H5206">
        <v>69</v>
      </c>
      <c r="I5206">
        <v>143</v>
      </c>
      <c r="J5206">
        <v>9867</v>
      </c>
      <c r="K5206" t="s">
        <v>83</v>
      </c>
      <c r="L5206" t="s">
        <v>20</v>
      </c>
    </row>
    <row r="5207" spans="1:12" x14ac:dyDescent="0.3">
      <c r="A5207" t="s">
        <v>12</v>
      </c>
      <c r="B5207">
        <v>1128299</v>
      </c>
      <c r="C5207">
        <v>44357</v>
      </c>
      <c r="D5207" t="s">
        <v>31</v>
      </c>
      <c r="E5207" t="s">
        <v>66</v>
      </c>
      <c r="F5207" t="s">
        <v>67</v>
      </c>
      <c r="G5207" t="s">
        <v>15</v>
      </c>
      <c r="H5207">
        <v>67</v>
      </c>
      <c r="I5207">
        <v>210</v>
      </c>
      <c r="J5207">
        <v>14070</v>
      </c>
      <c r="K5207" t="s">
        <v>83</v>
      </c>
      <c r="L5207" t="s">
        <v>17</v>
      </c>
    </row>
    <row r="5208" spans="1:12" x14ac:dyDescent="0.3">
      <c r="A5208" t="s">
        <v>12</v>
      </c>
      <c r="B5208">
        <v>1128299</v>
      </c>
      <c r="C5208">
        <v>44357</v>
      </c>
      <c r="D5208" t="s">
        <v>31</v>
      </c>
      <c r="E5208" t="s">
        <v>66</v>
      </c>
      <c r="F5208" t="s">
        <v>67</v>
      </c>
      <c r="G5208" t="s">
        <v>18</v>
      </c>
      <c r="H5208">
        <v>72</v>
      </c>
      <c r="I5208">
        <v>156</v>
      </c>
      <c r="J5208">
        <v>11232</v>
      </c>
      <c r="K5208" t="s">
        <v>83</v>
      </c>
      <c r="L5208" t="s">
        <v>17</v>
      </c>
    </row>
    <row r="5209" spans="1:12" x14ac:dyDescent="0.3">
      <c r="A5209" t="s">
        <v>12</v>
      </c>
      <c r="B5209">
        <v>1128299</v>
      </c>
      <c r="C5209">
        <v>44357</v>
      </c>
      <c r="D5209" t="s">
        <v>31</v>
      </c>
      <c r="E5209" t="s">
        <v>66</v>
      </c>
      <c r="F5209" t="s">
        <v>67</v>
      </c>
      <c r="G5209" t="s">
        <v>19</v>
      </c>
      <c r="H5209">
        <v>71</v>
      </c>
      <c r="I5209">
        <v>180</v>
      </c>
      <c r="J5209">
        <v>12780</v>
      </c>
      <c r="K5209" t="s">
        <v>83</v>
      </c>
      <c r="L5209" t="s">
        <v>20</v>
      </c>
    </row>
    <row r="5210" spans="1:12" x14ac:dyDescent="0.3">
      <c r="A5210" t="s">
        <v>12</v>
      </c>
      <c r="B5210">
        <v>1128299</v>
      </c>
      <c r="C5210">
        <v>44357</v>
      </c>
      <c r="D5210" t="s">
        <v>31</v>
      </c>
      <c r="E5210" t="s">
        <v>66</v>
      </c>
      <c r="F5210" t="s">
        <v>67</v>
      </c>
      <c r="G5210" t="s">
        <v>21</v>
      </c>
      <c r="H5210">
        <v>74</v>
      </c>
      <c r="I5210">
        <v>133</v>
      </c>
      <c r="J5210">
        <v>9842</v>
      </c>
      <c r="K5210" t="s">
        <v>83</v>
      </c>
      <c r="L5210" t="s">
        <v>20</v>
      </c>
    </row>
    <row r="5211" spans="1:12" x14ac:dyDescent="0.3">
      <c r="A5211" t="s">
        <v>12</v>
      </c>
      <c r="B5211">
        <v>1128299</v>
      </c>
      <c r="C5211">
        <v>44357</v>
      </c>
      <c r="D5211" t="s">
        <v>31</v>
      </c>
      <c r="E5211" t="s">
        <v>66</v>
      </c>
      <c r="F5211" t="s">
        <v>67</v>
      </c>
      <c r="G5211" t="s">
        <v>22</v>
      </c>
      <c r="H5211">
        <v>83</v>
      </c>
      <c r="I5211">
        <v>88</v>
      </c>
      <c r="J5211">
        <v>7304</v>
      </c>
      <c r="K5211" t="s">
        <v>83</v>
      </c>
      <c r="L5211" t="s">
        <v>17</v>
      </c>
    </row>
    <row r="5212" spans="1:12" x14ac:dyDescent="0.3">
      <c r="A5212" t="s">
        <v>12</v>
      </c>
      <c r="B5212">
        <v>1128299</v>
      </c>
      <c r="C5212">
        <v>44357</v>
      </c>
      <c r="D5212" t="s">
        <v>31</v>
      </c>
      <c r="E5212" t="s">
        <v>66</v>
      </c>
      <c r="F5212" t="s">
        <v>67</v>
      </c>
      <c r="G5212" t="s">
        <v>23</v>
      </c>
      <c r="H5212">
        <v>97</v>
      </c>
      <c r="I5212">
        <v>169</v>
      </c>
      <c r="J5212">
        <v>16393</v>
      </c>
      <c r="K5212" t="s">
        <v>83</v>
      </c>
      <c r="L5212" t="s">
        <v>20</v>
      </c>
    </row>
    <row r="5213" spans="1:12" x14ac:dyDescent="0.3">
      <c r="A5213" t="s">
        <v>12</v>
      </c>
      <c r="B5213">
        <v>1128299</v>
      </c>
      <c r="C5213">
        <v>44386</v>
      </c>
      <c r="D5213" t="s">
        <v>31</v>
      </c>
      <c r="E5213" t="s">
        <v>66</v>
      </c>
      <c r="F5213" t="s">
        <v>67</v>
      </c>
      <c r="G5213" t="s">
        <v>15</v>
      </c>
      <c r="H5213">
        <v>74</v>
      </c>
      <c r="I5213">
        <v>208</v>
      </c>
      <c r="J5213">
        <v>15392</v>
      </c>
      <c r="K5213" t="s">
        <v>83</v>
      </c>
      <c r="L5213" t="s">
        <v>17</v>
      </c>
    </row>
    <row r="5214" spans="1:12" x14ac:dyDescent="0.3">
      <c r="A5214" t="s">
        <v>12</v>
      </c>
      <c r="B5214">
        <v>1128299</v>
      </c>
      <c r="C5214">
        <v>44386</v>
      </c>
      <c r="D5214" t="s">
        <v>31</v>
      </c>
      <c r="E5214" t="s">
        <v>66</v>
      </c>
      <c r="F5214" t="s">
        <v>67</v>
      </c>
      <c r="G5214" t="s">
        <v>18</v>
      </c>
      <c r="H5214">
        <v>81</v>
      </c>
      <c r="I5214">
        <v>182</v>
      </c>
      <c r="J5214">
        <v>14742</v>
      </c>
      <c r="K5214" t="s">
        <v>83</v>
      </c>
      <c r="L5214" t="s">
        <v>17</v>
      </c>
    </row>
    <row r="5215" spans="1:12" x14ac:dyDescent="0.3">
      <c r="A5215" t="s">
        <v>12</v>
      </c>
      <c r="B5215">
        <v>1128299</v>
      </c>
      <c r="C5215">
        <v>44386</v>
      </c>
      <c r="D5215" t="s">
        <v>31</v>
      </c>
      <c r="E5215" t="s">
        <v>66</v>
      </c>
      <c r="F5215" t="s">
        <v>67</v>
      </c>
      <c r="G5215" t="s">
        <v>19</v>
      </c>
      <c r="H5215">
        <v>79</v>
      </c>
      <c r="I5215">
        <v>150</v>
      </c>
      <c r="J5215">
        <v>11850</v>
      </c>
      <c r="K5215" t="s">
        <v>83</v>
      </c>
      <c r="L5215" t="s">
        <v>20</v>
      </c>
    </row>
    <row r="5216" spans="1:12" x14ac:dyDescent="0.3">
      <c r="A5216" t="s">
        <v>12</v>
      </c>
      <c r="B5216">
        <v>1128299</v>
      </c>
      <c r="C5216">
        <v>44386</v>
      </c>
      <c r="D5216" t="s">
        <v>31</v>
      </c>
      <c r="E5216" t="s">
        <v>66</v>
      </c>
      <c r="F5216" t="s">
        <v>67</v>
      </c>
      <c r="G5216" t="s">
        <v>21</v>
      </c>
      <c r="H5216">
        <v>73</v>
      </c>
      <c r="I5216">
        <v>130</v>
      </c>
      <c r="J5216">
        <v>9490</v>
      </c>
      <c r="K5216" t="s">
        <v>83</v>
      </c>
      <c r="L5216" t="s">
        <v>20</v>
      </c>
    </row>
    <row r="5217" spans="1:12" x14ac:dyDescent="0.3">
      <c r="A5217" t="s">
        <v>12</v>
      </c>
      <c r="B5217">
        <v>1128299</v>
      </c>
      <c r="C5217">
        <v>44386</v>
      </c>
      <c r="D5217" t="s">
        <v>31</v>
      </c>
      <c r="E5217" t="s">
        <v>66</v>
      </c>
      <c r="F5217" t="s">
        <v>67</v>
      </c>
      <c r="G5217" t="s">
        <v>22</v>
      </c>
      <c r="H5217">
        <v>80</v>
      </c>
      <c r="I5217">
        <v>149</v>
      </c>
      <c r="J5217">
        <v>11920</v>
      </c>
      <c r="K5217" t="s">
        <v>83</v>
      </c>
      <c r="L5217" t="s">
        <v>17</v>
      </c>
    </row>
    <row r="5218" spans="1:12" x14ac:dyDescent="0.3">
      <c r="A5218" t="s">
        <v>12</v>
      </c>
      <c r="B5218">
        <v>1128299</v>
      </c>
      <c r="C5218">
        <v>44386</v>
      </c>
      <c r="D5218" t="s">
        <v>31</v>
      </c>
      <c r="E5218" t="s">
        <v>66</v>
      </c>
      <c r="F5218" t="s">
        <v>67</v>
      </c>
      <c r="G5218" t="s">
        <v>23</v>
      </c>
      <c r="H5218">
        <v>96</v>
      </c>
      <c r="I5218">
        <v>154</v>
      </c>
      <c r="J5218">
        <v>14784</v>
      </c>
      <c r="K5218" t="s">
        <v>83</v>
      </c>
      <c r="L5218" t="s">
        <v>20</v>
      </c>
    </row>
    <row r="5219" spans="1:12" x14ac:dyDescent="0.3">
      <c r="A5219" t="s">
        <v>12</v>
      </c>
      <c r="B5219">
        <v>1128299</v>
      </c>
      <c r="C5219">
        <v>44418</v>
      </c>
      <c r="D5219" t="s">
        <v>31</v>
      </c>
      <c r="E5219" t="s">
        <v>66</v>
      </c>
      <c r="F5219" t="s">
        <v>67</v>
      </c>
      <c r="G5219" t="s">
        <v>15</v>
      </c>
      <c r="H5219">
        <v>79</v>
      </c>
      <c r="I5219">
        <v>210</v>
      </c>
      <c r="J5219">
        <v>16590</v>
      </c>
      <c r="K5219" t="s">
        <v>83</v>
      </c>
      <c r="L5219" t="s">
        <v>17</v>
      </c>
    </row>
    <row r="5220" spans="1:12" x14ac:dyDescent="0.3">
      <c r="A5220" t="s">
        <v>12</v>
      </c>
      <c r="B5220">
        <v>1128299</v>
      </c>
      <c r="C5220">
        <v>44418</v>
      </c>
      <c r="D5220" t="s">
        <v>31</v>
      </c>
      <c r="E5220" t="s">
        <v>66</v>
      </c>
      <c r="F5220" t="s">
        <v>67</v>
      </c>
      <c r="G5220" t="s">
        <v>18</v>
      </c>
      <c r="H5220">
        <v>71</v>
      </c>
      <c r="I5220">
        <v>218</v>
      </c>
      <c r="J5220">
        <v>15478</v>
      </c>
      <c r="K5220" t="s">
        <v>83</v>
      </c>
      <c r="L5220" t="s">
        <v>17</v>
      </c>
    </row>
    <row r="5221" spans="1:12" x14ac:dyDescent="0.3">
      <c r="A5221" t="s">
        <v>12</v>
      </c>
      <c r="B5221">
        <v>1128299</v>
      </c>
      <c r="C5221">
        <v>44418</v>
      </c>
      <c r="D5221" t="s">
        <v>31</v>
      </c>
      <c r="E5221" t="s">
        <v>66</v>
      </c>
      <c r="F5221" t="s">
        <v>67</v>
      </c>
      <c r="G5221" t="s">
        <v>19</v>
      </c>
      <c r="H5221">
        <v>64</v>
      </c>
      <c r="I5221">
        <v>162</v>
      </c>
      <c r="J5221">
        <v>10368</v>
      </c>
      <c r="K5221" t="s">
        <v>83</v>
      </c>
      <c r="L5221" t="s">
        <v>20</v>
      </c>
    </row>
    <row r="5222" spans="1:12" x14ac:dyDescent="0.3">
      <c r="A5222" t="s">
        <v>12</v>
      </c>
      <c r="B5222">
        <v>1128299</v>
      </c>
      <c r="C5222">
        <v>44418</v>
      </c>
      <c r="D5222" t="s">
        <v>31</v>
      </c>
      <c r="E5222" t="s">
        <v>66</v>
      </c>
      <c r="F5222" t="s">
        <v>67</v>
      </c>
      <c r="G5222" t="s">
        <v>21</v>
      </c>
      <c r="H5222">
        <v>67</v>
      </c>
      <c r="I5222">
        <v>142</v>
      </c>
      <c r="J5222">
        <v>9514</v>
      </c>
      <c r="K5222" t="s">
        <v>83</v>
      </c>
      <c r="L5222" t="s">
        <v>20</v>
      </c>
    </row>
    <row r="5223" spans="1:12" x14ac:dyDescent="0.3">
      <c r="A5223" t="s">
        <v>25</v>
      </c>
      <c r="B5223">
        <v>1128299</v>
      </c>
      <c r="C5223">
        <v>44418</v>
      </c>
      <c r="D5223" t="s">
        <v>31</v>
      </c>
      <c r="E5223" t="s">
        <v>66</v>
      </c>
      <c r="F5223" t="s">
        <v>67</v>
      </c>
      <c r="G5223" t="s">
        <v>22</v>
      </c>
      <c r="H5223">
        <v>69</v>
      </c>
      <c r="I5223">
        <v>147</v>
      </c>
      <c r="J5223">
        <v>10143</v>
      </c>
      <c r="K5223" t="s">
        <v>83</v>
      </c>
      <c r="L5223" t="s">
        <v>17</v>
      </c>
    </row>
    <row r="5224" spans="1:12" x14ac:dyDescent="0.3">
      <c r="A5224" t="s">
        <v>25</v>
      </c>
      <c r="B5224">
        <v>1128299</v>
      </c>
      <c r="C5224">
        <v>44418</v>
      </c>
      <c r="D5224" t="s">
        <v>31</v>
      </c>
      <c r="E5224" t="s">
        <v>66</v>
      </c>
      <c r="F5224" t="s">
        <v>67</v>
      </c>
      <c r="G5224" t="s">
        <v>23</v>
      </c>
      <c r="H5224">
        <v>72</v>
      </c>
      <c r="I5224">
        <v>88</v>
      </c>
      <c r="J5224">
        <v>6336</v>
      </c>
      <c r="K5224" t="s">
        <v>83</v>
      </c>
      <c r="L5224" t="s">
        <v>20</v>
      </c>
    </row>
    <row r="5225" spans="1:12" x14ac:dyDescent="0.3">
      <c r="A5225" t="s">
        <v>25</v>
      </c>
      <c r="B5225">
        <v>1128299</v>
      </c>
      <c r="C5225">
        <v>44450</v>
      </c>
      <c r="D5225" t="s">
        <v>31</v>
      </c>
      <c r="E5225" t="s">
        <v>66</v>
      </c>
      <c r="F5225" t="s">
        <v>67</v>
      </c>
      <c r="G5225" t="s">
        <v>15</v>
      </c>
      <c r="H5225">
        <v>62</v>
      </c>
      <c r="I5225">
        <v>149</v>
      </c>
      <c r="J5225">
        <v>9238</v>
      </c>
      <c r="K5225" t="s">
        <v>83</v>
      </c>
      <c r="L5225" t="s">
        <v>17</v>
      </c>
    </row>
    <row r="5226" spans="1:12" x14ac:dyDescent="0.3">
      <c r="A5226" t="s">
        <v>25</v>
      </c>
      <c r="B5226">
        <v>1128299</v>
      </c>
      <c r="C5226">
        <v>44450</v>
      </c>
      <c r="D5226" t="s">
        <v>31</v>
      </c>
      <c r="E5226" t="s">
        <v>66</v>
      </c>
      <c r="F5226" t="s">
        <v>67</v>
      </c>
      <c r="G5226" t="s">
        <v>18</v>
      </c>
      <c r="H5226">
        <v>69</v>
      </c>
      <c r="I5226">
        <v>149</v>
      </c>
      <c r="J5226">
        <v>10281</v>
      </c>
      <c r="K5226" t="s">
        <v>83</v>
      </c>
      <c r="L5226" t="s">
        <v>17</v>
      </c>
    </row>
    <row r="5227" spans="1:12" x14ac:dyDescent="0.3">
      <c r="A5227" t="s">
        <v>25</v>
      </c>
      <c r="B5227">
        <v>1128299</v>
      </c>
      <c r="C5227">
        <v>44450</v>
      </c>
      <c r="D5227" t="s">
        <v>31</v>
      </c>
      <c r="E5227" t="s">
        <v>66</v>
      </c>
      <c r="F5227" t="s">
        <v>67</v>
      </c>
      <c r="G5227" t="s">
        <v>19</v>
      </c>
      <c r="H5227">
        <v>64</v>
      </c>
      <c r="I5227">
        <v>105</v>
      </c>
      <c r="J5227">
        <v>6720</v>
      </c>
      <c r="K5227" t="s">
        <v>83</v>
      </c>
      <c r="L5227" t="s">
        <v>20</v>
      </c>
    </row>
    <row r="5228" spans="1:12" x14ac:dyDescent="0.3">
      <c r="A5228" t="s">
        <v>25</v>
      </c>
      <c r="B5228">
        <v>1128299</v>
      </c>
      <c r="C5228">
        <v>44450</v>
      </c>
      <c r="D5228" t="s">
        <v>31</v>
      </c>
      <c r="E5228" t="s">
        <v>66</v>
      </c>
      <c r="F5228" t="s">
        <v>67</v>
      </c>
      <c r="G5228" t="s">
        <v>21</v>
      </c>
      <c r="H5228">
        <v>62</v>
      </c>
      <c r="I5228">
        <v>85</v>
      </c>
      <c r="J5228">
        <v>5270</v>
      </c>
      <c r="K5228" t="s">
        <v>83</v>
      </c>
      <c r="L5228" t="s">
        <v>20</v>
      </c>
    </row>
    <row r="5229" spans="1:12" x14ac:dyDescent="0.3">
      <c r="A5229" t="s">
        <v>25</v>
      </c>
      <c r="B5229">
        <v>1128299</v>
      </c>
      <c r="C5229">
        <v>44450</v>
      </c>
      <c r="D5229" t="s">
        <v>31</v>
      </c>
      <c r="E5229" t="s">
        <v>66</v>
      </c>
      <c r="F5229" t="s">
        <v>67</v>
      </c>
      <c r="G5229" t="s">
        <v>22</v>
      </c>
      <c r="H5229">
        <v>71</v>
      </c>
      <c r="I5229">
        <v>91</v>
      </c>
      <c r="J5229">
        <v>6461</v>
      </c>
      <c r="K5229" t="s">
        <v>83</v>
      </c>
      <c r="L5229" t="s">
        <v>17</v>
      </c>
    </row>
    <row r="5230" spans="1:12" x14ac:dyDescent="0.3">
      <c r="A5230" t="s">
        <v>25</v>
      </c>
      <c r="B5230">
        <v>1128299</v>
      </c>
      <c r="C5230">
        <v>44450</v>
      </c>
      <c r="D5230" t="s">
        <v>31</v>
      </c>
      <c r="E5230" t="s">
        <v>66</v>
      </c>
      <c r="F5230" t="s">
        <v>67</v>
      </c>
      <c r="G5230" t="s">
        <v>23</v>
      </c>
      <c r="H5230">
        <v>56</v>
      </c>
      <c r="I5230">
        <v>105</v>
      </c>
      <c r="J5230">
        <v>5880</v>
      </c>
      <c r="K5230" t="s">
        <v>83</v>
      </c>
      <c r="L5230" t="s">
        <v>20</v>
      </c>
    </row>
    <row r="5231" spans="1:12" x14ac:dyDescent="0.3">
      <c r="A5231" t="s">
        <v>25</v>
      </c>
      <c r="B5231">
        <v>1128299</v>
      </c>
      <c r="C5231">
        <v>44479</v>
      </c>
      <c r="D5231" t="s">
        <v>31</v>
      </c>
      <c r="E5231" t="s">
        <v>66</v>
      </c>
      <c r="F5231" t="s">
        <v>67</v>
      </c>
      <c r="G5231" t="s">
        <v>15</v>
      </c>
      <c r="H5231">
        <v>52</v>
      </c>
      <c r="I5231">
        <v>124</v>
      </c>
      <c r="J5231">
        <v>6448</v>
      </c>
      <c r="K5231" t="s">
        <v>83</v>
      </c>
      <c r="L5231" t="s">
        <v>17</v>
      </c>
    </row>
    <row r="5232" spans="1:12" x14ac:dyDescent="0.3">
      <c r="A5232" t="s">
        <v>25</v>
      </c>
      <c r="B5232">
        <v>1128299</v>
      </c>
      <c r="C5232">
        <v>44479</v>
      </c>
      <c r="D5232" t="s">
        <v>31</v>
      </c>
      <c r="E5232" t="s">
        <v>66</v>
      </c>
      <c r="F5232" t="s">
        <v>67</v>
      </c>
      <c r="G5232" t="s">
        <v>18</v>
      </c>
      <c r="H5232">
        <v>61</v>
      </c>
      <c r="I5232">
        <v>138</v>
      </c>
      <c r="J5232">
        <v>8418</v>
      </c>
      <c r="K5232" t="s">
        <v>83</v>
      </c>
      <c r="L5232" t="s">
        <v>17</v>
      </c>
    </row>
    <row r="5233" spans="1:12" x14ac:dyDescent="0.3">
      <c r="A5233" t="s">
        <v>25</v>
      </c>
      <c r="B5233">
        <v>1128299</v>
      </c>
      <c r="C5233">
        <v>44479</v>
      </c>
      <c r="D5233" t="s">
        <v>31</v>
      </c>
      <c r="E5233" t="s">
        <v>66</v>
      </c>
      <c r="F5233" t="s">
        <v>67</v>
      </c>
      <c r="G5233" t="s">
        <v>19</v>
      </c>
      <c r="H5233">
        <v>56</v>
      </c>
      <c r="I5233">
        <v>87</v>
      </c>
      <c r="J5233">
        <v>4872</v>
      </c>
      <c r="K5233" t="s">
        <v>83</v>
      </c>
      <c r="L5233" t="s">
        <v>20</v>
      </c>
    </row>
    <row r="5234" spans="1:12" x14ac:dyDescent="0.3">
      <c r="A5234" t="s">
        <v>25</v>
      </c>
      <c r="B5234">
        <v>1128299</v>
      </c>
      <c r="C5234">
        <v>44479</v>
      </c>
      <c r="D5234" t="s">
        <v>31</v>
      </c>
      <c r="E5234" t="s">
        <v>66</v>
      </c>
      <c r="F5234" t="s">
        <v>67</v>
      </c>
      <c r="G5234" t="s">
        <v>21</v>
      </c>
      <c r="H5234">
        <v>50</v>
      </c>
      <c r="I5234">
        <v>83</v>
      </c>
      <c r="J5234">
        <v>4150</v>
      </c>
      <c r="K5234" t="s">
        <v>83</v>
      </c>
      <c r="L5234" t="s">
        <v>20</v>
      </c>
    </row>
    <row r="5235" spans="1:12" x14ac:dyDescent="0.3">
      <c r="A5235" t="s">
        <v>25</v>
      </c>
      <c r="B5235">
        <v>1128299</v>
      </c>
      <c r="C5235">
        <v>44479</v>
      </c>
      <c r="D5235" t="s">
        <v>31</v>
      </c>
      <c r="E5235" t="s">
        <v>66</v>
      </c>
      <c r="F5235" t="s">
        <v>67</v>
      </c>
      <c r="G5235" t="s">
        <v>22</v>
      </c>
      <c r="H5235">
        <v>63</v>
      </c>
      <c r="I5235">
        <v>70</v>
      </c>
      <c r="J5235">
        <v>4410</v>
      </c>
      <c r="K5235" t="s">
        <v>83</v>
      </c>
      <c r="L5235" t="s">
        <v>17</v>
      </c>
    </row>
    <row r="5236" spans="1:12" x14ac:dyDescent="0.3">
      <c r="A5236" t="s">
        <v>25</v>
      </c>
      <c r="B5236">
        <v>1128299</v>
      </c>
      <c r="C5236">
        <v>44479</v>
      </c>
      <c r="D5236" t="s">
        <v>31</v>
      </c>
      <c r="E5236" t="s">
        <v>66</v>
      </c>
      <c r="F5236" t="s">
        <v>67</v>
      </c>
      <c r="G5236" t="s">
        <v>23</v>
      </c>
      <c r="H5236">
        <v>64</v>
      </c>
      <c r="I5236">
        <v>75</v>
      </c>
      <c r="J5236">
        <v>4800</v>
      </c>
      <c r="K5236" t="s">
        <v>83</v>
      </c>
      <c r="L5236" t="s">
        <v>20</v>
      </c>
    </row>
    <row r="5237" spans="1:12" x14ac:dyDescent="0.3">
      <c r="A5237" t="s">
        <v>25</v>
      </c>
      <c r="B5237">
        <v>1128299</v>
      </c>
      <c r="C5237">
        <v>44510</v>
      </c>
      <c r="D5237" t="s">
        <v>31</v>
      </c>
      <c r="E5237" t="s">
        <v>66</v>
      </c>
      <c r="F5237" t="s">
        <v>67</v>
      </c>
      <c r="G5237" t="s">
        <v>15</v>
      </c>
      <c r="H5237">
        <v>51</v>
      </c>
      <c r="I5237">
        <v>158</v>
      </c>
      <c r="J5237">
        <v>8058</v>
      </c>
      <c r="K5237" t="s">
        <v>83</v>
      </c>
      <c r="L5237" t="s">
        <v>17</v>
      </c>
    </row>
    <row r="5238" spans="1:12" x14ac:dyDescent="0.3">
      <c r="A5238" t="s">
        <v>25</v>
      </c>
      <c r="B5238">
        <v>1128299</v>
      </c>
      <c r="C5238">
        <v>44510</v>
      </c>
      <c r="D5238" t="s">
        <v>31</v>
      </c>
      <c r="E5238" t="s">
        <v>66</v>
      </c>
      <c r="F5238" t="s">
        <v>67</v>
      </c>
      <c r="G5238" t="s">
        <v>18</v>
      </c>
      <c r="H5238">
        <v>56</v>
      </c>
      <c r="I5238">
        <v>168</v>
      </c>
      <c r="J5238">
        <v>9408</v>
      </c>
      <c r="K5238" t="s">
        <v>83</v>
      </c>
      <c r="L5238" t="s">
        <v>17</v>
      </c>
    </row>
    <row r="5239" spans="1:12" x14ac:dyDescent="0.3">
      <c r="A5239" t="s">
        <v>25</v>
      </c>
      <c r="B5239">
        <v>1128299</v>
      </c>
      <c r="C5239">
        <v>44510</v>
      </c>
      <c r="D5239" t="s">
        <v>31</v>
      </c>
      <c r="E5239" t="s">
        <v>66</v>
      </c>
      <c r="F5239" t="s">
        <v>67</v>
      </c>
      <c r="G5239" t="s">
        <v>19</v>
      </c>
      <c r="H5239">
        <v>50</v>
      </c>
      <c r="I5239">
        <v>123</v>
      </c>
      <c r="J5239">
        <v>6150</v>
      </c>
      <c r="K5239" t="s">
        <v>83</v>
      </c>
      <c r="L5239" t="s">
        <v>20</v>
      </c>
    </row>
    <row r="5240" spans="1:12" x14ac:dyDescent="0.3">
      <c r="A5240" t="s">
        <v>25</v>
      </c>
      <c r="B5240">
        <v>1128299</v>
      </c>
      <c r="C5240">
        <v>44510</v>
      </c>
      <c r="D5240" t="s">
        <v>31</v>
      </c>
      <c r="E5240" t="s">
        <v>66</v>
      </c>
      <c r="F5240" t="s">
        <v>67</v>
      </c>
      <c r="G5240" t="s">
        <v>21</v>
      </c>
      <c r="H5240">
        <v>60</v>
      </c>
      <c r="I5240">
        <v>104</v>
      </c>
      <c r="J5240">
        <v>6240</v>
      </c>
      <c r="K5240" t="s">
        <v>83</v>
      </c>
      <c r="L5240" t="s">
        <v>20</v>
      </c>
    </row>
    <row r="5241" spans="1:12" x14ac:dyDescent="0.3">
      <c r="A5241" t="s">
        <v>25</v>
      </c>
      <c r="B5241">
        <v>1128299</v>
      </c>
      <c r="C5241">
        <v>44510</v>
      </c>
      <c r="D5241" t="s">
        <v>31</v>
      </c>
      <c r="E5241" t="s">
        <v>66</v>
      </c>
      <c r="F5241" t="s">
        <v>67</v>
      </c>
      <c r="G5241" t="s">
        <v>22</v>
      </c>
      <c r="H5241">
        <v>83</v>
      </c>
      <c r="I5241">
        <v>113</v>
      </c>
      <c r="J5241">
        <v>9379</v>
      </c>
      <c r="K5241" t="s">
        <v>83</v>
      </c>
      <c r="L5241" t="s">
        <v>17</v>
      </c>
    </row>
    <row r="5242" spans="1:12" x14ac:dyDescent="0.3">
      <c r="A5242" t="s">
        <v>25</v>
      </c>
      <c r="B5242">
        <v>1128299</v>
      </c>
      <c r="C5242">
        <v>44510</v>
      </c>
      <c r="D5242" t="s">
        <v>31</v>
      </c>
      <c r="E5242" t="s">
        <v>66</v>
      </c>
      <c r="F5242" t="s">
        <v>67</v>
      </c>
      <c r="G5242" t="s">
        <v>23</v>
      </c>
      <c r="H5242">
        <v>82</v>
      </c>
      <c r="I5242">
        <v>140</v>
      </c>
      <c r="J5242">
        <v>11480</v>
      </c>
      <c r="K5242" t="s">
        <v>83</v>
      </c>
      <c r="L5242" t="s">
        <v>20</v>
      </c>
    </row>
    <row r="5243" spans="1:12" x14ac:dyDescent="0.3">
      <c r="A5243" t="s">
        <v>25</v>
      </c>
      <c r="B5243">
        <v>1128299</v>
      </c>
      <c r="C5243">
        <v>44539</v>
      </c>
      <c r="D5243" t="s">
        <v>31</v>
      </c>
      <c r="E5243" t="s">
        <v>66</v>
      </c>
      <c r="F5243" t="s">
        <v>67</v>
      </c>
      <c r="G5243" t="s">
        <v>15</v>
      </c>
      <c r="H5243">
        <v>68</v>
      </c>
      <c r="I5243">
        <v>189</v>
      </c>
      <c r="J5243">
        <v>12852</v>
      </c>
      <c r="K5243" t="s">
        <v>83</v>
      </c>
      <c r="L5243" t="s">
        <v>17</v>
      </c>
    </row>
    <row r="5244" spans="1:12" x14ac:dyDescent="0.3">
      <c r="A5244" t="s">
        <v>25</v>
      </c>
      <c r="B5244">
        <v>1128299</v>
      </c>
      <c r="C5244">
        <v>44539</v>
      </c>
      <c r="D5244" t="s">
        <v>31</v>
      </c>
      <c r="E5244" t="s">
        <v>66</v>
      </c>
      <c r="F5244" t="s">
        <v>67</v>
      </c>
      <c r="G5244" t="s">
        <v>18</v>
      </c>
      <c r="H5244">
        <v>77</v>
      </c>
      <c r="I5244">
        <v>182</v>
      </c>
      <c r="J5244">
        <v>14014</v>
      </c>
      <c r="K5244" t="s">
        <v>83</v>
      </c>
      <c r="L5244" t="s">
        <v>17</v>
      </c>
    </row>
    <row r="5245" spans="1:12" x14ac:dyDescent="0.3">
      <c r="A5245" t="s">
        <v>26</v>
      </c>
      <c r="B5245">
        <v>1128299</v>
      </c>
      <c r="C5245">
        <v>44539</v>
      </c>
      <c r="D5245" t="s">
        <v>31</v>
      </c>
      <c r="E5245" t="s">
        <v>66</v>
      </c>
      <c r="F5245" t="s">
        <v>67</v>
      </c>
      <c r="G5245" t="s">
        <v>19</v>
      </c>
      <c r="H5245">
        <v>74</v>
      </c>
      <c r="I5245">
        <v>135</v>
      </c>
      <c r="J5245">
        <v>9990</v>
      </c>
      <c r="K5245" t="s">
        <v>83</v>
      </c>
      <c r="L5245" t="s">
        <v>20</v>
      </c>
    </row>
    <row r="5246" spans="1:12" x14ac:dyDescent="0.3">
      <c r="A5246" t="s">
        <v>26</v>
      </c>
      <c r="B5246">
        <v>1128299</v>
      </c>
      <c r="C5246">
        <v>44539</v>
      </c>
      <c r="D5246" t="s">
        <v>31</v>
      </c>
      <c r="E5246" t="s">
        <v>66</v>
      </c>
      <c r="F5246" t="s">
        <v>67</v>
      </c>
      <c r="G5246" t="s">
        <v>21</v>
      </c>
      <c r="H5246">
        <v>73</v>
      </c>
      <c r="I5246">
        <v>145</v>
      </c>
      <c r="J5246">
        <v>10585</v>
      </c>
      <c r="K5246" t="s">
        <v>83</v>
      </c>
      <c r="L5246" t="s">
        <v>20</v>
      </c>
    </row>
    <row r="5247" spans="1:12" x14ac:dyDescent="0.3">
      <c r="A5247" t="s">
        <v>26</v>
      </c>
      <c r="B5247">
        <v>1128299</v>
      </c>
      <c r="C5247">
        <v>44539</v>
      </c>
      <c r="D5247" t="s">
        <v>31</v>
      </c>
      <c r="E5247" t="s">
        <v>66</v>
      </c>
      <c r="F5247" t="s">
        <v>67</v>
      </c>
      <c r="G5247" t="s">
        <v>22</v>
      </c>
      <c r="H5247">
        <v>84</v>
      </c>
      <c r="I5247">
        <v>128</v>
      </c>
      <c r="J5247">
        <v>10752</v>
      </c>
      <c r="K5247" t="s">
        <v>83</v>
      </c>
      <c r="L5247" t="s">
        <v>17</v>
      </c>
    </row>
    <row r="5248" spans="1:12" x14ac:dyDescent="0.3">
      <c r="A5248" t="s">
        <v>26</v>
      </c>
      <c r="B5248">
        <v>1128299</v>
      </c>
      <c r="C5248">
        <v>44539</v>
      </c>
      <c r="D5248" t="s">
        <v>31</v>
      </c>
      <c r="E5248" t="s">
        <v>66</v>
      </c>
      <c r="F5248" t="s">
        <v>67</v>
      </c>
      <c r="G5248" t="s">
        <v>23</v>
      </c>
      <c r="H5248">
        <v>89</v>
      </c>
      <c r="I5248">
        <v>142</v>
      </c>
      <c r="J5248">
        <v>12638</v>
      </c>
      <c r="K5248" t="s">
        <v>83</v>
      </c>
      <c r="L5248" t="s">
        <v>20</v>
      </c>
    </row>
    <row r="5249" spans="1:12" x14ac:dyDescent="0.3">
      <c r="A5249" t="s">
        <v>26</v>
      </c>
      <c r="B5249">
        <v>1128299</v>
      </c>
      <c r="C5249">
        <v>44213</v>
      </c>
      <c r="D5249" t="s">
        <v>31</v>
      </c>
      <c r="E5249" t="s">
        <v>66</v>
      </c>
      <c r="F5249" t="s">
        <v>67</v>
      </c>
      <c r="G5249" t="s">
        <v>15</v>
      </c>
      <c r="H5249">
        <v>38</v>
      </c>
      <c r="I5249">
        <v>115</v>
      </c>
      <c r="J5249">
        <v>4370</v>
      </c>
      <c r="K5249" t="s">
        <v>83</v>
      </c>
      <c r="L5249" t="s">
        <v>17</v>
      </c>
    </row>
    <row r="5250" spans="1:12" x14ac:dyDescent="0.3">
      <c r="A5250" t="s">
        <v>26</v>
      </c>
      <c r="B5250">
        <v>1128299</v>
      </c>
      <c r="C5250">
        <v>44213</v>
      </c>
      <c r="D5250" t="s">
        <v>31</v>
      </c>
      <c r="E5250" t="s">
        <v>66</v>
      </c>
      <c r="F5250" t="s">
        <v>67</v>
      </c>
      <c r="G5250" t="s">
        <v>18</v>
      </c>
      <c r="H5250">
        <v>48</v>
      </c>
      <c r="I5250">
        <v>123</v>
      </c>
      <c r="J5250">
        <v>5904</v>
      </c>
      <c r="K5250" t="s">
        <v>83</v>
      </c>
      <c r="L5250" t="s">
        <v>17</v>
      </c>
    </row>
    <row r="5251" spans="1:12" x14ac:dyDescent="0.3">
      <c r="A5251" t="s">
        <v>26</v>
      </c>
      <c r="B5251">
        <v>1128299</v>
      </c>
      <c r="C5251">
        <v>44213</v>
      </c>
      <c r="D5251" t="s">
        <v>31</v>
      </c>
      <c r="E5251" t="s">
        <v>66</v>
      </c>
      <c r="F5251" t="s">
        <v>67</v>
      </c>
      <c r="G5251" t="s">
        <v>19</v>
      </c>
      <c r="H5251">
        <v>45</v>
      </c>
      <c r="I5251">
        <v>123</v>
      </c>
      <c r="J5251">
        <v>5535</v>
      </c>
      <c r="K5251" t="s">
        <v>83</v>
      </c>
      <c r="L5251" t="s">
        <v>20</v>
      </c>
    </row>
    <row r="5252" spans="1:12" x14ac:dyDescent="0.3">
      <c r="A5252" t="s">
        <v>26</v>
      </c>
      <c r="B5252">
        <v>1128299</v>
      </c>
      <c r="C5252">
        <v>44213</v>
      </c>
      <c r="D5252" t="s">
        <v>31</v>
      </c>
      <c r="E5252" t="s">
        <v>66</v>
      </c>
      <c r="F5252" t="s">
        <v>67</v>
      </c>
      <c r="G5252" t="s">
        <v>21</v>
      </c>
      <c r="H5252">
        <v>47</v>
      </c>
      <c r="I5252">
        <v>77</v>
      </c>
      <c r="J5252">
        <v>3619</v>
      </c>
      <c r="K5252" t="s">
        <v>83</v>
      </c>
      <c r="L5252" t="s">
        <v>20</v>
      </c>
    </row>
    <row r="5253" spans="1:12" x14ac:dyDescent="0.3">
      <c r="A5253" t="s">
        <v>26</v>
      </c>
      <c r="B5253">
        <v>1128299</v>
      </c>
      <c r="C5253">
        <v>44213</v>
      </c>
      <c r="D5253" t="s">
        <v>31</v>
      </c>
      <c r="E5253" t="s">
        <v>66</v>
      </c>
      <c r="F5253" t="s">
        <v>67</v>
      </c>
      <c r="G5253" t="s">
        <v>22</v>
      </c>
      <c r="H5253">
        <v>54</v>
      </c>
      <c r="I5253">
        <v>68</v>
      </c>
      <c r="J5253">
        <v>3672</v>
      </c>
      <c r="K5253" t="s">
        <v>83</v>
      </c>
      <c r="L5253" t="s">
        <v>17</v>
      </c>
    </row>
    <row r="5254" spans="1:12" x14ac:dyDescent="0.3">
      <c r="A5254" t="s">
        <v>26</v>
      </c>
      <c r="B5254">
        <v>1128299</v>
      </c>
      <c r="C5254">
        <v>44213</v>
      </c>
      <c r="D5254" t="s">
        <v>31</v>
      </c>
      <c r="E5254" t="s">
        <v>66</v>
      </c>
      <c r="F5254" t="s">
        <v>67</v>
      </c>
      <c r="G5254" t="s">
        <v>23</v>
      </c>
      <c r="H5254">
        <v>49</v>
      </c>
      <c r="I5254">
        <v>124</v>
      </c>
      <c r="J5254">
        <v>6076</v>
      </c>
      <c r="K5254" t="s">
        <v>83</v>
      </c>
      <c r="L5254" t="s">
        <v>20</v>
      </c>
    </row>
    <row r="5255" spans="1:12" x14ac:dyDescent="0.3">
      <c r="A5255" t="s">
        <v>26</v>
      </c>
      <c r="B5255">
        <v>1128299</v>
      </c>
      <c r="C5255">
        <v>44244</v>
      </c>
      <c r="D5255" t="s">
        <v>31</v>
      </c>
      <c r="E5255" t="s">
        <v>66</v>
      </c>
      <c r="F5255" t="s">
        <v>67</v>
      </c>
      <c r="G5255" t="s">
        <v>15</v>
      </c>
      <c r="H5255">
        <v>36</v>
      </c>
      <c r="I5255">
        <v>137</v>
      </c>
      <c r="J5255">
        <v>4932</v>
      </c>
      <c r="K5255" t="s">
        <v>83</v>
      </c>
      <c r="L5255" t="s">
        <v>17</v>
      </c>
    </row>
    <row r="5256" spans="1:12" x14ac:dyDescent="0.3">
      <c r="A5256" t="s">
        <v>26</v>
      </c>
      <c r="B5256">
        <v>1128299</v>
      </c>
      <c r="C5256">
        <v>44244</v>
      </c>
      <c r="D5256" t="s">
        <v>31</v>
      </c>
      <c r="E5256" t="s">
        <v>66</v>
      </c>
      <c r="F5256" t="s">
        <v>67</v>
      </c>
      <c r="G5256" t="s">
        <v>18</v>
      </c>
      <c r="H5256">
        <v>49</v>
      </c>
      <c r="I5256">
        <v>111</v>
      </c>
      <c r="J5256">
        <v>5439</v>
      </c>
      <c r="K5256" t="s">
        <v>83</v>
      </c>
      <c r="L5256" t="s">
        <v>17</v>
      </c>
    </row>
    <row r="5257" spans="1:12" x14ac:dyDescent="0.3">
      <c r="A5257" t="s">
        <v>26</v>
      </c>
      <c r="B5257">
        <v>1128299</v>
      </c>
      <c r="C5257">
        <v>44244</v>
      </c>
      <c r="D5257" t="s">
        <v>31</v>
      </c>
      <c r="E5257" t="s">
        <v>66</v>
      </c>
      <c r="F5257" t="s">
        <v>67</v>
      </c>
      <c r="G5257" t="s">
        <v>19</v>
      </c>
      <c r="H5257">
        <v>49</v>
      </c>
      <c r="I5257">
        <v>111</v>
      </c>
      <c r="J5257">
        <v>5439</v>
      </c>
      <c r="K5257" t="s">
        <v>83</v>
      </c>
      <c r="L5257" t="s">
        <v>20</v>
      </c>
    </row>
    <row r="5258" spans="1:12" x14ac:dyDescent="0.3">
      <c r="A5258" t="s">
        <v>26</v>
      </c>
      <c r="B5258">
        <v>1128299</v>
      </c>
      <c r="C5258">
        <v>44244</v>
      </c>
      <c r="D5258" t="s">
        <v>48</v>
      </c>
      <c r="E5258" t="s">
        <v>49</v>
      </c>
      <c r="F5258" t="s">
        <v>68</v>
      </c>
      <c r="G5258" t="s">
        <v>21</v>
      </c>
      <c r="H5258">
        <v>45</v>
      </c>
      <c r="I5258">
        <v>74</v>
      </c>
      <c r="J5258">
        <v>3330</v>
      </c>
      <c r="K5258" t="s">
        <v>83</v>
      </c>
      <c r="L5258" t="s">
        <v>20</v>
      </c>
    </row>
    <row r="5259" spans="1:12" x14ac:dyDescent="0.3">
      <c r="A5259" t="s">
        <v>26</v>
      </c>
      <c r="B5259">
        <v>1128299</v>
      </c>
      <c r="C5259">
        <v>44244</v>
      </c>
      <c r="D5259" t="s">
        <v>48</v>
      </c>
      <c r="E5259" t="s">
        <v>49</v>
      </c>
      <c r="F5259" t="s">
        <v>68</v>
      </c>
      <c r="G5259" t="s">
        <v>22</v>
      </c>
      <c r="H5259">
        <v>52</v>
      </c>
      <c r="I5259">
        <v>60</v>
      </c>
      <c r="J5259">
        <v>3120</v>
      </c>
      <c r="K5259" t="s">
        <v>83</v>
      </c>
      <c r="L5259" t="s">
        <v>17</v>
      </c>
    </row>
    <row r="5260" spans="1:12" x14ac:dyDescent="0.3">
      <c r="A5260" t="s">
        <v>26</v>
      </c>
      <c r="B5260">
        <v>1128299</v>
      </c>
      <c r="C5260">
        <v>44244</v>
      </c>
      <c r="D5260" t="s">
        <v>48</v>
      </c>
      <c r="E5260" t="s">
        <v>49</v>
      </c>
      <c r="F5260" t="s">
        <v>68</v>
      </c>
      <c r="G5260" t="s">
        <v>23</v>
      </c>
      <c r="H5260">
        <v>47</v>
      </c>
      <c r="I5260">
        <v>108</v>
      </c>
      <c r="J5260">
        <v>5076</v>
      </c>
      <c r="K5260" t="s">
        <v>83</v>
      </c>
      <c r="L5260" t="s">
        <v>20</v>
      </c>
    </row>
    <row r="5261" spans="1:12" x14ac:dyDescent="0.3">
      <c r="A5261" t="s">
        <v>26</v>
      </c>
      <c r="B5261">
        <v>1128299</v>
      </c>
      <c r="C5261">
        <v>44271</v>
      </c>
      <c r="D5261" t="s">
        <v>48</v>
      </c>
      <c r="E5261" t="s">
        <v>49</v>
      </c>
      <c r="F5261" t="s">
        <v>68</v>
      </c>
      <c r="G5261" t="s">
        <v>15</v>
      </c>
      <c r="H5261">
        <v>46</v>
      </c>
      <c r="I5261">
        <v>160</v>
      </c>
      <c r="J5261">
        <v>7360</v>
      </c>
      <c r="K5261" t="s">
        <v>83</v>
      </c>
      <c r="L5261" t="s">
        <v>17</v>
      </c>
    </row>
    <row r="5262" spans="1:12" x14ac:dyDescent="0.3">
      <c r="A5262" t="s">
        <v>26</v>
      </c>
      <c r="B5262">
        <v>1128299</v>
      </c>
      <c r="C5262">
        <v>44271</v>
      </c>
      <c r="D5262" t="s">
        <v>48</v>
      </c>
      <c r="E5262" t="s">
        <v>49</v>
      </c>
      <c r="F5262" t="s">
        <v>68</v>
      </c>
      <c r="G5262" t="s">
        <v>18</v>
      </c>
      <c r="H5262">
        <v>58</v>
      </c>
      <c r="I5262">
        <v>100</v>
      </c>
      <c r="J5262">
        <v>5800</v>
      </c>
      <c r="K5262" t="s">
        <v>83</v>
      </c>
      <c r="L5262" t="s">
        <v>17</v>
      </c>
    </row>
    <row r="5263" spans="1:12" x14ac:dyDescent="0.3">
      <c r="A5263" t="s">
        <v>26</v>
      </c>
      <c r="B5263">
        <v>1128299</v>
      </c>
      <c r="C5263">
        <v>44271</v>
      </c>
      <c r="D5263" t="s">
        <v>48</v>
      </c>
      <c r="E5263" t="s">
        <v>49</v>
      </c>
      <c r="F5263" t="s">
        <v>68</v>
      </c>
      <c r="G5263" t="s">
        <v>19</v>
      </c>
      <c r="H5263">
        <v>59</v>
      </c>
      <c r="I5263">
        <v>115</v>
      </c>
      <c r="J5263">
        <v>6785</v>
      </c>
      <c r="K5263" t="s">
        <v>83</v>
      </c>
      <c r="L5263" t="s">
        <v>20</v>
      </c>
    </row>
    <row r="5264" spans="1:12" x14ac:dyDescent="0.3">
      <c r="A5264" t="s">
        <v>26</v>
      </c>
      <c r="B5264">
        <v>1128299</v>
      </c>
      <c r="C5264">
        <v>44271</v>
      </c>
      <c r="D5264" t="s">
        <v>48</v>
      </c>
      <c r="E5264" t="s">
        <v>49</v>
      </c>
      <c r="F5264" t="s">
        <v>68</v>
      </c>
      <c r="G5264" t="s">
        <v>21</v>
      </c>
      <c r="H5264">
        <v>58</v>
      </c>
      <c r="I5264">
        <v>91</v>
      </c>
      <c r="J5264">
        <v>5278</v>
      </c>
      <c r="K5264" t="s">
        <v>83</v>
      </c>
      <c r="L5264" t="s">
        <v>20</v>
      </c>
    </row>
    <row r="5265" spans="1:12" x14ac:dyDescent="0.3">
      <c r="A5265" t="s">
        <v>26</v>
      </c>
      <c r="B5265">
        <v>1128299</v>
      </c>
      <c r="C5265">
        <v>44271</v>
      </c>
      <c r="D5265" t="s">
        <v>48</v>
      </c>
      <c r="E5265" t="s">
        <v>49</v>
      </c>
      <c r="F5265" t="s">
        <v>68</v>
      </c>
      <c r="G5265" t="s">
        <v>22</v>
      </c>
      <c r="H5265">
        <v>61</v>
      </c>
      <c r="I5265">
        <v>44</v>
      </c>
      <c r="J5265">
        <v>2684</v>
      </c>
      <c r="K5265" t="s">
        <v>83</v>
      </c>
      <c r="L5265" t="s">
        <v>17</v>
      </c>
    </row>
    <row r="5266" spans="1:12" x14ac:dyDescent="0.3">
      <c r="A5266" t="s">
        <v>26</v>
      </c>
      <c r="B5266">
        <v>1128299</v>
      </c>
      <c r="C5266">
        <v>44271</v>
      </c>
      <c r="D5266" t="s">
        <v>48</v>
      </c>
      <c r="E5266" t="s">
        <v>49</v>
      </c>
      <c r="F5266" t="s">
        <v>68</v>
      </c>
      <c r="G5266" t="s">
        <v>23</v>
      </c>
      <c r="H5266">
        <v>54</v>
      </c>
      <c r="I5266">
        <v>101</v>
      </c>
      <c r="J5266">
        <v>5454</v>
      </c>
      <c r="K5266" t="s">
        <v>83</v>
      </c>
      <c r="L5266" t="s">
        <v>20</v>
      </c>
    </row>
    <row r="5267" spans="1:12" x14ac:dyDescent="0.3">
      <c r="A5267" t="s">
        <v>25</v>
      </c>
      <c r="B5267">
        <v>1128299</v>
      </c>
      <c r="C5267">
        <v>44303</v>
      </c>
      <c r="D5267" t="s">
        <v>48</v>
      </c>
      <c r="E5267" t="s">
        <v>49</v>
      </c>
      <c r="F5267" t="s">
        <v>68</v>
      </c>
      <c r="G5267" t="s">
        <v>15</v>
      </c>
      <c r="H5267">
        <v>62</v>
      </c>
      <c r="I5267">
        <v>138</v>
      </c>
      <c r="J5267">
        <v>8556</v>
      </c>
      <c r="K5267" t="s">
        <v>83</v>
      </c>
      <c r="L5267" t="s">
        <v>17</v>
      </c>
    </row>
    <row r="5268" spans="1:12" x14ac:dyDescent="0.3">
      <c r="A5268" t="s">
        <v>25</v>
      </c>
      <c r="B5268">
        <v>1128299</v>
      </c>
      <c r="C5268">
        <v>44303</v>
      </c>
      <c r="D5268" t="s">
        <v>48</v>
      </c>
      <c r="E5268" t="s">
        <v>49</v>
      </c>
      <c r="F5268" t="s">
        <v>68</v>
      </c>
      <c r="G5268" t="s">
        <v>18</v>
      </c>
      <c r="H5268">
        <v>66</v>
      </c>
      <c r="I5268">
        <v>98</v>
      </c>
      <c r="J5268">
        <v>6468</v>
      </c>
      <c r="K5268" t="s">
        <v>83</v>
      </c>
      <c r="L5268" t="s">
        <v>17</v>
      </c>
    </row>
    <row r="5269" spans="1:12" x14ac:dyDescent="0.3">
      <c r="A5269" t="s">
        <v>25</v>
      </c>
      <c r="B5269">
        <v>1128299</v>
      </c>
      <c r="C5269">
        <v>44303</v>
      </c>
      <c r="D5269" t="s">
        <v>48</v>
      </c>
      <c r="E5269" t="s">
        <v>49</v>
      </c>
      <c r="F5269" t="s">
        <v>68</v>
      </c>
      <c r="G5269" t="s">
        <v>19</v>
      </c>
      <c r="H5269">
        <v>66</v>
      </c>
      <c r="I5269">
        <v>120</v>
      </c>
      <c r="J5269">
        <v>7920</v>
      </c>
      <c r="K5269" t="s">
        <v>83</v>
      </c>
      <c r="L5269" t="s">
        <v>20</v>
      </c>
    </row>
    <row r="5270" spans="1:12" x14ac:dyDescent="0.3">
      <c r="A5270" t="s">
        <v>25</v>
      </c>
      <c r="B5270">
        <v>1128299</v>
      </c>
      <c r="C5270">
        <v>44303</v>
      </c>
      <c r="D5270" t="s">
        <v>48</v>
      </c>
      <c r="E5270" t="s">
        <v>49</v>
      </c>
      <c r="F5270" t="s">
        <v>68</v>
      </c>
      <c r="G5270" t="s">
        <v>21</v>
      </c>
      <c r="H5270">
        <v>52</v>
      </c>
      <c r="I5270">
        <v>84</v>
      </c>
      <c r="J5270">
        <v>4368</v>
      </c>
      <c r="K5270" t="s">
        <v>83</v>
      </c>
      <c r="L5270" t="s">
        <v>20</v>
      </c>
    </row>
    <row r="5271" spans="1:12" x14ac:dyDescent="0.3">
      <c r="A5271" t="s">
        <v>25</v>
      </c>
      <c r="B5271">
        <v>1128299</v>
      </c>
      <c r="C5271">
        <v>44303</v>
      </c>
      <c r="D5271" t="s">
        <v>48</v>
      </c>
      <c r="E5271" t="s">
        <v>49</v>
      </c>
      <c r="F5271" t="s">
        <v>68</v>
      </c>
      <c r="G5271" t="s">
        <v>22</v>
      </c>
      <c r="H5271">
        <v>59</v>
      </c>
      <c r="I5271">
        <v>58</v>
      </c>
      <c r="J5271">
        <v>3422</v>
      </c>
      <c r="K5271" t="s">
        <v>83</v>
      </c>
      <c r="L5271" t="s">
        <v>17</v>
      </c>
    </row>
    <row r="5272" spans="1:12" x14ac:dyDescent="0.3">
      <c r="A5272" t="s">
        <v>25</v>
      </c>
      <c r="B5272">
        <v>1128299</v>
      </c>
      <c r="C5272">
        <v>44303</v>
      </c>
      <c r="D5272" t="s">
        <v>48</v>
      </c>
      <c r="E5272" t="s">
        <v>49</v>
      </c>
      <c r="F5272" t="s">
        <v>68</v>
      </c>
      <c r="G5272" t="s">
        <v>23</v>
      </c>
      <c r="H5272">
        <v>72</v>
      </c>
      <c r="I5272">
        <v>109</v>
      </c>
      <c r="J5272">
        <v>7848</v>
      </c>
      <c r="K5272" t="s">
        <v>83</v>
      </c>
      <c r="L5272" t="s">
        <v>20</v>
      </c>
    </row>
    <row r="5273" spans="1:12" x14ac:dyDescent="0.3">
      <c r="A5273" t="s">
        <v>25</v>
      </c>
      <c r="B5273">
        <v>1128299</v>
      </c>
      <c r="C5273">
        <v>44334</v>
      </c>
      <c r="D5273" t="s">
        <v>48</v>
      </c>
      <c r="E5273" t="s">
        <v>49</v>
      </c>
      <c r="F5273" t="s">
        <v>68</v>
      </c>
      <c r="G5273" t="s">
        <v>15</v>
      </c>
      <c r="H5273">
        <v>58</v>
      </c>
      <c r="I5273">
        <v>155</v>
      </c>
      <c r="J5273">
        <v>8990</v>
      </c>
      <c r="K5273" t="s">
        <v>83</v>
      </c>
      <c r="L5273" t="s">
        <v>17</v>
      </c>
    </row>
    <row r="5274" spans="1:12" x14ac:dyDescent="0.3">
      <c r="A5274" t="s">
        <v>25</v>
      </c>
      <c r="B5274">
        <v>1128299</v>
      </c>
      <c r="C5274">
        <v>44334</v>
      </c>
      <c r="D5274" t="s">
        <v>48</v>
      </c>
      <c r="E5274" t="s">
        <v>49</v>
      </c>
      <c r="F5274" t="s">
        <v>68</v>
      </c>
      <c r="G5274" t="s">
        <v>18</v>
      </c>
      <c r="H5274">
        <v>60</v>
      </c>
      <c r="I5274">
        <v>128</v>
      </c>
      <c r="J5274">
        <v>7680</v>
      </c>
      <c r="K5274" t="s">
        <v>83</v>
      </c>
      <c r="L5274" t="s">
        <v>17</v>
      </c>
    </row>
    <row r="5275" spans="1:12" x14ac:dyDescent="0.3">
      <c r="A5275" t="s">
        <v>25</v>
      </c>
      <c r="B5275">
        <v>1128299</v>
      </c>
      <c r="C5275">
        <v>44334</v>
      </c>
      <c r="D5275" t="s">
        <v>48</v>
      </c>
      <c r="E5275" t="s">
        <v>49</v>
      </c>
      <c r="F5275" t="s">
        <v>68</v>
      </c>
      <c r="G5275" t="s">
        <v>19</v>
      </c>
      <c r="H5275">
        <v>59</v>
      </c>
      <c r="I5275">
        <v>119</v>
      </c>
      <c r="J5275">
        <v>7021</v>
      </c>
      <c r="K5275" t="s">
        <v>83</v>
      </c>
      <c r="L5275" t="s">
        <v>20</v>
      </c>
    </row>
    <row r="5276" spans="1:12" x14ac:dyDescent="0.3">
      <c r="A5276" t="s">
        <v>25</v>
      </c>
      <c r="B5276">
        <v>1128299</v>
      </c>
      <c r="C5276">
        <v>44334</v>
      </c>
      <c r="D5276" t="s">
        <v>48</v>
      </c>
      <c r="E5276" t="s">
        <v>49</v>
      </c>
      <c r="F5276" t="s">
        <v>68</v>
      </c>
      <c r="G5276" t="s">
        <v>21</v>
      </c>
      <c r="H5276">
        <v>59</v>
      </c>
      <c r="I5276">
        <v>88</v>
      </c>
      <c r="J5276">
        <v>5192</v>
      </c>
      <c r="K5276" t="s">
        <v>83</v>
      </c>
      <c r="L5276" t="s">
        <v>20</v>
      </c>
    </row>
    <row r="5277" spans="1:12" x14ac:dyDescent="0.3">
      <c r="A5277" t="s">
        <v>25</v>
      </c>
      <c r="B5277">
        <v>1128299</v>
      </c>
      <c r="C5277">
        <v>44334</v>
      </c>
      <c r="D5277" t="s">
        <v>48</v>
      </c>
      <c r="E5277" t="s">
        <v>49</v>
      </c>
      <c r="F5277" t="s">
        <v>68</v>
      </c>
      <c r="G5277" t="s">
        <v>22</v>
      </c>
      <c r="H5277">
        <v>52</v>
      </c>
      <c r="I5277">
        <v>68</v>
      </c>
      <c r="J5277">
        <v>3536</v>
      </c>
      <c r="K5277" t="s">
        <v>83</v>
      </c>
      <c r="L5277" t="s">
        <v>17</v>
      </c>
    </row>
    <row r="5278" spans="1:12" x14ac:dyDescent="0.3">
      <c r="A5278" t="s">
        <v>25</v>
      </c>
      <c r="B5278">
        <v>1128299</v>
      </c>
      <c r="C5278">
        <v>44334</v>
      </c>
      <c r="D5278" t="s">
        <v>48</v>
      </c>
      <c r="E5278" t="s">
        <v>49</v>
      </c>
      <c r="F5278" t="s">
        <v>68</v>
      </c>
      <c r="G5278" t="s">
        <v>23</v>
      </c>
      <c r="H5278">
        <v>67</v>
      </c>
      <c r="I5278">
        <v>173</v>
      </c>
      <c r="J5278">
        <v>11591</v>
      </c>
      <c r="K5278" t="s">
        <v>83</v>
      </c>
      <c r="L5278" t="s">
        <v>20</v>
      </c>
    </row>
    <row r="5279" spans="1:12" x14ac:dyDescent="0.3">
      <c r="A5279" t="s">
        <v>25</v>
      </c>
      <c r="B5279">
        <v>1128299</v>
      </c>
      <c r="C5279">
        <v>44364</v>
      </c>
      <c r="D5279" t="s">
        <v>48</v>
      </c>
      <c r="E5279" t="s">
        <v>49</v>
      </c>
      <c r="F5279" t="s">
        <v>68</v>
      </c>
      <c r="G5279" t="s">
        <v>15</v>
      </c>
      <c r="H5279">
        <v>61</v>
      </c>
      <c r="I5279">
        <v>223</v>
      </c>
      <c r="J5279">
        <v>13603</v>
      </c>
      <c r="K5279" t="s">
        <v>83</v>
      </c>
      <c r="L5279" t="s">
        <v>17</v>
      </c>
    </row>
    <row r="5280" spans="1:12" x14ac:dyDescent="0.3">
      <c r="A5280" t="s">
        <v>25</v>
      </c>
      <c r="B5280">
        <v>1128299</v>
      </c>
      <c r="C5280">
        <v>44364</v>
      </c>
      <c r="D5280" t="s">
        <v>48</v>
      </c>
      <c r="E5280" t="s">
        <v>49</v>
      </c>
      <c r="F5280" t="s">
        <v>68</v>
      </c>
      <c r="G5280" t="s">
        <v>18</v>
      </c>
      <c r="H5280">
        <v>64</v>
      </c>
      <c r="I5280">
        <v>203</v>
      </c>
      <c r="J5280">
        <v>12992</v>
      </c>
      <c r="K5280" t="s">
        <v>83</v>
      </c>
      <c r="L5280" t="s">
        <v>17</v>
      </c>
    </row>
    <row r="5281" spans="1:12" x14ac:dyDescent="0.3">
      <c r="A5281" t="s">
        <v>25</v>
      </c>
      <c r="B5281">
        <v>1128299</v>
      </c>
      <c r="C5281">
        <v>44364</v>
      </c>
      <c r="D5281" t="s">
        <v>48</v>
      </c>
      <c r="E5281" t="s">
        <v>49</v>
      </c>
      <c r="F5281" t="s">
        <v>68</v>
      </c>
      <c r="G5281" t="s">
        <v>19</v>
      </c>
      <c r="H5281">
        <v>80</v>
      </c>
      <c r="I5281">
        <v>210</v>
      </c>
      <c r="J5281">
        <v>16800</v>
      </c>
      <c r="K5281" t="s">
        <v>83</v>
      </c>
      <c r="L5281" t="s">
        <v>20</v>
      </c>
    </row>
    <row r="5282" spans="1:12" x14ac:dyDescent="0.3">
      <c r="A5282" t="s">
        <v>25</v>
      </c>
      <c r="B5282">
        <v>1128299</v>
      </c>
      <c r="C5282">
        <v>44364</v>
      </c>
      <c r="D5282" t="s">
        <v>48</v>
      </c>
      <c r="E5282" t="s">
        <v>49</v>
      </c>
      <c r="F5282" t="s">
        <v>68</v>
      </c>
      <c r="G5282" t="s">
        <v>21</v>
      </c>
      <c r="H5282">
        <v>77</v>
      </c>
      <c r="I5282">
        <v>155</v>
      </c>
      <c r="J5282">
        <v>11935</v>
      </c>
      <c r="K5282" t="s">
        <v>83</v>
      </c>
      <c r="L5282" t="s">
        <v>20</v>
      </c>
    </row>
    <row r="5283" spans="1:12" x14ac:dyDescent="0.3">
      <c r="A5283" t="s">
        <v>25</v>
      </c>
      <c r="B5283">
        <v>1128299</v>
      </c>
      <c r="C5283">
        <v>44364</v>
      </c>
      <c r="D5283" t="s">
        <v>48</v>
      </c>
      <c r="E5283" t="s">
        <v>49</v>
      </c>
      <c r="F5283" t="s">
        <v>68</v>
      </c>
      <c r="G5283" t="s">
        <v>22</v>
      </c>
      <c r="H5283">
        <v>89</v>
      </c>
      <c r="I5283">
        <v>126</v>
      </c>
      <c r="J5283">
        <v>11214</v>
      </c>
      <c r="K5283" t="s">
        <v>83</v>
      </c>
      <c r="L5283" t="s">
        <v>17</v>
      </c>
    </row>
    <row r="5284" spans="1:12" x14ac:dyDescent="0.3">
      <c r="A5284" t="s">
        <v>25</v>
      </c>
      <c r="B5284">
        <v>1128299</v>
      </c>
      <c r="C5284">
        <v>44364</v>
      </c>
      <c r="D5284" t="s">
        <v>48</v>
      </c>
      <c r="E5284" t="s">
        <v>49</v>
      </c>
      <c r="F5284" t="s">
        <v>68</v>
      </c>
      <c r="G5284" t="s">
        <v>23</v>
      </c>
      <c r="H5284">
        <v>103</v>
      </c>
      <c r="I5284">
        <v>218</v>
      </c>
      <c r="J5284">
        <v>22454</v>
      </c>
      <c r="K5284" t="s">
        <v>83</v>
      </c>
      <c r="L5284" t="s">
        <v>20</v>
      </c>
    </row>
    <row r="5285" spans="1:12" x14ac:dyDescent="0.3">
      <c r="A5285" t="s">
        <v>25</v>
      </c>
      <c r="B5285">
        <v>1128299</v>
      </c>
      <c r="C5285">
        <v>44393</v>
      </c>
      <c r="D5285" t="s">
        <v>48</v>
      </c>
      <c r="E5285" t="s">
        <v>49</v>
      </c>
      <c r="F5285" t="s">
        <v>68</v>
      </c>
      <c r="G5285" t="s">
        <v>15</v>
      </c>
      <c r="H5285">
        <v>83</v>
      </c>
      <c r="I5285">
        <v>261</v>
      </c>
      <c r="J5285">
        <v>21663</v>
      </c>
      <c r="K5285" t="s">
        <v>83</v>
      </c>
      <c r="L5285" t="s">
        <v>17</v>
      </c>
    </row>
    <row r="5286" spans="1:12" x14ac:dyDescent="0.3">
      <c r="A5286" t="s">
        <v>25</v>
      </c>
      <c r="B5286">
        <v>1128299</v>
      </c>
      <c r="C5286">
        <v>44393</v>
      </c>
      <c r="D5286" t="s">
        <v>48</v>
      </c>
      <c r="E5286" t="s">
        <v>49</v>
      </c>
      <c r="F5286" t="s">
        <v>68</v>
      </c>
      <c r="G5286" t="s">
        <v>18</v>
      </c>
      <c r="H5286">
        <v>88</v>
      </c>
      <c r="I5286">
        <v>225</v>
      </c>
      <c r="J5286">
        <v>19800</v>
      </c>
      <c r="K5286" t="s">
        <v>83</v>
      </c>
      <c r="L5286" t="s">
        <v>17</v>
      </c>
    </row>
    <row r="5287" spans="1:12" x14ac:dyDescent="0.3">
      <c r="A5287" t="s">
        <v>25</v>
      </c>
      <c r="B5287">
        <v>1128299</v>
      </c>
      <c r="C5287">
        <v>44393</v>
      </c>
      <c r="D5287" t="s">
        <v>48</v>
      </c>
      <c r="E5287" t="s">
        <v>49</v>
      </c>
      <c r="F5287" t="s">
        <v>68</v>
      </c>
      <c r="G5287" t="s">
        <v>19</v>
      </c>
      <c r="H5287">
        <v>86</v>
      </c>
      <c r="I5287">
        <v>189</v>
      </c>
      <c r="J5287">
        <v>16254</v>
      </c>
      <c r="K5287" t="s">
        <v>83</v>
      </c>
      <c r="L5287" t="s">
        <v>20</v>
      </c>
    </row>
    <row r="5288" spans="1:12" x14ac:dyDescent="0.3">
      <c r="A5288" t="s">
        <v>25</v>
      </c>
      <c r="B5288">
        <v>1128299</v>
      </c>
      <c r="C5288">
        <v>44393</v>
      </c>
      <c r="D5288" t="s">
        <v>48</v>
      </c>
      <c r="E5288" t="s">
        <v>49</v>
      </c>
      <c r="F5288" t="s">
        <v>68</v>
      </c>
      <c r="G5288" t="s">
        <v>21</v>
      </c>
      <c r="H5288">
        <v>82</v>
      </c>
      <c r="I5288">
        <v>180</v>
      </c>
      <c r="J5288">
        <v>14760</v>
      </c>
      <c r="K5288" t="s">
        <v>83</v>
      </c>
      <c r="L5288" t="s">
        <v>20</v>
      </c>
    </row>
    <row r="5289" spans="1:12" x14ac:dyDescent="0.3">
      <c r="A5289" t="s">
        <v>25</v>
      </c>
      <c r="B5289">
        <v>1128299</v>
      </c>
      <c r="C5289">
        <v>44393</v>
      </c>
      <c r="D5289" t="s">
        <v>48</v>
      </c>
      <c r="E5289" t="s">
        <v>49</v>
      </c>
      <c r="F5289" t="s">
        <v>68</v>
      </c>
      <c r="G5289" t="s">
        <v>22</v>
      </c>
      <c r="H5289">
        <v>89</v>
      </c>
      <c r="I5289">
        <v>195</v>
      </c>
      <c r="J5289">
        <v>17355</v>
      </c>
      <c r="K5289" t="s">
        <v>83</v>
      </c>
      <c r="L5289" t="s">
        <v>17</v>
      </c>
    </row>
    <row r="5290" spans="1:12" x14ac:dyDescent="0.3">
      <c r="A5290" t="s">
        <v>25</v>
      </c>
      <c r="B5290">
        <v>1128299</v>
      </c>
      <c r="C5290">
        <v>44393</v>
      </c>
      <c r="D5290" t="s">
        <v>48</v>
      </c>
      <c r="E5290" t="s">
        <v>49</v>
      </c>
      <c r="F5290" t="s">
        <v>68</v>
      </c>
      <c r="G5290" t="s">
        <v>23</v>
      </c>
      <c r="H5290">
        <v>101</v>
      </c>
      <c r="I5290">
        <v>163</v>
      </c>
      <c r="J5290">
        <v>16463</v>
      </c>
      <c r="K5290" t="s">
        <v>83</v>
      </c>
      <c r="L5290" t="s">
        <v>20</v>
      </c>
    </row>
    <row r="5291" spans="1:12" x14ac:dyDescent="0.3">
      <c r="A5291" t="s">
        <v>25</v>
      </c>
      <c r="B5291">
        <v>1128299</v>
      </c>
      <c r="C5291">
        <v>44425</v>
      </c>
      <c r="D5291" t="s">
        <v>48</v>
      </c>
      <c r="E5291" t="s">
        <v>49</v>
      </c>
      <c r="F5291" t="s">
        <v>68</v>
      </c>
      <c r="G5291" t="s">
        <v>15</v>
      </c>
      <c r="H5291">
        <v>87</v>
      </c>
      <c r="I5291">
        <v>213</v>
      </c>
      <c r="J5291">
        <v>18531</v>
      </c>
      <c r="K5291" t="s">
        <v>83</v>
      </c>
      <c r="L5291" t="s">
        <v>17</v>
      </c>
    </row>
    <row r="5292" spans="1:12" x14ac:dyDescent="0.3">
      <c r="A5292" t="s">
        <v>25</v>
      </c>
      <c r="B5292">
        <v>1128299</v>
      </c>
      <c r="C5292">
        <v>44425</v>
      </c>
      <c r="D5292" t="s">
        <v>48</v>
      </c>
      <c r="E5292" t="s">
        <v>49</v>
      </c>
      <c r="F5292" t="s">
        <v>68</v>
      </c>
      <c r="G5292" t="s">
        <v>18</v>
      </c>
      <c r="H5292">
        <v>77</v>
      </c>
      <c r="I5292">
        <v>206</v>
      </c>
      <c r="J5292">
        <v>15862</v>
      </c>
      <c r="K5292" t="s">
        <v>83</v>
      </c>
      <c r="L5292" t="s">
        <v>17</v>
      </c>
    </row>
    <row r="5293" spans="1:12" x14ac:dyDescent="0.3">
      <c r="A5293" t="s">
        <v>25</v>
      </c>
      <c r="B5293">
        <v>1128299</v>
      </c>
      <c r="C5293">
        <v>44425</v>
      </c>
      <c r="D5293" t="s">
        <v>48</v>
      </c>
      <c r="E5293" t="s">
        <v>49</v>
      </c>
      <c r="F5293" t="s">
        <v>68</v>
      </c>
      <c r="G5293" t="s">
        <v>19</v>
      </c>
      <c r="H5293">
        <v>78</v>
      </c>
      <c r="I5293">
        <v>189</v>
      </c>
      <c r="J5293">
        <v>14742</v>
      </c>
      <c r="K5293" t="s">
        <v>83</v>
      </c>
      <c r="L5293" t="s">
        <v>20</v>
      </c>
    </row>
    <row r="5294" spans="1:12" x14ac:dyDescent="0.3">
      <c r="A5294" t="s">
        <v>25</v>
      </c>
      <c r="B5294">
        <v>1128299</v>
      </c>
      <c r="C5294">
        <v>44425</v>
      </c>
      <c r="D5294" t="s">
        <v>48</v>
      </c>
      <c r="E5294" t="s">
        <v>49</v>
      </c>
      <c r="F5294" t="s">
        <v>68</v>
      </c>
      <c r="G5294" t="s">
        <v>21</v>
      </c>
      <c r="H5294">
        <v>77</v>
      </c>
      <c r="I5294">
        <v>143</v>
      </c>
      <c r="J5294">
        <v>11011</v>
      </c>
      <c r="K5294" t="s">
        <v>83</v>
      </c>
      <c r="L5294" t="s">
        <v>20</v>
      </c>
    </row>
    <row r="5295" spans="1:12" x14ac:dyDescent="0.3">
      <c r="A5295" t="s">
        <v>25</v>
      </c>
      <c r="B5295">
        <v>1128299</v>
      </c>
      <c r="C5295">
        <v>44425</v>
      </c>
      <c r="D5295" t="s">
        <v>48</v>
      </c>
      <c r="E5295" t="s">
        <v>49</v>
      </c>
      <c r="F5295" t="s">
        <v>68</v>
      </c>
      <c r="G5295" t="s">
        <v>22</v>
      </c>
      <c r="H5295">
        <v>74</v>
      </c>
      <c r="I5295">
        <v>143</v>
      </c>
      <c r="J5295">
        <v>10582</v>
      </c>
      <c r="K5295" t="s">
        <v>83</v>
      </c>
      <c r="L5295" t="s">
        <v>17</v>
      </c>
    </row>
    <row r="5296" spans="1:12" x14ac:dyDescent="0.3">
      <c r="A5296" t="s">
        <v>25</v>
      </c>
      <c r="B5296">
        <v>1128299</v>
      </c>
      <c r="C5296">
        <v>44425</v>
      </c>
      <c r="D5296" t="s">
        <v>48</v>
      </c>
      <c r="E5296" t="s">
        <v>49</v>
      </c>
      <c r="F5296" t="s">
        <v>68</v>
      </c>
      <c r="G5296" t="s">
        <v>23</v>
      </c>
      <c r="H5296">
        <v>81</v>
      </c>
      <c r="I5296">
        <v>87</v>
      </c>
      <c r="J5296">
        <v>7047</v>
      </c>
      <c r="K5296" t="s">
        <v>83</v>
      </c>
      <c r="L5296" t="s">
        <v>20</v>
      </c>
    </row>
    <row r="5297" spans="1:12" x14ac:dyDescent="0.3">
      <c r="A5297" t="s">
        <v>25</v>
      </c>
      <c r="B5297">
        <v>1128299</v>
      </c>
      <c r="C5297">
        <v>44457</v>
      </c>
      <c r="D5297" t="s">
        <v>48</v>
      </c>
      <c r="E5297" t="s">
        <v>49</v>
      </c>
      <c r="F5297" t="s">
        <v>68</v>
      </c>
      <c r="G5297" t="s">
        <v>15</v>
      </c>
      <c r="H5297">
        <v>58</v>
      </c>
      <c r="I5297">
        <v>140</v>
      </c>
      <c r="J5297">
        <v>8120</v>
      </c>
      <c r="K5297" t="s">
        <v>83</v>
      </c>
      <c r="L5297" t="s">
        <v>17</v>
      </c>
    </row>
    <row r="5298" spans="1:12" x14ac:dyDescent="0.3">
      <c r="A5298" t="s">
        <v>25</v>
      </c>
      <c r="B5298">
        <v>1128299</v>
      </c>
      <c r="C5298">
        <v>44457</v>
      </c>
      <c r="D5298" t="s">
        <v>48</v>
      </c>
      <c r="E5298" t="s">
        <v>49</v>
      </c>
      <c r="F5298" t="s">
        <v>68</v>
      </c>
      <c r="G5298" t="s">
        <v>18</v>
      </c>
      <c r="H5298">
        <v>60</v>
      </c>
      <c r="I5298">
        <v>135</v>
      </c>
      <c r="J5298">
        <v>8100</v>
      </c>
      <c r="K5298" t="s">
        <v>83</v>
      </c>
      <c r="L5298" t="s">
        <v>17</v>
      </c>
    </row>
    <row r="5299" spans="1:12" x14ac:dyDescent="0.3">
      <c r="A5299" t="s">
        <v>25</v>
      </c>
      <c r="B5299">
        <v>1128299</v>
      </c>
      <c r="C5299">
        <v>44457</v>
      </c>
      <c r="D5299" t="s">
        <v>48</v>
      </c>
      <c r="E5299" t="s">
        <v>49</v>
      </c>
      <c r="F5299" t="s">
        <v>68</v>
      </c>
      <c r="G5299" t="s">
        <v>19</v>
      </c>
      <c r="H5299">
        <v>54</v>
      </c>
      <c r="I5299">
        <v>75</v>
      </c>
      <c r="J5299">
        <v>4050</v>
      </c>
      <c r="K5299" t="s">
        <v>83</v>
      </c>
      <c r="L5299" t="s">
        <v>20</v>
      </c>
    </row>
    <row r="5300" spans="1:12" x14ac:dyDescent="0.3">
      <c r="A5300" t="s">
        <v>25</v>
      </c>
      <c r="B5300">
        <v>1128299</v>
      </c>
      <c r="C5300">
        <v>44457</v>
      </c>
      <c r="D5300" t="s">
        <v>48</v>
      </c>
      <c r="E5300" t="s">
        <v>49</v>
      </c>
      <c r="F5300" t="s">
        <v>68</v>
      </c>
      <c r="G5300" t="s">
        <v>21</v>
      </c>
      <c r="H5300">
        <v>54</v>
      </c>
      <c r="I5300">
        <v>65</v>
      </c>
      <c r="J5300">
        <v>3510</v>
      </c>
      <c r="K5300" t="s">
        <v>83</v>
      </c>
      <c r="L5300" t="s">
        <v>20</v>
      </c>
    </row>
    <row r="5301" spans="1:12" x14ac:dyDescent="0.3">
      <c r="A5301" t="s">
        <v>25</v>
      </c>
      <c r="B5301">
        <v>1128299</v>
      </c>
      <c r="C5301">
        <v>44457</v>
      </c>
      <c r="D5301" t="s">
        <v>48</v>
      </c>
      <c r="E5301" t="s">
        <v>49</v>
      </c>
      <c r="F5301" t="s">
        <v>68</v>
      </c>
      <c r="G5301" t="s">
        <v>22</v>
      </c>
      <c r="H5301">
        <v>64</v>
      </c>
      <c r="I5301">
        <v>74</v>
      </c>
      <c r="J5301">
        <v>4736</v>
      </c>
      <c r="K5301" t="s">
        <v>83</v>
      </c>
      <c r="L5301" t="s">
        <v>17</v>
      </c>
    </row>
    <row r="5302" spans="1:12" x14ac:dyDescent="0.3">
      <c r="A5302" t="s">
        <v>25</v>
      </c>
      <c r="B5302">
        <v>1128299</v>
      </c>
      <c r="C5302">
        <v>44457</v>
      </c>
      <c r="D5302" t="s">
        <v>48</v>
      </c>
      <c r="E5302" t="s">
        <v>49</v>
      </c>
      <c r="F5302" t="s">
        <v>68</v>
      </c>
      <c r="G5302" t="s">
        <v>23</v>
      </c>
      <c r="H5302">
        <v>51</v>
      </c>
      <c r="I5302">
        <v>75</v>
      </c>
      <c r="J5302">
        <v>3825</v>
      </c>
      <c r="K5302" t="s">
        <v>83</v>
      </c>
      <c r="L5302" t="s">
        <v>20</v>
      </c>
    </row>
    <row r="5303" spans="1:12" x14ac:dyDescent="0.3">
      <c r="A5303" t="s">
        <v>25</v>
      </c>
      <c r="B5303">
        <v>1128299</v>
      </c>
      <c r="C5303">
        <v>44486</v>
      </c>
      <c r="D5303" t="s">
        <v>48</v>
      </c>
      <c r="E5303" t="s">
        <v>49</v>
      </c>
      <c r="F5303" t="s">
        <v>68</v>
      </c>
      <c r="G5303" t="s">
        <v>15</v>
      </c>
      <c r="H5303">
        <v>47</v>
      </c>
      <c r="I5303">
        <v>100</v>
      </c>
      <c r="J5303">
        <v>4700</v>
      </c>
      <c r="K5303" t="s">
        <v>83</v>
      </c>
      <c r="L5303" t="s">
        <v>17</v>
      </c>
    </row>
    <row r="5304" spans="1:12" x14ac:dyDescent="0.3">
      <c r="A5304" t="s">
        <v>25</v>
      </c>
      <c r="B5304">
        <v>1128299</v>
      </c>
      <c r="C5304">
        <v>44486</v>
      </c>
      <c r="D5304" t="s">
        <v>48</v>
      </c>
      <c r="E5304" t="s">
        <v>49</v>
      </c>
      <c r="F5304" t="s">
        <v>68</v>
      </c>
      <c r="G5304" t="s">
        <v>18</v>
      </c>
      <c r="H5304">
        <v>59</v>
      </c>
      <c r="I5304">
        <v>144</v>
      </c>
      <c r="J5304">
        <v>8496</v>
      </c>
      <c r="K5304" t="s">
        <v>83</v>
      </c>
      <c r="L5304" t="s">
        <v>17</v>
      </c>
    </row>
    <row r="5305" spans="1:12" x14ac:dyDescent="0.3">
      <c r="A5305" t="s">
        <v>25</v>
      </c>
      <c r="B5305">
        <v>1128299</v>
      </c>
      <c r="C5305">
        <v>44486</v>
      </c>
      <c r="D5305" t="s">
        <v>48</v>
      </c>
      <c r="E5305" t="s">
        <v>49</v>
      </c>
      <c r="F5305" t="s">
        <v>68</v>
      </c>
      <c r="G5305" t="s">
        <v>19</v>
      </c>
      <c r="H5305">
        <v>55</v>
      </c>
      <c r="I5305">
        <v>112</v>
      </c>
      <c r="J5305">
        <v>6160</v>
      </c>
      <c r="K5305" t="s">
        <v>83</v>
      </c>
      <c r="L5305" t="s">
        <v>20</v>
      </c>
    </row>
    <row r="5306" spans="1:12" x14ac:dyDescent="0.3">
      <c r="A5306" t="s">
        <v>25</v>
      </c>
      <c r="B5306">
        <v>1128299</v>
      </c>
      <c r="C5306">
        <v>44486</v>
      </c>
      <c r="D5306" t="s">
        <v>48</v>
      </c>
      <c r="E5306" t="s">
        <v>49</v>
      </c>
      <c r="F5306" t="s">
        <v>68</v>
      </c>
      <c r="G5306" t="s">
        <v>21</v>
      </c>
      <c r="H5306">
        <v>51</v>
      </c>
      <c r="I5306">
        <v>113</v>
      </c>
      <c r="J5306">
        <v>5763</v>
      </c>
      <c r="K5306" t="s">
        <v>83</v>
      </c>
      <c r="L5306" t="s">
        <v>20</v>
      </c>
    </row>
    <row r="5307" spans="1:12" x14ac:dyDescent="0.3">
      <c r="A5307" t="s">
        <v>25</v>
      </c>
      <c r="B5307">
        <v>1128299</v>
      </c>
      <c r="C5307">
        <v>44486</v>
      </c>
      <c r="D5307" t="s">
        <v>48</v>
      </c>
      <c r="E5307" t="s">
        <v>49</v>
      </c>
      <c r="F5307" t="s">
        <v>68</v>
      </c>
      <c r="G5307" t="s">
        <v>22</v>
      </c>
      <c r="H5307">
        <v>59</v>
      </c>
      <c r="I5307">
        <v>98</v>
      </c>
      <c r="J5307">
        <v>5782</v>
      </c>
      <c r="K5307" t="s">
        <v>83</v>
      </c>
      <c r="L5307" t="s">
        <v>17</v>
      </c>
    </row>
    <row r="5308" spans="1:12" x14ac:dyDescent="0.3">
      <c r="A5308" t="s">
        <v>25</v>
      </c>
      <c r="B5308">
        <v>1128299</v>
      </c>
      <c r="C5308">
        <v>44486</v>
      </c>
      <c r="D5308" t="s">
        <v>48</v>
      </c>
      <c r="E5308" t="s">
        <v>49</v>
      </c>
      <c r="F5308" t="s">
        <v>68</v>
      </c>
      <c r="G5308" t="s">
        <v>23</v>
      </c>
      <c r="H5308">
        <v>65</v>
      </c>
      <c r="I5308">
        <v>104</v>
      </c>
      <c r="J5308">
        <v>6760</v>
      </c>
      <c r="K5308" t="s">
        <v>83</v>
      </c>
      <c r="L5308" t="s">
        <v>20</v>
      </c>
    </row>
    <row r="5309" spans="1:12" x14ac:dyDescent="0.3">
      <c r="A5309" t="s">
        <v>25</v>
      </c>
      <c r="B5309">
        <v>1128299</v>
      </c>
      <c r="C5309">
        <v>44517</v>
      </c>
      <c r="D5309" t="s">
        <v>48</v>
      </c>
      <c r="E5309" t="s">
        <v>49</v>
      </c>
      <c r="F5309" t="s">
        <v>68</v>
      </c>
      <c r="G5309" t="s">
        <v>15</v>
      </c>
      <c r="H5309">
        <v>52</v>
      </c>
      <c r="I5309">
        <v>169</v>
      </c>
      <c r="J5309">
        <v>8788</v>
      </c>
      <c r="K5309" t="s">
        <v>83</v>
      </c>
      <c r="L5309" t="s">
        <v>17</v>
      </c>
    </row>
    <row r="5310" spans="1:12" x14ac:dyDescent="0.3">
      <c r="A5310" t="s">
        <v>25</v>
      </c>
      <c r="B5310">
        <v>1128299</v>
      </c>
      <c r="C5310">
        <v>44517</v>
      </c>
      <c r="D5310" t="s">
        <v>48</v>
      </c>
      <c r="E5310" t="s">
        <v>49</v>
      </c>
      <c r="F5310" t="s">
        <v>68</v>
      </c>
      <c r="G5310" t="s">
        <v>18</v>
      </c>
      <c r="H5310">
        <v>54</v>
      </c>
      <c r="I5310">
        <v>175</v>
      </c>
      <c r="J5310">
        <v>9450</v>
      </c>
      <c r="K5310" t="s">
        <v>83</v>
      </c>
      <c r="L5310" t="s">
        <v>17</v>
      </c>
    </row>
    <row r="5311" spans="1:12" x14ac:dyDescent="0.3">
      <c r="A5311" t="s">
        <v>25</v>
      </c>
      <c r="B5311">
        <v>1128299</v>
      </c>
      <c r="C5311">
        <v>44517</v>
      </c>
      <c r="D5311" t="s">
        <v>48</v>
      </c>
      <c r="E5311" t="s">
        <v>49</v>
      </c>
      <c r="F5311" t="s">
        <v>68</v>
      </c>
      <c r="G5311" t="s">
        <v>19</v>
      </c>
      <c r="H5311">
        <v>53</v>
      </c>
      <c r="I5311">
        <v>147</v>
      </c>
      <c r="J5311">
        <v>7791</v>
      </c>
      <c r="K5311" t="s">
        <v>83</v>
      </c>
      <c r="L5311" t="s">
        <v>20</v>
      </c>
    </row>
    <row r="5312" spans="1:12" x14ac:dyDescent="0.3">
      <c r="A5312" t="s">
        <v>25</v>
      </c>
      <c r="B5312">
        <v>1128299</v>
      </c>
      <c r="C5312">
        <v>44517</v>
      </c>
      <c r="D5312" t="s">
        <v>48</v>
      </c>
      <c r="E5312" t="s">
        <v>49</v>
      </c>
      <c r="F5312" t="s">
        <v>68</v>
      </c>
      <c r="G5312" t="s">
        <v>21</v>
      </c>
      <c r="H5312">
        <v>64</v>
      </c>
      <c r="I5312">
        <v>150</v>
      </c>
      <c r="J5312">
        <v>9600</v>
      </c>
      <c r="K5312" t="s">
        <v>83</v>
      </c>
      <c r="L5312" t="s">
        <v>20</v>
      </c>
    </row>
    <row r="5313" spans="1:12" x14ac:dyDescent="0.3">
      <c r="A5313" t="s">
        <v>25</v>
      </c>
      <c r="B5313">
        <v>1128299</v>
      </c>
      <c r="C5313">
        <v>44517</v>
      </c>
      <c r="D5313" t="s">
        <v>48</v>
      </c>
      <c r="E5313" t="s">
        <v>49</v>
      </c>
      <c r="F5313" t="s">
        <v>68</v>
      </c>
      <c r="G5313" t="s">
        <v>22</v>
      </c>
      <c r="H5313">
        <v>77</v>
      </c>
      <c r="I5313">
        <v>124</v>
      </c>
      <c r="J5313">
        <v>9548</v>
      </c>
      <c r="K5313" t="s">
        <v>83</v>
      </c>
      <c r="L5313" t="s">
        <v>17</v>
      </c>
    </row>
    <row r="5314" spans="1:12" x14ac:dyDescent="0.3">
      <c r="A5314" t="s">
        <v>25</v>
      </c>
      <c r="B5314">
        <v>1128299</v>
      </c>
      <c r="C5314">
        <v>44517</v>
      </c>
      <c r="D5314" t="s">
        <v>48</v>
      </c>
      <c r="E5314" t="s">
        <v>49</v>
      </c>
      <c r="F5314" t="s">
        <v>68</v>
      </c>
      <c r="G5314" t="s">
        <v>23</v>
      </c>
      <c r="H5314">
        <v>86</v>
      </c>
      <c r="I5314">
        <v>162</v>
      </c>
      <c r="J5314">
        <v>13932</v>
      </c>
      <c r="K5314" t="s">
        <v>83</v>
      </c>
      <c r="L5314" t="s">
        <v>20</v>
      </c>
    </row>
    <row r="5315" spans="1:12" x14ac:dyDescent="0.3">
      <c r="A5315" t="s">
        <v>25</v>
      </c>
      <c r="B5315">
        <v>1128299</v>
      </c>
      <c r="C5315">
        <v>44546</v>
      </c>
      <c r="D5315" t="s">
        <v>48</v>
      </c>
      <c r="E5315" t="s">
        <v>49</v>
      </c>
      <c r="F5315" t="s">
        <v>68</v>
      </c>
      <c r="G5315" t="s">
        <v>15</v>
      </c>
      <c r="H5315">
        <v>72</v>
      </c>
      <c r="I5315">
        <v>216</v>
      </c>
      <c r="J5315">
        <v>15552</v>
      </c>
      <c r="K5315" t="s">
        <v>83</v>
      </c>
      <c r="L5315" t="s">
        <v>17</v>
      </c>
    </row>
    <row r="5316" spans="1:12" x14ac:dyDescent="0.3">
      <c r="A5316" t="s">
        <v>25</v>
      </c>
      <c r="B5316">
        <v>1128299</v>
      </c>
      <c r="C5316">
        <v>44546</v>
      </c>
      <c r="D5316" t="s">
        <v>48</v>
      </c>
      <c r="E5316" t="s">
        <v>49</v>
      </c>
      <c r="F5316" t="s">
        <v>68</v>
      </c>
      <c r="G5316" t="s">
        <v>18</v>
      </c>
      <c r="H5316">
        <v>82</v>
      </c>
      <c r="I5316">
        <v>200</v>
      </c>
      <c r="J5316">
        <v>16400</v>
      </c>
      <c r="K5316" t="s">
        <v>83</v>
      </c>
      <c r="L5316" t="s">
        <v>17</v>
      </c>
    </row>
    <row r="5317" spans="1:12" x14ac:dyDescent="0.3">
      <c r="A5317" t="s">
        <v>30</v>
      </c>
      <c r="B5317">
        <v>1128299</v>
      </c>
      <c r="C5317">
        <v>44546</v>
      </c>
      <c r="D5317" t="s">
        <v>48</v>
      </c>
      <c r="E5317" t="s">
        <v>49</v>
      </c>
      <c r="F5317" t="s">
        <v>68</v>
      </c>
      <c r="G5317" t="s">
        <v>19</v>
      </c>
      <c r="H5317">
        <v>75</v>
      </c>
      <c r="I5317">
        <v>174</v>
      </c>
      <c r="J5317">
        <v>13050</v>
      </c>
      <c r="K5317" t="s">
        <v>83</v>
      </c>
      <c r="L5317" t="s">
        <v>20</v>
      </c>
    </row>
    <row r="5318" spans="1:12" x14ac:dyDescent="0.3">
      <c r="A5318" t="s">
        <v>30</v>
      </c>
      <c r="B5318">
        <v>1128299</v>
      </c>
      <c r="C5318">
        <v>44546</v>
      </c>
      <c r="D5318" t="s">
        <v>48</v>
      </c>
      <c r="E5318" t="s">
        <v>49</v>
      </c>
      <c r="F5318" t="s">
        <v>68</v>
      </c>
      <c r="G5318" t="s">
        <v>21</v>
      </c>
      <c r="H5318">
        <v>78</v>
      </c>
      <c r="I5318">
        <v>180</v>
      </c>
      <c r="J5318">
        <v>14040</v>
      </c>
      <c r="K5318" t="s">
        <v>83</v>
      </c>
      <c r="L5318" t="s">
        <v>20</v>
      </c>
    </row>
    <row r="5319" spans="1:12" x14ac:dyDescent="0.3">
      <c r="A5319" t="s">
        <v>30</v>
      </c>
      <c r="B5319">
        <v>1128299</v>
      </c>
      <c r="C5319">
        <v>44546</v>
      </c>
      <c r="D5319" t="s">
        <v>48</v>
      </c>
      <c r="E5319" t="s">
        <v>49</v>
      </c>
      <c r="F5319" t="s">
        <v>68</v>
      </c>
      <c r="G5319" t="s">
        <v>22</v>
      </c>
      <c r="H5319">
        <v>86</v>
      </c>
      <c r="I5319">
        <v>147</v>
      </c>
      <c r="J5319">
        <v>12642</v>
      </c>
      <c r="K5319" t="s">
        <v>83</v>
      </c>
      <c r="L5319" t="s">
        <v>17</v>
      </c>
    </row>
    <row r="5320" spans="1:12" x14ac:dyDescent="0.3">
      <c r="A5320" t="s">
        <v>30</v>
      </c>
      <c r="B5320">
        <v>1128299</v>
      </c>
      <c r="C5320">
        <v>44546</v>
      </c>
      <c r="D5320" t="s">
        <v>48</v>
      </c>
      <c r="E5320" t="s">
        <v>49</v>
      </c>
      <c r="F5320" t="s">
        <v>68</v>
      </c>
      <c r="G5320" t="s">
        <v>23</v>
      </c>
      <c r="H5320">
        <v>87</v>
      </c>
      <c r="I5320">
        <v>156</v>
      </c>
      <c r="J5320">
        <v>13572</v>
      </c>
      <c r="K5320" t="s">
        <v>83</v>
      </c>
      <c r="L5320" t="s">
        <v>20</v>
      </c>
    </row>
    <row r="5321" spans="1:12" x14ac:dyDescent="0.3">
      <c r="A5321" t="s">
        <v>30</v>
      </c>
      <c r="B5321">
        <v>1185732</v>
      </c>
      <c r="C5321">
        <v>44208</v>
      </c>
      <c r="D5321" t="s">
        <v>48</v>
      </c>
      <c r="E5321" t="s">
        <v>49</v>
      </c>
      <c r="F5321" t="s">
        <v>68</v>
      </c>
      <c r="G5321" t="s">
        <v>15</v>
      </c>
      <c r="H5321">
        <v>41</v>
      </c>
      <c r="I5321">
        <v>255</v>
      </c>
      <c r="J5321">
        <v>10455</v>
      </c>
      <c r="K5321" t="s">
        <v>83</v>
      </c>
      <c r="L5321" t="s">
        <v>17</v>
      </c>
    </row>
    <row r="5322" spans="1:12" x14ac:dyDescent="0.3">
      <c r="A5322" t="s">
        <v>30</v>
      </c>
      <c r="B5322">
        <v>1185732</v>
      </c>
      <c r="C5322">
        <v>44208</v>
      </c>
      <c r="D5322" t="s">
        <v>48</v>
      </c>
      <c r="E5322" t="s">
        <v>49</v>
      </c>
      <c r="F5322" t="s">
        <v>68</v>
      </c>
      <c r="G5322" t="s">
        <v>18</v>
      </c>
      <c r="H5322">
        <v>44</v>
      </c>
      <c r="I5322">
        <v>189</v>
      </c>
      <c r="J5322">
        <v>8316</v>
      </c>
      <c r="K5322" t="s">
        <v>83</v>
      </c>
      <c r="L5322" t="s">
        <v>17</v>
      </c>
    </row>
    <row r="5323" spans="1:12" x14ac:dyDescent="0.3">
      <c r="A5323" t="s">
        <v>30</v>
      </c>
      <c r="B5323">
        <v>1185732</v>
      </c>
      <c r="C5323">
        <v>44208</v>
      </c>
      <c r="D5323" t="s">
        <v>48</v>
      </c>
      <c r="E5323" t="s">
        <v>49</v>
      </c>
      <c r="F5323" t="s">
        <v>68</v>
      </c>
      <c r="G5323" t="s">
        <v>19</v>
      </c>
      <c r="H5323">
        <v>32</v>
      </c>
      <c r="I5323">
        <v>169</v>
      </c>
      <c r="J5323">
        <v>5408</v>
      </c>
      <c r="K5323" t="s">
        <v>83</v>
      </c>
      <c r="L5323" t="s">
        <v>20</v>
      </c>
    </row>
    <row r="5324" spans="1:12" x14ac:dyDescent="0.3">
      <c r="A5324" t="s">
        <v>30</v>
      </c>
      <c r="B5324">
        <v>1185732</v>
      </c>
      <c r="C5324">
        <v>44208</v>
      </c>
      <c r="D5324" t="s">
        <v>48</v>
      </c>
      <c r="E5324" t="s">
        <v>49</v>
      </c>
      <c r="F5324" t="s">
        <v>68</v>
      </c>
      <c r="G5324" t="s">
        <v>21</v>
      </c>
      <c r="H5324">
        <v>37</v>
      </c>
      <c r="I5324">
        <v>145</v>
      </c>
      <c r="J5324">
        <v>5365</v>
      </c>
      <c r="K5324" t="s">
        <v>83</v>
      </c>
      <c r="L5324" t="s">
        <v>20</v>
      </c>
    </row>
    <row r="5325" spans="1:12" x14ac:dyDescent="0.3">
      <c r="A5325" t="s">
        <v>30</v>
      </c>
      <c r="B5325">
        <v>1185732</v>
      </c>
      <c r="C5325">
        <v>44208</v>
      </c>
      <c r="D5325" t="s">
        <v>48</v>
      </c>
      <c r="E5325" t="s">
        <v>49</v>
      </c>
      <c r="F5325" t="s">
        <v>68</v>
      </c>
      <c r="G5325" t="s">
        <v>22</v>
      </c>
      <c r="H5325">
        <v>51</v>
      </c>
      <c r="I5325">
        <v>165</v>
      </c>
      <c r="J5325">
        <v>8415</v>
      </c>
      <c r="K5325" t="s">
        <v>83</v>
      </c>
      <c r="L5325" t="s">
        <v>17</v>
      </c>
    </row>
    <row r="5326" spans="1:12" x14ac:dyDescent="0.3">
      <c r="A5326" t="s">
        <v>30</v>
      </c>
      <c r="B5326">
        <v>1185732</v>
      </c>
      <c r="C5326">
        <v>44208</v>
      </c>
      <c r="D5326" t="s">
        <v>48</v>
      </c>
      <c r="E5326" t="s">
        <v>49</v>
      </c>
      <c r="F5326" t="s">
        <v>68</v>
      </c>
      <c r="G5326" t="s">
        <v>23</v>
      </c>
      <c r="H5326">
        <v>44</v>
      </c>
      <c r="I5326">
        <v>176</v>
      </c>
      <c r="J5326">
        <v>7744</v>
      </c>
      <c r="K5326" t="s">
        <v>83</v>
      </c>
      <c r="L5326" t="s">
        <v>20</v>
      </c>
    </row>
    <row r="5327" spans="1:12" x14ac:dyDescent="0.3">
      <c r="A5327" t="s">
        <v>30</v>
      </c>
      <c r="B5327">
        <v>1185732</v>
      </c>
      <c r="C5327">
        <v>44237</v>
      </c>
      <c r="D5327" t="s">
        <v>48</v>
      </c>
      <c r="E5327" t="s">
        <v>49</v>
      </c>
      <c r="F5327" t="s">
        <v>68</v>
      </c>
      <c r="G5327" t="s">
        <v>15</v>
      </c>
      <c r="H5327">
        <v>44</v>
      </c>
      <c r="I5327">
        <v>234</v>
      </c>
      <c r="J5327">
        <v>10296</v>
      </c>
      <c r="K5327" t="s">
        <v>83</v>
      </c>
      <c r="L5327" t="s">
        <v>17</v>
      </c>
    </row>
    <row r="5328" spans="1:12" x14ac:dyDescent="0.3">
      <c r="A5328" t="s">
        <v>30</v>
      </c>
      <c r="B5328">
        <v>1185732</v>
      </c>
      <c r="C5328">
        <v>44237</v>
      </c>
      <c r="D5328" t="s">
        <v>48</v>
      </c>
      <c r="E5328" t="s">
        <v>49</v>
      </c>
      <c r="F5328" t="s">
        <v>68</v>
      </c>
      <c r="G5328" t="s">
        <v>18</v>
      </c>
      <c r="H5328">
        <v>42</v>
      </c>
      <c r="I5328">
        <v>138</v>
      </c>
      <c r="J5328">
        <v>5796</v>
      </c>
      <c r="K5328" t="s">
        <v>83</v>
      </c>
      <c r="L5328" t="s">
        <v>17</v>
      </c>
    </row>
    <row r="5329" spans="1:12" x14ac:dyDescent="0.3">
      <c r="A5329" t="s">
        <v>30</v>
      </c>
      <c r="B5329">
        <v>1185732</v>
      </c>
      <c r="C5329">
        <v>44237</v>
      </c>
      <c r="D5329" t="s">
        <v>48</v>
      </c>
      <c r="E5329" t="s">
        <v>49</v>
      </c>
      <c r="F5329" t="s">
        <v>68</v>
      </c>
      <c r="G5329" t="s">
        <v>19</v>
      </c>
      <c r="H5329">
        <v>33</v>
      </c>
      <c r="I5329">
        <v>174</v>
      </c>
      <c r="J5329">
        <v>5742</v>
      </c>
      <c r="K5329" t="s">
        <v>83</v>
      </c>
      <c r="L5329" t="s">
        <v>20</v>
      </c>
    </row>
    <row r="5330" spans="1:12" x14ac:dyDescent="0.3">
      <c r="A5330" t="s">
        <v>30</v>
      </c>
      <c r="B5330">
        <v>1185732</v>
      </c>
      <c r="C5330">
        <v>44237</v>
      </c>
      <c r="D5330" t="s">
        <v>13</v>
      </c>
      <c r="E5330" t="s">
        <v>14</v>
      </c>
      <c r="F5330" t="s">
        <v>69</v>
      </c>
      <c r="G5330" t="s">
        <v>21</v>
      </c>
      <c r="H5330">
        <v>37</v>
      </c>
      <c r="I5330">
        <v>133</v>
      </c>
      <c r="J5330">
        <v>4921</v>
      </c>
      <c r="K5330" t="s">
        <v>83</v>
      </c>
      <c r="L5330" t="s">
        <v>20</v>
      </c>
    </row>
    <row r="5331" spans="1:12" x14ac:dyDescent="0.3">
      <c r="A5331" t="s">
        <v>30</v>
      </c>
      <c r="B5331">
        <v>1185732</v>
      </c>
      <c r="C5331">
        <v>44237</v>
      </c>
      <c r="D5331" t="s">
        <v>13</v>
      </c>
      <c r="E5331" t="s">
        <v>14</v>
      </c>
      <c r="F5331" t="s">
        <v>69</v>
      </c>
      <c r="G5331" t="s">
        <v>22</v>
      </c>
      <c r="H5331">
        <v>50</v>
      </c>
      <c r="I5331">
        <v>154</v>
      </c>
      <c r="J5331">
        <v>7700</v>
      </c>
      <c r="K5331" t="s">
        <v>83</v>
      </c>
      <c r="L5331" t="s">
        <v>17</v>
      </c>
    </row>
    <row r="5332" spans="1:12" x14ac:dyDescent="0.3">
      <c r="A5332" t="s">
        <v>30</v>
      </c>
      <c r="B5332">
        <v>1185732</v>
      </c>
      <c r="C5332">
        <v>44237</v>
      </c>
      <c r="D5332" t="s">
        <v>13</v>
      </c>
      <c r="E5332" t="s">
        <v>14</v>
      </c>
      <c r="F5332" t="s">
        <v>69</v>
      </c>
      <c r="G5332" t="s">
        <v>23</v>
      </c>
      <c r="H5332">
        <v>42</v>
      </c>
      <c r="I5332">
        <v>182</v>
      </c>
      <c r="J5332">
        <v>7644</v>
      </c>
      <c r="K5332" t="s">
        <v>83</v>
      </c>
      <c r="L5332" t="s">
        <v>20</v>
      </c>
    </row>
    <row r="5333" spans="1:12" x14ac:dyDescent="0.3">
      <c r="A5333" t="s">
        <v>30</v>
      </c>
      <c r="B5333">
        <v>1185732</v>
      </c>
      <c r="C5333">
        <v>44263</v>
      </c>
      <c r="D5333" t="s">
        <v>13</v>
      </c>
      <c r="E5333" t="s">
        <v>14</v>
      </c>
      <c r="F5333" t="s">
        <v>69</v>
      </c>
      <c r="G5333" t="s">
        <v>15</v>
      </c>
      <c r="H5333">
        <v>44</v>
      </c>
      <c r="I5333">
        <v>252</v>
      </c>
      <c r="J5333">
        <v>11088</v>
      </c>
      <c r="K5333" t="s">
        <v>83</v>
      </c>
      <c r="L5333" t="s">
        <v>17</v>
      </c>
    </row>
    <row r="5334" spans="1:12" x14ac:dyDescent="0.3">
      <c r="A5334" t="s">
        <v>30</v>
      </c>
      <c r="B5334">
        <v>1185732</v>
      </c>
      <c r="C5334">
        <v>44263</v>
      </c>
      <c r="D5334" t="s">
        <v>13</v>
      </c>
      <c r="E5334" t="s">
        <v>14</v>
      </c>
      <c r="F5334" t="s">
        <v>69</v>
      </c>
      <c r="G5334" t="s">
        <v>18</v>
      </c>
      <c r="H5334">
        <v>44</v>
      </c>
      <c r="I5334">
        <v>165</v>
      </c>
      <c r="J5334">
        <v>7260</v>
      </c>
      <c r="K5334" t="s">
        <v>83</v>
      </c>
      <c r="L5334" t="s">
        <v>17</v>
      </c>
    </row>
    <row r="5335" spans="1:12" x14ac:dyDescent="0.3">
      <c r="A5335" t="s">
        <v>30</v>
      </c>
      <c r="B5335">
        <v>1185732</v>
      </c>
      <c r="C5335">
        <v>44263</v>
      </c>
      <c r="D5335" t="s">
        <v>13</v>
      </c>
      <c r="E5335" t="s">
        <v>14</v>
      </c>
      <c r="F5335" t="s">
        <v>69</v>
      </c>
      <c r="G5335" t="s">
        <v>19</v>
      </c>
      <c r="H5335">
        <v>33</v>
      </c>
      <c r="I5335">
        <v>161</v>
      </c>
      <c r="J5335">
        <v>5313</v>
      </c>
      <c r="K5335" t="s">
        <v>83</v>
      </c>
      <c r="L5335" t="s">
        <v>20</v>
      </c>
    </row>
    <row r="5336" spans="1:12" x14ac:dyDescent="0.3">
      <c r="A5336" t="s">
        <v>30</v>
      </c>
      <c r="B5336">
        <v>1185732</v>
      </c>
      <c r="C5336">
        <v>44263</v>
      </c>
      <c r="D5336" t="s">
        <v>13</v>
      </c>
      <c r="E5336" t="s">
        <v>14</v>
      </c>
      <c r="F5336" t="s">
        <v>69</v>
      </c>
      <c r="G5336" t="s">
        <v>21</v>
      </c>
      <c r="H5336">
        <v>39</v>
      </c>
      <c r="I5336">
        <v>106</v>
      </c>
      <c r="J5336">
        <v>4134</v>
      </c>
      <c r="K5336" t="s">
        <v>83</v>
      </c>
      <c r="L5336" t="s">
        <v>20</v>
      </c>
    </row>
    <row r="5337" spans="1:12" x14ac:dyDescent="0.3">
      <c r="A5337" t="s">
        <v>30</v>
      </c>
      <c r="B5337">
        <v>1185732</v>
      </c>
      <c r="C5337">
        <v>44263</v>
      </c>
      <c r="D5337" t="s">
        <v>13</v>
      </c>
      <c r="E5337" t="s">
        <v>14</v>
      </c>
      <c r="F5337" t="s">
        <v>69</v>
      </c>
      <c r="G5337" t="s">
        <v>22</v>
      </c>
      <c r="H5337">
        <v>51</v>
      </c>
      <c r="I5337">
        <v>133</v>
      </c>
      <c r="J5337">
        <v>6783</v>
      </c>
      <c r="K5337" t="s">
        <v>83</v>
      </c>
      <c r="L5337" t="s">
        <v>17</v>
      </c>
    </row>
    <row r="5338" spans="1:12" x14ac:dyDescent="0.3">
      <c r="A5338" t="s">
        <v>30</v>
      </c>
      <c r="B5338">
        <v>1185732</v>
      </c>
      <c r="C5338">
        <v>44263</v>
      </c>
      <c r="D5338" t="s">
        <v>13</v>
      </c>
      <c r="E5338" t="s">
        <v>14</v>
      </c>
      <c r="F5338" t="s">
        <v>69</v>
      </c>
      <c r="G5338" t="s">
        <v>23</v>
      </c>
      <c r="H5338">
        <v>43</v>
      </c>
      <c r="I5338">
        <v>161</v>
      </c>
      <c r="J5338">
        <v>6923</v>
      </c>
      <c r="K5338" t="s">
        <v>83</v>
      </c>
      <c r="L5338" t="s">
        <v>20</v>
      </c>
    </row>
    <row r="5339" spans="1:12" x14ac:dyDescent="0.3">
      <c r="A5339" t="s">
        <v>30</v>
      </c>
      <c r="B5339">
        <v>1185732</v>
      </c>
      <c r="C5339">
        <v>44295</v>
      </c>
      <c r="D5339" t="s">
        <v>13</v>
      </c>
      <c r="E5339" t="s">
        <v>14</v>
      </c>
      <c r="F5339" t="s">
        <v>69</v>
      </c>
      <c r="G5339" t="s">
        <v>15</v>
      </c>
      <c r="H5339">
        <v>42</v>
      </c>
      <c r="I5339">
        <v>248</v>
      </c>
      <c r="J5339">
        <v>10416</v>
      </c>
      <c r="K5339" t="s">
        <v>83</v>
      </c>
      <c r="L5339" t="s">
        <v>17</v>
      </c>
    </row>
    <row r="5340" spans="1:12" x14ac:dyDescent="0.3">
      <c r="A5340" t="s">
        <v>30</v>
      </c>
      <c r="B5340">
        <v>1185732</v>
      </c>
      <c r="C5340">
        <v>44295</v>
      </c>
      <c r="D5340" t="s">
        <v>13</v>
      </c>
      <c r="E5340" t="s">
        <v>14</v>
      </c>
      <c r="F5340" t="s">
        <v>69</v>
      </c>
      <c r="G5340" t="s">
        <v>18</v>
      </c>
      <c r="H5340">
        <v>43</v>
      </c>
      <c r="I5340">
        <v>147</v>
      </c>
      <c r="J5340">
        <v>6321</v>
      </c>
      <c r="K5340" t="s">
        <v>83</v>
      </c>
      <c r="L5340" t="s">
        <v>17</v>
      </c>
    </row>
    <row r="5341" spans="1:12" x14ac:dyDescent="0.3">
      <c r="A5341" t="s">
        <v>30</v>
      </c>
      <c r="B5341">
        <v>1185732</v>
      </c>
      <c r="C5341">
        <v>44295</v>
      </c>
      <c r="D5341" t="s">
        <v>13</v>
      </c>
      <c r="E5341" t="s">
        <v>14</v>
      </c>
      <c r="F5341" t="s">
        <v>69</v>
      </c>
      <c r="G5341" t="s">
        <v>19</v>
      </c>
      <c r="H5341">
        <v>34</v>
      </c>
      <c r="I5341">
        <v>152</v>
      </c>
      <c r="J5341">
        <v>5168</v>
      </c>
      <c r="K5341" t="s">
        <v>83</v>
      </c>
      <c r="L5341" t="s">
        <v>20</v>
      </c>
    </row>
    <row r="5342" spans="1:12" x14ac:dyDescent="0.3">
      <c r="A5342" t="s">
        <v>30</v>
      </c>
      <c r="B5342">
        <v>1185732</v>
      </c>
      <c r="C5342">
        <v>44295</v>
      </c>
      <c r="D5342" t="s">
        <v>13</v>
      </c>
      <c r="E5342" t="s">
        <v>14</v>
      </c>
      <c r="F5342" t="s">
        <v>69</v>
      </c>
      <c r="G5342" t="s">
        <v>21</v>
      </c>
      <c r="H5342">
        <v>37</v>
      </c>
      <c r="I5342">
        <v>135</v>
      </c>
      <c r="J5342">
        <v>4995</v>
      </c>
      <c r="K5342" t="s">
        <v>83</v>
      </c>
      <c r="L5342" t="s">
        <v>20</v>
      </c>
    </row>
    <row r="5343" spans="1:12" x14ac:dyDescent="0.3">
      <c r="A5343" t="s">
        <v>30</v>
      </c>
      <c r="B5343">
        <v>1185732</v>
      </c>
      <c r="C5343">
        <v>44295</v>
      </c>
      <c r="D5343" t="s">
        <v>13</v>
      </c>
      <c r="E5343" t="s">
        <v>14</v>
      </c>
      <c r="F5343" t="s">
        <v>69</v>
      </c>
      <c r="G5343" t="s">
        <v>22</v>
      </c>
      <c r="H5343">
        <v>50</v>
      </c>
      <c r="I5343">
        <v>124</v>
      </c>
      <c r="J5343">
        <v>6200</v>
      </c>
      <c r="K5343" t="s">
        <v>83</v>
      </c>
      <c r="L5343" t="s">
        <v>17</v>
      </c>
    </row>
    <row r="5344" spans="1:12" x14ac:dyDescent="0.3">
      <c r="A5344" t="s">
        <v>30</v>
      </c>
      <c r="B5344">
        <v>1185732</v>
      </c>
      <c r="C5344">
        <v>44295</v>
      </c>
      <c r="D5344" t="s">
        <v>13</v>
      </c>
      <c r="E5344" t="s">
        <v>14</v>
      </c>
      <c r="F5344" t="s">
        <v>69</v>
      </c>
      <c r="G5344" t="s">
        <v>23</v>
      </c>
      <c r="H5344">
        <v>41</v>
      </c>
      <c r="I5344">
        <v>156</v>
      </c>
      <c r="J5344">
        <v>6396</v>
      </c>
      <c r="K5344" t="s">
        <v>83</v>
      </c>
      <c r="L5344" t="s">
        <v>20</v>
      </c>
    </row>
    <row r="5345" spans="1:12" x14ac:dyDescent="0.3">
      <c r="A5345" t="s">
        <v>30</v>
      </c>
      <c r="B5345">
        <v>1185732</v>
      </c>
      <c r="C5345">
        <v>44324</v>
      </c>
      <c r="D5345" t="s">
        <v>13</v>
      </c>
      <c r="E5345" t="s">
        <v>14</v>
      </c>
      <c r="F5345" t="s">
        <v>69</v>
      </c>
      <c r="G5345" t="s">
        <v>15</v>
      </c>
      <c r="H5345">
        <v>50</v>
      </c>
      <c r="I5345">
        <v>261</v>
      </c>
      <c r="J5345">
        <v>13050</v>
      </c>
      <c r="K5345" t="s">
        <v>83</v>
      </c>
      <c r="L5345" t="s">
        <v>17</v>
      </c>
    </row>
    <row r="5346" spans="1:12" x14ac:dyDescent="0.3">
      <c r="A5346" t="s">
        <v>30</v>
      </c>
      <c r="B5346">
        <v>1185732</v>
      </c>
      <c r="C5346">
        <v>44324</v>
      </c>
      <c r="D5346" t="s">
        <v>13</v>
      </c>
      <c r="E5346" t="s">
        <v>14</v>
      </c>
      <c r="F5346" t="s">
        <v>69</v>
      </c>
      <c r="G5346" t="s">
        <v>18</v>
      </c>
      <c r="H5346">
        <v>53</v>
      </c>
      <c r="I5346">
        <v>161</v>
      </c>
      <c r="J5346">
        <v>8533</v>
      </c>
      <c r="K5346" t="s">
        <v>83</v>
      </c>
      <c r="L5346" t="s">
        <v>17</v>
      </c>
    </row>
    <row r="5347" spans="1:12" x14ac:dyDescent="0.3">
      <c r="A5347" t="s">
        <v>30</v>
      </c>
      <c r="B5347">
        <v>1185732</v>
      </c>
      <c r="C5347">
        <v>44324</v>
      </c>
      <c r="D5347" t="s">
        <v>13</v>
      </c>
      <c r="E5347" t="s">
        <v>14</v>
      </c>
      <c r="F5347" t="s">
        <v>69</v>
      </c>
      <c r="G5347" t="s">
        <v>19</v>
      </c>
      <c r="H5347">
        <v>49</v>
      </c>
      <c r="I5347">
        <v>160</v>
      </c>
      <c r="J5347">
        <v>7840</v>
      </c>
      <c r="K5347" t="s">
        <v>83</v>
      </c>
      <c r="L5347" t="s">
        <v>20</v>
      </c>
    </row>
    <row r="5348" spans="1:12" x14ac:dyDescent="0.3">
      <c r="A5348" t="s">
        <v>30</v>
      </c>
      <c r="B5348">
        <v>1185732</v>
      </c>
      <c r="C5348">
        <v>44324</v>
      </c>
      <c r="D5348" t="s">
        <v>13</v>
      </c>
      <c r="E5348" t="s">
        <v>14</v>
      </c>
      <c r="F5348" t="s">
        <v>69</v>
      </c>
      <c r="G5348" t="s">
        <v>21</v>
      </c>
      <c r="H5348">
        <v>47</v>
      </c>
      <c r="I5348">
        <v>130</v>
      </c>
      <c r="J5348">
        <v>6110</v>
      </c>
      <c r="K5348" t="s">
        <v>83</v>
      </c>
      <c r="L5348" t="s">
        <v>20</v>
      </c>
    </row>
    <row r="5349" spans="1:12" x14ac:dyDescent="0.3">
      <c r="A5349" t="s">
        <v>30</v>
      </c>
      <c r="B5349">
        <v>1185732</v>
      </c>
      <c r="C5349">
        <v>44324</v>
      </c>
      <c r="D5349" t="s">
        <v>13</v>
      </c>
      <c r="E5349" t="s">
        <v>14</v>
      </c>
      <c r="F5349" t="s">
        <v>69</v>
      </c>
      <c r="G5349" t="s">
        <v>22</v>
      </c>
      <c r="H5349">
        <v>56</v>
      </c>
      <c r="I5349">
        <v>137</v>
      </c>
      <c r="J5349">
        <v>7672</v>
      </c>
      <c r="K5349" t="s">
        <v>83</v>
      </c>
      <c r="L5349" t="s">
        <v>17</v>
      </c>
    </row>
    <row r="5350" spans="1:12" x14ac:dyDescent="0.3">
      <c r="A5350" t="s">
        <v>30</v>
      </c>
      <c r="B5350">
        <v>1185732</v>
      </c>
      <c r="C5350">
        <v>44324</v>
      </c>
      <c r="D5350" t="s">
        <v>13</v>
      </c>
      <c r="E5350" t="s">
        <v>14</v>
      </c>
      <c r="F5350" t="s">
        <v>69</v>
      </c>
      <c r="G5350" t="s">
        <v>23</v>
      </c>
      <c r="H5350">
        <v>59</v>
      </c>
      <c r="I5350">
        <v>169</v>
      </c>
      <c r="J5350">
        <v>9971</v>
      </c>
      <c r="K5350" t="s">
        <v>83</v>
      </c>
      <c r="L5350" t="s">
        <v>20</v>
      </c>
    </row>
    <row r="5351" spans="1:12" x14ac:dyDescent="0.3">
      <c r="A5351" t="s">
        <v>30</v>
      </c>
      <c r="B5351">
        <v>1185732</v>
      </c>
      <c r="C5351">
        <v>44357</v>
      </c>
      <c r="D5351" t="s">
        <v>13</v>
      </c>
      <c r="E5351" t="s">
        <v>14</v>
      </c>
      <c r="F5351" t="s">
        <v>69</v>
      </c>
      <c r="G5351" t="s">
        <v>15</v>
      </c>
      <c r="H5351">
        <v>59</v>
      </c>
      <c r="I5351">
        <v>263</v>
      </c>
      <c r="J5351">
        <v>15517</v>
      </c>
      <c r="K5351" t="s">
        <v>83</v>
      </c>
      <c r="L5351" t="s">
        <v>17</v>
      </c>
    </row>
    <row r="5352" spans="1:12" x14ac:dyDescent="0.3">
      <c r="A5352" t="s">
        <v>30</v>
      </c>
      <c r="B5352">
        <v>1185732</v>
      </c>
      <c r="C5352">
        <v>44357</v>
      </c>
      <c r="D5352" t="s">
        <v>13</v>
      </c>
      <c r="E5352" t="s">
        <v>14</v>
      </c>
      <c r="F5352" t="s">
        <v>69</v>
      </c>
      <c r="G5352" t="s">
        <v>18</v>
      </c>
      <c r="H5352">
        <v>54</v>
      </c>
      <c r="I5352">
        <v>175</v>
      </c>
      <c r="J5352">
        <v>9450</v>
      </c>
      <c r="K5352" t="s">
        <v>83</v>
      </c>
      <c r="L5352" t="s">
        <v>17</v>
      </c>
    </row>
    <row r="5353" spans="1:12" x14ac:dyDescent="0.3">
      <c r="A5353" t="s">
        <v>30</v>
      </c>
      <c r="B5353">
        <v>1185732</v>
      </c>
      <c r="C5353">
        <v>44357</v>
      </c>
      <c r="D5353" t="s">
        <v>13</v>
      </c>
      <c r="E5353" t="s">
        <v>14</v>
      </c>
      <c r="F5353" t="s">
        <v>69</v>
      </c>
      <c r="G5353" t="s">
        <v>19</v>
      </c>
      <c r="H5353">
        <v>48</v>
      </c>
      <c r="I5353">
        <v>150</v>
      </c>
      <c r="J5353">
        <v>7200</v>
      </c>
      <c r="K5353" t="s">
        <v>83</v>
      </c>
      <c r="L5353" t="s">
        <v>20</v>
      </c>
    </row>
    <row r="5354" spans="1:12" x14ac:dyDescent="0.3">
      <c r="A5354" t="s">
        <v>30</v>
      </c>
      <c r="B5354">
        <v>1185732</v>
      </c>
      <c r="C5354">
        <v>44357</v>
      </c>
      <c r="D5354" t="s">
        <v>13</v>
      </c>
      <c r="E5354" t="s">
        <v>14</v>
      </c>
      <c r="F5354" t="s">
        <v>69</v>
      </c>
      <c r="G5354" t="s">
        <v>21</v>
      </c>
      <c r="H5354">
        <v>49</v>
      </c>
      <c r="I5354">
        <v>144</v>
      </c>
      <c r="J5354">
        <v>7056</v>
      </c>
      <c r="K5354" t="s">
        <v>83</v>
      </c>
      <c r="L5354" t="s">
        <v>20</v>
      </c>
    </row>
    <row r="5355" spans="1:12" x14ac:dyDescent="0.3">
      <c r="A5355" t="s">
        <v>30</v>
      </c>
      <c r="B5355">
        <v>1185732</v>
      </c>
      <c r="C5355">
        <v>44357</v>
      </c>
      <c r="D5355" t="s">
        <v>13</v>
      </c>
      <c r="E5355" t="s">
        <v>14</v>
      </c>
      <c r="F5355" t="s">
        <v>69</v>
      </c>
      <c r="G5355" t="s">
        <v>22</v>
      </c>
      <c r="H5355">
        <v>62</v>
      </c>
      <c r="I5355">
        <v>150</v>
      </c>
      <c r="J5355">
        <v>9300</v>
      </c>
      <c r="K5355" t="s">
        <v>83</v>
      </c>
      <c r="L5355" t="s">
        <v>17</v>
      </c>
    </row>
    <row r="5356" spans="1:12" x14ac:dyDescent="0.3">
      <c r="A5356" t="s">
        <v>30</v>
      </c>
      <c r="B5356">
        <v>1185732</v>
      </c>
      <c r="C5356">
        <v>44357</v>
      </c>
      <c r="D5356" t="s">
        <v>13</v>
      </c>
      <c r="E5356" t="s">
        <v>14</v>
      </c>
      <c r="F5356" t="s">
        <v>69</v>
      </c>
      <c r="G5356" t="s">
        <v>23</v>
      </c>
      <c r="H5356">
        <v>69</v>
      </c>
      <c r="I5356">
        <v>181</v>
      </c>
      <c r="J5356">
        <v>12489</v>
      </c>
      <c r="K5356" t="s">
        <v>83</v>
      </c>
      <c r="L5356" t="s">
        <v>20</v>
      </c>
    </row>
    <row r="5357" spans="1:12" x14ac:dyDescent="0.3">
      <c r="A5357" t="s">
        <v>30</v>
      </c>
      <c r="B5357">
        <v>1185732</v>
      </c>
      <c r="C5357">
        <v>44385</v>
      </c>
      <c r="D5357" t="s">
        <v>13</v>
      </c>
      <c r="E5357" t="s">
        <v>14</v>
      </c>
      <c r="F5357" t="s">
        <v>69</v>
      </c>
      <c r="G5357" t="s">
        <v>15</v>
      </c>
      <c r="H5357">
        <v>59</v>
      </c>
      <c r="I5357">
        <v>247</v>
      </c>
      <c r="J5357">
        <v>14573</v>
      </c>
      <c r="K5357" t="s">
        <v>83</v>
      </c>
      <c r="L5357" t="s">
        <v>17</v>
      </c>
    </row>
    <row r="5358" spans="1:12" x14ac:dyDescent="0.3">
      <c r="A5358" t="s">
        <v>30</v>
      </c>
      <c r="B5358">
        <v>1185732</v>
      </c>
      <c r="C5358">
        <v>44385</v>
      </c>
      <c r="D5358" t="s">
        <v>13</v>
      </c>
      <c r="E5358" t="s">
        <v>14</v>
      </c>
      <c r="F5358" t="s">
        <v>69</v>
      </c>
      <c r="G5358" t="s">
        <v>18</v>
      </c>
      <c r="H5358">
        <v>56</v>
      </c>
      <c r="I5358">
        <v>196</v>
      </c>
      <c r="J5358">
        <v>10976</v>
      </c>
      <c r="K5358" t="s">
        <v>83</v>
      </c>
      <c r="L5358" t="s">
        <v>17</v>
      </c>
    </row>
    <row r="5359" spans="1:12" x14ac:dyDescent="0.3">
      <c r="A5359" t="s">
        <v>30</v>
      </c>
      <c r="B5359">
        <v>1185732</v>
      </c>
      <c r="C5359">
        <v>44385</v>
      </c>
      <c r="D5359" t="s">
        <v>13</v>
      </c>
      <c r="E5359" t="s">
        <v>14</v>
      </c>
      <c r="F5359" t="s">
        <v>69</v>
      </c>
      <c r="G5359" t="s">
        <v>19</v>
      </c>
      <c r="H5359">
        <v>51</v>
      </c>
      <c r="I5359">
        <v>169</v>
      </c>
      <c r="J5359">
        <v>8619</v>
      </c>
      <c r="K5359" t="s">
        <v>83</v>
      </c>
      <c r="L5359" t="s">
        <v>20</v>
      </c>
    </row>
    <row r="5360" spans="1:12" x14ac:dyDescent="0.3">
      <c r="A5360" t="s">
        <v>30</v>
      </c>
      <c r="B5360">
        <v>1185732</v>
      </c>
      <c r="C5360">
        <v>44385</v>
      </c>
      <c r="D5360" t="s">
        <v>13</v>
      </c>
      <c r="E5360" t="s">
        <v>14</v>
      </c>
      <c r="F5360" t="s">
        <v>69</v>
      </c>
      <c r="G5360" t="s">
        <v>21</v>
      </c>
      <c r="H5360">
        <v>53</v>
      </c>
      <c r="I5360">
        <v>150</v>
      </c>
      <c r="J5360">
        <v>7950</v>
      </c>
      <c r="K5360" t="s">
        <v>83</v>
      </c>
      <c r="L5360" t="s">
        <v>20</v>
      </c>
    </row>
    <row r="5361" spans="1:12" x14ac:dyDescent="0.3">
      <c r="A5361" t="s">
        <v>30</v>
      </c>
      <c r="B5361">
        <v>1185732</v>
      </c>
      <c r="C5361">
        <v>44385</v>
      </c>
      <c r="D5361" t="s">
        <v>13</v>
      </c>
      <c r="E5361" t="s">
        <v>14</v>
      </c>
      <c r="F5361" t="s">
        <v>69</v>
      </c>
      <c r="G5361" t="s">
        <v>22</v>
      </c>
      <c r="H5361">
        <v>62</v>
      </c>
      <c r="I5361">
        <v>168</v>
      </c>
      <c r="J5361">
        <v>10416</v>
      </c>
      <c r="K5361" t="s">
        <v>83</v>
      </c>
      <c r="L5361" t="s">
        <v>17</v>
      </c>
    </row>
    <row r="5362" spans="1:12" x14ac:dyDescent="0.3">
      <c r="A5362" t="s">
        <v>30</v>
      </c>
      <c r="B5362">
        <v>1185732</v>
      </c>
      <c r="C5362">
        <v>44385</v>
      </c>
      <c r="D5362" t="s">
        <v>13</v>
      </c>
      <c r="E5362" t="s">
        <v>14</v>
      </c>
      <c r="F5362" t="s">
        <v>69</v>
      </c>
      <c r="G5362" t="s">
        <v>23</v>
      </c>
      <c r="H5362">
        <v>66</v>
      </c>
      <c r="I5362">
        <v>194</v>
      </c>
      <c r="J5362">
        <v>12804</v>
      </c>
      <c r="K5362" t="s">
        <v>83</v>
      </c>
      <c r="L5362" t="s">
        <v>20</v>
      </c>
    </row>
    <row r="5363" spans="1:12" x14ac:dyDescent="0.3">
      <c r="A5363" t="s">
        <v>30</v>
      </c>
      <c r="B5363">
        <v>1185732</v>
      </c>
      <c r="C5363">
        <v>44417</v>
      </c>
      <c r="D5363" t="s">
        <v>13</v>
      </c>
      <c r="E5363" t="s">
        <v>14</v>
      </c>
      <c r="F5363" t="s">
        <v>69</v>
      </c>
      <c r="G5363" t="s">
        <v>15</v>
      </c>
      <c r="H5363">
        <v>62</v>
      </c>
      <c r="I5363">
        <v>250</v>
      </c>
      <c r="J5363">
        <v>15500</v>
      </c>
      <c r="K5363" t="s">
        <v>83</v>
      </c>
      <c r="L5363" t="s">
        <v>17</v>
      </c>
    </row>
    <row r="5364" spans="1:12" x14ac:dyDescent="0.3">
      <c r="A5364" t="s">
        <v>30</v>
      </c>
      <c r="B5364">
        <v>1185732</v>
      </c>
      <c r="C5364">
        <v>44417</v>
      </c>
      <c r="D5364" t="s">
        <v>13</v>
      </c>
      <c r="E5364" t="s">
        <v>14</v>
      </c>
      <c r="F5364" t="s">
        <v>69</v>
      </c>
      <c r="G5364" t="s">
        <v>18</v>
      </c>
      <c r="H5364">
        <v>55</v>
      </c>
      <c r="I5364">
        <v>210</v>
      </c>
      <c r="J5364">
        <v>11550</v>
      </c>
      <c r="K5364" t="s">
        <v>83</v>
      </c>
      <c r="L5364" t="s">
        <v>17</v>
      </c>
    </row>
    <row r="5365" spans="1:12" x14ac:dyDescent="0.3">
      <c r="A5365" t="s">
        <v>30</v>
      </c>
      <c r="B5365">
        <v>1185732</v>
      </c>
      <c r="C5365">
        <v>44417</v>
      </c>
      <c r="D5365" t="s">
        <v>13</v>
      </c>
      <c r="E5365" t="s">
        <v>14</v>
      </c>
      <c r="F5365" t="s">
        <v>69</v>
      </c>
      <c r="G5365" t="s">
        <v>19</v>
      </c>
      <c r="H5365">
        <v>51</v>
      </c>
      <c r="I5365">
        <v>188</v>
      </c>
      <c r="J5365">
        <v>9588</v>
      </c>
      <c r="K5365" t="s">
        <v>83</v>
      </c>
      <c r="L5365" t="s">
        <v>20</v>
      </c>
    </row>
    <row r="5366" spans="1:12" x14ac:dyDescent="0.3">
      <c r="A5366" t="s">
        <v>30</v>
      </c>
      <c r="B5366">
        <v>1185732</v>
      </c>
      <c r="C5366">
        <v>44417</v>
      </c>
      <c r="D5366" t="s">
        <v>13</v>
      </c>
      <c r="E5366" t="s">
        <v>14</v>
      </c>
      <c r="F5366" t="s">
        <v>69</v>
      </c>
      <c r="G5366" t="s">
        <v>21</v>
      </c>
      <c r="H5366">
        <v>41</v>
      </c>
      <c r="I5366">
        <v>150</v>
      </c>
      <c r="J5366">
        <v>6150</v>
      </c>
      <c r="K5366" t="s">
        <v>83</v>
      </c>
      <c r="L5366" t="s">
        <v>20</v>
      </c>
    </row>
    <row r="5367" spans="1:12" x14ac:dyDescent="0.3">
      <c r="A5367" t="s">
        <v>30</v>
      </c>
      <c r="B5367">
        <v>1185732</v>
      </c>
      <c r="C5367">
        <v>44417</v>
      </c>
      <c r="D5367" t="s">
        <v>13</v>
      </c>
      <c r="E5367" t="s">
        <v>14</v>
      </c>
      <c r="F5367" t="s">
        <v>69</v>
      </c>
      <c r="G5367" t="s">
        <v>22</v>
      </c>
      <c r="H5367">
        <v>52</v>
      </c>
      <c r="I5367">
        <v>149</v>
      </c>
      <c r="J5367">
        <v>7748</v>
      </c>
      <c r="K5367" t="s">
        <v>83</v>
      </c>
      <c r="L5367" t="s">
        <v>17</v>
      </c>
    </row>
    <row r="5368" spans="1:12" x14ac:dyDescent="0.3">
      <c r="A5368" t="s">
        <v>30</v>
      </c>
      <c r="B5368">
        <v>1185732</v>
      </c>
      <c r="C5368">
        <v>44417</v>
      </c>
      <c r="D5368" t="s">
        <v>13</v>
      </c>
      <c r="E5368" t="s">
        <v>14</v>
      </c>
      <c r="F5368" t="s">
        <v>69</v>
      </c>
      <c r="G5368" t="s">
        <v>23</v>
      </c>
      <c r="H5368">
        <v>55</v>
      </c>
      <c r="I5368">
        <v>218</v>
      </c>
      <c r="J5368">
        <v>11990</v>
      </c>
      <c r="K5368" t="s">
        <v>83</v>
      </c>
      <c r="L5368" t="s">
        <v>20</v>
      </c>
    </row>
    <row r="5369" spans="1:12" x14ac:dyDescent="0.3">
      <c r="A5369" t="s">
        <v>30</v>
      </c>
      <c r="B5369">
        <v>1185732</v>
      </c>
      <c r="C5369">
        <v>44447</v>
      </c>
      <c r="D5369" t="s">
        <v>13</v>
      </c>
      <c r="E5369" t="s">
        <v>14</v>
      </c>
      <c r="F5369" t="s">
        <v>69</v>
      </c>
      <c r="G5369" t="s">
        <v>15</v>
      </c>
      <c r="H5369">
        <v>50</v>
      </c>
      <c r="I5369">
        <v>238</v>
      </c>
      <c r="J5369">
        <v>11900</v>
      </c>
      <c r="K5369" t="s">
        <v>83</v>
      </c>
      <c r="L5369" t="s">
        <v>17</v>
      </c>
    </row>
    <row r="5370" spans="1:12" x14ac:dyDescent="0.3">
      <c r="A5370" t="s">
        <v>30</v>
      </c>
      <c r="B5370">
        <v>1185732</v>
      </c>
      <c r="C5370">
        <v>44447</v>
      </c>
      <c r="D5370" t="s">
        <v>13</v>
      </c>
      <c r="E5370" t="s">
        <v>14</v>
      </c>
      <c r="F5370" t="s">
        <v>69</v>
      </c>
      <c r="G5370" t="s">
        <v>18</v>
      </c>
      <c r="H5370">
        <v>48</v>
      </c>
      <c r="I5370">
        <v>163</v>
      </c>
      <c r="J5370">
        <v>7824</v>
      </c>
      <c r="K5370" t="s">
        <v>83</v>
      </c>
      <c r="L5370" t="s">
        <v>17</v>
      </c>
    </row>
    <row r="5371" spans="1:12" x14ac:dyDescent="0.3">
      <c r="A5371" t="s">
        <v>30</v>
      </c>
      <c r="B5371">
        <v>1185732</v>
      </c>
      <c r="C5371">
        <v>44447</v>
      </c>
      <c r="D5371" t="s">
        <v>13</v>
      </c>
      <c r="E5371" t="s">
        <v>14</v>
      </c>
      <c r="F5371" t="s">
        <v>69</v>
      </c>
      <c r="G5371" t="s">
        <v>19</v>
      </c>
      <c r="H5371">
        <v>41</v>
      </c>
      <c r="I5371">
        <v>138</v>
      </c>
      <c r="J5371">
        <v>5658</v>
      </c>
      <c r="K5371" t="s">
        <v>83</v>
      </c>
      <c r="L5371" t="s">
        <v>20</v>
      </c>
    </row>
    <row r="5372" spans="1:12" x14ac:dyDescent="0.3">
      <c r="A5372" t="s">
        <v>30</v>
      </c>
      <c r="B5372">
        <v>1185732</v>
      </c>
      <c r="C5372">
        <v>44447</v>
      </c>
      <c r="D5372" t="s">
        <v>13</v>
      </c>
      <c r="E5372" t="s">
        <v>14</v>
      </c>
      <c r="F5372" t="s">
        <v>69</v>
      </c>
      <c r="G5372" t="s">
        <v>21</v>
      </c>
      <c r="H5372">
        <v>44</v>
      </c>
      <c r="I5372">
        <v>137</v>
      </c>
      <c r="J5372">
        <v>6028</v>
      </c>
      <c r="K5372" t="s">
        <v>83</v>
      </c>
      <c r="L5372" t="s">
        <v>20</v>
      </c>
    </row>
    <row r="5373" spans="1:12" x14ac:dyDescent="0.3">
      <c r="A5373" t="s">
        <v>30</v>
      </c>
      <c r="B5373">
        <v>1185732</v>
      </c>
      <c r="C5373">
        <v>44447</v>
      </c>
      <c r="D5373" t="s">
        <v>13</v>
      </c>
      <c r="E5373" t="s">
        <v>14</v>
      </c>
      <c r="F5373" t="s">
        <v>69</v>
      </c>
      <c r="G5373" t="s">
        <v>22</v>
      </c>
      <c r="H5373">
        <v>51</v>
      </c>
      <c r="I5373">
        <v>131</v>
      </c>
      <c r="J5373">
        <v>6681</v>
      </c>
      <c r="K5373" t="s">
        <v>83</v>
      </c>
      <c r="L5373" t="s">
        <v>17</v>
      </c>
    </row>
    <row r="5374" spans="1:12" x14ac:dyDescent="0.3">
      <c r="A5374" t="s">
        <v>30</v>
      </c>
      <c r="B5374">
        <v>1185732</v>
      </c>
      <c r="C5374">
        <v>44447</v>
      </c>
      <c r="D5374" t="s">
        <v>13</v>
      </c>
      <c r="E5374" t="s">
        <v>14</v>
      </c>
      <c r="F5374" t="s">
        <v>69</v>
      </c>
      <c r="G5374" t="s">
        <v>23</v>
      </c>
      <c r="H5374">
        <v>59</v>
      </c>
      <c r="I5374">
        <v>156</v>
      </c>
      <c r="J5374">
        <v>9204</v>
      </c>
      <c r="K5374" t="s">
        <v>83</v>
      </c>
      <c r="L5374" t="s">
        <v>20</v>
      </c>
    </row>
    <row r="5375" spans="1:12" x14ac:dyDescent="0.3">
      <c r="A5375" t="s">
        <v>30</v>
      </c>
      <c r="B5375">
        <v>1185732</v>
      </c>
      <c r="C5375">
        <v>44479</v>
      </c>
      <c r="D5375" t="s">
        <v>13</v>
      </c>
      <c r="E5375" t="s">
        <v>14</v>
      </c>
      <c r="F5375" t="s">
        <v>69</v>
      </c>
      <c r="G5375" t="s">
        <v>15</v>
      </c>
      <c r="H5375">
        <v>57</v>
      </c>
      <c r="I5375">
        <v>208</v>
      </c>
      <c r="J5375">
        <v>11856</v>
      </c>
      <c r="K5375" t="s">
        <v>83</v>
      </c>
      <c r="L5375" t="s">
        <v>17</v>
      </c>
    </row>
    <row r="5376" spans="1:12" x14ac:dyDescent="0.3">
      <c r="A5376" t="s">
        <v>30</v>
      </c>
      <c r="B5376">
        <v>1185732</v>
      </c>
      <c r="C5376">
        <v>44479</v>
      </c>
      <c r="D5376" t="s">
        <v>13</v>
      </c>
      <c r="E5376" t="s">
        <v>14</v>
      </c>
      <c r="F5376" t="s">
        <v>69</v>
      </c>
      <c r="G5376" t="s">
        <v>18</v>
      </c>
      <c r="H5376">
        <v>46</v>
      </c>
      <c r="I5376">
        <v>156</v>
      </c>
      <c r="J5376">
        <v>7176</v>
      </c>
      <c r="K5376" t="s">
        <v>83</v>
      </c>
      <c r="L5376" t="s">
        <v>17</v>
      </c>
    </row>
    <row r="5377" spans="1:12" x14ac:dyDescent="0.3">
      <c r="A5377" t="s">
        <v>30</v>
      </c>
      <c r="B5377">
        <v>1185732</v>
      </c>
      <c r="C5377">
        <v>44479</v>
      </c>
      <c r="D5377" t="s">
        <v>13</v>
      </c>
      <c r="E5377" t="s">
        <v>14</v>
      </c>
      <c r="F5377" t="s">
        <v>69</v>
      </c>
      <c r="G5377" t="s">
        <v>19</v>
      </c>
      <c r="H5377">
        <v>46</v>
      </c>
      <c r="I5377">
        <v>137</v>
      </c>
      <c r="J5377">
        <v>6302</v>
      </c>
      <c r="K5377" t="s">
        <v>83</v>
      </c>
      <c r="L5377" t="s">
        <v>20</v>
      </c>
    </row>
    <row r="5378" spans="1:12" x14ac:dyDescent="0.3">
      <c r="A5378" t="s">
        <v>30</v>
      </c>
      <c r="B5378">
        <v>1185732</v>
      </c>
      <c r="C5378">
        <v>44479</v>
      </c>
      <c r="D5378" t="s">
        <v>13</v>
      </c>
      <c r="E5378" t="s">
        <v>14</v>
      </c>
      <c r="F5378" t="s">
        <v>69</v>
      </c>
      <c r="G5378" t="s">
        <v>21</v>
      </c>
      <c r="H5378">
        <v>45</v>
      </c>
      <c r="I5378">
        <v>135</v>
      </c>
      <c r="J5378">
        <v>6075</v>
      </c>
      <c r="K5378" t="s">
        <v>83</v>
      </c>
      <c r="L5378" t="s">
        <v>20</v>
      </c>
    </row>
    <row r="5379" spans="1:12" x14ac:dyDescent="0.3">
      <c r="A5379" t="s">
        <v>30</v>
      </c>
      <c r="B5379">
        <v>1185732</v>
      </c>
      <c r="C5379">
        <v>44479</v>
      </c>
      <c r="D5379" t="s">
        <v>13</v>
      </c>
      <c r="E5379" t="s">
        <v>14</v>
      </c>
      <c r="F5379" t="s">
        <v>69</v>
      </c>
      <c r="G5379" t="s">
        <v>22</v>
      </c>
      <c r="H5379">
        <v>59</v>
      </c>
      <c r="I5379">
        <v>150</v>
      </c>
      <c r="J5379">
        <v>8850</v>
      </c>
      <c r="K5379" t="s">
        <v>83</v>
      </c>
      <c r="L5379" t="s">
        <v>17</v>
      </c>
    </row>
    <row r="5380" spans="1:12" x14ac:dyDescent="0.3">
      <c r="A5380" t="s">
        <v>30</v>
      </c>
      <c r="B5380">
        <v>1185732</v>
      </c>
      <c r="C5380">
        <v>44479</v>
      </c>
      <c r="D5380" t="s">
        <v>13</v>
      </c>
      <c r="E5380" t="s">
        <v>14</v>
      </c>
      <c r="F5380" t="s">
        <v>69</v>
      </c>
      <c r="G5380" t="s">
        <v>23</v>
      </c>
      <c r="H5380">
        <v>64</v>
      </c>
      <c r="I5380">
        <v>156</v>
      </c>
      <c r="J5380">
        <v>9984</v>
      </c>
      <c r="K5380" t="s">
        <v>83</v>
      </c>
      <c r="L5380" t="s">
        <v>20</v>
      </c>
    </row>
    <row r="5381" spans="1:12" x14ac:dyDescent="0.3">
      <c r="A5381" t="s">
        <v>30</v>
      </c>
      <c r="B5381">
        <v>1185732</v>
      </c>
      <c r="C5381">
        <v>44509</v>
      </c>
      <c r="D5381" t="s">
        <v>13</v>
      </c>
      <c r="E5381" t="s">
        <v>14</v>
      </c>
      <c r="F5381" t="s">
        <v>69</v>
      </c>
      <c r="G5381" t="s">
        <v>15</v>
      </c>
      <c r="H5381">
        <v>56</v>
      </c>
      <c r="I5381">
        <v>217</v>
      </c>
      <c r="J5381">
        <v>12152</v>
      </c>
      <c r="K5381" t="s">
        <v>83</v>
      </c>
      <c r="L5381" t="s">
        <v>17</v>
      </c>
    </row>
    <row r="5382" spans="1:12" x14ac:dyDescent="0.3">
      <c r="A5382" t="s">
        <v>30</v>
      </c>
      <c r="B5382">
        <v>1185732</v>
      </c>
      <c r="C5382">
        <v>44509</v>
      </c>
      <c r="D5382" t="s">
        <v>13</v>
      </c>
      <c r="E5382" t="s">
        <v>14</v>
      </c>
      <c r="F5382" t="s">
        <v>69</v>
      </c>
      <c r="G5382" t="s">
        <v>18</v>
      </c>
      <c r="H5382">
        <v>49</v>
      </c>
      <c r="I5382">
        <v>162</v>
      </c>
      <c r="J5382">
        <v>7938</v>
      </c>
      <c r="K5382" t="s">
        <v>83</v>
      </c>
      <c r="L5382" t="s">
        <v>17</v>
      </c>
    </row>
    <row r="5383" spans="1:12" x14ac:dyDescent="0.3">
      <c r="A5383" t="s">
        <v>30</v>
      </c>
      <c r="B5383">
        <v>1185732</v>
      </c>
      <c r="C5383">
        <v>44509</v>
      </c>
      <c r="D5383" t="s">
        <v>13</v>
      </c>
      <c r="E5383" t="s">
        <v>14</v>
      </c>
      <c r="F5383" t="s">
        <v>69</v>
      </c>
      <c r="G5383" t="s">
        <v>19</v>
      </c>
      <c r="H5383">
        <v>45</v>
      </c>
      <c r="I5383">
        <v>147</v>
      </c>
      <c r="J5383">
        <v>6615</v>
      </c>
      <c r="K5383" t="s">
        <v>83</v>
      </c>
      <c r="L5383" t="s">
        <v>20</v>
      </c>
    </row>
    <row r="5384" spans="1:12" x14ac:dyDescent="0.3">
      <c r="A5384" t="s">
        <v>30</v>
      </c>
      <c r="B5384">
        <v>1185732</v>
      </c>
      <c r="C5384">
        <v>44509</v>
      </c>
      <c r="D5384" t="s">
        <v>13</v>
      </c>
      <c r="E5384" t="s">
        <v>14</v>
      </c>
      <c r="F5384" t="s">
        <v>69</v>
      </c>
      <c r="G5384" t="s">
        <v>21</v>
      </c>
      <c r="H5384">
        <v>47</v>
      </c>
      <c r="I5384">
        <v>144</v>
      </c>
      <c r="J5384">
        <v>6768</v>
      </c>
      <c r="K5384" t="s">
        <v>83</v>
      </c>
      <c r="L5384" t="s">
        <v>20</v>
      </c>
    </row>
    <row r="5385" spans="1:12" x14ac:dyDescent="0.3">
      <c r="A5385" t="s">
        <v>30</v>
      </c>
      <c r="B5385">
        <v>1185732</v>
      </c>
      <c r="C5385">
        <v>44509</v>
      </c>
      <c r="D5385" t="s">
        <v>13</v>
      </c>
      <c r="E5385" t="s">
        <v>14</v>
      </c>
      <c r="F5385" t="s">
        <v>69</v>
      </c>
      <c r="G5385" t="s">
        <v>22</v>
      </c>
      <c r="H5385">
        <v>62</v>
      </c>
      <c r="I5385">
        <v>154</v>
      </c>
      <c r="J5385">
        <v>9548</v>
      </c>
      <c r="K5385" t="s">
        <v>83</v>
      </c>
      <c r="L5385" t="s">
        <v>17</v>
      </c>
    </row>
    <row r="5386" spans="1:12" x14ac:dyDescent="0.3">
      <c r="A5386" t="s">
        <v>30</v>
      </c>
      <c r="B5386">
        <v>1185732</v>
      </c>
      <c r="C5386">
        <v>44509</v>
      </c>
      <c r="D5386" t="s">
        <v>13</v>
      </c>
      <c r="E5386" t="s">
        <v>14</v>
      </c>
      <c r="F5386" t="s">
        <v>69</v>
      </c>
      <c r="G5386" t="s">
        <v>23</v>
      </c>
      <c r="H5386">
        <v>68</v>
      </c>
      <c r="I5386">
        <v>176</v>
      </c>
      <c r="J5386">
        <v>11968</v>
      </c>
      <c r="K5386" t="s">
        <v>83</v>
      </c>
      <c r="L5386" t="s">
        <v>20</v>
      </c>
    </row>
    <row r="5387" spans="1:12" x14ac:dyDescent="0.3">
      <c r="A5387" t="s">
        <v>30</v>
      </c>
      <c r="B5387">
        <v>1185732</v>
      </c>
      <c r="C5387">
        <v>44538</v>
      </c>
      <c r="D5387" t="s">
        <v>13</v>
      </c>
      <c r="E5387" t="s">
        <v>14</v>
      </c>
      <c r="F5387" t="s">
        <v>69</v>
      </c>
      <c r="G5387" t="s">
        <v>15</v>
      </c>
      <c r="H5387">
        <v>59</v>
      </c>
      <c r="I5387">
        <v>245</v>
      </c>
      <c r="J5387">
        <v>14455</v>
      </c>
      <c r="K5387" t="s">
        <v>83</v>
      </c>
      <c r="L5387" t="s">
        <v>17</v>
      </c>
    </row>
    <row r="5388" spans="1:12" x14ac:dyDescent="0.3">
      <c r="A5388" t="s">
        <v>30</v>
      </c>
      <c r="B5388">
        <v>1185732</v>
      </c>
      <c r="C5388">
        <v>44538</v>
      </c>
      <c r="D5388" t="s">
        <v>13</v>
      </c>
      <c r="E5388" t="s">
        <v>14</v>
      </c>
      <c r="F5388" t="s">
        <v>69</v>
      </c>
      <c r="G5388" t="s">
        <v>18</v>
      </c>
      <c r="H5388">
        <v>51</v>
      </c>
      <c r="I5388">
        <v>169</v>
      </c>
      <c r="J5388">
        <v>8619</v>
      </c>
      <c r="K5388" t="s">
        <v>83</v>
      </c>
      <c r="L5388" t="s">
        <v>17</v>
      </c>
    </row>
    <row r="5389" spans="1:12" x14ac:dyDescent="0.3">
      <c r="A5389" t="s">
        <v>34</v>
      </c>
      <c r="B5389">
        <v>1185732</v>
      </c>
      <c r="C5389">
        <v>44538</v>
      </c>
      <c r="D5389" t="s">
        <v>13</v>
      </c>
      <c r="E5389" t="s">
        <v>14</v>
      </c>
      <c r="F5389" t="s">
        <v>69</v>
      </c>
      <c r="G5389" t="s">
        <v>19</v>
      </c>
      <c r="H5389">
        <v>52</v>
      </c>
      <c r="I5389">
        <v>163</v>
      </c>
      <c r="J5389">
        <v>8476</v>
      </c>
      <c r="K5389" t="s">
        <v>83</v>
      </c>
      <c r="L5389" t="s">
        <v>20</v>
      </c>
    </row>
    <row r="5390" spans="1:12" x14ac:dyDescent="0.3">
      <c r="A5390" t="s">
        <v>34</v>
      </c>
      <c r="B5390">
        <v>1185732</v>
      </c>
      <c r="C5390">
        <v>44538</v>
      </c>
      <c r="D5390" t="s">
        <v>13</v>
      </c>
      <c r="E5390" t="s">
        <v>14</v>
      </c>
      <c r="F5390" t="s">
        <v>69</v>
      </c>
      <c r="G5390" t="s">
        <v>21</v>
      </c>
      <c r="H5390">
        <v>54</v>
      </c>
      <c r="I5390">
        <v>155</v>
      </c>
      <c r="J5390">
        <v>8370</v>
      </c>
      <c r="K5390" t="s">
        <v>83</v>
      </c>
      <c r="L5390" t="s">
        <v>20</v>
      </c>
    </row>
    <row r="5391" spans="1:12" x14ac:dyDescent="0.3">
      <c r="A5391" t="s">
        <v>34</v>
      </c>
      <c r="B5391">
        <v>1185732</v>
      </c>
      <c r="C5391">
        <v>44538</v>
      </c>
      <c r="D5391" t="s">
        <v>13</v>
      </c>
      <c r="E5391" t="s">
        <v>14</v>
      </c>
      <c r="F5391" t="s">
        <v>69</v>
      </c>
      <c r="G5391" t="s">
        <v>22</v>
      </c>
      <c r="H5391">
        <v>60</v>
      </c>
      <c r="I5391">
        <v>155</v>
      </c>
      <c r="J5391">
        <v>9300</v>
      </c>
      <c r="K5391" t="s">
        <v>83</v>
      </c>
      <c r="L5391" t="s">
        <v>17</v>
      </c>
    </row>
    <row r="5392" spans="1:12" x14ac:dyDescent="0.3">
      <c r="A5392" t="s">
        <v>34</v>
      </c>
      <c r="B5392">
        <v>1185732</v>
      </c>
      <c r="C5392">
        <v>44538</v>
      </c>
      <c r="D5392" t="s">
        <v>13</v>
      </c>
      <c r="E5392" t="s">
        <v>14</v>
      </c>
      <c r="F5392" t="s">
        <v>69</v>
      </c>
      <c r="G5392" t="s">
        <v>23</v>
      </c>
      <c r="H5392">
        <v>69</v>
      </c>
      <c r="I5392">
        <v>182</v>
      </c>
      <c r="J5392">
        <v>12558</v>
      </c>
      <c r="K5392" t="s">
        <v>83</v>
      </c>
      <c r="L5392" t="s">
        <v>20</v>
      </c>
    </row>
    <row r="5393" spans="1:12" x14ac:dyDescent="0.3">
      <c r="A5393" t="s">
        <v>34</v>
      </c>
      <c r="B5393">
        <v>1185732</v>
      </c>
      <c r="C5393">
        <v>44210</v>
      </c>
      <c r="D5393" t="s">
        <v>13</v>
      </c>
      <c r="E5393" t="s">
        <v>14</v>
      </c>
      <c r="F5393" t="s">
        <v>69</v>
      </c>
      <c r="G5393" t="s">
        <v>15</v>
      </c>
      <c r="H5393">
        <v>39</v>
      </c>
      <c r="I5393">
        <v>216</v>
      </c>
      <c r="J5393">
        <v>8424</v>
      </c>
      <c r="K5393" t="s">
        <v>83</v>
      </c>
      <c r="L5393" t="s">
        <v>17</v>
      </c>
    </row>
    <row r="5394" spans="1:12" x14ac:dyDescent="0.3">
      <c r="A5394" t="s">
        <v>34</v>
      </c>
      <c r="B5394">
        <v>1185732</v>
      </c>
      <c r="C5394">
        <v>44210</v>
      </c>
      <c r="D5394" t="s">
        <v>13</v>
      </c>
      <c r="E5394" t="s">
        <v>14</v>
      </c>
      <c r="F5394" t="s">
        <v>69</v>
      </c>
      <c r="G5394" t="s">
        <v>18</v>
      </c>
      <c r="H5394">
        <v>39</v>
      </c>
      <c r="I5394">
        <v>156</v>
      </c>
      <c r="J5394">
        <v>6084</v>
      </c>
      <c r="K5394" t="s">
        <v>83</v>
      </c>
      <c r="L5394" t="s">
        <v>17</v>
      </c>
    </row>
    <row r="5395" spans="1:12" x14ac:dyDescent="0.3">
      <c r="A5395" t="s">
        <v>34</v>
      </c>
      <c r="B5395">
        <v>1185732</v>
      </c>
      <c r="C5395">
        <v>44210</v>
      </c>
      <c r="D5395" t="s">
        <v>13</v>
      </c>
      <c r="E5395" t="s">
        <v>14</v>
      </c>
      <c r="F5395" t="s">
        <v>69</v>
      </c>
      <c r="G5395" t="s">
        <v>19</v>
      </c>
      <c r="H5395">
        <v>29</v>
      </c>
      <c r="I5395">
        <v>168</v>
      </c>
      <c r="J5395">
        <v>4872</v>
      </c>
      <c r="K5395" t="s">
        <v>83</v>
      </c>
      <c r="L5395" t="s">
        <v>20</v>
      </c>
    </row>
    <row r="5396" spans="1:12" x14ac:dyDescent="0.3">
      <c r="A5396" t="s">
        <v>34</v>
      </c>
      <c r="B5396">
        <v>1185732</v>
      </c>
      <c r="C5396">
        <v>44210</v>
      </c>
      <c r="D5396" t="s">
        <v>13</v>
      </c>
      <c r="E5396" t="s">
        <v>14</v>
      </c>
      <c r="F5396" t="s">
        <v>69</v>
      </c>
      <c r="G5396" t="s">
        <v>21</v>
      </c>
      <c r="H5396">
        <v>34</v>
      </c>
      <c r="I5396">
        <v>131</v>
      </c>
      <c r="J5396">
        <v>4454</v>
      </c>
      <c r="K5396" t="s">
        <v>83</v>
      </c>
      <c r="L5396" t="s">
        <v>20</v>
      </c>
    </row>
    <row r="5397" spans="1:12" x14ac:dyDescent="0.3">
      <c r="A5397" t="s">
        <v>34</v>
      </c>
      <c r="B5397">
        <v>1185732</v>
      </c>
      <c r="C5397">
        <v>44210</v>
      </c>
      <c r="D5397" t="s">
        <v>13</v>
      </c>
      <c r="E5397" t="s">
        <v>14</v>
      </c>
      <c r="F5397" t="s">
        <v>69</v>
      </c>
      <c r="G5397" t="s">
        <v>22</v>
      </c>
      <c r="H5397">
        <v>49</v>
      </c>
      <c r="I5397">
        <v>145</v>
      </c>
      <c r="J5397">
        <v>7105</v>
      </c>
      <c r="K5397" t="s">
        <v>83</v>
      </c>
      <c r="L5397" t="s">
        <v>17</v>
      </c>
    </row>
    <row r="5398" spans="1:12" x14ac:dyDescent="0.3">
      <c r="A5398" t="s">
        <v>34</v>
      </c>
      <c r="B5398">
        <v>1185732</v>
      </c>
      <c r="C5398">
        <v>44210</v>
      </c>
      <c r="D5398" t="s">
        <v>13</v>
      </c>
      <c r="E5398" t="s">
        <v>14</v>
      </c>
      <c r="F5398" t="s">
        <v>69</v>
      </c>
      <c r="G5398" t="s">
        <v>23</v>
      </c>
      <c r="H5398">
        <v>38</v>
      </c>
      <c r="I5398">
        <v>156</v>
      </c>
      <c r="J5398">
        <v>5928</v>
      </c>
      <c r="K5398" t="s">
        <v>83</v>
      </c>
      <c r="L5398" t="s">
        <v>20</v>
      </c>
    </row>
    <row r="5399" spans="1:12" x14ac:dyDescent="0.3">
      <c r="A5399" t="s">
        <v>34</v>
      </c>
      <c r="B5399">
        <v>1185732</v>
      </c>
      <c r="C5399">
        <v>44239</v>
      </c>
      <c r="D5399" t="s">
        <v>13</v>
      </c>
      <c r="E5399" t="s">
        <v>14</v>
      </c>
      <c r="F5399" t="s">
        <v>69</v>
      </c>
      <c r="G5399" t="s">
        <v>15</v>
      </c>
      <c r="H5399">
        <v>37</v>
      </c>
      <c r="I5399">
        <v>238</v>
      </c>
      <c r="J5399">
        <v>8806</v>
      </c>
      <c r="K5399" t="s">
        <v>83</v>
      </c>
      <c r="L5399" t="s">
        <v>17</v>
      </c>
    </row>
    <row r="5400" spans="1:12" x14ac:dyDescent="0.3">
      <c r="A5400" t="s">
        <v>34</v>
      </c>
      <c r="B5400">
        <v>1185732</v>
      </c>
      <c r="C5400">
        <v>44239</v>
      </c>
      <c r="D5400" t="s">
        <v>13</v>
      </c>
      <c r="E5400" t="s">
        <v>14</v>
      </c>
      <c r="F5400" t="s">
        <v>69</v>
      </c>
      <c r="G5400" t="s">
        <v>18</v>
      </c>
      <c r="H5400">
        <v>37</v>
      </c>
      <c r="I5400">
        <v>145</v>
      </c>
      <c r="J5400">
        <v>5365</v>
      </c>
      <c r="K5400" t="s">
        <v>83</v>
      </c>
      <c r="L5400" t="s">
        <v>17</v>
      </c>
    </row>
    <row r="5401" spans="1:12" x14ac:dyDescent="0.3">
      <c r="A5401" t="s">
        <v>34</v>
      </c>
      <c r="B5401">
        <v>1185732</v>
      </c>
      <c r="C5401">
        <v>44239</v>
      </c>
      <c r="D5401" t="s">
        <v>13</v>
      </c>
      <c r="E5401" t="s">
        <v>14</v>
      </c>
      <c r="F5401" t="s">
        <v>69</v>
      </c>
      <c r="G5401" t="s">
        <v>19</v>
      </c>
      <c r="H5401">
        <v>29</v>
      </c>
      <c r="I5401">
        <v>143</v>
      </c>
      <c r="J5401">
        <v>4147</v>
      </c>
      <c r="K5401" t="s">
        <v>83</v>
      </c>
      <c r="L5401" t="s">
        <v>20</v>
      </c>
    </row>
    <row r="5402" spans="1:12" x14ac:dyDescent="0.3">
      <c r="A5402" t="s">
        <v>34</v>
      </c>
      <c r="B5402">
        <v>1185732</v>
      </c>
      <c r="C5402">
        <v>44239</v>
      </c>
      <c r="D5402" t="s">
        <v>31</v>
      </c>
      <c r="E5402" t="s">
        <v>70</v>
      </c>
      <c r="F5402" t="s">
        <v>71</v>
      </c>
      <c r="G5402" t="s">
        <v>21</v>
      </c>
      <c r="H5402">
        <v>32</v>
      </c>
      <c r="I5402">
        <v>123</v>
      </c>
      <c r="J5402">
        <v>3936</v>
      </c>
      <c r="K5402" t="s">
        <v>83</v>
      </c>
      <c r="L5402" t="s">
        <v>20</v>
      </c>
    </row>
    <row r="5403" spans="1:12" x14ac:dyDescent="0.3">
      <c r="A5403" t="s">
        <v>34</v>
      </c>
      <c r="B5403">
        <v>1185732</v>
      </c>
      <c r="C5403">
        <v>44239</v>
      </c>
      <c r="D5403" t="s">
        <v>31</v>
      </c>
      <c r="E5403" t="s">
        <v>70</v>
      </c>
      <c r="F5403" t="s">
        <v>71</v>
      </c>
      <c r="G5403" t="s">
        <v>22</v>
      </c>
      <c r="H5403">
        <v>47</v>
      </c>
      <c r="I5403">
        <v>145</v>
      </c>
      <c r="J5403">
        <v>6815</v>
      </c>
      <c r="K5403" t="s">
        <v>83</v>
      </c>
      <c r="L5403" t="s">
        <v>17</v>
      </c>
    </row>
    <row r="5404" spans="1:12" x14ac:dyDescent="0.3">
      <c r="A5404" t="s">
        <v>34</v>
      </c>
      <c r="B5404">
        <v>1185732</v>
      </c>
      <c r="C5404">
        <v>44239</v>
      </c>
      <c r="D5404" t="s">
        <v>31</v>
      </c>
      <c r="E5404" t="s">
        <v>70</v>
      </c>
      <c r="F5404" t="s">
        <v>71</v>
      </c>
      <c r="G5404" t="s">
        <v>23</v>
      </c>
      <c r="H5404">
        <v>38</v>
      </c>
      <c r="I5404">
        <v>174</v>
      </c>
      <c r="J5404">
        <v>6612</v>
      </c>
      <c r="K5404" t="s">
        <v>83</v>
      </c>
      <c r="L5404" t="s">
        <v>20</v>
      </c>
    </row>
    <row r="5405" spans="1:12" x14ac:dyDescent="0.3">
      <c r="A5405" t="s">
        <v>34</v>
      </c>
      <c r="B5405">
        <v>1185732</v>
      </c>
      <c r="C5405">
        <v>44265</v>
      </c>
      <c r="D5405" t="s">
        <v>31</v>
      </c>
      <c r="E5405" t="s">
        <v>70</v>
      </c>
      <c r="F5405" t="s">
        <v>71</v>
      </c>
      <c r="G5405" t="s">
        <v>15</v>
      </c>
      <c r="H5405">
        <v>38</v>
      </c>
      <c r="I5405">
        <v>246</v>
      </c>
      <c r="J5405">
        <v>9348</v>
      </c>
      <c r="K5405" t="s">
        <v>83</v>
      </c>
      <c r="L5405" t="s">
        <v>17</v>
      </c>
    </row>
    <row r="5406" spans="1:12" x14ac:dyDescent="0.3">
      <c r="A5406" t="s">
        <v>34</v>
      </c>
      <c r="B5406">
        <v>1185732</v>
      </c>
      <c r="C5406">
        <v>44265</v>
      </c>
      <c r="D5406" t="s">
        <v>31</v>
      </c>
      <c r="E5406" t="s">
        <v>70</v>
      </c>
      <c r="F5406" t="s">
        <v>71</v>
      </c>
      <c r="G5406" t="s">
        <v>18</v>
      </c>
      <c r="H5406">
        <v>37</v>
      </c>
      <c r="I5406">
        <v>131</v>
      </c>
      <c r="J5406">
        <v>4847</v>
      </c>
      <c r="K5406" t="s">
        <v>83</v>
      </c>
      <c r="L5406" t="s">
        <v>17</v>
      </c>
    </row>
    <row r="5407" spans="1:12" x14ac:dyDescent="0.3">
      <c r="A5407" t="s">
        <v>34</v>
      </c>
      <c r="B5407">
        <v>1185732</v>
      </c>
      <c r="C5407">
        <v>44265</v>
      </c>
      <c r="D5407" t="s">
        <v>31</v>
      </c>
      <c r="E5407" t="s">
        <v>70</v>
      </c>
      <c r="F5407" t="s">
        <v>71</v>
      </c>
      <c r="G5407" t="s">
        <v>19</v>
      </c>
      <c r="H5407">
        <v>27</v>
      </c>
      <c r="I5407">
        <v>149</v>
      </c>
      <c r="J5407">
        <v>4023</v>
      </c>
      <c r="K5407" t="s">
        <v>83</v>
      </c>
      <c r="L5407" t="s">
        <v>20</v>
      </c>
    </row>
    <row r="5408" spans="1:12" x14ac:dyDescent="0.3">
      <c r="A5408" t="s">
        <v>34</v>
      </c>
      <c r="B5408">
        <v>1185732</v>
      </c>
      <c r="C5408">
        <v>44265</v>
      </c>
      <c r="D5408" t="s">
        <v>31</v>
      </c>
      <c r="E5408" t="s">
        <v>70</v>
      </c>
      <c r="F5408" t="s">
        <v>71</v>
      </c>
      <c r="G5408" t="s">
        <v>21</v>
      </c>
      <c r="H5408">
        <v>33</v>
      </c>
      <c r="I5408">
        <v>112</v>
      </c>
      <c r="J5408">
        <v>3696</v>
      </c>
      <c r="K5408" t="s">
        <v>83</v>
      </c>
      <c r="L5408" t="s">
        <v>20</v>
      </c>
    </row>
    <row r="5409" spans="1:12" x14ac:dyDescent="0.3">
      <c r="A5409" t="s">
        <v>34</v>
      </c>
      <c r="B5409">
        <v>1185732</v>
      </c>
      <c r="C5409">
        <v>44265</v>
      </c>
      <c r="D5409" t="s">
        <v>31</v>
      </c>
      <c r="E5409" t="s">
        <v>70</v>
      </c>
      <c r="F5409" t="s">
        <v>71</v>
      </c>
      <c r="G5409" t="s">
        <v>22</v>
      </c>
      <c r="H5409">
        <v>47</v>
      </c>
      <c r="I5409">
        <v>126</v>
      </c>
      <c r="J5409">
        <v>5922</v>
      </c>
      <c r="K5409" t="s">
        <v>83</v>
      </c>
      <c r="L5409" t="s">
        <v>17</v>
      </c>
    </row>
    <row r="5410" spans="1:12" x14ac:dyDescent="0.3">
      <c r="A5410" t="s">
        <v>34</v>
      </c>
      <c r="B5410">
        <v>1185732</v>
      </c>
      <c r="C5410">
        <v>44265</v>
      </c>
      <c r="D5410" t="s">
        <v>31</v>
      </c>
      <c r="E5410" t="s">
        <v>70</v>
      </c>
      <c r="F5410" t="s">
        <v>71</v>
      </c>
      <c r="G5410" t="s">
        <v>23</v>
      </c>
      <c r="H5410">
        <v>37</v>
      </c>
      <c r="I5410">
        <v>165</v>
      </c>
      <c r="J5410">
        <v>6105</v>
      </c>
      <c r="K5410" t="s">
        <v>83</v>
      </c>
      <c r="L5410" t="s">
        <v>20</v>
      </c>
    </row>
    <row r="5411" spans="1:12" x14ac:dyDescent="0.3">
      <c r="A5411" t="s">
        <v>34</v>
      </c>
      <c r="B5411">
        <v>1185732</v>
      </c>
      <c r="C5411">
        <v>44297</v>
      </c>
      <c r="D5411" t="s">
        <v>31</v>
      </c>
      <c r="E5411" t="s">
        <v>70</v>
      </c>
      <c r="F5411" t="s">
        <v>71</v>
      </c>
      <c r="G5411" t="s">
        <v>15</v>
      </c>
      <c r="H5411">
        <v>39</v>
      </c>
      <c r="I5411">
        <v>208</v>
      </c>
      <c r="J5411">
        <v>8112</v>
      </c>
      <c r="K5411" t="s">
        <v>83</v>
      </c>
      <c r="L5411" t="s">
        <v>17</v>
      </c>
    </row>
    <row r="5412" spans="1:12" x14ac:dyDescent="0.3">
      <c r="A5412" t="s">
        <v>34</v>
      </c>
      <c r="B5412">
        <v>1185732</v>
      </c>
      <c r="C5412">
        <v>44297</v>
      </c>
      <c r="D5412" t="s">
        <v>31</v>
      </c>
      <c r="E5412" t="s">
        <v>70</v>
      </c>
      <c r="F5412" t="s">
        <v>71</v>
      </c>
      <c r="G5412" t="s">
        <v>18</v>
      </c>
      <c r="H5412">
        <v>39</v>
      </c>
      <c r="I5412">
        <v>140</v>
      </c>
      <c r="J5412">
        <v>5460</v>
      </c>
      <c r="K5412" t="s">
        <v>83</v>
      </c>
      <c r="L5412" t="s">
        <v>17</v>
      </c>
    </row>
    <row r="5413" spans="1:12" x14ac:dyDescent="0.3">
      <c r="A5413" t="s">
        <v>34</v>
      </c>
      <c r="B5413">
        <v>1185732</v>
      </c>
      <c r="C5413">
        <v>44297</v>
      </c>
      <c r="D5413" t="s">
        <v>31</v>
      </c>
      <c r="E5413" t="s">
        <v>70</v>
      </c>
      <c r="F5413" t="s">
        <v>71</v>
      </c>
      <c r="G5413" t="s">
        <v>19</v>
      </c>
      <c r="H5413">
        <v>28</v>
      </c>
      <c r="I5413">
        <v>145</v>
      </c>
      <c r="J5413">
        <v>4060</v>
      </c>
      <c r="K5413" t="s">
        <v>83</v>
      </c>
      <c r="L5413" t="s">
        <v>20</v>
      </c>
    </row>
    <row r="5414" spans="1:12" x14ac:dyDescent="0.3">
      <c r="A5414" t="s">
        <v>34</v>
      </c>
      <c r="B5414">
        <v>1185732</v>
      </c>
      <c r="C5414">
        <v>44297</v>
      </c>
      <c r="D5414" t="s">
        <v>31</v>
      </c>
      <c r="E5414" t="s">
        <v>70</v>
      </c>
      <c r="F5414" t="s">
        <v>71</v>
      </c>
      <c r="G5414" t="s">
        <v>21</v>
      </c>
      <c r="H5414">
        <v>33</v>
      </c>
      <c r="I5414">
        <v>119</v>
      </c>
      <c r="J5414">
        <v>3927</v>
      </c>
      <c r="K5414" t="s">
        <v>83</v>
      </c>
      <c r="L5414" t="s">
        <v>20</v>
      </c>
    </row>
    <row r="5415" spans="1:12" x14ac:dyDescent="0.3">
      <c r="A5415" t="s">
        <v>34</v>
      </c>
      <c r="B5415">
        <v>1185732</v>
      </c>
      <c r="C5415">
        <v>44297</v>
      </c>
      <c r="D5415" t="s">
        <v>31</v>
      </c>
      <c r="E5415" t="s">
        <v>70</v>
      </c>
      <c r="F5415" t="s">
        <v>71</v>
      </c>
      <c r="G5415" t="s">
        <v>22</v>
      </c>
      <c r="H5415">
        <v>47</v>
      </c>
      <c r="I5415">
        <v>106</v>
      </c>
      <c r="J5415">
        <v>4982</v>
      </c>
      <c r="K5415" t="s">
        <v>83</v>
      </c>
      <c r="L5415" t="s">
        <v>17</v>
      </c>
    </row>
    <row r="5416" spans="1:12" x14ac:dyDescent="0.3">
      <c r="A5416" t="s">
        <v>34</v>
      </c>
      <c r="B5416">
        <v>1185732</v>
      </c>
      <c r="C5416">
        <v>44297</v>
      </c>
      <c r="D5416" t="s">
        <v>31</v>
      </c>
      <c r="E5416" t="s">
        <v>70</v>
      </c>
      <c r="F5416" t="s">
        <v>71</v>
      </c>
      <c r="G5416" t="s">
        <v>23</v>
      </c>
      <c r="H5416">
        <v>36</v>
      </c>
      <c r="I5416">
        <v>149</v>
      </c>
      <c r="J5416">
        <v>5364</v>
      </c>
      <c r="K5416" t="s">
        <v>83</v>
      </c>
      <c r="L5416" t="s">
        <v>20</v>
      </c>
    </row>
    <row r="5417" spans="1:12" x14ac:dyDescent="0.3">
      <c r="A5417" t="s">
        <v>34</v>
      </c>
      <c r="B5417">
        <v>1185732</v>
      </c>
      <c r="C5417">
        <v>44326</v>
      </c>
      <c r="D5417" t="s">
        <v>31</v>
      </c>
      <c r="E5417" t="s">
        <v>70</v>
      </c>
      <c r="F5417" t="s">
        <v>71</v>
      </c>
      <c r="G5417" t="s">
        <v>15</v>
      </c>
      <c r="H5417">
        <v>45</v>
      </c>
      <c r="I5417">
        <v>246</v>
      </c>
      <c r="J5417">
        <v>11070</v>
      </c>
      <c r="K5417" t="s">
        <v>83</v>
      </c>
      <c r="L5417" t="s">
        <v>17</v>
      </c>
    </row>
    <row r="5418" spans="1:12" x14ac:dyDescent="0.3">
      <c r="A5418" t="s">
        <v>34</v>
      </c>
      <c r="B5418">
        <v>1185732</v>
      </c>
      <c r="C5418">
        <v>44326</v>
      </c>
      <c r="D5418" t="s">
        <v>31</v>
      </c>
      <c r="E5418" t="s">
        <v>70</v>
      </c>
      <c r="F5418" t="s">
        <v>71</v>
      </c>
      <c r="G5418" t="s">
        <v>18</v>
      </c>
      <c r="H5418">
        <v>41</v>
      </c>
      <c r="I5418">
        <v>152</v>
      </c>
      <c r="J5418">
        <v>6232</v>
      </c>
      <c r="K5418" t="s">
        <v>83</v>
      </c>
      <c r="L5418" t="s">
        <v>17</v>
      </c>
    </row>
    <row r="5419" spans="1:12" x14ac:dyDescent="0.3">
      <c r="A5419" t="s">
        <v>34</v>
      </c>
      <c r="B5419">
        <v>1185732</v>
      </c>
      <c r="C5419">
        <v>44326</v>
      </c>
      <c r="D5419" t="s">
        <v>31</v>
      </c>
      <c r="E5419" t="s">
        <v>70</v>
      </c>
      <c r="F5419" t="s">
        <v>71</v>
      </c>
      <c r="G5419" t="s">
        <v>19</v>
      </c>
      <c r="H5419">
        <v>39</v>
      </c>
      <c r="I5419">
        <v>145</v>
      </c>
      <c r="J5419">
        <v>5655</v>
      </c>
      <c r="K5419" t="s">
        <v>83</v>
      </c>
      <c r="L5419" t="s">
        <v>20</v>
      </c>
    </row>
    <row r="5420" spans="1:12" x14ac:dyDescent="0.3">
      <c r="A5420" t="s">
        <v>34</v>
      </c>
      <c r="B5420">
        <v>1185732</v>
      </c>
      <c r="C5420">
        <v>44326</v>
      </c>
      <c r="D5420" t="s">
        <v>31</v>
      </c>
      <c r="E5420" t="s">
        <v>70</v>
      </c>
      <c r="F5420" t="s">
        <v>71</v>
      </c>
      <c r="G5420" t="s">
        <v>21</v>
      </c>
      <c r="H5420">
        <v>39</v>
      </c>
      <c r="I5420">
        <v>131</v>
      </c>
      <c r="J5420">
        <v>5109</v>
      </c>
      <c r="K5420" t="s">
        <v>83</v>
      </c>
      <c r="L5420" t="s">
        <v>20</v>
      </c>
    </row>
    <row r="5421" spans="1:12" x14ac:dyDescent="0.3">
      <c r="A5421" t="s">
        <v>34</v>
      </c>
      <c r="B5421">
        <v>1185732</v>
      </c>
      <c r="C5421">
        <v>44326</v>
      </c>
      <c r="D5421" t="s">
        <v>31</v>
      </c>
      <c r="E5421" t="s">
        <v>70</v>
      </c>
      <c r="F5421" t="s">
        <v>71</v>
      </c>
      <c r="G5421" t="s">
        <v>22</v>
      </c>
      <c r="H5421">
        <v>45</v>
      </c>
      <c r="I5421">
        <v>133</v>
      </c>
      <c r="J5421">
        <v>5985</v>
      </c>
      <c r="K5421" t="s">
        <v>83</v>
      </c>
      <c r="L5421" t="s">
        <v>17</v>
      </c>
    </row>
    <row r="5422" spans="1:12" x14ac:dyDescent="0.3">
      <c r="A5422" t="s">
        <v>34</v>
      </c>
      <c r="B5422">
        <v>1185732</v>
      </c>
      <c r="C5422">
        <v>44326</v>
      </c>
      <c r="D5422" t="s">
        <v>31</v>
      </c>
      <c r="E5422" t="s">
        <v>70</v>
      </c>
      <c r="F5422" t="s">
        <v>71</v>
      </c>
      <c r="G5422" t="s">
        <v>23</v>
      </c>
      <c r="H5422">
        <v>52</v>
      </c>
      <c r="I5422">
        <v>156</v>
      </c>
      <c r="J5422">
        <v>8112</v>
      </c>
      <c r="K5422" t="s">
        <v>83</v>
      </c>
      <c r="L5422" t="s">
        <v>20</v>
      </c>
    </row>
    <row r="5423" spans="1:12" x14ac:dyDescent="0.3">
      <c r="A5423" t="s">
        <v>34</v>
      </c>
      <c r="B5423">
        <v>1185732</v>
      </c>
      <c r="C5423">
        <v>44359</v>
      </c>
      <c r="D5423" t="s">
        <v>31</v>
      </c>
      <c r="E5423" t="s">
        <v>70</v>
      </c>
      <c r="F5423" t="s">
        <v>71</v>
      </c>
      <c r="G5423" t="s">
        <v>15</v>
      </c>
      <c r="H5423">
        <v>46</v>
      </c>
      <c r="I5423">
        <v>247</v>
      </c>
      <c r="J5423">
        <v>11362</v>
      </c>
      <c r="K5423" t="s">
        <v>83</v>
      </c>
      <c r="L5423" t="s">
        <v>17</v>
      </c>
    </row>
    <row r="5424" spans="1:12" x14ac:dyDescent="0.3">
      <c r="A5424" t="s">
        <v>34</v>
      </c>
      <c r="B5424">
        <v>1185732</v>
      </c>
      <c r="C5424">
        <v>44359</v>
      </c>
      <c r="D5424" t="s">
        <v>31</v>
      </c>
      <c r="E5424" t="s">
        <v>70</v>
      </c>
      <c r="F5424" t="s">
        <v>71</v>
      </c>
      <c r="G5424" t="s">
        <v>18</v>
      </c>
      <c r="H5424">
        <v>42</v>
      </c>
      <c r="I5424">
        <v>168</v>
      </c>
      <c r="J5424">
        <v>7056</v>
      </c>
      <c r="K5424" t="s">
        <v>83</v>
      </c>
      <c r="L5424" t="s">
        <v>17</v>
      </c>
    </row>
    <row r="5425" spans="1:12" x14ac:dyDescent="0.3">
      <c r="A5425" t="s">
        <v>34</v>
      </c>
      <c r="B5425">
        <v>1185732</v>
      </c>
      <c r="C5425">
        <v>44359</v>
      </c>
      <c r="D5425" t="s">
        <v>31</v>
      </c>
      <c r="E5425" t="s">
        <v>70</v>
      </c>
      <c r="F5425" t="s">
        <v>71</v>
      </c>
      <c r="G5425" t="s">
        <v>19</v>
      </c>
      <c r="H5425">
        <v>38</v>
      </c>
      <c r="I5425">
        <v>131</v>
      </c>
      <c r="J5425">
        <v>4978</v>
      </c>
      <c r="K5425" t="s">
        <v>83</v>
      </c>
      <c r="L5425" t="s">
        <v>20</v>
      </c>
    </row>
    <row r="5426" spans="1:12" x14ac:dyDescent="0.3">
      <c r="A5426" t="s">
        <v>34</v>
      </c>
      <c r="B5426">
        <v>1185732</v>
      </c>
      <c r="C5426">
        <v>44359</v>
      </c>
      <c r="D5426" t="s">
        <v>31</v>
      </c>
      <c r="E5426" t="s">
        <v>70</v>
      </c>
      <c r="F5426" t="s">
        <v>71</v>
      </c>
      <c r="G5426" t="s">
        <v>21</v>
      </c>
      <c r="H5426">
        <v>38</v>
      </c>
      <c r="I5426">
        <v>140</v>
      </c>
      <c r="J5426">
        <v>5320</v>
      </c>
      <c r="K5426" t="s">
        <v>83</v>
      </c>
      <c r="L5426" t="s">
        <v>20</v>
      </c>
    </row>
    <row r="5427" spans="1:12" x14ac:dyDescent="0.3">
      <c r="A5427" t="s">
        <v>34</v>
      </c>
      <c r="B5427">
        <v>1185732</v>
      </c>
      <c r="C5427">
        <v>44359</v>
      </c>
      <c r="D5427" t="s">
        <v>31</v>
      </c>
      <c r="E5427" t="s">
        <v>70</v>
      </c>
      <c r="F5427" t="s">
        <v>71</v>
      </c>
      <c r="G5427" t="s">
        <v>22</v>
      </c>
      <c r="H5427">
        <v>49</v>
      </c>
      <c r="I5427">
        <v>135</v>
      </c>
      <c r="J5427">
        <v>6615</v>
      </c>
      <c r="K5427" t="s">
        <v>83</v>
      </c>
      <c r="L5427" t="s">
        <v>17</v>
      </c>
    </row>
    <row r="5428" spans="1:12" x14ac:dyDescent="0.3">
      <c r="A5428" t="s">
        <v>34</v>
      </c>
      <c r="B5428">
        <v>1185732</v>
      </c>
      <c r="C5428">
        <v>44359</v>
      </c>
      <c r="D5428" t="s">
        <v>31</v>
      </c>
      <c r="E5428" t="s">
        <v>70</v>
      </c>
      <c r="F5428" t="s">
        <v>71</v>
      </c>
      <c r="G5428" t="s">
        <v>23</v>
      </c>
      <c r="H5428">
        <v>50</v>
      </c>
      <c r="I5428">
        <v>163</v>
      </c>
      <c r="J5428">
        <v>8150</v>
      </c>
      <c r="K5428" t="s">
        <v>83</v>
      </c>
      <c r="L5428" t="s">
        <v>20</v>
      </c>
    </row>
    <row r="5429" spans="1:12" x14ac:dyDescent="0.3">
      <c r="A5429" t="s">
        <v>34</v>
      </c>
      <c r="B5429">
        <v>1185732</v>
      </c>
      <c r="C5429">
        <v>44387</v>
      </c>
      <c r="D5429" t="s">
        <v>31</v>
      </c>
      <c r="E5429" t="s">
        <v>70</v>
      </c>
      <c r="F5429" t="s">
        <v>71</v>
      </c>
      <c r="G5429" t="s">
        <v>15</v>
      </c>
      <c r="H5429">
        <v>48</v>
      </c>
      <c r="I5429">
        <v>228</v>
      </c>
      <c r="J5429">
        <v>10944</v>
      </c>
      <c r="K5429" t="s">
        <v>83</v>
      </c>
      <c r="L5429" t="s">
        <v>17</v>
      </c>
    </row>
    <row r="5430" spans="1:12" x14ac:dyDescent="0.3">
      <c r="A5430" t="s">
        <v>34</v>
      </c>
      <c r="B5430">
        <v>1185732</v>
      </c>
      <c r="C5430">
        <v>44387</v>
      </c>
      <c r="D5430" t="s">
        <v>31</v>
      </c>
      <c r="E5430" t="s">
        <v>70</v>
      </c>
      <c r="F5430" t="s">
        <v>71</v>
      </c>
      <c r="G5430" t="s">
        <v>18</v>
      </c>
      <c r="H5430">
        <v>44</v>
      </c>
      <c r="I5430">
        <v>163</v>
      </c>
      <c r="J5430">
        <v>7172</v>
      </c>
      <c r="K5430" t="s">
        <v>83</v>
      </c>
      <c r="L5430" t="s">
        <v>17</v>
      </c>
    </row>
    <row r="5431" spans="1:12" x14ac:dyDescent="0.3">
      <c r="A5431" t="s">
        <v>34</v>
      </c>
      <c r="B5431">
        <v>1185732</v>
      </c>
      <c r="C5431">
        <v>44387</v>
      </c>
      <c r="D5431" t="s">
        <v>31</v>
      </c>
      <c r="E5431" t="s">
        <v>70</v>
      </c>
      <c r="F5431" t="s">
        <v>71</v>
      </c>
      <c r="G5431" t="s">
        <v>19</v>
      </c>
      <c r="H5431">
        <v>38</v>
      </c>
      <c r="I5431">
        <v>149</v>
      </c>
      <c r="J5431">
        <v>5662</v>
      </c>
      <c r="K5431" t="s">
        <v>83</v>
      </c>
      <c r="L5431" t="s">
        <v>20</v>
      </c>
    </row>
    <row r="5432" spans="1:12" x14ac:dyDescent="0.3">
      <c r="A5432" t="s">
        <v>34</v>
      </c>
      <c r="B5432">
        <v>1185732</v>
      </c>
      <c r="C5432">
        <v>44387</v>
      </c>
      <c r="D5432" t="s">
        <v>31</v>
      </c>
      <c r="E5432" t="s">
        <v>70</v>
      </c>
      <c r="F5432" t="s">
        <v>71</v>
      </c>
      <c r="G5432" t="s">
        <v>21</v>
      </c>
      <c r="H5432">
        <v>39</v>
      </c>
      <c r="I5432">
        <v>150</v>
      </c>
      <c r="J5432">
        <v>5850</v>
      </c>
      <c r="K5432" t="s">
        <v>83</v>
      </c>
      <c r="L5432" t="s">
        <v>20</v>
      </c>
    </row>
    <row r="5433" spans="1:12" x14ac:dyDescent="0.3">
      <c r="A5433" t="s">
        <v>34</v>
      </c>
      <c r="B5433">
        <v>1185732</v>
      </c>
      <c r="C5433">
        <v>44387</v>
      </c>
      <c r="D5433" t="s">
        <v>31</v>
      </c>
      <c r="E5433" t="s">
        <v>70</v>
      </c>
      <c r="F5433" t="s">
        <v>71</v>
      </c>
      <c r="G5433" t="s">
        <v>22</v>
      </c>
      <c r="H5433">
        <v>48</v>
      </c>
      <c r="I5433">
        <v>137</v>
      </c>
      <c r="J5433">
        <v>6576</v>
      </c>
      <c r="K5433" t="s">
        <v>83</v>
      </c>
      <c r="L5433" t="s">
        <v>17</v>
      </c>
    </row>
    <row r="5434" spans="1:12" x14ac:dyDescent="0.3">
      <c r="A5434" t="s">
        <v>34</v>
      </c>
      <c r="B5434">
        <v>1185732</v>
      </c>
      <c r="C5434">
        <v>44387</v>
      </c>
      <c r="D5434" t="s">
        <v>31</v>
      </c>
      <c r="E5434" t="s">
        <v>70</v>
      </c>
      <c r="F5434" t="s">
        <v>71</v>
      </c>
      <c r="G5434" t="s">
        <v>23</v>
      </c>
      <c r="H5434">
        <v>51</v>
      </c>
      <c r="I5434">
        <v>196</v>
      </c>
      <c r="J5434">
        <v>9996</v>
      </c>
      <c r="K5434" t="s">
        <v>83</v>
      </c>
      <c r="L5434" t="s">
        <v>20</v>
      </c>
    </row>
    <row r="5435" spans="1:12" x14ac:dyDescent="0.3">
      <c r="A5435" t="s">
        <v>34</v>
      </c>
      <c r="B5435">
        <v>1185732</v>
      </c>
      <c r="C5435">
        <v>44419</v>
      </c>
      <c r="D5435" t="s">
        <v>31</v>
      </c>
      <c r="E5435" t="s">
        <v>70</v>
      </c>
      <c r="F5435" t="s">
        <v>71</v>
      </c>
      <c r="G5435" t="s">
        <v>15</v>
      </c>
      <c r="H5435">
        <v>47</v>
      </c>
      <c r="I5435">
        <v>255</v>
      </c>
      <c r="J5435">
        <v>11985</v>
      </c>
      <c r="K5435" t="s">
        <v>83</v>
      </c>
      <c r="L5435" t="s">
        <v>17</v>
      </c>
    </row>
    <row r="5436" spans="1:12" x14ac:dyDescent="0.3">
      <c r="A5436" t="s">
        <v>34</v>
      </c>
      <c r="B5436">
        <v>1185732</v>
      </c>
      <c r="C5436">
        <v>44419</v>
      </c>
      <c r="D5436" t="s">
        <v>31</v>
      </c>
      <c r="E5436" t="s">
        <v>70</v>
      </c>
      <c r="F5436" t="s">
        <v>71</v>
      </c>
      <c r="G5436" t="s">
        <v>18</v>
      </c>
      <c r="H5436">
        <v>43</v>
      </c>
      <c r="I5436">
        <v>163</v>
      </c>
      <c r="J5436">
        <v>7009</v>
      </c>
      <c r="K5436" t="s">
        <v>83</v>
      </c>
      <c r="L5436" t="s">
        <v>17</v>
      </c>
    </row>
    <row r="5437" spans="1:12" x14ac:dyDescent="0.3">
      <c r="A5437" t="s">
        <v>34</v>
      </c>
      <c r="B5437">
        <v>1185732</v>
      </c>
      <c r="C5437">
        <v>44419</v>
      </c>
      <c r="D5437" t="s">
        <v>31</v>
      </c>
      <c r="E5437" t="s">
        <v>70</v>
      </c>
      <c r="F5437" t="s">
        <v>71</v>
      </c>
      <c r="G5437" t="s">
        <v>19</v>
      </c>
      <c r="H5437">
        <v>38</v>
      </c>
      <c r="I5437">
        <v>143</v>
      </c>
      <c r="J5437">
        <v>5434</v>
      </c>
      <c r="K5437" t="s">
        <v>83</v>
      </c>
      <c r="L5437" t="s">
        <v>20</v>
      </c>
    </row>
    <row r="5438" spans="1:12" x14ac:dyDescent="0.3">
      <c r="A5438" t="s">
        <v>34</v>
      </c>
      <c r="B5438">
        <v>1185732</v>
      </c>
      <c r="C5438">
        <v>44419</v>
      </c>
      <c r="D5438" t="s">
        <v>31</v>
      </c>
      <c r="E5438" t="s">
        <v>70</v>
      </c>
      <c r="F5438" t="s">
        <v>71</v>
      </c>
      <c r="G5438" t="s">
        <v>21</v>
      </c>
      <c r="H5438">
        <v>38</v>
      </c>
      <c r="I5438">
        <v>147</v>
      </c>
      <c r="J5438">
        <v>5586</v>
      </c>
      <c r="K5438" t="s">
        <v>83</v>
      </c>
      <c r="L5438" t="s">
        <v>20</v>
      </c>
    </row>
    <row r="5439" spans="1:12" x14ac:dyDescent="0.3">
      <c r="A5439" t="s">
        <v>34</v>
      </c>
      <c r="B5439">
        <v>1185732</v>
      </c>
      <c r="C5439">
        <v>44419</v>
      </c>
      <c r="D5439" t="s">
        <v>31</v>
      </c>
      <c r="E5439" t="s">
        <v>70</v>
      </c>
      <c r="F5439" t="s">
        <v>71</v>
      </c>
      <c r="G5439" t="s">
        <v>22</v>
      </c>
      <c r="H5439">
        <v>47</v>
      </c>
      <c r="I5439">
        <v>140</v>
      </c>
      <c r="J5439">
        <v>6580</v>
      </c>
      <c r="K5439" t="s">
        <v>83</v>
      </c>
      <c r="L5439" t="s">
        <v>17</v>
      </c>
    </row>
    <row r="5440" spans="1:12" x14ac:dyDescent="0.3">
      <c r="A5440" t="s">
        <v>34</v>
      </c>
      <c r="B5440">
        <v>1185732</v>
      </c>
      <c r="C5440">
        <v>44419</v>
      </c>
      <c r="D5440" t="s">
        <v>31</v>
      </c>
      <c r="E5440" t="s">
        <v>70</v>
      </c>
      <c r="F5440" t="s">
        <v>71</v>
      </c>
      <c r="G5440" t="s">
        <v>23</v>
      </c>
      <c r="H5440">
        <v>52</v>
      </c>
      <c r="I5440">
        <v>196</v>
      </c>
      <c r="J5440">
        <v>10192</v>
      </c>
      <c r="K5440" t="s">
        <v>83</v>
      </c>
      <c r="L5440" t="s">
        <v>20</v>
      </c>
    </row>
    <row r="5441" spans="1:12" x14ac:dyDescent="0.3">
      <c r="A5441" t="s">
        <v>34</v>
      </c>
      <c r="B5441">
        <v>1185732</v>
      </c>
      <c r="C5441">
        <v>44449</v>
      </c>
      <c r="D5441" t="s">
        <v>31</v>
      </c>
      <c r="E5441" t="s">
        <v>70</v>
      </c>
      <c r="F5441" t="s">
        <v>71</v>
      </c>
      <c r="G5441" t="s">
        <v>15</v>
      </c>
      <c r="H5441">
        <v>48</v>
      </c>
      <c r="I5441">
        <v>208</v>
      </c>
      <c r="J5441">
        <v>9984</v>
      </c>
      <c r="K5441" t="s">
        <v>83</v>
      </c>
      <c r="L5441" t="s">
        <v>17</v>
      </c>
    </row>
    <row r="5442" spans="1:12" x14ac:dyDescent="0.3">
      <c r="A5442" t="s">
        <v>34</v>
      </c>
      <c r="B5442">
        <v>1185732</v>
      </c>
      <c r="C5442">
        <v>44449</v>
      </c>
      <c r="D5442" t="s">
        <v>31</v>
      </c>
      <c r="E5442" t="s">
        <v>70</v>
      </c>
      <c r="F5442" t="s">
        <v>71</v>
      </c>
      <c r="G5442" t="s">
        <v>18</v>
      </c>
      <c r="H5442">
        <v>44</v>
      </c>
      <c r="I5442">
        <v>150</v>
      </c>
      <c r="J5442">
        <v>6600</v>
      </c>
      <c r="K5442" t="s">
        <v>83</v>
      </c>
      <c r="L5442" t="s">
        <v>17</v>
      </c>
    </row>
    <row r="5443" spans="1:12" x14ac:dyDescent="0.3">
      <c r="A5443" t="s">
        <v>34</v>
      </c>
      <c r="B5443">
        <v>1185732</v>
      </c>
      <c r="C5443">
        <v>44449</v>
      </c>
      <c r="D5443" t="s">
        <v>31</v>
      </c>
      <c r="E5443" t="s">
        <v>70</v>
      </c>
      <c r="F5443" t="s">
        <v>71</v>
      </c>
      <c r="G5443" t="s">
        <v>19</v>
      </c>
      <c r="H5443">
        <v>38</v>
      </c>
      <c r="I5443">
        <v>137</v>
      </c>
      <c r="J5443">
        <v>5206</v>
      </c>
      <c r="K5443" t="s">
        <v>83</v>
      </c>
      <c r="L5443" t="s">
        <v>20</v>
      </c>
    </row>
    <row r="5444" spans="1:12" x14ac:dyDescent="0.3">
      <c r="A5444" t="s">
        <v>34</v>
      </c>
      <c r="B5444">
        <v>1185732</v>
      </c>
      <c r="C5444">
        <v>44449</v>
      </c>
      <c r="D5444" t="s">
        <v>31</v>
      </c>
      <c r="E5444" t="s">
        <v>70</v>
      </c>
      <c r="F5444" t="s">
        <v>71</v>
      </c>
      <c r="G5444" t="s">
        <v>21</v>
      </c>
      <c r="H5444">
        <v>38</v>
      </c>
      <c r="I5444">
        <v>135</v>
      </c>
      <c r="J5444">
        <v>5130</v>
      </c>
      <c r="K5444" t="s">
        <v>83</v>
      </c>
      <c r="L5444" t="s">
        <v>20</v>
      </c>
    </row>
    <row r="5445" spans="1:12" x14ac:dyDescent="0.3">
      <c r="A5445" t="s">
        <v>34</v>
      </c>
      <c r="B5445">
        <v>1185732</v>
      </c>
      <c r="C5445">
        <v>44449</v>
      </c>
      <c r="D5445" t="s">
        <v>31</v>
      </c>
      <c r="E5445" t="s">
        <v>70</v>
      </c>
      <c r="F5445" t="s">
        <v>71</v>
      </c>
      <c r="G5445" t="s">
        <v>22</v>
      </c>
      <c r="H5445">
        <v>48</v>
      </c>
      <c r="I5445">
        <v>125</v>
      </c>
      <c r="J5445">
        <v>6000</v>
      </c>
      <c r="K5445" t="s">
        <v>83</v>
      </c>
      <c r="L5445" t="s">
        <v>17</v>
      </c>
    </row>
    <row r="5446" spans="1:12" x14ac:dyDescent="0.3">
      <c r="A5446" t="s">
        <v>34</v>
      </c>
      <c r="B5446">
        <v>1185732</v>
      </c>
      <c r="C5446">
        <v>44449</v>
      </c>
      <c r="D5446" t="s">
        <v>31</v>
      </c>
      <c r="E5446" t="s">
        <v>70</v>
      </c>
      <c r="F5446" t="s">
        <v>71</v>
      </c>
      <c r="G5446" t="s">
        <v>23</v>
      </c>
      <c r="H5446">
        <v>52</v>
      </c>
      <c r="I5446">
        <v>174</v>
      </c>
      <c r="J5446">
        <v>9048</v>
      </c>
      <c r="K5446" t="s">
        <v>83</v>
      </c>
      <c r="L5446" t="s">
        <v>20</v>
      </c>
    </row>
    <row r="5447" spans="1:12" x14ac:dyDescent="0.3">
      <c r="A5447" t="s">
        <v>34</v>
      </c>
      <c r="B5447">
        <v>1185732</v>
      </c>
      <c r="C5447">
        <v>44481</v>
      </c>
      <c r="D5447" t="s">
        <v>31</v>
      </c>
      <c r="E5447" t="s">
        <v>70</v>
      </c>
      <c r="F5447" t="s">
        <v>71</v>
      </c>
      <c r="G5447" t="s">
        <v>15</v>
      </c>
      <c r="H5447">
        <v>50</v>
      </c>
      <c r="I5447">
        <v>202</v>
      </c>
      <c r="J5447">
        <v>10100</v>
      </c>
      <c r="K5447" t="s">
        <v>83</v>
      </c>
      <c r="L5447" t="s">
        <v>17</v>
      </c>
    </row>
    <row r="5448" spans="1:12" x14ac:dyDescent="0.3">
      <c r="A5448" t="s">
        <v>34</v>
      </c>
      <c r="B5448">
        <v>1185732</v>
      </c>
      <c r="C5448">
        <v>44481</v>
      </c>
      <c r="D5448" t="s">
        <v>31</v>
      </c>
      <c r="E5448" t="s">
        <v>70</v>
      </c>
      <c r="F5448" t="s">
        <v>71</v>
      </c>
      <c r="G5448" t="s">
        <v>18</v>
      </c>
      <c r="H5448">
        <v>44</v>
      </c>
      <c r="I5448">
        <v>174</v>
      </c>
      <c r="J5448">
        <v>7656</v>
      </c>
      <c r="K5448" t="s">
        <v>83</v>
      </c>
      <c r="L5448" t="s">
        <v>17</v>
      </c>
    </row>
    <row r="5449" spans="1:12" x14ac:dyDescent="0.3">
      <c r="A5449" t="s">
        <v>34</v>
      </c>
      <c r="B5449">
        <v>1185732</v>
      </c>
      <c r="C5449">
        <v>44481</v>
      </c>
      <c r="D5449" t="s">
        <v>31</v>
      </c>
      <c r="E5449" t="s">
        <v>70</v>
      </c>
      <c r="F5449" t="s">
        <v>71</v>
      </c>
      <c r="G5449" t="s">
        <v>19</v>
      </c>
      <c r="H5449">
        <v>42</v>
      </c>
      <c r="I5449">
        <v>125</v>
      </c>
      <c r="J5449">
        <v>5250</v>
      </c>
      <c r="K5449" t="s">
        <v>83</v>
      </c>
      <c r="L5449" t="s">
        <v>20</v>
      </c>
    </row>
    <row r="5450" spans="1:12" x14ac:dyDescent="0.3">
      <c r="A5450" t="s">
        <v>34</v>
      </c>
      <c r="B5450">
        <v>1185732</v>
      </c>
      <c r="C5450">
        <v>44481</v>
      </c>
      <c r="D5450" t="s">
        <v>31</v>
      </c>
      <c r="E5450" t="s">
        <v>70</v>
      </c>
      <c r="F5450" t="s">
        <v>71</v>
      </c>
      <c r="G5450" t="s">
        <v>21</v>
      </c>
      <c r="H5450">
        <v>41</v>
      </c>
      <c r="I5450">
        <v>119</v>
      </c>
      <c r="J5450">
        <v>4879</v>
      </c>
      <c r="K5450" t="s">
        <v>83</v>
      </c>
      <c r="L5450" t="s">
        <v>20</v>
      </c>
    </row>
    <row r="5451" spans="1:12" x14ac:dyDescent="0.3">
      <c r="A5451" t="s">
        <v>34</v>
      </c>
      <c r="B5451">
        <v>1185732</v>
      </c>
      <c r="C5451">
        <v>44481</v>
      </c>
      <c r="D5451" t="s">
        <v>31</v>
      </c>
      <c r="E5451" t="s">
        <v>70</v>
      </c>
      <c r="F5451" t="s">
        <v>71</v>
      </c>
      <c r="G5451" t="s">
        <v>22</v>
      </c>
      <c r="H5451">
        <v>54</v>
      </c>
      <c r="I5451">
        <v>128</v>
      </c>
      <c r="J5451">
        <v>6912</v>
      </c>
      <c r="K5451" t="s">
        <v>83</v>
      </c>
      <c r="L5451" t="s">
        <v>17</v>
      </c>
    </row>
    <row r="5452" spans="1:12" x14ac:dyDescent="0.3">
      <c r="A5452" t="s">
        <v>34</v>
      </c>
      <c r="B5452">
        <v>1185732</v>
      </c>
      <c r="C5452">
        <v>44481</v>
      </c>
      <c r="D5452" t="s">
        <v>31</v>
      </c>
      <c r="E5452" t="s">
        <v>70</v>
      </c>
      <c r="F5452" t="s">
        <v>71</v>
      </c>
      <c r="G5452" t="s">
        <v>23</v>
      </c>
      <c r="H5452">
        <v>55</v>
      </c>
      <c r="I5452">
        <v>150</v>
      </c>
      <c r="J5452">
        <v>8250</v>
      </c>
      <c r="K5452" t="s">
        <v>83</v>
      </c>
      <c r="L5452" t="s">
        <v>20</v>
      </c>
    </row>
    <row r="5453" spans="1:12" x14ac:dyDescent="0.3">
      <c r="A5453" t="s">
        <v>34</v>
      </c>
      <c r="B5453">
        <v>1185732</v>
      </c>
      <c r="C5453">
        <v>44511</v>
      </c>
      <c r="D5453" t="s">
        <v>31</v>
      </c>
      <c r="E5453" t="s">
        <v>70</v>
      </c>
      <c r="F5453" t="s">
        <v>71</v>
      </c>
      <c r="G5453" t="s">
        <v>15</v>
      </c>
      <c r="H5453">
        <v>53</v>
      </c>
      <c r="I5453">
        <v>218</v>
      </c>
      <c r="J5453">
        <v>11554</v>
      </c>
      <c r="K5453" t="s">
        <v>83</v>
      </c>
      <c r="L5453" t="s">
        <v>17</v>
      </c>
    </row>
    <row r="5454" spans="1:12" x14ac:dyDescent="0.3">
      <c r="A5454" t="s">
        <v>34</v>
      </c>
      <c r="B5454">
        <v>1185732</v>
      </c>
      <c r="C5454">
        <v>44511</v>
      </c>
      <c r="D5454" t="s">
        <v>31</v>
      </c>
      <c r="E5454" t="s">
        <v>70</v>
      </c>
      <c r="F5454" t="s">
        <v>71</v>
      </c>
      <c r="G5454" t="s">
        <v>18</v>
      </c>
      <c r="H5454">
        <v>42</v>
      </c>
      <c r="I5454">
        <v>167</v>
      </c>
      <c r="J5454">
        <v>7014</v>
      </c>
      <c r="K5454" t="s">
        <v>83</v>
      </c>
      <c r="L5454" t="s">
        <v>17</v>
      </c>
    </row>
    <row r="5455" spans="1:12" x14ac:dyDescent="0.3">
      <c r="A5455" t="s">
        <v>34</v>
      </c>
      <c r="B5455">
        <v>1185732</v>
      </c>
      <c r="C5455">
        <v>44511</v>
      </c>
      <c r="D5455" t="s">
        <v>31</v>
      </c>
      <c r="E5455" t="s">
        <v>70</v>
      </c>
      <c r="F5455" t="s">
        <v>71</v>
      </c>
      <c r="G5455" t="s">
        <v>19</v>
      </c>
      <c r="H5455">
        <v>42</v>
      </c>
      <c r="I5455">
        <v>146</v>
      </c>
      <c r="J5455">
        <v>6132</v>
      </c>
      <c r="K5455" t="s">
        <v>83</v>
      </c>
      <c r="L5455" t="s">
        <v>20</v>
      </c>
    </row>
    <row r="5456" spans="1:12" x14ac:dyDescent="0.3">
      <c r="A5456" t="s">
        <v>34</v>
      </c>
      <c r="B5456">
        <v>1185732</v>
      </c>
      <c r="C5456">
        <v>44511</v>
      </c>
      <c r="D5456" t="s">
        <v>31</v>
      </c>
      <c r="E5456" t="s">
        <v>70</v>
      </c>
      <c r="F5456" t="s">
        <v>71</v>
      </c>
      <c r="G5456" t="s">
        <v>21</v>
      </c>
      <c r="H5456">
        <v>42</v>
      </c>
      <c r="I5456">
        <v>135</v>
      </c>
      <c r="J5456">
        <v>5670</v>
      </c>
      <c r="K5456" t="s">
        <v>83</v>
      </c>
      <c r="L5456" t="s">
        <v>20</v>
      </c>
    </row>
    <row r="5457" spans="1:12" x14ac:dyDescent="0.3">
      <c r="A5457" t="s">
        <v>34</v>
      </c>
      <c r="B5457">
        <v>1185732</v>
      </c>
      <c r="C5457">
        <v>44511</v>
      </c>
      <c r="D5457" t="s">
        <v>31</v>
      </c>
      <c r="E5457" t="s">
        <v>70</v>
      </c>
      <c r="F5457" t="s">
        <v>71</v>
      </c>
      <c r="G5457" t="s">
        <v>22</v>
      </c>
      <c r="H5457">
        <v>51</v>
      </c>
      <c r="I5457">
        <v>143</v>
      </c>
      <c r="J5457">
        <v>7293</v>
      </c>
      <c r="K5457" t="s">
        <v>83</v>
      </c>
      <c r="L5457" t="s">
        <v>17</v>
      </c>
    </row>
    <row r="5458" spans="1:12" x14ac:dyDescent="0.3">
      <c r="A5458" t="s">
        <v>34</v>
      </c>
      <c r="B5458">
        <v>1185732</v>
      </c>
      <c r="C5458">
        <v>44511</v>
      </c>
      <c r="D5458" t="s">
        <v>31</v>
      </c>
      <c r="E5458" t="s">
        <v>70</v>
      </c>
      <c r="F5458" t="s">
        <v>71</v>
      </c>
      <c r="G5458" t="s">
        <v>23</v>
      </c>
      <c r="H5458">
        <v>55</v>
      </c>
      <c r="I5458">
        <v>161</v>
      </c>
      <c r="J5458">
        <v>8855</v>
      </c>
      <c r="K5458" t="s">
        <v>83</v>
      </c>
      <c r="L5458" t="s">
        <v>20</v>
      </c>
    </row>
    <row r="5459" spans="1:12" x14ac:dyDescent="0.3">
      <c r="A5459" t="s">
        <v>34</v>
      </c>
      <c r="B5459">
        <v>1185732</v>
      </c>
      <c r="C5459">
        <v>44540</v>
      </c>
      <c r="D5459" t="s">
        <v>31</v>
      </c>
      <c r="E5459" t="s">
        <v>70</v>
      </c>
      <c r="F5459" t="s">
        <v>71</v>
      </c>
      <c r="G5459" t="s">
        <v>15</v>
      </c>
      <c r="H5459">
        <v>52</v>
      </c>
      <c r="I5459">
        <v>224</v>
      </c>
      <c r="J5459">
        <v>11648</v>
      </c>
      <c r="K5459" t="s">
        <v>83</v>
      </c>
      <c r="L5459" t="s">
        <v>17</v>
      </c>
    </row>
    <row r="5460" spans="1:12" x14ac:dyDescent="0.3">
      <c r="A5460" t="s">
        <v>34</v>
      </c>
      <c r="B5460">
        <v>1185732</v>
      </c>
      <c r="C5460">
        <v>44540</v>
      </c>
      <c r="D5460" t="s">
        <v>31</v>
      </c>
      <c r="E5460" t="s">
        <v>70</v>
      </c>
      <c r="F5460" t="s">
        <v>71</v>
      </c>
      <c r="G5460" t="s">
        <v>18</v>
      </c>
      <c r="H5460">
        <v>44</v>
      </c>
      <c r="I5460">
        <v>168</v>
      </c>
      <c r="J5460">
        <v>7392</v>
      </c>
      <c r="K5460" t="s">
        <v>83</v>
      </c>
      <c r="L5460" t="s">
        <v>17</v>
      </c>
    </row>
    <row r="5461" spans="1:12" x14ac:dyDescent="0.3">
      <c r="A5461" t="s">
        <v>12</v>
      </c>
      <c r="B5461">
        <v>1185732</v>
      </c>
      <c r="C5461">
        <v>44540</v>
      </c>
      <c r="D5461" t="s">
        <v>31</v>
      </c>
      <c r="E5461" t="s">
        <v>70</v>
      </c>
      <c r="F5461" t="s">
        <v>71</v>
      </c>
      <c r="G5461" t="s">
        <v>19</v>
      </c>
      <c r="H5461">
        <v>44</v>
      </c>
      <c r="I5461">
        <v>165</v>
      </c>
      <c r="J5461">
        <v>7260</v>
      </c>
      <c r="K5461" t="s">
        <v>83</v>
      </c>
      <c r="L5461" t="s">
        <v>20</v>
      </c>
    </row>
    <row r="5462" spans="1:12" x14ac:dyDescent="0.3">
      <c r="A5462" t="s">
        <v>12</v>
      </c>
      <c r="B5462">
        <v>1185732</v>
      </c>
      <c r="C5462">
        <v>44540</v>
      </c>
      <c r="D5462" t="s">
        <v>31</v>
      </c>
      <c r="E5462" t="s">
        <v>70</v>
      </c>
      <c r="F5462" t="s">
        <v>71</v>
      </c>
      <c r="G5462" t="s">
        <v>21</v>
      </c>
      <c r="H5462">
        <v>44</v>
      </c>
      <c r="I5462">
        <v>135</v>
      </c>
      <c r="J5462">
        <v>5940</v>
      </c>
      <c r="K5462" t="s">
        <v>83</v>
      </c>
      <c r="L5462" t="s">
        <v>20</v>
      </c>
    </row>
    <row r="5463" spans="1:12" x14ac:dyDescent="0.3">
      <c r="A5463" t="s">
        <v>12</v>
      </c>
      <c r="B5463">
        <v>1185732</v>
      </c>
      <c r="C5463">
        <v>44540</v>
      </c>
      <c r="D5463" t="s">
        <v>31</v>
      </c>
      <c r="E5463" t="s">
        <v>70</v>
      </c>
      <c r="F5463" t="s">
        <v>71</v>
      </c>
      <c r="G5463" t="s">
        <v>22</v>
      </c>
      <c r="H5463">
        <v>54</v>
      </c>
      <c r="I5463">
        <v>145</v>
      </c>
      <c r="J5463">
        <v>7830</v>
      </c>
      <c r="K5463" t="s">
        <v>83</v>
      </c>
      <c r="L5463" t="s">
        <v>17</v>
      </c>
    </row>
    <row r="5464" spans="1:12" x14ac:dyDescent="0.3">
      <c r="A5464" t="s">
        <v>12</v>
      </c>
      <c r="B5464">
        <v>1185732</v>
      </c>
      <c r="C5464">
        <v>44540</v>
      </c>
      <c r="D5464" t="s">
        <v>31</v>
      </c>
      <c r="E5464" t="s">
        <v>70</v>
      </c>
      <c r="F5464" t="s">
        <v>71</v>
      </c>
      <c r="G5464" t="s">
        <v>23</v>
      </c>
      <c r="H5464">
        <v>56</v>
      </c>
      <c r="I5464">
        <v>174</v>
      </c>
      <c r="J5464">
        <v>9744</v>
      </c>
      <c r="K5464" t="s">
        <v>83</v>
      </c>
      <c r="L5464" t="s">
        <v>20</v>
      </c>
    </row>
    <row r="5465" spans="1:12" x14ac:dyDescent="0.3">
      <c r="A5465" t="s">
        <v>12</v>
      </c>
      <c r="B5465">
        <v>1128299</v>
      </c>
      <c r="C5465">
        <v>44220</v>
      </c>
      <c r="D5465" t="s">
        <v>31</v>
      </c>
      <c r="E5465" t="s">
        <v>70</v>
      </c>
      <c r="F5465" t="s">
        <v>71</v>
      </c>
      <c r="G5465" t="s">
        <v>15</v>
      </c>
      <c r="H5465">
        <v>29</v>
      </c>
      <c r="I5465">
        <v>91</v>
      </c>
      <c r="J5465">
        <v>2639</v>
      </c>
      <c r="K5465" t="s">
        <v>83</v>
      </c>
      <c r="L5465" t="s">
        <v>17</v>
      </c>
    </row>
    <row r="5466" spans="1:12" x14ac:dyDescent="0.3">
      <c r="A5466" t="s">
        <v>12</v>
      </c>
      <c r="B5466">
        <v>1128299</v>
      </c>
      <c r="C5466">
        <v>44220</v>
      </c>
      <c r="D5466" t="s">
        <v>31</v>
      </c>
      <c r="E5466" t="s">
        <v>70</v>
      </c>
      <c r="F5466" t="s">
        <v>71</v>
      </c>
      <c r="G5466" t="s">
        <v>18</v>
      </c>
      <c r="H5466">
        <v>36</v>
      </c>
      <c r="I5466">
        <v>105</v>
      </c>
      <c r="J5466">
        <v>3780</v>
      </c>
      <c r="K5466" t="s">
        <v>83</v>
      </c>
      <c r="L5466" t="s">
        <v>17</v>
      </c>
    </row>
    <row r="5467" spans="1:12" x14ac:dyDescent="0.3">
      <c r="A5467" t="s">
        <v>12</v>
      </c>
      <c r="B5467">
        <v>1128299</v>
      </c>
      <c r="C5467">
        <v>44220</v>
      </c>
      <c r="D5467" t="s">
        <v>31</v>
      </c>
      <c r="E5467" t="s">
        <v>70</v>
      </c>
      <c r="F5467" t="s">
        <v>71</v>
      </c>
      <c r="G5467" t="s">
        <v>19</v>
      </c>
      <c r="H5467">
        <v>39</v>
      </c>
      <c r="I5467">
        <v>91</v>
      </c>
      <c r="J5467">
        <v>3549</v>
      </c>
      <c r="K5467" t="s">
        <v>83</v>
      </c>
      <c r="L5467" t="s">
        <v>20</v>
      </c>
    </row>
    <row r="5468" spans="1:12" x14ac:dyDescent="0.3">
      <c r="A5468" t="s">
        <v>12</v>
      </c>
      <c r="B5468">
        <v>1128299</v>
      </c>
      <c r="C5468">
        <v>44220</v>
      </c>
      <c r="D5468" t="s">
        <v>31</v>
      </c>
      <c r="E5468" t="s">
        <v>70</v>
      </c>
      <c r="F5468" t="s">
        <v>71</v>
      </c>
      <c r="G5468" t="s">
        <v>21</v>
      </c>
      <c r="H5468">
        <v>38</v>
      </c>
      <c r="I5468">
        <v>54</v>
      </c>
      <c r="J5468">
        <v>2052</v>
      </c>
      <c r="K5468" t="s">
        <v>83</v>
      </c>
      <c r="L5468" t="s">
        <v>20</v>
      </c>
    </row>
    <row r="5469" spans="1:12" x14ac:dyDescent="0.3">
      <c r="A5469" t="s">
        <v>12</v>
      </c>
      <c r="B5469">
        <v>1128299</v>
      </c>
      <c r="C5469">
        <v>44220</v>
      </c>
      <c r="D5469" t="s">
        <v>31</v>
      </c>
      <c r="E5469" t="s">
        <v>70</v>
      </c>
      <c r="F5469" t="s">
        <v>71</v>
      </c>
      <c r="G5469" t="s">
        <v>22</v>
      </c>
      <c r="H5469">
        <v>42</v>
      </c>
      <c r="I5469">
        <v>45</v>
      </c>
      <c r="J5469">
        <v>1890</v>
      </c>
      <c r="K5469" t="s">
        <v>83</v>
      </c>
      <c r="L5469" t="s">
        <v>17</v>
      </c>
    </row>
    <row r="5470" spans="1:12" x14ac:dyDescent="0.3">
      <c r="A5470" t="s">
        <v>12</v>
      </c>
      <c r="B5470">
        <v>1128299</v>
      </c>
      <c r="C5470">
        <v>44220</v>
      </c>
      <c r="D5470" t="s">
        <v>31</v>
      </c>
      <c r="E5470" t="s">
        <v>70</v>
      </c>
      <c r="F5470" t="s">
        <v>71</v>
      </c>
      <c r="G5470" t="s">
        <v>23</v>
      </c>
      <c r="H5470">
        <v>38</v>
      </c>
      <c r="I5470">
        <v>116</v>
      </c>
      <c r="J5470">
        <v>4408</v>
      </c>
      <c r="K5470" t="s">
        <v>83</v>
      </c>
      <c r="L5470" t="s">
        <v>20</v>
      </c>
    </row>
    <row r="5471" spans="1:12" x14ac:dyDescent="0.3">
      <c r="A5471" t="s">
        <v>12</v>
      </c>
      <c r="B5471">
        <v>1128299</v>
      </c>
      <c r="C5471">
        <v>44251</v>
      </c>
      <c r="D5471" t="s">
        <v>31</v>
      </c>
      <c r="E5471" t="s">
        <v>70</v>
      </c>
      <c r="F5471" t="s">
        <v>71</v>
      </c>
      <c r="G5471" t="s">
        <v>15</v>
      </c>
      <c r="H5471">
        <v>27</v>
      </c>
      <c r="I5471">
        <v>113</v>
      </c>
      <c r="J5471">
        <v>3051</v>
      </c>
      <c r="K5471" t="s">
        <v>83</v>
      </c>
      <c r="L5471" t="s">
        <v>17</v>
      </c>
    </row>
    <row r="5472" spans="1:12" x14ac:dyDescent="0.3">
      <c r="A5472" t="s">
        <v>12</v>
      </c>
      <c r="B5472">
        <v>1128299</v>
      </c>
      <c r="C5472">
        <v>44251</v>
      </c>
      <c r="D5472" t="s">
        <v>31</v>
      </c>
      <c r="E5472" t="s">
        <v>70</v>
      </c>
      <c r="F5472" t="s">
        <v>71</v>
      </c>
      <c r="G5472" t="s">
        <v>18</v>
      </c>
      <c r="H5472">
        <v>36</v>
      </c>
      <c r="I5472">
        <v>105</v>
      </c>
      <c r="J5472">
        <v>3780</v>
      </c>
      <c r="K5472" t="s">
        <v>83</v>
      </c>
      <c r="L5472" t="s">
        <v>17</v>
      </c>
    </row>
    <row r="5473" spans="1:12" x14ac:dyDescent="0.3">
      <c r="A5473" t="s">
        <v>12</v>
      </c>
      <c r="B5473">
        <v>1128299</v>
      </c>
      <c r="C5473">
        <v>44251</v>
      </c>
      <c r="D5473" t="s">
        <v>31</v>
      </c>
      <c r="E5473" t="s">
        <v>70</v>
      </c>
      <c r="F5473" t="s">
        <v>71</v>
      </c>
      <c r="G5473" t="s">
        <v>19</v>
      </c>
      <c r="H5473">
        <v>39</v>
      </c>
      <c r="I5473">
        <v>88</v>
      </c>
      <c r="J5473">
        <v>3432</v>
      </c>
      <c r="K5473" t="s">
        <v>83</v>
      </c>
      <c r="L5473" t="s">
        <v>20</v>
      </c>
    </row>
    <row r="5474" spans="1:12" x14ac:dyDescent="0.3">
      <c r="A5474" t="s">
        <v>12</v>
      </c>
      <c r="B5474">
        <v>1128299</v>
      </c>
      <c r="C5474">
        <v>44251</v>
      </c>
      <c r="D5474" t="s">
        <v>48</v>
      </c>
      <c r="E5474" t="s">
        <v>72</v>
      </c>
      <c r="F5474" t="s">
        <v>73</v>
      </c>
      <c r="G5474" t="s">
        <v>21</v>
      </c>
      <c r="H5474">
        <v>38</v>
      </c>
      <c r="I5474">
        <v>58</v>
      </c>
      <c r="J5474">
        <v>2204</v>
      </c>
      <c r="K5474" t="s">
        <v>83</v>
      </c>
      <c r="L5474" t="s">
        <v>20</v>
      </c>
    </row>
    <row r="5475" spans="1:12" x14ac:dyDescent="0.3">
      <c r="A5475" t="s">
        <v>12</v>
      </c>
      <c r="B5475">
        <v>1128299</v>
      </c>
      <c r="C5475">
        <v>44251</v>
      </c>
      <c r="D5475" t="s">
        <v>48</v>
      </c>
      <c r="E5475" t="s">
        <v>72</v>
      </c>
      <c r="F5475" t="s">
        <v>73</v>
      </c>
      <c r="G5475" t="s">
        <v>22</v>
      </c>
      <c r="H5475">
        <v>42</v>
      </c>
      <c r="I5475">
        <v>38</v>
      </c>
      <c r="J5475">
        <v>1596</v>
      </c>
      <c r="K5475" t="s">
        <v>83</v>
      </c>
      <c r="L5475" t="s">
        <v>17</v>
      </c>
    </row>
    <row r="5476" spans="1:12" x14ac:dyDescent="0.3">
      <c r="A5476" t="s">
        <v>12</v>
      </c>
      <c r="B5476">
        <v>1128299</v>
      </c>
      <c r="C5476">
        <v>44251</v>
      </c>
      <c r="D5476" t="s">
        <v>48</v>
      </c>
      <c r="E5476" t="s">
        <v>72</v>
      </c>
      <c r="F5476" t="s">
        <v>73</v>
      </c>
      <c r="G5476" t="s">
        <v>23</v>
      </c>
      <c r="H5476">
        <v>38</v>
      </c>
      <c r="I5476">
        <v>81</v>
      </c>
      <c r="J5476">
        <v>3078</v>
      </c>
      <c r="K5476" t="s">
        <v>83</v>
      </c>
      <c r="L5476" t="s">
        <v>20</v>
      </c>
    </row>
    <row r="5477" spans="1:12" x14ac:dyDescent="0.3">
      <c r="A5477" t="s">
        <v>12</v>
      </c>
      <c r="B5477">
        <v>1128299</v>
      </c>
      <c r="C5477">
        <v>44278</v>
      </c>
      <c r="D5477" t="s">
        <v>48</v>
      </c>
      <c r="E5477" t="s">
        <v>72</v>
      </c>
      <c r="F5477" t="s">
        <v>73</v>
      </c>
      <c r="G5477" t="s">
        <v>15</v>
      </c>
      <c r="H5477">
        <v>38</v>
      </c>
      <c r="I5477">
        <v>143</v>
      </c>
      <c r="J5477">
        <v>5434</v>
      </c>
      <c r="K5477" t="s">
        <v>83</v>
      </c>
      <c r="L5477" t="s">
        <v>17</v>
      </c>
    </row>
    <row r="5478" spans="1:12" x14ac:dyDescent="0.3">
      <c r="A5478" t="s">
        <v>12</v>
      </c>
      <c r="B5478">
        <v>1128299</v>
      </c>
      <c r="C5478">
        <v>44278</v>
      </c>
      <c r="D5478" t="s">
        <v>48</v>
      </c>
      <c r="E5478" t="s">
        <v>72</v>
      </c>
      <c r="F5478" t="s">
        <v>73</v>
      </c>
      <c r="G5478" t="s">
        <v>18</v>
      </c>
      <c r="H5478">
        <v>45</v>
      </c>
      <c r="I5478">
        <v>85</v>
      </c>
      <c r="J5478">
        <v>3825</v>
      </c>
      <c r="K5478" t="s">
        <v>83</v>
      </c>
      <c r="L5478" t="s">
        <v>17</v>
      </c>
    </row>
    <row r="5479" spans="1:12" x14ac:dyDescent="0.3">
      <c r="A5479" t="s">
        <v>12</v>
      </c>
      <c r="B5479">
        <v>1128299</v>
      </c>
      <c r="C5479">
        <v>44278</v>
      </c>
      <c r="D5479" t="s">
        <v>48</v>
      </c>
      <c r="E5479" t="s">
        <v>72</v>
      </c>
      <c r="F5479" t="s">
        <v>73</v>
      </c>
      <c r="G5479" t="s">
        <v>19</v>
      </c>
      <c r="H5479">
        <v>52</v>
      </c>
      <c r="I5479">
        <v>91</v>
      </c>
      <c r="J5479">
        <v>4732</v>
      </c>
      <c r="K5479" t="s">
        <v>83</v>
      </c>
      <c r="L5479" t="s">
        <v>20</v>
      </c>
    </row>
    <row r="5480" spans="1:12" x14ac:dyDescent="0.3">
      <c r="A5480" t="s">
        <v>12</v>
      </c>
      <c r="B5480">
        <v>1128299</v>
      </c>
      <c r="C5480">
        <v>44278</v>
      </c>
      <c r="D5480" t="s">
        <v>48</v>
      </c>
      <c r="E5480" t="s">
        <v>72</v>
      </c>
      <c r="F5480" t="s">
        <v>73</v>
      </c>
      <c r="G5480" t="s">
        <v>21</v>
      </c>
      <c r="H5480">
        <v>48</v>
      </c>
      <c r="I5480">
        <v>65</v>
      </c>
      <c r="J5480">
        <v>3120</v>
      </c>
      <c r="K5480" t="s">
        <v>83</v>
      </c>
      <c r="L5480" t="s">
        <v>20</v>
      </c>
    </row>
    <row r="5481" spans="1:12" x14ac:dyDescent="0.3">
      <c r="A5481" t="s">
        <v>12</v>
      </c>
      <c r="B5481">
        <v>1128299</v>
      </c>
      <c r="C5481">
        <v>44278</v>
      </c>
      <c r="D5481" t="s">
        <v>48</v>
      </c>
      <c r="E5481" t="s">
        <v>72</v>
      </c>
      <c r="F5481" t="s">
        <v>73</v>
      </c>
      <c r="G5481" t="s">
        <v>22</v>
      </c>
      <c r="H5481">
        <v>51</v>
      </c>
      <c r="I5481">
        <v>30</v>
      </c>
      <c r="J5481">
        <v>1530</v>
      </c>
      <c r="K5481" t="s">
        <v>83</v>
      </c>
      <c r="L5481" t="s">
        <v>17</v>
      </c>
    </row>
    <row r="5482" spans="1:12" x14ac:dyDescent="0.3">
      <c r="A5482" t="s">
        <v>12</v>
      </c>
      <c r="B5482">
        <v>1128299</v>
      </c>
      <c r="C5482">
        <v>44278</v>
      </c>
      <c r="D5482" t="s">
        <v>48</v>
      </c>
      <c r="E5482" t="s">
        <v>72</v>
      </c>
      <c r="F5482" t="s">
        <v>73</v>
      </c>
      <c r="G5482" t="s">
        <v>23</v>
      </c>
      <c r="H5482">
        <v>49</v>
      </c>
      <c r="I5482">
        <v>78</v>
      </c>
      <c r="J5482">
        <v>3822</v>
      </c>
      <c r="K5482" t="s">
        <v>83</v>
      </c>
      <c r="L5482" t="s">
        <v>20</v>
      </c>
    </row>
    <row r="5483" spans="1:12" x14ac:dyDescent="0.3">
      <c r="A5483" t="s">
        <v>12</v>
      </c>
      <c r="B5483">
        <v>1128299</v>
      </c>
      <c r="C5483">
        <v>44310</v>
      </c>
      <c r="D5483" t="s">
        <v>48</v>
      </c>
      <c r="E5483" t="s">
        <v>72</v>
      </c>
      <c r="F5483" t="s">
        <v>73</v>
      </c>
      <c r="G5483" t="s">
        <v>15</v>
      </c>
      <c r="H5483">
        <v>52</v>
      </c>
      <c r="I5483">
        <v>124</v>
      </c>
      <c r="J5483">
        <v>6448</v>
      </c>
      <c r="K5483" t="s">
        <v>83</v>
      </c>
      <c r="L5483" t="s">
        <v>17</v>
      </c>
    </row>
    <row r="5484" spans="1:12" x14ac:dyDescent="0.3">
      <c r="A5484" t="s">
        <v>12</v>
      </c>
      <c r="B5484">
        <v>1128299</v>
      </c>
      <c r="C5484">
        <v>44310</v>
      </c>
      <c r="D5484" t="s">
        <v>48</v>
      </c>
      <c r="E5484" t="s">
        <v>72</v>
      </c>
      <c r="F5484" t="s">
        <v>73</v>
      </c>
      <c r="G5484" t="s">
        <v>18</v>
      </c>
      <c r="H5484">
        <v>59</v>
      </c>
      <c r="I5484">
        <v>69</v>
      </c>
      <c r="J5484">
        <v>4071</v>
      </c>
      <c r="K5484" t="s">
        <v>83</v>
      </c>
      <c r="L5484" t="s">
        <v>17</v>
      </c>
    </row>
    <row r="5485" spans="1:12" x14ac:dyDescent="0.3">
      <c r="A5485" t="s">
        <v>12</v>
      </c>
      <c r="B5485">
        <v>1128299</v>
      </c>
      <c r="C5485">
        <v>44310</v>
      </c>
      <c r="D5485" t="s">
        <v>48</v>
      </c>
      <c r="E5485" t="s">
        <v>72</v>
      </c>
      <c r="F5485" t="s">
        <v>73</v>
      </c>
      <c r="G5485" t="s">
        <v>19</v>
      </c>
      <c r="H5485">
        <v>57</v>
      </c>
      <c r="I5485">
        <v>85</v>
      </c>
      <c r="J5485">
        <v>4845</v>
      </c>
      <c r="K5485" t="s">
        <v>83</v>
      </c>
      <c r="L5485" t="s">
        <v>20</v>
      </c>
    </row>
    <row r="5486" spans="1:12" x14ac:dyDescent="0.3">
      <c r="A5486" t="s">
        <v>12</v>
      </c>
      <c r="B5486">
        <v>1128299</v>
      </c>
      <c r="C5486">
        <v>44310</v>
      </c>
      <c r="D5486" t="s">
        <v>48</v>
      </c>
      <c r="E5486" t="s">
        <v>72</v>
      </c>
      <c r="F5486" t="s">
        <v>73</v>
      </c>
      <c r="G5486" t="s">
        <v>21</v>
      </c>
      <c r="H5486">
        <v>42</v>
      </c>
      <c r="I5486">
        <v>56</v>
      </c>
      <c r="J5486">
        <v>2352</v>
      </c>
      <c r="K5486" t="s">
        <v>83</v>
      </c>
      <c r="L5486" t="s">
        <v>20</v>
      </c>
    </row>
    <row r="5487" spans="1:12" x14ac:dyDescent="0.3">
      <c r="A5487" t="s">
        <v>12</v>
      </c>
      <c r="B5487">
        <v>1128299</v>
      </c>
      <c r="C5487">
        <v>44310</v>
      </c>
      <c r="D5487" t="s">
        <v>48</v>
      </c>
      <c r="E5487" t="s">
        <v>72</v>
      </c>
      <c r="F5487" t="s">
        <v>73</v>
      </c>
      <c r="G5487" t="s">
        <v>22</v>
      </c>
      <c r="H5487">
        <v>49</v>
      </c>
      <c r="I5487">
        <v>35</v>
      </c>
      <c r="J5487">
        <v>1715</v>
      </c>
      <c r="K5487" t="s">
        <v>83</v>
      </c>
      <c r="L5487" t="s">
        <v>17</v>
      </c>
    </row>
    <row r="5488" spans="1:12" x14ac:dyDescent="0.3">
      <c r="A5488" t="s">
        <v>12</v>
      </c>
      <c r="B5488">
        <v>1128299</v>
      </c>
      <c r="C5488">
        <v>44310</v>
      </c>
      <c r="D5488" t="s">
        <v>48</v>
      </c>
      <c r="E5488" t="s">
        <v>72</v>
      </c>
      <c r="F5488" t="s">
        <v>73</v>
      </c>
      <c r="G5488" t="s">
        <v>23</v>
      </c>
      <c r="H5488">
        <v>64</v>
      </c>
      <c r="I5488">
        <v>78</v>
      </c>
      <c r="J5488">
        <v>4992</v>
      </c>
      <c r="K5488" t="s">
        <v>83</v>
      </c>
      <c r="L5488" t="s">
        <v>20</v>
      </c>
    </row>
    <row r="5489" spans="1:12" x14ac:dyDescent="0.3">
      <c r="A5489" t="s">
        <v>12</v>
      </c>
      <c r="B5489">
        <v>1128299</v>
      </c>
      <c r="C5489">
        <v>44341</v>
      </c>
      <c r="D5489" t="s">
        <v>48</v>
      </c>
      <c r="E5489" t="s">
        <v>72</v>
      </c>
      <c r="F5489" t="s">
        <v>73</v>
      </c>
      <c r="G5489" t="s">
        <v>15</v>
      </c>
      <c r="H5489">
        <v>46</v>
      </c>
      <c r="I5489">
        <v>125</v>
      </c>
      <c r="J5489">
        <v>5750</v>
      </c>
      <c r="K5489" t="s">
        <v>83</v>
      </c>
      <c r="L5489" t="s">
        <v>17</v>
      </c>
    </row>
    <row r="5490" spans="1:12" x14ac:dyDescent="0.3">
      <c r="A5490" t="s">
        <v>12</v>
      </c>
      <c r="B5490">
        <v>1128299</v>
      </c>
      <c r="C5490">
        <v>44341</v>
      </c>
      <c r="D5490" t="s">
        <v>48</v>
      </c>
      <c r="E5490" t="s">
        <v>72</v>
      </c>
      <c r="F5490" t="s">
        <v>73</v>
      </c>
      <c r="G5490" t="s">
        <v>18</v>
      </c>
      <c r="H5490">
        <v>51</v>
      </c>
      <c r="I5490">
        <v>98</v>
      </c>
      <c r="J5490">
        <v>4998</v>
      </c>
      <c r="K5490" t="s">
        <v>83</v>
      </c>
      <c r="L5490" t="s">
        <v>17</v>
      </c>
    </row>
    <row r="5491" spans="1:12" x14ac:dyDescent="0.3">
      <c r="A5491" t="s">
        <v>12</v>
      </c>
      <c r="B5491">
        <v>1128299</v>
      </c>
      <c r="C5491">
        <v>44341</v>
      </c>
      <c r="D5491" t="s">
        <v>48</v>
      </c>
      <c r="E5491" t="s">
        <v>72</v>
      </c>
      <c r="F5491" t="s">
        <v>73</v>
      </c>
      <c r="G5491" t="s">
        <v>19</v>
      </c>
      <c r="H5491">
        <v>50</v>
      </c>
      <c r="I5491">
        <v>88</v>
      </c>
      <c r="J5491">
        <v>4400</v>
      </c>
      <c r="K5491" t="s">
        <v>83</v>
      </c>
      <c r="L5491" t="s">
        <v>20</v>
      </c>
    </row>
    <row r="5492" spans="1:12" x14ac:dyDescent="0.3">
      <c r="A5492" t="s">
        <v>12</v>
      </c>
      <c r="B5492">
        <v>1128299</v>
      </c>
      <c r="C5492">
        <v>44341</v>
      </c>
      <c r="D5492" t="s">
        <v>48</v>
      </c>
      <c r="E5492" t="s">
        <v>72</v>
      </c>
      <c r="F5492" t="s">
        <v>73</v>
      </c>
      <c r="G5492" t="s">
        <v>21</v>
      </c>
      <c r="H5492">
        <v>47</v>
      </c>
      <c r="I5492">
        <v>69</v>
      </c>
      <c r="J5492">
        <v>3243</v>
      </c>
      <c r="K5492" t="s">
        <v>83</v>
      </c>
      <c r="L5492" t="s">
        <v>20</v>
      </c>
    </row>
    <row r="5493" spans="1:12" x14ac:dyDescent="0.3">
      <c r="A5493" t="s">
        <v>12</v>
      </c>
      <c r="B5493">
        <v>1128299</v>
      </c>
      <c r="C5493">
        <v>44341</v>
      </c>
      <c r="D5493" t="s">
        <v>48</v>
      </c>
      <c r="E5493" t="s">
        <v>72</v>
      </c>
      <c r="F5493" t="s">
        <v>73</v>
      </c>
      <c r="G5493" t="s">
        <v>22</v>
      </c>
      <c r="H5493">
        <v>44</v>
      </c>
      <c r="I5493">
        <v>49</v>
      </c>
      <c r="J5493">
        <v>2156</v>
      </c>
      <c r="K5493" t="s">
        <v>83</v>
      </c>
      <c r="L5493" t="s">
        <v>17</v>
      </c>
    </row>
    <row r="5494" spans="1:12" x14ac:dyDescent="0.3">
      <c r="A5494" t="s">
        <v>12</v>
      </c>
      <c r="B5494">
        <v>1128299</v>
      </c>
      <c r="C5494">
        <v>44341</v>
      </c>
      <c r="D5494" t="s">
        <v>48</v>
      </c>
      <c r="E5494" t="s">
        <v>72</v>
      </c>
      <c r="F5494" t="s">
        <v>73</v>
      </c>
      <c r="G5494" t="s">
        <v>23</v>
      </c>
      <c r="H5494">
        <v>56</v>
      </c>
      <c r="I5494">
        <v>152</v>
      </c>
      <c r="J5494">
        <v>8512</v>
      </c>
      <c r="K5494" t="s">
        <v>83</v>
      </c>
      <c r="L5494" t="s">
        <v>20</v>
      </c>
    </row>
    <row r="5495" spans="1:12" x14ac:dyDescent="0.3">
      <c r="A5495" t="s">
        <v>12</v>
      </c>
      <c r="B5495">
        <v>1128299</v>
      </c>
      <c r="C5495">
        <v>44371</v>
      </c>
      <c r="D5495" t="s">
        <v>48</v>
      </c>
      <c r="E5495" t="s">
        <v>72</v>
      </c>
      <c r="F5495" t="s">
        <v>73</v>
      </c>
      <c r="G5495" t="s">
        <v>15</v>
      </c>
      <c r="H5495">
        <v>53</v>
      </c>
      <c r="I5495">
        <v>233</v>
      </c>
      <c r="J5495">
        <v>12349</v>
      </c>
      <c r="K5495" t="s">
        <v>83</v>
      </c>
      <c r="L5495" t="s">
        <v>17</v>
      </c>
    </row>
    <row r="5496" spans="1:12" x14ac:dyDescent="0.3">
      <c r="A5496" t="s">
        <v>12</v>
      </c>
      <c r="B5496">
        <v>1128299</v>
      </c>
      <c r="C5496">
        <v>44371</v>
      </c>
      <c r="D5496" t="s">
        <v>48</v>
      </c>
      <c r="E5496" t="s">
        <v>72</v>
      </c>
      <c r="F5496" t="s">
        <v>73</v>
      </c>
      <c r="G5496" t="s">
        <v>18</v>
      </c>
      <c r="H5496">
        <v>62</v>
      </c>
      <c r="I5496">
        <v>176</v>
      </c>
      <c r="J5496">
        <v>10912</v>
      </c>
      <c r="K5496" t="s">
        <v>83</v>
      </c>
      <c r="L5496" t="s">
        <v>17</v>
      </c>
    </row>
    <row r="5497" spans="1:12" x14ac:dyDescent="0.3">
      <c r="A5497" t="s">
        <v>12</v>
      </c>
      <c r="B5497">
        <v>1128299</v>
      </c>
      <c r="C5497">
        <v>44371</v>
      </c>
      <c r="D5497" t="s">
        <v>48</v>
      </c>
      <c r="E5497" t="s">
        <v>72</v>
      </c>
      <c r="F5497" t="s">
        <v>73</v>
      </c>
      <c r="G5497" t="s">
        <v>19</v>
      </c>
      <c r="H5497">
        <v>73</v>
      </c>
      <c r="I5497">
        <v>195</v>
      </c>
      <c r="J5497">
        <v>14235</v>
      </c>
      <c r="K5497" t="s">
        <v>83</v>
      </c>
      <c r="L5497" t="s">
        <v>20</v>
      </c>
    </row>
    <row r="5498" spans="1:12" x14ac:dyDescent="0.3">
      <c r="A5498" t="s">
        <v>12</v>
      </c>
      <c r="B5498">
        <v>1128299</v>
      </c>
      <c r="C5498">
        <v>44371</v>
      </c>
      <c r="D5498" t="s">
        <v>48</v>
      </c>
      <c r="E5498" t="s">
        <v>72</v>
      </c>
      <c r="F5498" t="s">
        <v>73</v>
      </c>
      <c r="G5498" t="s">
        <v>21</v>
      </c>
      <c r="H5498">
        <v>72</v>
      </c>
      <c r="I5498">
        <v>142</v>
      </c>
      <c r="J5498">
        <v>10224</v>
      </c>
      <c r="K5498" t="s">
        <v>83</v>
      </c>
      <c r="L5498" t="s">
        <v>20</v>
      </c>
    </row>
    <row r="5499" spans="1:12" x14ac:dyDescent="0.3">
      <c r="A5499" t="s">
        <v>12</v>
      </c>
      <c r="B5499">
        <v>1128299</v>
      </c>
      <c r="C5499">
        <v>44371</v>
      </c>
      <c r="D5499" t="s">
        <v>48</v>
      </c>
      <c r="E5499" t="s">
        <v>72</v>
      </c>
      <c r="F5499" t="s">
        <v>73</v>
      </c>
      <c r="G5499" t="s">
        <v>22</v>
      </c>
      <c r="H5499">
        <v>81</v>
      </c>
      <c r="I5499">
        <v>104</v>
      </c>
      <c r="J5499">
        <v>8424</v>
      </c>
      <c r="K5499" t="s">
        <v>83</v>
      </c>
      <c r="L5499" t="s">
        <v>17</v>
      </c>
    </row>
    <row r="5500" spans="1:12" x14ac:dyDescent="0.3">
      <c r="A5500" t="s">
        <v>12</v>
      </c>
      <c r="B5500">
        <v>1128299</v>
      </c>
      <c r="C5500">
        <v>44371</v>
      </c>
      <c r="D5500" t="s">
        <v>48</v>
      </c>
      <c r="E5500" t="s">
        <v>72</v>
      </c>
      <c r="F5500" t="s">
        <v>73</v>
      </c>
      <c r="G5500" t="s">
        <v>23</v>
      </c>
      <c r="H5500">
        <v>96</v>
      </c>
      <c r="I5500">
        <v>182</v>
      </c>
      <c r="J5500">
        <v>17472</v>
      </c>
      <c r="K5500" t="s">
        <v>83</v>
      </c>
      <c r="L5500" t="s">
        <v>20</v>
      </c>
    </row>
    <row r="5501" spans="1:12" x14ac:dyDescent="0.3">
      <c r="A5501" t="s">
        <v>12</v>
      </c>
      <c r="B5501">
        <v>1128299</v>
      </c>
      <c r="C5501">
        <v>44400</v>
      </c>
      <c r="D5501" t="s">
        <v>48</v>
      </c>
      <c r="E5501" t="s">
        <v>72</v>
      </c>
      <c r="F5501" t="s">
        <v>73</v>
      </c>
      <c r="G5501" t="s">
        <v>15</v>
      </c>
      <c r="H5501">
        <v>79</v>
      </c>
      <c r="I5501">
        <v>255</v>
      </c>
      <c r="J5501">
        <v>20145</v>
      </c>
      <c r="K5501" t="s">
        <v>83</v>
      </c>
      <c r="L5501" t="s">
        <v>17</v>
      </c>
    </row>
    <row r="5502" spans="1:12" x14ac:dyDescent="0.3">
      <c r="A5502" t="s">
        <v>12</v>
      </c>
      <c r="B5502">
        <v>1128299</v>
      </c>
      <c r="C5502">
        <v>44400</v>
      </c>
      <c r="D5502" t="s">
        <v>48</v>
      </c>
      <c r="E5502" t="s">
        <v>72</v>
      </c>
      <c r="F5502" t="s">
        <v>73</v>
      </c>
      <c r="G5502" t="s">
        <v>18</v>
      </c>
      <c r="H5502">
        <v>81</v>
      </c>
      <c r="I5502">
        <v>203</v>
      </c>
      <c r="J5502">
        <v>16443</v>
      </c>
      <c r="K5502" t="s">
        <v>83</v>
      </c>
      <c r="L5502" t="s">
        <v>17</v>
      </c>
    </row>
    <row r="5503" spans="1:12" x14ac:dyDescent="0.3">
      <c r="A5503" t="s">
        <v>12</v>
      </c>
      <c r="B5503">
        <v>1128299</v>
      </c>
      <c r="C5503">
        <v>44400</v>
      </c>
      <c r="D5503" t="s">
        <v>48</v>
      </c>
      <c r="E5503" t="s">
        <v>72</v>
      </c>
      <c r="F5503" t="s">
        <v>73</v>
      </c>
      <c r="G5503" t="s">
        <v>19</v>
      </c>
      <c r="H5503">
        <v>86</v>
      </c>
      <c r="I5503">
        <v>182</v>
      </c>
      <c r="J5503">
        <v>15652</v>
      </c>
      <c r="K5503" t="s">
        <v>83</v>
      </c>
      <c r="L5503" t="s">
        <v>20</v>
      </c>
    </row>
    <row r="5504" spans="1:12" x14ac:dyDescent="0.3">
      <c r="A5504" t="s">
        <v>12</v>
      </c>
      <c r="B5504">
        <v>1128299</v>
      </c>
      <c r="C5504">
        <v>44400</v>
      </c>
      <c r="D5504" t="s">
        <v>48</v>
      </c>
      <c r="E5504" t="s">
        <v>72</v>
      </c>
      <c r="F5504" t="s">
        <v>73</v>
      </c>
      <c r="G5504" t="s">
        <v>21</v>
      </c>
      <c r="H5504">
        <v>82</v>
      </c>
      <c r="I5504">
        <v>149</v>
      </c>
      <c r="J5504">
        <v>12218</v>
      </c>
      <c r="K5504" t="s">
        <v>83</v>
      </c>
      <c r="L5504" t="s">
        <v>20</v>
      </c>
    </row>
    <row r="5505" spans="1:12" x14ac:dyDescent="0.3">
      <c r="A5505" t="s">
        <v>12</v>
      </c>
      <c r="B5505">
        <v>1128299</v>
      </c>
      <c r="C5505">
        <v>44400</v>
      </c>
      <c r="D5505" t="s">
        <v>48</v>
      </c>
      <c r="E5505" t="s">
        <v>72</v>
      </c>
      <c r="F5505" t="s">
        <v>73</v>
      </c>
      <c r="G5505" t="s">
        <v>22</v>
      </c>
      <c r="H5505">
        <v>85</v>
      </c>
      <c r="I5505">
        <v>162</v>
      </c>
      <c r="J5505">
        <v>13770</v>
      </c>
      <c r="K5505" t="s">
        <v>83</v>
      </c>
      <c r="L5505" t="s">
        <v>17</v>
      </c>
    </row>
    <row r="5506" spans="1:12" x14ac:dyDescent="0.3">
      <c r="A5506" t="s">
        <v>12</v>
      </c>
      <c r="B5506">
        <v>1128299</v>
      </c>
      <c r="C5506">
        <v>44400</v>
      </c>
      <c r="D5506" t="s">
        <v>48</v>
      </c>
      <c r="E5506" t="s">
        <v>72</v>
      </c>
      <c r="F5506" t="s">
        <v>73</v>
      </c>
      <c r="G5506" t="s">
        <v>23</v>
      </c>
      <c r="H5506">
        <v>96</v>
      </c>
      <c r="I5506">
        <v>180</v>
      </c>
      <c r="J5506">
        <v>17280</v>
      </c>
      <c r="K5506" t="s">
        <v>83</v>
      </c>
      <c r="L5506" t="s">
        <v>20</v>
      </c>
    </row>
    <row r="5507" spans="1:12" x14ac:dyDescent="0.3">
      <c r="A5507" t="s">
        <v>12</v>
      </c>
      <c r="B5507">
        <v>1128299</v>
      </c>
      <c r="C5507">
        <v>44432</v>
      </c>
      <c r="D5507" t="s">
        <v>48</v>
      </c>
      <c r="E5507" t="s">
        <v>72</v>
      </c>
      <c r="F5507" t="s">
        <v>73</v>
      </c>
      <c r="G5507" t="s">
        <v>15</v>
      </c>
      <c r="H5507">
        <v>83</v>
      </c>
      <c r="I5507">
        <v>240</v>
      </c>
      <c r="J5507">
        <v>19920</v>
      </c>
      <c r="K5507" t="s">
        <v>83</v>
      </c>
      <c r="L5507" t="s">
        <v>17</v>
      </c>
    </row>
    <row r="5508" spans="1:12" x14ac:dyDescent="0.3">
      <c r="A5508" t="s">
        <v>12</v>
      </c>
      <c r="B5508">
        <v>1128299</v>
      </c>
      <c r="C5508">
        <v>44432</v>
      </c>
      <c r="D5508" t="s">
        <v>48</v>
      </c>
      <c r="E5508" t="s">
        <v>72</v>
      </c>
      <c r="F5508" t="s">
        <v>73</v>
      </c>
      <c r="G5508" t="s">
        <v>18</v>
      </c>
      <c r="H5508">
        <v>76</v>
      </c>
      <c r="I5508">
        <v>202</v>
      </c>
      <c r="J5508">
        <v>15352</v>
      </c>
      <c r="K5508" t="s">
        <v>83</v>
      </c>
      <c r="L5508" t="s">
        <v>17</v>
      </c>
    </row>
    <row r="5509" spans="1:12" x14ac:dyDescent="0.3">
      <c r="A5509" t="s">
        <v>12</v>
      </c>
      <c r="B5509">
        <v>1128299</v>
      </c>
      <c r="C5509">
        <v>44432</v>
      </c>
      <c r="D5509" t="s">
        <v>48</v>
      </c>
      <c r="E5509" t="s">
        <v>72</v>
      </c>
      <c r="F5509" t="s">
        <v>73</v>
      </c>
      <c r="G5509" t="s">
        <v>19</v>
      </c>
      <c r="H5509">
        <v>69</v>
      </c>
      <c r="I5509">
        <v>189</v>
      </c>
      <c r="J5509">
        <v>13041</v>
      </c>
      <c r="K5509" t="s">
        <v>83</v>
      </c>
      <c r="L5509" t="s">
        <v>20</v>
      </c>
    </row>
    <row r="5510" spans="1:12" x14ac:dyDescent="0.3">
      <c r="A5510" t="s">
        <v>12</v>
      </c>
      <c r="B5510">
        <v>1128299</v>
      </c>
      <c r="C5510">
        <v>44432</v>
      </c>
      <c r="D5510" t="s">
        <v>48</v>
      </c>
      <c r="E5510" t="s">
        <v>72</v>
      </c>
      <c r="F5510" t="s">
        <v>73</v>
      </c>
      <c r="G5510" t="s">
        <v>21</v>
      </c>
      <c r="H5510">
        <v>66</v>
      </c>
      <c r="I5510">
        <v>111</v>
      </c>
      <c r="J5510">
        <v>7326</v>
      </c>
      <c r="K5510" t="s">
        <v>83</v>
      </c>
      <c r="L5510" t="s">
        <v>20</v>
      </c>
    </row>
    <row r="5511" spans="1:12" x14ac:dyDescent="0.3">
      <c r="A5511" t="s">
        <v>12</v>
      </c>
      <c r="B5511">
        <v>1128299</v>
      </c>
      <c r="C5511">
        <v>44432</v>
      </c>
      <c r="D5511" t="s">
        <v>48</v>
      </c>
      <c r="E5511" t="s">
        <v>72</v>
      </c>
      <c r="F5511" t="s">
        <v>73</v>
      </c>
      <c r="G5511" t="s">
        <v>22</v>
      </c>
      <c r="H5511">
        <v>64</v>
      </c>
      <c r="I5511">
        <v>106</v>
      </c>
      <c r="J5511">
        <v>6784</v>
      </c>
      <c r="K5511" t="s">
        <v>83</v>
      </c>
      <c r="L5511" t="s">
        <v>17</v>
      </c>
    </row>
    <row r="5512" spans="1:12" x14ac:dyDescent="0.3">
      <c r="A5512" t="s">
        <v>12</v>
      </c>
      <c r="B5512">
        <v>1128299</v>
      </c>
      <c r="C5512">
        <v>44432</v>
      </c>
      <c r="D5512" t="s">
        <v>48</v>
      </c>
      <c r="E5512" t="s">
        <v>72</v>
      </c>
      <c r="F5512" t="s">
        <v>73</v>
      </c>
      <c r="G5512" t="s">
        <v>23</v>
      </c>
      <c r="H5512">
        <v>73</v>
      </c>
      <c r="I5512">
        <v>75</v>
      </c>
      <c r="J5512">
        <v>5475</v>
      </c>
      <c r="K5512" t="s">
        <v>83</v>
      </c>
      <c r="L5512" t="s">
        <v>20</v>
      </c>
    </row>
    <row r="5513" spans="1:12" x14ac:dyDescent="0.3">
      <c r="A5513" t="s">
        <v>12</v>
      </c>
      <c r="B5513">
        <v>1128299</v>
      </c>
      <c r="C5513">
        <v>44464</v>
      </c>
      <c r="D5513" t="s">
        <v>48</v>
      </c>
      <c r="E5513" t="s">
        <v>72</v>
      </c>
      <c r="F5513" t="s">
        <v>73</v>
      </c>
      <c r="G5513" t="s">
        <v>15</v>
      </c>
      <c r="H5513">
        <v>46</v>
      </c>
      <c r="I5513">
        <v>113</v>
      </c>
      <c r="J5513">
        <v>5198</v>
      </c>
      <c r="K5513" t="s">
        <v>83</v>
      </c>
      <c r="L5513" t="s">
        <v>17</v>
      </c>
    </row>
    <row r="5514" spans="1:12" x14ac:dyDescent="0.3">
      <c r="A5514" t="s">
        <v>12</v>
      </c>
      <c r="B5514">
        <v>1128299</v>
      </c>
      <c r="C5514">
        <v>44464</v>
      </c>
      <c r="D5514" t="s">
        <v>48</v>
      </c>
      <c r="E5514" t="s">
        <v>72</v>
      </c>
      <c r="F5514" t="s">
        <v>73</v>
      </c>
      <c r="G5514" t="s">
        <v>18</v>
      </c>
      <c r="H5514">
        <v>52</v>
      </c>
      <c r="I5514">
        <v>113</v>
      </c>
      <c r="J5514">
        <v>5876</v>
      </c>
      <c r="K5514" t="s">
        <v>83</v>
      </c>
      <c r="L5514" t="s">
        <v>17</v>
      </c>
    </row>
    <row r="5515" spans="1:12" x14ac:dyDescent="0.3">
      <c r="A5515" t="s">
        <v>12</v>
      </c>
      <c r="B5515">
        <v>1128299</v>
      </c>
      <c r="C5515">
        <v>44464</v>
      </c>
      <c r="D5515" t="s">
        <v>48</v>
      </c>
      <c r="E5515" t="s">
        <v>72</v>
      </c>
      <c r="F5515" t="s">
        <v>73</v>
      </c>
      <c r="G5515" t="s">
        <v>19</v>
      </c>
      <c r="H5515">
        <v>47</v>
      </c>
      <c r="I5515">
        <v>65</v>
      </c>
      <c r="J5515">
        <v>3055</v>
      </c>
      <c r="K5515" t="s">
        <v>83</v>
      </c>
      <c r="L5515" t="s">
        <v>20</v>
      </c>
    </row>
    <row r="5516" spans="1:12" x14ac:dyDescent="0.3">
      <c r="A5516" t="s">
        <v>12</v>
      </c>
      <c r="B5516">
        <v>1128299</v>
      </c>
      <c r="C5516">
        <v>44464</v>
      </c>
      <c r="D5516" t="s">
        <v>48</v>
      </c>
      <c r="E5516" t="s">
        <v>72</v>
      </c>
      <c r="F5516" t="s">
        <v>73</v>
      </c>
      <c r="G5516" t="s">
        <v>21</v>
      </c>
      <c r="H5516">
        <v>45</v>
      </c>
      <c r="I5516">
        <v>54</v>
      </c>
      <c r="J5516">
        <v>2430</v>
      </c>
      <c r="K5516" t="s">
        <v>83</v>
      </c>
      <c r="L5516" t="s">
        <v>20</v>
      </c>
    </row>
    <row r="5517" spans="1:12" x14ac:dyDescent="0.3">
      <c r="A5517" t="s">
        <v>12</v>
      </c>
      <c r="B5517">
        <v>1128299</v>
      </c>
      <c r="C5517">
        <v>44464</v>
      </c>
      <c r="D5517" t="s">
        <v>48</v>
      </c>
      <c r="E5517" t="s">
        <v>72</v>
      </c>
      <c r="F5517" t="s">
        <v>73</v>
      </c>
      <c r="G5517" t="s">
        <v>22</v>
      </c>
      <c r="H5517">
        <v>58</v>
      </c>
      <c r="I5517">
        <v>56</v>
      </c>
      <c r="J5517">
        <v>3248</v>
      </c>
      <c r="K5517" t="s">
        <v>83</v>
      </c>
      <c r="L5517" t="s">
        <v>17</v>
      </c>
    </row>
    <row r="5518" spans="1:12" x14ac:dyDescent="0.3">
      <c r="A5518" t="s">
        <v>12</v>
      </c>
      <c r="B5518">
        <v>1128299</v>
      </c>
      <c r="C5518">
        <v>44464</v>
      </c>
      <c r="D5518" t="s">
        <v>48</v>
      </c>
      <c r="E5518" t="s">
        <v>72</v>
      </c>
      <c r="F5518" t="s">
        <v>73</v>
      </c>
      <c r="G5518" t="s">
        <v>23</v>
      </c>
      <c r="H5518">
        <v>42</v>
      </c>
      <c r="I5518">
        <v>70</v>
      </c>
      <c r="J5518">
        <v>2940</v>
      </c>
      <c r="K5518" t="s">
        <v>83</v>
      </c>
      <c r="L5518" t="s">
        <v>20</v>
      </c>
    </row>
    <row r="5519" spans="1:12" x14ac:dyDescent="0.3">
      <c r="A5519" t="s">
        <v>12</v>
      </c>
      <c r="B5519">
        <v>1128299</v>
      </c>
      <c r="C5519">
        <v>44493</v>
      </c>
      <c r="D5519" t="s">
        <v>48</v>
      </c>
      <c r="E5519" t="s">
        <v>72</v>
      </c>
      <c r="F5519" t="s">
        <v>73</v>
      </c>
      <c r="G5519" t="s">
        <v>15</v>
      </c>
      <c r="H5519">
        <v>38</v>
      </c>
      <c r="I5519">
        <v>102</v>
      </c>
      <c r="J5519">
        <v>3876</v>
      </c>
      <c r="K5519" t="s">
        <v>83</v>
      </c>
      <c r="L5519" t="s">
        <v>17</v>
      </c>
    </row>
    <row r="5520" spans="1:12" x14ac:dyDescent="0.3">
      <c r="A5520" t="s">
        <v>12</v>
      </c>
      <c r="B5520">
        <v>1128299</v>
      </c>
      <c r="C5520">
        <v>44493</v>
      </c>
      <c r="D5520" t="s">
        <v>48</v>
      </c>
      <c r="E5520" t="s">
        <v>72</v>
      </c>
      <c r="F5520" t="s">
        <v>73</v>
      </c>
      <c r="G5520" t="s">
        <v>18</v>
      </c>
      <c r="H5520">
        <v>51</v>
      </c>
      <c r="I5520">
        <v>142</v>
      </c>
      <c r="J5520">
        <v>7242</v>
      </c>
      <c r="K5520" t="s">
        <v>83</v>
      </c>
      <c r="L5520" t="s">
        <v>17</v>
      </c>
    </row>
    <row r="5521" spans="1:12" x14ac:dyDescent="0.3">
      <c r="A5521" t="s">
        <v>12</v>
      </c>
      <c r="B5521">
        <v>1128299</v>
      </c>
      <c r="C5521">
        <v>44493</v>
      </c>
      <c r="D5521" t="s">
        <v>48</v>
      </c>
      <c r="E5521" t="s">
        <v>72</v>
      </c>
      <c r="F5521" t="s">
        <v>73</v>
      </c>
      <c r="G5521" t="s">
        <v>19</v>
      </c>
      <c r="H5521">
        <v>46</v>
      </c>
      <c r="I5521">
        <v>95</v>
      </c>
      <c r="J5521">
        <v>4370</v>
      </c>
      <c r="K5521" t="s">
        <v>83</v>
      </c>
      <c r="L5521" t="s">
        <v>20</v>
      </c>
    </row>
    <row r="5522" spans="1:12" x14ac:dyDescent="0.3">
      <c r="A5522" t="s">
        <v>12</v>
      </c>
      <c r="B5522">
        <v>1128299</v>
      </c>
      <c r="C5522">
        <v>44493</v>
      </c>
      <c r="D5522" t="s">
        <v>48</v>
      </c>
      <c r="E5522" t="s">
        <v>72</v>
      </c>
      <c r="F5522" t="s">
        <v>73</v>
      </c>
      <c r="G5522" t="s">
        <v>21</v>
      </c>
      <c r="H5522">
        <v>41</v>
      </c>
      <c r="I5522">
        <v>98</v>
      </c>
      <c r="J5522">
        <v>4018</v>
      </c>
      <c r="K5522" t="s">
        <v>83</v>
      </c>
      <c r="L5522" t="s">
        <v>20</v>
      </c>
    </row>
    <row r="5523" spans="1:12" x14ac:dyDescent="0.3">
      <c r="A5523" t="s">
        <v>12</v>
      </c>
      <c r="B5523">
        <v>1128299</v>
      </c>
      <c r="C5523">
        <v>44493</v>
      </c>
      <c r="D5523" t="s">
        <v>48</v>
      </c>
      <c r="E5523" t="s">
        <v>72</v>
      </c>
      <c r="F5523" t="s">
        <v>73</v>
      </c>
      <c r="G5523" t="s">
        <v>22</v>
      </c>
      <c r="H5523">
        <v>53</v>
      </c>
      <c r="I5523">
        <v>87</v>
      </c>
      <c r="J5523">
        <v>4611</v>
      </c>
      <c r="K5523" t="s">
        <v>83</v>
      </c>
      <c r="L5523" t="s">
        <v>17</v>
      </c>
    </row>
    <row r="5524" spans="1:12" x14ac:dyDescent="0.3">
      <c r="A5524" t="s">
        <v>12</v>
      </c>
      <c r="B5524">
        <v>1128299</v>
      </c>
      <c r="C5524">
        <v>44493</v>
      </c>
      <c r="D5524" t="s">
        <v>48</v>
      </c>
      <c r="E5524" t="s">
        <v>72</v>
      </c>
      <c r="F5524" t="s">
        <v>73</v>
      </c>
      <c r="G5524" t="s">
        <v>23</v>
      </c>
      <c r="H5524">
        <v>59</v>
      </c>
      <c r="I5524">
        <v>102</v>
      </c>
      <c r="J5524">
        <v>6018</v>
      </c>
      <c r="K5524" t="s">
        <v>83</v>
      </c>
      <c r="L5524" t="s">
        <v>20</v>
      </c>
    </row>
    <row r="5525" spans="1:12" x14ac:dyDescent="0.3">
      <c r="A5525" t="s">
        <v>12</v>
      </c>
      <c r="B5525">
        <v>1128299</v>
      </c>
      <c r="C5525">
        <v>44524</v>
      </c>
      <c r="D5525" t="s">
        <v>48</v>
      </c>
      <c r="E5525" t="s">
        <v>72</v>
      </c>
      <c r="F5525" t="s">
        <v>73</v>
      </c>
      <c r="G5525" t="s">
        <v>15</v>
      </c>
      <c r="H5525">
        <v>42</v>
      </c>
      <c r="I5525">
        <v>155</v>
      </c>
      <c r="J5525">
        <v>6510</v>
      </c>
      <c r="K5525" t="s">
        <v>83</v>
      </c>
      <c r="L5525" t="s">
        <v>17</v>
      </c>
    </row>
    <row r="5526" spans="1:12" x14ac:dyDescent="0.3">
      <c r="A5526" t="s">
        <v>12</v>
      </c>
      <c r="B5526">
        <v>1128299</v>
      </c>
      <c r="C5526">
        <v>44524</v>
      </c>
      <c r="D5526" t="s">
        <v>48</v>
      </c>
      <c r="E5526" t="s">
        <v>72</v>
      </c>
      <c r="F5526" t="s">
        <v>73</v>
      </c>
      <c r="G5526" t="s">
        <v>18</v>
      </c>
      <c r="H5526">
        <v>47</v>
      </c>
      <c r="I5526">
        <v>169</v>
      </c>
      <c r="J5526">
        <v>7943</v>
      </c>
      <c r="K5526" t="s">
        <v>83</v>
      </c>
      <c r="L5526" t="s">
        <v>17</v>
      </c>
    </row>
    <row r="5527" spans="1:12" x14ac:dyDescent="0.3">
      <c r="A5527" t="s">
        <v>12</v>
      </c>
      <c r="B5527">
        <v>1128299</v>
      </c>
      <c r="C5527">
        <v>44524</v>
      </c>
      <c r="D5527" t="s">
        <v>48</v>
      </c>
      <c r="E5527" t="s">
        <v>72</v>
      </c>
      <c r="F5527" t="s">
        <v>73</v>
      </c>
      <c r="G5527" t="s">
        <v>19</v>
      </c>
      <c r="H5527">
        <v>43</v>
      </c>
      <c r="I5527">
        <v>138</v>
      </c>
      <c r="J5527">
        <v>5934</v>
      </c>
      <c r="K5527" t="s">
        <v>83</v>
      </c>
      <c r="L5527" t="s">
        <v>20</v>
      </c>
    </row>
    <row r="5528" spans="1:12" x14ac:dyDescent="0.3">
      <c r="A5528" t="s">
        <v>12</v>
      </c>
      <c r="B5528">
        <v>1128299</v>
      </c>
      <c r="C5528">
        <v>44524</v>
      </c>
      <c r="D5528" t="s">
        <v>48</v>
      </c>
      <c r="E5528" t="s">
        <v>72</v>
      </c>
      <c r="F5528" t="s">
        <v>73</v>
      </c>
      <c r="G5528" t="s">
        <v>21</v>
      </c>
      <c r="H5528">
        <v>52</v>
      </c>
      <c r="I5528">
        <v>113</v>
      </c>
      <c r="J5528">
        <v>5876</v>
      </c>
      <c r="K5528" t="s">
        <v>83</v>
      </c>
      <c r="L5528" t="s">
        <v>20</v>
      </c>
    </row>
    <row r="5529" spans="1:12" x14ac:dyDescent="0.3">
      <c r="A5529" t="s">
        <v>12</v>
      </c>
      <c r="B5529">
        <v>1128299</v>
      </c>
      <c r="C5529">
        <v>44524</v>
      </c>
      <c r="D5529" t="s">
        <v>48</v>
      </c>
      <c r="E5529" t="s">
        <v>72</v>
      </c>
      <c r="F5529" t="s">
        <v>73</v>
      </c>
      <c r="G5529" t="s">
        <v>22</v>
      </c>
      <c r="H5529">
        <v>73</v>
      </c>
      <c r="I5529">
        <v>111</v>
      </c>
      <c r="J5529">
        <v>8103</v>
      </c>
      <c r="K5529" t="s">
        <v>83</v>
      </c>
      <c r="L5529" t="s">
        <v>17</v>
      </c>
    </row>
    <row r="5530" spans="1:12" x14ac:dyDescent="0.3">
      <c r="A5530" t="s">
        <v>12</v>
      </c>
      <c r="B5530">
        <v>1128299</v>
      </c>
      <c r="C5530">
        <v>44524</v>
      </c>
      <c r="D5530" t="s">
        <v>48</v>
      </c>
      <c r="E5530" t="s">
        <v>72</v>
      </c>
      <c r="F5530" t="s">
        <v>73</v>
      </c>
      <c r="G5530" t="s">
        <v>23</v>
      </c>
      <c r="H5530">
        <v>74</v>
      </c>
      <c r="I5530">
        <v>149</v>
      </c>
      <c r="J5530">
        <v>11026</v>
      </c>
      <c r="K5530" t="s">
        <v>83</v>
      </c>
      <c r="L5530" t="s">
        <v>20</v>
      </c>
    </row>
    <row r="5531" spans="1:12" x14ac:dyDescent="0.3">
      <c r="A5531" t="s">
        <v>12</v>
      </c>
      <c r="B5531">
        <v>1128299</v>
      </c>
      <c r="C5531">
        <v>44553</v>
      </c>
      <c r="D5531" t="s">
        <v>48</v>
      </c>
      <c r="E5531" t="s">
        <v>72</v>
      </c>
      <c r="F5531" t="s">
        <v>73</v>
      </c>
      <c r="G5531" t="s">
        <v>15</v>
      </c>
      <c r="H5531">
        <v>60</v>
      </c>
      <c r="I5531">
        <v>225</v>
      </c>
      <c r="J5531">
        <v>13500</v>
      </c>
      <c r="K5531" t="s">
        <v>83</v>
      </c>
      <c r="L5531" t="s">
        <v>17</v>
      </c>
    </row>
    <row r="5532" spans="1:12" x14ac:dyDescent="0.3">
      <c r="A5532" t="s">
        <v>12</v>
      </c>
      <c r="B5532">
        <v>1128299</v>
      </c>
      <c r="C5532">
        <v>44553</v>
      </c>
      <c r="D5532" t="s">
        <v>48</v>
      </c>
      <c r="E5532" t="s">
        <v>72</v>
      </c>
      <c r="F5532" t="s">
        <v>73</v>
      </c>
      <c r="G5532" t="s">
        <v>18</v>
      </c>
      <c r="H5532">
        <v>74</v>
      </c>
      <c r="I5532">
        <v>225</v>
      </c>
      <c r="J5532">
        <v>16650</v>
      </c>
      <c r="K5532" t="s">
        <v>83</v>
      </c>
      <c r="L5532" t="s">
        <v>17</v>
      </c>
    </row>
    <row r="5533" spans="1:12" x14ac:dyDescent="0.3">
      <c r="A5533" t="s">
        <v>26</v>
      </c>
      <c r="B5533">
        <v>1128299</v>
      </c>
      <c r="C5533">
        <v>44553</v>
      </c>
      <c r="D5533" t="s">
        <v>48</v>
      </c>
      <c r="E5533" t="s">
        <v>72</v>
      </c>
      <c r="F5533" t="s">
        <v>73</v>
      </c>
      <c r="G5533" t="s">
        <v>19</v>
      </c>
      <c r="H5533">
        <v>64</v>
      </c>
      <c r="I5533">
        <v>154</v>
      </c>
      <c r="J5533">
        <v>9856</v>
      </c>
      <c r="K5533" t="s">
        <v>83</v>
      </c>
      <c r="L5533" t="s">
        <v>20</v>
      </c>
    </row>
    <row r="5534" spans="1:12" x14ac:dyDescent="0.3">
      <c r="A5534" t="s">
        <v>26</v>
      </c>
      <c r="B5534">
        <v>1128299</v>
      </c>
      <c r="C5534">
        <v>44553</v>
      </c>
      <c r="D5534" t="s">
        <v>48</v>
      </c>
      <c r="E5534" t="s">
        <v>72</v>
      </c>
      <c r="F5534" t="s">
        <v>73</v>
      </c>
      <c r="G5534" t="s">
        <v>21</v>
      </c>
      <c r="H5534">
        <v>67</v>
      </c>
      <c r="I5534">
        <v>160</v>
      </c>
      <c r="J5534">
        <v>10720</v>
      </c>
      <c r="K5534" t="s">
        <v>83</v>
      </c>
      <c r="L5534" t="s">
        <v>20</v>
      </c>
    </row>
    <row r="5535" spans="1:12" x14ac:dyDescent="0.3">
      <c r="A5535" t="s">
        <v>26</v>
      </c>
      <c r="B5535">
        <v>1128299</v>
      </c>
      <c r="C5535">
        <v>44553</v>
      </c>
      <c r="D5535" t="s">
        <v>48</v>
      </c>
      <c r="E5535" t="s">
        <v>72</v>
      </c>
      <c r="F5535" t="s">
        <v>73</v>
      </c>
      <c r="G5535" t="s">
        <v>22</v>
      </c>
      <c r="H5535">
        <v>72</v>
      </c>
      <c r="I5535">
        <v>133</v>
      </c>
      <c r="J5535">
        <v>9576</v>
      </c>
      <c r="K5535" t="s">
        <v>83</v>
      </c>
      <c r="L5535" t="s">
        <v>17</v>
      </c>
    </row>
    <row r="5536" spans="1:12" x14ac:dyDescent="0.3">
      <c r="A5536" t="s">
        <v>26</v>
      </c>
      <c r="B5536">
        <v>1128299</v>
      </c>
      <c r="C5536">
        <v>44553</v>
      </c>
      <c r="D5536" t="s">
        <v>48</v>
      </c>
      <c r="E5536" t="s">
        <v>72</v>
      </c>
      <c r="F5536" t="s">
        <v>73</v>
      </c>
      <c r="G5536" t="s">
        <v>23</v>
      </c>
      <c r="H5536">
        <v>82</v>
      </c>
      <c r="I5536">
        <v>150</v>
      </c>
      <c r="J5536">
        <v>12300</v>
      </c>
      <c r="K5536" t="s">
        <v>83</v>
      </c>
      <c r="L5536" t="s">
        <v>20</v>
      </c>
    </row>
    <row r="5537" spans="1:12" x14ac:dyDescent="0.3">
      <c r="A5537" t="s">
        <v>26</v>
      </c>
      <c r="B5537">
        <v>1185732</v>
      </c>
      <c r="C5537">
        <v>44215</v>
      </c>
      <c r="D5537" t="s">
        <v>48</v>
      </c>
      <c r="E5537" t="s">
        <v>72</v>
      </c>
      <c r="F5537" t="s">
        <v>73</v>
      </c>
      <c r="G5537" t="s">
        <v>15</v>
      </c>
      <c r="H5537">
        <v>34</v>
      </c>
      <c r="I5537">
        <v>203</v>
      </c>
      <c r="J5537">
        <v>6902</v>
      </c>
      <c r="K5537" t="s">
        <v>83</v>
      </c>
      <c r="L5537" t="s">
        <v>17</v>
      </c>
    </row>
    <row r="5538" spans="1:12" x14ac:dyDescent="0.3">
      <c r="A5538" t="s">
        <v>26</v>
      </c>
      <c r="B5538">
        <v>1185732</v>
      </c>
      <c r="C5538">
        <v>44215</v>
      </c>
      <c r="D5538" t="s">
        <v>48</v>
      </c>
      <c r="E5538" t="s">
        <v>72</v>
      </c>
      <c r="F5538" t="s">
        <v>73</v>
      </c>
      <c r="G5538" t="s">
        <v>18</v>
      </c>
      <c r="H5538">
        <v>34</v>
      </c>
      <c r="I5538">
        <v>154</v>
      </c>
      <c r="J5538">
        <v>5236</v>
      </c>
      <c r="K5538" t="s">
        <v>83</v>
      </c>
      <c r="L5538" t="s">
        <v>17</v>
      </c>
    </row>
    <row r="5539" spans="1:12" x14ac:dyDescent="0.3">
      <c r="A5539" t="s">
        <v>26</v>
      </c>
      <c r="B5539">
        <v>1185732</v>
      </c>
      <c r="C5539">
        <v>44215</v>
      </c>
      <c r="D5539" t="s">
        <v>48</v>
      </c>
      <c r="E5539" t="s">
        <v>72</v>
      </c>
      <c r="F5539" t="s">
        <v>73</v>
      </c>
      <c r="G5539" t="s">
        <v>19</v>
      </c>
      <c r="H5539">
        <v>23</v>
      </c>
      <c r="I5539">
        <v>149</v>
      </c>
      <c r="J5539">
        <v>3427</v>
      </c>
      <c r="K5539" t="s">
        <v>83</v>
      </c>
      <c r="L5539" t="s">
        <v>20</v>
      </c>
    </row>
    <row r="5540" spans="1:12" x14ac:dyDescent="0.3">
      <c r="A5540" t="s">
        <v>26</v>
      </c>
      <c r="B5540">
        <v>1185732</v>
      </c>
      <c r="C5540">
        <v>44215</v>
      </c>
      <c r="D5540" t="s">
        <v>48</v>
      </c>
      <c r="E5540" t="s">
        <v>72</v>
      </c>
      <c r="F5540" t="s">
        <v>73</v>
      </c>
      <c r="G5540" t="s">
        <v>21</v>
      </c>
      <c r="H5540">
        <v>29</v>
      </c>
      <c r="I5540">
        <v>116</v>
      </c>
      <c r="J5540">
        <v>3364</v>
      </c>
      <c r="K5540" t="s">
        <v>83</v>
      </c>
      <c r="L5540" t="s">
        <v>20</v>
      </c>
    </row>
    <row r="5541" spans="1:12" x14ac:dyDescent="0.3">
      <c r="A5541" t="s">
        <v>26</v>
      </c>
      <c r="B5541">
        <v>1185732</v>
      </c>
      <c r="C5541">
        <v>44215</v>
      </c>
      <c r="D5541" t="s">
        <v>48</v>
      </c>
      <c r="E5541" t="s">
        <v>72</v>
      </c>
      <c r="F5541" t="s">
        <v>73</v>
      </c>
      <c r="G5541" t="s">
        <v>22</v>
      </c>
      <c r="H5541">
        <v>43</v>
      </c>
      <c r="I5541">
        <v>122</v>
      </c>
      <c r="J5541">
        <v>5246</v>
      </c>
      <c r="K5541" t="s">
        <v>83</v>
      </c>
      <c r="L5541" t="s">
        <v>17</v>
      </c>
    </row>
    <row r="5542" spans="1:12" x14ac:dyDescent="0.3">
      <c r="A5542" t="s">
        <v>26</v>
      </c>
      <c r="B5542">
        <v>1185732</v>
      </c>
      <c r="C5542">
        <v>44215</v>
      </c>
      <c r="D5542" t="s">
        <v>48</v>
      </c>
      <c r="E5542" t="s">
        <v>72</v>
      </c>
      <c r="F5542" t="s">
        <v>73</v>
      </c>
      <c r="G5542" t="s">
        <v>23</v>
      </c>
      <c r="H5542">
        <v>33</v>
      </c>
      <c r="I5542">
        <v>138</v>
      </c>
      <c r="J5542">
        <v>4554</v>
      </c>
      <c r="K5542" t="s">
        <v>83</v>
      </c>
      <c r="L5542" t="s">
        <v>20</v>
      </c>
    </row>
    <row r="5543" spans="1:12" x14ac:dyDescent="0.3">
      <c r="A5543" t="s">
        <v>26</v>
      </c>
      <c r="B5543">
        <v>1185732</v>
      </c>
      <c r="C5543">
        <v>44244</v>
      </c>
      <c r="D5543" t="s">
        <v>48</v>
      </c>
      <c r="E5543" t="s">
        <v>72</v>
      </c>
      <c r="F5543" t="s">
        <v>73</v>
      </c>
      <c r="G5543" t="s">
        <v>15</v>
      </c>
      <c r="H5543">
        <v>34</v>
      </c>
      <c r="I5543">
        <v>200</v>
      </c>
      <c r="J5543">
        <v>6800</v>
      </c>
      <c r="K5543" t="s">
        <v>83</v>
      </c>
      <c r="L5543" t="s">
        <v>17</v>
      </c>
    </row>
    <row r="5544" spans="1:12" x14ac:dyDescent="0.3">
      <c r="A5544" t="s">
        <v>26</v>
      </c>
      <c r="B5544">
        <v>1185732</v>
      </c>
      <c r="C5544">
        <v>44244</v>
      </c>
      <c r="D5544" t="s">
        <v>48</v>
      </c>
      <c r="E5544" t="s">
        <v>72</v>
      </c>
      <c r="F5544" t="s">
        <v>73</v>
      </c>
      <c r="G5544" t="s">
        <v>18</v>
      </c>
      <c r="H5544">
        <v>33</v>
      </c>
      <c r="I5544">
        <v>117</v>
      </c>
      <c r="J5544">
        <v>3861</v>
      </c>
      <c r="K5544" t="s">
        <v>83</v>
      </c>
      <c r="L5544" t="s">
        <v>17</v>
      </c>
    </row>
    <row r="5545" spans="1:12" x14ac:dyDescent="0.3">
      <c r="A5545" t="s">
        <v>26</v>
      </c>
      <c r="B5545">
        <v>1185732</v>
      </c>
      <c r="C5545">
        <v>44244</v>
      </c>
      <c r="D5545" t="s">
        <v>48</v>
      </c>
      <c r="E5545" t="s">
        <v>72</v>
      </c>
      <c r="F5545" t="s">
        <v>73</v>
      </c>
      <c r="G5545" t="s">
        <v>19</v>
      </c>
      <c r="H5545">
        <v>23</v>
      </c>
      <c r="I5545">
        <v>150</v>
      </c>
      <c r="J5545">
        <v>3450</v>
      </c>
      <c r="K5545" t="s">
        <v>83</v>
      </c>
      <c r="L5545" t="s">
        <v>20</v>
      </c>
    </row>
    <row r="5546" spans="1:12" x14ac:dyDescent="0.3">
      <c r="A5546" t="s">
        <v>26</v>
      </c>
      <c r="B5546">
        <v>1185732</v>
      </c>
      <c r="C5546">
        <v>44244</v>
      </c>
      <c r="D5546" t="s">
        <v>36</v>
      </c>
      <c r="E5546" t="s">
        <v>74</v>
      </c>
      <c r="F5546" t="s">
        <v>75</v>
      </c>
      <c r="G5546" t="s">
        <v>21</v>
      </c>
      <c r="H5546">
        <v>28</v>
      </c>
      <c r="I5546">
        <v>109</v>
      </c>
      <c r="J5546">
        <v>3052</v>
      </c>
      <c r="K5546" t="s">
        <v>83</v>
      </c>
      <c r="L5546" t="s">
        <v>20</v>
      </c>
    </row>
    <row r="5547" spans="1:12" x14ac:dyDescent="0.3">
      <c r="A5547" t="s">
        <v>26</v>
      </c>
      <c r="B5547">
        <v>1185732</v>
      </c>
      <c r="C5547">
        <v>44244</v>
      </c>
      <c r="D5547" t="s">
        <v>36</v>
      </c>
      <c r="E5547" t="s">
        <v>74</v>
      </c>
      <c r="F5547" t="s">
        <v>75</v>
      </c>
      <c r="G5547" t="s">
        <v>22</v>
      </c>
      <c r="H5547">
        <v>41</v>
      </c>
      <c r="I5547">
        <v>126</v>
      </c>
      <c r="J5547">
        <v>5166</v>
      </c>
      <c r="K5547" t="s">
        <v>83</v>
      </c>
      <c r="L5547" t="s">
        <v>17</v>
      </c>
    </row>
    <row r="5548" spans="1:12" x14ac:dyDescent="0.3">
      <c r="A5548" t="s">
        <v>26</v>
      </c>
      <c r="B5548">
        <v>1185732</v>
      </c>
      <c r="C5548">
        <v>44244</v>
      </c>
      <c r="D5548" t="s">
        <v>36</v>
      </c>
      <c r="E5548" t="s">
        <v>74</v>
      </c>
      <c r="F5548" t="s">
        <v>75</v>
      </c>
      <c r="G5548" t="s">
        <v>23</v>
      </c>
      <c r="H5548">
        <v>33</v>
      </c>
      <c r="I5548">
        <v>138</v>
      </c>
      <c r="J5548">
        <v>4554</v>
      </c>
      <c r="K5548" t="s">
        <v>83</v>
      </c>
      <c r="L5548" t="s">
        <v>20</v>
      </c>
    </row>
    <row r="5549" spans="1:12" x14ac:dyDescent="0.3">
      <c r="A5549" t="s">
        <v>26</v>
      </c>
      <c r="B5549">
        <v>1185732</v>
      </c>
      <c r="C5549">
        <v>44270</v>
      </c>
      <c r="D5549" t="s">
        <v>36</v>
      </c>
      <c r="E5549" t="s">
        <v>74</v>
      </c>
      <c r="F5549" t="s">
        <v>75</v>
      </c>
      <c r="G5549" t="s">
        <v>15</v>
      </c>
      <c r="H5549">
        <v>34</v>
      </c>
      <c r="I5549">
        <v>216</v>
      </c>
      <c r="J5549">
        <v>7344</v>
      </c>
      <c r="K5549" t="s">
        <v>83</v>
      </c>
      <c r="L5549" t="s">
        <v>17</v>
      </c>
    </row>
    <row r="5550" spans="1:12" x14ac:dyDescent="0.3">
      <c r="A5550" t="s">
        <v>26</v>
      </c>
      <c r="B5550">
        <v>1185732</v>
      </c>
      <c r="C5550">
        <v>44270</v>
      </c>
      <c r="D5550" t="s">
        <v>36</v>
      </c>
      <c r="E5550" t="s">
        <v>74</v>
      </c>
      <c r="F5550" t="s">
        <v>75</v>
      </c>
      <c r="G5550" t="s">
        <v>18</v>
      </c>
      <c r="H5550">
        <v>32</v>
      </c>
      <c r="I5550">
        <v>126</v>
      </c>
      <c r="J5550">
        <v>4032</v>
      </c>
      <c r="K5550" t="s">
        <v>83</v>
      </c>
      <c r="L5550" t="s">
        <v>17</v>
      </c>
    </row>
    <row r="5551" spans="1:12" x14ac:dyDescent="0.3">
      <c r="A5551" t="s">
        <v>26</v>
      </c>
      <c r="B5551">
        <v>1185732</v>
      </c>
      <c r="C5551">
        <v>44270</v>
      </c>
      <c r="D5551" t="s">
        <v>36</v>
      </c>
      <c r="E5551" t="s">
        <v>74</v>
      </c>
      <c r="F5551" t="s">
        <v>75</v>
      </c>
      <c r="G5551" t="s">
        <v>19</v>
      </c>
      <c r="H5551">
        <v>25</v>
      </c>
      <c r="I5551">
        <v>124</v>
      </c>
      <c r="J5551">
        <v>3100</v>
      </c>
      <c r="K5551" t="s">
        <v>83</v>
      </c>
      <c r="L5551" t="s">
        <v>20</v>
      </c>
    </row>
    <row r="5552" spans="1:12" x14ac:dyDescent="0.3">
      <c r="A5552" t="s">
        <v>26</v>
      </c>
      <c r="B5552">
        <v>1185732</v>
      </c>
      <c r="C5552">
        <v>44270</v>
      </c>
      <c r="D5552" t="s">
        <v>36</v>
      </c>
      <c r="E5552" t="s">
        <v>74</v>
      </c>
      <c r="F5552" t="s">
        <v>75</v>
      </c>
      <c r="G5552" t="s">
        <v>21</v>
      </c>
      <c r="H5552">
        <v>29</v>
      </c>
      <c r="I5552">
        <v>91</v>
      </c>
      <c r="J5552">
        <v>2639</v>
      </c>
      <c r="K5552" t="s">
        <v>83</v>
      </c>
      <c r="L5552" t="s">
        <v>20</v>
      </c>
    </row>
    <row r="5553" spans="1:12" x14ac:dyDescent="0.3">
      <c r="A5553" t="s">
        <v>26</v>
      </c>
      <c r="B5553">
        <v>1185732</v>
      </c>
      <c r="C5553">
        <v>44270</v>
      </c>
      <c r="D5553" t="s">
        <v>36</v>
      </c>
      <c r="E5553" t="s">
        <v>74</v>
      </c>
      <c r="F5553" t="s">
        <v>75</v>
      </c>
      <c r="G5553" t="s">
        <v>22</v>
      </c>
      <c r="H5553">
        <v>43</v>
      </c>
      <c r="I5553">
        <v>94</v>
      </c>
      <c r="J5553">
        <v>4042</v>
      </c>
      <c r="K5553" t="s">
        <v>83</v>
      </c>
      <c r="L5553" t="s">
        <v>17</v>
      </c>
    </row>
    <row r="5554" spans="1:12" x14ac:dyDescent="0.3">
      <c r="A5554" t="s">
        <v>26</v>
      </c>
      <c r="B5554">
        <v>1185732</v>
      </c>
      <c r="C5554">
        <v>44270</v>
      </c>
      <c r="D5554" t="s">
        <v>36</v>
      </c>
      <c r="E5554" t="s">
        <v>74</v>
      </c>
      <c r="F5554" t="s">
        <v>75</v>
      </c>
      <c r="G5554" t="s">
        <v>23</v>
      </c>
      <c r="H5554">
        <v>33</v>
      </c>
      <c r="I5554">
        <v>143</v>
      </c>
      <c r="J5554">
        <v>4719</v>
      </c>
      <c r="K5554" t="s">
        <v>83</v>
      </c>
      <c r="L5554" t="s">
        <v>20</v>
      </c>
    </row>
    <row r="5555" spans="1:12" x14ac:dyDescent="0.3">
      <c r="A5555" t="s">
        <v>26</v>
      </c>
      <c r="B5555">
        <v>1185732</v>
      </c>
      <c r="C5555">
        <v>44302</v>
      </c>
      <c r="D5555" t="s">
        <v>36</v>
      </c>
      <c r="E5555" t="s">
        <v>74</v>
      </c>
      <c r="F5555" t="s">
        <v>75</v>
      </c>
      <c r="G5555" t="s">
        <v>15</v>
      </c>
      <c r="H5555">
        <v>32</v>
      </c>
      <c r="I5555">
        <v>181</v>
      </c>
      <c r="J5555">
        <v>5792</v>
      </c>
      <c r="K5555" t="s">
        <v>83</v>
      </c>
      <c r="L5555" t="s">
        <v>17</v>
      </c>
    </row>
    <row r="5556" spans="1:12" x14ac:dyDescent="0.3">
      <c r="A5556" t="s">
        <v>26</v>
      </c>
      <c r="B5556">
        <v>1185732</v>
      </c>
      <c r="C5556">
        <v>44302</v>
      </c>
      <c r="D5556" t="s">
        <v>36</v>
      </c>
      <c r="E5556" t="s">
        <v>74</v>
      </c>
      <c r="F5556" t="s">
        <v>75</v>
      </c>
      <c r="G5556" t="s">
        <v>18</v>
      </c>
      <c r="H5556">
        <v>38</v>
      </c>
      <c r="I5556">
        <v>111</v>
      </c>
      <c r="J5556">
        <v>4218</v>
      </c>
      <c r="K5556" t="s">
        <v>83</v>
      </c>
      <c r="L5556" t="s">
        <v>17</v>
      </c>
    </row>
    <row r="5557" spans="1:12" x14ac:dyDescent="0.3">
      <c r="A5557" t="s">
        <v>26</v>
      </c>
      <c r="B5557">
        <v>1185732</v>
      </c>
      <c r="C5557">
        <v>44302</v>
      </c>
      <c r="D5557" t="s">
        <v>36</v>
      </c>
      <c r="E5557" t="s">
        <v>74</v>
      </c>
      <c r="F5557" t="s">
        <v>75</v>
      </c>
      <c r="G5557" t="s">
        <v>19</v>
      </c>
      <c r="H5557">
        <v>27</v>
      </c>
      <c r="I5557">
        <v>135</v>
      </c>
      <c r="J5557">
        <v>3645</v>
      </c>
      <c r="K5557" t="s">
        <v>83</v>
      </c>
      <c r="L5557" t="s">
        <v>20</v>
      </c>
    </row>
    <row r="5558" spans="1:12" x14ac:dyDescent="0.3">
      <c r="A5558" t="s">
        <v>26</v>
      </c>
      <c r="B5558">
        <v>1185732</v>
      </c>
      <c r="C5558">
        <v>44302</v>
      </c>
      <c r="D5558" t="s">
        <v>36</v>
      </c>
      <c r="E5558" t="s">
        <v>74</v>
      </c>
      <c r="F5558" t="s">
        <v>75</v>
      </c>
      <c r="G5558" t="s">
        <v>21</v>
      </c>
      <c r="H5558">
        <v>32</v>
      </c>
      <c r="I5558">
        <v>109</v>
      </c>
      <c r="J5558">
        <v>3488</v>
      </c>
      <c r="K5558" t="s">
        <v>83</v>
      </c>
      <c r="L5558" t="s">
        <v>20</v>
      </c>
    </row>
    <row r="5559" spans="1:12" x14ac:dyDescent="0.3">
      <c r="A5559" t="s">
        <v>26</v>
      </c>
      <c r="B5559">
        <v>1185732</v>
      </c>
      <c r="C5559">
        <v>44302</v>
      </c>
      <c r="D5559" t="s">
        <v>36</v>
      </c>
      <c r="E5559" t="s">
        <v>74</v>
      </c>
      <c r="F5559" t="s">
        <v>75</v>
      </c>
      <c r="G5559" t="s">
        <v>22</v>
      </c>
      <c r="H5559">
        <v>45</v>
      </c>
      <c r="I5559">
        <v>120</v>
      </c>
      <c r="J5559">
        <v>5400</v>
      </c>
      <c r="K5559" t="s">
        <v>83</v>
      </c>
      <c r="L5559" t="s">
        <v>17</v>
      </c>
    </row>
    <row r="5560" spans="1:12" x14ac:dyDescent="0.3">
      <c r="A5560" t="s">
        <v>26</v>
      </c>
      <c r="B5560">
        <v>1185732</v>
      </c>
      <c r="C5560">
        <v>44302</v>
      </c>
      <c r="D5560" t="s">
        <v>36</v>
      </c>
      <c r="E5560" t="s">
        <v>74</v>
      </c>
      <c r="F5560" t="s">
        <v>75</v>
      </c>
      <c r="G5560" t="s">
        <v>23</v>
      </c>
      <c r="H5560">
        <v>37</v>
      </c>
      <c r="I5560">
        <v>152</v>
      </c>
      <c r="J5560">
        <v>5624</v>
      </c>
      <c r="K5560" t="s">
        <v>83</v>
      </c>
      <c r="L5560" t="s">
        <v>20</v>
      </c>
    </row>
    <row r="5561" spans="1:12" x14ac:dyDescent="0.3">
      <c r="A5561" t="s">
        <v>26</v>
      </c>
      <c r="B5561">
        <v>1185732</v>
      </c>
      <c r="C5561">
        <v>44331</v>
      </c>
      <c r="D5561" t="s">
        <v>36</v>
      </c>
      <c r="E5561" t="s">
        <v>74</v>
      </c>
      <c r="F5561" t="s">
        <v>75</v>
      </c>
      <c r="G5561" t="s">
        <v>15</v>
      </c>
      <c r="H5561">
        <v>48</v>
      </c>
      <c r="I5561">
        <v>207</v>
      </c>
      <c r="J5561">
        <v>9936</v>
      </c>
      <c r="K5561" t="s">
        <v>83</v>
      </c>
      <c r="L5561" t="s">
        <v>17</v>
      </c>
    </row>
    <row r="5562" spans="1:12" x14ac:dyDescent="0.3">
      <c r="A5562" t="s">
        <v>26</v>
      </c>
      <c r="B5562">
        <v>1185732</v>
      </c>
      <c r="C5562">
        <v>44331</v>
      </c>
      <c r="D5562" t="s">
        <v>36</v>
      </c>
      <c r="E5562" t="s">
        <v>74</v>
      </c>
      <c r="F5562" t="s">
        <v>75</v>
      </c>
      <c r="G5562" t="s">
        <v>18</v>
      </c>
      <c r="H5562">
        <v>47</v>
      </c>
      <c r="I5562">
        <v>150</v>
      </c>
      <c r="J5562">
        <v>7050</v>
      </c>
      <c r="K5562" t="s">
        <v>83</v>
      </c>
      <c r="L5562" t="s">
        <v>17</v>
      </c>
    </row>
    <row r="5563" spans="1:12" x14ac:dyDescent="0.3">
      <c r="A5563" t="s">
        <v>26</v>
      </c>
      <c r="B5563">
        <v>1185732</v>
      </c>
      <c r="C5563">
        <v>44331</v>
      </c>
      <c r="D5563" t="s">
        <v>36</v>
      </c>
      <c r="E5563" t="s">
        <v>74</v>
      </c>
      <c r="F5563" t="s">
        <v>75</v>
      </c>
      <c r="G5563" t="s">
        <v>19</v>
      </c>
      <c r="H5563">
        <v>44</v>
      </c>
      <c r="I5563">
        <v>133</v>
      </c>
      <c r="J5563">
        <v>5852</v>
      </c>
      <c r="K5563" t="s">
        <v>83</v>
      </c>
      <c r="L5563" t="s">
        <v>20</v>
      </c>
    </row>
    <row r="5564" spans="1:12" x14ac:dyDescent="0.3">
      <c r="A5564" t="s">
        <v>26</v>
      </c>
      <c r="B5564">
        <v>1185732</v>
      </c>
      <c r="C5564">
        <v>44331</v>
      </c>
      <c r="D5564" t="s">
        <v>36</v>
      </c>
      <c r="E5564" t="s">
        <v>74</v>
      </c>
      <c r="F5564" t="s">
        <v>75</v>
      </c>
      <c r="G5564" t="s">
        <v>21</v>
      </c>
      <c r="H5564">
        <v>42</v>
      </c>
      <c r="I5564">
        <v>126</v>
      </c>
      <c r="J5564">
        <v>5292</v>
      </c>
      <c r="K5564" t="s">
        <v>83</v>
      </c>
      <c r="L5564" t="s">
        <v>20</v>
      </c>
    </row>
    <row r="5565" spans="1:12" x14ac:dyDescent="0.3">
      <c r="A5565" t="s">
        <v>26</v>
      </c>
      <c r="B5565">
        <v>1185732</v>
      </c>
      <c r="C5565">
        <v>44331</v>
      </c>
      <c r="D5565" t="s">
        <v>36</v>
      </c>
      <c r="E5565" t="s">
        <v>74</v>
      </c>
      <c r="F5565" t="s">
        <v>75</v>
      </c>
      <c r="G5565" t="s">
        <v>22</v>
      </c>
      <c r="H5565">
        <v>52</v>
      </c>
      <c r="I5565">
        <v>124</v>
      </c>
      <c r="J5565">
        <v>6448</v>
      </c>
      <c r="K5565" t="s">
        <v>83</v>
      </c>
      <c r="L5565" t="s">
        <v>17</v>
      </c>
    </row>
    <row r="5566" spans="1:12" x14ac:dyDescent="0.3">
      <c r="A5566" t="s">
        <v>26</v>
      </c>
      <c r="B5566">
        <v>1185732</v>
      </c>
      <c r="C5566">
        <v>44331</v>
      </c>
      <c r="D5566" t="s">
        <v>36</v>
      </c>
      <c r="E5566" t="s">
        <v>74</v>
      </c>
      <c r="F5566" t="s">
        <v>75</v>
      </c>
      <c r="G5566" t="s">
        <v>23</v>
      </c>
      <c r="H5566">
        <v>55</v>
      </c>
      <c r="I5566">
        <v>150</v>
      </c>
      <c r="J5566">
        <v>8250</v>
      </c>
      <c r="K5566" t="s">
        <v>83</v>
      </c>
      <c r="L5566" t="s">
        <v>20</v>
      </c>
    </row>
    <row r="5567" spans="1:12" x14ac:dyDescent="0.3">
      <c r="A5567" t="s">
        <v>26</v>
      </c>
      <c r="B5567">
        <v>1185732</v>
      </c>
      <c r="C5567">
        <v>44364</v>
      </c>
      <c r="D5567" t="s">
        <v>36</v>
      </c>
      <c r="E5567" t="s">
        <v>74</v>
      </c>
      <c r="F5567" t="s">
        <v>75</v>
      </c>
      <c r="G5567" t="s">
        <v>15</v>
      </c>
      <c r="H5567">
        <v>52</v>
      </c>
      <c r="I5567">
        <v>206</v>
      </c>
      <c r="J5567">
        <v>10712</v>
      </c>
      <c r="K5567" t="s">
        <v>83</v>
      </c>
      <c r="L5567" t="s">
        <v>17</v>
      </c>
    </row>
    <row r="5568" spans="1:12" x14ac:dyDescent="0.3">
      <c r="A5568" t="s">
        <v>26</v>
      </c>
      <c r="B5568">
        <v>1185732</v>
      </c>
      <c r="C5568">
        <v>44364</v>
      </c>
      <c r="D5568" t="s">
        <v>36</v>
      </c>
      <c r="E5568" t="s">
        <v>74</v>
      </c>
      <c r="F5568" t="s">
        <v>75</v>
      </c>
      <c r="G5568" t="s">
        <v>18</v>
      </c>
      <c r="H5568">
        <v>46</v>
      </c>
      <c r="I5568">
        <v>167</v>
      </c>
      <c r="J5568">
        <v>7682</v>
      </c>
      <c r="K5568" t="s">
        <v>83</v>
      </c>
      <c r="L5568" t="s">
        <v>17</v>
      </c>
    </row>
    <row r="5569" spans="1:12" x14ac:dyDescent="0.3">
      <c r="A5569" t="s">
        <v>26</v>
      </c>
      <c r="B5569">
        <v>1185732</v>
      </c>
      <c r="C5569">
        <v>44364</v>
      </c>
      <c r="D5569" t="s">
        <v>36</v>
      </c>
      <c r="E5569" t="s">
        <v>74</v>
      </c>
      <c r="F5569" t="s">
        <v>75</v>
      </c>
      <c r="G5569" t="s">
        <v>19</v>
      </c>
      <c r="H5569">
        <v>41</v>
      </c>
      <c r="I5569">
        <v>138</v>
      </c>
      <c r="J5569">
        <v>5658</v>
      </c>
      <c r="K5569" t="s">
        <v>83</v>
      </c>
      <c r="L5569" t="s">
        <v>20</v>
      </c>
    </row>
    <row r="5570" spans="1:12" x14ac:dyDescent="0.3">
      <c r="A5570" t="s">
        <v>26</v>
      </c>
      <c r="B5570">
        <v>1185732</v>
      </c>
      <c r="C5570">
        <v>44364</v>
      </c>
      <c r="D5570" t="s">
        <v>36</v>
      </c>
      <c r="E5570" t="s">
        <v>74</v>
      </c>
      <c r="F5570" t="s">
        <v>75</v>
      </c>
      <c r="G5570" t="s">
        <v>21</v>
      </c>
      <c r="H5570">
        <v>43</v>
      </c>
      <c r="I5570">
        <v>158</v>
      </c>
      <c r="J5570">
        <v>6794</v>
      </c>
      <c r="K5570" t="s">
        <v>83</v>
      </c>
      <c r="L5570" t="s">
        <v>20</v>
      </c>
    </row>
    <row r="5571" spans="1:12" x14ac:dyDescent="0.3">
      <c r="A5571" t="s">
        <v>26</v>
      </c>
      <c r="B5571">
        <v>1185732</v>
      </c>
      <c r="C5571">
        <v>44364</v>
      </c>
      <c r="D5571" t="s">
        <v>36</v>
      </c>
      <c r="E5571" t="s">
        <v>74</v>
      </c>
      <c r="F5571" t="s">
        <v>75</v>
      </c>
      <c r="G5571" t="s">
        <v>22</v>
      </c>
      <c r="H5571">
        <v>57</v>
      </c>
      <c r="I5571">
        <v>152</v>
      </c>
      <c r="J5571">
        <v>8664</v>
      </c>
      <c r="K5571" t="s">
        <v>83</v>
      </c>
      <c r="L5571" t="s">
        <v>17</v>
      </c>
    </row>
    <row r="5572" spans="1:12" x14ac:dyDescent="0.3">
      <c r="A5572" t="s">
        <v>26</v>
      </c>
      <c r="B5572">
        <v>1185732</v>
      </c>
      <c r="C5572">
        <v>44364</v>
      </c>
      <c r="D5572" t="s">
        <v>36</v>
      </c>
      <c r="E5572" t="s">
        <v>74</v>
      </c>
      <c r="F5572" t="s">
        <v>75</v>
      </c>
      <c r="G5572" t="s">
        <v>23</v>
      </c>
      <c r="H5572">
        <v>60</v>
      </c>
      <c r="I5572">
        <v>169</v>
      </c>
      <c r="J5572">
        <v>10140</v>
      </c>
      <c r="K5572" t="s">
        <v>83</v>
      </c>
      <c r="L5572" t="s">
        <v>20</v>
      </c>
    </row>
    <row r="5573" spans="1:12" x14ac:dyDescent="0.3">
      <c r="A5573" t="s">
        <v>26</v>
      </c>
      <c r="B5573">
        <v>1185732</v>
      </c>
      <c r="C5573">
        <v>44392</v>
      </c>
      <c r="D5573" t="s">
        <v>36</v>
      </c>
      <c r="E5573" t="s">
        <v>74</v>
      </c>
      <c r="F5573" t="s">
        <v>75</v>
      </c>
      <c r="G5573" t="s">
        <v>15</v>
      </c>
      <c r="H5573">
        <v>57</v>
      </c>
      <c r="I5573">
        <v>225</v>
      </c>
      <c r="J5573">
        <v>12825</v>
      </c>
      <c r="K5573" t="s">
        <v>83</v>
      </c>
      <c r="L5573" t="s">
        <v>17</v>
      </c>
    </row>
    <row r="5574" spans="1:12" x14ac:dyDescent="0.3">
      <c r="A5574" t="s">
        <v>26</v>
      </c>
      <c r="B5574">
        <v>1185732</v>
      </c>
      <c r="C5574">
        <v>44392</v>
      </c>
      <c r="D5574" t="s">
        <v>36</v>
      </c>
      <c r="E5574" t="s">
        <v>74</v>
      </c>
      <c r="F5574" t="s">
        <v>75</v>
      </c>
      <c r="G5574" t="s">
        <v>18</v>
      </c>
      <c r="H5574">
        <v>53</v>
      </c>
      <c r="I5574">
        <v>189</v>
      </c>
      <c r="J5574">
        <v>10017</v>
      </c>
      <c r="K5574" t="s">
        <v>83</v>
      </c>
      <c r="L5574" t="s">
        <v>17</v>
      </c>
    </row>
    <row r="5575" spans="1:12" x14ac:dyDescent="0.3">
      <c r="A5575" t="s">
        <v>26</v>
      </c>
      <c r="B5575">
        <v>1185732</v>
      </c>
      <c r="C5575">
        <v>44392</v>
      </c>
      <c r="D5575" t="s">
        <v>36</v>
      </c>
      <c r="E5575" t="s">
        <v>74</v>
      </c>
      <c r="F5575" t="s">
        <v>75</v>
      </c>
      <c r="G5575" t="s">
        <v>19</v>
      </c>
      <c r="H5575">
        <v>46</v>
      </c>
      <c r="I5575">
        <v>173</v>
      </c>
      <c r="J5575">
        <v>7958</v>
      </c>
      <c r="K5575" t="s">
        <v>83</v>
      </c>
      <c r="L5575" t="s">
        <v>20</v>
      </c>
    </row>
    <row r="5576" spans="1:12" x14ac:dyDescent="0.3">
      <c r="A5576" t="s">
        <v>26</v>
      </c>
      <c r="B5576">
        <v>1185732</v>
      </c>
      <c r="C5576">
        <v>44392</v>
      </c>
      <c r="D5576" t="s">
        <v>36</v>
      </c>
      <c r="E5576" t="s">
        <v>74</v>
      </c>
      <c r="F5576" t="s">
        <v>75</v>
      </c>
      <c r="G5576" t="s">
        <v>21</v>
      </c>
      <c r="H5576">
        <v>47</v>
      </c>
      <c r="I5576">
        <v>158</v>
      </c>
      <c r="J5576">
        <v>7426</v>
      </c>
      <c r="K5576" t="s">
        <v>83</v>
      </c>
      <c r="L5576" t="s">
        <v>20</v>
      </c>
    </row>
    <row r="5577" spans="1:12" x14ac:dyDescent="0.3">
      <c r="A5577" t="s">
        <v>26</v>
      </c>
      <c r="B5577">
        <v>1185732</v>
      </c>
      <c r="C5577">
        <v>44392</v>
      </c>
      <c r="D5577" t="s">
        <v>36</v>
      </c>
      <c r="E5577" t="s">
        <v>74</v>
      </c>
      <c r="F5577" t="s">
        <v>75</v>
      </c>
      <c r="G5577" t="s">
        <v>22</v>
      </c>
      <c r="H5577">
        <v>54</v>
      </c>
      <c r="I5577">
        <v>143</v>
      </c>
      <c r="J5577">
        <v>7722</v>
      </c>
      <c r="K5577" t="s">
        <v>83</v>
      </c>
      <c r="L5577" t="s">
        <v>17</v>
      </c>
    </row>
    <row r="5578" spans="1:12" x14ac:dyDescent="0.3">
      <c r="A5578" t="s">
        <v>26</v>
      </c>
      <c r="B5578">
        <v>1185732</v>
      </c>
      <c r="C5578">
        <v>44392</v>
      </c>
      <c r="D5578" t="s">
        <v>36</v>
      </c>
      <c r="E5578" t="s">
        <v>74</v>
      </c>
      <c r="F5578" t="s">
        <v>75</v>
      </c>
      <c r="G5578" t="s">
        <v>23</v>
      </c>
      <c r="H5578">
        <v>62</v>
      </c>
      <c r="I5578">
        <v>210</v>
      </c>
      <c r="J5578">
        <v>13020</v>
      </c>
      <c r="K5578" t="s">
        <v>83</v>
      </c>
      <c r="L5578" t="s">
        <v>20</v>
      </c>
    </row>
    <row r="5579" spans="1:12" x14ac:dyDescent="0.3">
      <c r="A5579" t="s">
        <v>26</v>
      </c>
      <c r="B5579">
        <v>1185732</v>
      </c>
      <c r="C5579">
        <v>44424</v>
      </c>
      <c r="D5579" t="s">
        <v>36</v>
      </c>
      <c r="E5579" t="s">
        <v>74</v>
      </c>
      <c r="F5579" t="s">
        <v>75</v>
      </c>
      <c r="G5579" t="s">
        <v>15</v>
      </c>
      <c r="H5579">
        <v>55</v>
      </c>
      <c r="I5579">
        <v>263</v>
      </c>
      <c r="J5579">
        <v>14465</v>
      </c>
      <c r="K5579" t="s">
        <v>83</v>
      </c>
      <c r="L5579" t="s">
        <v>17</v>
      </c>
    </row>
    <row r="5580" spans="1:12" x14ac:dyDescent="0.3">
      <c r="A5580" t="s">
        <v>26</v>
      </c>
      <c r="B5580">
        <v>1185732</v>
      </c>
      <c r="C5580">
        <v>44424</v>
      </c>
      <c r="D5580" t="s">
        <v>36</v>
      </c>
      <c r="E5580" t="s">
        <v>74</v>
      </c>
      <c r="F5580" t="s">
        <v>75</v>
      </c>
      <c r="G5580" t="s">
        <v>18</v>
      </c>
      <c r="H5580">
        <v>50</v>
      </c>
      <c r="I5580">
        <v>195</v>
      </c>
      <c r="J5580">
        <v>9750</v>
      </c>
      <c r="K5580" t="s">
        <v>83</v>
      </c>
      <c r="L5580" t="s">
        <v>17</v>
      </c>
    </row>
    <row r="5581" spans="1:12" x14ac:dyDescent="0.3">
      <c r="A5581" t="s">
        <v>26</v>
      </c>
      <c r="B5581">
        <v>1185732</v>
      </c>
      <c r="C5581">
        <v>44424</v>
      </c>
      <c r="D5581" t="s">
        <v>36</v>
      </c>
      <c r="E5581" t="s">
        <v>74</v>
      </c>
      <c r="F5581" t="s">
        <v>75</v>
      </c>
      <c r="G5581" t="s">
        <v>19</v>
      </c>
      <c r="H5581">
        <v>42</v>
      </c>
      <c r="I5581">
        <v>144</v>
      </c>
      <c r="J5581">
        <v>6048</v>
      </c>
      <c r="K5581" t="s">
        <v>83</v>
      </c>
      <c r="L5581" t="s">
        <v>20</v>
      </c>
    </row>
    <row r="5582" spans="1:12" x14ac:dyDescent="0.3">
      <c r="A5582" t="s">
        <v>26</v>
      </c>
      <c r="B5582">
        <v>1185732</v>
      </c>
      <c r="C5582">
        <v>44424</v>
      </c>
      <c r="D5582" t="s">
        <v>36</v>
      </c>
      <c r="E5582" t="s">
        <v>74</v>
      </c>
      <c r="F5582" t="s">
        <v>75</v>
      </c>
      <c r="G5582" t="s">
        <v>21</v>
      </c>
      <c r="H5582">
        <v>34</v>
      </c>
      <c r="I5582">
        <v>142</v>
      </c>
      <c r="J5582">
        <v>4828</v>
      </c>
      <c r="K5582" t="s">
        <v>83</v>
      </c>
      <c r="L5582" t="s">
        <v>20</v>
      </c>
    </row>
    <row r="5583" spans="1:12" x14ac:dyDescent="0.3">
      <c r="A5583" t="s">
        <v>26</v>
      </c>
      <c r="B5583">
        <v>1185732</v>
      </c>
      <c r="C5583">
        <v>44424</v>
      </c>
      <c r="D5583" t="s">
        <v>36</v>
      </c>
      <c r="E5583" t="s">
        <v>74</v>
      </c>
      <c r="F5583" t="s">
        <v>75</v>
      </c>
      <c r="G5583" t="s">
        <v>22</v>
      </c>
      <c r="H5583">
        <v>42</v>
      </c>
      <c r="I5583">
        <v>135</v>
      </c>
      <c r="J5583">
        <v>5670</v>
      </c>
      <c r="K5583" t="s">
        <v>83</v>
      </c>
      <c r="L5583" t="s">
        <v>17</v>
      </c>
    </row>
    <row r="5584" spans="1:12" x14ac:dyDescent="0.3">
      <c r="A5584" t="s">
        <v>26</v>
      </c>
      <c r="B5584">
        <v>1185732</v>
      </c>
      <c r="C5584">
        <v>44424</v>
      </c>
      <c r="D5584" t="s">
        <v>36</v>
      </c>
      <c r="E5584" t="s">
        <v>74</v>
      </c>
      <c r="F5584" t="s">
        <v>75</v>
      </c>
      <c r="G5584" t="s">
        <v>23</v>
      </c>
      <c r="H5584">
        <v>45</v>
      </c>
      <c r="I5584">
        <v>176</v>
      </c>
      <c r="J5584">
        <v>7920</v>
      </c>
      <c r="K5584" t="s">
        <v>83</v>
      </c>
      <c r="L5584" t="s">
        <v>20</v>
      </c>
    </row>
    <row r="5585" spans="1:12" x14ac:dyDescent="0.3">
      <c r="A5585" t="s">
        <v>26</v>
      </c>
      <c r="B5585">
        <v>1185732</v>
      </c>
      <c r="C5585">
        <v>44454</v>
      </c>
      <c r="D5585" t="s">
        <v>36</v>
      </c>
      <c r="E5585" t="s">
        <v>74</v>
      </c>
      <c r="F5585" t="s">
        <v>75</v>
      </c>
      <c r="G5585" t="s">
        <v>15</v>
      </c>
      <c r="H5585">
        <v>42</v>
      </c>
      <c r="I5585">
        <v>232</v>
      </c>
      <c r="J5585">
        <v>9744</v>
      </c>
      <c r="K5585" t="s">
        <v>83</v>
      </c>
      <c r="L5585" t="s">
        <v>17</v>
      </c>
    </row>
    <row r="5586" spans="1:12" x14ac:dyDescent="0.3">
      <c r="A5586" t="s">
        <v>26</v>
      </c>
      <c r="B5586">
        <v>1185732</v>
      </c>
      <c r="C5586">
        <v>44454</v>
      </c>
      <c r="D5586" t="s">
        <v>36</v>
      </c>
      <c r="E5586" t="s">
        <v>74</v>
      </c>
      <c r="F5586" t="s">
        <v>75</v>
      </c>
      <c r="G5586" t="s">
        <v>18</v>
      </c>
      <c r="H5586">
        <v>37</v>
      </c>
      <c r="I5586">
        <v>174</v>
      </c>
      <c r="J5586">
        <v>6438</v>
      </c>
      <c r="K5586" t="s">
        <v>83</v>
      </c>
      <c r="L5586" t="s">
        <v>17</v>
      </c>
    </row>
    <row r="5587" spans="1:12" x14ac:dyDescent="0.3">
      <c r="A5587" t="s">
        <v>26</v>
      </c>
      <c r="B5587">
        <v>1185732</v>
      </c>
      <c r="C5587">
        <v>44454</v>
      </c>
      <c r="D5587" t="s">
        <v>36</v>
      </c>
      <c r="E5587" t="s">
        <v>74</v>
      </c>
      <c r="F5587" t="s">
        <v>75</v>
      </c>
      <c r="G5587" t="s">
        <v>19</v>
      </c>
      <c r="H5587">
        <v>34</v>
      </c>
      <c r="I5587">
        <v>145</v>
      </c>
      <c r="J5587">
        <v>4930</v>
      </c>
      <c r="K5587" t="s">
        <v>83</v>
      </c>
      <c r="L5587" t="s">
        <v>20</v>
      </c>
    </row>
    <row r="5588" spans="1:12" x14ac:dyDescent="0.3">
      <c r="A5588" t="s">
        <v>26</v>
      </c>
      <c r="B5588">
        <v>1185732</v>
      </c>
      <c r="C5588">
        <v>44454</v>
      </c>
      <c r="D5588" t="s">
        <v>36</v>
      </c>
      <c r="E5588" t="s">
        <v>74</v>
      </c>
      <c r="F5588" t="s">
        <v>75</v>
      </c>
      <c r="G5588" t="s">
        <v>21</v>
      </c>
      <c r="H5588">
        <v>34</v>
      </c>
      <c r="I5588">
        <v>119</v>
      </c>
      <c r="J5588">
        <v>4046</v>
      </c>
      <c r="K5588" t="s">
        <v>83</v>
      </c>
      <c r="L5588" t="s">
        <v>20</v>
      </c>
    </row>
    <row r="5589" spans="1:12" x14ac:dyDescent="0.3">
      <c r="A5589" t="s">
        <v>26</v>
      </c>
      <c r="B5589">
        <v>1185732</v>
      </c>
      <c r="C5589">
        <v>44454</v>
      </c>
      <c r="D5589" t="s">
        <v>36</v>
      </c>
      <c r="E5589" t="s">
        <v>74</v>
      </c>
      <c r="F5589" t="s">
        <v>75</v>
      </c>
      <c r="G5589" t="s">
        <v>22</v>
      </c>
      <c r="H5589">
        <v>41</v>
      </c>
      <c r="I5589">
        <v>128</v>
      </c>
      <c r="J5589">
        <v>5248</v>
      </c>
      <c r="K5589" t="s">
        <v>83</v>
      </c>
      <c r="L5589" t="s">
        <v>17</v>
      </c>
    </row>
    <row r="5590" spans="1:12" x14ac:dyDescent="0.3">
      <c r="A5590" t="s">
        <v>26</v>
      </c>
      <c r="B5590">
        <v>1185732</v>
      </c>
      <c r="C5590">
        <v>44454</v>
      </c>
      <c r="D5590" t="s">
        <v>36</v>
      </c>
      <c r="E5590" t="s">
        <v>74</v>
      </c>
      <c r="F5590" t="s">
        <v>75</v>
      </c>
      <c r="G5590" t="s">
        <v>23</v>
      </c>
      <c r="H5590">
        <v>48</v>
      </c>
      <c r="I5590">
        <v>173</v>
      </c>
      <c r="J5590">
        <v>8304</v>
      </c>
      <c r="K5590" t="s">
        <v>83</v>
      </c>
      <c r="L5590" t="s">
        <v>20</v>
      </c>
    </row>
    <row r="5591" spans="1:12" x14ac:dyDescent="0.3">
      <c r="A5591" t="s">
        <v>26</v>
      </c>
      <c r="B5591">
        <v>1185732</v>
      </c>
      <c r="C5591">
        <v>44486</v>
      </c>
      <c r="D5591" t="s">
        <v>36</v>
      </c>
      <c r="E5591" t="s">
        <v>74</v>
      </c>
      <c r="F5591" t="s">
        <v>75</v>
      </c>
      <c r="G5591" t="s">
        <v>15</v>
      </c>
      <c r="H5591">
        <v>49</v>
      </c>
      <c r="I5591">
        <v>225</v>
      </c>
      <c r="J5591">
        <v>11025</v>
      </c>
      <c r="K5591" t="s">
        <v>83</v>
      </c>
      <c r="L5591" t="s">
        <v>17</v>
      </c>
    </row>
    <row r="5592" spans="1:12" x14ac:dyDescent="0.3">
      <c r="A5592" t="s">
        <v>26</v>
      </c>
      <c r="B5592">
        <v>1185732</v>
      </c>
      <c r="C5592">
        <v>44486</v>
      </c>
      <c r="D5592" t="s">
        <v>36</v>
      </c>
      <c r="E5592" t="s">
        <v>74</v>
      </c>
      <c r="F5592" t="s">
        <v>75</v>
      </c>
      <c r="G5592" t="s">
        <v>18</v>
      </c>
      <c r="H5592">
        <v>37</v>
      </c>
      <c r="I5592">
        <v>167</v>
      </c>
      <c r="J5592">
        <v>6179</v>
      </c>
      <c r="K5592" t="s">
        <v>83</v>
      </c>
      <c r="L5592" t="s">
        <v>17</v>
      </c>
    </row>
    <row r="5593" spans="1:12" x14ac:dyDescent="0.3">
      <c r="A5593" t="s">
        <v>26</v>
      </c>
      <c r="B5593">
        <v>1185732</v>
      </c>
      <c r="C5593">
        <v>44486</v>
      </c>
      <c r="D5593" t="s">
        <v>36</v>
      </c>
      <c r="E5593" t="s">
        <v>74</v>
      </c>
      <c r="F5593" t="s">
        <v>75</v>
      </c>
      <c r="G5593" t="s">
        <v>19</v>
      </c>
      <c r="H5593">
        <v>37</v>
      </c>
      <c r="I5593">
        <v>123</v>
      </c>
      <c r="J5593">
        <v>4551</v>
      </c>
      <c r="K5593" t="s">
        <v>83</v>
      </c>
      <c r="L5593" t="s">
        <v>20</v>
      </c>
    </row>
    <row r="5594" spans="1:12" x14ac:dyDescent="0.3">
      <c r="A5594" t="s">
        <v>26</v>
      </c>
      <c r="B5594">
        <v>1185732</v>
      </c>
      <c r="C5594">
        <v>44486</v>
      </c>
      <c r="D5594" t="s">
        <v>36</v>
      </c>
      <c r="E5594" t="s">
        <v>74</v>
      </c>
      <c r="F5594" t="s">
        <v>75</v>
      </c>
      <c r="G5594" t="s">
        <v>21</v>
      </c>
      <c r="H5594">
        <v>38</v>
      </c>
      <c r="I5594">
        <v>116</v>
      </c>
      <c r="J5594">
        <v>4408</v>
      </c>
      <c r="K5594" t="s">
        <v>83</v>
      </c>
      <c r="L5594" t="s">
        <v>20</v>
      </c>
    </row>
    <row r="5595" spans="1:12" x14ac:dyDescent="0.3">
      <c r="A5595" t="s">
        <v>26</v>
      </c>
      <c r="B5595">
        <v>1185732</v>
      </c>
      <c r="C5595">
        <v>44486</v>
      </c>
      <c r="D5595" t="s">
        <v>36</v>
      </c>
      <c r="E5595" t="s">
        <v>74</v>
      </c>
      <c r="F5595" t="s">
        <v>75</v>
      </c>
      <c r="G5595" t="s">
        <v>22</v>
      </c>
      <c r="H5595">
        <v>48</v>
      </c>
      <c r="I5595">
        <v>112</v>
      </c>
      <c r="J5595">
        <v>5376</v>
      </c>
      <c r="K5595" t="s">
        <v>83</v>
      </c>
      <c r="L5595" t="s">
        <v>17</v>
      </c>
    </row>
    <row r="5596" spans="1:12" x14ac:dyDescent="0.3">
      <c r="A5596" t="s">
        <v>26</v>
      </c>
      <c r="B5596">
        <v>1185732</v>
      </c>
      <c r="C5596">
        <v>44486</v>
      </c>
      <c r="D5596" t="s">
        <v>36</v>
      </c>
      <c r="E5596" t="s">
        <v>74</v>
      </c>
      <c r="F5596" t="s">
        <v>75</v>
      </c>
      <c r="G5596" t="s">
        <v>23</v>
      </c>
      <c r="H5596">
        <v>52</v>
      </c>
      <c r="I5596">
        <v>137</v>
      </c>
      <c r="J5596">
        <v>7124</v>
      </c>
      <c r="K5596" t="s">
        <v>83</v>
      </c>
      <c r="L5596" t="s">
        <v>20</v>
      </c>
    </row>
    <row r="5597" spans="1:12" x14ac:dyDescent="0.3">
      <c r="A5597" t="s">
        <v>26</v>
      </c>
      <c r="B5597">
        <v>1185732</v>
      </c>
      <c r="C5597">
        <v>44516</v>
      </c>
      <c r="D5597" t="s">
        <v>36</v>
      </c>
      <c r="E5597" t="s">
        <v>74</v>
      </c>
      <c r="F5597" t="s">
        <v>75</v>
      </c>
      <c r="G5597" t="s">
        <v>15</v>
      </c>
      <c r="H5597">
        <v>49</v>
      </c>
      <c r="I5597">
        <v>196</v>
      </c>
      <c r="J5597">
        <v>9604</v>
      </c>
      <c r="K5597" t="s">
        <v>83</v>
      </c>
      <c r="L5597" t="s">
        <v>17</v>
      </c>
    </row>
    <row r="5598" spans="1:12" x14ac:dyDescent="0.3">
      <c r="A5598" t="s">
        <v>26</v>
      </c>
      <c r="B5598">
        <v>1185732</v>
      </c>
      <c r="C5598">
        <v>44516</v>
      </c>
      <c r="D5598" t="s">
        <v>36</v>
      </c>
      <c r="E5598" t="s">
        <v>74</v>
      </c>
      <c r="F5598" t="s">
        <v>75</v>
      </c>
      <c r="G5598" t="s">
        <v>18</v>
      </c>
      <c r="H5598">
        <v>42</v>
      </c>
      <c r="I5598">
        <v>145</v>
      </c>
      <c r="J5598">
        <v>6090</v>
      </c>
      <c r="K5598" t="s">
        <v>83</v>
      </c>
      <c r="L5598" t="s">
        <v>17</v>
      </c>
    </row>
    <row r="5599" spans="1:12" x14ac:dyDescent="0.3">
      <c r="A5599" t="s">
        <v>26</v>
      </c>
      <c r="B5599">
        <v>1185732</v>
      </c>
      <c r="C5599">
        <v>44516</v>
      </c>
      <c r="D5599" t="s">
        <v>36</v>
      </c>
      <c r="E5599" t="s">
        <v>74</v>
      </c>
      <c r="F5599" t="s">
        <v>75</v>
      </c>
      <c r="G5599" t="s">
        <v>19</v>
      </c>
      <c r="H5599">
        <v>43</v>
      </c>
      <c r="I5599">
        <v>120</v>
      </c>
      <c r="J5599">
        <v>5160</v>
      </c>
      <c r="K5599" t="s">
        <v>83</v>
      </c>
      <c r="L5599" t="s">
        <v>20</v>
      </c>
    </row>
    <row r="5600" spans="1:12" x14ac:dyDescent="0.3">
      <c r="A5600" t="s">
        <v>26</v>
      </c>
      <c r="B5600">
        <v>1185732</v>
      </c>
      <c r="C5600">
        <v>44516</v>
      </c>
      <c r="D5600" t="s">
        <v>36</v>
      </c>
      <c r="E5600" t="s">
        <v>74</v>
      </c>
      <c r="F5600" t="s">
        <v>75</v>
      </c>
      <c r="G5600" t="s">
        <v>21</v>
      </c>
      <c r="H5600">
        <v>41</v>
      </c>
      <c r="I5600">
        <v>138</v>
      </c>
      <c r="J5600">
        <v>5658</v>
      </c>
      <c r="K5600" t="s">
        <v>83</v>
      </c>
      <c r="L5600" t="s">
        <v>20</v>
      </c>
    </row>
    <row r="5601" spans="1:12" x14ac:dyDescent="0.3">
      <c r="A5601" t="s">
        <v>26</v>
      </c>
      <c r="B5601">
        <v>1185732</v>
      </c>
      <c r="C5601">
        <v>44516</v>
      </c>
      <c r="D5601" t="s">
        <v>36</v>
      </c>
      <c r="E5601" t="s">
        <v>74</v>
      </c>
      <c r="F5601" t="s">
        <v>75</v>
      </c>
      <c r="G5601" t="s">
        <v>22</v>
      </c>
      <c r="H5601">
        <v>59</v>
      </c>
      <c r="I5601">
        <v>126</v>
      </c>
      <c r="J5601">
        <v>7434</v>
      </c>
      <c r="K5601" t="s">
        <v>83</v>
      </c>
      <c r="L5601" t="s">
        <v>17</v>
      </c>
    </row>
    <row r="5602" spans="1:12" x14ac:dyDescent="0.3">
      <c r="A5602" t="s">
        <v>26</v>
      </c>
      <c r="B5602">
        <v>1185732</v>
      </c>
      <c r="C5602">
        <v>44516</v>
      </c>
      <c r="D5602" t="s">
        <v>36</v>
      </c>
      <c r="E5602" t="s">
        <v>74</v>
      </c>
      <c r="F5602" t="s">
        <v>75</v>
      </c>
      <c r="G5602" t="s">
        <v>23</v>
      </c>
      <c r="H5602">
        <v>59</v>
      </c>
      <c r="I5602">
        <v>169</v>
      </c>
      <c r="J5602">
        <v>9971</v>
      </c>
      <c r="K5602" t="s">
        <v>83</v>
      </c>
      <c r="L5602" t="s">
        <v>20</v>
      </c>
    </row>
    <row r="5603" spans="1:12" x14ac:dyDescent="0.3">
      <c r="A5603" t="s">
        <v>26</v>
      </c>
      <c r="B5603">
        <v>1185732</v>
      </c>
      <c r="C5603">
        <v>44545</v>
      </c>
      <c r="D5603" t="s">
        <v>36</v>
      </c>
      <c r="E5603" t="s">
        <v>74</v>
      </c>
      <c r="F5603" t="s">
        <v>75</v>
      </c>
      <c r="G5603" t="s">
        <v>15</v>
      </c>
      <c r="H5603">
        <v>55</v>
      </c>
      <c r="I5603">
        <v>255</v>
      </c>
      <c r="J5603">
        <v>14025</v>
      </c>
      <c r="K5603" t="s">
        <v>83</v>
      </c>
      <c r="L5603" t="s">
        <v>17</v>
      </c>
    </row>
    <row r="5604" spans="1:12" x14ac:dyDescent="0.3">
      <c r="A5604" t="s">
        <v>26</v>
      </c>
      <c r="B5604">
        <v>1185732</v>
      </c>
      <c r="C5604">
        <v>44545</v>
      </c>
      <c r="D5604" t="s">
        <v>36</v>
      </c>
      <c r="E5604" t="s">
        <v>74</v>
      </c>
      <c r="F5604" t="s">
        <v>75</v>
      </c>
      <c r="G5604" t="s">
        <v>18</v>
      </c>
      <c r="H5604">
        <v>46</v>
      </c>
      <c r="I5604">
        <v>176</v>
      </c>
      <c r="J5604">
        <v>8096</v>
      </c>
      <c r="K5604" t="s">
        <v>83</v>
      </c>
      <c r="L5604" t="s">
        <v>17</v>
      </c>
    </row>
    <row r="5605" spans="1:12" x14ac:dyDescent="0.3">
      <c r="A5605" t="s">
        <v>12</v>
      </c>
      <c r="B5605">
        <v>1185732</v>
      </c>
      <c r="C5605">
        <v>44545</v>
      </c>
      <c r="D5605" t="s">
        <v>36</v>
      </c>
      <c r="E5605" t="s">
        <v>74</v>
      </c>
      <c r="F5605" t="s">
        <v>75</v>
      </c>
      <c r="G5605" t="s">
        <v>19</v>
      </c>
      <c r="H5605">
        <v>48</v>
      </c>
      <c r="I5605">
        <v>168</v>
      </c>
      <c r="J5605">
        <v>8064</v>
      </c>
      <c r="K5605" t="s">
        <v>83</v>
      </c>
      <c r="L5605" t="s">
        <v>20</v>
      </c>
    </row>
    <row r="5606" spans="1:12" x14ac:dyDescent="0.3">
      <c r="A5606" t="s">
        <v>12</v>
      </c>
      <c r="B5606">
        <v>1185732</v>
      </c>
      <c r="C5606">
        <v>44545</v>
      </c>
      <c r="D5606" t="s">
        <v>36</v>
      </c>
      <c r="E5606" t="s">
        <v>74</v>
      </c>
      <c r="F5606" t="s">
        <v>75</v>
      </c>
      <c r="G5606" t="s">
        <v>21</v>
      </c>
      <c r="H5606">
        <v>48</v>
      </c>
      <c r="I5606">
        <v>138</v>
      </c>
      <c r="J5606">
        <v>6624</v>
      </c>
      <c r="K5606" t="s">
        <v>83</v>
      </c>
      <c r="L5606" t="s">
        <v>20</v>
      </c>
    </row>
    <row r="5607" spans="1:12" x14ac:dyDescent="0.3">
      <c r="A5607" t="s">
        <v>12</v>
      </c>
      <c r="B5607">
        <v>1185732</v>
      </c>
      <c r="C5607">
        <v>44545</v>
      </c>
      <c r="D5607" t="s">
        <v>36</v>
      </c>
      <c r="E5607" t="s">
        <v>74</v>
      </c>
      <c r="F5607" t="s">
        <v>75</v>
      </c>
      <c r="G5607" t="s">
        <v>22</v>
      </c>
      <c r="H5607">
        <v>55</v>
      </c>
      <c r="I5607">
        <v>143</v>
      </c>
      <c r="J5607">
        <v>7865</v>
      </c>
      <c r="K5607" t="s">
        <v>83</v>
      </c>
      <c r="L5607" t="s">
        <v>17</v>
      </c>
    </row>
    <row r="5608" spans="1:12" x14ac:dyDescent="0.3">
      <c r="A5608" t="s">
        <v>12</v>
      </c>
      <c r="B5608">
        <v>1185732</v>
      </c>
      <c r="C5608">
        <v>44545</v>
      </c>
      <c r="D5608" t="s">
        <v>36</v>
      </c>
      <c r="E5608" t="s">
        <v>74</v>
      </c>
      <c r="F5608" t="s">
        <v>75</v>
      </c>
      <c r="G5608" t="s">
        <v>23</v>
      </c>
      <c r="H5608">
        <v>59</v>
      </c>
      <c r="I5608">
        <v>163</v>
      </c>
      <c r="J5608">
        <v>9617</v>
      </c>
      <c r="K5608" t="s">
        <v>83</v>
      </c>
      <c r="L5608" t="s">
        <v>20</v>
      </c>
    </row>
    <row r="5609" spans="1:12" x14ac:dyDescent="0.3">
      <c r="A5609" t="s">
        <v>12</v>
      </c>
      <c r="B5609">
        <v>1185732</v>
      </c>
      <c r="C5609">
        <v>44214</v>
      </c>
      <c r="D5609" t="s">
        <v>36</v>
      </c>
      <c r="E5609" t="s">
        <v>74</v>
      </c>
      <c r="F5609" t="s">
        <v>75</v>
      </c>
      <c r="G5609" t="s">
        <v>15</v>
      </c>
      <c r="H5609">
        <v>27</v>
      </c>
      <c r="I5609">
        <v>156</v>
      </c>
      <c r="J5609">
        <v>4212</v>
      </c>
      <c r="K5609" t="s">
        <v>83</v>
      </c>
      <c r="L5609" t="s">
        <v>17</v>
      </c>
    </row>
    <row r="5610" spans="1:12" x14ac:dyDescent="0.3">
      <c r="A5610" t="s">
        <v>12</v>
      </c>
      <c r="B5610">
        <v>1185732</v>
      </c>
      <c r="C5610">
        <v>44214</v>
      </c>
      <c r="D5610" t="s">
        <v>36</v>
      </c>
      <c r="E5610" t="s">
        <v>74</v>
      </c>
      <c r="F5610" t="s">
        <v>75</v>
      </c>
      <c r="G5610" t="s">
        <v>18</v>
      </c>
      <c r="H5610">
        <v>29</v>
      </c>
      <c r="I5610">
        <v>123</v>
      </c>
      <c r="J5610">
        <v>3567</v>
      </c>
      <c r="K5610" t="s">
        <v>83</v>
      </c>
      <c r="L5610" t="s">
        <v>17</v>
      </c>
    </row>
    <row r="5611" spans="1:12" x14ac:dyDescent="0.3">
      <c r="A5611" t="s">
        <v>12</v>
      </c>
      <c r="B5611">
        <v>1185732</v>
      </c>
      <c r="C5611">
        <v>44214</v>
      </c>
      <c r="D5611" t="s">
        <v>36</v>
      </c>
      <c r="E5611" t="s">
        <v>74</v>
      </c>
      <c r="F5611" t="s">
        <v>75</v>
      </c>
      <c r="G5611" t="s">
        <v>19</v>
      </c>
      <c r="H5611">
        <v>19</v>
      </c>
      <c r="I5611">
        <v>123</v>
      </c>
      <c r="J5611">
        <v>2337</v>
      </c>
      <c r="K5611" t="s">
        <v>83</v>
      </c>
      <c r="L5611" t="s">
        <v>20</v>
      </c>
    </row>
    <row r="5612" spans="1:12" x14ac:dyDescent="0.3">
      <c r="A5612" t="s">
        <v>12</v>
      </c>
      <c r="B5612">
        <v>1185732</v>
      </c>
      <c r="C5612">
        <v>44214</v>
      </c>
      <c r="D5612" t="s">
        <v>36</v>
      </c>
      <c r="E5612" t="s">
        <v>74</v>
      </c>
      <c r="F5612" t="s">
        <v>75</v>
      </c>
      <c r="G5612" t="s">
        <v>21</v>
      </c>
      <c r="H5612">
        <v>24</v>
      </c>
      <c r="I5612">
        <v>77</v>
      </c>
      <c r="J5612">
        <v>1848</v>
      </c>
      <c r="K5612" t="s">
        <v>83</v>
      </c>
      <c r="L5612" t="s">
        <v>20</v>
      </c>
    </row>
    <row r="5613" spans="1:12" x14ac:dyDescent="0.3">
      <c r="A5613" t="s">
        <v>12</v>
      </c>
      <c r="B5613">
        <v>1185732</v>
      </c>
      <c r="C5613">
        <v>44214</v>
      </c>
      <c r="D5613" t="s">
        <v>36</v>
      </c>
      <c r="E5613" t="s">
        <v>74</v>
      </c>
      <c r="F5613" t="s">
        <v>75</v>
      </c>
      <c r="G5613" t="s">
        <v>22</v>
      </c>
      <c r="H5613">
        <v>39</v>
      </c>
      <c r="I5613">
        <v>98</v>
      </c>
      <c r="J5613">
        <v>3822</v>
      </c>
      <c r="K5613" t="s">
        <v>83</v>
      </c>
      <c r="L5613" t="s">
        <v>17</v>
      </c>
    </row>
    <row r="5614" spans="1:12" x14ac:dyDescent="0.3">
      <c r="A5614" t="s">
        <v>12</v>
      </c>
      <c r="B5614">
        <v>1185732</v>
      </c>
      <c r="C5614">
        <v>44214</v>
      </c>
      <c r="D5614" t="s">
        <v>36</v>
      </c>
      <c r="E5614" t="s">
        <v>74</v>
      </c>
      <c r="F5614" t="s">
        <v>75</v>
      </c>
      <c r="G5614" t="s">
        <v>23</v>
      </c>
      <c r="H5614">
        <v>29</v>
      </c>
      <c r="I5614">
        <v>123</v>
      </c>
      <c r="J5614">
        <v>3567</v>
      </c>
      <c r="K5614" t="s">
        <v>83</v>
      </c>
      <c r="L5614" t="s">
        <v>20</v>
      </c>
    </row>
    <row r="5615" spans="1:12" x14ac:dyDescent="0.3">
      <c r="A5615" t="s">
        <v>12</v>
      </c>
      <c r="B5615">
        <v>1185732</v>
      </c>
      <c r="C5615">
        <v>44245</v>
      </c>
      <c r="D5615" t="s">
        <v>36</v>
      </c>
      <c r="E5615" t="s">
        <v>74</v>
      </c>
      <c r="F5615" t="s">
        <v>75</v>
      </c>
      <c r="G5615" t="s">
        <v>15</v>
      </c>
      <c r="H5615">
        <v>29</v>
      </c>
      <c r="I5615">
        <v>182</v>
      </c>
      <c r="J5615">
        <v>5278</v>
      </c>
      <c r="K5615" t="s">
        <v>83</v>
      </c>
      <c r="L5615" t="s">
        <v>17</v>
      </c>
    </row>
    <row r="5616" spans="1:12" x14ac:dyDescent="0.3">
      <c r="A5616" t="s">
        <v>12</v>
      </c>
      <c r="B5616">
        <v>1185732</v>
      </c>
      <c r="C5616">
        <v>44245</v>
      </c>
      <c r="D5616" t="s">
        <v>36</v>
      </c>
      <c r="E5616" t="s">
        <v>74</v>
      </c>
      <c r="F5616" t="s">
        <v>75</v>
      </c>
      <c r="G5616" t="s">
        <v>18</v>
      </c>
      <c r="H5616">
        <v>28</v>
      </c>
      <c r="I5616">
        <v>94</v>
      </c>
      <c r="J5616">
        <v>2632</v>
      </c>
      <c r="K5616" t="s">
        <v>83</v>
      </c>
      <c r="L5616" t="s">
        <v>17</v>
      </c>
    </row>
    <row r="5617" spans="1:12" x14ac:dyDescent="0.3">
      <c r="A5617" t="s">
        <v>12</v>
      </c>
      <c r="B5617">
        <v>1185732</v>
      </c>
      <c r="C5617">
        <v>44245</v>
      </c>
      <c r="D5617" t="s">
        <v>36</v>
      </c>
      <c r="E5617" t="s">
        <v>74</v>
      </c>
      <c r="F5617" t="s">
        <v>75</v>
      </c>
      <c r="G5617" t="s">
        <v>19</v>
      </c>
      <c r="H5617">
        <v>19</v>
      </c>
      <c r="I5617">
        <v>113</v>
      </c>
      <c r="J5617">
        <v>2147</v>
      </c>
      <c r="K5617" t="s">
        <v>83</v>
      </c>
      <c r="L5617" t="s">
        <v>20</v>
      </c>
    </row>
    <row r="5618" spans="1:12" x14ac:dyDescent="0.3">
      <c r="A5618" t="s">
        <v>12</v>
      </c>
      <c r="B5618">
        <v>1185732</v>
      </c>
      <c r="C5618">
        <v>44245</v>
      </c>
      <c r="D5618" t="s">
        <v>36</v>
      </c>
      <c r="E5618" t="s">
        <v>76</v>
      </c>
      <c r="F5618" t="s">
        <v>77</v>
      </c>
      <c r="G5618" t="s">
        <v>21</v>
      </c>
      <c r="H5618">
        <v>24</v>
      </c>
      <c r="I5618">
        <v>70</v>
      </c>
      <c r="J5618">
        <v>1680</v>
      </c>
      <c r="K5618" t="s">
        <v>83</v>
      </c>
      <c r="L5618" t="s">
        <v>20</v>
      </c>
    </row>
    <row r="5619" spans="1:12" x14ac:dyDescent="0.3">
      <c r="A5619" t="s">
        <v>12</v>
      </c>
      <c r="B5619">
        <v>1185732</v>
      </c>
      <c r="C5619">
        <v>44245</v>
      </c>
      <c r="D5619" t="s">
        <v>36</v>
      </c>
      <c r="E5619" t="s">
        <v>76</v>
      </c>
      <c r="F5619" t="s">
        <v>77</v>
      </c>
      <c r="G5619" t="s">
        <v>22</v>
      </c>
      <c r="H5619">
        <v>38</v>
      </c>
      <c r="I5619">
        <v>88</v>
      </c>
      <c r="J5619">
        <v>3344</v>
      </c>
      <c r="K5619" t="s">
        <v>83</v>
      </c>
      <c r="L5619" t="s">
        <v>17</v>
      </c>
    </row>
    <row r="5620" spans="1:12" x14ac:dyDescent="0.3">
      <c r="A5620" t="s">
        <v>12</v>
      </c>
      <c r="B5620">
        <v>1185732</v>
      </c>
      <c r="C5620">
        <v>44245</v>
      </c>
      <c r="D5620" t="s">
        <v>36</v>
      </c>
      <c r="E5620" t="s">
        <v>76</v>
      </c>
      <c r="F5620" t="s">
        <v>77</v>
      </c>
      <c r="G5620" t="s">
        <v>23</v>
      </c>
      <c r="H5620">
        <v>28</v>
      </c>
      <c r="I5620">
        <v>120</v>
      </c>
      <c r="J5620">
        <v>3360</v>
      </c>
      <c r="K5620" t="s">
        <v>83</v>
      </c>
      <c r="L5620" t="s">
        <v>20</v>
      </c>
    </row>
    <row r="5621" spans="1:12" x14ac:dyDescent="0.3">
      <c r="A5621" t="s">
        <v>12</v>
      </c>
      <c r="B5621">
        <v>1185732</v>
      </c>
      <c r="C5621">
        <v>44272</v>
      </c>
      <c r="D5621" t="s">
        <v>36</v>
      </c>
      <c r="E5621" t="s">
        <v>76</v>
      </c>
      <c r="F5621" t="s">
        <v>77</v>
      </c>
      <c r="G5621" t="s">
        <v>15</v>
      </c>
      <c r="H5621">
        <v>34</v>
      </c>
      <c r="I5621">
        <v>186</v>
      </c>
      <c r="J5621">
        <v>6324</v>
      </c>
      <c r="K5621" t="s">
        <v>83</v>
      </c>
      <c r="L5621" t="s">
        <v>17</v>
      </c>
    </row>
    <row r="5622" spans="1:12" x14ac:dyDescent="0.3">
      <c r="A5622" t="s">
        <v>12</v>
      </c>
      <c r="B5622">
        <v>1185732</v>
      </c>
      <c r="C5622">
        <v>44272</v>
      </c>
      <c r="D5622" t="s">
        <v>36</v>
      </c>
      <c r="E5622" t="s">
        <v>76</v>
      </c>
      <c r="F5622" t="s">
        <v>77</v>
      </c>
      <c r="G5622" t="s">
        <v>18</v>
      </c>
      <c r="H5622">
        <v>34</v>
      </c>
      <c r="I5622">
        <v>87</v>
      </c>
      <c r="J5622">
        <v>2958</v>
      </c>
      <c r="K5622" t="s">
        <v>83</v>
      </c>
      <c r="L5622" t="s">
        <v>17</v>
      </c>
    </row>
    <row r="5623" spans="1:12" x14ac:dyDescent="0.3">
      <c r="A5623" t="s">
        <v>12</v>
      </c>
      <c r="B5623">
        <v>1185732</v>
      </c>
      <c r="C5623">
        <v>44272</v>
      </c>
      <c r="D5623" t="s">
        <v>36</v>
      </c>
      <c r="E5623" t="s">
        <v>76</v>
      </c>
      <c r="F5623" t="s">
        <v>77</v>
      </c>
      <c r="G5623" t="s">
        <v>19</v>
      </c>
      <c r="H5623">
        <v>23</v>
      </c>
      <c r="I5623">
        <v>95</v>
      </c>
      <c r="J5623">
        <v>2185</v>
      </c>
      <c r="K5623" t="s">
        <v>83</v>
      </c>
      <c r="L5623" t="s">
        <v>20</v>
      </c>
    </row>
    <row r="5624" spans="1:12" x14ac:dyDescent="0.3">
      <c r="A5624" t="s">
        <v>12</v>
      </c>
      <c r="B5624">
        <v>1185732</v>
      </c>
      <c r="C5624">
        <v>44272</v>
      </c>
      <c r="D5624" t="s">
        <v>36</v>
      </c>
      <c r="E5624" t="s">
        <v>76</v>
      </c>
      <c r="F5624" t="s">
        <v>77</v>
      </c>
      <c r="G5624" t="s">
        <v>21</v>
      </c>
      <c r="H5624">
        <v>28</v>
      </c>
      <c r="I5624">
        <v>54</v>
      </c>
      <c r="J5624">
        <v>1512</v>
      </c>
      <c r="K5624" t="s">
        <v>83</v>
      </c>
      <c r="L5624" t="s">
        <v>20</v>
      </c>
    </row>
    <row r="5625" spans="1:12" x14ac:dyDescent="0.3">
      <c r="A5625" t="s">
        <v>12</v>
      </c>
      <c r="B5625">
        <v>1185732</v>
      </c>
      <c r="C5625">
        <v>44272</v>
      </c>
      <c r="D5625" t="s">
        <v>36</v>
      </c>
      <c r="E5625" t="s">
        <v>76</v>
      </c>
      <c r="F5625" t="s">
        <v>77</v>
      </c>
      <c r="G5625" t="s">
        <v>22</v>
      </c>
      <c r="H5625">
        <v>41</v>
      </c>
      <c r="I5625">
        <v>75</v>
      </c>
      <c r="J5625">
        <v>3075</v>
      </c>
      <c r="K5625" t="s">
        <v>83</v>
      </c>
      <c r="L5625" t="s">
        <v>17</v>
      </c>
    </row>
    <row r="5626" spans="1:12" x14ac:dyDescent="0.3">
      <c r="A5626" t="s">
        <v>12</v>
      </c>
      <c r="B5626">
        <v>1185732</v>
      </c>
      <c r="C5626">
        <v>44272</v>
      </c>
      <c r="D5626" t="s">
        <v>36</v>
      </c>
      <c r="E5626" t="s">
        <v>76</v>
      </c>
      <c r="F5626" t="s">
        <v>77</v>
      </c>
      <c r="G5626" t="s">
        <v>23</v>
      </c>
      <c r="H5626">
        <v>34</v>
      </c>
      <c r="I5626">
        <v>102</v>
      </c>
      <c r="J5626">
        <v>3468</v>
      </c>
      <c r="K5626" t="s">
        <v>83</v>
      </c>
      <c r="L5626" t="s">
        <v>20</v>
      </c>
    </row>
    <row r="5627" spans="1:12" x14ac:dyDescent="0.3">
      <c r="A5627" t="s">
        <v>12</v>
      </c>
      <c r="B5627">
        <v>1185732</v>
      </c>
      <c r="C5627">
        <v>44304</v>
      </c>
      <c r="D5627" t="s">
        <v>36</v>
      </c>
      <c r="E5627" t="s">
        <v>76</v>
      </c>
      <c r="F5627" t="s">
        <v>77</v>
      </c>
      <c r="G5627" t="s">
        <v>15</v>
      </c>
      <c r="H5627">
        <v>33</v>
      </c>
      <c r="I5627">
        <v>144</v>
      </c>
      <c r="J5627">
        <v>4752</v>
      </c>
      <c r="K5627" t="s">
        <v>83</v>
      </c>
      <c r="L5627" t="s">
        <v>17</v>
      </c>
    </row>
    <row r="5628" spans="1:12" x14ac:dyDescent="0.3">
      <c r="A5628" t="s">
        <v>12</v>
      </c>
      <c r="B5628">
        <v>1185732</v>
      </c>
      <c r="C5628">
        <v>44304</v>
      </c>
      <c r="D5628" t="s">
        <v>36</v>
      </c>
      <c r="E5628" t="s">
        <v>76</v>
      </c>
      <c r="F5628" t="s">
        <v>77</v>
      </c>
      <c r="G5628" t="s">
        <v>18</v>
      </c>
      <c r="H5628">
        <v>27</v>
      </c>
      <c r="I5628">
        <v>72</v>
      </c>
      <c r="J5628">
        <v>1944</v>
      </c>
      <c r="K5628" t="s">
        <v>83</v>
      </c>
      <c r="L5628" t="s">
        <v>17</v>
      </c>
    </row>
    <row r="5629" spans="1:12" x14ac:dyDescent="0.3">
      <c r="A5629" t="s">
        <v>12</v>
      </c>
      <c r="B5629">
        <v>1185732</v>
      </c>
      <c r="C5629">
        <v>44304</v>
      </c>
      <c r="D5629" t="s">
        <v>36</v>
      </c>
      <c r="E5629" t="s">
        <v>76</v>
      </c>
      <c r="F5629" t="s">
        <v>77</v>
      </c>
      <c r="G5629" t="s">
        <v>19</v>
      </c>
      <c r="H5629">
        <v>18</v>
      </c>
      <c r="I5629">
        <v>83</v>
      </c>
      <c r="J5629">
        <v>1494</v>
      </c>
      <c r="K5629" t="s">
        <v>83</v>
      </c>
      <c r="L5629" t="s">
        <v>20</v>
      </c>
    </row>
    <row r="5630" spans="1:12" x14ac:dyDescent="0.3">
      <c r="A5630" t="s">
        <v>12</v>
      </c>
      <c r="B5630">
        <v>1185732</v>
      </c>
      <c r="C5630">
        <v>44304</v>
      </c>
      <c r="D5630" t="s">
        <v>36</v>
      </c>
      <c r="E5630" t="s">
        <v>76</v>
      </c>
      <c r="F5630" t="s">
        <v>77</v>
      </c>
      <c r="G5630" t="s">
        <v>21</v>
      </c>
      <c r="H5630">
        <v>23</v>
      </c>
      <c r="I5630">
        <v>52</v>
      </c>
      <c r="J5630">
        <v>1196</v>
      </c>
      <c r="K5630" t="s">
        <v>83</v>
      </c>
      <c r="L5630" t="s">
        <v>20</v>
      </c>
    </row>
    <row r="5631" spans="1:12" x14ac:dyDescent="0.3">
      <c r="A5631" t="s">
        <v>12</v>
      </c>
      <c r="B5631">
        <v>1185732</v>
      </c>
      <c r="C5631">
        <v>44304</v>
      </c>
      <c r="D5631" t="s">
        <v>36</v>
      </c>
      <c r="E5631" t="s">
        <v>76</v>
      </c>
      <c r="F5631" t="s">
        <v>77</v>
      </c>
      <c r="G5631" t="s">
        <v>22</v>
      </c>
      <c r="H5631">
        <v>36</v>
      </c>
      <c r="I5631">
        <v>65</v>
      </c>
      <c r="J5631">
        <v>2340</v>
      </c>
      <c r="K5631" t="s">
        <v>83</v>
      </c>
      <c r="L5631" t="s">
        <v>17</v>
      </c>
    </row>
    <row r="5632" spans="1:12" x14ac:dyDescent="0.3">
      <c r="A5632" t="s">
        <v>12</v>
      </c>
      <c r="B5632">
        <v>1185732</v>
      </c>
      <c r="C5632">
        <v>44304</v>
      </c>
      <c r="D5632" t="s">
        <v>36</v>
      </c>
      <c r="E5632" t="s">
        <v>76</v>
      </c>
      <c r="F5632" t="s">
        <v>77</v>
      </c>
      <c r="G5632" t="s">
        <v>23</v>
      </c>
      <c r="H5632">
        <v>28</v>
      </c>
      <c r="I5632">
        <v>105</v>
      </c>
      <c r="J5632">
        <v>2940</v>
      </c>
      <c r="K5632" t="s">
        <v>83</v>
      </c>
      <c r="L5632" t="s">
        <v>20</v>
      </c>
    </row>
    <row r="5633" spans="1:12" x14ac:dyDescent="0.3">
      <c r="A5633" t="s">
        <v>12</v>
      </c>
      <c r="B5633">
        <v>1185732</v>
      </c>
      <c r="C5633">
        <v>44335</v>
      </c>
      <c r="D5633" t="s">
        <v>36</v>
      </c>
      <c r="E5633" t="s">
        <v>76</v>
      </c>
      <c r="F5633" t="s">
        <v>77</v>
      </c>
      <c r="G5633" t="s">
        <v>15</v>
      </c>
      <c r="H5633">
        <v>39</v>
      </c>
      <c r="I5633">
        <v>180</v>
      </c>
      <c r="J5633">
        <v>7020</v>
      </c>
      <c r="K5633" t="s">
        <v>83</v>
      </c>
      <c r="L5633" t="s">
        <v>17</v>
      </c>
    </row>
    <row r="5634" spans="1:12" x14ac:dyDescent="0.3">
      <c r="A5634" t="s">
        <v>12</v>
      </c>
      <c r="B5634">
        <v>1185732</v>
      </c>
      <c r="C5634">
        <v>44335</v>
      </c>
      <c r="D5634" t="s">
        <v>36</v>
      </c>
      <c r="E5634" t="s">
        <v>76</v>
      </c>
      <c r="F5634" t="s">
        <v>77</v>
      </c>
      <c r="G5634" t="s">
        <v>18</v>
      </c>
      <c r="H5634">
        <v>34</v>
      </c>
      <c r="I5634">
        <v>88</v>
      </c>
      <c r="J5634">
        <v>2992</v>
      </c>
      <c r="K5634" t="s">
        <v>83</v>
      </c>
      <c r="L5634" t="s">
        <v>17</v>
      </c>
    </row>
    <row r="5635" spans="1:12" x14ac:dyDescent="0.3">
      <c r="A5635" t="s">
        <v>12</v>
      </c>
      <c r="B5635">
        <v>1185732</v>
      </c>
      <c r="C5635">
        <v>44335</v>
      </c>
      <c r="D5635" t="s">
        <v>36</v>
      </c>
      <c r="E5635" t="s">
        <v>76</v>
      </c>
      <c r="F5635" t="s">
        <v>77</v>
      </c>
      <c r="G5635" t="s">
        <v>19</v>
      </c>
      <c r="H5635">
        <v>29</v>
      </c>
      <c r="I5635">
        <v>87</v>
      </c>
      <c r="J5635">
        <v>2523</v>
      </c>
      <c r="K5635" t="s">
        <v>83</v>
      </c>
      <c r="L5635" t="s">
        <v>20</v>
      </c>
    </row>
    <row r="5636" spans="1:12" x14ac:dyDescent="0.3">
      <c r="A5636" t="s">
        <v>12</v>
      </c>
      <c r="B5636">
        <v>1185732</v>
      </c>
      <c r="C5636">
        <v>44335</v>
      </c>
      <c r="D5636" t="s">
        <v>36</v>
      </c>
      <c r="E5636" t="s">
        <v>76</v>
      </c>
      <c r="F5636" t="s">
        <v>77</v>
      </c>
      <c r="G5636" t="s">
        <v>21</v>
      </c>
      <c r="H5636">
        <v>29</v>
      </c>
      <c r="I5636">
        <v>65</v>
      </c>
      <c r="J5636">
        <v>1885</v>
      </c>
      <c r="K5636" t="s">
        <v>83</v>
      </c>
      <c r="L5636" t="s">
        <v>20</v>
      </c>
    </row>
    <row r="5637" spans="1:12" x14ac:dyDescent="0.3">
      <c r="A5637" t="s">
        <v>12</v>
      </c>
      <c r="B5637">
        <v>1185732</v>
      </c>
      <c r="C5637">
        <v>44335</v>
      </c>
      <c r="D5637" t="s">
        <v>36</v>
      </c>
      <c r="E5637" t="s">
        <v>76</v>
      </c>
      <c r="F5637" t="s">
        <v>77</v>
      </c>
      <c r="G5637" t="s">
        <v>22</v>
      </c>
      <c r="H5637">
        <v>44</v>
      </c>
      <c r="I5637">
        <v>70</v>
      </c>
      <c r="J5637">
        <v>3080</v>
      </c>
      <c r="K5637" t="s">
        <v>83</v>
      </c>
      <c r="L5637" t="s">
        <v>17</v>
      </c>
    </row>
    <row r="5638" spans="1:12" x14ac:dyDescent="0.3">
      <c r="A5638" t="s">
        <v>12</v>
      </c>
      <c r="B5638">
        <v>1185732</v>
      </c>
      <c r="C5638">
        <v>44335</v>
      </c>
      <c r="D5638" t="s">
        <v>36</v>
      </c>
      <c r="E5638" t="s">
        <v>76</v>
      </c>
      <c r="F5638" t="s">
        <v>77</v>
      </c>
      <c r="G5638" t="s">
        <v>23</v>
      </c>
      <c r="H5638">
        <v>45</v>
      </c>
      <c r="I5638">
        <v>105</v>
      </c>
      <c r="J5638">
        <v>4725</v>
      </c>
      <c r="K5638" t="s">
        <v>83</v>
      </c>
      <c r="L5638" t="s">
        <v>20</v>
      </c>
    </row>
    <row r="5639" spans="1:12" x14ac:dyDescent="0.3">
      <c r="A5639" t="s">
        <v>12</v>
      </c>
      <c r="B5639">
        <v>1185732</v>
      </c>
      <c r="C5639">
        <v>44365</v>
      </c>
      <c r="D5639" t="s">
        <v>36</v>
      </c>
      <c r="E5639" t="s">
        <v>76</v>
      </c>
      <c r="F5639" t="s">
        <v>77</v>
      </c>
      <c r="G5639" t="s">
        <v>15</v>
      </c>
      <c r="H5639">
        <v>32</v>
      </c>
      <c r="I5639">
        <v>168</v>
      </c>
      <c r="J5639">
        <v>5376</v>
      </c>
      <c r="K5639" t="s">
        <v>83</v>
      </c>
      <c r="L5639" t="s">
        <v>17</v>
      </c>
    </row>
    <row r="5640" spans="1:12" x14ac:dyDescent="0.3">
      <c r="A5640" t="s">
        <v>12</v>
      </c>
      <c r="B5640">
        <v>1185732</v>
      </c>
      <c r="C5640">
        <v>44365</v>
      </c>
      <c r="D5640" t="s">
        <v>36</v>
      </c>
      <c r="E5640" t="s">
        <v>76</v>
      </c>
      <c r="F5640" t="s">
        <v>77</v>
      </c>
      <c r="G5640" t="s">
        <v>18</v>
      </c>
      <c r="H5640">
        <v>27</v>
      </c>
      <c r="I5640">
        <v>91</v>
      </c>
      <c r="J5640">
        <v>2457</v>
      </c>
      <c r="K5640" t="s">
        <v>83</v>
      </c>
      <c r="L5640" t="s">
        <v>17</v>
      </c>
    </row>
    <row r="5641" spans="1:12" x14ac:dyDescent="0.3">
      <c r="A5641" t="s">
        <v>12</v>
      </c>
      <c r="B5641">
        <v>1185732</v>
      </c>
      <c r="C5641">
        <v>44365</v>
      </c>
      <c r="D5641" t="s">
        <v>36</v>
      </c>
      <c r="E5641" t="s">
        <v>76</v>
      </c>
      <c r="F5641" t="s">
        <v>77</v>
      </c>
      <c r="G5641" t="s">
        <v>19</v>
      </c>
      <c r="H5641">
        <v>23</v>
      </c>
      <c r="I5641">
        <v>113</v>
      </c>
      <c r="J5641">
        <v>2599</v>
      </c>
      <c r="K5641" t="s">
        <v>83</v>
      </c>
      <c r="L5641" t="s">
        <v>20</v>
      </c>
    </row>
    <row r="5642" spans="1:12" x14ac:dyDescent="0.3">
      <c r="A5642" t="s">
        <v>12</v>
      </c>
      <c r="B5642">
        <v>1185732</v>
      </c>
      <c r="C5642">
        <v>44365</v>
      </c>
      <c r="D5642" t="s">
        <v>36</v>
      </c>
      <c r="E5642" t="s">
        <v>76</v>
      </c>
      <c r="F5642" t="s">
        <v>77</v>
      </c>
      <c r="G5642" t="s">
        <v>21</v>
      </c>
      <c r="H5642">
        <v>23</v>
      </c>
      <c r="I5642">
        <v>91</v>
      </c>
      <c r="J5642">
        <v>2093</v>
      </c>
      <c r="K5642" t="s">
        <v>83</v>
      </c>
      <c r="L5642" t="s">
        <v>20</v>
      </c>
    </row>
    <row r="5643" spans="1:12" x14ac:dyDescent="0.3">
      <c r="A5643" t="s">
        <v>12</v>
      </c>
      <c r="B5643">
        <v>1185732</v>
      </c>
      <c r="C5643">
        <v>44365</v>
      </c>
      <c r="D5643" t="s">
        <v>36</v>
      </c>
      <c r="E5643" t="s">
        <v>76</v>
      </c>
      <c r="F5643" t="s">
        <v>77</v>
      </c>
      <c r="G5643" t="s">
        <v>22</v>
      </c>
      <c r="H5643">
        <v>38</v>
      </c>
      <c r="I5643">
        <v>102</v>
      </c>
      <c r="J5643">
        <v>3876</v>
      </c>
      <c r="K5643" t="s">
        <v>83</v>
      </c>
      <c r="L5643" t="s">
        <v>17</v>
      </c>
    </row>
    <row r="5644" spans="1:12" x14ac:dyDescent="0.3">
      <c r="A5644" t="s">
        <v>12</v>
      </c>
      <c r="B5644">
        <v>1185732</v>
      </c>
      <c r="C5644">
        <v>44365</v>
      </c>
      <c r="D5644" t="s">
        <v>36</v>
      </c>
      <c r="E5644" t="s">
        <v>76</v>
      </c>
      <c r="F5644" t="s">
        <v>77</v>
      </c>
      <c r="G5644" t="s">
        <v>23</v>
      </c>
      <c r="H5644">
        <v>42</v>
      </c>
      <c r="I5644">
        <v>142</v>
      </c>
      <c r="J5644">
        <v>5964</v>
      </c>
      <c r="K5644" t="s">
        <v>83</v>
      </c>
      <c r="L5644" t="s">
        <v>20</v>
      </c>
    </row>
    <row r="5645" spans="1:12" x14ac:dyDescent="0.3">
      <c r="A5645" t="s">
        <v>12</v>
      </c>
      <c r="B5645">
        <v>1185732</v>
      </c>
      <c r="C5645">
        <v>44394</v>
      </c>
      <c r="D5645" t="s">
        <v>36</v>
      </c>
      <c r="E5645" t="s">
        <v>76</v>
      </c>
      <c r="F5645" t="s">
        <v>77</v>
      </c>
      <c r="G5645" t="s">
        <v>15</v>
      </c>
      <c r="H5645">
        <v>36</v>
      </c>
      <c r="I5645">
        <v>203</v>
      </c>
      <c r="J5645">
        <v>7308</v>
      </c>
      <c r="K5645" t="s">
        <v>83</v>
      </c>
      <c r="L5645" t="s">
        <v>17</v>
      </c>
    </row>
    <row r="5646" spans="1:12" x14ac:dyDescent="0.3">
      <c r="A5646" t="s">
        <v>12</v>
      </c>
      <c r="B5646">
        <v>1185732</v>
      </c>
      <c r="C5646">
        <v>44394</v>
      </c>
      <c r="D5646" t="s">
        <v>36</v>
      </c>
      <c r="E5646" t="s">
        <v>76</v>
      </c>
      <c r="F5646" t="s">
        <v>77</v>
      </c>
      <c r="G5646" t="s">
        <v>18</v>
      </c>
      <c r="H5646">
        <v>33</v>
      </c>
      <c r="I5646">
        <v>130</v>
      </c>
      <c r="J5646">
        <v>4290</v>
      </c>
      <c r="K5646" t="s">
        <v>83</v>
      </c>
      <c r="L5646" t="s">
        <v>17</v>
      </c>
    </row>
    <row r="5647" spans="1:12" x14ac:dyDescent="0.3">
      <c r="A5647" t="s">
        <v>12</v>
      </c>
      <c r="B5647">
        <v>1185732</v>
      </c>
      <c r="C5647">
        <v>44394</v>
      </c>
      <c r="D5647" t="s">
        <v>36</v>
      </c>
      <c r="E5647" t="s">
        <v>76</v>
      </c>
      <c r="F5647" t="s">
        <v>77</v>
      </c>
      <c r="G5647" t="s">
        <v>19</v>
      </c>
      <c r="H5647">
        <v>29</v>
      </c>
      <c r="I5647">
        <v>128</v>
      </c>
      <c r="J5647">
        <v>3712</v>
      </c>
      <c r="K5647" t="s">
        <v>83</v>
      </c>
      <c r="L5647" t="s">
        <v>20</v>
      </c>
    </row>
    <row r="5648" spans="1:12" x14ac:dyDescent="0.3">
      <c r="A5648" t="s">
        <v>12</v>
      </c>
      <c r="B5648">
        <v>1185732</v>
      </c>
      <c r="C5648">
        <v>44394</v>
      </c>
      <c r="D5648" t="s">
        <v>36</v>
      </c>
      <c r="E5648" t="s">
        <v>76</v>
      </c>
      <c r="F5648" t="s">
        <v>77</v>
      </c>
      <c r="G5648" t="s">
        <v>21</v>
      </c>
      <c r="H5648">
        <v>29</v>
      </c>
      <c r="I5648">
        <v>101</v>
      </c>
      <c r="J5648">
        <v>2929</v>
      </c>
      <c r="K5648" t="s">
        <v>83</v>
      </c>
      <c r="L5648" t="s">
        <v>20</v>
      </c>
    </row>
    <row r="5649" spans="1:12" x14ac:dyDescent="0.3">
      <c r="A5649" t="s">
        <v>12</v>
      </c>
      <c r="B5649">
        <v>1185732</v>
      </c>
      <c r="C5649">
        <v>44394</v>
      </c>
      <c r="D5649" t="s">
        <v>36</v>
      </c>
      <c r="E5649" t="s">
        <v>76</v>
      </c>
      <c r="F5649" t="s">
        <v>77</v>
      </c>
      <c r="G5649" t="s">
        <v>22</v>
      </c>
      <c r="H5649">
        <v>37</v>
      </c>
      <c r="I5649">
        <v>94</v>
      </c>
      <c r="J5649">
        <v>3478</v>
      </c>
      <c r="K5649" t="s">
        <v>83</v>
      </c>
      <c r="L5649" t="s">
        <v>17</v>
      </c>
    </row>
    <row r="5650" spans="1:12" x14ac:dyDescent="0.3">
      <c r="A5650" t="s">
        <v>12</v>
      </c>
      <c r="B5650">
        <v>1185732</v>
      </c>
      <c r="C5650">
        <v>44394</v>
      </c>
      <c r="D5650" t="s">
        <v>36</v>
      </c>
      <c r="E5650" t="s">
        <v>76</v>
      </c>
      <c r="F5650" t="s">
        <v>77</v>
      </c>
      <c r="G5650" t="s">
        <v>23</v>
      </c>
      <c r="H5650">
        <v>41</v>
      </c>
      <c r="I5650">
        <v>160</v>
      </c>
      <c r="J5650">
        <v>6560</v>
      </c>
      <c r="K5650" t="s">
        <v>83</v>
      </c>
      <c r="L5650" t="s">
        <v>20</v>
      </c>
    </row>
    <row r="5651" spans="1:12" x14ac:dyDescent="0.3">
      <c r="A5651" t="s">
        <v>12</v>
      </c>
      <c r="B5651">
        <v>1185732</v>
      </c>
      <c r="C5651">
        <v>44426</v>
      </c>
      <c r="D5651" t="s">
        <v>36</v>
      </c>
      <c r="E5651" t="s">
        <v>76</v>
      </c>
      <c r="F5651" t="s">
        <v>77</v>
      </c>
      <c r="G5651" t="s">
        <v>15</v>
      </c>
      <c r="H5651">
        <v>38</v>
      </c>
      <c r="I5651">
        <v>203</v>
      </c>
      <c r="J5651">
        <v>7714</v>
      </c>
      <c r="K5651" t="s">
        <v>83</v>
      </c>
      <c r="L5651" t="s">
        <v>17</v>
      </c>
    </row>
    <row r="5652" spans="1:12" x14ac:dyDescent="0.3">
      <c r="A5652" t="s">
        <v>12</v>
      </c>
      <c r="B5652">
        <v>1185732</v>
      </c>
      <c r="C5652">
        <v>44426</v>
      </c>
      <c r="D5652" t="s">
        <v>36</v>
      </c>
      <c r="E5652" t="s">
        <v>76</v>
      </c>
      <c r="F5652" t="s">
        <v>77</v>
      </c>
      <c r="G5652" t="s">
        <v>18</v>
      </c>
      <c r="H5652">
        <v>38</v>
      </c>
      <c r="I5652">
        <v>143</v>
      </c>
      <c r="J5652">
        <v>5434</v>
      </c>
      <c r="K5652" t="s">
        <v>83</v>
      </c>
      <c r="L5652" t="s">
        <v>17</v>
      </c>
    </row>
    <row r="5653" spans="1:12" x14ac:dyDescent="0.3">
      <c r="A5653" t="s">
        <v>12</v>
      </c>
      <c r="B5653">
        <v>1185732</v>
      </c>
      <c r="C5653">
        <v>44426</v>
      </c>
      <c r="D5653" t="s">
        <v>36</v>
      </c>
      <c r="E5653" t="s">
        <v>76</v>
      </c>
      <c r="F5653" t="s">
        <v>77</v>
      </c>
      <c r="G5653" t="s">
        <v>19</v>
      </c>
      <c r="H5653">
        <v>32</v>
      </c>
      <c r="I5653">
        <v>120</v>
      </c>
      <c r="J5653">
        <v>3840</v>
      </c>
      <c r="K5653" t="s">
        <v>83</v>
      </c>
      <c r="L5653" t="s">
        <v>20</v>
      </c>
    </row>
    <row r="5654" spans="1:12" x14ac:dyDescent="0.3">
      <c r="A5654" t="s">
        <v>12</v>
      </c>
      <c r="B5654">
        <v>1185732</v>
      </c>
      <c r="C5654">
        <v>44426</v>
      </c>
      <c r="D5654" t="s">
        <v>36</v>
      </c>
      <c r="E5654" t="s">
        <v>76</v>
      </c>
      <c r="F5654" t="s">
        <v>77</v>
      </c>
      <c r="G5654" t="s">
        <v>21</v>
      </c>
      <c r="H5654">
        <v>24</v>
      </c>
      <c r="I5654">
        <v>91</v>
      </c>
      <c r="J5654">
        <v>2184</v>
      </c>
      <c r="K5654" t="s">
        <v>83</v>
      </c>
      <c r="L5654" t="s">
        <v>20</v>
      </c>
    </row>
    <row r="5655" spans="1:12" x14ac:dyDescent="0.3">
      <c r="A5655" t="s">
        <v>12</v>
      </c>
      <c r="B5655">
        <v>1185732</v>
      </c>
      <c r="C5655">
        <v>44426</v>
      </c>
      <c r="D5655" t="s">
        <v>36</v>
      </c>
      <c r="E5655" t="s">
        <v>76</v>
      </c>
      <c r="F5655" t="s">
        <v>77</v>
      </c>
      <c r="G5655" t="s">
        <v>22</v>
      </c>
      <c r="H5655">
        <v>34</v>
      </c>
      <c r="I5655">
        <v>81</v>
      </c>
      <c r="J5655">
        <v>2754</v>
      </c>
      <c r="K5655" t="s">
        <v>83</v>
      </c>
      <c r="L5655" t="s">
        <v>17</v>
      </c>
    </row>
    <row r="5656" spans="1:12" x14ac:dyDescent="0.3">
      <c r="A5656" t="s">
        <v>12</v>
      </c>
      <c r="B5656">
        <v>1185732</v>
      </c>
      <c r="C5656">
        <v>44426</v>
      </c>
      <c r="D5656" t="s">
        <v>36</v>
      </c>
      <c r="E5656" t="s">
        <v>76</v>
      </c>
      <c r="F5656" t="s">
        <v>77</v>
      </c>
      <c r="G5656" t="s">
        <v>23</v>
      </c>
      <c r="H5656">
        <v>36</v>
      </c>
      <c r="I5656">
        <v>128</v>
      </c>
      <c r="J5656">
        <v>4608</v>
      </c>
      <c r="K5656" t="s">
        <v>83</v>
      </c>
      <c r="L5656" t="s">
        <v>20</v>
      </c>
    </row>
    <row r="5657" spans="1:12" x14ac:dyDescent="0.3">
      <c r="A5657" t="s">
        <v>12</v>
      </c>
      <c r="B5657">
        <v>1185732</v>
      </c>
      <c r="C5657">
        <v>44458</v>
      </c>
      <c r="D5657" t="s">
        <v>36</v>
      </c>
      <c r="E5657" t="s">
        <v>76</v>
      </c>
      <c r="F5657" t="s">
        <v>77</v>
      </c>
      <c r="G5657" t="s">
        <v>15</v>
      </c>
      <c r="H5657">
        <v>32</v>
      </c>
      <c r="I5657">
        <v>174</v>
      </c>
      <c r="J5657">
        <v>5568</v>
      </c>
      <c r="K5657" t="s">
        <v>83</v>
      </c>
      <c r="L5657" t="s">
        <v>17</v>
      </c>
    </row>
    <row r="5658" spans="1:12" x14ac:dyDescent="0.3">
      <c r="A5658" t="s">
        <v>12</v>
      </c>
      <c r="B5658">
        <v>1185732</v>
      </c>
      <c r="C5658">
        <v>44458</v>
      </c>
      <c r="D5658" t="s">
        <v>36</v>
      </c>
      <c r="E5658" t="s">
        <v>76</v>
      </c>
      <c r="F5658" t="s">
        <v>77</v>
      </c>
      <c r="G5658" t="s">
        <v>18</v>
      </c>
      <c r="H5658">
        <v>28</v>
      </c>
      <c r="I5658">
        <v>100</v>
      </c>
      <c r="J5658">
        <v>2800</v>
      </c>
      <c r="K5658" t="s">
        <v>83</v>
      </c>
      <c r="L5658" t="s">
        <v>17</v>
      </c>
    </row>
    <row r="5659" spans="1:12" x14ac:dyDescent="0.3">
      <c r="A5659" t="s">
        <v>12</v>
      </c>
      <c r="B5659">
        <v>1185732</v>
      </c>
      <c r="C5659">
        <v>44458</v>
      </c>
      <c r="D5659" t="s">
        <v>36</v>
      </c>
      <c r="E5659" t="s">
        <v>76</v>
      </c>
      <c r="F5659" t="s">
        <v>77</v>
      </c>
      <c r="G5659" t="s">
        <v>19</v>
      </c>
      <c r="H5659">
        <v>14</v>
      </c>
      <c r="I5659">
        <v>75</v>
      </c>
      <c r="J5659">
        <v>1050</v>
      </c>
      <c r="K5659" t="s">
        <v>83</v>
      </c>
      <c r="L5659" t="s">
        <v>20</v>
      </c>
    </row>
    <row r="5660" spans="1:12" x14ac:dyDescent="0.3">
      <c r="A5660" t="s">
        <v>12</v>
      </c>
      <c r="B5660">
        <v>1185732</v>
      </c>
      <c r="C5660">
        <v>44458</v>
      </c>
      <c r="D5660" t="s">
        <v>36</v>
      </c>
      <c r="E5660" t="s">
        <v>76</v>
      </c>
      <c r="F5660" t="s">
        <v>77</v>
      </c>
      <c r="G5660" t="s">
        <v>21</v>
      </c>
      <c r="H5660">
        <v>14</v>
      </c>
      <c r="I5660">
        <v>83</v>
      </c>
      <c r="J5660">
        <v>1162</v>
      </c>
      <c r="K5660" t="s">
        <v>83</v>
      </c>
      <c r="L5660" t="s">
        <v>20</v>
      </c>
    </row>
    <row r="5661" spans="1:12" x14ac:dyDescent="0.3">
      <c r="A5661" t="s">
        <v>12</v>
      </c>
      <c r="B5661">
        <v>1185732</v>
      </c>
      <c r="C5661">
        <v>44458</v>
      </c>
      <c r="D5661" t="s">
        <v>36</v>
      </c>
      <c r="E5661" t="s">
        <v>76</v>
      </c>
      <c r="F5661" t="s">
        <v>77</v>
      </c>
      <c r="G5661" t="s">
        <v>22</v>
      </c>
      <c r="H5661">
        <v>23</v>
      </c>
      <c r="I5661">
        <v>77</v>
      </c>
      <c r="J5661">
        <v>1771</v>
      </c>
      <c r="K5661" t="s">
        <v>83</v>
      </c>
      <c r="L5661" t="s">
        <v>17</v>
      </c>
    </row>
    <row r="5662" spans="1:12" x14ac:dyDescent="0.3">
      <c r="A5662" t="s">
        <v>12</v>
      </c>
      <c r="B5662">
        <v>1185732</v>
      </c>
      <c r="C5662">
        <v>44458</v>
      </c>
      <c r="D5662" t="s">
        <v>36</v>
      </c>
      <c r="E5662" t="s">
        <v>76</v>
      </c>
      <c r="F5662" t="s">
        <v>77</v>
      </c>
      <c r="G5662" t="s">
        <v>23</v>
      </c>
      <c r="H5662">
        <v>28</v>
      </c>
      <c r="I5662">
        <v>95</v>
      </c>
      <c r="J5662">
        <v>2660</v>
      </c>
      <c r="K5662" t="s">
        <v>83</v>
      </c>
      <c r="L5662" t="s">
        <v>20</v>
      </c>
    </row>
    <row r="5663" spans="1:12" x14ac:dyDescent="0.3">
      <c r="A5663" t="s">
        <v>12</v>
      </c>
      <c r="B5663">
        <v>1185732</v>
      </c>
      <c r="C5663">
        <v>44487</v>
      </c>
      <c r="D5663" t="s">
        <v>36</v>
      </c>
      <c r="E5663" t="s">
        <v>76</v>
      </c>
      <c r="F5663" t="s">
        <v>77</v>
      </c>
      <c r="G5663" t="s">
        <v>15</v>
      </c>
      <c r="H5663">
        <v>34</v>
      </c>
      <c r="I5663">
        <v>131</v>
      </c>
      <c r="J5663">
        <v>4454</v>
      </c>
      <c r="K5663" t="s">
        <v>83</v>
      </c>
      <c r="L5663" t="s">
        <v>17</v>
      </c>
    </row>
    <row r="5664" spans="1:12" x14ac:dyDescent="0.3">
      <c r="A5664" t="s">
        <v>12</v>
      </c>
      <c r="B5664">
        <v>1185732</v>
      </c>
      <c r="C5664">
        <v>44487</v>
      </c>
      <c r="D5664" t="s">
        <v>36</v>
      </c>
      <c r="E5664" t="s">
        <v>76</v>
      </c>
      <c r="F5664" t="s">
        <v>77</v>
      </c>
      <c r="G5664" t="s">
        <v>18</v>
      </c>
      <c r="H5664">
        <v>24</v>
      </c>
      <c r="I5664">
        <v>91</v>
      </c>
      <c r="J5664">
        <v>2184</v>
      </c>
      <c r="K5664" t="s">
        <v>83</v>
      </c>
      <c r="L5664" t="s">
        <v>17</v>
      </c>
    </row>
    <row r="5665" spans="1:12" x14ac:dyDescent="0.3">
      <c r="A5665" t="s">
        <v>12</v>
      </c>
      <c r="B5665">
        <v>1185732</v>
      </c>
      <c r="C5665">
        <v>44487</v>
      </c>
      <c r="D5665" t="s">
        <v>36</v>
      </c>
      <c r="E5665" t="s">
        <v>76</v>
      </c>
      <c r="F5665" t="s">
        <v>77</v>
      </c>
      <c r="G5665" t="s">
        <v>19</v>
      </c>
      <c r="H5665">
        <v>23</v>
      </c>
      <c r="I5665">
        <v>73</v>
      </c>
      <c r="J5665">
        <v>1679</v>
      </c>
      <c r="K5665" t="s">
        <v>83</v>
      </c>
      <c r="L5665" t="s">
        <v>20</v>
      </c>
    </row>
    <row r="5666" spans="1:12" x14ac:dyDescent="0.3">
      <c r="A5666" t="s">
        <v>12</v>
      </c>
      <c r="B5666">
        <v>1185732</v>
      </c>
      <c r="C5666">
        <v>44487</v>
      </c>
      <c r="D5666" t="s">
        <v>36</v>
      </c>
      <c r="E5666" t="s">
        <v>76</v>
      </c>
      <c r="F5666" t="s">
        <v>77</v>
      </c>
      <c r="G5666" t="s">
        <v>21</v>
      </c>
      <c r="H5666">
        <v>23</v>
      </c>
      <c r="I5666">
        <v>59</v>
      </c>
      <c r="J5666">
        <v>1357</v>
      </c>
      <c r="K5666" t="s">
        <v>83</v>
      </c>
      <c r="L5666" t="s">
        <v>20</v>
      </c>
    </row>
    <row r="5667" spans="1:12" x14ac:dyDescent="0.3">
      <c r="A5667" t="s">
        <v>12</v>
      </c>
      <c r="B5667">
        <v>1185732</v>
      </c>
      <c r="C5667">
        <v>44487</v>
      </c>
      <c r="D5667" t="s">
        <v>36</v>
      </c>
      <c r="E5667" t="s">
        <v>76</v>
      </c>
      <c r="F5667" t="s">
        <v>77</v>
      </c>
      <c r="G5667" t="s">
        <v>22</v>
      </c>
      <c r="H5667">
        <v>32</v>
      </c>
      <c r="I5667">
        <v>68</v>
      </c>
      <c r="J5667">
        <v>2176</v>
      </c>
      <c r="K5667" t="s">
        <v>83</v>
      </c>
      <c r="L5667" t="s">
        <v>17</v>
      </c>
    </row>
    <row r="5668" spans="1:12" x14ac:dyDescent="0.3">
      <c r="A5668" t="s">
        <v>12</v>
      </c>
      <c r="B5668">
        <v>1185732</v>
      </c>
      <c r="C5668">
        <v>44487</v>
      </c>
      <c r="D5668" t="s">
        <v>36</v>
      </c>
      <c r="E5668" t="s">
        <v>76</v>
      </c>
      <c r="F5668" t="s">
        <v>77</v>
      </c>
      <c r="G5668" t="s">
        <v>23</v>
      </c>
      <c r="H5668">
        <v>38</v>
      </c>
      <c r="I5668">
        <v>88</v>
      </c>
      <c r="J5668">
        <v>3344</v>
      </c>
      <c r="K5668" t="s">
        <v>83</v>
      </c>
      <c r="L5668" t="s">
        <v>20</v>
      </c>
    </row>
    <row r="5669" spans="1:12" x14ac:dyDescent="0.3">
      <c r="A5669" t="s">
        <v>12</v>
      </c>
      <c r="B5669">
        <v>1185732</v>
      </c>
      <c r="C5669">
        <v>44518</v>
      </c>
      <c r="D5669" t="s">
        <v>36</v>
      </c>
      <c r="E5669" t="s">
        <v>76</v>
      </c>
      <c r="F5669" t="s">
        <v>77</v>
      </c>
      <c r="G5669" t="s">
        <v>15</v>
      </c>
      <c r="H5669">
        <v>34</v>
      </c>
      <c r="I5669">
        <v>150</v>
      </c>
      <c r="J5669">
        <v>5100</v>
      </c>
      <c r="K5669" t="s">
        <v>83</v>
      </c>
      <c r="L5669" t="s">
        <v>17</v>
      </c>
    </row>
    <row r="5670" spans="1:12" x14ac:dyDescent="0.3">
      <c r="A5670" t="s">
        <v>12</v>
      </c>
      <c r="B5670">
        <v>1185732</v>
      </c>
      <c r="C5670">
        <v>44518</v>
      </c>
      <c r="D5670" t="s">
        <v>36</v>
      </c>
      <c r="E5670" t="s">
        <v>76</v>
      </c>
      <c r="F5670" t="s">
        <v>77</v>
      </c>
      <c r="G5670" t="s">
        <v>18</v>
      </c>
      <c r="H5670">
        <v>23</v>
      </c>
      <c r="I5670">
        <v>88</v>
      </c>
      <c r="J5670">
        <v>2024</v>
      </c>
      <c r="K5670" t="s">
        <v>83</v>
      </c>
      <c r="L5670" t="s">
        <v>17</v>
      </c>
    </row>
    <row r="5671" spans="1:12" x14ac:dyDescent="0.3">
      <c r="A5671" t="s">
        <v>12</v>
      </c>
      <c r="B5671">
        <v>1185732</v>
      </c>
      <c r="C5671">
        <v>44518</v>
      </c>
      <c r="D5671" t="s">
        <v>36</v>
      </c>
      <c r="E5671" t="s">
        <v>76</v>
      </c>
      <c r="F5671" t="s">
        <v>77</v>
      </c>
      <c r="G5671" t="s">
        <v>19</v>
      </c>
      <c r="H5671">
        <v>23</v>
      </c>
      <c r="I5671">
        <v>80</v>
      </c>
      <c r="J5671">
        <v>1840</v>
      </c>
      <c r="K5671" t="s">
        <v>83</v>
      </c>
      <c r="L5671" t="s">
        <v>20</v>
      </c>
    </row>
    <row r="5672" spans="1:12" x14ac:dyDescent="0.3">
      <c r="A5672" t="s">
        <v>12</v>
      </c>
      <c r="B5672">
        <v>1185732</v>
      </c>
      <c r="C5672">
        <v>44518</v>
      </c>
      <c r="D5672" t="s">
        <v>36</v>
      </c>
      <c r="E5672" t="s">
        <v>76</v>
      </c>
      <c r="F5672" t="s">
        <v>77</v>
      </c>
      <c r="G5672" t="s">
        <v>21</v>
      </c>
      <c r="H5672">
        <v>23</v>
      </c>
      <c r="I5672">
        <v>88</v>
      </c>
      <c r="J5672">
        <v>2024</v>
      </c>
      <c r="K5672" t="s">
        <v>83</v>
      </c>
      <c r="L5672" t="s">
        <v>20</v>
      </c>
    </row>
    <row r="5673" spans="1:12" x14ac:dyDescent="0.3">
      <c r="A5673" t="s">
        <v>12</v>
      </c>
      <c r="B5673">
        <v>1185732</v>
      </c>
      <c r="C5673">
        <v>44518</v>
      </c>
      <c r="D5673" t="s">
        <v>36</v>
      </c>
      <c r="E5673" t="s">
        <v>76</v>
      </c>
      <c r="F5673" t="s">
        <v>77</v>
      </c>
      <c r="G5673" t="s">
        <v>22</v>
      </c>
      <c r="H5673">
        <v>43</v>
      </c>
      <c r="I5673">
        <v>81</v>
      </c>
      <c r="J5673">
        <v>3483</v>
      </c>
      <c r="K5673" t="s">
        <v>83</v>
      </c>
      <c r="L5673" t="s">
        <v>17</v>
      </c>
    </row>
    <row r="5674" spans="1:12" x14ac:dyDescent="0.3">
      <c r="A5674" t="s">
        <v>12</v>
      </c>
      <c r="B5674">
        <v>1185732</v>
      </c>
      <c r="C5674">
        <v>44518</v>
      </c>
      <c r="D5674" t="s">
        <v>36</v>
      </c>
      <c r="E5674" t="s">
        <v>76</v>
      </c>
      <c r="F5674" t="s">
        <v>77</v>
      </c>
      <c r="G5674" t="s">
        <v>23</v>
      </c>
      <c r="H5674">
        <v>48</v>
      </c>
      <c r="I5674">
        <v>108</v>
      </c>
      <c r="J5674">
        <v>5184</v>
      </c>
      <c r="K5674" t="s">
        <v>83</v>
      </c>
      <c r="L5674" t="s">
        <v>20</v>
      </c>
    </row>
    <row r="5675" spans="1:12" x14ac:dyDescent="0.3">
      <c r="A5675" t="s">
        <v>12</v>
      </c>
      <c r="B5675">
        <v>1185732</v>
      </c>
      <c r="C5675">
        <v>44547</v>
      </c>
      <c r="D5675" t="s">
        <v>36</v>
      </c>
      <c r="E5675" t="s">
        <v>76</v>
      </c>
      <c r="F5675" t="s">
        <v>77</v>
      </c>
      <c r="G5675" t="s">
        <v>15</v>
      </c>
      <c r="H5675">
        <v>41</v>
      </c>
      <c r="I5675">
        <v>163</v>
      </c>
      <c r="J5675">
        <v>6683</v>
      </c>
      <c r="K5675" t="s">
        <v>83</v>
      </c>
      <c r="L5675" t="s">
        <v>17</v>
      </c>
    </row>
    <row r="5676" spans="1:12" x14ac:dyDescent="0.3">
      <c r="A5676" t="s">
        <v>12</v>
      </c>
      <c r="B5676">
        <v>1185732</v>
      </c>
      <c r="C5676">
        <v>44547</v>
      </c>
      <c r="D5676" t="s">
        <v>36</v>
      </c>
      <c r="E5676" t="s">
        <v>76</v>
      </c>
      <c r="F5676" t="s">
        <v>77</v>
      </c>
      <c r="G5676" t="s">
        <v>18</v>
      </c>
      <c r="H5676">
        <v>32</v>
      </c>
      <c r="I5676">
        <v>113</v>
      </c>
      <c r="J5676">
        <v>3616</v>
      </c>
      <c r="K5676" t="s">
        <v>83</v>
      </c>
      <c r="L5676" t="s">
        <v>17</v>
      </c>
    </row>
    <row r="5677" spans="1:12" x14ac:dyDescent="0.3">
      <c r="A5677" t="s">
        <v>30</v>
      </c>
      <c r="B5677">
        <v>1185732</v>
      </c>
      <c r="C5677">
        <v>44547</v>
      </c>
      <c r="D5677" t="s">
        <v>36</v>
      </c>
      <c r="E5677" t="s">
        <v>76</v>
      </c>
      <c r="F5677" t="s">
        <v>77</v>
      </c>
      <c r="G5677" t="s">
        <v>19</v>
      </c>
      <c r="H5677">
        <v>32</v>
      </c>
      <c r="I5677">
        <v>120</v>
      </c>
      <c r="J5677">
        <v>3840</v>
      </c>
      <c r="K5677" t="s">
        <v>83</v>
      </c>
      <c r="L5677" t="s">
        <v>20</v>
      </c>
    </row>
    <row r="5678" spans="1:12" x14ac:dyDescent="0.3">
      <c r="A5678" t="s">
        <v>30</v>
      </c>
      <c r="B5678">
        <v>1185732</v>
      </c>
      <c r="C5678">
        <v>44547</v>
      </c>
      <c r="D5678" t="s">
        <v>36</v>
      </c>
      <c r="E5678" t="s">
        <v>76</v>
      </c>
      <c r="F5678" t="s">
        <v>77</v>
      </c>
      <c r="G5678" t="s">
        <v>21</v>
      </c>
      <c r="H5678">
        <v>34</v>
      </c>
      <c r="I5678">
        <v>88</v>
      </c>
      <c r="J5678">
        <v>2992</v>
      </c>
      <c r="K5678" t="s">
        <v>83</v>
      </c>
      <c r="L5678" t="s">
        <v>20</v>
      </c>
    </row>
    <row r="5679" spans="1:12" x14ac:dyDescent="0.3">
      <c r="A5679" t="s">
        <v>30</v>
      </c>
      <c r="B5679">
        <v>1185732</v>
      </c>
      <c r="C5679">
        <v>44547</v>
      </c>
      <c r="D5679" t="s">
        <v>36</v>
      </c>
      <c r="E5679" t="s">
        <v>76</v>
      </c>
      <c r="F5679" t="s">
        <v>77</v>
      </c>
      <c r="G5679" t="s">
        <v>22</v>
      </c>
      <c r="H5679">
        <v>42</v>
      </c>
      <c r="I5679">
        <v>88</v>
      </c>
      <c r="J5679">
        <v>3696</v>
      </c>
      <c r="K5679" t="s">
        <v>83</v>
      </c>
      <c r="L5679" t="s">
        <v>17</v>
      </c>
    </row>
    <row r="5680" spans="1:12" x14ac:dyDescent="0.3">
      <c r="A5680" t="s">
        <v>30</v>
      </c>
      <c r="B5680">
        <v>1185732</v>
      </c>
      <c r="C5680">
        <v>44547</v>
      </c>
      <c r="D5680" t="s">
        <v>36</v>
      </c>
      <c r="E5680" t="s">
        <v>76</v>
      </c>
      <c r="F5680" t="s">
        <v>77</v>
      </c>
      <c r="G5680" t="s">
        <v>23</v>
      </c>
      <c r="H5680">
        <v>47</v>
      </c>
      <c r="I5680">
        <v>126</v>
      </c>
      <c r="J5680">
        <v>5922</v>
      </c>
      <c r="K5680" t="s">
        <v>83</v>
      </c>
      <c r="L5680" t="s">
        <v>20</v>
      </c>
    </row>
    <row r="5681" spans="1:12" x14ac:dyDescent="0.3">
      <c r="A5681" t="s">
        <v>30</v>
      </c>
      <c r="B5681">
        <v>1185732</v>
      </c>
      <c r="C5681">
        <v>44207</v>
      </c>
      <c r="D5681" t="s">
        <v>36</v>
      </c>
      <c r="E5681" t="s">
        <v>76</v>
      </c>
      <c r="F5681" t="s">
        <v>77</v>
      </c>
      <c r="G5681" t="s">
        <v>15</v>
      </c>
      <c r="H5681">
        <v>23</v>
      </c>
      <c r="I5681">
        <v>196</v>
      </c>
      <c r="J5681">
        <v>4508</v>
      </c>
      <c r="K5681" t="s">
        <v>83</v>
      </c>
      <c r="L5681" t="s">
        <v>17</v>
      </c>
    </row>
    <row r="5682" spans="1:12" x14ac:dyDescent="0.3">
      <c r="A5682" t="s">
        <v>30</v>
      </c>
      <c r="B5682">
        <v>1185732</v>
      </c>
      <c r="C5682">
        <v>44207</v>
      </c>
      <c r="D5682" t="s">
        <v>36</v>
      </c>
      <c r="E5682" t="s">
        <v>76</v>
      </c>
      <c r="F5682" t="s">
        <v>77</v>
      </c>
      <c r="G5682" t="s">
        <v>18</v>
      </c>
      <c r="H5682">
        <v>23</v>
      </c>
      <c r="I5682">
        <v>133</v>
      </c>
      <c r="J5682">
        <v>3059</v>
      </c>
      <c r="K5682" t="s">
        <v>83</v>
      </c>
      <c r="L5682" t="s">
        <v>17</v>
      </c>
    </row>
    <row r="5683" spans="1:12" x14ac:dyDescent="0.3">
      <c r="A5683" t="s">
        <v>30</v>
      </c>
      <c r="B5683">
        <v>1185732</v>
      </c>
      <c r="C5683">
        <v>44207</v>
      </c>
      <c r="D5683" t="s">
        <v>36</v>
      </c>
      <c r="E5683" t="s">
        <v>76</v>
      </c>
      <c r="F5683" t="s">
        <v>77</v>
      </c>
      <c r="G5683" t="s">
        <v>19</v>
      </c>
      <c r="H5683">
        <v>14</v>
      </c>
      <c r="I5683">
        <v>143</v>
      </c>
      <c r="J5683">
        <v>2002</v>
      </c>
      <c r="K5683" t="s">
        <v>83</v>
      </c>
      <c r="L5683" t="s">
        <v>20</v>
      </c>
    </row>
    <row r="5684" spans="1:12" x14ac:dyDescent="0.3">
      <c r="A5684" t="s">
        <v>30</v>
      </c>
      <c r="B5684">
        <v>1185732</v>
      </c>
      <c r="C5684">
        <v>44207</v>
      </c>
      <c r="D5684" t="s">
        <v>36</v>
      </c>
      <c r="E5684" t="s">
        <v>76</v>
      </c>
      <c r="F5684" t="s">
        <v>77</v>
      </c>
      <c r="G5684" t="s">
        <v>21</v>
      </c>
      <c r="H5684">
        <v>18</v>
      </c>
      <c r="I5684">
        <v>88</v>
      </c>
      <c r="J5684">
        <v>1584</v>
      </c>
      <c r="K5684" t="s">
        <v>83</v>
      </c>
      <c r="L5684" t="s">
        <v>20</v>
      </c>
    </row>
    <row r="5685" spans="1:12" x14ac:dyDescent="0.3">
      <c r="A5685" t="s">
        <v>30</v>
      </c>
      <c r="B5685">
        <v>1185732</v>
      </c>
      <c r="C5685">
        <v>44207</v>
      </c>
      <c r="D5685" t="s">
        <v>36</v>
      </c>
      <c r="E5685" t="s">
        <v>76</v>
      </c>
      <c r="F5685" t="s">
        <v>77</v>
      </c>
      <c r="G5685" t="s">
        <v>22</v>
      </c>
      <c r="H5685">
        <v>33</v>
      </c>
      <c r="I5685">
        <v>98</v>
      </c>
      <c r="J5685">
        <v>3234</v>
      </c>
      <c r="K5685" t="s">
        <v>83</v>
      </c>
      <c r="L5685" t="s">
        <v>17</v>
      </c>
    </row>
    <row r="5686" spans="1:12" x14ac:dyDescent="0.3">
      <c r="A5686" t="s">
        <v>30</v>
      </c>
      <c r="B5686">
        <v>1185732</v>
      </c>
      <c r="C5686">
        <v>44207</v>
      </c>
      <c r="D5686" t="s">
        <v>36</v>
      </c>
      <c r="E5686" t="s">
        <v>76</v>
      </c>
      <c r="F5686" t="s">
        <v>77</v>
      </c>
      <c r="G5686" t="s">
        <v>23</v>
      </c>
      <c r="H5686">
        <v>24</v>
      </c>
      <c r="I5686">
        <v>138</v>
      </c>
      <c r="J5686">
        <v>3312</v>
      </c>
      <c r="K5686" t="s">
        <v>83</v>
      </c>
      <c r="L5686" t="s">
        <v>20</v>
      </c>
    </row>
    <row r="5687" spans="1:12" x14ac:dyDescent="0.3">
      <c r="A5687" t="s">
        <v>30</v>
      </c>
      <c r="B5687">
        <v>1185732</v>
      </c>
      <c r="C5687">
        <v>44238</v>
      </c>
      <c r="D5687" t="s">
        <v>36</v>
      </c>
      <c r="E5687" t="s">
        <v>76</v>
      </c>
      <c r="F5687" t="s">
        <v>77</v>
      </c>
      <c r="G5687" t="s">
        <v>15</v>
      </c>
      <c r="H5687">
        <v>25</v>
      </c>
      <c r="I5687">
        <v>218</v>
      </c>
      <c r="J5687">
        <v>5450</v>
      </c>
      <c r="K5687" t="s">
        <v>83</v>
      </c>
      <c r="L5687" t="s">
        <v>17</v>
      </c>
    </row>
    <row r="5688" spans="1:12" x14ac:dyDescent="0.3">
      <c r="A5688" t="s">
        <v>30</v>
      </c>
      <c r="B5688">
        <v>1185732</v>
      </c>
      <c r="C5688">
        <v>44238</v>
      </c>
      <c r="D5688" t="s">
        <v>36</v>
      </c>
      <c r="E5688" t="s">
        <v>76</v>
      </c>
      <c r="F5688" t="s">
        <v>77</v>
      </c>
      <c r="G5688" t="s">
        <v>18</v>
      </c>
      <c r="H5688">
        <v>24</v>
      </c>
      <c r="I5688">
        <v>101</v>
      </c>
      <c r="J5688">
        <v>2424</v>
      </c>
      <c r="K5688" t="s">
        <v>83</v>
      </c>
      <c r="L5688" t="s">
        <v>17</v>
      </c>
    </row>
    <row r="5689" spans="1:12" x14ac:dyDescent="0.3">
      <c r="A5689" t="s">
        <v>30</v>
      </c>
      <c r="B5689">
        <v>1185732</v>
      </c>
      <c r="C5689">
        <v>44238</v>
      </c>
      <c r="D5689" t="s">
        <v>36</v>
      </c>
      <c r="E5689" t="s">
        <v>76</v>
      </c>
      <c r="F5689" t="s">
        <v>77</v>
      </c>
      <c r="G5689" t="s">
        <v>19</v>
      </c>
      <c r="H5689">
        <v>14</v>
      </c>
      <c r="I5689">
        <v>115</v>
      </c>
      <c r="J5689">
        <v>1610</v>
      </c>
      <c r="K5689" t="s">
        <v>83</v>
      </c>
      <c r="L5689" t="s">
        <v>20</v>
      </c>
    </row>
    <row r="5690" spans="1:12" x14ac:dyDescent="0.3">
      <c r="A5690" t="s">
        <v>30</v>
      </c>
      <c r="B5690">
        <v>1185732</v>
      </c>
      <c r="C5690">
        <v>44238</v>
      </c>
      <c r="D5690" t="s">
        <v>31</v>
      </c>
      <c r="E5690" t="s">
        <v>78</v>
      </c>
      <c r="F5690" t="s">
        <v>79</v>
      </c>
      <c r="G5690" t="s">
        <v>21</v>
      </c>
      <c r="H5690">
        <v>19</v>
      </c>
      <c r="I5690">
        <v>87</v>
      </c>
      <c r="J5690">
        <v>1653</v>
      </c>
      <c r="K5690" t="s">
        <v>83</v>
      </c>
      <c r="L5690" t="s">
        <v>20</v>
      </c>
    </row>
    <row r="5691" spans="1:12" x14ac:dyDescent="0.3">
      <c r="A5691" t="s">
        <v>30</v>
      </c>
      <c r="B5691">
        <v>1185732</v>
      </c>
      <c r="C5691">
        <v>44238</v>
      </c>
      <c r="D5691" t="s">
        <v>31</v>
      </c>
      <c r="E5691" t="s">
        <v>78</v>
      </c>
      <c r="F5691" t="s">
        <v>79</v>
      </c>
      <c r="G5691" t="s">
        <v>22</v>
      </c>
      <c r="H5691">
        <v>32</v>
      </c>
      <c r="I5691">
        <v>101</v>
      </c>
      <c r="J5691">
        <v>3232</v>
      </c>
      <c r="K5691" t="s">
        <v>83</v>
      </c>
      <c r="L5691" t="s">
        <v>17</v>
      </c>
    </row>
    <row r="5692" spans="1:12" x14ac:dyDescent="0.3">
      <c r="A5692" t="s">
        <v>30</v>
      </c>
      <c r="B5692">
        <v>1185732</v>
      </c>
      <c r="C5692">
        <v>44238</v>
      </c>
      <c r="D5692" t="s">
        <v>31</v>
      </c>
      <c r="E5692" t="s">
        <v>78</v>
      </c>
      <c r="F5692" t="s">
        <v>79</v>
      </c>
      <c r="G5692" t="s">
        <v>23</v>
      </c>
      <c r="H5692">
        <v>24</v>
      </c>
      <c r="I5692">
        <v>131</v>
      </c>
      <c r="J5692">
        <v>3144</v>
      </c>
      <c r="K5692" t="s">
        <v>83</v>
      </c>
      <c r="L5692" t="s">
        <v>20</v>
      </c>
    </row>
    <row r="5693" spans="1:12" x14ac:dyDescent="0.3">
      <c r="A5693" t="s">
        <v>30</v>
      </c>
      <c r="B5693">
        <v>1185732</v>
      </c>
      <c r="C5693">
        <v>44265</v>
      </c>
      <c r="D5693" t="s">
        <v>31</v>
      </c>
      <c r="E5693" t="s">
        <v>78</v>
      </c>
      <c r="F5693" t="s">
        <v>79</v>
      </c>
      <c r="G5693" t="s">
        <v>15</v>
      </c>
      <c r="H5693">
        <v>29</v>
      </c>
      <c r="I5693">
        <v>168</v>
      </c>
      <c r="J5693">
        <v>4872</v>
      </c>
      <c r="K5693" t="s">
        <v>83</v>
      </c>
      <c r="L5693" t="s">
        <v>17</v>
      </c>
    </row>
    <row r="5694" spans="1:12" x14ac:dyDescent="0.3">
      <c r="A5694" t="s">
        <v>30</v>
      </c>
      <c r="B5694">
        <v>1185732</v>
      </c>
      <c r="C5694">
        <v>44265</v>
      </c>
      <c r="D5694" t="s">
        <v>31</v>
      </c>
      <c r="E5694" t="s">
        <v>78</v>
      </c>
      <c r="F5694" t="s">
        <v>79</v>
      </c>
      <c r="G5694" t="s">
        <v>18</v>
      </c>
      <c r="H5694">
        <v>28</v>
      </c>
      <c r="I5694">
        <v>102</v>
      </c>
      <c r="J5694">
        <v>2856</v>
      </c>
      <c r="K5694" t="s">
        <v>83</v>
      </c>
      <c r="L5694" t="s">
        <v>17</v>
      </c>
    </row>
    <row r="5695" spans="1:12" x14ac:dyDescent="0.3">
      <c r="A5695" t="s">
        <v>30</v>
      </c>
      <c r="B5695">
        <v>1185732</v>
      </c>
      <c r="C5695">
        <v>44265</v>
      </c>
      <c r="D5695" t="s">
        <v>31</v>
      </c>
      <c r="E5695" t="s">
        <v>78</v>
      </c>
      <c r="F5695" t="s">
        <v>79</v>
      </c>
      <c r="G5695" t="s">
        <v>19</v>
      </c>
      <c r="H5695">
        <v>18</v>
      </c>
      <c r="I5695">
        <v>112</v>
      </c>
      <c r="J5695">
        <v>2016</v>
      </c>
      <c r="K5695" t="s">
        <v>83</v>
      </c>
      <c r="L5695" t="s">
        <v>20</v>
      </c>
    </row>
    <row r="5696" spans="1:12" x14ac:dyDescent="0.3">
      <c r="A5696" t="s">
        <v>30</v>
      </c>
      <c r="B5696">
        <v>1185732</v>
      </c>
      <c r="C5696">
        <v>44265</v>
      </c>
      <c r="D5696" t="s">
        <v>31</v>
      </c>
      <c r="E5696" t="s">
        <v>78</v>
      </c>
      <c r="F5696" t="s">
        <v>79</v>
      </c>
      <c r="G5696" t="s">
        <v>21</v>
      </c>
      <c r="H5696">
        <v>23</v>
      </c>
      <c r="I5696">
        <v>73</v>
      </c>
      <c r="J5696">
        <v>1679</v>
      </c>
      <c r="K5696" t="s">
        <v>83</v>
      </c>
      <c r="L5696" t="s">
        <v>20</v>
      </c>
    </row>
    <row r="5697" spans="1:12" x14ac:dyDescent="0.3">
      <c r="A5697" t="s">
        <v>30</v>
      </c>
      <c r="B5697">
        <v>1185732</v>
      </c>
      <c r="C5697">
        <v>44265</v>
      </c>
      <c r="D5697" t="s">
        <v>31</v>
      </c>
      <c r="E5697" t="s">
        <v>78</v>
      </c>
      <c r="F5697" t="s">
        <v>79</v>
      </c>
      <c r="G5697" t="s">
        <v>22</v>
      </c>
      <c r="H5697">
        <v>38</v>
      </c>
      <c r="I5697">
        <v>75</v>
      </c>
      <c r="J5697">
        <v>2850</v>
      </c>
      <c r="K5697" t="s">
        <v>83</v>
      </c>
      <c r="L5697" t="s">
        <v>17</v>
      </c>
    </row>
    <row r="5698" spans="1:12" x14ac:dyDescent="0.3">
      <c r="A5698" t="s">
        <v>30</v>
      </c>
      <c r="B5698">
        <v>1185732</v>
      </c>
      <c r="C5698">
        <v>44265</v>
      </c>
      <c r="D5698" t="s">
        <v>31</v>
      </c>
      <c r="E5698" t="s">
        <v>78</v>
      </c>
      <c r="F5698" t="s">
        <v>79</v>
      </c>
      <c r="G5698" t="s">
        <v>23</v>
      </c>
      <c r="H5698">
        <v>29</v>
      </c>
      <c r="I5698">
        <v>100</v>
      </c>
      <c r="J5698">
        <v>2900</v>
      </c>
      <c r="K5698" t="s">
        <v>83</v>
      </c>
      <c r="L5698" t="s">
        <v>20</v>
      </c>
    </row>
    <row r="5699" spans="1:12" x14ac:dyDescent="0.3">
      <c r="A5699" t="s">
        <v>30</v>
      </c>
      <c r="B5699">
        <v>1185732</v>
      </c>
      <c r="C5699">
        <v>44297</v>
      </c>
      <c r="D5699" t="s">
        <v>31</v>
      </c>
      <c r="E5699" t="s">
        <v>78</v>
      </c>
      <c r="F5699" t="s">
        <v>79</v>
      </c>
      <c r="G5699" t="s">
        <v>15</v>
      </c>
      <c r="H5699">
        <v>27</v>
      </c>
      <c r="I5699">
        <v>181</v>
      </c>
      <c r="J5699">
        <v>4887</v>
      </c>
      <c r="K5699" t="s">
        <v>83</v>
      </c>
      <c r="L5699" t="s">
        <v>17</v>
      </c>
    </row>
    <row r="5700" spans="1:12" x14ac:dyDescent="0.3">
      <c r="A5700" t="s">
        <v>30</v>
      </c>
      <c r="B5700">
        <v>1185732</v>
      </c>
      <c r="C5700">
        <v>44297</v>
      </c>
      <c r="D5700" t="s">
        <v>31</v>
      </c>
      <c r="E5700" t="s">
        <v>78</v>
      </c>
      <c r="F5700" t="s">
        <v>79</v>
      </c>
      <c r="G5700" t="s">
        <v>18</v>
      </c>
      <c r="H5700">
        <v>25</v>
      </c>
      <c r="I5700">
        <v>94</v>
      </c>
      <c r="J5700">
        <v>2350</v>
      </c>
      <c r="K5700" t="s">
        <v>83</v>
      </c>
      <c r="L5700" t="s">
        <v>17</v>
      </c>
    </row>
    <row r="5701" spans="1:12" x14ac:dyDescent="0.3">
      <c r="A5701" t="s">
        <v>30</v>
      </c>
      <c r="B5701">
        <v>1185732</v>
      </c>
      <c r="C5701">
        <v>44297</v>
      </c>
      <c r="D5701" t="s">
        <v>31</v>
      </c>
      <c r="E5701" t="s">
        <v>78</v>
      </c>
      <c r="F5701" t="s">
        <v>79</v>
      </c>
      <c r="G5701" t="s">
        <v>19</v>
      </c>
      <c r="H5701">
        <v>14</v>
      </c>
      <c r="I5701">
        <v>98</v>
      </c>
      <c r="J5701">
        <v>1372</v>
      </c>
      <c r="K5701" t="s">
        <v>83</v>
      </c>
      <c r="L5701" t="s">
        <v>20</v>
      </c>
    </row>
    <row r="5702" spans="1:12" x14ac:dyDescent="0.3">
      <c r="A5702" t="s">
        <v>30</v>
      </c>
      <c r="B5702">
        <v>1185732</v>
      </c>
      <c r="C5702">
        <v>44297</v>
      </c>
      <c r="D5702" t="s">
        <v>31</v>
      </c>
      <c r="E5702" t="s">
        <v>78</v>
      </c>
      <c r="F5702" t="s">
        <v>79</v>
      </c>
      <c r="G5702" t="s">
        <v>21</v>
      </c>
      <c r="H5702">
        <v>18</v>
      </c>
      <c r="I5702">
        <v>70</v>
      </c>
      <c r="J5702">
        <v>1260</v>
      </c>
      <c r="K5702" t="s">
        <v>83</v>
      </c>
      <c r="L5702" t="s">
        <v>20</v>
      </c>
    </row>
    <row r="5703" spans="1:12" x14ac:dyDescent="0.3">
      <c r="A5703" t="s">
        <v>30</v>
      </c>
      <c r="B5703">
        <v>1185732</v>
      </c>
      <c r="C5703">
        <v>44297</v>
      </c>
      <c r="D5703" t="s">
        <v>31</v>
      </c>
      <c r="E5703" t="s">
        <v>78</v>
      </c>
      <c r="F5703" t="s">
        <v>79</v>
      </c>
      <c r="G5703" t="s">
        <v>22</v>
      </c>
      <c r="H5703">
        <v>33</v>
      </c>
      <c r="I5703">
        <v>74</v>
      </c>
      <c r="J5703">
        <v>2442</v>
      </c>
      <c r="K5703" t="s">
        <v>83</v>
      </c>
      <c r="L5703" t="s">
        <v>17</v>
      </c>
    </row>
    <row r="5704" spans="1:12" x14ac:dyDescent="0.3">
      <c r="A5704" t="s">
        <v>30</v>
      </c>
      <c r="B5704">
        <v>1185732</v>
      </c>
      <c r="C5704">
        <v>44297</v>
      </c>
      <c r="D5704" t="s">
        <v>31</v>
      </c>
      <c r="E5704" t="s">
        <v>78</v>
      </c>
      <c r="F5704" t="s">
        <v>79</v>
      </c>
      <c r="G5704" t="s">
        <v>23</v>
      </c>
      <c r="H5704">
        <v>24</v>
      </c>
      <c r="I5704">
        <v>112</v>
      </c>
      <c r="J5704">
        <v>2688</v>
      </c>
      <c r="K5704" t="s">
        <v>83</v>
      </c>
      <c r="L5704" t="s">
        <v>20</v>
      </c>
    </row>
    <row r="5705" spans="1:12" x14ac:dyDescent="0.3">
      <c r="A5705" t="s">
        <v>30</v>
      </c>
      <c r="B5705">
        <v>1185732</v>
      </c>
      <c r="C5705">
        <v>44328</v>
      </c>
      <c r="D5705" t="s">
        <v>31</v>
      </c>
      <c r="E5705" t="s">
        <v>78</v>
      </c>
      <c r="F5705" t="s">
        <v>79</v>
      </c>
      <c r="G5705" t="s">
        <v>15</v>
      </c>
      <c r="H5705">
        <v>32</v>
      </c>
      <c r="I5705">
        <v>174</v>
      </c>
      <c r="J5705">
        <v>5568</v>
      </c>
      <c r="K5705" t="s">
        <v>83</v>
      </c>
      <c r="L5705" t="s">
        <v>17</v>
      </c>
    </row>
    <row r="5706" spans="1:12" x14ac:dyDescent="0.3">
      <c r="A5706" t="s">
        <v>30</v>
      </c>
      <c r="B5706">
        <v>1185732</v>
      </c>
      <c r="C5706">
        <v>44328</v>
      </c>
      <c r="D5706" t="s">
        <v>31</v>
      </c>
      <c r="E5706" t="s">
        <v>78</v>
      </c>
      <c r="F5706" t="s">
        <v>79</v>
      </c>
      <c r="G5706" t="s">
        <v>18</v>
      </c>
      <c r="H5706">
        <v>29</v>
      </c>
      <c r="I5706">
        <v>101</v>
      </c>
      <c r="J5706">
        <v>2929</v>
      </c>
      <c r="K5706" t="s">
        <v>83</v>
      </c>
      <c r="L5706" t="s">
        <v>17</v>
      </c>
    </row>
    <row r="5707" spans="1:12" x14ac:dyDescent="0.3">
      <c r="A5707" t="s">
        <v>30</v>
      </c>
      <c r="B5707">
        <v>1185732</v>
      </c>
      <c r="C5707">
        <v>44328</v>
      </c>
      <c r="D5707" t="s">
        <v>31</v>
      </c>
      <c r="E5707" t="s">
        <v>78</v>
      </c>
      <c r="F5707" t="s">
        <v>79</v>
      </c>
      <c r="G5707" t="s">
        <v>19</v>
      </c>
      <c r="H5707">
        <v>25</v>
      </c>
      <c r="I5707">
        <v>98</v>
      </c>
      <c r="J5707">
        <v>2450</v>
      </c>
      <c r="K5707" t="s">
        <v>83</v>
      </c>
      <c r="L5707" t="s">
        <v>20</v>
      </c>
    </row>
    <row r="5708" spans="1:12" x14ac:dyDescent="0.3">
      <c r="A5708" t="s">
        <v>30</v>
      </c>
      <c r="B5708">
        <v>1185732</v>
      </c>
      <c r="C5708">
        <v>44328</v>
      </c>
      <c r="D5708" t="s">
        <v>31</v>
      </c>
      <c r="E5708" t="s">
        <v>78</v>
      </c>
      <c r="F5708" t="s">
        <v>79</v>
      </c>
      <c r="G5708" t="s">
        <v>21</v>
      </c>
      <c r="H5708">
        <v>23</v>
      </c>
      <c r="I5708">
        <v>72</v>
      </c>
      <c r="J5708">
        <v>1656</v>
      </c>
      <c r="K5708" t="s">
        <v>83</v>
      </c>
      <c r="L5708" t="s">
        <v>20</v>
      </c>
    </row>
    <row r="5709" spans="1:12" x14ac:dyDescent="0.3">
      <c r="A5709" t="s">
        <v>30</v>
      </c>
      <c r="B5709">
        <v>1185732</v>
      </c>
      <c r="C5709">
        <v>44328</v>
      </c>
      <c r="D5709" t="s">
        <v>31</v>
      </c>
      <c r="E5709" t="s">
        <v>78</v>
      </c>
      <c r="F5709" t="s">
        <v>79</v>
      </c>
      <c r="G5709" t="s">
        <v>22</v>
      </c>
      <c r="H5709">
        <v>39</v>
      </c>
      <c r="I5709">
        <v>75</v>
      </c>
      <c r="J5709">
        <v>2925</v>
      </c>
      <c r="K5709" t="s">
        <v>83</v>
      </c>
      <c r="L5709" t="s">
        <v>17</v>
      </c>
    </row>
    <row r="5710" spans="1:12" x14ac:dyDescent="0.3">
      <c r="A5710" t="s">
        <v>30</v>
      </c>
      <c r="B5710">
        <v>1185732</v>
      </c>
      <c r="C5710">
        <v>44328</v>
      </c>
      <c r="D5710" t="s">
        <v>31</v>
      </c>
      <c r="E5710" t="s">
        <v>78</v>
      </c>
      <c r="F5710" t="s">
        <v>79</v>
      </c>
      <c r="G5710" t="s">
        <v>23</v>
      </c>
      <c r="H5710">
        <v>44</v>
      </c>
      <c r="I5710">
        <v>120</v>
      </c>
      <c r="J5710">
        <v>5280</v>
      </c>
      <c r="K5710" t="s">
        <v>83</v>
      </c>
      <c r="L5710" t="s">
        <v>20</v>
      </c>
    </row>
    <row r="5711" spans="1:12" x14ac:dyDescent="0.3">
      <c r="A5711" t="s">
        <v>30</v>
      </c>
      <c r="B5711">
        <v>1185732</v>
      </c>
      <c r="C5711">
        <v>44358</v>
      </c>
      <c r="D5711" t="s">
        <v>31</v>
      </c>
      <c r="E5711" t="s">
        <v>78</v>
      </c>
      <c r="F5711" t="s">
        <v>79</v>
      </c>
      <c r="G5711" t="s">
        <v>15</v>
      </c>
      <c r="H5711">
        <v>28</v>
      </c>
      <c r="I5711">
        <v>182</v>
      </c>
      <c r="J5711">
        <v>5096</v>
      </c>
      <c r="K5711" t="s">
        <v>83</v>
      </c>
      <c r="L5711" t="s">
        <v>17</v>
      </c>
    </row>
    <row r="5712" spans="1:12" x14ac:dyDescent="0.3">
      <c r="A5712" t="s">
        <v>30</v>
      </c>
      <c r="B5712">
        <v>1185732</v>
      </c>
      <c r="C5712">
        <v>44358</v>
      </c>
      <c r="D5712" t="s">
        <v>31</v>
      </c>
      <c r="E5712" t="s">
        <v>78</v>
      </c>
      <c r="F5712" t="s">
        <v>79</v>
      </c>
      <c r="G5712" t="s">
        <v>18</v>
      </c>
      <c r="H5712">
        <v>24</v>
      </c>
      <c r="I5712">
        <v>112</v>
      </c>
      <c r="J5712">
        <v>2688</v>
      </c>
      <c r="K5712" t="s">
        <v>83</v>
      </c>
      <c r="L5712" t="s">
        <v>17</v>
      </c>
    </row>
    <row r="5713" spans="1:12" x14ac:dyDescent="0.3">
      <c r="A5713" t="s">
        <v>30</v>
      </c>
      <c r="B5713">
        <v>1185732</v>
      </c>
      <c r="C5713">
        <v>44358</v>
      </c>
      <c r="D5713" t="s">
        <v>31</v>
      </c>
      <c r="E5713" t="s">
        <v>78</v>
      </c>
      <c r="F5713" t="s">
        <v>79</v>
      </c>
      <c r="G5713" t="s">
        <v>19</v>
      </c>
      <c r="H5713">
        <v>19</v>
      </c>
      <c r="I5713">
        <v>115</v>
      </c>
      <c r="J5713">
        <v>2185</v>
      </c>
      <c r="K5713" t="s">
        <v>83</v>
      </c>
      <c r="L5713" t="s">
        <v>20</v>
      </c>
    </row>
    <row r="5714" spans="1:12" x14ac:dyDescent="0.3">
      <c r="A5714" t="s">
        <v>30</v>
      </c>
      <c r="B5714">
        <v>1185732</v>
      </c>
      <c r="C5714">
        <v>44358</v>
      </c>
      <c r="D5714" t="s">
        <v>31</v>
      </c>
      <c r="E5714" t="s">
        <v>78</v>
      </c>
      <c r="F5714" t="s">
        <v>79</v>
      </c>
      <c r="G5714" t="s">
        <v>21</v>
      </c>
      <c r="H5714">
        <v>19</v>
      </c>
      <c r="I5714">
        <v>108</v>
      </c>
      <c r="J5714">
        <v>2052</v>
      </c>
      <c r="K5714" t="s">
        <v>83</v>
      </c>
      <c r="L5714" t="s">
        <v>20</v>
      </c>
    </row>
    <row r="5715" spans="1:12" x14ac:dyDescent="0.3">
      <c r="A5715" t="s">
        <v>30</v>
      </c>
      <c r="B5715">
        <v>1185732</v>
      </c>
      <c r="C5715">
        <v>44358</v>
      </c>
      <c r="D5715" t="s">
        <v>31</v>
      </c>
      <c r="E5715" t="s">
        <v>78</v>
      </c>
      <c r="F5715" t="s">
        <v>79</v>
      </c>
      <c r="G5715" t="s">
        <v>22</v>
      </c>
      <c r="H5715">
        <v>34</v>
      </c>
      <c r="I5715">
        <v>108</v>
      </c>
      <c r="J5715">
        <v>3672</v>
      </c>
      <c r="K5715" t="s">
        <v>83</v>
      </c>
      <c r="L5715" t="s">
        <v>17</v>
      </c>
    </row>
    <row r="5716" spans="1:12" x14ac:dyDescent="0.3">
      <c r="A5716" t="s">
        <v>30</v>
      </c>
      <c r="B5716">
        <v>1185732</v>
      </c>
      <c r="C5716">
        <v>44358</v>
      </c>
      <c r="D5716" t="s">
        <v>31</v>
      </c>
      <c r="E5716" t="s">
        <v>78</v>
      </c>
      <c r="F5716" t="s">
        <v>79</v>
      </c>
      <c r="G5716" t="s">
        <v>23</v>
      </c>
      <c r="H5716">
        <v>38</v>
      </c>
      <c r="I5716">
        <v>150</v>
      </c>
      <c r="J5716">
        <v>5700</v>
      </c>
      <c r="K5716" t="s">
        <v>83</v>
      </c>
      <c r="L5716" t="s">
        <v>20</v>
      </c>
    </row>
    <row r="5717" spans="1:12" x14ac:dyDescent="0.3">
      <c r="A5717" t="s">
        <v>30</v>
      </c>
      <c r="B5717">
        <v>1185732</v>
      </c>
      <c r="C5717">
        <v>44387</v>
      </c>
      <c r="D5717" t="s">
        <v>31</v>
      </c>
      <c r="E5717" t="s">
        <v>78</v>
      </c>
      <c r="F5717" t="s">
        <v>79</v>
      </c>
      <c r="G5717" t="s">
        <v>15</v>
      </c>
      <c r="H5717">
        <v>34</v>
      </c>
      <c r="I5717">
        <v>224</v>
      </c>
      <c r="J5717">
        <v>7616</v>
      </c>
      <c r="K5717" t="s">
        <v>83</v>
      </c>
      <c r="L5717" t="s">
        <v>17</v>
      </c>
    </row>
    <row r="5718" spans="1:12" x14ac:dyDescent="0.3">
      <c r="A5718" t="s">
        <v>30</v>
      </c>
      <c r="B5718">
        <v>1185732</v>
      </c>
      <c r="C5718">
        <v>44387</v>
      </c>
      <c r="D5718" t="s">
        <v>31</v>
      </c>
      <c r="E5718" t="s">
        <v>78</v>
      </c>
      <c r="F5718" t="s">
        <v>79</v>
      </c>
      <c r="G5718" t="s">
        <v>18</v>
      </c>
      <c r="H5718">
        <v>29</v>
      </c>
      <c r="I5718">
        <v>160</v>
      </c>
      <c r="J5718">
        <v>4640</v>
      </c>
      <c r="K5718" t="s">
        <v>83</v>
      </c>
      <c r="L5718" t="s">
        <v>17</v>
      </c>
    </row>
    <row r="5719" spans="1:12" x14ac:dyDescent="0.3">
      <c r="A5719" t="s">
        <v>30</v>
      </c>
      <c r="B5719">
        <v>1185732</v>
      </c>
      <c r="C5719">
        <v>44387</v>
      </c>
      <c r="D5719" t="s">
        <v>31</v>
      </c>
      <c r="E5719" t="s">
        <v>78</v>
      </c>
      <c r="F5719" t="s">
        <v>79</v>
      </c>
      <c r="G5719" t="s">
        <v>19</v>
      </c>
      <c r="H5719">
        <v>24</v>
      </c>
      <c r="I5719">
        <v>138</v>
      </c>
      <c r="J5719">
        <v>3312</v>
      </c>
      <c r="K5719" t="s">
        <v>83</v>
      </c>
      <c r="L5719" t="s">
        <v>20</v>
      </c>
    </row>
    <row r="5720" spans="1:12" x14ac:dyDescent="0.3">
      <c r="A5720" t="s">
        <v>30</v>
      </c>
      <c r="B5720">
        <v>1185732</v>
      </c>
      <c r="C5720">
        <v>44387</v>
      </c>
      <c r="D5720" t="s">
        <v>31</v>
      </c>
      <c r="E5720" t="s">
        <v>78</v>
      </c>
      <c r="F5720" t="s">
        <v>79</v>
      </c>
      <c r="G5720" t="s">
        <v>21</v>
      </c>
      <c r="H5720">
        <v>23</v>
      </c>
      <c r="I5720">
        <v>115</v>
      </c>
      <c r="J5720">
        <v>2645</v>
      </c>
      <c r="K5720" t="s">
        <v>83</v>
      </c>
      <c r="L5720" t="s">
        <v>20</v>
      </c>
    </row>
    <row r="5721" spans="1:12" x14ac:dyDescent="0.3">
      <c r="A5721" t="s">
        <v>30</v>
      </c>
      <c r="B5721">
        <v>1185732</v>
      </c>
      <c r="C5721">
        <v>44387</v>
      </c>
      <c r="D5721" t="s">
        <v>31</v>
      </c>
      <c r="E5721" t="s">
        <v>78</v>
      </c>
      <c r="F5721" t="s">
        <v>79</v>
      </c>
      <c r="G5721" t="s">
        <v>22</v>
      </c>
      <c r="H5721">
        <v>32</v>
      </c>
      <c r="I5721">
        <v>128</v>
      </c>
      <c r="J5721">
        <v>4096</v>
      </c>
      <c r="K5721" t="s">
        <v>83</v>
      </c>
      <c r="L5721" t="s">
        <v>17</v>
      </c>
    </row>
    <row r="5722" spans="1:12" x14ac:dyDescent="0.3">
      <c r="A5722" t="s">
        <v>30</v>
      </c>
      <c r="B5722">
        <v>1185732</v>
      </c>
      <c r="C5722">
        <v>44387</v>
      </c>
      <c r="D5722" t="s">
        <v>31</v>
      </c>
      <c r="E5722" t="s">
        <v>78</v>
      </c>
      <c r="F5722" t="s">
        <v>79</v>
      </c>
      <c r="G5722" t="s">
        <v>23</v>
      </c>
      <c r="H5722">
        <v>38</v>
      </c>
      <c r="I5722">
        <v>150</v>
      </c>
      <c r="J5722">
        <v>5700</v>
      </c>
      <c r="K5722" t="s">
        <v>83</v>
      </c>
      <c r="L5722" t="s">
        <v>20</v>
      </c>
    </row>
    <row r="5723" spans="1:12" x14ac:dyDescent="0.3">
      <c r="A5723" t="s">
        <v>30</v>
      </c>
      <c r="B5723">
        <v>1185732</v>
      </c>
      <c r="C5723">
        <v>44419</v>
      </c>
      <c r="D5723" t="s">
        <v>31</v>
      </c>
      <c r="E5723" t="s">
        <v>78</v>
      </c>
      <c r="F5723" t="s">
        <v>79</v>
      </c>
      <c r="G5723" t="s">
        <v>15</v>
      </c>
      <c r="H5723">
        <v>33</v>
      </c>
      <c r="I5723">
        <v>203</v>
      </c>
      <c r="J5723">
        <v>6699</v>
      </c>
      <c r="K5723" t="s">
        <v>83</v>
      </c>
      <c r="L5723" t="s">
        <v>17</v>
      </c>
    </row>
    <row r="5724" spans="1:12" x14ac:dyDescent="0.3">
      <c r="A5724" t="s">
        <v>30</v>
      </c>
      <c r="B5724">
        <v>1185732</v>
      </c>
      <c r="C5724">
        <v>44419</v>
      </c>
      <c r="D5724" t="s">
        <v>31</v>
      </c>
      <c r="E5724" t="s">
        <v>78</v>
      </c>
      <c r="F5724" t="s">
        <v>79</v>
      </c>
      <c r="G5724" t="s">
        <v>18</v>
      </c>
      <c r="H5724">
        <v>34</v>
      </c>
      <c r="I5724">
        <v>131</v>
      </c>
      <c r="J5724">
        <v>4454</v>
      </c>
      <c r="K5724" t="s">
        <v>83</v>
      </c>
      <c r="L5724" t="s">
        <v>17</v>
      </c>
    </row>
    <row r="5725" spans="1:12" x14ac:dyDescent="0.3">
      <c r="A5725" t="s">
        <v>30</v>
      </c>
      <c r="B5725">
        <v>1185732</v>
      </c>
      <c r="C5725">
        <v>44419</v>
      </c>
      <c r="D5725" t="s">
        <v>31</v>
      </c>
      <c r="E5725" t="s">
        <v>78</v>
      </c>
      <c r="F5725" t="s">
        <v>79</v>
      </c>
      <c r="G5725" t="s">
        <v>19</v>
      </c>
      <c r="H5725">
        <v>29</v>
      </c>
      <c r="I5725">
        <v>113</v>
      </c>
      <c r="J5725">
        <v>3277</v>
      </c>
      <c r="K5725" t="s">
        <v>83</v>
      </c>
      <c r="L5725" t="s">
        <v>20</v>
      </c>
    </row>
    <row r="5726" spans="1:12" x14ac:dyDescent="0.3">
      <c r="A5726" t="s">
        <v>30</v>
      </c>
      <c r="B5726">
        <v>1185732</v>
      </c>
      <c r="C5726">
        <v>44419</v>
      </c>
      <c r="D5726" t="s">
        <v>31</v>
      </c>
      <c r="E5726" t="s">
        <v>78</v>
      </c>
      <c r="F5726" t="s">
        <v>79</v>
      </c>
      <c r="G5726" t="s">
        <v>21</v>
      </c>
      <c r="H5726">
        <v>19</v>
      </c>
      <c r="I5726">
        <v>101</v>
      </c>
      <c r="J5726">
        <v>1919</v>
      </c>
      <c r="K5726" t="s">
        <v>83</v>
      </c>
      <c r="L5726" t="s">
        <v>20</v>
      </c>
    </row>
    <row r="5727" spans="1:12" x14ac:dyDescent="0.3">
      <c r="A5727" t="s">
        <v>30</v>
      </c>
      <c r="B5727">
        <v>1185732</v>
      </c>
      <c r="C5727">
        <v>44419</v>
      </c>
      <c r="D5727" t="s">
        <v>31</v>
      </c>
      <c r="E5727" t="s">
        <v>78</v>
      </c>
      <c r="F5727" t="s">
        <v>79</v>
      </c>
      <c r="G5727" t="s">
        <v>22</v>
      </c>
      <c r="H5727">
        <v>29</v>
      </c>
      <c r="I5727">
        <v>105</v>
      </c>
      <c r="J5727">
        <v>3045</v>
      </c>
      <c r="K5727" t="s">
        <v>83</v>
      </c>
      <c r="L5727" t="s">
        <v>17</v>
      </c>
    </row>
    <row r="5728" spans="1:12" x14ac:dyDescent="0.3">
      <c r="A5728" t="s">
        <v>30</v>
      </c>
      <c r="B5728">
        <v>1185732</v>
      </c>
      <c r="C5728">
        <v>44419</v>
      </c>
      <c r="D5728" t="s">
        <v>31</v>
      </c>
      <c r="E5728" t="s">
        <v>78</v>
      </c>
      <c r="F5728" t="s">
        <v>79</v>
      </c>
      <c r="G5728" t="s">
        <v>23</v>
      </c>
      <c r="H5728">
        <v>32</v>
      </c>
      <c r="I5728">
        <v>152</v>
      </c>
      <c r="J5728">
        <v>4864</v>
      </c>
      <c r="K5728" t="s">
        <v>83</v>
      </c>
      <c r="L5728" t="s">
        <v>20</v>
      </c>
    </row>
    <row r="5729" spans="1:12" x14ac:dyDescent="0.3">
      <c r="A5729" t="s">
        <v>30</v>
      </c>
      <c r="B5729">
        <v>1185732</v>
      </c>
      <c r="C5729">
        <v>44451</v>
      </c>
      <c r="D5729" t="s">
        <v>31</v>
      </c>
      <c r="E5729" t="s">
        <v>78</v>
      </c>
      <c r="F5729" t="s">
        <v>79</v>
      </c>
      <c r="G5729" t="s">
        <v>15</v>
      </c>
      <c r="H5729">
        <v>29</v>
      </c>
      <c r="I5729">
        <v>169</v>
      </c>
      <c r="J5729">
        <v>4901</v>
      </c>
      <c r="K5729" t="s">
        <v>83</v>
      </c>
      <c r="L5729" t="s">
        <v>17</v>
      </c>
    </row>
    <row r="5730" spans="1:12" x14ac:dyDescent="0.3">
      <c r="A5730" t="s">
        <v>30</v>
      </c>
      <c r="B5730">
        <v>1185732</v>
      </c>
      <c r="C5730">
        <v>44451</v>
      </c>
      <c r="D5730" t="s">
        <v>31</v>
      </c>
      <c r="E5730" t="s">
        <v>78</v>
      </c>
      <c r="F5730" t="s">
        <v>79</v>
      </c>
      <c r="G5730" t="s">
        <v>18</v>
      </c>
      <c r="H5730">
        <v>23</v>
      </c>
      <c r="I5730">
        <v>122</v>
      </c>
      <c r="J5730">
        <v>2806</v>
      </c>
      <c r="K5730" t="s">
        <v>83</v>
      </c>
      <c r="L5730" t="s">
        <v>17</v>
      </c>
    </row>
    <row r="5731" spans="1:12" x14ac:dyDescent="0.3">
      <c r="A5731" t="s">
        <v>30</v>
      </c>
      <c r="B5731">
        <v>1185732</v>
      </c>
      <c r="C5731">
        <v>44451</v>
      </c>
      <c r="D5731" t="s">
        <v>31</v>
      </c>
      <c r="E5731" t="s">
        <v>78</v>
      </c>
      <c r="F5731" t="s">
        <v>79</v>
      </c>
      <c r="G5731" t="s">
        <v>19</v>
      </c>
      <c r="H5731">
        <v>9</v>
      </c>
      <c r="I5731">
        <v>91</v>
      </c>
      <c r="J5731">
        <v>819</v>
      </c>
      <c r="K5731" t="s">
        <v>83</v>
      </c>
      <c r="L5731" t="s">
        <v>20</v>
      </c>
    </row>
    <row r="5732" spans="1:12" x14ac:dyDescent="0.3">
      <c r="A5732" t="s">
        <v>30</v>
      </c>
      <c r="B5732">
        <v>1185732</v>
      </c>
      <c r="C5732">
        <v>44451</v>
      </c>
      <c r="D5732" t="s">
        <v>31</v>
      </c>
      <c r="E5732" t="s">
        <v>78</v>
      </c>
      <c r="F5732" t="s">
        <v>79</v>
      </c>
      <c r="G5732" t="s">
        <v>21</v>
      </c>
      <c r="H5732">
        <v>10</v>
      </c>
      <c r="I5732">
        <v>88</v>
      </c>
      <c r="J5732">
        <v>880</v>
      </c>
      <c r="K5732" t="s">
        <v>83</v>
      </c>
      <c r="L5732" t="s">
        <v>20</v>
      </c>
    </row>
    <row r="5733" spans="1:12" x14ac:dyDescent="0.3">
      <c r="A5733" t="s">
        <v>30</v>
      </c>
      <c r="B5733">
        <v>1185732</v>
      </c>
      <c r="C5733">
        <v>44451</v>
      </c>
      <c r="D5733" t="s">
        <v>31</v>
      </c>
      <c r="E5733" t="s">
        <v>78</v>
      </c>
      <c r="F5733" t="s">
        <v>79</v>
      </c>
      <c r="G5733" t="s">
        <v>22</v>
      </c>
      <c r="H5733">
        <v>19</v>
      </c>
      <c r="I5733">
        <v>88</v>
      </c>
      <c r="J5733">
        <v>1672</v>
      </c>
      <c r="K5733" t="s">
        <v>83</v>
      </c>
      <c r="L5733" t="s">
        <v>17</v>
      </c>
    </row>
    <row r="5734" spans="1:12" x14ac:dyDescent="0.3">
      <c r="A5734" t="s">
        <v>30</v>
      </c>
      <c r="B5734">
        <v>1185732</v>
      </c>
      <c r="C5734">
        <v>44451</v>
      </c>
      <c r="D5734" t="s">
        <v>31</v>
      </c>
      <c r="E5734" t="s">
        <v>78</v>
      </c>
      <c r="F5734" t="s">
        <v>79</v>
      </c>
      <c r="G5734" t="s">
        <v>23</v>
      </c>
      <c r="H5734">
        <v>24</v>
      </c>
      <c r="I5734">
        <v>120</v>
      </c>
      <c r="J5734">
        <v>2880</v>
      </c>
      <c r="K5734" t="s">
        <v>83</v>
      </c>
      <c r="L5734" t="s">
        <v>20</v>
      </c>
    </row>
    <row r="5735" spans="1:12" x14ac:dyDescent="0.3">
      <c r="A5735" t="s">
        <v>30</v>
      </c>
      <c r="B5735">
        <v>1185732</v>
      </c>
      <c r="C5735">
        <v>44480</v>
      </c>
      <c r="D5735" t="s">
        <v>31</v>
      </c>
      <c r="E5735" t="s">
        <v>78</v>
      </c>
      <c r="F5735" t="s">
        <v>79</v>
      </c>
      <c r="G5735" t="s">
        <v>15</v>
      </c>
      <c r="H5735">
        <v>28</v>
      </c>
      <c r="I5735">
        <v>173</v>
      </c>
      <c r="J5735">
        <v>4844</v>
      </c>
      <c r="K5735" t="s">
        <v>83</v>
      </c>
      <c r="L5735" t="s">
        <v>17</v>
      </c>
    </row>
    <row r="5736" spans="1:12" x14ac:dyDescent="0.3">
      <c r="A5736" t="s">
        <v>30</v>
      </c>
      <c r="B5736">
        <v>1185732</v>
      </c>
      <c r="C5736">
        <v>44480</v>
      </c>
      <c r="D5736" t="s">
        <v>31</v>
      </c>
      <c r="E5736" t="s">
        <v>78</v>
      </c>
      <c r="F5736" t="s">
        <v>79</v>
      </c>
      <c r="G5736" t="s">
        <v>18</v>
      </c>
      <c r="H5736">
        <v>19</v>
      </c>
      <c r="I5736">
        <v>100</v>
      </c>
      <c r="J5736">
        <v>1900</v>
      </c>
      <c r="K5736" t="s">
        <v>83</v>
      </c>
      <c r="L5736" t="s">
        <v>17</v>
      </c>
    </row>
    <row r="5737" spans="1:12" x14ac:dyDescent="0.3">
      <c r="A5737" t="s">
        <v>30</v>
      </c>
      <c r="B5737">
        <v>1185732</v>
      </c>
      <c r="C5737">
        <v>44480</v>
      </c>
      <c r="D5737" t="s">
        <v>31</v>
      </c>
      <c r="E5737" t="s">
        <v>78</v>
      </c>
      <c r="F5737" t="s">
        <v>79</v>
      </c>
      <c r="G5737" t="s">
        <v>19</v>
      </c>
      <c r="H5737">
        <v>19</v>
      </c>
      <c r="I5737">
        <v>87</v>
      </c>
      <c r="J5737">
        <v>1653</v>
      </c>
      <c r="K5737" t="s">
        <v>83</v>
      </c>
      <c r="L5737" t="s">
        <v>20</v>
      </c>
    </row>
    <row r="5738" spans="1:12" x14ac:dyDescent="0.3">
      <c r="A5738" t="s">
        <v>30</v>
      </c>
      <c r="B5738">
        <v>1185732</v>
      </c>
      <c r="C5738">
        <v>44480</v>
      </c>
      <c r="D5738" t="s">
        <v>31</v>
      </c>
      <c r="E5738" t="s">
        <v>78</v>
      </c>
      <c r="F5738" t="s">
        <v>79</v>
      </c>
      <c r="G5738" t="s">
        <v>21</v>
      </c>
      <c r="H5738">
        <v>19</v>
      </c>
      <c r="I5738">
        <v>72</v>
      </c>
      <c r="J5738">
        <v>1368</v>
      </c>
      <c r="K5738" t="s">
        <v>83</v>
      </c>
      <c r="L5738" t="s">
        <v>20</v>
      </c>
    </row>
    <row r="5739" spans="1:12" x14ac:dyDescent="0.3">
      <c r="A5739" t="s">
        <v>30</v>
      </c>
      <c r="B5739">
        <v>1185732</v>
      </c>
      <c r="C5739">
        <v>44480</v>
      </c>
      <c r="D5739" t="s">
        <v>31</v>
      </c>
      <c r="E5739" t="s">
        <v>78</v>
      </c>
      <c r="F5739" t="s">
        <v>79</v>
      </c>
      <c r="G5739" t="s">
        <v>22</v>
      </c>
      <c r="H5739">
        <v>29</v>
      </c>
      <c r="I5739">
        <v>83</v>
      </c>
      <c r="J5739">
        <v>2407</v>
      </c>
      <c r="K5739" t="s">
        <v>83</v>
      </c>
      <c r="L5739" t="s">
        <v>17</v>
      </c>
    </row>
    <row r="5740" spans="1:12" x14ac:dyDescent="0.3">
      <c r="A5740" t="s">
        <v>30</v>
      </c>
      <c r="B5740">
        <v>1185732</v>
      </c>
      <c r="C5740">
        <v>44480</v>
      </c>
      <c r="D5740" t="s">
        <v>31</v>
      </c>
      <c r="E5740" t="s">
        <v>78</v>
      </c>
      <c r="F5740" t="s">
        <v>79</v>
      </c>
      <c r="G5740" t="s">
        <v>23</v>
      </c>
      <c r="H5740">
        <v>32</v>
      </c>
      <c r="I5740">
        <v>104</v>
      </c>
      <c r="J5740">
        <v>3328</v>
      </c>
      <c r="K5740" t="s">
        <v>83</v>
      </c>
      <c r="L5740" t="s">
        <v>20</v>
      </c>
    </row>
    <row r="5741" spans="1:12" x14ac:dyDescent="0.3">
      <c r="A5741" t="s">
        <v>30</v>
      </c>
      <c r="B5741">
        <v>1185732</v>
      </c>
      <c r="C5741">
        <v>44511</v>
      </c>
      <c r="D5741" t="s">
        <v>31</v>
      </c>
      <c r="E5741" t="s">
        <v>78</v>
      </c>
      <c r="F5741" t="s">
        <v>79</v>
      </c>
      <c r="G5741" t="s">
        <v>15</v>
      </c>
      <c r="H5741">
        <v>29</v>
      </c>
      <c r="I5741">
        <v>149</v>
      </c>
      <c r="J5741">
        <v>4321</v>
      </c>
      <c r="K5741" t="s">
        <v>83</v>
      </c>
      <c r="L5741" t="s">
        <v>17</v>
      </c>
    </row>
    <row r="5742" spans="1:12" x14ac:dyDescent="0.3">
      <c r="A5742" t="s">
        <v>30</v>
      </c>
      <c r="B5742">
        <v>1185732</v>
      </c>
      <c r="C5742">
        <v>44511</v>
      </c>
      <c r="D5742" t="s">
        <v>31</v>
      </c>
      <c r="E5742" t="s">
        <v>78</v>
      </c>
      <c r="F5742" t="s">
        <v>79</v>
      </c>
      <c r="G5742" t="s">
        <v>18</v>
      </c>
      <c r="H5742">
        <v>20</v>
      </c>
      <c r="I5742">
        <v>108</v>
      </c>
      <c r="J5742">
        <v>2160</v>
      </c>
      <c r="K5742" t="s">
        <v>83</v>
      </c>
      <c r="L5742" t="s">
        <v>17</v>
      </c>
    </row>
    <row r="5743" spans="1:12" x14ac:dyDescent="0.3">
      <c r="A5743" t="s">
        <v>30</v>
      </c>
      <c r="B5743">
        <v>1185732</v>
      </c>
      <c r="C5743">
        <v>44511</v>
      </c>
      <c r="D5743" t="s">
        <v>31</v>
      </c>
      <c r="E5743" t="s">
        <v>78</v>
      </c>
      <c r="F5743" t="s">
        <v>79</v>
      </c>
      <c r="G5743" t="s">
        <v>19</v>
      </c>
      <c r="H5743">
        <v>19</v>
      </c>
      <c r="I5743">
        <v>93</v>
      </c>
      <c r="J5743">
        <v>1767</v>
      </c>
      <c r="K5743" t="s">
        <v>83</v>
      </c>
      <c r="L5743" t="s">
        <v>20</v>
      </c>
    </row>
    <row r="5744" spans="1:12" x14ac:dyDescent="0.3">
      <c r="A5744" t="s">
        <v>30</v>
      </c>
      <c r="B5744">
        <v>1185732</v>
      </c>
      <c r="C5744">
        <v>44511</v>
      </c>
      <c r="D5744" t="s">
        <v>31</v>
      </c>
      <c r="E5744" t="s">
        <v>78</v>
      </c>
      <c r="F5744" t="s">
        <v>79</v>
      </c>
      <c r="G5744" t="s">
        <v>21</v>
      </c>
      <c r="H5744">
        <v>19</v>
      </c>
      <c r="I5744">
        <v>113</v>
      </c>
      <c r="J5744">
        <v>2147</v>
      </c>
      <c r="K5744" t="s">
        <v>83</v>
      </c>
      <c r="L5744" t="s">
        <v>20</v>
      </c>
    </row>
    <row r="5745" spans="1:12" x14ac:dyDescent="0.3">
      <c r="A5745" t="s">
        <v>30</v>
      </c>
      <c r="B5745">
        <v>1185732</v>
      </c>
      <c r="C5745">
        <v>44511</v>
      </c>
      <c r="D5745" t="s">
        <v>31</v>
      </c>
      <c r="E5745" t="s">
        <v>78</v>
      </c>
      <c r="F5745" t="s">
        <v>79</v>
      </c>
      <c r="G5745" t="s">
        <v>22</v>
      </c>
      <c r="H5745">
        <v>39</v>
      </c>
      <c r="I5745">
        <v>91</v>
      </c>
      <c r="J5745">
        <v>3549</v>
      </c>
      <c r="K5745" t="s">
        <v>83</v>
      </c>
      <c r="L5745" t="s">
        <v>17</v>
      </c>
    </row>
    <row r="5746" spans="1:12" x14ac:dyDescent="0.3">
      <c r="A5746" t="s">
        <v>30</v>
      </c>
      <c r="B5746">
        <v>1185732</v>
      </c>
      <c r="C5746">
        <v>44511</v>
      </c>
      <c r="D5746" t="s">
        <v>31</v>
      </c>
      <c r="E5746" t="s">
        <v>78</v>
      </c>
      <c r="F5746" t="s">
        <v>79</v>
      </c>
      <c r="G5746" t="s">
        <v>23</v>
      </c>
      <c r="H5746">
        <v>43</v>
      </c>
      <c r="I5746">
        <v>113</v>
      </c>
      <c r="J5746">
        <v>4859</v>
      </c>
      <c r="K5746" t="s">
        <v>83</v>
      </c>
      <c r="L5746" t="s">
        <v>20</v>
      </c>
    </row>
    <row r="5747" spans="1:12" x14ac:dyDescent="0.3">
      <c r="A5747" t="s">
        <v>30</v>
      </c>
      <c r="B5747">
        <v>1185732</v>
      </c>
      <c r="C5747">
        <v>44540</v>
      </c>
      <c r="D5747" t="s">
        <v>31</v>
      </c>
      <c r="E5747" t="s">
        <v>78</v>
      </c>
      <c r="F5747" t="s">
        <v>79</v>
      </c>
      <c r="G5747" t="s">
        <v>15</v>
      </c>
      <c r="H5747">
        <v>39</v>
      </c>
      <c r="I5747">
        <v>203</v>
      </c>
      <c r="J5747">
        <v>7917</v>
      </c>
      <c r="K5747" t="s">
        <v>83</v>
      </c>
      <c r="L5747" t="s">
        <v>17</v>
      </c>
    </row>
    <row r="5748" spans="1:12" x14ac:dyDescent="0.3">
      <c r="A5748" t="s">
        <v>30</v>
      </c>
      <c r="B5748">
        <v>1185732</v>
      </c>
      <c r="C5748">
        <v>44540</v>
      </c>
      <c r="D5748" t="s">
        <v>31</v>
      </c>
      <c r="E5748" t="s">
        <v>78</v>
      </c>
      <c r="F5748" t="s">
        <v>79</v>
      </c>
      <c r="G5748" t="s">
        <v>18</v>
      </c>
      <c r="H5748">
        <v>28</v>
      </c>
      <c r="I5748">
        <v>145</v>
      </c>
      <c r="J5748">
        <v>4060</v>
      </c>
      <c r="K5748" t="s">
        <v>83</v>
      </c>
      <c r="L5748" t="s">
        <v>17</v>
      </c>
    </row>
    <row r="5749" spans="1:12" x14ac:dyDescent="0.3">
      <c r="A5749" t="s">
        <v>30</v>
      </c>
      <c r="B5749">
        <v>1185732</v>
      </c>
      <c r="C5749">
        <v>44540</v>
      </c>
      <c r="D5749" t="s">
        <v>31</v>
      </c>
      <c r="E5749" t="s">
        <v>78</v>
      </c>
      <c r="F5749" t="s">
        <v>79</v>
      </c>
      <c r="G5749" t="s">
        <v>19</v>
      </c>
      <c r="H5749">
        <v>29</v>
      </c>
      <c r="I5749">
        <v>113</v>
      </c>
      <c r="J5749">
        <v>3277</v>
      </c>
      <c r="K5749" t="s">
        <v>83</v>
      </c>
      <c r="L5749" t="s">
        <v>20</v>
      </c>
    </row>
    <row r="5750" spans="1:12" x14ac:dyDescent="0.3">
      <c r="A5750" t="s">
        <v>30</v>
      </c>
      <c r="B5750">
        <v>1185732</v>
      </c>
      <c r="C5750">
        <v>44540</v>
      </c>
      <c r="D5750" t="s">
        <v>31</v>
      </c>
      <c r="E5750" t="s">
        <v>78</v>
      </c>
      <c r="F5750" t="s">
        <v>79</v>
      </c>
      <c r="G5750" t="s">
        <v>21</v>
      </c>
      <c r="H5750">
        <v>27</v>
      </c>
      <c r="I5750">
        <v>112</v>
      </c>
      <c r="J5750">
        <v>3024</v>
      </c>
      <c r="K5750" t="s">
        <v>83</v>
      </c>
      <c r="L5750" t="s">
        <v>20</v>
      </c>
    </row>
    <row r="5751" spans="1:12" x14ac:dyDescent="0.3">
      <c r="A5751" t="s">
        <v>30</v>
      </c>
      <c r="B5751">
        <v>1185732</v>
      </c>
      <c r="C5751">
        <v>44540</v>
      </c>
      <c r="D5751" t="s">
        <v>31</v>
      </c>
      <c r="E5751" t="s">
        <v>78</v>
      </c>
      <c r="F5751" t="s">
        <v>79</v>
      </c>
      <c r="G5751" t="s">
        <v>22</v>
      </c>
      <c r="H5751">
        <v>38</v>
      </c>
      <c r="I5751">
        <v>112</v>
      </c>
      <c r="J5751">
        <v>4256</v>
      </c>
      <c r="K5751" t="s">
        <v>83</v>
      </c>
      <c r="L5751" t="s">
        <v>17</v>
      </c>
    </row>
    <row r="5752" spans="1:12" x14ac:dyDescent="0.3">
      <c r="A5752" t="s">
        <v>30</v>
      </c>
      <c r="B5752">
        <v>1185732</v>
      </c>
      <c r="C5752">
        <v>44540</v>
      </c>
      <c r="D5752" t="s">
        <v>31</v>
      </c>
      <c r="E5752" t="s">
        <v>78</v>
      </c>
      <c r="F5752" t="s">
        <v>79</v>
      </c>
      <c r="G5752" t="s">
        <v>23</v>
      </c>
      <c r="H5752">
        <v>42</v>
      </c>
      <c r="I5752">
        <v>125</v>
      </c>
      <c r="J5752">
        <v>5250</v>
      </c>
      <c r="K5752" t="s">
        <v>83</v>
      </c>
      <c r="L5752" t="s">
        <v>20</v>
      </c>
    </row>
    <row r="5753" spans="1:12" x14ac:dyDescent="0.3">
      <c r="A5753" t="s">
        <v>30</v>
      </c>
      <c r="B5753">
        <v>1128299</v>
      </c>
      <c r="C5753">
        <v>44220</v>
      </c>
      <c r="D5753" t="s">
        <v>31</v>
      </c>
      <c r="E5753" t="s">
        <v>78</v>
      </c>
      <c r="F5753" t="s">
        <v>79</v>
      </c>
      <c r="G5753" t="s">
        <v>15</v>
      </c>
      <c r="H5753">
        <v>27</v>
      </c>
      <c r="I5753">
        <v>98</v>
      </c>
      <c r="J5753">
        <v>2646</v>
      </c>
      <c r="K5753" t="s">
        <v>83</v>
      </c>
      <c r="L5753" t="s">
        <v>17</v>
      </c>
    </row>
    <row r="5754" spans="1:12" x14ac:dyDescent="0.3">
      <c r="A5754" t="s">
        <v>30</v>
      </c>
      <c r="B5754">
        <v>1128299</v>
      </c>
      <c r="C5754">
        <v>44220</v>
      </c>
      <c r="D5754" t="s">
        <v>31</v>
      </c>
      <c r="E5754" t="s">
        <v>78</v>
      </c>
      <c r="F5754" t="s">
        <v>79</v>
      </c>
      <c r="G5754" t="s">
        <v>18</v>
      </c>
      <c r="H5754">
        <v>39</v>
      </c>
      <c r="I5754">
        <v>105</v>
      </c>
      <c r="J5754">
        <v>4095</v>
      </c>
      <c r="K5754" t="s">
        <v>83</v>
      </c>
      <c r="L5754" t="s">
        <v>17</v>
      </c>
    </row>
    <row r="5755" spans="1:12" x14ac:dyDescent="0.3">
      <c r="A5755" t="s">
        <v>30</v>
      </c>
      <c r="B5755">
        <v>1128299</v>
      </c>
      <c r="C5755">
        <v>44220</v>
      </c>
      <c r="D5755" t="s">
        <v>31</v>
      </c>
      <c r="E5755" t="s">
        <v>78</v>
      </c>
      <c r="F5755" t="s">
        <v>79</v>
      </c>
      <c r="G5755" t="s">
        <v>19</v>
      </c>
      <c r="H5755">
        <v>39</v>
      </c>
      <c r="I5755">
        <v>105</v>
      </c>
      <c r="J5755">
        <v>4095</v>
      </c>
      <c r="K5755" t="s">
        <v>83</v>
      </c>
      <c r="L5755" t="s">
        <v>20</v>
      </c>
    </row>
    <row r="5756" spans="1:12" x14ac:dyDescent="0.3">
      <c r="A5756" t="s">
        <v>30</v>
      </c>
      <c r="B5756">
        <v>1128299</v>
      </c>
      <c r="C5756">
        <v>44220</v>
      </c>
      <c r="D5756" t="s">
        <v>31</v>
      </c>
      <c r="E5756" t="s">
        <v>78</v>
      </c>
      <c r="F5756" t="s">
        <v>79</v>
      </c>
      <c r="G5756" t="s">
        <v>21</v>
      </c>
      <c r="H5756">
        <v>39</v>
      </c>
      <c r="I5756">
        <v>58</v>
      </c>
      <c r="J5756">
        <v>2262</v>
      </c>
      <c r="K5756" t="s">
        <v>83</v>
      </c>
      <c r="L5756" t="s">
        <v>20</v>
      </c>
    </row>
    <row r="5757" spans="1:12" x14ac:dyDescent="0.3">
      <c r="A5757" t="s">
        <v>30</v>
      </c>
      <c r="B5757">
        <v>1128299</v>
      </c>
      <c r="C5757">
        <v>44220</v>
      </c>
      <c r="D5757" t="s">
        <v>31</v>
      </c>
      <c r="E5757" t="s">
        <v>78</v>
      </c>
      <c r="F5757" t="s">
        <v>79</v>
      </c>
      <c r="G5757" t="s">
        <v>22</v>
      </c>
      <c r="H5757">
        <v>42</v>
      </c>
      <c r="I5757">
        <v>44</v>
      </c>
      <c r="J5757">
        <v>1848</v>
      </c>
      <c r="K5757" t="s">
        <v>83</v>
      </c>
      <c r="L5757" t="s">
        <v>17</v>
      </c>
    </row>
    <row r="5758" spans="1:12" x14ac:dyDescent="0.3">
      <c r="A5758" t="s">
        <v>30</v>
      </c>
      <c r="B5758">
        <v>1128299</v>
      </c>
      <c r="C5758">
        <v>44220</v>
      </c>
      <c r="D5758" t="s">
        <v>31</v>
      </c>
      <c r="E5758" t="s">
        <v>78</v>
      </c>
      <c r="F5758" t="s">
        <v>79</v>
      </c>
      <c r="G5758" t="s">
        <v>23</v>
      </c>
      <c r="H5758">
        <v>39</v>
      </c>
      <c r="I5758">
        <v>108</v>
      </c>
      <c r="J5758">
        <v>4212</v>
      </c>
      <c r="K5758" t="s">
        <v>83</v>
      </c>
      <c r="L5758" t="s">
        <v>20</v>
      </c>
    </row>
    <row r="5759" spans="1:12" x14ac:dyDescent="0.3">
      <c r="A5759" t="s">
        <v>30</v>
      </c>
      <c r="B5759">
        <v>1128299</v>
      </c>
      <c r="C5759">
        <v>44251</v>
      </c>
      <c r="D5759" t="s">
        <v>31</v>
      </c>
      <c r="E5759" t="s">
        <v>78</v>
      </c>
      <c r="F5759" t="s">
        <v>79</v>
      </c>
      <c r="G5759" t="s">
        <v>15</v>
      </c>
      <c r="H5759">
        <v>29</v>
      </c>
      <c r="I5759">
        <v>117</v>
      </c>
      <c r="J5759">
        <v>3393</v>
      </c>
      <c r="K5759" t="s">
        <v>83</v>
      </c>
      <c r="L5759" t="s">
        <v>17</v>
      </c>
    </row>
    <row r="5760" spans="1:12" x14ac:dyDescent="0.3">
      <c r="A5760" t="s">
        <v>30</v>
      </c>
      <c r="B5760">
        <v>1128299</v>
      </c>
      <c r="C5760">
        <v>44251</v>
      </c>
      <c r="D5760" t="s">
        <v>31</v>
      </c>
      <c r="E5760" t="s">
        <v>78</v>
      </c>
      <c r="F5760" t="s">
        <v>79</v>
      </c>
      <c r="G5760" t="s">
        <v>18</v>
      </c>
      <c r="H5760">
        <v>39</v>
      </c>
      <c r="I5760">
        <v>91</v>
      </c>
      <c r="J5760">
        <v>3549</v>
      </c>
      <c r="K5760" t="s">
        <v>83</v>
      </c>
      <c r="L5760" t="s">
        <v>17</v>
      </c>
    </row>
    <row r="5761" spans="1:12" x14ac:dyDescent="0.3">
      <c r="A5761" t="s">
        <v>30</v>
      </c>
      <c r="B5761">
        <v>1128299</v>
      </c>
      <c r="C5761">
        <v>44251</v>
      </c>
      <c r="D5761" t="s">
        <v>31</v>
      </c>
      <c r="E5761" t="s">
        <v>78</v>
      </c>
      <c r="F5761" t="s">
        <v>79</v>
      </c>
      <c r="G5761" t="s">
        <v>19</v>
      </c>
      <c r="H5761">
        <v>36</v>
      </c>
      <c r="I5761">
        <v>88</v>
      </c>
      <c r="J5761">
        <v>3168</v>
      </c>
      <c r="K5761" t="s">
        <v>83</v>
      </c>
      <c r="L5761" t="s">
        <v>20</v>
      </c>
    </row>
    <row r="5762" spans="1:12" x14ac:dyDescent="0.3">
      <c r="A5762" t="s">
        <v>30</v>
      </c>
      <c r="B5762">
        <v>1128299</v>
      </c>
      <c r="C5762">
        <v>44251</v>
      </c>
      <c r="D5762" t="s">
        <v>31</v>
      </c>
      <c r="E5762" t="s">
        <v>80</v>
      </c>
      <c r="F5762" t="s">
        <v>63</v>
      </c>
      <c r="G5762" t="s">
        <v>21</v>
      </c>
      <c r="H5762">
        <v>39</v>
      </c>
      <c r="I5762">
        <v>58</v>
      </c>
      <c r="J5762">
        <v>2262</v>
      </c>
      <c r="K5762" t="s">
        <v>83</v>
      </c>
      <c r="L5762" t="s">
        <v>20</v>
      </c>
    </row>
    <row r="5763" spans="1:12" x14ac:dyDescent="0.3">
      <c r="A5763" t="s">
        <v>30</v>
      </c>
      <c r="B5763">
        <v>1128299</v>
      </c>
      <c r="C5763">
        <v>44251</v>
      </c>
      <c r="D5763" t="s">
        <v>31</v>
      </c>
      <c r="E5763" t="s">
        <v>80</v>
      </c>
      <c r="F5763" t="s">
        <v>63</v>
      </c>
      <c r="G5763" t="s">
        <v>22</v>
      </c>
      <c r="H5763">
        <v>42</v>
      </c>
      <c r="I5763">
        <v>38</v>
      </c>
      <c r="J5763">
        <v>1596</v>
      </c>
      <c r="K5763" t="s">
        <v>83</v>
      </c>
      <c r="L5763" t="s">
        <v>17</v>
      </c>
    </row>
    <row r="5764" spans="1:12" x14ac:dyDescent="0.3">
      <c r="A5764" t="s">
        <v>30</v>
      </c>
      <c r="B5764">
        <v>1128299</v>
      </c>
      <c r="C5764">
        <v>44251</v>
      </c>
      <c r="D5764" t="s">
        <v>31</v>
      </c>
      <c r="E5764" t="s">
        <v>80</v>
      </c>
      <c r="F5764" t="s">
        <v>63</v>
      </c>
      <c r="G5764" t="s">
        <v>23</v>
      </c>
      <c r="H5764">
        <v>37</v>
      </c>
      <c r="I5764">
        <v>85</v>
      </c>
      <c r="J5764">
        <v>3145</v>
      </c>
      <c r="K5764" t="s">
        <v>83</v>
      </c>
      <c r="L5764" t="s">
        <v>20</v>
      </c>
    </row>
    <row r="5765" spans="1:12" x14ac:dyDescent="0.3">
      <c r="A5765" t="s">
        <v>30</v>
      </c>
      <c r="B5765">
        <v>1128299</v>
      </c>
      <c r="C5765">
        <v>44278</v>
      </c>
      <c r="D5765" t="s">
        <v>31</v>
      </c>
      <c r="E5765" t="s">
        <v>80</v>
      </c>
      <c r="F5765" t="s">
        <v>63</v>
      </c>
      <c r="G5765" t="s">
        <v>15</v>
      </c>
      <c r="H5765">
        <v>38</v>
      </c>
      <c r="I5765">
        <v>128</v>
      </c>
      <c r="J5765">
        <v>4864</v>
      </c>
      <c r="K5765" t="s">
        <v>83</v>
      </c>
      <c r="L5765" t="s">
        <v>17</v>
      </c>
    </row>
    <row r="5766" spans="1:12" x14ac:dyDescent="0.3">
      <c r="A5766" t="s">
        <v>30</v>
      </c>
      <c r="B5766">
        <v>1128299</v>
      </c>
      <c r="C5766">
        <v>44278</v>
      </c>
      <c r="D5766" t="s">
        <v>31</v>
      </c>
      <c r="E5766" t="s">
        <v>80</v>
      </c>
      <c r="F5766" t="s">
        <v>63</v>
      </c>
      <c r="G5766" t="s">
        <v>18</v>
      </c>
      <c r="H5766">
        <v>45</v>
      </c>
      <c r="I5766">
        <v>85</v>
      </c>
      <c r="J5766">
        <v>3825</v>
      </c>
      <c r="K5766" t="s">
        <v>83</v>
      </c>
      <c r="L5766" t="s">
        <v>17</v>
      </c>
    </row>
    <row r="5767" spans="1:12" x14ac:dyDescent="0.3">
      <c r="A5767" t="s">
        <v>30</v>
      </c>
      <c r="B5767">
        <v>1128299</v>
      </c>
      <c r="C5767">
        <v>44278</v>
      </c>
      <c r="D5767" t="s">
        <v>31</v>
      </c>
      <c r="E5767" t="s">
        <v>80</v>
      </c>
      <c r="F5767" t="s">
        <v>63</v>
      </c>
      <c r="G5767" t="s">
        <v>19</v>
      </c>
      <c r="H5767">
        <v>54</v>
      </c>
      <c r="I5767">
        <v>88</v>
      </c>
      <c r="J5767">
        <v>4752</v>
      </c>
      <c r="K5767" t="s">
        <v>83</v>
      </c>
      <c r="L5767" t="s">
        <v>20</v>
      </c>
    </row>
    <row r="5768" spans="1:12" x14ac:dyDescent="0.3">
      <c r="A5768" t="s">
        <v>30</v>
      </c>
      <c r="B5768">
        <v>1128299</v>
      </c>
      <c r="C5768">
        <v>44278</v>
      </c>
      <c r="D5768" t="s">
        <v>31</v>
      </c>
      <c r="E5768" t="s">
        <v>80</v>
      </c>
      <c r="F5768" t="s">
        <v>63</v>
      </c>
      <c r="G5768" t="s">
        <v>21</v>
      </c>
      <c r="H5768">
        <v>49</v>
      </c>
      <c r="I5768">
        <v>65</v>
      </c>
      <c r="J5768">
        <v>3185</v>
      </c>
      <c r="K5768" t="s">
        <v>83</v>
      </c>
      <c r="L5768" t="s">
        <v>20</v>
      </c>
    </row>
    <row r="5769" spans="1:12" x14ac:dyDescent="0.3">
      <c r="A5769" t="s">
        <v>30</v>
      </c>
      <c r="B5769">
        <v>1128299</v>
      </c>
      <c r="C5769">
        <v>44278</v>
      </c>
      <c r="D5769" t="s">
        <v>31</v>
      </c>
      <c r="E5769" t="s">
        <v>80</v>
      </c>
      <c r="F5769" t="s">
        <v>63</v>
      </c>
      <c r="G5769" t="s">
        <v>22</v>
      </c>
      <c r="H5769">
        <v>54</v>
      </c>
      <c r="I5769">
        <v>26</v>
      </c>
      <c r="J5769">
        <v>1404</v>
      </c>
      <c r="K5769" t="s">
        <v>83</v>
      </c>
      <c r="L5769" t="s">
        <v>17</v>
      </c>
    </row>
    <row r="5770" spans="1:12" x14ac:dyDescent="0.3">
      <c r="A5770" t="s">
        <v>30</v>
      </c>
      <c r="B5770">
        <v>1128299</v>
      </c>
      <c r="C5770">
        <v>44278</v>
      </c>
      <c r="D5770" t="s">
        <v>31</v>
      </c>
      <c r="E5770" t="s">
        <v>80</v>
      </c>
      <c r="F5770" t="s">
        <v>63</v>
      </c>
      <c r="G5770" t="s">
        <v>23</v>
      </c>
      <c r="H5770">
        <v>49</v>
      </c>
      <c r="I5770">
        <v>87</v>
      </c>
      <c r="J5770">
        <v>4263</v>
      </c>
      <c r="K5770" t="s">
        <v>83</v>
      </c>
      <c r="L5770" t="s">
        <v>20</v>
      </c>
    </row>
    <row r="5771" spans="1:12" x14ac:dyDescent="0.3">
      <c r="A5771" t="s">
        <v>30</v>
      </c>
      <c r="B5771">
        <v>1128299</v>
      </c>
      <c r="C5771">
        <v>44310</v>
      </c>
      <c r="D5771" t="s">
        <v>31</v>
      </c>
      <c r="E5771" t="s">
        <v>80</v>
      </c>
      <c r="F5771" t="s">
        <v>63</v>
      </c>
      <c r="G5771" t="s">
        <v>15</v>
      </c>
      <c r="H5771">
        <v>51</v>
      </c>
      <c r="I5771">
        <v>124</v>
      </c>
      <c r="J5771">
        <v>6324</v>
      </c>
      <c r="K5771" t="s">
        <v>83</v>
      </c>
      <c r="L5771" t="s">
        <v>17</v>
      </c>
    </row>
    <row r="5772" spans="1:12" x14ac:dyDescent="0.3">
      <c r="A5772" t="s">
        <v>30</v>
      </c>
      <c r="B5772">
        <v>1128299</v>
      </c>
      <c r="C5772">
        <v>44310</v>
      </c>
      <c r="D5772" t="s">
        <v>31</v>
      </c>
      <c r="E5772" t="s">
        <v>80</v>
      </c>
      <c r="F5772" t="s">
        <v>63</v>
      </c>
      <c r="G5772" t="s">
        <v>18</v>
      </c>
      <c r="H5772">
        <v>54</v>
      </c>
      <c r="I5772">
        <v>83</v>
      </c>
      <c r="J5772">
        <v>4482</v>
      </c>
      <c r="K5772" t="s">
        <v>83</v>
      </c>
      <c r="L5772" t="s">
        <v>17</v>
      </c>
    </row>
    <row r="5773" spans="1:12" x14ac:dyDescent="0.3">
      <c r="A5773" t="s">
        <v>30</v>
      </c>
      <c r="B5773">
        <v>1128299</v>
      </c>
      <c r="C5773">
        <v>44310</v>
      </c>
      <c r="D5773" t="s">
        <v>31</v>
      </c>
      <c r="E5773" t="s">
        <v>80</v>
      </c>
      <c r="F5773" t="s">
        <v>63</v>
      </c>
      <c r="G5773" t="s">
        <v>19</v>
      </c>
      <c r="H5773">
        <v>55</v>
      </c>
      <c r="I5773">
        <v>85</v>
      </c>
      <c r="J5773">
        <v>4675</v>
      </c>
      <c r="K5773" t="s">
        <v>83</v>
      </c>
      <c r="L5773" t="s">
        <v>20</v>
      </c>
    </row>
    <row r="5774" spans="1:12" x14ac:dyDescent="0.3">
      <c r="A5774" t="s">
        <v>30</v>
      </c>
      <c r="B5774">
        <v>1128299</v>
      </c>
      <c r="C5774">
        <v>44310</v>
      </c>
      <c r="D5774" t="s">
        <v>31</v>
      </c>
      <c r="E5774" t="s">
        <v>80</v>
      </c>
      <c r="F5774" t="s">
        <v>63</v>
      </c>
      <c r="G5774" t="s">
        <v>21</v>
      </c>
      <c r="H5774">
        <v>41</v>
      </c>
      <c r="I5774">
        <v>63</v>
      </c>
      <c r="J5774">
        <v>2583</v>
      </c>
      <c r="K5774" t="s">
        <v>83</v>
      </c>
      <c r="L5774" t="s">
        <v>20</v>
      </c>
    </row>
    <row r="5775" spans="1:12" x14ac:dyDescent="0.3">
      <c r="A5775" t="s">
        <v>30</v>
      </c>
      <c r="B5775">
        <v>1128299</v>
      </c>
      <c r="C5775">
        <v>44310</v>
      </c>
      <c r="D5775" t="s">
        <v>31</v>
      </c>
      <c r="E5775" t="s">
        <v>80</v>
      </c>
      <c r="F5775" t="s">
        <v>63</v>
      </c>
      <c r="G5775" t="s">
        <v>22</v>
      </c>
      <c r="H5775">
        <v>48</v>
      </c>
      <c r="I5775">
        <v>36</v>
      </c>
      <c r="J5775">
        <v>1728</v>
      </c>
      <c r="K5775" t="s">
        <v>83</v>
      </c>
      <c r="L5775" t="s">
        <v>17</v>
      </c>
    </row>
    <row r="5776" spans="1:12" x14ac:dyDescent="0.3">
      <c r="A5776" t="s">
        <v>30</v>
      </c>
      <c r="B5776">
        <v>1128299</v>
      </c>
      <c r="C5776">
        <v>44310</v>
      </c>
      <c r="D5776" t="s">
        <v>31</v>
      </c>
      <c r="E5776" t="s">
        <v>80</v>
      </c>
      <c r="F5776" t="s">
        <v>63</v>
      </c>
      <c r="G5776" t="s">
        <v>23</v>
      </c>
      <c r="H5776">
        <v>59</v>
      </c>
      <c r="I5776">
        <v>84</v>
      </c>
      <c r="J5776">
        <v>4956</v>
      </c>
      <c r="K5776" t="s">
        <v>83</v>
      </c>
      <c r="L5776" t="s">
        <v>20</v>
      </c>
    </row>
    <row r="5777" spans="1:12" x14ac:dyDescent="0.3">
      <c r="A5777" t="s">
        <v>30</v>
      </c>
      <c r="B5777">
        <v>1128299</v>
      </c>
      <c r="C5777">
        <v>44341</v>
      </c>
      <c r="D5777" t="s">
        <v>31</v>
      </c>
      <c r="E5777" t="s">
        <v>80</v>
      </c>
      <c r="F5777" t="s">
        <v>63</v>
      </c>
      <c r="G5777" t="s">
        <v>15</v>
      </c>
      <c r="H5777">
        <v>48</v>
      </c>
      <c r="I5777">
        <v>145</v>
      </c>
      <c r="J5777">
        <v>6960</v>
      </c>
      <c r="K5777" t="s">
        <v>83</v>
      </c>
      <c r="L5777" t="s">
        <v>17</v>
      </c>
    </row>
    <row r="5778" spans="1:12" x14ac:dyDescent="0.3">
      <c r="A5778" t="s">
        <v>30</v>
      </c>
      <c r="B5778">
        <v>1128299</v>
      </c>
      <c r="C5778">
        <v>44341</v>
      </c>
      <c r="D5778" t="s">
        <v>31</v>
      </c>
      <c r="E5778" t="s">
        <v>80</v>
      </c>
      <c r="F5778" t="s">
        <v>63</v>
      </c>
      <c r="G5778" t="s">
        <v>18</v>
      </c>
      <c r="H5778">
        <v>50</v>
      </c>
      <c r="I5778">
        <v>105</v>
      </c>
      <c r="J5778">
        <v>5250</v>
      </c>
      <c r="K5778" t="s">
        <v>83</v>
      </c>
      <c r="L5778" t="s">
        <v>17</v>
      </c>
    </row>
    <row r="5779" spans="1:12" x14ac:dyDescent="0.3">
      <c r="A5779" t="s">
        <v>30</v>
      </c>
      <c r="B5779">
        <v>1128299</v>
      </c>
      <c r="C5779">
        <v>44341</v>
      </c>
      <c r="D5779" t="s">
        <v>31</v>
      </c>
      <c r="E5779" t="s">
        <v>80</v>
      </c>
      <c r="F5779" t="s">
        <v>63</v>
      </c>
      <c r="G5779" t="s">
        <v>19</v>
      </c>
      <c r="H5779">
        <v>50</v>
      </c>
      <c r="I5779">
        <v>95</v>
      </c>
      <c r="J5779">
        <v>4750</v>
      </c>
      <c r="K5779" t="s">
        <v>83</v>
      </c>
      <c r="L5779" t="s">
        <v>20</v>
      </c>
    </row>
    <row r="5780" spans="1:12" x14ac:dyDescent="0.3">
      <c r="A5780" t="s">
        <v>30</v>
      </c>
      <c r="B5780">
        <v>1128299</v>
      </c>
      <c r="C5780">
        <v>44341</v>
      </c>
      <c r="D5780" t="s">
        <v>31</v>
      </c>
      <c r="E5780" t="s">
        <v>80</v>
      </c>
      <c r="F5780" t="s">
        <v>63</v>
      </c>
      <c r="G5780" t="s">
        <v>21</v>
      </c>
      <c r="H5780">
        <v>49</v>
      </c>
      <c r="I5780">
        <v>83</v>
      </c>
      <c r="J5780">
        <v>4067</v>
      </c>
      <c r="K5780" t="s">
        <v>83</v>
      </c>
      <c r="L5780" t="s">
        <v>20</v>
      </c>
    </row>
    <row r="5781" spans="1:12" x14ac:dyDescent="0.3">
      <c r="A5781" t="s">
        <v>30</v>
      </c>
      <c r="B5781">
        <v>1128299</v>
      </c>
      <c r="C5781">
        <v>44341</v>
      </c>
      <c r="D5781" t="s">
        <v>31</v>
      </c>
      <c r="E5781" t="s">
        <v>80</v>
      </c>
      <c r="F5781" t="s">
        <v>63</v>
      </c>
      <c r="G5781" t="s">
        <v>22</v>
      </c>
      <c r="H5781">
        <v>41</v>
      </c>
      <c r="I5781">
        <v>44</v>
      </c>
      <c r="J5781">
        <v>1804</v>
      </c>
      <c r="K5781" t="s">
        <v>83</v>
      </c>
      <c r="L5781" t="s">
        <v>17</v>
      </c>
    </row>
    <row r="5782" spans="1:12" x14ac:dyDescent="0.3">
      <c r="A5782" t="s">
        <v>30</v>
      </c>
      <c r="B5782">
        <v>1128299</v>
      </c>
      <c r="C5782">
        <v>44341</v>
      </c>
      <c r="D5782" t="s">
        <v>31</v>
      </c>
      <c r="E5782" t="s">
        <v>80</v>
      </c>
      <c r="F5782" t="s">
        <v>63</v>
      </c>
      <c r="G5782" t="s">
        <v>23</v>
      </c>
      <c r="H5782">
        <v>54</v>
      </c>
      <c r="I5782">
        <v>158</v>
      </c>
      <c r="J5782">
        <v>8532</v>
      </c>
      <c r="K5782" t="s">
        <v>83</v>
      </c>
      <c r="L5782" t="s">
        <v>20</v>
      </c>
    </row>
    <row r="5783" spans="1:12" x14ac:dyDescent="0.3">
      <c r="A5783" t="s">
        <v>30</v>
      </c>
      <c r="B5783">
        <v>1128299</v>
      </c>
      <c r="C5783">
        <v>44371</v>
      </c>
      <c r="D5783" t="s">
        <v>31</v>
      </c>
      <c r="E5783" t="s">
        <v>80</v>
      </c>
      <c r="F5783" t="s">
        <v>63</v>
      </c>
      <c r="G5783" t="s">
        <v>15</v>
      </c>
      <c r="H5783">
        <v>51</v>
      </c>
      <c r="I5783">
        <v>225</v>
      </c>
      <c r="J5783">
        <v>11475</v>
      </c>
      <c r="K5783" t="s">
        <v>83</v>
      </c>
      <c r="L5783" t="s">
        <v>17</v>
      </c>
    </row>
    <row r="5784" spans="1:12" x14ac:dyDescent="0.3">
      <c r="A5784" t="s">
        <v>30</v>
      </c>
      <c r="B5784">
        <v>1128299</v>
      </c>
      <c r="C5784">
        <v>44371</v>
      </c>
      <c r="D5784" t="s">
        <v>31</v>
      </c>
      <c r="E5784" t="s">
        <v>80</v>
      </c>
      <c r="F5784" t="s">
        <v>63</v>
      </c>
      <c r="G5784" t="s">
        <v>18</v>
      </c>
      <c r="H5784">
        <v>62</v>
      </c>
      <c r="I5784">
        <v>169</v>
      </c>
      <c r="J5784">
        <v>10478</v>
      </c>
      <c r="K5784" t="s">
        <v>83</v>
      </c>
      <c r="L5784" t="s">
        <v>17</v>
      </c>
    </row>
    <row r="5785" spans="1:12" x14ac:dyDescent="0.3">
      <c r="A5785" t="s">
        <v>30</v>
      </c>
      <c r="B5785">
        <v>1128299</v>
      </c>
      <c r="C5785">
        <v>44371</v>
      </c>
      <c r="D5785" t="s">
        <v>31</v>
      </c>
      <c r="E5785" t="s">
        <v>80</v>
      </c>
      <c r="F5785" t="s">
        <v>63</v>
      </c>
      <c r="G5785" t="s">
        <v>19</v>
      </c>
      <c r="H5785">
        <v>78</v>
      </c>
      <c r="I5785">
        <v>189</v>
      </c>
      <c r="J5785">
        <v>14742</v>
      </c>
      <c r="K5785" t="s">
        <v>83</v>
      </c>
      <c r="L5785" t="s">
        <v>20</v>
      </c>
    </row>
    <row r="5786" spans="1:12" x14ac:dyDescent="0.3">
      <c r="A5786" t="s">
        <v>30</v>
      </c>
      <c r="B5786">
        <v>1128299</v>
      </c>
      <c r="C5786">
        <v>44371</v>
      </c>
      <c r="D5786" t="s">
        <v>31</v>
      </c>
      <c r="E5786" t="s">
        <v>80</v>
      </c>
      <c r="F5786" t="s">
        <v>63</v>
      </c>
      <c r="G5786" t="s">
        <v>21</v>
      </c>
      <c r="H5786">
        <v>74</v>
      </c>
      <c r="I5786">
        <v>158</v>
      </c>
      <c r="J5786">
        <v>11692</v>
      </c>
      <c r="K5786" t="s">
        <v>83</v>
      </c>
      <c r="L5786" t="s">
        <v>20</v>
      </c>
    </row>
    <row r="5787" spans="1:12" x14ac:dyDescent="0.3">
      <c r="A5787" t="s">
        <v>30</v>
      </c>
      <c r="B5787">
        <v>1128299</v>
      </c>
      <c r="C5787">
        <v>44371</v>
      </c>
      <c r="D5787" t="s">
        <v>31</v>
      </c>
      <c r="E5787" t="s">
        <v>80</v>
      </c>
      <c r="F5787" t="s">
        <v>63</v>
      </c>
      <c r="G5787" t="s">
        <v>22</v>
      </c>
      <c r="H5787">
        <v>86</v>
      </c>
      <c r="I5787">
        <v>108</v>
      </c>
      <c r="J5787">
        <v>9288</v>
      </c>
      <c r="K5787" t="s">
        <v>83</v>
      </c>
      <c r="L5787" t="s">
        <v>17</v>
      </c>
    </row>
    <row r="5788" spans="1:12" x14ac:dyDescent="0.3">
      <c r="A5788" t="s">
        <v>30</v>
      </c>
      <c r="B5788">
        <v>1128299</v>
      </c>
      <c r="C5788">
        <v>44371</v>
      </c>
      <c r="D5788" t="s">
        <v>31</v>
      </c>
      <c r="E5788" t="s">
        <v>80</v>
      </c>
      <c r="F5788" t="s">
        <v>63</v>
      </c>
      <c r="G5788" t="s">
        <v>23</v>
      </c>
      <c r="H5788">
        <v>95</v>
      </c>
      <c r="I5788">
        <v>189</v>
      </c>
      <c r="J5788">
        <v>17955</v>
      </c>
      <c r="K5788" t="s">
        <v>83</v>
      </c>
      <c r="L5788" t="s">
        <v>20</v>
      </c>
    </row>
    <row r="5789" spans="1:12" x14ac:dyDescent="0.3">
      <c r="A5789" t="s">
        <v>30</v>
      </c>
      <c r="B5789">
        <v>1128299</v>
      </c>
      <c r="C5789">
        <v>44400</v>
      </c>
      <c r="D5789" t="s">
        <v>31</v>
      </c>
      <c r="E5789" t="s">
        <v>80</v>
      </c>
      <c r="F5789" t="s">
        <v>63</v>
      </c>
      <c r="G5789" t="s">
        <v>15</v>
      </c>
      <c r="H5789">
        <v>79</v>
      </c>
      <c r="I5789">
        <v>255</v>
      </c>
      <c r="J5789">
        <v>20145</v>
      </c>
      <c r="K5789" t="s">
        <v>83</v>
      </c>
      <c r="L5789" t="s">
        <v>17</v>
      </c>
    </row>
    <row r="5790" spans="1:12" x14ac:dyDescent="0.3">
      <c r="A5790" t="s">
        <v>30</v>
      </c>
      <c r="B5790">
        <v>1128299</v>
      </c>
      <c r="C5790">
        <v>44400</v>
      </c>
      <c r="D5790" t="s">
        <v>31</v>
      </c>
      <c r="E5790" t="s">
        <v>80</v>
      </c>
      <c r="F5790" t="s">
        <v>63</v>
      </c>
      <c r="G5790" t="s">
        <v>18</v>
      </c>
      <c r="H5790">
        <v>85</v>
      </c>
      <c r="I5790">
        <v>196</v>
      </c>
      <c r="J5790">
        <v>16660</v>
      </c>
      <c r="K5790" t="s">
        <v>83</v>
      </c>
      <c r="L5790" t="s">
        <v>17</v>
      </c>
    </row>
    <row r="5791" spans="1:12" x14ac:dyDescent="0.3">
      <c r="A5791" t="s">
        <v>30</v>
      </c>
      <c r="B5791">
        <v>1128299</v>
      </c>
      <c r="C5791">
        <v>44400</v>
      </c>
      <c r="D5791" t="s">
        <v>31</v>
      </c>
      <c r="E5791" t="s">
        <v>80</v>
      </c>
      <c r="F5791" t="s">
        <v>63</v>
      </c>
      <c r="G5791" t="s">
        <v>19</v>
      </c>
      <c r="H5791">
        <v>86</v>
      </c>
      <c r="I5791">
        <v>163</v>
      </c>
      <c r="J5791">
        <v>14018</v>
      </c>
      <c r="K5791" t="s">
        <v>83</v>
      </c>
      <c r="L5791" t="s">
        <v>20</v>
      </c>
    </row>
    <row r="5792" spans="1:12" x14ac:dyDescent="0.3">
      <c r="A5792" t="s">
        <v>30</v>
      </c>
      <c r="B5792">
        <v>1128299</v>
      </c>
      <c r="C5792">
        <v>44400</v>
      </c>
      <c r="D5792" t="s">
        <v>31</v>
      </c>
      <c r="E5792" t="s">
        <v>80</v>
      </c>
      <c r="F5792" t="s">
        <v>63</v>
      </c>
      <c r="G5792" t="s">
        <v>21</v>
      </c>
      <c r="H5792">
        <v>82</v>
      </c>
      <c r="I5792">
        <v>165</v>
      </c>
      <c r="J5792">
        <v>13530</v>
      </c>
      <c r="K5792" t="s">
        <v>83</v>
      </c>
      <c r="L5792" t="s">
        <v>20</v>
      </c>
    </row>
    <row r="5793" spans="1:12" x14ac:dyDescent="0.3">
      <c r="A5793" t="s">
        <v>30</v>
      </c>
      <c r="B5793">
        <v>1128299</v>
      </c>
      <c r="C5793">
        <v>44400</v>
      </c>
      <c r="D5793" t="s">
        <v>31</v>
      </c>
      <c r="E5793" t="s">
        <v>80</v>
      </c>
      <c r="F5793" t="s">
        <v>63</v>
      </c>
      <c r="G5793" t="s">
        <v>22</v>
      </c>
      <c r="H5793">
        <v>84</v>
      </c>
      <c r="I5793">
        <v>156</v>
      </c>
      <c r="J5793">
        <v>13104</v>
      </c>
      <c r="K5793" t="s">
        <v>83</v>
      </c>
      <c r="L5793" t="s">
        <v>17</v>
      </c>
    </row>
    <row r="5794" spans="1:12" x14ac:dyDescent="0.3">
      <c r="A5794" t="s">
        <v>30</v>
      </c>
      <c r="B5794">
        <v>1128299</v>
      </c>
      <c r="C5794">
        <v>44400</v>
      </c>
      <c r="D5794" t="s">
        <v>31</v>
      </c>
      <c r="E5794" t="s">
        <v>80</v>
      </c>
      <c r="F5794" t="s">
        <v>63</v>
      </c>
      <c r="G5794" t="s">
        <v>23</v>
      </c>
      <c r="H5794">
        <v>97</v>
      </c>
      <c r="I5794">
        <v>150</v>
      </c>
      <c r="J5794">
        <v>14550</v>
      </c>
      <c r="K5794" t="s">
        <v>83</v>
      </c>
      <c r="L5794" t="s">
        <v>20</v>
      </c>
    </row>
    <row r="5795" spans="1:12" x14ac:dyDescent="0.3">
      <c r="A5795" t="s">
        <v>30</v>
      </c>
      <c r="B5795">
        <v>1128299</v>
      </c>
      <c r="C5795">
        <v>44432</v>
      </c>
      <c r="D5795" t="s">
        <v>31</v>
      </c>
      <c r="E5795" t="s">
        <v>80</v>
      </c>
      <c r="F5795" t="s">
        <v>63</v>
      </c>
      <c r="G5795" t="s">
        <v>15</v>
      </c>
      <c r="H5795">
        <v>81</v>
      </c>
      <c r="I5795">
        <v>200</v>
      </c>
      <c r="J5795">
        <v>16200</v>
      </c>
      <c r="K5795" t="s">
        <v>83</v>
      </c>
      <c r="L5795" t="s">
        <v>17</v>
      </c>
    </row>
    <row r="5796" spans="1:12" x14ac:dyDescent="0.3">
      <c r="A5796" t="s">
        <v>30</v>
      </c>
      <c r="B5796">
        <v>1128299</v>
      </c>
      <c r="C5796">
        <v>44432</v>
      </c>
      <c r="D5796" t="s">
        <v>31</v>
      </c>
      <c r="E5796" t="s">
        <v>80</v>
      </c>
      <c r="F5796" t="s">
        <v>63</v>
      </c>
      <c r="G5796" t="s">
        <v>18</v>
      </c>
      <c r="H5796">
        <v>76</v>
      </c>
      <c r="I5796">
        <v>233</v>
      </c>
      <c r="J5796">
        <v>17708</v>
      </c>
      <c r="K5796" t="s">
        <v>83</v>
      </c>
      <c r="L5796" t="s">
        <v>17</v>
      </c>
    </row>
    <row r="5797" spans="1:12" x14ac:dyDescent="0.3">
      <c r="A5797" t="s">
        <v>30</v>
      </c>
      <c r="B5797">
        <v>1128299</v>
      </c>
      <c r="C5797">
        <v>44432</v>
      </c>
      <c r="D5797" t="s">
        <v>31</v>
      </c>
      <c r="E5797" t="s">
        <v>80</v>
      </c>
      <c r="F5797" t="s">
        <v>63</v>
      </c>
      <c r="G5797" t="s">
        <v>19</v>
      </c>
      <c r="H5797">
        <v>68</v>
      </c>
      <c r="I5797">
        <v>195</v>
      </c>
      <c r="J5797">
        <v>13260</v>
      </c>
      <c r="K5797" t="s">
        <v>83</v>
      </c>
      <c r="L5797" t="s">
        <v>20</v>
      </c>
    </row>
    <row r="5798" spans="1:12" x14ac:dyDescent="0.3">
      <c r="A5798" t="s">
        <v>30</v>
      </c>
      <c r="B5798">
        <v>1128299</v>
      </c>
      <c r="C5798">
        <v>44432</v>
      </c>
      <c r="D5798" t="s">
        <v>31</v>
      </c>
      <c r="E5798" t="s">
        <v>80</v>
      </c>
      <c r="F5798" t="s">
        <v>63</v>
      </c>
      <c r="G5798" t="s">
        <v>21</v>
      </c>
      <c r="H5798">
        <v>68</v>
      </c>
      <c r="I5798">
        <v>119</v>
      </c>
      <c r="J5798">
        <v>8092</v>
      </c>
      <c r="K5798" t="s">
        <v>83</v>
      </c>
      <c r="L5798" t="s">
        <v>20</v>
      </c>
    </row>
    <row r="5799" spans="1:12" x14ac:dyDescent="0.3">
      <c r="A5799" t="s">
        <v>30</v>
      </c>
      <c r="B5799">
        <v>1128299</v>
      </c>
      <c r="C5799">
        <v>44432</v>
      </c>
      <c r="D5799" t="s">
        <v>31</v>
      </c>
      <c r="E5799" t="s">
        <v>80</v>
      </c>
      <c r="F5799" t="s">
        <v>63</v>
      </c>
      <c r="G5799" t="s">
        <v>22</v>
      </c>
      <c r="H5799">
        <v>65</v>
      </c>
      <c r="I5799">
        <v>128</v>
      </c>
      <c r="J5799">
        <v>8320</v>
      </c>
      <c r="K5799" t="s">
        <v>83</v>
      </c>
      <c r="L5799" t="s">
        <v>17</v>
      </c>
    </row>
    <row r="5800" spans="1:12" x14ac:dyDescent="0.3">
      <c r="A5800" t="s">
        <v>30</v>
      </c>
      <c r="B5800">
        <v>1128299</v>
      </c>
      <c r="C5800">
        <v>44432</v>
      </c>
      <c r="D5800" t="s">
        <v>31</v>
      </c>
      <c r="E5800" t="s">
        <v>80</v>
      </c>
      <c r="F5800" t="s">
        <v>63</v>
      </c>
      <c r="G5800" t="s">
        <v>23</v>
      </c>
      <c r="H5800">
        <v>69</v>
      </c>
      <c r="I5800">
        <v>73</v>
      </c>
      <c r="J5800">
        <v>5037</v>
      </c>
      <c r="K5800" t="s">
        <v>83</v>
      </c>
      <c r="L5800" t="s">
        <v>20</v>
      </c>
    </row>
    <row r="5801" spans="1:12" x14ac:dyDescent="0.3">
      <c r="A5801" t="s">
        <v>30</v>
      </c>
      <c r="B5801">
        <v>1128299</v>
      </c>
      <c r="C5801">
        <v>44464</v>
      </c>
      <c r="D5801" t="s">
        <v>31</v>
      </c>
      <c r="E5801" t="s">
        <v>80</v>
      </c>
      <c r="F5801" t="s">
        <v>63</v>
      </c>
      <c r="G5801" t="s">
        <v>15</v>
      </c>
      <c r="H5801">
        <v>46</v>
      </c>
      <c r="I5801">
        <v>122</v>
      </c>
      <c r="J5801">
        <v>5612</v>
      </c>
      <c r="K5801" t="s">
        <v>83</v>
      </c>
      <c r="L5801" t="s">
        <v>17</v>
      </c>
    </row>
    <row r="5802" spans="1:12" x14ac:dyDescent="0.3">
      <c r="A5802" t="s">
        <v>30</v>
      </c>
      <c r="B5802">
        <v>1128299</v>
      </c>
      <c r="C5802">
        <v>44464</v>
      </c>
      <c r="D5802" t="s">
        <v>31</v>
      </c>
      <c r="E5802" t="s">
        <v>80</v>
      </c>
      <c r="F5802" t="s">
        <v>63</v>
      </c>
      <c r="G5802" t="s">
        <v>18</v>
      </c>
      <c r="H5802">
        <v>51</v>
      </c>
      <c r="I5802">
        <v>122</v>
      </c>
      <c r="J5802">
        <v>6222</v>
      </c>
      <c r="K5802" t="s">
        <v>83</v>
      </c>
      <c r="L5802" t="s">
        <v>17</v>
      </c>
    </row>
    <row r="5803" spans="1:12" x14ac:dyDescent="0.3">
      <c r="A5803" t="s">
        <v>30</v>
      </c>
      <c r="B5803">
        <v>1128299</v>
      </c>
      <c r="C5803">
        <v>44464</v>
      </c>
      <c r="D5803" t="s">
        <v>31</v>
      </c>
      <c r="E5803" t="s">
        <v>80</v>
      </c>
      <c r="F5803" t="s">
        <v>63</v>
      </c>
      <c r="G5803" t="s">
        <v>19</v>
      </c>
      <c r="H5803">
        <v>49</v>
      </c>
      <c r="I5803">
        <v>75</v>
      </c>
      <c r="J5803">
        <v>3675</v>
      </c>
      <c r="K5803" t="s">
        <v>83</v>
      </c>
      <c r="L5803" t="s">
        <v>20</v>
      </c>
    </row>
    <row r="5804" spans="1:12" x14ac:dyDescent="0.3">
      <c r="A5804" t="s">
        <v>30</v>
      </c>
      <c r="B5804">
        <v>1128299</v>
      </c>
      <c r="C5804">
        <v>44464</v>
      </c>
      <c r="D5804" t="s">
        <v>31</v>
      </c>
      <c r="E5804" t="s">
        <v>80</v>
      </c>
      <c r="F5804" t="s">
        <v>63</v>
      </c>
      <c r="G5804" t="s">
        <v>21</v>
      </c>
      <c r="H5804">
        <v>49</v>
      </c>
      <c r="I5804">
        <v>52</v>
      </c>
      <c r="J5804">
        <v>2548</v>
      </c>
      <c r="K5804" t="s">
        <v>83</v>
      </c>
      <c r="L5804" t="s">
        <v>20</v>
      </c>
    </row>
    <row r="5805" spans="1:12" x14ac:dyDescent="0.3">
      <c r="A5805" t="s">
        <v>30</v>
      </c>
      <c r="B5805">
        <v>1128299</v>
      </c>
      <c r="C5805">
        <v>44464</v>
      </c>
      <c r="D5805" t="s">
        <v>31</v>
      </c>
      <c r="E5805" t="s">
        <v>80</v>
      </c>
      <c r="F5805" t="s">
        <v>63</v>
      </c>
      <c r="G5805" t="s">
        <v>22</v>
      </c>
      <c r="H5805">
        <v>58</v>
      </c>
      <c r="I5805">
        <v>59</v>
      </c>
      <c r="J5805">
        <v>3422</v>
      </c>
      <c r="K5805" t="s">
        <v>83</v>
      </c>
      <c r="L5805" t="s">
        <v>17</v>
      </c>
    </row>
    <row r="5806" spans="1:12" x14ac:dyDescent="0.3">
      <c r="A5806" t="s">
        <v>30</v>
      </c>
      <c r="B5806">
        <v>1128299</v>
      </c>
      <c r="C5806">
        <v>44464</v>
      </c>
      <c r="D5806" t="s">
        <v>31</v>
      </c>
      <c r="E5806" t="s">
        <v>80</v>
      </c>
      <c r="F5806" t="s">
        <v>63</v>
      </c>
      <c r="G5806" t="s">
        <v>23</v>
      </c>
      <c r="H5806">
        <v>41</v>
      </c>
      <c r="I5806">
        <v>73</v>
      </c>
      <c r="J5806">
        <v>2993</v>
      </c>
      <c r="K5806" t="s">
        <v>83</v>
      </c>
      <c r="L5806" t="s">
        <v>20</v>
      </c>
    </row>
    <row r="5807" spans="1:12" x14ac:dyDescent="0.3">
      <c r="A5807" t="s">
        <v>30</v>
      </c>
      <c r="B5807">
        <v>1128299</v>
      </c>
      <c r="C5807">
        <v>44493</v>
      </c>
      <c r="D5807" t="s">
        <v>31</v>
      </c>
      <c r="E5807" t="s">
        <v>80</v>
      </c>
      <c r="F5807" t="s">
        <v>63</v>
      </c>
      <c r="G5807" t="s">
        <v>15</v>
      </c>
      <c r="H5807">
        <v>38</v>
      </c>
      <c r="I5807">
        <v>102</v>
      </c>
      <c r="J5807">
        <v>3876</v>
      </c>
      <c r="K5807" t="s">
        <v>83</v>
      </c>
      <c r="L5807" t="s">
        <v>17</v>
      </c>
    </row>
    <row r="5808" spans="1:12" x14ac:dyDescent="0.3">
      <c r="A5808" t="s">
        <v>30</v>
      </c>
      <c r="B5808">
        <v>1128299</v>
      </c>
      <c r="C5808">
        <v>44493</v>
      </c>
      <c r="D5808" t="s">
        <v>31</v>
      </c>
      <c r="E5808" t="s">
        <v>80</v>
      </c>
      <c r="F5808" t="s">
        <v>63</v>
      </c>
      <c r="G5808" t="s">
        <v>18</v>
      </c>
      <c r="H5808">
        <v>50</v>
      </c>
      <c r="I5808">
        <v>142</v>
      </c>
      <c r="J5808">
        <v>7100</v>
      </c>
      <c r="K5808" t="s">
        <v>83</v>
      </c>
      <c r="L5808" t="s">
        <v>17</v>
      </c>
    </row>
    <row r="5809" spans="1:12" x14ac:dyDescent="0.3">
      <c r="A5809" t="s">
        <v>30</v>
      </c>
      <c r="B5809">
        <v>1128299</v>
      </c>
      <c r="C5809">
        <v>44493</v>
      </c>
      <c r="D5809" t="s">
        <v>31</v>
      </c>
      <c r="E5809" t="s">
        <v>80</v>
      </c>
      <c r="F5809" t="s">
        <v>63</v>
      </c>
      <c r="G5809" t="s">
        <v>19</v>
      </c>
      <c r="H5809">
        <v>46</v>
      </c>
      <c r="I5809">
        <v>91</v>
      </c>
      <c r="J5809">
        <v>4186</v>
      </c>
      <c r="K5809" t="s">
        <v>83</v>
      </c>
      <c r="L5809" t="s">
        <v>20</v>
      </c>
    </row>
    <row r="5810" spans="1:12" x14ac:dyDescent="0.3">
      <c r="A5810" t="s">
        <v>30</v>
      </c>
      <c r="B5810">
        <v>1128299</v>
      </c>
      <c r="C5810">
        <v>44493</v>
      </c>
      <c r="D5810" t="s">
        <v>31</v>
      </c>
      <c r="E5810" t="s">
        <v>80</v>
      </c>
      <c r="F5810" t="s">
        <v>63</v>
      </c>
      <c r="G5810" t="s">
        <v>21</v>
      </c>
      <c r="H5810">
        <v>44</v>
      </c>
      <c r="I5810">
        <v>81</v>
      </c>
      <c r="J5810">
        <v>3564</v>
      </c>
      <c r="K5810" t="s">
        <v>83</v>
      </c>
      <c r="L5810" t="s">
        <v>20</v>
      </c>
    </row>
    <row r="5811" spans="1:12" x14ac:dyDescent="0.3">
      <c r="A5811" t="s">
        <v>30</v>
      </c>
      <c r="B5811">
        <v>1128299</v>
      </c>
      <c r="C5811">
        <v>44493</v>
      </c>
      <c r="D5811" t="s">
        <v>31</v>
      </c>
      <c r="E5811" t="s">
        <v>80</v>
      </c>
      <c r="F5811" t="s">
        <v>63</v>
      </c>
      <c r="G5811" t="s">
        <v>22</v>
      </c>
      <c r="H5811">
        <v>51</v>
      </c>
      <c r="I5811">
        <v>75</v>
      </c>
      <c r="J5811">
        <v>3825</v>
      </c>
      <c r="K5811" t="s">
        <v>83</v>
      </c>
      <c r="L5811" t="s">
        <v>17</v>
      </c>
    </row>
    <row r="5812" spans="1:12" x14ac:dyDescent="0.3">
      <c r="A5812" t="s">
        <v>30</v>
      </c>
      <c r="B5812">
        <v>1128299</v>
      </c>
      <c r="C5812">
        <v>44493</v>
      </c>
      <c r="D5812" t="s">
        <v>31</v>
      </c>
      <c r="E5812" t="s">
        <v>80</v>
      </c>
      <c r="F5812" t="s">
        <v>63</v>
      </c>
      <c r="G5812" t="s">
        <v>23</v>
      </c>
      <c r="H5812">
        <v>58</v>
      </c>
      <c r="I5812">
        <v>105</v>
      </c>
      <c r="J5812">
        <v>6090</v>
      </c>
      <c r="K5812" t="s">
        <v>83</v>
      </c>
      <c r="L5812" t="s">
        <v>20</v>
      </c>
    </row>
    <row r="5813" spans="1:12" x14ac:dyDescent="0.3">
      <c r="A5813" t="s">
        <v>30</v>
      </c>
      <c r="B5813">
        <v>1128299</v>
      </c>
      <c r="C5813">
        <v>44524</v>
      </c>
      <c r="D5813" t="s">
        <v>31</v>
      </c>
      <c r="E5813" t="s">
        <v>80</v>
      </c>
      <c r="F5813" t="s">
        <v>63</v>
      </c>
      <c r="G5813" t="s">
        <v>15</v>
      </c>
      <c r="H5813">
        <v>44</v>
      </c>
      <c r="I5813">
        <v>173</v>
      </c>
      <c r="J5813">
        <v>7612</v>
      </c>
      <c r="K5813" t="s">
        <v>83</v>
      </c>
      <c r="L5813" t="s">
        <v>17</v>
      </c>
    </row>
    <row r="5814" spans="1:12" x14ac:dyDescent="0.3">
      <c r="A5814" t="s">
        <v>30</v>
      </c>
      <c r="B5814">
        <v>1128299</v>
      </c>
      <c r="C5814">
        <v>44524</v>
      </c>
      <c r="D5814" t="s">
        <v>31</v>
      </c>
      <c r="E5814" t="s">
        <v>80</v>
      </c>
      <c r="F5814" t="s">
        <v>63</v>
      </c>
      <c r="G5814" t="s">
        <v>18</v>
      </c>
      <c r="H5814">
        <v>48</v>
      </c>
      <c r="I5814">
        <v>195</v>
      </c>
      <c r="J5814">
        <v>9360</v>
      </c>
      <c r="K5814" t="s">
        <v>83</v>
      </c>
      <c r="L5814" t="s">
        <v>17</v>
      </c>
    </row>
    <row r="5815" spans="1:12" x14ac:dyDescent="0.3">
      <c r="A5815" t="s">
        <v>30</v>
      </c>
      <c r="B5815">
        <v>1128299</v>
      </c>
      <c r="C5815">
        <v>44524</v>
      </c>
      <c r="D5815" t="s">
        <v>31</v>
      </c>
      <c r="E5815" t="s">
        <v>80</v>
      </c>
      <c r="F5815" t="s">
        <v>63</v>
      </c>
      <c r="G5815" t="s">
        <v>19</v>
      </c>
      <c r="H5815">
        <v>42</v>
      </c>
      <c r="I5815">
        <v>128</v>
      </c>
      <c r="J5815">
        <v>5376</v>
      </c>
      <c r="K5815" t="s">
        <v>83</v>
      </c>
      <c r="L5815" t="s">
        <v>20</v>
      </c>
    </row>
    <row r="5816" spans="1:12" x14ac:dyDescent="0.3">
      <c r="A5816" t="s">
        <v>30</v>
      </c>
      <c r="B5816">
        <v>1128299</v>
      </c>
      <c r="C5816">
        <v>44524</v>
      </c>
      <c r="D5816" t="s">
        <v>31</v>
      </c>
      <c r="E5816" t="s">
        <v>80</v>
      </c>
      <c r="F5816" t="s">
        <v>63</v>
      </c>
      <c r="G5816" t="s">
        <v>21</v>
      </c>
      <c r="H5816">
        <v>51</v>
      </c>
      <c r="I5816">
        <v>131</v>
      </c>
      <c r="J5816">
        <v>6681</v>
      </c>
      <c r="K5816" t="s">
        <v>83</v>
      </c>
      <c r="L5816" t="s">
        <v>20</v>
      </c>
    </row>
    <row r="5817" spans="1:12" x14ac:dyDescent="0.3">
      <c r="A5817" t="s">
        <v>30</v>
      </c>
      <c r="B5817">
        <v>1128299</v>
      </c>
      <c r="C5817">
        <v>44524</v>
      </c>
      <c r="D5817" t="s">
        <v>31</v>
      </c>
      <c r="E5817" t="s">
        <v>80</v>
      </c>
      <c r="F5817" t="s">
        <v>63</v>
      </c>
      <c r="G5817" t="s">
        <v>22</v>
      </c>
      <c r="H5817">
        <v>68</v>
      </c>
      <c r="I5817">
        <v>111</v>
      </c>
      <c r="J5817">
        <v>7548</v>
      </c>
      <c r="K5817" t="s">
        <v>83</v>
      </c>
      <c r="L5817" t="s">
        <v>17</v>
      </c>
    </row>
    <row r="5818" spans="1:12" x14ac:dyDescent="0.3">
      <c r="A5818" t="s">
        <v>30</v>
      </c>
      <c r="B5818">
        <v>1128299</v>
      </c>
      <c r="C5818">
        <v>44524</v>
      </c>
      <c r="D5818" t="s">
        <v>31</v>
      </c>
      <c r="E5818" t="s">
        <v>80</v>
      </c>
      <c r="F5818" t="s">
        <v>63</v>
      </c>
      <c r="G5818" t="s">
        <v>23</v>
      </c>
      <c r="H5818">
        <v>76</v>
      </c>
      <c r="I5818">
        <v>149</v>
      </c>
      <c r="J5818">
        <v>11324</v>
      </c>
      <c r="K5818" t="s">
        <v>83</v>
      </c>
      <c r="L5818" t="s">
        <v>20</v>
      </c>
    </row>
    <row r="5819" spans="1:12" x14ac:dyDescent="0.3">
      <c r="A5819" t="s">
        <v>30</v>
      </c>
      <c r="B5819">
        <v>1128299</v>
      </c>
      <c r="C5819">
        <v>44553</v>
      </c>
      <c r="D5819" t="s">
        <v>31</v>
      </c>
      <c r="E5819" t="s">
        <v>80</v>
      </c>
      <c r="F5819" t="s">
        <v>63</v>
      </c>
      <c r="G5819" t="s">
        <v>15</v>
      </c>
      <c r="H5819">
        <v>61</v>
      </c>
      <c r="I5819">
        <v>188</v>
      </c>
      <c r="J5819">
        <v>11468</v>
      </c>
      <c r="K5819" t="s">
        <v>83</v>
      </c>
      <c r="L5819" t="s">
        <v>17</v>
      </c>
    </row>
    <row r="5820" spans="1:12" x14ac:dyDescent="0.3">
      <c r="A5820" t="s">
        <v>30</v>
      </c>
      <c r="B5820">
        <v>1128299</v>
      </c>
      <c r="C5820">
        <v>44553</v>
      </c>
      <c r="D5820" t="s">
        <v>31</v>
      </c>
      <c r="E5820" t="s">
        <v>80</v>
      </c>
      <c r="F5820" t="s">
        <v>63</v>
      </c>
      <c r="G5820" t="s">
        <v>18</v>
      </c>
      <c r="H5820">
        <v>72</v>
      </c>
      <c r="I5820">
        <v>218</v>
      </c>
      <c r="J5820">
        <v>15696</v>
      </c>
      <c r="K5820" t="s">
        <v>83</v>
      </c>
      <c r="L5820" t="s">
        <v>17</v>
      </c>
    </row>
    <row r="5821" spans="1:12" x14ac:dyDescent="0.3">
      <c r="A5821" t="s">
        <v>30</v>
      </c>
      <c r="B5821">
        <v>1128299</v>
      </c>
      <c r="C5821">
        <v>44553</v>
      </c>
      <c r="D5821" t="s">
        <v>31</v>
      </c>
      <c r="E5821" t="s">
        <v>80</v>
      </c>
      <c r="F5821" t="s">
        <v>63</v>
      </c>
      <c r="G5821" t="s">
        <v>19</v>
      </c>
      <c r="H5821">
        <v>67</v>
      </c>
      <c r="I5821">
        <v>165</v>
      </c>
      <c r="J5821">
        <v>11055</v>
      </c>
      <c r="K5821" t="s">
        <v>83</v>
      </c>
      <c r="L5821" t="s">
        <v>20</v>
      </c>
    </row>
    <row r="5822" spans="1:12" x14ac:dyDescent="0.3">
      <c r="A5822" t="s">
        <v>30</v>
      </c>
      <c r="B5822">
        <v>1128299</v>
      </c>
      <c r="C5822">
        <v>44553</v>
      </c>
      <c r="D5822" t="s">
        <v>31</v>
      </c>
      <c r="E5822" t="s">
        <v>80</v>
      </c>
      <c r="F5822" t="s">
        <v>63</v>
      </c>
      <c r="G5822" t="s">
        <v>21</v>
      </c>
      <c r="H5822">
        <v>67</v>
      </c>
      <c r="I5822">
        <v>143</v>
      </c>
      <c r="J5822">
        <v>9581</v>
      </c>
      <c r="K5822" t="s">
        <v>83</v>
      </c>
      <c r="L5822" t="s">
        <v>20</v>
      </c>
    </row>
    <row r="5823" spans="1:12" x14ac:dyDescent="0.3">
      <c r="A5823" t="s">
        <v>30</v>
      </c>
      <c r="B5823">
        <v>1128299</v>
      </c>
      <c r="C5823">
        <v>44553</v>
      </c>
      <c r="D5823" t="s">
        <v>31</v>
      </c>
      <c r="E5823" t="s">
        <v>80</v>
      </c>
      <c r="F5823" t="s">
        <v>63</v>
      </c>
      <c r="G5823" t="s">
        <v>22</v>
      </c>
      <c r="H5823">
        <v>72</v>
      </c>
      <c r="I5823">
        <v>133</v>
      </c>
      <c r="J5823">
        <v>9576</v>
      </c>
      <c r="K5823" t="s">
        <v>83</v>
      </c>
      <c r="L5823" t="s">
        <v>17</v>
      </c>
    </row>
    <row r="5824" spans="1:12" x14ac:dyDescent="0.3">
      <c r="A5824" t="s">
        <v>30</v>
      </c>
      <c r="B5824">
        <v>1128299</v>
      </c>
      <c r="C5824">
        <v>44553</v>
      </c>
      <c r="D5824" t="s">
        <v>31</v>
      </c>
      <c r="E5824" t="s">
        <v>80</v>
      </c>
      <c r="F5824" t="s">
        <v>63</v>
      </c>
      <c r="G5824" t="s">
        <v>23</v>
      </c>
      <c r="H5824">
        <v>77</v>
      </c>
      <c r="I5824">
        <v>173</v>
      </c>
      <c r="J5824">
        <v>13321</v>
      </c>
      <c r="K5824" t="s">
        <v>83</v>
      </c>
      <c r="L5824" t="s">
        <v>20</v>
      </c>
    </row>
    <row r="5825" spans="1:12" x14ac:dyDescent="0.3">
      <c r="A5825" t="s">
        <v>30</v>
      </c>
      <c r="B5825">
        <v>1128299</v>
      </c>
      <c r="C5825">
        <v>44213</v>
      </c>
      <c r="D5825" t="s">
        <v>31</v>
      </c>
      <c r="E5825" t="s">
        <v>80</v>
      </c>
      <c r="F5825" t="s">
        <v>63</v>
      </c>
      <c r="G5825" t="s">
        <v>15</v>
      </c>
      <c r="H5825">
        <v>33</v>
      </c>
      <c r="I5825">
        <v>100</v>
      </c>
      <c r="J5825">
        <v>3300</v>
      </c>
      <c r="K5825" t="s">
        <v>83</v>
      </c>
      <c r="L5825" t="s">
        <v>17</v>
      </c>
    </row>
    <row r="5826" spans="1:12" x14ac:dyDescent="0.3">
      <c r="A5826" t="s">
        <v>30</v>
      </c>
      <c r="B5826">
        <v>1128299</v>
      </c>
      <c r="C5826">
        <v>44213</v>
      </c>
      <c r="D5826" t="s">
        <v>31</v>
      </c>
      <c r="E5826" t="s">
        <v>80</v>
      </c>
      <c r="F5826" t="s">
        <v>63</v>
      </c>
      <c r="G5826" t="s">
        <v>18</v>
      </c>
      <c r="H5826">
        <v>42</v>
      </c>
      <c r="I5826">
        <v>100</v>
      </c>
      <c r="J5826">
        <v>4200</v>
      </c>
      <c r="K5826" t="s">
        <v>83</v>
      </c>
      <c r="L5826" t="s">
        <v>17</v>
      </c>
    </row>
    <row r="5827" spans="1:12" x14ac:dyDescent="0.3">
      <c r="A5827" t="s">
        <v>30</v>
      </c>
      <c r="B5827">
        <v>1128299</v>
      </c>
      <c r="C5827">
        <v>44213</v>
      </c>
      <c r="D5827" t="s">
        <v>31</v>
      </c>
      <c r="E5827" t="s">
        <v>80</v>
      </c>
      <c r="F5827" t="s">
        <v>63</v>
      </c>
      <c r="G5827" t="s">
        <v>19</v>
      </c>
      <c r="H5827">
        <v>43</v>
      </c>
      <c r="I5827">
        <v>112</v>
      </c>
      <c r="J5827">
        <v>4816</v>
      </c>
      <c r="K5827" t="s">
        <v>83</v>
      </c>
      <c r="L5827" t="s">
        <v>20</v>
      </c>
    </row>
    <row r="5828" spans="1:12" x14ac:dyDescent="0.3">
      <c r="A5828" t="s">
        <v>30</v>
      </c>
      <c r="B5828">
        <v>1128299</v>
      </c>
      <c r="C5828">
        <v>44213</v>
      </c>
      <c r="D5828" t="s">
        <v>31</v>
      </c>
      <c r="E5828" t="s">
        <v>80</v>
      </c>
      <c r="F5828" t="s">
        <v>63</v>
      </c>
      <c r="G5828" t="s">
        <v>21</v>
      </c>
      <c r="H5828">
        <v>41</v>
      </c>
      <c r="I5828">
        <v>68</v>
      </c>
      <c r="J5828">
        <v>2788</v>
      </c>
      <c r="K5828" t="s">
        <v>83</v>
      </c>
      <c r="L5828" t="s">
        <v>20</v>
      </c>
    </row>
    <row r="5829" spans="1:12" x14ac:dyDescent="0.3">
      <c r="A5829" t="s">
        <v>30</v>
      </c>
      <c r="B5829">
        <v>1128299</v>
      </c>
      <c r="C5829">
        <v>44213</v>
      </c>
      <c r="D5829" t="s">
        <v>31</v>
      </c>
      <c r="E5829" t="s">
        <v>80</v>
      </c>
      <c r="F5829" t="s">
        <v>63</v>
      </c>
      <c r="G5829" t="s">
        <v>22</v>
      </c>
      <c r="H5829">
        <v>46</v>
      </c>
      <c r="I5829">
        <v>58</v>
      </c>
      <c r="J5829">
        <v>2668</v>
      </c>
      <c r="K5829" t="s">
        <v>83</v>
      </c>
      <c r="L5829" t="s">
        <v>17</v>
      </c>
    </row>
    <row r="5830" spans="1:12" x14ac:dyDescent="0.3">
      <c r="A5830" t="s">
        <v>30</v>
      </c>
      <c r="B5830">
        <v>1128299</v>
      </c>
      <c r="C5830">
        <v>44213</v>
      </c>
      <c r="D5830" t="s">
        <v>31</v>
      </c>
      <c r="E5830" t="s">
        <v>80</v>
      </c>
      <c r="F5830" t="s">
        <v>63</v>
      </c>
      <c r="G5830" t="s">
        <v>23</v>
      </c>
      <c r="H5830">
        <v>41</v>
      </c>
      <c r="I5830">
        <v>122</v>
      </c>
      <c r="J5830">
        <v>5002</v>
      </c>
      <c r="K5830" t="s">
        <v>83</v>
      </c>
      <c r="L5830" t="s">
        <v>20</v>
      </c>
    </row>
    <row r="5831" spans="1:12" x14ac:dyDescent="0.3">
      <c r="A5831" t="s">
        <v>30</v>
      </c>
      <c r="B5831">
        <v>1128299</v>
      </c>
      <c r="C5831">
        <v>44244</v>
      </c>
      <c r="D5831" t="s">
        <v>31</v>
      </c>
      <c r="E5831" t="s">
        <v>80</v>
      </c>
      <c r="F5831" t="s">
        <v>63</v>
      </c>
      <c r="G5831" t="s">
        <v>15</v>
      </c>
      <c r="H5831">
        <v>33</v>
      </c>
      <c r="I5831">
        <v>140</v>
      </c>
      <c r="J5831">
        <v>4620</v>
      </c>
      <c r="K5831" t="s">
        <v>83</v>
      </c>
      <c r="L5831" t="s">
        <v>17</v>
      </c>
    </row>
    <row r="5832" spans="1:12" x14ac:dyDescent="0.3">
      <c r="A5832" t="s">
        <v>30</v>
      </c>
      <c r="B5832">
        <v>1128299</v>
      </c>
      <c r="C5832">
        <v>44244</v>
      </c>
      <c r="D5832" t="s">
        <v>31</v>
      </c>
      <c r="E5832" t="s">
        <v>80</v>
      </c>
      <c r="F5832" t="s">
        <v>63</v>
      </c>
      <c r="G5832" t="s">
        <v>18</v>
      </c>
      <c r="H5832">
        <v>41</v>
      </c>
      <c r="I5832">
        <v>116</v>
      </c>
      <c r="J5832">
        <v>4756</v>
      </c>
      <c r="K5832" t="s">
        <v>83</v>
      </c>
      <c r="L5832" t="s">
        <v>17</v>
      </c>
    </row>
    <row r="5833" spans="1:12" x14ac:dyDescent="0.3">
      <c r="A5833" t="s">
        <v>30</v>
      </c>
      <c r="B5833">
        <v>1128299</v>
      </c>
      <c r="C5833">
        <v>44244</v>
      </c>
      <c r="D5833" t="s">
        <v>31</v>
      </c>
      <c r="E5833" t="s">
        <v>80</v>
      </c>
      <c r="F5833" t="s">
        <v>63</v>
      </c>
      <c r="G5833" t="s">
        <v>19</v>
      </c>
      <c r="H5833">
        <v>41</v>
      </c>
      <c r="I5833">
        <v>120</v>
      </c>
      <c r="J5833">
        <v>4920</v>
      </c>
      <c r="K5833" t="s">
        <v>83</v>
      </c>
      <c r="L5833" t="s">
        <v>20</v>
      </c>
    </row>
    <row r="5834" spans="1:12" x14ac:dyDescent="0.3">
      <c r="A5834" t="s">
        <v>30</v>
      </c>
      <c r="B5834">
        <v>1128299</v>
      </c>
      <c r="C5834">
        <v>44244</v>
      </c>
      <c r="D5834" t="s">
        <v>27</v>
      </c>
      <c r="E5834" t="s">
        <v>81</v>
      </c>
      <c r="F5834" t="s">
        <v>82</v>
      </c>
      <c r="G5834" t="s">
        <v>21</v>
      </c>
      <c r="H5834">
        <v>44</v>
      </c>
      <c r="I5834">
        <v>73</v>
      </c>
      <c r="J5834">
        <v>3212</v>
      </c>
      <c r="K5834" t="s">
        <v>83</v>
      </c>
      <c r="L5834" t="s">
        <v>20</v>
      </c>
    </row>
    <row r="5835" spans="1:12" x14ac:dyDescent="0.3">
      <c r="A5835" t="s">
        <v>30</v>
      </c>
      <c r="B5835">
        <v>1128299</v>
      </c>
      <c r="C5835">
        <v>44244</v>
      </c>
      <c r="D5835" t="s">
        <v>27</v>
      </c>
      <c r="E5835" t="s">
        <v>81</v>
      </c>
      <c r="F5835" t="s">
        <v>82</v>
      </c>
      <c r="G5835" t="s">
        <v>22</v>
      </c>
      <c r="H5835">
        <v>48</v>
      </c>
      <c r="I5835">
        <v>51</v>
      </c>
      <c r="J5835">
        <v>2448</v>
      </c>
      <c r="K5835" t="s">
        <v>83</v>
      </c>
      <c r="L5835" t="s">
        <v>17</v>
      </c>
    </row>
    <row r="5836" spans="1:12" x14ac:dyDescent="0.3">
      <c r="A5836" t="s">
        <v>30</v>
      </c>
      <c r="B5836">
        <v>1128299</v>
      </c>
      <c r="C5836">
        <v>44244</v>
      </c>
      <c r="D5836" t="s">
        <v>27</v>
      </c>
      <c r="E5836" t="s">
        <v>81</v>
      </c>
      <c r="F5836" t="s">
        <v>82</v>
      </c>
      <c r="G5836" t="s">
        <v>23</v>
      </c>
      <c r="H5836">
        <v>44</v>
      </c>
      <c r="I5836">
        <v>105</v>
      </c>
      <c r="J5836">
        <v>4620</v>
      </c>
      <c r="K5836" t="s">
        <v>83</v>
      </c>
      <c r="L5836" t="s">
        <v>20</v>
      </c>
    </row>
    <row r="5837" spans="1:12" x14ac:dyDescent="0.3">
      <c r="A5837" t="s">
        <v>30</v>
      </c>
      <c r="B5837">
        <v>1128299</v>
      </c>
      <c r="C5837">
        <v>44271</v>
      </c>
      <c r="D5837" t="s">
        <v>27</v>
      </c>
      <c r="E5837" t="s">
        <v>81</v>
      </c>
      <c r="F5837" t="s">
        <v>82</v>
      </c>
      <c r="G5837" t="s">
        <v>15</v>
      </c>
      <c r="H5837">
        <v>44</v>
      </c>
      <c r="I5837">
        <v>147</v>
      </c>
      <c r="J5837">
        <v>6468</v>
      </c>
      <c r="K5837" t="s">
        <v>83</v>
      </c>
      <c r="L5837" t="s">
        <v>17</v>
      </c>
    </row>
    <row r="5838" spans="1:12" x14ac:dyDescent="0.3">
      <c r="A5838" t="s">
        <v>30</v>
      </c>
      <c r="B5838">
        <v>1128299</v>
      </c>
      <c r="C5838">
        <v>44271</v>
      </c>
      <c r="D5838" t="s">
        <v>27</v>
      </c>
      <c r="E5838" t="s">
        <v>81</v>
      </c>
      <c r="F5838" t="s">
        <v>82</v>
      </c>
      <c r="G5838" t="s">
        <v>18</v>
      </c>
      <c r="H5838">
        <v>51</v>
      </c>
      <c r="I5838">
        <v>101</v>
      </c>
      <c r="J5838">
        <v>5151</v>
      </c>
      <c r="K5838" t="s">
        <v>83</v>
      </c>
      <c r="L5838" t="s">
        <v>17</v>
      </c>
    </row>
    <row r="5839" spans="1:12" x14ac:dyDescent="0.3">
      <c r="A5839" t="s">
        <v>30</v>
      </c>
      <c r="B5839">
        <v>1128299</v>
      </c>
      <c r="C5839">
        <v>44271</v>
      </c>
      <c r="D5839" t="s">
        <v>27</v>
      </c>
      <c r="E5839" t="s">
        <v>81</v>
      </c>
      <c r="F5839" t="s">
        <v>82</v>
      </c>
      <c r="G5839" t="s">
        <v>19</v>
      </c>
      <c r="H5839">
        <v>56</v>
      </c>
      <c r="I5839">
        <v>116</v>
      </c>
      <c r="J5839">
        <v>6496</v>
      </c>
      <c r="K5839" t="s">
        <v>83</v>
      </c>
      <c r="L5839" t="s">
        <v>20</v>
      </c>
    </row>
    <row r="5840" spans="1:12" x14ac:dyDescent="0.3">
      <c r="A5840" t="s">
        <v>30</v>
      </c>
      <c r="B5840">
        <v>1128299</v>
      </c>
      <c r="C5840">
        <v>44271</v>
      </c>
      <c r="D5840" t="s">
        <v>27</v>
      </c>
      <c r="E5840" t="s">
        <v>81</v>
      </c>
      <c r="F5840" t="s">
        <v>82</v>
      </c>
      <c r="G5840" t="s">
        <v>21</v>
      </c>
      <c r="H5840">
        <v>50</v>
      </c>
      <c r="I5840">
        <v>84</v>
      </c>
      <c r="J5840">
        <v>4200</v>
      </c>
      <c r="K5840" t="s">
        <v>83</v>
      </c>
      <c r="L5840" t="s">
        <v>20</v>
      </c>
    </row>
    <row r="5841" spans="1:12" x14ac:dyDescent="0.3">
      <c r="A5841" t="s">
        <v>30</v>
      </c>
      <c r="B5841">
        <v>1128299</v>
      </c>
      <c r="C5841">
        <v>44271</v>
      </c>
      <c r="D5841" t="s">
        <v>27</v>
      </c>
      <c r="E5841" t="s">
        <v>81</v>
      </c>
      <c r="F5841" t="s">
        <v>82</v>
      </c>
      <c r="G5841" t="s">
        <v>22</v>
      </c>
      <c r="H5841">
        <v>56</v>
      </c>
      <c r="I5841">
        <v>39</v>
      </c>
      <c r="J5841">
        <v>2184</v>
      </c>
      <c r="K5841" t="s">
        <v>83</v>
      </c>
      <c r="L5841" t="s">
        <v>17</v>
      </c>
    </row>
    <row r="5842" spans="1:12" x14ac:dyDescent="0.3">
      <c r="A5842" t="s">
        <v>30</v>
      </c>
      <c r="B5842">
        <v>1128299</v>
      </c>
      <c r="C5842">
        <v>44271</v>
      </c>
      <c r="D5842" t="s">
        <v>27</v>
      </c>
      <c r="E5842" t="s">
        <v>81</v>
      </c>
      <c r="F5842" t="s">
        <v>82</v>
      </c>
      <c r="G5842" t="s">
        <v>23</v>
      </c>
      <c r="H5842">
        <v>41</v>
      </c>
      <c r="I5842">
        <v>95</v>
      </c>
      <c r="J5842">
        <v>3895</v>
      </c>
      <c r="K5842" t="s">
        <v>83</v>
      </c>
      <c r="L5842" t="s">
        <v>20</v>
      </c>
    </row>
    <row r="5843" spans="1:12" x14ac:dyDescent="0.3">
      <c r="A5843" t="s">
        <v>30</v>
      </c>
      <c r="B5843">
        <v>1128299</v>
      </c>
      <c r="C5843">
        <v>44303</v>
      </c>
      <c r="D5843" t="s">
        <v>27</v>
      </c>
      <c r="E5843" t="s">
        <v>81</v>
      </c>
      <c r="F5843" t="s">
        <v>82</v>
      </c>
      <c r="G5843" t="s">
        <v>15</v>
      </c>
      <c r="H5843">
        <v>48</v>
      </c>
      <c r="I5843">
        <v>142</v>
      </c>
      <c r="J5843">
        <v>6816</v>
      </c>
      <c r="K5843" t="s">
        <v>83</v>
      </c>
      <c r="L5843" t="s">
        <v>17</v>
      </c>
    </row>
    <row r="5844" spans="1:12" x14ac:dyDescent="0.3">
      <c r="A5844" t="s">
        <v>30</v>
      </c>
      <c r="B5844">
        <v>1128299</v>
      </c>
      <c r="C5844">
        <v>44303</v>
      </c>
      <c r="D5844" t="s">
        <v>27</v>
      </c>
      <c r="E5844" t="s">
        <v>81</v>
      </c>
      <c r="F5844" t="s">
        <v>82</v>
      </c>
      <c r="G5844" t="s">
        <v>18</v>
      </c>
      <c r="H5844">
        <v>52</v>
      </c>
      <c r="I5844">
        <v>88</v>
      </c>
      <c r="J5844">
        <v>4576</v>
      </c>
      <c r="K5844" t="s">
        <v>83</v>
      </c>
      <c r="L5844" t="s">
        <v>17</v>
      </c>
    </row>
    <row r="5845" spans="1:12" x14ac:dyDescent="0.3">
      <c r="A5845" t="s">
        <v>30</v>
      </c>
      <c r="B5845">
        <v>1128299</v>
      </c>
      <c r="C5845">
        <v>44303</v>
      </c>
      <c r="D5845" t="s">
        <v>27</v>
      </c>
      <c r="E5845" t="s">
        <v>81</v>
      </c>
      <c r="F5845" t="s">
        <v>82</v>
      </c>
      <c r="G5845" t="s">
        <v>19</v>
      </c>
      <c r="H5845">
        <v>52</v>
      </c>
      <c r="I5845">
        <v>105</v>
      </c>
      <c r="J5845">
        <v>5460</v>
      </c>
      <c r="K5845" t="s">
        <v>83</v>
      </c>
      <c r="L5845" t="s">
        <v>20</v>
      </c>
    </row>
    <row r="5846" spans="1:12" x14ac:dyDescent="0.3">
      <c r="A5846" t="s">
        <v>30</v>
      </c>
      <c r="B5846">
        <v>1128299</v>
      </c>
      <c r="C5846">
        <v>44303</v>
      </c>
      <c r="D5846" t="s">
        <v>27</v>
      </c>
      <c r="E5846" t="s">
        <v>81</v>
      </c>
      <c r="F5846" t="s">
        <v>82</v>
      </c>
      <c r="G5846" t="s">
        <v>21</v>
      </c>
      <c r="H5846">
        <v>39</v>
      </c>
      <c r="I5846">
        <v>74</v>
      </c>
      <c r="J5846">
        <v>2886</v>
      </c>
      <c r="K5846" t="s">
        <v>83</v>
      </c>
      <c r="L5846" t="s">
        <v>20</v>
      </c>
    </row>
    <row r="5847" spans="1:12" x14ac:dyDescent="0.3">
      <c r="A5847" t="s">
        <v>30</v>
      </c>
      <c r="B5847">
        <v>1128299</v>
      </c>
      <c r="C5847">
        <v>44303</v>
      </c>
      <c r="D5847" t="s">
        <v>27</v>
      </c>
      <c r="E5847" t="s">
        <v>81</v>
      </c>
      <c r="F5847" t="s">
        <v>82</v>
      </c>
      <c r="G5847" t="s">
        <v>22</v>
      </c>
      <c r="H5847">
        <v>43</v>
      </c>
      <c r="I5847">
        <v>53</v>
      </c>
      <c r="J5847">
        <v>2279</v>
      </c>
      <c r="K5847" t="s">
        <v>83</v>
      </c>
      <c r="L5847" t="s">
        <v>17</v>
      </c>
    </row>
    <row r="5848" spans="1:12" x14ac:dyDescent="0.3">
      <c r="A5848" t="s">
        <v>30</v>
      </c>
      <c r="B5848">
        <v>1128299</v>
      </c>
      <c r="C5848">
        <v>44303</v>
      </c>
      <c r="D5848" t="s">
        <v>27</v>
      </c>
      <c r="E5848" t="s">
        <v>81</v>
      </c>
      <c r="F5848" t="s">
        <v>82</v>
      </c>
      <c r="G5848" t="s">
        <v>23</v>
      </c>
      <c r="H5848">
        <v>55</v>
      </c>
      <c r="I5848">
        <v>105</v>
      </c>
      <c r="J5848">
        <v>5775</v>
      </c>
      <c r="K5848" t="s">
        <v>83</v>
      </c>
      <c r="L5848" t="s">
        <v>20</v>
      </c>
    </row>
    <row r="5849" spans="1:12" x14ac:dyDescent="0.3">
      <c r="A5849" t="s">
        <v>30</v>
      </c>
      <c r="B5849">
        <v>1128299</v>
      </c>
      <c r="C5849">
        <v>44334</v>
      </c>
      <c r="D5849" t="s">
        <v>27</v>
      </c>
      <c r="E5849" t="s">
        <v>81</v>
      </c>
      <c r="F5849" t="s">
        <v>82</v>
      </c>
      <c r="G5849" t="s">
        <v>15</v>
      </c>
      <c r="H5849">
        <v>43</v>
      </c>
      <c r="I5849">
        <v>160</v>
      </c>
      <c r="J5849">
        <v>6880</v>
      </c>
      <c r="K5849" t="s">
        <v>83</v>
      </c>
      <c r="L5849" t="s">
        <v>17</v>
      </c>
    </row>
    <row r="5850" spans="1:12" x14ac:dyDescent="0.3">
      <c r="A5850" t="s">
        <v>30</v>
      </c>
      <c r="B5850">
        <v>1128299</v>
      </c>
      <c r="C5850">
        <v>44334</v>
      </c>
      <c r="D5850" t="s">
        <v>27</v>
      </c>
      <c r="E5850" t="s">
        <v>81</v>
      </c>
      <c r="F5850" t="s">
        <v>82</v>
      </c>
      <c r="G5850" t="s">
        <v>18</v>
      </c>
      <c r="H5850">
        <v>47</v>
      </c>
      <c r="I5850">
        <v>100</v>
      </c>
      <c r="J5850">
        <v>4700</v>
      </c>
      <c r="K5850" t="s">
        <v>83</v>
      </c>
      <c r="L5850" t="s">
        <v>17</v>
      </c>
    </row>
    <row r="5851" spans="1:12" x14ac:dyDescent="0.3">
      <c r="A5851" t="s">
        <v>30</v>
      </c>
      <c r="B5851">
        <v>1128299</v>
      </c>
      <c r="C5851">
        <v>44334</v>
      </c>
      <c r="D5851" t="s">
        <v>27</v>
      </c>
      <c r="E5851" t="s">
        <v>81</v>
      </c>
      <c r="F5851" t="s">
        <v>82</v>
      </c>
      <c r="G5851" t="s">
        <v>19</v>
      </c>
      <c r="H5851">
        <v>49</v>
      </c>
      <c r="I5851">
        <v>112</v>
      </c>
      <c r="J5851">
        <v>5488</v>
      </c>
      <c r="K5851" t="s">
        <v>83</v>
      </c>
      <c r="L5851" t="s">
        <v>20</v>
      </c>
    </row>
    <row r="5852" spans="1:12" x14ac:dyDescent="0.3">
      <c r="A5852" t="s">
        <v>30</v>
      </c>
      <c r="B5852">
        <v>1128299</v>
      </c>
      <c r="C5852">
        <v>44334</v>
      </c>
      <c r="D5852" t="s">
        <v>27</v>
      </c>
      <c r="E5852" t="s">
        <v>81</v>
      </c>
      <c r="F5852" t="s">
        <v>82</v>
      </c>
      <c r="G5852" t="s">
        <v>21</v>
      </c>
      <c r="H5852">
        <v>44</v>
      </c>
      <c r="I5852">
        <v>85</v>
      </c>
      <c r="J5852">
        <v>3740</v>
      </c>
      <c r="K5852" t="s">
        <v>83</v>
      </c>
      <c r="L5852" t="s">
        <v>20</v>
      </c>
    </row>
    <row r="5853" spans="1:12" x14ac:dyDescent="0.3">
      <c r="A5853" t="s">
        <v>30</v>
      </c>
      <c r="B5853">
        <v>1128299</v>
      </c>
      <c r="C5853">
        <v>44334</v>
      </c>
      <c r="D5853" t="s">
        <v>27</v>
      </c>
      <c r="E5853" t="s">
        <v>81</v>
      </c>
      <c r="F5853" t="s">
        <v>82</v>
      </c>
      <c r="G5853" t="s">
        <v>22</v>
      </c>
      <c r="H5853">
        <v>36</v>
      </c>
      <c r="I5853">
        <v>65</v>
      </c>
      <c r="J5853">
        <v>2340</v>
      </c>
      <c r="K5853" t="s">
        <v>83</v>
      </c>
      <c r="L5853" t="s">
        <v>17</v>
      </c>
    </row>
    <row r="5854" spans="1:12" x14ac:dyDescent="0.3">
      <c r="A5854" t="s">
        <v>30</v>
      </c>
      <c r="B5854">
        <v>1128299</v>
      </c>
      <c r="C5854">
        <v>44334</v>
      </c>
      <c r="D5854" t="s">
        <v>27</v>
      </c>
      <c r="E5854" t="s">
        <v>81</v>
      </c>
      <c r="F5854" t="s">
        <v>82</v>
      </c>
      <c r="G5854" t="s">
        <v>23</v>
      </c>
      <c r="H5854">
        <v>59</v>
      </c>
      <c r="I5854">
        <v>167</v>
      </c>
      <c r="J5854">
        <v>9853</v>
      </c>
      <c r="K5854" t="s">
        <v>83</v>
      </c>
      <c r="L5854" t="s">
        <v>20</v>
      </c>
    </row>
    <row r="5855" spans="1:12" x14ac:dyDescent="0.3">
      <c r="A5855" t="s">
        <v>30</v>
      </c>
      <c r="B5855">
        <v>1128299</v>
      </c>
      <c r="C5855">
        <v>44364</v>
      </c>
      <c r="D5855" t="s">
        <v>27</v>
      </c>
      <c r="E5855" t="s">
        <v>81</v>
      </c>
      <c r="F5855" t="s">
        <v>82</v>
      </c>
      <c r="G5855" t="s">
        <v>15</v>
      </c>
      <c r="H5855">
        <v>58</v>
      </c>
      <c r="I5855">
        <v>248</v>
      </c>
      <c r="J5855">
        <v>14384</v>
      </c>
      <c r="K5855" t="s">
        <v>83</v>
      </c>
      <c r="L5855" t="s">
        <v>17</v>
      </c>
    </row>
    <row r="5856" spans="1:12" x14ac:dyDescent="0.3">
      <c r="A5856" t="s">
        <v>30</v>
      </c>
      <c r="B5856">
        <v>1128299</v>
      </c>
      <c r="C5856">
        <v>44364</v>
      </c>
      <c r="D5856" t="s">
        <v>27</v>
      </c>
      <c r="E5856" t="s">
        <v>81</v>
      </c>
      <c r="F5856" t="s">
        <v>82</v>
      </c>
      <c r="G5856" t="s">
        <v>18</v>
      </c>
      <c r="H5856">
        <v>65</v>
      </c>
      <c r="I5856">
        <v>210</v>
      </c>
      <c r="J5856">
        <v>13650</v>
      </c>
      <c r="K5856" t="s">
        <v>83</v>
      </c>
      <c r="L5856" t="s">
        <v>17</v>
      </c>
    </row>
    <row r="5857" spans="1:12" x14ac:dyDescent="0.3">
      <c r="A5857" t="s">
        <v>30</v>
      </c>
      <c r="B5857">
        <v>1128299</v>
      </c>
      <c r="C5857">
        <v>44364</v>
      </c>
      <c r="D5857" t="s">
        <v>27</v>
      </c>
      <c r="E5857" t="s">
        <v>81</v>
      </c>
      <c r="F5857" t="s">
        <v>82</v>
      </c>
      <c r="G5857" t="s">
        <v>19</v>
      </c>
      <c r="H5857">
        <v>83</v>
      </c>
      <c r="I5857">
        <v>203</v>
      </c>
      <c r="J5857">
        <v>16849</v>
      </c>
      <c r="K5857" t="s">
        <v>83</v>
      </c>
      <c r="L5857" t="s">
        <v>20</v>
      </c>
    </row>
    <row r="5858" spans="1:12" x14ac:dyDescent="0.3">
      <c r="A5858" t="s">
        <v>30</v>
      </c>
      <c r="B5858">
        <v>1128299</v>
      </c>
      <c r="C5858">
        <v>44364</v>
      </c>
      <c r="D5858" t="s">
        <v>27</v>
      </c>
      <c r="E5858" t="s">
        <v>81</v>
      </c>
      <c r="F5858" t="s">
        <v>82</v>
      </c>
      <c r="G5858" t="s">
        <v>21</v>
      </c>
      <c r="H5858">
        <v>82</v>
      </c>
      <c r="I5858">
        <v>161</v>
      </c>
      <c r="J5858">
        <v>13202</v>
      </c>
      <c r="K5858" t="s">
        <v>83</v>
      </c>
      <c r="L5858" t="s">
        <v>20</v>
      </c>
    </row>
    <row r="5859" spans="1:12" x14ac:dyDescent="0.3">
      <c r="A5859" t="s">
        <v>30</v>
      </c>
      <c r="B5859">
        <v>1128299</v>
      </c>
      <c r="C5859">
        <v>44364</v>
      </c>
      <c r="D5859" t="s">
        <v>27</v>
      </c>
      <c r="E5859" t="s">
        <v>81</v>
      </c>
      <c r="F5859" t="s">
        <v>82</v>
      </c>
      <c r="G5859" t="s">
        <v>22</v>
      </c>
      <c r="H5859">
        <v>92</v>
      </c>
      <c r="I5859">
        <v>117</v>
      </c>
      <c r="J5859">
        <v>10764</v>
      </c>
      <c r="K5859" t="s">
        <v>83</v>
      </c>
      <c r="L5859" t="s">
        <v>17</v>
      </c>
    </row>
    <row r="5860" spans="1:12" x14ac:dyDescent="0.3">
      <c r="A5860" t="s">
        <v>30</v>
      </c>
      <c r="B5860">
        <v>1128299</v>
      </c>
      <c r="C5860">
        <v>44364</v>
      </c>
      <c r="D5860" t="s">
        <v>27</v>
      </c>
      <c r="E5860" t="s">
        <v>81</v>
      </c>
      <c r="F5860" t="s">
        <v>82</v>
      </c>
      <c r="G5860" t="s">
        <v>23</v>
      </c>
      <c r="H5860">
        <v>100</v>
      </c>
      <c r="I5860">
        <v>195</v>
      </c>
      <c r="J5860">
        <v>19500</v>
      </c>
      <c r="K5860" t="s">
        <v>83</v>
      </c>
      <c r="L5860" t="s">
        <v>20</v>
      </c>
    </row>
    <row r="5861" spans="1:12" x14ac:dyDescent="0.3">
      <c r="A5861" t="s">
        <v>30</v>
      </c>
      <c r="B5861">
        <v>1128299</v>
      </c>
      <c r="C5861">
        <v>44393</v>
      </c>
      <c r="D5861" t="s">
        <v>27</v>
      </c>
      <c r="E5861" t="s">
        <v>81</v>
      </c>
      <c r="F5861" t="s">
        <v>82</v>
      </c>
      <c r="G5861" t="s">
        <v>15</v>
      </c>
      <c r="H5861">
        <v>86</v>
      </c>
      <c r="I5861">
        <v>270</v>
      </c>
      <c r="J5861">
        <v>23220</v>
      </c>
      <c r="K5861" t="s">
        <v>83</v>
      </c>
      <c r="L5861" t="s">
        <v>17</v>
      </c>
    </row>
    <row r="5862" spans="1:12" x14ac:dyDescent="0.3">
      <c r="A5862" t="s">
        <v>30</v>
      </c>
      <c r="B5862">
        <v>1128299</v>
      </c>
      <c r="C5862">
        <v>44393</v>
      </c>
      <c r="D5862" t="s">
        <v>27</v>
      </c>
      <c r="E5862" t="s">
        <v>81</v>
      </c>
      <c r="F5862" t="s">
        <v>82</v>
      </c>
      <c r="G5862" t="s">
        <v>18</v>
      </c>
      <c r="H5862">
        <v>92</v>
      </c>
      <c r="I5862">
        <v>203</v>
      </c>
      <c r="J5862">
        <v>18676</v>
      </c>
      <c r="K5862" t="s">
        <v>83</v>
      </c>
      <c r="L5862" t="s">
        <v>17</v>
      </c>
    </row>
    <row r="5863" spans="1:12" x14ac:dyDescent="0.3">
      <c r="A5863" t="s">
        <v>30</v>
      </c>
      <c r="B5863">
        <v>1128299</v>
      </c>
      <c r="C5863">
        <v>44393</v>
      </c>
      <c r="D5863" t="s">
        <v>27</v>
      </c>
      <c r="E5863" t="s">
        <v>81</v>
      </c>
      <c r="F5863" t="s">
        <v>82</v>
      </c>
      <c r="G5863" t="s">
        <v>19</v>
      </c>
      <c r="H5863">
        <v>90</v>
      </c>
      <c r="I5863">
        <v>196</v>
      </c>
      <c r="J5863">
        <v>17640</v>
      </c>
      <c r="K5863" t="s">
        <v>83</v>
      </c>
      <c r="L5863" t="s">
        <v>20</v>
      </c>
    </row>
    <row r="5864" spans="1:12" x14ac:dyDescent="0.3">
      <c r="A5864" t="s">
        <v>30</v>
      </c>
      <c r="B5864">
        <v>1128299</v>
      </c>
      <c r="C5864">
        <v>44393</v>
      </c>
      <c r="D5864" t="s">
        <v>27</v>
      </c>
      <c r="E5864" t="s">
        <v>81</v>
      </c>
      <c r="F5864" t="s">
        <v>82</v>
      </c>
      <c r="G5864" t="s">
        <v>21</v>
      </c>
      <c r="H5864">
        <v>86</v>
      </c>
      <c r="I5864">
        <v>168</v>
      </c>
      <c r="J5864">
        <v>14448</v>
      </c>
      <c r="K5864" t="s">
        <v>83</v>
      </c>
      <c r="L5864" t="s">
        <v>20</v>
      </c>
    </row>
    <row r="5865" spans="1:12" x14ac:dyDescent="0.3">
      <c r="A5865" t="s">
        <v>30</v>
      </c>
      <c r="B5865">
        <v>1128299</v>
      </c>
      <c r="C5865">
        <v>44393</v>
      </c>
      <c r="D5865" t="s">
        <v>27</v>
      </c>
      <c r="E5865" t="s">
        <v>81</v>
      </c>
      <c r="F5865" t="s">
        <v>82</v>
      </c>
      <c r="G5865" t="s">
        <v>22</v>
      </c>
      <c r="H5865">
        <v>86</v>
      </c>
      <c r="I5865">
        <v>189</v>
      </c>
      <c r="J5865">
        <v>16254</v>
      </c>
      <c r="K5865" t="s">
        <v>83</v>
      </c>
      <c r="L5865" t="s">
        <v>17</v>
      </c>
    </row>
    <row r="5866" spans="1:12" x14ac:dyDescent="0.3">
      <c r="A5866" t="s">
        <v>30</v>
      </c>
      <c r="B5866">
        <v>1128299</v>
      </c>
      <c r="C5866">
        <v>44393</v>
      </c>
      <c r="D5866" t="s">
        <v>27</v>
      </c>
      <c r="E5866" t="s">
        <v>81</v>
      </c>
      <c r="F5866" t="s">
        <v>82</v>
      </c>
      <c r="G5866" t="s">
        <v>23</v>
      </c>
      <c r="H5866">
        <v>103</v>
      </c>
      <c r="I5866">
        <v>163</v>
      </c>
      <c r="J5866">
        <v>16789</v>
      </c>
      <c r="K5866" t="s">
        <v>83</v>
      </c>
      <c r="L5866" t="s">
        <v>20</v>
      </c>
    </row>
    <row r="5867" spans="1:12" x14ac:dyDescent="0.3">
      <c r="A5867" t="s">
        <v>30</v>
      </c>
      <c r="B5867">
        <v>1128299</v>
      </c>
      <c r="C5867">
        <v>44425</v>
      </c>
      <c r="D5867" t="s">
        <v>27</v>
      </c>
      <c r="E5867" t="s">
        <v>81</v>
      </c>
      <c r="F5867" t="s">
        <v>82</v>
      </c>
      <c r="G5867" t="s">
        <v>15</v>
      </c>
      <c r="H5867">
        <v>86</v>
      </c>
      <c r="I5867">
        <v>255</v>
      </c>
      <c r="J5867">
        <v>21930</v>
      </c>
      <c r="K5867" t="s">
        <v>83</v>
      </c>
      <c r="L5867" t="s">
        <v>17</v>
      </c>
    </row>
    <row r="5868" spans="1:12" x14ac:dyDescent="0.3">
      <c r="A5868" t="s">
        <v>30</v>
      </c>
      <c r="B5868">
        <v>1128299</v>
      </c>
      <c r="C5868">
        <v>44425</v>
      </c>
      <c r="D5868" t="s">
        <v>27</v>
      </c>
      <c r="E5868" t="s">
        <v>81</v>
      </c>
      <c r="F5868" t="s">
        <v>82</v>
      </c>
      <c r="G5868" t="s">
        <v>18</v>
      </c>
      <c r="H5868">
        <v>77</v>
      </c>
      <c r="I5868">
        <v>239</v>
      </c>
      <c r="J5868">
        <v>18403</v>
      </c>
      <c r="K5868" t="s">
        <v>83</v>
      </c>
      <c r="L5868" t="s">
        <v>17</v>
      </c>
    </row>
    <row r="5869" spans="1:12" x14ac:dyDescent="0.3">
      <c r="A5869" t="s">
        <v>30</v>
      </c>
      <c r="B5869">
        <v>1128299</v>
      </c>
      <c r="C5869">
        <v>44425</v>
      </c>
      <c r="D5869" t="s">
        <v>27</v>
      </c>
      <c r="E5869" t="s">
        <v>81</v>
      </c>
      <c r="F5869" t="s">
        <v>82</v>
      </c>
      <c r="G5869" t="s">
        <v>19</v>
      </c>
      <c r="H5869">
        <v>70</v>
      </c>
      <c r="I5869">
        <v>189</v>
      </c>
      <c r="J5869">
        <v>13230</v>
      </c>
      <c r="K5869" t="s">
        <v>83</v>
      </c>
      <c r="L5869" t="s">
        <v>20</v>
      </c>
    </row>
    <row r="5870" spans="1:12" x14ac:dyDescent="0.3">
      <c r="A5870" t="s">
        <v>30</v>
      </c>
      <c r="B5870">
        <v>1128299</v>
      </c>
      <c r="C5870">
        <v>44425</v>
      </c>
      <c r="D5870" t="s">
        <v>27</v>
      </c>
      <c r="E5870" t="s">
        <v>81</v>
      </c>
      <c r="F5870" t="s">
        <v>82</v>
      </c>
      <c r="G5870" t="s">
        <v>21</v>
      </c>
      <c r="H5870">
        <v>74</v>
      </c>
      <c r="I5870">
        <v>128</v>
      </c>
      <c r="J5870">
        <v>9472</v>
      </c>
      <c r="K5870" t="s">
        <v>83</v>
      </c>
      <c r="L5870" t="s">
        <v>20</v>
      </c>
    </row>
    <row r="5871" spans="1:12" x14ac:dyDescent="0.3">
      <c r="A5871" t="s">
        <v>30</v>
      </c>
      <c r="B5871">
        <v>1128299</v>
      </c>
      <c r="C5871">
        <v>44425</v>
      </c>
      <c r="D5871" t="s">
        <v>27</v>
      </c>
      <c r="E5871" t="s">
        <v>81</v>
      </c>
      <c r="F5871" t="s">
        <v>82</v>
      </c>
      <c r="G5871" t="s">
        <v>22</v>
      </c>
      <c r="H5871">
        <v>64</v>
      </c>
      <c r="I5871">
        <v>138</v>
      </c>
      <c r="J5871">
        <v>8832</v>
      </c>
      <c r="K5871" t="s">
        <v>83</v>
      </c>
      <c r="L5871" t="s">
        <v>17</v>
      </c>
    </row>
    <row r="5872" spans="1:12" x14ac:dyDescent="0.3">
      <c r="A5872" t="s">
        <v>30</v>
      </c>
      <c r="B5872">
        <v>1128299</v>
      </c>
      <c r="C5872">
        <v>44425</v>
      </c>
      <c r="D5872" t="s">
        <v>27</v>
      </c>
      <c r="E5872" t="s">
        <v>81</v>
      </c>
      <c r="F5872" t="s">
        <v>82</v>
      </c>
      <c r="G5872" t="s">
        <v>23</v>
      </c>
      <c r="H5872">
        <v>63</v>
      </c>
      <c r="I5872">
        <v>90</v>
      </c>
      <c r="J5872">
        <v>5670</v>
      </c>
      <c r="K5872" t="s">
        <v>83</v>
      </c>
      <c r="L5872" t="s">
        <v>20</v>
      </c>
    </row>
    <row r="5873" spans="1:12" x14ac:dyDescent="0.3">
      <c r="A5873" t="s">
        <v>30</v>
      </c>
      <c r="B5873">
        <v>1128299</v>
      </c>
      <c r="C5873">
        <v>44457</v>
      </c>
      <c r="D5873" t="s">
        <v>27</v>
      </c>
      <c r="E5873" t="s">
        <v>81</v>
      </c>
      <c r="F5873" t="s">
        <v>82</v>
      </c>
      <c r="G5873" t="s">
        <v>15</v>
      </c>
      <c r="H5873">
        <v>43</v>
      </c>
      <c r="I5873">
        <v>145</v>
      </c>
      <c r="J5873">
        <v>6235</v>
      </c>
      <c r="K5873" t="s">
        <v>83</v>
      </c>
      <c r="L5873" t="s">
        <v>17</v>
      </c>
    </row>
    <row r="5874" spans="1:12" x14ac:dyDescent="0.3">
      <c r="A5874" t="s">
        <v>30</v>
      </c>
      <c r="B5874">
        <v>1128299</v>
      </c>
      <c r="C5874">
        <v>44457</v>
      </c>
      <c r="D5874" t="s">
        <v>27</v>
      </c>
      <c r="E5874" t="s">
        <v>81</v>
      </c>
      <c r="F5874" t="s">
        <v>82</v>
      </c>
      <c r="G5874" t="s">
        <v>18</v>
      </c>
      <c r="H5874">
        <v>46</v>
      </c>
      <c r="I5874">
        <v>125</v>
      </c>
      <c r="J5874">
        <v>5750</v>
      </c>
      <c r="K5874" t="s">
        <v>83</v>
      </c>
      <c r="L5874" t="s">
        <v>17</v>
      </c>
    </row>
    <row r="5875" spans="1:12" x14ac:dyDescent="0.3">
      <c r="A5875" t="s">
        <v>30</v>
      </c>
      <c r="B5875">
        <v>1128299</v>
      </c>
      <c r="C5875">
        <v>44457</v>
      </c>
      <c r="D5875" t="s">
        <v>27</v>
      </c>
      <c r="E5875" t="s">
        <v>81</v>
      </c>
      <c r="F5875" t="s">
        <v>82</v>
      </c>
      <c r="G5875" t="s">
        <v>19</v>
      </c>
      <c r="H5875">
        <v>43</v>
      </c>
      <c r="I5875">
        <v>78</v>
      </c>
      <c r="J5875">
        <v>3354</v>
      </c>
      <c r="K5875" t="s">
        <v>83</v>
      </c>
      <c r="L5875" t="s">
        <v>20</v>
      </c>
    </row>
    <row r="5876" spans="1:12" x14ac:dyDescent="0.3">
      <c r="A5876" t="s">
        <v>30</v>
      </c>
      <c r="B5876">
        <v>1128299</v>
      </c>
      <c r="C5876">
        <v>44457</v>
      </c>
      <c r="D5876" t="s">
        <v>27</v>
      </c>
      <c r="E5876" t="s">
        <v>81</v>
      </c>
      <c r="F5876" t="s">
        <v>82</v>
      </c>
      <c r="G5876" t="s">
        <v>21</v>
      </c>
      <c r="H5876">
        <v>41</v>
      </c>
      <c r="I5876">
        <v>63</v>
      </c>
      <c r="J5876">
        <v>2583</v>
      </c>
      <c r="K5876" t="s">
        <v>83</v>
      </c>
      <c r="L5876" t="s">
        <v>20</v>
      </c>
    </row>
    <row r="5877" spans="1:12" x14ac:dyDescent="0.3">
      <c r="A5877" t="s">
        <v>30</v>
      </c>
      <c r="B5877">
        <v>1128299</v>
      </c>
      <c r="C5877">
        <v>44457</v>
      </c>
      <c r="D5877" t="s">
        <v>27</v>
      </c>
      <c r="E5877" t="s">
        <v>81</v>
      </c>
      <c r="F5877" t="s">
        <v>82</v>
      </c>
      <c r="G5877" t="s">
        <v>22</v>
      </c>
      <c r="H5877">
        <v>51</v>
      </c>
      <c r="I5877">
        <v>77</v>
      </c>
      <c r="J5877">
        <v>3927</v>
      </c>
      <c r="K5877" t="s">
        <v>83</v>
      </c>
      <c r="L5877" t="s">
        <v>17</v>
      </c>
    </row>
    <row r="5878" spans="1:12" x14ac:dyDescent="0.3">
      <c r="A5878" t="s">
        <v>30</v>
      </c>
      <c r="B5878">
        <v>1128299</v>
      </c>
      <c r="C5878">
        <v>44457</v>
      </c>
      <c r="D5878" t="s">
        <v>27</v>
      </c>
      <c r="E5878" t="s">
        <v>81</v>
      </c>
      <c r="F5878" t="s">
        <v>82</v>
      </c>
      <c r="G5878" t="s">
        <v>23</v>
      </c>
      <c r="H5878">
        <v>39</v>
      </c>
      <c r="I5878">
        <v>75</v>
      </c>
      <c r="J5878">
        <v>2925</v>
      </c>
      <c r="K5878" t="s">
        <v>83</v>
      </c>
      <c r="L5878" t="s">
        <v>20</v>
      </c>
    </row>
    <row r="5879" spans="1:12" x14ac:dyDescent="0.3">
      <c r="A5879" t="s">
        <v>30</v>
      </c>
      <c r="B5879">
        <v>1128299</v>
      </c>
      <c r="C5879">
        <v>44486</v>
      </c>
      <c r="D5879" t="s">
        <v>27</v>
      </c>
      <c r="E5879" t="s">
        <v>81</v>
      </c>
      <c r="F5879" t="s">
        <v>82</v>
      </c>
      <c r="G5879" t="s">
        <v>15</v>
      </c>
      <c r="H5879">
        <v>34</v>
      </c>
      <c r="I5879">
        <v>112</v>
      </c>
      <c r="J5879">
        <v>3808</v>
      </c>
      <c r="K5879" t="s">
        <v>83</v>
      </c>
      <c r="L5879" t="s">
        <v>17</v>
      </c>
    </row>
    <row r="5880" spans="1:12" x14ac:dyDescent="0.3">
      <c r="A5880" t="s">
        <v>30</v>
      </c>
      <c r="B5880">
        <v>1128299</v>
      </c>
      <c r="C5880">
        <v>44486</v>
      </c>
      <c r="D5880" t="s">
        <v>27</v>
      </c>
      <c r="E5880" t="s">
        <v>81</v>
      </c>
      <c r="F5880" t="s">
        <v>82</v>
      </c>
      <c r="G5880" t="s">
        <v>18</v>
      </c>
      <c r="H5880">
        <v>45</v>
      </c>
      <c r="I5880">
        <v>155</v>
      </c>
      <c r="J5880">
        <v>6975</v>
      </c>
      <c r="K5880" t="s">
        <v>83</v>
      </c>
      <c r="L5880" t="s">
        <v>17</v>
      </c>
    </row>
    <row r="5881" spans="1:12" x14ac:dyDescent="0.3">
      <c r="A5881" t="s">
        <v>30</v>
      </c>
      <c r="B5881">
        <v>1128299</v>
      </c>
      <c r="C5881">
        <v>44486</v>
      </c>
      <c r="D5881" t="s">
        <v>27</v>
      </c>
      <c r="E5881" t="s">
        <v>81</v>
      </c>
      <c r="F5881" t="s">
        <v>82</v>
      </c>
      <c r="G5881" t="s">
        <v>19</v>
      </c>
      <c r="H5881">
        <v>42</v>
      </c>
      <c r="I5881">
        <v>100</v>
      </c>
      <c r="J5881">
        <v>4200</v>
      </c>
      <c r="K5881" t="s">
        <v>83</v>
      </c>
      <c r="L5881" t="s">
        <v>20</v>
      </c>
    </row>
    <row r="5882" spans="1:12" x14ac:dyDescent="0.3">
      <c r="A5882" t="s">
        <v>30</v>
      </c>
      <c r="B5882">
        <v>1128299</v>
      </c>
      <c r="C5882">
        <v>44486</v>
      </c>
      <c r="D5882" t="s">
        <v>27</v>
      </c>
      <c r="E5882" t="s">
        <v>81</v>
      </c>
      <c r="F5882" t="s">
        <v>82</v>
      </c>
      <c r="G5882" t="s">
        <v>21</v>
      </c>
      <c r="H5882">
        <v>36</v>
      </c>
      <c r="I5882">
        <v>105</v>
      </c>
      <c r="J5882">
        <v>3780</v>
      </c>
      <c r="K5882" t="s">
        <v>83</v>
      </c>
      <c r="L5882" t="s">
        <v>20</v>
      </c>
    </row>
    <row r="5883" spans="1:12" x14ac:dyDescent="0.3">
      <c r="A5883" t="s">
        <v>30</v>
      </c>
      <c r="B5883">
        <v>1128299</v>
      </c>
      <c r="C5883">
        <v>44486</v>
      </c>
      <c r="D5883" t="s">
        <v>27</v>
      </c>
      <c r="E5883" t="s">
        <v>81</v>
      </c>
      <c r="F5883" t="s">
        <v>82</v>
      </c>
      <c r="G5883" t="s">
        <v>22</v>
      </c>
      <c r="H5883">
        <v>47</v>
      </c>
      <c r="I5883">
        <v>95</v>
      </c>
      <c r="J5883">
        <v>4465</v>
      </c>
      <c r="K5883" t="s">
        <v>83</v>
      </c>
      <c r="L5883" t="s">
        <v>17</v>
      </c>
    </row>
    <row r="5884" spans="1:12" x14ac:dyDescent="0.3">
      <c r="A5884" t="s">
        <v>30</v>
      </c>
      <c r="B5884">
        <v>1128299</v>
      </c>
      <c r="C5884">
        <v>44486</v>
      </c>
      <c r="D5884" t="s">
        <v>27</v>
      </c>
      <c r="E5884" t="s">
        <v>81</v>
      </c>
      <c r="F5884" t="s">
        <v>82</v>
      </c>
      <c r="G5884" t="s">
        <v>23</v>
      </c>
      <c r="H5884">
        <v>50</v>
      </c>
      <c r="I5884">
        <v>108</v>
      </c>
      <c r="J5884">
        <v>5400</v>
      </c>
      <c r="K5884" t="s">
        <v>83</v>
      </c>
      <c r="L5884" t="s">
        <v>20</v>
      </c>
    </row>
    <row r="5885" spans="1:12" x14ac:dyDescent="0.3">
      <c r="A5885" t="s">
        <v>30</v>
      </c>
      <c r="B5885">
        <v>1128299</v>
      </c>
      <c r="C5885">
        <v>44517</v>
      </c>
      <c r="D5885" t="s">
        <v>27</v>
      </c>
      <c r="E5885" t="s">
        <v>81</v>
      </c>
      <c r="F5885" t="s">
        <v>82</v>
      </c>
      <c r="G5885" t="s">
        <v>15</v>
      </c>
      <c r="H5885">
        <v>39</v>
      </c>
      <c r="I5885">
        <v>188</v>
      </c>
      <c r="J5885">
        <v>7332</v>
      </c>
      <c r="K5885" t="s">
        <v>83</v>
      </c>
      <c r="L5885" t="s">
        <v>17</v>
      </c>
    </row>
    <row r="5886" spans="1:12" x14ac:dyDescent="0.3">
      <c r="A5886" t="s">
        <v>30</v>
      </c>
      <c r="B5886">
        <v>1128299</v>
      </c>
      <c r="C5886">
        <v>44517</v>
      </c>
      <c r="D5886" t="s">
        <v>27</v>
      </c>
      <c r="E5886" t="s">
        <v>81</v>
      </c>
      <c r="F5886" t="s">
        <v>82</v>
      </c>
      <c r="G5886" t="s">
        <v>18</v>
      </c>
      <c r="H5886">
        <v>42</v>
      </c>
      <c r="I5886">
        <v>210</v>
      </c>
      <c r="J5886">
        <v>8820</v>
      </c>
      <c r="K5886" t="s">
        <v>83</v>
      </c>
      <c r="L5886" t="s">
        <v>17</v>
      </c>
    </row>
    <row r="5887" spans="1:12" x14ac:dyDescent="0.3">
      <c r="A5887" t="s">
        <v>30</v>
      </c>
      <c r="B5887">
        <v>1128299</v>
      </c>
      <c r="C5887">
        <v>44517</v>
      </c>
      <c r="D5887" t="s">
        <v>27</v>
      </c>
      <c r="E5887" t="s">
        <v>81</v>
      </c>
      <c r="F5887" t="s">
        <v>82</v>
      </c>
      <c r="G5887" t="s">
        <v>19</v>
      </c>
      <c r="H5887">
        <v>38</v>
      </c>
      <c r="I5887">
        <v>137</v>
      </c>
      <c r="J5887">
        <v>5206</v>
      </c>
      <c r="K5887" t="s">
        <v>83</v>
      </c>
      <c r="L5887" t="s">
        <v>20</v>
      </c>
    </row>
    <row r="5888" spans="1:12" x14ac:dyDescent="0.3">
      <c r="A5888" t="s">
        <v>30</v>
      </c>
      <c r="B5888">
        <v>1128299</v>
      </c>
      <c r="C5888">
        <v>44517</v>
      </c>
      <c r="D5888" t="s">
        <v>27</v>
      </c>
      <c r="E5888" t="s">
        <v>81</v>
      </c>
      <c r="F5888" t="s">
        <v>82</v>
      </c>
      <c r="G5888" t="s">
        <v>21</v>
      </c>
      <c r="H5888">
        <v>48</v>
      </c>
      <c r="I5888">
        <v>125</v>
      </c>
      <c r="J5888">
        <v>6000</v>
      </c>
      <c r="K5888" t="s">
        <v>83</v>
      </c>
      <c r="L5888" t="s">
        <v>20</v>
      </c>
    </row>
    <row r="5889" spans="1:12" x14ac:dyDescent="0.3">
      <c r="A5889" t="s">
        <v>30</v>
      </c>
      <c r="B5889">
        <v>1128299</v>
      </c>
      <c r="C5889">
        <v>44517</v>
      </c>
      <c r="D5889" t="s">
        <v>27</v>
      </c>
      <c r="E5889" t="s">
        <v>81</v>
      </c>
      <c r="F5889" t="s">
        <v>82</v>
      </c>
      <c r="G5889" t="s">
        <v>22</v>
      </c>
      <c r="H5889">
        <v>68</v>
      </c>
      <c r="I5889">
        <v>119</v>
      </c>
      <c r="J5889">
        <v>8092</v>
      </c>
      <c r="K5889" t="s">
        <v>83</v>
      </c>
      <c r="L5889" t="s">
        <v>17</v>
      </c>
    </row>
    <row r="5890" spans="1:12" x14ac:dyDescent="0.3">
      <c r="A5890" t="s">
        <v>30</v>
      </c>
      <c r="B5890">
        <v>1128299</v>
      </c>
      <c r="C5890">
        <v>44517</v>
      </c>
      <c r="D5890" t="s">
        <v>27</v>
      </c>
      <c r="E5890" t="s">
        <v>81</v>
      </c>
      <c r="F5890" t="s">
        <v>82</v>
      </c>
      <c r="G5890" t="s">
        <v>23</v>
      </c>
      <c r="H5890">
        <v>81</v>
      </c>
      <c r="I5890">
        <v>174</v>
      </c>
      <c r="J5890">
        <v>14094</v>
      </c>
      <c r="K5890" t="s">
        <v>83</v>
      </c>
      <c r="L5890" t="s">
        <v>20</v>
      </c>
    </row>
    <row r="5891" spans="1:12" x14ac:dyDescent="0.3">
      <c r="A5891" t="s">
        <v>30</v>
      </c>
      <c r="B5891">
        <v>1128299</v>
      </c>
      <c r="C5891">
        <v>44546</v>
      </c>
      <c r="D5891" t="s">
        <v>27</v>
      </c>
      <c r="E5891" t="s">
        <v>81</v>
      </c>
      <c r="F5891" t="s">
        <v>82</v>
      </c>
      <c r="G5891" t="s">
        <v>15</v>
      </c>
      <c r="H5891">
        <v>69</v>
      </c>
      <c r="I5891">
        <v>240</v>
      </c>
      <c r="J5891">
        <v>16560</v>
      </c>
      <c r="K5891" t="s">
        <v>83</v>
      </c>
      <c r="L5891" t="s">
        <v>17</v>
      </c>
    </row>
    <row r="5892" spans="1:12" x14ac:dyDescent="0.3">
      <c r="A5892" t="s">
        <v>30</v>
      </c>
      <c r="B5892">
        <v>1128299</v>
      </c>
      <c r="C5892">
        <v>44546</v>
      </c>
      <c r="D5892" t="s">
        <v>27</v>
      </c>
      <c r="E5892" t="s">
        <v>81</v>
      </c>
      <c r="F5892" t="s">
        <v>82</v>
      </c>
      <c r="G5892" t="s">
        <v>18</v>
      </c>
      <c r="H5892">
        <v>72</v>
      </c>
      <c r="I5892">
        <v>216</v>
      </c>
      <c r="J5892">
        <v>15552</v>
      </c>
      <c r="K5892" t="s">
        <v>83</v>
      </c>
      <c r="L5892" t="s">
        <v>17</v>
      </c>
    </row>
    <row r="5893" spans="1:12" x14ac:dyDescent="0.3">
      <c r="A5893" t="s">
        <v>12</v>
      </c>
      <c r="B5893">
        <v>1128299</v>
      </c>
      <c r="C5893">
        <v>44546</v>
      </c>
      <c r="D5893" t="s">
        <v>27</v>
      </c>
      <c r="E5893" t="s">
        <v>81</v>
      </c>
      <c r="F5893" t="s">
        <v>82</v>
      </c>
      <c r="G5893" t="s">
        <v>19</v>
      </c>
      <c r="H5893">
        <v>69</v>
      </c>
      <c r="I5893">
        <v>162</v>
      </c>
      <c r="J5893">
        <v>11178</v>
      </c>
      <c r="K5893" t="s">
        <v>83</v>
      </c>
      <c r="L5893" t="s">
        <v>20</v>
      </c>
    </row>
    <row r="5894" spans="1:12" x14ac:dyDescent="0.3">
      <c r="A5894" t="s">
        <v>12</v>
      </c>
      <c r="B5894">
        <v>1128299</v>
      </c>
      <c r="C5894">
        <v>44546</v>
      </c>
      <c r="D5894" t="s">
        <v>27</v>
      </c>
      <c r="E5894" t="s">
        <v>81</v>
      </c>
      <c r="F5894" t="s">
        <v>82</v>
      </c>
      <c r="G5894" t="s">
        <v>21</v>
      </c>
      <c r="H5894">
        <v>72</v>
      </c>
      <c r="I5894">
        <v>156</v>
      </c>
      <c r="J5894">
        <v>11232</v>
      </c>
      <c r="K5894" t="s">
        <v>83</v>
      </c>
      <c r="L5894" t="s">
        <v>20</v>
      </c>
    </row>
    <row r="5895" spans="1:12" x14ac:dyDescent="0.3">
      <c r="A5895" t="s">
        <v>12</v>
      </c>
      <c r="B5895">
        <v>1128299</v>
      </c>
      <c r="C5895">
        <v>44546</v>
      </c>
      <c r="D5895" t="s">
        <v>27</v>
      </c>
      <c r="E5895" t="s">
        <v>81</v>
      </c>
      <c r="F5895" t="s">
        <v>82</v>
      </c>
      <c r="G5895" t="s">
        <v>22</v>
      </c>
      <c r="H5895">
        <v>82</v>
      </c>
      <c r="I5895">
        <v>131</v>
      </c>
      <c r="J5895">
        <v>10742</v>
      </c>
      <c r="K5895" t="s">
        <v>83</v>
      </c>
      <c r="L5895" t="s">
        <v>17</v>
      </c>
    </row>
    <row r="5896" spans="1:12" x14ac:dyDescent="0.3">
      <c r="A5896" t="s">
        <v>12</v>
      </c>
      <c r="B5896">
        <v>1128299</v>
      </c>
      <c r="C5896">
        <v>44546</v>
      </c>
      <c r="D5896" t="s">
        <v>27</v>
      </c>
      <c r="E5896" t="s">
        <v>81</v>
      </c>
      <c r="F5896" t="s">
        <v>82</v>
      </c>
      <c r="G5896" t="s">
        <v>23</v>
      </c>
      <c r="H5896">
        <v>87</v>
      </c>
      <c r="I5896">
        <v>175</v>
      </c>
      <c r="J5896">
        <v>15225</v>
      </c>
      <c r="K5896" t="s">
        <v>83</v>
      </c>
      <c r="L5896" t="s">
        <v>20</v>
      </c>
    </row>
    <row r="5897" spans="1:12" x14ac:dyDescent="0.3">
      <c r="A5897" t="s">
        <v>12</v>
      </c>
      <c r="B5897">
        <v>1197831</v>
      </c>
      <c r="C5897">
        <v>44201</v>
      </c>
      <c r="D5897" t="s">
        <v>27</v>
      </c>
      <c r="E5897" t="s">
        <v>81</v>
      </c>
      <c r="F5897" t="s">
        <v>82</v>
      </c>
      <c r="G5897" t="s">
        <v>15</v>
      </c>
      <c r="H5897">
        <v>19</v>
      </c>
      <c r="I5897">
        <v>182</v>
      </c>
      <c r="J5897">
        <v>3458</v>
      </c>
      <c r="K5897" t="s">
        <v>83</v>
      </c>
      <c r="L5897" t="s">
        <v>17</v>
      </c>
    </row>
    <row r="5898" spans="1:12" x14ac:dyDescent="0.3">
      <c r="A5898" t="s">
        <v>12</v>
      </c>
      <c r="B5898">
        <v>1197831</v>
      </c>
      <c r="C5898">
        <v>44201</v>
      </c>
      <c r="D5898" t="s">
        <v>27</v>
      </c>
      <c r="E5898" t="s">
        <v>81</v>
      </c>
      <c r="F5898" t="s">
        <v>82</v>
      </c>
      <c r="G5898" t="s">
        <v>18</v>
      </c>
      <c r="H5898">
        <v>28</v>
      </c>
      <c r="I5898">
        <v>196</v>
      </c>
      <c r="J5898">
        <v>5488</v>
      </c>
      <c r="K5898" t="s">
        <v>83</v>
      </c>
      <c r="L5898" t="s">
        <v>17</v>
      </c>
    </row>
    <row r="5899" spans="1:12" x14ac:dyDescent="0.3">
      <c r="A5899" t="s">
        <v>12</v>
      </c>
      <c r="B5899">
        <v>1197831</v>
      </c>
      <c r="C5899">
        <v>44201</v>
      </c>
      <c r="D5899" t="s">
        <v>27</v>
      </c>
      <c r="E5899" t="s">
        <v>81</v>
      </c>
      <c r="F5899" t="s">
        <v>82</v>
      </c>
      <c r="G5899" t="s">
        <v>19</v>
      </c>
      <c r="H5899">
        <v>28</v>
      </c>
      <c r="I5899">
        <v>119</v>
      </c>
      <c r="J5899">
        <v>3332</v>
      </c>
      <c r="K5899" t="s">
        <v>83</v>
      </c>
      <c r="L5899" t="s">
        <v>20</v>
      </c>
    </row>
    <row r="5900" spans="1:12" x14ac:dyDescent="0.3">
      <c r="A5900" t="s">
        <v>12</v>
      </c>
      <c r="B5900">
        <v>1197831</v>
      </c>
      <c r="C5900">
        <v>44201</v>
      </c>
      <c r="D5900" t="s">
        <v>27</v>
      </c>
      <c r="E5900" t="s">
        <v>81</v>
      </c>
      <c r="F5900" t="s">
        <v>82</v>
      </c>
      <c r="G5900" t="s">
        <v>21</v>
      </c>
      <c r="H5900">
        <v>33</v>
      </c>
      <c r="I5900">
        <v>133</v>
      </c>
      <c r="J5900">
        <v>4389</v>
      </c>
      <c r="K5900" t="s">
        <v>83</v>
      </c>
      <c r="L5900" t="s">
        <v>20</v>
      </c>
    </row>
    <row r="5901" spans="1:12" x14ac:dyDescent="0.3">
      <c r="A5901" t="s">
        <v>12</v>
      </c>
      <c r="B5901">
        <v>1197831</v>
      </c>
      <c r="C5901">
        <v>44201</v>
      </c>
      <c r="D5901" t="s">
        <v>27</v>
      </c>
      <c r="E5901" t="s">
        <v>81</v>
      </c>
      <c r="F5901" t="s">
        <v>82</v>
      </c>
      <c r="G5901" t="s">
        <v>22</v>
      </c>
      <c r="H5901">
        <v>36</v>
      </c>
      <c r="I5901">
        <v>85</v>
      </c>
      <c r="J5901">
        <v>3060</v>
      </c>
      <c r="K5901" t="s">
        <v>83</v>
      </c>
      <c r="L5901" t="s">
        <v>17</v>
      </c>
    </row>
    <row r="5902" spans="1:12" x14ac:dyDescent="0.3">
      <c r="A5902" t="s">
        <v>30</v>
      </c>
      <c r="B5902">
        <v>1197831</v>
      </c>
      <c r="C5902">
        <v>44201</v>
      </c>
      <c r="D5902" t="s">
        <v>27</v>
      </c>
      <c r="E5902" t="s">
        <v>81</v>
      </c>
      <c r="F5902" t="s">
        <v>82</v>
      </c>
      <c r="G5902" t="s">
        <v>23</v>
      </c>
      <c r="H5902">
        <v>34</v>
      </c>
      <c r="I5902">
        <v>143</v>
      </c>
      <c r="J5902">
        <v>4862</v>
      </c>
      <c r="K5902" t="s">
        <v>83</v>
      </c>
      <c r="L5902" t="s">
        <v>20</v>
      </c>
    </row>
    <row r="5903" spans="1:12" x14ac:dyDescent="0.3">
      <c r="A5903" t="s">
        <v>12</v>
      </c>
      <c r="B5903">
        <v>1197831</v>
      </c>
      <c r="C5903">
        <v>44231</v>
      </c>
      <c r="D5903" t="s">
        <v>27</v>
      </c>
      <c r="E5903" t="s">
        <v>81</v>
      </c>
      <c r="F5903" t="s">
        <v>82</v>
      </c>
      <c r="G5903" t="s">
        <v>15</v>
      </c>
      <c r="H5903">
        <v>23</v>
      </c>
      <c r="I5903">
        <v>163</v>
      </c>
      <c r="J5903">
        <v>3749</v>
      </c>
      <c r="K5903" t="s">
        <v>83</v>
      </c>
      <c r="L5903" t="s">
        <v>17</v>
      </c>
    </row>
    <row r="5904" spans="1:12" x14ac:dyDescent="0.3">
      <c r="A5904" t="s">
        <v>12</v>
      </c>
      <c r="B5904">
        <v>1197831</v>
      </c>
      <c r="C5904">
        <v>44231</v>
      </c>
      <c r="D5904" t="s">
        <v>27</v>
      </c>
      <c r="E5904" t="s">
        <v>81</v>
      </c>
      <c r="F5904" t="s">
        <v>82</v>
      </c>
      <c r="G5904" t="s">
        <v>18</v>
      </c>
      <c r="H5904">
        <v>32</v>
      </c>
      <c r="I5904">
        <v>174</v>
      </c>
      <c r="J5904">
        <v>5568</v>
      </c>
      <c r="K5904" t="s">
        <v>83</v>
      </c>
      <c r="L5904" t="s">
        <v>17</v>
      </c>
    </row>
    <row r="5905" spans="1:12" x14ac:dyDescent="0.3">
      <c r="A5905" t="s">
        <v>12</v>
      </c>
      <c r="B5905">
        <v>1197831</v>
      </c>
      <c r="C5905">
        <v>44231</v>
      </c>
      <c r="D5905" t="s">
        <v>27</v>
      </c>
      <c r="E5905" t="s">
        <v>81</v>
      </c>
      <c r="F5905" t="s">
        <v>82</v>
      </c>
      <c r="G5905" t="s">
        <v>19</v>
      </c>
      <c r="H5905">
        <v>34</v>
      </c>
      <c r="I5905">
        <v>128</v>
      </c>
      <c r="J5905">
        <v>4352</v>
      </c>
      <c r="K5905" t="s">
        <v>83</v>
      </c>
      <c r="L5905" t="s">
        <v>20</v>
      </c>
    </row>
    <row r="5906" spans="1:12" x14ac:dyDescent="0.3">
      <c r="A5906" t="s">
        <v>12</v>
      </c>
      <c r="B5906">
        <v>1197831</v>
      </c>
      <c r="C5906">
        <v>44231</v>
      </c>
      <c r="D5906" t="s">
        <v>31</v>
      </c>
      <c r="E5906" t="s">
        <v>84</v>
      </c>
      <c r="F5906" t="s">
        <v>85</v>
      </c>
      <c r="G5906" t="s">
        <v>21</v>
      </c>
      <c r="H5906">
        <v>32</v>
      </c>
      <c r="I5906">
        <v>109</v>
      </c>
      <c r="J5906">
        <v>3488</v>
      </c>
      <c r="K5906" t="s">
        <v>83</v>
      </c>
      <c r="L5906" t="s">
        <v>20</v>
      </c>
    </row>
    <row r="5907" spans="1:12" x14ac:dyDescent="0.3">
      <c r="A5907" t="s">
        <v>12</v>
      </c>
      <c r="B5907">
        <v>1197831</v>
      </c>
      <c r="C5907">
        <v>44231</v>
      </c>
      <c r="D5907" t="s">
        <v>31</v>
      </c>
      <c r="E5907" t="s">
        <v>84</v>
      </c>
      <c r="F5907" t="s">
        <v>85</v>
      </c>
      <c r="G5907" t="s">
        <v>22</v>
      </c>
      <c r="H5907">
        <v>39</v>
      </c>
      <c r="I5907">
        <v>70</v>
      </c>
      <c r="J5907">
        <v>2730</v>
      </c>
      <c r="K5907" t="s">
        <v>83</v>
      </c>
      <c r="L5907" t="s">
        <v>17</v>
      </c>
    </row>
    <row r="5908" spans="1:12" x14ac:dyDescent="0.3">
      <c r="A5908" t="s">
        <v>12</v>
      </c>
      <c r="B5908">
        <v>1197831</v>
      </c>
      <c r="C5908">
        <v>44231</v>
      </c>
      <c r="D5908" t="s">
        <v>31</v>
      </c>
      <c r="E5908" t="s">
        <v>84</v>
      </c>
      <c r="F5908" t="s">
        <v>85</v>
      </c>
      <c r="G5908" t="s">
        <v>23</v>
      </c>
      <c r="H5908">
        <v>34</v>
      </c>
      <c r="I5908">
        <v>131</v>
      </c>
      <c r="J5908">
        <v>4454</v>
      </c>
      <c r="K5908" t="s">
        <v>83</v>
      </c>
      <c r="L5908" t="s">
        <v>20</v>
      </c>
    </row>
    <row r="5909" spans="1:12" x14ac:dyDescent="0.3">
      <c r="A5909" t="s">
        <v>12</v>
      </c>
      <c r="B5909">
        <v>1197831</v>
      </c>
      <c r="C5909">
        <v>44261</v>
      </c>
      <c r="D5909" t="s">
        <v>31</v>
      </c>
      <c r="E5909" t="s">
        <v>84</v>
      </c>
      <c r="F5909" t="s">
        <v>85</v>
      </c>
      <c r="G5909" t="s">
        <v>15</v>
      </c>
      <c r="H5909">
        <v>28</v>
      </c>
      <c r="I5909">
        <v>156</v>
      </c>
      <c r="J5909">
        <v>4368</v>
      </c>
      <c r="K5909" t="s">
        <v>83</v>
      </c>
      <c r="L5909" t="s">
        <v>17</v>
      </c>
    </row>
    <row r="5910" spans="1:12" x14ac:dyDescent="0.3">
      <c r="A5910" t="s">
        <v>12</v>
      </c>
      <c r="B5910">
        <v>1197831</v>
      </c>
      <c r="C5910">
        <v>44261</v>
      </c>
      <c r="D5910" t="s">
        <v>31</v>
      </c>
      <c r="E5910" t="s">
        <v>84</v>
      </c>
      <c r="F5910" t="s">
        <v>85</v>
      </c>
      <c r="G5910" t="s">
        <v>18</v>
      </c>
      <c r="H5910">
        <v>36</v>
      </c>
      <c r="I5910">
        <v>169</v>
      </c>
      <c r="J5910">
        <v>6084</v>
      </c>
      <c r="K5910" t="s">
        <v>83</v>
      </c>
      <c r="L5910" t="s">
        <v>17</v>
      </c>
    </row>
    <row r="5911" spans="1:12" x14ac:dyDescent="0.3">
      <c r="A5911" t="s">
        <v>12</v>
      </c>
      <c r="B5911">
        <v>1197831</v>
      </c>
      <c r="C5911">
        <v>44261</v>
      </c>
      <c r="D5911" t="s">
        <v>31</v>
      </c>
      <c r="E5911" t="s">
        <v>84</v>
      </c>
      <c r="F5911" t="s">
        <v>85</v>
      </c>
      <c r="G5911" t="s">
        <v>19</v>
      </c>
      <c r="H5911">
        <v>28</v>
      </c>
      <c r="I5911">
        <v>113</v>
      </c>
      <c r="J5911">
        <v>3164</v>
      </c>
      <c r="K5911" t="s">
        <v>83</v>
      </c>
      <c r="L5911" t="s">
        <v>20</v>
      </c>
    </row>
    <row r="5912" spans="1:12" x14ac:dyDescent="0.3">
      <c r="A5912" t="s">
        <v>12</v>
      </c>
      <c r="B5912">
        <v>1197831</v>
      </c>
      <c r="C5912">
        <v>44261</v>
      </c>
      <c r="D5912" t="s">
        <v>31</v>
      </c>
      <c r="E5912" t="s">
        <v>84</v>
      </c>
      <c r="F5912" t="s">
        <v>85</v>
      </c>
      <c r="G5912" t="s">
        <v>21</v>
      </c>
      <c r="H5912">
        <v>33</v>
      </c>
      <c r="I5912">
        <v>105</v>
      </c>
      <c r="J5912">
        <v>3465</v>
      </c>
      <c r="K5912" t="s">
        <v>83</v>
      </c>
      <c r="L5912" t="s">
        <v>20</v>
      </c>
    </row>
    <row r="5913" spans="1:12" x14ac:dyDescent="0.3">
      <c r="A5913" t="s">
        <v>30</v>
      </c>
      <c r="B5913">
        <v>1197831</v>
      </c>
      <c r="C5913">
        <v>44261</v>
      </c>
      <c r="D5913" t="s">
        <v>31</v>
      </c>
      <c r="E5913" t="s">
        <v>84</v>
      </c>
      <c r="F5913" t="s">
        <v>85</v>
      </c>
      <c r="G5913" t="s">
        <v>22</v>
      </c>
      <c r="H5913">
        <v>37</v>
      </c>
      <c r="I5913">
        <v>75</v>
      </c>
      <c r="J5913">
        <v>2775</v>
      </c>
      <c r="K5913" t="s">
        <v>83</v>
      </c>
      <c r="L5913" t="s">
        <v>17</v>
      </c>
    </row>
    <row r="5914" spans="1:12" x14ac:dyDescent="0.3">
      <c r="A5914" t="s">
        <v>30</v>
      </c>
      <c r="B5914">
        <v>1197831</v>
      </c>
      <c r="C5914">
        <v>44261</v>
      </c>
      <c r="D5914" t="s">
        <v>31</v>
      </c>
      <c r="E5914" t="s">
        <v>84</v>
      </c>
      <c r="F5914" t="s">
        <v>85</v>
      </c>
      <c r="G5914" t="s">
        <v>23</v>
      </c>
      <c r="H5914">
        <v>33</v>
      </c>
      <c r="I5914">
        <v>116</v>
      </c>
      <c r="J5914">
        <v>3828</v>
      </c>
      <c r="K5914" t="s">
        <v>83</v>
      </c>
      <c r="L5914" t="s">
        <v>20</v>
      </c>
    </row>
    <row r="5915" spans="1:12" x14ac:dyDescent="0.3">
      <c r="A5915" t="s">
        <v>30</v>
      </c>
      <c r="B5915">
        <v>1197831</v>
      </c>
      <c r="C5915">
        <v>44291</v>
      </c>
      <c r="D5915" t="s">
        <v>31</v>
      </c>
      <c r="E5915" t="s">
        <v>84</v>
      </c>
      <c r="F5915" t="s">
        <v>85</v>
      </c>
      <c r="G5915" t="s">
        <v>15</v>
      </c>
      <c r="H5915">
        <v>19</v>
      </c>
      <c r="I5915">
        <v>195</v>
      </c>
      <c r="J5915">
        <v>3705</v>
      </c>
      <c r="K5915" t="s">
        <v>83</v>
      </c>
      <c r="L5915" t="s">
        <v>17</v>
      </c>
    </row>
    <row r="5916" spans="1:12" x14ac:dyDescent="0.3">
      <c r="A5916" t="s">
        <v>30</v>
      </c>
      <c r="B5916">
        <v>1197831</v>
      </c>
      <c r="C5916">
        <v>44291</v>
      </c>
      <c r="D5916" t="s">
        <v>31</v>
      </c>
      <c r="E5916" t="s">
        <v>84</v>
      </c>
      <c r="F5916" t="s">
        <v>85</v>
      </c>
      <c r="G5916" t="s">
        <v>18</v>
      </c>
      <c r="H5916">
        <v>29</v>
      </c>
      <c r="I5916">
        <v>195</v>
      </c>
      <c r="J5916">
        <v>5655</v>
      </c>
      <c r="K5916" t="s">
        <v>83</v>
      </c>
      <c r="L5916" t="s">
        <v>17</v>
      </c>
    </row>
    <row r="5917" spans="1:12" x14ac:dyDescent="0.3">
      <c r="A5917" t="s">
        <v>30</v>
      </c>
      <c r="B5917">
        <v>1197831</v>
      </c>
      <c r="C5917">
        <v>44291</v>
      </c>
      <c r="D5917" t="s">
        <v>31</v>
      </c>
      <c r="E5917" t="s">
        <v>84</v>
      </c>
      <c r="F5917" t="s">
        <v>85</v>
      </c>
      <c r="G5917" t="s">
        <v>19</v>
      </c>
      <c r="H5917">
        <v>24</v>
      </c>
      <c r="I5917">
        <v>138</v>
      </c>
      <c r="J5917">
        <v>3312</v>
      </c>
      <c r="K5917" t="s">
        <v>83</v>
      </c>
      <c r="L5917" t="s">
        <v>20</v>
      </c>
    </row>
    <row r="5918" spans="1:12" x14ac:dyDescent="0.3">
      <c r="A5918" t="s">
        <v>30</v>
      </c>
      <c r="B5918">
        <v>1197831</v>
      </c>
      <c r="C5918">
        <v>44291</v>
      </c>
      <c r="D5918" t="s">
        <v>31</v>
      </c>
      <c r="E5918" t="s">
        <v>84</v>
      </c>
      <c r="F5918" t="s">
        <v>85</v>
      </c>
      <c r="G5918" t="s">
        <v>21</v>
      </c>
      <c r="H5918">
        <v>29</v>
      </c>
      <c r="I5918">
        <v>113</v>
      </c>
      <c r="J5918">
        <v>3277</v>
      </c>
      <c r="K5918" t="s">
        <v>83</v>
      </c>
      <c r="L5918" t="s">
        <v>20</v>
      </c>
    </row>
    <row r="5919" spans="1:12" x14ac:dyDescent="0.3">
      <c r="A5919" t="s">
        <v>30</v>
      </c>
      <c r="B5919">
        <v>1197831</v>
      </c>
      <c r="C5919">
        <v>44291</v>
      </c>
      <c r="D5919" t="s">
        <v>31</v>
      </c>
      <c r="E5919" t="s">
        <v>84</v>
      </c>
      <c r="F5919" t="s">
        <v>85</v>
      </c>
      <c r="G5919" t="s">
        <v>22</v>
      </c>
      <c r="H5919">
        <v>34</v>
      </c>
      <c r="I5919">
        <v>72</v>
      </c>
      <c r="J5919">
        <v>2448</v>
      </c>
      <c r="K5919" t="s">
        <v>83</v>
      </c>
      <c r="L5919" t="s">
        <v>17</v>
      </c>
    </row>
    <row r="5920" spans="1:12" x14ac:dyDescent="0.3">
      <c r="A5920" t="s">
        <v>30</v>
      </c>
      <c r="B5920">
        <v>1197831</v>
      </c>
      <c r="C5920">
        <v>44291</v>
      </c>
      <c r="D5920" t="s">
        <v>31</v>
      </c>
      <c r="E5920" t="s">
        <v>84</v>
      </c>
      <c r="F5920" t="s">
        <v>85</v>
      </c>
      <c r="G5920" t="s">
        <v>23</v>
      </c>
      <c r="H5920">
        <v>28</v>
      </c>
      <c r="I5920">
        <v>138</v>
      </c>
      <c r="J5920">
        <v>3864</v>
      </c>
      <c r="K5920" t="s">
        <v>83</v>
      </c>
      <c r="L5920" t="s">
        <v>20</v>
      </c>
    </row>
    <row r="5921" spans="1:12" x14ac:dyDescent="0.3">
      <c r="A5921" t="s">
        <v>30</v>
      </c>
      <c r="B5921">
        <v>1197831</v>
      </c>
      <c r="C5921">
        <v>44321</v>
      </c>
      <c r="D5921" t="s">
        <v>31</v>
      </c>
      <c r="E5921" t="s">
        <v>84</v>
      </c>
      <c r="F5921" t="s">
        <v>85</v>
      </c>
      <c r="G5921" t="s">
        <v>15</v>
      </c>
      <c r="H5921">
        <v>18</v>
      </c>
      <c r="I5921">
        <v>203</v>
      </c>
      <c r="J5921">
        <v>3654</v>
      </c>
      <c r="K5921" t="s">
        <v>83</v>
      </c>
      <c r="L5921" t="s">
        <v>17</v>
      </c>
    </row>
    <row r="5922" spans="1:12" x14ac:dyDescent="0.3">
      <c r="A5922" t="s">
        <v>30</v>
      </c>
      <c r="B5922">
        <v>1197831</v>
      </c>
      <c r="C5922">
        <v>44321</v>
      </c>
      <c r="D5922" t="s">
        <v>31</v>
      </c>
      <c r="E5922" t="s">
        <v>84</v>
      </c>
      <c r="F5922" t="s">
        <v>85</v>
      </c>
      <c r="G5922" t="s">
        <v>18</v>
      </c>
      <c r="H5922">
        <v>28</v>
      </c>
      <c r="I5922">
        <v>196</v>
      </c>
      <c r="J5922">
        <v>5488</v>
      </c>
      <c r="K5922" t="s">
        <v>83</v>
      </c>
      <c r="L5922" t="s">
        <v>17</v>
      </c>
    </row>
    <row r="5923" spans="1:12" x14ac:dyDescent="0.3">
      <c r="A5923" t="s">
        <v>30</v>
      </c>
      <c r="B5923">
        <v>1197831</v>
      </c>
      <c r="C5923">
        <v>44321</v>
      </c>
      <c r="D5923" t="s">
        <v>31</v>
      </c>
      <c r="E5923" t="s">
        <v>84</v>
      </c>
      <c r="F5923" t="s">
        <v>85</v>
      </c>
      <c r="G5923" t="s">
        <v>19</v>
      </c>
      <c r="H5923">
        <v>23</v>
      </c>
      <c r="I5923">
        <v>167</v>
      </c>
      <c r="J5923">
        <v>3841</v>
      </c>
      <c r="K5923" t="s">
        <v>83</v>
      </c>
      <c r="L5923" t="s">
        <v>20</v>
      </c>
    </row>
    <row r="5924" spans="1:12" x14ac:dyDescent="0.3">
      <c r="A5924" t="s">
        <v>30</v>
      </c>
      <c r="B5924">
        <v>1197831</v>
      </c>
      <c r="C5924">
        <v>44321</v>
      </c>
      <c r="D5924" t="s">
        <v>31</v>
      </c>
      <c r="E5924" t="s">
        <v>84</v>
      </c>
      <c r="F5924" t="s">
        <v>85</v>
      </c>
      <c r="G5924" t="s">
        <v>21</v>
      </c>
      <c r="H5924">
        <v>33</v>
      </c>
      <c r="I5924">
        <v>130</v>
      </c>
      <c r="J5924">
        <v>4290</v>
      </c>
      <c r="K5924" t="s">
        <v>83</v>
      </c>
      <c r="L5924" t="s">
        <v>20</v>
      </c>
    </row>
    <row r="5925" spans="1:12" x14ac:dyDescent="0.3">
      <c r="A5925" t="s">
        <v>30</v>
      </c>
      <c r="B5925">
        <v>1197831</v>
      </c>
      <c r="C5925">
        <v>44321</v>
      </c>
      <c r="D5925" t="s">
        <v>31</v>
      </c>
      <c r="E5925" t="s">
        <v>84</v>
      </c>
      <c r="F5925" t="s">
        <v>85</v>
      </c>
      <c r="G5925" t="s">
        <v>22</v>
      </c>
      <c r="H5925">
        <v>47</v>
      </c>
      <c r="I5925">
        <v>120</v>
      </c>
      <c r="J5925">
        <v>5640</v>
      </c>
      <c r="K5925" t="s">
        <v>83</v>
      </c>
      <c r="L5925" t="s">
        <v>17</v>
      </c>
    </row>
    <row r="5926" spans="1:12" x14ac:dyDescent="0.3">
      <c r="A5926" t="s">
        <v>30</v>
      </c>
      <c r="B5926">
        <v>1197831</v>
      </c>
      <c r="C5926">
        <v>44321</v>
      </c>
      <c r="D5926" t="s">
        <v>31</v>
      </c>
      <c r="E5926" t="s">
        <v>84</v>
      </c>
      <c r="F5926" t="s">
        <v>85</v>
      </c>
      <c r="G5926" t="s">
        <v>23</v>
      </c>
      <c r="H5926">
        <v>42</v>
      </c>
      <c r="I5926">
        <v>218</v>
      </c>
      <c r="J5926">
        <v>9156</v>
      </c>
      <c r="K5926" t="s">
        <v>83</v>
      </c>
      <c r="L5926" t="s">
        <v>20</v>
      </c>
    </row>
    <row r="5927" spans="1:12" x14ac:dyDescent="0.3">
      <c r="A5927" t="s">
        <v>30</v>
      </c>
      <c r="B5927">
        <v>1197831</v>
      </c>
      <c r="C5927">
        <v>44351</v>
      </c>
      <c r="D5927" t="s">
        <v>31</v>
      </c>
      <c r="E5927" t="s">
        <v>84</v>
      </c>
      <c r="F5927" t="s">
        <v>85</v>
      </c>
      <c r="G5927" t="s">
        <v>15</v>
      </c>
      <c r="H5927">
        <v>42</v>
      </c>
      <c r="I5927">
        <v>195</v>
      </c>
      <c r="J5927">
        <v>8190</v>
      </c>
      <c r="K5927" t="s">
        <v>83</v>
      </c>
      <c r="L5927" t="s">
        <v>17</v>
      </c>
    </row>
    <row r="5928" spans="1:12" x14ac:dyDescent="0.3">
      <c r="A5928" t="s">
        <v>30</v>
      </c>
      <c r="B5928">
        <v>1197831</v>
      </c>
      <c r="C5928">
        <v>44351</v>
      </c>
      <c r="D5928" t="s">
        <v>31</v>
      </c>
      <c r="E5928" t="s">
        <v>84</v>
      </c>
      <c r="F5928" t="s">
        <v>85</v>
      </c>
      <c r="G5928" t="s">
        <v>18</v>
      </c>
      <c r="H5928">
        <v>46</v>
      </c>
      <c r="I5928">
        <v>188</v>
      </c>
      <c r="J5928">
        <v>8648</v>
      </c>
      <c r="K5928" t="s">
        <v>83</v>
      </c>
      <c r="L5928" t="s">
        <v>17</v>
      </c>
    </row>
    <row r="5929" spans="1:12" x14ac:dyDescent="0.3">
      <c r="A5929" t="s">
        <v>30</v>
      </c>
      <c r="B5929">
        <v>1197831</v>
      </c>
      <c r="C5929">
        <v>44351</v>
      </c>
      <c r="D5929" t="s">
        <v>31</v>
      </c>
      <c r="E5929" t="s">
        <v>84</v>
      </c>
      <c r="F5929" t="s">
        <v>85</v>
      </c>
      <c r="G5929" t="s">
        <v>19</v>
      </c>
      <c r="H5929">
        <v>47</v>
      </c>
      <c r="I5929">
        <v>174</v>
      </c>
      <c r="J5929">
        <v>8178</v>
      </c>
      <c r="K5929" t="s">
        <v>83</v>
      </c>
      <c r="L5929" t="s">
        <v>20</v>
      </c>
    </row>
    <row r="5930" spans="1:12" x14ac:dyDescent="0.3">
      <c r="A5930" t="s">
        <v>30</v>
      </c>
      <c r="B5930">
        <v>1197831</v>
      </c>
      <c r="C5930">
        <v>44351</v>
      </c>
      <c r="D5930" t="s">
        <v>31</v>
      </c>
      <c r="E5930" t="s">
        <v>84</v>
      </c>
      <c r="F5930" t="s">
        <v>85</v>
      </c>
      <c r="G5930" t="s">
        <v>21</v>
      </c>
      <c r="H5930">
        <v>48</v>
      </c>
      <c r="I5930">
        <v>143</v>
      </c>
      <c r="J5930">
        <v>6864</v>
      </c>
      <c r="K5930" t="s">
        <v>83</v>
      </c>
      <c r="L5930" t="s">
        <v>20</v>
      </c>
    </row>
    <row r="5931" spans="1:12" x14ac:dyDescent="0.3">
      <c r="A5931" t="s">
        <v>30</v>
      </c>
      <c r="B5931">
        <v>1197831</v>
      </c>
      <c r="C5931">
        <v>44351</v>
      </c>
      <c r="D5931" t="s">
        <v>31</v>
      </c>
      <c r="E5931" t="s">
        <v>84</v>
      </c>
      <c r="F5931" t="s">
        <v>85</v>
      </c>
      <c r="G5931" t="s">
        <v>22</v>
      </c>
      <c r="H5931">
        <v>52</v>
      </c>
      <c r="I5931">
        <v>117</v>
      </c>
      <c r="J5931">
        <v>6084</v>
      </c>
      <c r="K5931" t="s">
        <v>83</v>
      </c>
      <c r="L5931" t="s">
        <v>17</v>
      </c>
    </row>
    <row r="5932" spans="1:12" x14ac:dyDescent="0.3">
      <c r="A5932" t="s">
        <v>30</v>
      </c>
      <c r="B5932">
        <v>1197831</v>
      </c>
      <c r="C5932">
        <v>44351</v>
      </c>
      <c r="D5932" t="s">
        <v>31</v>
      </c>
      <c r="E5932" t="s">
        <v>84</v>
      </c>
      <c r="F5932" t="s">
        <v>85</v>
      </c>
      <c r="G5932" t="s">
        <v>23</v>
      </c>
      <c r="H5932">
        <v>55</v>
      </c>
      <c r="I5932">
        <v>231</v>
      </c>
      <c r="J5932">
        <v>12705</v>
      </c>
      <c r="K5932" t="s">
        <v>83</v>
      </c>
      <c r="L5932" t="s">
        <v>20</v>
      </c>
    </row>
    <row r="5933" spans="1:12" x14ac:dyDescent="0.3">
      <c r="A5933" t="s">
        <v>30</v>
      </c>
      <c r="B5933">
        <v>1197831</v>
      </c>
      <c r="C5933">
        <v>44383</v>
      </c>
      <c r="D5933" t="s">
        <v>31</v>
      </c>
      <c r="E5933" t="s">
        <v>84</v>
      </c>
      <c r="F5933" t="s">
        <v>85</v>
      </c>
      <c r="G5933" t="s">
        <v>15</v>
      </c>
      <c r="H5933">
        <v>48</v>
      </c>
      <c r="I5933">
        <v>217</v>
      </c>
      <c r="J5933">
        <v>10416</v>
      </c>
      <c r="K5933" t="s">
        <v>83</v>
      </c>
      <c r="L5933" t="s">
        <v>17</v>
      </c>
    </row>
    <row r="5934" spans="1:12" x14ac:dyDescent="0.3">
      <c r="A5934" t="s">
        <v>30</v>
      </c>
      <c r="B5934">
        <v>1197831</v>
      </c>
      <c r="C5934">
        <v>44383</v>
      </c>
      <c r="D5934" t="s">
        <v>31</v>
      </c>
      <c r="E5934" t="s">
        <v>84</v>
      </c>
      <c r="F5934" t="s">
        <v>85</v>
      </c>
      <c r="G5934" t="s">
        <v>18</v>
      </c>
      <c r="H5934">
        <v>52</v>
      </c>
      <c r="I5934">
        <v>202</v>
      </c>
      <c r="J5934">
        <v>10504</v>
      </c>
      <c r="K5934" t="s">
        <v>83</v>
      </c>
      <c r="L5934" t="s">
        <v>17</v>
      </c>
    </row>
    <row r="5935" spans="1:12" x14ac:dyDescent="0.3">
      <c r="A5935" t="s">
        <v>30</v>
      </c>
      <c r="B5935">
        <v>1197831</v>
      </c>
      <c r="C5935">
        <v>44383</v>
      </c>
      <c r="D5935" t="s">
        <v>31</v>
      </c>
      <c r="E5935" t="s">
        <v>84</v>
      </c>
      <c r="F5935" t="s">
        <v>85</v>
      </c>
      <c r="G5935" t="s">
        <v>19</v>
      </c>
      <c r="H5935">
        <v>46</v>
      </c>
      <c r="I5935">
        <v>241</v>
      </c>
      <c r="J5935">
        <v>11086</v>
      </c>
      <c r="K5935" t="s">
        <v>83</v>
      </c>
      <c r="L5935" t="s">
        <v>20</v>
      </c>
    </row>
    <row r="5936" spans="1:12" x14ac:dyDescent="0.3">
      <c r="A5936" t="s">
        <v>30</v>
      </c>
      <c r="B5936">
        <v>1197831</v>
      </c>
      <c r="C5936">
        <v>44383</v>
      </c>
      <c r="D5936" t="s">
        <v>31</v>
      </c>
      <c r="E5936" t="s">
        <v>84</v>
      </c>
      <c r="F5936" t="s">
        <v>85</v>
      </c>
      <c r="G5936" t="s">
        <v>21</v>
      </c>
      <c r="H5936">
        <v>47</v>
      </c>
      <c r="I5936">
        <v>137</v>
      </c>
      <c r="J5936">
        <v>6439</v>
      </c>
      <c r="K5936" t="s">
        <v>83</v>
      </c>
      <c r="L5936" t="s">
        <v>20</v>
      </c>
    </row>
    <row r="5937" spans="1:12" x14ac:dyDescent="0.3">
      <c r="A5937" t="s">
        <v>30</v>
      </c>
      <c r="B5937">
        <v>1197831</v>
      </c>
      <c r="C5937">
        <v>44383</v>
      </c>
      <c r="D5937" t="s">
        <v>31</v>
      </c>
      <c r="E5937" t="s">
        <v>84</v>
      </c>
      <c r="F5937" t="s">
        <v>85</v>
      </c>
      <c r="G5937" t="s">
        <v>22</v>
      </c>
      <c r="H5937">
        <v>53</v>
      </c>
      <c r="I5937">
        <v>131</v>
      </c>
      <c r="J5937">
        <v>6943</v>
      </c>
      <c r="K5937" t="s">
        <v>83</v>
      </c>
      <c r="L5937" t="s">
        <v>17</v>
      </c>
    </row>
    <row r="5938" spans="1:12" x14ac:dyDescent="0.3">
      <c r="A5938" t="s">
        <v>12</v>
      </c>
      <c r="B5938">
        <v>1197831</v>
      </c>
      <c r="C5938">
        <v>44383</v>
      </c>
      <c r="D5938" t="s">
        <v>31</v>
      </c>
      <c r="E5938" t="s">
        <v>84</v>
      </c>
      <c r="F5938" t="s">
        <v>85</v>
      </c>
      <c r="G5938" t="s">
        <v>23</v>
      </c>
      <c r="H5938">
        <v>64</v>
      </c>
      <c r="I5938">
        <v>208</v>
      </c>
      <c r="J5938">
        <v>13312</v>
      </c>
      <c r="K5938" t="s">
        <v>83</v>
      </c>
      <c r="L5938" t="s">
        <v>20</v>
      </c>
    </row>
    <row r="5939" spans="1:12" x14ac:dyDescent="0.3">
      <c r="A5939" t="s">
        <v>12</v>
      </c>
      <c r="B5939">
        <v>1197831</v>
      </c>
      <c r="C5939">
        <v>44416</v>
      </c>
      <c r="D5939" t="s">
        <v>31</v>
      </c>
      <c r="E5939" t="s">
        <v>84</v>
      </c>
      <c r="F5939" t="s">
        <v>85</v>
      </c>
      <c r="G5939" t="s">
        <v>15</v>
      </c>
      <c r="H5939">
        <v>46</v>
      </c>
      <c r="I5939">
        <v>210</v>
      </c>
      <c r="J5939">
        <v>9660</v>
      </c>
      <c r="K5939" t="s">
        <v>83</v>
      </c>
      <c r="L5939" t="s">
        <v>17</v>
      </c>
    </row>
    <row r="5940" spans="1:12" x14ac:dyDescent="0.3">
      <c r="A5940" t="s">
        <v>12</v>
      </c>
      <c r="B5940">
        <v>1197831</v>
      </c>
      <c r="C5940">
        <v>44416</v>
      </c>
      <c r="D5940" t="s">
        <v>31</v>
      </c>
      <c r="E5940" t="s">
        <v>84</v>
      </c>
      <c r="F5940" t="s">
        <v>85</v>
      </c>
      <c r="G5940" t="s">
        <v>18</v>
      </c>
      <c r="H5940">
        <v>53</v>
      </c>
      <c r="I5940">
        <v>195</v>
      </c>
      <c r="J5940">
        <v>10335</v>
      </c>
      <c r="K5940" t="s">
        <v>83</v>
      </c>
      <c r="L5940" t="s">
        <v>17</v>
      </c>
    </row>
    <row r="5941" spans="1:12" x14ac:dyDescent="0.3">
      <c r="A5941" t="s">
        <v>12</v>
      </c>
      <c r="B5941">
        <v>1197831</v>
      </c>
      <c r="C5941">
        <v>44416</v>
      </c>
      <c r="D5941" t="s">
        <v>31</v>
      </c>
      <c r="E5941" t="s">
        <v>84</v>
      </c>
      <c r="F5941" t="s">
        <v>85</v>
      </c>
      <c r="G5941" t="s">
        <v>19</v>
      </c>
      <c r="H5941">
        <v>46</v>
      </c>
      <c r="I5941">
        <v>250</v>
      </c>
      <c r="J5941">
        <v>11500</v>
      </c>
      <c r="K5941" t="s">
        <v>83</v>
      </c>
      <c r="L5941" t="s">
        <v>20</v>
      </c>
    </row>
    <row r="5942" spans="1:12" x14ac:dyDescent="0.3">
      <c r="A5942" t="s">
        <v>12</v>
      </c>
      <c r="B5942">
        <v>1197831</v>
      </c>
      <c r="C5942">
        <v>44416</v>
      </c>
      <c r="D5942" t="s">
        <v>31</v>
      </c>
      <c r="E5942" t="s">
        <v>84</v>
      </c>
      <c r="F5942" t="s">
        <v>85</v>
      </c>
      <c r="G5942" t="s">
        <v>21</v>
      </c>
      <c r="H5942">
        <v>48</v>
      </c>
      <c r="I5942">
        <v>124</v>
      </c>
      <c r="J5942">
        <v>5952</v>
      </c>
      <c r="K5942" t="s">
        <v>83</v>
      </c>
      <c r="L5942" t="s">
        <v>20</v>
      </c>
    </row>
    <row r="5943" spans="1:12" x14ac:dyDescent="0.3">
      <c r="A5943" t="s">
        <v>26</v>
      </c>
      <c r="B5943">
        <v>1197831</v>
      </c>
      <c r="C5943">
        <v>44416</v>
      </c>
      <c r="D5943" t="s">
        <v>31</v>
      </c>
      <c r="E5943" t="s">
        <v>84</v>
      </c>
      <c r="F5943" t="s">
        <v>85</v>
      </c>
      <c r="G5943" t="s">
        <v>22</v>
      </c>
      <c r="H5943">
        <v>52</v>
      </c>
      <c r="I5943">
        <v>133</v>
      </c>
      <c r="J5943">
        <v>6916</v>
      </c>
      <c r="K5943" t="s">
        <v>83</v>
      </c>
      <c r="L5943" t="s">
        <v>17</v>
      </c>
    </row>
    <row r="5944" spans="1:12" x14ac:dyDescent="0.3">
      <c r="A5944" t="s">
        <v>26</v>
      </c>
      <c r="B5944">
        <v>1197831</v>
      </c>
      <c r="C5944">
        <v>44416</v>
      </c>
      <c r="D5944" t="s">
        <v>31</v>
      </c>
      <c r="E5944" t="s">
        <v>84</v>
      </c>
      <c r="F5944" t="s">
        <v>85</v>
      </c>
      <c r="G5944" t="s">
        <v>23</v>
      </c>
      <c r="H5944">
        <v>54</v>
      </c>
      <c r="I5944">
        <v>196</v>
      </c>
      <c r="J5944">
        <v>10584</v>
      </c>
      <c r="K5944" t="s">
        <v>83</v>
      </c>
      <c r="L5944" t="s">
        <v>20</v>
      </c>
    </row>
    <row r="5945" spans="1:12" x14ac:dyDescent="0.3">
      <c r="A5945" t="s">
        <v>26</v>
      </c>
      <c r="B5945">
        <v>1197831</v>
      </c>
      <c r="C5945">
        <v>44444</v>
      </c>
      <c r="D5945" t="s">
        <v>31</v>
      </c>
      <c r="E5945" t="s">
        <v>84</v>
      </c>
      <c r="F5945" t="s">
        <v>85</v>
      </c>
      <c r="G5945" t="s">
        <v>15</v>
      </c>
      <c r="H5945">
        <v>50</v>
      </c>
      <c r="I5945">
        <v>176</v>
      </c>
      <c r="J5945">
        <v>8800</v>
      </c>
      <c r="K5945" t="s">
        <v>83</v>
      </c>
      <c r="L5945" t="s">
        <v>17</v>
      </c>
    </row>
    <row r="5946" spans="1:12" x14ac:dyDescent="0.3">
      <c r="A5946" t="s">
        <v>26</v>
      </c>
      <c r="B5946">
        <v>1197831</v>
      </c>
      <c r="C5946">
        <v>44444</v>
      </c>
      <c r="D5946" t="s">
        <v>31</v>
      </c>
      <c r="E5946" t="s">
        <v>84</v>
      </c>
      <c r="F5946" t="s">
        <v>85</v>
      </c>
      <c r="G5946" t="s">
        <v>18</v>
      </c>
      <c r="H5946">
        <v>50</v>
      </c>
      <c r="I5946">
        <v>188</v>
      </c>
      <c r="J5946">
        <v>9400</v>
      </c>
      <c r="K5946" t="s">
        <v>83</v>
      </c>
      <c r="L5946" t="s">
        <v>17</v>
      </c>
    </row>
    <row r="5947" spans="1:12" x14ac:dyDescent="0.3">
      <c r="A5947" t="s">
        <v>26</v>
      </c>
      <c r="B5947">
        <v>1197831</v>
      </c>
      <c r="C5947">
        <v>44444</v>
      </c>
      <c r="D5947" t="s">
        <v>31</v>
      </c>
      <c r="E5947" t="s">
        <v>84</v>
      </c>
      <c r="F5947" t="s">
        <v>85</v>
      </c>
      <c r="G5947" t="s">
        <v>19</v>
      </c>
      <c r="H5947">
        <v>56</v>
      </c>
      <c r="I5947">
        <v>182</v>
      </c>
      <c r="J5947">
        <v>10192</v>
      </c>
      <c r="K5947" t="s">
        <v>83</v>
      </c>
      <c r="L5947" t="s">
        <v>20</v>
      </c>
    </row>
    <row r="5948" spans="1:12" x14ac:dyDescent="0.3">
      <c r="A5948" t="s">
        <v>26</v>
      </c>
      <c r="B5948">
        <v>1197831</v>
      </c>
      <c r="C5948">
        <v>44444</v>
      </c>
      <c r="D5948" t="s">
        <v>31</v>
      </c>
      <c r="E5948" t="s">
        <v>84</v>
      </c>
      <c r="F5948" t="s">
        <v>85</v>
      </c>
      <c r="G5948" t="s">
        <v>21</v>
      </c>
      <c r="H5948">
        <v>55</v>
      </c>
      <c r="I5948">
        <v>116</v>
      </c>
      <c r="J5948">
        <v>6380</v>
      </c>
      <c r="K5948" t="s">
        <v>83</v>
      </c>
      <c r="L5948" t="s">
        <v>20</v>
      </c>
    </row>
    <row r="5949" spans="1:12" x14ac:dyDescent="0.3">
      <c r="A5949" t="s">
        <v>26</v>
      </c>
      <c r="B5949">
        <v>1197831</v>
      </c>
      <c r="C5949">
        <v>44444</v>
      </c>
      <c r="D5949" t="s">
        <v>31</v>
      </c>
      <c r="E5949" t="s">
        <v>84</v>
      </c>
      <c r="F5949" t="s">
        <v>85</v>
      </c>
      <c r="G5949" t="s">
        <v>22</v>
      </c>
      <c r="H5949">
        <v>50</v>
      </c>
      <c r="I5949">
        <v>104</v>
      </c>
      <c r="J5949">
        <v>5200</v>
      </c>
      <c r="K5949" t="s">
        <v>83</v>
      </c>
      <c r="L5949" t="s">
        <v>17</v>
      </c>
    </row>
    <row r="5950" spans="1:12" x14ac:dyDescent="0.3">
      <c r="A5950" t="s">
        <v>26</v>
      </c>
      <c r="B5950">
        <v>1197831</v>
      </c>
      <c r="C5950">
        <v>44444</v>
      </c>
      <c r="D5950" t="s">
        <v>31</v>
      </c>
      <c r="E5950" t="s">
        <v>84</v>
      </c>
      <c r="F5950" t="s">
        <v>85</v>
      </c>
      <c r="G5950" t="s">
        <v>23</v>
      </c>
      <c r="H5950">
        <v>49</v>
      </c>
      <c r="I5950">
        <v>181</v>
      </c>
      <c r="J5950">
        <v>8869</v>
      </c>
      <c r="K5950" t="s">
        <v>83</v>
      </c>
      <c r="L5950" t="s">
        <v>20</v>
      </c>
    </row>
    <row r="5951" spans="1:12" x14ac:dyDescent="0.3">
      <c r="A5951" t="s">
        <v>26</v>
      </c>
      <c r="B5951">
        <v>1197831</v>
      </c>
      <c r="C5951">
        <v>44473</v>
      </c>
      <c r="D5951" t="s">
        <v>31</v>
      </c>
      <c r="E5951" t="s">
        <v>84</v>
      </c>
      <c r="F5951" t="s">
        <v>85</v>
      </c>
      <c r="G5951" t="s">
        <v>15</v>
      </c>
      <c r="H5951">
        <v>36</v>
      </c>
      <c r="I5951">
        <v>167</v>
      </c>
      <c r="J5951">
        <v>6012</v>
      </c>
      <c r="K5951" t="s">
        <v>83</v>
      </c>
      <c r="L5951" t="s">
        <v>17</v>
      </c>
    </row>
    <row r="5952" spans="1:12" x14ac:dyDescent="0.3">
      <c r="A5952" t="s">
        <v>26</v>
      </c>
      <c r="B5952">
        <v>1197831</v>
      </c>
      <c r="C5952">
        <v>44473</v>
      </c>
      <c r="D5952" t="s">
        <v>31</v>
      </c>
      <c r="E5952" t="s">
        <v>84</v>
      </c>
      <c r="F5952" t="s">
        <v>85</v>
      </c>
      <c r="G5952" t="s">
        <v>18</v>
      </c>
      <c r="H5952">
        <v>37</v>
      </c>
      <c r="I5952">
        <v>173</v>
      </c>
      <c r="J5952">
        <v>6401</v>
      </c>
      <c r="K5952" t="s">
        <v>83</v>
      </c>
      <c r="L5952" t="s">
        <v>17</v>
      </c>
    </row>
    <row r="5953" spans="1:12" x14ac:dyDescent="0.3">
      <c r="A5953" t="s">
        <v>26</v>
      </c>
      <c r="B5953">
        <v>1197831</v>
      </c>
      <c r="C5953">
        <v>44473</v>
      </c>
      <c r="D5953" t="s">
        <v>31</v>
      </c>
      <c r="E5953" t="s">
        <v>84</v>
      </c>
      <c r="F5953" t="s">
        <v>85</v>
      </c>
      <c r="G5953" t="s">
        <v>19</v>
      </c>
      <c r="H5953">
        <v>41</v>
      </c>
      <c r="I5953">
        <v>131</v>
      </c>
      <c r="J5953">
        <v>5371</v>
      </c>
      <c r="K5953" t="s">
        <v>83</v>
      </c>
      <c r="L5953" t="s">
        <v>20</v>
      </c>
    </row>
    <row r="5954" spans="1:12" x14ac:dyDescent="0.3">
      <c r="A5954" t="s">
        <v>26</v>
      </c>
      <c r="B5954">
        <v>1197831</v>
      </c>
      <c r="C5954">
        <v>44473</v>
      </c>
      <c r="D5954" t="s">
        <v>31</v>
      </c>
      <c r="E5954" t="s">
        <v>84</v>
      </c>
      <c r="F5954" t="s">
        <v>85</v>
      </c>
      <c r="G5954" t="s">
        <v>21</v>
      </c>
      <c r="H5954">
        <v>44</v>
      </c>
      <c r="I5954">
        <v>101</v>
      </c>
      <c r="J5954">
        <v>4444</v>
      </c>
      <c r="K5954" t="s">
        <v>83</v>
      </c>
      <c r="L5954" t="s">
        <v>20</v>
      </c>
    </row>
    <row r="5955" spans="1:12" x14ac:dyDescent="0.3">
      <c r="A5955" t="s">
        <v>26</v>
      </c>
      <c r="B5955">
        <v>1197831</v>
      </c>
      <c r="C5955">
        <v>44473</v>
      </c>
      <c r="D5955" t="s">
        <v>31</v>
      </c>
      <c r="E5955" t="s">
        <v>84</v>
      </c>
      <c r="F5955" t="s">
        <v>85</v>
      </c>
      <c r="G5955" t="s">
        <v>22</v>
      </c>
      <c r="H5955">
        <v>32</v>
      </c>
      <c r="I5955">
        <v>91</v>
      </c>
      <c r="J5955">
        <v>2912</v>
      </c>
      <c r="K5955" t="s">
        <v>83</v>
      </c>
      <c r="L5955" t="s">
        <v>17</v>
      </c>
    </row>
    <row r="5956" spans="1:12" x14ac:dyDescent="0.3">
      <c r="A5956" t="s">
        <v>26</v>
      </c>
      <c r="B5956">
        <v>1197831</v>
      </c>
      <c r="C5956">
        <v>44473</v>
      </c>
      <c r="D5956" t="s">
        <v>31</v>
      </c>
      <c r="E5956" t="s">
        <v>84</v>
      </c>
      <c r="F5956" t="s">
        <v>85</v>
      </c>
      <c r="G5956" t="s">
        <v>23</v>
      </c>
      <c r="H5956">
        <v>42</v>
      </c>
      <c r="I5956">
        <v>142</v>
      </c>
      <c r="J5956">
        <v>5964</v>
      </c>
      <c r="K5956" t="s">
        <v>83</v>
      </c>
      <c r="L5956" t="s">
        <v>20</v>
      </c>
    </row>
    <row r="5957" spans="1:12" x14ac:dyDescent="0.3">
      <c r="A5957" t="s">
        <v>26</v>
      </c>
      <c r="B5957">
        <v>1197831</v>
      </c>
      <c r="C5957">
        <v>44505</v>
      </c>
      <c r="D5957" t="s">
        <v>31</v>
      </c>
      <c r="E5957" t="s">
        <v>84</v>
      </c>
      <c r="F5957" t="s">
        <v>85</v>
      </c>
      <c r="G5957" t="s">
        <v>15</v>
      </c>
      <c r="H5957">
        <v>33</v>
      </c>
      <c r="I5957">
        <v>182</v>
      </c>
      <c r="J5957">
        <v>6006</v>
      </c>
      <c r="K5957" t="s">
        <v>83</v>
      </c>
      <c r="L5957" t="s">
        <v>17</v>
      </c>
    </row>
    <row r="5958" spans="1:12" x14ac:dyDescent="0.3">
      <c r="A5958" t="s">
        <v>26</v>
      </c>
      <c r="B5958">
        <v>1197831</v>
      </c>
      <c r="C5958">
        <v>44505</v>
      </c>
      <c r="D5958" t="s">
        <v>31</v>
      </c>
      <c r="E5958" t="s">
        <v>84</v>
      </c>
      <c r="F5958" t="s">
        <v>85</v>
      </c>
      <c r="G5958" t="s">
        <v>18</v>
      </c>
      <c r="H5958">
        <v>32</v>
      </c>
      <c r="I5958">
        <v>189</v>
      </c>
      <c r="J5958">
        <v>6048</v>
      </c>
      <c r="K5958" t="s">
        <v>83</v>
      </c>
      <c r="L5958" t="s">
        <v>17</v>
      </c>
    </row>
    <row r="5959" spans="1:12" x14ac:dyDescent="0.3">
      <c r="A5959" t="s">
        <v>26</v>
      </c>
      <c r="B5959">
        <v>1197831</v>
      </c>
      <c r="C5959">
        <v>44505</v>
      </c>
      <c r="D5959" t="s">
        <v>31</v>
      </c>
      <c r="E5959" t="s">
        <v>84</v>
      </c>
      <c r="F5959" t="s">
        <v>85</v>
      </c>
      <c r="G5959" t="s">
        <v>19</v>
      </c>
      <c r="H5959">
        <v>58</v>
      </c>
      <c r="I5959">
        <v>150</v>
      </c>
      <c r="J5959">
        <v>8700</v>
      </c>
      <c r="K5959" t="s">
        <v>83</v>
      </c>
      <c r="L5959" t="s">
        <v>20</v>
      </c>
    </row>
    <row r="5960" spans="1:12" x14ac:dyDescent="0.3">
      <c r="A5960" t="s">
        <v>26</v>
      </c>
      <c r="B5960">
        <v>1197831</v>
      </c>
      <c r="C5960">
        <v>44505</v>
      </c>
      <c r="D5960" t="s">
        <v>31</v>
      </c>
      <c r="E5960" t="s">
        <v>84</v>
      </c>
      <c r="F5960" t="s">
        <v>85</v>
      </c>
      <c r="G5960" t="s">
        <v>21</v>
      </c>
      <c r="H5960">
        <v>54</v>
      </c>
      <c r="I5960">
        <v>122</v>
      </c>
      <c r="J5960">
        <v>6588</v>
      </c>
      <c r="K5960" t="s">
        <v>83</v>
      </c>
      <c r="L5960" t="s">
        <v>20</v>
      </c>
    </row>
    <row r="5961" spans="1:12" x14ac:dyDescent="0.3">
      <c r="A5961" t="s">
        <v>26</v>
      </c>
      <c r="B5961">
        <v>1197831</v>
      </c>
      <c r="C5961">
        <v>44505</v>
      </c>
      <c r="D5961" t="s">
        <v>31</v>
      </c>
      <c r="E5961" t="s">
        <v>84</v>
      </c>
      <c r="F5961" t="s">
        <v>85</v>
      </c>
      <c r="G5961" t="s">
        <v>22</v>
      </c>
      <c r="H5961">
        <v>54</v>
      </c>
      <c r="I5961">
        <v>106</v>
      </c>
      <c r="J5961">
        <v>5724</v>
      </c>
      <c r="K5961" t="s">
        <v>83</v>
      </c>
      <c r="L5961" t="s">
        <v>17</v>
      </c>
    </row>
    <row r="5962" spans="1:12" x14ac:dyDescent="0.3">
      <c r="A5962" t="s">
        <v>26</v>
      </c>
      <c r="B5962">
        <v>1197831</v>
      </c>
      <c r="C5962">
        <v>44505</v>
      </c>
      <c r="D5962" t="s">
        <v>31</v>
      </c>
      <c r="E5962" t="s">
        <v>84</v>
      </c>
      <c r="F5962" t="s">
        <v>85</v>
      </c>
      <c r="G5962" t="s">
        <v>23</v>
      </c>
      <c r="H5962">
        <v>63</v>
      </c>
      <c r="I5962">
        <v>163</v>
      </c>
      <c r="J5962">
        <v>10269</v>
      </c>
      <c r="K5962" t="s">
        <v>83</v>
      </c>
      <c r="L5962" t="s">
        <v>20</v>
      </c>
    </row>
    <row r="5963" spans="1:12" x14ac:dyDescent="0.3">
      <c r="A5963" t="s">
        <v>12</v>
      </c>
      <c r="B5963">
        <v>1197831</v>
      </c>
      <c r="C5963">
        <v>44534</v>
      </c>
      <c r="D5963" t="s">
        <v>31</v>
      </c>
      <c r="E5963" t="s">
        <v>84</v>
      </c>
      <c r="F5963" t="s">
        <v>85</v>
      </c>
      <c r="G5963" t="s">
        <v>15</v>
      </c>
      <c r="H5963">
        <v>54</v>
      </c>
      <c r="I5963">
        <v>233</v>
      </c>
      <c r="J5963">
        <v>12582</v>
      </c>
      <c r="K5963" t="s">
        <v>83</v>
      </c>
      <c r="L5963" t="s">
        <v>17</v>
      </c>
    </row>
    <row r="5964" spans="1:12" x14ac:dyDescent="0.3">
      <c r="A5964" t="s">
        <v>12</v>
      </c>
      <c r="B5964">
        <v>1197831</v>
      </c>
      <c r="C5964">
        <v>44534</v>
      </c>
      <c r="D5964" t="s">
        <v>31</v>
      </c>
      <c r="E5964" t="s">
        <v>84</v>
      </c>
      <c r="F5964" t="s">
        <v>85</v>
      </c>
      <c r="G5964" t="s">
        <v>18</v>
      </c>
      <c r="H5964">
        <v>51</v>
      </c>
      <c r="I5964">
        <v>209</v>
      </c>
      <c r="J5964">
        <v>10659</v>
      </c>
      <c r="K5964" t="s">
        <v>83</v>
      </c>
      <c r="L5964" t="s">
        <v>17</v>
      </c>
    </row>
    <row r="5965" spans="1:12" x14ac:dyDescent="0.3">
      <c r="A5965" t="s">
        <v>12</v>
      </c>
      <c r="B5965">
        <v>1197831</v>
      </c>
      <c r="C5965">
        <v>44534</v>
      </c>
      <c r="D5965" t="s">
        <v>31</v>
      </c>
      <c r="E5965" t="s">
        <v>84</v>
      </c>
      <c r="F5965" t="s">
        <v>85</v>
      </c>
      <c r="G5965" t="s">
        <v>19</v>
      </c>
      <c r="H5965">
        <v>56</v>
      </c>
      <c r="I5965">
        <v>176</v>
      </c>
      <c r="J5965">
        <v>9856</v>
      </c>
      <c r="K5965" t="s">
        <v>83</v>
      </c>
      <c r="L5965" t="s">
        <v>20</v>
      </c>
    </row>
    <row r="5966" spans="1:12" x14ac:dyDescent="0.3">
      <c r="A5966" t="s">
        <v>12</v>
      </c>
      <c r="B5966">
        <v>1197831</v>
      </c>
      <c r="C5966">
        <v>44534</v>
      </c>
      <c r="D5966" t="s">
        <v>31</v>
      </c>
      <c r="E5966" t="s">
        <v>84</v>
      </c>
      <c r="F5966" t="s">
        <v>85</v>
      </c>
      <c r="G5966" t="s">
        <v>21</v>
      </c>
      <c r="H5966">
        <v>59</v>
      </c>
      <c r="I5966">
        <v>142</v>
      </c>
      <c r="J5966">
        <v>8378</v>
      </c>
      <c r="K5966" t="s">
        <v>83</v>
      </c>
      <c r="L5966" t="s">
        <v>20</v>
      </c>
    </row>
    <row r="5967" spans="1:12" x14ac:dyDescent="0.3">
      <c r="A5967" t="s">
        <v>12</v>
      </c>
      <c r="B5967">
        <v>1197831</v>
      </c>
      <c r="C5967">
        <v>44534</v>
      </c>
      <c r="D5967" t="s">
        <v>31</v>
      </c>
      <c r="E5967" t="s">
        <v>84</v>
      </c>
      <c r="F5967" t="s">
        <v>85</v>
      </c>
      <c r="G5967" t="s">
        <v>22</v>
      </c>
      <c r="H5967">
        <v>50</v>
      </c>
      <c r="I5967">
        <v>133</v>
      </c>
      <c r="J5967">
        <v>6650</v>
      </c>
      <c r="K5967" t="s">
        <v>83</v>
      </c>
      <c r="L5967" t="s">
        <v>17</v>
      </c>
    </row>
    <row r="5968" spans="1:12" x14ac:dyDescent="0.3">
      <c r="A5968" t="s">
        <v>12</v>
      </c>
      <c r="B5968">
        <v>1197831</v>
      </c>
      <c r="C5968">
        <v>44534</v>
      </c>
      <c r="D5968" t="s">
        <v>31</v>
      </c>
      <c r="E5968" t="s">
        <v>84</v>
      </c>
      <c r="F5968" t="s">
        <v>85</v>
      </c>
      <c r="G5968" t="s">
        <v>23</v>
      </c>
      <c r="H5968">
        <v>60</v>
      </c>
      <c r="I5968">
        <v>196</v>
      </c>
      <c r="J5968">
        <v>11760</v>
      </c>
      <c r="K5968" t="s">
        <v>83</v>
      </c>
      <c r="L5968" t="s">
        <v>20</v>
      </c>
    </row>
    <row r="5969" spans="1:12" x14ac:dyDescent="0.3">
      <c r="A5969" t="s">
        <v>12</v>
      </c>
      <c r="B5969">
        <v>1128299</v>
      </c>
      <c r="C5969">
        <v>44219</v>
      </c>
      <c r="D5969" t="s">
        <v>31</v>
      </c>
      <c r="E5969" t="s">
        <v>84</v>
      </c>
      <c r="F5969" t="s">
        <v>85</v>
      </c>
      <c r="G5969" t="s">
        <v>15</v>
      </c>
      <c r="H5969">
        <v>29</v>
      </c>
      <c r="I5969">
        <v>119</v>
      </c>
      <c r="J5969">
        <v>3451</v>
      </c>
      <c r="K5969" t="s">
        <v>83</v>
      </c>
      <c r="L5969" t="s">
        <v>17</v>
      </c>
    </row>
    <row r="5970" spans="1:12" x14ac:dyDescent="0.3">
      <c r="A5970" t="s">
        <v>12</v>
      </c>
      <c r="B5970">
        <v>1128299</v>
      </c>
      <c r="C5970">
        <v>44219</v>
      </c>
      <c r="D5970" t="s">
        <v>31</v>
      </c>
      <c r="E5970" t="s">
        <v>84</v>
      </c>
      <c r="F5970" t="s">
        <v>85</v>
      </c>
      <c r="G5970" t="s">
        <v>18</v>
      </c>
      <c r="H5970">
        <v>37</v>
      </c>
      <c r="I5970">
        <v>106</v>
      </c>
      <c r="J5970">
        <v>3922</v>
      </c>
      <c r="K5970" t="s">
        <v>83</v>
      </c>
      <c r="L5970" t="s">
        <v>17</v>
      </c>
    </row>
    <row r="5971" spans="1:12" x14ac:dyDescent="0.3">
      <c r="A5971" t="s">
        <v>12</v>
      </c>
      <c r="B5971">
        <v>1128299</v>
      </c>
      <c r="C5971">
        <v>44219</v>
      </c>
      <c r="D5971" t="s">
        <v>31</v>
      </c>
      <c r="E5971" t="s">
        <v>84</v>
      </c>
      <c r="F5971" t="s">
        <v>85</v>
      </c>
      <c r="G5971" t="s">
        <v>19</v>
      </c>
      <c r="H5971">
        <v>37</v>
      </c>
      <c r="I5971">
        <v>106</v>
      </c>
      <c r="J5971">
        <v>3922</v>
      </c>
      <c r="K5971" t="s">
        <v>83</v>
      </c>
      <c r="L5971" t="s">
        <v>20</v>
      </c>
    </row>
    <row r="5972" spans="1:12" x14ac:dyDescent="0.3">
      <c r="A5972" t="s">
        <v>12</v>
      </c>
      <c r="B5972">
        <v>1128299</v>
      </c>
      <c r="C5972">
        <v>44219</v>
      </c>
      <c r="D5972" t="s">
        <v>31</v>
      </c>
      <c r="E5972" t="s">
        <v>84</v>
      </c>
      <c r="F5972" t="s">
        <v>85</v>
      </c>
      <c r="G5972" t="s">
        <v>21</v>
      </c>
      <c r="H5972">
        <v>38</v>
      </c>
      <c r="I5972">
        <v>77</v>
      </c>
      <c r="J5972">
        <v>2926</v>
      </c>
      <c r="K5972" t="s">
        <v>83</v>
      </c>
      <c r="L5972" t="s">
        <v>20</v>
      </c>
    </row>
    <row r="5973" spans="1:12" x14ac:dyDescent="0.3">
      <c r="A5973" t="s">
        <v>12</v>
      </c>
      <c r="B5973">
        <v>1128299</v>
      </c>
      <c r="C5973">
        <v>44219</v>
      </c>
      <c r="D5973" t="s">
        <v>31</v>
      </c>
      <c r="E5973" t="s">
        <v>84</v>
      </c>
      <c r="F5973" t="s">
        <v>85</v>
      </c>
      <c r="G5973" t="s">
        <v>22</v>
      </c>
      <c r="H5973">
        <v>42</v>
      </c>
      <c r="I5973">
        <v>63</v>
      </c>
      <c r="J5973">
        <v>2646</v>
      </c>
      <c r="K5973" t="s">
        <v>83</v>
      </c>
      <c r="L5973" t="s">
        <v>17</v>
      </c>
    </row>
    <row r="5974" spans="1:12" x14ac:dyDescent="0.3">
      <c r="A5974" t="s">
        <v>12</v>
      </c>
      <c r="B5974">
        <v>1128299</v>
      </c>
      <c r="C5974">
        <v>44219</v>
      </c>
      <c r="D5974" t="s">
        <v>31</v>
      </c>
      <c r="E5974" t="s">
        <v>84</v>
      </c>
      <c r="F5974" t="s">
        <v>85</v>
      </c>
      <c r="G5974" t="s">
        <v>23</v>
      </c>
      <c r="H5974">
        <v>36</v>
      </c>
      <c r="I5974">
        <v>111</v>
      </c>
      <c r="J5974">
        <v>3996</v>
      </c>
      <c r="K5974" t="s">
        <v>83</v>
      </c>
      <c r="L5974" t="s">
        <v>20</v>
      </c>
    </row>
    <row r="5975" spans="1:12" x14ac:dyDescent="0.3">
      <c r="A5975" t="s">
        <v>12</v>
      </c>
      <c r="B5975">
        <v>1128299</v>
      </c>
      <c r="C5975">
        <v>44250</v>
      </c>
      <c r="D5975" t="s">
        <v>31</v>
      </c>
      <c r="E5975" t="s">
        <v>84</v>
      </c>
      <c r="F5975" t="s">
        <v>85</v>
      </c>
      <c r="G5975" t="s">
        <v>15</v>
      </c>
      <c r="H5975">
        <v>29</v>
      </c>
      <c r="I5975">
        <v>143</v>
      </c>
      <c r="J5975">
        <v>4147</v>
      </c>
      <c r="K5975" t="s">
        <v>83</v>
      </c>
      <c r="L5975" t="s">
        <v>17</v>
      </c>
    </row>
    <row r="5976" spans="1:12" x14ac:dyDescent="0.3">
      <c r="A5976" t="s">
        <v>12</v>
      </c>
      <c r="B5976">
        <v>1128299</v>
      </c>
      <c r="C5976">
        <v>44250</v>
      </c>
      <c r="D5976" t="s">
        <v>31</v>
      </c>
      <c r="E5976" t="s">
        <v>84</v>
      </c>
      <c r="F5976" t="s">
        <v>85</v>
      </c>
      <c r="G5976" t="s">
        <v>18</v>
      </c>
      <c r="H5976">
        <v>38</v>
      </c>
      <c r="I5976">
        <v>113</v>
      </c>
      <c r="J5976">
        <v>4294</v>
      </c>
      <c r="K5976" t="s">
        <v>83</v>
      </c>
      <c r="L5976" t="s">
        <v>17</v>
      </c>
    </row>
    <row r="5977" spans="1:12" x14ac:dyDescent="0.3">
      <c r="A5977" t="s">
        <v>12</v>
      </c>
      <c r="B5977">
        <v>1128299</v>
      </c>
      <c r="C5977">
        <v>44250</v>
      </c>
      <c r="D5977" t="s">
        <v>31</v>
      </c>
      <c r="E5977" t="s">
        <v>84</v>
      </c>
      <c r="F5977" t="s">
        <v>85</v>
      </c>
      <c r="G5977" t="s">
        <v>19</v>
      </c>
      <c r="H5977">
        <v>38</v>
      </c>
      <c r="I5977">
        <v>105</v>
      </c>
      <c r="J5977">
        <v>3990</v>
      </c>
      <c r="K5977" t="s">
        <v>83</v>
      </c>
      <c r="L5977" t="s">
        <v>20</v>
      </c>
    </row>
    <row r="5978" spans="1:12" x14ac:dyDescent="0.3">
      <c r="A5978" t="s">
        <v>12</v>
      </c>
      <c r="B5978">
        <v>1128299</v>
      </c>
      <c r="C5978">
        <v>44250</v>
      </c>
      <c r="D5978" t="s">
        <v>31</v>
      </c>
      <c r="E5978" t="s">
        <v>86</v>
      </c>
      <c r="F5978" t="s">
        <v>87</v>
      </c>
      <c r="G5978" t="s">
        <v>21</v>
      </c>
      <c r="H5978">
        <v>38</v>
      </c>
      <c r="I5978">
        <v>63</v>
      </c>
      <c r="J5978">
        <v>2394</v>
      </c>
      <c r="K5978" t="s">
        <v>83</v>
      </c>
      <c r="L5978" t="s">
        <v>20</v>
      </c>
    </row>
    <row r="5979" spans="1:12" x14ac:dyDescent="0.3">
      <c r="A5979" t="s">
        <v>12</v>
      </c>
      <c r="B5979">
        <v>1128299</v>
      </c>
      <c r="C5979">
        <v>44250</v>
      </c>
      <c r="D5979" t="s">
        <v>31</v>
      </c>
      <c r="E5979" t="s">
        <v>86</v>
      </c>
      <c r="F5979" t="s">
        <v>87</v>
      </c>
      <c r="G5979" t="s">
        <v>22</v>
      </c>
      <c r="H5979">
        <v>42</v>
      </c>
      <c r="I5979">
        <v>44</v>
      </c>
      <c r="J5979">
        <v>1848</v>
      </c>
      <c r="K5979" t="s">
        <v>83</v>
      </c>
      <c r="L5979" t="s">
        <v>17</v>
      </c>
    </row>
    <row r="5980" spans="1:12" x14ac:dyDescent="0.3">
      <c r="A5980" t="s">
        <v>12</v>
      </c>
      <c r="B5980">
        <v>1128299</v>
      </c>
      <c r="C5980">
        <v>44250</v>
      </c>
      <c r="D5980" t="s">
        <v>31</v>
      </c>
      <c r="E5980" t="s">
        <v>86</v>
      </c>
      <c r="F5980" t="s">
        <v>87</v>
      </c>
      <c r="G5980" t="s">
        <v>23</v>
      </c>
      <c r="H5980">
        <v>38</v>
      </c>
      <c r="I5980">
        <v>88</v>
      </c>
      <c r="J5980">
        <v>3344</v>
      </c>
      <c r="K5980" t="s">
        <v>83</v>
      </c>
      <c r="L5980" t="s">
        <v>20</v>
      </c>
    </row>
    <row r="5981" spans="1:12" x14ac:dyDescent="0.3">
      <c r="A5981" t="s">
        <v>12</v>
      </c>
      <c r="B5981">
        <v>1128299</v>
      </c>
      <c r="C5981">
        <v>44277</v>
      </c>
      <c r="D5981" t="s">
        <v>31</v>
      </c>
      <c r="E5981" t="s">
        <v>86</v>
      </c>
      <c r="F5981" t="s">
        <v>87</v>
      </c>
      <c r="G5981" t="s">
        <v>15</v>
      </c>
      <c r="H5981">
        <v>37</v>
      </c>
      <c r="I5981">
        <v>145</v>
      </c>
      <c r="J5981">
        <v>5365</v>
      </c>
      <c r="K5981" t="s">
        <v>83</v>
      </c>
      <c r="L5981" t="s">
        <v>17</v>
      </c>
    </row>
    <row r="5982" spans="1:12" x14ac:dyDescent="0.3">
      <c r="A5982" t="s">
        <v>12</v>
      </c>
      <c r="B5982">
        <v>1128299</v>
      </c>
      <c r="C5982">
        <v>44277</v>
      </c>
      <c r="D5982" t="s">
        <v>31</v>
      </c>
      <c r="E5982" t="s">
        <v>86</v>
      </c>
      <c r="F5982" t="s">
        <v>87</v>
      </c>
      <c r="G5982" t="s">
        <v>18</v>
      </c>
      <c r="H5982">
        <v>48</v>
      </c>
      <c r="I5982">
        <v>95</v>
      </c>
      <c r="J5982">
        <v>4560</v>
      </c>
      <c r="K5982" t="s">
        <v>83</v>
      </c>
      <c r="L5982" t="s">
        <v>17</v>
      </c>
    </row>
    <row r="5983" spans="1:12" x14ac:dyDescent="0.3">
      <c r="A5983" t="s">
        <v>12</v>
      </c>
      <c r="B5983">
        <v>1128299</v>
      </c>
      <c r="C5983">
        <v>44277</v>
      </c>
      <c r="D5983" t="s">
        <v>31</v>
      </c>
      <c r="E5983" t="s">
        <v>86</v>
      </c>
      <c r="F5983" t="s">
        <v>87</v>
      </c>
      <c r="G5983" t="s">
        <v>19</v>
      </c>
      <c r="H5983">
        <v>49</v>
      </c>
      <c r="I5983">
        <v>91</v>
      </c>
      <c r="J5983">
        <v>4459</v>
      </c>
      <c r="K5983" t="s">
        <v>83</v>
      </c>
      <c r="L5983" t="s">
        <v>20</v>
      </c>
    </row>
    <row r="5984" spans="1:12" x14ac:dyDescent="0.3">
      <c r="A5984" t="s">
        <v>12</v>
      </c>
      <c r="B5984">
        <v>1128299</v>
      </c>
      <c r="C5984">
        <v>44277</v>
      </c>
      <c r="D5984" t="s">
        <v>31</v>
      </c>
      <c r="E5984" t="s">
        <v>86</v>
      </c>
      <c r="F5984" t="s">
        <v>87</v>
      </c>
      <c r="G5984" t="s">
        <v>21</v>
      </c>
      <c r="H5984">
        <v>47</v>
      </c>
      <c r="I5984">
        <v>68</v>
      </c>
      <c r="J5984">
        <v>3196</v>
      </c>
      <c r="K5984" t="s">
        <v>83</v>
      </c>
      <c r="L5984" t="s">
        <v>20</v>
      </c>
    </row>
    <row r="5985" spans="1:12" x14ac:dyDescent="0.3">
      <c r="A5985" t="s">
        <v>12</v>
      </c>
      <c r="B5985">
        <v>1128299</v>
      </c>
      <c r="C5985">
        <v>44277</v>
      </c>
      <c r="D5985" t="s">
        <v>31</v>
      </c>
      <c r="E5985" t="s">
        <v>86</v>
      </c>
      <c r="F5985" t="s">
        <v>87</v>
      </c>
      <c r="G5985" t="s">
        <v>22</v>
      </c>
      <c r="H5985">
        <v>54</v>
      </c>
      <c r="I5985">
        <v>31</v>
      </c>
      <c r="J5985">
        <v>1674</v>
      </c>
      <c r="K5985" t="s">
        <v>83</v>
      </c>
      <c r="L5985" t="s">
        <v>17</v>
      </c>
    </row>
    <row r="5986" spans="1:12" x14ac:dyDescent="0.3">
      <c r="A5986" t="s">
        <v>12</v>
      </c>
      <c r="B5986">
        <v>1128299</v>
      </c>
      <c r="C5986">
        <v>44277</v>
      </c>
      <c r="D5986" t="s">
        <v>31</v>
      </c>
      <c r="E5986" t="s">
        <v>86</v>
      </c>
      <c r="F5986" t="s">
        <v>87</v>
      </c>
      <c r="G5986" t="s">
        <v>23</v>
      </c>
      <c r="H5986">
        <v>47</v>
      </c>
      <c r="I5986">
        <v>88</v>
      </c>
      <c r="J5986">
        <v>4136</v>
      </c>
      <c r="K5986" t="s">
        <v>83</v>
      </c>
      <c r="L5986" t="s">
        <v>20</v>
      </c>
    </row>
    <row r="5987" spans="1:12" x14ac:dyDescent="0.3">
      <c r="A5987" t="s">
        <v>12</v>
      </c>
      <c r="B5987">
        <v>1128299</v>
      </c>
      <c r="C5987">
        <v>44309</v>
      </c>
      <c r="D5987" t="s">
        <v>31</v>
      </c>
      <c r="E5987" t="s">
        <v>86</v>
      </c>
      <c r="F5987" t="s">
        <v>87</v>
      </c>
      <c r="G5987" t="s">
        <v>15</v>
      </c>
      <c r="H5987">
        <v>48</v>
      </c>
      <c r="I5987">
        <v>130</v>
      </c>
      <c r="J5987">
        <v>6240</v>
      </c>
      <c r="K5987" t="s">
        <v>83</v>
      </c>
      <c r="L5987" t="s">
        <v>17</v>
      </c>
    </row>
    <row r="5988" spans="1:12" x14ac:dyDescent="0.3">
      <c r="A5988" t="s">
        <v>12</v>
      </c>
      <c r="B5988">
        <v>1128299</v>
      </c>
      <c r="C5988">
        <v>44309</v>
      </c>
      <c r="D5988" t="s">
        <v>31</v>
      </c>
      <c r="E5988" t="s">
        <v>86</v>
      </c>
      <c r="F5988" t="s">
        <v>87</v>
      </c>
      <c r="G5988" t="s">
        <v>18</v>
      </c>
      <c r="H5988">
        <v>53</v>
      </c>
      <c r="I5988">
        <v>90</v>
      </c>
      <c r="J5988">
        <v>4770</v>
      </c>
      <c r="K5988" t="s">
        <v>83</v>
      </c>
      <c r="L5988" t="s">
        <v>17</v>
      </c>
    </row>
    <row r="5989" spans="1:12" x14ac:dyDescent="0.3">
      <c r="A5989" t="s">
        <v>12</v>
      </c>
      <c r="B5989">
        <v>1128299</v>
      </c>
      <c r="C5989">
        <v>44309</v>
      </c>
      <c r="D5989" t="s">
        <v>31</v>
      </c>
      <c r="E5989" t="s">
        <v>86</v>
      </c>
      <c r="F5989" t="s">
        <v>87</v>
      </c>
      <c r="G5989" t="s">
        <v>19</v>
      </c>
      <c r="H5989">
        <v>50</v>
      </c>
      <c r="I5989">
        <v>102</v>
      </c>
      <c r="J5989">
        <v>5100</v>
      </c>
      <c r="K5989" t="s">
        <v>83</v>
      </c>
      <c r="L5989" t="s">
        <v>20</v>
      </c>
    </row>
    <row r="5990" spans="1:12" x14ac:dyDescent="0.3">
      <c r="A5990" t="s">
        <v>12</v>
      </c>
      <c r="B5990">
        <v>1128299</v>
      </c>
      <c r="C5990">
        <v>44309</v>
      </c>
      <c r="D5990" t="s">
        <v>31</v>
      </c>
      <c r="E5990" t="s">
        <v>86</v>
      </c>
      <c r="F5990" t="s">
        <v>87</v>
      </c>
      <c r="G5990" t="s">
        <v>21</v>
      </c>
      <c r="H5990">
        <v>46</v>
      </c>
      <c r="I5990">
        <v>75</v>
      </c>
      <c r="J5990">
        <v>3450</v>
      </c>
      <c r="K5990" t="s">
        <v>83</v>
      </c>
      <c r="L5990" t="s">
        <v>20</v>
      </c>
    </row>
    <row r="5991" spans="1:12" x14ac:dyDescent="0.3">
      <c r="A5991" t="s">
        <v>12</v>
      </c>
      <c r="B5991">
        <v>1128299</v>
      </c>
      <c r="C5991">
        <v>44309</v>
      </c>
      <c r="D5991" t="s">
        <v>31</v>
      </c>
      <c r="E5991" t="s">
        <v>86</v>
      </c>
      <c r="F5991" t="s">
        <v>87</v>
      </c>
      <c r="G5991" t="s">
        <v>22</v>
      </c>
      <c r="H5991">
        <v>50</v>
      </c>
      <c r="I5991">
        <v>39</v>
      </c>
      <c r="J5991">
        <v>1950</v>
      </c>
      <c r="K5991" t="s">
        <v>83</v>
      </c>
      <c r="L5991" t="s">
        <v>17</v>
      </c>
    </row>
    <row r="5992" spans="1:12" x14ac:dyDescent="0.3">
      <c r="A5992" t="s">
        <v>12</v>
      </c>
      <c r="B5992">
        <v>1128299</v>
      </c>
      <c r="C5992">
        <v>44309</v>
      </c>
      <c r="D5992" t="s">
        <v>31</v>
      </c>
      <c r="E5992" t="s">
        <v>86</v>
      </c>
      <c r="F5992" t="s">
        <v>87</v>
      </c>
      <c r="G5992" t="s">
        <v>23</v>
      </c>
      <c r="H5992">
        <v>67</v>
      </c>
      <c r="I5992">
        <v>94</v>
      </c>
      <c r="J5992">
        <v>6298</v>
      </c>
      <c r="K5992" t="s">
        <v>83</v>
      </c>
      <c r="L5992" t="s">
        <v>20</v>
      </c>
    </row>
    <row r="5993" spans="1:12" x14ac:dyDescent="0.3">
      <c r="A5993" t="s">
        <v>12</v>
      </c>
      <c r="B5993">
        <v>1128299</v>
      </c>
      <c r="C5993">
        <v>44340</v>
      </c>
      <c r="D5993" t="s">
        <v>31</v>
      </c>
      <c r="E5993" t="s">
        <v>86</v>
      </c>
      <c r="F5993" t="s">
        <v>87</v>
      </c>
      <c r="G5993" t="s">
        <v>15</v>
      </c>
      <c r="H5993">
        <v>47</v>
      </c>
      <c r="I5993">
        <v>147</v>
      </c>
      <c r="J5993">
        <v>6909</v>
      </c>
      <c r="K5993" t="s">
        <v>83</v>
      </c>
      <c r="L5993" t="s">
        <v>17</v>
      </c>
    </row>
    <row r="5994" spans="1:12" x14ac:dyDescent="0.3">
      <c r="A5994" t="s">
        <v>12</v>
      </c>
      <c r="B5994">
        <v>1128299</v>
      </c>
      <c r="C5994">
        <v>44340</v>
      </c>
      <c r="D5994" t="s">
        <v>31</v>
      </c>
      <c r="E5994" t="s">
        <v>86</v>
      </c>
      <c r="F5994" t="s">
        <v>87</v>
      </c>
      <c r="G5994" t="s">
        <v>18</v>
      </c>
      <c r="H5994">
        <v>53</v>
      </c>
      <c r="I5994">
        <v>113</v>
      </c>
      <c r="J5994">
        <v>5989</v>
      </c>
      <c r="K5994" t="s">
        <v>83</v>
      </c>
      <c r="L5994" t="s">
        <v>17</v>
      </c>
    </row>
    <row r="5995" spans="1:12" x14ac:dyDescent="0.3">
      <c r="A5995" t="s">
        <v>12</v>
      </c>
      <c r="B5995">
        <v>1128299</v>
      </c>
      <c r="C5995">
        <v>44340</v>
      </c>
      <c r="D5995" t="s">
        <v>31</v>
      </c>
      <c r="E5995" t="s">
        <v>86</v>
      </c>
      <c r="F5995" t="s">
        <v>87</v>
      </c>
      <c r="G5995" t="s">
        <v>19</v>
      </c>
      <c r="H5995">
        <v>50</v>
      </c>
      <c r="I5995">
        <v>120</v>
      </c>
      <c r="J5995">
        <v>6000</v>
      </c>
      <c r="K5995" t="s">
        <v>83</v>
      </c>
      <c r="L5995" t="s">
        <v>20</v>
      </c>
    </row>
    <row r="5996" spans="1:12" x14ac:dyDescent="0.3">
      <c r="A5996" t="s">
        <v>12</v>
      </c>
      <c r="B5996">
        <v>1128299</v>
      </c>
      <c r="C5996">
        <v>44340</v>
      </c>
      <c r="D5996" t="s">
        <v>31</v>
      </c>
      <c r="E5996" t="s">
        <v>86</v>
      </c>
      <c r="F5996" t="s">
        <v>87</v>
      </c>
      <c r="G5996" t="s">
        <v>21</v>
      </c>
      <c r="H5996">
        <v>49</v>
      </c>
      <c r="I5996">
        <v>90</v>
      </c>
      <c r="J5996">
        <v>4410</v>
      </c>
      <c r="K5996" t="s">
        <v>83</v>
      </c>
      <c r="L5996" t="s">
        <v>20</v>
      </c>
    </row>
    <row r="5997" spans="1:12" x14ac:dyDescent="0.3">
      <c r="A5997" t="s">
        <v>12</v>
      </c>
      <c r="B5997">
        <v>1128299</v>
      </c>
      <c r="C5997">
        <v>44340</v>
      </c>
      <c r="D5997" t="s">
        <v>31</v>
      </c>
      <c r="E5997" t="s">
        <v>86</v>
      </c>
      <c r="F5997" t="s">
        <v>87</v>
      </c>
      <c r="G5997" t="s">
        <v>22</v>
      </c>
      <c r="H5997">
        <v>51</v>
      </c>
      <c r="I5997">
        <v>58</v>
      </c>
      <c r="J5997">
        <v>2958</v>
      </c>
      <c r="K5997" t="s">
        <v>83</v>
      </c>
      <c r="L5997" t="s">
        <v>17</v>
      </c>
    </row>
    <row r="5998" spans="1:12" x14ac:dyDescent="0.3">
      <c r="A5998" t="s">
        <v>12</v>
      </c>
      <c r="B5998">
        <v>1128299</v>
      </c>
      <c r="C5998">
        <v>44340</v>
      </c>
      <c r="D5998" t="s">
        <v>31</v>
      </c>
      <c r="E5998" t="s">
        <v>86</v>
      </c>
      <c r="F5998" t="s">
        <v>87</v>
      </c>
      <c r="G5998" t="s">
        <v>23</v>
      </c>
      <c r="H5998">
        <v>64</v>
      </c>
      <c r="I5998">
        <v>98</v>
      </c>
      <c r="J5998">
        <v>6272</v>
      </c>
      <c r="K5998" t="s">
        <v>83</v>
      </c>
      <c r="L5998" t="s">
        <v>20</v>
      </c>
    </row>
    <row r="5999" spans="1:12" x14ac:dyDescent="0.3">
      <c r="A5999" t="s">
        <v>12</v>
      </c>
      <c r="B5999">
        <v>1128299</v>
      </c>
      <c r="C5999">
        <v>44370</v>
      </c>
      <c r="D5999" t="s">
        <v>31</v>
      </c>
      <c r="E5999" t="s">
        <v>86</v>
      </c>
      <c r="F5999" t="s">
        <v>87</v>
      </c>
      <c r="G5999" t="s">
        <v>15</v>
      </c>
      <c r="H5999">
        <v>48</v>
      </c>
      <c r="I5999">
        <v>156</v>
      </c>
      <c r="J5999">
        <v>7488</v>
      </c>
      <c r="K5999" t="s">
        <v>83</v>
      </c>
      <c r="L5999" t="s">
        <v>17</v>
      </c>
    </row>
    <row r="6000" spans="1:12" x14ac:dyDescent="0.3">
      <c r="A6000" t="s">
        <v>12</v>
      </c>
      <c r="B6000">
        <v>1128299</v>
      </c>
      <c r="C6000">
        <v>44370</v>
      </c>
      <c r="D6000" t="s">
        <v>31</v>
      </c>
      <c r="E6000" t="s">
        <v>86</v>
      </c>
      <c r="F6000" t="s">
        <v>87</v>
      </c>
      <c r="G6000" t="s">
        <v>18</v>
      </c>
      <c r="H6000">
        <v>51</v>
      </c>
      <c r="I6000">
        <v>138</v>
      </c>
      <c r="J6000">
        <v>7038</v>
      </c>
      <c r="K6000" t="s">
        <v>83</v>
      </c>
      <c r="L6000" t="s">
        <v>17</v>
      </c>
    </row>
    <row r="6001" spans="1:12" x14ac:dyDescent="0.3">
      <c r="A6001" t="s">
        <v>12</v>
      </c>
      <c r="B6001">
        <v>1128299</v>
      </c>
      <c r="C6001">
        <v>44370</v>
      </c>
      <c r="D6001" t="s">
        <v>31</v>
      </c>
      <c r="E6001" t="s">
        <v>86</v>
      </c>
      <c r="F6001" t="s">
        <v>87</v>
      </c>
      <c r="G6001" t="s">
        <v>19</v>
      </c>
      <c r="H6001">
        <v>51</v>
      </c>
      <c r="I6001">
        <v>138</v>
      </c>
      <c r="J6001">
        <v>7038</v>
      </c>
      <c r="K6001" t="s">
        <v>83</v>
      </c>
      <c r="L6001" t="s">
        <v>20</v>
      </c>
    </row>
    <row r="6002" spans="1:12" x14ac:dyDescent="0.3">
      <c r="A6002" t="s">
        <v>12</v>
      </c>
      <c r="B6002">
        <v>1128299</v>
      </c>
      <c r="C6002">
        <v>44370</v>
      </c>
      <c r="D6002" t="s">
        <v>31</v>
      </c>
      <c r="E6002" t="s">
        <v>86</v>
      </c>
      <c r="F6002" t="s">
        <v>87</v>
      </c>
      <c r="G6002" t="s">
        <v>21</v>
      </c>
      <c r="H6002">
        <v>46</v>
      </c>
      <c r="I6002">
        <v>95</v>
      </c>
      <c r="J6002">
        <v>4370</v>
      </c>
      <c r="K6002" t="s">
        <v>83</v>
      </c>
      <c r="L6002" t="s">
        <v>20</v>
      </c>
    </row>
    <row r="6003" spans="1:12" x14ac:dyDescent="0.3">
      <c r="A6003" t="s">
        <v>12</v>
      </c>
      <c r="B6003">
        <v>1128299</v>
      </c>
      <c r="C6003">
        <v>44370</v>
      </c>
      <c r="D6003" t="s">
        <v>31</v>
      </c>
      <c r="E6003" t="s">
        <v>86</v>
      </c>
      <c r="F6003" t="s">
        <v>87</v>
      </c>
      <c r="G6003" t="s">
        <v>22</v>
      </c>
      <c r="H6003">
        <v>51</v>
      </c>
      <c r="I6003">
        <v>68</v>
      </c>
      <c r="J6003">
        <v>3468</v>
      </c>
      <c r="K6003" t="s">
        <v>83</v>
      </c>
      <c r="L6003" t="s">
        <v>17</v>
      </c>
    </row>
    <row r="6004" spans="1:12" x14ac:dyDescent="0.3">
      <c r="A6004" t="s">
        <v>12</v>
      </c>
      <c r="B6004">
        <v>1128299</v>
      </c>
      <c r="C6004">
        <v>44370</v>
      </c>
      <c r="D6004" t="s">
        <v>31</v>
      </c>
      <c r="E6004" t="s">
        <v>86</v>
      </c>
      <c r="F6004" t="s">
        <v>87</v>
      </c>
      <c r="G6004" t="s">
        <v>23</v>
      </c>
      <c r="H6004">
        <v>69</v>
      </c>
      <c r="I6004">
        <v>131</v>
      </c>
      <c r="J6004">
        <v>9039</v>
      </c>
      <c r="K6004" t="s">
        <v>83</v>
      </c>
      <c r="L6004" t="s">
        <v>20</v>
      </c>
    </row>
    <row r="6005" spans="1:12" x14ac:dyDescent="0.3">
      <c r="A6005" t="s">
        <v>12</v>
      </c>
      <c r="B6005">
        <v>1128299</v>
      </c>
      <c r="C6005">
        <v>44399</v>
      </c>
      <c r="D6005" t="s">
        <v>31</v>
      </c>
      <c r="E6005" t="s">
        <v>86</v>
      </c>
      <c r="F6005" t="s">
        <v>87</v>
      </c>
      <c r="G6005" t="s">
        <v>15</v>
      </c>
      <c r="H6005">
        <v>49</v>
      </c>
      <c r="I6005">
        <v>196</v>
      </c>
      <c r="J6005">
        <v>9604</v>
      </c>
      <c r="K6005" t="s">
        <v>83</v>
      </c>
      <c r="L6005" t="s">
        <v>17</v>
      </c>
    </row>
    <row r="6006" spans="1:12" x14ac:dyDescent="0.3">
      <c r="A6006" t="s">
        <v>12</v>
      </c>
      <c r="B6006">
        <v>1128299</v>
      </c>
      <c r="C6006">
        <v>44399</v>
      </c>
      <c r="D6006" t="s">
        <v>31</v>
      </c>
      <c r="E6006" t="s">
        <v>86</v>
      </c>
      <c r="F6006" t="s">
        <v>87</v>
      </c>
      <c r="G6006" t="s">
        <v>18</v>
      </c>
      <c r="H6006">
        <v>50</v>
      </c>
      <c r="I6006">
        <v>142</v>
      </c>
      <c r="J6006">
        <v>7100</v>
      </c>
      <c r="K6006" t="s">
        <v>83</v>
      </c>
      <c r="L6006" t="s">
        <v>17</v>
      </c>
    </row>
    <row r="6007" spans="1:12" x14ac:dyDescent="0.3">
      <c r="A6007" t="s">
        <v>12</v>
      </c>
      <c r="B6007">
        <v>1128299</v>
      </c>
      <c r="C6007">
        <v>44399</v>
      </c>
      <c r="D6007" t="s">
        <v>31</v>
      </c>
      <c r="E6007" t="s">
        <v>86</v>
      </c>
      <c r="F6007" t="s">
        <v>87</v>
      </c>
      <c r="G6007" t="s">
        <v>19</v>
      </c>
      <c r="H6007">
        <v>51</v>
      </c>
      <c r="I6007">
        <v>133</v>
      </c>
      <c r="J6007">
        <v>6783</v>
      </c>
      <c r="K6007" t="s">
        <v>83</v>
      </c>
      <c r="L6007" t="s">
        <v>20</v>
      </c>
    </row>
    <row r="6008" spans="1:12" x14ac:dyDescent="0.3">
      <c r="A6008" t="s">
        <v>12</v>
      </c>
      <c r="B6008">
        <v>1128299</v>
      </c>
      <c r="C6008">
        <v>44399</v>
      </c>
      <c r="D6008" t="s">
        <v>31</v>
      </c>
      <c r="E6008" t="s">
        <v>86</v>
      </c>
      <c r="F6008" t="s">
        <v>87</v>
      </c>
      <c r="G6008" t="s">
        <v>21</v>
      </c>
      <c r="H6008">
        <v>48</v>
      </c>
      <c r="I6008">
        <v>101</v>
      </c>
      <c r="J6008">
        <v>4848</v>
      </c>
      <c r="K6008" t="s">
        <v>83</v>
      </c>
      <c r="L6008" t="s">
        <v>20</v>
      </c>
    </row>
    <row r="6009" spans="1:12" x14ac:dyDescent="0.3">
      <c r="A6009" t="s">
        <v>12</v>
      </c>
      <c r="B6009">
        <v>1128299</v>
      </c>
      <c r="C6009">
        <v>44399</v>
      </c>
      <c r="D6009" t="s">
        <v>31</v>
      </c>
      <c r="E6009" t="s">
        <v>86</v>
      </c>
      <c r="F6009" t="s">
        <v>87</v>
      </c>
      <c r="G6009" t="s">
        <v>22</v>
      </c>
      <c r="H6009">
        <v>52</v>
      </c>
      <c r="I6009">
        <v>128</v>
      </c>
      <c r="J6009">
        <v>6656</v>
      </c>
      <c r="K6009" t="s">
        <v>83</v>
      </c>
      <c r="L6009" t="s">
        <v>17</v>
      </c>
    </row>
    <row r="6010" spans="1:12" x14ac:dyDescent="0.3">
      <c r="A6010" t="s">
        <v>12</v>
      </c>
      <c r="B6010">
        <v>1128299</v>
      </c>
      <c r="C6010">
        <v>44399</v>
      </c>
      <c r="D6010" t="s">
        <v>31</v>
      </c>
      <c r="E6010" t="s">
        <v>86</v>
      </c>
      <c r="F6010" t="s">
        <v>87</v>
      </c>
      <c r="G6010" t="s">
        <v>23</v>
      </c>
      <c r="H6010">
        <v>67</v>
      </c>
      <c r="I6010">
        <v>123</v>
      </c>
      <c r="J6010">
        <v>8241</v>
      </c>
      <c r="K6010" t="s">
        <v>83</v>
      </c>
      <c r="L6010" t="s">
        <v>20</v>
      </c>
    </row>
    <row r="6011" spans="1:12" x14ac:dyDescent="0.3">
      <c r="A6011" t="s">
        <v>12</v>
      </c>
      <c r="B6011">
        <v>1128299</v>
      </c>
      <c r="C6011">
        <v>44431</v>
      </c>
      <c r="D6011" t="s">
        <v>31</v>
      </c>
      <c r="E6011" t="s">
        <v>86</v>
      </c>
      <c r="F6011" t="s">
        <v>87</v>
      </c>
      <c r="G6011" t="s">
        <v>15</v>
      </c>
      <c r="H6011">
        <v>50</v>
      </c>
      <c r="I6011">
        <v>163</v>
      </c>
      <c r="J6011">
        <v>8150</v>
      </c>
      <c r="K6011" t="s">
        <v>83</v>
      </c>
      <c r="L6011" t="s">
        <v>17</v>
      </c>
    </row>
    <row r="6012" spans="1:12" x14ac:dyDescent="0.3">
      <c r="A6012" t="s">
        <v>12</v>
      </c>
      <c r="B6012">
        <v>1128299</v>
      </c>
      <c r="C6012">
        <v>44431</v>
      </c>
      <c r="D6012" t="s">
        <v>31</v>
      </c>
      <c r="E6012" t="s">
        <v>86</v>
      </c>
      <c r="F6012" t="s">
        <v>87</v>
      </c>
      <c r="G6012" t="s">
        <v>18</v>
      </c>
      <c r="H6012">
        <v>57</v>
      </c>
      <c r="I6012">
        <v>161</v>
      </c>
      <c r="J6012">
        <v>9177</v>
      </c>
      <c r="K6012" t="s">
        <v>83</v>
      </c>
      <c r="L6012" t="s">
        <v>17</v>
      </c>
    </row>
    <row r="6013" spans="1:12" x14ac:dyDescent="0.3">
      <c r="A6013" t="s">
        <v>12</v>
      </c>
      <c r="B6013">
        <v>1128299</v>
      </c>
      <c r="C6013">
        <v>44431</v>
      </c>
      <c r="D6013" t="s">
        <v>31</v>
      </c>
      <c r="E6013" t="s">
        <v>86</v>
      </c>
      <c r="F6013" t="s">
        <v>87</v>
      </c>
      <c r="G6013" t="s">
        <v>19</v>
      </c>
      <c r="H6013">
        <v>54</v>
      </c>
      <c r="I6013">
        <v>113</v>
      </c>
      <c r="J6013">
        <v>6102</v>
      </c>
      <c r="K6013" t="s">
        <v>83</v>
      </c>
      <c r="L6013" t="s">
        <v>20</v>
      </c>
    </row>
    <row r="6014" spans="1:12" x14ac:dyDescent="0.3">
      <c r="A6014" t="s">
        <v>12</v>
      </c>
      <c r="B6014">
        <v>1128299</v>
      </c>
      <c r="C6014">
        <v>44431</v>
      </c>
      <c r="D6014" t="s">
        <v>31</v>
      </c>
      <c r="E6014" t="s">
        <v>86</v>
      </c>
      <c r="F6014" t="s">
        <v>87</v>
      </c>
      <c r="G6014" t="s">
        <v>21</v>
      </c>
      <c r="H6014">
        <v>52</v>
      </c>
      <c r="I6014">
        <v>112</v>
      </c>
      <c r="J6014">
        <v>5824</v>
      </c>
      <c r="K6014" t="s">
        <v>83</v>
      </c>
      <c r="L6014" t="s">
        <v>20</v>
      </c>
    </row>
    <row r="6015" spans="1:12" x14ac:dyDescent="0.3">
      <c r="A6015" t="s">
        <v>12</v>
      </c>
      <c r="B6015">
        <v>1128299</v>
      </c>
      <c r="C6015">
        <v>44431</v>
      </c>
      <c r="D6015" t="s">
        <v>31</v>
      </c>
      <c r="E6015" t="s">
        <v>86</v>
      </c>
      <c r="F6015" t="s">
        <v>87</v>
      </c>
      <c r="G6015" t="s">
        <v>22</v>
      </c>
      <c r="H6015">
        <v>59</v>
      </c>
      <c r="I6015">
        <v>116</v>
      </c>
      <c r="J6015">
        <v>6844</v>
      </c>
      <c r="K6015" t="s">
        <v>83</v>
      </c>
      <c r="L6015" t="s">
        <v>17</v>
      </c>
    </row>
    <row r="6016" spans="1:12" x14ac:dyDescent="0.3">
      <c r="A6016" t="s">
        <v>12</v>
      </c>
      <c r="B6016">
        <v>1128299</v>
      </c>
      <c r="C6016">
        <v>44431</v>
      </c>
      <c r="D6016" t="s">
        <v>31</v>
      </c>
      <c r="E6016" t="s">
        <v>86</v>
      </c>
      <c r="F6016" t="s">
        <v>87</v>
      </c>
      <c r="G6016" t="s">
        <v>23</v>
      </c>
      <c r="H6016">
        <v>65</v>
      </c>
      <c r="I6016">
        <v>94</v>
      </c>
      <c r="J6016">
        <v>6110</v>
      </c>
      <c r="K6016" t="s">
        <v>83</v>
      </c>
      <c r="L6016" t="s">
        <v>20</v>
      </c>
    </row>
    <row r="6017" spans="1:12" x14ac:dyDescent="0.3">
      <c r="A6017" t="s">
        <v>12</v>
      </c>
      <c r="B6017">
        <v>1128299</v>
      </c>
      <c r="C6017">
        <v>44463</v>
      </c>
      <c r="D6017" t="s">
        <v>31</v>
      </c>
      <c r="E6017" t="s">
        <v>86</v>
      </c>
      <c r="F6017" t="s">
        <v>87</v>
      </c>
      <c r="G6017" t="s">
        <v>15</v>
      </c>
      <c r="H6017">
        <v>41</v>
      </c>
      <c r="I6017">
        <v>167</v>
      </c>
      <c r="J6017">
        <v>6847</v>
      </c>
      <c r="K6017" t="s">
        <v>83</v>
      </c>
      <c r="L6017" t="s">
        <v>17</v>
      </c>
    </row>
    <row r="6018" spans="1:12" x14ac:dyDescent="0.3">
      <c r="A6018" t="s">
        <v>12</v>
      </c>
      <c r="B6018">
        <v>1128299</v>
      </c>
      <c r="C6018">
        <v>44463</v>
      </c>
      <c r="D6018" t="s">
        <v>31</v>
      </c>
      <c r="E6018" t="s">
        <v>86</v>
      </c>
      <c r="F6018" t="s">
        <v>87</v>
      </c>
      <c r="G6018" t="s">
        <v>18</v>
      </c>
      <c r="H6018">
        <v>45</v>
      </c>
      <c r="I6018">
        <v>161</v>
      </c>
      <c r="J6018">
        <v>7245</v>
      </c>
      <c r="K6018" t="s">
        <v>83</v>
      </c>
      <c r="L6018" t="s">
        <v>17</v>
      </c>
    </row>
    <row r="6019" spans="1:12" x14ac:dyDescent="0.3">
      <c r="A6019" t="s">
        <v>12</v>
      </c>
      <c r="B6019">
        <v>1128299</v>
      </c>
      <c r="C6019">
        <v>44463</v>
      </c>
      <c r="D6019" t="s">
        <v>31</v>
      </c>
      <c r="E6019" t="s">
        <v>86</v>
      </c>
      <c r="F6019" t="s">
        <v>87</v>
      </c>
      <c r="G6019" t="s">
        <v>19</v>
      </c>
      <c r="H6019">
        <v>43</v>
      </c>
      <c r="I6019">
        <v>128</v>
      </c>
      <c r="J6019">
        <v>5504</v>
      </c>
      <c r="K6019" t="s">
        <v>83</v>
      </c>
      <c r="L6019" t="s">
        <v>20</v>
      </c>
    </row>
    <row r="6020" spans="1:12" x14ac:dyDescent="0.3">
      <c r="A6020" t="s">
        <v>12</v>
      </c>
      <c r="B6020">
        <v>1128299</v>
      </c>
      <c r="C6020">
        <v>44463</v>
      </c>
      <c r="D6020" t="s">
        <v>31</v>
      </c>
      <c r="E6020" t="s">
        <v>86</v>
      </c>
      <c r="F6020" t="s">
        <v>87</v>
      </c>
      <c r="G6020" t="s">
        <v>21</v>
      </c>
      <c r="H6020">
        <v>41</v>
      </c>
      <c r="I6020">
        <v>113</v>
      </c>
      <c r="J6020">
        <v>4633</v>
      </c>
      <c r="K6020" t="s">
        <v>83</v>
      </c>
      <c r="L6020" t="s">
        <v>20</v>
      </c>
    </row>
    <row r="6021" spans="1:12" x14ac:dyDescent="0.3">
      <c r="A6021" t="s">
        <v>12</v>
      </c>
      <c r="B6021">
        <v>1128299</v>
      </c>
      <c r="C6021">
        <v>44463</v>
      </c>
      <c r="D6021" t="s">
        <v>31</v>
      </c>
      <c r="E6021" t="s">
        <v>86</v>
      </c>
      <c r="F6021" t="s">
        <v>87</v>
      </c>
      <c r="G6021" t="s">
        <v>22</v>
      </c>
      <c r="H6021">
        <v>54</v>
      </c>
      <c r="I6021">
        <v>105</v>
      </c>
      <c r="J6021">
        <v>5670</v>
      </c>
      <c r="K6021" t="s">
        <v>83</v>
      </c>
      <c r="L6021" t="s">
        <v>17</v>
      </c>
    </row>
    <row r="6022" spans="1:12" x14ac:dyDescent="0.3">
      <c r="A6022" t="s">
        <v>12</v>
      </c>
      <c r="B6022">
        <v>1128299</v>
      </c>
      <c r="C6022">
        <v>44463</v>
      </c>
      <c r="D6022" t="s">
        <v>31</v>
      </c>
      <c r="E6022" t="s">
        <v>86</v>
      </c>
      <c r="F6022" t="s">
        <v>87</v>
      </c>
      <c r="G6022" t="s">
        <v>23</v>
      </c>
      <c r="H6022">
        <v>56</v>
      </c>
      <c r="I6022">
        <v>119</v>
      </c>
      <c r="J6022">
        <v>6664</v>
      </c>
      <c r="K6022" t="s">
        <v>83</v>
      </c>
      <c r="L6022" t="s">
        <v>20</v>
      </c>
    </row>
    <row r="6023" spans="1:12" x14ac:dyDescent="0.3">
      <c r="A6023" t="s">
        <v>12</v>
      </c>
      <c r="B6023">
        <v>1128299</v>
      </c>
      <c r="C6023">
        <v>44492</v>
      </c>
      <c r="D6023" t="s">
        <v>31</v>
      </c>
      <c r="E6023" t="s">
        <v>86</v>
      </c>
      <c r="F6023" t="s">
        <v>87</v>
      </c>
      <c r="G6023" t="s">
        <v>15</v>
      </c>
      <c r="H6023">
        <v>41</v>
      </c>
      <c r="I6023">
        <v>135</v>
      </c>
      <c r="J6023">
        <v>5535</v>
      </c>
      <c r="K6023" t="s">
        <v>83</v>
      </c>
      <c r="L6023" t="s">
        <v>17</v>
      </c>
    </row>
    <row r="6024" spans="1:12" x14ac:dyDescent="0.3">
      <c r="A6024" t="s">
        <v>12</v>
      </c>
      <c r="B6024">
        <v>1128299</v>
      </c>
      <c r="C6024">
        <v>44492</v>
      </c>
      <c r="D6024" t="s">
        <v>31</v>
      </c>
      <c r="E6024" t="s">
        <v>86</v>
      </c>
      <c r="F6024" t="s">
        <v>87</v>
      </c>
      <c r="G6024" t="s">
        <v>18</v>
      </c>
      <c r="H6024">
        <v>47</v>
      </c>
      <c r="I6024">
        <v>145</v>
      </c>
      <c r="J6024">
        <v>6815</v>
      </c>
      <c r="K6024" t="s">
        <v>83</v>
      </c>
      <c r="L6024" t="s">
        <v>17</v>
      </c>
    </row>
    <row r="6025" spans="1:12" x14ac:dyDescent="0.3">
      <c r="A6025" t="s">
        <v>12</v>
      </c>
      <c r="B6025">
        <v>1128299</v>
      </c>
      <c r="C6025">
        <v>44492</v>
      </c>
      <c r="D6025" t="s">
        <v>31</v>
      </c>
      <c r="E6025" t="s">
        <v>86</v>
      </c>
      <c r="F6025" t="s">
        <v>87</v>
      </c>
      <c r="G6025" t="s">
        <v>19</v>
      </c>
      <c r="H6025">
        <v>44</v>
      </c>
      <c r="I6025">
        <v>91</v>
      </c>
      <c r="J6025">
        <v>4004</v>
      </c>
      <c r="K6025" t="s">
        <v>83</v>
      </c>
      <c r="L6025" t="s">
        <v>20</v>
      </c>
    </row>
    <row r="6026" spans="1:12" x14ac:dyDescent="0.3">
      <c r="A6026" t="s">
        <v>12</v>
      </c>
      <c r="B6026">
        <v>1128299</v>
      </c>
      <c r="C6026">
        <v>44492</v>
      </c>
      <c r="D6026" t="s">
        <v>31</v>
      </c>
      <c r="E6026" t="s">
        <v>86</v>
      </c>
      <c r="F6026" t="s">
        <v>87</v>
      </c>
      <c r="G6026" t="s">
        <v>21</v>
      </c>
      <c r="H6026">
        <v>43</v>
      </c>
      <c r="I6026">
        <v>90</v>
      </c>
      <c r="J6026">
        <v>3870</v>
      </c>
      <c r="K6026" t="s">
        <v>83</v>
      </c>
      <c r="L6026" t="s">
        <v>20</v>
      </c>
    </row>
    <row r="6027" spans="1:12" x14ac:dyDescent="0.3">
      <c r="A6027" t="s">
        <v>12</v>
      </c>
      <c r="B6027">
        <v>1128299</v>
      </c>
      <c r="C6027">
        <v>44492</v>
      </c>
      <c r="D6027" t="s">
        <v>31</v>
      </c>
      <c r="E6027" t="s">
        <v>86</v>
      </c>
      <c r="F6027" t="s">
        <v>87</v>
      </c>
      <c r="G6027" t="s">
        <v>22</v>
      </c>
      <c r="H6027">
        <v>53</v>
      </c>
      <c r="I6027">
        <v>69</v>
      </c>
      <c r="J6027">
        <v>3657</v>
      </c>
      <c r="K6027" t="s">
        <v>83</v>
      </c>
      <c r="L6027" t="s">
        <v>17</v>
      </c>
    </row>
    <row r="6028" spans="1:12" x14ac:dyDescent="0.3">
      <c r="A6028" t="s">
        <v>12</v>
      </c>
      <c r="B6028">
        <v>1128299</v>
      </c>
      <c r="C6028">
        <v>44492</v>
      </c>
      <c r="D6028" t="s">
        <v>31</v>
      </c>
      <c r="E6028" t="s">
        <v>86</v>
      </c>
      <c r="F6028" t="s">
        <v>87</v>
      </c>
      <c r="G6028" t="s">
        <v>23</v>
      </c>
      <c r="H6028">
        <v>56</v>
      </c>
      <c r="I6028">
        <v>85</v>
      </c>
      <c r="J6028">
        <v>4760</v>
      </c>
      <c r="K6028" t="s">
        <v>83</v>
      </c>
      <c r="L6028" t="s">
        <v>20</v>
      </c>
    </row>
    <row r="6029" spans="1:12" x14ac:dyDescent="0.3">
      <c r="A6029" t="s">
        <v>12</v>
      </c>
      <c r="B6029">
        <v>1128299</v>
      </c>
      <c r="C6029">
        <v>44523</v>
      </c>
      <c r="D6029" t="s">
        <v>31</v>
      </c>
      <c r="E6029" t="s">
        <v>86</v>
      </c>
      <c r="F6029" t="s">
        <v>87</v>
      </c>
      <c r="G6029" t="s">
        <v>15</v>
      </c>
      <c r="H6029">
        <v>42</v>
      </c>
      <c r="I6029">
        <v>135</v>
      </c>
      <c r="J6029">
        <v>5670</v>
      </c>
      <c r="K6029" t="s">
        <v>83</v>
      </c>
      <c r="L6029" t="s">
        <v>17</v>
      </c>
    </row>
    <row r="6030" spans="1:12" x14ac:dyDescent="0.3">
      <c r="A6030" t="s">
        <v>12</v>
      </c>
      <c r="B6030">
        <v>1128299</v>
      </c>
      <c r="C6030">
        <v>44523</v>
      </c>
      <c r="D6030" t="s">
        <v>31</v>
      </c>
      <c r="E6030" t="s">
        <v>86</v>
      </c>
      <c r="F6030" t="s">
        <v>87</v>
      </c>
      <c r="G6030" t="s">
        <v>18</v>
      </c>
      <c r="H6030">
        <v>46</v>
      </c>
      <c r="I6030">
        <v>147</v>
      </c>
      <c r="J6030">
        <v>6762</v>
      </c>
      <c r="K6030" t="s">
        <v>83</v>
      </c>
      <c r="L6030" t="s">
        <v>17</v>
      </c>
    </row>
    <row r="6031" spans="1:12" x14ac:dyDescent="0.3">
      <c r="A6031" t="s">
        <v>12</v>
      </c>
      <c r="B6031">
        <v>1128299</v>
      </c>
      <c r="C6031">
        <v>44523</v>
      </c>
      <c r="D6031" t="s">
        <v>31</v>
      </c>
      <c r="E6031" t="s">
        <v>86</v>
      </c>
      <c r="F6031" t="s">
        <v>87</v>
      </c>
      <c r="G6031" t="s">
        <v>19</v>
      </c>
      <c r="H6031">
        <v>44</v>
      </c>
      <c r="I6031">
        <v>105</v>
      </c>
      <c r="J6031">
        <v>4620</v>
      </c>
      <c r="K6031" t="s">
        <v>83</v>
      </c>
      <c r="L6031" t="s">
        <v>20</v>
      </c>
    </row>
    <row r="6032" spans="1:12" x14ac:dyDescent="0.3">
      <c r="A6032" t="s">
        <v>12</v>
      </c>
      <c r="B6032">
        <v>1128299</v>
      </c>
      <c r="C6032">
        <v>44523</v>
      </c>
      <c r="D6032" t="s">
        <v>31</v>
      </c>
      <c r="E6032" t="s">
        <v>86</v>
      </c>
      <c r="F6032" t="s">
        <v>87</v>
      </c>
      <c r="G6032" t="s">
        <v>21</v>
      </c>
      <c r="H6032">
        <v>42</v>
      </c>
      <c r="I6032">
        <v>98</v>
      </c>
      <c r="J6032">
        <v>4116</v>
      </c>
      <c r="K6032" t="s">
        <v>83</v>
      </c>
      <c r="L6032" t="s">
        <v>20</v>
      </c>
    </row>
    <row r="6033" spans="1:12" x14ac:dyDescent="0.3">
      <c r="A6033" t="s">
        <v>12</v>
      </c>
      <c r="B6033">
        <v>1128299</v>
      </c>
      <c r="C6033">
        <v>44523</v>
      </c>
      <c r="D6033" t="s">
        <v>31</v>
      </c>
      <c r="E6033" t="s">
        <v>86</v>
      </c>
      <c r="F6033" t="s">
        <v>87</v>
      </c>
      <c r="G6033" t="s">
        <v>22</v>
      </c>
      <c r="H6033">
        <v>53</v>
      </c>
      <c r="I6033">
        <v>87</v>
      </c>
      <c r="J6033">
        <v>4611</v>
      </c>
      <c r="K6033" t="s">
        <v>83</v>
      </c>
      <c r="L6033" t="s">
        <v>17</v>
      </c>
    </row>
    <row r="6034" spans="1:12" x14ac:dyDescent="0.3">
      <c r="A6034" t="s">
        <v>12</v>
      </c>
      <c r="B6034">
        <v>1128299</v>
      </c>
      <c r="C6034">
        <v>44523</v>
      </c>
      <c r="D6034" t="s">
        <v>31</v>
      </c>
      <c r="E6034" t="s">
        <v>86</v>
      </c>
      <c r="F6034" t="s">
        <v>87</v>
      </c>
      <c r="G6034" t="s">
        <v>23</v>
      </c>
      <c r="H6034">
        <v>55</v>
      </c>
      <c r="I6034">
        <v>111</v>
      </c>
      <c r="J6034">
        <v>6105</v>
      </c>
      <c r="K6034" t="s">
        <v>83</v>
      </c>
      <c r="L6034" t="s">
        <v>20</v>
      </c>
    </row>
    <row r="6035" spans="1:12" x14ac:dyDescent="0.3">
      <c r="A6035" t="s">
        <v>12</v>
      </c>
      <c r="B6035">
        <v>1128299</v>
      </c>
      <c r="C6035">
        <v>44552</v>
      </c>
      <c r="D6035" t="s">
        <v>31</v>
      </c>
      <c r="E6035" t="s">
        <v>86</v>
      </c>
      <c r="F6035" t="s">
        <v>87</v>
      </c>
      <c r="G6035" t="s">
        <v>15</v>
      </c>
      <c r="H6035">
        <v>44</v>
      </c>
      <c r="I6035">
        <v>181</v>
      </c>
      <c r="J6035">
        <v>7964</v>
      </c>
      <c r="K6035" t="s">
        <v>83</v>
      </c>
      <c r="L6035" t="s">
        <v>17</v>
      </c>
    </row>
    <row r="6036" spans="1:12" x14ac:dyDescent="0.3">
      <c r="A6036" t="s">
        <v>12</v>
      </c>
      <c r="B6036">
        <v>1128299</v>
      </c>
      <c r="C6036">
        <v>44552</v>
      </c>
      <c r="D6036" t="s">
        <v>31</v>
      </c>
      <c r="E6036" t="s">
        <v>86</v>
      </c>
      <c r="F6036" t="s">
        <v>87</v>
      </c>
      <c r="G6036" t="s">
        <v>18</v>
      </c>
      <c r="H6036">
        <v>49</v>
      </c>
      <c r="I6036">
        <v>175</v>
      </c>
      <c r="J6036">
        <v>8575</v>
      </c>
      <c r="K6036" t="s">
        <v>83</v>
      </c>
      <c r="L6036" t="s">
        <v>17</v>
      </c>
    </row>
    <row r="6037" spans="1:12" x14ac:dyDescent="0.3">
      <c r="A6037" t="s">
        <v>34</v>
      </c>
      <c r="B6037">
        <v>1128299</v>
      </c>
      <c r="C6037">
        <v>44552</v>
      </c>
      <c r="D6037" t="s">
        <v>31</v>
      </c>
      <c r="E6037" t="s">
        <v>86</v>
      </c>
      <c r="F6037" t="s">
        <v>87</v>
      </c>
      <c r="G6037" t="s">
        <v>19</v>
      </c>
      <c r="H6037">
        <v>43</v>
      </c>
      <c r="I6037">
        <v>123</v>
      </c>
      <c r="J6037">
        <v>5289</v>
      </c>
      <c r="K6037" t="s">
        <v>83</v>
      </c>
      <c r="L6037" t="s">
        <v>20</v>
      </c>
    </row>
    <row r="6038" spans="1:12" x14ac:dyDescent="0.3">
      <c r="A6038" t="s">
        <v>34</v>
      </c>
      <c r="B6038">
        <v>1128299</v>
      </c>
      <c r="C6038">
        <v>44552</v>
      </c>
      <c r="D6038" t="s">
        <v>31</v>
      </c>
      <c r="E6038" t="s">
        <v>86</v>
      </c>
      <c r="F6038" t="s">
        <v>87</v>
      </c>
      <c r="G6038" t="s">
        <v>21</v>
      </c>
      <c r="H6038">
        <v>44</v>
      </c>
      <c r="I6038">
        <v>115</v>
      </c>
      <c r="J6038">
        <v>5060</v>
      </c>
      <c r="K6038" t="s">
        <v>83</v>
      </c>
      <c r="L6038" t="s">
        <v>20</v>
      </c>
    </row>
    <row r="6039" spans="1:12" x14ac:dyDescent="0.3">
      <c r="A6039" t="s">
        <v>34</v>
      </c>
      <c r="B6039">
        <v>1128299</v>
      </c>
      <c r="C6039">
        <v>44552</v>
      </c>
      <c r="D6039" t="s">
        <v>31</v>
      </c>
      <c r="E6039" t="s">
        <v>86</v>
      </c>
      <c r="F6039" t="s">
        <v>87</v>
      </c>
      <c r="G6039" t="s">
        <v>22</v>
      </c>
      <c r="H6039">
        <v>52</v>
      </c>
      <c r="I6039">
        <v>88</v>
      </c>
      <c r="J6039">
        <v>4576</v>
      </c>
      <c r="K6039" t="s">
        <v>83</v>
      </c>
      <c r="L6039" t="s">
        <v>17</v>
      </c>
    </row>
    <row r="6040" spans="1:12" x14ac:dyDescent="0.3">
      <c r="A6040" t="s">
        <v>34</v>
      </c>
      <c r="B6040">
        <v>1128299</v>
      </c>
      <c r="C6040">
        <v>44552</v>
      </c>
      <c r="D6040" t="s">
        <v>31</v>
      </c>
      <c r="E6040" t="s">
        <v>86</v>
      </c>
      <c r="F6040" t="s">
        <v>87</v>
      </c>
      <c r="G6040" t="s">
        <v>23</v>
      </c>
      <c r="H6040">
        <v>58</v>
      </c>
      <c r="I6040">
        <v>135</v>
      </c>
      <c r="J6040">
        <v>7830</v>
      </c>
      <c r="K6040" t="s">
        <v>83</v>
      </c>
      <c r="L6040" t="s">
        <v>20</v>
      </c>
    </row>
    <row r="6041" spans="1:12" x14ac:dyDescent="0.3">
      <c r="A6041" t="s">
        <v>34</v>
      </c>
      <c r="B6041">
        <v>1128299</v>
      </c>
      <c r="C6041">
        <v>44222</v>
      </c>
      <c r="D6041" t="s">
        <v>31</v>
      </c>
      <c r="E6041" t="s">
        <v>86</v>
      </c>
      <c r="F6041" t="s">
        <v>87</v>
      </c>
      <c r="G6041" t="s">
        <v>15</v>
      </c>
      <c r="H6041">
        <v>33</v>
      </c>
      <c r="I6041">
        <v>133</v>
      </c>
      <c r="J6041">
        <v>4389</v>
      </c>
      <c r="K6041" t="s">
        <v>83</v>
      </c>
      <c r="L6041" t="s">
        <v>17</v>
      </c>
    </row>
    <row r="6042" spans="1:12" x14ac:dyDescent="0.3">
      <c r="A6042" t="s">
        <v>34</v>
      </c>
      <c r="B6042">
        <v>1128299</v>
      </c>
      <c r="C6042">
        <v>44222</v>
      </c>
      <c r="D6042" t="s">
        <v>31</v>
      </c>
      <c r="E6042" t="s">
        <v>86</v>
      </c>
      <c r="F6042" t="s">
        <v>87</v>
      </c>
      <c r="G6042" t="s">
        <v>18</v>
      </c>
      <c r="H6042">
        <v>42</v>
      </c>
      <c r="I6042">
        <v>138</v>
      </c>
      <c r="J6042">
        <v>5796</v>
      </c>
      <c r="K6042" t="s">
        <v>83</v>
      </c>
      <c r="L6042" t="s">
        <v>17</v>
      </c>
    </row>
    <row r="6043" spans="1:12" x14ac:dyDescent="0.3">
      <c r="A6043" t="s">
        <v>34</v>
      </c>
      <c r="B6043">
        <v>1128299</v>
      </c>
      <c r="C6043">
        <v>44222</v>
      </c>
      <c r="D6043" t="s">
        <v>31</v>
      </c>
      <c r="E6043" t="s">
        <v>86</v>
      </c>
      <c r="F6043" t="s">
        <v>87</v>
      </c>
      <c r="G6043" t="s">
        <v>19</v>
      </c>
      <c r="H6043">
        <v>42</v>
      </c>
      <c r="I6043">
        <v>138</v>
      </c>
      <c r="J6043">
        <v>5796</v>
      </c>
      <c r="K6043" t="s">
        <v>83</v>
      </c>
      <c r="L6043" t="s">
        <v>20</v>
      </c>
    </row>
    <row r="6044" spans="1:12" x14ac:dyDescent="0.3">
      <c r="A6044" t="s">
        <v>34</v>
      </c>
      <c r="B6044">
        <v>1128299</v>
      </c>
      <c r="C6044">
        <v>44222</v>
      </c>
      <c r="D6044" t="s">
        <v>31</v>
      </c>
      <c r="E6044" t="s">
        <v>86</v>
      </c>
      <c r="F6044" t="s">
        <v>87</v>
      </c>
      <c r="G6044" t="s">
        <v>21</v>
      </c>
      <c r="H6044">
        <v>43</v>
      </c>
      <c r="I6044">
        <v>85</v>
      </c>
      <c r="J6044">
        <v>3655</v>
      </c>
      <c r="K6044" t="s">
        <v>83</v>
      </c>
      <c r="L6044" t="s">
        <v>20</v>
      </c>
    </row>
    <row r="6045" spans="1:12" x14ac:dyDescent="0.3">
      <c r="A6045" t="s">
        <v>34</v>
      </c>
      <c r="B6045">
        <v>1128299</v>
      </c>
      <c r="C6045">
        <v>44222</v>
      </c>
      <c r="D6045" t="s">
        <v>31</v>
      </c>
      <c r="E6045" t="s">
        <v>86</v>
      </c>
      <c r="F6045" t="s">
        <v>87</v>
      </c>
      <c r="G6045" t="s">
        <v>22</v>
      </c>
      <c r="H6045">
        <v>45</v>
      </c>
      <c r="I6045">
        <v>80</v>
      </c>
      <c r="J6045">
        <v>3600</v>
      </c>
      <c r="K6045" t="s">
        <v>83</v>
      </c>
      <c r="L6045" t="s">
        <v>17</v>
      </c>
    </row>
    <row r="6046" spans="1:12" x14ac:dyDescent="0.3">
      <c r="A6046" t="s">
        <v>34</v>
      </c>
      <c r="B6046">
        <v>1128299</v>
      </c>
      <c r="C6046">
        <v>44222</v>
      </c>
      <c r="D6046" t="s">
        <v>31</v>
      </c>
      <c r="E6046" t="s">
        <v>86</v>
      </c>
      <c r="F6046" t="s">
        <v>87</v>
      </c>
      <c r="G6046" t="s">
        <v>23</v>
      </c>
      <c r="H6046">
        <v>42</v>
      </c>
      <c r="I6046">
        <v>128</v>
      </c>
      <c r="J6046">
        <v>5376</v>
      </c>
      <c r="K6046" t="s">
        <v>83</v>
      </c>
      <c r="L6046" t="s">
        <v>20</v>
      </c>
    </row>
    <row r="6047" spans="1:12" x14ac:dyDescent="0.3">
      <c r="A6047" t="s">
        <v>34</v>
      </c>
      <c r="B6047">
        <v>1128299</v>
      </c>
      <c r="C6047">
        <v>44253</v>
      </c>
      <c r="D6047" t="s">
        <v>31</v>
      </c>
      <c r="E6047" t="s">
        <v>86</v>
      </c>
      <c r="F6047" t="s">
        <v>87</v>
      </c>
      <c r="G6047" t="s">
        <v>15</v>
      </c>
      <c r="H6047">
        <v>33</v>
      </c>
      <c r="I6047">
        <v>147</v>
      </c>
      <c r="J6047">
        <v>4851</v>
      </c>
      <c r="K6047" t="s">
        <v>83</v>
      </c>
      <c r="L6047" t="s">
        <v>17</v>
      </c>
    </row>
    <row r="6048" spans="1:12" x14ac:dyDescent="0.3">
      <c r="A6048" t="s">
        <v>34</v>
      </c>
      <c r="B6048">
        <v>1128299</v>
      </c>
      <c r="C6048">
        <v>44253</v>
      </c>
      <c r="D6048" t="s">
        <v>31</v>
      </c>
      <c r="E6048" t="s">
        <v>86</v>
      </c>
      <c r="F6048" t="s">
        <v>87</v>
      </c>
      <c r="G6048" t="s">
        <v>18</v>
      </c>
      <c r="H6048">
        <v>44</v>
      </c>
      <c r="I6048">
        <v>106</v>
      </c>
      <c r="J6048">
        <v>4664</v>
      </c>
      <c r="K6048" t="s">
        <v>83</v>
      </c>
      <c r="L6048" t="s">
        <v>17</v>
      </c>
    </row>
    <row r="6049" spans="1:12" x14ac:dyDescent="0.3">
      <c r="A6049" t="s">
        <v>34</v>
      </c>
      <c r="B6049">
        <v>1128299</v>
      </c>
      <c r="C6049">
        <v>44253</v>
      </c>
      <c r="D6049" t="s">
        <v>31</v>
      </c>
      <c r="E6049" t="s">
        <v>86</v>
      </c>
      <c r="F6049" t="s">
        <v>87</v>
      </c>
      <c r="G6049" t="s">
        <v>19</v>
      </c>
      <c r="H6049">
        <v>41</v>
      </c>
      <c r="I6049">
        <v>111</v>
      </c>
      <c r="J6049">
        <v>4551</v>
      </c>
      <c r="K6049" t="s">
        <v>83</v>
      </c>
      <c r="L6049" t="s">
        <v>20</v>
      </c>
    </row>
    <row r="6050" spans="1:12" x14ac:dyDescent="0.3">
      <c r="A6050" t="s">
        <v>34</v>
      </c>
      <c r="B6050">
        <v>1128299</v>
      </c>
      <c r="C6050">
        <v>44253</v>
      </c>
      <c r="D6050" t="s">
        <v>31</v>
      </c>
      <c r="E6050" t="s">
        <v>88</v>
      </c>
      <c r="F6050" t="s">
        <v>89</v>
      </c>
      <c r="G6050" t="s">
        <v>21</v>
      </c>
      <c r="H6050">
        <v>43</v>
      </c>
      <c r="I6050">
        <v>74</v>
      </c>
      <c r="J6050">
        <v>3182</v>
      </c>
      <c r="K6050" t="s">
        <v>83</v>
      </c>
      <c r="L6050" t="s">
        <v>20</v>
      </c>
    </row>
    <row r="6051" spans="1:12" x14ac:dyDescent="0.3">
      <c r="A6051" t="s">
        <v>34</v>
      </c>
      <c r="B6051">
        <v>1128299</v>
      </c>
      <c r="C6051">
        <v>44253</v>
      </c>
      <c r="D6051" t="s">
        <v>31</v>
      </c>
      <c r="E6051" t="s">
        <v>88</v>
      </c>
      <c r="F6051" t="s">
        <v>89</v>
      </c>
      <c r="G6051" t="s">
        <v>22</v>
      </c>
      <c r="H6051">
        <v>45</v>
      </c>
      <c r="I6051">
        <v>54</v>
      </c>
      <c r="J6051">
        <v>2430</v>
      </c>
      <c r="K6051" t="s">
        <v>83</v>
      </c>
      <c r="L6051" t="s">
        <v>17</v>
      </c>
    </row>
    <row r="6052" spans="1:12" x14ac:dyDescent="0.3">
      <c r="A6052" t="s">
        <v>34</v>
      </c>
      <c r="B6052">
        <v>1128299</v>
      </c>
      <c r="C6052">
        <v>44253</v>
      </c>
      <c r="D6052" t="s">
        <v>31</v>
      </c>
      <c r="E6052" t="s">
        <v>88</v>
      </c>
      <c r="F6052" t="s">
        <v>89</v>
      </c>
      <c r="G6052" t="s">
        <v>23</v>
      </c>
      <c r="H6052">
        <v>41</v>
      </c>
      <c r="I6052">
        <v>104</v>
      </c>
      <c r="J6052">
        <v>4264</v>
      </c>
      <c r="K6052" t="s">
        <v>83</v>
      </c>
      <c r="L6052" t="s">
        <v>20</v>
      </c>
    </row>
    <row r="6053" spans="1:12" x14ac:dyDescent="0.3">
      <c r="A6053" t="s">
        <v>34</v>
      </c>
      <c r="B6053">
        <v>1128299</v>
      </c>
      <c r="C6053">
        <v>44280</v>
      </c>
      <c r="D6053" t="s">
        <v>31</v>
      </c>
      <c r="E6053" t="s">
        <v>88</v>
      </c>
      <c r="F6053" t="s">
        <v>89</v>
      </c>
      <c r="G6053" t="s">
        <v>15</v>
      </c>
      <c r="H6053">
        <v>44</v>
      </c>
      <c r="I6053">
        <v>165</v>
      </c>
      <c r="J6053">
        <v>7260</v>
      </c>
      <c r="K6053" t="s">
        <v>83</v>
      </c>
      <c r="L6053" t="s">
        <v>17</v>
      </c>
    </row>
    <row r="6054" spans="1:12" x14ac:dyDescent="0.3">
      <c r="A6054" t="s">
        <v>34</v>
      </c>
      <c r="B6054">
        <v>1128299</v>
      </c>
      <c r="C6054">
        <v>44280</v>
      </c>
      <c r="D6054" t="s">
        <v>31</v>
      </c>
      <c r="E6054" t="s">
        <v>88</v>
      </c>
      <c r="F6054" t="s">
        <v>89</v>
      </c>
      <c r="G6054" t="s">
        <v>18</v>
      </c>
      <c r="H6054">
        <v>51</v>
      </c>
      <c r="I6054">
        <v>112</v>
      </c>
      <c r="J6054">
        <v>5712</v>
      </c>
      <c r="K6054" t="s">
        <v>83</v>
      </c>
      <c r="L6054" t="s">
        <v>17</v>
      </c>
    </row>
    <row r="6055" spans="1:12" x14ac:dyDescent="0.3">
      <c r="A6055" t="s">
        <v>34</v>
      </c>
      <c r="B6055">
        <v>1128299</v>
      </c>
      <c r="C6055">
        <v>44280</v>
      </c>
      <c r="D6055" t="s">
        <v>31</v>
      </c>
      <c r="E6055" t="s">
        <v>88</v>
      </c>
      <c r="F6055" t="s">
        <v>89</v>
      </c>
      <c r="G6055" t="s">
        <v>19</v>
      </c>
      <c r="H6055">
        <v>52</v>
      </c>
      <c r="I6055">
        <v>112</v>
      </c>
      <c r="J6055">
        <v>5824</v>
      </c>
      <c r="K6055" t="s">
        <v>83</v>
      </c>
      <c r="L6055" t="s">
        <v>20</v>
      </c>
    </row>
    <row r="6056" spans="1:12" x14ac:dyDescent="0.3">
      <c r="A6056" t="s">
        <v>34</v>
      </c>
      <c r="B6056">
        <v>1128299</v>
      </c>
      <c r="C6056">
        <v>44280</v>
      </c>
      <c r="D6056" t="s">
        <v>31</v>
      </c>
      <c r="E6056" t="s">
        <v>88</v>
      </c>
      <c r="F6056" t="s">
        <v>89</v>
      </c>
      <c r="G6056" t="s">
        <v>21</v>
      </c>
      <c r="H6056">
        <v>50</v>
      </c>
      <c r="I6056">
        <v>83</v>
      </c>
      <c r="J6056">
        <v>4150</v>
      </c>
      <c r="K6056" t="s">
        <v>83</v>
      </c>
      <c r="L6056" t="s">
        <v>20</v>
      </c>
    </row>
    <row r="6057" spans="1:12" x14ac:dyDescent="0.3">
      <c r="A6057" t="s">
        <v>34</v>
      </c>
      <c r="B6057">
        <v>1128299</v>
      </c>
      <c r="C6057">
        <v>44280</v>
      </c>
      <c r="D6057" t="s">
        <v>31</v>
      </c>
      <c r="E6057" t="s">
        <v>88</v>
      </c>
      <c r="F6057" t="s">
        <v>89</v>
      </c>
      <c r="G6057" t="s">
        <v>22</v>
      </c>
      <c r="H6057">
        <v>55</v>
      </c>
      <c r="I6057">
        <v>53</v>
      </c>
      <c r="J6057">
        <v>2915</v>
      </c>
      <c r="K6057" t="s">
        <v>83</v>
      </c>
      <c r="L6057" t="s">
        <v>17</v>
      </c>
    </row>
    <row r="6058" spans="1:12" x14ac:dyDescent="0.3">
      <c r="A6058" t="s">
        <v>34</v>
      </c>
      <c r="B6058">
        <v>1128299</v>
      </c>
      <c r="C6058">
        <v>44280</v>
      </c>
      <c r="D6058" t="s">
        <v>31</v>
      </c>
      <c r="E6058" t="s">
        <v>88</v>
      </c>
      <c r="F6058" t="s">
        <v>89</v>
      </c>
      <c r="G6058" t="s">
        <v>23</v>
      </c>
      <c r="H6058">
        <v>50</v>
      </c>
      <c r="I6058">
        <v>98</v>
      </c>
      <c r="J6058">
        <v>4900</v>
      </c>
      <c r="K6058" t="s">
        <v>83</v>
      </c>
      <c r="L6058" t="s">
        <v>20</v>
      </c>
    </row>
    <row r="6059" spans="1:12" x14ac:dyDescent="0.3">
      <c r="A6059" t="s">
        <v>34</v>
      </c>
      <c r="B6059">
        <v>1128299</v>
      </c>
      <c r="C6059">
        <v>44312</v>
      </c>
      <c r="D6059" t="s">
        <v>31</v>
      </c>
      <c r="E6059" t="s">
        <v>88</v>
      </c>
      <c r="F6059" t="s">
        <v>89</v>
      </c>
      <c r="G6059" t="s">
        <v>15</v>
      </c>
      <c r="H6059">
        <v>51</v>
      </c>
      <c r="I6059">
        <v>154</v>
      </c>
      <c r="J6059">
        <v>7854</v>
      </c>
      <c r="K6059" t="s">
        <v>83</v>
      </c>
      <c r="L6059" t="s">
        <v>17</v>
      </c>
    </row>
    <row r="6060" spans="1:12" x14ac:dyDescent="0.3">
      <c r="A6060" t="s">
        <v>34</v>
      </c>
      <c r="B6060">
        <v>1128299</v>
      </c>
      <c r="C6060">
        <v>44312</v>
      </c>
      <c r="D6060" t="s">
        <v>31</v>
      </c>
      <c r="E6060" t="s">
        <v>88</v>
      </c>
      <c r="F6060" t="s">
        <v>89</v>
      </c>
      <c r="G6060" t="s">
        <v>18</v>
      </c>
      <c r="H6060">
        <v>59</v>
      </c>
      <c r="I6060">
        <v>98</v>
      </c>
      <c r="J6060">
        <v>5782</v>
      </c>
      <c r="K6060" t="s">
        <v>83</v>
      </c>
      <c r="L6060" t="s">
        <v>17</v>
      </c>
    </row>
    <row r="6061" spans="1:12" x14ac:dyDescent="0.3">
      <c r="A6061" t="s">
        <v>34</v>
      </c>
      <c r="B6061">
        <v>1128299</v>
      </c>
      <c r="C6061">
        <v>44312</v>
      </c>
      <c r="D6061" t="s">
        <v>31</v>
      </c>
      <c r="E6061" t="s">
        <v>88</v>
      </c>
      <c r="F6061" t="s">
        <v>89</v>
      </c>
      <c r="G6061" t="s">
        <v>19</v>
      </c>
      <c r="H6061">
        <v>55</v>
      </c>
      <c r="I6061">
        <v>116</v>
      </c>
      <c r="J6061">
        <v>6380</v>
      </c>
      <c r="K6061" t="s">
        <v>83</v>
      </c>
      <c r="L6061" t="s">
        <v>20</v>
      </c>
    </row>
    <row r="6062" spans="1:12" x14ac:dyDescent="0.3">
      <c r="A6062" t="s">
        <v>34</v>
      </c>
      <c r="B6062">
        <v>1128299</v>
      </c>
      <c r="C6062">
        <v>44312</v>
      </c>
      <c r="D6062" t="s">
        <v>31</v>
      </c>
      <c r="E6062" t="s">
        <v>88</v>
      </c>
      <c r="F6062" t="s">
        <v>89</v>
      </c>
      <c r="G6062" t="s">
        <v>21</v>
      </c>
      <c r="H6062">
        <v>54</v>
      </c>
      <c r="I6062">
        <v>87</v>
      </c>
      <c r="J6062">
        <v>4698</v>
      </c>
      <c r="K6062" t="s">
        <v>83</v>
      </c>
      <c r="L6062" t="s">
        <v>20</v>
      </c>
    </row>
    <row r="6063" spans="1:12" x14ac:dyDescent="0.3">
      <c r="A6063" t="s">
        <v>34</v>
      </c>
      <c r="B6063">
        <v>1128299</v>
      </c>
      <c r="C6063">
        <v>44312</v>
      </c>
      <c r="D6063" t="s">
        <v>31</v>
      </c>
      <c r="E6063" t="s">
        <v>88</v>
      </c>
      <c r="F6063" t="s">
        <v>89</v>
      </c>
      <c r="G6063" t="s">
        <v>22</v>
      </c>
      <c r="H6063">
        <v>56</v>
      </c>
      <c r="I6063">
        <v>58</v>
      </c>
      <c r="J6063">
        <v>3248</v>
      </c>
      <c r="K6063" t="s">
        <v>83</v>
      </c>
      <c r="L6063" t="s">
        <v>17</v>
      </c>
    </row>
    <row r="6064" spans="1:12" x14ac:dyDescent="0.3">
      <c r="A6064" t="s">
        <v>34</v>
      </c>
      <c r="B6064">
        <v>1128299</v>
      </c>
      <c r="C6064">
        <v>44312</v>
      </c>
      <c r="D6064" t="s">
        <v>31</v>
      </c>
      <c r="E6064" t="s">
        <v>88</v>
      </c>
      <c r="F6064" t="s">
        <v>89</v>
      </c>
      <c r="G6064" t="s">
        <v>23</v>
      </c>
      <c r="H6064">
        <v>69</v>
      </c>
      <c r="I6064">
        <v>101</v>
      </c>
      <c r="J6064">
        <v>6969</v>
      </c>
      <c r="K6064" t="s">
        <v>83</v>
      </c>
      <c r="L6064" t="s">
        <v>20</v>
      </c>
    </row>
    <row r="6065" spans="1:12" x14ac:dyDescent="0.3">
      <c r="A6065" t="s">
        <v>34</v>
      </c>
      <c r="B6065">
        <v>1128299</v>
      </c>
      <c r="C6065">
        <v>44343</v>
      </c>
      <c r="D6065" t="s">
        <v>31</v>
      </c>
      <c r="E6065" t="s">
        <v>88</v>
      </c>
      <c r="F6065" t="s">
        <v>89</v>
      </c>
      <c r="G6065" t="s">
        <v>15</v>
      </c>
      <c r="H6065">
        <v>51</v>
      </c>
      <c r="I6065">
        <v>150</v>
      </c>
      <c r="J6065">
        <v>7650</v>
      </c>
      <c r="K6065" t="s">
        <v>83</v>
      </c>
      <c r="L6065" t="s">
        <v>17</v>
      </c>
    </row>
    <row r="6066" spans="1:12" x14ac:dyDescent="0.3">
      <c r="A6066" t="s">
        <v>34</v>
      </c>
      <c r="B6066">
        <v>1128299</v>
      </c>
      <c r="C6066">
        <v>44343</v>
      </c>
      <c r="D6066" t="s">
        <v>31</v>
      </c>
      <c r="E6066" t="s">
        <v>88</v>
      </c>
      <c r="F6066" t="s">
        <v>89</v>
      </c>
      <c r="G6066" t="s">
        <v>18</v>
      </c>
      <c r="H6066">
        <v>58</v>
      </c>
      <c r="I6066">
        <v>111</v>
      </c>
      <c r="J6066">
        <v>6438</v>
      </c>
      <c r="K6066" t="s">
        <v>83</v>
      </c>
      <c r="L6066" t="s">
        <v>17</v>
      </c>
    </row>
    <row r="6067" spans="1:12" x14ac:dyDescent="0.3">
      <c r="A6067" t="s">
        <v>34</v>
      </c>
      <c r="B6067">
        <v>1128299</v>
      </c>
      <c r="C6067">
        <v>44343</v>
      </c>
      <c r="D6067" t="s">
        <v>31</v>
      </c>
      <c r="E6067" t="s">
        <v>88</v>
      </c>
      <c r="F6067" t="s">
        <v>89</v>
      </c>
      <c r="G6067" t="s">
        <v>19</v>
      </c>
      <c r="H6067">
        <v>56</v>
      </c>
      <c r="I6067">
        <v>126</v>
      </c>
      <c r="J6067">
        <v>7056</v>
      </c>
      <c r="K6067" t="s">
        <v>83</v>
      </c>
      <c r="L6067" t="s">
        <v>20</v>
      </c>
    </row>
    <row r="6068" spans="1:12" x14ac:dyDescent="0.3">
      <c r="A6068" t="s">
        <v>34</v>
      </c>
      <c r="B6068">
        <v>1128299</v>
      </c>
      <c r="C6068">
        <v>44343</v>
      </c>
      <c r="D6068" t="s">
        <v>31</v>
      </c>
      <c r="E6068" t="s">
        <v>88</v>
      </c>
      <c r="F6068" t="s">
        <v>89</v>
      </c>
      <c r="G6068" t="s">
        <v>21</v>
      </c>
      <c r="H6068">
        <v>51</v>
      </c>
      <c r="I6068">
        <v>91</v>
      </c>
      <c r="J6068">
        <v>4641</v>
      </c>
      <c r="K6068" t="s">
        <v>83</v>
      </c>
      <c r="L6068" t="s">
        <v>20</v>
      </c>
    </row>
    <row r="6069" spans="1:12" x14ac:dyDescent="0.3">
      <c r="A6069" t="s">
        <v>34</v>
      </c>
      <c r="B6069">
        <v>1128299</v>
      </c>
      <c r="C6069">
        <v>44343</v>
      </c>
      <c r="D6069" t="s">
        <v>31</v>
      </c>
      <c r="E6069" t="s">
        <v>88</v>
      </c>
      <c r="F6069" t="s">
        <v>89</v>
      </c>
      <c r="G6069" t="s">
        <v>22</v>
      </c>
      <c r="H6069">
        <v>56</v>
      </c>
      <c r="I6069">
        <v>65</v>
      </c>
      <c r="J6069">
        <v>3640</v>
      </c>
      <c r="K6069" t="s">
        <v>83</v>
      </c>
      <c r="L6069" t="s">
        <v>17</v>
      </c>
    </row>
    <row r="6070" spans="1:12" x14ac:dyDescent="0.3">
      <c r="A6070" t="s">
        <v>34</v>
      </c>
      <c r="B6070">
        <v>1128299</v>
      </c>
      <c r="C6070">
        <v>44343</v>
      </c>
      <c r="D6070" t="s">
        <v>31</v>
      </c>
      <c r="E6070" t="s">
        <v>88</v>
      </c>
      <c r="F6070" t="s">
        <v>89</v>
      </c>
      <c r="G6070" t="s">
        <v>23</v>
      </c>
      <c r="H6070">
        <v>69</v>
      </c>
      <c r="I6070">
        <v>115</v>
      </c>
      <c r="J6070">
        <v>7935</v>
      </c>
      <c r="K6070" t="s">
        <v>83</v>
      </c>
      <c r="L6070" t="s">
        <v>20</v>
      </c>
    </row>
    <row r="6071" spans="1:12" x14ac:dyDescent="0.3">
      <c r="A6071" t="s">
        <v>34</v>
      </c>
      <c r="B6071">
        <v>1128299</v>
      </c>
      <c r="C6071">
        <v>44373</v>
      </c>
      <c r="D6071" t="s">
        <v>31</v>
      </c>
      <c r="E6071" t="s">
        <v>88</v>
      </c>
      <c r="F6071" t="s">
        <v>89</v>
      </c>
      <c r="G6071" t="s">
        <v>15</v>
      </c>
      <c r="H6071">
        <v>52</v>
      </c>
      <c r="I6071">
        <v>203</v>
      </c>
      <c r="J6071">
        <v>10556</v>
      </c>
      <c r="K6071" t="s">
        <v>83</v>
      </c>
      <c r="L6071" t="s">
        <v>17</v>
      </c>
    </row>
    <row r="6072" spans="1:12" x14ac:dyDescent="0.3">
      <c r="A6072" t="s">
        <v>34</v>
      </c>
      <c r="B6072">
        <v>1128299</v>
      </c>
      <c r="C6072">
        <v>44373</v>
      </c>
      <c r="D6072" t="s">
        <v>31</v>
      </c>
      <c r="E6072" t="s">
        <v>88</v>
      </c>
      <c r="F6072" t="s">
        <v>89</v>
      </c>
      <c r="G6072" t="s">
        <v>18</v>
      </c>
      <c r="H6072">
        <v>54</v>
      </c>
      <c r="I6072">
        <v>154</v>
      </c>
      <c r="J6072">
        <v>8316</v>
      </c>
      <c r="K6072" t="s">
        <v>83</v>
      </c>
      <c r="L6072" t="s">
        <v>17</v>
      </c>
    </row>
    <row r="6073" spans="1:12" x14ac:dyDescent="0.3">
      <c r="A6073" t="s">
        <v>34</v>
      </c>
      <c r="B6073">
        <v>1128299</v>
      </c>
      <c r="C6073">
        <v>44373</v>
      </c>
      <c r="D6073" t="s">
        <v>31</v>
      </c>
      <c r="E6073" t="s">
        <v>88</v>
      </c>
      <c r="F6073" t="s">
        <v>89</v>
      </c>
      <c r="G6073" t="s">
        <v>19</v>
      </c>
      <c r="H6073">
        <v>54</v>
      </c>
      <c r="I6073">
        <v>149</v>
      </c>
      <c r="J6073">
        <v>8046</v>
      </c>
      <c r="K6073" t="s">
        <v>83</v>
      </c>
      <c r="L6073" t="s">
        <v>20</v>
      </c>
    </row>
    <row r="6074" spans="1:12" x14ac:dyDescent="0.3">
      <c r="A6074" t="s">
        <v>34</v>
      </c>
      <c r="B6074">
        <v>1128299</v>
      </c>
      <c r="C6074">
        <v>44373</v>
      </c>
      <c r="D6074" t="s">
        <v>31</v>
      </c>
      <c r="E6074" t="s">
        <v>88</v>
      </c>
      <c r="F6074" t="s">
        <v>89</v>
      </c>
      <c r="G6074" t="s">
        <v>21</v>
      </c>
      <c r="H6074">
        <v>54</v>
      </c>
      <c r="I6074">
        <v>106</v>
      </c>
      <c r="J6074">
        <v>5724</v>
      </c>
      <c r="K6074" t="s">
        <v>83</v>
      </c>
      <c r="L6074" t="s">
        <v>20</v>
      </c>
    </row>
    <row r="6075" spans="1:12" x14ac:dyDescent="0.3">
      <c r="A6075" t="s">
        <v>34</v>
      </c>
      <c r="B6075">
        <v>1128299</v>
      </c>
      <c r="C6075">
        <v>44373</v>
      </c>
      <c r="D6075" t="s">
        <v>31</v>
      </c>
      <c r="E6075" t="s">
        <v>88</v>
      </c>
      <c r="F6075" t="s">
        <v>89</v>
      </c>
      <c r="G6075" t="s">
        <v>22</v>
      </c>
      <c r="H6075">
        <v>56</v>
      </c>
      <c r="I6075">
        <v>87</v>
      </c>
      <c r="J6075">
        <v>4872</v>
      </c>
      <c r="K6075" t="s">
        <v>83</v>
      </c>
      <c r="L6075" t="s">
        <v>17</v>
      </c>
    </row>
    <row r="6076" spans="1:12" x14ac:dyDescent="0.3">
      <c r="A6076" t="s">
        <v>34</v>
      </c>
      <c r="B6076">
        <v>1128299</v>
      </c>
      <c r="C6076">
        <v>44373</v>
      </c>
      <c r="D6076" t="s">
        <v>31</v>
      </c>
      <c r="E6076" t="s">
        <v>88</v>
      </c>
      <c r="F6076" t="s">
        <v>89</v>
      </c>
      <c r="G6076" t="s">
        <v>23</v>
      </c>
      <c r="H6076">
        <v>74</v>
      </c>
      <c r="I6076">
        <v>162</v>
      </c>
      <c r="J6076">
        <v>11988</v>
      </c>
      <c r="K6076" t="s">
        <v>83</v>
      </c>
      <c r="L6076" t="s">
        <v>20</v>
      </c>
    </row>
    <row r="6077" spans="1:12" x14ac:dyDescent="0.3">
      <c r="A6077" t="s">
        <v>34</v>
      </c>
      <c r="B6077">
        <v>1128299</v>
      </c>
      <c r="C6077">
        <v>44402</v>
      </c>
      <c r="D6077" t="s">
        <v>31</v>
      </c>
      <c r="E6077" t="s">
        <v>88</v>
      </c>
      <c r="F6077" t="s">
        <v>89</v>
      </c>
      <c r="G6077" t="s">
        <v>15</v>
      </c>
      <c r="H6077">
        <v>54</v>
      </c>
      <c r="I6077">
        <v>203</v>
      </c>
      <c r="J6077">
        <v>10962</v>
      </c>
      <c r="K6077" t="s">
        <v>83</v>
      </c>
      <c r="L6077" t="s">
        <v>17</v>
      </c>
    </row>
    <row r="6078" spans="1:12" x14ac:dyDescent="0.3">
      <c r="A6078" t="s">
        <v>34</v>
      </c>
      <c r="B6078">
        <v>1128299</v>
      </c>
      <c r="C6078">
        <v>44402</v>
      </c>
      <c r="D6078" t="s">
        <v>31</v>
      </c>
      <c r="E6078" t="s">
        <v>88</v>
      </c>
      <c r="F6078" t="s">
        <v>89</v>
      </c>
      <c r="G6078" t="s">
        <v>18</v>
      </c>
      <c r="H6078">
        <v>56</v>
      </c>
      <c r="I6078">
        <v>180</v>
      </c>
      <c r="J6078">
        <v>10080</v>
      </c>
      <c r="K6078" t="s">
        <v>83</v>
      </c>
      <c r="L6078" t="s">
        <v>17</v>
      </c>
    </row>
    <row r="6079" spans="1:12" x14ac:dyDescent="0.3">
      <c r="A6079" t="s">
        <v>34</v>
      </c>
      <c r="B6079">
        <v>1128299</v>
      </c>
      <c r="C6079">
        <v>44402</v>
      </c>
      <c r="D6079" t="s">
        <v>31</v>
      </c>
      <c r="E6079" t="s">
        <v>88</v>
      </c>
      <c r="F6079" t="s">
        <v>89</v>
      </c>
      <c r="G6079" t="s">
        <v>19</v>
      </c>
      <c r="H6079">
        <v>58</v>
      </c>
      <c r="I6079">
        <v>160</v>
      </c>
      <c r="J6079">
        <v>9280</v>
      </c>
      <c r="K6079" t="s">
        <v>83</v>
      </c>
      <c r="L6079" t="s">
        <v>20</v>
      </c>
    </row>
    <row r="6080" spans="1:12" x14ac:dyDescent="0.3">
      <c r="A6080" t="s">
        <v>34</v>
      </c>
      <c r="B6080">
        <v>1128299</v>
      </c>
      <c r="C6080">
        <v>44402</v>
      </c>
      <c r="D6080" t="s">
        <v>31</v>
      </c>
      <c r="E6080" t="s">
        <v>88</v>
      </c>
      <c r="F6080" t="s">
        <v>89</v>
      </c>
      <c r="G6080" t="s">
        <v>21</v>
      </c>
      <c r="H6080">
        <v>54</v>
      </c>
      <c r="I6080">
        <v>135</v>
      </c>
      <c r="J6080">
        <v>7290</v>
      </c>
      <c r="K6080" t="s">
        <v>83</v>
      </c>
      <c r="L6080" t="s">
        <v>20</v>
      </c>
    </row>
    <row r="6081" spans="1:12" x14ac:dyDescent="0.3">
      <c r="A6081" t="s">
        <v>34</v>
      </c>
      <c r="B6081">
        <v>1128299</v>
      </c>
      <c r="C6081">
        <v>44402</v>
      </c>
      <c r="D6081" t="s">
        <v>31</v>
      </c>
      <c r="E6081" t="s">
        <v>88</v>
      </c>
      <c r="F6081" t="s">
        <v>89</v>
      </c>
      <c r="G6081" t="s">
        <v>22</v>
      </c>
      <c r="H6081">
        <v>57</v>
      </c>
      <c r="I6081">
        <v>145</v>
      </c>
      <c r="J6081">
        <v>8265</v>
      </c>
      <c r="K6081" t="s">
        <v>83</v>
      </c>
      <c r="L6081" t="s">
        <v>17</v>
      </c>
    </row>
    <row r="6082" spans="1:12" x14ac:dyDescent="0.3">
      <c r="A6082" t="s">
        <v>34</v>
      </c>
      <c r="B6082">
        <v>1128299</v>
      </c>
      <c r="C6082">
        <v>44402</v>
      </c>
      <c r="D6082" t="s">
        <v>31</v>
      </c>
      <c r="E6082" t="s">
        <v>88</v>
      </c>
      <c r="F6082" t="s">
        <v>89</v>
      </c>
      <c r="G6082" t="s">
        <v>23</v>
      </c>
      <c r="H6082">
        <v>69</v>
      </c>
      <c r="I6082">
        <v>140</v>
      </c>
      <c r="J6082">
        <v>9660</v>
      </c>
      <c r="K6082" t="s">
        <v>83</v>
      </c>
      <c r="L6082" t="s">
        <v>20</v>
      </c>
    </row>
    <row r="6083" spans="1:12" x14ac:dyDescent="0.3">
      <c r="A6083" t="s">
        <v>34</v>
      </c>
      <c r="B6083">
        <v>1128299</v>
      </c>
      <c r="C6083">
        <v>44434</v>
      </c>
      <c r="D6083" t="s">
        <v>31</v>
      </c>
      <c r="E6083" t="s">
        <v>88</v>
      </c>
      <c r="F6083" t="s">
        <v>89</v>
      </c>
      <c r="G6083" t="s">
        <v>15</v>
      </c>
      <c r="H6083">
        <v>56</v>
      </c>
      <c r="I6083">
        <v>175</v>
      </c>
      <c r="J6083">
        <v>9800</v>
      </c>
      <c r="K6083" t="s">
        <v>83</v>
      </c>
      <c r="L6083" t="s">
        <v>17</v>
      </c>
    </row>
    <row r="6084" spans="1:12" x14ac:dyDescent="0.3">
      <c r="A6084" t="s">
        <v>34</v>
      </c>
      <c r="B6084">
        <v>1128299</v>
      </c>
      <c r="C6084">
        <v>44434</v>
      </c>
      <c r="D6084" t="s">
        <v>31</v>
      </c>
      <c r="E6084" t="s">
        <v>88</v>
      </c>
      <c r="F6084" t="s">
        <v>89</v>
      </c>
      <c r="G6084" t="s">
        <v>18</v>
      </c>
      <c r="H6084">
        <v>60</v>
      </c>
      <c r="I6084">
        <v>176</v>
      </c>
      <c r="J6084">
        <v>10560</v>
      </c>
      <c r="K6084" t="s">
        <v>83</v>
      </c>
      <c r="L6084" t="s">
        <v>17</v>
      </c>
    </row>
    <row r="6085" spans="1:12" x14ac:dyDescent="0.3">
      <c r="A6085" t="s">
        <v>34</v>
      </c>
      <c r="B6085">
        <v>1128299</v>
      </c>
      <c r="C6085">
        <v>44434</v>
      </c>
      <c r="D6085" t="s">
        <v>31</v>
      </c>
      <c r="E6085" t="s">
        <v>88</v>
      </c>
      <c r="F6085" t="s">
        <v>89</v>
      </c>
      <c r="G6085" t="s">
        <v>19</v>
      </c>
      <c r="H6085">
        <v>58</v>
      </c>
      <c r="I6085">
        <v>142</v>
      </c>
      <c r="J6085">
        <v>8236</v>
      </c>
      <c r="K6085" t="s">
        <v>83</v>
      </c>
      <c r="L6085" t="s">
        <v>20</v>
      </c>
    </row>
    <row r="6086" spans="1:12" x14ac:dyDescent="0.3">
      <c r="A6086" t="s">
        <v>34</v>
      </c>
      <c r="B6086">
        <v>1128299</v>
      </c>
      <c r="C6086">
        <v>44434</v>
      </c>
      <c r="D6086" t="s">
        <v>31</v>
      </c>
      <c r="E6086" t="s">
        <v>88</v>
      </c>
      <c r="F6086" t="s">
        <v>89</v>
      </c>
      <c r="G6086" t="s">
        <v>21</v>
      </c>
      <c r="H6086">
        <v>55</v>
      </c>
      <c r="I6086">
        <v>143</v>
      </c>
      <c r="J6086">
        <v>7865</v>
      </c>
      <c r="K6086" t="s">
        <v>83</v>
      </c>
      <c r="L6086" t="s">
        <v>20</v>
      </c>
    </row>
    <row r="6087" spans="1:12" x14ac:dyDescent="0.3">
      <c r="A6087" t="s">
        <v>34</v>
      </c>
      <c r="B6087">
        <v>1128299</v>
      </c>
      <c r="C6087">
        <v>44434</v>
      </c>
      <c r="D6087" t="s">
        <v>31</v>
      </c>
      <c r="E6087" t="s">
        <v>88</v>
      </c>
      <c r="F6087" t="s">
        <v>89</v>
      </c>
      <c r="G6087" t="s">
        <v>22</v>
      </c>
      <c r="H6087">
        <v>67</v>
      </c>
      <c r="I6087">
        <v>124</v>
      </c>
      <c r="J6087">
        <v>8308</v>
      </c>
      <c r="K6087" t="s">
        <v>83</v>
      </c>
      <c r="L6087" t="s">
        <v>17</v>
      </c>
    </row>
    <row r="6088" spans="1:12" x14ac:dyDescent="0.3">
      <c r="A6088" t="s">
        <v>34</v>
      </c>
      <c r="B6088">
        <v>1128299</v>
      </c>
      <c r="C6088">
        <v>44434</v>
      </c>
      <c r="D6088" t="s">
        <v>31</v>
      </c>
      <c r="E6088" t="s">
        <v>88</v>
      </c>
      <c r="F6088" t="s">
        <v>89</v>
      </c>
      <c r="G6088" t="s">
        <v>23</v>
      </c>
      <c r="H6088">
        <v>70</v>
      </c>
      <c r="I6088">
        <v>126</v>
      </c>
      <c r="J6088">
        <v>8820</v>
      </c>
      <c r="K6088" t="s">
        <v>83</v>
      </c>
      <c r="L6088" t="s">
        <v>20</v>
      </c>
    </row>
    <row r="6089" spans="1:12" x14ac:dyDescent="0.3">
      <c r="A6089" t="s">
        <v>34</v>
      </c>
      <c r="B6089">
        <v>1128299</v>
      </c>
      <c r="C6089">
        <v>44466</v>
      </c>
      <c r="D6089" t="s">
        <v>31</v>
      </c>
      <c r="E6089" t="s">
        <v>88</v>
      </c>
      <c r="F6089" t="s">
        <v>89</v>
      </c>
      <c r="G6089" t="s">
        <v>15</v>
      </c>
      <c r="H6089">
        <v>49</v>
      </c>
      <c r="I6089">
        <v>163</v>
      </c>
      <c r="J6089">
        <v>7987</v>
      </c>
      <c r="K6089" t="s">
        <v>83</v>
      </c>
      <c r="L6089" t="s">
        <v>17</v>
      </c>
    </row>
    <row r="6090" spans="1:12" x14ac:dyDescent="0.3">
      <c r="A6090" t="s">
        <v>34</v>
      </c>
      <c r="B6090">
        <v>1128299</v>
      </c>
      <c r="C6090">
        <v>44466</v>
      </c>
      <c r="D6090" t="s">
        <v>31</v>
      </c>
      <c r="E6090" t="s">
        <v>88</v>
      </c>
      <c r="F6090" t="s">
        <v>89</v>
      </c>
      <c r="G6090" t="s">
        <v>18</v>
      </c>
      <c r="H6090">
        <v>51</v>
      </c>
      <c r="I6090">
        <v>156</v>
      </c>
      <c r="J6090">
        <v>7956</v>
      </c>
      <c r="K6090" t="s">
        <v>83</v>
      </c>
      <c r="L6090" t="s">
        <v>17</v>
      </c>
    </row>
    <row r="6091" spans="1:12" x14ac:dyDescent="0.3">
      <c r="A6091" t="s">
        <v>34</v>
      </c>
      <c r="B6091">
        <v>1128299</v>
      </c>
      <c r="C6091">
        <v>44466</v>
      </c>
      <c r="D6091" t="s">
        <v>31</v>
      </c>
      <c r="E6091" t="s">
        <v>88</v>
      </c>
      <c r="F6091" t="s">
        <v>89</v>
      </c>
      <c r="G6091" t="s">
        <v>19</v>
      </c>
      <c r="H6091">
        <v>46</v>
      </c>
      <c r="I6091">
        <v>143</v>
      </c>
      <c r="J6091">
        <v>6578</v>
      </c>
      <c r="K6091" t="s">
        <v>83</v>
      </c>
      <c r="L6091" t="s">
        <v>20</v>
      </c>
    </row>
    <row r="6092" spans="1:12" x14ac:dyDescent="0.3">
      <c r="A6092" t="s">
        <v>34</v>
      </c>
      <c r="B6092">
        <v>1128299</v>
      </c>
      <c r="C6092">
        <v>44466</v>
      </c>
      <c r="D6092" t="s">
        <v>31</v>
      </c>
      <c r="E6092" t="s">
        <v>88</v>
      </c>
      <c r="F6092" t="s">
        <v>89</v>
      </c>
      <c r="G6092" t="s">
        <v>21</v>
      </c>
      <c r="H6092">
        <v>49</v>
      </c>
      <c r="I6092">
        <v>123</v>
      </c>
      <c r="J6092">
        <v>6027</v>
      </c>
      <c r="K6092" t="s">
        <v>83</v>
      </c>
      <c r="L6092" t="s">
        <v>20</v>
      </c>
    </row>
    <row r="6093" spans="1:12" x14ac:dyDescent="0.3">
      <c r="A6093" t="s">
        <v>34</v>
      </c>
      <c r="B6093">
        <v>1128299</v>
      </c>
      <c r="C6093">
        <v>44466</v>
      </c>
      <c r="D6093" t="s">
        <v>31</v>
      </c>
      <c r="E6093" t="s">
        <v>88</v>
      </c>
      <c r="F6093" t="s">
        <v>89</v>
      </c>
      <c r="G6093" t="s">
        <v>22</v>
      </c>
      <c r="H6093">
        <v>54</v>
      </c>
      <c r="I6093">
        <v>111</v>
      </c>
      <c r="J6093">
        <v>5994</v>
      </c>
      <c r="K6093" t="s">
        <v>83</v>
      </c>
      <c r="L6093" t="s">
        <v>17</v>
      </c>
    </row>
    <row r="6094" spans="1:12" x14ac:dyDescent="0.3">
      <c r="A6094" t="s">
        <v>34</v>
      </c>
      <c r="B6094">
        <v>1128299</v>
      </c>
      <c r="C6094">
        <v>44466</v>
      </c>
      <c r="D6094" t="s">
        <v>31</v>
      </c>
      <c r="E6094" t="s">
        <v>88</v>
      </c>
      <c r="F6094" t="s">
        <v>89</v>
      </c>
      <c r="G6094" t="s">
        <v>23</v>
      </c>
      <c r="H6094">
        <v>59</v>
      </c>
      <c r="I6094">
        <v>133</v>
      </c>
      <c r="J6094">
        <v>7847</v>
      </c>
      <c r="K6094" t="s">
        <v>83</v>
      </c>
      <c r="L6094" t="s">
        <v>20</v>
      </c>
    </row>
    <row r="6095" spans="1:12" x14ac:dyDescent="0.3">
      <c r="A6095" t="s">
        <v>34</v>
      </c>
      <c r="B6095">
        <v>1128299</v>
      </c>
      <c r="C6095">
        <v>44495</v>
      </c>
      <c r="D6095" t="s">
        <v>31</v>
      </c>
      <c r="E6095" t="s">
        <v>88</v>
      </c>
      <c r="F6095" t="s">
        <v>89</v>
      </c>
      <c r="G6095" t="s">
        <v>15</v>
      </c>
      <c r="H6095">
        <v>48</v>
      </c>
      <c r="I6095">
        <v>165</v>
      </c>
      <c r="J6095">
        <v>7920</v>
      </c>
      <c r="K6095" t="s">
        <v>83</v>
      </c>
      <c r="L6095" t="s">
        <v>17</v>
      </c>
    </row>
    <row r="6096" spans="1:12" x14ac:dyDescent="0.3">
      <c r="A6096" t="s">
        <v>34</v>
      </c>
      <c r="B6096">
        <v>1128299</v>
      </c>
      <c r="C6096">
        <v>44495</v>
      </c>
      <c r="D6096" t="s">
        <v>31</v>
      </c>
      <c r="E6096" t="s">
        <v>88</v>
      </c>
      <c r="F6096" t="s">
        <v>89</v>
      </c>
      <c r="G6096" t="s">
        <v>18</v>
      </c>
      <c r="H6096">
        <v>50</v>
      </c>
      <c r="I6096">
        <v>149</v>
      </c>
      <c r="J6096">
        <v>7450</v>
      </c>
      <c r="K6096" t="s">
        <v>83</v>
      </c>
      <c r="L6096" t="s">
        <v>17</v>
      </c>
    </row>
    <row r="6097" spans="1:12" x14ac:dyDescent="0.3">
      <c r="A6097" t="s">
        <v>34</v>
      </c>
      <c r="B6097">
        <v>1128299</v>
      </c>
      <c r="C6097">
        <v>44495</v>
      </c>
      <c r="D6097" t="s">
        <v>31</v>
      </c>
      <c r="E6097" t="s">
        <v>88</v>
      </c>
      <c r="F6097" t="s">
        <v>89</v>
      </c>
      <c r="G6097" t="s">
        <v>19</v>
      </c>
      <c r="H6097">
        <v>48</v>
      </c>
      <c r="I6097">
        <v>105</v>
      </c>
      <c r="J6097">
        <v>5040</v>
      </c>
      <c r="K6097" t="s">
        <v>83</v>
      </c>
      <c r="L6097" t="s">
        <v>20</v>
      </c>
    </row>
    <row r="6098" spans="1:12" x14ac:dyDescent="0.3">
      <c r="A6098" t="s">
        <v>34</v>
      </c>
      <c r="B6098">
        <v>1128299</v>
      </c>
      <c r="C6098">
        <v>44495</v>
      </c>
      <c r="D6098" t="s">
        <v>31</v>
      </c>
      <c r="E6098" t="s">
        <v>88</v>
      </c>
      <c r="F6098" t="s">
        <v>89</v>
      </c>
      <c r="G6098" t="s">
        <v>21</v>
      </c>
      <c r="H6098">
        <v>46</v>
      </c>
      <c r="I6098">
        <v>95</v>
      </c>
      <c r="J6098">
        <v>4370</v>
      </c>
      <c r="K6098" t="s">
        <v>83</v>
      </c>
      <c r="L6098" t="s">
        <v>20</v>
      </c>
    </row>
    <row r="6099" spans="1:12" x14ac:dyDescent="0.3">
      <c r="A6099" t="s">
        <v>34</v>
      </c>
      <c r="B6099">
        <v>1128299</v>
      </c>
      <c r="C6099">
        <v>44495</v>
      </c>
      <c r="D6099" t="s">
        <v>31</v>
      </c>
      <c r="E6099" t="s">
        <v>88</v>
      </c>
      <c r="F6099" t="s">
        <v>89</v>
      </c>
      <c r="G6099" t="s">
        <v>22</v>
      </c>
      <c r="H6099">
        <v>56</v>
      </c>
      <c r="I6099">
        <v>91</v>
      </c>
      <c r="J6099">
        <v>5096</v>
      </c>
      <c r="K6099" t="s">
        <v>83</v>
      </c>
      <c r="L6099" t="s">
        <v>17</v>
      </c>
    </row>
    <row r="6100" spans="1:12" x14ac:dyDescent="0.3">
      <c r="A6100" t="s">
        <v>34</v>
      </c>
      <c r="B6100">
        <v>1128299</v>
      </c>
      <c r="C6100">
        <v>44495</v>
      </c>
      <c r="D6100" t="s">
        <v>31</v>
      </c>
      <c r="E6100" t="s">
        <v>88</v>
      </c>
      <c r="F6100" t="s">
        <v>89</v>
      </c>
      <c r="G6100" t="s">
        <v>23</v>
      </c>
      <c r="H6100">
        <v>68</v>
      </c>
      <c r="I6100">
        <v>105</v>
      </c>
      <c r="J6100">
        <v>7140</v>
      </c>
      <c r="K6100" t="s">
        <v>83</v>
      </c>
      <c r="L6100" t="s">
        <v>20</v>
      </c>
    </row>
    <row r="6101" spans="1:12" x14ac:dyDescent="0.3">
      <c r="A6101" t="s">
        <v>34</v>
      </c>
      <c r="B6101">
        <v>1128299</v>
      </c>
      <c r="C6101">
        <v>44526</v>
      </c>
      <c r="D6101" t="s">
        <v>31</v>
      </c>
      <c r="E6101" t="s">
        <v>88</v>
      </c>
      <c r="F6101" t="s">
        <v>89</v>
      </c>
      <c r="G6101" t="s">
        <v>15</v>
      </c>
      <c r="H6101">
        <v>58</v>
      </c>
      <c r="I6101">
        <v>160</v>
      </c>
      <c r="J6101">
        <v>9280</v>
      </c>
      <c r="K6101" t="s">
        <v>83</v>
      </c>
      <c r="L6101" t="s">
        <v>17</v>
      </c>
    </row>
    <row r="6102" spans="1:12" x14ac:dyDescent="0.3">
      <c r="A6102" t="s">
        <v>34</v>
      </c>
      <c r="B6102">
        <v>1128299</v>
      </c>
      <c r="C6102">
        <v>44526</v>
      </c>
      <c r="D6102" t="s">
        <v>31</v>
      </c>
      <c r="E6102" t="s">
        <v>88</v>
      </c>
      <c r="F6102" t="s">
        <v>89</v>
      </c>
      <c r="G6102" t="s">
        <v>18</v>
      </c>
      <c r="H6102">
        <v>59</v>
      </c>
      <c r="I6102">
        <v>150</v>
      </c>
      <c r="J6102">
        <v>8850</v>
      </c>
      <c r="K6102" t="s">
        <v>83</v>
      </c>
      <c r="L6102" t="s">
        <v>17</v>
      </c>
    </row>
    <row r="6103" spans="1:12" x14ac:dyDescent="0.3">
      <c r="A6103" t="s">
        <v>34</v>
      </c>
      <c r="B6103">
        <v>1128299</v>
      </c>
      <c r="C6103">
        <v>44526</v>
      </c>
      <c r="D6103" t="s">
        <v>31</v>
      </c>
      <c r="E6103" t="s">
        <v>88</v>
      </c>
      <c r="F6103" t="s">
        <v>89</v>
      </c>
      <c r="G6103" t="s">
        <v>19</v>
      </c>
      <c r="H6103">
        <v>54</v>
      </c>
      <c r="I6103">
        <v>117</v>
      </c>
      <c r="J6103">
        <v>6318</v>
      </c>
      <c r="K6103" t="s">
        <v>83</v>
      </c>
      <c r="L6103" t="s">
        <v>20</v>
      </c>
    </row>
    <row r="6104" spans="1:12" x14ac:dyDescent="0.3">
      <c r="A6104" t="s">
        <v>34</v>
      </c>
      <c r="B6104">
        <v>1128299</v>
      </c>
      <c r="C6104">
        <v>44526</v>
      </c>
      <c r="D6104" t="s">
        <v>31</v>
      </c>
      <c r="E6104" t="s">
        <v>88</v>
      </c>
      <c r="F6104" t="s">
        <v>89</v>
      </c>
      <c r="G6104" t="s">
        <v>21</v>
      </c>
      <c r="H6104">
        <v>55</v>
      </c>
      <c r="I6104">
        <v>115</v>
      </c>
      <c r="J6104">
        <v>6325</v>
      </c>
      <c r="K6104" t="s">
        <v>83</v>
      </c>
      <c r="L6104" t="s">
        <v>20</v>
      </c>
    </row>
    <row r="6105" spans="1:12" x14ac:dyDescent="0.3">
      <c r="A6105" t="s">
        <v>34</v>
      </c>
      <c r="B6105">
        <v>1128299</v>
      </c>
      <c r="C6105">
        <v>44526</v>
      </c>
      <c r="D6105" t="s">
        <v>31</v>
      </c>
      <c r="E6105" t="s">
        <v>88</v>
      </c>
      <c r="F6105" t="s">
        <v>89</v>
      </c>
      <c r="G6105" t="s">
        <v>22</v>
      </c>
      <c r="H6105">
        <v>65</v>
      </c>
      <c r="I6105">
        <v>113</v>
      </c>
      <c r="J6105">
        <v>7345</v>
      </c>
      <c r="K6105" t="s">
        <v>83</v>
      </c>
      <c r="L6105" t="s">
        <v>17</v>
      </c>
    </row>
    <row r="6106" spans="1:12" x14ac:dyDescent="0.3">
      <c r="A6106" t="s">
        <v>34</v>
      </c>
      <c r="B6106">
        <v>1128299</v>
      </c>
      <c r="C6106">
        <v>44526</v>
      </c>
      <c r="D6106" t="s">
        <v>31</v>
      </c>
      <c r="E6106" t="s">
        <v>88</v>
      </c>
      <c r="F6106" t="s">
        <v>89</v>
      </c>
      <c r="G6106" t="s">
        <v>23</v>
      </c>
      <c r="H6106">
        <v>72</v>
      </c>
      <c r="I6106">
        <v>140</v>
      </c>
      <c r="J6106">
        <v>10080</v>
      </c>
      <c r="K6106" t="s">
        <v>83</v>
      </c>
      <c r="L6106" t="s">
        <v>20</v>
      </c>
    </row>
    <row r="6107" spans="1:12" x14ac:dyDescent="0.3">
      <c r="A6107" t="s">
        <v>34</v>
      </c>
      <c r="B6107">
        <v>1128299</v>
      </c>
      <c r="C6107">
        <v>44555</v>
      </c>
      <c r="D6107" t="s">
        <v>31</v>
      </c>
      <c r="E6107" t="s">
        <v>88</v>
      </c>
      <c r="F6107" t="s">
        <v>89</v>
      </c>
      <c r="G6107" t="s">
        <v>15</v>
      </c>
      <c r="H6107">
        <v>55</v>
      </c>
      <c r="I6107">
        <v>210</v>
      </c>
      <c r="J6107">
        <v>11550</v>
      </c>
      <c r="K6107" t="s">
        <v>83</v>
      </c>
      <c r="L6107" t="s">
        <v>17</v>
      </c>
    </row>
    <row r="6108" spans="1:12" x14ac:dyDescent="0.3">
      <c r="A6108" t="s">
        <v>34</v>
      </c>
      <c r="B6108">
        <v>1128299</v>
      </c>
      <c r="C6108">
        <v>44555</v>
      </c>
      <c r="D6108" t="s">
        <v>31</v>
      </c>
      <c r="E6108" t="s">
        <v>88</v>
      </c>
      <c r="F6108" t="s">
        <v>89</v>
      </c>
      <c r="G6108" t="s">
        <v>18</v>
      </c>
      <c r="H6108">
        <v>61</v>
      </c>
      <c r="I6108">
        <v>182</v>
      </c>
      <c r="J6108">
        <v>11102</v>
      </c>
      <c r="K6108" t="s">
        <v>83</v>
      </c>
      <c r="L6108" t="s">
        <v>17</v>
      </c>
    </row>
    <row r="6109" spans="1:12" x14ac:dyDescent="0.3">
      <c r="A6109" t="s">
        <v>26</v>
      </c>
      <c r="B6109">
        <v>1128299</v>
      </c>
      <c r="C6109">
        <v>44555</v>
      </c>
      <c r="D6109" t="s">
        <v>31</v>
      </c>
      <c r="E6109" t="s">
        <v>88</v>
      </c>
      <c r="F6109" t="s">
        <v>89</v>
      </c>
      <c r="G6109" t="s">
        <v>19</v>
      </c>
      <c r="H6109">
        <v>59</v>
      </c>
      <c r="I6109">
        <v>130</v>
      </c>
      <c r="J6109">
        <v>7670</v>
      </c>
      <c r="K6109" t="s">
        <v>83</v>
      </c>
      <c r="L6109" t="s">
        <v>20</v>
      </c>
    </row>
    <row r="6110" spans="1:12" x14ac:dyDescent="0.3">
      <c r="A6110" t="s">
        <v>26</v>
      </c>
      <c r="B6110">
        <v>1128299</v>
      </c>
      <c r="C6110">
        <v>44555</v>
      </c>
      <c r="D6110" t="s">
        <v>31</v>
      </c>
      <c r="E6110" t="s">
        <v>88</v>
      </c>
      <c r="F6110" t="s">
        <v>89</v>
      </c>
      <c r="G6110" t="s">
        <v>21</v>
      </c>
      <c r="H6110">
        <v>55</v>
      </c>
      <c r="I6110">
        <v>145</v>
      </c>
      <c r="J6110">
        <v>7975</v>
      </c>
      <c r="K6110" t="s">
        <v>83</v>
      </c>
      <c r="L6110" t="s">
        <v>20</v>
      </c>
    </row>
    <row r="6111" spans="1:12" x14ac:dyDescent="0.3">
      <c r="A6111" t="s">
        <v>26</v>
      </c>
      <c r="B6111">
        <v>1128299</v>
      </c>
      <c r="C6111">
        <v>44555</v>
      </c>
      <c r="D6111" t="s">
        <v>31</v>
      </c>
      <c r="E6111" t="s">
        <v>88</v>
      </c>
      <c r="F6111" t="s">
        <v>89</v>
      </c>
      <c r="G6111" t="s">
        <v>22</v>
      </c>
      <c r="H6111">
        <v>64</v>
      </c>
      <c r="I6111">
        <v>119</v>
      </c>
      <c r="J6111">
        <v>7616</v>
      </c>
      <c r="K6111" t="s">
        <v>83</v>
      </c>
      <c r="L6111" t="s">
        <v>17</v>
      </c>
    </row>
    <row r="6112" spans="1:12" x14ac:dyDescent="0.3">
      <c r="A6112" t="s">
        <v>26</v>
      </c>
      <c r="B6112">
        <v>1128299</v>
      </c>
      <c r="C6112">
        <v>44555</v>
      </c>
      <c r="D6112" t="s">
        <v>31</v>
      </c>
      <c r="E6112" t="s">
        <v>88</v>
      </c>
      <c r="F6112" t="s">
        <v>89</v>
      </c>
      <c r="G6112" t="s">
        <v>23</v>
      </c>
      <c r="H6112">
        <v>72</v>
      </c>
      <c r="I6112">
        <v>131</v>
      </c>
      <c r="J6112">
        <v>9432</v>
      </c>
      <c r="K6112" t="s">
        <v>83</v>
      </c>
      <c r="L6112" t="s">
        <v>20</v>
      </c>
    </row>
    <row r="6113" spans="1:12" x14ac:dyDescent="0.3">
      <c r="A6113" t="s">
        <v>26</v>
      </c>
      <c r="B6113">
        <v>1128299</v>
      </c>
      <c r="C6113">
        <v>44209</v>
      </c>
      <c r="D6113" t="s">
        <v>31</v>
      </c>
      <c r="E6113" t="s">
        <v>88</v>
      </c>
      <c r="F6113" t="s">
        <v>89</v>
      </c>
      <c r="G6113" t="s">
        <v>15</v>
      </c>
      <c r="H6113">
        <v>29</v>
      </c>
      <c r="I6113">
        <v>131</v>
      </c>
      <c r="J6113">
        <v>3799</v>
      </c>
      <c r="K6113" t="s">
        <v>83</v>
      </c>
      <c r="L6113" t="s">
        <v>17</v>
      </c>
    </row>
    <row r="6114" spans="1:12" x14ac:dyDescent="0.3">
      <c r="A6114" t="s">
        <v>26</v>
      </c>
      <c r="B6114">
        <v>1128299</v>
      </c>
      <c r="C6114">
        <v>44209</v>
      </c>
      <c r="D6114" t="s">
        <v>31</v>
      </c>
      <c r="E6114" t="s">
        <v>88</v>
      </c>
      <c r="F6114" t="s">
        <v>89</v>
      </c>
      <c r="G6114" t="s">
        <v>18</v>
      </c>
      <c r="H6114">
        <v>39</v>
      </c>
      <c r="I6114">
        <v>135</v>
      </c>
      <c r="J6114">
        <v>5265</v>
      </c>
      <c r="K6114" t="s">
        <v>83</v>
      </c>
      <c r="L6114" t="s">
        <v>17</v>
      </c>
    </row>
    <row r="6115" spans="1:12" x14ac:dyDescent="0.3">
      <c r="A6115" t="s">
        <v>26</v>
      </c>
      <c r="B6115">
        <v>1128299</v>
      </c>
      <c r="C6115">
        <v>44209</v>
      </c>
      <c r="D6115" t="s">
        <v>31</v>
      </c>
      <c r="E6115" t="s">
        <v>88</v>
      </c>
      <c r="F6115" t="s">
        <v>89</v>
      </c>
      <c r="G6115" t="s">
        <v>19</v>
      </c>
      <c r="H6115">
        <v>38</v>
      </c>
      <c r="I6115">
        <v>126</v>
      </c>
      <c r="J6115">
        <v>4788</v>
      </c>
      <c r="K6115" t="s">
        <v>83</v>
      </c>
      <c r="L6115" t="s">
        <v>20</v>
      </c>
    </row>
    <row r="6116" spans="1:12" x14ac:dyDescent="0.3">
      <c r="A6116" t="s">
        <v>26</v>
      </c>
      <c r="B6116">
        <v>1128299</v>
      </c>
      <c r="C6116">
        <v>44209</v>
      </c>
      <c r="D6116" t="s">
        <v>31</v>
      </c>
      <c r="E6116" t="s">
        <v>88</v>
      </c>
      <c r="F6116" t="s">
        <v>89</v>
      </c>
      <c r="G6116" t="s">
        <v>21</v>
      </c>
      <c r="H6116">
        <v>39</v>
      </c>
      <c r="I6116">
        <v>75</v>
      </c>
      <c r="J6116">
        <v>2925</v>
      </c>
      <c r="K6116" t="s">
        <v>83</v>
      </c>
      <c r="L6116" t="s">
        <v>20</v>
      </c>
    </row>
    <row r="6117" spans="1:12" x14ac:dyDescent="0.3">
      <c r="A6117" t="s">
        <v>26</v>
      </c>
      <c r="B6117">
        <v>1128299</v>
      </c>
      <c r="C6117">
        <v>44209</v>
      </c>
      <c r="D6117" t="s">
        <v>31</v>
      </c>
      <c r="E6117" t="s">
        <v>88</v>
      </c>
      <c r="F6117" t="s">
        <v>89</v>
      </c>
      <c r="G6117" t="s">
        <v>22</v>
      </c>
      <c r="H6117">
        <v>41</v>
      </c>
      <c r="I6117">
        <v>63</v>
      </c>
      <c r="J6117">
        <v>2583</v>
      </c>
      <c r="K6117" t="s">
        <v>83</v>
      </c>
      <c r="L6117" t="s">
        <v>17</v>
      </c>
    </row>
    <row r="6118" spans="1:12" x14ac:dyDescent="0.3">
      <c r="A6118" t="s">
        <v>26</v>
      </c>
      <c r="B6118">
        <v>1128299</v>
      </c>
      <c r="C6118">
        <v>44209</v>
      </c>
      <c r="D6118" t="s">
        <v>31</v>
      </c>
      <c r="E6118" t="s">
        <v>88</v>
      </c>
      <c r="F6118" t="s">
        <v>89</v>
      </c>
      <c r="G6118" t="s">
        <v>23</v>
      </c>
      <c r="H6118">
        <v>36</v>
      </c>
      <c r="I6118">
        <v>117</v>
      </c>
      <c r="J6118">
        <v>4212</v>
      </c>
      <c r="K6118" t="s">
        <v>83</v>
      </c>
      <c r="L6118" t="s">
        <v>20</v>
      </c>
    </row>
    <row r="6119" spans="1:12" x14ac:dyDescent="0.3">
      <c r="A6119" t="s">
        <v>26</v>
      </c>
      <c r="B6119">
        <v>1128299</v>
      </c>
      <c r="C6119">
        <v>44240</v>
      </c>
      <c r="D6119" t="s">
        <v>31</v>
      </c>
      <c r="E6119" t="s">
        <v>88</v>
      </c>
      <c r="F6119" t="s">
        <v>89</v>
      </c>
      <c r="G6119" t="s">
        <v>15</v>
      </c>
      <c r="H6119">
        <v>29</v>
      </c>
      <c r="I6119">
        <v>145</v>
      </c>
      <c r="J6119">
        <v>4205</v>
      </c>
      <c r="K6119" t="s">
        <v>83</v>
      </c>
      <c r="L6119" t="s">
        <v>17</v>
      </c>
    </row>
    <row r="6120" spans="1:12" x14ac:dyDescent="0.3">
      <c r="A6120" t="s">
        <v>26</v>
      </c>
      <c r="B6120">
        <v>1128299</v>
      </c>
      <c r="C6120">
        <v>44240</v>
      </c>
      <c r="D6120" t="s">
        <v>31</v>
      </c>
      <c r="E6120" t="s">
        <v>88</v>
      </c>
      <c r="F6120" t="s">
        <v>89</v>
      </c>
      <c r="G6120" t="s">
        <v>18</v>
      </c>
      <c r="H6120">
        <v>37</v>
      </c>
      <c r="I6120">
        <v>112</v>
      </c>
      <c r="J6120">
        <v>4144</v>
      </c>
      <c r="K6120" t="s">
        <v>83</v>
      </c>
      <c r="L6120" t="s">
        <v>17</v>
      </c>
    </row>
    <row r="6121" spans="1:12" x14ac:dyDescent="0.3">
      <c r="A6121" t="s">
        <v>26</v>
      </c>
      <c r="B6121">
        <v>1128299</v>
      </c>
      <c r="C6121">
        <v>44240</v>
      </c>
      <c r="D6121" t="s">
        <v>31</v>
      </c>
      <c r="E6121" t="s">
        <v>88</v>
      </c>
      <c r="F6121" t="s">
        <v>89</v>
      </c>
      <c r="G6121" t="s">
        <v>19</v>
      </c>
      <c r="H6121">
        <v>37</v>
      </c>
      <c r="I6121">
        <v>104</v>
      </c>
      <c r="J6121">
        <v>3848</v>
      </c>
      <c r="K6121" t="s">
        <v>83</v>
      </c>
      <c r="L6121" t="s">
        <v>20</v>
      </c>
    </row>
    <row r="6122" spans="1:12" x14ac:dyDescent="0.3">
      <c r="A6122" t="s">
        <v>26</v>
      </c>
      <c r="B6122">
        <v>1128299</v>
      </c>
      <c r="C6122">
        <v>44240</v>
      </c>
      <c r="D6122" t="s">
        <v>48</v>
      </c>
      <c r="E6122" t="s">
        <v>90</v>
      </c>
      <c r="F6122" t="s">
        <v>91</v>
      </c>
      <c r="G6122" t="s">
        <v>21</v>
      </c>
      <c r="H6122">
        <v>36</v>
      </c>
      <c r="I6122">
        <v>63</v>
      </c>
      <c r="J6122">
        <v>2268</v>
      </c>
      <c r="K6122" t="s">
        <v>83</v>
      </c>
      <c r="L6122" t="s">
        <v>20</v>
      </c>
    </row>
    <row r="6123" spans="1:12" x14ac:dyDescent="0.3">
      <c r="A6123" t="s">
        <v>26</v>
      </c>
      <c r="B6123">
        <v>1128299</v>
      </c>
      <c r="C6123">
        <v>44240</v>
      </c>
      <c r="D6123" t="s">
        <v>48</v>
      </c>
      <c r="E6123" t="s">
        <v>90</v>
      </c>
      <c r="F6123" t="s">
        <v>91</v>
      </c>
      <c r="G6123" t="s">
        <v>22</v>
      </c>
      <c r="H6123">
        <v>41</v>
      </c>
      <c r="I6123">
        <v>51</v>
      </c>
      <c r="J6123">
        <v>2091</v>
      </c>
      <c r="K6123" t="s">
        <v>83</v>
      </c>
      <c r="L6123" t="s">
        <v>17</v>
      </c>
    </row>
    <row r="6124" spans="1:12" x14ac:dyDescent="0.3">
      <c r="A6124" t="s">
        <v>26</v>
      </c>
      <c r="B6124">
        <v>1128299</v>
      </c>
      <c r="C6124">
        <v>44240</v>
      </c>
      <c r="D6124" t="s">
        <v>48</v>
      </c>
      <c r="E6124" t="s">
        <v>90</v>
      </c>
      <c r="F6124" t="s">
        <v>91</v>
      </c>
      <c r="G6124" t="s">
        <v>23</v>
      </c>
      <c r="H6124">
        <v>37</v>
      </c>
      <c r="I6124">
        <v>98</v>
      </c>
      <c r="J6124">
        <v>3626</v>
      </c>
      <c r="K6124" t="s">
        <v>83</v>
      </c>
      <c r="L6124" t="s">
        <v>20</v>
      </c>
    </row>
    <row r="6125" spans="1:12" x14ac:dyDescent="0.3">
      <c r="A6125" t="s">
        <v>26</v>
      </c>
      <c r="B6125">
        <v>1128299</v>
      </c>
      <c r="C6125">
        <v>44267</v>
      </c>
      <c r="D6125" t="s">
        <v>48</v>
      </c>
      <c r="E6125" t="s">
        <v>90</v>
      </c>
      <c r="F6125" t="s">
        <v>91</v>
      </c>
      <c r="G6125" t="s">
        <v>15</v>
      </c>
      <c r="H6125">
        <v>37</v>
      </c>
      <c r="I6125">
        <v>137</v>
      </c>
      <c r="J6125">
        <v>5069</v>
      </c>
      <c r="K6125" t="s">
        <v>83</v>
      </c>
      <c r="L6125" t="s">
        <v>17</v>
      </c>
    </row>
    <row r="6126" spans="1:12" x14ac:dyDescent="0.3">
      <c r="A6126" t="s">
        <v>26</v>
      </c>
      <c r="B6126">
        <v>1128299</v>
      </c>
      <c r="C6126">
        <v>44267</v>
      </c>
      <c r="D6126" t="s">
        <v>48</v>
      </c>
      <c r="E6126" t="s">
        <v>90</v>
      </c>
      <c r="F6126" t="s">
        <v>91</v>
      </c>
      <c r="G6126" t="s">
        <v>18</v>
      </c>
      <c r="H6126">
        <v>46</v>
      </c>
      <c r="I6126">
        <v>101</v>
      </c>
      <c r="J6126">
        <v>4646</v>
      </c>
      <c r="K6126" t="s">
        <v>83</v>
      </c>
      <c r="L6126" t="s">
        <v>17</v>
      </c>
    </row>
    <row r="6127" spans="1:12" x14ac:dyDescent="0.3">
      <c r="A6127" t="s">
        <v>26</v>
      </c>
      <c r="B6127">
        <v>1128299</v>
      </c>
      <c r="C6127">
        <v>44267</v>
      </c>
      <c r="D6127" t="s">
        <v>48</v>
      </c>
      <c r="E6127" t="s">
        <v>90</v>
      </c>
      <c r="F6127" t="s">
        <v>91</v>
      </c>
      <c r="G6127" t="s">
        <v>19</v>
      </c>
      <c r="H6127">
        <v>49</v>
      </c>
      <c r="I6127">
        <v>113</v>
      </c>
      <c r="J6127">
        <v>5537</v>
      </c>
      <c r="K6127" t="s">
        <v>83</v>
      </c>
      <c r="L6127" t="s">
        <v>20</v>
      </c>
    </row>
    <row r="6128" spans="1:12" x14ac:dyDescent="0.3">
      <c r="A6128" t="s">
        <v>26</v>
      </c>
      <c r="B6128">
        <v>1128299</v>
      </c>
      <c r="C6128">
        <v>44267</v>
      </c>
      <c r="D6128" t="s">
        <v>48</v>
      </c>
      <c r="E6128" t="s">
        <v>90</v>
      </c>
      <c r="F6128" t="s">
        <v>91</v>
      </c>
      <c r="G6128" t="s">
        <v>21</v>
      </c>
      <c r="H6128">
        <v>47</v>
      </c>
      <c r="I6128">
        <v>73</v>
      </c>
      <c r="J6128">
        <v>3431</v>
      </c>
      <c r="K6128" t="s">
        <v>83</v>
      </c>
      <c r="L6128" t="s">
        <v>20</v>
      </c>
    </row>
    <row r="6129" spans="1:12" x14ac:dyDescent="0.3">
      <c r="A6129" t="s">
        <v>26</v>
      </c>
      <c r="B6129">
        <v>1128299</v>
      </c>
      <c r="C6129">
        <v>44267</v>
      </c>
      <c r="D6129" t="s">
        <v>48</v>
      </c>
      <c r="E6129" t="s">
        <v>90</v>
      </c>
      <c r="F6129" t="s">
        <v>91</v>
      </c>
      <c r="G6129" t="s">
        <v>22</v>
      </c>
      <c r="H6129">
        <v>51</v>
      </c>
      <c r="I6129">
        <v>39</v>
      </c>
      <c r="J6129">
        <v>1989</v>
      </c>
      <c r="K6129" t="s">
        <v>83</v>
      </c>
      <c r="L6129" t="s">
        <v>17</v>
      </c>
    </row>
    <row r="6130" spans="1:12" x14ac:dyDescent="0.3">
      <c r="A6130" t="s">
        <v>26</v>
      </c>
      <c r="B6130">
        <v>1128299</v>
      </c>
      <c r="C6130">
        <v>44267</v>
      </c>
      <c r="D6130" t="s">
        <v>48</v>
      </c>
      <c r="E6130" t="s">
        <v>90</v>
      </c>
      <c r="F6130" t="s">
        <v>91</v>
      </c>
      <c r="G6130" t="s">
        <v>23</v>
      </c>
      <c r="H6130">
        <v>48</v>
      </c>
      <c r="I6130">
        <v>95</v>
      </c>
      <c r="J6130">
        <v>4560</v>
      </c>
      <c r="K6130" t="s">
        <v>83</v>
      </c>
      <c r="L6130" t="s">
        <v>20</v>
      </c>
    </row>
    <row r="6131" spans="1:12" x14ac:dyDescent="0.3">
      <c r="A6131" t="s">
        <v>26</v>
      </c>
      <c r="B6131">
        <v>1128299</v>
      </c>
      <c r="C6131">
        <v>44299</v>
      </c>
      <c r="D6131" t="s">
        <v>48</v>
      </c>
      <c r="E6131" t="s">
        <v>90</v>
      </c>
      <c r="F6131" t="s">
        <v>91</v>
      </c>
      <c r="G6131" t="s">
        <v>15</v>
      </c>
      <c r="H6131">
        <v>45</v>
      </c>
      <c r="I6131">
        <v>142</v>
      </c>
      <c r="J6131">
        <v>6390</v>
      </c>
      <c r="K6131" t="s">
        <v>83</v>
      </c>
      <c r="L6131" t="s">
        <v>17</v>
      </c>
    </row>
    <row r="6132" spans="1:12" x14ac:dyDescent="0.3">
      <c r="A6132" t="s">
        <v>26</v>
      </c>
      <c r="B6132">
        <v>1128299</v>
      </c>
      <c r="C6132">
        <v>44299</v>
      </c>
      <c r="D6132" t="s">
        <v>48</v>
      </c>
      <c r="E6132" t="s">
        <v>90</v>
      </c>
      <c r="F6132" t="s">
        <v>91</v>
      </c>
      <c r="G6132" t="s">
        <v>18</v>
      </c>
      <c r="H6132">
        <v>51</v>
      </c>
      <c r="I6132">
        <v>88</v>
      </c>
      <c r="J6132">
        <v>4488</v>
      </c>
      <c r="K6132" t="s">
        <v>83</v>
      </c>
      <c r="L6132" t="s">
        <v>17</v>
      </c>
    </row>
    <row r="6133" spans="1:12" x14ac:dyDescent="0.3">
      <c r="A6133" t="s">
        <v>26</v>
      </c>
      <c r="B6133">
        <v>1128299</v>
      </c>
      <c r="C6133">
        <v>44299</v>
      </c>
      <c r="D6133" t="s">
        <v>48</v>
      </c>
      <c r="E6133" t="s">
        <v>90</v>
      </c>
      <c r="F6133" t="s">
        <v>91</v>
      </c>
      <c r="G6133" t="s">
        <v>19</v>
      </c>
      <c r="H6133">
        <v>50</v>
      </c>
      <c r="I6133">
        <v>94</v>
      </c>
      <c r="J6133">
        <v>4700</v>
      </c>
      <c r="K6133" t="s">
        <v>83</v>
      </c>
      <c r="L6133" t="s">
        <v>20</v>
      </c>
    </row>
    <row r="6134" spans="1:12" x14ac:dyDescent="0.3">
      <c r="A6134" t="s">
        <v>26</v>
      </c>
      <c r="B6134">
        <v>1128299</v>
      </c>
      <c r="C6134">
        <v>44299</v>
      </c>
      <c r="D6134" t="s">
        <v>48</v>
      </c>
      <c r="E6134" t="s">
        <v>90</v>
      </c>
      <c r="F6134" t="s">
        <v>91</v>
      </c>
      <c r="G6134" t="s">
        <v>21</v>
      </c>
      <c r="H6134">
        <v>48</v>
      </c>
      <c r="I6134">
        <v>69</v>
      </c>
      <c r="J6134">
        <v>3312</v>
      </c>
      <c r="K6134" t="s">
        <v>83</v>
      </c>
      <c r="L6134" t="s">
        <v>20</v>
      </c>
    </row>
    <row r="6135" spans="1:12" x14ac:dyDescent="0.3">
      <c r="A6135" t="s">
        <v>26</v>
      </c>
      <c r="B6135">
        <v>1128299</v>
      </c>
      <c r="C6135">
        <v>44299</v>
      </c>
      <c r="D6135" t="s">
        <v>48</v>
      </c>
      <c r="E6135" t="s">
        <v>90</v>
      </c>
      <c r="F6135" t="s">
        <v>91</v>
      </c>
      <c r="G6135" t="s">
        <v>22</v>
      </c>
      <c r="H6135">
        <v>52</v>
      </c>
      <c r="I6135">
        <v>53</v>
      </c>
      <c r="J6135">
        <v>2756</v>
      </c>
      <c r="K6135" t="s">
        <v>83</v>
      </c>
      <c r="L6135" t="s">
        <v>17</v>
      </c>
    </row>
    <row r="6136" spans="1:12" x14ac:dyDescent="0.3">
      <c r="A6136" t="s">
        <v>26</v>
      </c>
      <c r="B6136">
        <v>1128299</v>
      </c>
      <c r="C6136">
        <v>44299</v>
      </c>
      <c r="D6136" t="s">
        <v>48</v>
      </c>
      <c r="E6136" t="s">
        <v>90</v>
      </c>
      <c r="F6136" t="s">
        <v>91</v>
      </c>
      <c r="G6136" t="s">
        <v>23</v>
      </c>
      <c r="H6136">
        <v>63</v>
      </c>
      <c r="I6136">
        <v>105</v>
      </c>
      <c r="J6136">
        <v>6615</v>
      </c>
      <c r="K6136" t="s">
        <v>83</v>
      </c>
      <c r="L6136" t="s">
        <v>20</v>
      </c>
    </row>
    <row r="6137" spans="1:12" x14ac:dyDescent="0.3">
      <c r="A6137" t="s">
        <v>26</v>
      </c>
      <c r="B6137">
        <v>1128299</v>
      </c>
      <c r="C6137">
        <v>44330</v>
      </c>
      <c r="D6137" t="s">
        <v>48</v>
      </c>
      <c r="E6137" t="s">
        <v>90</v>
      </c>
      <c r="F6137" t="s">
        <v>91</v>
      </c>
      <c r="G6137" t="s">
        <v>15</v>
      </c>
      <c r="H6137">
        <v>47</v>
      </c>
      <c r="I6137">
        <v>160</v>
      </c>
      <c r="J6137">
        <v>7520</v>
      </c>
      <c r="K6137" t="s">
        <v>83</v>
      </c>
      <c r="L6137" t="s">
        <v>17</v>
      </c>
    </row>
    <row r="6138" spans="1:12" x14ac:dyDescent="0.3">
      <c r="A6138" t="s">
        <v>26</v>
      </c>
      <c r="B6138">
        <v>1128299</v>
      </c>
      <c r="C6138">
        <v>44330</v>
      </c>
      <c r="D6138" t="s">
        <v>48</v>
      </c>
      <c r="E6138" t="s">
        <v>90</v>
      </c>
      <c r="F6138" t="s">
        <v>91</v>
      </c>
      <c r="G6138" t="s">
        <v>18</v>
      </c>
      <c r="H6138">
        <v>52</v>
      </c>
      <c r="I6138">
        <v>108</v>
      </c>
      <c r="J6138">
        <v>5616</v>
      </c>
      <c r="K6138" t="s">
        <v>83</v>
      </c>
      <c r="L6138" t="s">
        <v>17</v>
      </c>
    </row>
    <row r="6139" spans="1:12" x14ac:dyDescent="0.3">
      <c r="A6139" t="s">
        <v>26</v>
      </c>
      <c r="B6139">
        <v>1128299</v>
      </c>
      <c r="C6139">
        <v>44330</v>
      </c>
      <c r="D6139" t="s">
        <v>48</v>
      </c>
      <c r="E6139" t="s">
        <v>90</v>
      </c>
      <c r="F6139" t="s">
        <v>91</v>
      </c>
      <c r="G6139" t="s">
        <v>19</v>
      </c>
      <c r="H6139">
        <v>52</v>
      </c>
      <c r="I6139">
        <v>123</v>
      </c>
      <c r="J6139">
        <v>6396</v>
      </c>
      <c r="K6139" t="s">
        <v>83</v>
      </c>
      <c r="L6139" t="s">
        <v>20</v>
      </c>
    </row>
    <row r="6140" spans="1:12" x14ac:dyDescent="0.3">
      <c r="A6140" t="s">
        <v>26</v>
      </c>
      <c r="B6140">
        <v>1128299</v>
      </c>
      <c r="C6140">
        <v>44330</v>
      </c>
      <c r="D6140" t="s">
        <v>48</v>
      </c>
      <c r="E6140" t="s">
        <v>90</v>
      </c>
      <c r="F6140" t="s">
        <v>91</v>
      </c>
      <c r="G6140" t="s">
        <v>21</v>
      </c>
      <c r="H6140">
        <v>47</v>
      </c>
      <c r="I6140">
        <v>91</v>
      </c>
      <c r="J6140">
        <v>4277</v>
      </c>
      <c r="K6140" t="s">
        <v>83</v>
      </c>
      <c r="L6140" t="s">
        <v>20</v>
      </c>
    </row>
    <row r="6141" spans="1:12" x14ac:dyDescent="0.3">
      <c r="A6141" t="s">
        <v>26</v>
      </c>
      <c r="B6141">
        <v>1128299</v>
      </c>
      <c r="C6141">
        <v>44330</v>
      </c>
      <c r="D6141" t="s">
        <v>48</v>
      </c>
      <c r="E6141" t="s">
        <v>90</v>
      </c>
      <c r="F6141" t="s">
        <v>91</v>
      </c>
      <c r="G6141" t="s">
        <v>22</v>
      </c>
      <c r="H6141">
        <v>50</v>
      </c>
      <c r="I6141">
        <v>56</v>
      </c>
      <c r="J6141">
        <v>2800</v>
      </c>
      <c r="K6141" t="s">
        <v>83</v>
      </c>
      <c r="L6141" t="s">
        <v>17</v>
      </c>
    </row>
    <row r="6142" spans="1:12" x14ac:dyDescent="0.3">
      <c r="A6142" t="s">
        <v>26</v>
      </c>
      <c r="B6142">
        <v>1128299</v>
      </c>
      <c r="C6142">
        <v>44330</v>
      </c>
      <c r="D6142" t="s">
        <v>48</v>
      </c>
      <c r="E6142" t="s">
        <v>90</v>
      </c>
      <c r="F6142" t="s">
        <v>91</v>
      </c>
      <c r="G6142" t="s">
        <v>23</v>
      </c>
      <c r="H6142">
        <v>64</v>
      </c>
      <c r="I6142">
        <v>120</v>
      </c>
      <c r="J6142">
        <v>7680</v>
      </c>
      <c r="K6142" t="s">
        <v>83</v>
      </c>
      <c r="L6142" t="s">
        <v>20</v>
      </c>
    </row>
    <row r="6143" spans="1:12" x14ac:dyDescent="0.3">
      <c r="A6143" t="s">
        <v>26</v>
      </c>
      <c r="B6143">
        <v>1128299</v>
      </c>
      <c r="C6143">
        <v>44360</v>
      </c>
      <c r="D6143" t="s">
        <v>48</v>
      </c>
      <c r="E6143" t="s">
        <v>90</v>
      </c>
      <c r="F6143" t="s">
        <v>91</v>
      </c>
      <c r="G6143" t="s">
        <v>15</v>
      </c>
      <c r="H6143">
        <v>46</v>
      </c>
      <c r="I6143">
        <v>176</v>
      </c>
      <c r="J6143">
        <v>8096</v>
      </c>
      <c r="K6143" t="s">
        <v>83</v>
      </c>
      <c r="L6143" t="s">
        <v>17</v>
      </c>
    </row>
    <row r="6144" spans="1:12" x14ac:dyDescent="0.3">
      <c r="A6144" t="s">
        <v>26</v>
      </c>
      <c r="B6144">
        <v>1128299</v>
      </c>
      <c r="C6144">
        <v>44360</v>
      </c>
      <c r="D6144" t="s">
        <v>48</v>
      </c>
      <c r="E6144" t="s">
        <v>90</v>
      </c>
      <c r="F6144" t="s">
        <v>91</v>
      </c>
      <c r="G6144" t="s">
        <v>18</v>
      </c>
      <c r="H6144">
        <v>54</v>
      </c>
      <c r="I6144">
        <v>147</v>
      </c>
      <c r="J6144">
        <v>7938</v>
      </c>
      <c r="K6144" t="s">
        <v>83</v>
      </c>
      <c r="L6144" t="s">
        <v>17</v>
      </c>
    </row>
    <row r="6145" spans="1:12" x14ac:dyDescent="0.3">
      <c r="A6145" t="s">
        <v>26</v>
      </c>
      <c r="B6145">
        <v>1128299</v>
      </c>
      <c r="C6145">
        <v>44360</v>
      </c>
      <c r="D6145" t="s">
        <v>48</v>
      </c>
      <c r="E6145" t="s">
        <v>90</v>
      </c>
      <c r="F6145" t="s">
        <v>91</v>
      </c>
      <c r="G6145" t="s">
        <v>19</v>
      </c>
      <c r="H6145">
        <v>52</v>
      </c>
      <c r="I6145">
        <v>142</v>
      </c>
      <c r="J6145">
        <v>7384</v>
      </c>
      <c r="K6145" t="s">
        <v>83</v>
      </c>
      <c r="L6145" t="s">
        <v>20</v>
      </c>
    </row>
    <row r="6146" spans="1:12" x14ac:dyDescent="0.3">
      <c r="A6146" t="s">
        <v>26</v>
      </c>
      <c r="B6146">
        <v>1128299</v>
      </c>
      <c r="C6146">
        <v>44360</v>
      </c>
      <c r="D6146" t="s">
        <v>48</v>
      </c>
      <c r="E6146" t="s">
        <v>90</v>
      </c>
      <c r="F6146" t="s">
        <v>91</v>
      </c>
      <c r="G6146" t="s">
        <v>21</v>
      </c>
      <c r="H6146">
        <v>49</v>
      </c>
      <c r="I6146">
        <v>120</v>
      </c>
      <c r="J6146">
        <v>5880</v>
      </c>
      <c r="K6146" t="s">
        <v>83</v>
      </c>
      <c r="L6146" t="s">
        <v>20</v>
      </c>
    </row>
    <row r="6147" spans="1:12" x14ac:dyDescent="0.3">
      <c r="A6147" t="s">
        <v>26</v>
      </c>
      <c r="B6147">
        <v>1128299</v>
      </c>
      <c r="C6147">
        <v>44360</v>
      </c>
      <c r="D6147" t="s">
        <v>48</v>
      </c>
      <c r="E6147" t="s">
        <v>90</v>
      </c>
      <c r="F6147" t="s">
        <v>91</v>
      </c>
      <c r="G6147" t="s">
        <v>22</v>
      </c>
      <c r="H6147">
        <v>51</v>
      </c>
      <c r="I6147">
        <v>72</v>
      </c>
      <c r="J6147">
        <v>3672</v>
      </c>
      <c r="K6147" t="s">
        <v>83</v>
      </c>
      <c r="L6147" t="s">
        <v>17</v>
      </c>
    </row>
    <row r="6148" spans="1:12" x14ac:dyDescent="0.3">
      <c r="A6148" t="s">
        <v>26</v>
      </c>
      <c r="B6148">
        <v>1128299</v>
      </c>
      <c r="C6148">
        <v>44360</v>
      </c>
      <c r="D6148" t="s">
        <v>48</v>
      </c>
      <c r="E6148" t="s">
        <v>90</v>
      </c>
      <c r="F6148" t="s">
        <v>91</v>
      </c>
      <c r="G6148" t="s">
        <v>23</v>
      </c>
      <c r="H6148">
        <v>67</v>
      </c>
      <c r="I6148">
        <v>150</v>
      </c>
      <c r="J6148">
        <v>10050</v>
      </c>
      <c r="K6148" t="s">
        <v>83</v>
      </c>
      <c r="L6148" t="s">
        <v>20</v>
      </c>
    </row>
    <row r="6149" spans="1:12" x14ac:dyDescent="0.3">
      <c r="A6149" t="s">
        <v>26</v>
      </c>
      <c r="B6149">
        <v>1128299</v>
      </c>
      <c r="C6149">
        <v>44389</v>
      </c>
      <c r="D6149" t="s">
        <v>48</v>
      </c>
      <c r="E6149" t="s">
        <v>90</v>
      </c>
      <c r="F6149" t="s">
        <v>91</v>
      </c>
      <c r="G6149" t="s">
        <v>15</v>
      </c>
      <c r="H6149">
        <v>47</v>
      </c>
      <c r="I6149">
        <v>196</v>
      </c>
      <c r="J6149">
        <v>9212</v>
      </c>
      <c r="K6149" t="s">
        <v>83</v>
      </c>
      <c r="L6149" t="s">
        <v>17</v>
      </c>
    </row>
    <row r="6150" spans="1:12" x14ac:dyDescent="0.3">
      <c r="A6150" t="s">
        <v>26</v>
      </c>
      <c r="B6150">
        <v>1128299</v>
      </c>
      <c r="C6150">
        <v>44389</v>
      </c>
      <c r="D6150" t="s">
        <v>48</v>
      </c>
      <c r="E6150" t="s">
        <v>90</v>
      </c>
      <c r="F6150" t="s">
        <v>91</v>
      </c>
      <c r="G6150" t="s">
        <v>18</v>
      </c>
      <c r="H6150">
        <v>51</v>
      </c>
      <c r="I6150">
        <v>173</v>
      </c>
      <c r="J6150">
        <v>8823</v>
      </c>
      <c r="K6150" t="s">
        <v>83</v>
      </c>
      <c r="L6150" t="s">
        <v>17</v>
      </c>
    </row>
    <row r="6151" spans="1:12" x14ac:dyDescent="0.3">
      <c r="A6151" t="s">
        <v>26</v>
      </c>
      <c r="B6151">
        <v>1128299</v>
      </c>
      <c r="C6151">
        <v>44389</v>
      </c>
      <c r="D6151" t="s">
        <v>48</v>
      </c>
      <c r="E6151" t="s">
        <v>90</v>
      </c>
      <c r="F6151" t="s">
        <v>91</v>
      </c>
      <c r="G6151" t="s">
        <v>19</v>
      </c>
      <c r="H6151">
        <v>50</v>
      </c>
      <c r="I6151">
        <v>137</v>
      </c>
      <c r="J6151">
        <v>6850</v>
      </c>
      <c r="K6151" t="s">
        <v>83</v>
      </c>
      <c r="L6151" t="s">
        <v>20</v>
      </c>
    </row>
    <row r="6152" spans="1:12" x14ac:dyDescent="0.3">
      <c r="A6152" t="s">
        <v>26</v>
      </c>
      <c r="B6152">
        <v>1128299</v>
      </c>
      <c r="C6152">
        <v>44389</v>
      </c>
      <c r="D6152" t="s">
        <v>48</v>
      </c>
      <c r="E6152" t="s">
        <v>90</v>
      </c>
      <c r="F6152" t="s">
        <v>91</v>
      </c>
      <c r="G6152" t="s">
        <v>21</v>
      </c>
      <c r="H6152">
        <v>46</v>
      </c>
      <c r="I6152">
        <v>128</v>
      </c>
      <c r="J6152">
        <v>5888</v>
      </c>
      <c r="K6152" t="s">
        <v>83</v>
      </c>
      <c r="L6152" t="s">
        <v>20</v>
      </c>
    </row>
    <row r="6153" spans="1:12" x14ac:dyDescent="0.3">
      <c r="A6153" t="s">
        <v>26</v>
      </c>
      <c r="B6153">
        <v>1128299</v>
      </c>
      <c r="C6153">
        <v>44389</v>
      </c>
      <c r="D6153" t="s">
        <v>48</v>
      </c>
      <c r="E6153" t="s">
        <v>90</v>
      </c>
      <c r="F6153" t="s">
        <v>91</v>
      </c>
      <c r="G6153" t="s">
        <v>22</v>
      </c>
      <c r="H6153">
        <v>54</v>
      </c>
      <c r="I6153">
        <v>138</v>
      </c>
      <c r="J6153">
        <v>7452</v>
      </c>
      <c r="K6153" t="s">
        <v>83</v>
      </c>
      <c r="L6153" t="s">
        <v>17</v>
      </c>
    </row>
    <row r="6154" spans="1:12" x14ac:dyDescent="0.3">
      <c r="A6154" t="s">
        <v>26</v>
      </c>
      <c r="B6154">
        <v>1128299</v>
      </c>
      <c r="C6154">
        <v>44389</v>
      </c>
      <c r="D6154" t="s">
        <v>48</v>
      </c>
      <c r="E6154" t="s">
        <v>90</v>
      </c>
      <c r="F6154" t="s">
        <v>91</v>
      </c>
      <c r="G6154" t="s">
        <v>23</v>
      </c>
      <c r="H6154">
        <v>67</v>
      </c>
      <c r="I6154">
        <v>143</v>
      </c>
      <c r="J6154">
        <v>9581</v>
      </c>
      <c r="K6154" t="s">
        <v>83</v>
      </c>
      <c r="L6154" t="s">
        <v>20</v>
      </c>
    </row>
    <row r="6155" spans="1:12" x14ac:dyDescent="0.3">
      <c r="A6155" t="s">
        <v>26</v>
      </c>
      <c r="B6155">
        <v>1128299</v>
      </c>
      <c r="C6155">
        <v>44421</v>
      </c>
      <c r="D6155" t="s">
        <v>48</v>
      </c>
      <c r="E6155" t="s">
        <v>90</v>
      </c>
      <c r="F6155" t="s">
        <v>91</v>
      </c>
      <c r="G6155" t="s">
        <v>15</v>
      </c>
      <c r="H6155">
        <v>53</v>
      </c>
      <c r="I6155">
        <v>182</v>
      </c>
      <c r="J6155">
        <v>9646</v>
      </c>
      <c r="K6155" t="s">
        <v>83</v>
      </c>
      <c r="L6155" t="s">
        <v>17</v>
      </c>
    </row>
    <row r="6156" spans="1:12" x14ac:dyDescent="0.3">
      <c r="A6156" t="s">
        <v>26</v>
      </c>
      <c r="B6156">
        <v>1128299</v>
      </c>
      <c r="C6156">
        <v>44421</v>
      </c>
      <c r="D6156" t="s">
        <v>48</v>
      </c>
      <c r="E6156" t="s">
        <v>90</v>
      </c>
      <c r="F6156" t="s">
        <v>91</v>
      </c>
      <c r="G6156" t="s">
        <v>18</v>
      </c>
      <c r="H6156">
        <v>58</v>
      </c>
      <c r="I6156">
        <v>175</v>
      </c>
      <c r="J6156">
        <v>10150</v>
      </c>
      <c r="K6156" t="s">
        <v>83</v>
      </c>
      <c r="L6156" t="s">
        <v>17</v>
      </c>
    </row>
    <row r="6157" spans="1:12" x14ac:dyDescent="0.3">
      <c r="A6157" t="s">
        <v>26</v>
      </c>
      <c r="B6157">
        <v>1128299</v>
      </c>
      <c r="C6157">
        <v>44421</v>
      </c>
      <c r="D6157" t="s">
        <v>48</v>
      </c>
      <c r="E6157" t="s">
        <v>90</v>
      </c>
      <c r="F6157" t="s">
        <v>91</v>
      </c>
      <c r="G6157" t="s">
        <v>19</v>
      </c>
      <c r="H6157">
        <v>54</v>
      </c>
      <c r="I6157">
        <v>150</v>
      </c>
      <c r="J6157">
        <v>8100</v>
      </c>
      <c r="K6157" t="s">
        <v>83</v>
      </c>
      <c r="L6157" t="s">
        <v>20</v>
      </c>
    </row>
    <row r="6158" spans="1:12" x14ac:dyDescent="0.3">
      <c r="A6158" t="s">
        <v>26</v>
      </c>
      <c r="B6158">
        <v>1128299</v>
      </c>
      <c r="C6158">
        <v>44421</v>
      </c>
      <c r="D6158" t="s">
        <v>48</v>
      </c>
      <c r="E6158" t="s">
        <v>90</v>
      </c>
      <c r="F6158" t="s">
        <v>91</v>
      </c>
      <c r="G6158" t="s">
        <v>21</v>
      </c>
      <c r="H6158">
        <v>53</v>
      </c>
      <c r="I6158">
        <v>113</v>
      </c>
      <c r="J6158">
        <v>5989</v>
      </c>
      <c r="K6158" t="s">
        <v>83</v>
      </c>
      <c r="L6158" t="s">
        <v>20</v>
      </c>
    </row>
    <row r="6159" spans="1:12" x14ac:dyDescent="0.3">
      <c r="A6159" t="s">
        <v>26</v>
      </c>
      <c r="B6159">
        <v>1128299</v>
      </c>
      <c r="C6159">
        <v>44421</v>
      </c>
      <c r="D6159" t="s">
        <v>48</v>
      </c>
      <c r="E6159" t="s">
        <v>90</v>
      </c>
      <c r="F6159" t="s">
        <v>91</v>
      </c>
      <c r="G6159" t="s">
        <v>22</v>
      </c>
      <c r="H6159">
        <v>60</v>
      </c>
      <c r="I6159">
        <v>126</v>
      </c>
      <c r="J6159">
        <v>7560</v>
      </c>
      <c r="K6159" t="s">
        <v>83</v>
      </c>
      <c r="L6159" t="s">
        <v>17</v>
      </c>
    </row>
    <row r="6160" spans="1:12" x14ac:dyDescent="0.3">
      <c r="A6160" t="s">
        <v>26</v>
      </c>
      <c r="B6160">
        <v>1128299</v>
      </c>
      <c r="C6160">
        <v>44421</v>
      </c>
      <c r="D6160" t="s">
        <v>48</v>
      </c>
      <c r="E6160" t="s">
        <v>90</v>
      </c>
      <c r="F6160" t="s">
        <v>91</v>
      </c>
      <c r="G6160" t="s">
        <v>23</v>
      </c>
      <c r="H6160">
        <v>68</v>
      </c>
      <c r="I6160">
        <v>119</v>
      </c>
      <c r="J6160">
        <v>8092</v>
      </c>
      <c r="K6160" t="s">
        <v>83</v>
      </c>
      <c r="L6160" t="s">
        <v>20</v>
      </c>
    </row>
    <row r="6161" spans="1:12" x14ac:dyDescent="0.3">
      <c r="A6161" t="s">
        <v>26</v>
      </c>
      <c r="B6161">
        <v>1128299</v>
      </c>
      <c r="C6161">
        <v>44453</v>
      </c>
      <c r="D6161" t="s">
        <v>48</v>
      </c>
      <c r="E6161" t="s">
        <v>90</v>
      </c>
      <c r="F6161" t="s">
        <v>91</v>
      </c>
      <c r="G6161" t="s">
        <v>15</v>
      </c>
      <c r="H6161">
        <v>43</v>
      </c>
      <c r="I6161">
        <v>180</v>
      </c>
      <c r="J6161">
        <v>7740</v>
      </c>
      <c r="K6161" t="s">
        <v>83</v>
      </c>
      <c r="L6161" t="s">
        <v>17</v>
      </c>
    </row>
    <row r="6162" spans="1:12" x14ac:dyDescent="0.3">
      <c r="A6162" t="s">
        <v>26</v>
      </c>
      <c r="B6162">
        <v>1128299</v>
      </c>
      <c r="C6162">
        <v>44453</v>
      </c>
      <c r="D6162" t="s">
        <v>48</v>
      </c>
      <c r="E6162" t="s">
        <v>90</v>
      </c>
      <c r="F6162" t="s">
        <v>91</v>
      </c>
      <c r="G6162" t="s">
        <v>18</v>
      </c>
      <c r="H6162">
        <v>47</v>
      </c>
      <c r="I6162">
        <v>156</v>
      </c>
      <c r="J6162">
        <v>7332</v>
      </c>
      <c r="K6162" t="s">
        <v>83</v>
      </c>
      <c r="L6162" t="s">
        <v>17</v>
      </c>
    </row>
    <row r="6163" spans="1:12" x14ac:dyDescent="0.3">
      <c r="A6163" t="s">
        <v>26</v>
      </c>
      <c r="B6163">
        <v>1128299</v>
      </c>
      <c r="C6163">
        <v>44453</v>
      </c>
      <c r="D6163" t="s">
        <v>48</v>
      </c>
      <c r="E6163" t="s">
        <v>90</v>
      </c>
      <c r="F6163" t="s">
        <v>91</v>
      </c>
      <c r="G6163" t="s">
        <v>19</v>
      </c>
      <c r="H6163">
        <v>42</v>
      </c>
      <c r="I6163">
        <v>135</v>
      </c>
      <c r="J6163">
        <v>5670</v>
      </c>
      <c r="K6163" t="s">
        <v>83</v>
      </c>
      <c r="L6163" t="s">
        <v>20</v>
      </c>
    </row>
    <row r="6164" spans="1:12" x14ac:dyDescent="0.3">
      <c r="A6164" t="s">
        <v>26</v>
      </c>
      <c r="B6164">
        <v>1128299</v>
      </c>
      <c r="C6164">
        <v>44453</v>
      </c>
      <c r="D6164" t="s">
        <v>48</v>
      </c>
      <c r="E6164" t="s">
        <v>90</v>
      </c>
      <c r="F6164" t="s">
        <v>91</v>
      </c>
      <c r="G6164" t="s">
        <v>21</v>
      </c>
      <c r="H6164">
        <v>43</v>
      </c>
      <c r="I6164">
        <v>120</v>
      </c>
      <c r="J6164">
        <v>5160</v>
      </c>
      <c r="K6164" t="s">
        <v>83</v>
      </c>
      <c r="L6164" t="s">
        <v>20</v>
      </c>
    </row>
    <row r="6165" spans="1:12" x14ac:dyDescent="0.3">
      <c r="A6165" t="s">
        <v>26</v>
      </c>
      <c r="B6165">
        <v>1128299</v>
      </c>
      <c r="C6165">
        <v>44453</v>
      </c>
      <c r="D6165" t="s">
        <v>48</v>
      </c>
      <c r="E6165" t="s">
        <v>90</v>
      </c>
      <c r="F6165" t="s">
        <v>91</v>
      </c>
      <c r="G6165" t="s">
        <v>22</v>
      </c>
      <c r="H6165">
        <v>54</v>
      </c>
      <c r="I6165">
        <v>100</v>
      </c>
      <c r="J6165">
        <v>5400</v>
      </c>
      <c r="K6165" t="s">
        <v>83</v>
      </c>
      <c r="L6165" t="s">
        <v>17</v>
      </c>
    </row>
    <row r="6166" spans="1:12" x14ac:dyDescent="0.3">
      <c r="A6166" t="s">
        <v>26</v>
      </c>
      <c r="B6166">
        <v>1128299</v>
      </c>
      <c r="C6166">
        <v>44453</v>
      </c>
      <c r="D6166" t="s">
        <v>48</v>
      </c>
      <c r="E6166" t="s">
        <v>90</v>
      </c>
      <c r="F6166" t="s">
        <v>91</v>
      </c>
      <c r="G6166" t="s">
        <v>23</v>
      </c>
      <c r="H6166">
        <v>59</v>
      </c>
      <c r="I6166">
        <v>131</v>
      </c>
      <c r="J6166">
        <v>7729</v>
      </c>
      <c r="K6166" t="s">
        <v>83</v>
      </c>
      <c r="L6166" t="s">
        <v>20</v>
      </c>
    </row>
    <row r="6167" spans="1:12" x14ac:dyDescent="0.3">
      <c r="A6167" t="s">
        <v>26</v>
      </c>
      <c r="B6167">
        <v>1128299</v>
      </c>
      <c r="C6167">
        <v>44482</v>
      </c>
      <c r="D6167" t="s">
        <v>48</v>
      </c>
      <c r="E6167" t="s">
        <v>90</v>
      </c>
      <c r="F6167" t="s">
        <v>91</v>
      </c>
      <c r="G6167" t="s">
        <v>15</v>
      </c>
      <c r="H6167">
        <v>42</v>
      </c>
      <c r="I6167">
        <v>131</v>
      </c>
      <c r="J6167">
        <v>5502</v>
      </c>
      <c r="K6167" t="s">
        <v>83</v>
      </c>
      <c r="L6167" t="s">
        <v>17</v>
      </c>
    </row>
    <row r="6168" spans="1:12" x14ac:dyDescent="0.3">
      <c r="A6168" t="s">
        <v>26</v>
      </c>
      <c r="B6168">
        <v>1128299</v>
      </c>
      <c r="C6168">
        <v>44482</v>
      </c>
      <c r="D6168" t="s">
        <v>48</v>
      </c>
      <c r="E6168" t="s">
        <v>90</v>
      </c>
      <c r="F6168" t="s">
        <v>91</v>
      </c>
      <c r="G6168" t="s">
        <v>18</v>
      </c>
      <c r="H6168">
        <v>47</v>
      </c>
      <c r="I6168">
        <v>142</v>
      </c>
      <c r="J6168">
        <v>6674</v>
      </c>
      <c r="K6168" t="s">
        <v>83</v>
      </c>
      <c r="L6168" t="s">
        <v>17</v>
      </c>
    </row>
    <row r="6169" spans="1:12" x14ac:dyDescent="0.3">
      <c r="A6169" t="s">
        <v>26</v>
      </c>
      <c r="B6169">
        <v>1128299</v>
      </c>
      <c r="C6169">
        <v>44482</v>
      </c>
      <c r="D6169" t="s">
        <v>48</v>
      </c>
      <c r="E6169" t="s">
        <v>90</v>
      </c>
      <c r="F6169" t="s">
        <v>91</v>
      </c>
      <c r="G6169" t="s">
        <v>19</v>
      </c>
      <c r="H6169">
        <v>42</v>
      </c>
      <c r="I6169">
        <v>105</v>
      </c>
      <c r="J6169">
        <v>4410</v>
      </c>
      <c r="K6169" t="s">
        <v>83</v>
      </c>
      <c r="L6169" t="s">
        <v>20</v>
      </c>
    </row>
    <row r="6170" spans="1:12" x14ac:dyDescent="0.3">
      <c r="A6170" t="s">
        <v>26</v>
      </c>
      <c r="B6170">
        <v>1128299</v>
      </c>
      <c r="C6170">
        <v>44482</v>
      </c>
      <c r="D6170" t="s">
        <v>48</v>
      </c>
      <c r="E6170" t="s">
        <v>90</v>
      </c>
      <c r="F6170" t="s">
        <v>91</v>
      </c>
      <c r="G6170" t="s">
        <v>21</v>
      </c>
      <c r="H6170">
        <v>44</v>
      </c>
      <c r="I6170">
        <v>88</v>
      </c>
      <c r="J6170">
        <v>3872</v>
      </c>
      <c r="K6170" t="s">
        <v>83</v>
      </c>
      <c r="L6170" t="s">
        <v>20</v>
      </c>
    </row>
    <row r="6171" spans="1:12" x14ac:dyDescent="0.3">
      <c r="A6171" t="s">
        <v>26</v>
      </c>
      <c r="B6171">
        <v>1128299</v>
      </c>
      <c r="C6171">
        <v>44482</v>
      </c>
      <c r="D6171" t="s">
        <v>48</v>
      </c>
      <c r="E6171" t="s">
        <v>90</v>
      </c>
      <c r="F6171" t="s">
        <v>91</v>
      </c>
      <c r="G6171" t="s">
        <v>22</v>
      </c>
      <c r="H6171">
        <v>50</v>
      </c>
      <c r="I6171">
        <v>90</v>
      </c>
      <c r="J6171">
        <v>4500</v>
      </c>
      <c r="K6171" t="s">
        <v>83</v>
      </c>
      <c r="L6171" t="s">
        <v>17</v>
      </c>
    </row>
    <row r="6172" spans="1:12" x14ac:dyDescent="0.3">
      <c r="A6172" t="s">
        <v>26</v>
      </c>
      <c r="B6172">
        <v>1128299</v>
      </c>
      <c r="C6172">
        <v>44482</v>
      </c>
      <c r="D6172" t="s">
        <v>48</v>
      </c>
      <c r="E6172" t="s">
        <v>90</v>
      </c>
      <c r="F6172" t="s">
        <v>91</v>
      </c>
      <c r="G6172" t="s">
        <v>23</v>
      </c>
      <c r="H6172">
        <v>64</v>
      </c>
      <c r="I6172">
        <v>102</v>
      </c>
      <c r="J6172">
        <v>6528</v>
      </c>
      <c r="K6172" t="s">
        <v>83</v>
      </c>
      <c r="L6172" t="s">
        <v>20</v>
      </c>
    </row>
    <row r="6173" spans="1:12" x14ac:dyDescent="0.3">
      <c r="A6173" t="s">
        <v>26</v>
      </c>
      <c r="B6173">
        <v>1128299</v>
      </c>
      <c r="C6173">
        <v>44513</v>
      </c>
      <c r="D6173" t="s">
        <v>48</v>
      </c>
      <c r="E6173" t="s">
        <v>90</v>
      </c>
      <c r="F6173" t="s">
        <v>91</v>
      </c>
      <c r="G6173" t="s">
        <v>15</v>
      </c>
      <c r="H6173">
        <v>51</v>
      </c>
      <c r="I6173">
        <v>137</v>
      </c>
      <c r="J6173">
        <v>6987</v>
      </c>
      <c r="K6173" t="s">
        <v>83</v>
      </c>
      <c r="L6173" t="s">
        <v>17</v>
      </c>
    </row>
    <row r="6174" spans="1:12" x14ac:dyDescent="0.3">
      <c r="A6174" t="s">
        <v>26</v>
      </c>
      <c r="B6174">
        <v>1128299</v>
      </c>
      <c r="C6174">
        <v>44513</v>
      </c>
      <c r="D6174" t="s">
        <v>48</v>
      </c>
      <c r="E6174" t="s">
        <v>90</v>
      </c>
      <c r="F6174" t="s">
        <v>91</v>
      </c>
      <c r="G6174" t="s">
        <v>18</v>
      </c>
      <c r="H6174">
        <v>58</v>
      </c>
      <c r="I6174">
        <v>173</v>
      </c>
      <c r="J6174">
        <v>10034</v>
      </c>
      <c r="K6174" t="s">
        <v>83</v>
      </c>
      <c r="L6174" t="s">
        <v>17</v>
      </c>
    </row>
    <row r="6175" spans="1:12" x14ac:dyDescent="0.3">
      <c r="A6175" t="s">
        <v>26</v>
      </c>
      <c r="B6175">
        <v>1128299</v>
      </c>
      <c r="C6175">
        <v>44513</v>
      </c>
      <c r="D6175" t="s">
        <v>48</v>
      </c>
      <c r="E6175" t="s">
        <v>90</v>
      </c>
      <c r="F6175" t="s">
        <v>91</v>
      </c>
      <c r="G6175" t="s">
        <v>19</v>
      </c>
      <c r="H6175">
        <v>54</v>
      </c>
      <c r="I6175">
        <v>115</v>
      </c>
      <c r="J6175">
        <v>6210</v>
      </c>
      <c r="K6175" t="s">
        <v>83</v>
      </c>
      <c r="L6175" t="s">
        <v>20</v>
      </c>
    </row>
    <row r="6176" spans="1:12" x14ac:dyDescent="0.3">
      <c r="A6176" t="s">
        <v>26</v>
      </c>
      <c r="B6176">
        <v>1128299</v>
      </c>
      <c r="C6176">
        <v>44513</v>
      </c>
      <c r="D6176" t="s">
        <v>48</v>
      </c>
      <c r="E6176" t="s">
        <v>90</v>
      </c>
      <c r="F6176" t="s">
        <v>91</v>
      </c>
      <c r="G6176" t="s">
        <v>21</v>
      </c>
      <c r="H6176">
        <v>51</v>
      </c>
      <c r="I6176">
        <v>116</v>
      </c>
      <c r="J6176">
        <v>5916</v>
      </c>
      <c r="K6176" t="s">
        <v>83</v>
      </c>
      <c r="L6176" t="s">
        <v>20</v>
      </c>
    </row>
    <row r="6177" spans="1:12" x14ac:dyDescent="0.3">
      <c r="A6177" t="s">
        <v>26</v>
      </c>
      <c r="B6177">
        <v>1128299</v>
      </c>
      <c r="C6177">
        <v>44513</v>
      </c>
      <c r="D6177" t="s">
        <v>48</v>
      </c>
      <c r="E6177" t="s">
        <v>90</v>
      </c>
      <c r="F6177" t="s">
        <v>91</v>
      </c>
      <c r="G6177" t="s">
        <v>22</v>
      </c>
      <c r="H6177">
        <v>60</v>
      </c>
      <c r="I6177">
        <v>102</v>
      </c>
      <c r="J6177">
        <v>6120</v>
      </c>
      <c r="K6177" t="s">
        <v>83</v>
      </c>
      <c r="L6177" t="s">
        <v>17</v>
      </c>
    </row>
    <row r="6178" spans="1:12" x14ac:dyDescent="0.3">
      <c r="A6178" t="s">
        <v>26</v>
      </c>
      <c r="B6178">
        <v>1128299</v>
      </c>
      <c r="C6178">
        <v>44513</v>
      </c>
      <c r="D6178" t="s">
        <v>48</v>
      </c>
      <c r="E6178" t="s">
        <v>90</v>
      </c>
      <c r="F6178" t="s">
        <v>91</v>
      </c>
      <c r="G6178" t="s">
        <v>23</v>
      </c>
      <c r="H6178">
        <v>65</v>
      </c>
      <c r="I6178">
        <v>124</v>
      </c>
      <c r="J6178">
        <v>8060</v>
      </c>
      <c r="K6178" t="s">
        <v>83</v>
      </c>
      <c r="L6178" t="s">
        <v>20</v>
      </c>
    </row>
    <row r="6179" spans="1:12" x14ac:dyDescent="0.3">
      <c r="A6179" t="s">
        <v>26</v>
      </c>
      <c r="B6179">
        <v>1128299</v>
      </c>
      <c r="C6179">
        <v>44542</v>
      </c>
      <c r="D6179" t="s">
        <v>48</v>
      </c>
      <c r="E6179" t="s">
        <v>90</v>
      </c>
      <c r="F6179" t="s">
        <v>91</v>
      </c>
      <c r="G6179" t="s">
        <v>15</v>
      </c>
      <c r="H6179">
        <v>50</v>
      </c>
      <c r="I6179">
        <v>203</v>
      </c>
      <c r="J6179">
        <v>10150</v>
      </c>
      <c r="K6179" t="s">
        <v>83</v>
      </c>
      <c r="L6179" t="s">
        <v>17</v>
      </c>
    </row>
    <row r="6180" spans="1:12" x14ac:dyDescent="0.3">
      <c r="A6180" t="s">
        <v>26</v>
      </c>
      <c r="B6180">
        <v>1128299</v>
      </c>
      <c r="C6180">
        <v>44542</v>
      </c>
      <c r="D6180" t="s">
        <v>48</v>
      </c>
      <c r="E6180" t="s">
        <v>90</v>
      </c>
      <c r="F6180" t="s">
        <v>91</v>
      </c>
      <c r="G6180" t="s">
        <v>18</v>
      </c>
      <c r="H6180">
        <v>58</v>
      </c>
      <c r="I6180">
        <v>189</v>
      </c>
      <c r="J6180">
        <v>10962</v>
      </c>
      <c r="K6180" t="s">
        <v>83</v>
      </c>
      <c r="L6180" t="s">
        <v>17</v>
      </c>
    </row>
    <row r="6181" spans="1:12" x14ac:dyDescent="0.3">
      <c r="A6181" t="s">
        <v>12</v>
      </c>
      <c r="B6181">
        <v>1128299</v>
      </c>
      <c r="C6181">
        <v>44542</v>
      </c>
      <c r="D6181" t="s">
        <v>48</v>
      </c>
      <c r="E6181" t="s">
        <v>90</v>
      </c>
      <c r="F6181" t="s">
        <v>91</v>
      </c>
      <c r="G6181" t="s">
        <v>19</v>
      </c>
      <c r="H6181">
        <v>53</v>
      </c>
      <c r="I6181">
        <v>138</v>
      </c>
      <c r="J6181">
        <v>7314</v>
      </c>
      <c r="K6181" t="s">
        <v>83</v>
      </c>
      <c r="L6181" t="s">
        <v>20</v>
      </c>
    </row>
    <row r="6182" spans="1:12" x14ac:dyDescent="0.3">
      <c r="A6182" t="s">
        <v>12</v>
      </c>
      <c r="B6182">
        <v>1128299</v>
      </c>
      <c r="C6182">
        <v>44542</v>
      </c>
      <c r="D6182" t="s">
        <v>48</v>
      </c>
      <c r="E6182" t="s">
        <v>90</v>
      </c>
      <c r="F6182" t="s">
        <v>91</v>
      </c>
      <c r="G6182" t="s">
        <v>21</v>
      </c>
      <c r="H6182">
        <v>51</v>
      </c>
      <c r="I6182">
        <v>128</v>
      </c>
      <c r="J6182">
        <v>6528</v>
      </c>
      <c r="K6182" t="s">
        <v>83</v>
      </c>
      <c r="L6182" t="s">
        <v>20</v>
      </c>
    </row>
    <row r="6183" spans="1:12" x14ac:dyDescent="0.3">
      <c r="A6183" t="s">
        <v>12</v>
      </c>
      <c r="B6183">
        <v>1128299</v>
      </c>
      <c r="C6183">
        <v>44542</v>
      </c>
      <c r="D6183" t="s">
        <v>48</v>
      </c>
      <c r="E6183" t="s">
        <v>90</v>
      </c>
      <c r="F6183" t="s">
        <v>91</v>
      </c>
      <c r="G6183" t="s">
        <v>22</v>
      </c>
      <c r="H6183">
        <v>64</v>
      </c>
      <c r="I6183">
        <v>116</v>
      </c>
      <c r="J6183">
        <v>7424</v>
      </c>
      <c r="K6183" t="s">
        <v>83</v>
      </c>
      <c r="L6183" t="s">
        <v>17</v>
      </c>
    </row>
    <row r="6184" spans="1:12" x14ac:dyDescent="0.3">
      <c r="A6184" t="s">
        <v>12</v>
      </c>
      <c r="B6184">
        <v>1128299</v>
      </c>
      <c r="C6184">
        <v>44542</v>
      </c>
      <c r="D6184" t="s">
        <v>48</v>
      </c>
      <c r="E6184" t="s">
        <v>90</v>
      </c>
      <c r="F6184" t="s">
        <v>91</v>
      </c>
      <c r="G6184" t="s">
        <v>23</v>
      </c>
      <c r="H6184">
        <v>64</v>
      </c>
      <c r="I6184">
        <v>135</v>
      </c>
      <c r="J6184">
        <v>8640</v>
      </c>
      <c r="K6184" t="s">
        <v>83</v>
      </c>
      <c r="L6184" t="s">
        <v>20</v>
      </c>
    </row>
    <row r="6185" spans="1:12" x14ac:dyDescent="0.3">
      <c r="A6185" t="s">
        <v>12</v>
      </c>
      <c r="B6185">
        <v>1185732</v>
      </c>
      <c r="C6185">
        <v>44205</v>
      </c>
      <c r="D6185" t="s">
        <v>48</v>
      </c>
      <c r="E6185" t="s">
        <v>90</v>
      </c>
      <c r="F6185" t="s">
        <v>91</v>
      </c>
      <c r="G6185" t="s">
        <v>15</v>
      </c>
      <c r="H6185">
        <v>39</v>
      </c>
      <c r="I6185">
        <v>256</v>
      </c>
      <c r="J6185">
        <v>9984</v>
      </c>
      <c r="K6185" t="s">
        <v>83</v>
      </c>
      <c r="L6185" t="s">
        <v>17</v>
      </c>
    </row>
    <row r="6186" spans="1:12" x14ac:dyDescent="0.3">
      <c r="A6186" t="s">
        <v>12</v>
      </c>
      <c r="B6186">
        <v>1185732</v>
      </c>
      <c r="C6186">
        <v>44205</v>
      </c>
      <c r="D6186" t="s">
        <v>48</v>
      </c>
      <c r="E6186" t="s">
        <v>90</v>
      </c>
      <c r="F6186" t="s">
        <v>91</v>
      </c>
      <c r="G6186" t="s">
        <v>18</v>
      </c>
      <c r="H6186">
        <v>37</v>
      </c>
      <c r="I6186">
        <v>206</v>
      </c>
      <c r="J6186">
        <v>7622</v>
      </c>
      <c r="K6186" t="s">
        <v>83</v>
      </c>
      <c r="L6186" t="s">
        <v>17</v>
      </c>
    </row>
    <row r="6187" spans="1:12" x14ac:dyDescent="0.3">
      <c r="A6187" t="s">
        <v>12</v>
      </c>
      <c r="B6187">
        <v>1185732</v>
      </c>
      <c r="C6187">
        <v>44205</v>
      </c>
      <c r="D6187" t="s">
        <v>48</v>
      </c>
      <c r="E6187" t="s">
        <v>90</v>
      </c>
      <c r="F6187" t="s">
        <v>91</v>
      </c>
      <c r="G6187" t="s">
        <v>19</v>
      </c>
      <c r="H6187">
        <v>29</v>
      </c>
      <c r="I6187">
        <v>248</v>
      </c>
      <c r="J6187">
        <v>7192</v>
      </c>
      <c r="K6187" t="s">
        <v>83</v>
      </c>
      <c r="L6187" t="s">
        <v>20</v>
      </c>
    </row>
    <row r="6188" spans="1:12" x14ac:dyDescent="0.3">
      <c r="A6188" t="s">
        <v>12</v>
      </c>
      <c r="B6188">
        <v>1185732</v>
      </c>
      <c r="C6188">
        <v>44205</v>
      </c>
      <c r="D6188" t="s">
        <v>48</v>
      </c>
      <c r="E6188" t="s">
        <v>90</v>
      </c>
      <c r="F6188" t="s">
        <v>91</v>
      </c>
      <c r="G6188" t="s">
        <v>21</v>
      </c>
      <c r="H6188">
        <v>34</v>
      </c>
      <c r="I6188">
        <v>203</v>
      </c>
      <c r="J6188">
        <v>6902</v>
      </c>
      <c r="K6188" t="s">
        <v>83</v>
      </c>
      <c r="L6188" t="s">
        <v>20</v>
      </c>
    </row>
    <row r="6189" spans="1:12" x14ac:dyDescent="0.3">
      <c r="A6189" t="s">
        <v>12</v>
      </c>
      <c r="B6189">
        <v>1185732</v>
      </c>
      <c r="C6189">
        <v>44205</v>
      </c>
      <c r="D6189" t="s">
        <v>48</v>
      </c>
      <c r="E6189" t="s">
        <v>90</v>
      </c>
      <c r="F6189" t="s">
        <v>91</v>
      </c>
      <c r="G6189" t="s">
        <v>22</v>
      </c>
      <c r="H6189">
        <v>47</v>
      </c>
      <c r="I6189">
        <v>189</v>
      </c>
      <c r="J6189">
        <v>8883</v>
      </c>
      <c r="K6189" t="s">
        <v>83</v>
      </c>
      <c r="L6189" t="s">
        <v>17</v>
      </c>
    </row>
    <row r="6190" spans="1:12" x14ac:dyDescent="0.3">
      <c r="A6190" t="s">
        <v>12</v>
      </c>
      <c r="B6190">
        <v>1185732</v>
      </c>
      <c r="C6190">
        <v>44205</v>
      </c>
      <c r="D6190" t="s">
        <v>48</v>
      </c>
      <c r="E6190" t="s">
        <v>90</v>
      </c>
      <c r="F6190" t="s">
        <v>91</v>
      </c>
      <c r="G6190" t="s">
        <v>23</v>
      </c>
      <c r="H6190">
        <v>37</v>
      </c>
      <c r="I6190">
        <v>239</v>
      </c>
      <c r="J6190">
        <v>8843</v>
      </c>
      <c r="K6190" t="s">
        <v>83</v>
      </c>
      <c r="L6190" t="s">
        <v>20</v>
      </c>
    </row>
    <row r="6191" spans="1:12" x14ac:dyDescent="0.3">
      <c r="A6191" t="s">
        <v>12</v>
      </c>
      <c r="B6191">
        <v>1185732</v>
      </c>
      <c r="C6191">
        <v>44234</v>
      </c>
      <c r="D6191" t="s">
        <v>48</v>
      </c>
      <c r="E6191" t="s">
        <v>90</v>
      </c>
      <c r="F6191" t="s">
        <v>91</v>
      </c>
      <c r="G6191" t="s">
        <v>15</v>
      </c>
      <c r="H6191">
        <v>38</v>
      </c>
      <c r="I6191">
        <v>312</v>
      </c>
      <c r="J6191">
        <v>11856</v>
      </c>
      <c r="K6191" t="s">
        <v>83</v>
      </c>
      <c r="L6191" t="s">
        <v>17</v>
      </c>
    </row>
    <row r="6192" spans="1:12" x14ac:dyDescent="0.3">
      <c r="A6192" t="s">
        <v>12</v>
      </c>
      <c r="B6192">
        <v>1185732</v>
      </c>
      <c r="C6192">
        <v>44234</v>
      </c>
      <c r="D6192" t="s">
        <v>48</v>
      </c>
      <c r="E6192" t="s">
        <v>90</v>
      </c>
      <c r="F6192" t="s">
        <v>91</v>
      </c>
      <c r="G6192" t="s">
        <v>18</v>
      </c>
      <c r="H6192">
        <v>39</v>
      </c>
      <c r="I6192">
        <v>218</v>
      </c>
      <c r="J6192">
        <v>8502</v>
      </c>
      <c r="K6192" t="s">
        <v>83</v>
      </c>
      <c r="L6192" t="s">
        <v>17</v>
      </c>
    </row>
    <row r="6193" spans="1:12" x14ac:dyDescent="0.3">
      <c r="A6193" t="s">
        <v>12</v>
      </c>
      <c r="B6193">
        <v>1185732</v>
      </c>
      <c r="C6193">
        <v>44234</v>
      </c>
      <c r="D6193" t="s">
        <v>48</v>
      </c>
      <c r="E6193" t="s">
        <v>90</v>
      </c>
      <c r="F6193" t="s">
        <v>91</v>
      </c>
      <c r="G6193" t="s">
        <v>19</v>
      </c>
      <c r="H6193">
        <v>29</v>
      </c>
      <c r="I6193">
        <v>217</v>
      </c>
      <c r="J6193">
        <v>6293</v>
      </c>
      <c r="K6193" t="s">
        <v>83</v>
      </c>
      <c r="L6193" t="s">
        <v>20</v>
      </c>
    </row>
    <row r="6194" spans="1:12" x14ac:dyDescent="0.3">
      <c r="A6194" t="s">
        <v>12</v>
      </c>
      <c r="B6194">
        <v>1185732</v>
      </c>
      <c r="C6194">
        <v>44234</v>
      </c>
      <c r="D6194" t="s">
        <v>48</v>
      </c>
      <c r="E6194" t="s">
        <v>92</v>
      </c>
      <c r="F6194" t="s">
        <v>93</v>
      </c>
      <c r="G6194" t="s">
        <v>21</v>
      </c>
      <c r="H6194">
        <v>33</v>
      </c>
      <c r="I6194">
        <v>169</v>
      </c>
      <c r="J6194">
        <v>5577</v>
      </c>
      <c r="K6194" t="s">
        <v>83</v>
      </c>
      <c r="L6194" t="s">
        <v>20</v>
      </c>
    </row>
    <row r="6195" spans="1:12" x14ac:dyDescent="0.3">
      <c r="A6195" t="s">
        <v>12</v>
      </c>
      <c r="B6195">
        <v>1185732</v>
      </c>
      <c r="C6195">
        <v>44234</v>
      </c>
      <c r="D6195" t="s">
        <v>48</v>
      </c>
      <c r="E6195" t="s">
        <v>92</v>
      </c>
      <c r="F6195" t="s">
        <v>93</v>
      </c>
      <c r="G6195" t="s">
        <v>22</v>
      </c>
      <c r="H6195">
        <v>49</v>
      </c>
      <c r="I6195">
        <v>189</v>
      </c>
      <c r="J6195">
        <v>9261</v>
      </c>
      <c r="K6195" t="s">
        <v>83</v>
      </c>
      <c r="L6195" t="s">
        <v>17</v>
      </c>
    </row>
    <row r="6196" spans="1:12" x14ac:dyDescent="0.3">
      <c r="A6196" t="s">
        <v>12</v>
      </c>
      <c r="B6196">
        <v>1185732</v>
      </c>
      <c r="C6196">
        <v>44234</v>
      </c>
      <c r="D6196" t="s">
        <v>48</v>
      </c>
      <c r="E6196" t="s">
        <v>92</v>
      </c>
      <c r="F6196" t="s">
        <v>93</v>
      </c>
      <c r="G6196" t="s">
        <v>23</v>
      </c>
      <c r="H6196">
        <v>34</v>
      </c>
      <c r="I6196">
        <v>216</v>
      </c>
      <c r="J6196">
        <v>7344</v>
      </c>
      <c r="K6196" t="s">
        <v>83</v>
      </c>
      <c r="L6196" t="s">
        <v>20</v>
      </c>
    </row>
    <row r="6197" spans="1:12" x14ac:dyDescent="0.3">
      <c r="A6197" t="s">
        <v>12</v>
      </c>
      <c r="B6197">
        <v>1185732</v>
      </c>
      <c r="C6197">
        <v>44260</v>
      </c>
      <c r="D6197" t="s">
        <v>48</v>
      </c>
      <c r="E6197" t="s">
        <v>92</v>
      </c>
      <c r="F6197" t="s">
        <v>93</v>
      </c>
      <c r="G6197" t="s">
        <v>15</v>
      </c>
      <c r="H6197">
        <v>33</v>
      </c>
      <c r="I6197">
        <v>265</v>
      </c>
      <c r="J6197">
        <v>8745</v>
      </c>
      <c r="K6197" t="s">
        <v>83</v>
      </c>
      <c r="L6197" t="s">
        <v>17</v>
      </c>
    </row>
    <row r="6198" spans="1:12" x14ac:dyDescent="0.3">
      <c r="A6198" t="s">
        <v>12</v>
      </c>
      <c r="B6198">
        <v>1185732</v>
      </c>
      <c r="C6198">
        <v>44260</v>
      </c>
      <c r="D6198" t="s">
        <v>48</v>
      </c>
      <c r="E6198" t="s">
        <v>92</v>
      </c>
      <c r="F6198" t="s">
        <v>93</v>
      </c>
      <c r="G6198" t="s">
        <v>18</v>
      </c>
      <c r="H6198">
        <v>32</v>
      </c>
      <c r="I6198">
        <v>210</v>
      </c>
      <c r="J6198">
        <v>6720</v>
      </c>
      <c r="K6198" t="s">
        <v>83</v>
      </c>
      <c r="L6198" t="s">
        <v>17</v>
      </c>
    </row>
    <row r="6199" spans="1:12" x14ac:dyDescent="0.3">
      <c r="A6199" t="s">
        <v>12</v>
      </c>
      <c r="B6199">
        <v>1185732</v>
      </c>
      <c r="C6199">
        <v>44260</v>
      </c>
      <c r="D6199" t="s">
        <v>48</v>
      </c>
      <c r="E6199" t="s">
        <v>92</v>
      </c>
      <c r="F6199" t="s">
        <v>93</v>
      </c>
      <c r="G6199" t="s">
        <v>19</v>
      </c>
      <c r="H6199">
        <v>24</v>
      </c>
      <c r="I6199">
        <v>181</v>
      </c>
      <c r="J6199">
        <v>4344</v>
      </c>
      <c r="K6199" t="s">
        <v>83</v>
      </c>
      <c r="L6199" t="s">
        <v>20</v>
      </c>
    </row>
    <row r="6200" spans="1:12" x14ac:dyDescent="0.3">
      <c r="A6200" t="s">
        <v>12</v>
      </c>
      <c r="B6200">
        <v>1185732</v>
      </c>
      <c r="C6200">
        <v>44260</v>
      </c>
      <c r="D6200" t="s">
        <v>48</v>
      </c>
      <c r="E6200" t="s">
        <v>92</v>
      </c>
      <c r="F6200" t="s">
        <v>93</v>
      </c>
      <c r="G6200" t="s">
        <v>21</v>
      </c>
      <c r="H6200">
        <v>27</v>
      </c>
      <c r="I6200">
        <v>144</v>
      </c>
      <c r="J6200">
        <v>3888</v>
      </c>
      <c r="K6200" t="s">
        <v>83</v>
      </c>
      <c r="L6200" t="s">
        <v>20</v>
      </c>
    </row>
    <row r="6201" spans="1:12" x14ac:dyDescent="0.3">
      <c r="A6201" t="s">
        <v>12</v>
      </c>
      <c r="B6201">
        <v>1185732</v>
      </c>
      <c r="C6201">
        <v>44260</v>
      </c>
      <c r="D6201" t="s">
        <v>48</v>
      </c>
      <c r="E6201" t="s">
        <v>92</v>
      </c>
      <c r="F6201" t="s">
        <v>93</v>
      </c>
      <c r="G6201" t="s">
        <v>22</v>
      </c>
      <c r="H6201">
        <v>41</v>
      </c>
      <c r="I6201">
        <v>181</v>
      </c>
      <c r="J6201">
        <v>7421</v>
      </c>
      <c r="K6201" t="s">
        <v>83</v>
      </c>
      <c r="L6201" t="s">
        <v>17</v>
      </c>
    </row>
    <row r="6202" spans="1:12" x14ac:dyDescent="0.3">
      <c r="A6202" t="s">
        <v>12</v>
      </c>
      <c r="B6202">
        <v>1185732</v>
      </c>
      <c r="C6202">
        <v>44260</v>
      </c>
      <c r="D6202" t="s">
        <v>48</v>
      </c>
      <c r="E6202" t="s">
        <v>92</v>
      </c>
      <c r="F6202" t="s">
        <v>93</v>
      </c>
      <c r="G6202" t="s">
        <v>23</v>
      </c>
      <c r="H6202">
        <v>32</v>
      </c>
      <c r="I6202">
        <v>189</v>
      </c>
      <c r="J6202">
        <v>6048</v>
      </c>
      <c r="K6202" t="s">
        <v>83</v>
      </c>
      <c r="L6202" t="s">
        <v>20</v>
      </c>
    </row>
    <row r="6203" spans="1:12" x14ac:dyDescent="0.3">
      <c r="A6203" t="s">
        <v>12</v>
      </c>
      <c r="B6203">
        <v>1185732</v>
      </c>
      <c r="C6203">
        <v>44292</v>
      </c>
      <c r="D6203" t="s">
        <v>48</v>
      </c>
      <c r="E6203" t="s">
        <v>92</v>
      </c>
      <c r="F6203" t="s">
        <v>93</v>
      </c>
      <c r="G6203" t="s">
        <v>15</v>
      </c>
      <c r="H6203">
        <v>33</v>
      </c>
      <c r="I6203">
        <v>283</v>
      </c>
      <c r="J6203">
        <v>9339</v>
      </c>
      <c r="K6203" t="s">
        <v>83</v>
      </c>
      <c r="L6203" t="s">
        <v>17</v>
      </c>
    </row>
    <row r="6204" spans="1:12" x14ac:dyDescent="0.3">
      <c r="A6204" t="s">
        <v>12</v>
      </c>
      <c r="B6204">
        <v>1185732</v>
      </c>
      <c r="C6204">
        <v>44292</v>
      </c>
      <c r="D6204" t="s">
        <v>48</v>
      </c>
      <c r="E6204" t="s">
        <v>92</v>
      </c>
      <c r="F6204" t="s">
        <v>93</v>
      </c>
      <c r="G6204" t="s">
        <v>18</v>
      </c>
      <c r="H6204">
        <v>34</v>
      </c>
      <c r="I6204">
        <v>182</v>
      </c>
      <c r="J6204">
        <v>6188</v>
      </c>
      <c r="K6204" t="s">
        <v>83</v>
      </c>
      <c r="L6204" t="s">
        <v>17</v>
      </c>
    </row>
    <row r="6205" spans="1:12" x14ac:dyDescent="0.3">
      <c r="A6205" t="s">
        <v>12</v>
      </c>
      <c r="B6205">
        <v>1185732</v>
      </c>
      <c r="C6205">
        <v>44292</v>
      </c>
      <c r="D6205" t="s">
        <v>48</v>
      </c>
      <c r="E6205" t="s">
        <v>92</v>
      </c>
      <c r="F6205" t="s">
        <v>93</v>
      </c>
      <c r="G6205" t="s">
        <v>19</v>
      </c>
      <c r="H6205">
        <v>24</v>
      </c>
      <c r="I6205">
        <v>182</v>
      </c>
      <c r="J6205">
        <v>4368</v>
      </c>
      <c r="K6205" t="s">
        <v>83</v>
      </c>
      <c r="L6205" t="s">
        <v>20</v>
      </c>
    </row>
    <row r="6206" spans="1:12" x14ac:dyDescent="0.3">
      <c r="A6206" t="s">
        <v>12</v>
      </c>
      <c r="B6206">
        <v>1185732</v>
      </c>
      <c r="C6206">
        <v>44292</v>
      </c>
      <c r="D6206" t="s">
        <v>48</v>
      </c>
      <c r="E6206" t="s">
        <v>92</v>
      </c>
      <c r="F6206" t="s">
        <v>93</v>
      </c>
      <c r="G6206" t="s">
        <v>21</v>
      </c>
      <c r="H6206">
        <v>27</v>
      </c>
      <c r="I6206">
        <v>180</v>
      </c>
      <c r="J6206">
        <v>4860</v>
      </c>
      <c r="K6206" t="s">
        <v>83</v>
      </c>
      <c r="L6206" t="s">
        <v>20</v>
      </c>
    </row>
    <row r="6207" spans="1:12" x14ac:dyDescent="0.3">
      <c r="A6207" t="s">
        <v>12</v>
      </c>
      <c r="B6207">
        <v>1185732</v>
      </c>
      <c r="C6207">
        <v>44292</v>
      </c>
      <c r="D6207" t="s">
        <v>48</v>
      </c>
      <c r="E6207" t="s">
        <v>92</v>
      </c>
      <c r="F6207" t="s">
        <v>93</v>
      </c>
      <c r="G6207" t="s">
        <v>22</v>
      </c>
      <c r="H6207">
        <v>47</v>
      </c>
      <c r="I6207">
        <v>188</v>
      </c>
      <c r="J6207">
        <v>8836</v>
      </c>
      <c r="K6207" t="s">
        <v>83</v>
      </c>
      <c r="L6207" t="s">
        <v>17</v>
      </c>
    </row>
    <row r="6208" spans="1:12" x14ac:dyDescent="0.3">
      <c r="A6208" t="s">
        <v>12</v>
      </c>
      <c r="B6208">
        <v>1185732</v>
      </c>
      <c r="C6208">
        <v>44292</v>
      </c>
      <c r="D6208" t="s">
        <v>48</v>
      </c>
      <c r="E6208" t="s">
        <v>92</v>
      </c>
      <c r="F6208" t="s">
        <v>93</v>
      </c>
      <c r="G6208" t="s">
        <v>23</v>
      </c>
      <c r="H6208">
        <v>39</v>
      </c>
      <c r="I6208">
        <v>209</v>
      </c>
      <c r="J6208">
        <v>8151</v>
      </c>
      <c r="K6208" t="s">
        <v>83</v>
      </c>
      <c r="L6208" t="s">
        <v>20</v>
      </c>
    </row>
    <row r="6209" spans="1:12" x14ac:dyDescent="0.3">
      <c r="A6209" t="s">
        <v>12</v>
      </c>
      <c r="B6209">
        <v>1185732</v>
      </c>
      <c r="C6209">
        <v>44321</v>
      </c>
      <c r="D6209" t="s">
        <v>48</v>
      </c>
      <c r="E6209" t="s">
        <v>92</v>
      </c>
      <c r="F6209" t="s">
        <v>93</v>
      </c>
      <c r="G6209" t="s">
        <v>15</v>
      </c>
      <c r="H6209">
        <v>48</v>
      </c>
      <c r="I6209">
        <v>282</v>
      </c>
      <c r="J6209">
        <v>13536</v>
      </c>
      <c r="K6209" t="s">
        <v>83</v>
      </c>
      <c r="L6209" t="s">
        <v>17</v>
      </c>
    </row>
    <row r="6210" spans="1:12" x14ac:dyDescent="0.3">
      <c r="A6210" t="s">
        <v>12</v>
      </c>
      <c r="B6210">
        <v>1185732</v>
      </c>
      <c r="C6210">
        <v>44321</v>
      </c>
      <c r="D6210" t="s">
        <v>48</v>
      </c>
      <c r="E6210" t="s">
        <v>92</v>
      </c>
      <c r="F6210" t="s">
        <v>93</v>
      </c>
      <c r="G6210" t="s">
        <v>18</v>
      </c>
      <c r="H6210">
        <v>45</v>
      </c>
      <c r="I6210">
        <v>188</v>
      </c>
      <c r="J6210">
        <v>8460</v>
      </c>
      <c r="K6210" t="s">
        <v>83</v>
      </c>
      <c r="L6210" t="s">
        <v>17</v>
      </c>
    </row>
    <row r="6211" spans="1:12" x14ac:dyDescent="0.3">
      <c r="A6211" t="s">
        <v>12</v>
      </c>
      <c r="B6211">
        <v>1185732</v>
      </c>
      <c r="C6211">
        <v>44321</v>
      </c>
      <c r="D6211" t="s">
        <v>48</v>
      </c>
      <c r="E6211" t="s">
        <v>92</v>
      </c>
      <c r="F6211" t="s">
        <v>93</v>
      </c>
      <c r="G6211" t="s">
        <v>19</v>
      </c>
      <c r="H6211">
        <v>41</v>
      </c>
      <c r="I6211">
        <v>210</v>
      </c>
      <c r="J6211">
        <v>8610</v>
      </c>
      <c r="K6211" t="s">
        <v>83</v>
      </c>
      <c r="L6211" t="s">
        <v>20</v>
      </c>
    </row>
    <row r="6212" spans="1:12" x14ac:dyDescent="0.3">
      <c r="A6212" t="s">
        <v>12</v>
      </c>
      <c r="B6212">
        <v>1185732</v>
      </c>
      <c r="C6212">
        <v>44321</v>
      </c>
      <c r="D6212" t="s">
        <v>48</v>
      </c>
      <c r="E6212" t="s">
        <v>92</v>
      </c>
      <c r="F6212" t="s">
        <v>93</v>
      </c>
      <c r="G6212" t="s">
        <v>21</v>
      </c>
      <c r="H6212">
        <v>43</v>
      </c>
      <c r="I6212">
        <v>182</v>
      </c>
      <c r="J6212">
        <v>7826</v>
      </c>
      <c r="K6212" t="s">
        <v>83</v>
      </c>
      <c r="L6212" t="s">
        <v>20</v>
      </c>
    </row>
    <row r="6213" spans="1:12" x14ac:dyDescent="0.3">
      <c r="A6213" t="s">
        <v>12</v>
      </c>
      <c r="B6213">
        <v>1185732</v>
      </c>
      <c r="C6213">
        <v>44321</v>
      </c>
      <c r="D6213" t="s">
        <v>48</v>
      </c>
      <c r="E6213" t="s">
        <v>92</v>
      </c>
      <c r="F6213" t="s">
        <v>93</v>
      </c>
      <c r="G6213" t="s">
        <v>22</v>
      </c>
      <c r="H6213">
        <v>53</v>
      </c>
      <c r="I6213">
        <v>196</v>
      </c>
      <c r="J6213">
        <v>10388</v>
      </c>
      <c r="K6213" t="s">
        <v>83</v>
      </c>
      <c r="L6213" t="s">
        <v>17</v>
      </c>
    </row>
    <row r="6214" spans="1:12" x14ac:dyDescent="0.3">
      <c r="A6214" t="s">
        <v>12</v>
      </c>
      <c r="B6214">
        <v>1185732</v>
      </c>
      <c r="C6214">
        <v>44321</v>
      </c>
      <c r="D6214" t="s">
        <v>48</v>
      </c>
      <c r="E6214" t="s">
        <v>92</v>
      </c>
      <c r="F6214" t="s">
        <v>93</v>
      </c>
      <c r="G6214" t="s">
        <v>23</v>
      </c>
      <c r="H6214">
        <v>59</v>
      </c>
      <c r="I6214">
        <v>200</v>
      </c>
      <c r="J6214">
        <v>11800</v>
      </c>
      <c r="K6214" t="s">
        <v>83</v>
      </c>
      <c r="L6214" t="s">
        <v>20</v>
      </c>
    </row>
    <row r="6215" spans="1:12" x14ac:dyDescent="0.3">
      <c r="A6215" t="s">
        <v>12</v>
      </c>
      <c r="B6215">
        <v>1185732</v>
      </c>
      <c r="C6215">
        <v>44354</v>
      </c>
      <c r="D6215" t="s">
        <v>48</v>
      </c>
      <c r="E6215" t="s">
        <v>92</v>
      </c>
      <c r="F6215" t="s">
        <v>93</v>
      </c>
      <c r="G6215" t="s">
        <v>15</v>
      </c>
      <c r="H6215">
        <v>51</v>
      </c>
      <c r="I6215">
        <v>273</v>
      </c>
      <c r="J6215">
        <v>13923</v>
      </c>
      <c r="K6215" t="s">
        <v>83</v>
      </c>
      <c r="L6215" t="s">
        <v>17</v>
      </c>
    </row>
    <row r="6216" spans="1:12" x14ac:dyDescent="0.3">
      <c r="A6216" t="s">
        <v>12</v>
      </c>
      <c r="B6216">
        <v>1185732</v>
      </c>
      <c r="C6216">
        <v>44354</v>
      </c>
      <c r="D6216" t="s">
        <v>48</v>
      </c>
      <c r="E6216" t="s">
        <v>92</v>
      </c>
      <c r="F6216" t="s">
        <v>93</v>
      </c>
      <c r="G6216" t="s">
        <v>18</v>
      </c>
      <c r="H6216">
        <v>49</v>
      </c>
      <c r="I6216">
        <v>200</v>
      </c>
      <c r="J6216">
        <v>9800</v>
      </c>
      <c r="K6216" t="s">
        <v>83</v>
      </c>
      <c r="L6216" t="s">
        <v>17</v>
      </c>
    </row>
    <row r="6217" spans="1:12" x14ac:dyDescent="0.3">
      <c r="A6217" t="s">
        <v>12</v>
      </c>
      <c r="B6217">
        <v>1185732</v>
      </c>
      <c r="C6217">
        <v>44354</v>
      </c>
      <c r="D6217" t="s">
        <v>48</v>
      </c>
      <c r="E6217" t="s">
        <v>92</v>
      </c>
      <c r="F6217" t="s">
        <v>93</v>
      </c>
      <c r="G6217" t="s">
        <v>19</v>
      </c>
      <c r="H6217">
        <v>47</v>
      </c>
      <c r="I6217">
        <v>209</v>
      </c>
      <c r="J6217">
        <v>9823</v>
      </c>
      <c r="K6217" t="s">
        <v>83</v>
      </c>
      <c r="L6217" t="s">
        <v>20</v>
      </c>
    </row>
    <row r="6218" spans="1:12" x14ac:dyDescent="0.3">
      <c r="A6218" t="s">
        <v>12</v>
      </c>
      <c r="B6218">
        <v>1185732</v>
      </c>
      <c r="C6218">
        <v>44354</v>
      </c>
      <c r="D6218" t="s">
        <v>48</v>
      </c>
      <c r="E6218" t="s">
        <v>92</v>
      </c>
      <c r="F6218" t="s">
        <v>93</v>
      </c>
      <c r="G6218" t="s">
        <v>21</v>
      </c>
      <c r="H6218">
        <v>47</v>
      </c>
      <c r="I6218">
        <v>218</v>
      </c>
      <c r="J6218">
        <v>10246</v>
      </c>
      <c r="K6218" t="s">
        <v>83</v>
      </c>
      <c r="L6218" t="s">
        <v>20</v>
      </c>
    </row>
    <row r="6219" spans="1:12" x14ac:dyDescent="0.3">
      <c r="A6219" t="s">
        <v>12</v>
      </c>
      <c r="B6219">
        <v>1185732</v>
      </c>
      <c r="C6219">
        <v>44354</v>
      </c>
      <c r="D6219" t="s">
        <v>48</v>
      </c>
      <c r="E6219" t="s">
        <v>92</v>
      </c>
      <c r="F6219" t="s">
        <v>93</v>
      </c>
      <c r="G6219" t="s">
        <v>22</v>
      </c>
      <c r="H6219">
        <v>62</v>
      </c>
      <c r="I6219">
        <v>195</v>
      </c>
      <c r="J6219">
        <v>12090</v>
      </c>
      <c r="K6219" t="s">
        <v>83</v>
      </c>
      <c r="L6219" t="s">
        <v>17</v>
      </c>
    </row>
    <row r="6220" spans="1:12" x14ac:dyDescent="0.3">
      <c r="A6220" t="s">
        <v>12</v>
      </c>
      <c r="B6220">
        <v>1185732</v>
      </c>
      <c r="C6220">
        <v>44354</v>
      </c>
      <c r="D6220" t="s">
        <v>48</v>
      </c>
      <c r="E6220" t="s">
        <v>92</v>
      </c>
      <c r="F6220" t="s">
        <v>93</v>
      </c>
      <c r="G6220" t="s">
        <v>23</v>
      </c>
      <c r="H6220">
        <v>65</v>
      </c>
      <c r="I6220">
        <v>250</v>
      </c>
      <c r="J6220">
        <v>16250</v>
      </c>
      <c r="K6220" t="s">
        <v>83</v>
      </c>
      <c r="L6220" t="s">
        <v>20</v>
      </c>
    </row>
    <row r="6221" spans="1:12" x14ac:dyDescent="0.3">
      <c r="A6221" t="s">
        <v>12</v>
      </c>
      <c r="B6221">
        <v>1185732</v>
      </c>
      <c r="C6221">
        <v>44382</v>
      </c>
      <c r="D6221" t="s">
        <v>48</v>
      </c>
      <c r="E6221" t="s">
        <v>92</v>
      </c>
      <c r="F6221" t="s">
        <v>93</v>
      </c>
      <c r="G6221" t="s">
        <v>15</v>
      </c>
      <c r="H6221">
        <v>63</v>
      </c>
      <c r="I6221">
        <v>311</v>
      </c>
      <c r="J6221">
        <v>19593</v>
      </c>
      <c r="K6221" t="s">
        <v>83</v>
      </c>
      <c r="L6221" t="s">
        <v>17</v>
      </c>
    </row>
    <row r="6222" spans="1:12" x14ac:dyDescent="0.3">
      <c r="A6222" t="s">
        <v>12</v>
      </c>
      <c r="B6222">
        <v>1185732</v>
      </c>
      <c r="C6222">
        <v>44382</v>
      </c>
      <c r="D6222" t="s">
        <v>48</v>
      </c>
      <c r="E6222" t="s">
        <v>92</v>
      </c>
      <c r="F6222" t="s">
        <v>93</v>
      </c>
      <c r="G6222" t="s">
        <v>18</v>
      </c>
      <c r="H6222">
        <v>58</v>
      </c>
      <c r="I6222">
        <v>270</v>
      </c>
      <c r="J6222">
        <v>15660</v>
      </c>
      <c r="K6222" t="s">
        <v>83</v>
      </c>
      <c r="L6222" t="s">
        <v>17</v>
      </c>
    </row>
    <row r="6223" spans="1:12" x14ac:dyDescent="0.3">
      <c r="A6223" t="s">
        <v>12</v>
      </c>
      <c r="B6223">
        <v>1185732</v>
      </c>
      <c r="C6223">
        <v>44382</v>
      </c>
      <c r="D6223" t="s">
        <v>48</v>
      </c>
      <c r="E6223" t="s">
        <v>92</v>
      </c>
      <c r="F6223" t="s">
        <v>93</v>
      </c>
      <c r="G6223" t="s">
        <v>19</v>
      </c>
      <c r="H6223">
        <v>51</v>
      </c>
      <c r="I6223">
        <v>248</v>
      </c>
      <c r="J6223">
        <v>12648</v>
      </c>
      <c r="K6223" t="s">
        <v>83</v>
      </c>
      <c r="L6223" t="s">
        <v>20</v>
      </c>
    </row>
    <row r="6224" spans="1:12" x14ac:dyDescent="0.3">
      <c r="A6224" t="s">
        <v>12</v>
      </c>
      <c r="B6224">
        <v>1185732</v>
      </c>
      <c r="C6224">
        <v>44382</v>
      </c>
      <c r="D6224" t="s">
        <v>48</v>
      </c>
      <c r="E6224" t="s">
        <v>92</v>
      </c>
      <c r="F6224" t="s">
        <v>93</v>
      </c>
      <c r="G6224" t="s">
        <v>21</v>
      </c>
      <c r="H6224">
        <v>52</v>
      </c>
      <c r="I6224">
        <v>202</v>
      </c>
      <c r="J6224">
        <v>10504</v>
      </c>
      <c r="K6224" t="s">
        <v>83</v>
      </c>
      <c r="L6224" t="s">
        <v>20</v>
      </c>
    </row>
    <row r="6225" spans="1:12" x14ac:dyDescent="0.3">
      <c r="A6225" t="s">
        <v>12</v>
      </c>
      <c r="B6225">
        <v>1185732</v>
      </c>
      <c r="C6225">
        <v>44382</v>
      </c>
      <c r="D6225" t="s">
        <v>48</v>
      </c>
      <c r="E6225" t="s">
        <v>92</v>
      </c>
      <c r="F6225" t="s">
        <v>93</v>
      </c>
      <c r="G6225" t="s">
        <v>22</v>
      </c>
      <c r="H6225">
        <v>64</v>
      </c>
      <c r="I6225">
        <v>240</v>
      </c>
      <c r="J6225">
        <v>15360</v>
      </c>
      <c r="K6225" t="s">
        <v>83</v>
      </c>
      <c r="L6225" t="s">
        <v>17</v>
      </c>
    </row>
    <row r="6226" spans="1:12" x14ac:dyDescent="0.3">
      <c r="A6226" t="s">
        <v>12</v>
      </c>
      <c r="B6226">
        <v>1185732</v>
      </c>
      <c r="C6226">
        <v>44382</v>
      </c>
      <c r="D6226" t="s">
        <v>48</v>
      </c>
      <c r="E6226" t="s">
        <v>92</v>
      </c>
      <c r="F6226" t="s">
        <v>93</v>
      </c>
      <c r="G6226" t="s">
        <v>23</v>
      </c>
      <c r="H6226">
        <v>66</v>
      </c>
      <c r="I6226">
        <v>244</v>
      </c>
      <c r="J6226">
        <v>16104</v>
      </c>
      <c r="K6226" t="s">
        <v>83</v>
      </c>
      <c r="L6226" t="s">
        <v>20</v>
      </c>
    </row>
    <row r="6227" spans="1:12" x14ac:dyDescent="0.3">
      <c r="A6227" t="s">
        <v>12</v>
      </c>
      <c r="B6227">
        <v>1185732</v>
      </c>
      <c r="C6227">
        <v>44414</v>
      </c>
      <c r="D6227" t="s">
        <v>48</v>
      </c>
      <c r="E6227" t="s">
        <v>92</v>
      </c>
      <c r="F6227" t="s">
        <v>93</v>
      </c>
      <c r="G6227" t="s">
        <v>15</v>
      </c>
      <c r="H6227">
        <v>62</v>
      </c>
      <c r="I6227">
        <v>326</v>
      </c>
      <c r="J6227">
        <v>20212</v>
      </c>
      <c r="K6227" t="s">
        <v>83</v>
      </c>
      <c r="L6227" t="s">
        <v>17</v>
      </c>
    </row>
    <row r="6228" spans="1:12" x14ac:dyDescent="0.3">
      <c r="A6228" t="s">
        <v>12</v>
      </c>
      <c r="B6228">
        <v>1185732</v>
      </c>
      <c r="C6228">
        <v>44414</v>
      </c>
      <c r="D6228" t="s">
        <v>48</v>
      </c>
      <c r="E6228" t="s">
        <v>92</v>
      </c>
      <c r="F6228" t="s">
        <v>93</v>
      </c>
      <c r="G6228" t="s">
        <v>18</v>
      </c>
      <c r="H6228">
        <v>54</v>
      </c>
      <c r="I6228">
        <v>243</v>
      </c>
      <c r="J6228">
        <v>13122</v>
      </c>
      <c r="K6228" t="s">
        <v>83</v>
      </c>
      <c r="L6228" t="s">
        <v>17</v>
      </c>
    </row>
    <row r="6229" spans="1:12" x14ac:dyDescent="0.3">
      <c r="A6229" t="s">
        <v>12</v>
      </c>
      <c r="B6229">
        <v>1185732</v>
      </c>
      <c r="C6229">
        <v>44414</v>
      </c>
      <c r="D6229" t="s">
        <v>48</v>
      </c>
      <c r="E6229" t="s">
        <v>92</v>
      </c>
      <c r="F6229" t="s">
        <v>93</v>
      </c>
      <c r="G6229" t="s">
        <v>19</v>
      </c>
      <c r="H6229">
        <v>50</v>
      </c>
      <c r="I6229">
        <v>231</v>
      </c>
      <c r="J6229">
        <v>11550</v>
      </c>
      <c r="K6229" t="s">
        <v>83</v>
      </c>
      <c r="L6229" t="s">
        <v>20</v>
      </c>
    </row>
    <row r="6230" spans="1:12" x14ac:dyDescent="0.3">
      <c r="A6230" t="s">
        <v>12</v>
      </c>
      <c r="B6230">
        <v>1185732</v>
      </c>
      <c r="C6230">
        <v>44414</v>
      </c>
      <c r="D6230" t="s">
        <v>48</v>
      </c>
      <c r="E6230" t="s">
        <v>92</v>
      </c>
      <c r="F6230" t="s">
        <v>93</v>
      </c>
      <c r="G6230" t="s">
        <v>21</v>
      </c>
      <c r="H6230">
        <v>44</v>
      </c>
      <c r="I6230">
        <v>233</v>
      </c>
      <c r="J6230">
        <v>10252</v>
      </c>
      <c r="K6230" t="s">
        <v>83</v>
      </c>
      <c r="L6230" t="s">
        <v>20</v>
      </c>
    </row>
    <row r="6231" spans="1:12" x14ac:dyDescent="0.3">
      <c r="A6231" t="s">
        <v>12</v>
      </c>
      <c r="B6231">
        <v>1185732</v>
      </c>
      <c r="C6231">
        <v>44414</v>
      </c>
      <c r="D6231" t="s">
        <v>48</v>
      </c>
      <c r="E6231" t="s">
        <v>92</v>
      </c>
      <c r="F6231" t="s">
        <v>93</v>
      </c>
      <c r="G6231" t="s">
        <v>22</v>
      </c>
      <c r="H6231">
        <v>51</v>
      </c>
      <c r="I6231">
        <v>225</v>
      </c>
      <c r="J6231">
        <v>11475</v>
      </c>
      <c r="K6231" t="s">
        <v>83</v>
      </c>
      <c r="L6231" t="s">
        <v>17</v>
      </c>
    </row>
    <row r="6232" spans="1:12" x14ac:dyDescent="0.3">
      <c r="A6232" t="s">
        <v>12</v>
      </c>
      <c r="B6232">
        <v>1185732</v>
      </c>
      <c r="C6232">
        <v>44414</v>
      </c>
      <c r="D6232" t="s">
        <v>48</v>
      </c>
      <c r="E6232" t="s">
        <v>92</v>
      </c>
      <c r="F6232" t="s">
        <v>93</v>
      </c>
      <c r="G6232" t="s">
        <v>23</v>
      </c>
      <c r="H6232">
        <v>58</v>
      </c>
      <c r="I6232">
        <v>278</v>
      </c>
      <c r="J6232">
        <v>16124</v>
      </c>
      <c r="K6232" t="s">
        <v>83</v>
      </c>
      <c r="L6232" t="s">
        <v>20</v>
      </c>
    </row>
    <row r="6233" spans="1:12" x14ac:dyDescent="0.3">
      <c r="A6233" t="s">
        <v>12</v>
      </c>
      <c r="B6233">
        <v>1185732</v>
      </c>
      <c r="C6233">
        <v>44444</v>
      </c>
      <c r="D6233" t="s">
        <v>48</v>
      </c>
      <c r="E6233" t="s">
        <v>92</v>
      </c>
      <c r="F6233" t="s">
        <v>93</v>
      </c>
      <c r="G6233" t="s">
        <v>15</v>
      </c>
      <c r="H6233">
        <v>51</v>
      </c>
      <c r="I6233">
        <v>287</v>
      </c>
      <c r="J6233">
        <v>14637</v>
      </c>
      <c r="K6233" t="s">
        <v>83</v>
      </c>
      <c r="L6233" t="s">
        <v>17</v>
      </c>
    </row>
    <row r="6234" spans="1:12" x14ac:dyDescent="0.3">
      <c r="A6234" t="s">
        <v>12</v>
      </c>
      <c r="B6234">
        <v>1185732</v>
      </c>
      <c r="C6234">
        <v>44444</v>
      </c>
      <c r="D6234" t="s">
        <v>48</v>
      </c>
      <c r="E6234" t="s">
        <v>92</v>
      </c>
      <c r="F6234" t="s">
        <v>93</v>
      </c>
      <c r="G6234" t="s">
        <v>18</v>
      </c>
      <c r="H6234">
        <v>48</v>
      </c>
      <c r="I6234">
        <v>223</v>
      </c>
      <c r="J6234">
        <v>10704</v>
      </c>
      <c r="K6234" t="s">
        <v>83</v>
      </c>
      <c r="L6234" t="s">
        <v>17</v>
      </c>
    </row>
    <row r="6235" spans="1:12" x14ac:dyDescent="0.3">
      <c r="A6235" t="s">
        <v>12</v>
      </c>
      <c r="B6235">
        <v>1185732</v>
      </c>
      <c r="C6235">
        <v>44444</v>
      </c>
      <c r="D6235" t="s">
        <v>48</v>
      </c>
      <c r="E6235" t="s">
        <v>92</v>
      </c>
      <c r="F6235" t="s">
        <v>93</v>
      </c>
      <c r="G6235" t="s">
        <v>19</v>
      </c>
      <c r="H6235">
        <v>38</v>
      </c>
      <c r="I6235">
        <v>196</v>
      </c>
      <c r="J6235">
        <v>7448</v>
      </c>
      <c r="K6235" t="s">
        <v>83</v>
      </c>
      <c r="L6235" t="s">
        <v>20</v>
      </c>
    </row>
    <row r="6236" spans="1:12" x14ac:dyDescent="0.3">
      <c r="A6236" t="s">
        <v>12</v>
      </c>
      <c r="B6236">
        <v>1185732</v>
      </c>
      <c r="C6236">
        <v>44444</v>
      </c>
      <c r="D6236" t="s">
        <v>48</v>
      </c>
      <c r="E6236" t="s">
        <v>92</v>
      </c>
      <c r="F6236" t="s">
        <v>93</v>
      </c>
      <c r="G6236" t="s">
        <v>21</v>
      </c>
      <c r="H6236">
        <v>39</v>
      </c>
      <c r="I6236">
        <v>210</v>
      </c>
      <c r="J6236">
        <v>8190</v>
      </c>
      <c r="K6236" t="s">
        <v>83</v>
      </c>
      <c r="L6236" t="s">
        <v>20</v>
      </c>
    </row>
    <row r="6237" spans="1:12" x14ac:dyDescent="0.3">
      <c r="A6237" t="s">
        <v>12</v>
      </c>
      <c r="B6237">
        <v>1185732</v>
      </c>
      <c r="C6237">
        <v>44444</v>
      </c>
      <c r="D6237" t="s">
        <v>48</v>
      </c>
      <c r="E6237" t="s">
        <v>92</v>
      </c>
      <c r="F6237" t="s">
        <v>93</v>
      </c>
      <c r="G6237" t="s">
        <v>22</v>
      </c>
      <c r="H6237">
        <v>48</v>
      </c>
      <c r="I6237">
        <v>175</v>
      </c>
      <c r="J6237">
        <v>8400</v>
      </c>
      <c r="K6237" t="s">
        <v>83</v>
      </c>
      <c r="L6237" t="s">
        <v>17</v>
      </c>
    </row>
    <row r="6238" spans="1:12" x14ac:dyDescent="0.3">
      <c r="A6238" t="s">
        <v>12</v>
      </c>
      <c r="B6238">
        <v>1185732</v>
      </c>
      <c r="C6238">
        <v>44444</v>
      </c>
      <c r="D6238" t="s">
        <v>48</v>
      </c>
      <c r="E6238" t="s">
        <v>92</v>
      </c>
      <c r="F6238" t="s">
        <v>93</v>
      </c>
      <c r="G6238" t="s">
        <v>23</v>
      </c>
      <c r="H6238">
        <v>52</v>
      </c>
      <c r="I6238">
        <v>232</v>
      </c>
      <c r="J6238">
        <v>12064</v>
      </c>
      <c r="K6238" t="s">
        <v>83</v>
      </c>
      <c r="L6238" t="s">
        <v>20</v>
      </c>
    </row>
    <row r="6239" spans="1:12" x14ac:dyDescent="0.3">
      <c r="A6239" t="s">
        <v>12</v>
      </c>
      <c r="B6239">
        <v>1185732</v>
      </c>
      <c r="C6239">
        <v>44476</v>
      </c>
      <c r="D6239" t="s">
        <v>48</v>
      </c>
      <c r="E6239" t="s">
        <v>92</v>
      </c>
      <c r="F6239" t="s">
        <v>93</v>
      </c>
      <c r="G6239" t="s">
        <v>15</v>
      </c>
      <c r="H6239">
        <v>50</v>
      </c>
      <c r="I6239">
        <v>244</v>
      </c>
      <c r="J6239">
        <v>12200</v>
      </c>
      <c r="K6239" t="s">
        <v>83</v>
      </c>
      <c r="L6239" t="s">
        <v>17</v>
      </c>
    </row>
    <row r="6240" spans="1:12" x14ac:dyDescent="0.3">
      <c r="A6240" t="s">
        <v>12</v>
      </c>
      <c r="B6240">
        <v>1185732</v>
      </c>
      <c r="C6240">
        <v>44476</v>
      </c>
      <c r="D6240" t="s">
        <v>48</v>
      </c>
      <c r="E6240" t="s">
        <v>92</v>
      </c>
      <c r="F6240" t="s">
        <v>93</v>
      </c>
      <c r="G6240" t="s">
        <v>18</v>
      </c>
      <c r="H6240">
        <v>42</v>
      </c>
      <c r="I6240">
        <v>208</v>
      </c>
      <c r="J6240">
        <v>8736</v>
      </c>
      <c r="K6240" t="s">
        <v>83</v>
      </c>
      <c r="L6240" t="s">
        <v>17</v>
      </c>
    </row>
    <row r="6241" spans="1:12" x14ac:dyDescent="0.3">
      <c r="A6241" t="s">
        <v>12</v>
      </c>
      <c r="B6241">
        <v>1185732</v>
      </c>
      <c r="C6241">
        <v>44476</v>
      </c>
      <c r="D6241" t="s">
        <v>48</v>
      </c>
      <c r="E6241" t="s">
        <v>92</v>
      </c>
      <c r="F6241" t="s">
        <v>93</v>
      </c>
      <c r="G6241" t="s">
        <v>19</v>
      </c>
      <c r="H6241">
        <v>41</v>
      </c>
      <c r="I6241">
        <v>176</v>
      </c>
      <c r="J6241">
        <v>7216</v>
      </c>
      <c r="K6241" t="s">
        <v>83</v>
      </c>
      <c r="L6241" t="s">
        <v>20</v>
      </c>
    </row>
    <row r="6242" spans="1:12" x14ac:dyDescent="0.3">
      <c r="A6242" t="s">
        <v>12</v>
      </c>
      <c r="B6242">
        <v>1185732</v>
      </c>
      <c r="C6242">
        <v>44476</v>
      </c>
      <c r="D6242" t="s">
        <v>48</v>
      </c>
      <c r="E6242" t="s">
        <v>92</v>
      </c>
      <c r="F6242" t="s">
        <v>93</v>
      </c>
      <c r="G6242" t="s">
        <v>21</v>
      </c>
      <c r="H6242">
        <v>41</v>
      </c>
      <c r="I6242">
        <v>176</v>
      </c>
      <c r="J6242">
        <v>7216</v>
      </c>
      <c r="K6242" t="s">
        <v>83</v>
      </c>
      <c r="L6242" t="s">
        <v>20</v>
      </c>
    </row>
    <row r="6243" spans="1:12" x14ac:dyDescent="0.3">
      <c r="A6243" t="s">
        <v>12</v>
      </c>
      <c r="B6243">
        <v>1185732</v>
      </c>
      <c r="C6243">
        <v>44476</v>
      </c>
      <c r="D6243" t="s">
        <v>48</v>
      </c>
      <c r="E6243" t="s">
        <v>92</v>
      </c>
      <c r="F6243" t="s">
        <v>93</v>
      </c>
      <c r="G6243" t="s">
        <v>22</v>
      </c>
      <c r="H6243">
        <v>52</v>
      </c>
      <c r="I6243">
        <v>189</v>
      </c>
      <c r="J6243">
        <v>9828</v>
      </c>
      <c r="K6243" t="s">
        <v>83</v>
      </c>
      <c r="L6243" t="s">
        <v>17</v>
      </c>
    </row>
    <row r="6244" spans="1:12" x14ac:dyDescent="0.3">
      <c r="A6244" t="s">
        <v>12</v>
      </c>
      <c r="B6244">
        <v>1185732</v>
      </c>
      <c r="C6244">
        <v>44476</v>
      </c>
      <c r="D6244" t="s">
        <v>48</v>
      </c>
      <c r="E6244" t="s">
        <v>92</v>
      </c>
      <c r="F6244" t="s">
        <v>93</v>
      </c>
      <c r="G6244" t="s">
        <v>23</v>
      </c>
      <c r="H6244">
        <v>56</v>
      </c>
      <c r="I6244">
        <v>225</v>
      </c>
      <c r="J6244">
        <v>12600</v>
      </c>
      <c r="K6244" t="s">
        <v>83</v>
      </c>
      <c r="L6244" t="s">
        <v>20</v>
      </c>
    </row>
    <row r="6245" spans="1:12" x14ac:dyDescent="0.3">
      <c r="A6245" t="s">
        <v>12</v>
      </c>
      <c r="B6245">
        <v>1185732</v>
      </c>
      <c r="C6245">
        <v>44506</v>
      </c>
      <c r="D6245" t="s">
        <v>48</v>
      </c>
      <c r="E6245" t="s">
        <v>92</v>
      </c>
      <c r="F6245" t="s">
        <v>93</v>
      </c>
      <c r="G6245" t="s">
        <v>15</v>
      </c>
      <c r="H6245">
        <v>50</v>
      </c>
      <c r="I6245">
        <v>278</v>
      </c>
      <c r="J6245">
        <v>13900</v>
      </c>
      <c r="K6245" t="s">
        <v>83</v>
      </c>
      <c r="L6245" t="s">
        <v>17</v>
      </c>
    </row>
    <row r="6246" spans="1:12" x14ac:dyDescent="0.3">
      <c r="A6246" t="s">
        <v>12</v>
      </c>
      <c r="B6246">
        <v>1185732</v>
      </c>
      <c r="C6246">
        <v>44506</v>
      </c>
      <c r="D6246" t="s">
        <v>48</v>
      </c>
      <c r="E6246" t="s">
        <v>92</v>
      </c>
      <c r="F6246" t="s">
        <v>93</v>
      </c>
      <c r="G6246" t="s">
        <v>18</v>
      </c>
      <c r="H6246">
        <v>44</v>
      </c>
      <c r="I6246">
        <v>188</v>
      </c>
      <c r="J6246">
        <v>8272</v>
      </c>
      <c r="K6246" t="s">
        <v>83</v>
      </c>
      <c r="L6246" t="s">
        <v>17</v>
      </c>
    </row>
    <row r="6247" spans="1:12" x14ac:dyDescent="0.3">
      <c r="A6247" t="s">
        <v>12</v>
      </c>
      <c r="B6247">
        <v>1185732</v>
      </c>
      <c r="C6247">
        <v>44506</v>
      </c>
      <c r="D6247" t="s">
        <v>48</v>
      </c>
      <c r="E6247" t="s">
        <v>92</v>
      </c>
      <c r="F6247" t="s">
        <v>93</v>
      </c>
      <c r="G6247" t="s">
        <v>19</v>
      </c>
      <c r="H6247">
        <v>43</v>
      </c>
      <c r="I6247">
        <v>202</v>
      </c>
      <c r="J6247">
        <v>8686</v>
      </c>
      <c r="K6247" t="s">
        <v>83</v>
      </c>
      <c r="L6247" t="s">
        <v>20</v>
      </c>
    </row>
    <row r="6248" spans="1:12" x14ac:dyDescent="0.3">
      <c r="A6248" t="s">
        <v>12</v>
      </c>
      <c r="B6248">
        <v>1185732</v>
      </c>
      <c r="C6248">
        <v>44506</v>
      </c>
      <c r="D6248" t="s">
        <v>48</v>
      </c>
      <c r="E6248" t="s">
        <v>92</v>
      </c>
      <c r="F6248" t="s">
        <v>93</v>
      </c>
      <c r="G6248" t="s">
        <v>21</v>
      </c>
      <c r="H6248">
        <v>53</v>
      </c>
      <c r="I6248">
        <v>225</v>
      </c>
      <c r="J6248">
        <v>11925</v>
      </c>
      <c r="K6248" t="s">
        <v>83</v>
      </c>
      <c r="L6248" t="s">
        <v>20</v>
      </c>
    </row>
    <row r="6249" spans="1:12" x14ac:dyDescent="0.3">
      <c r="A6249" t="s">
        <v>12</v>
      </c>
      <c r="B6249">
        <v>1185732</v>
      </c>
      <c r="C6249">
        <v>44506</v>
      </c>
      <c r="D6249" t="s">
        <v>48</v>
      </c>
      <c r="E6249" t="s">
        <v>92</v>
      </c>
      <c r="F6249" t="s">
        <v>93</v>
      </c>
      <c r="G6249" t="s">
        <v>22</v>
      </c>
      <c r="H6249">
        <v>66</v>
      </c>
      <c r="I6249">
        <v>196</v>
      </c>
      <c r="J6249">
        <v>12936</v>
      </c>
      <c r="K6249" t="s">
        <v>83</v>
      </c>
      <c r="L6249" t="s">
        <v>17</v>
      </c>
    </row>
    <row r="6250" spans="1:12" x14ac:dyDescent="0.3">
      <c r="A6250" t="s">
        <v>12</v>
      </c>
      <c r="B6250">
        <v>1185732</v>
      </c>
      <c r="C6250">
        <v>44506</v>
      </c>
      <c r="D6250" t="s">
        <v>48</v>
      </c>
      <c r="E6250" t="s">
        <v>92</v>
      </c>
      <c r="F6250" t="s">
        <v>93</v>
      </c>
      <c r="G6250" t="s">
        <v>23</v>
      </c>
      <c r="H6250">
        <v>74</v>
      </c>
      <c r="I6250">
        <v>206</v>
      </c>
      <c r="J6250">
        <v>15244</v>
      </c>
      <c r="K6250" t="s">
        <v>83</v>
      </c>
      <c r="L6250" t="s">
        <v>20</v>
      </c>
    </row>
    <row r="6251" spans="1:12" x14ac:dyDescent="0.3">
      <c r="A6251" t="s">
        <v>12</v>
      </c>
      <c r="B6251">
        <v>1185732</v>
      </c>
      <c r="C6251">
        <v>44535</v>
      </c>
      <c r="D6251" t="s">
        <v>48</v>
      </c>
      <c r="E6251" t="s">
        <v>92</v>
      </c>
      <c r="F6251" t="s">
        <v>93</v>
      </c>
      <c r="G6251" t="s">
        <v>15</v>
      </c>
      <c r="H6251">
        <v>67</v>
      </c>
      <c r="I6251">
        <v>290</v>
      </c>
      <c r="J6251">
        <v>19430</v>
      </c>
      <c r="K6251" t="s">
        <v>83</v>
      </c>
      <c r="L6251" t="s">
        <v>17</v>
      </c>
    </row>
    <row r="6252" spans="1:12" x14ac:dyDescent="0.3">
      <c r="A6252" t="s">
        <v>12</v>
      </c>
      <c r="B6252">
        <v>1185732</v>
      </c>
      <c r="C6252">
        <v>44535</v>
      </c>
      <c r="D6252" t="s">
        <v>48</v>
      </c>
      <c r="E6252" t="s">
        <v>92</v>
      </c>
      <c r="F6252" t="s">
        <v>93</v>
      </c>
      <c r="G6252" t="s">
        <v>18</v>
      </c>
      <c r="H6252">
        <v>58</v>
      </c>
      <c r="I6252">
        <v>219</v>
      </c>
      <c r="J6252">
        <v>12702</v>
      </c>
      <c r="K6252" t="s">
        <v>83</v>
      </c>
      <c r="L6252" t="s">
        <v>17</v>
      </c>
    </row>
    <row r="6253" spans="1:12" x14ac:dyDescent="0.3">
      <c r="A6253" t="s">
        <v>26</v>
      </c>
      <c r="B6253">
        <v>1185732</v>
      </c>
      <c r="C6253">
        <v>44535</v>
      </c>
      <c r="D6253" t="s">
        <v>48</v>
      </c>
      <c r="E6253" t="s">
        <v>92</v>
      </c>
      <c r="F6253" t="s">
        <v>93</v>
      </c>
      <c r="G6253" t="s">
        <v>19</v>
      </c>
      <c r="H6253">
        <v>56</v>
      </c>
      <c r="I6253">
        <v>215</v>
      </c>
      <c r="J6253">
        <v>12040</v>
      </c>
      <c r="K6253" t="s">
        <v>83</v>
      </c>
      <c r="L6253" t="s">
        <v>20</v>
      </c>
    </row>
    <row r="6254" spans="1:12" x14ac:dyDescent="0.3">
      <c r="A6254" t="s">
        <v>26</v>
      </c>
      <c r="B6254">
        <v>1185732</v>
      </c>
      <c r="C6254">
        <v>44535</v>
      </c>
      <c r="D6254" t="s">
        <v>48</v>
      </c>
      <c r="E6254" t="s">
        <v>92</v>
      </c>
      <c r="F6254" t="s">
        <v>93</v>
      </c>
      <c r="G6254" t="s">
        <v>21</v>
      </c>
      <c r="H6254">
        <v>59</v>
      </c>
      <c r="I6254">
        <v>194</v>
      </c>
      <c r="J6254">
        <v>11446</v>
      </c>
      <c r="K6254" t="s">
        <v>83</v>
      </c>
      <c r="L6254" t="s">
        <v>20</v>
      </c>
    </row>
    <row r="6255" spans="1:12" x14ac:dyDescent="0.3">
      <c r="A6255" t="s">
        <v>26</v>
      </c>
      <c r="B6255">
        <v>1185732</v>
      </c>
      <c r="C6255">
        <v>44535</v>
      </c>
      <c r="D6255" t="s">
        <v>48</v>
      </c>
      <c r="E6255" t="s">
        <v>92</v>
      </c>
      <c r="F6255" t="s">
        <v>93</v>
      </c>
      <c r="G6255" t="s">
        <v>22</v>
      </c>
      <c r="H6255">
        <v>66</v>
      </c>
      <c r="I6255">
        <v>225</v>
      </c>
      <c r="J6255">
        <v>14850</v>
      </c>
      <c r="K6255" t="s">
        <v>83</v>
      </c>
      <c r="L6255" t="s">
        <v>17</v>
      </c>
    </row>
    <row r="6256" spans="1:12" x14ac:dyDescent="0.3">
      <c r="A6256" t="s">
        <v>26</v>
      </c>
      <c r="B6256">
        <v>1185732</v>
      </c>
      <c r="C6256">
        <v>44535</v>
      </c>
      <c r="D6256" t="s">
        <v>48</v>
      </c>
      <c r="E6256" t="s">
        <v>92</v>
      </c>
      <c r="F6256" t="s">
        <v>93</v>
      </c>
      <c r="G6256" t="s">
        <v>23</v>
      </c>
      <c r="H6256">
        <v>68</v>
      </c>
      <c r="I6256">
        <v>228</v>
      </c>
      <c r="J6256">
        <v>15504</v>
      </c>
      <c r="K6256" t="s">
        <v>83</v>
      </c>
      <c r="L6256" t="s">
        <v>20</v>
      </c>
    </row>
    <row r="6257" spans="1:12" x14ac:dyDescent="0.3">
      <c r="A6257" t="s">
        <v>26</v>
      </c>
      <c r="B6257">
        <v>1185732</v>
      </c>
      <c r="C6257">
        <v>44202</v>
      </c>
      <c r="D6257" t="s">
        <v>48</v>
      </c>
      <c r="E6257" t="s">
        <v>92</v>
      </c>
      <c r="F6257" t="s">
        <v>93</v>
      </c>
      <c r="G6257" t="s">
        <v>15</v>
      </c>
      <c r="H6257">
        <v>33</v>
      </c>
      <c r="I6257">
        <v>231</v>
      </c>
      <c r="J6257">
        <v>7623</v>
      </c>
      <c r="K6257" t="s">
        <v>83</v>
      </c>
      <c r="L6257" t="s">
        <v>17</v>
      </c>
    </row>
    <row r="6258" spans="1:12" x14ac:dyDescent="0.3">
      <c r="A6258" t="s">
        <v>26</v>
      </c>
      <c r="B6258">
        <v>1185732</v>
      </c>
      <c r="C6258">
        <v>44202</v>
      </c>
      <c r="D6258" t="s">
        <v>48</v>
      </c>
      <c r="E6258" t="s">
        <v>92</v>
      </c>
      <c r="F6258" t="s">
        <v>93</v>
      </c>
      <c r="G6258" t="s">
        <v>18</v>
      </c>
      <c r="H6258">
        <v>34</v>
      </c>
      <c r="I6258">
        <v>181</v>
      </c>
      <c r="J6258">
        <v>6154</v>
      </c>
      <c r="K6258" t="s">
        <v>83</v>
      </c>
      <c r="L6258" t="s">
        <v>17</v>
      </c>
    </row>
    <row r="6259" spans="1:12" x14ac:dyDescent="0.3">
      <c r="A6259" t="s">
        <v>26</v>
      </c>
      <c r="B6259">
        <v>1185732</v>
      </c>
      <c r="C6259">
        <v>44202</v>
      </c>
      <c r="D6259" t="s">
        <v>48</v>
      </c>
      <c r="E6259" t="s">
        <v>92</v>
      </c>
      <c r="F6259" t="s">
        <v>93</v>
      </c>
      <c r="G6259" t="s">
        <v>19</v>
      </c>
      <c r="H6259">
        <v>24</v>
      </c>
      <c r="I6259">
        <v>189</v>
      </c>
      <c r="J6259">
        <v>4536</v>
      </c>
      <c r="K6259" t="s">
        <v>83</v>
      </c>
      <c r="L6259" t="s">
        <v>20</v>
      </c>
    </row>
    <row r="6260" spans="1:12" x14ac:dyDescent="0.3">
      <c r="A6260" t="s">
        <v>26</v>
      </c>
      <c r="B6260">
        <v>1185732</v>
      </c>
      <c r="C6260">
        <v>44202</v>
      </c>
      <c r="D6260" t="s">
        <v>48</v>
      </c>
      <c r="E6260" t="s">
        <v>92</v>
      </c>
      <c r="F6260" t="s">
        <v>93</v>
      </c>
      <c r="G6260" t="s">
        <v>21</v>
      </c>
      <c r="H6260">
        <v>29</v>
      </c>
      <c r="I6260">
        <v>173</v>
      </c>
      <c r="J6260">
        <v>5017</v>
      </c>
      <c r="K6260" t="s">
        <v>83</v>
      </c>
      <c r="L6260" t="s">
        <v>20</v>
      </c>
    </row>
    <row r="6261" spans="1:12" x14ac:dyDescent="0.3">
      <c r="A6261" t="s">
        <v>26</v>
      </c>
      <c r="B6261">
        <v>1185732</v>
      </c>
      <c r="C6261">
        <v>44202</v>
      </c>
      <c r="D6261" t="s">
        <v>48</v>
      </c>
      <c r="E6261" t="s">
        <v>92</v>
      </c>
      <c r="F6261" t="s">
        <v>93</v>
      </c>
      <c r="G6261" t="s">
        <v>22</v>
      </c>
      <c r="H6261">
        <v>42</v>
      </c>
      <c r="I6261">
        <v>156</v>
      </c>
      <c r="J6261">
        <v>6552</v>
      </c>
      <c r="K6261" t="s">
        <v>83</v>
      </c>
      <c r="L6261" t="s">
        <v>17</v>
      </c>
    </row>
    <row r="6262" spans="1:12" x14ac:dyDescent="0.3">
      <c r="A6262" t="s">
        <v>26</v>
      </c>
      <c r="B6262">
        <v>1185732</v>
      </c>
      <c r="C6262">
        <v>44202</v>
      </c>
      <c r="D6262" t="s">
        <v>48</v>
      </c>
      <c r="E6262" t="s">
        <v>92</v>
      </c>
      <c r="F6262" t="s">
        <v>93</v>
      </c>
      <c r="G6262" t="s">
        <v>23</v>
      </c>
      <c r="H6262">
        <v>34</v>
      </c>
      <c r="I6262">
        <v>196</v>
      </c>
      <c r="J6262">
        <v>6664</v>
      </c>
      <c r="K6262" t="s">
        <v>83</v>
      </c>
      <c r="L6262" t="s">
        <v>20</v>
      </c>
    </row>
    <row r="6263" spans="1:12" x14ac:dyDescent="0.3">
      <c r="A6263" t="s">
        <v>26</v>
      </c>
      <c r="B6263">
        <v>1185732</v>
      </c>
      <c r="C6263">
        <v>44231</v>
      </c>
      <c r="D6263" t="s">
        <v>48</v>
      </c>
      <c r="E6263" t="s">
        <v>92</v>
      </c>
      <c r="F6263" t="s">
        <v>93</v>
      </c>
      <c r="G6263" t="s">
        <v>15</v>
      </c>
      <c r="H6263">
        <v>34</v>
      </c>
      <c r="I6263">
        <v>263</v>
      </c>
      <c r="J6263">
        <v>8942</v>
      </c>
      <c r="K6263" t="s">
        <v>83</v>
      </c>
      <c r="L6263" t="s">
        <v>17</v>
      </c>
    </row>
    <row r="6264" spans="1:12" x14ac:dyDescent="0.3">
      <c r="A6264" t="s">
        <v>26</v>
      </c>
      <c r="B6264">
        <v>1185732</v>
      </c>
      <c r="C6264">
        <v>44231</v>
      </c>
      <c r="D6264" t="s">
        <v>48</v>
      </c>
      <c r="E6264" t="s">
        <v>92</v>
      </c>
      <c r="F6264" t="s">
        <v>93</v>
      </c>
      <c r="G6264" t="s">
        <v>18</v>
      </c>
      <c r="H6264">
        <v>34</v>
      </c>
      <c r="I6264">
        <v>188</v>
      </c>
      <c r="J6264">
        <v>6392</v>
      </c>
      <c r="K6264" t="s">
        <v>83</v>
      </c>
      <c r="L6264" t="s">
        <v>17</v>
      </c>
    </row>
    <row r="6265" spans="1:12" x14ac:dyDescent="0.3">
      <c r="A6265" t="s">
        <v>26</v>
      </c>
      <c r="B6265">
        <v>1185732</v>
      </c>
      <c r="C6265">
        <v>44231</v>
      </c>
      <c r="D6265" t="s">
        <v>48</v>
      </c>
      <c r="E6265" t="s">
        <v>92</v>
      </c>
      <c r="F6265" t="s">
        <v>93</v>
      </c>
      <c r="G6265" t="s">
        <v>19</v>
      </c>
      <c r="H6265">
        <v>23</v>
      </c>
      <c r="I6265">
        <v>169</v>
      </c>
      <c r="J6265">
        <v>3887</v>
      </c>
      <c r="K6265" t="s">
        <v>83</v>
      </c>
      <c r="L6265" t="s">
        <v>20</v>
      </c>
    </row>
    <row r="6266" spans="1:12" x14ac:dyDescent="0.3">
      <c r="A6266" t="s">
        <v>26</v>
      </c>
      <c r="B6266">
        <v>1185732</v>
      </c>
      <c r="C6266">
        <v>44231</v>
      </c>
      <c r="D6266" t="s">
        <v>48</v>
      </c>
      <c r="E6266" t="s">
        <v>94</v>
      </c>
      <c r="F6266" t="s">
        <v>95</v>
      </c>
      <c r="G6266" t="s">
        <v>21</v>
      </c>
      <c r="H6266">
        <v>29</v>
      </c>
      <c r="I6266">
        <v>142</v>
      </c>
      <c r="J6266">
        <v>4118</v>
      </c>
      <c r="K6266" t="s">
        <v>83</v>
      </c>
      <c r="L6266" t="s">
        <v>20</v>
      </c>
    </row>
    <row r="6267" spans="1:12" x14ac:dyDescent="0.3">
      <c r="A6267" t="s">
        <v>26</v>
      </c>
      <c r="B6267">
        <v>1185732</v>
      </c>
      <c r="C6267">
        <v>44231</v>
      </c>
      <c r="D6267" t="s">
        <v>48</v>
      </c>
      <c r="E6267" t="s">
        <v>94</v>
      </c>
      <c r="F6267" t="s">
        <v>95</v>
      </c>
      <c r="G6267" t="s">
        <v>22</v>
      </c>
      <c r="H6267">
        <v>44</v>
      </c>
      <c r="I6267">
        <v>180</v>
      </c>
      <c r="J6267">
        <v>7920</v>
      </c>
      <c r="K6267" t="s">
        <v>83</v>
      </c>
      <c r="L6267" t="s">
        <v>17</v>
      </c>
    </row>
    <row r="6268" spans="1:12" x14ac:dyDescent="0.3">
      <c r="A6268" t="s">
        <v>26</v>
      </c>
      <c r="B6268">
        <v>1185732</v>
      </c>
      <c r="C6268">
        <v>44231</v>
      </c>
      <c r="D6268" t="s">
        <v>48</v>
      </c>
      <c r="E6268" t="s">
        <v>94</v>
      </c>
      <c r="F6268" t="s">
        <v>95</v>
      </c>
      <c r="G6268" t="s">
        <v>23</v>
      </c>
      <c r="H6268">
        <v>29</v>
      </c>
      <c r="I6268">
        <v>203</v>
      </c>
      <c r="J6268">
        <v>5887</v>
      </c>
      <c r="K6268" t="s">
        <v>83</v>
      </c>
      <c r="L6268" t="s">
        <v>20</v>
      </c>
    </row>
    <row r="6269" spans="1:12" x14ac:dyDescent="0.3">
      <c r="A6269" t="s">
        <v>26</v>
      </c>
      <c r="B6269">
        <v>1185732</v>
      </c>
      <c r="C6269">
        <v>44257</v>
      </c>
      <c r="D6269" t="s">
        <v>48</v>
      </c>
      <c r="E6269" t="s">
        <v>94</v>
      </c>
      <c r="F6269" t="s">
        <v>95</v>
      </c>
      <c r="G6269" t="s">
        <v>15</v>
      </c>
      <c r="H6269">
        <v>28</v>
      </c>
      <c r="I6269">
        <v>276</v>
      </c>
      <c r="J6269">
        <v>7728</v>
      </c>
      <c r="K6269" t="s">
        <v>83</v>
      </c>
      <c r="L6269" t="s">
        <v>17</v>
      </c>
    </row>
    <row r="6270" spans="1:12" x14ac:dyDescent="0.3">
      <c r="A6270" t="s">
        <v>26</v>
      </c>
      <c r="B6270">
        <v>1185732</v>
      </c>
      <c r="C6270">
        <v>44257</v>
      </c>
      <c r="D6270" t="s">
        <v>48</v>
      </c>
      <c r="E6270" t="s">
        <v>94</v>
      </c>
      <c r="F6270" t="s">
        <v>95</v>
      </c>
      <c r="G6270" t="s">
        <v>18</v>
      </c>
      <c r="H6270">
        <v>29</v>
      </c>
      <c r="I6270">
        <v>150</v>
      </c>
      <c r="J6270">
        <v>4350</v>
      </c>
      <c r="K6270" t="s">
        <v>83</v>
      </c>
      <c r="L6270" t="s">
        <v>17</v>
      </c>
    </row>
    <row r="6271" spans="1:12" x14ac:dyDescent="0.3">
      <c r="A6271" t="s">
        <v>26</v>
      </c>
      <c r="B6271">
        <v>1185732</v>
      </c>
      <c r="C6271">
        <v>44257</v>
      </c>
      <c r="D6271" t="s">
        <v>48</v>
      </c>
      <c r="E6271" t="s">
        <v>94</v>
      </c>
      <c r="F6271" t="s">
        <v>95</v>
      </c>
      <c r="G6271" t="s">
        <v>19</v>
      </c>
      <c r="H6271">
        <v>19</v>
      </c>
      <c r="I6271">
        <v>181</v>
      </c>
      <c r="J6271">
        <v>3439</v>
      </c>
      <c r="K6271" t="s">
        <v>83</v>
      </c>
      <c r="L6271" t="s">
        <v>20</v>
      </c>
    </row>
    <row r="6272" spans="1:12" x14ac:dyDescent="0.3">
      <c r="A6272" t="s">
        <v>26</v>
      </c>
      <c r="B6272">
        <v>1185732</v>
      </c>
      <c r="C6272">
        <v>44257</v>
      </c>
      <c r="D6272" t="s">
        <v>48</v>
      </c>
      <c r="E6272" t="s">
        <v>94</v>
      </c>
      <c r="F6272" t="s">
        <v>95</v>
      </c>
      <c r="G6272" t="s">
        <v>21</v>
      </c>
      <c r="H6272">
        <v>25</v>
      </c>
      <c r="I6272">
        <v>124</v>
      </c>
      <c r="J6272">
        <v>3100</v>
      </c>
      <c r="K6272" t="s">
        <v>83</v>
      </c>
      <c r="L6272" t="s">
        <v>20</v>
      </c>
    </row>
    <row r="6273" spans="1:12" x14ac:dyDescent="0.3">
      <c r="A6273" t="s">
        <v>26</v>
      </c>
      <c r="B6273">
        <v>1185732</v>
      </c>
      <c r="C6273">
        <v>44257</v>
      </c>
      <c r="D6273" t="s">
        <v>48</v>
      </c>
      <c r="E6273" t="s">
        <v>94</v>
      </c>
      <c r="F6273" t="s">
        <v>95</v>
      </c>
      <c r="G6273" t="s">
        <v>22</v>
      </c>
      <c r="H6273">
        <v>37</v>
      </c>
      <c r="I6273">
        <v>158</v>
      </c>
      <c r="J6273">
        <v>5846</v>
      </c>
      <c r="K6273" t="s">
        <v>83</v>
      </c>
      <c r="L6273" t="s">
        <v>17</v>
      </c>
    </row>
    <row r="6274" spans="1:12" x14ac:dyDescent="0.3">
      <c r="A6274" t="s">
        <v>26</v>
      </c>
      <c r="B6274">
        <v>1185732</v>
      </c>
      <c r="C6274">
        <v>44257</v>
      </c>
      <c r="D6274" t="s">
        <v>48</v>
      </c>
      <c r="E6274" t="s">
        <v>94</v>
      </c>
      <c r="F6274" t="s">
        <v>95</v>
      </c>
      <c r="G6274" t="s">
        <v>23</v>
      </c>
      <c r="H6274">
        <v>27</v>
      </c>
      <c r="I6274">
        <v>169</v>
      </c>
      <c r="J6274">
        <v>4563</v>
      </c>
      <c r="K6274" t="s">
        <v>83</v>
      </c>
      <c r="L6274" t="s">
        <v>20</v>
      </c>
    </row>
    <row r="6275" spans="1:12" x14ac:dyDescent="0.3">
      <c r="A6275" t="s">
        <v>26</v>
      </c>
      <c r="B6275">
        <v>1185732</v>
      </c>
      <c r="C6275">
        <v>44289</v>
      </c>
      <c r="D6275" t="s">
        <v>48</v>
      </c>
      <c r="E6275" t="s">
        <v>94</v>
      </c>
      <c r="F6275" t="s">
        <v>95</v>
      </c>
      <c r="G6275" t="s">
        <v>15</v>
      </c>
      <c r="H6275">
        <v>27</v>
      </c>
      <c r="I6275">
        <v>263</v>
      </c>
      <c r="J6275">
        <v>7101</v>
      </c>
      <c r="K6275" t="s">
        <v>83</v>
      </c>
      <c r="L6275" t="s">
        <v>17</v>
      </c>
    </row>
    <row r="6276" spans="1:12" x14ac:dyDescent="0.3">
      <c r="A6276" t="s">
        <v>26</v>
      </c>
      <c r="B6276">
        <v>1185732</v>
      </c>
      <c r="C6276">
        <v>44289</v>
      </c>
      <c r="D6276" t="s">
        <v>48</v>
      </c>
      <c r="E6276" t="s">
        <v>94</v>
      </c>
      <c r="F6276" t="s">
        <v>95</v>
      </c>
      <c r="G6276" t="s">
        <v>18</v>
      </c>
      <c r="H6276">
        <v>28</v>
      </c>
      <c r="I6276">
        <v>155</v>
      </c>
      <c r="J6276">
        <v>4340</v>
      </c>
      <c r="K6276" t="s">
        <v>83</v>
      </c>
      <c r="L6276" t="s">
        <v>17</v>
      </c>
    </row>
    <row r="6277" spans="1:12" x14ac:dyDescent="0.3">
      <c r="A6277" t="s">
        <v>26</v>
      </c>
      <c r="B6277">
        <v>1185732</v>
      </c>
      <c r="C6277">
        <v>44289</v>
      </c>
      <c r="D6277" t="s">
        <v>48</v>
      </c>
      <c r="E6277" t="s">
        <v>94</v>
      </c>
      <c r="F6277" t="s">
        <v>95</v>
      </c>
      <c r="G6277" t="s">
        <v>19</v>
      </c>
      <c r="H6277">
        <v>20</v>
      </c>
      <c r="I6277">
        <v>144</v>
      </c>
      <c r="J6277">
        <v>2880</v>
      </c>
      <c r="K6277" t="s">
        <v>83</v>
      </c>
      <c r="L6277" t="s">
        <v>20</v>
      </c>
    </row>
    <row r="6278" spans="1:12" x14ac:dyDescent="0.3">
      <c r="A6278" t="s">
        <v>26</v>
      </c>
      <c r="B6278">
        <v>1185732</v>
      </c>
      <c r="C6278">
        <v>44289</v>
      </c>
      <c r="D6278" t="s">
        <v>48</v>
      </c>
      <c r="E6278" t="s">
        <v>94</v>
      </c>
      <c r="F6278" t="s">
        <v>95</v>
      </c>
      <c r="G6278" t="s">
        <v>21</v>
      </c>
      <c r="H6278">
        <v>24</v>
      </c>
      <c r="I6278">
        <v>140</v>
      </c>
      <c r="J6278">
        <v>3360</v>
      </c>
      <c r="K6278" t="s">
        <v>83</v>
      </c>
      <c r="L6278" t="s">
        <v>20</v>
      </c>
    </row>
    <row r="6279" spans="1:12" x14ac:dyDescent="0.3">
      <c r="A6279" t="s">
        <v>26</v>
      </c>
      <c r="B6279">
        <v>1185732</v>
      </c>
      <c r="C6279">
        <v>44289</v>
      </c>
      <c r="D6279" t="s">
        <v>48</v>
      </c>
      <c r="E6279" t="s">
        <v>94</v>
      </c>
      <c r="F6279" t="s">
        <v>95</v>
      </c>
      <c r="G6279" t="s">
        <v>22</v>
      </c>
      <c r="H6279">
        <v>42</v>
      </c>
      <c r="I6279">
        <v>131</v>
      </c>
      <c r="J6279">
        <v>5502</v>
      </c>
      <c r="K6279" t="s">
        <v>83</v>
      </c>
      <c r="L6279" t="s">
        <v>17</v>
      </c>
    </row>
    <row r="6280" spans="1:12" x14ac:dyDescent="0.3">
      <c r="A6280" t="s">
        <v>26</v>
      </c>
      <c r="B6280">
        <v>1185732</v>
      </c>
      <c r="C6280">
        <v>44289</v>
      </c>
      <c r="D6280" t="s">
        <v>48</v>
      </c>
      <c r="E6280" t="s">
        <v>94</v>
      </c>
      <c r="F6280" t="s">
        <v>95</v>
      </c>
      <c r="G6280" t="s">
        <v>23</v>
      </c>
      <c r="H6280">
        <v>32</v>
      </c>
      <c r="I6280">
        <v>189</v>
      </c>
      <c r="J6280">
        <v>6048</v>
      </c>
      <c r="K6280" t="s">
        <v>83</v>
      </c>
      <c r="L6280" t="s">
        <v>20</v>
      </c>
    </row>
    <row r="6281" spans="1:12" x14ac:dyDescent="0.3">
      <c r="A6281" t="s">
        <v>26</v>
      </c>
      <c r="B6281">
        <v>1185732</v>
      </c>
      <c r="C6281">
        <v>44318</v>
      </c>
      <c r="D6281" t="s">
        <v>48</v>
      </c>
      <c r="E6281" t="s">
        <v>94</v>
      </c>
      <c r="F6281" t="s">
        <v>95</v>
      </c>
      <c r="G6281" t="s">
        <v>15</v>
      </c>
      <c r="H6281">
        <v>41</v>
      </c>
      <c r="I6281">
        <v>246</v>
      </c>
      <c r="J6281">
        <v>10086</v>
      </c>
      <c r="K6281" t="s">
        <v>83</v>
      </c>
      <c r="L6281" t="s">
        <v>17</v>
      </c>
    </row>
    <row r="6282" spans="1:12" x14ac:dyDescent="0.3">
      <c r="A6282" t="s">
        <v>26</v>
      </c>
      <c r="B6282">
        <v>1185732</v>
      </c>
      <c r="C6282">
        <v>44318</v>
      </c>
      <c r="D6282" t="s">
        <v>48</v>
      </c>
      <c r="E6282" t="s">
        <v>94</v>
      </c>
      <c r="F6282" t="s">
        <v>95</v>
      </c>
      <c r="G6282" t="s">
        <v>18</v>
      </c>
      <c r="H6282">
        <v>42</v>
      </c>
      <c r="I6282">
        <v>182</v>
      </c>
      <c r="J6282">
        <v>7644</v>
      </c>
      <c r="K6282" t="s">
        <v>83</v>
      </c>
      <c r="L6282" t="s">
        <v>17</v>
      </c>
    </row>
    <row r="6283" spans="1:12" x14ac:dyDescent="0.3">
      <c r="A6283" t="s">
        <v>26</v>
      </c>
      <c r="B6283">
        <v>1185732</v>
      </c>
      <c r="C6283">
        <v>44318</v>
      </c>
      <c r="D6283" t="s">
        <v>48</v>
      </c>
      <c r="E6283" t="s">
        <v>94</v>
      </c>
      <c r="F6283" t="s">
        <v>95</v>
      </c>
      <c r="G6283" t="s">
        <v>19</v>
      </c>
      <c r="H6283">
        <v>37</v>
      </c>
      <c r="I6283">
        <v>169</v>
      </c>
      <c r="J6283">
        <v>6253</v>
      </c>
      <c r="K6283" t="s">
        <v>83</v>
      </c>
      <c r="L6283" t="s">
        <v>20</v>
      </c>
    </row>
    <row r="6284" spans="1:12" x14ac:dyDescent="0.3">
      <c r="A6284" t="s">
        <v>26</v>
      </c>
      <c r="B6284">
        <v>1185732</v>
      </c>
      <c r="C6284">
        <v>44318</v>
      </c>
      <c r="D6284" t="s">
        <v>48</v>
      </c>
      <c r="E6284" t="s">
        <v>94</v>
      </c>
      <c r="F6284" t="s">
        <v>95</v>
      </c>
      <c r="G6284" t="s">
        <v>21</v>
      </c>
      <c r="H6284">
        <v>38</v>
      </c>
      <c r="I6284">
        <v>150</v>
      </c>
      <c r="J6284">
        <v>5700</v>
      </c>
      <c r="K6284" t="s">
        <v>83</v>
      </c>
      <c r="L6284" t="s">
        <v>20</v>
      </c>
    </row>
    <row r="6285" spans="1:12" x14ac:dyDescent="0.3">
      <c r="A6285" t="s">
        <v>26</v>
      </c>
      <c r="B6285">
        <v>1185732</v>
      </c>
      <c r="C6285">
        <v>44318</v>
      </c>
      <c r="D6285" t="s">
        <v>48</v>
      </c>
      <c r="E6285" t="s">
        <v>94</v>
      </c>
      <c r="F6285" t="s">
        <v>95</v>
      </c>
      <c r="G6285" t="s">
        <v>22</v>
      </c>
      <c r="H6285">
        <v>46</v>
      </c>
      <c r="I6285">
        <v>150</v>
      </c>
      <c r="J6285">
        <v>6900</v>
      </c>
      <c r="K6285" t="s">
        <v>83</v>
      </c>
      <c r="L6285" t="s">
        <v>17</v>
      </c>
    </row>
    <row r="6286" spans="1:12" x14ac:dyDescent="0.3">
      <c r="A6286" t="s">
        <v>26</v>
      </c>
      <c r="B6286">
        <v>1185732</v>
      </c>
      <c r="C6286">
        <v>44318</v>
      </c>
      <c r="D6286" t="s">
        <v>48</v>
      </c>
      <c r="E6286" t="s">
        <v>94</v>
      </c>
      <c r="F6286" t="s">
        <v>95</v>
      </c>
      <c r="G6286" t="s">
        <v>23</v>
      </c>
      <c r="H6286">
        <v>51</v>
      </c>
      <c r="I6286">
        <v>203</v>
      </c>
      <c r="J6286">
        <v>10353</v>
      </c>
      <c r="K6286" t="s">
        <v>83</v>
      </c>
      <c r="L6286" t="s">
        <v>20</v>
      </c>
    </row>
    <row r="6287" spans="1:12" x14ac:dyDescent="0.3">
      <c r="A6287" t="s">
        <v>26</v>
      </c>
      <c r="B6287">
        <v>1185732</v>
      </c>
      <c r="C6287">
        <v>44351</v>
      </c>
      <c r="D6287" t="s">
        <v>48</v>
      </c>
      <c r="E6287" t="s">
        <v>94</v>
      </c>
      <c r="F6287" t="s">
        <v>95</v>
      </c>
      <c r="G6287" t="s">
        <v>15</v>
      </c>
      <c r="H6287">
        <v>46</v>
      </c>
      <c r="I6287">
        <v>238</v>
      </c>
      <c r="J6287">
        <v>10948</v>
      </c>
      <c r="K6287" t="s">
        <v>83</v>
      </c>
      <c r="L6287" t="s">
        <v>17</v>
      </c>
    </row>
    <row r="6288" spans="1:12" x14ac:dyDescent="0.3">
      <c r="A6288" t="s">
        <v>26</v>
      </c>
      <c r="B6288">
        <v>1185732</v>
      </c>
      <c r="C6288">
        <v>44351</v>
      </c>
      <c r="D6288" t="s">
        <v>48</v>
      </c>
      <c r="E6288" t="s">
        <v>94</v>
      </c>
      <c r="F6288" t="s">
        <v>95</v>
      </c>
      <c r="G6288" t="s">
        <v>18</v>
      </c>
      <c r="H6288">
        <v>42</v>
      </c>
      <c r="I6288">
        <v>182</v>
      </c>
      <c r="J6288">
        <v>7644</v>
      </c>
      <c r="K6288" t="s">
        <v>83</v>
      </c>
      <c r="L6288" t="s">
        <v>17</v>
      </c>
    </row>
    <row r="6289" spans="1:12" x14ac:dyDescent="0.3">
      <c r="A6289" t="s">
        <v>26</v>
      </c>
      <c r="B6289">
        <v>1185732</v>
      </c>
      <c r="C6289">
        <v>44351</v>
      </c>
      <c r="D6289" t="s">
        <v>48</v>
      </c>
      <c r="E6289" t="s">
        <v>94</v>
      </c>
      <c r="F6289" t="s">
        <v>95</v>
      </c>
      <c r="G6289" t="s">
        <v>19</v>
      </c>
      <c r="H6289">
        <v>47</v>
      </c>
      <c r="I6289">
        <v>169</v>
      </c>
      <c r="J6289">
        <v>7943</v>
      </c>
      <c r="K6289" t="s">
        <v>83</v>
      </c>
      <c r="L6289" t="s">
        <v>20</v>
      </c>
    </row>
    <row r="6290" spans="1:12" x14ac:dyDescent="0.3">
      <c r="A6290" t="s">
        <v>26</v>
      </c>
      <c r="B6290">
        <v>1185732</v>
      </c>
      <c r="C6290">
        <v>44351</v>
      </c>
      <c r="D6290" t="s">
        <v>48</v>
      </c>
      <c r="E6290" t="s">
        <v>94</v>
      </c>
      <c r="F6290" t="s">
        <v>95</v>
      </c>
      <c r="G6290" t="s">
        <v>21</v>
      </c>
      <c r="H6290">
        <v>49</v>
      </c>
      <c r="I6290">
        <v>169</v>
      </c>
      <c r="J6290">
        <v>8281</v>
      </c>
      <c r="K6290" t="s">
        <v>83</v>
      </c>
      <c r="L6290" t="s">
        <v>20</v>
      </c>
    </row>
    <row r="6291" spans="1:12" x14ac:dyDescent="0.3">
      <c r="A6291" t="s">
        <v>26</v>
      </c>
      <c r="B6291">
        <v>1185732</v>
      </c>
      <c r="C6291">
        <v>44351</v>
      </c>
      <c r="D6291" t="s">
        <v>48</v>
      </c>
      <c r="E6291" t="s">
        <v>94</v>
      </c>
      <c r="F6291" t="s">
        <v>95</v>
      </c>
      <c r="G6291" t="s">
        <v>22</v>
      </c>
      <c r="H6291">
        <v>61</v>
      </c>
      <c r="I6291">
        <v>163</v>
      </c>
      <c r="J6291">
        <v>9943</v>
      </c>
      <c r="K6291" t="s">
        <v>83</v>
      </c>
      <c r="L6291" t="s">
        <v>17</v>
      </c>
    </row>
    <row r="6292" spans="1:12" x14ac:dyDescent="0.3">
      <c r="A6292" t="s">
        <v>26</v>
      </c>
      <c r="B6292">
        <v>1185732</v>
      </c>
      <c r="C6292">
        <v>44351</v>
      </c>
      <c r="D6292" t="s">
        <v>48</v>
      </c>
      <c r="E6292" t="s">
        <v>94</v>
      </c>
      <c r="F6292" t="s">
        <v>95</v>
      </c>
      <c r="G6292" t="s">
        <v>23</v>
      </c>
      <c r="H6292">
        <v>67</v>
      </c>
      <c r="I6292">
        <v>231</v>
      </c>
      <c r="J6292">
        <v>15477</v>
      </c>
      <c r="K6292" t="s">
        <v>83</v>
      </c>
      <c r="L6292" t="s">
        <v>20</v>
      </c>
    </row>
    <row r="6293" spans="1:12" x14ac:dyDescent="0.3">
      <c r="A6293" t="s">
        <v>26</v>
      </c>
      <c r="B6293">
        <v>1185732</v>
      </c>
      <c r="C6293">
        <v>44379</v>
      </c>
      <c r="D6293" t="s">
        <v>48</v>
      </c>
      <c r="E6293" t="s">
        <v>94</v>
      </c>
      <c r="F6293" t="s">
        <v>95</v>
      </c>
      <c r="G6293" t="s">
        <v>15</v>
      </c>
      <c r="H6293">
        <v>60</v>
      </c>
      <c r="I6293">
        <v>294</v>
      </c>
      <c r="J6293">
        <v>17640</v>
      </c>
      <c r="K6293" t="s">
        <v>83</v>
      </c>
      <c r="L6293" t="s">
        <v>17</v>
      </c>
    </row>
    <row r="6294" spans="1:12" x14ac:dyDescent="0.3">
      <c r="A6294" t="s">
        <v>26</v>
      </c>
      <c r="B6294">
        <v>1185732</v>
      </c>
      <c r="C6294">
        <v>44379</v>
      </c>
      <c r="D6294" t="s">
        <v>48</v>
      </c>
      <c r="E6294" t="s">
        <v>94</v>
      </c>
      <c r="F6294" t="s">
        <v>95</v>
      </c>
      <c r="G6294" t="s">
        <v>18</v>
      </c>
      <c r="H6294">
        <v>58</v>
      </c>
      <c r="I6294">
        <v>224</v>
      </c>
      <c r="J6294">
        <v>12992</v>
      </c>
      <c r="K6294" t="s">
        <v>83</v>
      </c>
      <c r="L6294" t="s">
        <v>17</v>
      </c>
    </row>
    <row r="6295" spans="1:12" x14ac:dyDescent="0.3">
      <c r="A6295" t="s">
        <v>26</v>
      </c>
      <c r="B6295">
        <v>1185732</v>
      </c>
      <c r="C6295">
        <v>44379</v>
      </c>
      <c r="D6295" t="s">
        <v>48</v>
      </c>
      <c r="E6295" t="s">
        <v>94</v>
      </c>
      <c r="F6295" t="s">
        <v>95</v>
      </c>
      <c r="G6295" t="s">
        <v>19</v>
      </c>
      <c r="H6295">
        <v>53</v>
      </c>
      <c r="I6295">
        <v>196</v>
      </c>
      <c r="J6295">
        <v>10388</v>
      </c>
      <c r="K6295" t="s">
        <v>83</v>
      </c>
      <c r="L6295" t="s">
        <v>20</v>
      </c>
    </row>
    <row r="6296" spans="1:12" x14ac:dyDescent="0.3">
      <c r="A6296" t="s">
        <v>26</v>
      </c>
      <c r="B6296">
        <v>1185732</v>
      </c>
      <c r="C6296">
        <v>44379</v>
      </c>
      <c r="D6296" t="s">
        <v>48</v>
      </c>
      <c r="E6296" t="s">
        <v>94</v>
      </c>
      <c r="F6296" t="s">
        <v>95</v>
      </c>
      <c r="G6296" t="s">
        <v>21</v>
      </c>
      <c r="H6296">
        <v>52</v>
      </c>
      <c r="I6296">
        <v>203</v>
      </c>
      <c r="J6296">
        <v>10556</v>
      </c>
      <c r="K6296" t="s">
        <v>83</v>
      </c>
      <c r="L6296" t="s">
        <v>20</v>
      </c>
    </row>
    <row r="6297" spans="1:12" x14ac:dyDescent="0.3">
      <c r="A6297" t="s">
        <v>26</v>
      </c>
      <c r="B6297">
        <v>1185732</v>
      </c>
      <c r="C6297">
        <v>44379</v>
      </c>
      <c r="D6297" t="s">
        <v>48</v>
      </c>
      <c r="E6297" t="s">
        <v>94</v>
      </c>
      <c r="F6297" t="s">
        <v>95</v>
      </c>
      <c r="G6297" t="s">
        <v>22</v>
      </c>
      <c r="H6297">
        <v>59</v>
      </c>
      <c r="I6297">
        <v>182</v>
      </c>
      <c r="J6297">
        <v>10738</v>
      </c>
      <c r="K6297" t="s">
        <v>83</v>
      </c>
      <c r="L6297" t="s">
        <v>17</v>
      </c>
    </row>
    <row r="6298" spans="1:12" x14ac:dyDescent="0.3">
      <c r="A6298" t="s">
        <v>26</v>
      </c>
      <c r="B6298">
        <v>1185732</v>
      </c>
      <c r="C6298">
        <v>44379</v>
      </c>
      <c r="D6298" t="s">
        <v>48</v>
      </c>
      <c r="E6298" t="s">
        <v>94</v>
      </c>
      <c r="F6298" t="s">
        <v>95</v>
      </c>
      <c r="G6298" t="s">
        <v>23</v>
      </c>
      <c r="H6298">
        <v>64</v>
      </c>
      <c r="I6298">
        <v>263</v>
      </c>
      <c r="J6298">
        <v>16832</v>
      </c>
      <c r="K6298" t="s">
        <v>83</v>
      </c>
      <c r="L6298" t="s">
        <v>20</v>
      </c>
    </row>
    <row r="6299" spans="1:12" x14ac:dyDescent="0.3">
      <c r="A6299" t="s">
        <v>26</v>
      </c>
      <c r="B6299">
        <v>1185732</v>
      </c>
      <c r="C6299">
        <v>44411</v>
      </c>
      <c r="D6299" t="s">
        <v>48</v>
      </c>
      <c r="E6299" t="s">
        <v>94</v>
      </c>
      <c r="F6299" t="s">
        <v>95</v>
      </c>
      <c r="G6299" t="s">
        <v>15</v>
      </c>
      <c r="H6299">
        <v>61</v>
      </c>
      <c r="I6299">
        <v>308</v>
      </c>
      <c r="J6299">
        <v>18788</v>
      </c>
      <c r="K6299" t="s">
        <v>83</v>
      </c>
      <c r="L6299" t="s">
        <v>17</v>
      </c>
    </row>
    <row r="6300" spans="1:12" x14ac:dyDescent="0.3">
      <c r="A6300" t="s">
        <v>26</v>
      </c>
      <c r="B6300">
        <v>1185732</v>
      </c>
      <c r="C6300">
        <v>44411</v>
      </c>
      <c r="D6300" t="s">
        <v>48</v>
      </c>
      <c r="E6300" t="s">
        <v>94</v>
      </c>
      <c r="F6300" t="s">
        <v>95</v>
      </c>
      <c r="G6300" t="s">
        <v>18</v>
      </c>
      <c r="H6300">
        <v>58</v>
      </c>
      <c r="I6300">
        <v>200</v>
      </c>
      <c r="J6300">
        <v>11600</v>
      </c>
      <c r="K6300" t="s">
        <v>83</v>
      </c>
      <c r="L6300" t="s">
        <v>17</v>
      </c>
    </row>
    <row r="6301" spans="1:12" x14ac:dyDescent="0.3">
      <c r="A6301" t="s">
        <v>26</v>
      </c>
      <c r="B6301">
        <v>1185732</v>
      </c>
      <c r="C6301">
        <v>44411</v>
      </c>
      <c r="D6301" t="s">
        <v>48</v>
      </c>
      <c r="E6301" t="s">
        <v>94</v>
      </c>
      <c r="F6301" t="s">
        <v>95</v>
      </c>
      <c r="G6301" t="s">
        <v>19</v>
      </c>
      <c r="H6301">
        <v>54</v>
      </c>
      <c r="I6301">
        <v>210</v>
      </c>
      <c r="J6301">
        <v>11340</v>
      </c>
      <c r="K6301" t="s">
        <v>83</v>
      </c>
      <c r="L6301" t="s">
        <v>20</v>
      </c>
    </row>
    <row r="6302" spans="1:12" x14ac:dyDescent="0.3">
      <c r="A6302" t="s">
        <v>26</v>
      </c>
      <c r="B6302">
        <v>1185732</v>
      </c>
      <c r="C6302">
        <v>44411</v>
      </c>
      <c r="D6302" t="s">
        <v>48</v>
      </c>
      <c r="E6302" t="s">
        <v>94</v>
      </c>
      <c r="F6302" t="s">
        <v>95</v>
      </c>
      <c r="G6302" t="s">
        <v>21</v>
      </c>
      <c r="H6302">
        <v>44</v>
      </c>
      <c r="I6302">
        <v>182</v>
      </c>
      <c r="J6302">
        <v>8008</v>
      </c>
      <c r="K6302" t="s">
        <v>83</v>
      </c>
      <c r="L6302" t="s">
        <v>20</v>
      </c>
    </row>
    <row r="6303" spans="1:12" x14ac:dyDescent="0.3">
      <c r="A6303" t="s">
        <v>26</v>
      </c>
      <c r="B6303">
        <v>1185732</v>
      </c>
      <c r="C6303">
        <v>44411</v>
      </c>
      <c r="D6303" t="s">
        <v>48</v>
      </c>
      <c r="E6303" t="s">
        <v>94</v>
      </c>
      <c r="F6303" t="s">
        <v>95</v>
      </c>
      <c r="G6303" t="s">
        <v>22</v>
      </c>
      <c r="H6303">
        <v>53</v>
      </c>
      <c r="I6303">
        <v>176</v>
      </c>
      <c r="J6303">
        <v>9328</v>
      </c>
      <c r="K6303" t="s">
        <v>83</v>
      </c>
      <c r="L6303" t="s">
        <v>17</v>
      </c>
    </row>
    <row r="6304" spans="1:12" x14ac:dyDescent="0.3">
      <c r="A6304" t="s">
        <v>26</v>
      </c>
      <c r="B6304">
        <v>1185732</v>
      </c>
      <c r="C6304">
        <v>44411</v>
      </c>
      <c r="D6304" t="s">
        <v>48</v>
      </c>
      <c r="E6304" t="s">
        <v>94</v>
      </c>
      <c r="F6304" t="s">
        <v>95</v>
      </c>
      <c r="G6304" t="s">
        <v>23</v>
      </c>
      <c r="H6304">
        <v>54</v>
      </c>
      <c r="I6304">
        <v>231</v>
      </c>
      <c r="J6304">
        <v>12474</v>
      </c>
      <c r="K6304" t="s">
        <v>83</v>
      </c>
      <c r="L6304" t="s">
        <v>20</v>
      </c>
    </row>
    <row r="6305" spans="1:12" x14ac:dyDescent="0.3">
      <c r="A6305" t="s">
        <v>26</v>
      </c>
      <c r="B6305">
        <v>1185732</v>
      </c>
      <c r="C6305">
        <v>44441</v>
      </c>
      <c r="D6305" t="s">
        <v>48</v>
      </c>
      <c r="E6305" t="s">
        <v>94</v>
      </c>
      <c r="F6305" t="s">
        <v>95</v>
      </c>
      <c r="G6305" t="s">
        <v>15</v>
      </c>
      <c r="H6305">
        <v>53</v>
      </c>
      <c r="I6305">
        <v>250</v>
      </c>
      <c r="J6305">
        <v>13250</v>
      </c>
      <c r="K6305" t="s">
        <v>83</v>
      </c>
      <c r="L6305" t="s">
        <v>17</v>
      </c>
    </row>
    <row r="6306" spans="1:12" x14ac:dyDescent="0.3">
      <c r="A6306" t="s">
        <v>26</v>
      </c>
      <c r="B6306">
        <v>1185732</v>
      </c>
      <c r="C6306">
        <v>44441</v>
      </c>
      <c r="D6306" t="s">
        <v>48</v>
      </c>
      <c r="E6306" t="s">
        <v>94</v>
      </c>
      <c r="F6306" t="s">
        <v>95</v>
      </c>
      <c r="G6306" t="s">
        <v>18</v>
      </c>
      <c r="H6306">
        <v>49</v>
      </c>
      <c r="I6306">
        <v>181</v>
      </c>
      <c r="J6306">
        <v>8869</v>
      </c>
      <c r="K6306" t="s">
        <v>83</v>
      </c>
      <c r="L6306" t="s">
        <v>17</v>
      </c>
    </row>
    <row r="6307" spans="1:12" x14ac:dyDescent="0.3">
      <c r="A6307" t="s">
        <v>26</v>
      </c>
      <c r="B6307">
        <v>1185732</v>
      </c>
      <c r="C6307">
        <v>44441</v>
      </c>
      <c r="D6307" t="s">
        <v>48</v>
      </c>
      <c r="E6307" t="s">
        <v>94</v>
      </c>
      <c r="F6307" t="s">
        <v>95</v>
      </c>
      <c r="G6307" t="s">
        <v>19</v>
      </c>
      <c r="H6307">
        <v>28</v>
      </c>
      <c r="I6307">
        <v>175</v>
      </c>
      <c r="J6307">
        <v>4900</v>
      </c>
      <c r="K6307" t="s">
        <v>83</v>
      </c>
      <c r="L6307" t="s">
        <v>20</v>
      </c>
    </row>
    <row r="6308" spans="1:12" x14ac:dyDescent="0.3">
      <c r="A6308" t="s">
        <v>26</v>
      </c>
      <c r="B6308">
        <v>1185732</v>
      </c>
      <c r="C6308">
        <v>44441</v>
      </c>
      <c r="D6308" t="s">
        <v>48</v>
      </c>
      <c r="E6308" t="s">
        <v>94</v>
      </c>
      <c r="F6308" t="s">
        <v>95</v>
      </c>
      <c r="G6308" t="s">
        <v>21</v>
      </c>
      <c r="H6308">
        <v>28</v>
      </c>
      <c r="I6308">
        <v>150</v>
      </c>
      <c r="J6308">
        <v>4200</v>
      </c>
      <c r="K6308" t="s">
        <v>83</v>
      </c>
      <c r="L6308" t="s">
        <v>20</v>
      </c>
    </row>
    <row r="6309" spans="1:12" x14ac:dyDescent="0.3">
      <c r="A6309" t="s">
        <v>26</v>
      </c>
      <c r="B6309">
        <v>1185732</v>
      </c>
      <c r="C6309">
        <v>44441</v>
      </c>
      <c r="D6309" t="s">
        <v>48</v>
      </c>
      <c r="E6309" t="s">
        <v>94</v>
      </c>
      <c r="F6309" t="s">
        <v>95</v>
      </c>
      <c r="G6309" t="s">
        <v>22</v>
      </c>
      <c r="H6309">
        <v>38</v>
      </c>
      <c r="I6309">
        <v>156</v>
      </c>
      <c r="J6309">
        <v>5928</v>
      </c>
      <c r="K6309" t="s">
        <v>83</v>
      </c>
      <c r="L6309" t="s">
        <v>17</v>
      </c>
    </row>
    <row r="6310" spans="1:12" x14ac:dyDescent="0.3">
      <c r="A6310" t="s">
        <v>26</v>
      </c>
      <c r="B6310">
        <v>1185732</v>
      </c>
      <c r="C6310">
        <v>44441</v>
      </c>
      <c r="D6310" t="s">
        <v>48</v>
      </c>
      <c r="E6310" t="s">
        <v>94</v>
      </c>
      <c r="F6310" t="s">
        <v>95</v>
      </c>
      <c r="G6310" t="s">
        <v>23</v>
      </c>
      <c r="H6310">
        <v>41</v>
      </c>
      <c r="I6310">
        <v>203</v>
      </c>
      <c r="J6310">
        <v>8323</v>
      </c>
      <c r="K6310" t="s">
        <v>83</v>
      </c>
      <c r="L6310" t="s">
        <v>20</v>
      </c>
    </row>
    <row r="6311" spans="1:12" x14ac:dyDescent="0.3">
      <c r="A6311" t="s">
        <v>26</v>
      </c>
      <c r="B6311">
        <v>1185732</v>
      </c>
      <c r="C6311">
        <v>44473</v>
      </c>
      <c r="D6311" t="s">
        <v>48</v>
      </c>
      <c r="E6311" t="s">
        <v>94</v>
      </c>
      <c r="F6311" t="s">
        <v>95</v>
      </c>
      <c r="G6311" t="s">
        <v>15</v>
      </c>
      <c r="H6311">
        <v>42</v>
      </c>
      <c r="I6311">
        <v>245</v>
      </c>
      <c r="J6311">
        <v>10290</v>
      </c>
      <c r="K6311" t="s">
        <v>83</v>
      </c>
      <c r="L6311" t="s">
        <v>17</v>
      </c>
    </row>
    <row r="6312" spans="1:12" x14ac:dyDescent="0.3">
      <c r="A6312" t="s">
        <v>26</v>
      </c>
      <c r="B6312">
        <v>1185732</v>
      </c>
      <c r="C6312">
        <v>44473</v>
      </c>
      <c r="D6312" t="s">
        <v>48</v>
      </c>
      <c r="E6312" t="s">
        <v>94</v>
      </c>
      <c r="F6312" t="s">
        <v>95</v>
      </c>
      <c r="G6312" t="s">
        <v>18</v>
      </c>
      <c r="H6312">
        <v>33</v>
      </c>
      <c r="I6312">
        <v>196</v>
      </c>
      <c r="J6312">
        <v>6468</v>
      </c>
      <c r="K6312" t="s">
        <v>83</v>
      </c>
      <c r="L6312" t="s">
        <v>17</v>
      </c>
    </row>
    <row r="6313" spans="1:12" x14ac:dyDescent="0.3">
      <c r="A6313" t="s">
        <v>26</v>
      </c>
      <c r="B6313">
        <v>1185732</v>
      </c>
      <c r="C6313">
        <v>44473</v>
      </c>
      <c r="D6313" t="s">
        <v>48</v>
      </c>
      <c r="E6313" t="s">
        <v>94</v>
      </c>
      <c r="F6313" t="s">
        <v>95</v>
      </c>
      <c r="G6313" t="s">
        <v>19</v>
      </c>
      <c r="H6313">
        <v>34</v>
      </c>
      <c r="I6313">
        <v>150</v>
      </c>
      <c r="J6313">
        <v>5100</v>
      </c>
      <c r="K6313" t="s">
        <v>83</v>
      </c>
      <c r="L6313" t="s">
        <v>20</v>
      </c>
    </row>
    <row r="6314" spans="1:12" x14ac:dyDescent="0.3">
      <c r="A6314" t="s">
        <v>26</v>
      </c>
      <c r="B6314">
        <v>1185732</v>
      </c>
      <c r="C6314">
        <v>44473</v>
      </c>
      <c r="D6314" t="s">
        <v>48</v>
      </c>
      <c r="E6314" t="s">
        <v>94</v>
      </c>
      <c r="F6314" t="s">
        <v>95</v>
      </c>
      <c r="G6314" t="s">
        <v>21</v>
      </c>
      <c r="H6314">
        <v>34</v>
      </c>
      <c r="I6314">
        <v>160</v>
      </c>
      <c r="J6314">
        <v>5440</v>
      </c>
      <c r="K6314" t="s">
        <v>83</v>
      </c>
      <c r="L6314" t="s">
        <v>20</v>
      </c>
    </row>
    <row r="6315" spans="1:12" x14ac:dyDescent="0.3">
      <c r="A6315" t="s">
        <v>26</v>
      </c>
      <c r="B6315">
        <v>1185732</v>
      </c>
      <c r="C6315">
        <v>44473</v>
      </c>
      <c r="D6315" t="s">
        <v>48</v>
      </c>
      <c r="E6315" t="s">
        <v>94</v>
      </c>
      <c r="F6315" t="s">
        <v>95</v>
      </c>
      <c r="G6315" t="s">
        <v>22</v>
      </c>
      <c r="H6315">
        <v>42</v>
      </c>
      <c r="I6315">
        <v>149</v>
      </c>
      <c r="J6315">
        <v>6258</v>
      </c>
      <c r="K6315" t="s">
        <v>83</v>
      </c>
      <c r="L6315" t="s">
        <v>17</v>
      </c>
    </row>
    <row r="6316" spans="1:12" x14ac:dyDescent="0.3">
      <c r="A6316" t="s">
        <v>26</v>
      </c>
      <c r="B6316">
        <v>1185732</v>
      </c>
      <c r="C6316">
        <v>44473</v>
      </c>
      <c r="D6316" t="s">
        <v>48</v>
      </c>
      <c r="E6316" t="s">
        <v>94</v>
      </c>
      <c r="F6316" t="s">
        <v>95</v>
      </c>
      <c r="G6316" t="s">
        <v>23</v>
      </c>
      <c r="H6316">
        <v>48</v>
      </c>
      <c r="I6316">
        <v>176</v>
      </c>
      <c r="J6316">
        <v>8448</v>
      </c>
      <c r="K6316" t="s">
        <v>83</v>
      </c>
      <c r="L6316" t="s">
        <v>20</v>
      </c>
    </row>
    <row r="6317" spans="1:12" x14ac:dyDescent="0.3">
      <c r="A6317" t="s">
        <v>26</v>
      </c>
      <c r="B6317">
        <v>1185732</v>
      </c>
      <c r="C6317">
        <v>44503</v>
      </c>
      <c r="D6317" t="s">
        <v>48</v>
      </c>
      <c r="E6317" t="s">
        <v>94</v>
      </c>
      <c r="F6317" t="s">
        <v>95</v>
      </c>
      <c r="G6317" t="s">
        <v>15</v>
      </c>
      <c r="H6317">
        <v>44</v>
      </c>
      <c r="I6317">
        <v>215</v>
      </c>
      <c r="J6317">
        <v>9460</v>
      </c>
      <c r="K6317" t="s">
        <v>83</v>
      </c>
      <c r="L6317" t="s">
        <v>17</v>
      </c>
    </row>
    <row r="6318" spans="1:12" x14ac:dyDescent="0.3">
      <c r="A6318" t="s">
        <v>26</v>
      </c>
      <c r="B6318">
        <v>1185732</v>
      </c>
      <c r="C6318">
        <v>44503</v>
      </c>
      <c r="D6318" t="s">
        <v>48</v>
      </c>
      <c r="E6318" t="s">
        <v>94</v>
      </c>
      <c r="F6318" t="s">
        <v>95</v>
      </c>
      <c r="G6318" t="s">
        <v>18</v>
      </c>
      <c r="H6318">
        <v>32</v>
      </c>
      <c r="I6318">
        <v>195</v>
      </c>
      <c r="J6318">
        <v>6240</v>
      </c>
      <c r="K6318" t="s">
        <v>83</v>
      </c>
      <c r="L6318" t="s">
        <v>17</v>
      </c>
    </row>
    <row r="6319" spans="1:12" x14ac:dyDescent="0.3">
      <c r="A6319" t="s">
        <v>26</v>
      </c>
      <c r="B6319">
        <v>1185732</v>
      </c>
      <c r="C6319">
        <v>44503</v>
      </c>
      <c r="D6319" t="s">
        <v>48</v>
      </c>
      <c r="E6319" t="s">
        <v>94</v>
      </c>
      <c r="F6319" t="s">
        <v>95</v>
      </c>
      <c r="G6319" t="s">
        <v>19</v>
      </c>
      <c r="H6319">
        <v>38</v>
      </c>
      <c r="I6319">
        <v>167</v>
      </c>
      <c r="J6319">
        <v>6346</v>
      </c>
      <c r="K6319" t="s">
        <v>83</v>
      </c>
      <c r="L6319" t="s">
        <v>20</v>
      </c>
    </row>
    <row r="6320" spans="1:12" x14ac:dyDescent="0.3">
      <c r="A6320" t="s">
        <v>26</v>
      </c>
      <c r="B6320">
        <v>1185732</v>
      </c>
      <c r="C6320">
        <v>44503</v>
      </c>
      <c r="D6320" t="s">
        <v>48</v>
      </c>
      <c r="E6320" t="s">
        <v>94</v>
      </c>
      <c r="F6320" t="s">
        <v>95</v>
      </c>
      <c r="G6320" t="s">
        <v>21</v>
      </c>
      <c r="H6320">
        <v>55</v>
      </c>
      <c r="I6320">
        <v>163</v>
      </c>
      <c r="J6320">
        <v>8965</v>
      </c>
      <c r="K6320" t="s">
        <v>83</v>
      </c>
      <c r="L6320" t="s">
        <v>20</v>
      </c>
    </row>
    <row r="6321" spans="1:12" x14ac:dyDescent="0.3">
      <c r="A6321" t="s">
        <v>26</v>
      </c>
      <c r="B6321">
        <v>1185732</v>
      </c>
      <c r="C6321">
        <v>44503</v>
      </c>
      <c r="D6321" t="s">
        <v>48</v>
      </c>
      <c r="E6321" t="s">
        <v>94</v>
      </c>
      <c r="F6321" t="s">
        <v>95</v>
      </c>
      <c r="G6321" t="s">
        <v>22</v>
      </c>
      <c r="H6321">
        <v>72</v>
      </c>
      <c r="I6321">
        <v>163</v>
      </c>
      <c r="J6321">
        <v>11736</v>
      </c>
      <c r="K6321" t="s">
        <v>83</v>
      </c>
      <c r="L6321" t="s">
        <v>17</v>
      </c>
    </row>
    <row r="6322" spans="1:12" x14ac:dyDescent="0.3">
      <c r="A6322" t="s">
        <v>26</v>
      </c>
      <c r="B6322">
        <v>1185732</v>
      </c>
      <c r="C6322">
        <v>44503</v>
      </c>
      <c r="D6322" t="s">
        <v>48</v>
      </c>
      <c r="E6322" t="s">
        <v>94</v>
      </c>
      <c r="F6322" t="s">
        <v>95</v>
      </c>
      <c r="G6322" t="s">
        <v>23</v>
      </c>
      <c r="H6322">
        <v>72</v>
      </c>
      <c r="I6322">
        <v>210</v>
      </c>
      <c r="J6322">
        <v>15120</v>
      </c>
      <c r="K6322" t="s">
        <v>83</v>
      </c>
      <c r="L6322" t="s">
        <v>20</v>
      </c>
    </row>
    <row r="6323" spans="1:12" x14ac:dyDescent="0.3">
      <c r="A6323" t="s">
        <v>26</v>
      </c>
      <c r="B6323">
        <v>1185732</v>
      </c>
      <c r="C6323">
        <v>44532</v>
      </c>
      <c r="D6323" t="s">
        <v>48</v>
      </c>
      <c r="E6323" t="s">
        <v>94</v>
      </c>
      <c r="F6323" t="s">
        <v>95</v>
      </c>
      <c r="G6323" t="s">
        <v>15</v>
      </c>
      <c r="H6323">
        <v>64</v>
      </c>
      <c r="I6323">
        <v>244</v>
      </c>
      <c r="J6323">
        <v>15616</v>
      </c>
      <c r="K6323" t="s">
        <v>83</v>
      </c>
      <c r="L6323" t="s">
        <v>17</v>
      </c>
    </row>
    <row r="6324" spans="1:12" x14ac:dyDescent="0.3">
      <c r="A6324" t="s">
        <v>26</v>
      </c>
      <c r="B6324">
        <v>1185732</v>
      </c>
      <c r="C6324">
        <v>44532</v>
      </c>
      <c r="D6324" t="s">
        <v>48</v>
      </c>
      <c r="E6324" t="s">
        <v>94</v>
      </c>
      <c r="F6324" t="s">
        <v>95</v>
      </c>
      <c r="G6324" t="s">
        <v>18</v>
      </c>
      <c r="H6324">
        <v>55</v>
      </c>
      <c r="I6324">
        <v>202</v>
      </c>
      <c r="J6324">
        <v>11110</v>
      </c>
      <c r="K6324" t="s">
        <v>83</v>
      </c>
      <c r="L6324" t="s">
        <v>17</v>
      </c>
    </row>
    <row r="6325" spans="1:12" x14ac:dyDescent="0.3">
      <c r="A6325" t="s">
        <v>61</v>
      </c>
      <c r="B6325">
        <v>1185732</v>
      </c>
      <c r="C6325">
        <v>44532</v>
      </c>
      <c r="D6325" t="s">
        <v>48</v>
      </c>
      <c r="E6325" t="s">
        <v>94</v>
      </c>
      <c r="F6325" t="s">
        <v>95</v>
      </c>
      <c r="G6325" t="s">
        <v>19</v>
      </c>
      <c r="H6325">
        <v>55</v>
      </c>
      <c r="I6325">
        <v>218</v>
      </c>
      <c r="J6325">
        <v>11990</v>
      </c>
      <c r="K6325" t="s">
        <v>83</v>
      </c>
      <c r="L6325" t="s">
        <v>20</v>
      </c>
    </row>
    <row r="6326" spans="1:12" x14ac:dyDescent="0.3">
      <c r="A6326" t="s">
        <v>61</v>
      </c>
      <c r="B6326">
        <v>1185732</v>
      </c>
      <c r="C6326">
        <v>44532</v>
      </c>
      <c r="D6326" t="s">
        <v>48</v>
      </c>
      <c r="E6326" t="s">
        <v>94</v>
      </c>
      <c r="F6326" t="s">
        <v>95</v>
      </c>
      <c r="G6326" t="s">
        <v>21</v>
      </c>
      <c r="H6326">
        <v>55</v>
      </c>
      <c r="I6326">
        <v>196</v>
      </c>
      <c r="J6326">
        <v>10780</v>
      </c>
      <c r="K6326" t="s">
        <v>83</v>
      </c>
      <c r="L6326" t="s">
        <v>20</v>
      </c>
    </row>
    <row r="6327" spans="1:12" x14ac:dyDescent="0.3">
      <c r="A6327" t="s">
        <v>61</v>
      </c>
      <c r="B6327">
        <v>1185732</v>
      </c>
      <c r="C6327">
        <v>44532</v>
      </c>
      <c r="D6327" t="s">
        <v>48</v>
      </c>
      <c r="E6327" t="s">
        <v>94</v>
      </c>
      <c r="F6327" t="s">
        <v>95</v>
      </c>
      <c r="G6327" t="s">
        <v>22</v>
      </c>
      <c r="H6327">
        <v>65</v>
      </c>
      <c r="I6327">
        <v>169</v>
      </c>
      <c r="J6327">
        <v>10985</v>
      </c>
      <c r="K6327" t="s">
        <v>83</v>
      </c>
      <c r="L6327" t="s">
        <v>17</v>
      </c>
    </row>
    <row r="6328" spans="1:12" x14ac:dyDescent="0.3">
      <c r="A6328" t="s">
        <v>61</v>
      </c>
      <c r="B6328">
        <v>1185732</v>
      </c>
      <c r="C6328">
        <v>44532</v>
      </c>
      <c r="D6328" t="s">
        <v>48</v>
      </c>
      <c r="E6328" t="s">
        <v>94</v>
      </c>
      <c r="F6328" t="s">
        <v>95</v>
      </c>
      <c r="G6328" t="s">
        <v>23</v>
      </c>
      <c r="H6328">
        <v>69</v>
      </c>
      <c r="I6328">
        <v>225</v>
      </c>
      <c r="J6328">
        <v>15525</v>
      </c>
      <c r="K6328" t="s">
        <v>83</v>
      </c>
      <c r="L6328" t="s">
        <v>20</v>
      </c>
    </row>
    <row r="6329" spans="1:12" x14ac:dyDescent="0.3">
      <c r="A6329" t="s">
        <v>61</v>
      </c>
      <c r="B6329">
        <v>1185732</v>
      </c>
      <c r="C6329">
        <v>44209</v>
      </c>
      <c r="D6329" t="s">
        <v>48</v>
      </c>
      <c r="E6329" t="s">
        <v>94</v>
      </c>
      <c r="F6329" t="s">
        <v>95</v>
      </c>
      <c r="G6329" t="s">
        <v>15</v>
      </c>
      <c r="H6329">
        <v>32</v>
      </c>
      <c r="I6329">
        <v>194</v>
      </c>
      <c r="J6329">
        <v>6208</v>
      </c>
      <c r="K6329" t="s">
        <v>83</v>
      </c>
      <c r="L6329" t="s">
        <v>17</v>
      </c>
    </row>
    <row r="6330" spans="1:12" x14ac:dyDescent="0.3">
      <c r="A6330" t="s">
        <v>61</v>
      </c>
      <c r="B6330">
        <v>1185732</v>
      </c>
      <c r="C6330">
        <v>44209</v>
      </c>
      <c r="D6330" t="s">
        <v>48</v>
      </c>
      <c r="E6330" t="s">
        <v>94</v>
      </c>
      <c r="F6330" t="s">
        <v>95</v>
      </c>
      <c r="G6330" t="s">
        <v>18</v>
      </c>
      <c r="H6330">
        <v>33</v>
      </c>
      <c r="I6330">
        <v>150</v>
      </c>
      <c r="J6330">
        <v>4950</v>
      </c>
      <c r="K6330" t="s">
        <v>83</v>
      </c>
      <c r="L6330" t="s">
        <v>17</v>
      </c>
    </row>
    <row r="6331" spans="1:12" x14ac:dyDescent="0.3">
      <c r="A6331" t="s">
        <v>61</v>
      </c>
      <c r="B6331">
        <v>1185732</v>
      </c>
      <c r="C6331">
        <v>44209</v>
      </c>
      <c r="D6331" t="s">
        <v>48</v>
      </c>
      <c r="E6331" t="s">
        <v>94</v>
      </c>
      <c r="F6331" t="s">
        <v>95</v>
      </c>
      <c r="G6331" t="s">
        <v>19</v>
      </c>
      <c r="H6331">
        <v>24</v>
      </c>
      <c r="I6331">
        <v>167</v>
      </c>
      <c r="J6331">
        <v>4008</v>
      </c>
      <c r="K6331" t="s">
        <v>83</v>
      </c>
      <c r="L6331" t="s">
        <v>20</v>
      </c>
    </row>
    <row r="6332" spans="1:12" x14ac:dyDescent="0.3">
      <c r="A6332" t="s">
        <v>61</v>
      </c>
      <c r="B6332">
        <v>1185732</v>
      </c>
      <c r="C6332">
        <v>44209</v>
      </c>
      <c r="D6332" t="s">
        <v>48</v>
      </c>
      <c r="E6332" t="s">
        <v>94</v>
      </c>
      <c r="F6332" t="s">
        <v>95</v>
      </c>
      <c r="G6332" t="s">
        <v>21</v>
      </c>
      <c r="H6332">
        <v>29</v>
      </c>
      <c r="I6332">
        <v>123</v>
      </c>
      <c r="J6332">
        <v>3567</v>
      </c>
      <c r="K6332" t="s">
        <v>83</v>
      </c>
      <c r="L6332" t="s">
        <v>20</v>
      </c>
    </row>
    <row r="6333" spans="1:12" x14ac:dyDescent="0.3">
      <c r="A6333" t="s">
        <v>61</v>
      </c>
      <c r="B6333">
        <v>1185732</v>
      </c>
      <c r="C6333">
        <v>44209</v>
      </c>
      <c r="D6333" t="s">
        <v>48</v>
      </c>
      <c r="E6333" t="s">
        <v>94</v>
      </c>
      <c r="F6333" t="s">
        <v>95</v>
      </c>
      <c r="G6333" t="s">
        <v>22</v>
      </c>
      <c r="H6333">
        <v>44</v>
      </c>
      <c r="I6333">
        <v>128</v>
      </c>
      <c r="J6333">
        <v>5632</v>
      </c>
      <c r="K6333" t="s">
        <v>83</v>
      </c>
      <c r="L6333" t="s">
        <v>17</v>
      </c>
    </row>
    <row r="6334" spans="1:12" x14ac:dyDescent="0.3">
      <c r="A6334" t="s">
        <v>61</v>
      </c>
      <c r="B6334">
        <v>1185732</v>
      </c>
      <c r="C6334">
        <v>44209</v>
      </c>
      <c r="D6334" t="s">
        <v>48</v>
      </c>
      <c r="E6334" t="s">
        <v>94</v>
      </c>
      <c r="F6334" t="s">
        <v>95</v>
      </c>
      <c r="G6334" t="s">
        <v>23</v>
      </c>
      <c r="H6334">
        <v>32</v>
      </c>
      <c r="I6334">
        <v>173</v>
      </c>
      <c r="J6334">
        <v>5536</v>
      </c>
      <c r="K6334" t="s">
        <v>83</v>
      </c>
      <c r="L6334" t="s">
        <v>20</v>
      </c>
    </row>
    <row r="6335" spans="1:12" x14ac:dyDescent="0.3">
      <c r="A6335" t="s">
        <v>61</v>
      </c>
      <c r="B6335">
        <v>1185732</v>
      </c>
      <c r="C6335">
        <v>44238</v>
      </c>
      <c r="D6335" t="s">
        <v>48</v>
      </c>
      <c r="E6335" t="s">
        <v>94</v>
      </c>
      <c r="F6335" t="s">
        <v>95</v>
      </c>
      <c r="G6335" t="s">
        <v>15</v>
      </c>
      <c r="H6335">
        <v>32</v>
      </c>
      <c r="I6335">
        <v>231</v>
      </c>
      <c r="J6335">
        <v>7392</v>
      </c>
      <c r="K6335" t="s">
        <v>83</v>
      </c>
      <c r="L6335" t="s">
        <v>17</v>
      </c>
    </row>
    <row r="6336" spans="1:12" x14ac:dyDescent="0.3">
      <c r="A6336" t="s">
        <v>61</v>
      </c>
      <c r="B6336">
        <v>1185732</v>
      </c>
      <c r="C6336">
        <v>44238</v>
      </c>
      <c r="D6336" t="s">
        <v>48</v>
      </c>
      <c r="E6336" t="s">
        <v>94</v>
      </c>
      <c r="F6336" t="s">
        <v>95</v>
      </c>
      <c r="G6336" t="s">
        <v>18</v>
      </c>
      <c r="H6336">
        <v>33</v>
      </c>
      <c r="I6336">
        <v>143</v>
      </c>
      <c r="J6336">
        <v>4719</v>
      </c>
      <c r="K6336" t="s">
        <v>83</v>
      </c>
      <c r="L6336" t="s">
        <v>17</v>
      </c>
    </row>
    <row r="6337" spans="1:12" x14ac:dyDescent="0.3">
      <c r="A6337" t="s">
        <v>61</v>
      </c>
      <c r="B6337">
        <v>1185732</v>
      </c>
      <c r="C6337">
        <v>44238</v>
      </c>
      <c r="D6337" t="s">
        <v>48</v>
      </c>
      <c r="E6337" t="s">
        <v>94</v>
      </c>
      <c r="F6337" t="s">
        <v>95</v>
      </c>
      <c r="G6337" t="s">
        <v>19</v>
      </c>
      <c r="H6337">
        <v>23</v>
      </c>
      <c r="I6337">
        <v>158</v>
      </c>
      <c r="J6337">
        <v>3634</v>
      </c>
      <c r="K6337" t="s">
        <v>83</v>
      </c>
      <c r="L6337" t="s">
        <v>20</v>
      </c>
    </row>
    <row r="6338" spans="1:12" x14ac:dyDescent="0.3">
      <c r="A6338" t="s">
        <v>61</v>
      </c>
      <c r="B6338">
        <v>1185732</v>
      </c>
      <c r="C6338">
        <v>44238</v>
      </c>
      <c r="D6338" t="s">
        <v>36</v>
      </c>
      <c r="E6338" t="s">
        <v>96</v>
      </c>
      <c r="F6338" t="s">
        <v>97</v>
      </c>
      <c r="G6338" t="s">
        <v>21</v>
      </c>
      <c r="H6338">
        <v>29</v>
      </c>
      <c r="I6338">
        <v>101</v>
      </c>
      <c r="J6338">
        <v>2929</v>
      </c>
      <c r="K6338" t="s">
        <v>83</v>
      </c>
      <c r="L6338" t="s">
        <v>20</v>
      </c>
    </row>
    <row r="6339" spans="1:12" x14ac:dyDescent="0.3">
      <c r="A6339" t="s">
        <v>61</v>
      </c>
      <c r="B6339">
        <v>1185732</v>
      </c>
      <c r="C6339">
        <v>44238</v>
      </c>
      <c r="D6339" t="s">
        <v>36</v>
      </c>
      <c r="E6339" t="s">
        <v>96</v>
      </c>
      <c r="F6339" t="s">
        <v>97</v>
      </c>
      <c r="G6339" t="s">
        <v>22</v>
      </c>
      <c r="H6339">
        <v>41</v>
      </c>
      <c r="I6339">
        <v>122</v>
      </c>
      <c r="J6339">
        <v>5002</v>
      </c>
      <c r="K6339" t="s">
        <v>83</v>
      </c>
      <c r="L6339" t="s">
        <v>17</v>
      </c>
    </row>
    <row r="6340" spans="1:12" x14ac:dyDescent="0.3">
      <c r="A6340" t="s">
        <v>61</v>
      </c>
      <c r="B6340">
        <v>1185732</v>
      </c>
      <c r="C6340">
        <v>44238</v>
      </c>
      <c r="D6340" t="s">
        <v>36</v>
      </c>
      <c r="E6340" t="s">
        <v>96</v>
      </c>
      <c r="F6340" t="s">
        <v>97</v>
      </c>
      <c r="G6340" t="s">
        <v>23</v>
      </c>
      <c r="H6340">
        <v>29</v>
      </c>
      <c r="I6340">
        <v>143</v>
      </c>
      <c r="J6340">
        <v>4147</v>
      </c>
      <c r="K6340" t="s">
        <v>83</v>
      </c>
      <c r="L6340" t="s">
        <v>20</v>
      </c>
    </row>
    <row r="6341" spans="1:12" x14ac:dyDescent="0.3">
      <c r="A6341" t="s">
        <v>61</v>
      </c>
      <c r="B6341">
        <v>1185732</v>
      </c>
      <c r="C6341">
        <v>44264</v>
      </c>
      <c r="D6341" t="s">
        <v>36</v>
      </c>
      <c r="E6341" t="s">
        <v>96</v>
      </c>
      <c r="F6341" t="s">
        <v>97</v>
      </c>
      <c r="G6341" t="s">
        <v>15</v>
      </c>
      <c r="H6341">
        <v>27</v>
      </c>
      <c r="I6341">
        <v>231</v>
      </c>
      <c r="J6341">
        <v>6237</v>
      </c>
      <c r="K6341" t="s">
        <v>83</v>
      </c>
      <c r="L6341" t="s">
        <v>17</v>
      </c>
    </row>
    <row r="6342" spans="1:12" x14ac:dyDescent="0.3">
      <c r="A6342" t="s">
        <v>61</v>
      </c>
      <c r="B6342">
        <v>1185732</v>
      </c>
      <c r="C6342">
        <v>44264</v>
      </c>
      <c r="D6342" t="s">
        <v>36</v>
      </c>
      <c r="E6342" t="s">
        <v>96</v>
      </c>
      <c r="F6342" t="s">
        <v>97</v>
      </c>
      <c r="G6342" t="s">
        <v>18</v>
      </c>
      <c r="H6342">
        <v>27</v>
      </c>
      <c r="I6342">
        <v>126</v>
      </c>
      <c r="J6342">
        <v>3402</v>
      </c>
      <c r="K6342" t="s">
        <v>83</v>
      </c>
      <c r="L6342" t="s">
        <v>17</v>
      </c>
    </row>
    <row r="6343" spans="1:12" x14ac:dyDescent="0.3">
      <c r="A6343" t="s">
        <v>61</v>
      </c>
      <c r="B6343">
        <v>1185732</v>
      </c>
      <c r="C6343">
        <v>44264</v>
      </c>
      <c r="D6343" t="s">
        <v>36</v>
      </c>
      <c r="E6343" t="s">
        <v>96</v>
      </c>
      <c r="F6343" t="s">
        <v>97</v>
      </c>
      <c r="G6343" t="s">
        <v>19</v>
      </c>
      <c r="H6343">
        <v>20</v>
      </c>
      <c r="I6343">
        <v>124</v>
      </c>
      <c r="J6343">
        <v>2480</v>
      </c>
      <c r="K6343" t="s">
        <v>83</v>
      </c>
      <c r="L6343" t="s">
        <v>20</v>
      </c>
    </row>
    <row r="6344" spans="1:12" x14ac:dyDescent="0.3">
      <c r="A6344" t="s">
        <v>61</v>
      </c>
      <c r="B6344">
        <v>1185732</v>
      </c>
      <c r="C6344">
        <v>44264</v>
      </c>
      <c r="D6344" t="s">
        <v>36</v>
      </c>
      <c r="E6344" t="s">
        <v>96</v>
      </c>
      <c r="F6344" t="s">
        <v>97</v>
      </c>
      <c r="G6344" t="s">
        <v>21</v>
      </c>
      <c r="H6344">
        <v>24</v>
      </c>
      <c r="I6344">
        <v>98</v>
      </c>
      <c r="J6344">
        <v>2352</v>
      </c>
      <c r="K6344" t="s">
        <v>83</v>
      </c>
      <c r="L6344" t="s">
        <v>20</v>
      </c>
    </row>
    <row r="6345" spans="1:12" x14ac:dyDescent="0.3">
      <c r="A6345" t="s">
        <v>61</v>
      </c>
      <c r="B6345">
        <v>1185732</v>
      </c>
      <c r="C6345">
        <v>44264</v>
      </c>
      <c r="D6345" t="s">
        <v>36</v>
      </c>
      <c r="E6345" t="s">
        <v>96</v>
      </c>
      <c r="F6345" t="s">
        <v>97</v>
      </c>
      <c r="G6345" t="s">
        <v>22</v>
      </c>
      <c r="H6345">
        <v>37</v>
      </c>
      <c r="I6345">
        <v>113</v>
      </c>
      <c r="J6345">
        <v>4181</v>
      </c>
      <c r="K6345" t="s">
        <v>83</v>
      </c>
      <c r="L6345" t="s">
        <v>17</v>
      </c>
    </row>
    <row r="6346" spans="1:12" x14ac:dyDescent="0.3">
      <c r="A6346" t="s">
        <v>61</v>
      </c>
      <c r="B6346">
        <v>1185732</v>
      </c>
      <c r="C6346">
        <v>44264</v>
      </c>
      <c r="D6346" t="s">
        <v>36</v>
      </c>
      <c r="E6346" t="s">
        <v>96</v>
      </c>
      <c r="F6346" t="s">
        <v>97</v>
      </c>
      <c r="G6346" t="s">
        <v>23</v>
      </c>
      <c r="H6346">
        <v>28</v>
      </c>
      <c r="I6346">
        <v>128</v>
      </c>
      <c r="J6346">
        <v>3584</v>
      </c>
      <c r="K6346" t="s">
        <v>83</v>
      </c>
      <c r="L6346" t="s">
        <v>20</v>
      </c>
    </row>
    <row r="6347" spans="1:12" x14ac:dyDescent="0.3">
      <c r="A6347" t="s">
        <v>61</v>
      </c>
      <c r="B6347">
        <v>1185732</v>
      </c>
      <c r="C6347">
        <v>44296</v>
      </c>
      <c r="D6347" t="s">
        <v>36</v>
      </c>
      <c r="E6347" t="s">
        <v>96</v>
      </c>
      <c r="F6347" t="s">
        <v>97</v>
      </c>
      <c r="G6347" t="s">
        <v>15</v>
      </c>
      <c r="H6347">
        <v>28</v>
      </c>
      <c r="I6347">
        <v>218</v>
      </c>
      <c r="J6347">
        <v>6104</v>
      </c>
      <c r="K6347" t="s">
        <v>83</v>
      </c>
      <c r="L6347" t="s">
        <v>17</v>
      </c>
    </row>
    <row r="6348" spans="1:12" x14ac:dyDescent="0.3">
      <c r="A6348" t="s">
        <v>61</v>
      </c>
      <c r="B6348">
        <v>1185732</v>
      </c>
      <c r="C6348">
        <v>44296</v>
      </c>
      <c r="D6348" t="s">
        <v>36</v>
      </c>
      <c r="E6348" t="s">
        <v>96</v>
      </c>
      <c r="F6348" t="s">
        <v>97</v>
      </c>
      <c r="G6348" t="s">
        <v>18</v>
      </c>
      <c r="H6348">
        <v>28</v>
      </c>
      <c r="I6348">
        <v>111</v>
      </c>
      <c r="J6348">
        <v>3108</v>
      </c>
      <c r="K6348" t="s">
        <v>83</v>
      </c>
      <c r="L6348" t="s">
        <v>17</v>
      </c>
    </row>
    <row r="6349" spans="1:12" x14ac:dyDescent="0.3">
      <c r="A6349" t="s">
        <v>61</v>
      </c>
      <c r="B6349">
        <v>1185732</v>
      </c>
      <c r="C6349">
        <v>44296</v>
      </c>
      <c r="D6349" t="s">
        <v>36</v>
      </c>
      <c r="E6349" t="s">
        <v>96</v>
      </c>
      <c r="F6349" t="s">
        <v>97</v>
      </c>
      <c r="G6349" t="s">
        <v>19</v>
      </c>
      <c r="H6349">
        <v>19</v>
      </c>
      <c r="I6349">
        <v>106</v>
      </c>
      <c r="J6349">
        <v>2014</v>
      </c>
      <c r="K6349" t="s">
        <v>83</v>
      </c>
      <c r="L6349" t="s">
        <v>20</v>
      </c>
    </row>
    <row r="6350" spans="1:12" x14ac:dyDescent="0.3">
      <c r="A6350" t="s">
        <v>61</v>
      </c>
      <c r="B6350">
        <v>1185732</v>
      </c>
      <c r="C6350">
        <v>44296</v>
      </c>
      <c r="D6350" t="s">
        <v>36</v>
      </c>
      <c r="E6350" t="s">
        <v>96</v>
      </c>
      <c r="F6350" t="s">
        <v>97</v>
      </c>
      <c r="G6350" t="s">
        <v>21</v>
      </c>
      <c r="H6350">
        <v>24</v>
      </c>
      <c r="I6350">
        <v>102</v>
      </c>
      <c r="J6350">
        <v>2448</v>
      </c>
      <c r="K6350" t="s">
        <v>83</v>
      </c>
      <c r="L6350" t="s">
        <v>20</v>
      </c>
    </row>
    <row r="6351" spans="1:12" x14ac:dyDescent="0.3">
      <c r="A6351" t="s">
        <v>61</v>
      </c>
      <c r="B6351">
        <v>1185732</v>
      </c>
      <c r="C6351">
        <v>44296</v>
      </c>
      <c r="D6351" t="s">
        <v>36</v>
      </c>
      <c r="E6351" t="s">
        <v>96</v>
      </c>
      <c r="F6351" t="s">
        <v>97</v>
      </c>
      <c r="G6351" t="s">
        <v>22</v>
      </c>
      <c r="H6351">
        <v>42</v>
      </c>
      <c r="I6351">
        <v>101</v>
      </c>
      <c r="J6351">
        <v>4242</v>
      </c>
      <c r="K6351" t="s">
        <v>83</v>
      </c>
      <c r="L6351" t="s">
        <v>17</v>
      </c>
    </row>
    <row r="6352" spans="1:12" x14ac:dyDescent="0.3">
      <c r="A6352" t="s">
        <v>61</v>
      </c>
      <c r="B6352">
        <v>1185732</v>
      </c>
      <c r="C6352">
        <v>44296</v>
      </c>
      <c r="D6352" t="s">
        <v>36</v>
      </c>
      <c r="E6352" t="s">
        <v>96</v>
      </c>
      <c r="F6352" t="s">
        <v>97</v>
      </c>
      <c r="G6352" t="s">
        <v>23</v>
      </c>
      <c r="H6352">
        <v>34</v>
      </c>
      <c r="I6352">
        <v>137</v>
      </c>
      <c r="J6352">
        <v>4658</v>
      </c>
      <c r="K6352" t="s">
        <v>83</v>
      </c>
      <c r="L6352" t="s">
        <v>20</v>
      </c>
    </row>
    <row r="6353" spans="1:12" x14ac:dyDescent="0.3">
      <c r="A6353" t="s">
        <v>61</v>
      </c>
      <c r="B6353">
        <v>1185732</v>
      </c>
      <c r="C6353">
        <v>44325</v>
      </c>
      <c r="D6353" t="s">
        <v>36</v>
      </c>
      <c r="E6353" t="s">
        <v>96</v>
      </c>
      <c r="F6353" t="s">
        <v>97</v>
      </c>
      <c r="G6353" t="s">
        <v>15</v>
      </c>
      <c r="H6353">
        <v>42</v>
      </c>
      <c r="I6353">
        <v>207</v>
      </c>
      <c r="J6353">
        <v>8694</v>
      </c>
      <c r="K6353" t="s">
        <v>83</v>
      </c>
      <c r="L6353" t="s">
        <v>17</v>
      </c>
    </row>
    <row r="6354" spans="1:12" x14ac:dyDescent="0.3">
      <c r="A6354" t="s">
        <v>61</v>
      </c>
      <c r="B6354">
        <v>1185732</v>
      </c>
      <c r="C6354">
        <v>44325</v>
      </c>
      <c r="D6354" t="s">
        <v>36</v>
      </c>
      <c r="E6354" t="s">
        <v>96</v>
      </c>
      <c r="F6354" t="s">
        <v>97</v>
      </c>
      <c r="G6354" t="s">
        <v>18</v>
      </c>
      <c r="H6354">
        <v>44</v>
      </c>
      <c r="I6354">
        <v>135</v>
      </c>
      <c r="J6354">
        <v>5940</v>
      </c>
      <c r="K6354" t="s">
        <v>83</v>
      </c>
      <c r="L6354" t="s">
        <v>17</v>
      </c>
    </row>
    <row r="6355" spans="1:12" x14ac:dyDescent="0.3">
      <c r="A6355" t="s">
        <v>61</v>
      </c>
      <c r="B6355">
        <v>1185732</v>
      </c>
      <c r="C6355">
        <v>44325</v>
      </c>
      <c r="D6355" t="s">
        <v>36</v>
      </c>
      <c r="E6355" t="s">
        <v>96</v>
      </c>
      <c r="F6355" t="s">
        <v>97</v>
      </c>
      <c r="G6355" t="s">
        <v>19</v>
      </c>
      <c r="H6355">
        <v>39</v>
      </c>
      <c r="I6355">
        <v>143</v>
      </c>
      <c r="J6355">
        <v>5577</v>
      </c>
      <c r="K6355" t="s">
        <v>83</v>
      </c>
      <c r="L6355" t="s">
        <v>20</v>
      </c>
    </row>
    <row r="6356" spans="1:12" x14ac:dyDescent="0.3">
      <c r="A6356" t="s">
        <v>61</v>
      </c>
      <c r="B6356">
        <v>1185732</v>
      </c>
      <c r="C6356">
        <v>44325</v>
      </c>
      <c r="D6356" t="s">
        <v>36</v>
      </c>
      <c r="E6356" t="s">
        <v>96</v>
      </c>
      <c r="F6356" t="s">
        <v>97</v>
      </c>
      <c r="G6356" t="s">
        <v>21</v>
      </c>
      <c r="H6356">
        <v>38</v>
      </c>
      <c r="I6356">
        <v>123</v>
      </c>
      <c r="J6356">
        <v>4674</v>
      </c>
      <c r="K6356" t="s">
        <v>83</v>
      </c>
      <c r="L6356" t="s">
        <v>20</v>
      </c>
    </row>
    <row r="6357" spans="1:12" x14ac:dyDescent="0.3">
      <c r="A6357" t="s">
        <v>61</v>
      </c>
      <c r="B6357">
        <v>1185732</v>
      </c>
      <c r="C6357">
        <v>44325</v>
      </c>
      <c r="D6357" t="s">
        <v>36</v>
      </c>
      <c r="E6357" t="s">
        <v>96</v>
      </c>
      <c r="F6357" t="s">
        <v>97</v>
      </c>
      <c r="G6357" t="s">
        <v>22</v>
      </c>
      <c r="H6357">
        <v>49</v>
      </c>
      <c r="I6357">
        <v>126</v>
      </c>
      <c r="J6357">
        <v>6174</v>
      </c>
      <c r="K6357" t="s">
        <v>83</v>
      </c>
      <c r="L6357" t="s">
        <v>17</v>
      </c>
    </row>
    <row r="6358" spans="1:12" x14ac:dyDescent="0.3">
      <c r="A6358" t="s">
        <v>61</v>
      </c>
      <c r="B6358">
        <v>1185732</v>
      </c>
      <c r="C6358">
        <v>44325</v>
      </c>
      <c r="D6358" t="s">
        <v>36</v>
      </c>
      <c r="E6358" t="s">
        <v>96</v>
      </c>
      <c r="F6358" t="s">
        <v>97</v>
      </c>
      <c r="G6358" t="s">
        <v>23</v>
      </c>
      <c r="H6358">
        <v>53</v>
      </c>
      <c r="I6358">
        <v>143</v>
      </c>
      <c r="J6358">
        <v>7579</v>
      </c>
      <c r="K6358" t="s">
        <v>83</v>
      </c>
      <c r="L6358" t="s">
        <v>20</v>
      </c>
    </row>
    <row r="6359" spans="1:12" x14ac:dyDescent="0.3">
      <c r="A6359" t="s">
        <v>61</v>
      </c>
      <c r="B6359">
        <v>1185732</v>
      </c>
      <c r="C6359">
        <v>44358</v>
      </c>
      <c r="D6359" t="s">
        <v>36</v>
      </c>
      <c r="E6359" t="s">
        <v>96</v>
      </c>
      <c r="F6359" t="s">
        <v>97</v>
      </c>
      <c r="G6359" t="s">
        <v>15</v>
      </c>
      <c r="H6359">
        <v>49</v>
      </c>
      <c r="I6359">
        <v>232</v>
      </c>
      <c r="J6359">
        <v>11368</v>
      </c>
      <c r="K6359" t="s">
        <v>83</v>
      </c>
      <c r="L6359" t="s">
        <v>17</v>
      </c>
    </row>
    <row r="6360" spans="1:12" x14ac:dyDescent="0.3">
      <c r="A6360" t="s">
        <v>61</v>
      </c>
      <c r="B6360">
        <v>1185732</v>
      </c>
      <c r="C6360">
        <v>44358</v>
      </c>
      <c r="D6360" t="s">
        <v>36</v>
      </c>
      <c r="E6360" t="s">
        <v>96</v>
      </c>
      <c r="F6360" t="s">
        <v>97</v>
      </c>
      <c r="G6360" t="s">
        <v>18</v>
      </c>
      <c r="H6360">
        <v>41</v>
      </c>
      <c r="I6360">
        <v>138</v>
      </c>
      <c r="J6360">
        <v>5658</v>
      </c>
      <c r="K6360" t="s">
        <v>83</v>
      </c>
      <c r="L6360" t="s">
        <v>17</v>
      </c>
    </row>
    <row r="6361" spans="1:12" x14ac:dyDescent="0.3">
      <c r="A6361" t="s">
        <v>61</v>
      </c>
      <c r="B6361">
        <v>1185732</v>
      </c>
      <c r="C6361">
        <v>44358</v>
      </c>
      <c r="D6361" t="s">
        <v>36</v>
      </c>
      <c r="E6361" t="s">
        <v>96</v>
      </c>
      <c r="F6361" t="s">
        <v>97</v>
      </c>
      <c r="G6361" t="s">
        <v>19</v>
      </c>
      <c r="H6361">
        <v>49</v>
      </c>
      <c r="I6361">
        <v>142</v>
      </c>
      <c r="J6361">
        <v>6958</v>
      </c>
      <c r="K6361" t="s">
        <v>83</v>
      </c>
      <c r="L6361" t="s">
        <v>20</v>
      </c>
    </row>
    <row r="6362" spans="1:12" x14ac:dyDescent="0.3">
      <c r="A6362" t="s">
        <v>61</v>
      </c>
      <c r="B6362">
        <v>1185732</v>
      </c>
      <c r="C6362">
        <v>44358</v>
      </c>
      <c r="D6362" t="s">
        <v>36</v>
      </c>
      <c r="E6362" t="s">
        <v>96</v>
      </c>
      <c r="F6362" t="s">
        <v>97</v>
      </c>
      <c r="G6362" t="s">
        <v>21</v>
      </c>
      <c r="H6362">
        <v>49</v>
      </c>
      <c r="I6362">
        <v>140</v>
      </c>
      <c r="J6362">
        <v>6860</v>
      </c>
      <c r="K6362" t="s">
        <v>83</v>
      </c>
      <c r="L6362" t="s">
        <v>20</v>
      </c>
    </row>
    <row r="6363" spans="1:12" x14ac:dyDescent="0.3">
      <c r="A6363" t="s">
        <v>61</v>
      </c>
      <c r="B6363">
        <v>1185732</v>
      </c>
      <c r="C6363">
        <v>44358</v>
      </c>
      <c r="D6363" t="s">
        <v>36</v>
      </c>
      <c r="E6363" t="s">
        <v>96</v>
      </c>
      <c r="F6363" t="s">
        <v>97</v>
      </c>
      <c r="G6363" t="s">
        <v>22</v>
      </c>
      <c r="H6363">
        <v>62</v>
      </c>
      <c r="I6363">
        <v>150</v>
      </c>
      <c r="J6363">
        <v>9300</v>
      </c>
      <c r="K6363" t="s">
        <v>83</v>
      </c>
      <c r="L6363" t="s">
        <v>17</v>
      </c>
    </row>
    <row r="6364" spans="1:12" x14ac:dyDescent="0.3">
      <c r="A6364" t="s">
        <v>61</v>
      </c>
      <c r="B6364">
        <v>1185732</v>
      </c>
      <c r="C6364">
        <v>44358</v>
      </c>
      <c r="D6364" t="s">
        <v>36</v>
      </c>
      <c r="E6364" t="s">
        <v>96</v>
      </c>
      <c r="F6364" t="s">
        <v>97</v>
      </c>
      <c r="G6364" t="s">
        <v>23</v>
      </c>
      <c r="H6364">
        <v>64</v>
      </c>
      <c r="I6364">
        <v>196</v>
      </c>
      <c r="J6364">
        <v>12544</v>
      </c>
      <c r="K6364" t="s">
        <v>83</v>
      </c>
      <c r="L6364" t="s">
        <v>20</v>
      </c>
    </row>
    <row r="6365" spans="1:12" x14ac:dyDescent="0.3">
      <c r="A6365" t="s">
        <v>61</v>
      </c>
      <c r="B6365">
        <v>1185732</v>
      </c>
      <c r="C6365">
        <v>44386</v>
      </c>
      <c r="D6365" t="s">
        <v>36</v>
      </c>
      <c r="E6365" t="s">
        <v>96</v>
      </c>
      <c r="F6365" t="s">
        <v>97</v>
      </c>
      <c r="G6365" t="s">
        <v>15</v>
      </c>
      <c r="H6365">
        <v>63</v>
      </c>
      <c r="I6365">
        <v>252</v>
      </c>
      <c r="J6365">
        <v>15876</v>
      </c>
      <c r="K6365" t="s">
        <v>83</v>
      </c>
      <c r="L6365" t="s">
        <v>17</v>
      </c>
    </row>
    <row r="6366" spans="1:12" x14ac:dyDescent="0.3">
      <c r="A6366" t="s">
        <v>61</v>
      </c>
      <c r="B6366">
        <v>1185732</v>
      </c>
      <c r="C6366">
        <v>44386</v>
      </c>
      <c r="D6366" t="s">
        <v>36</v>
      </c>
      <c r="E6366" t="s">
        <v>96</v>
      </c>
      <c r="F6366" t="s">
        <v>97</v>
      </c>
      <c r="G6366" t="s">
        <v>18</v>
      </c>
      <c r="H6366">
        <v>56</v>
      </c>
      <c r="I6366">
        <v>195</v>
      </c>
      <c r="J6366">
        <v>10920</v>
      </c>
      <c r="K6366" t="s">
        <v>83</v>
      </c>
      <c r="L6366" t="s">
        <v>17</v>
      </c>
    </row>
    <row r="6367" spans="1:12" x14ac:dyDescent="0.3">
      <c r="A6367" t="s">
        <v>61</v>
      </c>
      <c r="B6367">
        <v>1185732</v>
      </c>
      <c r="C6367">
        <v>44386</v>
      </c>
      <c r="D6367" t="s">
        <v>36</v>
      </c>
      <c r="E6367" t="s">
        <v>96</v>
      </c>
      <c r="F6367" t="s">
        <v>97</v>
      </c>
      <c r="G6367" t="s">
        <v>19</v>
      </c>
      <c r="H6367">
        <v>51</v>
      </c>
      <c r="I6367">
        <v>173</v>
      </c>
      <c r="J6367">
        <v>8823</v>
      </c>
      <c r="K6367" t="s">
        <v>83</v>
      </c>
      <c r="L6367" t="s">
        <v>20</v>
      </c>
    </row>
    <row r="6368" spans="1:12" x14ac:dyDescent="0.3">
      <c r="A6368" t="s">
        <v>61</v>
      </c>
      <c r="B6368">
        <v>1185732</v>
      </c>
      <c r="C6368">
        <v>44386</v>
      </c>
      <c r="D6368" t="s">
        <v>36</v>
      </c>
      <c r="E6368" t="s">
        <v>96</v>
      </c>
      <c r="F6368" t="s">
        <v>97</v>
      </c>
      <c r="G6368" t="s">
        <v>21</v>
      </c>
      <c r="H6368">
        <v>53</v>
      </c>
      <c r="I6368">
        <v>152</v>
      </c>
      <c r="J6368">
        <v>8056</v>
      </c>
      <c r="K6368" t="s">
        <v>83</v>
      </c>
      <c r="L6368" t="s">
        <v>20</v>
      </c>
    </row>
    <row r="6369" spans="1:12" x14ac:dyDescent="0.3">
      <c r="A6369" t="s">
        <v>61</v>
      </c>
      <c r="B6369">
        <v>1185732</v>
      </c>
      <c r="C6369">
        <v>44386</v>
      </c>
      <c r="D6369" t="s">
        <v>36</v>
      </c>
      <c r="E6369" t="s">
        <v>96</v>
      </c>
      <c r="F6369" t="s">
        <v>97</v>
      </c>
      <c r="G6369" t="s">
        <v>22</v>
      </c>
      <c r="H6369">
        <v>59</v>
      </c>
      <c r="I6369">
        <v>154</v>
      </c>
      <c r="J6369">
        <v>9086</v>
      </c>
      <c r="K6369" t="s">
        <v>83</v>
      </c>
      <c r="L6369" t="s">
        <v>17</v>
      </c>
    </row>
    <row r="6370" spans="1:12" x14ac:dyDescent="0.3">
      <c r="A6370" t="s">
        <v>61</v>
      </c>
      <c r="B6370">
        <v>1185732</v>
      </c>
      <c r="C6370">
        <v>44386</v>
      </c>
      <c r="D6370" t="s">
        <v>36</v>
      </c>
      <c r="E6370" t="s">
        <v>96</v>
      </c>
      <c r="F6370" t="s">
        <v>97</v>
      </c>
      <c r="G6370" t="s">
        <v>23</v>
      </c>
      <c r="H6370">
        <v>69</v>
      </c>
      <c r="I6370">
        <v>181</v>
      </c>
      <c r="J6370">
        <v>12489</v>
      </c>
      <c r="K6370" t="s">
        <v>83</v>
      </c>
      <c r="L6370" t="s">
        <v>20</v>
      </c>
    </row>
    <row r="6371" spans="1:12" x14ac:dyDescent="0.3">
      <c r="A6371" t="s">
        <v>61</v>
      </c>
      <c r="B6371">
        <v>1185732</v>
      </c>
      <c r="C6371">
        <v>44418</v>
      </c>
      <c r="D6371" t="s">
        <v>36</v>
      </c>
      <c r="E6371" t="s">
        <v>96</v>
      </c>
      <c r="F6371" t="s">
        <v>97</v>
      </c>
      <c r="G6371" t="s">
        <v>15</v>
      </c>
      <c r="H6371">
        <v>61</v>
      </c>
      <c r="I6371">
        <v>228</v>
      </c>
      <c r="J6371">
        <v>13908</v>
      </c>
      <c r="K6371" t="s">
        <v>83</v>
      </c>
      <c r="L6371" t="s">
        <v>17</v>
      </c>
    </row>
    <row r="6372" spans="1:12" x14ac:dyDescent="0.3">
      <c r="A6372" t="s">
        <v>61</v>
      </c>
      <c r="B6372">
        <v>1185732</v>
      </c>
      <c r="C6372">
        <v>44418</v>
      </c>
      <c r="D6372" t="s">
        <v>36</v>
      </c>
      <c r="E6372" t="s">
        <v>96</v>
      </c>
      <c r="F6372" t="s">
        <v>97</v>
      </c>
      <c r="G6372" t="s">
        <v>18</v>
      </c>
      <c r="H6372">
        <v>58</v>
      </c>
      <c r="I6372">
        <v>195</v>
      </c>
      <c r="J6372">
        <v>11310</v>
      </c>
      <c r="K6372" t="s">
        <v>83</v>
      </c>
      <c r="L6372" t="s">
        <v>17</v>
      </c>
    </row>
    <row r="6373" spans="1:12" x14ac:dyDescent="0.3">
      <c r="A6373" t="s">
        <v>61</v>
      </c>
      <c r="B6373">
        <v>1185732</v>
      </c>
      <c r="C6373">
        <v>44418</v>
      </c>
      <c r="D6373" t="s">
        <v>36</v>
      </c>
      <c r="E6373" t="s">
        <v>96</v>
      </c>
      <c r="F6373" t="s">
        <v>97</v>
      </c>
      <c r="G6373" t="s">
        <v>19</v>
      </c>
      <c r="H6373">
        <v>53</v>
      </c>
      <c r="I6373">
        <v>150</v>
      </c>
      <c r="J6373">
        <v>7950</v>
      </c>
      <c r="K6373" t="s">
        <v>83</v>
      </c>
      <c r="L6373" t="s">
        <v>20</v>
      </c>
    </row>
    <row r="6374" spans="1:12" x14ac:dyDescent="0.3">
      <c r="A6374" t="s">
        <v>61</v>
      </c>
      <c r="B6374">
        <v>1185732</v>
      </c>
      <c r="C6374">
        <v>44418</v>
      </c>
      <c r="D6374" t="s">
        <v>36</v>
      </c>
      <c r="E6374" t="s">
        <v>96</v>
      </c>
      <c r="F6374" t="s">
        <v>97</v>
      </c>
      <c r="G6374" t="s">
        <v>21</v>
      </c>
      <c r="H6374">
        <v>41</v>
      </c>
      <c r="I6374">
        <v>158</v>
      </c>
      <c r="J6374">
        <v>6478</v>
      </c>
      <c r="K6374" t="s">
        <v>83</v>
      </c>
      <c r="L6374" t="s">
        <v>20</v>
      </c>
    </row>
    <row r="6375" spans="1:12" x14ac:dyDescent="0.3">
      <c r="A6375" t="s">
        <v>61</v>
      </c>
      <c r="B6375">
        <v>1185732</v>
      </c>
      <c r="C6375">
        <v>44418</v>
      </c>
      <c r="D6375" t="s">
        <v>36</v>
      </c>
      <c r="E6375" t="s">
        <v>96</v>
      </c>
      <c r="F6375" t="s">
        <v>97</v>
      </c>
      <c r="G6375" t="s">
        <v>22</v>
      </c>
      <c r="H6375">
        <v>50</v>
      </c>
      <c r="I6375">
        <v>135</v>
      </c>
      <c r="J6375">
        <v>6750</v>
      </c>
      <c r="K6375" t="s">
        <v>83</v>
      </c>
      <c r="L6375" t="s">
        <v>17</v>
      </c>
    </row>
    <row r="6376" spans="1:12" x14ac:dyDescent="0.3">
      <c r="A6376" t="s">
        <v>61</v>
      </c>
      <c r="B6376">
        <v>1185732</v>
      </c>
      <c r="C6376">
        <v>44418</v>
      </c>
      <c r="D6376" t="s">
        <v>36</v>
      </c>
      <c r="E6376" t="s">
        <v>96</v>
      </c>
      <c r="F6376" t="s">
        <v>97</v>
      </c>
      <c r="G6376" t="s">
        <v>23</v>
      </c>
      <c r="H6376">
        <v>54</v>
      </c>
      <c r="I6376">
        <v>169</v>
      </c>
      <c r="J6376">
        <v>9126</v>
      </c>
      <c r="K6376" t="s">
        <v>83</v>
      </c>
      <c r="L6376" t="s">
        <v>20</v>
      </c>
    </row>
    <row r="6377" spans="1:12" x14ac:dyDescent="0.3">
      <c r="A6377" t="s">
        <v>61</v>
      </c>
      <c r="B6377">
        <v>1185732</v>
      </c>
      <c r="C6377">
        <v>44448</v>
      </c>
      <c r="D6377" t="s">
        <v>36</v>
      </c>
      <c r="E6377" t="s">
        <v>96</v>
      </c>
      <c r="F6377" t="s">
        <v>97</v>
      </c>
      <c r="G6377" t="s">
        <v>15</v>
      </c>
      <c r="H6377">
        <v>50</v>
      </c>
      <c r="I6377">
        <v>225</v>
      </c>
      <c r="J6377">
        <v>11250</v>
      </c>
      <c r="K6377" t="s">
        <v>83</v>
      </c>
      <c r="L6377" t="s">
        <v>17</v>
      </c>
    </row>
    <row r="6378" spans="1:12" x14ac:dyDescent="0.3">
      <c r="A6378" t="s">
        <v>61</v>
      </c>
      <c r="B6378">
        <v>1185732</v>
      </c>
      <c r="C6378">
        <v>44448</v>
      </c>
      <c r="D6378" t="s">
        <v>36</v>
      </c>
      <c r="E6378" t="s">
        <v>96</v>
      </c>
      <c r="F6378" t="s">
        <v>97</v>
      </c>
      <c r="G6378" t="s">
        <v>18</v>
      </c>
      <c r="H6378">
        <v>47</v>
      </c>
      <c r="I6378">
        <v>173</v>
      </c>
      <c r="J6378">
        <v>8131</v>
      </c>
      <c r="K6378" t="s">
        <v>83</v>
      </c>
      <c r="L6378" t="s">
        <v>17</v>
      </c>
    </row>
    <row r="6379" spans="1:12" x14ac:dyDescent="0.3">
      <c r="A6379" t="s">
        <v>61</v>
      </c>
      <c r="B6379">
        <v>1185732</v>
      </c>
      <c r="C6379">
        <v>44448</v>
      </c>
      <c r="D6379" t="s">
        <v>36</v>
      </c>
      <c r="E6379" t="s">
        <v>96</v>
      </c>
      <c r="F6379" t="s">
        <v>97</v>
      </c>
      <c r="G6379" t="s">
        <v>19</v>
      </c>
      <c r="H6379">
        <v>23</v>
      </c>
      <c r="I6379">
        <v>138</v>
      </c>
      <c r="J6379">
        <v>3174</v>
      </c>
      <c r="K6379" t="s">
        <v>83</v>
      </c>
      <c r="L6379" t="s">
        <v>20</v>
      </c>
    </row>
    <row r="6380" spans="1:12" x14ac:dyDescent="0.3">
      <c r="A6380" t="s">
        <v>61</v>
      </c>
      <c r="B6380">
        <v>1185732</v>
      </c>
      <c r="C6380">
        <v>44448</v>
      </c>
      <c r="D6380" t="s">
        <v>36</v>
      </c>
      <c r="E6380" t="s">
        <v>96</v>
      </c>
      <c r="F6380" t="s">
        <v>97</v>
      </c>
      <c r="G6380" t="s">
        <v>21</v>
      </c>
      <c r="H6380">
        <v>24</v>
      </c>
      <c r="I6380">
        <v>113</v>
      </c>
      <c r="J6380">
        <v>2712</v>
      </c>
      <c r="K6380" t="s">
        <v>83</v>
      </c>
      <c r="L6380" t="s">
        <v>20</v>
      </c>
    </row>
    <row r="6381" spans="1:12" x14ac:dyDescent="0.3">
      <c r="A6381" t="s">
        <v>61</v>
      </c>
      <c r="B6381">
        <v>1185732</v>
      </c>
      <c r="C6381">
        <v>44448</v>
      </c>
      <c r="D6381" t="s">
        <v>36</v>
      </c>
      <c r="E6381" t="s">
        <v>96</v>
      </c>
      <c r="F6381" t="s">
        <v>97</v>
      </c>
      <c r="G6381" t="s">
        <v>22</v>
      </c>
      <c r="H6381">
        <v>32</v>
      </c>
      <c r="I6381">
        <v>122</v>
      </c>
      <c r="J6381">
        <v>3904</v>
      </c>
      <c r="K6381" t="s">
        <v>83</v>
      </c>
      <c r="L6381" t="s">
        <v>17</v>
      </c>
    </row>
    <row r="6382" spans="1:12" x14ac:dyDescent="0.3">
      <c r="A6382" t="s">
        <v>61</v>
      </c>
      <c r="B6382">
        <v>1185732</v>
      </c>
      <c r="C6382">
        <v>44448</v>
      </c>
      <c r="D6382" t="s">
        <v>36</v>
      </c>
      <c r="E6382" t="s">
        <v>96</v>
      </c>
      <c r="F6382" t="s">
        <v>97</v>
      </c>
      <c r="G6382" t="s">
        <v>23</v>
      </c>
      <c r="H6382">
        <v>37</v>
      </c>
      <c r="I6382">
        <v>138</v>
      </c>
      <c r="J6382">
        <v>5106</v>
      </c>
      <c r="K6382" t="s">
        <v>83</v>
      </c>
      <c r="L6382" t="s">
        <v>20</v>
      </c>
    </row>
    <row r="6383" spans="1:12" x14ac:dyDescent="0.3">
      <c r="A6383" t="s">
        <v>61</v>
      </c>
      <c r="B6383">
        <v>1185732</v>
      </c>
      <c r="C6383">
        <v>44480</v>
      </c>
      <c r="D6383" t="s">
        <v>36</v>
      </c>
      <c r="E6383" t="s">
        <v>96</v>
      </c>
      <c r="F6383" t="s">
        <v>97</v>
      </c>
      <c r="G6383" t="s">
        <v>15</v>
      </c>
      <c r="H6383">
        <v>36</v>
      </c>
      <c r="I6383">
        <v>210</v>
      </c>
      <c r="J6383">
        <v>7560</v>
      </c>
      <c r="K6383" t="s">
        <v>83</v>
      </c>
      <c r="L6383" t="s">
        <v>17</v>
      </c>
    </row>
    <row r="6384" spans="1:12" x14ac:dyDescent="0.3">
      <c r="A6384" t="s">
        <v>61</v>
      </c>
      <c r="B6384">
        <v>1185732</v>
      </c>
      <c r="C6384">
        <v>44480</v>
      </c>
      <c r="D6384" t="s">
        <v>36</v>
      </c>
      <c r="E6384" t="s">
        <v>96</v>
      </c>
      <c r="F6384" t="s">
        <v>97</v>
      </c>
      <c r="G6384" t="s">
        <v>18</v>
      </c>
      <c r="H6384">
        <v>29</v>
      </c>
      <c r="I6384">
        <v>138</v>
      </c>
      <c r="J6384">
        <v>4002</v>
      </c>
      <c r="K6384" t="s">
        <v>83</v>
      </c>
      <c r="L6384" t="s">
        <v>17</v>
      </c>
    </row>
    <row r="6385" spans="1:12" x14ac:dyDescent="0.3">
      <c r="A6385" t="s">
        <v>61</v>
      </c>
      <c r="B6385">
        <v>1185732</v>
      </c>
      <c r="C6385">
        <v>44480</v>
      </c>
      <c r="D6385" t="s">
        <v>36</v>
      </c>
      <c r="E6385" t="s">
        <v>96</v>
      </c>
      <c r="F6385" t="s">
        <v>97</v>
      </c>
      <c r="G6385" t="s">
        <v>19</v>
      </c>
      <c r="H6385">
        <v>27</v>
      </c>
      <c r="I6385">
        <v>106</v>
      </c>
      <c r="J6385">
        <v>2862</v>
      </c>
      <c r="K6385" t="s">
        <v>83</v>
      </c>
      <c r="L6385" t="s">
        <v>20</v>
      </c>
    </row>
    <row r="6386" spans="1:12" x14ac:dyDescent="0.3">
      <c r="A6386" t="s">
        <v>61</v>
      </c>
      <c r="B6386">
        <v>1185732</v>
      </c>
      <c r="C6386">
        <v>44480</v>
      </c>
      <c r="D6386" t="s">
        <v>36</v>
      </c>
      <c r="E6386" t="s">
        <v>96</v>
      </c>
      <c r="F6386" t="s">
        <v>97</v>
      </c>
      <c r="G6386" t="s">
        <v>21</v>
      </c>
      <c r="H6386">
        <v>29</v>
      </c>
      <c r="I6386">
        <v>112</v>
      </c>
      <c r="J6386">
        <v>3248</v>
      </c>
      <c r="K6386" t="s">
        <v>83</v>
      </c>
      <c r="L6386" t="s">
        <v>20</v>
      </c>
    </row>
    <row r="6387" spans="1:12" x14ac:dyDescent="0.3">
      <c r="A6387" t="s">
        <v>61</v>
      </c>
      <c r="B6387">
        <v>1185732</v>
      </c>
      <c r="C6387">
        <v>44480</v>
      </c>
      <c r="D6387" t="s">
        <v>36</v>
      </c>
      <c r="E6387" t="s">
        <v>96</v>
      </c>
      <c r="F6387" t="s">
        <v>97</v>
      </c>
      <c r="G6387" t="s">
        <v>22</v>
      </c>
      <c r="H6387">
        <v>37</v>
      </c>
      <c r="I6387">
        <v>116</v>
      </c>
      <c r="J6387">
        <v>4292</v>
      </c>
      <c r="K6387" t="s">
        <v>83</v>
      </c>
      <c r="L6387" t="s">
        <v>17</v>
      </c>
    </row>
    <row r="6388" spans="1:12" x14ac:dyDescent="0.3">
      <c r="A6388" t="s">
        <v>61</v>
      </c>
      <c r="B6388">
        <v>1185732</v>
      </c>
      <c r="C6388">
        <v>44480</v>
      </c>
      <c r="D6388" t="s">
        <v>36</v>
      </c>
      <c r="E6388" t="s">
        <v>96</v>
      </c>
      <c r="F6388" t="s">
        <v>97</v>
      </c>
      <c r="G6388" t="s">
        <v>23</v>
      </c>
      <c r="H6388">
        <v>38</v>
      </c>
      <c r="I6388">
        <v>147</v>
      </c>
      <c r="J6388">
        <v>5586</v>
      </c>
      <c r="K6388" t="s">
        <v>83</v>
      </c>
      <c r="L6388" t="s">
        <v>20</v>
      </c>
    </row>
    <row r="6389" spans="1:12" x14ac:dyDescent="0.3">
      <c r="A6389" t="s">
        <v>61</v>
      </c>
      <c r="B6389">
        <v>1185732</v>
      </c>
      <c r="C6389">
        <v>44510</v>
      </c>
      <c r="D6389" t="s">
        <v>36</v>
      </c>
      <c r="E6389" t="s">
        <v>96</v>
      </c>
      <c r="F6389" t="s">
        <v>97</v>
      </c>
      <c r="G6389" t="s">
        <v>15</v>
      </c>
      <c r="H6389">
        <v>34</v>
      </c>
      <c r="I6389">
        <v>169</v>
      </c>
      <c r="J6389">
        <v>5746</v>
      </c>
      <c r="K6389" t="s">
        <v>83</v>
      </c>
      <c r="L6389" t="s">
        <v>17</v>
      </c>
    </row>
    <row r="6390" spans="1:12" x14ac:dyDescent="0.3">
      <c r="A6390" t="s">
        <v>61</v>
      </c>
      <c r="B6390">
        <v>1185732</v>
      </c>
      <c r="C6390">
        <v>44510</v>
      </c>
      <c r="D6390" t="s">
        <v>36</v>
      </c>
      <c r="E6390" t="s">
        <v>96</v>
      </c>
      <c r="F6390" t="s">
        <v>97</v>
      </c>
      <c r="G6390" t="s">
        <v>18</v>
      </c>
      <c r="H6390">
        <v>24</v>
      </c>
      <c r="I6390">
        <v>140</v>
      </c>
      <c r="J6390">
        <v>3360</v>
      </c>
      <c r="K6390" t="s">
        <v>83</v>
      </c>
      <c r="L6390" t="s">
        <v>17</v>
      </c>
    </row>
    <row r="6391" spans="1:12" x14ac:dyDescent="0.3">
      <c r="A6391" t="s">
        <v>61</v>
      </c>
      <c r="B6391">
        <v>1185732</v>
      </c>
      <c r="C6391">
        <v>44510</v>
      </c>
      <c r="D6391" t="s">
        <v>36</v>
      </c>
      <c r="E6391" t="s">
        <v>96</v>
      </c>
      <c r="F6391" t="s">
        <v>97</v>
      </c>
      <c r="G6391" t="s">
        <v>19</v>
      </c>
      <c r="H6391">
        <v>32</v>
      </c>
      <c r="I6391">
        <v>116</v>
      </c>
      <c r="J6391">
        <v>3712</v>
      </c>
      <c r="K6391" t="s">
        <v>83</v>
      </c>
      <c r="L6391" t="s">
        <v>20</v>
      </c>
    </row>
    <row r="6392" spans="1:12" x14ac:dyDescent="0.3">
      <c r="A6392" t="s">
        <v>61</v>
      </c>
      <c r="B6392">
        <v>1185732</v>
      </c>
      <c r="C6392">
        <v>44510</v>
      </c>
      <c r="D6392" t="s">
        <v>36</v>
      </c>
      <c r="E6392" t="s">
        <v>96</v>
      </c>
      <c r="F6392" t="s">
        <v>97</v>
      </c>
      <c r="G6392" t="s">
        <v>21</v>
      </c>
      <c r="H6392">
        <v>59</v>
      </c>
      <c r="I6392">
        <v>135</v>
      </c>
      <c r="J6392">
        <v>7965</v>
      </c>
      <c r="K6392" t="s">
        <v>83</v>
      </c>
      <c r="L6392" t="s">
        <v>20</v>
      </c>
    </row>
    <row r="6393" spans="1:12" x14ac:dyDescent="0.3">
      <c r="A6393" t="s">
        <v>61</v>
      </c>
      <c r="B6393">
        <v>1185732</v>
      </c>
      <c r="C6393">
        <v>44510</v>
      </c>
      <c r="D6393" t="s">
        <v>36</v>
      </c>
      <c r="E6393" t="s">
        <v>96</v>
      </c>
      <c r="F6393" t="s">
        <v>97</v>
      </c>
      <c r="G6393" t="s">
        <v>22</v>
      </c>
      <c r="H6393">
        <v>76</v>
      </c>
      <c r="I6393">
        <v>138</v>
      </c>
      <c r="J6393">
        <v>10488</v>
      </c>
      <c r="K6393" t="s">
        <v>83</v>
      </c>
      <c r="L6393" t="s">
        <v>17</v>
      </c>
    </row>
    <row r="6394" spans="1:12" x14ac:dyDescent="0.3">
      <c r="A6394" t="s">
        <v>61</v>
      </c>
      <c r="B6394">
        <v>1185732</v>
      </c>
      <c r="C6394">
        <v>44510</v>
      </c>
      <c r="D6394" t="s">
        <v>36</v>
      </c>
      <c r="E6394" t="s">
        <v>96</v>
      </c>
      <c r="F6394" t="s">
        <v>97</v>
      </c>
      <c r="G6394" t="s">
        <v>23</v>
      </c>
      <c r="H6394">
        <v>74</v>
      </c>
      <c r="I6394">
        <v>167</v>
      </c>
      <c r="J6394">
        <v>12358</v>
      </c>
      <c r="K6394" t="s">
        <v>83</v>
      </c>
      <c r="L6394" t="s">
        <v>20</v>
      </c>
    </row>
    <row r="6395" spans="1:12" x14ac:dyDescent="0.3">
      <c r="A6395" t="s">
        <v>61</v>
      </c>
      <c r="B6395">
        <v>1185732</v>
      </c>
      <c r="C6395">
        <v>44539</v>
      </c>
      <c r="D6395" t="s">
        <v>36</v>
      </c>
      <c r="E6395" t="s">
        <v>96</v>
      </c>
      <c r="F6395" t="s">
        <v>97</v>
      </c>
      <c r="G6395" t="s">
        <v>15</v>
      </c>
      <c r="H6395">
        <v>70</v>
      </c>
      <c r="I6395">
        <v>231</v>
      </c>
      <c r="J6395">
        <v>16170</v>
      </c>
      <c r="K6395" t="s">
        <v>83</v>
      </c>
      <c r="L6395" t="s">
        <v>17</v>
      </c>
    </row>
    <row r="6396" spans="1:12" x14ac:dyDescent="0.3">
      <c r="A6396" t="s">
        <v>61</v>
      </c>
      <c r="B6396">
        <v>1185732</v>
      </c>
      <c r="C6396">
        <v>44539</v>
      </c>
      <c r="D6396" t="s">
        <v>36</v>
      </c>
      <c r="E6396" t="s">
        <v>96</v>
      </c>
      <c r="F6396" t="s">
        <v>97</v>
      </c>
      <c r="G6396" t="s">
        <v>18</v>
      </c>
      <c r="H6396">
        <v>60</v>
      </c>
      <c r="I6396">
        <v>181</v>
      </c>
      <c r="J6396">
        <v>10860</v>
      </c>
      <c r="K6396" t="s">
        <v>83</v>
      </c>
      <c r="L6396" t="s">
        <v>17</v>
      </c>
    </row>
    <row r="6397" spans="1:12" x14ac:dyDescent="0.3">
      <c r="A6397" t="s">
        <v>30</v>
      </c>
      <c r="B6397">
        <v>1185732</v>
      </c>
      <c r="C6397">
        <v>44539</v>
      </c>
      <c r="D6397" t="s">
        <v>36</v>
      </c>
      <c r="E6397" t="s">
        <v>96</v>
      </c>
      <c r="F6397" t="s">
        <v>97</v>
      </c>
      <c r="G6397" t="s">
        <v>19</v>
      </c>
      <c r="H6397">
        <v>59</v>
      </c>
      <c r="I6397">
        <v>161</v>
      </c>
      <c r="J6397">
        <v>9499</v>
      </c>
      <c r="K6397" t="s">
        <v>83</v>
      </c>
      <c r="L6397" t="s">
        <v>20</v>
      </c>
    </row>
    <row r="6398" spans="1:12" x14ac:dyDescent="0.3">
      <c r="A6398" t="s">
        <v>30</v>
      </c>
      <c r="B6398">
        <v>1185732</v>
      </c>
      <c r="C6398">
        <v>44539</v>
      </c>
      <c r="D6398" t="s">
        <v>36</v>
      </c>
      <c r="E6398" t="s">
        <v>96</v>
      </c>
      <c r="F6398" t="s">
        <v>97</v>
      </c>
      <c r="G6398" t="s">
        <v>21</v>
      </c>
      <c r="H6398">
        <v>63</v>
      </c>
      <c r="I6398">
        <v>147</v>
      </c>
      <c r="J6398">
        <v>9261</v>
      </c>
      <c r="K6398" t="s">
        <v>83</v>
      </c>
      <c r="L6398" t="s">
        <v>20</v>
      </c>
    </row>
    <row r="6399" spans="1:12" x14ac:dyDescent="0.3">
      <c r="A6399" t="s">
        <v>30</v>
      </c>
      <c r="B6399">
        <v>1185732</v>
      </c>
      <c r="C6399">
        <v>44539</v>
      </c>
      <c r="D6399" t="s">
        <v>36</v>
      </c>
      <c r="E6399" t="s">
        <v>96</v>
      </c>
      <c r="F6399" t="s">
        <v>97</v>
      </c>
      <c r="G6399" t="s">
        <v>22</v>
      </c>
      <c r="H6399">
        <v>68</v>
      </c>
      <c r="I6399">
        <v>142</v>
      </c>
      <c r="J6399">
        <v>9656</v>
      </c>
      <c r="K6399" t="s">
        <v>83</v>
      </c>
      <c r="L6399" t="s">
        <v>17</v>
      </c>
    </row>
    <row r="6400" spans="1:12" x14ac:dyDescent="0.3">
      <c r="A6400" t="s">
        <v>30</v>
      </c>
      <c r="B6400">
        <v>1185732</v>
      </c>
      <c r="C6400">
        <v>44539</v>
      </c>
      <c r="D6400" t="s">
        <v>36</v>
      </c>
      <c r="E6400" t="s">
        <v>96</v>
      </c>
      <c r="F6400" t="s">
        <v>97</v>
      </c>
      <c r="G6400" t="s">
        <v>23</v>
      </c>
      <c r="H6400">
        <v>74</v>
      </c>
      <c r="I6400">
        <v>156</v>
      </c>
      <c r="J6400">
        <v>11544</v>
      </c>
      <c r="K6400" t="s">
        <v>83</v>
      </c>
      <c r="L6400" t="s">
        <v>20</v>
      </c>
    </row>
    <row r="6401" spans="1:12" x14ac:dyDescent="0.3">
      <c r="A6401" t="s">
        <v>61</v>
      </c>
      <c r="B6401">
        <v>1185732</v>
      </c>
      <c r="C6401">
        <v>44218</v>
      </c>
      <c r="D6401" t="s">
        <v>36</v>
      </c>
      <c r="E6401" t="s">
        <v>96</v>
      </c>
      <c r="F6401" t="s">
        <v>97</v>
      </c>
      <c r="G6401" t="s">
        <v>15</v>
      </c>
      <c r="H6401">
        <v>37</v>
      </c>
      <c r="I6401">
        <v>135</v>
      </c>
      <c r="J6401">
        <v>4995</v>
      </c>
      <c r="K6401" t="s">
        <v>83</v>
      </c>
      <c r="L6401" t="s">
        <v>17</v>
      </c>
    </row>
    <row r="6402" spans="1:12" x14ac:dyDescent="0.3">
      <c r="A6402" t="s">
        <v>61</v>
      </c>
      <c r="B6402">
        <v>1185732</v>
      </c>
      <c r="C6402">
        <v>44218</v>
      </c>
      <c r="D6402" t="s">
        <v>36</v>
      </c>
      <c r="E6402" t="s">
        <v>96</v>
      </c>
      <c r="F6402" t="s">
        <v>97</v>
      </c>
      <c r="G6402" t="s">
        <v>18</v>
      </c>
      <c r="H6402">
        <v>38</v>
      </c>
      <c r="I6402">
        <v>78</v>
      </c>
      <c r="J6402">
        <v>2964</v>
      </c>
      <c r="K6402" t="s">
        <v>83</v>
      </c>
      <c r="L6402" t="s">
        <v>17</v>
      </c>
    </row>
    <row r="6403" spans="1:12" x14ac:dyDescent="0.3">
      <c r="A6403" t="s">
        <v>61</v>
      </c>
      <c r="B6403">
        <v>1185732</v>
      </c>
      <c r="C6403">
        <v>44218</v>
      </c>
      <c r="D6403" t="s">
        <v>36</v>
      </c>
      <c r="E6403" t="s">
        <v>96</v>
      </c>
      <c r="F6403" t="s">
        <v>97</v>
      </c>
      <c r="G6403" t="s">
        <v>19</v>
      </c>
      <c r="H6403">
        <v>28</v>
      </c>
      <c r="I6403">
        <v>75</v>
      </c>
      <c r="J6403">
        <v>2100</v>
      </c>
      <c r="K6403" t="s">
        <v>83</v>
      </c>
      <c r="L6403" t="s">
        <v>20</v>
      </c>
    </row>
    <row r="6404" spans="1:12" x14ac:dyDescent="0.3">
      <c r="A6404" t="s">
        <v>61</v>
      </c>
      <c r="B6404">
        <v>1185732</v>
      </c>
      <c r="C6404">
        <v>44218</v>
      </c>
      <c r="D6404" t="s">
        <v>36</v>
      </c>
      <c r="E6404" t="s">
        <v>96</v>
      </c>
      <c r="F6404" t="s">
        <v>97</v>
      </c>
      <c r="G6404" t="s">
        <v>21</v>
      </c>
      <c r="H6404">
        <v>34</v>
      </c>
      <c r="I6404">
        <v>42</v>
      </c>
      <c r="J6404">
        <v>1428</v>
      </c>
      <c r="K6404" t="s">
        <v>83</v>
      </c>
      <c r="L6404" t="s">
        <v>20</v>
      </c>
    </row>
    <row r="6405" spans="1:12" x14ac:dyDescent="0.3">
      <c r="A6405" t="s">
        <v>61</v>
      </c>
      <c r="B6405">
        <v>1185732</v>
      </c>
      <c r="C6405">
        <v>44218</v>
      </c>
      <c r="D6405" t="s">
        <v>36</v>
      </c>
      <c r="E6405" t="s">
        <v>96</v>
      </c>
      <c r="F6405" t="s">
        <v>97</v>
      </c>
      <c r="G6405" t="s">
        <v>22</v>
      </c>
      <c r="H6405">
        <v>46</v>
      </c>
      <c r="I6405">
        <v>52</v>
      </c>
      <c r="J6405">
        <v>2392</v>
      </c>
      <c r="K6405" t="s">
        <v>83</v>
      </c>
      <c r="L6405" t="s">
        <v>17</v>
      </c>
    </row>
    <row r="6406" spans="1:12" x14ac:dyDescent="0.3">
      <c r="A6406" t="s">
        <v>61</v>
      </c>
      <c r="B6406">
        <v>1185732</v>
      </c>
      <c r="C6406">
        <v>44218</v>
      </c>
      <c r="D6406" t="s">
        <v>36</v>
      </c>
      <c r="E6406" t="s">
        <v>96</v>
      </c>
      <c r="F6406" t="s">
        <v>97</v>
      </c>
      <c r="G6406" t="s">
        <v>23</v>
      </c>
      <c r="H6406">
        <v>37</v>
      </c>
      <c r="I6406">
        <v>81</v>
      </c>
      <c r="J6406">
        <v>2997</v>
      </c>
      <c r="K6406" t="s">
        <v>83</v>
      </c>
      <c r="L6406" t="s">
        <v>20</v>
      </c>
    </row>
    <row r="6407" spans="1:12" x14ac:dyDescent="0.3">
      <c r="A6407" t="s">
        <v>61</v>
      </c>
      <c r="B6407">
        <v>1185732</v>
      </c>
      <c r="C6407">
        <v>44249</v>
      </c>
      <c r="D6407" t="s">
        <v>36</v>
      </c>
      <c r="E6407" t="s">
        <v>96</v>
      </c>
      <c r="F6407" t="s">
        <v>97</v>
      </c>
      <c r="G6407" t="s">
        <v>15</v>
      </c>
      <c r="H6407">
        <v>38</v>
      </c>
      <c r="I6407">
        <v>138</v>
      </c>
      <c r="J6407">
        <v>5244</v>
      </c>
      <c r="K6407" t="s">
        <v>83</v>
      </c>
      <c r="L6407" t="s">
        <v>17</v>
      </c>
    </row>
    <row r="6408" spans="1:12" x14ac:dyDescent="0.3">
      <c r="A6408" t="s">
        <v>61</v>
      </c>
      <c r="B6408">
        <v>1185732</v>
      </c>
      <c r="C6408">
        <v>44249</v>
      </c>
      <c r="D6408" t="s">
        <v>36</v>
      </c>
      <c r="E6408" t="s">
        <v>96</v>
      </c>
      <c r="F6408" t="s">
        <v>97</v>
      </c>
      <c r="G6408" t="s">
        <v>18</v>
      </c>
      <c r="H6408">
        <v>38</v>
      </c>
      <c r="I6408">
        <v>58</v>
      </c>
      <c r="J6408">
        <v>2204</v>
      </c>
      <c r="K6408" t="s">
        <v>83</v>
      </c>
      <c r="L6408" t="s">
        <v>17</v>
      </c>
    </row>
    <row r="6409" spans="1:12" x14ac:dyDescent="0.3">
      <c r="A6409" t="s">
        <v>61</v>
      </c>
      <c r="B6409">
        <v>1185732</v>
      </c>
      <c r="C6409">
        <v>44249</v>
      </c>
      <c r="D6409" t="s">
        <v>36</v>
      </c>
      <c r="E6409" t="s">
        <v>96</v>
      </c>
      <c r="F6409" t="s">
        <v>97</v>
      </c>
      <c r="G6409" t="s">
        <v>19</v>
      </c>
      <c r="H6409">
        <v>29</v>
      </c>
      <c r="I6409">
        <v>63</v>
      </c>
      <c r="J6409">
        <v>1827</v>
      </c>
      <c r="K6409" t="s">
        <v>83</v>
      </c>
      <c r="L6409" t="s">
        <v>20</v>
      </c>
    </row>
    <row r="6410" spans="1:12" x14ac:dyDescent="0.3">
      <c r="A6410" t="s">
        <v>61</v>
      </c>
      <c r="B6410">
        <v>1185732</v>
      </c>
      <c r="C6410">
        <v>44249</v>
      </c>
      <c r="D6410" t="s">
        <v>48</v>
      </c>
      <c r="E6410" t="s">
        <v>98</v>
      </c>
      <c r="F6410" t="s">
        <v>99</v>
      </c>
      <c r="G6410" t="s">
        <v>21</v>
      </c>
      <c r="H6410">
        <v>34</v>
      </c>
      <c r="I6410">
        <v>34</v>
      </c>
      <c r="J6410">
        <v>1156</v>
      </c>
      <c r="K6410" t="s">
        <v>83</v>
      </c>
      <c r="L6410" t="s">
        <v>20</v>
      </c>
    </row>
    <row r="6411" spans="1:12" x14ac:dyDescent="0.3">
      <c r="A6411" t="s">
        <v>61</v>
      </c>
      <c r="B6411">
        <v>1185732</v>
      </c>
      <c r="C6411">
        <v>44249</v>
      </c>
      <c r="D6411" t="s">
        <v>48</v>
      </c>
      <c r="E6411" t="s">
        <v>98</v>
      </c>
      <c r="F6411" t="s">
        <v>99</v>
      </c>
      <c r="G6411" t="s">
        <v>22</v>
      </c>
      <c r="H6411">
        <v>48</v>
      </c>
      <c r="I6411">
        <v>54</v>
      </c>
      <c r="J6411">
        <v>2592</v>
      </c>
      <c r="K6411" t="s">
        <v>83</v>
      </c>
      <c r="L6411" t="s">
        <v>17</v>
      </c>
    </row>
    <row r="6412" spans="1:12" x14ac:dyDescent="0.3">
      <c r="A6412" t="s">
        <v>61</v>
      </c>
      <c r="B6412">
        <v>1185732</v>
      </c>
      <c r="C6412">
        <v>44249</v>
      </c>
      <c r="D6412" t="s">
        <v>48</v>
      </c>
      <c r="E6412" t="s">
        <v>98</v>
      </c>
      <c r="F6412" t="s">
        <v>99</v>
      </c>
      <c r="G6412" t="s">
        <v>23</v>
      </c>
      <c r="H6412">
        <v>39</v>
      </c>
      <c r="I6412">
        <v>78</v>
      </c>
      <c r="J6412">
        <v>3042</v>
      </c>
      <c r="K6412" t="s">
        <v>83</v>
      </c>
      <c r="L6412" t="s">
        <v>20</v>
      </c>
    </row>
    <row r="6413" spans="1:12" x14ac:dyDescent="0.3">
      <c r="A6413" t="s">
        <v>61</v>
      </c>
      <c r="B6413">
        <v>1185732</v>
      </c>
      <c r="C6413">
        <v>44276</v>
      </c>
      <c r="D6413" t="s">
        <v>48</v>
      </c>
      <c r="E6413" t="s">
        <v>98</v>
      </c>
      <c r="F6413" t="s">
        <v>99</v>
      </c>
      <c r="G6413" t="s">
        <v>15</v>
      </c>
      <c r="H6413">
        <v>41</v>
      </c>
      <c r="I6413">
        <v>156</v>
      </c>
      <c r="J6413">
        <v>6396</v>
      </c>
      <c r="K6413" t="s">
        <v>83</v>
      </c>
      <c r="L6413" t="s">
        <v>17</v>
      </c>
    </row>
    <row r="6414" spans="1:12" x14ac:dyDescent="0.3">
      <c r="A6414" t="s">
        <v>61</v>
      </c>
      <c r="B6414">
        <v>1185732</v>
      </c>
      <c r="C6414">
        <v>44276</v>
      </c>
      <c r="D6414" t="s">
        <v>48</v>
      </c>
      <c r="E6414" t="s">
        <v>98</v>
      </c>
      <c r="F6414" t="s">
        <v>99</v>
      </c>
      <c r="G6414" t="s">
        <v>18</v>
      </c>
      <c r="H6414">
        <v>41</v>
      </c>
      <c r="I6414">
        <v>59</v>
      </c>
      <c r="J6414">
        <v>2419</v>
      </c>
      <c r="K6414" t="s">
        <v>83</v>
      </c>
      <c r="L6414" t="s">
        <v>17</v>
      </c>
    </row>
    <row r="6415" spans="1:12" x14ac:dyDescent="0.3">
      <c r="A6415" t="s">
        <v>61</v>
      </c>
      <c r="B6415">
        <v>1185732</v>
      </c>
      <c r="C6415">
        <v>44276</v>
      </c>
      <c r="D6415" t="s">
        <v>48</v>
      </c>
      <c r="E6415" t="s">
        <v>98</v>
      </c>
      <c r="F6415" t="s">
        <v>99</v>
      </c>
      <c r="G6415" t="s">
        <v>19</v>
      </c>
      <c r="H6415">
        <v>34</v>
      </c>
      <c r="I6415">
        <v>73</v>
      </c>
      <c r="J6415">
        <v>2482</v>
      </c>
      <c r="K6415" t="s">
        <v>83</v>
      </c>
      <c r="L6415" t="s">
        <v>20</v>
      </c>
    </row>
    <row r="6416" spans="1:12" x14ac:dyDescent="0.3">
      <c r="A6416" t="s">
        <v>61</v>
      </c>
      <c r="B6416">
        <v>1185732</v>
      </c>
      <c r="C6416">
        <v>44276</v>
      </c>
      <c r="D6416" t="s">
        <v>48</v>
      </c>
      <c r="E6416" t="s">
        <v>98</v>
      </c>
      <c r="F6416" t="s">
        <v>99</v>
      </c>
      <c r="G6416" t="s">
        <v>21</v>
      </c>
      <c r="H6416">
        <v>36</v>
      </c>
      <c r="I6416">
        <v>27</v>
      </c>
      <c r="J6416">
        <v>972</v>
      </c>
      <c r="K6416" t="s">
        <v>83</v>
      </c>
      <c r="L6416" t="s">
        <v>20</v>
      </c>
    </row>
    <row r="6417" spans="1:12" x14ac:dyDescent="0.3">
      <c r="A6417" t="s">
        <v>61</v>
      </c>
      <c r="B6417">
        <v>1185732</v>
      </c>
      <c r="C6417">
        <v>44276</v>
      </c>
      <c r="D6417" t="s">
        <v>48</v>
      </c>
      <c r="E6417" t="s">
        <v>98</v>
      </c>
      <c r="F6417" t="s">
        <v>99</v>
      </c>
      <c r="G6417" t="s">
        <v>22</v>
      </c>
      <c r="H6417">
        <v>52</v>
      </c>
      <c r="I6417">
        <v>44</v>
      </c>
      <c r="J6417">
        <v>2288</v>
      </c>
      <c r="K6417" t="s">
        <v>83</v>
      </c>
      <c r="L6417" t="s">
        <v>17</v>
      </c>
    </row>
    <row r="6418" spans="1:12" x14ac:dyDescent="0.3">
      <c r="A6418" t="s">
        <v>61</v>
      </c>
      <c r="B6418">
        <v>1185732</v>
      </c>
      <c r="C6418">
        <v>44276</v>
      </c>
      <c r="D6418" t="s">
        <v>48</v>
      </c>
      <c r="E6418" t="s">
        <v>98</v>
      </c>
      <c r="F6418" t="s">
        <v>99</v>
      </c>
      <c r="G6418" t="s">
        <v>23</v>
      </c>
      <c r="H6418">
        <v>42</v>
      </c>
      <c r="I6418">
        <v>65</v>
      </c>
      <c r="J6418">
        <v>2730</v>
      </c>
      <c r="K6418" t="s">
        <v>83</v>
      </c>
      <c r="L6418" t="s">
        <v>20</v>
      </c>
    </row>
    <row r="6419" spans="1:12" x14ac:dyDescent="0.3">
      <c r="A6419" t="s">
        <v>61</v>
      </c>
      <c r="B6419">
        <v>1185732</v>
      </c>
      <c r="C6419">
        <v>44308</v>
      </c>
      <c r="D6419" t="s">
        <v>48</v>
      </c>
      <c r="E6419" t="s">
        <v>98</v>
      </c>
      <c r="F6419" t="s">
        <v>99</v>
      </c>
      <c r="G6419" t="s">
        <v>15</v>
      </c>
      <c r="H6419">
        <v>41</v>
      </c>
      <c r="I6419">
        <v>119</v>
      </c>
      <c r="J6419">
        <v>4879</v>
      </c>
      <c r="K6419" t="s">
        <v>83</v>
      </c>
      <c r="L6419" t="s">
        <v>17</v>
      </c>
    </row>
    <row r="6420" spans="1:12" x14ac:dyDescent="0.3">
      <c r="A6420" t="s">
        <v>61</v>
      </c>
      <c r="B6420">
        <v>1185732</v>
      </c>
      <c r="C6420">
        <v>44308</v>
      </c>
      <c r="D6420" t="s">
        <v>48</v>
      </c>
      <c r="E6420" t="s">
        <v>98</v>
      </c>
      <c r="F6420" t="s">
        <v>99</v>
      </c>
      <c r="G6420" t="s">
        <v>18</v>
      </c>
      <c r="H6420">
        <v>41</v>
      </c>
      <c r="I6420">
        <v>49</v>
      </c>
      <c r="J6420">
        <v>2009</v>
      </c>
      <c r="K6420" t="s">
        <v>83</v>
      </c>
      <c r="L6420" t="s">
        <v>17</v>
      </c>
    </row>
    <row r="6421" spans="1:12" x14ac:dyDescent="0.3">
      <c r="A6421" t="s">
        <v>61</v>
      </c>
      <c r="B6421">
        <v>1185732</v>
      </c>
      <c r="C6421">
        <v>44308</v>
      </c>
      <c r="D6421" t="s">
        <v>48</v>
      </c>
      <c r="E6421" t="s">
        <v>98</v>
      </c>
      <c r="F6421" t="s">
        <v>99</v>
      </c>
      <c r="G6421" t="s">
        <v>19</v>
      </c>
      <c r="H6421">
        <v>38</v>
      </c>
      <c r="I6421">
        <v>49</v>
      </c>
      <c r="J6421">
        <v>1862</v>
      </c>
      <c r="K6421" t="s">
        <v>83</v>
      </c>
      <c r="L6421" t="s">
        <v>20</v>
      </c>
    </row>
    <row r="6422" spans="1:12" x14ac:dyDescent="0.3">
      <c r="A6422" t="s">
        <v>61</v>
      </c>
      <c r="B6422">
        <v>1185732</v>
      </c>
      <c r="C6422">
        <v>44308</v>
      </c>
      <c r="D6422" t="s">
        <v>48</v>
      </c>
      <c r="E6422" t="s">
        <v>98</v>
      </c>
      <c r="F6422" t="s">
        <v>99</v>
      </c>
      <c r="G6422" t="s">
        <v>21</v>
      </c>
      <c r="H6422">
        <v>42</v>
      </c>
      <c r="I6422">
        <v>29</v>
      </c>
      <c r="J6422">
        <v>1218</v>
      </c>
      <c r="K6422" t="s">
        <v>83</v>
      </c>
      <c r="L6422" t="s">
        <v>20</v>
      </c>
    </row>
    <row r="6423" spans="1:12" x14ac:dyDescent="0.3">
      <c r="A6423" t="s">
        <v>61</v>
      </c>
      <c r="B6423">
        <v>1185732</v>
      </c>
      <c r="C6423">
        <v>44308</v>
      </c>
      <c r="D6423" t="s">
        <v>48</v>
      </c>
      <c r="E6423" t="s">
        <v>98</v>
      </c>
      <c r="F6423" t="s">
        <v>99</v>
      </c>
      <c r="G6423" t="s">
        <v>22</v>
      </c>
      <c r="H6423">
        <v>47</v>
      </c>
      <c r="I6423">
        <v>35</v>
      </c>
      <c r="J6423">
        <v>1645</v>
      </c>
      <c r="K6423" t="s">
        <v>83</v>
      </c>
      <c r="L6423" t="s">
        <v>17</v>
      </c>
    </row>
    <row r="6424" spans="1:12" x14ac:dyDescent="0.3">
      <c r="A6424" t="s">
        <v>61</v>
      </c>
      <c r="B6424">
        <v>1185732</v>
      </c>
      <c r="C6424">
        <v>44308</v>
      </c>
      <c r="D6424" t="s">
        <v>48</v>
      </c>
      <c r="E6424" t="s">
        <v>98</v>
      </c>
      <c r="F6424" t="s">
        <v>99</v>
      </c>
      <c r="G6424" t="s">
        <v>23</v>
      </c>
      <c r="H6424">
        <v>36</v>
      </c>
      <c r="I6424">
        <v>75</v>
      </c>
      <c r="J6424">
        <v>2700</v>
      </c>
      <c r="K6424" t="s">
        <v>83</v>
      </c>
      <c r="L6424" t="s">
        <v>20</v>
      </c>
    </row>
    <row r="6425" spans="1:12" x14ac:dyDescent="0.3">
      <c r="A6425" t="s">
        <v>61</v>
      </c>
      <c r="B6425">
        <v>1185732</v>
      </c>
      <c r="C6425">
        <v>44339</v>
      </c>
      <c r="D6425" t="s">
        <v>48</v>
      </c>
      <c r="E6425" t="s">
        <v>98</v>
      </c>
      <c r="F6425" t="s">
        <v>99</v>
      </c>
      <c r="G6425" t="s">
        <v>15</v>
      </c>
      <c r="H6425">
        <v>49</v>
      </c>
      <c r="I6425">
        <v>156</v>
      </c>
      <c r="J6425">
        <v>7644</v>
      </c>
      <c r="K6425" t="s">
        <v>83</v>
      </c>
      <c r="L6425" t="s">
        <v>17</v>
      </c>
    </row>
    <row r="6426" spans="1:12" x14ac:dyDescent="0.3">
      <c r="A6426" t="s">
        <v>61</v>
      </c>
      <c r="B6426">
        <v>1185732</v>
      </c>
      <c r="C6426">
        <v>44339</v>
      </c>
      <c r="D6426" t="s">
        <v>48</v>
      </c>
      <c r="E6426" t="s">
        <v>98</v>
      </c>
      <c r="F6426" t="s">
        <v>99</v>
      </c>
      <c r="G6426" t="s">
        <v>18</v>
      </c>
      <c r="H6426">
        <v>42</v>
      </c>
      <c r="I6426">
        <v>68</v>
      </c>
      <c r="J6426">
        <v>2856</v>
      </c>
      <c r="K6426" t="s">
        <v>83</v>
      </c>
      <c r="L6426" t="s">
        <v>17</v>
      </c>
    </row>
    <row r="6427" spans="1:12" x14ac:dyDescent="0.3">
      <c r="A6427" t="s">
        <v>61</v>
      </c>
      <c r="B6427">
        <v>1185732</v>
      </c>
      <c r="C6427">
        <v>44339</v>
      </c>
      <c r="D6427" t="s">
        <v>48</v>
      </c>
      <c r="E6427" t="s">
        <v>98</v>
      </c>
      <c r="F6427" t="s">
        <v>99</v>
      </c>
      <c r="G6427" t="s">
        <v>19</v>
      </c>
      <c r="H6427">
        <v>38</v>
      </c>
      <c r="I6427">
        <v>58</v>
      </c>
      <c r="J6427">
        <v>2204</v>
      </c>
      <c r="K6427" t="s">
        <v>83</v>
      </c>
      <c r="L6427" t="s">
        <v>20</v>
      </c>
    </row>
    <row r="6428" spans="1:12" x14ac:dyDescent="0.3">
      <c r="A6428" t="s">
        <v>61</v>
      </c>
      <c r="B6428">
        <v>1185732</v>
      </c>
      <c r="C6428">
        <v>44339</v>
      </c>
      <c r="D6428" t="s">
        <v>48</v>
      </c>
      <c r="E6428" t="s">
        <v>98</v>
      </c>
      <c r="F6428" t="s">
        <v>99</v>
      </c>
      <c r="G6428" t="s">
        <v>21</v>
      </c>
      <c r="H6428">
        <v>38</v>
      </c>
      <c r="I6428">
        <v>38</v>
      </c>
      <c r="J6428">
        <v>1444</v>
      </c>
      <c r="K6428" t="s">
        <v>83</v>
      </c>
      <c r="L6428" t="s">
        <v>20</v>
      </c>
    </row>
    <row r="6429" spans="1:12" x14ac:dyDescent="0.3">
      <c r="A6429" t="s">
        <v>61</v>
      </c>
      <c r="B6429">
        <v>1185732</v>
      </c>
      <c r="C6429">
        <v>44339</v>
      </c>
      <c r="D6429" t="s">
        <v>48</v>
      </c>
      <c r="E6429" t="s">
        <v>98</v>
      </c>
      <c r="F6429" t="s">
        <v>99</v>
      </c>
      <c r="G6429" t="s">
        <v>22</v>
      </c>
      <c r="H6429">
        <v>46</v>
      </c>
      <c r="I6429">
        <v>42</v>
      </c>
      <c r="J6429">
        <v>1932</v>
      </c>
      <c r="K6429" t="s">
        <v>83</v>
      </c>
      <c r="L6429" t="s">
        <v>17</v>
      </c>
    </row>
    <row r="6430" spans="1:12" x14ac:dyDescent="0.3">
      <c r="A6430" t="s">
        <v>61</v>
      </c>
      <c r="B6430">
        <v>1185732</v>
      </c>
      <c r="C6430">
        <v>44339</v>
      </c>
      <c r="D6430" t="s">
        <v>48</v>
      </c>
      <c r="E6430" t="s">
        <v>98</v>
      </c>
      <c r="F6430" t="s">
        <v>99</v>
      </c>
      <c r="G6430" t="s">
        <v>23</v>
      </c>
      <c r="H6430">
        <v>51</v>
      </c>
      <c r="I6430">
        <v>83</v>
      </c>
      <c r="J6430">
        <v>4233</v>
      </c>
      <c r="K6430" t="s">
        <v>83</v>
      </c>
      <c r="L6430" t="s">
        <v>20</v>
      </c>
    </row>
    <row r="6431" spans="1:12" x14ac:dyDescent="0.3">
      <c r="A6431" t="s">
        <v>61</v>
      </c>
      <c r="B6431">
        <v>1185732</v>
      </c>
      <c r="C6431">
        <v>44369</v>
      </c>
      <c r="D6431" t="s">
        <v>48</v>
      </c>
      <c r="E6431" t="s">
        <v>98</v>
      </c>
      <c r="F6431" t="s">
        <v>99</v>
      </c>
      <c r="G6431" t="s">
        <v>15</v>
      </c>
      <c r="H6431">
        <v>36</v>
      </c>
      <c r="I6431">
        <v>142</v>
      </c>
      <c r="J6431">
        <v>5112</v>
      </c>
      <c r="K6431" t="s">
        <v>83</v>
      </c>
      <c r="L6431" t="s">
        <v>17</v>
      </c>
    </row>
    <row r="6432" spans="1:12" x14ac:dyDescent="0.3">
      <c r="A6432" t="s">
        <v>61</v>
      </c>
      <c r="B6432">
        <v>1185732</v>
      </c>
      <c r="C6432">
        <v>44369</v>
      </c>
      <c r="D6432" t="s">
        <v>48</v>
      </c>
      <c r="E6432" t="s">
        <v>98</v>
      </c>
      <c r="F6432" t="s">
        <v>99</v>
      </c>
      <c r="G6432" t="s">
        <v>18</v>
      </c>
      <c r="H6432">
        <v>33</v>
      </c>
      <c r="I6432">
        <v>77</v>
      </c>
      <c r="J6432">
        <v>2541</v>
      </c>
      <c r="K6432" t="s">
        <v>83</v>
      </c>
      <c r="L6432" t="s">
        <v>17</v>
      </c>
    </row>
    <row r="6433" spans="1:12" x14ac:dyDescent="0.3">
      <c r="A6433" t="s">
        <v>61</v>
      </c>
      <c r="B6433">
        <v>1185732</v>
      </c>
      <c r="C6433">
        <v>44369</v>
      </c>
      <c r="D6433" t="s">
        <v>48</v>
      </c>
      <c r="E6433" t="s">
        <v>98</v>
      </c>
      <c r="F6433" t="s">
        <v>99</v>
      </c>
      <c r="G6433" t="s">
        <v>19</v>
      </c>
      <c r="H6433">
        <v>28</v>
      </c>
      <c r="I6433">
        <v>56</v>
      </c>
      <c r="J6433">
        <v>1568</v>
      </c>
      <c r="K6433" t="s">
        <v>83</v>
      </c>
      <c r="L6433" t="s">
        <v>20</v>
      </c>
    </row>
    <row r="6434" spans="1:12" x14ac:dyDescent="0.3">
      <c r="A6434" t="s">
        <v>61</v>
      </c>
      <c r="B6434">
        <v>1185732</v>
      </c>
      <c r="C6434">
        <v>44369</v>
      </c>
      <c r="D6434" t="s">
        <v>48</v>
      </c>
      <c r="E6434" t="s">
        <v>98</v>
      </c>
      <c r="F6434" t="s">
        <v>99</v>
      </c>
      <c r="G6434" t="s">
        <v>21</v>
      </c>
      <c r="H6434">
        <v>29</v>
      </c>
      <c r="I6434">
        <v>52</v>
      </c>
      <c r="J6434">
        <v>1508</v>
      </c>
      <c r="K6434" t="s">
        <v>83</v>
      </c>
      <c r="L6434" t="s">
        <v>20</v>
      </c>
    </row>
    <row r="6435" spans="1:12" x14ac:dyDescent="0.3">
      <c r="A6435" t="s">
        <v>61</v>
      </c>
      <c r="B6435">
        <v>1185732</v>
      </c>
      <c r="C6435">
        <v>44369</v>
      </c>
      <c r="D6435" t="s">
        <v>48</v>
      </c>
      <c r="E6435" t="s">
        <v>98</v>
      </c>
      <c r="F6435" t="s">
        <v>99</v>
      </c>
      <c r="G6435" t="s">
        <v>22</v>
      </c>
      <c r="H6435">
        <v>49</v>
      </c>
      <c r="I6435">
        <v>54</v>
      </c>
      <c r="J6435">
        <v>2646</v>
      </c>
      <c r="K6435" t="s">
        <v>83</v>
      </c>
      <c r="L6435" t="s">
        <v>17</v>
      </c>
    </row>
    <row r="6436" spans="1:12" x14ac:dyDescent="0.3">
      <c r="A6436" t="s">
        <v>61</v>
      </c>
      <c r="B6436">
        <v>1185732</v>
      </c>
      <c r="C6436">
        <v>44369</v>
      </c>
      <c r="D6436" t="s">
        <v>48</v>
      </c>
      <c r="E6436" t="s">
        <v>98</v>
      </c>
      <c r="F6436" t="s">
        <v>99</v>
      </c>
      <c r="G6436" t="s">
        <v>23</v>
      </c>
      <c r="H6436">
        <v>52</v>
      </c>
      <c r="I6436">
        <v>101</v>
      </c>
      <c r="J6436">
        <v>5252</v>
      </c>
      <c r="K6436" t="s">
        <v>83</v>
      </c>
      <c r="L6436" t="s">
        <v>20</v>
      </c>
    </row>
    <row r="6437" spans="1:12" x14ac:dyDescent="0.3">
      <c r="A6437" t="s">
        <v>61</v>
      </c>
      <c r="B6437">
        <v>1185732</v>
      </c>
      <c r="C6437">
        <v>44398</v>
      </c>
      <c r="D6437" t="s">
        <v>48</v>
      </c>
      <c r="E6437" t="s">
        <v>98</v>
      </c>
      <c r="F6437" t="s">
        <v>99</v>
      </c>
      <c r="G6437" t="s">
        <v>15</v>
      </c>
      <c r="H6437">
        <v>47</v>
      </c>
      <c r="I6437">
        <v>168</v>
      </c>
      <c r="J6437">
        <v>7896</v>
      </c>
      <c r="K6437" t="s">
        <v>83</v>
      </c>
      <c r="L6437" t="s">
        <v>17</v>
      </c>
    </row>
    <row r="6438" spans="1:12" x14ac:dyDescent="0.3">
      <c r="A6438" t="s">
        <v>61</v>
      </c>
      <c r="B6438">
        <v>1185732</v>
      </c>
      <c r="C6438">
        <v>44398</v>
      </c>
      <c r="D6438" t="s">
        <v>48</v>
      </c>
      <c r="E6438" t="s">
        <v>98</v>
      </c>
      <c r="F6438" t="s">
        <v>99</v>
      </c>
      <c r="G6438" t="s">
        <v>18</v>
      </c>
      <c r="H6438">
        <v>44</v>
      </c>
      <c r="I6438">
        <v>95</v>
      </c>
      <c r="J6438">
        <v>4180</v>
      </c>
      <c r="K6438" t="s">
        <v>83</v>
      </c>
      <c r="L6438" t="s">
        <v>17</v>
      </c>
    </row>
    <row r="6439" spans="1:12" x14ac:dyDescent="0.3">
      <c r="A6439" t="s">
        <v>61</v>
      </c>
      <c r="B6439">
        <v>1185732</v>
      </c>
      <c r="C6439">
        <v>44398</v>
      </c>
      <c r="D6439" t="s">
        <v>48</v>
      </c>
      <c r="E6439" t="s">
        <v>98</v>
      </c>
      <c r="F6439" t="s">
        <v>99</v>
      </c>
      <c r="G6439" t="s">
        <v>19</v>
      </c>
      <c r="H6439">
        <v>38</v>
      </c>
      <c r="I6439">
        <v>69</v>
      </c>
      <c r="J6439">
        <v>2622</v>
      </c>
      <c r="K6439" t="s">
        <v>83</v>
      </c>
      <c r="L6439" t="s">
        <v>20</v>
      </c>
    </row>
    <row r="6440" spans="1:12" x14ac:dyDescent="0.3">
      <c r="A6440" t="s">
        <v>61</v>
      </c>
      <c r="B6440">
        <v>1185732</v>
      </c>
      <c r="C6440">
        <v>44398</v>
      </c>
      <c r="D6440" t="s">
        <v>48</v>
      </c>
      <c r="E6440" t="s">
        <v>98</v>
      </c>
      <c r="F6440" t="s">
        <v>99</v>
      </c>
      <c r="G6440" t="s">
        <v>21</v>
      </c>
      <c r="H6440">
        <v>37</v>
      </c>
      <c r="I6440">
        <v>63</v>
      </c>
      <c r="J6440">
        <v>2331</v>
      </c>
      <c r="K6440" t="s">
        <v>83</v>
      </c>
      <c r="L6440" t="s">
        <v>20</v>
      </c>
    </row>
    <row r="6441" spans="1:12" x14ac:dyDescent="0.3">
      <c r="A6441" t="s">
        <v>61</v>
      </c>
      <c r="B6441">
        <v>1185732</v>
      </c>
      <c r="C6441">
        <v>44398</v>
      </c>
      <c r="D6441" t="s">
        <v>48</v>
      </c>
      <c r="E6441" t="s">
        <v>98</v>
      </c>
      <c r="F6441" t="s">
        <v>99</v>
      </c>
      <c r="G6441" t="s">
        <v>22</v>
      </c>
      <c r="H6441">
        <v>46</v>
      </c>
      <c r="I6441">
        <v>75</v>
      </c>
      <c r="J6441">
        <v>3450</v>
      </c>
      <c r="K6441" t="s">
        <v>83</v>
      </c>
      <c r="L6441" t="s">
        <v>17</v>
      </c>
    </row>
    <row r="6442" spans="1:12" x14ac:dyDescent="0.3">
      <c r="A6442" t="s">
        <v>61</v>
      </c>
      <c r="B6442">
        <v>1185732</v>
      </c>
      <c r="C6442">
        <v>44398</v>
      </c>
      <c r="D6442" t="s">
        <v>48</v>
      </c>
      <c r="E6442" t="s">
        <v>98</v>
      </c>
      <c r="F6442" t="s">
        <v>99</v>
      </c>
      <c r="G6442" t="s">
        <v>23</v>
      </c>
      <c r="H6442">
        <v>50</v>
      </c>
      <c r="I6442">
        <v>115</v>
      </c>
      <c r="J6442">
        <v>5750</v>
      </c>
      <c r="K6442" t="s">
        <v>83</v>
      </c>
      <c r="L6442" t="s">
        <v>20</v>
      </c>
    </row>
    <row r="6443" spans="1:12" x14ac:dyDescent="0.3">
      <c r="A6443" t="s">
        <v>61</v>
      </c>
      <c r="B6443">
        <v>1185732</v>
      </c>
      <c r="C6443">
        <v>44430</v>
      </c>
      <c r="D6443" t="s">
        <v>48</v>
      </c>
      <c r="E6443" t="s">
        <v>98</v>
      </c>
      <c r="F6443" t="s">
        <v>99</v>
      </c>
      <c r="G6443" t="s">
        <v>15</v>
      </c>
      <c r="H6443">
        <v>46</v>
      </c>
      <c r="I6443">
        <v>167</v>
      </c>
      <c r="J6443">
        <v>7682</v>
      </c>
      <c r="K6443" t="s">
        <v>83</v>
      </c>
      <c r="L6443" t="s">
        <v>17</v>
      </c>
    </row>
    <row r="6444" spans="1:12" x14ac:dyDescent="0.3">
      <c r="A6444" t="s">
        <v>61</v>
      </c>
      <c r="B6444">
        <v>1185732</v>
      </c>
      <c r="C6444">
        <v>44430</v>
      </c>
      <c r="D6444" t="s">
        <v>48</v>
      </c>
      <c r="E6444" t="s">
        <v>98</v>
      </c>
      <c r="F6444" t="s">
        <v>99</v>
      </c>
      <c r="G6444" t="s">
        <v>18</v>
      </c>
      <c r="H6444">
        <v>41</v>
      </c>
      <c r="I6444">
        <v>91</v>
      </c>
      <c r="J6444">
        <v>3731</v>
      </c>
      <c r="K6444" t="s">
        <v>83</v>
      </c>
      <c r="L6444" t="s">
        <v>17</v>
      </c>
    </row>
    <row r="6445" spans="1:12" x14ac:dyDescent="0.3">
      <c r="A6445" t="s">
        <v>61</v>
      </c>
      <c r="B6445">
        <v>1185732</v>
      </c>
      <c r="C6445">
        <v>44430</v>
      </c>
      <c r="D6445" t="s">
        <v>48</v>
      </c>
      <c r="E6445" t="s">
        <v>98</v>
      </c>
      <c r="F6445" t="s">
        <v>99</v>
      </c>
      <c r="G6445" t="s">
        <v>19</v>
      </c>
      <c r="H6445">
        <v>36</v>
      </c>
      <c r="I6445">
        <v>80</v>
      </c>
      <c r="J6445">
        <v>2880</v>
      </c>
      <c r="K6445" t="s">
        <v>83</v>
      </c>
      <c r="L6445" t="s">
        <v>20</v>
      </c>
    </row>
    <row r="6446" spans="1:12" x14ac:dyDescent="0.3">
      <c r="A6446" t="s">
        <v>61</v>
      </c>
      <c r="B6446">
        <v>1185732</v>
      </c>
      <c r="C6446">
        <v>44430</v>
      </c>
      <c r="D6446" t="s">
        <v>48</v>
      </c>
      <c r="E6446" t="s">
        <v>98</v>
      </c>
      <c r="F6446" t="s">
        <v>99</v>
      </c>
      <c r="G6446" t="s">
        <v>21</v>
      </c>
      <c r="H6446">
        <v>38</v>
      </c>
      <c r="I6446">
        <v>75</v>
      </c>
      <c r="J6446">
        <v>2850</v>
      </c>
      <c r="K6446" t="s">
        <v>83</v>
      </c>
      <c r="L6446" t="s">
        <v>20</v>
      </c>
    </row>
    <row r="6447" spans="1:12" x14ac:dyDescent="0.3">
      <c r="A6447" t="s">
        <v>61</v>
      </c>
      <c r="B6447">
        <v>1185732</v>
      </c>
      <c r="C6447">
        <v>44430</v>
      </c>
      <c r="D6447" t="s">
        <v>48</v>
      </c>
      <c r="E6447" t="s">
        <v>98</v>
      </c>
      <c r="F6447" t="s">
        <v>99</v>
      </c>
      <c r="G6447" t="s">
        <v>22</v>
      </c>
      <c r="H6447">
        <v>49</v>
      </c>
      <c r="I6447">
        <v>65</v>
      </c>
      <c r="J6447">
        <v>3185</v>
      </c>
      <c r="K6447" t="s">
        <v>83</v>
      </c>
      <c r="L6447" t="s">
        <v>17</v>
      </c>
    </row>
    <row r="6448" spans="1:12" x14ac:dyDescent="0.3">
      <c r="A6448" t="s">
        <v>61</v>
      </c>
      <c r="B6448">
        <v>1185732</v>
      </c>
      <c r="C6448">
        <v>44430</v>
      </c>
      <c r="D6448" t="s">
        <v>48</v>
      </c>
      <c r="E6448" t="s">
        <v>98</v>
      </c>
      <c r="F6448" t="s">
        <v>99</v>
      </c>
      <c r="G6448" t="s">
        <v>23</v>
      </c>
      <c r="H6448">
        <v>51</v>
      </c>
      <c r="I6448">
        <v>120</v>
      </c>
      <c r="J6448">
        <v>6120</v>
      </c>
      <c r="K6448" t="s">
        <v>83</v>
      </c>
      <c r="L6448" t="s">
        <v>20</v>
      </c>
    </row>
    <row r="6449" spans="1:12" x14ac:dyDescent="0.3">
      <c r="A6449" t="s">
        <v>61</v>
      </c>
      <c r="B6449">
        <v>1185732</v>
      </c>
      <c r="C6449">
        <v>44462</v>
      </c>
      <c r="D6449" t="s">
        <v>48</v>
      </c>
      <c r="E6449" t="s">
        <v>98</v>
      </c>
      <c r="F6449" t="s">
        <v>99</v>
      </c>
      <c r="G6449" t="s">
        <v>15</v>
      </c>
      <c r="H6449">
        <v>48</v>
      </c>
      <c r="I6449">
        <v>137</v>
      </c>
      <c r="J6449">
        <v>6576</v>
      </c>
      <c r="K6449" t="s">
        <v>83</v>
      </c>
      <c r="L6449" t="s">
        <v>17</v>
      </c>
    </row>
    <row r="6450" spans="1:12" x14ac:dyDescent="0.3">
      <c r="A6450" t="s">
        <v>61</v>
      </c>
      <c r="B6450">
        <v>1185732</v>
      </c>
      <c r="C6450">
        <v>44462</v>
      </c>
      <c r="D6450" t="s">
        <v>48</v>
      </c>
      <c r="E6450" t="s">
        <v>98</v>
      </c>
      <c r="F6450" t="s">
        <v>99</v>
      </c>
      <c r="G6450" t="s">
        <v>18</v>
      </c>
      <c r="H6450">
        <v>44</v>
      </c>
      <c r="I6450">
        <v>94</v>
      </c>
      <c r="J6450">
        <v>4136</v>
      </c>
      <c r="K6450" t="s">
        <v>83</v>
      </c>
      <c r="L6450" t="s">
        <v>17</v>
      </c>
    </row>
    <row r="6451" spans="1:12" x14ac:dyDescent="0.3">
      <c r="A6451" t="s">
        <v>61</v>
      </c>
      <c r="B6451">
        <v>1185732</v>
      </c>
      <c r="C6451">
        <v>44462</v>
      </c>
      <c r="D6451" t="s">
        <v>48</v>
      </c>
      <c r="E6451" t="s">
        <v>98</v>
      </c>
      <c r="F6451" t="s">
        <v>99</v>
      </c>
      <c r="G6451" t="s">
        <v>19</v>
      </c>
      <c r="H6451">
        <v>33</v>
      </c>
      <c r="I6451">
        <v>65</v>
      </c>
      <c r="J6451">
        <v>2145</v>
      </c>
      <c r="K6451" t="s">
        <v>83</v>
      </c>
      <c r="L6451" t="s">
        <v>20</v>
      </c>
    </row>
    <row r="6452" spans="1:12" x14ac:dyDescent="0.3">
      <c r="A6452" t="s">
        <v>61</v>
      </c>
      <c r="B6452">
        <v>1185732</v>
      </c>
      <c r="C6452">
        <v>44462</v>
      </c>
      <c r="D6452" t="s">
        <v>48</v>
      </c>
      <c r="E6452" t="s">
        <v>98</v>
      </c>
      <c r="F6452" t="s">
        <v>99</v>
      </c>
      <c r="G6452" t="s">
        <v>21</v>
      </c>
      <c r="H6452">
        <v>32</v>
      </c>
      <c r="I6452">
        <v>54</v>
      </c>
      <c r="J6452">
        <v>1728</v>
      </c>
      <c r="K6452" t="s">
        <v>83</v>
      </c>
      <c r="L6452" t="s">
        <v>20</v>
      </c>
    </row>
    <row r="6453" spans="1:12" x14ac:dyDescent="0.3">
      <c r="A6453" t="s">
        <v>61</v>
      </c>
      <c r="B6453">
        <v>1185732</v>
      </c>
      <c r="C6453">
        <v>44462</v>
      </c>
      <c r="D6453" t="s">
        <v>48</v>
      </c>
      <c r="E6453" t="s">
        <v>98</v>
      </c>
      <c r="F6453" t="s">
        <v>99</v>
      </c>
      <c r="G6453" t="s">
        <v>22</v>
      </c>
      <c r="H6453">
        <v>43</v>
      </c>
      <c r="I6453">
        <v>58</v>
      </c>
      <c r="J6453">
        <v>2494</v>
      </c>
      <c r="K6453" t="s">
        <v>83</v>
      </c>
      <c r="L6453" t="s">
        <v>17</v>
      </c>
    </row>
    <row r="6454" spans="1:12" x14ac:dyDescent="0.3">
      <c r="A6454" t="s">
        <v>61</v>
      </c>
      <c r="B6454">
        <v>1185732</v>
      </c>
      <c r="C6454">
        <v>44462</v>
      </c>
      <c r="D6454" t="s">
        <v>48</v>
      </c>
      <c r="E6454" t="s">
        <v>98</v>
      </c>
      <c r="F6454" t="s">
        <v>99</v>
      </c>
      <c r="G6454" t="s">
        <v>23</v>
      </c>
      <c r="H6454">
        <v>49</v>
      </c>
      <c r="I6454">
        <v>74</v>
      </c>
      <c r="J6454">
        <v>3626</v>
      </c>
      <c r="K6454" t="s">
        <v>83</v>
      </c>
      <c r="L6454" t="s">
        <v>20</v>
      </c>
    </row>
    <row r="6455" spans="1:12" x14ac:dyDescent="0.3">
      <c r="A6455" t="s">
        <v>61</v>
      </c>
      <c r="B6455">
        <v>1185732</v>
      </c>
      <c r="C6455">
        <v>44491</v>
      </c>
      <c r="D6455" t="s">
        <v>48</v>
      </c>
      <c r="E6455" t="s">
        <v>98</v>
      </c>
      <c r="F6455" t="s">
        <v>99</v>
      </c>
      <c r="G6455" t="s">
        <v>15</v>
      </c>
      <c r="H6455">
        <v>53</v>
      </c>
      <c r="I6455">
        <v>126</v>
      </c>
      <c r="J6455">
        <v>6678</v>
      </c>
      <c r="K6455" t="s">
        <v>83</v>
      </c>
      <c r="L6455" t="s">
        <v>17</v>
      </c>
    </row>
    <row r="6456" spans="1:12" x14ac:dyDescent="0.3">
      <c r="A6456" t="s">
        <v>61</v>
      </c>
      <c r="B6456">
        <v>1185732</v>
      </c>
      <c r="C6456">
        <v>44491</v>
      </c>
      <c r="D6456" t="s">
        <v>48</v>
      </c>
      <c r="E6456" t="s">
        <v>98</v>
      </c>
      <c r="F6456" t="s">
        <v>99</v>
      </c>
      <c r="G6456" t="s">
        <v>18</v>
      </c>
      <c r="H6456">
        <v>41</v>
      </c>
      <c r="I6456">
        <v>83</v>
      </c>
      <c r="J6456">
        <v>3403</v>
      </c>
      <c r="K6456" t="s">
        <v>83</v>
      </c>
      <c r="L6456" t="s">
        <v>17</v>
      </c>
    </row>
    <row r="6457" spans="1:12" x14ac:dyDescent="0.3">
      <c r="A6457" t="s">
        <v>61</v>
      </c>
      <c r="B6457">
        <v>1185732</v>
      </c>
      <c r="C6457">
        <v>44491</v>
      </c>
      <c r="D6457" t="s">
        <v>48</v>
      </c>
      <c r="E6457" t="s">
        <v>98</v>
      </c>
      <c r="F6457" t="s">
        <v>99</v>
      </c>
      <c r="G6457" t="s">
        <v>19</v>
      </c>
      <c r="H6457">
        <v>43</v>
      </c>
      <c r="I6457">
        <v>47</v>
      </c>
      <c r="J6457">
        <v>2021</v>
      </c>
      <c r="K6457" t="s">
        <v>83</v>
      </c>
      <c r="L6457" t="s">
        <v>20</v>
      </c>
    </row>
    <row r="6458" spans="1:12" x14ac:dyDescent="0.3">
      <c r="A6458" t="s">
        <v>61</v>
      </c>
      <c r="B6458">
        <v>1185732</v>
      </c>
      <c r="C6458">
        <v>44491</v>
      </c>
      <c r="D6458" t="s">
        <v>48</v>
      </c>
      <c r="E6458" t="s">
        <v>98</v>
      </c>
      <c r="F6458" t="s">
        <v>99</v>
      </c>
      <c r="G6458" t="s">
        <v>21</v>
      </c>
      <c r="H6458">
        <v>41</v>
      </c>
      <c r="I6458">
        <v>42</v>
      </c>
      <c r="J6458">
        <v>1722</v>
      </c>
      <c r="K6458" t="s">
        <v>83</v>
      </c>
      <c r="L6458" t="s">
        <v>20</v>
      </c>
    </row>
    <row r="6459" spans="1:12" x14ac:dyDescent="0.3">
      <c r="A6459" t="s">
        <v>61</v>
      </c>
      <c r="B6459">
        <v>1185732</v>
      </c>
      <c r="C6459">
        <v>44491</v>
      </c>
      <c r="D6459" t="s">
        <v>48</v>
      </c>
      <c r="E6459" t="s">
        <v>98</v>
      </c>
      <c r="F6459" t="s">
        <v>99</v>
      </c>
      <c r="G6459" t="s">
        <v>22</v>
      </c>
      <c r="H6459">
        <v>53</v>
      </c>
      <c r="I6459">
        <v>41</v>
      </c>
      <c r="J6459">
        <v>2173</v>
      </c>
      <c r="K6459" t="s">
        <v>83</v>
      </c>
      <c r="L6459" t="s">
        <v>17</v>
      </c>
    </row>
    <row r="6460" spans="1:12" x14ac:dyDescent="0.3">
      <c r="A6460" t="s">
        <v>61</v>
      </c>
      <c r="B6460">
        <v>1185732</v>
      </c>
      <c r="C6460">
        <v>44491</v>
      </c>
      <c r="D6460" t="s">
        <v>48</v>
      </c>
      <c r="E6460" t="s">
        <v>98</v>
      </c>
      <c r="F6460" t="s">
        <v>99</v>
      </c>
      <c r="G6460" t="s">
        <v>23</v>
      </c>
      <c r="H6460">
        <v>53</v>
      </c>
      <c r="I6460">
        <v>83</v>
      </c>
      <c r="J6460">
        <v>4399</v>
      </c>
      <c r="K6460" t="s">
        <v>83</v>
      </c>
      <c r="L6460" t="s">
        <v>20</v>
      </c>
    </row>
    <row r="6461" spans="1:12" x14ac:dyDescent="0.3">
      <c r="A6461" t="s">
        <v>61</v>
      </c>
      <c r="B6461">
        <v>1185732</v>
      </c>
      <c r="C6461">
        <v>44522</v>
      </c>
      <c r="D6461" t="s">
        <v>48</v>
      </c>
      <c r="E6461" t="s">
        <v>98</v>
      </c>
      <c r="F6461" t="s">
        <v>99</v>
      </c>
      <c r="G6461" t="s">
        <v>15</v>
      </c>
      <c r="H6461">
        <v>48</v>
      </c>
      <c r="I6461">
        <v>123</v>
      </c>
      <c r="J6461">
        <v>5904</v>
      </c>
      <c r="K6461" t="s">
        <v>83</v>
      </c>
      <c r="L6461" t="s">
        <v>17</v>
      </c>
    </row>
    <row r="6462" spans="1:12" x14ac:dyDescent="0.3">
      <c r="A6462" t="s">
        <v>61</v>
      </c>
      <c r="B6462">
        <v>1185732</v>
      </c>
      <c r="C6462">
        <v>44522</v>
      </c>
      <c r="D6462" t="s">
        <v>48</v>
      </c>
      <c r="E6462" t="s">
        <v>98</v>
      </c>
      <c r="F6462" t="s">
        <v>99</v>
      </c>
      <c r="G6462" t="s">
        <v>18</v>
      </c>
      <c r="H6462">
        <v>39</v>
      </c>
      <c r="I6462">
        <v>72</v>
      </c>
      <c r="J6462">
        <v>2808</v>
      </c>
      <c r="K6462" t="s">
        <v>83</v>
      </c>
      <c r="L6462" t="s">
        <v>17</v>
      </c>
    </row>
    <row r="6463" spans="1:12" x14ac:dyDescent="0.3">
      <c r="A6463" t="s">
        <v>61</v>
      </c>
      <c r="B6463">
        <v>1185732</v>
      </c>
      <c r="C6463">
        <v>44522</v>
      </c>
      <c r="D6463" t="s">
        <v>48</v>
      </c>
      <c r="E6463" t="s">
        <v>98</v>
      </c>
      <c r="F6463" t="s">
        <v>99</v>
      </c>
      <c r="G6463" t="s">
        <v>19</v>
      </c>
      <c r="H6463">
        <v>41</v>
      </c>
      <c r="I6463">
        <v>57</v>
      </c>
      <c r="J6463">
        <v>2337</v>
      </c>
      <c r="K6463" t="s">
        <v>83</v>
      </c>
      <c r="L6463" t="s">
        <v>20</v>
      </c>
    </row>
    <row r="6464" spans="1:12" x14ac:dyDescent="0.3">
      <c r="A6464" t="s">
        <v>12</v>
      </c>
      <c r="B6464">
        <v>1185732</v>
      </c>
      <c r="C6464">
        <v>44522</v>
      </c>
      <c r="D6464" t="s">
        <v>48</v>
      </c>
      <c r="E6464" t="s">
        <v>98</v>
      </c>
      <c r="F6464" t="s">
        <v>99</v>
      </c>
      <c r="G6464" t="s">
        <v>21</v>
      </c>
      <c r="H6464">
        <v>52</v>
      </c>
      <c r="I6464">
        <v>52</v>
      </c>
      <c r="J6464">
        <v>2704</v>
      </c>
      <c r="K6464" t="s">
        <v>83</v>
      </c>
      <c r="L6464" t="s">
        <v>20</v>
      </c>
    </row>
    <row r="6465" spans="1:12" x14ac:dyDescent="0.3">
      <c r="A6465" t="s">
        <v>12</v>
      </c>
      <c r="B6465">
        <v>1185732</v>
      </c>
      <c r="C6465">
        <v>44522</v>
      </c>
      <c r="D6465" t="s">
        <v>48</v>
      </c>
      <c r="E6465" t="s">
        <v>98</v>
      </c>
      <c r="F6465" t="s">
        <v>99</v>
      </c>
      <c r="G6465" t="s">
        <v>22</v>
      </c>
      <c r="H6465">
        <v>59</v>
      </c>
      <c r="I6465">
        <v>53</v>
      </c>
      <c r="J6465">
        <v>3127</v>
      </c>
      <c r="K6465" t="s">
        <v>83</v>
      </c>
      <c r="L6465" t="s">
        <v>17</v>
      </c>
    </row>
    <row r="6466" spans="1:12" x14ac:dyDescent="0.3">
      <c r="A6466" t="s">
        <v>12</v>
      </c>
      <c r="B6466">
        <v>1185732</v>
      </c>
      <c r="C6466">
        <v>44522</v>
      </c>
      <c r="D6466" t="s">
        <v>48</v>
      </c>
      <c r="E6466" t="s">
        <v>98</v>
      </c>
      <c r="F6466" t="s">
        <v>99</v>
      </c>
      <c r="G6466" t="s">
        <v>23</v>
      </c>
      <c r="H6466">
        <v>66</v>
      </c>
      <c r="I6466">
        <v>80</v>
      </c>
      <c r="J6466">
        <v>5280</v>
      </c>
      <c r="K6466" t="s">
        <v>83</v>
      </c>
      <c r="L6466" t="s">
        <v>20</v>
      </c>
    </row>
    <row r="6467" spans="1:12" x14ac:dyDescent="0.3">
      <c r="A6467" t="s">
        <v>12</v>
      </c>
      <c r="B6467">
        <v>1185732</v>
      </c>
      <c r="C6467">
        <v>44551</v>
      </c>
      <c r="D6467" t="s">
        <v>48</v>
      </c>
      <c r="E6467" t="s">
        <v>98</v>
      </c>
      <c r="F6467" t="s">
        <v>99</v>
      </c>
      <c r="G6467" t="s">
        <v>15</v>
      </c>
      <c r="H6467">
        <v>59</v>
      </c>
      <c r="I6467">
        <v>158</v>
      </c>
      <c r="J6467">
        <v>9322</v>
      </c>
      <c r="K6467" t="s">
        <v>83</v>
      </c>
      <c r="L6467" t="s">
        <v>17</v>
      </c>
    </row>
    <row r="6468" spans="1:12" x14ac:dyDescent="0.3">
      <c r="A6468" t="s">
        <v>12</v>
      </c>
      <c r="B6468">
        <v>1185732</v>
      </c>
      <c r="C6468">
        <v>44551</v>
      </c>
      <c r="D6468" t="s">
        <v>48</v>
      </c>
      <c r="E6468" t="s">
        <v>98</v>
      </c>
      <c r="F6468" t="s">
        <v>99</v>
      </c>
      <c r="G6468" t="s">
        <v>18</v>
      </c>
      <c r="H6468">
        <v>52</v>
      </c>
      <c r="I6468">
        <v>98</v>
      </c>
      <c r="J6468">
        <v>5096</v>
      </c>
      <c r="K6468" t="s">
        <v>83</v>
      </c>
      <c r="L6468" t="s">
        <v>17</v>
      </c>
    </row>
    <row r="6469" spans="1:12" x14ac:dyDescent="0.3">
      <c r="A6469" t="s">
        <v>12</v>
      </c>
      <c r="B6469">
        <v>1185732</v>
      </c>
      <c r="C6469">
        <v>44551</v>
      </c>
      <c r="D6469" t="s">
        <v>48</v>
      </c>
      <c r="E6469" t="s">
        <v>98</v>
      </c>
      <c r="F6469" t="s">
        <v>99</v>
      </c>
      <c r="G6469" t="s">
        <v>19</v>
      </c>
      <c r="H6469">
        <v>51</v>
      </c>
      <c r="I6469">
        <v>74</v>
      </c>
      <c r="J6469">
        <v>3774</v>
      </c>
      <c r="K6469" t="s">
        <v>83</v>
      </c>
      <c r="L6469" t="s">
        <v>20</v>
      </c>
    </row>
    <row r="6470" spans="1:12" x14ac:dyDescent="0.3">
      <c r="A6470" t="s">
        <v>12</v>
      </c>
      <c r="B6470">
        <v>1185732</v>
      </c>
      <c r="C6470">
        <v>44551</v>
      </c>
      <c r="D6470" t="s">
        <v>48</v>
      </c>
      <c r="E6470" t="s">
        <v>98</v>
      </c>
      <c r="F6470" t="s">
        <v>99</v>
      </c>
      <c r="G6470" t="s">
        <v>21</v>
      </c>
      <c r="H6470">
        <v>49</v>
      </c>
      <c r="I6470">
        <v>68</v>
      </c>
      <c r="J6470">
        <v>3332</v>
      </c>
      <c r="K6470" t="s">
        <v>83</v>
      </c>
      <c r="L6470" t="s">
        <v>20</v>
      </c>
    </row>
    <row r="6471" spans="1:12" x14ac:dyDescent="0.3">
      <c r="A6471" t="s">
        <v>12</v>
      </c>
      <c r="B6471">
        <v>1185732</v>
      </c>
      <c r="C6471">
        <v>44551</v>
      </c>
      <c r="D6471" t="s">
        <v>48</v>
      </c>
      <c r="E6471" t="s">
        <v>98</v>
      </c>
      <c r="F6471" t="s">
        <v>99</v>
      </c>
      <c r="G6471" t="s">
        <v>22</v>
      </c>
      <c r="H6471">
        <v>54</v>
      </c>
      <c r="I6471">
        <v>68</v>
      </c>
      <c r="J6471">
        <v>3672</v>
      </c>
      <c r="K6471" t="s">
        <v>83</v>
      </c>
      <c r="L6471" t="s">
        <v>17</v>
      </c>
    </row>
    <row r="6472" spans="1:12" x14ac:dyDescent="0.3">
      <c r="A6472" t="s">
        <v>12</v>
      </c>
      <c r="B6472">
        <v>1185732</v>
      </c>
      <c r="C6472">
        <v>44551</v>
      </c>
      <c r="D6472" t="s">
        <v>48</v>
      </c>
      <c r="E6472" t="s">
        <v>98</v>
      </c>
      <c r="F6472" t="s">
        <v>99</v>
      </c>
      <c r="G6472" t="s">
        <v>23</v>
      </c>
      <c r="H6472">
        <v>64</v>
      </c>
      <c r="I6472">
        <v>98</v>
      </c>
      <c r="J6472">
        <v>6272</v>
      </c>
      <c r="K6472" t="s">
        <v>83</v>
      </c>
      <c r="L6472" t="s">
        <v>20</v>
      </c>
    </row>
    <row r="6473" spans="1:12" x14ac:dyDescent="0.3">
      <c r="A6473" t="s">
        <v>12</v>
      </c>
      <c r="B6473">
        <v>1185732</v>
      </c>
      <c r="C6473">
        <v>44216</v>
      </c>
      <c r="D6473" t="s">
        <v>48</v>
      </c>
      <c r="E6473" t="s">
        <v>98</v>
      </c>
      <c r="F6473" t="s">
        <v>99</v>
      </c>
      <c r="G6473" t="s">
        <v>15</v>
      </c>
      <c r="H6473">
        <v>29</v>
      </c>
      <c r="I6473">
        <v>189</v>
      </c>
      <c r="J6473">
        <v>5481</v>
      </c>
      <c r="K6473" t="s">
        <v>83</v>
      </c>
      <c r="L6473" t="s">
        <v>17</v>
      </c>
    </row>
    <row r="6474" spans="1:12" x14ac:dyDescent="0.3">
      <c r="A6474" t="s">
        <v>12</v>
      </c>
      <c r="B6474">
        <v>1185732</v>
      </c>
      <c r="C6474">
        <v>44216</v>
      </c>
      <c r="D6474" t="s">
        <v>48</v>
      </c>
      <c r="E6474" t="s">
        <v>98</v>
      </c>
      <c r="F6474" t="s">
        <v>99</v>
      </c>
      <c r="G6474" t="s">
        <v>18</v>
      </c>
      <c r="H6474">
        <v>29</v>
      </c>
      <c r="I6474">
        <v>142</v>
      </c>
      <c r="J6474">
        <v>4118</v>
      </c>
      <c r="K6474" t="s">
        <v>83</v>
      </c>
      <c r="L6474" t="s">
        <v>17</v>
      </c>
    </row>
    <row r="6475" spans="1:12" x14ac:dyDescent="0.3">
      <c r="A6475" t="s">
        <v>12</v>
      </c>
      <c r="B6475">
        <v>1185732</v>
      </c>
      <c r="C6475">
        <v>44216</v>
      </c>
      <c r="D6475" t="s">
        <v>48</v>
      </c>
      <c r="E6475" t="s">
        <v>98</v>
      </c>
      <c r="F6475" t="s">
        <v>99</v>
      </c>
      <c r="G6475" t="s">
        <v>19</v>
      </c>
      <c r="H6475">
        <v>18</v>
      </c>
      <c r="I6475">
        <v>158</v>
      </c>
      <c r="J6475">
        <v>2844</v>
      </c>
      <c r="K6475" t="s">
        <v>83</v>
      </c>
      <c r="L6475" t="s">
        <v>20</v>
      </c>
    </row>
    <row r="6476" spans="1:12" x14ac:dyDescent="0.3">
      <c r="A6476" t="s">
        <v>12</v>
      </c>
      <c r="B6476">
        <v>1185732</v>
      </c>
      <c r="C6476">
        <v>44216</v>
      </c>
      <c r="D6476" t="s">
        <v>48</v>
      </c>
      <c r="E6476" t="s">
        <v>98</v>
      </c>
      <c r="F6476" t="s">
        <v>99</v>
      </c>
      <c r="G6476" t="s">
        <v>21</v>
      </c>
      <c r="H6476">
        <v>23</v>
      </c>
      <c r="I6476">
        <v>101</v>
      </c>
      <c r="J6476">
        <v>2323</v>
      </c>
      <c r="K6476" t="s">
        <v>83</v>
      </c>
      <c r="L6476" t="s">
        <v>20</v>
      </c>
    </row>
    <row r="6477" spans="1:12" x14ac:dyDescent="0.3">
      <c r="A6477" t="s">
        <v>12</v>
      </c>
      <c r="B6477">
        <v>1185732</v>
      </c>
      <c r="C6477">
        <v>44216</v>
      </c>
      <c r="D6477" t="s">
        <v>48</v>
      </c>
      <c r="E6477" t="s">
        <v>98</v>
      </c>
      <c r="F6477" t="s">
        <v>99</v>
      </c>
      <c r="G6477" t="s">
        <v>22</v>
      </c>
      <c r="H6477">
        <v>38</v>
      </c>
      <c r="I6477">
        <v>115</v>
      </c>
      <c r="J6477">
        <v>4370</v>
      </c>
      <c r="K6477" t="s">
        <v>83</v>
      </c>
      <c r="L6477" t="s">
        <v>17</v>
      </c>
    </row>
    <row r="6478" spans="1:12" x14ac:dyDescent="0.3">
      <c r="A6478" t="s">
        <v>12</v>
      </c>
      <c r="B6478">
        <v>1185732</v>
      </c>
      <c r="C6478">
        <v>44216</v>
      </c>
      <c r="D6478" t="s">
        <v>48</v>
      </c>
      <c r="E6478" t="s">
        <v>98</v>
      </c>
      <c r="F6478" t="s">
        <v>99</v>
      </c>
      <c r="G6478" t="s">
        <v>23</v>
      </c>
      <c r="H6478">
        <v>29</v>
      </c>
      <c r="I6478">
        <v>158</v>
      </c>
      <c r="J6478">
        <v>4582</v>
      </c>
      <c r="K6478" t="s">
        <v>83</v>
      </c>
      <c r="L6478" t="s">
        <v>20</v>
      </c>
    </row>
    <row r="6479" spans="1:12" x14ac:dyDescent="0.3">
      <c r="A6479" t="s">
        <v>12</v>
      </c>
      <c r="B6479">
        <v>1185732</v>
      </c>
      <c r="C6479">
        <v>44245</v>
      </c>
      <c r="D6479" t="s">
        <v>48</v>
      </c>
      <c r="E6479" t="s">
        <v>98</v>
      </c>
      <c r="F6479" t="s">
        <v>99</v>
      </c>
      <c r="G6479" t="s">
        <v>15</v>
      </c>
      <c r="H6479">
        <v>28</v>
      </c>
      <c r="I6479">
        <v>225</v>
      </c>
      <c r="J6479">
        <v>6300</v>
      </c>
      <c r="K6479" t="s">
        <v>83</v>
      </c>
      <c r="L6479" t="s">
        <v>17</v>
      </c>
    </row>
    <row r="6480" spans="1:12" x14ac:dyDescent="0.3">
      <c r="A6480" t="s">
        <v>12</v>
      </c>
      <c r="B6480">
        <v>1185732</v>
      </c>
      <c r="C6480">
        <v>44245</v>
      </c>
      <c r="D6480" t="s">
        <v>48</v>
      </c>
      <c r="E6480" t="s">
        <v>98</v>
      </c>
      <c r="F6480" t="s">
        <v>99</v>
      </c>
      <c r="G6480" t="s">
        <v>18</v>
      </c>
      <c r="H6480">
        <v>27</v>
      </c>
      <c r="I6480">
        <v>106</v>
      </c>
      <c r="J6480">
        <v>2862</v>
      </c>
      <c r="K6480" t="s">
        <v>83</v>
      </c>
      <c r="L6480" t="s">
        <v>17</v>
      </c>
    </row>
    <row r="6481" spans="1:12" x14ac:dyDescent="0.3">
      <c r="A6481" t="s">
        <v>12</v>
      </c>
      <c r="B6481">
        <v>1185732</v>
      </c>
      <c r="C6481">
        <v>44245</v>
      </c>
      <c r="D6481" t="s">
        <v>48</v>
      </c>
      <c r="E6481" t="s">
        <v>98</v>
      </c>
      <c r="F6481" t="s">
        <v>99</v>
      </c>
      <c r="G6481" t="s">
        <v>19</v>
      </c>
      <c r="H6481">
        <v>18</v>
      </c>
      <c r="I6481">
        <v>124</v>
      </c>
      <c r="J6481">
        <v>2232</v>
      </c>
      <c r="K6481" t="s">
        <v>83</v>
      </c>
      <c r="L6481" t="s">
        <v>20</v>
      </c>
    </row>
    <row r="6482" spans="1:12" x14ac:dyDescent="0.3">
      <c r="A6482" t="s">
        <v>12</v>
      </c>
      <c r="B6482">
        <v>1185732</v>
      </c>
      <c r="C6482">
        <v>44245</v>
      </c>
      <c r="D6482" t="s">
        <v>27</v>
      </c>
      <c r="E6482" t="s">
        <v>100</v>
      </c>
      <c r="F6482" t="s">
        <v>101</v>
      </c>
      <c r="G6482" t="s">
        <v>21</v>
      </c>
      <c r="H6482">
        <v>25</v>
      </c>
      <c r="I6482">
        <v>91</v>
      </c>
      <c r="J6482">
        <v>2275</v>
      </c>
      <c r="K6482" t="s">
        <v>83</v>
      </c>
      <c r="L6482" t="s">
        <v>20</v>
      </c>
    </row>
    <row r="6483" spans="1:12" x14ac:dyDescent="0.3">
      <c r="A6483" t="s">
        <v>12</v>
      </c>
      <c r="B6483">
        <v>1185732</v>
      </c>
      <c r="C6483">
        <v>44245</v>
      </c>
      <c r="D6483" t="s">
        <v>27</v>
      </c>
      <c r="E6483" t="s">
        <v>100</v>
      </c>
      <c r="F6483" t="s">
        <v>101</v>
      </c>
      <c r="G6483" t="s">
        <v>22</v>
      </c>
      <c r="H6483">
        <v>39</v>
      </c>
      <c r="I6483">
        <v>108</v>
      </c>
      <c r="J6483">
        <v>4212</v>
      </c>
      <c r="K6483" t="s">
        <v>83</v>
      </c>
      <c r="L6483" t="s">
        <v>17</v>
      </c>
    </row>
    <row r="6484" spans="1:12" x14ac:dyDescent="0.3">
      <c r="A6484" t="s">
        <v>12</v>
      </c>
      <c r="B6484">
        <v>1185732</v>
      </c>
      <c r="C6484">
        <v>44245</v>
      </c>
      <c r="D6484" t="s">
        <v>27</v>
      </c>
      <c r="E6484" t="s">
        <v>100</v>
      </c>
      <c r="F6484" t="s">
        <v>101</v>
      </c>
      <c r="G6484" t="s">
        <v>23</v>
      </c>
      <c r="H6484">
        <v>24</v>
      </c>
      <c r="I6484">
        <v>125</v>
      </c>
      <c r="J6484">
        <v>3000</v>
      </c>
      <c r="K6484" t="s">
        <v>83</v>
      </c>
      <c r="L6484" t="s">
        <v>20</v>
      </c>
    </row>
    <row r="6485" spans="1:12" x14ac:dyDescent="0.3">
      <c r="A6485" t="s">
        <v>12</v>
      </c>
      <c r="B6485">
        <v>1185732</v>
      </c>
      <c r="C6485">
        <v>44271</v>
      </c>
      <c r="D6485" t="s">
        <v>27</v>
      </c>
      <c r="E6485" t="s">
        <v>100</v>
      </c>
      <c r="F6485" t="s">
        <v>101</v>
      </c>
      <c r="G6485" t="s">
        <v>15</v>
      </c>
      <c r="H6485">
        <v>23</v>
      </c>
      <c r="I6485">
        <v>187</v>
      </c>
      <c r="J6485">
        <v>4301</v>
      </c>
      <c r="K6485" t="s">
        <v>83</v>
      </c>
      <c r="L6485" t="s">
        <v>17</v>
      </c>
    </row>
    <row r="6486" spans="1:12" x14ac:dyDescent="0.3">
      <c r="A6486" t="s">
        <v>12</v>
      </c>
      <c r="B6486">
        <v>1185732</v>
      </c>
      <c r="C6486">
        <v>44271</v>
      </c>
      <c r="D6486" t="s">
        <v>27</v>
      </c>
      <c r="E6486" t="s">
        <v>100</v>
      </c>
      <c r="F6486" t="s">
        <v>101</v>
      </c>
      <c r="G6486" t="s">
        <v>18</v>
      </c>
      <c r="H6486">
        <v>24</v>
      </c>
      <c r="I6486">
        <v>100</v>
      </c>
      <c r="J6486">
        <v>2400</v>
      </c>
      <c r="K6486" t="s">
        <v>83</v>
      </c>
      <c r="L6486" t="s">
        <v>17</v>
      </c>
    </row>
    <row r="6487" spans="1:12" x14ac:dyDescent="0.3">
      <c r="A6487" t="s">
        <v>12</v>
      </c>
      <c r="B6487">
        <v>1185732</v>
      </c>
      <c r="C6487">
        <v>44271</v>
      </c>
      <c r="D6487" t="s">
        <v>27</v>
      </c>
      <c r="E6487" t="s">
        <v>100</v>
      </c>
      <c r="F6487" t="s">
        <v>101</v>
      </c>
      <c r="G6487" t="s">
        <v>19</v>
      </c>
      <c r="H6487">
        <v>14</v>
      </c>
      <c r="I6487">
        <v>128</v>
      </c>
      <c r="J6487">
        <v>1792</v>
      </c>
      <c r="K6487" t="s">
        <v>83</v>
      </c>
      <c r="L6487" t="s">
        <v>20</v>
      </c>
    </row>
    <row r="6488" spans="1:12" x14ac:dyDescent="0.3">
      <c r="A6488" t="s">
        <v>12</v>
      </c>
      <c r="B6488">
        <v>1185732</v>
      </c>
      <c r="C6488">
        <v>44271</v>
      </c>
      <c r="D6488" t="s">
        <v>27</v>
      </c>
      <c r="E6488" t="s">
        <v>100</v>
      </c>
      <c r="F6488" t="s">
        <v>101</v>
      </c>
      <c r="G6488" t="s">
        <v>21</v>
      </c>
      <c r="H6488">
        <v>19</v>
      </c>
      <c r="I6488">
        <v>80</v>
      </c>
      <c r="J6488">
        <v>1520</v>
      </c>
      <c r="K6488" t="s">
        <v>83</v>
      </c>
      <c r="L6488" t="s">
        <v>20</v>
      </c>
    </row>
    <row r="6489" spans="1:12" x14ac:dyDescent="0.3">
      <c r="A6489" t="s">
        <v>12</v>
      </c>
      <c r="B6489">
        <v>1185732</v>
      </c>
      <c r="C6489">
        <v>44271</v>
      </c>
      <c r="D6489" t="s">
        <v>27</v>
      </c>
      <c r="E6489" t="s">
        <v>100</v>
      </c>
      <c r="F6489" t="s">
        <v>101</v>
      </c>
      <c r="G6489" t="s">
        <v>22</v>
      </c>
      <c r="H6489">
        <v>32</v>
      </c>
      <c r="I6489">
        <v>81</v>
      </c>
      <c r="J6489">
        <v>2592</v>
      </c>
      <c r="K6489" t="s">
        <v>83</v>
      </c>
      <c r="L6489" t="s">
        <v>17</v>
      </c>
    </row>
    <row r="6490" spans="1:12" x14ac:dyDescent="0.3">
      <c r="A6490" t="s">
        <v>12</v>
      </c>
      <c r="B6490">
        <v>1185732</v>
      </c>
      <c r="C6490">
        <v>44271</v>
      </c>
      <c r="D6490" t="s">
        <v>27</v>
      </c>
      <c r="E6490" t="s">
        <v>100</v>
      </c>
      <c r="F6490" t="s">
        <v>101</v>
      </c>
      <c r="G6490" t="s">
        <v>23</v>
      </c>
      <c r="H6490">
        <v>24</v>
      </c>
      <c r="I6490">
        <v>123</v>
      </c>
      <c r="J6490">
        <v>2952</v>
      </c>
      <c r="K6490" t="s">
        <v>83</v>
      </c>
      <c r="L6490" t="s">
        <v>20</v>
      </c>
    </row>
    <row r="6491" spans="1:12" x14ac:dyDescent="0.3">
      <c r="A6491" t="s">
        <v>12</v>
      </c>
      <c r="B6491">
        <v>1185732</v>
      </c>
      <c r="C6491">
        <v>44303</v>
      </c>
      <c r="D6491" t="s">
        <v>27</v>
      </c>
      <c r="E6491" t="s">
        <v>100</v>
      </c>
      <c r="F6491" t="s">
        <v>101</v>
      </c>
      <c r="G6491" t="s">
        <v>15</v>
      </c>
      <c r="H6491">
        <v>23</v>
      </c>
      <c r="I6491">
        <v>169</v>
      </c>
      <c r="J6491">
        <v>3887</v>
      </c>
      <c r="K6491" t="s">
        <v>83</v>
      </c>
      <c r="L6491" t="s">
        <v>17</v>
      </c>
    </row>
    <row r="6492" spans="1:12" x14ac:dyDescent="0.3">
      <c r="A6492" t="s">
        <v>12</v>
      </c>
      <c r="B6492">
        <v>1185732</v>
      </c>
      <c r="C6492">
        <v>44303</v>
      </c>
      <c r="D6492" t="s">
        <v>27</v>
      </c>
      <c r="E6492" t="s">
        <v>100</v>
      </c>
      <c r="F6492" t="s">
        <v>101</v>
      </c>
      <c r="G6492" t="s">
        <v>18</v>
      </c>
      <c r="H6492">
        <v>23</v>
      </c>
      <c r="I6492">
        <v>109</v>
      </c>
      <c r="J6492">
        <v>2507</v>
      </c>
      <c r="K6492" t="s">
        <v>83</v>
      </c>
      <c r="L6492" t="s">
        <v>17</v>
      </c>
    </row>
    <row r="6493" spans="1:12" x14ac:dyDescent="0.3">
      <c r="A6493" t="s">
        <v>12</v>
      </c>
      <c r="B6493">
        <v>1185732</v>
      </c>
      <c r="C6493">
        <v>44303</v>
      </c>
      <c r="D6493" t="s">
        <v>27</v>
      </c>
      <c r="E6493" t="s">
        <v>100</v>
      </c>
      <c r="F6493" t="s">
        <v>101</v>
      </c>
      <c r="G6493" t="s">
        <v>19</v>
      </c>
      <c r="H6493">
        <v>14</v>
      </c>
      <c r="I6493">
        <v>101</v>
      </c>
      <c r="J6493">
        <v>1414</v>
      </c>
      <c r="K6493" t="s">
        <v>83</v>
      </c>
      <c r="L6493" t="s">
        <v>20</v>
      </c>
    </row>
    <row r="6494" spans="1:12" x14ac:dyDescent="0.3">
      <c r="A6494" t="s">
        <v>12</v>
      </c>
      <c r="B6494">
        <v>1185732</v>
      </c>
      <c r="C6494">
        <v>44303</v>
      </c>
      <c r="D6494" t="s">
        <v>27</v>
      </c>
      <c r="E6494" t="s">
        <v>100</v>
      </c>
      <c r="F6494" t="s">
        <v>101</v>
      </c>
      <c r="G6494" t="s">
        <v>21</v>
      </c>
      <c r="H6494">
        <v>19</v>
      </c>
      <c r="I6494">
        <v>75</v>
      </c>
      <c r="J6494">
        <v>1425</v>
      </c>
      <c r="K6494" t="s">
        <v>83</v>
      </c>
      <c r="L6494" t="s">
        <v>20</v>
      </c>
    </row>
    <row r="6495" spans="1:12" x14ac:dyDescent="0.3">
      <c r="A6495" t="s">
        <v>12</v>
      </c>
      <c r="B6495">
        <v>1185732</v>
      </c>
      <c r="C6495">
        <v>44303</v>
      </c>
      <c r="D6495" t="s">
        <v>27</v>
      </c>
      <c r="E6495" t="s">
        <v>100</v>
      </c>
      <c r="F6495" t="s">
        <v>101</v>
      </c>
      <c r="G6495" t="s">
        <v>22</v>
      </c>
      <c r="H6495">
        <v>38</v>
      </c>
      <c r="I6495">
        <v>81</v>
      </c>
      <c r="J6495">
        <v>3078</v>
      </c>
      <c r="K6495" t="s">
        <v>83</v>
      </c>
      <c r="L6495" t="s">
        <v>17</v>
      </c>
    </row>
    <row r="6496" spans="1:12" x14ac:dyDescent="0.3">
      <c r="A6496" t="s">
        <v>12</v>
      </c>
      <c r="B6496">
        <v>1185732</v>
      </c>
      <c r="C6496">
        <v>44303</v>
      </c>
      <c r="D6496" t="s">
        <v>27</v>
      </c>
      <c r="E6496" t="s">
        <v>100</v>
      </c>
      <c r="F6496" t="s">
        <v>101</v>
      </c>
      <c r="G6496" t="s">
        <v>23</v>
      </c>
      <c r="H6496">
        <v>28</v>
      </c>
      <c r="I6496">
        <v>124</v>
      </c>
      <c r="J6496">
        <v>3472</v>
      </c>
      <c r="K6496" t="s">
        <v>83</v>
      </c>
      <c r="L6496" t="s">
        <v>20</v>
      </c>
    </row>
    <row r="6497" spans="1:12" x14ac:dyDescent="0.3">
      <c r="A6497" t="s">
        <v>12</v>
      </c>
      <c r="B6497">
        <v>1185732</v>
      </c>
      <c r="C6497">
        <v>44332</v>
      </c>
      <c r="D6497" t="s">
        <v>27</v>
      </c>
      <c r="E6497" t="s">
        <v>100</v>
      </c>
      <c r="F6497" t="s">
        <v>101</v>
      </c>
      <c r="G6497" t="s">
        <v>15</v>
      </c>
      <c r="H6497">
        <v>39</v>
      </c>
      <c r="I6497">
        <v>194</v>
      </c>
      <c r="J6497">
        <v>7566</v>
      </c>
      <c r="K6497" t="s">
        <v>83</v>
      </c>
      <c r="L6497" t="s">
        <v>17</v>
      </c>
    </row>
    <row r="6498" spans="1:12" x14ac:dyDescent="0.3">
      <c r="A6498" t="s">
        <v>12</v>
      </c>
      <c r="B6498">
        <v>1185732</v>
      </c>
      <c r="C6498">
        <v>44332</v>
      </c>
      <c r="D6498" t="s">
        <v>27</v>
      </c>
      <c r="E6498" t="s">
        <v>100</v>
      </c>
      <c r="F6498" t="s">
        <v>101</v>
      </c>
      <c r="G6498" t="s">
        <v>18</v>
      </c>
      <c r="H6498">
        <v>37</v>
      </c>
      <c r="I6498">
        <v>131</v>
      </c>
      <c r="J6498">
        <v>4847</v>
      </c>
      <c r="K6498" t="s">
        <v>83</v>
      </c>
      <c r="L6498" t="s">
        <v>17</v>
      </c>
    </row>
    <row r="6499" spans="1:12" x14ac:dyDescent="0.3">
      <c r="A6499" t="s">
        <v>12</v>
      </c>
      <c r="B6499">
        <v>1185732</v>
      </c>
      <c r="C6499">
        <v>44332</v>
      </c>
      <c r="D6499" t="s">
        <v>27</v>
      </c>
      <c r="E6499" t="s">
        <v>100</v>
      </c>
      <c r="F6499" t="s">
        <v>101</v>
      </c>
      <c r="G6499" t="s">
        <v>19</v>
      </c>
      <c r="H6499">
        <v>33</v>
      </c>
      <c r="I6499">
        <v>119</v>
      </c>
      <c r="J6499">
        <v>3927</v>
      </c>
      <c r="K6499" t="s">
        <v>83</v>
      </c>
      <c r="L6499" t="s">
        <v>20</v>
      </c>
    </row>
    <row r="6500" spans="1:12" x14ac:dyDescent="0.3">
      <c r="A6500" t="s">
        <v>12</v>
      </c>
      <c r="B6500">
        <v>1185732</v>
      </c>
      <c r="C6500">
        <v>44332</v>
      </c>
      <c r="D6500" t="s">
        <v>27</v>
      </c>
      <c r="E6500" t="s">
        <v>100</v>
      </c>
      <c r="F6500" t="s">
        <v>101</v>
      </c>
      <c r="G6500" t="s">
        <v>21</v>
      </c>
      <c r="H6500">
        <v>33</v>
      </c>
      <c r="I6500">
        <v>101</v>
      </c>
      <c r="J6500">
        <v>3333</v>
      </c>
      <c r="K6500" t="s">
        <v>83</v>
      </c>
      <c r="L6500" t="s">
        <v>20</v>
      </c>
    </row>
    <row r="6501" spans="1:12" x14ac:dyDescent="0.3">
      <c r="A6501" t="s">
        <v>12</v>
      </c>
      <c r="B6501">
        <v>1185732</v>
      </c>
      <c r="C6501">
        <v>44332</v>
      </c>
      <c r="D6501" t="s">
        <v>27</v>
      </c>
      <c r="E6501" t="s">
        <v>100</v>
      </c>
      <c r="F6501" t="s">
        <v>101</v>
      </c>
      <c r="G6501" t="s">
        <v>22</v>
      </c>
      <c r="H6501">
        <v>41</v>
      </c>
      <c r="I6501">
        <v>116</v>
      </c>
      <c r="J6501">
        <v>4756</v>
      </c>
      <c r="K6501" t="s">
        <v>83</v>
      </c>
      <c r="L6501" t="s">
        <v>17</v>
      </c>
    </row>
    <row r="6502" spans="1:12" x14ac:dyDescent="0.3">
      <c r="A6502" t="s">
        <v>12</v>
      </c>
      <c r="B6502">
        <v>1185732</v>
      </c>
      <c r="C6502">
        <v>44332</v>
      </c>
      <c r="D6502" t="s">
        <v>27</v>
      </c>
      <c r="E6502" t="s">
        <v>100</v>
      </c>
      <c r="F6502" t="s">
        <v>101</v>
      </c>
      <c r="G6502" t="s">
        <v>23</v>
      </c>
      <c r="H6502">
        <v>47</v>
      </c>
      <c r="I6502">
        <v>140</v>
      </c>
      <c r="J6502">
        <v>6580</v>
      </c>
      <c r="K6502" t="s">
        <v>83</v>
      </c>
      <c r="L6502" t="s">
        <v>20</v>
      </c>
    </row>
    <row r="6503" spans="1:12" x14ac:dyDescent="0.3">
      <c r="A6503" t="s">
        <v>12</v>
      </c>
      <c r="B6503">
        <v>1185732</v>
      </c>
      <c r="C6503">
        <v>44365</v>
      </c>
      <c r="D6503" t="s">
        <v>27</v>
      </c>
      <c r="E6503" t="s">
        <v>100</v>
      </c>
      <c r="F6503" t="s">
        <v>101</v>
      </c>
      <c r="G6503" t="s">
        <v>15</v>
      </c>
      <c r="H6503">
        <v>44</v>
      </c>
      <c r="I6503">
        <v>210</v>
      </c>
      <c r="J6503">
        <v>9240</v>
      </c>
      <c r="K6503" t="s">
        <v>83</v>
      </c>
      <c r="L6503" t="s">
        <v>17</v>
      </c>
    </row>
    <row r="6504" spans="1:12" x14ac:dyDescent="0.3">
      <c r="A6504" t="s">
        <v>12</v>
      </c>
      <c r="B6504">
        <v>1185732</v>
      </c>
      <c r="C6504">
        <v>44365</v>
      </c>
      <c r="D6504" t="s">
        <v>27</v>
      </c>
      <c r="E6504" t="s">
        <v>100</v>
      </c>
      <c r="F6504" t="s">
        <v>101</v>
      </c>
      <c r="G6504" t="s">
        <v>18</v>
      </c>
      <c r="H6504">
        <v>37</v>
      </c>
      <c r="I6504">
        <v>125</v>
      </c>
      <c r="J6504">
        <v>4625</v>
      </c>
      <c r="K6504" t="s">
        <v>83</v>
      </c>
      <c r="L6504" t="s">
        <v>17</v>
      </c>
    </row>
    <row r="6505" spans="1:12" x14ac:dyDescent="0.3">
      <c r="A6505" t="s">
        <v>12</v>
      </c>
      <c r="B6505">
        <v>1185732</v>
      </c>
      <c r="C6505">
        <v>44365</v>
      </c>
      <c r="D6505" t="s">
        <v>27</v>
      </c>
      <c r="E6505" t="s">
        <v>100</v>
      </c>
      <c r="F6505" t="s">
        <v>101</v>
      </c>
      <c r="G6505" t="s">
        <v>19</v>
      </c>
      <c r="H6505">
        <v>41</v>
      </c>
      <c r="I6505">
        <v>143</v>
      </c>
      <c r="J6505">
        <v>5863</v>
      </c>
      <c r="K6505" t="s">
        <v>83</v>
      </c>
      <c r="L6505" t="s">
        <v>20</v>
      </c>
    </row>
    <row r="6506" spans="1:12" x14ac:dyDescent="0.3">
      <c r="A6506" t="s">
        <v>12</v>
      </c>
      <c r="B6506">
        <v>1185732</v>
      </c>
      <c r="C6506">
        <v>44365</v>
      </c>
      <c r="D6506" t="s">
        <v>27</v>
      </c>
      <c r="E6506" t="s">
        <v>100</v>
      </c>
      <c r="F6506" t="s">
        <v>101</v>
      </c>
      <c r="G6506" t="s">
        <v>21</v>
      </c>
      <c r="H6506">
        <v>43</v>
      </c>
      <c r="I6506">
        <v>117</v>
      </c>
      <c r="J6506">
        <v>5031</v>
      </c>
      <c r="K6506" t="s">
        <v>83</v>
      </c>
      <c r="L6506" t="s">
        <v>20</v>
      </c>
    </row>
    <row r="6507" spans="1:12" x14ac:dyDescent="0.3">
      <c r="A6507" t="s">
        <v>12</v>
      </c>
      <c r="B6507">
        <v>1185732</v>
      </c>
      <c r="C6507">
        <v>44365</v>
      </c>
      <c r="D6507" t="s">
        <v>27</v>
      </c>
      <c r="E6507" t="s">
        <v>100</v>
      </c>
      <c r="F6507" t="s">
        <v>101</v>
      </c>
      <c r="G6507" t="s">
        <v>22</v>
      </c>
      <c r="H6507">
        <v>57</v>
      </c>
      <c r="I6507">
        <v>135</v>
      </c>
      <c r="J6507">
        <v>7695</v>
      </c>
      <c r="K6507" t="s">
        <v>83</v>
      </c>
      <c r="L6507" t="s">
        <v>17</v>
      </c>
    </row>
    <row r="6508" spans="1:12" x14ac:dyDescent="0.3">
      <c r="A6508" t="s">
        <v>12</v>
      </c>
      <c r="B6508">
        <v>1185732</v>
      </c>
      <c r="C6508">
        <v>44365</v>
      </c>
      <c r="D6508" t="s">
        <v>27</v>
      </c>
      <c r="E6508" t="s">
        <v>100</v>
      </c>
      <c r="F6508" t="s">
        <v>101</v>
      </c>
      <c r="G6508" t="s">
        <v>23</v>
      </c>
      <c r="H6508">
        <v>60</v>
      </c>
      <c r="I6508">
        <v>188</v>
      </c>
      <c r="J6508">
        <v>11280</v>
      </c>
      <c r="K6508" t="s">
        <v>83</v>
      </c>
      <c r="L6508" t="s">
        <v>20</v>
      </c>
    </row>
    <row r="6509" spans="1:12" x14ac:dyDescent="0.3">
      <c r="A6509" t="s">
        <v>12</v>
      </c>
      <c r="B6509">
        <v>1185732</v>
      </c>
      <c r="C6509">
        <v>44393</v>
      </c>
      <c r="D6509" t="s">
        <v>27</v>
      </c>
      <c r="E6509" t="s">
        <v>100</v>
      </c>
      <c r="F6509" t="s">
        <v>101</v>
      </c>
      <c r="G6509" t="s">
        <v>15</v>
      </c>
      <c r="H6509">
        <v>58</v>
      </c>
      <c r="I6509">
        <v>221</v>
      </c>
      <c r="J6509">
        <v>12818</v>
      </c>
      <c r="K6509" t="s">
        <v>83</v>
      </c>
      <c r="L6509" t="s">
        <v>17</v>
      </c>
    </row>
    <row r="6510" spans="1:12" x14ac:dyDescent="0.3">
      <c r="A6510" t="s">
        <v>25</v>
      </c>
      <c r="B6510">
        <v>1185732</v>
      </c>
      <c r="C6510">
        <v>44393</v>
      </c>
      <c r="D6510" t="s">
        <v>27</v>
      </c>
      <c r="E6510" t="s">
        <v>100</v>
      </c>
      <c r="F6510" t="s">
        <v>101</v>
      </c>
      <c r="G6510" t="s">
        <v>18</v>
      </c>
      <c r="H6510">
        <v>53</v>
      </c>
      <c r="I6510">
        <v>156</v>
      </c>
      <c r="J6510">
        <v>8268</v>
      </c>
      <c r="K6510" t="s">
        <v>83</v>
      </c>
      <c r="L6510" t="s">
        <v>17</v>
      </c>
    </row>
    <row r="6511" spans="1:12" x14ac:dyDescent="0.3">
      <c r="A6511" t="s">
        <v>25</v>
      </c>
      <c r="B6511">
        <v>1185732</v>
      </c>
      <c r="C6511">
        <v>44393</v>
      </c>
      <c r="D6511" t="s">
        <v>27</v>
      </c>
      <c r="E6511" t="s">
        <v>100</v>
      </c>
      <c r="F6511" t="s">
        <v>101</v>
      </c>
      <c r="G6511" t="s">
        <v>19</v>
      </c>
      <c r="H6511">
        <v>48</v>
      </c>
      <c r="I6511">
        <v>142</v>
      </c>
      <c r="J6511">
        <v>6816</v>
      </c>
      <c r="K6511" t="s">
        <v>83</v>
      </c>
      <c r="L6511" t="s">
        <v>20</v>
      </c>
    </row>
    <row r="6512" spans="1:12" x14ac:dyDescent="0.3">
      <c r="A6512" t="s">
        <v>25</v>
      </c>
      <c r="B6512">
        <v>1185732</v>
      </c>
      <c r="C6512">
        <v>44393</v>
      </c>
      <c r="D6512" t="s">
        <v>27</v>
      </c>
      <c r="E6512" t="s">
        <v>100</v>
      </c>
      <c r="F6512" t="s">
        <v>101</v>
      </c>
      <c r="G6512" t="s">
        <v>21</v>
      </c>
      <c r="H6512">
        <v>48</v>
      </c>
      <c r="I6512">
        <v>124</v>
      </c>
      <c r="J6512">
        <v>5952</v>
      </c>
      <c r="K6512" t="s">
        <v>83</v>
      </c>
      <c r="L6512" t="s">
        <v>20</v>
      </c>
    </row>
    <row r="6513" spans="1:12" x14ac:dyDescent="0.3">
      <c r="A6513" t="s">
        <v>25</v>
      </c>
      <c r="B6513">
        <v>1185732</v>
      </c>
      <c r="C6513">
        <v>44393</v>
      </c>
      <c r="D6513" t="s">
        <v>27</v>
      </c>
      <c r="E6513" t="s">
        <v>100</v>
      </c>
      <c r="F6513" t="s">
        <v>101</v>
      </c>
      <c r="G6513" t="s">
        <v>22</v>
      </c>
      <c r="H6513">
        <v>59</v>
      </c>
      <c r="I6513">
        <v>150</v>
      </c>
      <c r="J6513">
        <v>8850</v>
      </c>
      <c r="K6513" t="s">
        <v>83</v>
      </c>
      <c r="L6513" t="s">
        <v>17</v>
      </c>
    </row>
    <row r="6514" spans="1:12" x14ac:dyDescent="0.3">
      <c r="A6514" t="s">
        <v>25</v>
      </c>
      <c r="B6514">
        <v>1185732</v>
      </c>
      <c r="C6514">
        <v>44393</v>
      </c>
      <c r="D6514" t="s">
        <v>27</v>
      </c>
      <c r="E6514" t="s">
        <v>100</v>
      </c>
      <c r="F6514" t="s">
        <v>101</v>
      </c>
      <c r="G6514" t="s">
        <v>23</v>
      </c>
      <c r="H6514">
        <v>61</v>
      </c>
      <c r="I6514">
        <v>176</v>
      </c>
      <c r="J6514">
        <v>10736</v>
      </c>
      <c r="K6514" t="s">
        <v>83</v>
      </c>
      <c r="L6514" t="s">
        <v>20</v>
      </c>
    </row>
    <row r="6515" spans="1:12" x14ac:dyDescent="0.3">
      <c r="A6515" t="s">
        <v>25</v>
      </c>
      <c r="B6515">
        <v>1185732</v>
      </c>
      <c r="C6515">
        <v>44425</v>
      </c>
      <c r="D6515" t="s">
        <v>27</v>
      </c>
      <c r="E6515" t="s">
        <v>100</v>
      </c>
      <c r="F6515" t="s">
        <v>101</v>
      </c>
      <c r="G6515" t="s">
        <v>15</v>
      </c>
      <c r="H6515">
        <v>56</v>
      </c>
      <c r="I6515">
        <v>215</v>
      </c>
      <c r="J6515">
        <v>12040</v>
      </c>
      <c r="K6515" t="s">
        <v>83</v>
      </c>
      <c r="L6515" t="s">
        <v>17</v>
      </c>
    </row>
    <row r="6516" spans="1:12" x14ac:dyDescent="0.3">
      <c r="A6516" t="s">
        <v>25</v>
      </c>
      <c r="B6516">
        <v>1185732</v>
      </c>
      <c r="C6516">
        <v>44425</v>
      </c>
      <c r="D6516" t="s">
        <v>27</v>
      </c>
      <c r="E6516" t="s">
        <v>100</v>
      </c>
      <c r="F6516" t="s">
        <v>101</v>
      </c>
      <c r="G6516" t="s">
        <v>18</v>
      </c>
      <c r="H6516">
        <v>50</v>
      </c>
      <c r="I6516">
        <v>168</v>
      </c>
      <c r="J6516">
        <v>8400</v>
      </c>
      <c r="K6516" t="s">
        <v>83</v>
      </c>
      <c r="L6516" t="s">
        <v>17</v>
      </c>
    </row>
    <row r="6517" spans="1:12" x14ac:dyDescent="0.3">
      <c r="A6517" t="s">
        <v>25</v>
      </c>
      <c r="B6517">
        <v>1185732</v>
      </c>
      <c r="C6517">
        <v>44425</v>
      </c>
      <c r="D6517" t="s">
        <v>27</v>
      </c>
      <c r="E6517" t="s">
        <v>100</v>
      </c>
      <c r="F6517" t="s">
        <v>101</v>
      </c>
      <c r="G6517" t="s">
        <v>19</v>
      </c>
      <c r="H6517">
        <v>48</v>
      </c>
      <c r="I6517">
        <v>147</v>
      </c>
      <c r="J6517">
        <v>7056</v>
      </c>
      <c r="K6517" t="s">
        <v>83</v>
      </c>
      <c r="L6517" t="s">
        <v>20</v>
      </c>
    </row>
    <row r="6518" spans="1:12" x14ac:dyDescent="0.3">
      <c r="A6518" t="s">
        <v>25</v>
      </c>
      <c r="B6518">
        <v>1185732</v>
      </c>
      <c r="C6518">
        <v>44425</v>
      </c>
      <c r="D6518" t="s">
        <v>27</v>
      </c>
      <c r="E6518" t="s">
        <v>100</v>
      </c>
      <c r="F6518" t="s">
        <v>101</v>
      </c>
      <c r="G6518" t="s">
        <v>21</v>
      </c>
      <c r="H6518">
        <v>39</v>
      </c>
      <c r="I6518">
        <v>128</v>
      </c>
      <c r="J6518">
        <v>4992</v>
      </c>
      <c r="K6518" t="s">
        <v>83</v>
      </c>
      <c r="L6518" t="s">
        <v>20</v>
      </c>
    </row>
    <row r="6519" spans="1:12" x14ac:dyDescent="0.3">
      <c r="A6519" t="s">
        <v>25</v>
      </c>
      <c r="B6519">
        <v>1185732</v>
      </c>
      <c r="C6519">
        <v>44425</v>
      </c>
      <c r="D6519" t="s">
        <v>27</v>
      </c>
      <c r="E6519" t="s">
        <v>100</v>
      </c>
      <c r="F6519" t="s">
        <v>101</v>
      </c>
      <c r="G6519" t="s">
        <v>22</v>
      </c>
      <c r="H6519">
        <v>46</v>
      </c>
      <c r="I6519">
        <v>122</v>
      </c>
      <c r="J6519">
        <v>5612</v>
      </c>
      <c r="K6519" t="s">
        <v>83</v>
      </c>
      <c r="L6519" t="s">
        <v>17</v>
      </c>
    </row>
    <row r="6520" spans="1:12" x14ac:dyDescent="0.3">
      <c r="A6520" t="s">
        <v>25</v>
      </c>
      <c r="B6520">
        <v>1185732</v>
      </c>
      <c r="C6520">
        <v>44425</v>
      </c>
      <c r="D6520" t="s">
        <v>27</v>
      </c>
      <c r="E6520" t="s">
        <v>100</v>
      </c>
      <c r="F6520" t="s">
        <v>101</v>
      </c>
      <c r="G6520" t="s">
        <v>23</v>
      </c>
      <c r="H6520">
        <v>53</v>
      </c>
      <c r="I6520">
        <v>169</v>
      </c>
      <c r="J6520">
        <v>8957</v>
      </c>
      <c r="K6520" t="s">
        <v>83</v>
      </c>
      <c r="L6520" t="s">
        <v>20</v>
      </c>
    </row>
    <row r="6521" spans="1:12" x14ac:dyDescent="0.3">
      <c r="A6521" t="s">
        <v>25</v>
      </c>
      <c r="B6521">
        <v>1185732</v>
      </c>
      <c r="C6521">
        <v>44455</v>
      </c>
      <c r="D6521" t="s">
        <v>27</v>
      </c>
      <c r="E6521" t="s">
        <v>100</v>
      </c>
      <c r="F6521" t="s">
        <v>101</v>
      </c>
      <c r="G6521" t="s">
        <v>15</v>
      </c>
      <c r="H6521">
        <v>47</v>
      </c>
      <c r="I6521">
        <v>203</v>
      </c>
      <c r="J6521">
        <v>9541</v>
      </c>
      <c r="K6521" t="s">
        <v>83</v>
      </c>
      <c r="L6521" t="s">
        <v>17</v>
      </c>
    </row>
    <row r="6522" spans="1:12" x14ac:dyDescent="0.3">
      <c r="A6522" t="s">
        <v>25</v>
      </c>
      <c r="B6522">
        <v>1185732</v>
      </c>
      <c r="C6522">
        <v>44455</v>
      </c>
      <c r="D6522" t="s">
        <v>27</v>
      </c>
      <c r="E6522" t="s">
        <v>100</v>
      </c>
      <c r="F6522" t="s">
        <v>101</v>
      </c>
      <c r="G6522" t="s">
        <v>18</v>
      </c>
      <c r="H6522">
        <v>42</v>
      </c>
      <c r="I6522">
        <v>147</v>
      </c>
      <c r="J6522">
        <v>6174</v>
      </c>
      <c r="K6522" t="s">
        <v>83</v>
      </c>
      <c r="L6522" t="s">
        <v>17</v>
      </c>
    </row>
    <row r="6523" spans="1:12" x14ac:dyDescent="0.3">
      <c r="A6523" t="s">
        <v>25</v>
      </c>
      <c r="B6523">
        <v>1185732</v>
      </c>
      <c r="C6523">
        <v>44455</v>
      </c>
      <c r="D6523" t="s">
        <v>27</v>
      </c>
      <c r="E6523" t="s">
        <v>100</v>
      </c>
      <c r="F6523" t="s">
        <v>101</v>
      </c>
      <c r="G6523" t="s">
        <v>19</v>
      </c>
      <c r="H6523">
        <v>19</v>
      </c>
      <c r="I6523">
        <v>123</v>
      </c>
      <c r="J6523">
        <v>2337</v>
      </c>
      <c r="K6523" t="s">
        <v>83</v>
      </c>
      <c r="L6523" t="s">
        <v>20</v>
      </c>
    </row>
    <row r="6524" spans="1:12" x14ac:dyDescent="0.3">
      <c r="A6524" t="s">
        <v>25</v>
      </c>
      <c r="B6524">
        <v>1185732</v>
      </c>
      <c r="C6524">
        <v>44455</v>
      </c>
      <c r="D6524" t="s">
        <v>27</v>
      </c>
      <c r="E6524" t="s">
        <v>100</v>
      </c>
      <c r="F6524" t="s">
        <v>101</v>
      </c>
      <c r="G6524" t="s">
        <v>21</v>
      </c>
      <c r="H6524">
        <v>19</v>
      </c>
      <c r="I6524">
        <v>100</v>
      </c>
      <c r="J6524">
        <v>1900</v>
      </c>
      <c r="K6524" t="s">
        <v>83</v>
      </c>
      <c r="L6524" t="s">
        <v>20</v>
      </c>
    </row>
    <row r="6525" spans="1:12" x14ac:dyDescent="0.3">
      <c r="A6525" t="s">
        <v>25</v>
      </c>
      <c r="B6525">
        <v>1185732</v>
      </c>
      <c r="C6525">
        <v>44455</v>
      </c>
      <c r="D6525" t="s">
        <v>27</v>
      </c>
      <c r="E6525" t="s">
        <v>100</v>
      </c>
      <c r="F6525" t="s">
        <v>101</v>
      </c>
      <c r="G6525" t="s">
        <v>22</v>
      </c>
      <c r="H6525">
        <v>29</v>
      </c>
      <c r="I6525">
        <v>108</v>
      </c>
      <c r="J6525">
        <v>3132</v>
      </c>
      <c r="K6525" t="s">
        <v>83</v>
      </c>
      <c r="L6525" t="s">
        <v>17</v>
      </c>
    </row>
    <row r="6526" spans="1:12" x14ac:dyDescent="0.3">
      <c r="A6526" t="s">
        <v>25</v>
      </c>
      <c r="B6526">
        <v>1185732</v>
      </c>
      <c r="C6526">
        <v>44455</v>
      </c>
      <c r="D6526" t="s">
        <v>27</v>
      </c>
      <c r="E6526" t="s">
        <v>100</v>
      </c>
      <c r="F6526" t="s">
        <v>101</v>
      </c>
      <c r="G6526" t="s">
        <v>23</v>
      </c>
      <c r="H6526">
        <v>32</v>
      </c>
      <c r="I6526">
        <v>130</v>
      </c>
      <c r="J6526">
        <v>4160</v>
      </c>
      <c r="K6526" t="s">
        <v>83</v>
      </c>
      <c r="L6526" t="s">
        <v>20</v>
      </c>
    </row>
    <row r="6527" spans="1:12" x14ac:dyDescent="0.3">
      <c r="A6527" t="s">
        <v>25</v>
      </c>
      <c r="B6527">
        <v>1185732</v>
      </c>
      <c r="C6527">
        <v>44487</v>
      </c>
      <c r="D6527" t="s">
        <v>27</v>
      </c>
      <c r="E6527" t="s">
        <v>100</v>
      </c>
      <c r="F6527" t="s">
        <v>101</v>
      </c>
      <c r="G6527" t="s">
        <v>15</v>
      </c>
      <c r="H6527">
        <v>32</v>
      </c>
      <c r="I6527">
        <v>176</v>
      </c>
      <c r="J6527">
        <v>5632</v>
      </c>
      <c r="K6527" t="s">
        <v>83</v>
      </c>
      <c r="L6527" t="s">
        <v>17</v>
      </c>
    </row>
    <row r="6528" spans="1:12" x14ac:dyDescent="0.3">
      <c r="A6528" t="s">
        <v>25</v>
      </c>
      <c r="B6528">
        <v>1185732</v>
      </c>
      <c r="C6528">
        <v>44487</v>
      </c>
      <c r="D6528" t="s">
        <v>27</v>
      </c>
      <c r="E6528" t="s">
        <v>100</v>
      </c>
      <c r="F6528" t="s">
        <v>101</v>
      </c>
      <c r="G6528" t="s">
        <v>18</v>
      </c>
      <c r="H6528">
        <v>25</v>
      </c>
      <c r="I6528">
        <v>145</v>
      </c>
      <c r="J6528">
        <v>3625</v>
      </c>
      <c r="K6528" t="s">
        <v>83</v>
      </c>
      <c r="L6528" t="s">
        <v>17</v>
      </c>
    </row>
    <row r="6529" spans="1:12" x14ac:dyDescent="0.3">
      <c r="A6529" t="s">
        <v>25</v>
      </c>
      <c r="B6529">
        <v>1185732</v>
      </c>
      <c r="C6529">
        <v>44487</v>
      </c>
      <c r="D6529" t="s">
        <v>27</v>
      </c>
      <c r="E6529" t="s">
        <v>100</v>
      </c>
      <c r="F6529" t="s">
        <v>101</v>
      </c>
      <c r="G6529" t="s">
        <v>19</v>
      </c>
      <c r="H6529">
        <v>24</v>
      </c>
      <c r="I6529">
        <v>98</v>
      </c>
      <c r="J6529">
        <v>2352</v>
      </c>
      <c r="K6529" t="s">
        <v>83</v>
      </c>
      <c r="L6529" t="s">
        <v>20</v>
      </c>
    </row>
    <row r="6530" spans="1:12" x14ac:dyDescent="0.3">
      <c r="A6530" t="s">
        <v>25</v>
      </c>
      <c r="B6530">
        <v>1185732</v>
      </c>
      <c r="C6530">
        <v>44487</v>
      </c>
      <c r="D6530" t="s">
        <v>27</v>
      </c>
      <c r="E6530" t="s">
        <v>100</v>
      </c>
      <c r="F6530" t="s">
        <v>101</v>
      </c>
      <c r="G6530" t="s">
        <v>21</v>
      </c>
      <c r="H6530">
        <v>23</v>
      </c>
      <c r="I6530">
        <v>105</v>
      </c>
      <c r="J6530">
        <v>2415</v>
      </c>
      <c r="K6530" t="s">
        <v>83</v>
      </c>
      <c r="L6530" t="s">
        <v>20</v>
      </c>
    </row>
    <row r="6531" spans="1:12" x14ac:dyDescent="0.3">
      <c r="A6531" t="s">
        <v>25</v>
      </c>
      <c r="B6531">
        <v>1185732</v>
      </c>
      <c r="C6531">
        <v>44487</v>
      </c>
      <c r="D6531" t="s">
        <v>27</v>
      </c>
      <c r="E6531" t="s">
        <v>100</v>
      </c>
      <c r="F6531" t="s">
        <v>101</v>
      </c>
      <c r="G6531" t="s">
        <v>22</v>
      </c>
      <c r="H6531">
        <v>32</v>
      </c>
      <c r="I6531">
        <v>98</v>
      </c>
      <c r="J6531">
        <v>3136</v>
      </c>
      <c r="K6531" t="s">
        <v>83</v>
      </c>
      <c r="L6531" t="s">
        <v>17</v>
      </c>
    </row>
    <row r="6532" spans="1:12" x14ac:dyDescent="0.3">
      <c r="A6532" t="s">
        <v>26</v>
      </c>
      <c r="B6532">
        <v>1185732</v>
      </c>
      <c r="C6532">
        <v>44487</v>
      </c>
      <c r="D6532" t="s">
        <v>27</v>
      </c>
      <c r="E6532" t="s">
        <v>100</v>
      </c>
      <c r="F6532" t="s">
        <v>101</v>
      </c>
      <c r="G6532" t="s">
        <v>23</v>
      </c>
      <c r="H6532">
        <v>33</v>
      </c>
      <c r="I6532">
        <v>124</v>
      </c>
      <c r="J6532">
        <v>4092</v>
      </c>
      <c r="K6532" t="s">
        <v>83</v>
      </c>
      <c r="L6532" t="s">
        <v>20</v>
      </c>
    </row>
    <row r="6533" spans="1:12" x14ac:dyDescent="0.3">
      <c r="A6533" t="s">
        <v>26</v>
      </c>
      <c r="B6533">
        <v>1185732</v>
      </c>
      <c r="C6533">
        <v>44517</v>
      </c>
      <c r="D6533" t="s">
        <v>27</v>
      </c>
      <c r="E6533" t="s">
        <v>100</v>
      </c>
      <c r="F6533" t="s">
        <v>101</v>
      </c>
      <c r="G6533" t="s">
        <v>15</v>
      </c>
      <c r="H6533">
        <v>28</v>
      </c>
      <c r="I6533">
        <v>163</v>
      </c>
      <c r="J6533">
        <v>4564</v>
      </c>
      <c r="K6533" t="s">
        <v>83</v>
      </c>
      <c r="L6533" t="s">
        <v>17</v>
      </c>
    </row>
    <row r="6534" spans="1:12" x14ac:dyDescent="0.3">
      <c r="A6534" t="s">
        <v>26</v>
      </c>
      <c r="B6534">
        <v>1185732</v>
      </c>
      <c r="C6534">
        <v>44517</v>
      </c>
      <c r="D6534" t="s">
        <v>27</v>
      </c>
      <c r="E6534" t="s">
        <v>100</v>
      </c>
      <c r="F6534" t="s">
        <v>101</v>
      </c>
      <c r="G6534" t="s">
        <v>18</v>
      </c>
      <c r="H6534">
        <v>18</v>
      </c>
      <c r="I6534">
        <v>117</v>
      </c>
      <c r="J6534">
        <v>2106</v>
      </c>
      <c r="K6534" t="s">
        <v>83</v>
      </c>
      <c r="L6534" t="s">
        <v>17</v>
      </c>
    </row>
    <row r="6535" spans="1:12" x14ac:dyDescent="0.3">
      <c r="A6535" t="s">
        <v>26</v>
      </c>
      <c r="B6535">
        <v>1185732</v>
      </c>
      <c r="C6535">
        <v>44517</v>
      </c>
      <c r="D6535" t="s">
        <v>27</v>
      </c>
      <c r="E6535" t="s">
        <v>100</v>
      </c>
      <c r="F6535" t="s">
        <v>101</v>
      </c>
      <c r="G6535" t="s">
        <v>19</v>
      </c>
      <c r="H6535">
        <v>28</v>
      </c>
      <c r="I6535">
        <v>111</v>
      </c>
      <c r="J6535">
        <v>3108</v>
      </c>
      <c r="K6535" t="s">
        <v>83</v>
      </c>
      <c r="L6535" t="s">
        <v>20</v>
      </c>
    </row>
    <row r="6536" spans="1:12" x14ac:dyDescent="0.3">
      <c r="A6536" t="s">
        <v>26</v>
      </c>
      <c r="B6536">
        <v>1185732</v>
      </c>
      <c r="C6536">
        <v>44517</v>
      </c>
      <c r="D6536" t="s">
        <v>27</v>
      </c>
      <c r="E6536" t="s">
        <v>100</v>
      </c>
      <c r="F6536" t="s">
        <v>101</v>
      </c>
      <c r="G6536" t="s">
        <v>21</v>
      </c>
      <c r="H6536">
        <v>54</v>
      </c>
      <c r="I6536">
        <v>117</v>
      </c>
      <c r="J6536">
        <v>6318</v>
      </c>
      <c r="K6536" t="s">
        <v>83</v>
      </c>
      <c r="L6536" t="s">
        <v>20</v>
      </c>
    </row>
    <row r="6537" spans="1:12" x14ac:dyDescent="0.3">
      <c r="A6537" t="s">
        <v>26</v>
      </c>
      <c r="B6537">
        <v>1185732</v>
      </c>
      <c r="C6537">
        <v>44517</v>
      </c>
      <c r="D6537" t="s">
        <v>27</v>
      </c>
      <c r="E6537" t="s">
        <v>100</v>
      </c>
      <c r="F6537" t="s">
        <v>101</v>
      </c>
      <c r="G6537" t="s">
        <v>22</v>
      </c>
      <c r="H6537">
        <v>71</v>
      </c>
      <c r="I6537">
        <v>123</v>
      </c>
      <c r="J6537">
        <v>8733</v>
      </c>
      <c r="K6537" t="s">
        <v>83</v>
      </c>
      <c r="L6537" t="s">
        <v>17</v>
      </c>
    </row>
    <row r="6538" spans="1:12" x14ac:dyDescent="0.3">
      <c r="A6538" t="s">
        <v>26</v>
      </c>
      <c r="B6538">
        <v>1185732</v>
      </c>
      <c r="C6538">
        <v>44517</v>
      </c>
      <c r="D6538" t="s">
        <v>27</v>
      </c>
      <c r="E6538" t="s">
        <v>100</v>
      </c>
      <c r="F6538" t="s">
        <v>101</v>
      </c>
      <c r="G6538" t="s">
        <v>23</v>
      </c>
      <c r="H6538">
        <v>68</v>
      </c>
      <c r="I6538">
        <v>158</v>
      </c>
      <c r="J6538">
        <v>10744</v>
      </c>
      <c r="K6538" t="s">
        <v>83</v>
      </c>
      <c r="L6538" t="s">
        <v>20</v>
      </c>
    </row>
    <row r="6539" spans="1:12" x14ac:dyDescent="0.3">
      <c r="A6539" t="s">
        <v>26</v>
      </c>
      <c r="B6539">
        <v>1185732</v>
      </c>
      <c r="C6539">
        <v>44546</v>
      </c>
      <c r="D6539" t="s">
        <v>27</v>
      </c>
      <c r="E6539" t="s">
        <v>100</v>
      </c>
      <c r="F6539" t="s">
        <v>101</v>
      </c>
      <c r="G6539" t="s">
        <v>15</v>
      </c>
      <c r="H6539">
        <v>68</v>
      </c>
      <c r="I6539">
        <v>194</v>
      </c>
      <c r="J6539">
        <v>13192</v>
      </c>
      <c r="K6539" t="s">
        <v>83</v>
      </c>
      <c r="L6539" t="s">
        <v>17</v>
      </c>
    </row>
    <row r="6540" spans="1:12" x14ac:dyDescent="0.3">
      <c r="A6540" t="s">
        <v>26</v>
      </c>
      <c r="B6540">
        <v>1185732</v>
      </c>
      <c r="C6540">
        <v>44546</v>
      </c>
      <c r="D6540" t="s">
        <v>27</v>
      </c>
      <c r="E6540" t="s">
        <v>100</v>
      </c>
      <c r="F6540" t="s">
        <v>101</v>
      </c>
      <c r="G6540" t="s">
        <v>18</v>
      </c>
      <c r="H6540">
        <v>58</v>
      </c>
      <c r="I6540">
        <v>155</v>
      </c>
      <c r="J6540">
        <v>8990</v>
      </c>
      <c r="K6540" t="s">
        <v>83</v>
      </c>
      <c r="L6540" t="s">
        <v>17</v>
      </c>
    </row>
    <row r="6541" spans="1:12" x14ac:dyDescent="0.3">
      <c r="A6541" t="s">
        <v>26</v>
      </c>
      <c r="B6541">
        <v>1185732</v>
      </c>
      <c r="C6541">
        <v>44546</v>
      </c>
      <c r="D6541" t="s">
        <v>27</v>
      </c>
      <c r="E6541" t="s">
        <v>100</v>
      </c>
      <c r="F6541" t="s">
        <v>101</v>
      </c>
      <c r="G6541" t="s">
        <v>19</v>
      </c>
      <c r="H6541">
        <v>59</v>
      </c>
      <c r="I6541">
        <v>137</v>
      </c>
      <c r="J6541">
        <v>8083</v>
      </c>
      <c r="K6541" t="s">
        <v>83</v>
      </c>
      <c r="L6541" t="s">
        <v>20</v>
      </c>
    </row>
    <row r="6542" spans="1:12" x14ac:dyDescent="0.3">
      <c r="A6542" t="s">
        <v>26</v>
      </c>
      <c r="B6542">
        <v>1185732</v>
      </c>
      <c r="C6542">
        <v>44546</v>
      </c>
      <c r="D6542" t="s">
        <v>27</v>
      </c>
      <c r="E6542" t="s">
        <v>100</v>
      </c>
      <c r="F6542" t="s">
        <v>101</v>
      </c>
      <c r="G6542" t="s">
        <v>21</v>
      </c>
      <c r="H6542">
        <v>56</v>
      </c>
      <c r="I6542">
        <v>133</v>
      </c>
      <c r="J6542">
        <v>7448</v>
      </c>
      <c r="K6542" t="s">
        <v>83</v>
      </c>
      <c r="L6542" t="s">
        <v>20</v>
      </c>
    </row>
    <row r="6543" spans="1:12" x14ac:dyDescent="0.3">
      <c r="A6543" t="s">
        <v>26</v>
      </c>
      <c r="B6543">
        <v>1185732</v>
      </c>
      <c r="C6543">
        <v>44546</v>
      </c>
      <c r="D6543" t="s">
        <v>27</v>
      </c>
      <c r="E6543" t="s">
        <v>100</v>
      </c>
      <c r="F6543" t="s">
        <v>101</v>
      </c>
      <c r="G6543" t="s">
        <v>22</v>
      </c>
      <c r="H6543">
        <v>65</v>
      </c>
      <c r="I6543">
        <v>124</v>
      </c>
      <c r="J6543">
        <v>8060</v>
      </c>
      <c r="K6543" t="s">
        <v>83</v>
      </c>
      <c r="L6543" t="s">
        <v>17</v>
      </c>
    </row>
    <row r="6544" spans="1:12" x14ac:dyDescent="0.3">
      <c r="A6544" t="s">
        <v>26</v>
      </c>
      <c r="B6544">
        <v>1185732</v>
      </c>
      <c r="C6544">
        <v>44546</v>
      </c>
      <c r="D6544" t="s">
        <v>27</v>
      </c>
      <c r="E6544" t="s">
        <v>100</v>
      </c>
      <c r="F6544" t="s">
        <v>101</v>
      </c>
      <c r="G6544" t="s">
        <v>23</v>
      </c>
      <c r="H6544">
        <v>71</v>
      </c>
      <c r="I6544">
        <v>144</v>
      </c>
      <c r="J6544">
        <v>10224</v>
      </c>
      <c r="K6544" t="s">
        <v>83</v>
      </c>
      <c r="L6544" t="s">
        <v>20</v>
      </c>
    </row>
    <row r="6545" spans="1:12" x14ac:dyDescent="0.3">
      <c r="A6545" t="s">
        <v>26</v>
      </c>
      <c r="B6545">
        <v>1197831</v>
      </c>
      <c r="C6545">
        <v>44219</v>
      </c>
      <c r="D6545" t="s">
        <v>27</v>
      </c>
      <c r="E6545" t="s">
        <v>100</v>
      </c>
      <c r="F6545" t="s">
        <v>101</v>
      </c>
      <c r="G6545" t="s">
        <v>15</v>
      </c>
      <c r="H6545">
        <v>24</v>
      </c>
      <c r="I6545">
        <v>176</v>
      </c>
      <c r="J6545">
        <v>4224</v>
      </c>
      <c r="K6545" t="s">
        <v>83</v>
      </c>
      <c r="L6545" t="s">
        <v>17</v>
      </c>
    </row>
    <row r="6546" spans="1:12" x14ac:dyDescent="0.3">
      <c r="A6546" t="s">
        <v>26</v>
      </c>
      <c r="B6546">
        <v>1197831</v>
      </c>
      <c r="C6546">
        <v>44219</v>
      </c>
      <c r="D6546" t="s">
        <v>27</v>
      </c>
      <c r="E6546" t="s">
        <v>100</v>
      </c>
      <c r="F6546" t="s">
        <v>101</v>
      </c>
      <c r="G6546" t="s">
        <v>18</v>
      </c>
      <c r="H6546">
        <v>25</v>
      </c>
      <c r="I6546">
        <v>131</v>
      </c>
      <c r="J6546">
        <v>3275</v>
      </c>
      <c r="K6546" t="s">
        <v>83</v>
      </c>
      <c r="L6546" t="s">
        <v>17</v>
      </c>
    </row>
    <row r="6547" spans="1:12" x14ac:dyDescent="0.3">
      <c r="A6547" t="s">
        <v>26</v>
      </c>
      <c r="B6547">
        <v>1197831</v>
      </c>
      <c r="C6547">
        <v>44219</v>
      </c>
      <c r="D6547" t="s">
        <v>27</v>
      </c>
      <c r="E6547" t="s">
        <v>100</v>
      </c>
      <c r="F6547" t="s">
        <v>101</v>
      </c>
      <c r="G6547" t="s">
        <v>19</v>
      </c>
      <c r="H6547">
        <v>14</v>
      </c>
      <c r="I6547">
        <v>117</v>
      </c>
      <c r="J6547">
        <v>1638</v>
      </c>
      <c r="K6547" t="s">
        <v>83</v>
      </c>
      <c r="L6547" t="s">
        <v>20</v>
      </c>
    </row>
    <row r="6548" spans="1:12" x14ac:dyDescent="0.3">
      <c r="A6548" t="s">
        <v>26</v>
      </c>
      <c r="B6548">
        <v>1197831</v>
      </c>
      <c r="C6548">
        <v>44219</v>
      </c>
      <c r="D6548" t="s">
        <v>27</v>
      </c>
      <c r="E6548" t="s">
        <v>100</v>
      </c>
      <c r="F6548" t="s">
        <v>101</v>
      </c>
      <c r="G6548" t="s">
        <v>21</v>
      </c>
      <c r="H6548">
        <v>19</v>
      </c>
      <c r="I6548">
        <v>78</v>
      </c>
      <c r="J6548">
        <v>1482</v>
      </c>
      <c r="K6548" t="s">
        <v>83</v>
      </c>
      <c r="L6548" t="s">
        <v>20</v>
      </c>
    </row>
    <row r="6549" spans="1:12" x14ac:dyDescent="0.3">
      <c r="A6549" t="s">
        <v>26</v>
      </c>
      <c r="B6549">
        <v>1197831</v>
      </c>
      <c r="C6549">
        <v>44219</v>
      </c>
      <c r="D6549" t="s">
        <v>27</v>
      </c>
      <c r="E6549" t="s">
        <v>100</v>
      </c>
      <c r="F6549" t="s">
        <v>101</v>
      </c>
      <c r="G6549" t="s">
        <v>22</v>
      </c>
      <c r="H6549">
        <v>34</v>
      </c>
      <c r="I6549">
        <v>95</v>
      </c>
      <c r="J6549">
        <v>3230</v>
      </c>
      <c r="K6549" t="s">
        <v>83</v>
      </c>
      <c r="L6549" t="s">
        <v>17</v>
      </c>
    </row>
    <row r="6550" spans="1:12" x14ac:dyDescent="0.3">
      <c r="A6550" t="s">
        <v>26</v>
      </c>
      <c r="B6550">
        <v>1197831</v>
      </c>
      <c r="C6550">
        <v>44219</v>
      </c>
      <c r="D6550" t="s">
        <v>27</v>
      </c>
      <c r="E6550" t="s">
        <v>100</v>
      </c>
      <c r="F6550" t="s">
        <v>101</v>
      </c>
      <c r="G6550" t="s">
        <v>23</v>
      </c>
      <c r="H6550">
        <v>23</v>
      </c>
      <c r="I6550">
        <v>122</v>
      </c>
      <c r="J6550">
        <v>2806</v>
      </c>
      <c r="K6550" t="s">
        <v>83</v>
      </c>
      <c r="L6550" t="s">
        <v>20</v>
      </c>
    </row>
    <row r="6551" spans="1:12" x14ac:dyDescent="0.3">
      <c r="A6551" t="s">
        <v>26</v>
      </c>
      <c r="B6551">
        <v>1197831</v>
      </c>
      <c r="C6551">
        <v>44248</v>
      </c>
      <c r="D6551" t="s">
        <v>27</v>
      </c>
      <c r="E6551" t="s">
        <v>100</v>
      </c>
      <c r="F6551" t="s">
        <v>101</v>
      </c>
      <c r="G6551" t="s">
        <v>15</v>
      </c>
      <c r="H6551">
        <v>24</v>
      </c>
      <c r="I6551">
        <v>189</v>
      </c>
      <c r="J6551">
        <v>4536</v>
      </c>
      <c r="K6551" t="s">
        <v>83</v>
      </c>
      <c r="L6551" t="s">
        <v>17</v>
      </c>
    </row>
    <row r="6552" spans="1:12" x14ac:dyDescent="0.3">
      <c r="A6552" t="s">
        <v>26</v>
      </c>
      <c r="B6552">
        <v>1197831</v>
      </c>
      <c r="C6552">
        <v>44248</v>
      </c>
      <c r="D6552" t="s">
        <v>27</v>
      </c>
      <c r="E6552" t="s">
        <v>100</v>
      </c>
      <c r="F6552" t="s">
        <v>101</v>
      </c>
      <c r="G6552" t="s">
        <v>18</v>
      </c>
      <c r="H6552">
        <v>24</v>
      </c>
      <c r="I6552">
        <v>105</v>
      </c>
      <c r="J6552">
        <v>2520</v>
      </c>
      <c r="K6552" t="s">
        <v>83</v>
      </c>
      <c r="L6552" t="s">
        <v>17</v>
      </c>
    </row>
    <row r="6553" spans="1:12" x14ac:dyDescent="0.3">
      <c r="A6553" t="s">
        <v>26</v>
      </c>
      <c r="B6553">
        <v>1197831</v>
      </c>
      <c r="C6553">
        <v>44248</v>
      </c>
      <c r="D6553" t="s">
        <v>27</v>
      </c>
      <c r="E6553" t="s">
        <v>100</v>
      </c>
      <c r="F6553" t="s">
        <v>101</v>
      </c>
      <c r="G6553" t="s">
        <v>19</v>
      </c>
      <c r="H6553">
        <v>14</v>
      </c>
      <c r="I6553">
        <v>120</v>
      </c>
      <c r="J6553">
        <v>1680</v>
      </c>
      <c r="K6553" t="s">
        <v>83</v>
      </c>
      <c r="L6553" t="s">
        <v>20</v>
      </c>
    </row>
    <row r="6554" spans="1:12" x14ac:dyDescent="0.3">
      <c r="A6554" t="s">
        <v>25</v>
      </c>
      <c r="B6554">
        <v>1197831</v>
      </c>
      <c r="C6554">
        <v>44248</v>
      </c>
      <c r="D6554" t="s">
        <v>27</v>
      </c>
      <c r="E6554" t="s">
        <v>102</v>
      </c>
      <c r="F6554" t="s">
        <v>103</v>
      </c>
      <c r="G6554" t="s">
        <v>21</v>
      </c>
      <c r="H6554">
        <v>18</v>
      </c>
      <c r="I6554">
        <v>70</v>
      </c>
      <c r="J6554">
        <v>1260</v>
      </c>
      <c r="K6554" t="s">
        <v>83</v>
      </c>
      <c r="L6554" t="s">
        <v>20</v>
      </c>
    </row>
    <row r="6555" spans="1:12" x14ac:dyDescent="0.3">
      <c r="A6555" t="s">
        <v>25</v>
      </c>
      <c r="B6555">
        <v>1197831</v>
      </c>
      <c r="C6555">
        <v>44248</v>
      </c>
      <c r="D6555" t="s">
        <v>27</v>
      </c>
      <c r="E6555" t="s">
        <v>102</v>
      </c>
      <c r="F6555" t="s">
        <v>103</v>
      </c>
      <c r="G6555" t="s">
        <v>22</v>
      </c>
      <c r="H6555">
        <v>34</v>
      </c>
      <c r="I6555">
        <v>98</v>
      </c>
      <c r="J6555">
        <v>3332</v>
      </c>
      <c r="K6555" t="s">
        <v>83</v>
      </c>
      <c r="L6555" t="s">
        <v>17</v>
      </c>
    </row>
    <row r="6556" spans="1:12" x14ac:dyDescent="0.3">
      <c r="A6556" t="s">
        <v>25</v>
      </c>
      <c r="B6556">
        <v>1197831</v>
      </c>
      <c r="C6556">
        <v>44248</v>
      </c>
      <c r="D6556" t="s">
        <v>27</v>
      </c>
      <c r="E6556" t="s">
        <v>102</v>
      </c>
      <c r="F6556" t="s">
        <v>103</v>
      </c>
      <c r="G6556" t="s">
        <v>23</v>
      </c>
      <c r="H6556">
        <v>19</v>
      </c>
      <c r="I6556">
        <v>115</v>
      </c>
      <c r="J6556">
        <v>2185</v>
      </c>
      <c r="K6556" t="s">
        <v>83</v>
      </c>
      <c r="L6556" t="s">
        <v>20</v>
      </c>
    </row>
    <row r="6557" spans="1:12" x14ac:dyDescent="0.3">
      <c r="A6557" t="s">
        <v>25</v>
      </c>
      <c r="B6557">
        <v>1197831</v>
      </c>
      <c r="C6557">
        <v>44274</v>
      </c>
      <c r="D6557" t="s">
        <v>27</v>
      </c>
      <c r="E6557" t="s">
        <v>102</v>
      </c>
      <c r="F6557" t="s">
        <v>103</v>
      </c>
      <c r="G6557" t="s">
        <v>15</v>
      </c>
      <c r="H6557">
        <v>18</v>
      </c>
      <c r="I6557">
        <v>181</v>
      </c>
      <c r="J6557">
        <v>3258</v>
      </c>
      <c r="K6557" t="s">
        <v>83</v>
      </c>
      <c r="L6557" t="s">
        <v>17</v>
      </c>
    </row>
    <row r="6558" spans="1:12" x14ac:dyDescent="0.3">
      <c r="A6558" t="s">
        <v>25</v>
      </c>
      <c r="B6558">
        <v>1197831</v>
      </c>
      <c r="C6558">
        <v>44274</v>
      </c>
      <c r="D6558" t="s">
        <v>27</v>
      </c>
      <c r="E6558" t="s">
        <v>102</v>
      </c>
      <c r="F6558" t="s">
        <v>103</v>
      </c>
      <c r="G6558" t="s">
        <v>18</v>
      </c>
      <c r="H6558">
        <v>20</v>
      </c>
      <c r="I6558">
        <v>98</v>
      </c>
      <c r="J6558">
        <v>1960</v>
      </c>
      <c r="K6558" t="s">
        <v>83</v>
      </c>
      <c r="L6558" t="s">
        <v>17</v>
      </c>
    </row>
    <row r="6559" spans="1:12" x14ac:dyDescent="0.3">
      <c r="A6559" t="s">
        <v>25</v>
      </c>
      <c r="B6559">
        <v>1197831</v>
      </c>
      <c r="C6559">
        <v>44274</v>
      </c>
      <c r="D6559" t="s">
        <v>27</v>
      </c>
      <c r="E6559" t="s">
        <v>102</v>
      </c>
      <c r="F6559" t="s">
        <v>103</v>
      </c>
      <c r="G6559" t="s">
        <v>19</v>
      </c>
      <c r="H6559">
        <v>10</v>
      </c>
      <c r="I6559">
        <v>88</v>
      </c>
      <c r="J6559">
        <v>880</v>
      </c>
      <c r="K6559" t="s">
        <v>83</v>
      </c>
      <c r="L6559" t="s">
        <v>20</v>
      </c>
    </row>
    <row r="6560" spans="1:12" x14ac:dyDescent="0.3">
      <c r="A6560" t="s">
        <v>25</v>
      </c>
      <c r="B6560">
        <v>1197831</v>
      </c>
      <c r="C6560">
        <v>44274</v>
      </c>
      <c r="D6560" t="s">
        <v>27</v>
      </c>
      <c r="E6560" t="s">
        <v>102</v>
      </c>
      <c r="F6560" t="s">
        <v>103</v>
      </c>
      <c r="G6560" t="s">
        <v>21</v>
      </c>
      <c r="H6560">
        <v>19</v>
      </c>
      <c r="I6560">
        <v>60</v>
      </c>
      <c r="J6560">
        <v>1140</v>
      </c>
      <c r="K6560" t="s">
        <v>83</v>
      </c>
      <c r="L6560" t="s">
        <v>20</v>
      </c>
    </row>
    <row r="6561" spans="1:12" x14ac:dyDescent="0.3">
      <c r="A6561" t="s">
        <v>25</v>
      </c>
      <c r="B6561">
        <v>1197831</v>
      </c>
      <c r="C6561">
        <v>44274</v>
      </c>
      <c r="D6561" t="s">
        <v>27</v>
      </c>
      <c r="E6561" t="s">
        <v>102</v>
      </c>
      <c r="F6561" t="s">
        <v>103</v>
      </c>
      <c r="G6561" t="s">
        <v>22</v>
      </c>
      <c r="H6561">
        <v>32</v>
      </c>
      <c r="I6561">
        <v>65</v>
      </c>
      <c r="J6561">
        <v>2080</v>
      </c>
      <c r="K6561" t="s">
        <v>83</v>
      </c>
      <c r="L6561" t="s">
        <v>17</v>
      </c>
    </row>
    <row r="6562" spans="1:12" x14ac:dyDescent="0.3">
      <c r="A6562" t="s">
        <v>25</v>
      </c>
      <c r="B6562">
        <v>1197831</v>
      </c>
      <c r="C6562">
        <v>44274</v>
      </c>
      <c r="D6562" t="s">
        <v>27</v>
      </c>
      <c r="E6562" t="s">
        <v>102</v>
      </c>
      <c r="F6562" t="s">
        <v>103</v>
      </c>
      <c r="G6562" t="s">
        <v>23</v>
      </c>
      <c r="H6562">
        <v>24</v>
      </c>
      <c r="I6562">
        <v>102</v>
      </c>
      <c r="J6562">
        <v>2448</v>
      </c>
      <c r="K6562" t="s">
        <v>83</v>
      </c>
      <c r="L6562" t="s">
        <v>20</v>
      </c>
    </row>
    <row r="6563" spans="1:12" x14ac:dyDescent="0.3">
      <c r="A6563" t="s">
        <v>25</v>
      </c>
      <c r="B6563">
        <v>1197831</v>
      </c>
      <c r="C6563">
        <v>44306</v>
      </c>
      <c r="D6563" t="s">
        <v>27</v>
      </c>
      <c r="E6563" t="s">
        <v>102</v>
      </c>
      <c r="F6563" t="s">
        <v>103</v>
      </c>
      <c r="G6563" t="s">
        <v>15</v>
      </c>
      <c r="H6563">
        <v>23</v>
      </c>
      <c r="I6563">
        <v>174</v>
      </c>
      <c r="J6563">
        <v>4002</v>
      </c>
      <c r="K6563" t="s">
        <v>83</v>
      </c>
      <c r="L6563" t="s">
        <v>17</v>
      </c>
    </row>
    <row r="6564" spans="1:12" x14ac:dyDescent="0.3">
      <c r="A6564" t="s">
        <v>25</v>
      </c>
      <c r="B6564">
        <v>1197831</v>
      </c>
      <c r="C6564">
        <v>44306</v>
      </c>
      <c r="D6564" t="s">
        <v>27</v>
      </c>
      <c r="E6564" t="s">
        <v>102</v>
      </c>
      <c r="F6564" t="s">
        <v>103</v>
      </c>
      <c r="G6564" t="s">
        <v>18</v>
      </c>
      <c r="H6564">
        <v>24</v>
      </c>
      <c r="I6564">
        <v>81</v>
      </c>
      <c r="J6564">
        <v>1944</v>
      </c>
      <c r="K6564" t="s">
        <v>83</v>
      </c>
      <c r="L6564" t="s">
        <v>17</v>
      </c>
    </row>
    <row r="6565" spans="1:12" x14ac:dyDescent="0.3">
      <c r="A6565" t="s">
        <v>25</v>
      </c>
      <c r="B6565">
        <v>1197831</v>
      </c>
      <c r="C6565">
        <v>44306</v>
      </c>
      <c r="D6565" t="s">
        <v>27</v>
      </c>
      <c r="E6565" t="s">
        <v>102</v>
      </c>
      <c r="F6565" t="s">
        <v>103</v>
      </c>
      <c r="G6565" t="s">
        <v>19</v>
      </c>
      <c r="H6565">
        <v>14</v>
      </c>
      <c r="I6565">
        <v>75</v>
      </c>
      <c r="J6565">
        <v>1050</v>
      </c>
      <c r="K6565" t="s">
        <v>83</v>
      </c>
      <c r="L6565" t="s">
        <v>20</v>
      </c>
    </row>
    <row r="6566" spans="1:12" x14ac:dyDescent="0.3">
      <c r="A6566" t="s">
        <v>25</v>
      </c>
      <c r="B6566">
        <v>1197831</v>
      </c>
      <c r="C6566">
        <v>44306</v>
      </c>
      <c r="D6566" t="s">
        <v>27</v>
      </c>
      <c r="E6566" t="s">
        <v>102</v>
      </c>
      <c r="F6566" t="s">
        <v>103</v>
      </c>
      <c r="G6566" t="s">
        <v>21</v>
      </c>
      <c r="H6566">
        <v>20</v>
      </c>
      <c r="I6566">
        <v>63</v>
      </c>
      <c r="J6566">
        <v>1260</v>
      </c>
      <c r="K6566" t="s">
        <v>83</v>
      </c>
      <c r="L6566" t="s">
        <v>20</v>
      </c>
    </row>
    <row r="6567" spans="1:12" x14ac:dyDescent="0.3">
      <c r="A6567" t="s">
        <v>25</v>
      </c>
      <c r="B6567">
        <v>1197831</v>
      </c>
      <c r="C6567">
        <v>44306</v>
      </c>
      <c r="D6567" t="s">
        <v>27</v>
      </c>
      <c r="E6567" t="s">
        <v>102</v>
      </c>
      <c r="F6567" t="s">
        <v>103</v>
      </c>
      <c r="G6567" t="s">
        <v>22</v>
      </c>
      <c r="H6567">
        <v>37</v>
      </c>
      <c r="I6567">
        <v>73</v>
      </c>
      <c r="J6567">
        <v>2701</v>
      </c>
      <c r="K6567" t="s">
        <v>83</v>
      </c>
      <c r="L6567" t="s">
        <v>17</v>
      </c>
    </row>
    <row r="6568" spans="1:12" x14ac:dyDescent="0.3">
      <c r="A6568" t="s">
        <v>25</v>
      </c>
      <c r="B6568">
        <v>1197831</v>
      </c>
      <c r="C6568">
        <v>44306</v>
      </c>
      <c r="D6568" t="s">
        <v>27</v>
      </c>
      <c r="E6568" t="s">
        <v>102</v>
      </c>
      <c r="F6568" t="s">
        <v>103</v>
      </c>
      <c r="G6568" t="s">
        <v>23</v>
      </c>
      <c r="H6568">
        <v>28</v>
      </c>
      <c r="I6568">
        <v>116</v>
      </c>
      <c r="J6568">
        <v>3248</v>
      </c>
      <c r="K6568" t="s">
        <v>83</v>
      </c>
      <c r="L6568" t="s">
        <v>20</v>
      </c>
    </row>
    <row r="6569" spans="1:12" x14ac:dyDescent="0.3">
      <c r="A6569" t="s">
        <v>25</v>
      </c>
      <c r="B6569">
        <v>1197831</v>
      </c>
      <c r="C6569">
        <v>44335</v>
      </c>
      <c r="D6569" t="s">
        <v>27</v>
      </c>
      <c r="E6569" t="s">
        <v>102</v>
      </c>
      <c r="F6569" t="s">
        <v>103</v>
      </c>
      <c r="G6569" t="s">
        <v>15</v>
      </c>
      <c r="H6569">
        <v>39</v>
      </c>
      <c r="I6569">
        <v>181</v>
      </c>
      <c r="J6569">
        <v>7059</v>
      </c>
      <c r="K6569" t="s">
        <v>83</v>
      </c>
      <c r="L6569" t="s">
        <v>17</v>
      </c>
    </row>
    <row r="6570" spans="1:12" x14ac:dyDescent="0.3">
      <c r="A6570" t="s">
        <v>25</v>
      </c>
      <c r="B6570">
        <v>1197831</v>
      </c>
      <c r="C6570">
        <v>44335</v>
      </c>
      <c r="D6570" t="s">
        <v>27</v>
      </c>
      <c r="E6570" t="s">
        <v>102</v>
      </c>
      <c r="F6570" t="s">
        <v>103</v>
      </c>
      <c r="G6570" t="s">
        <v>18</v>
      </c>
      <c r="H6570">
        <v>38</v>
      </c>
      <c r="I6570">
        <v>113</v>
      </c>
      <c r="J6570">
        <v>4294</v>
      </c>
      <c r="K6570" t="s">
        <v>83</v>
      </c>
      <c r="L6570" t="s">
        <v>17</v>
      </c>
    </row>
    <row r="6571" spans="1:12" x14ac:dyDescent="0.3">
      <c r="A6571" t="s">
        <v>25</v>
      </c>
      <c r="B6571">
        <v>1197831</v>
      </c>
      <c r="C6571">
        <v>44335</v>
      </c>
      <c r="D6571" t="s">
        <v>27</v>
      </c>
      <c r="E6571" t="s">
        <v>102</v>
      </c>
      <c r="F6571" t="s">
        <v>103</v>
      </c>
      <c r="G6571" t="s">
        <v>19</v>
      </c>
      <c r="H6571">
        <v>34</v>
      </c>
      <c r="I6571">
        <v>91</v>
      </c>
      <c r="J6571">
        <v>3094</v>
      </c>
      <c r="K6571" t="s">
        <v>83</v>
      </c>
      <c r="L6571" t="s">
        <v>20</v>
      </c>
    </row>
    <row r="6572" spans="1:12" x14ac:dyDescent="0.3">
      <c r="A6572" t="s">
        <v>25</v>
      </c>
      <c r="B6572">
        <v>1197831</v>
      </c>
      <c r="C6572">
        <v>44335</v>
      </c>
      <c r="D6572" t="s">
        <v>27</v>
      </c>
      <c r="E6572" t="s">
        <v>102</v>
      </c>
      <c r="F6572" t="s">
        <v>103</v>
      </c>
      <c r="G6572" t="s">
        <v>21</v>
      </c>
      <c r="H6572">
        <v>34</v>
      </c>
      <c r="I6572">
        <v>78</v>
      </c>
      <c r="J6572">
        <v>2652</v>
      </c>
      <c r="K6572" t="s">
        <v>83</v>
      </c>
      <c r="L6572" t="s">
        <v>20</v>
      </c>
    </row>
    <row r="6573" spans="1:12" x14ac:dyDescent="0.3">
      <c r="A6573" t="s">
        <v>25</v>
      </c>
      <c r="B6573">
        <v>1197831</v>
      </c>
      <c r="C6573">
        <v>44335</v>
      </c>
      <c r="D6573" t="s">
        <v>27</v>
      </c>
      <c r="E6573" t="s">
        <v>102</v>
      </c>
      <c r="F6573" t="s">
        <v>103</v>
      </c>
      <c r="G6573" t="s">
        <v>22</v>
      </c>
      <c r="H6573">
        <v>42</v>
      </c>
      <c r="I6573">
        <v>85</v>
      </c>
      <c r="J6573">
        <v>3570</v>
      </c>
      <c r="K6573" t="s">
        <v>83</v>
      </c>
      <c r="L6573" t="s">
        <v>17</v>
      </c>
    </row>
    <row r="6574" spans="1:12" x14ac:dyDescent="0.3">
      <c r="A6574" t="s">
        <v>25</v>
      </c>
      <c r="B6574">
        <v>1197831</v>
      </c>
      <c r="C6574">
        <v>44335</v>
      </c>
      <c r="D6574" t="s">
        <v>27</v>
      </c>
      <c r="E6574" t="s">
        <v>102</v>
      </c>
      <c r="F6574" t="s">
        <v>103</v>
      </c>
      <c r="G6574" t="s">
        <v>23</v>
      </c>
      <c r="H6574">
        <v>44</v>
      </c>
      <c r="I6574">
        <v>111</v>
      </c>
      <c r="J6574">
        <v>4884</v>
      </c>
      <c r="K6574" t="s">
        <v>83</v>
      </c>
      <c r="L6574" t="s">
        <v>20</v>
      </c>
    </row>
    <row r="6575" spans="1:12" x14ac:dyDescent="0.3">
      <c r="A6575" t="s">
        <v>25</v>
      </c>
      <c r="B6575">
        <v>1197831</v>
      </c>
      <c r="C6575">
        <v>44368</v>
      </c>
      <c r="D6575" t="s">
        <v>27</v>
      </c>
      <c r="E6575" t="s">
        <v>102</v>
      </c>
      <c r="F6575" t="s">
        <v>103</v>
      </c>
      <c r="G6575" t="s">
        <v>15</v>
      </c>
      <c r="H6575">
        <v>36</v>
      </c>
      <c r="I6575">
        <v>203</v>
      </c>
      <c r="J6575">
        <v>7308</v>
      </c>
      <c r="K6575" t="s">
        <v>83</v>
      </c>
      <c r="L6575" t="s">
        <v>17</v>
      </c>
    </row>
    <row r="6576" spans="1:12" x14ac:dyDescent="0.3">
      <c r="A6576" t="s">
        <v>25</v>
      </c>
      <c r="B6576">
        <v>1197831</v>
      </c>
      <c r="C6576">
        <v>44368</v>
      </c>
      <c r="D6576" t="s">
        <v>27</v>
      </c>
      <c r="E6576" t="s">
        <v>102</v>
      </c>
      <c r="F6576" t="s">
        <v>103</v>
      </c>
      <c r="G6576" t="s">
        <v>18</v>
      </c>
      <c r="H6576">
        <v>32</v>
      </c>
      <c r="I6576">
        <v>106</v>
      </c>
      <c r="J6576">
        <v>3392</v>
      </c>
      <c r="K6576" t="s">
        <v>83</v>
      </c>
      <c r="L6576" t="s">
        <v>17</v>
      </c>
    </row>
    <row r="6577" spans="1:12" x14ac:dyDescent="0.3">
      <c r="A6577" t="s">
        <v>25</v>
      </c>
      <c r="B6577">
        <v>1197831</v>
      </c>
      <c r="C6577">
        <v>44368</v>
      </c>
      <c r="D6577" t="s">
        <v>27</v>
      </c>
      <c r="E6577" t="s">
        <v>102</v>
      </c>
      <c r="F6577" t="s">
        <v>103</v>
      </c>
      <c r="G6577" t="s">
        <v>19</v>
      </c>
      <c r="H6577">
        <v>38</v>
      </c>
      <c r="I6577">
        <v>104</v>
      </c>
      <c r="J6577">
        <v>3952</v>
      </c>
      <c r="K6577" t="s">
        <v>83</v>
      </c>
      <c r="L6577" t="s">
        <v>20</v>
      </c>
    </row>
    <row r="6578" spans="1:12" x14ac:dyDescent="0.3">
      <c r="A6578" t="s">
        <v>25</v>
      </c>
      <c r="B6578">
        <v>1197831</v>
      </c>
      <c r="C6578">
        <v>44368</v>
      </c>
      <c r="D6578" t="s">
        <v>27</v>
      </c>
      <c r="E6578" t="s">
        <v>102</v>
      </c>
      <c r="F6578" t="s">
        <v>103</v>
      </c>
      <c r="G6578" t="s">
        <v>21</v>
      </c>
      <c r="H6578">
        <v>37</v>
      </c>
      <c r="I6578">
        <v>98</v>
      </c>
      <c r="J6578">
        <v>3626</v>
      </c>
      <c r="K6578" t="s">
        <v>83</v>
      </c>
      <c r="L6578" t="s">
        <v>20</v>
      </c>
    </row>
    <row r="6579" spans="1:12" x14ac:dyDescent="0.3">
      <c r="A6579" t="s">
        <v>25</v>
      </c>
      <c r="B6579">
        <v>1197831</v>
      </c>
      <c r="C6579">
        <v>44368</v>
      </c>
      <c r="D6579" t="s">
        <v>27</v>
      </c>
      <c r="E6579" t="s">
        <v>102</v>
      </c>
      <c r="F6579" t="s">
        <v>103</v>
      </c>
      <c r="G6579" t="s">
        <v>22</v>
      </c>
      <c r="H6579">
        <v>54</v>
      </c>
      <c r="I6579">
        <v>98</v>
      </c>
      <c r="J6579">
        <v>5292</v>
      </c>
      <c r="K6579" t="s">
        <v>83</v>
      </c>
      <c r="L6579" t="s">
        <v>17</v>
      </c>
    </row>
    <row r="6580" spans="1:12" x14ac:dyDescent="0.3">
      <c r="A6580" t="s">
        <v>25</v>
      </c>
      <c r="B6580">
        <v>1197831</v>
      </c>
      <c r="C6580">
        <v>44368</v>
      </c>
      <c r="D6580" t="s">
        <v>27</v>
      </c>
      <c r="E6580" t="s">
        <v>102</v>
      </c>
      <c r="F6580" t="s">
        <v>103</v>
      </c>
      <c r="G6580" t="s">
        <v>23</v>
      </c>
      <c r="H6580">
        <v>54</v>
      </c>
      <c r="I6580">
        <v>160</v>
      </c>
      <c r="J6580">
        <v>8640</v>
      </c>
      <c r="K6580" t="s">
        <v>83</v>
      </c>
      <c r="L6580" t="s">
        <v>20</v>
      </c>
    </row>
    <row r="6581" spans="1:12" x14ac:dyDescent="0.3">
      <c r="A6581" t="s">
        <v>25</v>
      </c>
      <c r="B6581">
        <v>1197831</v>
      </c>
      <c r="C6581">
        <v>44396</v>
      </c>
      <c r="D6581" t="s">
        <v>27</v>
      </c>
      <c r="E6581" t="s">
        <v>102</v>
      </c>
      <c r="F6581" t="s">
        <v>103</v>
      </c>
      <c r="G6581" t="s">
        <v>15</v>
      </c>
      <c r="H6581">
        <v>50</v>
      </c>
      <c r="I6581">
        <v>233</v>
      </c>
      <c r="J6581">
        <v>11650</v>
      </c>
      <c r="K6581" t="s">
        <v>83</v>
      </c>
      <c r="L6581" t="s">
        <v>17</v>
      </c>
    </row>
    <row r="6582" spans="1:12" x14ac:dyDescent="0.3">
      <c r="A6582" t="s">
        <v>25</v>
      </c>
      <c r="B6582">
        <v>1197831</v>
      </c>
      <c r="C6582">
        <v>44396</v>
      </c>
      <c r="D6582" t="s">
        <v>27</v>
      </c>
      <c r="E6582" t="s">
        <v>102</v>
      </c>
      <c r="F6582" t="s">
        <v>103</v>
      </c>
      <c r="G6582" t="s">
        <v>18</v>
      </c>
      <c r="H6582">
        <v>47</v>
      </c>
      <c r="I6582">
        <v>147</v>
      </c>
      <c r="J6582">
        <v>6909</v>
      </c>
      <c r="K6582" t="s">
        <v>83</v>
      </c>
      <c r="L6582" t="s">
        <v>17</v>
      </c>
    </row>
    <row r="6583" spans="1:12" x14ac:dyDescent="0.3">
      <c r="A6583" t="s">
        <v>25</v>
      </c>
      <c r="B6583">
        <v>1197831</v>
      </c>
      <c r="C6583">
        <v>44396</v>
      </c>
      <c r="D6583" t="s">
        <v>27</v>
      </c>
      <c r="E6583" t="s">
        <v>102</v>
      </c>
      <c r="F6583" t="s">
        <v>103</v>
      </c>
      <c r="G6583" t="s">
        <v>19</v>
      </c>
      <c r="H6583">
        <v>43</v>
      </c>
      <c r="I6583">
        <v>126</v>
      </c>
      <c r="J6583">
        <v>5418</v>
      </c>
      <c r="K6583" t="s">
        <v>83</v>
      </c>
      <c r="L6583" t="s">
        <v>20</v>
      </c>
    </row>
    <row r="6584" spans="1:12" x14ac:dyDescent="0.3">
      <c r="A6584" t="s">
        <v>25</v>
      </c>
      <c r="B6584">
        <v>1197831</v>
      </c>
      <c r="C6584">
        <v>44396</v>
      </c>
      <c r="D6584" t="s">
        <v>27</v>
      </c>
      <c r="E6584" t="s">
        <v>102</v>
      </c>
      <c r="F6584" t="s">
        <v>103</v>
      </c>
      <c r="G6584" t="s">
        <v>21</v>
      </c>
      <c r="H6584">
        <v>41</v>
      </c>
      <c r="I6584">
        <v>116</v>
      </c>
      <c r="J6584">
        <v>4756</v>
      </c>
      <c r="K6584" t="s">
        <v>83</v>
      </c>
      <c r="L6584" t="s">
        <v>20</v>
      </c>
    </row>
    <row r="6585" spans="1:12" x14ac:dyDescent="0.3">
      <c r="A6585" t="s">
        <v>25</v>
      </c>
      <c r="B6585">
        <v>1197831</v>
      </c>
      <c r="C6585">
        <v>44396</v>
      </c>
      <c r="D6585" t="s">
        <v>27</v>
      </c>
      <c r="E6585" t="s">
        <v>102</v>
      </c>
      <c r="F6585" t="s">
        <v>103</v>
      </c>
      <c r="G6585" t="s">
        <v>22</v>
      </c>
      <c r="H6585">
        <v>55</v>
      </c>
      <c r="I6585">
        <v>119</v>
      </c>
      <c r="J6585">
        <v>6545</v>
      </c>
      <c r="K6585" t="s">
        <v>83</v>
      </c>
      <c r="L6585" t="s">
        <v>17</v>
      </c>
    </row>
    <row r="6586" spans="1:12" x14ac:dyDescent="0.3">
      <c r="A6586" t="s">
        <v>25</v>
      </c>
      <c r="B6586">
        <v>1197831</v>
      </c>
      <c r="C6586">
        <v>44396</v>
      </c>
      <c r="D6586" t="s">
        <v>27</v>
      </c>
      <c r="E6586" t="s">
        <v>102</v>
      </c>
      <c r="F6586" t="s">
        <v>103</v>
      </c>
      <c r="G6586" t="s">
        <v>23</v>
      </c>
      <c r="H6586">
        <v>63</v>
      </c>
      <c r="I6586">
        <v>150</v>
      </c>
      <c r="J6586">
        <v>9450</v>
      </c>
      <c r="K6586" t="s">
        <v>83</v>
      </c>
      <c r="L6586" t="s">
        <v>20</v>
      </c>
    </row>
    <row r="6587" spans="1:12" x14ac:dyDescent="0.3">
      <c r="A6587" t="s">
        <v>25</v>
      </c>
      <c r="B6587">
        <v>1197831</v>
      </c>
      <c r="C6587">
        <v>44428</v>
      </c>
      <c r="D6587" t="s">
        <v>27</v>
      </c>
      <c r="E6587" t="s">
        <v>102</v>
      </c>
      <c r="F6587" t="s">
        <v>103</v>
      </c>
      <c r="G6587" t="s">
        <v>15</v>
      </c>
      <c r="H6587">
        <v>55</v>
      </c>
      <c r="I6587">
        <v>210</v>
      </c>
      <c r="J6587">
        <v>11550</v>
      </c>
      <c r="K6587" t="s">
        <v>83</v>
      </c>
      <c r="L6587" t="s">
        <v>17</v>
      </c>
    </row>
    <row r="6588" spans="1:12" x14ac:dyDescent="0.3">
      <c r="A6588" t="s">
        <v>25</v>
      </c>
      <c r="B6588">
        <v>1197831</v>
      </c>
      <c r="C6588">
        <v>44428</v>
      </c>
      <c r="D6588" t="s">
        <v>27</v>
      </c>
      <c r="E6588" t="s">
        <v>102</v>
      </c>
      <c r="F6588" t="s">
        <v>103</v>
      </c>
      <c r="G6588" t="s">
        <v>18</v>
      </c>
      <c r="H6588">
        <v>50</v>
      </c>
      <c r="I6588">
        <v>152</v>
      </c>
      <c r="J6588">
        <v>7600</v>
      </c>
      <c r="K6588" t="s">
        <v>83</v>
      </c>
      <c r="L6588" t="s">
        <v>17</v>
      </c>
    </row>
    <row r="6589" spans="1:12" x14ac:dyDescent="0.3">
      <c r="A6589" t="s">
        <v>25</v>
      </c>
      <c r="B6589">
        <v>1197831</v>
      </c>
      <c r="C6589">
        <v>44428</v>
      </c>
      <c r="D6589" t="s">
        <v>27</v>
      </c>
      <c r="E6589" t="s">
        <v>102</v>
      </c>
      <c r="F6589" t="s">
        <v>103</v>
      </c>
      <c r="G6589" t="s">
        <v>19</v>
      </c>
      <c r="H6589">
        <v>47</v>
      </c>
      <c r="I6589">
        <v>126</v>
      </c>
      <c r="J6589">
        <v>5922</v>
      </c>
      <c r="K6589" t="s">
        <v>83</v>
      </c>
      <c r="L6589" t="s">
        <v>20</v>
      </c>
    </row>
    <row r="6590" spans="1:12" x14ac:dyDescent="0.3">
      <c r="A6590" t="s">
        <v>25</v>
      </c>
      <c r="B6590">
        <v>1197831</v>
      </c>
      <c r="C6590">
        <v>44428</v>
      </c>
      <c r="D6590" t="s">
        <v>27</v>
      </c>
      <c r="E6590" t="s">
        <v>102</v>
      </c>
      <c r="F6590" t="s">
        <v>103</v>
      </c>
      <c r="G6590" t="s">
        <v>21</v>
      </c>
      <c r="H6590">
        <v>39</v>
      </c>
      <c r="I6590">
        <v>104</v>
      </c>
      <c r="J6590">
        <v>4056</v>
      </c>
      <c r="K6590" t="s">
        <v>83</v>
      </c>
      <c r="L6590" t="s">
        <v>20</v>
      </c>
    </row>
    <row r="6591" spans="1:12" x14ac:dyDescent="0.3">
      <c r="A6591" t="s">
        <v>25</v>
      </c>
      <c r="B6591">
        <v>1197831</v>
      </c>
      <c r="C6591">
        <v>44428</v>
      </c>
      <c r="D6591" t="s">
        <v>27</v>
      </c>
      <c r="E6591" t="s">
        <v>102</v>
      </c>
      <c r="F6591" t="s">
        <v>103</v>
      </c>
      <c r="G6591" t="s">
        <v>22</v>
      </c>
      <c r="H6591">
        <v>48</v>
      </c>
      <c r="I6591">
        <v>113</v>
      </c>
      <c r="J6591">
        <v>5424</v>
      </c>
      <c r="K6591" t="s">
        <v>83</v>
      </c>
      <c r="L6591" t="s">
        <v>17</v>
      </c>
    </row>
    <row r="6592" spans="1:12" x14ac:dyDescent="0.3">
      <c r="A6592" t="s">
        <v>25</v>
      </c>
      <c r="B6592">
        <v>1197831</v>
      </c>
      <c r="C6592">
        <v>44428</v>
      </c>
      <c r="D6592" t="s">
        <v>27</v>
      </c>
      <c r="E6592" t="s">
        <v>102</v>
      </c>
      <c r="F6592" t="s">
        <v>103</v>
      </c>
      <c r="G6592" t="s">
        <v>23</v>
      </c>
      <c r="H6592">
        <v>50</v>
      </c>
      <c r="I6592">
        <v>143</v>
      </c>
      <c r="J6592">
        <v>7150</v>
      </c>
      <c r="K6592" t="s">
        <v>83</v>
      </c>
      <c r="L6592" t="s">
        <v>20</v>
      </c>
    </row>
    <row r="6593" spans="1:12" x14ac:dyDescent="0.3">
      <c r="A6593" t="s">
        <v>25</v>
      </c>
      <c r="B6593">
        <v>1197831</v>
      </c>
      <c r="C6593">
        <v>44458</v>
      </c>
      <c r="D6593" t="s">
        <v>27</v>
      </c>
      <c r="E6593" t="s">
        <v>102</v>
      </c>
      <c r="F6593" t="s">
        <v>103</v>
      </c>
      <c r="G6593" t="s">
        <v>15</v>
      </c>
      <c r="H6593">
        <v>48</v>
      </c>
      <c r="I6593">
        <v>182</v>
      </c>
      <c r="J6593">
        <v>8736</v>
      </c>
      <c r="K6593" t="s">
        <v>83</v>
      </c>
      <c r="L6593" t="s">
        <v>17</v>
      </c>
    </row>
    <row r="6594" spans="1:12" x14ac:dyDescent="0.3">
      <c r="A6594" t="s">
        <v>25</v>
      </c>
      <c r="B6594">
        <v>1197831</v>
      </c>
      <c r="C6594">
        <v>44458</v>
      </c>
      <c r="D6594" t="s">
        <v>27</v>
      </c>
      <c r="E6594" t="s">
        <v>102</v>
      </c>
      <c r="F6594" t="s">
        <v>103</v>
      </c>
      <c r="G6594" t="s">
        <v>18</v>
      </c>
      <c r="H6594">
        <v>39</v>
      </c>
      <c r="I6594">
        <v>126</v>
      </c>
      <c r="J6594">
        <v>4914</v>
      </c>
      <c r="K6594" t="s">
        <v>83</v>
      </c>
      <c r="L6594" t="s">
        <v>17</v>
      </c>
    </row>
    <row r="6595" spans="1:12" x14ac:dyDescent="0.3">
      <c r="A6595" t="s">
        <v>25</v>
      </c>
      <c r="B6595">
        <v>1197831</v>
      </c>
      <c r="C6595">
        <v>44458</v>
      </c>
      <c r="D6595" t="s">
        <v>27</v>
      </c>
      <c r="E6595" t="s">
        <v>102</v>
      </c>
      <c r="F6595" t="s">
        <v>103</v>
      </c>
      <c r="G6595" t="s">
        <v>19</v>
      </c>
      <c r="H6595">
        <v>14</v>
      </c>
      <c r="I6595">
        <v>88</v>
      </c>
      <c r="J6595">
        <v>1232</v>
      </c>
      <c r="K6595" t="s">
        <v>83</v>
      </c>
      <c r="L6595" t="s">
        <v>20</v>
      </c>
    </row>
    <row r="6596" spans="1:12" x14ac:dyDescent="0.3">
      <c r="A6596" t="s">
        <v>25</v>
      </c>
      <c r="B6596">
        <v>1197831</v>
      </c>
      <c r="C6596">
        <v>44458</v>
      </c>
      <c r="D6596" t="s">
        <v>27</v>
      </c>
      <c r="E6596" t="s">
        <v>102</v>
      </c>
      <c r="F6596" t="s">
        <v>103</v>
      </c>
      <c r="G6596" t="s">
        <v>21</v>
      </c>
      <c r="H6596">
        <v>14</v>
      </c>
      <c r="I6596">
        <v>88</v>
      </c>
      <c r="J6596">
        <v>1232</v>
      </c>
      <c r="K6596" t="s">
        <v>83</v>
      </c>
      <c r="L6596" t="s">
        <v>20</v>
      </c>
    </row>
    <row r="6597" spans="1:12" x14ac:dyDescent="0.3">
      <c r="A6597" t="s">
        <v>25</v>
      </c>
      <c r="B6597">
        <v>1197831</v>
      </c>
      <c r="C6597">
        <v>44458</v>
      </c>
      <c r="D6597" t="s">
        <v>27</v>
      </c>
      <c r="E6597" t="s">
        <v>102</v>
      </c>
      <c r="F6597" t="s">
        <v>103</v>
      </c>
      <c r="G6597" t="s">
        <v>22</v>
      </c>
      <c r="H6597">
        <v>23</v>
      </c>
      <c r="I6597">
        <v>94</v>
      </c>
      <c r="J6597">
        <v>2162</v>
      </c>
      <c r="K6597" t="s">
        <v>83</v>
      </c>
      <c r="L6597" t="s">
        <v>17</v>
      </c>
    </row>
    <row r="6598" spans="1:12" x14ac:dyDescent="0.3">
      <c r="A6598" t="s">
        <v>25</v>
      </c>
      <c r="B6598">
        <v>1197831</v>
      </c>
      <c r="C6598">
        <v>44458</v>
      </c>
      <c r="D6598" t="s">
        <v>27</v>
      </c>
      <c r="E6598" t="s">
        <v>102</v>
      </c>
      <c r="F6598" t="s">
        <v>103</v>
      </c>
      <c r="G6598" t="s">
        <v>23</v>
      </c>
      <c r="H6598">
        <v>29</v>
      </c>
      <c r="I6598">
        <v>119</v>
      </c>
      <c r="J6598">
        <v>3451</v>
      </c>
      <c r="K6598" t="s">
        <v>83</v>
      </c>
      <c r="L6598" t="s">
        <v>20</v>
      </c>
    </row>
    <row r="6599" spans="1:12" x14ac:dyDescent="0.3">
      <c r="A6599" t="s">
        <v>25</v>
      </c>
      <c r="B6599">
        <v>1197831</v>
      </c>
      <c r="C6599">
        <v>44490</v>
      </c>
      <c r="D6599" t="s">
        <v>27</v>
      </c>
      <c r="E6599" t="s">
        <v>102</v>
      </c>
      <c r="F6599" t="s">
        <v>103</v>
      </c>
      <c r="G6599" t="s">
        <v>15</v>
      </c>
      <c r="H6599">
        <v>27</v>
      </c>
      <c r="I6599">
        <v>150</v>
      </c>
      <c r="J6599">
        <v>4050</v>
      </c>
      <c r="K6599" t="s">
        <v>83</v>
      </c>
      <c r="L6599" t="s">
        <v>17</v>
      </c>
    </row>
    <row r="6600" spans="1:12" x14ac:dyDescent="0.3">
      <c r="A6600" t="s">
        <v>25</v>
      </c>
      <c r="B6600">
        <v>1197831</v>
      </c>
      <c r="C6600">
        <v>44490</v>
      </c>
      <c r="D6600" t="s">
        <v>27</v>
      </c>
      <c r="E6600" t="s">
        <v>102</v>
      </c>
      <c r="F6600" t="s">
        <v>103</v>
      </c>
      <c r="G6600" t="s">
        <v>18</v>
      </c>
      <c r="H6600">
        <v>19</v>
      </c>
      <c r="I6600">
        <v>106</v>
      </c>
      <c r="J6600">
        <v>2014</v>
      </c>
      <c r="K6600" t="s">
        <v>83</v>
      </c>
      <c r="L6600" t="s">
        <v>17</v>
      </c>
    </row>
    <row r="6601" spans="1:12" x14ac:dyDescent="0.3">
      <c r="A6601" t="s">
        <v>25</v>
      </c>
      <c r="B6601">
        <v>1197831</v>
      </c>
      <c r="C6601">
        <v>44490</v>
      </c>
      <c r="D6601" t="s">
        <v>27</v>
      </c>
      <c r="E6601" t="s">
        <v>102</v>
      </c>
      <c r="F6601" t="s">
        <v>103</v>
      </c>
      <c r="G6601" t="s">
        <v>19</v>
      </c>
      <c r="H6601">
        <v>19</v>
      </c>
      <c r="I6601">
        <v>78</v>
      </c>
      <c r="J6601">
        <v>1482</v>
      </c>
      <c r="K6601" t="s">
        <v>83</v>
      </c>
      <c r="L6601" t="s">
        <v>20</v>
      </c>
    </row>
    <row r="6602" spans="1:12" x14ac:dyDescent="0.3">
      <c r="A6602" t="s">
        <v>25</v>
      </c>
      <c r="B6602">
        <v>1197831</v>
      </c>
      <c r="C6602">
        <v>44490</v>
      </c>
      <c r="D6602" t="s">
        <v>27</v>
      </c>
      <c r="E6602" t="s">
        <v>102</v>
      </c>
      <c r="F6602" t="s">
        <v>103</v>
      </c>
      <c r="G6602" t="s">
        <v>21</v>
      </c>
      <c r="H6602">
        <v>19</v>
      </c>
      <c r="I6602">
        <v>72</v>
      </c>
      <c r="J6602">
        <v>1368</v>
      </c>
      <c r="K6602" t="s">
        <v>83</v>
      </c>
      <c r="L6602" t="s">
        <v>20</v>
      </c>
    </row>
    <row r="6603" spans="1:12" x14ac:dyDescent="0.3">
      <c r="A6603" t="s">
        <v>25</v>
      </c>
      <c r="B6603">
        <v>1197831</v>
      </c>
      <c r="C6603">
        <v>44490</v>
      </c>
      <c r="D6603" t="s">
        <v>27</v>
      </c>
      <c r="E6603" t="s">
        <v>102</v>
      </c>
      <c r="F6603" t="s">
        <v>103</v>
      </c>
      <c r="G6603" t="s">
        <v>22</v>
      </c>
      <c r="H6603">
        <v>27</v>
      </c>
      <c r="I6603">
        <v>83</v>
      </c>
      <c r="J6603">
        <v>2241</v>
      </c>
      <c r="K6603" t="s">
        <v>83</v>
      </c>
      <c r="L6603" t="s">
        <v>17</v>
      </c>
    </row>
    <row r="6604" spans="1:12" x14ac:dyDescent="0.3">
      <c r="A6604" t="s">
        <v>30</v>
      </c>
      <c r="B6604">
        <v>1197831</v>
      </c>
      <c r="C6604">
        <v>44490</v>
      </c>
      <c r="D6604" t="s">
        <v>27</v>
      </c>
      <c r="E6604" t="s">
        <v>102</v>
      </c>
      <c r="F6604" t="s">
        <v>103</v>
      </c>
      <c r="G6604" t="s">
        <v>23</v>
      </c>
      <c r="H6604">
        <v>29</v>
      </c>
      <c r="I6604">
        <v>104</v>
      </c>
      <c r="J6604">
        <v>3016</v>
      </c>
      <c r="K6604" t="s">
        <v>83</v>
      </c>
      <c r="L6604" t="s">
        <v>20</v>
      </c>
    </row>
    <row r="6605" spans="1:12" x14ac:dyDescent="0.3">
      <c r="A6605" t="s">
        <v>30</v>
      </c>
      <c r="B6605">
        <v>1197831</v>
      </c>
      <c r="C6605">
        <v>44520</v>
      </c>
      <c r="D6605" t="s">
        <v>27</v>
      </c>
      <c r="E6605" t="s">
        <v>102</v>
      </c>
      <c r="F6605" t="s">
        <v>103</v>
      </c>
      <c r="G6605" t="s">
        <v>15</v>
      </c>
      <c r="H6605">
        <v>24</v>
      </c>
      <c r="I6605">
        <v>143</v>
      </c>
      <c r="J6605">
        <v>3432</v>
      </c>
      <c r="K6605" t="s">
        <v>83</v>
      </c>
      <c r="L6605" t="s">
        <v>17</v>
      </c>
    </row>
    <row r="6606" spans="1:12" x14ac:dyDescent="0.3">
      <c r="A6606" t="s">
        <v>30</v>
      </c>
      <c r="B6606">
        <v>1197831</v>
      </c>
      <c r="C6606">
        <v>44520</v>
      </c>
      <c r="D6606" t="s">
        <v>27</v>
      </c>
      <c r="E6606" t="s">
        <v>102</v>
      </c>
      <c r="F6606" t="s">
        <v>103</v>
      </c>
      <c r="G6606" t="s">
        <v>18</v>
      </c>
      <c r="H6606">
        <v>14</v>
      </c>
      <c r="I6606">
        <v>94</v>
      </c>
      <c r="J6606">
        <v>1316</v>
      </c>
      <c r="K6606" t="s">
        <v>83</v>
      </c>
      <c r="L6606" t="s">
        <v>17</v>
      </c>
    </row>
    <row r="6607" spans="1:12" x14ac:dyDescent="0.3">
      <c r="A6607" t="s">
        <v>30</v>
      </c>
      <c r="B6607">
        <v>1197831</v>
      </c>
      <c r="C6607">
        <v>44520</v>
      </c>
      <c r="D6607" t="s">
        <v>27</v>
      </c>
      <c r="E6607" t="s">
        <v>102</v>
      </c>
      <c r="F6607" t="s">
        <v>103</v>
      </c>
      <c r="G6607" t="s">
        <v>19</v>
      </c>
      <c r="H6607">
        <v>23</v>
      </c>
      <c r="I6607">
        <v>90</v>
      </c>
      <c r="J6607">
        <v>2070</v>
      </c>
      <c r="K6607" t="s">
        <v>83</v>
      </c>
      <c r="L6607" t="s">
        <v>20</v>
      </c>
    </row>
    <row r="6608" spans="1:12" x14ac:dyDescent="0.3">
      <c r="A6608" t="s">
        <v>30</v>
      </c>
      <c r="B6608">
        <v>1197831</v>
      </c>
      <c r="C6608">
        <v>44520</v>
      </c>
      <c r="D6608" t="s">
        <v>27</v>
      </c>
      <c r="E6608" t="s">
        <v>102</v>
      </c>
      <c r="F6608" t="s">
        <v>103</v>
      </c>
      <c r="G6608" t="s">
        <v>21</v>
      </c>
      <c r="H6608">
        <v>51</v>
      </c>
      <c r="I6608">
        <v>109</v>
      </c>
      <c r="J6608">
        <v>5559</v>
      </c>
      <c r="K6608" t="s">
        <v>83</v>
      </c>
      <c r="L6608" t="s">
        <v>20</v>
      </c>
    </row>
    <row r="6609" spans="1:12" x14ac:dyDescent="0.3">
      <c r="A6609" t="s">
        <v>30</v>
      </c>
      <c r="B6609">
        <v>1197831</v>
      </c>
      <c r="C6609">
        <v>44520</v>
      </c>
      <c r="D6609" t="s">
        <v>27</v>
      </c>
      <c r="E6609" t="s">
        <v>102</v>
      </c>
      <c r="F6609" t="s">
        <v>103</v>
      </c>
      <c r="G6609" t="s">
        <v>22</v>
      </c>
      <c r="H6609">
        <v>69</v>
      </c>
      <c r="I6609">
        <v>91</v>
      </c>
      <c r="J6609">
        <v>6279</v>
      </c>
      <c r="K6609" t="s">
        <v>83</v>
      </c>
      <c r="L6609" t="s">
        <v>17</v>
      </c>
    </row>
    <row r="6610" spans="1:12" x14ac:dyDescent="0.3">
      <c r="A6610" t="s">
        <v>30</v>
      </c>
      <c r="B6610">
        <v>1197831</v>
      </c>
      <c r="C6610">
        <v>44520</v>
      </c>
      <c r="D6610" t="s">
        <v>27</v>
      </c>
      <c r="E6610" t="s">
        <v>102</v>
      </c>
      <c r="F6610" t="s">
        <v>103</v>
      </c>
      <c r="G6610" t="s">
        <v>23</v>
      </c>
      <c r="H6610">
        <v>73</v>
      </c>
      <c r="I6610">
        <v>117</v>
      </c>
      <c r="J6610">
        <v>8541</v>
      </c>
      <c r="K6610" t="s">
        <v>83</v>
      </c>
      <c r="L6610" t="s">
        <v>20</v>
      </c>
    </row>
    <row r="6611" spans="1:12" x14ac:dyDescent="0.3">
      <c r="A6611" t="s">
        <v>30</v>
      </c>
      <c r="B6611">
        <v>1197831</v>
      </c>
      <c r="C6611">
        <v>44549</v>
      </c>
      <c r="D6611" t="s">
        <v>27</v>
      </c>
      <c r="E6611" t="s">
        <v>102</v>
      </c>
      <c r="F6611" t="s">
        <v>103</v>
      </c>
      <c r="G6611" t="s">
        <v>15</v>
      </c>
      <c r="H6611">
        <v>67</v>
      </c>
      <c r="I6611">
        <v>203</v>
      </c>
      <c r="J6611">
        <v>13601</v>
      </c>
      <c r="K6611" t="s">
        <v>83</v>
      </c>
      <c r="L6611" t="s">
        <v>17</v>
      </c>
    </row>
    <row r="6612" spans="1:12" x14ac:dyDescent="0.3">
      <c r="A6612" t="s">
        <v>30</v>
      </c>
      <c r="B6612">
        <v>1197831</v>
      </c>
      <c r="C6612">
        <v>44549</v>
      </c>
      <c r="D6612" t="s">
        <v>27</v>
      </c>
      <c r="E6612" t="s">
        <v>102</v>
      </c>
      <c r="F6612" t="s">
        <v>103</v>
      </c>
      <c r="G6612" t="s">
        <v>18</v>
      </c>
      <c r="H6612">
        <v>54</v>
      </c>
      <c r="I6612">
        <v>140</v>
      </c>
      <c r="J6612">
        <v>7560</v>
      </c>
      <c r="K6612" t="s">
        <v>83</v>
      </c>
      <c r="L6612" t="s">
        <v>17</v>
      </c>
    </row>
    <row r="6613" spans="1:12" x14ac:dyDescent="0.3">
      <c r="A6613" t="s">
        <v>30</v>
      </c>
      <c r="B6613">
        <v>1197831</v>
      </c>
      <c r="C6613">
        <v>44549</v>
      </c>
      <c r="D6613" t="s">
        <v>27</v>
      </c>
      <c r="E6613" t="s">
        <v>102</v>
      </c>
      <c r="F6613" t="s">
        <v>103</v>
      </c>
      <c r="G6613" t="s">
        <v>19</v>
      </c>
      <c r="H6613">
        <v>55</v>
      </c>
      <c r="I6613">
        <v>126</v>
      </c>
      <c r="J6613">
        <v>6930</v>
      </c>
      <c r="K6613" t="s">
        <v>83</v>
      </c>
      <c r="L6613" t="s">
        <v>20</v>
      </c>
    </row>
    <row r="6614" spans="1:12" x14ac:dyDescent="0.3">
      <c r="A6614" t="s">
        <v>30</v>
      </c>
      <c r="B6614">
        <v>1197831</v>
      </c>
      <c r="C6614">
        <v>44549</v>
      </c>
      <c r="D6614" t="s">
        <v>27</v>
      </c>
      <c r="E6614" t="s">
        <v>102</v>
      </c>
      <c r="F6614" t="s">
        <v>103</v>
      </c>
      <c r="G6614" t="s">
        <v>21</v>
      </c>
      <c r="H6614">
        <v>57</v>
      </c>
      <c r="I6614">
        <v>120</v>
      </c>
      <c r="J6614">
        <v>6840</v>
      </c>
      <c r="K6614" t="s">
        <v>83</v>
      </c>
      <c r="L6614" t="s">
        <v>20</v>
      </c>
    </row>
    <row r="6615" spans="1:12" x14ac:dyDescent="0.3">
      <c r="A6615" t="s">
        <v>30</v>
      </c>
      <c r="B6615">
        <v>1197831</v>
      </c>
      <c r="C6615">
        <v>44549</v>
      </c>
      <c r="D6615" t="s">
        <v>27</v>
      </c>
      <c r="E6615" t="s">
        <v>102</v>
      </c>
      <c r="F6615" t="s">
        <v>103</v>
      </c>
      <c r="G6615" t="s">
        <v>22</v>
      </c>
      <c r="H6615">
        <v>64</v>
      </c>
      <c r="I6615">
        <v>112</v>
      </c>
      <c r="J6615">
        <v>7168</v>
      </c>
      <c r="K6615" t="s">
        <v>83</v>
      </c>
      <c r="L6615" t="s">
        <v>17</v>
      </c>
    </row>
    <row r="6616" spans="1:12" x14ac:dyDescent="0.3">
      <c r="A6616" t="s">
        <v>30</v>
      </c>
      <c r="B6616">
        <v>1197831</v>
      </c>
      <c r="C6616">
        <v>44549</v>
      </c>
      <c r="D6616" t="s">
        <v>27</v>
      </c>
      <c r="E6616" t="s">
        <v>102</v>
      </c>
      <c r="F6616" t="s">
        <v>103</v>
      </c>
      <c r="G6616" t="s">
        <v>23</v>
      </c>
      <c r="H6616">
        <v>70</v>
      </c>
      <c r="I6616">
        <v>150</v>
      </c>
      <c r="J6616">
        <v>10500</v>
      </c>
      <c r="K6616" t="s">
        <v>83</v>
      </c>
      <c r="L6616" t="s">
        <v>20</v>
      </c>
    </row>
    <row r="6617" spans="1:12" x14ac:dyDescent="0.3">
      <c r="A6617" t="s">
        <v>30</v>
      </c>
      <c r="B6617">
        <v>1197831</v>
      </c>
      <c r="C6617">
        <v>44219</v>
      </c>
      <c r="D6617" t="s">
        <v>27</v>
      </c>
      <c r="E6617" t="s">
        <v>102</v>
      </c>
      <c r="F6617" t="s">
        <v>103</v>
      </c>
      <c r="G6617" t="s">
        <v>15</v>
      </c>
      <c r="H6617">
        <v>24</v>
      </c>
      <c r="I6617">
        <v>167</v>
      </c>
      <c r="J6617">
        <v>4008</v>
      </c>
      <c r="K6617" t="s">
        <v>83</v>
      </c>
      <c r="L6617" t="s">
        <v>17</v>
      </c>
    </row>
    <row r="6618" spans="1:12" x14ac:dyDescent="0.3">
      <c r="A6618" t="s">
        <v>30</v>
      </c>
      <c r="B6618">
        <v>1197831</v>
      </c>
      <c r="C6618">
        <v>44219</v>
      </c>
      <c r="D6618" t="s">
        <v>27</v>
      </c>
      <c r="E6618" t="s">
        <v>102</v>
      </c>
      <c r="F6618" t="s">
        <v>103</v>
      </c>
      <c r="G6618" t="s">
        <v>18</v>
      </c>
      <c r="H6618">
        <v>25</v>
      </c>
      <c r="I6618">
        <v>109</v>
      </c>
      <c r="J6618">
        <v>2725</v>
      </c>
      <c r="K6618" t="s">
        <v>83</v>
      </c>
      <c r="L6618" t="s">
        <v>17</v>
      </c>
    </row>
    <row r="6619" spans="1:12" x14ac:dyDescent="0.3">
      <c r="A6619" t="s">
        <v>30</v>
      </c>
      <c r="B6619">
        <v>1197831</v>
      </c>
      <c r="C6619">
        <v>44219</v>
      </c>
      <c r="D6619" t="s">
        <v>27</v>
      </c>
      <c r="E6619" t="s">
        <v>102</v>
      </c>
      <c r="F6619" t="s">
        <v>103</v>
      </c>
      <c r="G6619" t="s">
        <v>19</v>
      </c>
      <c r="H6619">
        <v>15</v>
      </c>
      <c r="I6619">
        <v>98</v>
      </c>
      <c r="J6619">
        <v>1470</v>
      </c>
      <c r="K6619" t="s">
        <v>83</v>
      </c>
      <c r="L6619" t="s">
        <v>20</v>
      </c>
    </row>
    <row r="6620" spans="1:12" x14ac:dyDescent="0.3">
      <c r="A6620" t="s">
        <v>30</v>
      </c>
      <c r="B6620">
        <v>1197831</v>
      </c>
      <c r="C6620">
        <v>44219</v>
      </c>
      <c r="D6620" t="s">
        <v>27</v>
      </c>
      <c r="E6620" t="s">
        <v>102</v>
      </c>
      <c r="F6620" t="s">
        <v>103</v>
      </c>
      <c r="G6620" t="s">
        <v>21</v>
      </c>
      <c r="H6620">
        <v>18</v>
      </c>
      <c r="I6620">
        <v>65</v>
      </c>
      <c r="J6620">
        <v>1170</v>
      </c>
      <c r="K6620" t="s">
        <v>83</v>
      </c>
      <c r="L6620" t="s">
        <v>20</v>
      </c>
    </row>
    <row r="6621" spans="1:12" x14ac:dyDescent="0.3">
      <c r="A6621" t="s">
        <v>30</v>
      </c>
      <c r="B6621">
        <v>1197831</v>
      </c>
      <c r="C6621">
        <v>44219</v>
      </c>
      <c r="D6621" t="s">
        <v>27</v>
      </c>
      <c r="E6621" t="s">
        <v>102</v>
      </c>
      <c r="F6621" t="s">
        <v>103</v>
      </c>
      <c r="G6621" t="s">
        <v>22</v>
      </c>
      <c r="H6621">
        <v>33</v>
      </c>
      <c r="I6621">
        <v>80</v>
      </c>
      <c r="J6621">
        <v>2640</v>
      </c>
      <c r="K6621" t="s">
        <v>83</v>
      </c>
      <c r="L6621" t="s">
        <v>17</v>
      </c>
    </row>
    <row r="6622" spans="1:12" x14ac:dyDescent="0.3">
      <c r="A6622" t="s">
        <v>30</v>
      </c>
      <c r="B6622">
        <v>1197831</v>
      </c>
      <c r="C6622">
        <v>44219</v>
      </c>
      <c r="D6622" t="s">
        <v>27</v>
      </c>
      <c r="E6622" t="s">
        <v>102</v>
      </c>
      <c r="F6622" t="s">
        <v>103</v>
      </c>
      <c r="G6622" t="s">
        <v>23</v>
      </c>
      <c r="H6622">
        <v>23</v>
      </c>
      <c r="I6622">
        <v>101</v>
      </c>
      <c r="J6622">
        <v>2323</v>
      </c>
      <c r="K6622" t="s">
        <v>83</v>
      </c>
      <c r="L6622" t="s">
        <v>20</v>
      </c>
    </row>
    <row r="6623" spans="1:12" x14ac:dyDescent="0.3">
      <c r="A6623" t="s">
        <v>30</v>
      </c>
      <c r="B6623">
        <v>1197831</v>
      </c>
      <c r="C6623">
        <v>44248</v>
      </c>
      <c r="D6623" t="s">
        <v>27</v>
      </c>
      <c r="E6623" t="s">
        <v>102</v>
      </c>
      <c r="F6623" t="s">
        <v>103</v>
      </c>
      <c r="G6623" t="s">
        <v>15</v>
      </c>
      <c r="H6623">
        <v>24</v>
      </c>
      <c r="I6623">
        <v>169</v>
      </c>
      <c r="J6623">
        <v>4056</v>
      </c>
      <c r="K6623" t="s">
        <v>83</v>
      </c>
      <c r="L6623" t="s">
        <v>17</v>
      </c>
    </row>
    <row r="6624" spans="1:12" x14ac:dyDescent="0.3">
      <c r="A6624" t="s">
        <v>30</v>
      </c>
      <c r="B6624">
        <v>1197831</v>
      </c>
      <c r="C6624">
        <v>44248</v>
      </c>
      <c r="D6624" t="s">
        <v>27</v>
      </c>
      <c r="E6624" t="s">
        <v>102</v>
      </c>
      <c r="F6624" t="s">
        <v>103</v>
      </c>
      <c r="G6624" t="s">
        <v>18</v>
      </c>
      <c r="H6624">
        <v>23</v>
      </c>
      <c r="I6624">
        <v>80</v>
      </c>
      <c r="J6624">
        <v>1840</v>
      </c>
      <c r="K6624" t="s">
        <v>83</v>
      </c>
      <c r="L6624" t="s">
        <v>17</v>
      </c>
    </row>
    <row r="6625" spans="1:12" x14ac:dyDescent="0.3">
      <c r="A6625" t="s">
        <v>30</v>
      </c>
      <c r="B6625">
        <v>1197831</v>
      </c>
      <c r="C6625">
        <v>44248</v>
      </c>
      <c r="D6625" t="s">
        <v>27</v>
      </c>
      <c r="E6625" t="s">
        <v>102</v>
      </c>
      <c r="F6625" t="s">
        <v>103</v>
      </c>
      <c r="G6625" t="s">
        <v>19</v>
      </c>
      <c r="H6625">
        <v>15</v>
      </c>
      <c r="I6625">
        <v>91</v>
      </c>
      <c r="J6625">
        <v>1365</v>
      </c>
      <c r="K6625" t="s">
        <v>83</v>
      </c>
      <c r="L6625" t="s">
        <v>20</v>
      </c>
    </row>
    <row r="6626" spans="1:12" x14ac:dyDescent="0.3">
      <c r="A6626" t="s">
        <v>30</v>
      </c>
      <c r="B6626">
        <v>1197831</v>
      </c>
      <c r="C6626">
        <v>44248</v>
      </c>
      <c r="D6626" t="s">
        <v>27</v>
      </c>
      <c r="E6626" t="s">
        <v>104</v>
      </c>
      <c r="F6626" t="s">
        <v>105</v>
      </c>
      <c r="G6626" t="s">
        <v>21</v>
      </c>
      <c r="H6626">
        <v>19</v>
      </c>
      <c r="I6626">
        <v>49</v>
      </c>
      <c r="J6626">
        <v>931</v>
      </c>
      <c r="K6626" t="s">
        <v>83</v>
      </c>
      <c r="L6626" t="s">
        <v>20</v>
      </c>
    </row>
    <row r="6627" spans="1:12" x14ac:dyDescent="0.3">
      <c r="A6627" t="s">
        <v>30</v>
      </c>
      <c r="B6627">
        <v>1197831</v>
      </c>
      <c r="C6627">
        <v>44248</v>
      </c>
      <c r="D6627" t="s">
        <v>27</v>
      </c>
      <c r="E6627" t="s">
        <v>104</v>
      </c>
      <c r="F6627" t="s">
        <v>105</v>
      </c>
      <c r="G6627" t="s">
        <v>22</v>
      </c>
      <c r="H6627">
        <v>34</v>
      </c>
      <c r="I6627">
        <v>75</v>
      </c>
      <c r="J6627">
        <v>2550</v>
      </c>
      <c r="K6627" t="s">
        <v>83</v>
      </c>
      <c r="L6627" t="s">
        <v>17</v>
      </c>
    </row>
    <row r="6628" spans="1:12" x14ac:dyDescent="0.3">
      <c r="A6628" t="s">
        <v>30</v>
      </c>
      <c r="B6628">
        <v>1197831</v>
      </c>
      <c r="C6628">
        <v>44248</v>
      </c>
      <c r="D6628" t="s">
        <v>27</v>
      </c>
      <c r="E6628" t="s">
        <v>104</v>
      </c>
      <c r="F6628" t="s">
        <v>105</v>
      </c>
      <c r="G6628" t="s">
        <v>23</v>
      </c>
      <c r="H6628">
        <v>18</v>
      </c>
      <c r="I6628">
        <v>98</v>
      </c>
      <c r="J6628">
        <v>1764</v>
      </c>
      <c r="K6628" t="s">
        <v>83</v>
      </c>
      <c r="L6628" t="s">
        <v>20</v>
      </c>
    </row>
    <row r="6629" spans="1:12" x14ac:dyDescent="0.3">
      <c r="A6629" t="s">
        <v>30</v>
      </c>
      <c r="B6629">
        <v>1197831</v>
      </c>
      <c r="C6629">
        <v>44274</v>
      </c>
      <c r="D6629" t="s">
        <v>27</v>
      </c>
      <c r="E6629" t="s">
        <v>104</v>
      </c>
      <c r="F6629" t="s">
        <v>105</v>
      </c>
      <c r="G6629" t="s">
        <v>15</v>
      </c>
      <c r="H6629">
        <v>19</v>
      </c>
      <c r="I6629">
        <v>154</v>
      </c>
      <c r="J6629">
        <v>2926</v>
      </c>
      <c r="K6629" t="s">
        <v>83</v>
      </c>
      <c r="L6629" t="s">
        <v>17</v>
      </c>
    </row>
    <row r="6630" spans="1:12" x14ac:dyDescent="0.3">
      <c r="A6630" t="s">
        <v>30</v>
      </c>
      <c r="B6630">
        <v>1197831</v>
      </c>
      <c r="C6630">
        <v>44274</v>
      </c>
      <c r="D6630" t="s">
        <v>27</v>
      </c>
      <c r="E6630" t="s">
        <v>104</v>
      </c>
      <c r="F6630" t="s">
        <v>105</v>
      </c>
      <c r="G6630" t="s">
        <v>18</v>
      </c>
      <c r="H6630">
        <v>19</v>
      </c>
      <c r="I6630">
        <v>73</v>
      </c>
      <c r="J6630">
        <v>1387</v>
      </c>
      <c r="K6630" t="s">
        <v>83</v>
      </c>
      <c r="L6630" t="s">
        <v>17</v>
      </c>
    </row>
    <row r="6631" spans="1:12" x14ac:dyDescent="0.3">
      <c r="A6631" t="s">
        <v>30</v>
      </c>
      <c r="B6631">
        <v>1197831</v>
      </c>
      <c r="C6631">
        <v>44274</v>
      </c>
      <c r="D6631" t="s">
        <v>27</v>
      </c>
      <c r="E6631" t="s">
        <v>104</v>
      </c>
      <c r="F6631" t="s">
        <v>105</v>
      </c>
      <c r="G6631" t="s">
        <v>19</v>
      </c>
      <c r="H6631">
        <v>9</v>
      </c>
      <c r="I6631">
        <v>80</v>
      </c>
      <c r="J6631">
        <v>720</v>
      </c>
      <c r="K6631" t="s">
        <v>83</v>
      </c>
      <c r="L6631" t="s">
        <v>20</v>
      </c>
    </row>
    <row r="6632" spans="1:12" x14ac:dyDescent="0.3">
      <c r="A6632" t="s">
        <v>30</v>
      </c>
      <c r="B6632">
        <v>1197831</v>
      </c>
      <c r="C6632">
        <v>44274</v>
      </c>
      <c r="D6632" t="s">
        <v>27</v>
      </c>
      <c r="E6632" t="s">
        <v>104</v>
      </c>
      <c r="F6632" t="s">
        <v>105</v>
      </c>
      <c r="G6632" t="s">
        <v>21</v>
      </c>
      <c r="H6632">
        <v>20</v>
      </c>
      <c r="I6632">
        <v>34</v>
      </c>
      <c r="J6632">
        <v>680</v>
      </c>
      <c r="K6632" t="s">
        <v>83</v>
      </c>
      <c r="L6632" t="s">
        <v>20</v>
      </c>
    </row>
    <row r="6633" spans="1:12" x14ac:dyDescent="0.3">
      <c r="A6633" t="s">
        <v>30</v>
      </c>
      <c r="B6633">
        <v>1197831</v>
      </c>
      <c r="C6633">
        <v>44274</v>
      </c>
      <c r="D6633" t="s">
        <v>27</v>
      </c>
      <c r="E6633" t="s">
        <v>104</v>
      </c>
      <c r="F6633" t="s">
        <v>105</v>
      </c>
      <c r="G6633" t="s">
        <v>22</v>
      </c>
      <c r="H6633">
        <v>34</v>
      </c>
      <c r="I6633">
        <v>49</v>
      </c>
      <c r="J6633">
        <v>1666</v>
      </c>
      <c r="K6633" t="s">
        <v>83</v>
      </c>
      <c r="L6633" t="s">
        <v>17</v>
      </c>
    </row>
    <row r="6634" spans="1:12" x14ac:dyDescent="0.3">
      <c r="A6634" t="s">
        <v>30</v>
      </c>
      <c r="B6634">
        <v>1197831</v>
      </c>
      <c r="C6634">
        <v>44274</v>
      </c>
      <c r="D6634" t="s">
        <v>27</v>
      </c>
      <c r="E6634" t="s">
        <v>104</v>
      </c>
      <c r="F6634" t="s">
        <v>105</v>
      </c>
      <c r="G6634" t="s">
        <v>23</v>
      </c>
      <c r="H6634">
        <v>23</v>
      </c>
      <c r="I6634">
        <v>69</v>
      </c>
      <c r="J6634">
        <v>1587</v>
      </c>
      <c r="K6634" t="s">
        <v>83</v>
      </c>
      <c r="L6634" t="s">
        <v>20</v>
      </c>
    </row>
    <row r="6635" spans="1:12" x14ac:dyDescent="0.3">
      <c r="A6635" t="s">
        <v>30</v>
      </c>
      <c r="B6635">
        <v>1197831</v>
      </c>
      <c r="C6635">
        <v>44306</v>
      </c>
      <c r="D6635" t="s">
        <v>27</v>
      </c>
      <c r="E6635" t="s">
        <v>104</v>
      </c>
      <c r="F6635" t="s">
        <v>105</v>
      </c>
      <c r="G6635" t="s">
        <v>15</v>
      </c>
      <c r="H6635">
        <v>24</v>
      </c>
      <c r="I6635">
        <v>152</v>
      </c>
      <c r="J6635">
        <v>3648</v>
      </c>
      <c r="K6635" t="s">
        <v>83</v>
      </c>
      <c r="L6635" t="s">
        <v>17</v>
      </c>
    </row>
    <row r="6636" spans="1:12" x14ac:dyDescent="0.3">
      <c r="A6636" t="s">
        <v>30</v>
      </c>
      <c r="B6636">
        <v>1197831</v>
      </c>
      <c r="C6636">
        <v>44306</v>
      </c>
      <c r="D6636" t="s">
        <v>27</v>
      </c>
      <c r="E6636" t="s">
        <v>104</v>
      </c>
      <c r="F6636" t="s">
        <v>105</v>
      </c>
      <c r="G6636" t="s">
        <v>18</v>
      </c>
      <c r="H6636">
        <v>23</v>
      </c>
      <c r="I6636">
        <v>65</v>
      </c>
      <c r="J6636">
        <v>1495</v>
      </c>
      <c r="K6636" t="s">
        <v>83</v>
      </c>
      <c r="L6636" t="s">
        <v>17</v>
      </c>
    </row>
    <row r="6637" spans="1:12" x14ac:dyDescent="0.3">
      <c r="A6637" t="s">
        <v>30</v>
      </c>
      <c r="B6637">
        <v>1197831</v>
      </c>
      <c r="C6637">
        <v>44306</v>
      </c>
      <c r="D6637" t="s">
        <v>27</v>
      </c>
      <c r="E6637" t="s">
        <v>104</v>
      </c>
      <c r="F6637" t="s">
        <v>105</v>
      </c>
      <c r="G6637" t="s">
        <v>19</v>
      </c>
      <c r="H6637">
        <v>14</v>
      </c>
      <c r="I6637">
        <v>68</v>
      </c>
      <c r="J6637">
        <v>952</v>
      </c>
      <c r="K6637" t="s">
        <v>83</v>
      </c>
      <c r="L6637" t="s">
        <v>20</v>
      </c>
    </row>
    <row r="6638" spans="1:12" x14ac:dyDescent="0.3">
      <c r="A6638" t="s">
        <v>30</v>
      </c>
      <c r="B6638">
        <v>1197831</v>
      </c>
      <c r="C6638">
        <v>44306</v>
      </c>
      <c r="D6638" t="s">
        <v>27</v>
      </c>
      <c r="E6638" t="s">
        <v>104</v>
      </c>
      <c r="F6638" t="s">
        <v>105</v>
      </c>
      <c r="G6638" t="s">
        <v>21</v>
      </c>
      <c r="H6638">
        <v>18</v>
      </c>
      <c r="I6638">
        <v>45</v>
      </c>
      <c r="J6638">
        <v>810</v>
      </c>
      <c r="K6638" t="s">
        <v>83</v>
      </c>
      <c r="L6638" t="s">
        <v>20</v>
      </c>
    </row>
    <row r="6639" spans="1:12" x14ac:dyDescent="0.3">
      <c r="A6639" t="s">
        <v>30</v>
      </c>
      <c r="B6639">
        <v>1197831</v>
      </c>
      <c r="C6639">
        <v>44306</v>
      </c>
      <c r="D6639" t="s">
        <v>27</v>
      </c>
      <c r="E6639" t="s">
        <v>104</v>
      </c>
      <c r="F6639" t="s">
        <v>105</v>
      </c>
      <c r="G6639" t="s">
        <v>22</v>
      </c>
      <c r="H6639">
        <v>38</v>
      </c>
      <c r="I6639">
        <v>53</v>
      </c>
      <c r="J6639">
        <v>2014</v>
      </c>
      <c r="K6639" t="s">
        <v>83</v>
      </c>
      <c r="L6639" t="s">
        <v>17</v>
      </c>
    </row>
    <row r="6640" spans="1:12" x14ac:dyDescent="0.3">
      <c r="A6640" t="s">
        <v>30</v>
      </c>
      <c r="B6640">
        <v>1197831</v>
      </c>
      <c r="C6640">
        <v>44306</v>
      </c>
      <c r="D6640" t="s">
        <v>27</v>
      </c>
      <c r="E6640" t="s">
        <v>104</v>
      </c>
      <c r="F6640" t="s">
        <v>105</v>
      </c>
      <c r="G6640" t="s">
        <v>23</v>
      </c>
      <c r="H6640">
        <v>28</v>
      </c>
      <c r="I6640">
        <v>94</v>
      </c>
      <c r="J6640">
        <v>2632</v>
      </c>
      <c r="K6640" t="s">
        <v>83</v>
      </c>
      <c r="L6640" t="s">
        <v>20</v>
      </c>
    </row>
    <row r="6641" spans="1:12" x14ac:dyDescent="0.3">
      <c r="A6641" t="s">
        <v>30</v>
      </c>
      <c r="B6641">
        <v>1197831</v>
      </c>
      <c r="C6641">
        <v>44335</v>
      </c>
      <c r="D6641" t="s">
        <v>27</v>
      </c>
      <c r="E6641" t="s">
        <v>104</v>
      </c>
      <c r="F6641" t="s">
        <v>105</v>
      </c>
      <c r="G6641" t="s">
        <v>15</v>
      </c>
      <c r="H6641">
        <v>36</v>
      </c>
      <c r="I6641">
        <v>167</v>
      </c>
      <c r="J6641">
        <v>6012</v>
      </c>
      <c r="K6641" t="s">
        <v>83</v>
      </c>
      <c r="L6641" t="s">
        <v>17</v>
      </c>
    </row>
    <row r="6642" spans="1:12" x14ac:dyDescent="0.3">
      <c r="A6642" t="s">
        <v>30</v>
      </c>
      <c r="B6642">
        <v>1197831</v>
      </c>
      <c r="C6642">
        <v>44335</v>
      </c>
      <c r="D6642" t="s">
        <v>27</v>
      </c>
      <c r="E6642" t="s">
        <v>104</v>
      </c>
      <c r="F6642" t="s">
        <v>105</v>
      </c>
      <c r="G6642" t="s">
        <v>18</v>
      </c>
      <c r="H6642">
        <v>39</v>
      </c>
      <c r="I6642">
        <v>87</v>
      </c>
      <c r="J6642">
        <v>3393</v>
      </c>
      <c r="K6642" t="s">
        <v>83</v>
      </c>
      <c r="L6642" t="s">
        <v>17</v>
      </c>
    </row>
    <row r="6643" spans="1:12" x14ac:dyDescent="0.3">
      <c r="A6643" t="s">
        <v>30</v>
      </c>
      <c r="B6643">
        <v>1197831</v>
      </c>
      <c r="C6643">
        <v>44335</v>
      </c>
      <c r="D6643" t="s">
        <v>27</v>
      </c>
      <c r="E6643" t="s">
        <v>104</v>
      </c>
      <c r="F6643" t="s">
        <v>105</v>
      </c>
      <c r="G6643" t="s">
        <v>19</v>
      </c>
      <c r="H6643">
        <v>34</v>
      </c>
      <c r="I6643">
        <v>72</v>
      </c>
      <c r="J6643">
        <v>2448</v>
      </c>
      <c r="K6643" t="s">
        <v>83</v>
      </c>
      <c r="L6643" t="s">
        <v>20</v>
      </c>
    </row>
    <row r="6644" spans="1:12" x14ac:dyDescent="0.3">
      <c r="A6644" t="s">
        <v>30</v>
      </c>
      <c r="B6644">
        <v>1197831</v>
      </c>
      <c r="C6644">
        <v>44335</v>
      </c>
      <c r="D6644" t="s">
        <v>27</v>
      </c>
      <c r="E6644" t="s">
        <v>104</v>
      </c>
      <c r="F6644" t="s">
        <v>105</v>
      </c>
      <c r="G6644" t="s">
        <v>21</v>
      </c>
      <c r="H6644">
        <v>34</v>
      </c>
      <c r="I6644">
        <v>59</v>
      </c>
      <c r="J6644">
        <v>2006</v>
      </c>
      <c r="K6644" t="s">
        <v>83</v>
      </c>
      <c r="L6644" t="s">
        <v>20</v>
      </c>
    </row>
    <row r="6645" spans="1:12" x14ac:dyDescent="0.3">
      <c r="A6645" t="s">
        <v>30</v>
      </c>
      <c r="B6645">
        <v>1197831</v>
      </c>
      <c r="C6645">
        <v>44335</v>
      </c>
      <c r="D6645" t="s">
        <v>27</v>
      </c>
      <c r="E6645" t="s">
        <v>104</v>
      </c>
      <c r="F6645" t="s">
        <v>105</v>
      </c>
      <c r="G6645" t="s">
        <v>22</v>
      </c>
      <c r="H6645">
        <v>43</v>
      </c>
      <c r="I6645">
        <v>75</v>
      </c>
      <c r="J6645">
        <v>3225</v>
      </c>
      <c r="K6645" t="s">
        <v>83</v>
      </c>
      <c r="L6645" t="s">
        <v>17</v>
      </c>
    </row>
    <row r="6646" spans="1:12" x14ac:dyDescent="0.3">
      <c r="A6646" t="s">
        <v>30</v>
      </c>
      <c r="B6646">
        <v>1197831</v>
      </c>
      <c r="C6646">
        <v>44335</v>
      </c>
      <c r="D6646" t="s">
        <v>27</v>
      </c>
      <c r="E6646" t="s">
        <v>104</v>
      </c>
      <c r="F6646" t="s">
        <v>105</v>
      </c>
      <c r="G6646" t="s">
        <v>23</v>
      </c>
      <c r="H6646">
        <v>42</v>
      </c>
      <c r="I6646">
        <v>98</v>
      </c>
      <c r="J6646">
        <v>4116</v>
      </c>
      <c r="K6646" t="s">
        <v>83</v>
      </c>
      <c r="L6646" t="s">
        <v>20</v>
      </c>
    </row>
    <row r="6647" spans="1:12" x14ac:dyDescent="0.3">
      <c r="A6647" t="s">
        <v>30</v>
      </c>
      <c r="B6647">
        <v>1197831</v>
      </c>
      <c r="C6647">
        <v>44368</v>
      </c>
      <c r="D6647" t="s">
        <v>27</v>
      </c>
      <c r="E6647" t="s">
        <v>104</v>
      </c>
      <c r="F6647" t="s">
        <v>105</v>
      </c>
      <c r="G6647" t="s">
        <v>15</v>
      </c>
      <c r="H6647">
        <v>38</v>
      </c>
      <c r="I6647">
        <v>156</v>
      </c>
      <c r="J6647">
        <v>5928</v>
      </c>
      <c r="K6647" t="s">
        <v>83</v>
      </c>
      <c r="L6647" t="s">
        <v>17</v>
      </c>
    </row>
    <row r="6648" spans="1:12" x14ac:dyDescent="0.3">
      <c r="A6648" t="s">
        <v>30</v>
      </c>
      <c r="B6648">
        <v>1197831</v>
      </c>
      <c r="C6648">
        <v>44368</v>
      </c>
      <c r="D6648" t="s">
        <v>27</v>
      </c>
      <c r="E6648" t="s">
        <v>104</v>
      </c>
      <c r="F6648" t="s">
        <v>105</v>
      </c>
      <c r="G6648" t="s">
        <v>18</v>
      </c>
      <c r="H6648">
        <v>33</v>
      </c>
      <c r="I6648">
        <v>88</v>
      </c>
      <c r="J6648">
        <v>2904</v>
      </c>
      <c r="K6648" t="s">
        <v>83</v>
      </c>
      <c r="L6648" t="s">
        <v>17</v>
      </c>
    </row>
    <row r="6649" spans="1:12" x14ac:dyDescent="0.3">
      <c r="A6649" t="s">
        <v>30</v>
      </c>
      <c r="B6649">
        <v>1197831</v>
      </c>
      <c r="C6649">
        <v>44368</v>
      </c>
      <c r="D6649" t="s">
        <v>27</v>
      </c>
      <c r="E6649" t="s">
        <v>104</v>
      </c>
      <c r="F6649" t="s">
        <v>105</v>
      </c>
      <c r="G6649" t="s">
        <v>19</v>
      </c>
      <c r="H6649">
        <v>36</v>
      </c>
      <c r="I6649">
        <v>88</v>
      </c>
      <c r="J6649">
        <v>3168</v>
      </c>
      <c r="K6649" t="s">
        <v>83</v>
      </c>
      <c r="L6649" t="s">
        <v>20</v>
      </c>
    </row>
    <row r="6650" spans="1:12" x14ac:dyDescent="0.3">
      <c r="A6650" t="s">
        <v>30</v>
      </c>
      <c r="B6650">
        <v>1197831</v>
      </c>
      <c r="C6650">
        <v>44368</v>
      </c>
      <c r="D6650" t="s">
        <v>27</v>
      </c>
      <c r="E6650" t="s">
        <v>104</v>
      </c>
      <c r="F6650" t="s">
        <v>105</v>
      </c>
      <c r="G6650" t="s">
        <v>21</v>
      </c>
      <c r="H6650">
        <v>38</v>
      </c>
      <c r="I6650">
        <v>87</v>
      </c>
      <c r="J6650">
        <v>3306</v>
      </c>
      <c r="K6650" t="s">
        <v>83</v>
      </c>
      <c r="L6650" t="s">
        <v>20</v>
      </c>
    </row>
    <row r="6651" spans="1:12" x14ac:dyDescent="0.3">
      <c r="A6651" t="s">
        <v>30</v>
      </c>
      <c r="B6651">
        <v>1197831</v>
      </c>
      <c r="C6651">
        <v>44368</v>
      </c>
      <c r="D6651" t="s">
        <v>27</v>
      </c>
      <c r="E6651" t="s">
        <v>104</v>
      </c>
      <c r="F6651" t="s">
        <v>105</v>
      </c>
      <c r="G6651" t="s">
        <v>22</v>
      </c>
      <c r="H6651">
        <v>51</v>
      </c>
      <c r="I6651">
        <v>87</v>
      </c>
      <c r="J6651">
        <v>4437</v>
      </c>
      <c r="K6651" t="s">
        <v>83</v>
      </c>
      <c r="L6651" t="s">
        <v>17</v>
      </c>
    </row>
    <row r="6652" spans="1:12" x14ac:dyDescent="0.3">
      <c r="A6652" t="s">
        <v>30</v>
      </c>
      <c r="B6652">
        <v>1197831</v>
      </c>
      <c r="C6652">
        <v>44368</v>
      </c>
      <c r="D6652" t="s">
        <v>27</v>
      </c>
      <c r="E6652" t="s">
        <v>104</v>
      </c>
      <c r="F6652" t="s">
        <v>105</v>
      </c>
      <c r="G6652" t="s">
        <v>23</v>
      </c>
      <c r="H6652">
        <v>55</v>
      </c>
      <c r="I6652">
        <v>124</v>
      </c>
      <c r="J6652">
        <v>6820</v>
      </c>
      <c r="K6652" t="s">
        <v>83</v>
      </c>
      <c r="L6652" t="s">
        <v>20</v>
      </c>
    </row>
    <row r="6653" spans="1:12" x14ac:dyDescent="0.3">
      <c r="A6653" t="s">
        <v>30</v>
      </c>
      <c r="B6653">
        <v>1197831</v>
      </c>
      <c r="C6653">
        <v>44396</v>
      </c>
      <c r="D6653" t="s">
        <v>27</v>
      </c>
      <c r="E6653" t="s">
        <v>104</v>
      </c>
      <c r="F6653" t="s">
        <v>105</v>
      </c>
      <c r="G6653" t="s">
        <v>15</v>
      </c>
      <c r="H6653">
        <v>50</v>
      </c>
      <c r="I6653">
        <v>182</v>
      </c>
      <c r="J6653">
        <v>9100</v>
      </c>
      <c r="K6653" t="s">
        <v>83</v>
      </c>
      <c r="L6653" t="s">
        <v>17</v>
      </c>
    </row>
    <row r="6654" spans="1:12" x14ac:dyDescent="0.3">
      <c r="A6654" t="s">
        <v>30</v>
      </c>
      <c r="B6654">
        <v>1197831</v>
      </c>
      <c r="C6654">
        <v>44396</v>
      </c>
      <c r="D6654" t="s">
        <v>27</v>
      </c>
      <c r="E6654" t="s">
        <v>104</v>
      </c>
      <c r="F6654" t="s">
        <v>105</v>
      </c>
      <c r="G6654" t="s">
        <v>18</v>
      </c>
      <c r="H6654">
        <v>45</v>
      </c>
      <c r="I6654">
        <v>117</v>
      </c>
      <c r="J6654">
        <v>5265</v>
      </c>
      <c r="K6654" t="s">
        <v>83</v>
      </c>
      <c r="L6654" t="s">
        <v>17</v>
      </c>
    </row>
    <row r="6655" spans="1:12" x14ac:dyDescent="0.3">
      <c r="A6655" t="s">
        <v>30</v>
      </c>
      <c r="B6655">
        <v>1197831</v>
      </c>
      <c r="C6655">
        <v>44396</v>
      </c>
      <c r="D6655" t="s">
        <v>27</v>
      </c>
      <c r="E6655" t="s">
        <v>104</v>
      </c>
      <c r="F6655" t="s">
        <v>105</v>
      </c>
      <c r="G6655" t="s">
        <v>19</v>
      </c>
      <c r="H6655">
        <v>44</v>
      </c>
      <c r="I6655">
        <v>94</v>
      </c>
      <c r="J6655">
        <v>4136</v>
      </c>
      <c r="K6655" t="s">
        <v>83</v>
      </c>
      <c r="L6655" t="s">
        <v>20</v>
      </c>
    </row>
    <row r="6656" spans="1:12" x14ac:dyDescent="0.3">
      <c r="A6656" t="s">
        <v>30</v>
      </c>
      <c r="B6656">
        <v>1197831</v>
      </c>
      <c r="C6656">
        <v>44396</v>
      </c>
      <c r="D6656" t="s">
        <v>27</v>
      </c>
      <c r="E6656" t="s">
        <v>104</v>
      </c>
      <c r="F6656" t="s">
        <v>105</v>
      </c>
      <c r="G6656" t="s">
        <v>21</v>
      </c>
      <c r="H6656">
        <v>41</v>
      </c>
      <c r="I6656">
        <v>85</v>
      </c>
      <c r="J6656">
        <v>3485</v>
      </c>
      <c r="K6656" t="s">
        <v>83</v>
      </c>
      <c r="L6656" t="s">
        <v>20</v>
      </c>
    </row>
    <row r="6657" spans="1:12" x14ac:dyDescent="0.3">
      <c r="A6657" t="s">
        <v>30</v>
      </c>
      <c r="B6657">
        <v>1197831</v>
      </c>
      <c r="C6657">
        <v>44396</v>
      </c>
      <c r="D6657" t="s">
        <v>27</v>
      </c>
      <c r="E6657" t="s">
        <v>104</v>
      </c>
      <c r="F6657" t="s">
        <v>105</v>
      </c>
      <c r="G6657" t="s">
        <v>22</v>
      </c>
      <c r="H6657">
        <v>59</v>
      </c>
      <c r="I6657">
        <v>98</v>
      </c>
      <c r="J6657">
        <v>5782</v>
      </c>
      <c r="K6657" t="s">
        <v>83</v>
      </c>
      <c r="L6657" t="s">
        <v>17</v>
      </c>
    </row>
    <row r="6658" spans="1:12" x14ac:dyDescent="0.3">
      <c r="A6658" t="s">
        <v>30</v>
      </c>
      <c r="B6658">
        <v>1197831</v>
      </c>
      <c r="C6658">
        <v>44396</v>
      </c>
      <c r="D6658" t="s">
        <v>27</v>
      </c>
      <c r="E6658" t="s">
        <v>104</v>
      </c>
      <c r="F6658" t="s">
        <v>105</v>
      </c>
      <c r="G6658" t="s">
        <v>23</v>
      </c>
      <c r="H6658">
        <v>61</v>
      </c>
      <c r="I6658">
        <v>142</v>
      </c>
      <c r="J6658">
        <v>8662</v>
      </c>
      <c r="K6658" t="s">
        <v>83</v>
      </c>
      <c r="L6658" t="s">
        <v>20</v>
      </c>
    </row>
    <row r="6659" spans="1:12" x14ac:dyDescent="0.3">
      <c r="A6659" t="s">
        <v>30</v>
      </c>
      <c r="B6659">
        <v>1197831</v>
      </c>
      <c r="C6659">
        <v>44428</v>
      </c>
      <c r="D6659" t="s">
        <v>27</v>
      </c>
      <c r="E6659" t="s">
        <v>104</v>
      </c>
      <c r="F6659" t="s">
        <v>105</v>
      </c>
      <c r="G6659" t="s">
        <v>15</v>
      </c>
      <c r="H6659">
        <v>56</v>
      </c>
      <c r="I6659">
        <v>189</v>
      </c>
      <c r="J6659">
        <v>10584</v>
      </c>
      <c r="K6659" t="s">
        <v>83</v>
      </c>
      <c r="L6659" t="s">
        <v>17</v>
      </c>
    </row>
    <row r="6660" spans="1:12" x14ac:dyDescent="0.3">
      <c r="A6660" t="s">
        <v>30</v>
      </c>
      <c r="B6660">
        <v>1197831</v>
      </c>
      <c r="C6660">
        <v>44428</v>
      </c>
      <c r="D6660" t="s">
        <v>27</v>
      </c>
      <c r="E6660" t="s">
        <v>104</v>
      </c>
      <c r="F6660" t="s">
        <v>105</v>
      </c>
      <c r="G6660" t="s">
        <v>18</v>
      </c>
      <c r="H6660">
        <v>51</v>
      </c>
      <c r="I6660">
        <v>113</v>
      </c>
      <c r="J6660">
        <v>5763</v>
      </c>
      <c r="K6660" t="s">
        <v>83</v>
      </c>
      <c r="L6660" t="s">
        <v>17</v>
      </c>
    </row>
    <row r="6661" spans="1:12" x14ac:dyDescent="0.3">
      <c r="A6661" t="s">
        <v>30</v>
      </c>
      <c r="B6661">
        <v>1197831</v>
      </c>
      <c r="C6661">
        <v>44428</v>
      </c>
      <c r="D6661" t="s">
        <v>27</v>
      </c>
      <c r="E6661" t="s">
        <v>104</v>
      </c>
      <c r="F6661" t="s">
        <v>105</v>
      </c>
      <c r="G6661" t="s">
        <v>19</v>
      </c>
      <c r="H6661">
        <v>47</v>
      </c>
      <c r="I6661">
        <v>113</v>
      </c>
      <c r="J6661">
        <v>5311</v>
      </c>
      <c r="K6661" t="s">
        <v>83</v>
      </c>
      <c r="L6661" t="s">
        <v>20</v>
      </c>
    </row>
    <row r="6662" spans="1:12" x14ac:dyDescent="0.3">
      <c r="A6662" t="s">
        <v>30</v>
      </c>
      <c r="B6662">
        <v>1197831</v>
      </c>
      <c r="C6662">
        <v>44428</v>
      </c>
      <c r="D6662" t="s">
        <v>27</v>
      </c>
      <c r="E6662" t="s">
        <v>104</v>
      </c>
      <c r="F6662" t="s">
        <v>105</v>
      </c>
      <c r="G6662" t="s">
        <v>21</v>
      </c>
      <c r="H6662">
        <v>37</v>
      </c>
      <c r="I6662">
        <v>88</v>
      </c>
      <c r="J6662">
        <v>3256</v>
      </c>
      <c r="K6662" t="s">
        <v>83</v>
      </c>
      <c r="L6662" t="s">
        <v>20</v>
      </c>
    </row>
    <row r="6663" spans="1:12" x14ac:dyDescent="0.3">
      <c r="A6663" t="s">
        <v>30</v>
      </c>
      <c r="B6663">
        <v>1197831</v>
      </c>
      <c r="C6663">
        <v>44428</v>
      </c>
      <c r="D6663" t="s">
        <v>27</v>
      </c>
      <c r="E6663" t="s">
        <v>104</v>
      </c>
      <c r="F6663" t="s">
        <v>105</v>
      </c>
      <c r="G6663" t="s">
        <v>22</v>
      </c>
      <c r="H6663">
        <v>47</v>
      </c>
      <c r="I6663">
        <v>81</v>
      </c>
      <c r="J6663">
        <v>3807</v>
      </c>
      <c r="K6663" t="s">
        <v>83</v>
      </c>
      <c r="L6663" t="s">
        <v>17</v>
      </c>
    </row>
    <row r="6664" spans="1:12" x14ac:dyDescent="0.3">
      <c r="A6664" t="s">
        <v>30</v>
      </c>
      <c r="B6664">
        <v>1197831</v>
      </c>
      <c r="C6664">
        <v>44428</v>
      </c>
      <c r="D6664" t="s">
        <v>27</v>
      </c>
      <c r="E6664" t="s">
        <v>104</v>
      </c>
      <c r="F6664" t="s">
        <v>105</v>
      </c>
      <c r="G6664" t="s">
        <v>23</v>
      </c>
      <c r="H6664">
        <v>50</v>
      </c>
      <c r="I6664">
        <v>124</v>
      </c>
      <c r="J6664">
        <v>6200</v>
      </c>
      <c r="K6664" t="s">
        <v>83</v>
      </c>
      <c r="L6664" t="s">
        <v>20</v>
      </c>
    </row>
    <row r="6665" spans="1:12" x14ac:dyDescent="0.3">
      <c r="A6665" t="s">
        <v>30</v>
      </c>
      <c r="B6665">
        <v>1197831</v>
      </c>
      <c r="C6665">
        <v>44458</v>
      </c>
      <c r="D6665" t="s">
        <v>27</v>
      </c>
      <c r="E6665" t="s">
        <v>104</v>
      </c>
      <c r="F6665" t="s">
        <v>105</v>
      </c>
      <c r="G6665" t="s">
        <v>15</v>
      </c>
      <c r="H6665">
        <v>49</v>
      </c>
      <c r="I6665">
        <v>150</v>
      </c>
      <c r="J6665">
        <v>7350</v>
      </c>
      <c r="K6665" t="s">
        <v>83</v>
      </c>
      <c r="L6665" t="s">
        <v>17</v>
      </c>
    </row>
    <row r="6666" spans="1:12" x14ac:dyDescent="0.3">
      <c r="A6666" t="s">
        <v>30</v>
      </c>
      <c r="B6666">
        <v>1197831</v>
      </c>
      <c r="C6666">
        <v>44458</v>
      </c>
      <c r="D6666" t="s">
        <v>27</v>
      </c>
      <c r="E6666" t="s">
        <v>104</v>
      </c>
      <c r="F6666" t="s">
        <v>105</v>
      </c>
      <c r="G6666" t="s">
        <v>18</v>
      </c>
      <c r="H6666">
        <v>38</v>
      </c>
      <c r="I6666">
        <v>98</v>
      </c>
      <c r="J6666">
        <v>3724</v>
      </c>
      <c r="K6666" t="s">
        <v>83</v>
      </c>
      <c r="L6666" t="s">
        <v>17</v>
      </c>
    </row>
    <row r="6667" spans="1:12" x14ac:dyDescent="0.3">
      <c r="A6667" t="s">
        <v>30</v>
      </c>
      <c r="B6667">
        <v>1197831</v>
      </c>
      <c r="C6667">
        <v>44458</v>
      </c>
      <c r="D6667" t="s">
        <v>27</v>
      </c>
      <c r="E6667" t="s">
        <v>104</v>
      </c>
      <c r="F6667" t="s">
        <v>105</v>
      </c>
      <c r="G6667" t="s">
        <v>19</v>
      </c>
      <c r="H6667">
        <v>14</v>
      </c>
      <c r="I6667">
        <v>69</v>
      </c>
      <c r="J6667">
        <v>966</v>
      </c>
      <c r="K6667" t="s">
        <v>83</v>
      </c>
      <c r="L6667" t="s">
        <v>20</v>
      </c>
    </row>
    <row r="6668" spans="1:12" x14ac:dyDescent="0.3">
      <c r="A6668" t="s">
        <v>30</v>
      </c>
      <c r="B6668">
        <v>1197831</v>
      </c>
      <c r="C6668">
        <v>44458</v>
      </c>
      <c r="D6668" t="s">
        <v>27</v>
      </c>
      <c r="E6668" t="s">
        <v>104</v>
      </c>
      <c r="F6668" t="s">
        <v>105</v>
      </c>
      <c r="G6668" t="s">
        <v>21</v>
      </c>
      <c r="H6668">
        <v>14</v>
      </c>
      <c r="I6668">
        <v>63</v>
      </c>
      <c r="J6668">
        <v>882</v>
      </c>
      <c r="K6668" t="s">
        <v>83</v>
      </c>
      <c r="L6668" t="s">
        <v>20</v>
      </c>
    </row>
    <row r="6669" spans="1:12" x14ac:dyDescent="0.3">
      <c r="A6669" t="s">
        <v>30</v>
      </c>
      <c r="B6669">
        <v>1197831</v>
      </c>
      <c r="C6669">
        <v>44458</v>
      </c>
      <c r="D6669" t="s">
        <v>27</v>
      </c>
      <c r="E6669" t="s">
        <v>104</v>
      </c>
      <c r="F6669" t="s">
        <v>105</v>
      </c>
      <c r="G6669" t="s">
        <v>22</v>
      </c>
      <c r="H6669">
        <v>23</v>
      </c>
      <c r="I6669">
        <v>68</v>
      </c>
      <c r="J6669">
        <v>1564</v>
      </c>
      <c r="K6669" t="s">
        <v>83</v>
      </c>
      <c r="L6669" t="s">
        <v>17</v>
      </c>
    </row>
    <row r="6670" spans="1:12" x14ac:dyDescent="0.3">
      <c r="A6670" t="s">
        <v>30</v>
      </c>
      <c r="B6670">
        <v>1197831</v>
      </c>
      <c r="C6670">
        <v>44458</v>
      </c>
      <c r="D6670" t="s">
        <v>27</v>
      </c>
      <c r="E6670" t="s">
        <v>104</v>
      </c>
      <c r="F6670" t="s">
        <v>105</v>
      </c>
      <c r="G6670" t="s">
        <v>23</v>
      </c>
      <c r="H6670">
        <v>28</v>
      </c>
      <c r="I6670">
        <v>91</v>
      </c>
      <c r="J6670">
        <v>2548</v>
      </c>
      <c r="K6670" t="s">
        <v>83</v>
      </c>
      <c r="L6670" t="s">
        <v>20</v>
      </c>
    </row>
    <row r="6671" spans="1:12" x14ac:dyDescent="0.3">
      <c r="A6671" t="s">
        <v>30</v>
      </c>
      <c r="B6671">
        <v>1197831</v>
      </c>
      <c r="C6671">
        <v>44490</v>
      </c>
      <c r="D6671" t="s">
        <v>27</v>
      </c>
      <c r="E6671" t="s">
        <v>104</v>
      </c>
      <c r="F6671" t="s">
        <v>105</v>
      </c>
      <c r="G6671" t="s">
        <v>15</v>
      </c>
      <c r="H6671">
        <v>29</v>
      </c>
      <c r="I6671">
        <v>137</v>
      </c>
      <c r="J6671">
        <v>3973</v>
      </c>
      <c r="K6671" t="s">
        <v>83</v>
      </c>
      <c r="L6671" t="s">
        <v>17</v>
      </c>
    </row>
    <row r="6672" spans="1:12" x14ac:dyDescent="0.3">
      <c r="A6672" t="s">
        <v>30</v>
      </c>
      <c r="B6672">
        <v>1197831</v>
      </c>
      <c r="C6672">
        <v>44490</v>
      </c>
      <c r="D6672" t="s">
        <v>27</v>
      </c>
      <c r="E6672" t="s">
        <v>104</v>
      </c>
      <c r="F6672" t="s">
        <v>105</v>
      </c>
      <c r="G6672" t="s">
        <v>18</v>
      </c>
      <c r="H6672">
        <v>19</v>
      </c>
      <c r="I6672">
        <v>88</v>
      </c>
      <c r="J6672">
        <v>1672</v>
      </c>
      <c r="K6672" t="s">
        <v>83</v>
      </c>
      <c r="L6672" t="s">
        <v>17</v>
      </c>
    </row>
    <row r="6673" spans="1:12" x14ac:dyDescent="0.3">
      <c r="A6673" t="s">
        <v>30</v>
      </c>
      <c r="B6673">
        <v>1197831</v>
      </c>
      <c r="C6673">
        <v>44490</v>
      </c>
      <c r="D6673" t="s">
        <v>27</v>
      </c>
      <c r="E6673" t="s">
        <v>104</v>
      </c>
      <c r="F6673" t="s">
        <v>105</v>
      </c>
      <c r="G6673" t="s">
        <v>19</v>
      </c>
      <c r="H6673">
        <v>20</v>
      </c>
      <c r="I6673">
        <v>56</v>
      </c>
      <c r="J6673">
        <v>1120</v>
      </c>
      <c r="K6673" t="s">
        <v>83</v>
      </c>
      <c r="L6673" t="s">
        <v>20</v>
      </c>
    </row>
    <row r="6674" spans="1:12" x14ac:dyDescent="0.3">
      <c r="A6674" t="s">
        <v>30</v>
      </c>
      <c r="B6674">
        <v>1197831</v>
      </c>
      <c r="C6674">
        <v>44490</v>
      </c>
      <c r="D6674" t="s">
        <v>27</v>
      </c>
      <c r="E6674" t="s">
        <v>104</v>
      </c>
      <c r="F6674" t="s">
        <v>105</v>
      </c>
      <c r="G6674" t="s">
        <v>21</v>
      </c>
      <c r="H6674">
        <v>18</v>
      </c>
      <c r="I6674">
        <v>52</v>
      </c>
      <c r="J6674">
        <v>936</v>
      </c>
      <c r="K6674" t="s">
        <v>83</v>
      </c>
      <c r="L6674" t="s">
        <v>20</v>
      </c>
    </row>
    <row r="6675" spans="1:12" x14ac:dyDescent="0.3">
      <c r="A6675" t="s">
        <v>30</v>
      </c>
      <c r="B6675">
        <v>1197831</v>
      </c>
      <c r="C6675">
        <v>44490</v>
      </c>
      <c r="D6675" t="s">
        <v>27</v>
      </c>
      <c r="E6675" t="s">
        <v>104</v>
      </c>
      <c r="F6675" t="s">
        <v>105</v>
      </c>
      <c r="G6675" t="s">
        <v>22</v>
      </c>
      <c r="H6675">
        <v>29</v>
      </c>
      <c r="I6675">
        <v>50</v>
      </c>
      <c r="J6675">
        <v>1450</v>
      </c>
      <c r="K6675" t="s">
        <v>83</v>
      </c>
      <c r="L6675" t="s">
        <v>17</v>
      </c>
    </row>
    <row r="6676" spans="1:12" x14ac:dyDescent="0.3">
      <c r="A6676" t="s">
        <v>34</v>
      </c>
      <c r="B6676">
        <v>1197831</v>
      </c>
      <c r="C6676">
        <v>44490</v>
      </c>
      <c r="D6676" t="s">
        <v>27</v>
      </c>
      <c r="E6676" t="s">
        <v>104</v>
      </c>
      <c r="F6676" t="s">
        <v>105</v>
      </c>
      <c r="G6676" t="s">
        <v>23</v>
      </c>
      <c r="H6676">
        <v>29</v>
      </c>
      <c r="I6676">
        <v>91</v>
      </c>
      <c r="J6676">
        <v>2639</v>
      </c>
      <c r="K6676" t="s">
        <v>83</v>
      </c>
      <c r="L6676" t="s">
        <v>20</v>
      </c>
    </row>
    <row r="6677" spans="1:12" x14ac:dyDescent="0.3">
      <c r="A6677" t="s">
        <v>34</v>
      </c>
      <c r="B6677">
        <v>1197831</v>
      </c>
      <c r="C6677">
        <v>44520</v>
      </c>
      <c r="D6677" t="s">
        <v>27</v>
      </c>
      <c r="E6677" t="s">
        <v>104</v>
      </c>
      <c r="F6677" t="s">
        <v>105</v>
      </c>
      <c r="G6677" t="s">
        <v>15</v>
      </c>
      <c r="H6677">
        <v>23</v>
      </c>
      <c r="I6677">
        <v>133</v>
      </c>
      <c r="J6677">
        <v>3059</v>
      </c>
      <c r="K6677" t="s">
        <v>83</v>
      </c>
      <c r="L6677" t="s">
        <v>17</v>
      </c>
    </row>
    <row r="6678" spans="1:12" x14ac:dyDescent="0.3">
      <c r="A6678" t="s">
        <v>34</v>
      </c>
      <c r="B6678">
        <v>1197831</v>
      </c>
      <c r="C6678">
        <v>44520</v>
      </c>
      <c r="D6678" t="s">
        <v>27</v>
      </c>
      <c r="E6678" t="s">
        <v>104</v>
      </c>
      <c r="F6678" t="s">
        <v>105</v>
      </c>
      <c r="G6678" t="s">
        <v>18</v>
      </c>
      <c r="H6678">
        <v>14</v>
      </c>
      <c r="I6678">
        <v>78</v>
      </c>
      <c r="J6678">
        <v>1092</v>
      </c>
      <c r="K6678" t="s">
        <v>83</v>
      </c>
      <c r="L6678" t="s">
        <v>17</v>
      </c>
    </row>
    <row r="6679" spans="1:12" x14ac:dyDescent="0.3">
      <c r="A6679" t="s">
        <v>34</v>
      </c>
      <c r="B6679">
        <v>1197831</v>
      </c>
      <c r="C6679">
        <v>44520</v>
      </c>
      <c r="D6679" t="s">
        <v>27</v>
      </c>
      <c r="E6679" t="s">
        <v>104</v>
      </c>
      <c r="F6679" t="s">
        <v>105</v>
      </c>
      <c r="G6679" t="s">
        <v>19</v>
      </c>
      <c r="H6679">
        <v>23</v>
      </c>
      <c r="I6679">
        <v>74</v>
      </c>
      <c r="J6679">
        <v>1702</v>
      </c>
      <c r="K6679" t="s">
        <v>83</v>
      </c>
      <c r="L6679" t="s">
        <v>20</v>
      </c>
    </row>
    <row r="6680" spans="1:12" x14ac:dyDescent="0.3">
      <c r="A6680" t="s">
        <v>34</v>
      </c>
      <c r="B6680">
        <v>1197831</v>
      </c>
      <c r="C6680">
        <v>44520</v>
      </c>
      <c r="D6680" t="s">
        <v>27</v>
      </c>
      <c r="E6680" t="s">
        <v>104</v>
      </c>
      <c r="F6680" t="s">
        <v>105</v>
      </c>
      <c r="G6680" t="s">
        <v>21</v>
      </c>
      <c r="H6680">
        <v>52</v>
      </c>
      <c r="I6680">
        <v>75</v>
      </c>
      <c r="J6680">
        <v>3900</v>
      </c>
      <c r="K6680" t="s">
        <v>83</v>
      </c>
      <c r="L6680" t="s">
        <v>20</v>
      </c>
    </row>
    <row r="6681" spans="1:12" x14ac:dyDescent="0.3">
      <c r="A6681" t="s">
        <v>34</v>
      </c>
      <c r="B6681">
        <v>1197831</v>
      </c>
      <c r="C6681">
        <v>44520</v>
      </c>
      <c r="D6681" t="s">
        <v>27</v>
      </c>
      <c r="E6681" t="s">
        <v>104</v>
      </c>
      <c r="F6681" t="s">
        <v>105</v>
      </c>
      <c r="G6681" t="s">
        <v>22</v>
      </c>
      <c r="H6681">
        <v>71</v>
      </c>
      <c r="I6681">
        <v>77</v>
      </c>
      <c r="J6681">
        <v>5467</v>
      </c>
      <c r="K6681" t="s">
        <v>83</v>
      </c>
      <c r="L6681" t="s">
        <v>17</v>
      </c>
    </row>
    <row r="6682" spans="1:12" x14ac:dyDescent="0.3">
      <c r="A6682" t="s">
        <v>34</v>
      </c>
      <c r="B6682">
        <v>1197831</v>
      </c>
      <c r="C6682">
        <v>44520</v>
      </c>
      <c r="D6682" t="s">
        <v>27</v>
      </c>
      <c r="E6682" t="s">
        <v>104</v>
      </c>
      <c r="F6682" t="s">
        <v>105</v>
      </c>
      <c r="G6682" t="s">
        <v>23</v>
      </c>
      <c r="H6682">
        <v>72</v>
      </c>
      <c r="I6682">
        <v>105</v>
      </c>
      <c r="J6682">
        <v>7560</v>
      </c>
      <c r="K6682" t="s">
        <v>83</v>
      </c>
      <c r="L6682" t="s">
        <v>20</v>
      </c>
    </row>
    <row r="6683" spans="1:12" x14ac:dyDescent="0.3">
      <c r="A6683" t="s">
        <v>34</v>
      </c>
      <c r="B6683">
        <v>1197831</v>
      </c>
      <c r="C6683">
        <v>44549</v>
      </c>
      <c r="D6683" t="s">
        <v>27</v>
      </c>
      <c r="E6683" t="s">
        <v>104</v>
      </c>
      <c r="F6683" t="s">
        <v>105</v>
      </c>
      <c r="G6683" t="s">
        <v>15</v>
      </c>
      <c r="H6683">
        <v>64</v>
      </c>
      <c r="I6683">
        <v>169</v>
      </c>
      <c r="J6683">
        <v>10816</v>
      </c>
      <c r="K6683" t="s">
        <v>83</v>
      </c>
      <c r="L6683" t="s">
        <v>17</v>
      </c>
    </row>
    <row r="6684" spans="1:12" x14ac:dyDescent="0.3">
      <c r="A6684" t="s">
        <v>34</v>
      </c>
      <c r="B6684">
        <v>1197831</v>
      </c>
      <c r="C6684">
        <v>44549</v>
      </c>
      <c r="D6684" t="s">
        <v>27</v>
      </c>
      <c r="E6684" t="s">
        <v>104</v>
      </c>
      <c r="F6684" t="s">
        <v>105</v>
      </c>
      <c r="G6684" t="s">
        <v>18</v>
      </c>
      <c r="H6684">
        <v>58</v>
      </c>
      <c r="I6684">
        <v>119</v>
      </c>
      <c r="J6684">
        <v>6902</v>
      </c>
      <c r="K6684" t="s">
        <v>83</v>
      </c>
      <c r="L6684" t="s">
        <v>17</v>
      </c>
    </row>
    <row r="6685" spans="1:12" x14ac:dyDescent="0.3">
      <c r="A6685" t="s">
        <v>34</v>
      </c>
      <c r="B6685">
        <v>1197831</v>
      </c>
      <c r="C6685">
        <v>44549</v>
      </c>
      <c r="D6685" t="s">
        <v>27</v>
      </c>
      <c r="E6685" t="s">
        <v>104</v>
      </c>
      <c r="F6685" t="s">
        <v>105</v>
      </c>
      <c r="G6685" t="s">
        <v>19</v>
      </c>
      <c r="H6685">
        <v>55</v>
      </c>
      <c r="I6685">
        <v>101</v>
      </c>
      <c r="J6685">
        <v>5555</v>
      </c>
      <c r="K6685" t="s">
        <v>83</v>
      </c>
      <c r="L6685" t="s">
        <v>20</v>
      </c>
    </row>
    <row r="6686" spans="1:12" x14ac:dyDescent="0.3">
      <c r="A6686" t="s">
        <v>34</v>
      </c>
      <c r="B6686">
        <v>1197831</v>
      </c>
      <c r="C6686">
        <v>44549</v>
      </c>
      <c r="D6686" t="s">
        <v>27</v>
      </c>
      <c r="E6686" t="s">
        <v>104</v>
      </c>
      <c r="F6686" t="s">
        <v>105</v>
      </c>
      <c r="G6686" t="s">
        <v>21</v>
      </c>
      <c r="H6686">
        <v>54</v>
      </c>
      <c r="I6686">
        <v>94</v>
      </c>
      <c r="J6686">
        <v>5076</v>
      </c>
      <c r="K6686" t="s">
        <v>83</v>
      </c>
      <c r="L6686" t="s">
        <v>20</v>
      </c>
    </row>
    <row r="6687" spans="1:12" x14ac:dyDescent="0.3">
      <c r="A6687" t="s">
        <v>34</v>
      </c>
      <c r="B6687">
        <v>1197831</v>
      </c>
      <c r="C6687">
        <v>44549</v>
      </c>
      <c r="D6687" t="s">
        <v>27</v>
      </c>
      <c r="E6687" t="s">
        <v>104</v>
      </c>
      <c r="F6687" t="s">
        <v>105</v>
      </c>
      <c r="G6687" t="s">
        <v>22</v>
      </c>
      <c r="H6687">
        <v>69</v>
      </c>
      <c r="I6687">
        <v>81</v>
      </c>
      <c r="J6687">
        <v>5589</v>
      </c>
      <c r="K6687" t="s">
        <v>83</v>
      </c>
      <c r="L6687" t="s">
        <v>17</v>
      </c>
    </row>
    <row r="6688" spans="1:12" x14ac:dyDescent="0.3">
      <c r="A6688" t="s">
        <v>34</v>
      </c>
      <c r="B6688">
        <v>1197831</v>
      </c>
      <c r="C6688">
        <v>44549</v>
      </c>
      <c r="D6688" t="s">
        <v>27</v>
      </c>
      <c r="E6688" t="s">
        <v>104</v>
      </c>
      <c r="F6688" t="s">
        <v>105</v>
      </c>
      <c r="G6688" t="s">
        <v>23</v>
      </c>
      <c r="H6688">
        <v>68</v>
      </c>
      <c r="I6688">
        <v>123</v>
      </c>
      <c r="J6688">
        <v>8364</v>
      </c>
      <c r="K6688" t="s">
        <v>83</v>
      </c>
      <c r="L6688" t="s">
        <v>20</v>
      </c>
    </row>
    <row r="6689" spans="1:12" x14ac:dyDescent="0.3">
      <c r="A6689" t="s">
        <v>34</v>
      </c>
      <c r="B6689">
        <v>1197831</v>
      </c>
      <c r="C6689">
        <v>44212</v>
      </c>
      <c r="D6689" t="s">
        <v>27</v>
      </c>
      <c r="E6689" t="s">
        <v>104</v>
      </c>
      <c r="F6689" t="s">
        <v>105</v>
      </c>
      <c r="G6689" t="s">
        <v>15</v>
      </c>
      <c r="H6689">
        <v>23</v>
      </c>
      <c r="I6689">
        <v>149</v>
      </c>
      <c r="J6689">
        <v>3427</v>
      </c>
      <c r="K6689" t="s">
        <v>83</v>
      </c>
      <c r="L6689" t="s">
        <v>17</v>
      </c>
    </row>
    <row r="6690" spans="1:12" x14ac:dyDescent="0.3">
      <c r="A6690" t="s">
        <v>34</v>
      </c>
      <c r="B6690">
        <v>1197831</v>
      </c>
      <c r="C6690">
        <v>44212</v>
      </c>
      <c r="D6690" t="s">
        <v>27</v>
      </c>
      <c r="E6690" t="s">
        <v>104</v>
      </c>
      <c r="F6690" t="s">
        <v>105</v>
      </c>
      <c r="G6690" t="s">
        <v>18</v>
      </c>
      <c r="H6690">
        <v>23</v>
      </c>
      <c r="I6690">
        <v>91</v>
      </c>
      <c r="J6690">
        <v>2093</v>
      </c>
      <c r="K6690" t="s">
        <v>83</v>
      </c>
      <c r="L6690" t="s">
        <v>17</v>
      </c>
    </row>
    <row r="6691" spans="1:12" x14ac:dyDescent="0.3">
      <c r="A6691" t="s">
        <v>34</v>
      </c>
      <c r="B6691">
        <v>1197831</v>
      </c>
      <c r="C6691">
        <v>44212</v>
      </c>
      <c r="D6691" t="s">
        <v>27</v>
      </c>
      <c r="E6691" t="s">
        <v>104</v>
      </c>
      <c r="F6691" t="s">
        <v>105</v>
      </c>
      <c r="G6691" t="s">
        <v>19</v>
      </c>
      <c r="H6691">
        <v>14</v>
      </c>
      <c r="I6691">
        <v>88</v>
      </c>
      <c r="J6691">
        <v>1232</v>
      </c>
      <c r="K6691" t="s">
        <v>83</v>
      </c>
      <c r="L6691" t="s">
        <v>20</v>
      </c>
    </row>
    <row r="6692" spans="1:12" x14ac:dyDescent="0.3">
      <c r="A6692" t="s">
        <v>34</v>
      </c>
      <c r="B6692">
        <v>1197831</v>
      </c>
      <c r="C6692">
        <v>44212</v>
      </c>
      <c r="D6692" t="s">
        <v>27</v>
      </c>
      <c r="E6692" t="s">
        <v>104</v>
      </c>
      <c r="F6692" t="s">
        <v>105</v>
      </c>
      <c r="G6692" t="s">
        <v>21</v>
      </c>
      <c r="H6692">
        <v>19</v>
      </c>
      <c r="I6692">
        <v>56</v>
      </c>
      <c r="J6692">
        <v>1064</v>
      </c>
      <c r="K6692" t="s">
        <v>83</v>
      </c>
      <c r="L6692" t="s">
        <v>20</v>
      </c>
    </row>
    <row r="6693" spans="1:12" x14ac:dyDescent="0.3">
      <c r="A6693" t="s">
        <v>34</v>
      </c>
      <c r="B6693">
        <v>1197831</v>
      </c>
      <c r="C6693">
        <v>44212</v>
      </c>
      <c r="D6693" t="s">
        <v>27</v>
      </c>
      <c r="E6693" t="s">
        <v>104</v>
      </c>
      <c r="F6693" t="s">
        <v>105</v>
      </c>
      <c r="G6693" t="s">
        <v>22</v>
      </c>
      <c r="H6693">
        <v>33</v>
      </c>
      <c r="I6693">
        <v>65</v>
      </c>
      <c r="J6693">
        <v>2145</v>
      </c>
      <c r="K6693" t="s">
        <v>83</v>
      </c>
      <c r="L6693" t="s">
        <v>17</v>
      </c>
    </row>
    <row r="6694" spans="1:12" x14ac:dyDescent="0.3">
      <c r="A6694" t="s">
        <v>34</v>
      </c>
      <c r="B6694">
        <v>1197831</v>
      </c>
      <c r="C6694">
        <v>44212</v>
      </c>
      <c r="D6694" t="s">
        <v>27</v>
      </c>
      <c r="E6694" t="s">
        <v>104</v>
      </c>
      <c r="F6694" t="s">
        <v>105</v>
      </c>
      <c r="G6694" t="s">
        <v>23</v>
      </c>
      <c r="H6694">
        <v>23</v>
      </c>
      <c r="I6694">
        <v>102</v>
      </c>
      <c r="J6694">
        <v>2346</v>
      </c>
      <c r="K6694" t="s">
        <v>83</v>
      </c>
      <c r="L6694" t="s">
        <v>20</v>
      </c>
    </row>
    <row r="6695" spans="1:12" x14ac:dyDescent="0.3">
      <c r="A6695" t="s">
        <v>34</v>
      </c>
      <c r="B6695">
        <v>1197831</v>
      </c>
      <c r="C6695">
        <v>44241</v>
      </c>
      <c r="D6695" t="s">
        <v>27</v>
      </c>
      <c r="E6695" t="s">
        <v>104</v>
      </c>
      <c r="F6695" t="s">
        <v>105</v>
      </c>
      <c r="G6695" t="s">
        <v>15</v>
      </c>
      <c r="H6695">
        <v>23</v>
      </c>
      <c r="I6695">
        <v>162</v>
      </c>
      <c r="J6695">
        <v>3726</v>
      </c>
      <c r="K6695" t="s">
        <v>83</v>
      </c>
      <c r="L6695" t="s">
        <v>17</v>
      </c>
    </row>
    <row r="6696" spans="1:12" x14ac:dyDescent="0.3">
      <c r="A6696" t="s">
        <v>34</v>
      </c>
      <c r="B6696">
        <v>1197831</v>
      </c>
      <c r="C6696">
        <v>44241</v>
      </c>
      <c r="D6696" t="s">
        <v>27</v>
      </c>
      <c r="E6696" t="s">
        <v>104</v>
      </c>
      <c r="F6696" t="s">
        <v>105</v>
      </c>
      <c r="G6696" t="s">
        <v>18</v>
      </c>
      <c r="H6696">
        <v>23</v>
      </c>
      <c r="I6696">
        <v>65</v>
      </c>
      <c r="J6696">
        <v>1495</v>
      </c>
      <c r="K6696" t="s">
        <v>83</v>
      </c>
      <c r="L6696" t="s">
        <v>17</v>
      </c>
    </row>
    <row r="6697" spans="1:12" x14ac:dyDescent="0.3">
      <c r="A6697" t="s">
        <v>34</v>
      </c>
      <c r="B6697">
        <v>1197831</v>
      </c>
      <c r="C6697">
        <v>44241</v>
      </c>
      <c r="D6697" t="s">
        <v>27</v>
      </c>
      <c r="E6697" t="s">
        <v>104</v>
      </c>
      <c r="F6697" t="s">
        <v>105</v>
      </c>
      <c r="G6697" t="s">
        <v>19</v>
      </c>
      <c r="H6697">
        <v>14</v>
      </c>
      <c r="I6697">
        <v>75</v>
      </c>
      <c r="J6697">
        <v>1050</v>
      </c>
      <c r="K6697" t="s">
        <v>83</v>
      </c>
      <c r="L6697" t="s">
        <v>20</v>
      </c>
    </row>
    <row r="6698" spans="1:12" x14ac:dyDescent="0.3">
      <c r="A6698" t="s">
        <v>34</v>
      </c>
      <c r="B6698">
        <v>1197831</v>
      </c>
      <c r="C6698">
        <v>44241</v>
      </c>
      <c r="D6698" t="s">
        <v>36</v>
      </c>
      <c r="E6698" t="s">
        <v>106</v>
      </c>
      <c r="F6698" t="s">
        <v>107</v>
      </c>
      <c r="G6698" t="s">
        <v>21</v>
      </c>
      <c r="H6698">
        <v>20</v>
      </c>
      <c r="I6698">
        <v>42</v>
      </c>
      <c r="J6698">
        <v>840</v>
      </c>
      <c r="K6698" t="s">
        <v>83</v>
      </c>
      <c r="L6698" t="s">
        <v>20</v>
      </c>
    </row>
    <row r="6699" spans="1:12" x14ac:dyDescent="0.3">
      <c r="A6699" t="s">
        <v>34</v>
      </c>
      <c r="B6699">
        <v>1197831</v>
      </c>
      <c r="C6699">
        <v>44241</v>
      </c>
      <c r="D6699" t="s">
        <v>36</v>
      </c>
      <c r="E6699" t="s">
        <v>106</v>
      </c>
      <c r="F6699" t="s">
        <v>107</v>
      </c>
      <c r="G6699" t="s">
        <v>22</v>
      </c>
      <c r="H6699">
        <v>32</v>
      </c>
      <c r="I6699">
        <v>68</v>
      </c>
      <c r="J6699">
        <v>2176</v>
      </c>
      <c r="K6699" t="s">
        <v>83</v>
      </c>
      <c r="L6699" t="s">
        <v>17</v>
      </c>
    </row>
    <row r="6700" spans="1:12" x14ac:dyDescent="0.3">
      <c r="A6700" t="s">
        <v>34</v>
      </c>
      <c r="B6700">
        <v>1197831</v>
      </c>
      <c r="C6700">
        <v>44241</v>
      </c>
      <c r="D6700" t="s">
        <v>36</v>
      </c>
      <c r="E6700" t="s">
        <v>106</v>
      </c>
      <c r="F6700" t="s">
        <v>107</v>
      </c>
      <c r="G6700" t="s">
        <v>23</v>
      </c>
      <c r="H6700">
        <v>18</v>
      </c>
      <c r="I6700">
        <v>98</v>
      </c>
      <c r="J6700">
        <v>1764</v>
      </c>
      <c r="K6700" t="s">
        <v>83</v>
      </c>
      <c r="L6700" t="s">
        <v>20</v>
      </c>
    </row>
    <row r="6701" spans="1:12" x14ac:dyDescent="0.3">
      <c r="A6701" t="s">
        <v>34</v>
      </c>
      <c r="B6701">
        <v>1197831</v>
      </c>
      <c r="C6701">
        <v>44267</v>
      </c>
      <c r="D6701" t="s">
        <v>36</v>
      </c>
      <c r="E6701" t="s">
        <v>106</v>
      </c>
      <c r="F6701" t="s">
        <v>107</v>
      </c>
      <c r="G6701" t="s">
        <v>15</v>
      </c>
      <c r="H6701">
        <v>20</v>
      </c>
      <c r="I6701">
        <v>153</v>
      </c>
      <c r="J6701">
        <v>3060</v>
      </c>
      <c r="K6701" t="s">
        <v>83</v>
      </c>
      <c r="L6701" t="s">
        <v>17</v>
      </c>
    </row>
    <row r="6702" spans="1:12" x14ac:dyDescent="0.3">
      <c r="A6702" t="s">
        <v>34</v>
      </c>
      <c r="B6702">
        <v>1197831</v>
      </c>
      <c r="C6702">
        <v>44267</v>
      </c>
      <c r="D6702" t="s">
        <v>36</v>
      </c>
      <c r="E6702" t="s">
        <v>106</v>
      </c>
      <c r="F6702" t="s">
        <v>107</v>
      </c>
      <c r="G6702" t="s">
        <v>18</v>
      </c>
      <c r="H6702">
        <v>19</v>
      </c>
      <c r="I6702">
        <v>59</v>
      </c>
      <c r="J6702">
        <v>1121</v>
      </c>
      <c r="K6702" t="s">
        <v>83</v>
      </c>
      <c r="L6702" t="s">
        <v>17</v>
      </c>
    </row>
    <row r="6703" spans="1:12" x14ac:dyDescent="0.3">
      <c r="A6703" t="s">
        <v>34</v>
      </c>
      <c r="B6703">
        <v>1197831</v>
      </c>
      <c r="C6703">
        <v>44267</v>
      </c>
      <c r="D6703" t="s">
        <v>36</v>
      </c>
      <c r="E6703" t="s">
        <v>106</v>
      </c>
      <c r="F6703" t="s">
        <v>107</v>
      </c>
      <c r="G6703" t="s">
        <v>19</v>
      </c>
      <c r="H6703">
        <v>9</v>
      </c>
      <c r="I6703">
        <v>75</v>
      </c>
      <c r="J6703">
        <v>675</v>
      </c>
      <c r="K6703" t="s">
        <v>83</v>
      </c>
      <c r="L6703" t="s">
        <v>20</v>
      </c>
    </row>
    <row r="6704" spans="1:12" x14ac:dyDescent="0.3">
      <c r="A6704" t="s">
        <v>34</v>
      </c>
      <c r="B6704">
        <v>1197831</v>
      </c>
      <c r="C6704">
        <v>44267</v>
      </c>
      <c r="D6704" t="s">
        <v>36</v>
      </c>
      <c r="E6704" t="s">
        <v>106</v>
      </c>
      <c r="F6704" t="s">
        <v>107</v>
      </c>
      <c r="G6704" t="s">
        <v>21</v>
      </c>
      <c r="H6704">
        <v>20</v>
      </c>
      <c r="I6704">
        <v>26</v>
      </c>
      <c r="J6704">
        <v>520</v>
      </c>
      <c r="K6704" t="s">
        <v>83</v>
      </c>
      <c r="L6704" t="s">
        <v>20</v>
      </c>
    </row>
    <row r="6705" spans="1:12" x14ac:dyDescent="0.3">
      <c r="A6705" t="s">
        <v>34</v>
      </c>
      <c r="B6705">
        <v>1197831</v>
      </c>
      <c r="C6705">
        <v>44267</v>
      </c>
      <c r="D6705" t="s">
        <v>36</v>
      </c>
      <c r="E6705" t="s">
        <v>106</v>
      </c>
      <c r="F6705" t="s">
        <v>107</v>
      </c>
      <c r="G6705" t="s">
        <v>22</v>
      </c>
      <c r="H6705">
        <v>32</v>
      </c>
      <c r="I6705">
        <v>41</v>
      </c>
      <c r="J6705">
        <v>1312</v>
      </c>
      <c r="K6705" t="s">
        <v>83</v>
      </c>
      <c r="L6705" t="s">
        <v>17</v>
      </c>
    </row>
    <row r="6706" spans="1:12" x14ac:dyDescent="0.3">
      <c r="A6706" t="s">
        <v>34</v>
      </c>
      <c r="B6706">
        <v>1197831</v>
      </c>
      <c r="C6706">
        <v>44267</v>
      </c>
      <c r="D6706" t="s">
        <v>36</v>
      </c>
      <c r="E6706" t="s">
        <v>106</v>
      </c>
      <c r="F6706" t="s">
        <v>107</v>
      </c>
      <c r="G6706" t="s">
        <v>23</v>
      </c>
      <c r="H6706">
        <v>23</v>
      </c>
      <c r="I6706">
        <v>65</v>
      </c>
      <c r="J6706">
        <v>1495</v>
      </c>
      <c r="K6706" t="s">
        <v>83</v>
      </c>
      <c r="L6706" t="s">
        <v>20</v>
      </c>
    </row>
    <row r="6707" spans="1:12" x14ac:dyDescent="0.3">
      <c r="A6707" t="s">
        <v>34</v>
      </c>
      <c r="B6707">
        <v>1197831</v>
      </c>
      <c r="C6707">
        <v>44299</v>
      </c>
      <c r="D6707" t="s">
        <v>36</v>
      </c>
      <c r="E6707" t="s">
        <v>106</v>
      </c>
      <c r="F6707" t="s">
        <v>107</v>
      </c>
      <c r="G6707" t="s">
        <v>15</v>
      </c>
      <c r="H6707">
        <v>24</v>
      </c>
      <c r="I6707">
        <v>150</v>
      </c>
      <c r="J6707">
        <v>3600</v>
      </c>
      <c r="K6707" t="s">
        <v>83</v>
      </c>
      <c r="L6707" t="s">
        <v>17</v>
      </c>
    </row>
    <row r="6708" spans="1:12" x14ac:dyDescent="0.3">
      <c r="A6708" t="s">
        <v>34</v>
      </c>
      <c r="B6708">
        <v>1197831</v>
      </c>
      <c r="C6708">
        <v>44299</v>
      </c>
      <c r="D6708" t="s">
        <v>36</v>
      </c>
      <c r="E6708" t="s">
        <v>106</v>
      </c>
      <c r="F6708" t="s">
        <v>107</v>
      </c>
      <c r="G6708" t="s">
        <v>18</v>
      </c>
      <c r="H6708">
        <v>25</v>
      </c>
      <c r="I6708">
        <v>58</v>
      </c>
      <c r="J6708">
        <v>1450</v>
      </c>
      <c r="K6708" t="s">
        <v>83</v>
      </c>
      <c r="L6708" t="s">
        <v>17</v>
      </c>
    </row>
    <row r="6709" spans="1:12" x14ac:dyDescent="0.3">
      <c r="A6709" t="s">
        <v>34</v>
      </c>
      <c r="B6709">
        <v>1197831</v>
      </c>
      <c r="C6709">
        <v>44299</v>
      </c>
      <c r="D6709" t="s">
        <v>36</v>
      </c>
      <c r="E6709" t="s">
        <v>106</v>
      </c>
      <c r="F6709" t="s">
        <v>107</v>
      </c>
      <c r="G6709" t="s">
        <v>19</v>
      </c>
      <c r="H6709">
        <v>14</v>
      </c>
      <c r="I6709">
        <v>60</v>
      </c>
      <c r="J6709">
        <v>840</v>
      </c>
      <c r="K6709" t="s">
        <v>83</v>
      </c>
      <c r="L6709" t="s">
        <v>20</v>
      </c>
    </row>
    <row r="6710" spans="1:12" x14ac:dyDescent="0.3">
      <c r="A6710" t="s">
        <v>34</v>
      </c>
      <c r="B6710">
        <v>1197831</v>
      </c>
      <c r="C6710">
        <v>44299</v>
      </c>
      <c r="D6710" t="s">
        <v>36</v>
      </c>
      <c r="E6710" t="s">
        <v>106</v>
      </c>
      <c r="F6710" t="s">
        <v>107</v>
      </c>
      <c r="G6710" t="s">
        <v>21</v>
      </c>
      <c r="H6710">
        <v>19</v>
      </c>
      <c r="I6710">
        <v>35</v>
      </c>
      <c r="J6710">
        <v>665</v>
      </c>
      <c r="K6710" t="s">
        <v>83</v>
      </c>
      <c r="L6710" t="s">
        <v>20</v>
      </c>
    </row>
    <row r="6711" spans="1:12" x14ac:dyDescent="0.3">
      <c r="A6711" t="s">
        <v>34</v>
      </c>
      <c r="B6711">
        <v>1197831</v>
      </c>
      <c r="C6711">
        <v>44299</v>
      </c>
      <c r="D6711" t="s">
        <v>36</v>
      </c>
      <c r="E6711" t="s">
        <v>106</v>
      </c>
      <c r="F6711" t="s">
        <v>107</v>
      </c>
      <c r="G6711" t="s">
        <v>22</v>
      </c>
      <c r="H6711">
        <v>39</v>
      </c>
      <c r="I6711">
        <v>38</v>
      </c>
      <c r="J6711">
        <v>1482</v>
      </c>
      <c r="K6711" t="s">
        <v>83</v>
      </c>
      <c r="L6711" t="s">
        <v>17</v>
      </c>
    </row>
    <row r="6712" spans="1:12" x14ac:dyDescent="0.3">
      <c r="A6712" t="s">
        <v>34</v>
      </c>
      <c r="B6712">
        <v>1197831</v>
      </c>
      <c r="C6712">
        <v>44299</v>
      </c>
      <c r="D6712" t="s">
        <v>36</v>
      </c>
      <c r="E6712" t="s">
        <v>106</v>
      </c>
      <c r="F6712" t="s">
        <v>107</v>
      </c>
      <c r="G6712" t="s">
        <v>23</v>
      </c>
      <c r="H6712">
        <v>29</v>
      </c>
      <c r="I6712">
        <v>81</v>
      </c>
      <c r="J6712">
        <v>2349</v>
      </c>
      <c r="K6712" t="s">
        <v>83</v>
      </c>
      <c r="L6712" t="s">
        <v>20</v>
      </c>
    </row>
    <row r="6713" spans="1:12" x14ac:dyDescent="0.3">
      <c r="A6713" t="s">
        <v>34</v>
      </c>
      <c r="B6713">
        <v>1197831</v>
      </c>
      <c r="C6713">
        <v>44328</v>
      </c>
      <c r="D6713" t="s">
        <v>36</v>
      </c>
      <c r="E6713" t="s">
        <v>106</v>
      </c>
      <c r="F6713" t="s">
        <v>107</v>
      </c>
      <c r="G6713" t="s">
        <v>15</v>
      </c>
      <c r="H6713">
        <v>36</v>
      </c>
      <c r="I6713">
        <v>143</v>
      </c>
      <c r="J6713">
        <v>5148</v>
      </c>
      <c r="K6713" t="s">
        <v>83</v>
      </c>
      <c r="L6713" t="s">
        <v>17</v>
      </c>
    </row>
    <row r="6714" spans="1:12" x14ac:dyDescent="0.3">
      <c r="A6714" t="s">
        <v>34</v>
      </c>
      <c r="B6714">
        <v>1197831</v>
      </c>
      <c r="C6714">
        <v>44328</v>
      </c>
      <c r="D6714" t="s">
        <v>36</v>
      </c>
      <c r="E6714" t="s">
        <v>106</v>
      </c>
      <c r="F6714" t="s">
        <v>107</v>
      </c>
      <c r="G6714" t="s">
        <v>18</v>
      </c>
      <c r="H6714">
        <v>39</v>
      </c>
      <c r="I6714">
        <v>77</v>
      </c>
      <c r="J6714">
        <v>3003</v>
      </c>
      <c r="K6714" t="s">
        <v>83</v>
      </c>
      <c r="L6714" t="s">
        <v>17</v>
      </c>
    </row>
    <row r="6715" spans="1:12" x14ac:dyDescent="0.3">
      <c r="A6715" t="s">
        <v>34</v>
      </c>
      <c r="B6715">
        <v>1197831</v>
      </c>
      <c r="C6715">
        <v>44328</v>
      </c>
      <c r="D6715" t="s">
        <v>36</v>
      </c>
      <c r="E6715" t="s">
        <v>106</v>
      </c>
      <c r="F6715" t="s">
        <v>107</v>
      </c>
      <c r="G6715" t="s">
        <v>19</v>
      </c>
      <c r="H6715">
        <v>32</v>
      </c>
      <c r="I6715">
        <v>65</v>
      </c>
      <c r="J6715">
        <v>2080</v>
      </c>
      <c r="K6715" t="s">
        <v>83</v>
      </c>
      <c r="L6715" t="s">
        <v>20</v>
      </c>
    </row>
    <row r="6716" spans="1:12" x14ac:dyDescent="0.3">
      <c r="A6716" t="s">
        <v>34</v>
      </c>
      <c r="B6716">
        <v>1197831</v>
      </c>
      <c r="C6716">
        <v>44328</v>
      </c>
      <c r="D6716" t="s">
        <v>36</v>
      </c>
      <c r="E6716" t="s">
        <v>106</v>
      </c>
      <c r="F6716" t="s">
        <v>107</v>
      </c>
      <c r="G6716" t="s">
        <v>21</v>
      </c>
      <c r="H6716">
        <v>32</v>
      </c>
      <c r="I6716">
        <v>58</v>
      </c>
      <c r="J6716">
        <v>1856</v>
      </c>
      <c r="K6716" t="s">
        <v>83</v>
      </c>
      <c r="L6716" t="s">
        <v>20</v>
      </c>
    </row>
    <row r="6717" spans="1:12" x14ac:dyDescent="0.3">
      <c r="A6717" t="s">
        <v>34</v>
      </c>
      <c r="B6717">
        <v>1197831</v>
      </c>
      <c r="C6717">
        <v>44328</v>
      </c>
      <c r="D6717" t="s">
        <v>36</v>
      </c>
      <c r="E6717" t="s">
        <v>106</v>
      </c>
      <c r="F6717" t="s">
        <v>107</v>
      </c>
      <c r="G6717" t="s">
        <v>22</v>
      </c>
      <c r="H6717">
        <v>43</v>
      </c>
      <c r="I6717">
        <v>56</v>
      </c>
      <c r="J6717">
        <v>2408</v>
      </c>
      <c r="K6717" t="s">
        <v>83</v>
      </c>
      <c r="L6717" t="s">
        <v>17</v>
      </c>
    </row>
    <row r="6718" spans="1:12" x14ac:dyDescent="0.3">
      <c r="A6718" t="s">
        <v>34</v>
      </c>
      <c r="B6718">
        <v>1197831</v>
      </c>
      <c r="C6718">
        <v>44328</v>
      </c>
      <c r="D6718" t="s">
        <v>36</v>
      </c>
      <c r="E6718" t="s">
        <v>106</v>
      </c>
      <c r="F6718" t="s">
        <v>107</v>
      </c>
      <c r="G6718" t="s">
        <v>23</v>
      </c>
      <c r="H6718">
        <v>42</v>
      </c>
      <c r="I6718">
        <v>94</v>
      </c>
      <c r="J6718">
        <v>3948</v>
      </c>
      <c r="K6718" t="s">
        <v>83</v>
      </c>
      <c r="L6718" t="s">
        <v>20</v>
      </c>
    </row>
    <row r="6719" spans="1:12" x14ac:dyDescent="0.3">
      <c r="A6719" t="s">
        <v>34</v>
      </c>
      <c r="B6719">
        <v>1197831</v>
      </c>
      <c r="C6719">
        <v>44361</v>
      </c>
      <c r="D6719" t="s">
        <v>36</v>
      </c>
      <c r="E6719" t="s">
        <v>106</v>
      </c>
      <c r="F6719" t="s">
        <v>107</v>
      </c>
      <c r="G6719" t="s">
        <v>15</v>
      </c>
      <c r="H6719">
        <v>37</v>
      </c>
      <c r="I6719">
        <v>144</v>
      </c>
      <c r="J6719">
        <v>5328</v>
      </c>
      <c r="K6719" t="s">
        <v>83</v>
      </c>
      <c r="L6719" t="s">
        <v>17</v>
      </c>
    </row>
    <row r="6720" spans="1:12" x14ac:dyDescent="0.3">
      <c r="A6720" t="s">
        <v>34</v>
      </c>
      <c r="B6720">
        <v>1197831</v>
      </c>
      <c r="C6720">
        <v>44361</v>
      </c>
      <c r="D6720" t="s">
        <v>36</v>
      </c>
      <c r="E6720" t="s">
        <v>106</v>
      </c>
      <c r="F6720" t="s">
        <v>107</v>
      </c>
      <c r="G6720" t="s">
        <v>18</v>
      </c>
      <c r="H6720">
        <v>32</v>
      </c>
      <c r="I6720">
        <v>94</v>
      </c>
      <c r="J6720">
        <v>3008</v>
      </c>
      <c r="K6720" t="s">
        <v>83</v>
      </c>
      <c r="L6720" t="s">
        <v>17</v>
      </c>
    </row>
    <row r="6721" spans="1:12" x14ac:dyDescent="0.3">
      <c r="A6721" t="s">
        <v>34</v>
      </c>
      <c r="B6721">
        <v>1197831</v>
      </c>
      <c r="C6721">
        <v>44361</v>
      </c>
      <c r="D6721" t="s">
        <v>36</v>
      </c>
      <c r="E6721" t="s">
        <v>106</v>
      </c>
      <c r="F6721" t="s">
        <v>107</v>
      </c>
      <c r="G6721" t="s">
        <v>19</v>
      </c>
      <c r="H6721">
        <v>37</v>
      </c>
      <c r="I6721">
        <v>81</v>
      </c>
      <c r="J6721">
        <v>2997</v>
      </c>
      <c r="K6721" t="s">
        <v>83</v>
      </c>
      <c r="L6721" t="s">
        <v>20</v>
      </c>
    </row>
    <row r="6722" spans="1:12" x14ac:dyDescent="0.3">
      <c r="A6722" t="s">
        <v>34</v>
      </c>
      <c r="B6722">
        <v>1197831</v>
      </c>
      <c r="C6722">
        <v>44361</v>
      </c>
      <c r="D6722" t="s">
        <v>36</v>
      </c>
      <c r="E6722" t="s">
        <v>106</v>
      </c>
      <c r="F6722" t="s">
        <v>107</v>
      </c>
      <c r="G6722" t="s">
        <v>21</v>
      </c>
      <c r="H6722">
        <v>38</v>
      </c>
      <c r="I6722">
        <v>80</v>
      </c>
      <c r="J6722">
        <v>3040</v>
      </c>
      <c r="K6722" t="s">
        <v>83</v>
      </c>
      <c r="L6722" t="s">
        <v>20</v>
      </c>
    </row>
    <row r="6723" spans="1:12" x14ac:dyDescent="0.3">
      <c r="A6723" t="s">
        <v>34</v>
      </c>
      <c r="B6723">
        <v>1197831</v>
      </c>
      <c r="C6723">
        <v>44361</v>
      </c>
      <c r="D6723" t="s">
        <v>36</v>
      </c>
      <c r="E6723" t="s">
        <v>106</v>
      </c>
      <c r="F6723" t="s">
        <v>107</v>
      </c>
      <c r="G6723" t="s">
        <v>22</v>
      </c>
      <c r="H6723">
        <v>54</v>
      </c>
      <c r="I6723">
        <v>83</v>
      </c>
      <c r="J6723">
        <v>4482</v>
      </c>
      <c r="K6723" t="s">
        <v>83</v>
      </c>
      <c r="L6723" t="s">
        <v>17</v>
      </c>
    </row>
    <row r="6724" spans="1:12" x14ac:dyDescent="0.3">
      <c r="A6724" t="s">
        <v>34</v>
      </c>
      <c r="B6724">
        <v>1197831</v>
      </c>
      <c r="C6724">
        <v>44361</v>
      </c>
      <c r="D6724" t="s">
        <v>36</v>
      </c>
      <c r="E6724" t="s">
        <v>106</v>
      </c>
      <c r="F6724" t="s">
        <v>107</v>
      </c>
      <c r="G6724" t="s">
        <v>23</v>
      </c>
      <c r="H6724">
        <v>58</v>
      </c>
      <c r="I6724">
        <v>117</v>
      </c>
      <c r="J6724">
        <v>6786</v>
      </c>
      <c r="K6724" t="s">
        <v>83</v>
      </c>
      <c r="L6724" t="s">
        <v>20</v>
      </c>
    </row>
    <row r="6725" spans="1:12" x14ac:dyDescent="0.3">
      <c r="A6725" t="s">
        <v>34</v>
      </c>
      <c r="B6725">
        <v>1197831</v>
      </c>
      <c r="C6725">
        <v>44389</v>
      </c>
      <c r="D6725" t="s">
        <v>36</v>
      </c>
      <c r="E6725" t="s">
        <v>106</v>
      </c>
      <c r="F6725" t="s">
        <v>107</v>
      </c>
      <c r="G6725" t="s">
        <v>15</v>
      </c>
      <c r="H6725">
        <v>51</v>
      </c>
      <c r="I6725">
        <v>182</v>
      </c>
      <c r="J6725">
        <v>9282</v>
      </c>
      <c r="K6725" t="s">
        <v>83</v>
      </c>
      <c r="L6725" t="s">
        <v>17</v>
      </c>
    </row>
    <row r="6726" spans="1:12" x14ac:dyDescent="0.3">
      <c r="A6726" t="s">
        <v>34</v>
      </c>
      <c r="B6726">
        <v>1197831</v>
      </c>
      <c r="C6726">
        <v>44389</v>
      </c>
      <c r="D6726" t="s">
        <v>36</v>
      </c>
      <c r="E6726" t="s">
        <v>106</v>
      </c>
      <c r="F6726" t="s">
        <v>107</v>
      </c>
      <c r="G6726" t="s">
        <v>18</v>
      </c>
      <c r="H6726">
        <v>49</v>
      </c>
      <c r="I6726">
        <v>119</v>
      </c>
      <c r="J6726">
        <v>5831</v>
      </c>
      <c r="K6726" t="s">
        <v>83</v>
      </c>
      <c r="L6726" t="s">
        <v>17</v>
      </c>
    </row>
    <row r="6727" spans="1:12" x14ac:dyDescent="0.3">
      <c r="A6727" t="s">
        <v>34</v>
      </c>
      <c r="B6727">
        <v>1197831</v>
      </c>
      <c r="C6727">
        <v>44389</v>
      </c>
      <c r="D6727" t="s">
        <v>36</v>
      </c>
      <c r="E6727" t="s">
        <v>106</v>
      </c>
      <c r="F6727" t="s">
        <v>107</v>
      </c>
      <c r="G6727" t="s">
        <v>19</v>
      </c>
      <c r="H6727">
        <v>42</v>
      </c>
      <c r="I6727">
        <v>102</v>
      </c>
      <c r="J6727">
        <v>4284</v>
      </c>
      <c r="K6727" t="s">
        <v>83</v>
      </c>
      <c r="L6727" t="s">
        <v>20</v>
      </c>
    </row>
    <row r="6728" spans="1:12" x14ac:dyDescent="0.3">
      <c r="A6728" t="s">
        <v>34</v>
      </c>
      <c r="B6728">
        <v>1197831</v>
      </c>
      <c r="C6728">
        <v>44389</v>
      </c>
      <c r="D6728" t="s">
        <v>36</v>
      </c>
      <c r="E6728" t="s">
        <v>106</v>
      </c>
      <c r="F6728" t="s">
        <v>107</v>
      </c>
      <c r="G6728" t="s">
        <v>21</v>
      </c>
      <c r="H6728">
        <v>43</v>
      </c>
      <c r="I6728">
        <v>75</v>
      </c>
      <c r="J6728">
        <v>3225</v>
      </c>
      <c r="K6728" t="s">
        <v>83</v>
      </c>
      <c r="L6728" t="s">
        <v>20</v>
      </c>
    </row>
    <row r="6729" spans="1:12" x14ac:dyDescent="0.3">
      <c r="A6729" t="s">
        <v>34</v>
      </c>
      <c r="B6729">
        <v>1197831</v>
      </c>
      <c r="C6729">
        <v>44389</v>
      </c>
      <c r="D6729" t="s">
        <v>36</v>
      </c>
      <c r="E6729" t="s">
        <v>106</v>
      </c>
      <c r="F6729" t="s">
        <v>107</v>
      </c>
      <c r="G6729" t="s">
        <v>22</v>
      </c>
      <c r="H6729">
        <v>56</v>
      </c>
      <c r="I6729">
        <v>91</v>
      </c>
      <c r="J6729">
        <v>5096</v>
      </c>
      <c r="K6729" t="s">
        <v>83</v>
      </c>
      <c r="L6729" t="s">
        <v>17</v>
      </c>
    </row>
    <row r="6730" spans="1:12" x14ac:dyDescent="0.3">
      <c r="A6730" t="s">
        <v>34</v>
      </c>
      <c r="B6730">
        <v>1197831</v>
      </c>
      <c r="C6730">
        <v>44389</v>
      </c>
      <c r="D6730" t="s">
        <v>36</v>
      </c>
      <c r="E6730" t="s">
        <v>106</v>
      </c>
      <c r="F6730" t="s">
        <v>107</v>
      </c>
      <c r="G6730" t="s">
        <v>23</v>
      </c>
      <c r="H6730">
        <v>60</v>
      </c>
      <c r="I6730">
        <v>140</v>
      </c>
      <c r="J6730">
        <v>8400</v>
      </c>
      <c r="K6730" t="s">
        <v>83</v>
      </c>
      <c r="L6730" t="s">
        <v>20</v>
      </c>
    </row>
    <row r="6731" spans="1:12" x14ac:dyDescent="0.3">
      <c r="A6731" t="s">
        <v>34</v>
      </c>
      <c r="B6731">
        <v>1197831</v>
      </c>
      <c r="C6731">
        <v>44421</v>
      </c>
      <c r="D6731" t="s">
        <v>36</v>
      </c>
      <c r="E6731" t="s">
        <v>106</v>
      </c>
      <c r="F6731" t="s">
        <v>107</v>
      </c>
      <c r="G6731" t="s">
        <v>15</v>
      </c>
      <c r="H6731">
        <v>56</v>
      </c>
      <c r="I6731">
        <v>189</v>
      </c>
      <c r="J6731">
        <v>10584</v>
      </c>
      <c r="K6731" t="s">
        <v>83</v>
      </c>
      <c r="L6731" t="s">
        <v>17</v>
      </c>
    </row>
    <row r="6732" spans="1:12" x14ac:dyDescent="0.3">
      <c r="A6732" t="s">
        <v>34</v>
      </c>
      <c r="B6732">
        <v>1197831</v>
      </c>
      <c r="C6732">
        <v>44421</v>
      </c>
      <c r="D6732" t="s">
        <v>36</v>
      </c>
      <c r="E6732" t="s">
        <v>106</v>
      </c>
      <c r="F6732" t="s">
        <v>107</v>
      </c>
      <c r="G6732" t="s">
        <v>18</v>
      </c>
      <c r="H6732">
        <v>51</v>
      </c>
      <c r="I6732">
        <v>111</v>
      </c>
      <c r="J6732">
        <v>5661</v>
      </c>
      <c r="K6732" t="s">
        <v>83</v>
      </c>
      <c r="L6732" t="s">
        <v>17</v>
      </c>
    </row>
    <row r="6733" spans="1:12" x14ac:dyDescent="0.3">
      <c r="A6733" t="s">
        <v>34</v>
      </c>
      <c r="B6733">
        <v>1197831</v>
      </c>
      <c r="C6733">
        <v>44421</v>
      </c>
      <c r="D6733" t="s">
        <v>36</v>
      </c>
      <c r="E6733" t="s">
        <v>106</v>
      </c>
      <c r="F6733" t="s">
        <v>107</v>
      </c>
      <c r="G6733" t="s">
        <v>19</v>
      </c>
      <c r="H6733">
        <v>47</v>
      </c>
      <c r="I6733">
        <v>102</v>
      </c>
      <c r="J6733">
        <v>4794</v>
      </c>
      <c r="K6733" t="s">
        <v>83</v>
      </c>
      <c r="L6733" t="s">
        <v>20</v>
      </c>
    </row>
    <row r="6734" spans="1:12" x14ac:dyDescent="0.3">
      <c r="A6734" t="s">
        <v>34</v>
      </c>
      <c r="B6734">
        <v>1197831</v>
      </c>
      <c r="C6734">
        <v>44421</v>
      </c>
      <c r="D6734" t="s">
        <v>36</v>
      </c>
      <c r="E6734" t="s">
        <v>106</v>
      </c>
      <c r="F6734" t="s">
        <v>107</v>
      </c>
      <c r="G6734" t="s">
        <v>21</v>
      </c>
      <c r="H6734">
        <v>37</v>
      </c>
      <c r="I6734">
        <v>90</v>
      </c>
      <c r="J6734">
        <v>3330</v>
      </c>
      <c r="K6734" t="s">
        <v>83</v>
      </c>
      <c r="L6734" t="s">
        <v>20</v>
      </c>
    </row>
    <row r="6735" spans="1:12" x14ac:dyDescent="0.3">
      <c r="A6735" t="s">
        <v>34</v>
      </c>
      <c r="B6735">
        <v>1197831</v>
      </c>
      <c r="C6735">
        <v>44421</v>
      </c>
      <c r="D6735" t="s">
        <v>36</v>
      </c>
      <c r="E6735" t="s">
        <v>106</v>
      </c>
      <c r="F6735" t="s">
        <v>107</v>
      </c>
      <c r="G6735" t="s">
        <v>22</v>
      </c>
      <c r="H6735">
        <v>47</v>
      </c>
      <c r="I6735">
        <v>69</v>
      </c>
      <c r="J6735">
        <v>3243</v>
      </c>
      <c r="K6735" t="s">
        <v>83</v>
      </c>
      <c r="L6735" t="s">
        <v>17</v>
      </c>
    </row>
    <row r="6736" spans="1:12" x14ac:dyDescent="0.3">
      <c r="A6736" t="s">
        <v>34</v>
      </c>
      <c r="B6736">
        <v>1197831</v>
      </c>
      <c r="C6736">
        <v>44421</v>
      </c>
      <c r="D6736" t="s">
        <v>36</v>
      </c>
      <c r="E6736" t="s">
        <v>106</v>
      </c>
      <c r="F6736" t="s">
        <v>107</v>
      </c>
      <c r="G6736" t="s">
        <v>23</v>
      </c>
      <c r="H6736">
        <v>52</v>
      </c>
      <c r="I6736">
        <v>113</v>
      </c>
      <c r="J6736">
        <v>5876</v>
      </c>
      <c r="K6736" t="s">
        <v>83</v>
      </c>
      <c r="L6736" t="s">
        <v>20</v>
      </c>
    </row>
    <row r="6737" spans="1:12" x14ac:dyDescent="0.3">
      <c r="A6737" t="s">
        <v>34</v>
      </c>
      <c r="B6737">
        <v>1197831</v>
      </c>
      <c r="C6737">
        <v>44451</v>
      </c>
      <c r="D6737" t="s">
        <v>36</v>
      </c>
      <c r="E6737" t="s">
        <v>106</v>
      </c>
      <c r="F6737" t="s">
        <v>107</v>
      </c>
      <c r="G6737" t="s">
        <v>15</v>
      </c>
      <c r="H6737">
        <v>47</v>
      </c>
      <c r="I6737">
        <v>165</v>
      </c>
      <c r="J6737">
        <v>7755</v>
      </c>
      <c r="K6737" t="s">
        <v>83</v>
      </c>
      <c r="L6737" t="s">
        <v>17</v>
      </c>
    </row>
    <row r="6738" spans="1:12" x14ac:dyDescent="0.3">
      <c r="A6738" t="s">
        <v>34</v>
      </c>
      <c r="B6738">
        <v>1197831</v>
      </c>
      <c r="C6738">
        <v>44451</v>
      </c>
      <c r="D6738" t="s">
        <v>36</v>
      </c>
      <c r="E6738" t="s">
        <v>106</v>
      </c>
      <c r="F6738" t="s">
        <v>107</v>
      </c>
      <c r="G6738" t="s">
        <v>18</v>
      </c>
      <c r="H6738">
        <v>38</v>
      </c>
      <c r="I6738">
        <v>91</v>
      </c>
      <c r="J6738">
        <v>3458</v>
      </c>
      <c r="K6738" t="s">
        <v>83</v>
      </c>
      <c r="L6738" t="s">
        <v>17</v>
      </c>
    </row>
    <row r="6739" spans="1:12" x14ac:dyDescent="0.3">
      <c r="A6739" t="s">
        <v>34</v>
      </c>
      <c r="B6739">
        <v>1197831</v>
      </c>
      <c r="C6739">
        <v>44451</v>
      </c>
      <c r="D6739" t="s">
        <v>36</v>
      </c>
      <c r="E6739" t="s">
        <v>106</v>
      </c>
      <c r="F6739" t="s">
        <v>107</v>
      </c>
      <c r="G6739" t="s">
        <v>19</v>
      </c>
      <c r="H6739">
        <v>15</v>
      </c>
      <c r="I6739">
        <v>75</v>
      </c>
      <c r="J6739">
        <v>1125</v>
      </c>
      <c r="K6739" t="s">
        <v>83</v>
      </c>
      <c r="L6739" t="s">
        <v>20</v>
      </c>
    </row>
    <row r="6740" spans="1:12" x14ac:dyDescent="0.3">
      <c r="A6740" t="s">
        <v>34</v>
      </c>
      <c r="B6740">
        <v>1197831</v>
      </c>
      <c r="C6740">
        <v>44451</v>
      </c>
      <c r="D6740" t="s">
        <v>36</v>
      </c>
      <c r="E6740" t="s">
        <v>106</v>
      </c>
      <c r="F6740" t="s">
        <v>107</v>
      </c>
      <c r="G6740" t="s">
        <v>21</v>
      </c>
      <c r="H6740">
        <v>14</v>
      </c>
      <c r="I6740">
        <v>65</v>
      </c>
      <c r="J6740">
        <v>910</v>
      </c>
      <c r="K6740" t="s">
        <v>83</v>
      </c>
      <c r="L6740" t="s">
        <v>20</v>
      </c>
    </row>
    <row r="6741" spans="1:12" x14ac:dyDescent="0.3">
      <c r="A6741" t="s">
        <v>34</v>
      </c>
      <c r="B6741">
        <v>1197831</v>
      </c>
      <c r="C6741">
        <v>44451</v>
      </c>
      <c r="D6741" t="s">
        <v>36</v>
      </c>
      <c r="E6741" t="s">
        <v>106</v>
      </c>
      <c r="F6741" t="s">
        <v>107</v>
      </c>
      <c r="G6741" t="s">
        <v>22</v>
      </c>
      <c r="H6741">
        <v>24</v>
      </c>
      <c r="I6741">
        <v>61</v>
      </c>
      <c r="J6741">
        <v>1464</v>
      </c>
      <c r="K6741" t="s">
        <v>83</v>
      </c>
      <c r="L6741" t="s">
        <v>17</v>
      </c>
    </row>
    <row r="6742" spans="1:12" x14ac:dyDescent="0.3">
      <c r="A6742" t="s">
        <v>34</v>
      </c>
      <c r="B6742">
        <v>1197831</v>
      </c>
      <c r="C6742">
        <v>44451</v>
      </c>
      <c r="D6742" t="s">
        <v>36</v>
      </c>
      <c r="E6742" t="s">
        <v>106</v>
      </c>
      <c r="F6742" t="s">
        <v>107</v>
      </c>
      <c r="G6742" t="s">
        <v>23</v>
      </c>
      <c r="H6742">
        <v>29</v>
      </c>
      <c r="I6742">
        <v>94</v>
      </c>
      <c r="J6742">
        <v>2726</v>
      </c>
      <c r="K6742" t="s">
        <v>83</v>
      </c>
      <c r="L6742" t="s">
        <v>20</v>
      </c>
    </row>
    <row r="6743" spans="1:12" x14ac:dyDescent="0.3">
      <c r="A6743" t="s">
        <v>34</v>
      </c>
      <c r="B6743">
        <v>1197831</v>
      </c>
      <c r="C6743">
        <v>44483</v>
      </c>
      <c r="D6743" t="s">
        <v>36</v>
      </c>
      <c r="E6743" t="s">
        <v>106</v>
      </c>
      <c r="F6743" t="s">
        <v>107</v>
      </c>
      <c r="G6743" t="s">
        <v>15</v>
      </c>
      <c r="H6743">
        <v>29</v>
      </c>
      <c r="I6743">
        <v>145</v>
      </c>
      <c r="J6743">
        <v>4205</v>
      </c>
      <c r="K6743" t="s">
        <v>83</v>
      </c>
      <c r="L6743" t="s">
        <v>17</v>
      </c>
    </row>
    <row r="6744" spans="1:12" x14ac:dyDescent="0.3">
      <c r="A6744" t="s">
        <v>34</v>
      </c>
      <c r="B6744">
        <v>1197831</v>
      </c>
      <c r="C6744">
        <v>44483</v>
      </c>
      <c r="D6744" t="s">
        <v>36</v>
      </c>
      <c r="E6744" t="s">
        <v>106</v>
      </c>
      <c r="F6744" t="s">
        <v>107</v>
      </c>
      <c r="G6744" t="s">
        <v>18</v>
      </c>
      <c r="H6744">
        <v>19</v>
      </c>
      <c r="I6744">
        <v>85</v>
      </c>
      <c r="J6744">
        <v>1615</v>
      </c>
      <c r="K6744" t="s">
        <v>83</v>
      </c>
      <c r="L6744" t="s">
        <v>17</v>
      </c>
    </row>
    <row r="6745" spans="1:12" x14ac:dyDescent="0.3">
      <c r="A6745" t="s">
        <v>34</v>
      </c>
      <c r="B6745">
        <v>1197831</v>
      </c>
      <c r="C6745">
        <v>44483</v>
      </c>
      <c r="D6745" t="s">
        <v>36</v>
      </c>
      <c r="E6745" t="s">
        <v>106</v>
      </c>
      <c r="F6745" t="s">
        <v>107</v>
      </c>
      <c r="G6745" t="s">
        <v>19</v>
      </c>
      <c r="H6745">
        <v>19</v>
      </c>
      <c r="I6745">
        <v>60</v>
      </c>
      <c r="J6745">
        <v>1140</v>
      </c>
      <c r="K6745" t="s">
        <v>83</v>
      </c>
      <c r="L6745" t="s">
        <v>20</v>
      </c>
    </row>
    <row r="6746" spans="1:12" x14ac:dyDescent="0.3">
      <c r="A6746" t="s">
        <v>34</v>
      </c>
      <c r="B6746">
        <v>1197831</v>
      </c>
      <c r="C6746">
        <v>44483</v>
      </c>
      <c r="D6746" t="s">
        <v>36</v>
      </c>
      <c r="E6746" t="s">
        <v>106</v>
      </c>
      <c r="F6746" t="s">
        <v>107</v>
      </c>
      <c r="G6746" t="s">
        <v>21</v>
      </c>
      <c r="H6746">
        <v>19</v>
      </c>
      <c r="I6746">
        <v>47</v>
      </c>
      <c r="J6746">
        <v>893</v>
      </c>
      <c r="K6746" t="s">
        <v>83</v>
      </c>
      <c r="L6746" t="s">
        <v>20</v>
      </c>
    </row>
    <row r="6747" spans="1:12" x14ac:dyDescent="0.3">
      <c r="A6747" t="s">
        <v>34</v>
      </c>
      <c r="B6747">
        <v>1197831</v>
      </c>
      <c r="C6747">
        <v>44483</v>
      </c>
      <c r="D6747" t="s">
        <v>36</v>
      </c>
      <c r="E6747" t="s">
        <v>106</v>
      </c>
      <c r="F6747" t="s">
        <v>107</v>
      </c>
      <c r="G6747" t="s">
        <v>22</v>
      </c>
      <c r="H6747">
        <v>29</v>
      </c>
      <c r="I6747">
        <v>46</v>
      </c>
      <c r="J6747">
        <v>1334</v>
      </c>
      <c r="K6747" t="s">
        <v>83</v>
      </c>
      <c r="L6747" t="s">
        <v>17</v>
      </c>
    </row>
    <row r="6748" spans="1:12" x14ac:dyDescent="0.3">
      <c r="A6748" t="s">
        <v>12</v>
      </c>
      <c r="B6748">
        <v>1197831</v>
      </c>
      <c r="C6748">
        <v>44483</v>
      </c>
      <c r="D6748" t="s">
        <v>36</v>
      </c>
      <c r="E6748" t="s">
        <v>106</v>
      </c>
      <c r="F6748" t="s">
        <v>107</v>
      </c>
      <c r="G6748" t="s">
        <v>23</v>
      </c>
      <c r="H6748">
        <v>28</v>
      </c>
      <c r="I6748">
        <v>90</v>
      </c>
      <c r="J6748">
        <v>2520</v>
      </c>
      <c r="K6748" t="s">
        <v>83</v>
      </c>
      <c r="L6748" t="s">
        <v>20</v>
      </c>
    </row>
    <row r="6749" spans="1:12" x14ac:dyDescent="0.3">
      <c r="A6749" t="s">
        <v>12</v>
      </c>
      <c r="B6749">
        <v>1197831</v>
      </c>
      <c r="C6749">
        <v>44513</v>
      </c>
      <c r="D6749" t="s">
        <v>36</v>
      </c>
      <c r="E6749" t="s">
        <v>106</v>
      </c>
      <c r="F6749" t="s">
        <v>107</v>
      </c>
      <c r="G6749" t="s">
        <v>15</v>
      </c>
      <c r="H6749">
        <v>23</v>
      </c>
      <c r="I6749">
        <v>122</v>
      </c>
      <c r="J6749">
        <v>2806</v>
      </c>
      <c r="K6749" t="s">
        <v>83</v>
      </c>
      <c r="L6749" t="s">
        <v>17</v>
      </c>
    </row>
    <row r="6750" spans="1:12" x14ac:dyDescent="0.3">
      <c r="A6750" t="s">
        <v>12</v>
      </c>
      <c r="B6750">
        <v>1197831</v>
      </c>
      <c r="C6750">
        <v>44513</v>
      </c>
      <c r="D6750" t="s">
        <v>36</v>
      </c>
      <c r="E6750" t="s">
        <v>106</v>
      </c>
      <c r="F6750" t="s">
        <v>107</v>
      </c>
      <c r="G6750" t="s">
        <v>18</v>
      </c>
      <c r="H6750">
        <v>14</v>
      </c>
      <c r="I6750">
        <v>72</v>
      </c>
      <c r="J6750">
        <v>1008</v>
      </c>
      <c r="K6750" t="s">
        <v>83</v>
      </c>
      <c r="L6750" t="s">
        <v>17</v>
      </c>
    </row>
    <row r="6751" spans="1:12" x14ac:dyDescent="0.3">
      <c r="A6751" t="s">
        <v>12</v>
      </c>
      <c r="B6751">
        <v>1197831</v>
      </c>
      <c r="C6751">
        <v>44513</v>
      </c>
      <c r="D6751" t="s">
        <v>36</v>
      </c>
      <c r="E6751" t="s">
        <v>106</v>
      </c>
      <c r="F6751" t="s">
        <v>107</v>
      </c>
      <c r="G6751" t="s">
        <v>19</v>
      </c>
      <c r="H6751">
        <v>23</v>
      </c>
      <c r="I6751">
        <v>55</v>
      </c>
      <c r="J6751">
        <v>1265</v>
      </c>
      <c r="K6751" t="s">
        <v>83</v>
      </c>
      <c r="L6751" t="s">
        <v>20</v>
      </c>
    </row>
    <row r="6752" spans="1:12" x14ac:dyDescent="0.3">
      <c r="A6752" t="s">
        <v>12</v>
      </c>
      <c r="B6752">
        <v>1197831</v>
      </c>
      <c r="C6752">
        <v>44513</v>
      </c>
      <c r="D6752" t="s">
        <v>36</v>
      </c>
      <c r="E6752" t="s">
        <v>106</v>
      </c>
      <c r="F6752" t="s">
        <v>107</v>
      </c>
      <c r="G6752" t="s">
        <v>21</v>
      </c>
      <c r="H6752">
        <v>54</v>
      </c>
      <c r="I6752">
        <v>83</v>
      </c>
      <c r="J6752">
        <v>4482</v>
      </c>
      <c r="K6752" t="s">
        <v>83</v>
      </c>
      <c r="L6752" t="s">
        <v>20</v>
      </c>
    </row>
    <row r="6753" spans="1:12" x14ac:dyDescent="0.3">
      <c r="A6753" t="s">
        <v>12</v>
      </c>
      <c r="B6753">
        <v>1197831</v>
      </c>
      <c r="C6753">
        <v>44513</v>
      </c>
      <c r="D6753" t="s">
        <v>36</v>
      </c>
      <c r="E6753" t="s">
        <v>106</v>
      </c>
      <c r="F6753" t="s">
        <v>107</v>
      </c>
      <c r="G6753" t="s">
        <v>22</v>
      </c>
      <c r="H6753">
        <v>68</v>
      </c>
      <c r="I6753">
        <v>70</v>
      </c>
      <c r="J6753">
        <v>4760</v>
      </c>
      <c r="K6753" t="s">
        <v>83</v>
      </c>
      <c r="L6753" t="s">
        <v>17</v>
      </c>
    </row>
    <row r="6754" spans="1:12" x14ac:dyDescent="0.3">
      <c r="A6754" t="s">
        <v>12</v>
      </c>
      <c r="B6754">
        <v>1197831</v>
      </c>
      <c r="C6754">
        <v>44513</v>
      </c>
      <c r="D6754" t="s">
        <v>36</v>
      </c>
      <c r="E6754" t="s">
        <v>106</v>
      </c>
      <c r="F6754" t="s">
        <v>107</v>
      </c>
      <c r="G6754" t="s">
        <v>23</v>
      </c>
      <c r="H6754">
        <v>73</v>
      </c>
      <c r="I6754">
        <v>88</v>
      </c>
      <c r="J6754">
        <v>6424</v>
      </c>
      <c r="K6754" t="s">
        <v>83</v>
      </c>
      <c r="L6754" t="s">
        <v>20</v>
      </c>
    </row>
    <row r="6755" spans="1:12" x14ac:dyDescent="0.3">
      <c r="A6755" t="s">
        <v>12</v>
      </c>
      <c r="B6755">
        <v>1197831</v>
      </c>
      <c r="C6755">
        <v>44542</v>
      </c>
      <c r="D6755" t="s">
        <v>36</v>
      </c>
      <c r="E6755" t="s">
        <v>106</v>
      </c>
      <c r="F6755" t="s">
        <v>107</v>
      </c>
      <c r="G6755" t="s">
        <v>15</v>
      </c>
      <c r="H6755">
        <v>66</v>
      </c>
      <c r="I6755">
        <v>150</v>
      </c>
      <c r="J6755">
        <v>9900</v>
      </c>
      <c r="K6755" t="s">
        <v>83</v>
      </c>
      <c r="L6755" t="s">
        <v>17</v>
      </c>
    </row>
    <row r="6756" spans="1:12" x14ac:dyDescent="0.3">
      <c r="A6756" t="s">
        <v>12</v>
      </c>
      <c r="B6756">
        <v>1197831</v>
      </c>
      <c r="C6756">
        <v>44542</v>
      </c>
      <c r="D6756" t="s">
        <v>36</v>
      </c>
      <c r="E6756" t="s">
        <v>106</v>
      </c>
      <c r="F6756" t="s">
        <v>107</v>
      </c>
      <c r="G6756" t="s">
        <v>18</v>
      </c>
      <c r="H6756">
        <v>59</v>
      </c>
      <c r="I6756">
        <v>120</v>
      </c>
      <c r="J6756">
        <v>7080</v>
      </c>
      <c r="K6756" t="s">
        <v>83</v>
      </c>
      <c r="L6756" t="s">
        <v>17</v>
      </c>
    </row>
    <row r="6757" spans="1:12" x14ac:dyDescent="0.3">
      <c r="A6757" t="s">
        <v>12</v>
      </c>
      <c r="B6757">
        <v>1197831</v>
      </c>
      <c r="C6757">
        <v>44542</v>
      </c>
      <c r="D6757" t="s">
        <v>36</v>
      </c>
      <c r="E6757" t="s">
        <v>106</v>
      </c>
      <c r="F6757" t="s">
        <v>107</v>
      </c>
      <c r="G6757" t="s">
        <v>19</v>
      </c>
      <c r="H6757">
        <v>58</v>
      </c>
      <c r="I6757">
        <v>95</v>
      </c>
      <c r="J6757">
        <v>5510</v>
      </c>
      <c r="K6757" t="s">
        <v>83</v>
      </c>
      <c r="L6757" t="s">
        <v>20</v>
      </c>
    </row>
    <row r="6758" spans="1:12" x14ac:dyDescent="0.3">
      <c r="A6758" t="s">
        <v>12</v>
      </c>
      <c r="B6758">
        <v>1197831</v>
      </c>
      <c r="C6758">
        <v>44542</v>
      </c>
      <c r="D6758" t="s">
        <v>36</v>
      </c>
      <c r="E6758" t="s">
        <v>106</v>
      </c>
      <c r="F6758" t="s">
        <v>107</v>
      </c>
      <c r="G6758" t="s">
        <v>21</v>
      </c>
      <c r="H6758">
        <v>59</v>
      </c>
      <c r="I6758">
        <v>90</v>
      </c>
      <c r="J6758">
        <v>5310</v>
      </c>
      <c r="K6758" t="s">
        <v>83</v>
      </c>
      <c r="L6758" t="s">
        <v>20</v>
      </c>
    </row>
    <row r="6759" spans="1:12" x14ac:dyDescent="0.3">
      <c r="A6759" t="s">
        <v>12</v>
      </c>
      <c r="B6759">
        <v>1197831</v>
      </c>
      <c r="C6759">
        <v>44542</v>
      </c>
      <c r="D6759" t="s">
        <v>36</v>
      </c>
      <c r="E6759" t="s">
        <v>106</v>
      </c>
      <c r="F6759" t="s">
        <v>107</v>
      </c>
      <c r="G6759" t="s">
        <v>22</v>
      </c>
      <c r="H6759">
        <v>64</v>
      </c>
      <c r="I6759">
        <v>81</v>
      </c>
      <c r="J6759">
        <v>5184</v>
      </c>
      <c r="K6759" t="s">
        <v>83</v>
      </c>
      <c r="L6759" t="s">
        <v>17</v>
      </c>
    </row>
    <row r="6760" spans="1:12" x14ac:dyDescent="0.3">
      <c r="A6760" t="s">
        <v>12</v>
      </c>
      <c r="B6760">
        <v>1197831</v>
      </c>
      <c r="C6760">
        <v>44542</v>
      </c>
      <c r="D6760" t="s">
        <v>36</v>
      </c>
      <c r="E6760" t="s">
        <v>106</v>
      </c>
      <c r="F6760" t="s">
        <v>107</v>
      </c>
      <c r="G6760" t="s">
        <v>23</v>
      </c>
      <c r="H6760">
        <v>68</v>
      </c>
      <c r="I6760">
        <v>112</v>
      </c>
      <c r="J6760">
        <v>7616</v>
      </c>
      <c r="K6760" t="s">
        <v>83</v>
      </c>
      <c r="L6760" t="s">
        <v>20</v>
      </c>
    </row>
    <row r="6761" spans="1:12" x14ac:dyDescent="0.3">
      <c r="A6761" t="s">
        <v>12</v>
      </c>
      <c r="B6761">
        <v>1185732</v>
      </c>
      <c r="C6761">
        <v>44208</v>
      </c>
      <c r="D6761" t="s">
        <v>36</v>
      </c>
      <c r="E6761" t="s">
        <v>106</v>
      </c>
      <c r="F6761" t="s">
        <v>107</v>
      </c>
      <c r="G6761" t="s">
        <v>15</v>
      </c>
      <c r="H6761">
        <v>38</v>
      </c>
      <c r="I6761">
        <v>138</v>
      </c>
      <c r="J6761">
        <v>5244</v>
      </c>
      <c r="K6761" t="s">
        <v>83</v>
      </c>
      <c r="L6761" t="s">
        <v>17</v>
      </c>
    </row>
    <row r="6762" spans="1:12" x14ac:dyDescent="0.3">
      <c r="A6762" t="s">
        <v>12</v>
      </c>
      <c r="B6762">
        <v>1185732</v>
      </c>
      <c r="C6762">
        <v>44208</v>
      </c>
      <c r="D6762" t="s">
        <v>36</v>
      </c>
      <c r="E6762" t="s">
        <v>106</v>
      </c>
      <c r="F6762" t="s">
        <v>107</v>
      </c>
      <c r="G6762" t="s">
        <v>18</v>
      </c>
      <c r="H6762">
        <v>37</v>
      </c>
      <c r="I6762">
        <v>80</v>
      </c>
      <c r="J6762">
        <v>2960</v>
      </c>
      <c r="K6762" t="s">
        <v>83</v>
      </c>
      <c r="L6762" t="s">
        <v>17</v>
      </c>
    </row>
    <row r="6763" spans="1:12" x14ac:dyDescent="0.3">
      <c r="A6763" t="s">
        <v>12</v>
      </c>
      <c r="B6763">
        <v>1185732</v>
      </c>
      <c r="C6763">
        <v>44208</v>
      </c>
      <c r="D6763" t="s">
        <v>36</v>
      </c>
      <c r="E6763" t="s">
        <v>106</v>
      </c>
      <c r="F6763" t="s">
        <v>107</v>
      </c>
      <c r="G6763" t="s">
        <v>19</v>
      </c>
      <c r="H6763">
        <v>27</v>
      </c>
      <c r="I6763">
        <v>83</v>
      </c>
      <c r="J6763">
        <v>2241</v>
      </c>
      <c r="K6763" t="s">
        <v>83</v>
      </c>
      <c r="L6763" t="s">
        <v>20</v>
      </c>
    </row>
    <row r="6764" spans="1:12" x14ac:dyDescent="0.3">
      <c r="A6764" t="s">
        <v>12</v>
      </c>
      <c r="B6764">
        <v>1185732</v>
      </c>
      <c r="C6764">
        <v>44208</v>
      </c>
      <c r="D6764" t="s">
        <v>36</v>
      </c>
      <c r="E6764" t="s">
        <v>106</v>
      </c>
      <c r="F6764" t="s">
        <v>107</v>
      </c>
      <c r="G6764" t="s">
        <v>21</v>
      </c>
      <c r="H6764">
        <v>34</v>
      </c>
      <c r="I6764">
        <v>36</v>
      </c>
      <c r="J6764">
        <v>1224</v>
      </c>
      <c r="K6764" t="s">
        <v>83</v>
      </c>
      <c r="L6764" t="s">
        <v>20</v>
      </c>
    </row>
    <row r="6765" spans="1:12" x14ac:dyDescent="0.3">
      <c r="A6765" t="s">
        <v>12</v>
      </c>
      <c r="B6765">
        <v>1185732</v>
      </c>
      <c r="C6765">
        <v>44208</v>
      </c>
      <c r="D6765" t="s">
        <v>36</v>
      </c>
      <c r="E6765" t="s">
        <v>106</v>
      </c>
      <c r="F6765" t="s">
        <v>107</v>
      </c>
      <c r="G6765" t="s">
        <v>22</v>
      </c>
      <c r="H6765">
        <v>48</v>
      </c>
      <c r="I6765">
        <v>44</v>
      </c>
      <c r="J6765">
        <v>2112</v>
      </c>
      <c r="K6765" t="s">
        <v>83</v>
      </c>
      <c r="L6765" t="s">
        <v>17</v>
      </c>
    </row>
    <row r="6766" spans="1:12" x14ac:dyDescent="0.3">
      <c r="A6766" t="s">
        <v>12</v>
      </c>
      <c r="B6766">
        <v>1185732</v>
      </c>
      <c r="C6766">
        <v>44208</v>
      </c>
      <c r="D6766" t="s">
        <v>36</v>
      </c>
      <c r="E6766" t="s">
        <v>106</v>
      </c>
      <c r="F6766" t="s">
        <v>107</v>
      </c>
      <c r="G6766" t="s">
        <v>23</v>
      </c>
      <c r="H6766">
        <v>37</v>
      </c>
      <c r="I6766">
        <v>72</v>
      </c>
      <c r="J6766">
        <v>2664</v>
      </c>
      <c r="K6766" t="s">
        <v>83</v>
      </c>
      <c r="L6766" t="s">
        <v>20</v>
      </c>
    </row>
    <row r="6767" spans="1:12" x14ac:dyDescent="0.3">
      <c r="A6767" t="s">
        <v>12</v>
      </c>
      <c r="B6767">
        <v>1185732</v>
      </c>
      <c r="C6767">
        <v>44239</v>
      </c>
      <c r="D6767" t="s">
        <v>36</v>
      </c>
      <c r="E6767" t="s">
        <v>106</v>
      </c>
      <c r="F6767" t="s">
        <v>107</v>
      </c>
      <c r="G6767" t="s">
        <v>15</v>
      </c>
      <c r="H6767">
        <v>37</v>
      </c>
      <c r="I6767">
        <v>158</v>
      </c>
      <c r="J6767">
        <v>5846</v>
      </c>
      <c r="K6767" t="s">
        <v>83</v>
      </c>
      <c r="L6767" t="s">
        <v>17</v>
      </c>
    </row>
    <row r="6768" spans="1:12" x14ac:dyDescent="0.3">
      <c r="A6768" t="s">
        <v>12</v>
      </c>
      <c r="B6768">
        <v>1185732</v>
      </c>
      <c r="C6768">
        <v>44239</v>
      </c>
      <c r="D6768" t="s">
        <v>36</v>
      </c>
      <c r="E6768" t="s">
        <v>106</v>
      </c>
      <c r="F6768" t="s">
        <v>107</v>
      </c>
      <c r="G6768" t="s">
        <v>18</v>
      </c>
      <c r="H6768">
        <v>39</v>
      </c>
      <c r="I6768">
        <v>47</v>
      </c>
      <c r="J6768">
        <v>1833</v>
      </c>
      <c r="K6768" t="s">
        <v>83</v>
      </c>
      <c r="L6768" t="s">
        <v>17</v>
      </c>
    </row>
    <row r="6769" spans="1:12" x14ac:dyDescent="0.3">
      <c r="A6769" t="s">
        <v>12</v>
      </c>
      <c r="B6769">
        <v>1185732</v>
      </c>
      <c r="C6769">
        <v>44239</v>
      </c>
      <c r="D6769" t="s">
        <v>36</v>
      </c>
      <c r="E6769" t="s">
        <v>106</v>
      </c>
      <c r="F6769" t="s">
        <v>107</v>
      </c>
      <c r="G6769" t="s">
        <v>19</v>
      </c>
      <c r="H6769">
        <v>29</v>
      </c>
      <c r="I6769">
        <v>59</v>
      </c>
      <c r="J6769">
        <v>1711</v>
      </c>
      <c r="K6769" t="s">
        <v>83</v>
      </c>
      <c r="L6769" t="s">
        <v>20</v>
      </c>
    </row>
    <row r="6770" spans="1:12" x14ac:dyDescent="0.3">
      <c r="A6770" t="s">
        <v>12</v>
      </c>
      <c r="B6770">
        <v>1185732</v>
      </c>
      <c r="C6770">
        <v>44239</v>
      </c>
      <c r="D6770" t="s">
        <v>36</v>
      </c>
      <c r="E6770" t="s">
        <v>108</v>
      </c>
      <c r="F6770" t="s">
        <v>109</v>
      </c>
      <c r="G6770" t="s">
        <v>21</v>
      </c>
      <c r="H6770">
        <v>33</v>
      </c>
      <c r="I6770">
        <v>25</v>
      </c>
      <c r="J6770">
        <v>825</v>
      </c>
      <c r="K6770" t="s">
        <v>83</v>
      </c>
      <c r="L6770" t="s">
        <v>20</v>
      </c>
    </row>
    <row r="6771" spans="1:12" x14ac:dyDescent="0.3">
      <c r="A6771" t="s">
        <v>12</v>
      </c>
      <c r="B6771">
        <v>1185732</v>
      </c>
      <c r="C6771">
        <v>44239</v>
      </c>
      <c r="D6771" t="s">
        <v>36</v>
      </c>
      <c r="E6771" t="s">
        <v>108</v>
      </c>
      <c r="F6771" t="s">
        <v>109</v>
      </c>
      <c r="G6771" t="s">
        <v>22</v>
      </c>
      <c r="H6771">
        <v>48</v>
      </c>
      <c r="I6771">
        <v>46</v>
      </c>
      <c r="J6771">
        <v>2208</v>
      </c>
      <c r="K6771" t="s">
        <v>83</v>
      </c>
      <c r="L6771" t="s">
        <v>17</v>
      </c>
    </row>
    <row r="6772" spans="1:12" x14ac:dyDescent="0.3">
      <c r="A6772" t="s">
        <v>12</v>
      </c>
      <c r="B6772">
        <v>1185732</v>
      </c>
      <c r="C6772">
        <v>44239</v>
      </c>
      <c r="D6772" t="s">
        <v>36</v>
      </c>
      <c r="E6772" t="s">
        <v>108</v>
      </c>
      <c r="F6772" t="s">
        <v>109</v>
      </c>
      <c r="G6772" t="s">
        <v>23</v>
      </c>
      <c r="H6772">
        <v>32</v>
      </c>
      <c r="I6772">
        <v>80</v>
      </c>
      <c r="J6772">
        <v>2560</v>
      </c>
      <c r="K6772" t="s">
        <v>83</v>
      </c>
      <c r="L6772" t="s">
        <v>20</v>
      </c>
    </row>
    <row r="6773" spans="1:12" x14ac:dyDescent="0.3">
      <c r="A6773" t="s">
        <v>12</v>
      </c>
      <c r="B6773">
        <v>1185732</v>
      </c>
      <c r="C6773">
        <v>44266</v>
      </c>
      <c r="D6773" t="s">
        <v>36</v>
      </c>
      <c r="E6773" t="s">
        <v>108</v>
      </c>
      <c r="F6773" t="s">
        <v>109</v>
      </c>
      <c r="G6773" t="s">
        <v>15</v>
      </c>
      <c r="H6773">
        <v>39</v>
      </c>
      <c r="I6773">
        <v>124</v>
      </c>
      <c r="J6773">
        <v>4836</v>
      </c>
      <c r="K6773" t="s">
        <v>83</v>
      </c>
      <c r="L6773" t="s">
        <v>17</v>
      </c>
    </row>
    <row r="6774" spans="1:12" x14ac:dyDescent="0.3">
      <c r="A6774" t="s">
        <v>12</v>
      </c>
      <c r="B6774">
        <v>1185732</v>
      </c>
      <c r="C6774">
        <v>44266</v>
      </c>
      <c r="D6774" t="s">
        <v>36</v>
      </c>
      <c r="E6774" t="s">
        <v>108</v>
      </c>
      <c r="F6774" t="s">
        <v>109</v>
      </c>
      <c r="G6774" t="s">
        <v>18</v>
      </c>
      <c r="H6774">
        <v>37</v>
      </c>
      <c r="I6774">
        <v>50</v>
      </c>
      <c r="J6774">
        <v>1850</v>
      </c>
      <c r="K6774" t="s">
        <v>83</v>
      </c>
      <c r="L6774" t="s">
        <v>17</v>
      </c>
    </row>
    <row r="6775" spans="1:12" x14ac:dyDescent="0.3">
      <c r="A6775" t="s">
        <v>12</v>
      </c>
      <c r="B6775">
        <v>1185732</v>
      </c>
      <c r="C6775">
        <v>44266</v>
      </c>
      <c r="D6775" t="s">
        <v>36</v>
      </c>
      <c r="E6775" t="s">
        <v>108</v>
      </c>
      <c r="F6775" t="s">
        <v>109</v>
      </c>
      <c r="G6775" t="s">
        <v>19</v>
      </c>
      <c r="H6775">
        <v>27</v>
      </c>
      <c r="I6775">
        <v>59</v>
      </c>
      <c r="J6775">
        <v>1593</v>
      </c>
      <c r="K6775" t="s">
        <v>83</v>
      </c>
      <c r="L6775" t="s">
        <v>20</v>
      </c>
    </row>
    <row r="6776" spans="1:12" x14ac:dyDescent="0.3">
      <c r="A6776" t="s">
        <v>12</v>
      </c>
      <c r="B6776">
        <v>1185732</v>
      </c>
      <c r="C6776">
        <v>44266</v>
      </c>
      <c r="D6776" t="s">
        <v>36</v>
      </c>
      <c r="E6776" t="s">
        <v>108</v>
      </c>
      <c r="F6776" t="s">
        <v>109</v>
      </c>
      <c r="G6776" t="s">
        <v>21</v>
      </c>
      <c r="H6776">
        <v>33</v>
      </c>
      <c r="I6776">
        <v>23</v>
      </c>
      <c r="J6776">
        <v>759</v>
      </c>
      <c r="K6776" t="s">
        <v>83</v>
      </c>
      <c r="L6776" t="s">
        <v>20</v>
      </c>
    </row>
    <row r="6777" spans="1:12" x14ac:dyDescent="0.3">
      <c r="A6777" t="s">
        <v>12</v>
      </c>
      <c r="B6777">
        <v>1185732</v>
      </c>
      <c r="C6777">
        <v>44266</v>
      </c>
      <c r="D6777" t="s">
        <v>36</v>
      </c>
      <c r="E6777" t="s">
        <v>108</v>
      </c>
      <c r="F6777" t="s">
        <v>109</v>
      </c>
      <c r="G6777" t="s">
        <v>22</v>
      </c>
      <c r="H6777">
        <v>47</v>
      </c>
      <c r="I6777">
        <v>31</v>
      </c>
      <c r="J6777">
        <v>1457</v>
      </c>
      <c r="K6777" t="s">
        <v>83</v>
      </c>
      <c r="L6777" t="s">
        <v>17</v>
      </c>
    </row>
    <row r="6778" spans="1:12" x14ac:dyDescent="0.3">
      <c r="A6778" t="s">
        <v>12</v>
      </c>
      <c r="B6778">
        <v>1185732</v>
      </c>
      <c r="C6778">
        <v>44266</v>
      </c>
      <c r="D6778" t="s">
        <v>36</v>
      </c>
      <c r="E6778" t="s">
        <v>108</v>
      </c>
      <c r="F6778" t="s">
        <v>109</v>
      </c>
      <c r="G6778" t="s">
        <v>23</v>
      </c>
      <c r="H6778">
        <v>37</v>
      </c>
      <c r="I6778">
        <v>59</v>
      </c>
      <c r="J6778">
        <v>2183</v>
      </c>
      <c r="K6778" t="s">
        <v>83</v>
      </c>
      <c r="L6778" t="s">
        <v>20</v>
      </c>
    </row>
    <row r="6779" spans="1:12" x14ac:dyDescent="0.3">
      <c r="A6779" t="s">
        <v>12</v>
      </c>
      <c r="B6779">
        <v>1185732</v>
      </c>
      <c r="C6779">
        <v>44298</v>
      </c>
      <c r="D6779" t="s">
        <v>36</v>
      </c>
      <c r="E6779" t="s">
        <v>108</v>
      </c>
      <c r="F6779" t="s">
        <v>109</v>
      </c>
      <c r="G6779" t="s">
        <v>15</v>
      </c>
      <c r="H6779">
        <v>38</v>
      </c>
      <c r="I6779">
        <v>113</v>
      </c>
      <c r="J6779">
        <v>4294</v>
      </c>
      <c r="K6779" t="s">
        <v>83</v>
      </c>
      <c r="L6779" t="s">
        <v>17</v>
      </c>
    </row>
    <row r="6780" spans="1:12" x14ac:dyDescent="0.3">
      <c r="A6780" t="s">
        <v>12</v>
      </c>
      <c r="B6780">
        <v>1185732</v>
      </c>
      <c r="C6780">
        <v>44298</v>
      </c>
      <c r="D6780" t="s">
        <v>36</v>
      </c>
      <c r="E6780" t="s">
        <v>108</v>
      </c>
      <c r="F6780" t="s">
        <v>109</v>
      </c>
      <c r="G6780" t="s">
        <v>18</v>
      </c>
      <c r="H6780">
        <v>39</v>
      </c>
      <c r="I6780">
        <v>42</v>
      </c>
      <c r="J6780">
        <v>1638</v>
      </c>
      <c r="K6780" t="s">
        <v>83</v>
      </c>
      <c r="L6780" t="s">
        <v>17</v>
      </c>
    </row>
    <row r="6781" spans="1:12" x14ac:dyDescent="0.3">
      <c r="A6781" t="s">
        <v>12</v>
      </c>
      <c r="B6781">
        <v>1185732</v>
      </c>
      <c r="C6781">
        <v>44298</v>
      </c>
      <c r="D6781" t="s">
        <v>36</v>
      </c>
      <c r="E6781" t="s">
        <v>108</v>
      </c>
      <c r="F6781" t="s">
        <v>109</v>
      </c>
      <c r="G6781" t="s">
        <v>19</v>
      </c>
      <c r="H6781">
        <v>29</v>
      </c>
      <c r="I6781">
        <v>45</v>
      </c>
      <c r="J6781">
        <v>1305</v>
      </c>
      <c r="K6781" t="s">
        <v>83</v>
      </c>
      <c r="L6781" t="s">
        <v>20</v>
      </c>
    </row>
    <row r="6782" spans="1:12" x14ac:dyDescent="0.3">
      <c r="A6782" t="s">
        <v>12</v>
      </c>
      <c r="B6782">
        <v>1185732</v>
      </c>
      <c r="C6782">
        <v>44298</v>
      </c>
      <c r="D6782" t="s">
        <v>36</v>
      </c>
      <c r="E6782" t="s">
        <v>108</v>
      </c>
      <c r="F6782" t="s">
        <v>109</v>
      </c>
      <c r="G6782" t="s">
        <v>21</v>
      </c>
      <c r="H6782">
        <v>34</v>
      </c>
      <c r="I6782">
        <v>20</v>
      </c>
      <c r="J6782">
        <v>680</v>
      </c>
      <c r="K6782" t="s">
        <v>83</v>
      </c>
      <c r="L6782" t="s">
        <v>20</v>
      </c>
    </row>
    <row r="6783" spans="1:12" x14ac:dyDescent="0.3">
      <c r="A6783" t="s">
        <v>12</v>
      </c>
      <c r="B6783">
        <v>1185732</v>
      </c>
      <c r="C6783">
        <v>44298</v>
      </c>
      <c r="D6783" t="s">
        <v>36</v>
      </c>
      <c r="E6783" t="s">
        <v>108</v>
      </c>
      <c r="F6783" t="s">
        <v>109</v>
      </c>
      <c r="G6783" t="s">
        <v>22</v>
      </c>
      <c r="H6783">
        <v>56</v>
      </c>
      <c r="I6783">
        <v>29</v>
      </c>
      <c r="J6783">
        <v>1624</v>
      </c>
      <c r="K6783" t="s">
        <v>83</v>
      </c>
      <c r="L6783" t="s">
        <v>17</v>
      </c>
    </row>
    <row r="6784" spans="1:12" x14ac:dyDescent="0.3">
      <c r="A6784" t="s">
        <v>12</v>
      </c>
      <c r="B6784">
        <v>1185732</v>
      </c>
      <c r="C6784">
        <v>44298</v>
      </c>
      <c r="D6784" t="s">
        <v>36</v>
      </c>
      <c r="E6784" t="s">
        <v>108</v>
      </c>
      <c r="F6784" t="s">
        <v>109</v>
      </c>
      <c r="G6784" t="s">
        <v>23</v>
      </c>
      <c r="H6784">
        <v>48</v>
      </c>
      <c r="I6784">
        <v>61</v>
      </c>
      <c r="J6784">
        <v>2928</v>
      </c>
      <c r="K6784" t="s">
        <v>83</v>
      </c>
      <c r="L6784" t="s">
        <v>20</v>
      </c>
    </row>
    <row r="6785" spans="1:12" x14ac:dyDescent="0.3">
      <c r="A6785" t="s">
        <v>12</v>
      </c>
      <c r="B6785">
        <v>1185732</v>
      </c>
      <c r="C6785">
        <v>44329</v>
      </c>
      <c r="D6785" t="s">
        <v>36</v>
      </c>
      <c r="E6785" t="s">
        <v>108</v>
      </c>
      <c r="F6785" t="s">
        <v>109</v>
      </c>
      <c r="G6785" t="s">
        <v>15</v>
      </c>
      <c r="H6785">
        <v>58</v>
      </c>
      <c r="I6785">
        <v>139</v>
      </c>
      <c r="J6785">
        <v>8062</v>
      </c>
      <c r="K6785" t="s">
        <v>83</v>
      </c>
      <c r="L6785" t="s">
        <v>17</v>
      </c>
    </row>
    <row r="6786" spans="1:12" x14ac:dyDescent="0.3">
      <c r="A6786" t="s">
        <v>12</v>
      </c>
      <c r="B6786">
        <v>1185732</v>
      </c>
      <c r="C6786">
        <v>44329</v>
      </c>
      <c r="D6786" t="s">
        <v>36</v>
      </c>
      <c r="E6786" t="s">
        <v>108</v>
      </c>
      <c r="F6786" t="s">
        <v>109</v>
      </c>
      <c r="G6786" t="s">
        <v>18</v>
      </c>
      <c r="H6786">
        <v>45</v>
      </c>
      <c r="I6786">
        <v>60</v>
      </c>
      <c r="J6786">
        <v>2700</v>
      </c>
      <c r="K6786" t="s">
        <v>83</v>
      </c>
      <c r="L6786" t="s">
        <v>17</v>
      </c>
    </row>
    <row r="6787" spans="1:12" x14ac:dyDescent="0.3">
      <c r="A6787" t="s">
        <v>12</v>
      </c>
      <c r="B6787">
        <v>1185732</v>
      </c>
      <c r="C6787">
        <v>44329</v>
      </c>
      <c r="D6787" t="s">
        <v>36</v>
      </c>
      <c r="E6787" t="s">
        <v>108</v>
      </c>
      <c r="F6787" t="s">
        <v>109</v>
      </c>
      <c r="G6787" t="s">
        <v>19</v>
      </c>
      <c r="H6787">
        <v>43</v>
      </c>
      <c r="I6787">
        <v>46</v>
      </c>
      <c r="J6787">
        <v>1978</v>
      </c>
      <c r="K6787" t="s">
        <v>83</v>
      </c>
      <c r="L6787" t="s">
        <v>20</v>
      </c>
    </row>
    <row r="6788" spans="1:12" x14ac:dyDescent="0.3">
      <c r="A6788" t="s">
        <v>12</v>
      </c>
      <c r="B6788">
        <v>1185732</v>
      </c>
      <c r="C6788">
        <v>44329</v>
      </c>
      <c r="D6788" t="s">
        <v>36</v>
      </c>
      <c r="E6788" t="s">
        <v>108</v>
      </c>
      <c r="F6788" t="s">
        <v>109</v>
      </c>
      <c r="G6788" t="s">
        <v>21</v>
      </c>
      <c r="H6788">
        <v>43</v>
      </c>
      <c r="I6788">
        <v>26</v>
      </c>
      <c r="J6788">
        <v>1118</v>
      </c>
      <c r="K6788" t="s">
        <v>83</v>
      </c>
      <c r="L6788" t="s">
        <v>20</v>
      </c>
    </row>
    <row r="6789" spans="1:12" x14ac:dyDescent="0.3">
      <c r="A6789" t="s">
        <v>12</v>
      </c>
      <c r="B6789">
        <v>1185732</v>
      </c>
      <c r="C6789">
        <v>44329</v>
      </c>
      <c r="D6789" t="s">
        <v>36</v>
      </c>
      <c r="E6789" t="s">
        <v>108</v>
      </c>
      <c r="F6789" t="s">
        <v>109</v>
      </c>
      <c r="G6789" t="s">
        <v>22</v>
      </c>
      <c r="H6789">
        <v>51</v>
      </c>
      <c r="I6789">
        <v>38</v>
      </c>
      <c r="J6789">
        <v>1938</v>
      </c>
      <c r="K6789" t="s">
        <v>83</v>
      </c>
      <c r="L6789" t="s">
        <v>17</v>
      </c>
    </row>
    <row r="6790" spans="1:12" x14ac:dyDescent="0.3">
      <c r="A6790" t="s">
        <v>12</v>
      </c>
      <c r="B6790">
        <v>1185732</v>
      </c>
      <c r="C6790">
        <v>44329</v>
      </c>
      <c r="D6790" t="s">
        <v>36</v>
      </c>
      <c r="E6790" t="s">
        <v>108</v>
      </c>
      <c r="F6790" t="s">
        <v>109</v>
      </c>
      <c r="G6790" t="s">
        <v>23</v>
      </c>
      <c r="H6790">
        <v>58</v>
      </c>
      <c r="I6790">
        <v>68</v>
      </c>
      <c r="J6790">
        <v>3944</v>
      </c>
      <c r="K6790" t="s">
        <v>83</v>
      </c>
      <c r="L6790" t="s">
        <v>20</v>
      </c>
    </row>
    <row r="6791" spans="1:12" x14ac:dyDescent="0.3">
      <c r="A6791" t="s">
        <v>12</v>
      </c>
      <c r="B6791">
        <v>1185732</v>
      </c>
      <c r="C6791">
        <v>44359</v>
      </c>
      <c r="D6791" t="s">
        <v>36</v>
      </c>
      <c r="E6791" t="s">
        <v>108</v>
      </c>
      <c r="F6791" t="s">
        <v>109</v>
      </c>
      <c r="G6791" t="s">
        <v>15</v>
      </c>
      <c r="H6791">
        <v>41</v>
      </c>
      <c r="I6791">
        <v>135</v>
      </c>
      <c r="J6791">
        <v>5535</v>
      </c>
      <c r="K6791" t="s">
        <v>83</v>
      </c>
      <c r="L6791" t="s">
        <v>17</v>
      </c>
    </row>
    <row r="6792" spans="1:12" x14ac:dyDescent="0.3">
      <c r="A6792" t="s">
        <v>12</v>
      </c>
      <c r="B6792">
        <v>1185732</v>
      </c>
      <c r="C6792">
        <v>44359</v>
      </c>
      <c r="D6792" t="s">
        <v>36</v>
      </c>
      <c r="E6792" t="s">
        <v>108</v>
      </c>
      <c r="F6792" t="s">
        <v>109</v>
      </c>
      <c r="G6792" t="s">
        <v>18</v>
      </c>
      <c r="H6792">
        <v>39</v>
      </c>
      <c r="I6792">
        <v>70</v>
      </c>
      <c r="J6792">
        <v>2730</v>
      </c>
      <c r="K6792" t="s">
        <v>83</v>
      </c>
      <c r="L6792" t="s">
        <v>17</v>
      </c>
    </row>
    <row r="6793" spans="1:12" x14ac:dyDescent="0.3">
      <c r="A6793" t="s">
        <v>12</v>
      </c>
      <c r="B6793">
        <v>1185732</v>
      </c>
      <c r="C6793">
        <v>44359</v>
      </c>
      <c r="D6793" t="s">
        <v>36</v>
      </c>
      <c r="E6793" t="s">
        <v>108</v>
      </c>
      <c r="F6793" t="s">
        <v>109</v>
      </c>
      <c r="G6793" t="s">
        <v>19</v>
      </c>
      <c r="H6793">
        <v>32</v>
      </c>
      <c r="I6793">
        <v>54</v>
      </c>
      <c r="J6793">
        <v>1728</v>
      </c>
      <c r="K6793" t="s">
        <v>83</v>
      </c>
      <c r="L6793" t="s">
        <v>20</v>
      </c>
    </row>
    <row r="6794" spans="1:12" x14ac:dyDescent="0.3">
      <c r="A6794" t="s">
        <v>12</v>
      </c>
      <c r="B6794">
        <v>1185732</v>
      </c>
      <c r="C6794">
        <v>44359</v>
      </c>
      <c r="D6794" t="s">
        <v>36</v>
      </c>
      <c r="E6794" t="s">
        <v>108</v>
      </c>
      <c r="F6794" t="s">
        <v>109</v>
      </c>
      <c r="G6794" t="s">
        <v>21</v>
      </c>
      <c r="H6794">
        <v>32</v>
      </c>
      <c r="I6794">
        <v>49</v>
      </c>
      <c r="J6794">
        <v>1568</v>
      </c>
      <c r="K6794" t="s">
        <v>83</v>
      </c>
      <c r="L6794" t="s">
        <v>20</v>
      </c>
    </row>
    <row r="6795" spans="1:12" x14ac:dyDescent="0.3">
      <c r="A6795" t="s">
        <v>12</v>
      </c>
      <c r="B6795">
        <v>1185732</v>
      </c>
      <c r="C6795">
        <v>44359</v>
      </c>
      <c r="D6795" t="s">
        <v>36</v>
      </c>
      <c r="E6795" t="s">
        <v>108</v>
      </c>
      <c r="F6795" t="s">
        <v>109</v>
      </c>
      <c r="G6795" t="s">
        <v>22</v>
      </c>
      <c r="H6795">
        <v>41</v>
      </c>
      <c r="I6795">
        <v>51</v>
      </c>
      <c r="J6795">
        <v>2091</v>
      </c>
      <c r="K6795" t="s">
        <v>83</v>
      </c>
      <c r="L6795" t="s">
        <v>17</v>
      </c>
    </row>
    <row r="6796" spans="1:12" x14ac:dyDescent="0.3">
      <c r="A6796" t="s">
        <v>12</v>
      </c>
      <c r="B6796">
        <v>1185732</v>
      </c>
      <c r="C6796">
        <v>44359</v>
      </c>
      <c r="D6796" t="s">
        <v>36</v>
      </c>
      <c r="E6796" t="s">
        <v>108</v>
      </c>
      <c r="F6796" t="s">
        <v>109</v>
      </c>
      <c r="G6796" t="s">
        <v>23</v>
      </c>
      <c r="H6796">
        <v>50</v>
      </c>
      <c r="I6796">
        <v>94</v>
      </c>
      <c r="J6796">
        <v>4700</v>
      </c>
      <c r="K6796" t="s">
        <v>83</v>
      </c>
      <c r="L6796" t="s">
        <v>20</v>
      </c>
    </row>
    <row r="6797" spans="1:12" x14ac:dyDescent="0.3">
      <c r="A6797" t="s">
        <v>12</v>
      </c>
      <c r="B6797">
        <v>1185732</v>
      </c>
      <c r="C6797">
        <v>44388</v>
      </c>
      <c r="D6797" t="s">
        <v>36</v>
      </c>
      <c r="E6797" t="s">
        <v>108</v>
      </c>
      <c r="F6797" t="s">
        <v>109</v>
      </c>
      <c r="G6797" t="s">
        <v>15</v>
      </c>
      <c r="H6797">
        <v>47</v>
      </c>
      <c r="I6797">
        <v>154</v>
      </c>
      <c r="J6797">
        <v>7238</v>
      </c>
      <c r="K6797" t="s">
        <v>83</v>
      </c>
      <c r="L6797" t="s">
        <v>17</v>
      </c>
    </row>
    <row r="6798" spans="1:12" x14ac:dyDescent="0.3">
      <c r="A6798" t="s">
        <v>12</v>
      </c>
      <c r="B6798">
        <v>1185732</v>
      </c>
      <c r="C6798">
        <v>44388</v>
      </c>
      <c r="D6798" t="s">
        <v>36</v>
      </c>
      <c r="E6798" t="s">
        <v>108</v>
      </c>
      <c r="F6798" t="s">
        <v>109</v>
      </c>
      <c r="G6798" t="s">
        <v>18</v>
      </c>
      <c r="H6798">
        <v>44</v>
      </c>
      <c r="I6798">
        <v>81</v>
      </c>
      <c r="J6798">
        <v>3564</v>
      </c>
      <c r="K6798" t="s">
        <v>83</v>
      </c>
      <c r="L6798" t="s">
        <v>17</v>
      </c>
    </row>
    <row r="6799" spans="1:12" x14ac:dyDescent="0.3">
      <c r="A6799" t="s">
        <v>12</v>
      </c>
      <c r="B6799">
        <v>1185732</v>
      </c>
      <c r="C6799">
        <v>44388</v>
      </c>
      <c r="D6799" t="s">
        <v>36</v>
      </c>
      <c r="E6799" t="s">
        <v>108</v>
      </c>
      <c r="F6799" t="s">
        <v>109</v>
      </c>
      <c r="G6799" t="s">
        <v>19</v>
      </c>
      <c r="H6799">
        <v>37</v>
      </c>
      <c r="I6799">
        <v>61</v>
      </c>
      <c r="J6799">
        <v>2257</v>
      </c>
      <c r="K6799" t="s">
        <v>83</v>
      </c>
      <c r="L6799" t="s">
        <v>20</v>
      </c>
    </row>
    <row r="6800" spans="1:12" x14ac:dyDescent="0.3">
      <c r="A6800" t="s">
        <v>12</v>
      </c>
      <c r="B6800">
        <v>1185732</v>
      </c>
      <c r="C6800">
        <v>44388</v>
      </c>
      <c r="D6800" t="s">
        <v>36</v>
      </c>
      <c r="E6800" t="s">
        <v>108</v>
      </c>
      <c r="F6800" t="s">
        <v>109</v>
      </c>
      <c r="G6800" t="s">
        <v>21</v>
      </c>
      <c r="H6800">
        <v>38</v>
      </c>
      <c r="I6800">
        <v>44</v>
      </c>
      <c r="J6800">
        <v>1672</v>
      </c>
      <c r="K6800" t="s">
        <v>83</v>
      </c>
      <c r="L6800" t="s">
        <v>20</v>
      </c>
    </row>
    <row r="6801" spans="1:12" x14ac:dyDescent="0.3">
      <c r="A6801" t="s">
        <v>12</v>
      </c>
      <c r="B6801">
        <v>1185732</v>
      </c>
      <c r="C6801">
        <v>44388</v>
      </c>
      <c r="D6801" t="s">
        <v>36</v>
      </c>
      <c r="E6801" t="s">
        <v>108</v>
      </c>
      <c r="F6801" t="s">
        <v>109</v>
      </c>
      <c r="G6801" t="s">
        <v>22</v>
      </c>
      <c r="H6801">
        <v>49</v>
      </c>
      <c r="I6801">
        <v>52</v>
      </c>
      <c r="J6801">
        <v>2548</v>
      </c>
      <c r="K6801" t="s">
        <v>83</v>
      </c>
      <c r="L6801" t="s">
        <v>17</v>
      </c>
    </row>
    <row r="6802" spans="1:12" x14ac:dyDescent="0.3">
      <c r="A6802" t="s">
        <v>12</v>
      </c>
      <c r="B6802">
        <v>1185732</v>
      </c>
      <c r="C6802">
        <v>44388</v>
      </c>
      <c r="D6802" t="s">
        <v>36</v>
      </c>
      <c r="E6802" t="s">
        <v>108</v>
      </c>
      <c r="F6802" t="s">
        <v>109</v>
      </c>
      <c r="G6802" t="s">
        <v>23</v>
      </c>
      <c r="H6802">
        <v>53</v>
      </c>
      <c r="I6802">
        <v>94</v>
      </c>
      <c r="J6802">
        <v>4982</v>
      </c>
      <c r="K6802" t="s">
        <v>83</v>
      </c>
      <c r="L6802" t="s">
        <v>20</v>
      </c>
    </row>
    <row r="6803" spans="1:12" x14ac:dyDescent="0.3">
      <c r="A6803" t="s">
        <v>12</v>
      </c>
      <c r="B6803">
        <v>1185732</v>
      </c>
      <c r="C6803">
        <v>44420</v>
      </c>
      <c r="D6803" t="s">
        <v>36</v>
      </c>
      <c r="E6803" t="s">
        <v>108</v>
      </c>
      <c r="F6803" t="s">
        <v>109</v>
      </c>
      <c r="G6803" t="s">
        <v>15</v>
      </c>
      <c r="H6803">
        <v>49</v>
      </c>
      <c r="I6803">
        <v>131</v>
      </c>
      <c r="J6803">
        <v>6419</v>
      </c>
      <c r="K6803" t="s">
        <v>83</v>
      </c>
      <c r="L6803" t="s">
        <v>17</v>
      </c>
    </row>
    <row r="6804" spans="1:12" x14ac:dyDescent="0.3">
      <c r="A6804" t="s">
        <v>12</v>
      </c>
      <c r="B6804">
        <v>1185732</v>
      </c>
      <c r="C6804">
        <v>44420</v>
      </c>
      <c r="D6804" t="s">
        <v>36</v>
      </c>
      <c r="E6804" t="s">
        <v>108</v>
      </c>
      <c r="F6804" t="s">
        <v>109</v>
      </c>
      <c r="G6804" t="s">
        <v>18</v>
      </c>
      <c r="H6804">
        <v>42</v>
      </c>
      <c r="I6804">
        <v>78</v>
      </c>
      <c r="J6804">
        <v>3276</v>
      </c>
      <c r="K6804" t="s">
        <v>83</v>
      </c>
      <c r="L6804" t="s">
        <v>17</v>
      </c>
    </row>
    <row r="6805" spans="1:12" x14ac:dyDescent="0.3">
      <c r="A6805" t="s">
        <v>12</v>
      </c>
      <c r="B6805">
        <v>1185732</v>
      </c>
      <c r="C6805">
        <v>44420</v>
      </c>
      <c r="D6805" t="s">
        <v>36</v>
      </c>
      <c r="E6805" t="s">
        <v>108</v>
      </c>
      <c r="F6805" t="s">
        <v>109</v>
      </c>
      <c r="G6805" t="s">
        <v>19</v>
      </c>
      <c r="H6805">
        <v>36</v>
      </c>
      <c r="I6805">
        <v>65</v>
      </c>
      <c r="J6805">
        <v>2340</v>
      </c>
      <c r="K6805" t="s">
        <v>83</v>
      </c>
      <c r="L6805" t="s">
        <v>20</v>
      </c>
    </row>
    <row r="6806" spans="1:12" x14ac:dyDescent="0.3">
      <c r="A6806" t="s">
        <v>12</v>
      </c>
      <c r="B6806">
        <v>1185732</v>
      </c>
      <c r="C6806">
        <v>44420</v>
      </c>
      <c r="D6806" t="s">
        <v>36</v>
      </c>
      <c r="E6806" t="s">
        <v>108</v>
      </c>
      <c r="F6806" t="s">
        <v>109</v>
      </c>
      <c r="G6806" t="s">
        <v>21</v>
      </c>
      <c r="H6806">
        <v>38</v>
      </c>
      <c r="I6806">
        <v>58</v>
      </c>
      <c r="J6806">
        <v>2204</v>
      </c>
      <c r="K6806" t="s">
        <v>83</v>
      </c>
      <c r="L6806" t="s">
        <v>20</v>
      </c>
    </row>
    <row r="6807" spans="1:12" x14ac:dyDescent="0.3">
      <c r="A6807" t="s">
        <v>12</v>
      </c>
      <c r="B6807">
        <v>1185732</v>
      </c>
      <c r="C6807">
        <v>44420</v>
      </c>
      <c r="D6807" t="s">
        <v>36</v>
      </c>
      <c r="E6807" t="s">
        <v>108</v>
      </c>
      <c r="F6807" t="s">
        <v>109</v>
      </c>
      <c r="G6807" t="s">
        <v>22</v>
      </c>
      <c r="H6807">
        <v>47</v>
      </c>
      <c r="I6807">
        <v>46</v>
      </c>
      <c r="J6807">
        <v>2162</v>
      </c>
      <c r="K6807" t="s">
        <v>83</v>
      </c>
      <c r="L6807" t="s">
        <v>17</v>
      </c>
    </row>
    <row r="6808" spans="1:12" x14ac:dyDescent="0.3">
      <c r="A6808" t="s">
        <v>12</v>
      </c>
      <c r="B6808">
        <v>1185732</v>
      </c>
      <c r="C6808">
        <v>44420</v>
      </c>
      <c r="D6808" t="s">
        <v>36</v>
      </c>
      <c r="E6808" t="s">
        <v>108</v>
      </c>
      <c r="F6808" t="s">
        <v>109</v>
      </c>
      <c r="G6808" t="s">
        <v>23</v>
      </c>
      <c r="H6808">
        <v>53</v>
      </c>
      <c r="I6808">
        <v>88</v>
      </c>
      <c r="J6808">
        <v>4664</v>
      </c>
      <c r="K6808" t="s">
        <v>83</v>
      </c>
      <c r="L6808" t="s">
        <v>20</v>
      </c>
    </row>
    <row r="6809" spans="1:12" x14ac:dyDescent="0.3">
      <c r="A6809" t="s">
        <v>12</v>
      </c>
      <c r="B6809">
        <v>1185732</v>
      </c>
      <c r="C6809">
        <v>44452</v>
      </c>
      <c r="D6809" t="s">
        <v>36</v>
      </c>
      <c r="E6809" t="s">
        <v>108</v>
      </c>
      <c r="F6809" t="s">
        <v>109</v>
      </c>
      <c r="G6809" t="s">
        <v>15</v>
      </c>
      <c r="H6809">
        <v>42</v>
      </c>
      <c r="I6809">
        <v>138</v>
      </c>
      <c r="J6809">
        <v>5796</v>
      </c>
      <c r="K6809" t="s">
        <v>83</v>
      </c>
      <c r="L6809" t="s">
        <v>17</v>
      </c>
    </row>
    <row r="6810" spans="1:12" x14ac:dyDescent="0.3">
      <c r="A6810" t="s">
        <v>12</v>
      </c>
      <c r="B6810">
        <v>1185732</v>
      </c>
      <c r="C6810">
        <v>44452</v>
      </c>
      <c r="D6810" t="s">
        <v>36</v>
      </c>
      <c r="E6810" t="s">
        <v>108</v>
      </c>
      <c r="F6810" t="s">
        <v>109</v>
      </c>
      <c r="G6810" t="s">
        <v>18</v>
      </c>
      <c r="H6810">
        <v>39</v>
      </c>
      <c r="I6810">
        <v>80</v>
      </c>
      <c r="J6810">
        <v>3120</v>
      </c>
      <c r="K6810" t="s">
        <v>83</v>
      </c>
      <c r="L6810" t="s">
        <v>17</v>
      </c>
    </row>
    <row r="6811" spans="1:12" x14ac:dyDescent="0.3">
      <c r="A6811" t="s">
        <v>12</v>
      </c>
      <c r="B6811">
        <v>1185732</v>
      </c>
      <c r="C6811">
        <v>44452</v>
      </c>
      <c r="D6811" t="s">
        <v>36</v>
      </c>
      <c r="E6811" t="s">
        <v>108</v>
      </c>
      <c r="F6811" t="s">
        <v>109</v>
      </c>
      <c r="G6811" t="s">
        <v>19</v>
      </c>
      <c r="H6811">
        <v>32</v>
      </c>
      <c r="I6811">
        <v>53</v>
      </c>
      <c r="J6811">
        <v>1696</v>
      </c>
      <c r="K6811" t="s">
        <v>83</v>
      </c>
      <c r="L6811" t="s">
        <v>20</v>
      </c>
    </row>
    <row r="6812" spans="1:12" x14ac:dyDescent="0.3">
      <c r="A6812" t="s">
        <v>12</v>
      </c>
      <c r="B6812">
        <v>1185732</v>
      </c>
      <c r="C6812">
        <v>44452</v>
      </c>
      <c r="D6812" t="s">
        <v>36</v>
      </c>
      <c r="E6812" t="s">
        <v>108</v>
      </c>
      <c r="F6812" t="s">
        <v>109</v>
      </c>
      <c r="G6812" t="s">
        <v>21</v>
      </c>
      <c r="H6812">
        <v>34</v>
      </c>
      <c r="I6812">
        <v>39</v>
      </c>
      <c r="J6812">
        <v>1326</v>
      </c>
      <c r="K6812" t="s">
        <v>83</v>
      </c>
      <c r="L6812" t="s">
        <v>20</v>
      </c>
    </row>
    <row r="6813" spans="1:12" x14ac:dyDescent="0.3">
      <c r="A6813" t="s">
        <v>12</v>
      </c>
      <c r="B6813">
        <v>1185732</v>
      </c>
      <c r="C6813">
        <v>44452</v>
      </c>
      <c r="D6813" t="s">
        <v>36</v>
      </c>
      <c r="E6813" t="s">
        <v>108</v>
      </c>
      <c r="F6813" t="s">
        <v>109</v>
      </c>
      <c r="G6813" t="s">
        <v>22</v>
      </c>
      <c r="H6813">
        <v>41</v>
      </c>
      <c r="I6813">
        <v>42</v>
      </c>
      <c r="J6813">
        <v>1722</v>
      </c>
      <c r="K6813" t="s">
        <v>83</v>
      </c>
      <c r="L6813" t="s">
        <v>17</v>
      </c>
    </row>
    <row r="6814" spans="1:12" x14ac:dyDescent="0.3">
      <c r="A6814" t="s">
        <v>12</v>
      </c>
      <c r="B6814">
        <v>1185732</v>
      </c>
      <c r="C6814">
        <v>44452</v>
      </c>
      <c r="D6814" t="s">
        <v>36</v>
      </c>
      <c r="E6814" t="s">
        <v>108</v>
      </c>
      <c r="F6814" t="s">
        <v>109</v>
      </c>
      <c r="G6814" t="s">
        <v>23</v>
      </c>
      <c r="H6814">
        <v>46</v>
      </c>
      <c r="I6814">
        <v>65</v>
      </c>
      <c r="J6814">
        <v>2990</v>
      </c>
      <c r="K6814" t="s">
        <v>83</v>
      </c>
      <c r="L6814" t="s">
        <v>20</v>
      </c>
    </row>
    <row r="6815" spans="1:12" x14ac:dyDescent="0.3">
      <c r="A6815" t="s">
        <v>12</v>
      </c>
      <c r="B6815">
        <v>1185732</v>
      </c>
      <c r="C6815">
        <v>44481</v>
      </c>
      <c r="D6815" t="s">
        <v>36</v>
      </c>
      <c r="E6815" t="s">
        <v>108</v>
      </c>
      <c r="F6815" t="s">
        <v>109</v>
      </c>
      <c r="G6815" t="s">
        <v>15</v>
      </c>
      <c r="H6815">
        <v>54</v>
      </c>
      <c r="I6815">
        <v>104</v>
      </c>
      <c r="J6815">
        <v>5616</v>
      </c>
      <c r="K6815" t="s">
        <v>83</v>
      </c>
      <c r="L6815" t="s">
        <v>17</v>
      </c>
    </row>
    <row r="6816" spans="1:12" x14ac:dyDescent="0.3">
      <c r="A6816" t="s">
        <v>12</v>
      </c>
      <c r="B6816">
        <v>1185732</v>
      </c>
      <c r="C6816">
        <v>44481</v>
      </c>
      <c r="D6816" t="s">
        <v>36</v>
      </c>
      <c r="E6816" t="s">
        <v>108</v>
      </c>
      <c r="F6816" t="s">
        <v>109</v>
      </c>
      <c r="G6816" t="s">
        <v>18</v>
      </c>
      <c r="H6816">
        <v>41</v>
      </c>
      <c r="I6816">
        <v>75</v>
      </c>
      <c r="J6816">
        <v>3075</v>
      </c>
      <c r="K6816" t="s">
        <v>83</v>
      </c>
      <c r="L6816" t="s">
        <v>17</v>
      </c>
    </row>
    <row r="6817" spans="1:12" x14ac:dyDescent="0.3">
      <c r="A6817" t="s">
        <v>12</v>
      </c>
      <c r="B6817">
        <v>1185732</v>
      </c>
      <c r="C6817">
        <v>44481</v>
      </c>
      <c r="D6817" t="s">
        <v>36</v>
      </c>
      <c r="E6817" t="s">
        <v>108</v>
      </c>
      <c r="F6817" t="s">
        <v>109</v>
      </c>
      <c r="G6817" t="s">
        <v>19</v>
      </c>
      <c r="H6817">
        <v>43</v>
      </c>
      <c r="I6817">
        <v>42</v>
      </c>
      <c r="J6817">
        <v>1806</v>
      </c>
      <c r="K6817" t="s">
        <v>83</v>
      </c>
      <c r="L6817" t="s">
        <v>20</v>
      </c>
    </row>
    <row r="6818" spans="1:12" x14ac:dyDescent="0.3">
      <c r="A6818" t="s">
        <v>12</v>
      </c>
      <c r="B6818">
        <v>1185732</v>
      </c>
      <c r="C6818">
        <v>44481</v>
      </c>
      <c r="D6818" t="s">
        <v>36</v>
      </c>
      <c r="E6818" t="s">
        <v>108</v>
      </c>
      <c r="F6818" t="s">
        <v>109</v>
      </c>
      <c r="G6818" t="s">
        <v>21</v>
      </c>
      <c r="H6818">
        <v>43</v>
      </c>
      <c r="I6818">
        <v>36</v>
      </c>
      <c r="J6818">
        <v>1548</v>
      </c>
      <c r="K6818" t="s">
        <v>83</v>
      </c>
      <c r="L6818" t="s">
        <v>20</v>
      </c>
    </row>
    <row r="6819" spans="1:12" x14ac:dyDescent="0.3">
      <c r="A6819" t="s">
        <v>12</v>
      </c>
      <c r="B6819">
        <v>1185732</v>
      </c>
      <c r="C6819">
        <v>44481</v>
      </c>
      <c r="D6819" t="s">
        <v>36</v>
      </c>
      <c r="E6819" t="s">
        <v>108</v>
      </c>
      <c r="F6819" t="s">
        <v>109</v>
      </c>
      <c r="G6819" t="s">
        <v>22</v>
      </c>
      <c r="H6819">
        <v>54</v>
      </c>
      <c r="I6819">
        <v>38</v>
      </c>
      <c r="J6819">
        <v>2052</v>
      </c>
      <c r="K6819" t="s">
        <v>83</v>
      </c>
      <c r="L6819" t="s">
        <v>17</v>
      </c>
    </row>
    <row r="6820" spans="1:12" x14ac:dyDescent="0.3">
      <c r="A6820" t="s">
        <v>26</v>
      </c>
      <c r="B6820">
        <v>1185732</v>
      </c>
      <c r="C6820">
        <v>44481</v>
      </c>
      <c r="D6820" t="s">
        <v>36</v>
      </c>
      <c r="E6820" t="s">
        <v>108</v>
      </c>
      <c r="F6820" t="s">
        <v>109</v>
      </c>
      <c r="G6820" t="s">
        <v>23</v>
      </c>
      <c r="H6820">
        <v>55</v>
      </c>
      <c r="I6820">
        <v>70</v>
      </c>
      <c r="J6820">
        <v>3850</v>
      </c>
      <c r="K6820" t="s">
        <v>83</v>
      </c>
      <c r="L6820" t="s">
        <v>20</v>
      </c>
    </row>
    <row r="6821" spans="1:12" x14ac:dyDescent="0.3">
      <c r="A6821" t="s">
        <v>26</v>
      </c>
      <c r="B6821">
        <v>1185732</v>
      </c>
      <c r="C6821">
        <v>44512</v>
      </c>
      <c r="D6821" t="s">
        <v>36</v>
      </c>
      <c r="E6821" t="s">
        <v>108</v>
      </c>
      <c r="F6821" t="s">
        <v>109</v>
      </c>
      <c r="G6821" t="s">
        <v>15</v>
      </c>
      <c r="H6821">
        <v>53</v>
      </c>
      <c r="I6821">
        <v>104</v>
      </c>
      <c r="J6821">
        <v>5512</v>
      </c>
      <c r="K6821" t="s">
        <v>83</v>
      </c>
      <c r="L6821" t="s">
        <v>17</v>
      </c>
    </row>
    <row r="6822" spans="1:12" x14ac:dyDescent="0.3">
      <c r="A6822" t="s">
        <v>26</v>
      </c>
      <c r="B6822">
        <v>1185732</v>
      </c>
      <c r="C6822">
        <v>44512</v>
      </c>
      <c r="D6822" t="s">
        <v>36</v>
      </c>
      <c r="E6822" t="s">
        <v>108</v>
      </c>
      <c r="F6822" t="s">
        <v>109</v>
      </c>
      <c r="G6822" t="s">
        <v>18</v>
      </c>
      <c r="H6822">
        <v>41</v>
      </c>
      <c r="I6822">
        <v>63</v>
      </c>
      <c r="J6822">
        <v>2583</v>
      </c>
      <c r="K6822" t="s">
        <v>83</v>
      </c>
      <c r="L6822" t="s">
        <v>17</v>
      </c>
    </row>
    <row r="6823" spans="1:12" x14ac:dyDescent="0.3">
      <c r="A6823" t="s">
        <v>26</v>
      </c>
      <c r="B6823">
        <v>1185732</v>
      </c>
      <c r="C6823">
        <v>44512</v>
      </c>
      <c r="D6823" t="s">
        <v>36</v>
      </c>
      <c r="E6823" t="s">
        <v>108</v>
      </c>
      <c r="F6823" t="s">
        <v>109</v>
      </c>
      <c r="G6823" t="s">
        <v>19</v>
      </c>
      <c r="H6823">
        <v>43</v>
      </c>
      <c r="I6823">
        <v>57</v>
      </c>
      <c r="J6823">
        <v>2451</v>
      </c>
      <c r="K6823" t="s">
        <v>83</v>
      </c>
      <c r="L6823" t="s">
        <v>20</v>
      </c>
    </row>
    <row r="6824" spans="1:12" x14ac:dyDescent="0.3">
      <c r="A6824" t="s">
        <v>26</v>
      </c>
      <c r="B6824">
        <v>1185732</v>
      </c>
      <c r="C6824">
        <v>44512</v>
      </c>
      <c r="D6824" t="s">
        <v>36</v>
      </c>
      <c r="E6824" t="s">
        <v>108</v>
      </c>
      <c r="F6824" t="s">
        <v>109</v>
      </c>
      <c r="G6824" t="s">
        <v>21</v>
      </c>
      <c r="H6824">
        <v>43</v>
      </c>
      <c r="I6824">
        <v>44</v>
      </c>
      <c r="J6824">
        <v>1892</v>
      </c>
      <c r="K6824" t="s">
        <v>83</v>
      </c>
      <c r="L6824" t="s">
        <v>20</v>
      </c>
    </row>
    <row r="6825" spans="1:12" x14ac:dyDescent="0.3">
      <c r="A6825" t="s">
        <v>26</v>
      </c>
      <c r="B6825">
        <v>1185732</v>
      </c>
      <c r="C6825">
        <v>44512</v>
      </c>
      <c r="D6825" t="s">
        <v>36</v>
      </c>
      <c r="E6825" t="s">
        <v>108</v>
      </c>
      <c r="F6825" t="s">
        <v>109</v>
      </c>
      <c r="G6825" t="s">
        <v>22</v>
      </c>
      <c r="H6825">
        <v>59</v>
      </c>
      <c r="I6825">
        <v>45</v>
      </c>
      <c r="J6825">
        <v>2655</v>
      </c>
      <c r="K6825" t="s">
        <v>83</v>
      </c>
      <c r="L6825" t="s">
        <v>17</v>
      </c>
    </row>
    <row r="6826" spans="1:12" x14ac:dyDescent="0.3">
      <c r="A6826" t="s">
        <v>26</v>
      </c>
      <c r="B6826">
        <v>1185732</v>
      </c>
      <c r="C6826">
        <v>44512</v>
      </c>
      <c r="D6826" t="s">
        <v>36</v>
      </c>
      <c r="E6826" t="s">
        <v>108</v>
      </c>
      <c r="F6826" t="s">
        <v>109</v>
      </c>
      <c r="G6826" t="s">
        <v>23</v>
      </c>
      <c r="H6826">
        <v>61</v>
      </c>
      <c r="I6826">
        <v>65</v>
      </c>
      <c r="J6826">
        <v>3965</v>
      </c>
      <c r="K6826" t="s">
        <v>83</v>
      </c>
      <c r="L6826" t="s">
        <v>20</v>
      </c>
    </row>
    <row r="6827" spans="1:12" x14ac:dyDescent="0.3">
      <c r="A6827" t="s">
        <v>26</v>
      </c>
      <c r="B6827">
        <v>1185732</v>
      </c>
      <c r="C6827">
        <v>44541</v>
      </c>
      <c r="D6827" t="s">
        <v>36</v>
      </c>
      <c r="E6827" t="s">
        <v>108</v>
      </c>
      <c r="F6827" t="s">
        <v>109</v>
      </c>
      <c r="G6827" t="s">
        <v>15</v>
      </c>
      <c r="H6827">
        <v>58</v>
      </c>
      <c r="I6827">
        <v>140</v>
      </c>
      <c r="J6827">
        <v>8120</v>
      </c>
      <c r="K6827" t="s">
        <v>83</v>
      </c>
      <c r="L6827" t="s">
        <v>17</v>
      </c>
    </row>
    <row r="6828" spans="1:12" x14ac:dyDescent="0.3">
      <c r="A6828" t="s">
        <v>26</v>
      </c>
      <c r="B6828">
        <v>1185732</v>
      </c>
      <c r="C6828">
        <v>44541</v>
      </c>
      <c r="D6828" t="s">
        <v>36</v>
      </c>
      <c r="E6828" t="s">
        <v>108</v>
      </c>
      <c r="F6828" t="s">
        <v>109</v>
      </c>
      <c r="G6828" t="s">
        <v>18</v>
      </c>
      <c r="H6828">
        <v>45</v>
      </c>
      <c r="I6828">
        <v>75</v>
      </c>
      <c r="J6828">
        <v>3375</v>
      </c>
      <c r="K6828" t="s">
        <v>83</v>
      </c>
      <c r="L6828" t="s">
        <v>17</v>
      </c>
    </row>
    <row r="6829" spans="1:12" x14ac:dyDescent="0.3">
      <c r="A6829" t="s">
        <v>26</v>
      </c>
      <c r="B6829">
        <v>1185732</v>
      </c>
      <c r="C6829">
        <v>44541</v>
      </c>
      <c r="D6829" t="s">
        <v>36</v>
      </c>
      <c r="E6829" t="s">
        <v>108</v>
      </c>
      <c r="F6829" t="s">
        <v>109</v>
      </c>
      <c r="G6829" t="s">
        <v>19</v>
      </c>
      <c r="H6829">
        <v>45</v>
      </c>
      <c r="I6829">
        <v>73</v>
      </c>
      <c r="J6829">
        <v>3285</v>
      </c>
      <c r="K6829" t="s">
        <v>83</v>
      </c>
      <c r="L6829" t="s">
        <v>20</v>
      </c>
    </row>
    <row r="6830" spans="1:12" x14ac:dyDescent="0.3">
      <c r="A6830" t="s">
        <v>26</v>
      </c>
      <c r="B6830">
        <v>1185732</v>
      </c>
      <c r="C6830">
        <v>44541</v>
      </c>
      <c r="D6830" t="s">
        <v>36</v>
      </c>
      <c r="E6830" t="s">
        <v>108</v>
      </c>
      <c r="F6830" t="s">
        <v>109</v>
      </c>
      <c r="G6830" t="s">
        <v>21</v>
      </c>
      <c r="H6830">
        <v>45</v>
      </c>
      <c r="I6830">
        <v>50</v>
      </c>
      <c r="J6830">
        <v>2250</v>
      </c>
      <c r="K6830" t="s">
        <v>83</v>
      </c>
      <c r="L6830" t="s">
        <v>20</v>
      </c>
    </row>
    <row r="6831" spans="1:12" x14ac:dyDescent="0.3">
      <c r="A6831" t="s">
        <v>26</v>
      </c>
      <c r="B6831">
        <v>1185732</v>
      </c>
      <c r="C6831">
        <v>44541</v>
      </c>
      <c r="D6831" t="s">
        <v>36</v>
      </c>
      <c r="E6831" t="s">
        <v>108</v>
      </c>
      <c r="F6831" t="s">
        <v>109</v>
      </c>
      <c r="G6831" t="s">
        <v>22</v>
      </c>
      <c r="H6831">
        <v>56</v>
      </c>
      <c r="I6831">
        <v>50</v>
      </c>
      <c r="J6831">
        <v>2800</v>
      </c>
      <c r="K6831" t="s">
        <v>83</v>
      </c>
      <c r="L6831" t="s">
        <v>17</v>
      </c>
    </row>
    <row r="6832" spans="1:12" x14ac:dyDescent="0.3">
      <c r="A6832" t="s">
        <v>26</v>
      </c>
      <c r="B6832">
        <v>1185732</v>
      </c>
      <c r="C6832">
        <v>44541</v>
      </c>
      <c r="D6832" t="s">
        <v>36</v>
      </c>
      <c r="E6832" t="s">
        <v>108</v>
      </c>
      <c r="F6832" t="s">
        <v>109</v>
      </c>
      <c r="G6832" t="s">
        <v>23</v>
      </c>
      <c r="H6832">
        <v>64</v>
      </c>
      <c r="I6832">
        <v>75</v>
      </c>
      <c r="J6832">
        <v>4800</v>
      </c>
      <c r="K6832" t="s">
        <v>83</v>
      </c>
      <c r="L6832" t="s">
        <v>20</v>
      </c>
    </row>
    <row r="6833" spans="1:12" x14ac:dyDescent="0.3">
      <c r="A6833" t="s">
        <v>26</v>
      </c>
      <c r="B6833">
        <v>1185732</v>
      </c>
      <c r="C6833">
        <v>44205</v>
      </c>
      <c r="D6833" t="s">
        <v>36</v>
      </c>
      <c r="E6833" t="s">
        <v>108</v>
      </c>
      <c r="F6833" t="s">
        <v>109</v>
      </c>
      <c r="G6833" t="s">
        <v>15</v>
      </c>
      <c r="H6833">
        <v>33</v>
      </c>
      <c r="I6833">
        <v>128</v>
      </c>
      <c r="J6833">
        <v>4224</v>
      </c>
      <c r="K6833" t="s">
        <v>83</v>
      </c>
      <c r="L6833" t="s">
        <v>17</v>
      </c>
    </row>
    <row r="6834" spans="1:12" x14ac:dyDescent="0.3">
      <c r="A6834" t="s">
        <v>26</v>
      </c>
      <c r="B6834">
        <v>1185732</v>
      </c>
      <c r="C6834">
        <v>44205</v>
      </c>
      <c r="D6834" t="s">
        <v>36</v>
      </c>
      <c r="E6834" t="s">
        <v>108</v>
      </c>
      <c r="F6834" t="s">
        <v>109</v>
      </c>
      <c r="G6834" t="s">
        <v>18</v>
      </c>
      <c r="H6834">
        <v>32</v>
      </c>
      <c r="I6834">
        <v>74</v>
      </c>
      <c r="J6834">
        <v>2368</v>
      </c>
      <c r="K6834" t="s">
        <v>83</v>
      </c>
      <c r="L6834" t="s">
        <v>17</v>
      </c>
    </row>
    <row r="6835" spans="1:12" x14ac:dyDescent="0.3">
      <c r="A6835" t="s">
        <v>26</v>
      </c>
      <c r="B6835">
        <v>1185732</v>
      </c>
      <c r="C6835">
        <v>44205</v>
      </c>
      <c r="D6835" t="s">
        <v>36</v>
      </c>
      <c r="E6835" t="s">
        <v>108</v>
      </c>
      <c r="F6835" t="s">
        <v>109</v>
      </c>
      <c r="G6835" t="s">
        <v>19</v>
      </c>
      <c r="H6835">
        <v>25</v>
      </c>
      <c r="I6835">
        <v>74</v>
      </c>
      <c r="J6835">
        <v>1850</v>
      </c>
      <c r="K6835" t="s">
        <v>83</v>
      </c>
      <c r="L6835" t="s">
        <v>20</v>
      </c>
    </row>
    <row r="6836" spans="1:12" x14ac:dyDescent="0.3">
      <c r="A6836" t="s">
        <v>26</v>
      </c>
      <c r="B6836">
        <v>1185732</v>
      </c>
      <c r="C6836">
        <v>44205</v>
      </c>
      <c r="D6836" t="s">
        <v>36</v>
      </c>
      <c r="E6836" t="s">
        <v>108</v>
      </c>
      <c r="F6836" t="s">
        <v>109</v>
      </c>
      <c r="G6836" t="s">
        <v>21</v>
      </c>
      <c r="H6836">
        <v>28</v>
      </c>
      <c r="I6836">
        <v>33</v>
      </c>
      <c r="J6836">
        <v>924</v>
      </c>
      <c r="K6836" t="s">
        <v>83</v>
      </c>
      <c r="L6836" t="s">
        <v>20</v>
      </c>
    </row>
    <row r="6837" spans="1:12" x14ac:dyDescent="0.3">
      <c r="A6837" t="s">
        <v>26</v>
      </c>
      <c r="B6837">
        <v>1185732</v>
      </c>
      <c r="C6837">
        <v>44205</v>
      </c>
      <c r="D6837" t="s">
        <v>36</v>
      </c>
      <c r="E6837" t="s">
        <v>108</v>
      </c>
      <c r="F6837" t="s">
        <v>109</v>
      </c>
      <c r="G6837" t="s">
        <v>22</v>
      </c>
      <c r="H6837">
        <v>43</v>
      </c>
      <c r="I6837">
        <v>49</v>
      </c>
      <c r="J6837">
        <v>2107</v>
      </c>
      <c r="K6837" t="s">
        <v>83</v>
      </c>
      <c r="L6837" t="s">
        <v>17</v>
      </c>
    </row>
    <row r="6838" spans="1:12" x14ac:dyDescent="0.3">
      <c r="A6838" t="s">
        <v>26</v>
      </c>
      <c r="B6838">
        <v>1185732</v>
      </c>
      <c r="C6838">
        <v>44205</v>
      </c>
      <c r="D6838" t="s">
        <v>36</v>
      </c>
      <c r="E6838" t="s">
        <v>108</v>
      </c>
      <c r="F6838" t="s">
        <v>109</v>
      </c>
      <c r="G6838" t="s">
        <v>23</v>
      </c>
      <c r="H6838">
        <v>33</v>
      </c>
      <c r="I6838">
        <v>72</v>
      </c>
      <c r="J6838">
        <v>2376</v>
      </c>
      <c r="K6838" t="s">
        <v>83</v>
      </c>
      <c r="L6838" t="s">
        <v>20</v>
      </c>
    </row>
    <row r="6839" spans="1:12" x14ac:dyDescent="0.3">
      <c r="A6839" t="s">
        <v>26</v>
      </c>
      <c r="B6839">
        <v>1185732</v>
      </c>
      <c r="C6839">
        <v>44236</v>
      </c>
      <c r="D6839" t="s">
        <v>36</v>
      </c>
      <c r="E6839" t="s">
        <v>108</v>
      </c>
      <c r="F6839" t="s">
        <v>109</v>
      </c>
      <c r="G6839" t="s">
        <v>15</v>
      </c>
      <c r="H6839">
        <v>34</v>
      </c>
      <c r="I6839">
        <v>152</v>
      </c>
      <c r="J6839">
        <v>5168</v>
      </c>
      <c r="K6839" t="s">
        <v>83</v>
      </c>
      <c r="L6839" t="s">
        <v>17</v>
      </c>
    </row>
    <row r="6840" spans="1:12" x14ac:dyDescent="0.3">
      <c r="A6840" t="s">
        <v>26</v>
      </c>
      <c r="B6840">
        <v>1185732</v>
      </c>
      <c r="C6840">
        <v>44236</v>
      </c>
      <c r="D6840" t="s">
        <v>36</v>
      </c>
      <c r="E6840" t="s">
        <v>108</v>
      </c>
      <c r="F6840" t="s">
        <v>109</v>
      </c>
      <c r="G6840" t="s">
        <v>18</v>
      </c>
      <c r="H6840">
        <v>34</v>
      </c>
      <c r="I6840">
        <v>51</v>
      </c>
      <c r="J6840">
        <v>1734</v>
      </c>
      <c r="K6840" t="s">
        <v>83</v>
      </c>
      <c r="L6840" t="s">
        <v>17</v>
      </c>
    </row>
    <row r="6841" spans="1:12" x14ac:dyDescent="0.3">
      <c r="A6841" t="s">
        <v>26</v>
      </c>
      <c r="B6841">
        <v>1185732</v>
      </c>
      <c r="C6841">
        <v>44236</v>
      </c>
      <c r="D6841" t="s">
        <v>36</v>
      </c>
      <c r="E6841" t="s">
        <v>108</v>
      </c>
      <c r="F6841" t="s">
        <v>109</v>
      </c>
      <c r="G6841" t="s">
        <v>19</v>
      </c>
      <c r="H6841">
        <v>24</v>
      </c>
      <c r="I6841">
        <v>68</v>
      </c>
      <c r="J6841">
        <v>1632</v>
      </c>
      <c r="K6841" t="s">
        <v>83</v>
      </c>
      <c r="L6841" t="s">
        <v>20</v>
      </c>
    </row>
    <row r="6842" spans="1:12" x14ac:dyDescent="0.3">
      <c r="A6842" t="s">
        <v>26</v>
      </c>
      <c r="B6842">
        <v>1185732</v>
      </c>
      <c r="C6842">
        <v>44236</v>
      </c>
      <c r="D6842" t="s">
        <v>36</v>
      </c>
      <c r="E6842" t="s">
        <v>110</v>
      </c>
      <c r="F6842" t="s">
        <v>111</v>
      </c>
      <c r="G6842" t="s">
        <v>21</v>
      </c>
      <c r="H6842">
        <v>29</v>
      </c>
      <c r="I6842">
        <v>30</v>
      </c>
      <c r="J6842">
        <v>870</v>
      </c>
      <c r="K6842" t="s">
        <v>83</v>
      </c>
      <c r="L6842" t="s">
        <v>20</v>
      </c>
    </row>
    <row r="6843" spans="1:12" x14ac:dyDescent="0.3">
      <c r="A6843" t="s">
        <v>26</v>
      </c>
      <c r="B6843">
        <v>1185732</v>
      </c>
      <c r="C6843">
        <v>44236</v>
      </c>
      <c r="D6843" t="s">
        <v>36</v>
      </c>
      <c r="E6843" t="s">
        <v>110</v>
      </c>
      <c r="F6843" t="s">
        <v>111</v>
      </c>
      <c r="G6843" t="s">
        <v>22</v>
      </c>
      <c r="H6843">
        <v>42</v>
      </c>
      <c r="I6843">
        <v>51</v>
      </c>
      <c r="J6843">
        <v>2142</v>
      </c>
      <c r="K6843" t="s">
        <v>83</v>
      </c>
      <c r="L6843" t="s">
        <v>17</v>
      </c>
    </row>
    <row r="6844" spans="1:12" x14ac:dyDescent="0.3">
      <c r="A6844" t="s">
        <v>26</v>
      </c>
      <c r="B6844">
        <v>1185732</v>
      </c>
      <c r="C6844">
        <v>44236</v>
      </c>
      <c r="D6844" t="s">
        <v>36</v>
      </c>
      <c r="E6844" t="s">
        <v>110</v>
      </c>
      <c r="F6844" t="s">
        <v>111</v>
      </c>
      <c r="G6844" t="s">
        <v>23</v>
      </c>
      <c r="H6844">
        <v>23</v>
      </c>
      <c r="I6844">
        <v>69</v>
      </c>
      <c r="J6844">
        <v>1587</v>
      </c>
      <c r="K6844" t="s">
        <v>83</v>
      </c>
      <c r="L6844" t="s">
        <v>20</v>
      </c>
    </row>
    <row r="6845" spans="1:12" x14ac:dyDescent="0.3">
      <c r="A6845" t="s">
        <v>26</v>
      </c>
      <c r="B6845">
        <v>1185732</v>
      </c>
      <c r="C6845">
        <v>44263</v>
      </c>
      <c r="D6845" t="s">
        <v>36</v>
      </c>
      <c r="E6845" t="s">
        <v>110</v>
      </c>
      <c r="F6845" t="s">
        <v>111</v>
      </c>
      <c r="G6845" t="s">
        <v>15</v>
      </c>
      <c r="H6845">
        <v>29</v>
      </c>
      <c r="I6845">
        <v>134</v>
      </c>
      <c r="J6845">
        <v>3886</v>
      </c>
      <c r="K6845" t="s">
        <v>83</v>
      </c>
      <c r="L6845" t="s">
        <v>17</v>
      </c>
    </row>
    <row r="6846" spans="1:12" x14ac:dyDescent="0.3">
      <c r="A6846" t="s">
        <v>26</v>
      </c>
      <c r="B6846">
        <v>1185732</v>
      </c>
      <c r="C6846">
        <v>44263</v>
      </c>
      <c r="D6846" t="s">
        <v>36</v>
      </c>
      <c r="E6846" t="s">
        <v>110</v>
      </c>
      <c r="F6846" t="s">
        <v>111</v>
      </c>
      <c r="G6846" t="s">
        <v>18</v>
      </c>
      <c r="H6846">
        <v>27</v>
      </c>
      <c r="I6846">
        <v>58</v>
      </c>
      <c r="J6846">
        <v>1566</v>
      </c>
      <c r="K6846" t="s">
        <v>83</v>
      </c>
      <c r="L6846" t="s">
        <v>17</v>
      </c>
    </row>
    <row r="6847" spans="1:12" x14ac:dyDescent="0.3">
      <c r="A6847" t="s">
        <v>26</v>
      </c>
      <c r="B6847">
        <v>1185732</v>
      </c>
      <c r="C6847">
        <v>44263</v>
      </c>
      <c r="D6847" t="s">
        <v>36</v>
      </c>
      <c r="E6847" t="s">
        <v>110</v>
      </c>
      <c r="F6847" t="s">
        <v>111</v>
      </c>
      <c r="G6847" t="s">
        <v>19</v>
      </c>
      <c r="H6847">
        <v>19</v>
      </c>
      <c r="I6847">
        <v>56</v>
      </c>
      <c r="J6847">
        <v>1064</v>
      </c>
      <c r="K6847" t="s">
        <v>83</v>
      </c>
      <c r="L6847" t="s">
        <v>20</v>
      </c>
    </row>
    <row r="6848" spans="1:12" x14ac:dyDescent="0.3">
      <c r="A6848" t="s">
        <v>26</v>
      </c>
      <c r="B6848">
        <v>1185732</v>
      </c>
      <c r="C6848">
        <v>44263</v>
      </c>
      <c r="D6848" t="s">
        <v>36</v>
      </c>
      <c r="E6848" t="s">
        <v>110</v>
      </c>
      <c r="F6848" t="s">
        <v>111</v>
      </c>
      <c r="G6848" t="s">
        <v>21</v>
      </c>
      <c r="H6848">
        <v>25</v>
      </c>
      <c r="I6848">
        <v>22</v>
      </c>
      <c r="J6848">
        <v>550</v>
      </c>
      <c r="K6848" t="s">
        <v>83</v>
      </c>
      <c r="L6848" t="s">
        <v>20</v>
      </c>
    </row>
    <row r="6849" spans="1:12" x14ac:dyDescent="0.3">
      <c r="A6849" t="s">
        <v>26</v>
      </c>
      <c r="B6849">
        <v>1185732</v>
      </c>
      <c r="C6849">
        <v>44263</v>
      </c>
      <c r="D6849" t="s">
        <v>36</v>
      </c>
      <c r="E6849" t="s">
        <v>110</v>
      </c>
      <c r="F6849" t="s">
        <v>111</v>
      </c>
      <c r="G6849" t="s">
        <v>22</v>
      </c>
      <c r="H6849">
        <v>36</v>
      </c>
      <c r="I6849">
        <v>36</v>
      </c>
      <c r="J6849">
        <v>1296</v>
      </c>
      <c r="K6849" t="s">
        <v>83</v>
      </c>
      <c r="L6849" t="s">
        <v>17</v>
      </c>
    </row>
    <row r="6850" spans="1:12" x14ac:dyDescent="0.3">
      <c r="A6850" t="s">
        <v>26</v>
      </c>
      <c r="B6850">
        <v>1185732</v>
      </c>
      <c r="C6850">
        <v>44263</v>
      </c>
      <c r="D6850" t="s">
        <v>36</v>
      </c>
      <c r="E6850" t="s">
        <v>110</v>
      </c>
      <c r="F6850" t="s">
        <v>111</v>
      </c>
      <c r="G6850" t="s">
        <v>23</v>
      </c>
      <c r="H6850">
        <v>28</v>
      </c>
      <c r="I6850">
        <v>63</v>
      </c>
      <c r="J6850">
        <v>1764</v>
      </c>
      <c r="K6850" t="s">
        <v>83</v>
      </c>
      <c r="L6850" t="s">
        <v>20</v>
      </c>
    </row>
    <row r="6851" spans="1:12" x14ac:dyDescent="0.3">
      <c r="A6851" t="s">
        <v>26</v>
      </c>
      <c r="B6851">
        <v>1185732</v>
      </c>
      <c r="C6851">
        <v>44295</v>
      </c>
      <c r="D6851" t="s">
        <v>36</v>
      </c>
      <c r="E6851" t="s">
        <v>110</v>
      </c>
      <c r="F6851" t="s">
        <v>111</v>
      </c>
      <c r="G6851" t="s">
        <v>15</v>
      </c>
      <c r="H6851">
        <v>28</v>
      </c>
      <c r="I6851">
        <v>113</v>
      </c>
      <c r="J6851">
        <v>3164</v>
      </c>
      <c r="K6851" t="s">
        <v>83</v>
      </c>
      <c r="L6851" t="s">
        <v>17</v>
      </c>
    </row>
    <row r="6852" spans="1:12" x14ac:dyDescent="0.3">
      <c r="A6852" t="s">
        <v>26</v>
      </c>
      <c r="B6852">
        <v>1185732</v>
      </c>
      <c r="C6852">
        <v>44295</v>
      </c>
      <c r="D6852" t="s">
        <v>36</v>
      </c>
      <c r="E6852" t="s">
        <v>110</v>
      </c>
      <c r="F6852" t="s">
        <v>111</v>
      </c>
      <c r="G6852" t="s">
        <v>18</v>
      </c>
      <c r="H6852">
        <v>28</v>
      </c>
      <c r="I6852">
        <v>44</v>
      </c>
      <c r="J6852">
        <v>1232</v>
      </c>
      <c r="K6852" t="s">
        <v>83</v>
      </c>
      <c r="L6852" t="s">
        <v>17</v>
      </c>
    </row>
    <row r="6853" spans="1:12" x14ac:dyDescent="0.3">
      <c r="A6853" t="s">
        <v>26</v>
      </c>
      <c r="B6853">
        <v>1185732</v>
      </c>
      <c r="C6853">
        <v>44295</v>
      </c>
      <c r="D6853" t="s">
        <v>36</v>
      </c>
      <c r="E6853" t="s">
        <v>110</v>
      </c>
      <c r="F6853" t="s">
        <v>111</v>
      </c>
      <c r="G6853" t="s">
        <v>19</v>
      </c>
      <c r="H6853">
        <v>19</v>
      </c>
      <c r="I6853">
        <v>41</v>
      </c>
      <c r="J6853">
        <v>779</v>
      </c>
      <c r="K6853" t="s">
        <v>83</v>
      </c>
      <c r="L6853" t="s">
        <v>20</v>
      </c>
    </row>
    <row r="6854" spans="1:12" x14ac:dyDescent="0.3">
      <c r="A6854" t="s">
        <v>26</v>
      </c>
      <c r="B6854">
        <v>1185732</v>
      </c>
      <c r="C6854">
        <v>44295</v>
      </c>
      <c r="D6854" t="s">
        <v>36</v>
      </c>
      <c r="E6854" t="s">
        <v>110</v>
      </c>
      <c r="F6854" t="s">
        <v>111</v>
      </c>
      <c r="G6854" t="s">
        <v>21</v>
      </c>
      <c r="H6854">
        <v>24</v>
      </c>
      <c r="I6854">
        <v>22</v>
      </c>
      <c r="J6854">
        <v>528</v>
      </c>
      <c r="K6854" t="s">
        <v>83</v>
      </c>
      <c r="L6854" t="s">
        <v>20</v>
      </c>
    </row>
    <row r="6855" spans="1:12" x14ac:dyDescent="0.3">
      <c r="A6855" t="s">
        <v>26</v>
      </c>
      <c r="B6855">
        <v>1185732</v>
      </c>
      <c r="C6855">
        <v>44295</v>
      </c>
      <c r="D6855" t="s">
        <v>36</v>
      </c>
      <c r="E6855" t="s">
        <v>110</v>
      </c>
      <c r="F6855" t="s">
        <v>111</v>
      </c>
      <c r="G6855" t="s">
        <v>22</v>
      </c>
      <c r="H6855">
        <v>58</v>
      </c>
      <c r="I6855">
        <v>30</v>
      </c>
      <c r="J6855">
        <v>1740</v>
      </c>
      <c r="K6855" t="s">
        <v>83</v>
      </c>
      <c r="L6855" t="s">
        <v>17</v>
      </c>
    </row>
    <row r="6856" spans="1:12" x14ac:dyDescent="0.3">
      <c r="A6856" t="s">
        <v>26</v>
      </c>
      <c r="B6856">
        <v>1185732</v>
      </c>
      <c r="C6856">
        <v>44295</v>
      </c>
      <c r="D6856" t="s">
        <v>36</v>
      </c>
      <c r="E6856" t="s">
        <v>110</v>
      </c>
      <c r="F6856" t="s">
        <v>111</v>
      </c>
      <c r="G6856" t="s">
        <v>23</v>
      </c>
      <c r="H6856">
        <v>49</v>
      </c>
      <c r="I6856">
        <v>68</v>
      </c>
      <c r="J6856">
        <v>3332</v>
      </c>
      <c r="K6856" t="s">
        <v>83</v>
      </c>
      <c r="L6856" t="s">
        <v>20</v>
      </c>
    </row>
    <row r="6857" spans="1:12" x14ac:dyDescent="0.3">
      <c r="A6857" t="s">
        <v>26</v>
      </c>
      <c r="B6857">
        <v>1185732</v>
      </c>
      <c r="C6857">
        <v>44326</v>
      </c>
      <c r="D6857" t="s">
        <v>36</v>
      </c>
      <c r="E6857" t="s">
        <v>110</v>
      </c>
      <c r="F6857" t="s">
        <v>111</v>
      </c>
      <c r="G6857" t="s">
        <v>15</v>
      </c>
      <c r="H6857">
        <v>55</v>
      </c>
      <c r="I6857">
        <v>129</v>
      </c>
      <c r="J6857">
        <v>7095</v>
      </c>
      <c r="K6857" t="s">
        <v>83</v>
      </c>
      <c r="L6857" t="s">
        <v>17</v>
      </c>
    </row>
    <row r="6858" spans="1:12" x14ac:dyDescent="0.3">
      <c r="A6858" t="s">
        <v>26</v>
      </c>
      <c r="B6858">
        <v>1185732</v>
      </c>
      <c r="C6858">
        <v>44326</v>
      </c>
      <c r="D6858" t="s">
        <v>36</v>
      </c>
      <c r="E6858" t="s">
        <v>110</v>
      </c>
      <c r="F6858" t="s">
        <v>111</v>
      </c>
      <c r="G6858" t="s">
        <v>18</v>
      </c>
      <c r="H6858">
        <v>41</v>
      </c>
      <c r="I6858">
        <v>54</v>
      </c>
      <c r="J6858">
        <v>2214</v>
      </c>
      <c r="K6858" t="s">
        <v>83</v>
      </c>
      <c r="L6858" t="s">
        <v>17</v>
      </c>
    </row>
    <row r="6859" spans="1:12" x14ac:dyDescent="0.3">
      <c r="A6859" t="s">
        <v>26</v>
      </c>
      <c r="B6859">
        <v>1185732</v>
      </c>
      <c r="C6859">
        <v>44326</v>
      </c>
      <c r="D6859" t="s">
        <v>36</v>
      </c>
      <c r="E6859" t="s">
        <v>110</v>
      </c>
      <c r="F6859" t="s">
        <v>111</v>
      </c>
      <c r="G6859" t="s">
        <v>19</v>
      </c>
      <c r="H6859">
        <v>37</v>
      </c>
      <c r="I6859">
        <v>51</v>
      </c>
      <c r="J6859">
        <v>1887</v>
      </c>
      <c r="K6859" t="s">
        <v>83</v>
      </c>
      <c r="L6859" t="s">
        <v>20</v>
      </c>
    </row>
    <row r="6860" spans="1:12" x14ac:dyDescent="0.3">
      <c r="A6860" t="s">
        <v>26</v>
      </c>
      <c r="B6860">
        <v>1185732</v>
      </c>
      <c r="C6860">
        <v>44326</v>
      </c>
      <c r="D6860" t="s">
        <v>36</v>
      </c>
      <c r="E6860" t="s">
        <v>110</v>
      </c>
      <c r="F6860" t="s">
        <v>111</v>
      </c>
      <c r="G6860" t="s">
        <v>21</v>
      </c>
      <c r="H6860">
        <v>36</v>
      </c>
      <c r="I6860">
        <v>26</v>
      </c>
      <c r="J6860">
        <v>936</v>
      </c>
      <c r="K6860" t="s">
        <v>83</v>
      </c>
      <c r="L6860" t="s">
        <v>20</v>
      </c>
    </row>
    <row r="6861" spans="1:12" x14ac:dyDescent="0.3">
      <c r="A6861" t="s">
        <v>26</v>
      </c>
      <c r="B6861">
        <v>1185732</v>
      </c>
      <c r="C6861">
        <v>44326</v>
      </c>
      <c r="D6861" t="s">
        <v>36</v>
      </c>
      <c r="E6861" t="s">
        <v>110</v>
      </c>
      <c r="F6861" t="s">
        <v>111</v>
      </c>
      <c r="G6861" t="s">
        <v>22</v>
      </c>
      <c r="H6861">
        <v>46</v>
      </c>
      <c r="I6861">
        <v>31</v>
      </c>
      <c r="J6861">
        <v>1426</v>
      </c>
      <c r="K6861" t="s">
        <v>83</v>
      </c>
      <c r="L6861" t="s">
        <v>17</v>
      </c>
    </row>
    <row r="6862" spans="1:12" x14ac:dyDescent="0.3">
      <c r="A6862" t="s">
        <v>26</v>
      </c>
      <c r="B6862">
        <v>1185732</v>
      </c>
      <c r="C6862">
        <v>44326</v>
      </c>
      <c r="D6862" t="s">
        <v>36</v>
      </c>
      <c r="E6862" t="s">
        <v>110</v>
      </c>
      <c r="F6862" t="s">
        <v>111</v>
      </c>
      <c r="G6862" t="s">
        <v>23</v>
      </c>
      <c r="H6862">
        <v>52</v>
      </c>
      <c r="I6862">
        <v>75</v>
      </c>
      <c r="J6862">
        <v>3900</v>
      </c>
      <c r="K6862" t="s">
        <v>83</v>
      </c>
      <c r="L6862" t="s">
        <v>20</v>
      </c>
    </row>
    <row r="6863" spans="1:12" x14ac:dyDescent="0.3">
      <c r="A6863" t="s">
        <v>26</v>
      </c>
      <c r="B6863">
        <v>1185732</v>
      </c>
      <c r="C6863">
        <v>44356</v>
      </c>
      <c r="D6863" t="s">
        <v>36</v>
      </c>
      <c r="E6863" t="s">
        <v>110</v>
      </c>
      <c r="F6863" t="s">
        <v>111</v>
      </c>
      <c r="G6863" t="s">
        <v>15</v>
      </c>
      <c r="H6863">
        <v>36</v>
      </c>
      <c r="I6863">
        <v>125</v>
      </c>
      <c r="J6863">
        <v>4500</v>
      </c>
      <c r="K6863" t="s">
        <v>83</v>
      </c>
      <c r="L6863" t="s">
        <v>17</v>
      </c>
    </row>
    <row r="6864" spans="1:12" x14ac:dyDescent="0.3">
      <c r="A6864" t="s">
        <v>26</v>
      </c>
      <c r="B6864">
        <v>1185732</v>
      </c>
      <c r="C6864">
        <v>44356</v>
      </c>
      <c r="D6864" t="s">
        <v>36</v>
      </c>
      <c r="E6864" t="s">
        <v>110</v>
      </c>
      <c r="F6864" t="s">
        <v>111</v>
      </c>
      <c r="G6864" t="s">
        <v>18</v>
      </c>
      <c r="H6864">
        <v>32</v>
      </c>
      <c r="I6864">
        <v>65</v>
      </c>
      <c r="J6864">
        <v>2080</v>
      </c>
      <c r="K6864" t="s">
        <v>83</v>
      </c>
      <c r="L6864" t="s">
        <v>17</v>
      </c>
    </row>
    <row r="6865" spans="1:12" x14ac:dyDescent="0.3">
      <c r="A6865" t="s">
        <v>26</v>
      </c>
      <c r="B6865">
        <v>1185732</v>
      </c>
      <c r="C6865">
        <v>44356</v>
      </c>
      <c r="D6865" t="s">
        <v>36</v>
      </c>
      <c r="E6865" t="s">
        <v>110</v>
      </c>
      <c r="F6865" t="s">
        <v>111</v>
      </c>
      <c r="G6865" t="s">
        <v>19</v>
      </c>
      <c r="H6865">
        <v>27</v>
      </c>
      <c r="I6865">
        <v>60</v>
      </c>
      <c r="J6865">
        <v>1620</v>
      </c>
      <c r="K6865" t="s">
        <v>83</v>
      </c>
      <c r="L6865" t="s">
        <v>20</v>
      </c>
    </row>
    <row r="6866" spans="1:12" x14ac:dyDescent="0.3">
      <c r="A6866" t="s">
        <v>26</v>
      </c>
      <c r="B6866">
        <v>1185732</v>
      </c>
      <c r="C6866">
        <v>44356</v>
      </c>
      <c r="D6866" t="s">
        <v>36</v>
      </c>
      <c r="E6866" t="s">
        <v>110</v>
      </c>
      <c r="F6866" t="s">
        <v>111</v>
      </c>
      <c r="G6866" t="s">
        <v>21</v>
      </c>
      <c r="H6866">
        <v>29</v>
      </c>
      <c r="I6866">
        <v>51</v>
      </c>
      <c r="J6866">
        <v>1479</v>
      </c>
      <c r="K6866" t="s">
        <v>83</v>
      </c>
      <c r="L6866" t="s">
        <v>20</v>
      </c>
    </row>
    <row r="6867" spans="1:12" x14ac:dyDescent="0.3">
      <c r="A6867" t="s">
        <v>26</v>
      </c>
      <c r="B6867">
        <v>1185732</v>
      </c>
      <c r="C6867">
        <v>44356</v>
      </c>
      <c r="D6867" t="s">
        <v>36</v>
      </c>
      <c r="E6867" t="s">
        <v>110</v>
      </c>
      <c r="F6867" t="s">
        <v>111</v>
      </c>
      <c r="G6867" t="s">
        <v>22</v>
      </c>
      <c r="H6867">
        <v>38</v>
      </c>
      <c r="I6867">
        <v>47</v>
      </c>
      <c r="J6867">
        <v>1786</v>
      </c>
      <c r="K6867" t="s">
        <v>83</v>
      </c>
      <c r="L6867" t="s">
        <v>17</v>
      </c>
    </row>
    <row r="6868" spans="1:12" x14ac:dyDescent="0.3">
      <c r="A6868" t="s">
        <v>26</v>
      </c>
      <c r="B6868">
        <v>1185732</v>
      </c>
      <c r="C6868">
        <v>44356</v>
      </c>
      <c r="D6868" t="s">
        <v>36</v>
      </c>
      <c r="E6868" t="s">
        <v>110</v>
      </c>
      <c r="F6868" t="s">
        <v>111</v>
      </c>
      <c r="G6868" t="s">
        <v>23</v>
      </c>
      <c r="H6868">
        <v>51</v>
      </c>
      <c r="I6868">
        <v>91</v>
      </c>
      <c r="J6868">
        <v>4641</v>
      </c>
      <c r="K6868" t="s">
        <v>83</v>
      </c>
      <c r="L6868" t="s">
        <v>20</v>
      </c>
    </row>
    <row r="6869" spans="1:12" x14ac:dyDescent="0.3">
      <c r="A6869" t="s">
        <v>26</v>
      </c>
      <c r="B6869">
        <v>1185732</v>
      </c>
      <c r="C6869">
        <v>44385</v>
      </c>
      <c r="D6869" t="s">
        <v>36</v>
      </c>
      <c r="E6869" t="s">
        <v>110</v>
      </c>
      <c r="F6869" t="s">
        <v>111</v>
      </c>
      <c r="G6869" t="s">
        <v>15</v>
      </c>
      <c r="H6869">
        <v>48</v>
      </c>
      <c r="I6869">
        <v>160</v>
      </c>
      <c r="J6869">
        <v>7680</v>
      </c>
      <c r="K6869" t="s">
        <v>83</v>
      </c>
      <c r="L6869" t="s">
        <v>17</v>
      </c>
    </row>
    <row r="6870" spans="1:12" x14ac:dyDescent="0.3">
      <c r="A6870" t="s">
        <v>26</v>
      </c>
      <c r="B6870">
        <v>1185732</v>
      </c>
      <c r="C6870">
        <v>44385</v>
      </c>
      <c r="D6870" t="s">
        <v>36</v>
      </c>
      <c r="E6870" t="s">
        <v>110</v>
      </c>
      <c r="F6870" t="s">
        <v>111</v>
      </c>
      <c r="G6870" t="s">
        <v>18</v>
      </c>
      <c r="H6870">
        <v>44</v>
      </c>
      <c r="I6870">
        <v>84</v>
      </c>
      <c r="J6870">
        <v>3696</v>
      </c>
      <c r="K6870" t="s">
        <v>83</v>
      </c>
      <c r="L6870" t="s">
        <v>17</v>
      </c>
    </row>
    <row r="6871" spans="1:12" x14ac:dyDescent="0.3">
      <c r="A6871" t="s">
        <v>26</v>
      </c>
      <c r="B6871">
        <v>1185732</v>
      </c>
      <c r="C6871">
        <v>44385</v>
      </c>
      <c r="D6871" t="s">
        <v>36</v>
      </c>
      <c r="E6871" t="s">
        <v>110</v>
      </c>
      <c r="F6871" t="s">
        <v>111</v>
      </c>
      <c r="G6871" t="s">
        <v>19</v>
      </c>
      <c r="H6871">
        <v>37</v>
      </c>
      <c r="I6871">
        <v>59</v>
      </c>
      <c r="J6871">
        <v>2183</v>
      </c>
      <c r="K6871" t="s">
        <v>83</v>
      </c>
      <c r="L6871" t="s">
        <v>20</v>
      </c>
    </row>
    <row r="6872" spans="1:12" x14ac:dyDescent="0.3">
      <c r="A6872" t="s">
        <v>26</v>
      </c>
      <c r="B6872">
        <v>1185732</v>
      </c>
      <c r="C6872">
        <v>44385</v>
      </c>
      <c r="D6872" t="s">
        <v>36</v>
      </c>
      <c r="E6872" t="s">
        <v>110</v>
      </c>
      <c r="F6872" t="s">
        <v>111</v>
      </c>
      <c r="G6872" t="s">
        <v>21</v>
      </c>
      <c r="H6872">
        <v>38</v>
      </c>
      <c r="I6872">
        <v>53</v>
      </c>
      <c r="J6872">
        <v>2014</v>
      </c>
      <c r="K6872" t="s">
        <v>83</v>
      </c>
      <c r="L6872" t="s">
        <v>20</v>
      </c>
    </row>
    <row r="6873" spans="1:12" x14ac:dyDescent="0.3">
      <c r="A6873" t="s">
        <v>26</v>
      </c>
      <c r="B6873">
        <v>1185732</v>
      </c>
      <c r="C6873">
        <v>44385</v>
      </c>
      <c r="D6873" t="s">
        <v>36</v>
      </c>
      <c r="E6873" t="s">
        <v>110</v>
      </c>
      <c r="F6873" t="s">
        <v>111</v>
      </c>
      <c r="G6873" t="s">
        <v>22</v>
      </c>
      <c r="H6873">
        <v>49</v>
      </c>
      <c r="I6873">
        <v>60</v>
      </c>
      <c r="J6873">
        <v>2940</v>
      </c>
      <c r="K6873" t="s">
        <v>83</v>
      </c>
      <c r="L6873" t="s">
        <v>17</v>
      </c>
    </row>
    <row r="6874" spans="1:12" x14ac:dyDescent="0.3">
      <c r="A6874" t="s">
        <v>26</v>
      </c>
      <c r="B6874">
        <v>1185732</v>
      </c>
      <c r="C6874">
        <v>44385</v>
      </c>
      <c r="D6874" t="s">
        <v>36</v>
      </c>
      <c r="E6874" t="s">
        <v>110</v>
      </c>
      <c r="F6874" t="s">
        <v>111</v>
      </c>
      <c r="G6874" t="s">
        <v>23</v>
      </c>
      <c r="H6874">
        <v>54</v>
      </c>
      <c r="I6874">
        <v>98</v>
      </c>
      <c r="J6874">
        <v>5292</v>
      </c>
      <c r="K6874" t="s">
        <v>83</v>
      </c>
      <c r="L6874" t="s">
        <v>20</v>
      </c>
    </row>
    <row r="6875" spans="1:12" x14ac:dyDescent="0.3">
      <c r="A6875" t="s">
        <v>26</v>
      </c>
      <c r="B6875">
        <v>1185732</v>
      </c>
      <c r="C6875">
        <v>44417</v>
      </c>
      <c r="D6875" t="s">
        <v>36</v>
      </c>
      <c r="E6875" t="s">
        <v>110</v>
      </c>
      <c r="F6875" t="s">
        <v>111</v>
      </c>
      <c r="G6875" t="s">
        <v>15</v>
      </c>
      <c r="H6875">
        <v>46</v>
      </c>
      <c r="I6875">
        <v>147</v>
      </c>
      <c r="J6875">
        <v>6762</v>
      </c>
      <c r="K6875" t="s">
        <v>83</v>
      </c>
      <c r="L6875" t="s">
        <v>17</v>
      </c>
    </row>
    <row r="6876" spans="1:12" x14ac:dyDescent="0.3">
      <c r="A6876" t="s">
        <v>26</v>
      </c>
      <c r="B6876">
        <v>1185732</v>
      </c>
      <c r="C6876">
        <v>44417</v>
      </c>
      <c r="D6876" t="s">
        <v>36</v>
      </c>
      <c r="E6876" t="s">
        <v>110</v>
      </c>
      <c r="F6876" t="s">
        <v>111</v>
      </c>
      <c r="G6876" t="s">
        <v>18</v>
      </c>
      <c r="H6876">
        <v>42</v>
      </c>
      <c r="I6876">
        <v>90</v>
      </c>
      <c r="J6876">
        <v>3780</v>
      </c>
      <c r="K6876" t="s">
        <v>83</v>
      </c>
      <c r="L6876" t="s">
        <v>17</v>
      </c>
    </row>
    <row r="6877" spans="1:12" x14ac:dyDescent="0.3">
      <c r="A6877" t="s">
        <v>26</v>
      </c>
      <c r="B6877">
        <v>1185732</v>
      </c>
      <c r="C6877">
        <v>44417</v>
      </c>
      <c r="D6877" t="s">
        <v>36</v>
      </c>
      <c r="E6877" t="s">
        <v>110</v>
      </c>
      <c r="F6877" t="s">
        <v>111</v>
      </c>
      <c r="G6877" t="s">
        <v>19</v>
      </c>
      <c r="H6877">
        <v>37</v>
      </c>
      <c r="I6877">
        <v>63</v>
      </c>
      <c r="J6877">
        <v>2331</v>
      </c>
      <c r="K6877" t="s">
        <v>83</v>
      </c>
      <c r="L6877" t="s">
        <v>20</v>
      </c>
    </row>
    <row r="6878" spans="1:12" x14ac:dyDescent="0.3">
      <c r="A6878" t="s">
        <v>26</v>
      </c>
      <c r="B6878">
        <v>1185732</v>
      </c>
      <c r="C6878">
        <v>44417</v>
      </c>
      <c r="D6878" t="s">
        <v>36</v>
      </c>
      <c r="E6878" t="s">
        <v>110</v>
      </c>
      <c r="F6878" t="s">
        <v>111</v>
      </c>
      <c r="G6878" t="s">
        <v>21</v>
      </c>
      <c r="H6878">
        <v>38</v>
      </c>
      <c r="I6878">
        <v>52</v>
      </c>
      <c r="J6878">
        <v>1976</v>
      </c>
      <c r="K6878" t="s">
        <v>83</v>
      </c>
      <c r="L6878" t="s">
        <v>20</v>
      </c>
    </row>
    <row r="6879" spans="1:12" x14ac:dyDescent="0.3">
      <c r="A6879" t="s">
        <v>26</v>
      </c>
      <c r="B6879">
        <v>1185732</v>
      </c>
      <c r="C6879">
        <v>44417</v>
      </c>
      <c r="D6879" t="s">
        <v>36</v>
      </c>
      <c r="E6879" t="s">
        <v>110</v>
      </c>
      <c r="F6879" t="s">
        <v>111</v>
      </c>
      <c r="G6879" t="s">
        <v>22</v>
      </c>
      <c r="H6879">
        <v>46</v>
      </c>
      <c r="I6879">
        <v>44</v>
      </c>
      <c r="J6879">
        <v>2024</v>
      </c>
      <c r="K6879" t="s">
        <v>83</v>
      </c>
      <c r="L6879" t="s">
        <v>17</v>
      </c>
    </row>
    <row r="6880" spans="1:12" x14ac:dyDescent="0.3">
      <c r="A6880" t="s">
        <v>26</v>
      </c>
      <c r="B6880">
        <v>1185732</v>
      </c>
      <c r="C6880">
        <v>44417</v>
      </c>
      <c r="D6880" t="s">
        <v>36</v>
      </c>
      <c r="E6880" t="s">
        <v>110</v>
      </c>
      <c r="F6880" t="s">
        <v>111</v>
      </c>
      <c r="G6880" t="s">
        <v>23</v>
      </c>
      <c r="H6880">
        <v>54</v>
      </c>
      <c r="I6880">
        <v>95</v>
      </c>
      <c r="J6880">
        <v>5130</v>
      </c>
      <c r="K6880" t="s">
        <v>83</v>
      </c>
      <c r="L6880" t="s">
        <v>20</v>
      </c>
    </row>
    <row r="6881" spans="1:12" x14ac:dyDescent="0.3">
      <c r="A6881" t="s">
        <v>26</v>
      </c>
      <c r="B6881">
        <v>1185732</v>
      </c>
      <c r="C6881">
        <v>44449</v>
      </c>
      <c r="D6881" t="s">
        <v>36</v>
      </c>
      <c r="E6881" t="s">
        <v>110</v>
      </c>
      <c r="F6881" t="s">
        <v>111</v>
      </c>
      <c r="G6881" t="s">
        <v>15</v>
      </c>
      <c r="H6881">
        <v>36</v>
      </c>
      <c r="I6881">
        <v>133</v>
      </c>
      <c r="J6881">
        <v>4788</v>
      </c>
      <c r="K6881" t="s">
        <v>83</v>
      </c>
      <c r="L6881" t="s">
        <v>17</v>
      </c>
    </row>
    <row r="6882" spans="1:12" x14ac:dyDescent="0.3">
      <c r="A6882" t="s">
        <v>26</v>
      </c>
      <c r="B6882">
        <v>1185732</v>
      </c>
      <c r="C6882">
        <v>44449</v>
      </c>
      <c r="D6882" t="s">
        <v>36</v>
      </c>
      <c r="E6882" t="s">
        <v>110</v>
      </c>
      <c r="F6882" t="s">
        <v>111</v>
      </c>
      <c r="G6882" t="s">
        <v>18</v>
      </c>
      <c r="H6882">
        <v>34</v>
      </c>
      <c r="I6882">
        <v>72</v>
      </c>
      <c r="J6882">
        <v>2448</v>
      </c>
      <c r="K6882" t="s">
        <v>83</v>
      </c>
      <c r="L6882" t="s">
        <v>17</v>
      </c>
    </row>
    <row r="6883" spans="1:12" x14ac:dyDescent="0.3">
      <c r="A6883" t="s">
        <v>26</v>
      </c>
      <c r="B6883">
        <v>1185732</v>
      </c>
      <c r="C6883">
        <v>44449</v>
      </c>
      <c r="D6883" t="s">
        <v>36</v>
      </c>
      <c r="E6883" t="s">
        <v>110</v>
      </c>
      <c r="F6883" t="s">
        <v>111</v>
      </c>
      <c r="G6883" t="s">
        <v>19</v>
      </c>
      <c r="H6883">
        <v>27</v>
      </c>
      <c r="I6883">
        <v>51</v>
      </c>
      <c r="J6883">
        <v>1377</v>
      </c>
      <c r="K6883" t="s">
        <v>83</v>
      </c>
      <c r="L6883" t="s">
        <v>20</v>
      </c>
    </row>
    <row r="6884" spans="1:12" x14ac:dyDescent="0.3">
      <c r="A6884" t="s">
        <v>26</v>
      </c>
      <c r="B6884">
        <v>1185732</v>
      </c>
      <c r="C6884">
        <v>44449</v>
      </c>
      <c r="D6884" t="s">
        <v>36</v>
      </c>
      <c r="E6884" t="s">
        <v>110</v>
      </c>
      <c r="F6884" t="s">
        <v>111</v>
      </c>
      <c r="G6884" t="s">
        <v>21</v>
      </c>
      <c r="H6884">
        <v>28</v>
      </c>
      <c r="I6884">
        <v>44</v>
      </c>
      <c r="J6884">
        <v>1232</v>
      </c>
      <c r="K6884" t="s">
        <v>83</v>
      </c>
      <c r="L6884" t="s">
        <v>20</v>
      </c>
    </row>
    <row r="6885" spans="1:12" x14ac:dyDescent="0.3">
      <c r="A6885" t="s">
        <v>26</v>
      </c>
      <c r="B6885">
        <v>1185732</v>
      </c>
      <c r="C6885">
        <v>44449</v>
      </c>
      <c r="D6885" t="s">
        <v>36</v>
      </c>
      <c r="E6885" t="s">
        <v>110</v>
      </c>
      <c r="F6885" t="s">
        <v>111</v>
      </c>
      <c r="G6885" t="s">
        <v>22</v>
      </c>
      <c r="H6885">
        <v>36</v>
      </c>
      <c r="I6885">
        <v>42</v>
      </c>
      <c r="J6885">
        <v>1512</v>
      </c>
      <c r="K6885" t="s">
        <v>83</v>
      </c>
      <c r="L6885" t="s">
        <v>17</v>
      </c>
    </row>
    <row r="6886" spans="1:12" x14ac:dyDescent="0.3">
      <c r="A6886" t="s">
        <v>26</v>
      </c>
      <c r="B6886">
        <v>1185732</v>
      </c>
      <c r="C6886">
        <v>44449</v>
      </c>
      <c r="D6886" t="s">
        <v>36</v>
      </c>
      <c r="E6886" t="s">
        <v>110</v>
      </c>
      <c r="F6886" t="s">
        <v>111</v>
      </c>
      <c r="G6886" t="s">
        <v>23</v>
      </c>
      <c r="H6886">
        <v>44</v>
      </c>
      <c r="I6886">
        <v>63</v>
      </c>
      <c r="J6886">
        <v>2772</v>
      </c>
      <c r="K6886" t="s">
        <v>83</v>
      </c>
      <c r="L6886" t="s">
        <v>20</v>
      </c>
    </row>
    <row r="6887" spans="1:12" x14ac:dyDescent="0.3">
      <c r="A6887" t="s">
        <v>26</v>
      </c>
      <c r="B6887">
        <v>1185732</v>
      </c>
      <c r="C6887">
        <v>44478</v>
      </c>
      <c r="D6887" t="s">
        <v>36</v>
      </c>
      <c r="E6887" t="s">
        <v>110</v>
      </c>
      <c r="F6887" t="s">
        <v>111</v>
      </c>
      <c r="G6887" t="s">
        <v>15</v>
      </c>
      <c r="H6887">
        <v>49</v>
      </c>
      <c r="I6887">
        <v>116</v>
      </c>
      <c r="J6887">
        <v>5684</v>
      </c>
      <c r="K6887" t="s">
        <v>83</v>
      </c>
      <c r="L6887" t="s">
        <v>17</v>
      </c>
    </row>
    <row r="6888" spans="1:12" x14ac:dyDescent="0.3">
      <c r="A6888" t="s">
        <v>26</v>
      </c>
      <c r="B6888">
        <v>1185732</v>
      </c>
      <c r="C6888">
        <v>44478</v>
      </c>
      <c r="D6888" t="s">
        <v>36</v>
      </c>
      <c r="E6888" t="s">
        <v>110</v>
      </c>
      <c r="F6888" t="s">
        <v>111</v>
      </c>
      <c r="G6888" t="s">
        <v>18</v>
      </c>
      <c r="H6888">
        <v>36</v>
      </c>
      <c r="I6888">
        <v>73</v>
      </c>
      <c r="J6888">
        <v>2628</v>
      </c>
      <c r="K6888" t="s">
        <v>83</v>
      </c>
      <c r="L6888" t="s">
        <v>17</v>
      </c>
    </row>
    <row r="6889" spans="1:12" x14ac:dyDescent="0.3">
      <c r="A6889" t="s">
        <v>26</v>
      </c>
      <c r="B6889">
        <v>1185732</v>
      </c>
      <c r="C6889">
        <v>44478</v>
      </c>
      <c r="D6889" t="s">
        <v>36</v>
      </c>
      <c r="E6889" t="s">
        <v>110</v>
      </c>
      <c r="F6889" t="s">
        <v>111</v>
      </c>
      <c r="G6889" t="s">
        <v>19</v>
      </c>
      <c r="H6889">
        <v>39</v>
      </c>
      <c r="I6889">
        <v>39</v>
      </c>
      <c r="J6889">
        <v>1521</v>
      </c>
      <c r="K6889" t="s">
        <v>83</v>
      </c>
      <c r="L6889" t="s">
        <v>20</v>
      </c>
    </row>
    <row r="6890" spans="1:12" x14ac:dyDescent="0.3">
      <c r="A6890" t="s">
        <v>26</v>
      </c>
      <c r="B6890">
        <v>1185732</v>
      </c>
      <c r="C6890">
        <v>44478</v>
      </c>
      <c r="D6890" t="s">
        <v>36</v>
      </c>
      <c r="E6890" t="s">
        <v>110</v>
      </c>
      <c r="F6890" t="s">
        <v>111</v>
      </c>
      <c r="G6890" t="s">
        <v>21</v>
      </c>
      <c r="H6890">
        <v>38</v>
      </c>
      <c r="I6890">
        <v>33</v>
      </c>
      <c r="J6890">
        <v>1254</v>
      </c>
      <c r="K6890" t="s">
        <v>83</v>
      </c>
      <c r="L6890" t="s">
        <v>20</v>
      </c>
    </row>
    <row r="6891" spans="1:12" x14ac:dyDescent="0.3">
      <c r="A6891" t="s">
        <v>26</v>
      </c>
      <c r="B6891">
        <v>1185732</v>
      </c>
      <c r="C6891">
        <v>44478</v>
      </c>
      <c r="D6891" t="s">
        <v>36</v>
      </c>
      <c r="E6891" t="s">
        <v>110</v>
      </c>
      <c r="F6891" t="s">
        <v>111</v>
      </c>
      <c r="G6891" t="s">
        <v>22</v>
      </c>
      <c r="H6891">
        <v>45</v>
      </c>
      <c r="I6891">
        <v>34</v>
      </c>
      <c r="J6891">
        <v>1530</v>
      </c>
      <c r="K6891" t="s">
        <v>83</v>
      </c>
      <c r="L6891" t="s">
        <v>17</v>
      </c>
    </row>
    <row r="6892" spans="1:12" x14ac:dyDescent="0.3">
      <c r="A6892" t="s">
        <v>12</v>
      </c>
      <c r="B6892">
        <v>1185732</v>
      </c>
      <c r="C6892">
        <v>44478</v>
      </c>
      <c r="D6892" t="s">
        <v>36</v>
      </c>
      <c r="E6892" t="s">
        <v>110</v>
      </c>
      <c r="F6892" t="s">
        <v>111</v>
      </c>
      <c r="G6892" t="s">
        <v>23</v>
      </c>
      <c r="H6892">
        <v>53</v>
      </c>
      <c r="I6892">
        <v>73</v>
      </c>
      <c r="J6892">
        <v>3869</v>
      </c>
      <c r="K6892" t="s">
        <v>83</v>
      </c>
      <c r="L6892" t="s">
        <v>20</v>
      </c>
    </row>
    <row r="6893" spans="1:12" x14ac:dyDescent="0.3">
      <c r="A6893" t="s">
        <v>12</v>
      </c>
      <c r="B6893">
        <v>1185732</v>
      </c>
      <c r="C6893">
        <v>44509</v>
      </c>
      <c r="D6893" t="s">
        <v>36</v>
      </c>
      <c r="E6893" t="s">
        <v>110</v>
      </c>
      <c r="F6893" t="s">
        <v>111</v>
      </c>
      <c r="G6893" t="s">
        <v>15</v>
      </c>
      <c r="H6893">
        <v>49</v>
      </c>
      <c r="I6893">
        <v>120</v>
      </c>
      <c r="J6893">
        <v>5880</v>
      </c>
      <c r="K6893" t="s">
        <v>83</v>
      </c>
      <c r="L6893" t="s">
        <v>17</v>
      </c>
    </row>
    <row r="6894" spans="1:12" x14ac:dyDescent="0.3">
      <c r="A6894" t="s">
        <v>12</v>
      </c>
      <c r="B6894">
        <v>1185732</v>
      </c>
      <c r="C6894">
        <v>44509</v>
      </c>
      <c r="D6894" t="s">
        <v>36</v>
      </c>
      <c r="E6894" t="s">
        <v>110</v>
      </c>
      <c r="F6894" t="s">
        <v>111</v>
      </c>
      <c r="G6894" t="s">
        <v>18</v>
      </c>
      <c r="H6894">
        <v>36</v>
      </c>
      <c r="I6894">
        <v>73</v>
      </c>
      <c r="J6894">
        <v>2628</v>
      </c>
      <c r="K6894" t="s">
        <v>83</v>
      </c>
      <c r="L6894" t="s">
        <v>17</v>
      </c>
    </row>
    <row r="6895" spans="1:12" x14ac:dyDescent="0.3">
      <c r="A6895" t="s">
        <v>12</v>
      </c>
      <c r="B6895">
        <v>1185732</v>
      </c>
      <c r="C6895">
        <v>44509</v>
      </c>
      <c r="D6895" t="s">
        <v>36</v>
      </c>
      <c r="E6895" t="s">
        <v>110</v>
      </c>
      <c r="F6895" t="s">
        <v>111</v>
      </c>
      <c r="G6895" t="s">
        <v>19</v>
      </c>
      <c r="H6895">
        <v>39</v>
      </c>
      <c r="I6895">
        <v>53</v>
      </c>
      <c r="J6895">
        <v>2067</v>
      </c>
      <c r="K6895" t="s">
        <v>83</v>
      </c>
      <c r="L6895" t="s">
        <v>20</v>
      </c>
    </row>
    <row r="6896" spans="1:12" x14ac:dyDescent="0.3">
      <c r="A6896" t="s">
        <v>12</v>
      </c>
      <c r="B6896">
        <v>1185732</v>
      </c>
      <c r="C6896">
        <v>44509</v>
      </c>
      <c r="D6896" t="s">
        <v>36</v>
      </c>
      <c r="E6896" t="s">
        <v>110</v>
      </c>
      <c r="F6896" t="s">
        <v>111</v>
      </c>
      <c r="G6896" t="s">
        <v>21</v>
      </c>
      <c r="H6896">
        <v>39</v>
      </c>
      <c r="I6896">
        <v>47</v>
      </c>
      <c r="J6896">
        <v>1833</v>
      </c>
      <c r="K6896" t="s">
        <v>83</v>
      </c>
      <c r="L6896" t="s">
        <v>20</v>
      </c>
    </row>
    <row r="6897" spans="1:12" x14ac:dyDescent="0.3">
      <c r="A6897" t="s">
        <v>12</v>
      </c>
      <c r="B6897">
        <v>1185732</v>
      </c>
      <c r="C6897">
        <v>44509</v>
      </c>
      <c r="D6897" t="s">
        <v>36</v>
      </c>
      <c r="E6897" t="s">
        <v>110</v>
      </c>
      <c r="F6897" t="s">
        <v>111</v>
      </c>
      <c r="G6897" t="s">
        <v>22</v>
      </c>
      <c r="H6897">
        <v>55</v>
      </c>
      <c r="I6897">
        <v>44</v>
      </c>
      <c r="J6897">
        <v>2420</v>
      </c>
      <c r="K6897" t="s">
        <v>83</v>
      </c>
      <c r="L6897" t="s">
        <v>17</v>
      </c>
    </row>
    <row r="6898" spans="1:12" x14ac:dyDescent="0.3">
      <c r="A6898" t="s">
        <v>12</v>
      </c>
      <c r="B6898">
        <v>1185732</v>
      </c>
      <c r="C6898">
        <v>44509</v>
      </c>
      <c r="D6898" t="s">
        <v>36</v>
      </c>
      <c r="E6898" t="s">
        <v>110</v>
      </c>
      <c r="F6898" t="s">
        <v>111</v>
      </c>
      <c r="G6898" t="s">
        <v>23</v>
      </c>
      <c r="H6898">
        <v>60</v>
      </c>
      <c r="I6898">
        <v>65</v>
      </c>
      <c r="J6898">
        <v>3900</v>
      </c>
      <c r="K6898" t="s">
        <v>83</v>
      </c>
      <c r="L6898" t="s">
        <v>20</v>
      </c>
    </row>
    <row r="6899" spans="1:12" x14ac:dyDescent="0.3">
      <c r="A6899" t="s">
        <v>12</v>
      </c>
      <c r="B6899">
        <v>1185732</v>
      </c>
      <c r="C6899">
        <v>44538</v>
      </c>
      <c r="D6899" t="s">
        <v>36</v>
      </c>
      <c r="E6899" t="s">
        <v>110</v>
      </c>
      <c r="F6899" t="s">
        <v>111</v>
      </c>
      <c r="G6899" t="s">
        <v>15</v>
      </c>
      <c r="H6899">
        <v>55</v>
      </c>
      <c r="I6899">
        <v>150</v>
      </c>
      <c r="J6899">
        <v>8250</v>
      </c>
      <c r="K6899" t="s">
        <v>83</v>
      </c>
      <c r="L6899" t="s">
        <v>17</v>
      </c>
    </row>
    <row r="6900" spans="1:12" x14ac:dyDescent="0.3">
      <c r="A6900" t="s">
        <v>12</v>
      </c>
      <c r="B6900">
        <v>1185732</v>
      </c>
      <c r="C6900">
        <v>44538</v>
      </c>
      <c r="D6900" t="s">
        <v>36</v>
      </c>
      <c r="E6900" t="s">
        <v>110</v>
      </c>
      <c r="F6900" t="s">
        <v>111</v>
      </c>
      <c r="G6900" t="s">
        <v>18</v>
      </c>
      <c r="H6900">
        <v>46</v>
      </c>
      <c r="I6900">
        <v>75</v>
      </c>
      <c r="J6900">
        <v>3450</v>
      </c>
      <c r="K6900" t="s">
        <v>83</v>
      </c>
      <c r="L6900" t="s">
        <v>17</v>
      </c>
    </row>
    <row r="6901" spans="1:12" x14ac:dyDescent="0.3">
      <c r="A6901" t="s">
        <v>12</v>
      </c>
      <c r="B6901">
        <v>1185732</v>
      </c>
      <c r="C6901">
        <v>44538</v>
      </c>
      <c r="D6901" t="s">
        <v>36</v>
      </c>
      <c r="E6901" t="s">
        <v>110</v>
      </c>
      <c r="F6901" t="s">
        <v>111</v>
      </c>
      <c r="G6901" t="s">
        <v>19</v>
      </c>
      <c r="H6901">
        <v>48</v>
      </c>
      <c r="I6901">
        <v>73</v>
      </c>
      <c r="J6901">
        <v>3504</v>
      </c>
      <c r="K6901" t="s">
        <v>83</v>
      </c>
      <c r="L6901" t="s">
        <v>20</v>
      </c>
    </row>
    <row r="6902" spans="1:12" x14ac:dyDescent="0.3">
      <c r="A6902" t="s">
        <v>12</v>
      </c>
      <c r="B6902">
        <v>1185732</v>
      </c>
      <c r="C6902">
        <v>44538</v>
      </c>
      <c r="D6902" t="s">
        <v>36</v>
      </c>
      <c r="E6902" t="s">
        <v>110</v>
      </c>
      <c r="F6902" t="s">
        <v>111</v>
      </c>
      <c r="G6902" t="s">
        <v>21</v>
      </c>
      <c r="H6902">
        <v>47</v>
      </c>
      <c r="I6902">
        <v>54</v>
      </c>
      <c r="J6902">
        <v>2538</v>
      </c>
      <c r="K6902" t="s">
        <v>83</v>
      </c>
      <c r="L6902" t="s">
        <v>20</v>
      </c>
    </row>
    <row r="6903" spans="1:12" x14ac:dyDescent="0.3">
      <c r="A6903" t="s">
        <v>12</v>
      </c>
      <c r="B6903">
        <v>1185732</v>
      </c>
      <c r="C6903">
        <v>44538</v>
      </c>
      <c r="D6903" t="s">
        <v>36</v>
      </c>
      <c r="E6903" t="s">
        <v>110</v>
      </c>
      <c r="F6903" t="s">
        <v>111</v>
      </c>
      <c r="G6903" t="s">
        <v>22</v>
      </c>
      <c r="H6903">
        <v>58</v>
      </c>
      <c r="I6903">
        <v>54</v>
      </c>
      <c r="J6903">
        <v>3132</v>
      </c>
      <c r="K6903" t="s">
        <v>83</v>
      </c>
      <c r="L6903" t="s">
        <v>17</v>
      </c>
    </row>
    <row r="6904" spans="1:12" x14ac:dyDescent="0.3">
      <c r="A6904" t="s">
        <v>12</v>
      </c>
      <c r="B6904">
        <v>1185732</v>
      </c>
      <c r="C6904">
        <v>44538</v>
      </c>
      <c r="D6904" t="s">
        <v>36</v>
      </c>
      <c r="E6904" t="s">
        <v>110</v>
      </c>
      <c r="F6904" t="s">
        <v>111</v>
      </c>
      <c r="G6904" t="s">
        <v>23</v>
      </c>
      <c r="H6904">
        <v>63</v>
      </c>
      <c r="I6904">
        <v>78</v>
      </c>
      <c r="J6904">
        <v>4914</v>
      </c>
      <c r="K6904" t="s">
        <v>83</v>
      </c>
      <c r="L6904" t="s">
        <v>20</v>
      </c>
    </row>
    <row r="6905" spans="1:12" x14ac:dyDescent="0.3">
      <c r="A6905" t="s">
        <v>12</v>
      </c>
      <c r="B6905">
        <v>1185732</v>
      </c>
      <c r="C6905">
        <v>44202</v>
      </c>
      <c r="D6905" t="s">
        <v>36</v>
      </c>
      <c r="E6905" t="s">
        <v>110</v>
      </c>
      <c r="F6905" t="s">
        <v>111</v>
      </c>
      <c r="G6905" t="s">
        <v>15</v>
      </c>
      <c r="H6905">
        <v>27</v>
      </c>
      <c r="I6905">
        <v>113</v>
      </c>
      <c r="J6905">
        <v>3051</v>
      </c>
      <c r="K6905" t="s">
        <v>83</v>
      </c>
      <c r="L6905" t="s">
        <v>17</v>
      </c>
    </row>
    <row r="6906" spans="1:12" x14ac:dyDescent="0.3">
      <c r="A6906" t="s">
        <v>12</v>
      </c>
      <c r="B6906">
        <v>1185732</v>
      </c>
      <c r="C6906">
        <v>44202</v>
      </c>
      <c r="D6906" t="s">
        <v>36</v>
      </c>
      <c r="E6906" t="s">
        <v>110</v>
      </c>
      <c r="F6906" t="s">
        <v>111</v>
      </c>
      <c r="G6906" t="s">
        <v>18</v>
      </c>
      <c r="H6906">
        <v>29</v>
      </c>
      <c r="I6906">
        <v>70</v>
      </c>
      <c r="J6906">
        <v>2030</v>
      </c>
      <c r="K6906" t="s">
        <v>83</v>
      </c>
      <c r="L6906" t="s">
        <v>17</v>
      </c>
    </row>
    <row r="6907" spans="1:12" x14ac:dyDescent="0.3">
      <c r="A6907" t="s">
        <v>12</v>
      </c>
      <c r="B6907">
        <v>1185732</v>
      </c>
      <c r="C6907">
        <v>44202</v>
      </c>
      <c r="D6907" t="s">
        <v>36</v>
      </c>
      <c r="E6907" t="s">
        <v>110</v>
      </c>
      <c r="F6907" t="s">
        <v>111</v>
      </c>
      <c r="G6907" t="s">
        <v>19</v>
      </c>
      <c r="H6907">
        <v>19</v>
      </c>
      <c r="I6907">
        <v>68</v>
      </c>
      <c r="J6907">
        <v>1292</v>
      </c>
      <c r="K6907" t="s">
        <v>83</v>
      </c>
      <c r="L6907" t="s">
        <v>20</v>
      </c>
    </row>
    <row r="6908" spans="1:12" x14ac:dyDescent="0.3">
      <c r="A6908" t="s">
        <v>12</v>
      </c>
      <c r="B6908">
        <v>1185732</v>
      </c>
      <c r="C6908">
        <v>44202</v>
      </c>
      <c r="D6908" t="s">
        <v>36</v>
      </c>
      <c r="E6908" t="s">
        <v>110</v>
      </c>
      <c r="F6908" t="s">
        <v>111</v>
      </c>
      <c r="G6908" t="s">
        <v>21</v>
      </c>
      <c r="H6908">
        <v>24</v>
      </c>
      <c r="I6908">
        <v>26</v>
      </c>
      <c r="J6908">
        <v>624</v>
      </c>
      <c r="K6908" t="s">
        <v>83</v>
      </c>
      <c r="L6908" t="s">
        <v>20</v>
      </c>
    </row>
    <row r="6909" spans="1:12" x14ac:dyDescent="0.3">
      <c r="A6909" t="s">
        <v>12</v>
      </c>
      <c r="B6909">
        <v>1185732</v>
      </c>
      <c r="C6909">
        <v>44202</v>
      </c>
      <c r="D6909" t="s">
        <v>36</v>
      </c>
      <c r="E6909" t="s">
        <v>110</v>
      </c>
      <c r="F6909" t="s">
        <v>111</v>
      </c>
      <c r="G6909" t="s">
        <v>22</v>
      </c>
      <c r="H6909">
        <v>38</v>
      </c>
      <c r="I6909">
        <v>42</v>
      </c>
      <c r="J6909">
        <v>1596</v>
      </c>
      <c r="K6909" t="s">
        <v>83</v>
      </c>
      <c r="L6909" t="s">
        <v>17</v>
      </c>
    </row>
    <row r="6910" spans="1:12" x14ac:dyDescent="0.3">
      <c r="A6910" t="s">
        <v>12</v>
      </c>
      <c r="B6910">
        <v>1185732</v>
      </c>
      <c r="C6910">
        <v>44202</v>
      </c>
      <c r="D6910" t="s">
        <v>36</v>
      </c>
      <c r="E6910" t="s">
        <v>110</v>
      </c>
      <c r="F6910" t="s">
        <v>111</v>
      </c>
      <c r="G6910" t="s">
        <v>23</v>
      </c>
      <c r="H6910">
        <v>28</v>
      </c>
      <c r="I6910">
        <v>75</v>
      </c>
      <c r="J6910">
        <v>2100</v>
      </c>
      <c r="K6910" t="s">
        <v>83</v>
      </c>
      <c r="L6910" t="s">
        <v>20</v>
      </c>
    </row>
    <row r="6911" spans="1:12" x14ac:dyDescent="0.3">
      <c r="A6911" t="s">
        <v>12</v>
      </c>
      <c r="B6911">
        <v>1185732</v>
      </c>
      <c r="C6911">
        <v>44233</v>
      </c>
      <c r="D6911" t="s">
        <v>36</v>
      </c>
      <c r="E6911" t="s">
        <v>110</v>
      </c>
      <c r="F6911" t="s">
        <v>111</v>
      </c>
      <c r="G6911" t="s">
        <v>15</v>
      </c>
      <c r="H6911">
        <v>28</v>
      </c>
      <c r="I6911">
        <v>145</v>
      </c>
      <c r="J6911">
        <v>4060</v>
      </c>
      <c r="K6911" t="s">
        <v>83</v>
      </c>
      <c r="L6911" t="s">
        <v>17</v>
      </c>
    </row>
    <row r="6912" spans="1:12" x14ac:dyDescent="0.3">
      <c r="A6912" t="s">
        <v>12</v>
      </c>
      <c r="B6912">
        <v>1185732</v>
      </c>
      <c r="C6912">
        <v>44233</v>
      </c>
      <c r="D6912" t="s">
        <v>36</v>
      </c>
      <c r="E6912" t="s">
        <v>110</v>
      </c>
      <c r="F6912" t="s">
        <v>111</v>
      </c>
      <c r="G6912" t="s">
        <v>18</v>
      </c>
      <c r="H6912">
        <v>28</v>
      </c>
      <c r="I6912">
        <v>45</v>
      </c>
      <c r="J6912">
        <v>1260</v>
      </c>
      <c r="K6912" t="s">
        <v>83</v>
      </c>
      <c r="L6912" t="s">
        <v>17</v>
      </c>
    </row>
    <row r="6913" spans="1:12" x14ac:dyDescent="0.3">
      <c r="A6913" t="s">
        <v>12</v>
      </c>
      <c r="B6913">
        <v>1185732</v>
      </c>
      <c r="C6913">
        <v>44233</v>
      </c>
      <c r="D6913" t="s">
        <v>36</v>
      </c>
      <c r="E6913" t="s">
        <v>110</v>
      </c>
      <c r="F6913" t="s">
        <v>111</v>
      </c>
      <c r="G6913" t="s">
        <v>19</v>
      </c>
      <c r="H6913">
        <v>19</v>
      </c>
      <c r="I6913">
        <v>56</v>
      </c>
      <c r="J6913">
        <v>1064</v>
      </c>
      <c r="K6913" t="s">
        <v>83</v>
      </c>
      <c r="L6913" t="s">
        <v>20</v>
      </c>
    </row>
    <row r="6914" spans="1:12" x14ac:dyDescent="0.3">
      <c r="A6914" t="s">
        <v>12</v>
      </c>
      <c r="B6914">
        <v>1185732</v>
      </c>
      <c r="C6914">
        <v>44233</v>
      </c>
      <c r="D6914" t="s">
        <v>36</v>
      </c>
      <c r="E6914" t="s">
        <v>112</v>
      </c>
      <c r="F6914" t="s">
        <v>113</v>
      </c>
      <c r="G6914" t="s">
        <v>21</v>
      </c>
      <c r="H6914">
        <v>25</v>
      </c>
      <c r="I6914">
        <v>23</v>
      </c>
      <c r="J6914">
        <v>575</v>
      </c>
      <c r="K6914" t="s">
        <v>83</v>
      </c>
      <c r="L6914" t="s">
        <v>20</v>
      </c>
    </row>
    <row r="6915" spans="1:12" x14ac:dyDescent="0.3">
      <c r="A6915" t="s">
        <v>12</v>
      </c>
      <c r="B6915">
        <v>1185732</v>
      </c>
      <c r="C6915">
        <v>44233</v>
      </c>
      <c r="D6915" t="s">
        <v>36</v>
      </c>
      <c r="E6915" t="s">
        <v>112</v>
      </c>
      <c r="F6915" t="s">
        <v>113</v>
      </c>
      <c r="G6915" t="s">
        <v>22</v>
      </c>
      <c r="H6915">
        <v>38</v>
      </c>
      <c r="I6915">
        <v>38</v>
      </c>
      <c r="J6915">
        <v>1444</v>
      </c>
      <c r="K6915" t="s">
        <v>83</v>
      </c>
      <c r="L6915" t="s">
        <v>17</v>
      </c>
    </row>
    <row r="6916" spans="1:12" x14ac:dyDescent="0.3">
      <c r="A6916" t="s">
        <v>12</v>
      </c>
      <c r="B6916">
        <v>1185732</v>
      </c>
      <c r="C6916">
        <v>44233</v>
      </c>
      <c r="D6916" t="s">
        <v>36</v>
      </c>
      <c r="E6916" t="s">
        <v>112</v>
      </c>
      <c r="F6916" t="s">
        <v>113</v>
      </c>
      <c r="G6916" t="s">
        <v>23</v>
      </c>
      <c r="H6916">
        <v>14</v>
      </c>
      <c r="I6916">
        <v>68</v>
      </c>
      <c r="J6916">
        <v>952</v>
      </c>
      <c r="K6916" t="s">
        <v>83</v>
      </c>
      <c r="L6916" t="s">
        <v>20</v>
      </c>
    </row>
    <row r="6917" spans="1:12" x14ac:dyDescent="0.3">
      <c r="A6917" t="s">
        <v>12</v>
      </c>
      <c r="B6917">
        <v>1185732</v>
      </c>
      <c r="C6917">
        <v>44260</v>
      </c>
      <c r="D6917" t="s">
        <v>36</v>
      </c>
      <c r="E6917" t="s">
        <v>112</v>
      </c>
      <c r="F6917" t="s">
        <v>113</v>
      </c>
      <c r="G6917" t="s">
        <v>15</v>
      </c>
      <c r="H6917">
        <v>19</v>
      </c>
      <c r="I6917">
        <v>136</v>
      </c>
      <c r="J6917">
        <v>2584</v>
      </c>
      <c r="K6917" t="s">
        <v>83</v>
      </c>
      <c r="L6917" t="s">
        <v>17</v>
      </c>
    </row>
    <row r="6918" spans="1:12" x14ac:dyDescent="0.3">
      <c r="A6918" t="s">
        <v>12</v>
      </c>
      <c r="B6918">
        <v>1185732</v>
      </c>
      <c r="C6918">
        <v>44260</v>
      </c>
      <c r="D6918" t="s">
        <v>36</v>
      </c>
      <c r="E6918" t="s">
        <v>112</v>
      </c>
      <c r="F6918" t="s">
        <v>113</v>
      </c>
      <c r="G6918" t="s">
        <v>18</v>
      </c>
      <c r="H6918">
        <v>19</v>
      </c>
      <c r="I6918">
        <v>47</v>
      </c>
      <c r="J6918">
        <v>893</v>
      </c>
      <c r="K6918" t="s">
        <v>83</v>
      </c>
      <c r="L6918" t="s">
        <v>17</v>
      </c>
    </row>
    <row r="6919" spans="1:12" x14ac:dyDescent="0.3">
      <c r="A6919" t="s">
        <v>12</v>
      </c>
      <c r="B6919">
        <v>1185732</v>
      </c>
      <c r="C6919">
        <v>44260</v>
      </c>
      <c r="D6919" t="s">
        <v>36</v>
      </c>
      <c r="E6919" t="s">
        <v>112</v>
      </c>
      <c r="F6919" t="s">
        <v>113</v>
      </c>
      <c r="G6919" t="s">
        <v>19</v>
      </c>
      <c r="H6919">
        <v>9</v>
      </c>
      <c r="I6919">
        <v>65</v>
      </c>
      <c r="J6919">
        <v>585</v>
      </c>
      <c r="K6919" t="s">
        <v>83</v>
      </c>
      <c r="L6919" t="s">
        <v>20</v>
      </c>
    </row>
    <row r="6920" spans="1:12" x14ac:dyDescent="0.3">
      <c r="A6920" t="s">
        <v>12</v>
      </c>
      <c r="B6920">
        <v>1185732</v>
      </c>
      <c r="C6920">
        <v>44260</v>
      </c>
      <c r="D6920" t="s">
        <v>36</v>
      </c>
      <c r="E6920" t="s">
        <v>112</v>
      </c>
      <c r="F6920" t="s">
        <v>113</v>
      </c>
      <c r="G6920" t="s">
        <v>21</v>
      </c>
      <c r="H6920">
        <v>14</v>
      </c>
      <c r="I6920">
        <v>28</v>
      </c>
      <c r="J6920">
        <v>392</v>
      </c>
      <c r="K6920" t="s">
        <v>83</v>
      </c>
      <c r="L6920" t="s">
        <v>20</v>
      </c>
    </row>
    <row r="6921" spans="1:12" x14ac:dyDescent="0.3">
      <c r="A6921" t="s">
        <v>12</v>
      </c>
      <c r="B6921">
        <v>1185732</v>
      </c>
      <c r="C6921">
        <v>44260</v>
      </c>
      <c r="D6921" t="s">
        <v>36</v>
      </c>
      <c r="E6921" t="s">
        <v>112</v>
      </c>
      <c r="F6921" t="s">
        <v>113</v>
      </c>
      <c r="G6921" t="s">
        <v>22</v>
      </c>
      <c r="H6921">
        <v>28</v>
      </c>
      <c r="I6921">
        <v>39</v>
      </c>
      <c r="J6921">
        <v>1092</v>
      </c>
      <c r="K6921" t="s">
        <v>83</v>
      </c>
      <c r="L6921" t="s">
        <v>17</v>
      </c>
    </row>
    <row r="6922" spans="1:12" x14ac:dyDescent="0.3">
      <c r="A6922" t="s">
        <v>12</v>
      </c>
      <c r="B6922">
        <v>1185732</v>
      </c>
      <c r="C6922">
        <v>44260</v>
      </c>
      <c r="D6922" t="s">
        <v>36</v>
      </c>
      <c r="E6922" t="s">
        <v>112</v>
      </c>
      <c r="F6922" t="s">
        <v>113</v>
      </c>
      <c r="G6922" t="s">
        <v>23</v>
      </c>
      <c r="H6922">
        <v>20</v>
      </c>
      <c r="I6922">
        <v>68</v>
      </c>
      <c r="J6922">
        <v>1360</v>
      </c>
      <c r="K6922" t="s">
        <v>83</v>
      </c>
      <c r="L6922" t="s">
        <v>20</v>
      </c>
    </row>
    <row r="6923" spans="1:12" x14ac:dyDescent="0.3">
      <c r="A6923" t="s">
        <v>12</v>
      </c>
      <c r="B6923">
        <v>1185732</v>
      </c>
      <c r="C6923">
        <v>44292</v>
      </c>
      <c r="D6923" t="s">
        <v>36</v>
      </c>
      <c r="E6923" t="s">
        <v>112</v>
      </c>
      <c r="F6923" t="s">
        <v>113</v>
      </c>
      <c r="G6923" t="s">
        <v>15</v>
      </c>
      <c r="H6923">
        <v>20</v>
      </c>
      <c r="I6923">
        <v>124</v>
      </c>
      <c r="J6923">
        <v>2480</v>
      </c>
      <c r="K6923" t="s">
        <v>83</v>
      </c>
      <c r="L6923" t="s">
        <v>17</v>
      </c>
    </row>
    <row r="6924" spans="1:12" x14ac:dyDescent="0.3">
      <c r="A6924" t="s">
        <v>12</v>
      </c>
      <c r="B6924">
        <v>1185732</v>
      </c>
      <c r="C6924">
        <v>44292</v>
      </c>
      <c r="D6924" t="s">
        <v>36</v>
      </c>
      <c r="E6924" t="s">
        <v>112</v>
      </c>
      <c r="F6924" t="s">
        <v>113</v>
      </c>
      <c r="G6924" t="s">
        <v>18</v>
      </c>
      <c r="H6924">
        <v>18</v>
      </c>
      <c r="I6924">
        <v>49</v>
      </c>
      <c r="J6924">
        <v>882</v>
      </c>
      <c r="K6924" t="s">
        <v>83</v>
      </c>
      <c r="L6924" t="s">
        <v>17</v>
      </c>
    </row>
    <row r="6925" spans="1:12" x14ac:dyDescent="0.3">
      <c r="A6925" t="s">
        <v>12</v>
      </c>
      <c r="B6925">
        <v>1185732</v>
      </c>
      <c r="C6925">
        <v>44292</v>
      </c>
      <c r="D6925" t="s">
        <v>36</v>
      </c>
      <c r="E6925" t="s">
        <v>112</v>
      </c>
      <c r="F6925" t="s">
        <v>113</v>
      </c>
      <c r="G6925" t="s">
        <v>19</v>
      </c>
      <c r="H6925">
        <v>10</v>
      </c>
      <c r="I6925">
        <v>53</v>
      </c>
      <c r="J6925">
        <v>530</v>
      </c>
      <c r="K6925" t="s">
        <v>83</v>
      </c>
      <c r="L6925" t="s">
        <v>20</v>
      </c>
    </row>
    <row r="6926" spans="1:12" x14ac:dyDescent="0.3">
      <c r="A6926" t="s">
        <v>12</v>
      </c>
      <c r="B6926">
        <v>1185732</v>
      </c>
      <c r="C6926">
        <v>44292</v>
      </c>
      <c r="D6926" t="s">
        <v>36</v>
      </c>
      <c r="E6926" t="s">
        <v>112</v>
      </c>
      <c r="F6926" t="s">
        <v>113</v>
      </c>
      <c r="G6926" t="s">
        <v>21</v>
      </c>
      <c r="H6926">
        <v>15</v>
      </c>
      <c r="I6926">
        <v>28</v>
      </c>
      <c r="J6926">
        <v>420</v>
      </c>
      <c r="K6926" t="s">
        <v>83</v>
      </c>
      <c r="L6926" t="s">
        <v>20</v>
      </c>
    </row>
    <row r="6927" spans="1:12" x14ac:dyDescent="0.3">
      <c r="A6927" t="s">
        <v>12</v>
      </c>
      <c r="B6927">
        <v>1185732</v>
      </c>
      <c r="C6927">
        <v>44292</v>
      </c>
      <c r="D6927" t="s">
        <v>36</v>
      </c>
      <c r="E6927" t="s">
        <v>112</v>
      </c>
      <c r="F6927" t="s">
        <v>113</v>
      </c>
      <c r="G6927" t="s">
        <v>22</v>
      </c>
      <c r="H6927">
        <v>55</v>
      </c>
      <c r="I6927">
        <v>34</v>
      </c>
      <c r="J6927">
        <v>1870</v>
      </c>
      <c r="K6927" t="s">
        <v>83</v>
      </c>
      <c r="L6927" t="s">
        <v>17</v>
      </c>
    </row>
    <row r="6928" spans="1:12" x14ac:dyDescent="0.3">
      <c r="A6928" t="s">
        <v>12</v>
      </c>
      <c r="B6928">
        <v>1185732</v>
      </c>
      <c r="C6928">
        <v>44292</v>
      </c>
      <c r="D6928" t="s">
        <v>36</v>
      </c>
      <c r="E6928" t="s">
        <v>112</v>
      </c>
      <c r="F6928" t="s">
        <v>113</v>
      </c>
      <c r="G6928" t="s">
        <v>23</v>
      </c>
      <c r="H6928">
        <v>46</v>
      </c>
      <c r="I6928">
        <v>63</v>
      </c>
      <c r="J6928">
        <v>2898</v>
      </c>
      <c r="K6928" t="s">
        <v>83</v>
      </c>
      <c r="L6928" t="s">
        <v>20</v>
      </c>
    </row>
    <row r="6929" spans="1:12" x14ac:dyDescent="0.3">
      <c r="A6929" t="s">
        <v>12</v>
      </c>
      <c r="B6929">
        <v>1185732</v>
      </c>
      <c r="C6929">
        <v>44323</v>
      </c>
      <c r="D6929" t="s">
        <v>36</v>
      </c>
      <c r="E6929" t="s">
        <v>112</v>
      </c>
      <c r="F6929" t="s">
        <v>113</v>
      </c>
      <c r="G6929" t="s">
        <v>15</v>
      </c>
      <c r="H6929">
        <v>57</v>
      </c>
      <c r="I6929">
        <v>146</v>
      </c>
      <c r="J6929">
        <v>8322</v>
      </c>
      <c r="K6929" t="s">
        <v>83</v>
      </c>
      <c r="L6929" t="s">
        <v>17</v>
      </c>
    </row>
    <row r="6930" spans="1:12" x14ac:dyDescent="0.3">
      <c r="A6930" t="s">
        <v>12</v>
      </c>
      <c r="B6930">
        <v>1185732</v>
      </c>
      <c r="C6930">
        <v>44323</v>
      </c>
      <c r="D6930" t="s">
        <v>36</v>
      </c>
      <c r="E6930" t="s">
        <v>112</v>
      </c>
      <c r="F6930" t="s">
        <v>113</v>
      </c>
      <c r="G6930" t="s">
        <v>18</v>
      </c>
      <c r="H6930">
        <v>37</v>
      </c>
      <c r="I6930">
        <v>63</v>
      </c>
      <c r="J6930">
        <v>2331</v>
      </c>
      <c r="K6930" t="s">
        <v>83</v>
      </c>
      <c r="L6930" t="s">
        <v>17</v>
      </c>
    </row>
    <row r="6931" spans="1:12" x14ac:dyDescent="0.3">
      <c r="A6931" t="s">
        <v>12</v>
      </c>
      <c r="B6931">
        <v>1185732</v>
      </c>
      <c r="C6931">
        <v>44323</v>
      </c>
      <c r="D6931" t="s">
        <v>36</v>
      </c>
      <c r="E6931" t="s">
        <v>112</v>
      </c>
      <c r="F6931" t="s">
        <v>113</v>
      </c>
      <c r="G6931" t="s">
        <v>19</v>
      </c>
      <c r="H6931">
        <v>33</v>
      </c>
      <c r="I6931">
        <v>54</v>
      </c>
      <c r="J6931">
        <v>1782</v>
      </c>
      <c r="K6931" t="s">
        <v>83</v>
      </c>
      <c r="L6931" t="s">
        <v>20</v>
      </c>
    </row>
    <row r="6932" spans="1:12" x14ac:dyDescent="0.3">
      <c r="A6932" t="s">
        <v>12</v>
      </c>
      <c r="B6932">
        <v>1185732</v>
      </c>
      <c r="C6932">
        <v>44323</v>
      </c>
      <c r="D6932" t="s">
        <v>36</v>
      </c>
      <c r="E6932" t="s">
        <v>112</v>
      </c>
      <c r="F6932" t="s">
        <v>113</v>
      </c>
      <c r="G6932" t="s">
        <v>21</v>
      </c>
      <c r="H6932">
        <v>33</v>
      </c>
      <c r="I6932">
        <v>34</v>
      </c>
      <c r="J6932">
        <v>1122</v>
      </c>
      <c r="K6932" t="s">
        <v>83</v>
      </c>
      <c r="L6932" t="s">
        <v>20</v>
      </c>
    </row>
    <row r="6933" spans="1:12" x14ac:dyDescent="0.3">
      <c r="A6933" t="s">
        <v>12</v>
      </c>
      <c r="B6933">
        <v>1185732</v>
      </c>
      <c r="C6933">
        <v>44323</v>
      </c>
      <c r="D6933" t="s">
        <v>36</v>
      </c>
      <c r="E6933" t="s">
        <v>112</v>
      </c>
      <c r="F6933" t="s">
        <v>113</v>
      </c>
      <c r="G6933" t="s">
        <v>22</v>
      </c>
      <c r="H6933">
        <v>43</v>
      </c>
      <c r="I6933">
        <v>42</v>
      </c>
      <c r="J6933">
        <v>1806</v>
      </c>
      <c r="K6933" t="s">
        <v>83</v>
      </c>
      <c r="L6933" t="s">
        <v>17</v>
      </c>
    </row>
    <row r="6934" spans="1:12" x14ac:dyDescent="0.3">
      <c r="A6934" t="s">
        <v>12</v>
      </c>
      <c r="B6934">
        <v>1185732</v>
      </c>
      <c r="C6934">
        <v>44323</v>
      </c>
      <c r="D6934" t="s">
        <v>36</v>
      </c>
      <c r="E6934" t="s">
        <v>112</v>
      </c>
      <c r="F6934" t="s">
        <v>113</v>
      </c>
      <c r="G6934" t="s">
        <v>23</v>
      </c>
      <c r="H6934">
        <v>46</v>
      </c>
      <c r="I6934">
        <v>69</v>
      </c>
      <c r="J6934">
        <v>3174</v>
      </c>
      <c r="K6934" t="s">
        <v>83</v>
      </c>
      <c r="L6934" t="s">
        <v>20</v>
      </c>
    </row>
    <row r="6935" spans="1:12" x14ac:dyDescent="0.3">
      <c r="A6935" t="s">
        <v>12</v>
      </c>
      <c r="B6935">
        <v>1185732</v>
      </c>
      <c r="C6935">
        <v>44353</v>
      </c>
      <c r="D6935" t="s">
        <v>36</v>
      </c>
      <c r="E6935" t="s">
        <v>112</v>
      </c>
      <c r="F6935" t="s">
        <v>113</v>
      </c>
      <c r="G6935" t="s">
        <v>15</v>
      </c>
      <c r="H6935">
        <v>32</v>
      </c>
      <c r="I6935">
        <v>137</v>
      </c>
      <c r="J6935">
        <v>4384</v>
      </c>
      <c r="K6935" t="s">
        <v>83</v>
      </c>
      <c r="L6935" t="s">
        <v>17</v>
      </c>
    </row>
    <row r="6936" spans="1:12" x14ac:dyDescent="0.3">
      <c r="A6936" t="s">
        <v>12</v>
      </c>
      <c r="B6936">
        <v>1185732</v>
      </c>
      <c r="C6936">
        <v>44353</v>
      </c>
      <c r="D6936" t="s">
        <v>36</v>
      </c>
      <c r="E6936" t="s">
        <v>112</v>
      </c>
      <c r="F6936" t="s">
        <v>113</v>
      </c>
      <c r="G6936" t="s">
        <v>18</v>
      </c>
      <c r="H6936">
        <v>28</v>
      </c>
      <c r="I6936">
        <v>77</v>
      </c>
      <c r="J6936">
        <v>2156</v>
      </c>
      <c r="K6936" t="s">
        <v>83</v>
      </c>
      <c r="L6936" t="s">
        <v>17</v>
      </c>
    </row>
    <row r="6937" spans="1:12" x14ac:dyDescent="0.3">
      <c r="A6937" t="s">
        <v>12</v>
      </c>
      <c r="B6937">
        <v>1185732</v>
      </c>
      <c r="C6937">
        <v>44353</v>
      </c>
      <c r="D6937" t="s">
        <v>36</v>
      </c>
      <c r="E6937" t="s">
        <v>112</v>
      </c>
      <c r="F6937" t="s">
        <v>113</v>
      </c>
      <c r="G6937" t="s">
        <v>19</v>
      </c>
      <c r="H6937">
        <v>23</v>
      </c>
      <c r="I6937">
        <v>50</v>
      </c>
      <c r="J6937">
        <v>1150</v>
      </c>
      <c r="K6937" t="s">
        <v>83</v>
      </c>
      <c r="L6937" t="s">
        <v>20</v>
      </c>
    </row>
    <row r="6938" spans="1:12" x14ac:dyDescent="0.3">
      <c r="A6938" t="s">
        <v>12</v>
      </c>
      <c r="B6938">
        <v>1185732</v>
      </c>
      <c r="C6938">
        <v>44353</v>
      </c>
      <c r="D6938" t="s">
        <v>36</v>
      </c>
      <c r="E6938" t="s">
        <v>112</v>
      </c>
      <c r="F6938" t="s">
        <v>113</v>
      </c>
      <c r="G6938" t="s">
        <v>21</v>
      </c>
      <c r="H6938">
        <v>24</v>
      </c>
      <c r="I6938">
        <v>44</v>
      </c>
      <c r="J6938">
        <v>1056</v>
      </c>
      <c r="K6938" t="s">
        <v>83</v>
      </c>
      <c r="L6938" t="s">
        <v>20</v>
      </c>
    </row>
    <row r="6939" spans="1:12" x14ac:dyDescent="0.3">
      <c r="A6939" t="s">
        <v>12</v>
      </c>
      <c r="B6939">
        <v>1185732</v>
      </c>
      <c r="C6939">
        <v>44353</v>
      </c>
      <c r="D6939" t="s">
        <v>36</v>
      </c>
      <c r="E6939" t="s">
        <v>112</v>
      </c>
      <c r="F6939" t="s">
        <v>113</v>
      </c>
      <c r="G6939" t="s">
        <v>22</v>
      </c>
      <c r="H6939">
        <v>34</v>
      </c>
      <c r="I6939">
        <v>44</v>
      </c>
      <c r="J6939">
        <v>1496</v>
      </c>
      <c r="K6939" t="s">
        <v>83</v>
      </c>
      <c r="L6939" t="s">
        <v>17</v>
      </c>
    </row>
    <row r="6940" spans="1:12" x14ac:dyDescent="0.3">
      <c r="A6940" t="s">
        <v>12</v>
      </c>
      <c r="B6940">
        <v>1185732</v>
      </c>
      <c r="C6940">
        <v>44353</v>
      </c>
      <c r="D6940" t="s">
        <v>36</v>
      </c>
      <c r="E6940" t="s">
        <v>112</v>
      </c>
      <c r="F6940" t="s">
        <v>113</v>
      </c>
      <c r="G6940" t="s">
        <v>23</v>
      </c>
      <c r="H6940">
        <v>51</v>
      </c>
      <c r="I6940">
        <v>85</v>
      </c>
      <c r="J6940">
        <v>4335</v>
      </c>
      <c r="K6940" t="s">
        <v>83</v>
      </c>
      <c r="L6940" t="s">
        <v>20</v>
      </c>
    </row>
    <row r="6941" spans="1:12" x14ac:dyDescent="0.3">
      <c r="A6941" t="s">
        <v>12</v>
      </c>
      <c r="B6941">
        <v>1185732</v>
      </c>
      <c r="C6941">
        <v>44382</v>
      </c>
      <c r="D6941" t="s">
        <v>36</v>
      </c>
      <c r="E6941" t="s">
        <v>112</v>
      </c>
      <c r="F6941" t="s">
        <v>113</v>
      </c>
      <c r="G6941" t="s">
        <v>15</v>
      </c>
      <c r="H6941">
        <v>49</v>
      </c>
      <c r="I6941">
        <v>138</v>
      </c>
      <c r="J6941">
        <v>6762</v>
      </c>
      <c r="K6941" t="s">
        <v>83</v>
      </c>
      <c r="L6941" t="s">
        <v>17</v>
      </c>
    </row>
    <row r="6942" spans="1:12" x14ac:dyDescent="0.3">
      <c r="A6942" t="s">
        <v>12</v>
      </c>
      <c r="B6942">
        <v>1185732</v>
      </c>
      <c r="C6942">
        <v>44382</v>
      </c>
      <c r="D6942" t="s">
        <v>36</v>
      </c>
      <c r="E6942" t="s">
        <v>112</v>
      </c>
      <c r="F6942" t="s">
        <v>113</v>
      </c>
      <c r="G6942" t="s">
        <v>18</v>
      </c>
      <c r="H6942">
        <v>44</v>
      </c>
      <c r="I6942">
        <v>87</v>
      </c>
      <c r="J6942">
        <v>3828</v>
      </c>
      <c r="K6942" t="s">
        <v>83</v>
      </c>
      <c r="L6942" t="s">
        <v>17</v>
      </c>
    </row>
    <row r="6943" spans="1:12" x14ac:dyDescent="0.3">
      <c r="A6943" t="s">
        <v>12</v>
      </c>
      <c r="B6943">
        <v>1185732</v>
      </c>
      <c r="C6943">
        <v>44382</v>
      </c>
      <c r="D6943" t="s">
        <v>36</v>
      </c>
      <c r="E6943" t="s">
        <v>112</v>
      </c>
      <c r="F6943" t="s">
        <v>113</v>
      </c>
      <c r="G6943" t="s">
        <v>19</v>
      </c>
      <c r="H6943">
        <v>36</v>
      </c>
      <c r="I6943">
        <v>68</v>
      </c>
      <c r="J6943">
        <v>2448</v>
      </c>
      <c r="K6943" t="s">
        <v>83</v>
      </c>
      <c r="L6943" t="s">
        <v>20</v>
      </c>
    </row>
    <row r="6944" spans="1:12" x14ac:dyDescent="0.3">
      <c r="A6944" t="s">
        <v>12</v>
      </c>
      <c r="B6944">
        <v>1185732</v>
      </c>
      <c r="C6944">
        <v>44382</v>
      </c>
      <c r="D6944" t="s">
        <v>36</v>
      </c>
      <c r="E6944" t="s">
        <v>112</v>
      </c>
      <c r="F6944" t="s">
        <v>113</v>
      </c>
      <c r="G6944" t="s">
        <v>21</v>
      </c>
      <c r="H6944">
        <v>37</v>
      </c>
      <c r="I6944">
        <v>47</v>
      </c>
      <c r="J6944">
        <v>1739</v>
      </c>
      <c r="K6944" t="s">
        <v>83</v>
      </c>
      <c r="L6944" t="s">
        <v>20</v>
      </c>
    </row>
    <row r="6945" spans="1:12" x14ac:dyDescent="0.3">
      <c r="A6945" t="s">
        <v>12</v>
      </c>
      <c r="B6945">
        <v>1185732</v>
      </c>
      <c r="C6945">
        <v>44382</v>
      </c>
      <c r="D6945" t="s">
        <v>36</v>
      </c>
      <c r="E6945" t="s">
        <v>112</v>
      </c>
      <c r="F6945" t="s">
        <v>113</v>
      </c>
      <c r="G6945" t="s">
        <v>22</v>
      </c>
      <c r="H6945">
        <v>46</v>
      </c>
      <c r="I6945">
        <v>60</v>
      </c>
      <c r="J6945">
        <v>2760</v>
      </c>
      <c r="K6945" t="s">
        <v>83</v>
      </c>
      <c r="L6945" t="s">
        <v>17</v>
      </c>
    </row>
    <row r="6946" spans="1:12" x14ac:dyDescent="0.3">
      <c r="A6946" t="s">
        <v>12</v>
      </c>
      <c r="B6946">
        <v>1185732</v>
      </c>
      <c r="C6946">
        <v>44382</v>
      </c>
      <c r="D6946" t="s">
        <v>36</v>
      </c>
      <c r="E6946" t="s">
        <v>112</v>
      </c>
      <c r="F6946" t="s">
        <v>113</v>
      </c>
      <c r="G6946" t="s">
        <v>23</v>
      </c>
      <c r="H6946">
        <v>51</v>
      </c>
      <c r="I6946">
        <v>94</v>
      </c>
      <c r="J6946">
        <v>4794</v>
      </c>
      <c r="K6946" t="s">
        <v>83</v>
      </c>
      <c r="L6946" t="s">
        <v>20</v>
      </c>
    </row>
    <row r="6947" spans="1:12" x14ac:dyDescent="0.3">
      <c r="A6947" t="s">
        <v>12</v>
      </c>
      <c r="B6947">
        <v>1185732</v>
      </c>
      <c r="C6947">
        <v>44414</v>
      </c>
      <c r="D6947" t="s">
        <v>36</v>
      </c>
      <c r="E6947" t="s">
        <v>112</v>
      </c>
      <c r="F6947" t="s">
        <v>113</v>
      </c>
      <c r="G6947" t="s">
        <v>15</v>
      </c>
      <c r="H6947">
        <v>49</v>
      </c>
      <c r="I6947">
        <v>131</v>
      </c>
      <c r="J6947">
        <v>6419</v>
      </c>
      <c r="K6947" t="s">
        <v>83</v>
      </c>
      <c r="L6947" t="s">
        <v>17</v>
      </c>
    </row>
    <row r="6948" spans="1:12" x14ac:dyDescent="0.3">
      <c r="A6948" t="s">
        <v>12</v>
      </c>
      <c r="B6948">
        <v>1185732</v>
      </c>
      <c r="C6948">
        <v>44414</v>
      </c>
      <c r="D6948" t="s">
        <v>36</v>
      </c>
      <c r="E6948" t="s">
        <v>112</v>
      </c>
      <c r="F6948" t="s">
        <v>113</v>
      </c>
      <c r="G6948" t="s">
        <v>18</v>
      </c>
      <c r="H6948">
        <v>42</v>
      </c>
      <c r="I6948">
        <v>78</v>
      </c>
      <c r="J6948">
        <v>3276</v>
      </c>
      <c r="K6948" t="s">
        <v>83</v>
      </c>
      <c r="L6948" t="s">
        <v>17</v>
      </c>
    </row>
    <row r="6949" spans="1:12" x14ac:dyDescent="0.3">
      <c r="A6949" t="s">
        <v>12</v>
      </c>
      <c r="B6949">
        <v>1185732</v>
      </c>
      <c r="C6949">
        <v>44414</v>
      </c>
      <c r="D6949" t="s">
        <v>36</v>
      </c>
      <c r="E6949" t="s">
        <v>112</v>
      </c>
      <c r="F6949" t="s">
        <v>113</v>
      </c>
      <c r="G6949" t="s">
        <v>19</v>
      </c>
      <c r="H6949">
        <v>39</v>
      </c>
      <c r="I6949">
        <v>61</v>
      </c>
      <c r="J6949">
        <v>2379</v>
      </c>
      <c r="K6949" t="s">
        <v>83</v>
      </c>
      <c r="L6949" t="s">
        <v>20</v>
      </c>
    </row>
    <row r="6950" spans="1:12" x14ac:dyDescent="0.3">
      <c r="A6950" t="s">
        <v>12</v>
      </c>
      <c r="B6950">
        <v>1185732</v>
      </c>
      <c r="C6950">
        <v>44414</v>
      </c>
      <c r="D6950" t="s">
        <v>36</v>
      </c>
      <c r="E6950" t="s">
        <v>112</v>
      </c>
      <c r="F6950" t="s">
        <v>113</v>
      </c>
      <c r="G6950" t="s">
        <v>21</v>
      </c>
      <c r="H6950">
        <v>37</v>
      </c>
      <c r="I6950">
        <v>54</v>
      </c>
      <c r="J6950">
        <v>1998</v>
      </c>
      <c r="K6950" t="s">
        <v>83</v>
      </c>
      <c r="L6950" t="s">
        <v>20</v>
      </c>
    </row>
    <row r="6951" spans="1:12" x14ac:dyDescent="0.3">
      <c r="A6951" t="s">
        <v>12</v>
      </c>
      <c r="B6951">
        <v>1185732</v>
      </c>
      <c r="C6951">
        <v>44414</v>
      </c>
      <c r="D6951" t="s">
        <v>36</v>
      </c>
      <c r="E6951" t="s">
        <v>112</v>
      </c>
      <c r="F6951" t="s">
        <v>113</v>
      </c>
      <c r="G6951" t="s">
        <v>22</v>
      </c>
      <c r="H6951">
        <v>48</v>
      </c>
      <c r="I6951">
        <v>51</v>
      </c>
      <c r="J6951">
        <v>2448</v>
      </c>
      <c r="K6951" t="s">
        <v>83</v>
      </c>
      <c r="L6951" t="s">
        <v>17</v>
      </c>
    </row>
    <row r="6952" spans="1:12" x14ac:dyDescent="0.3">
      <c r="A6952" t="s">
        <v>12</v>
      </c>
      <c r="B6952">
        <v>1185732</v>
      </c>
      <c r="C6952">
        <v>44414</v>
      </c>
      <c r="D6952" t="s">
        <v>36</v>
      </c>
      <c r="E6952" t="s">
        <v>112</v>
      </c>
      <c r="F6952" t="s">
        <v>113</v>
      </c>
      <c r="G6952" t="s">
        <v>23</v>
      </c>
      <c r="H6952">
        <v>53</v>
      </c>
      <c r="I6952">
        <v>98</v>
      </c>
      <c r="J6952">
        <v>5194</v>
      </c>
      <c r="K6952" t="s">
        <v>83</v>
      </c>
      <c r="L6952" t="s">
        <v>20</v>
      </c>
    </row>
    <row r="6953" spans="1:12" x14ac:dyDescent="0.3">
      <c r="A6953" t="s">
        <v>12</v>
      </c>
      <c r="B6953">
        <v>1185732</v>
      </c>
      <c r="C6953">
        <v>44446</v>
      </c>
      <c r="D6953" t="s">
        <v>36</v>
      </c>
      <c r="E6953" t="s">
        <v>112</v>
      </c>
      <c r="F6953" t="s">
        <v>113</v>
      </c>
      <c r="G6953" t="s">
        <v>15</v>
      </c>
      <c r="H6953">
        <v>34</v>
      </c>
      <c r="I6953">
        <v>133</v>
      </c>
      <c r="J6953">
        <v>4522</v>
      </c>
      <c r="K6953" t="s">
        <v>83</v>
      </c>
      <c r="L6953" t="s">
        <v>17</v>
      </c>
    </row>
    <row r="6954" spans="1:12" x14ac:dyDescent="0.3">
      <c r="A6954" t="s">
        <v>12</v>
      </c>
      <c r="B6954">
        <v>1185732</v>
      </c>
      <c r="C6954">
        <v>44446</v>
      </c>
      <c r="D6954" t="s">
        <v>36</v>
      </c>
      <c r="E6954" t="s">
        <v>112</v>
      </c>
      <c r="F6954" t="s">
        <v>113</v>
      </c>
      <c r="G6954" t="s">
        <v>18</v>
      </c>
      <c r="H6954">
        <v>27</v>
      </c>
      <c r="I6954">
        <v>77</v>
      </c>
      <c r="J6954">
        <v>2079</v>
      </c>
      <c r="K6954" t="s">
        <v>83</v>
      </c>
      <c r="L6954" t="s">
        <v>17</v>
      </c>
    </row>
    <row r="6955" spans="1:12" x14ac:dyDescent="0.3">
      <c r="A6955" t="s">
        <v>12</v>
      </c>
      <c r="B6955">
        <v>1185732</v>
      </c>
      <c r="C6955">
        <v>44446</v>
      </c>
      <c r="D6955" t="s">
        <v>36</v>
      </c>
      <c r="E6955" t="s">
        <v>112</v>
      </c>
      <c r="F6955" t="s">
        <v>113</v>
      </c>
      <c r="G6955" t="s">
        <v>19</v>
      </c>
      <c r="H6955">
        <v>24</v>
      </c>
      <c r="I6955">
        <v>49</v>
      </c>
      <c r="J6955">
        <v>1176</v>
      </c>
      <c r="K6955" t="s">
        <v>83</v>
      </c>
      <c r="L6955" t="s">
        <v>20</v>
      </c>
    </row>
    <row r="6956" spans="1:12" x14ac:dyDescent="0.3">
      <c r="A6956" t="s">
        <v>12</v>
      </c>
      <c r="B6956">
        <v>1185732</v>
      </c>
      <c r="C6956">
        <v>44446</v>
      </c>
      <c r="D6956" t="s">
        <v>36</v>
      </c>
      <c r="E6956" t="s">
        <v>112</v>
      </c>
      <c r="F6956" t="s">
        <v>113</v>
      </c>
      <c r="G6956" t="s">
        <v>21</v>
      </c>
      <c r="H6956">
        <v>23</v>
      </c>
      <c r="I6956">
        <v>38</v>
      </c>
      <c r="J6956">
        <v>874</v>
      </c>
      <c r="K6956" t="s">
        <v>83</v>
      </c>
      <c r="L6956" t="s">
        <v>20</v>
      </c>
    </row>
    <row r="6957" spans="1:12" x14ac:dyDescent="0.3">
      <c r="A6957" t="s">
        <v>12</v>
      </c>
      <c r="B6957">
        <v>1185732</v>
      </c>
      <c r="C6957">
        <v>44446</v>
      </c>
      <c r="D6957" t="s">
        <v>36</v>
      </c>
      <c r="E6957" t="s">
        <v>112</v>
      </c>
      <c r="F6957" t="s">
        <v>113</v>
      </c>
      <c r="G6957" t="s">
        <v>22</v>
      </c>
      <c r="H6957">
        <v>34</v>
      </c>
      <c r="I6957">
        <v>45</v>
      </c>
      <c r="J6957">
        <v>1530</v>
      </c>
      <c r="K6957" t="s">
        <v>83</v>
      </c>
      <c r="L6957" t="s">
        <v>17</v>
      </c>
    </row>
    <row r="6958" spans="1:12" x14ac:dyDescent="0.3">
      <c r="A6958" t="s">
        <v>12</v>
      </c>
      <c r="B6958">
        <v>1185732</v>
      </c>
      <c r="C6958">
        <v>44446</v>
      </c>
      <c r="D6958" t="s">
        <v>36</v>
      </c>
      <c r="E6958" t="s">
        <v>112</v>
      </c>
      <c r="F6958" t="s">
        <v>113</v>
      </c>
      <c r="G6958" t="s">
        <v>23</v>
      </c>
      <c r="H6958">
        <v>36</v>
      </c>
      <c r="I6958">
        <v>61</v>
      </c>
      <c r="J6958">
        <v>2196</v>
      </c>
      <c r="K6958" t="s">
        <v>83</v>
      </c>
      <c r="L6958" t="s">
        <v>20</v>
      </c>
    </row>
    <row r="6959" spans="1:12" x14ac:dyDescent="0.3">
      <c r="A6959" t="s">
        <v>12</v>
      </c>
      <c r="B6959">
        <v>1185732</v>
      </c>
      <c r="C6959">
        <v>44475</v>
      </c>
      <c r="D6959" t="s">
        <v>36</v>
      </c>
      <c r="E6959" t="s">
        <v>112</v>
      </c>
      <c r="F6959" t="s">
        <v>113</v>
      </c>
      <c r="G6959" t="s">
        <v>15</v>
      </c>
      <c r="H6959">
        <v>43</v>
      </c>
      <c r="I6959">
        <v>112</v>
      </c>
      <c r="J6959">
        <v>4816</v>
      </c>
      <c r="K6959" t="s">
        <v>83</v>
      </c>
      <c r="L6959" t="s">
        <v>17</v>
      </c>
    </row>
    <row r="6960" spans="1:12" x14ac:dyDescent="0.3">
      <c r="A6960" t="s">
        <v>12</v>
      </c>
      <c r="B6960">
        <v>1185732</v>
      </c>
      <c r="C6960">
        <v>44475</v>
      </c>
      <c r="D6960" t="s">
        <v>36</v>
      </c>
      <c r="E6960" t="s">
        <v>112</v>
      </c>
      <c r="F6960" t="s">
        <v>113</v>
      </c>
      <c r="G6960" t="s">
        <v>18</v>
      </c>
      <c r="H6960">
        <v>32</v>
      </c>
      <c r="I6960">
        <v>75</v>
      </c>
      <c r="J6960">
        <v>2400</v>
      </c>
      <c r="K6960" t="s">
        <v>83</v>
      </c>
      <c r="L6960" t="s">
        <v>17</v>
      </c>
    </row>
    <row r="6961" spans="1:12" x14ac:dyDescent="0.3">
      <c r="A6961" t="s">
        <v>12</v>
      </c>
      <c r="B6961">
        <v>1185732</v>
      </c>
      <c r="C6961">
        <v>44475</v>
      </c>
      <c r="D6961" t="s">
        <v>36</v>
      </c>
      <c r="E6961" t="s">
        <v>112</v>
      </c>
      <c r="F6961" t="s">
        <v>113</v>
      </c>
      <c r="G6961" t="s">
        <v>19</v>
      </c>
      <c r="H6961">
        <v>34</v>
      </c>
      <c r="I6961">
        <v>39</v>
      </c>
      <c r="J6961">
        <v>1326</v>
      </c>
      <c r="K6961" t="s">
        <v>83</v>
      </c>
      <c r="L6961" t="s">
        <v>20</v>
      </c>
    </row>
    <row r="6962" spans="1:12" x14ac:dyDescent="0.3">
      <c r="A6962" t="s">
        <v>12</v>
      </c>
      <c r="B6962">
        <v>1185732</v>
      </c>
      <c r="C6962">
        <v>44475</v>
      </c>
      <c r="D6962" t="s">
        <v>36</v>
      </c>
      <c r="E6962" t="s">
        <v>112</v>
      </c>
      <c r="F6962" t="s">
        <v>113</v>
      </c>
      <c r="G6962" t="s">
        <v>21</v>
      </c>
      <c r="H6962">
        <v>34</v>
      </c>
      <c r="I6962">
        <v>31</v>
      </c>
      <c r="J6962">
        <v>1054</v>
      </c>
      <c r="K6962" t="s">
        <v>83</v>
      </c>
      <c r="L6962" t="s">
        <v>20</v>
      </c>
    </row>
    <row r="6963" spans="1:12" x14ac:dyDescent="0.3">
      <c r="A6963" t="s">
        <v>12</v>
      </c>
      <c r="B6963">
        <v>1185732</v>
      </c>
      <c r="C6963">
        <v>44475</v>
      </c>
      <c r="D6963" t="s">
        <v>36</v>
      </c>
      <c r="E6963" t="s">
        <v>112</v>
      </c>
      <c r="F6963" t="s">
        <v>113</v>
      </c>
      <c r="G6963" t="s">
        <v>22</v>
      </c>
      <c r="H6963">
        <v>42</v>
      </c>
      <c r="I6963">
        <v>38</v>
      </c>
      <c r="J6963">
        <v>1596</v>
      </c>
      <c r="K6963" t="s">
        <v>83</v>
      </c>
      <c r="L6963" t="s">
        <v>17</v>
      </c>
    </row>
    <row r="6964" spans="1:12" x14ac:dyDescent="0.3">
      <c r="A6964" t="s">
        <v>30</v>
      </c>
      <c r="B6964">
        <v>1185732</v>
      </c>
      <c r="C6964">
        <v>44475</v>
      </c>
      <c r="D6964" t="s">
        <v>36</v>
      </c>
      <c r="E6964" t="s">
        <v>112</v>
      </c>
      <c r="F6964" t="s">
        <v>113</v>
      </c>
      <c r="G6964" t="s">
        <v>23</v>
      </c>
      <c r="H6964">
        <v>49</v>
      </c>
      <c r="I6964">
        <v>73</v>
      </c>
      <c r="J6964">
        <v>3577</v>
      </c>
      <c r="K6964" t="s">
        <v>83</v>
      </c>
      <c r="L6964" t="s">
        <v>20</v>
      </c>
    </row>
    <row r="6965" spans="1:12" x14ac:dyDescent="0.3">
      <c r="A6965" t="s">
        <v>30</v>
      </c>
      <c r="B6965">
        <v>1185732</v>
      </c>
      <c r="C6965">
        <v>44506</v>
      </c>
      <c r="D6965" t="s">
        <v>36</v>
      </c>
      <c r="E6965" t="s">
        <v>112</v>
      </c>
      <c r="F6965" t="s">
        <v>113</v>
      </c>
      <c r="G6965" t="s">
        <v>15</v>
      </c>
      <c r="H6965">
        <v>41</v>
      </c>
      <c r="I6965">
        <v>112</v>
      </c>
      <c r="J6965">
        <v>4592</v>
      </c>
      <c r="K6965" t="s">
        <v>83</v>
      </c>
      <c r="L6965" t="s">
        <v>17</v>
      </c>
    </row>
    <row r="6966" spans="1:12" x14ac:dyDescent="0.3">
      <c r="A6966" t="s">
        <v>30</v>
      </c>
      <c r="B6966">
        <v>1185732</v>
      </c>
      <c r="C6966">
        <v>44506</v>
      </c>
      <c r="D6966" t="s">
        <v>36</v>
      </c>
      <c r="E6966" t="s">
        <v>112</v>
      </c>
      <c r="F6966" t="s">
        <v>113</v>
      </c>
      <c r="G6966" t="s">
        <v>18</v>
      </c>
      <c r="H6966">
        <v>32</v>
      </c>
      <c r="I6966">
        <v>72</v>
      </c>
      <c r="J6966">
        <v>2304</v>
      </c>
      <c r="K6966" t="s">
        <v>83</v>
      </c>
      <c r="L6966" t="s">
        <v>17</v>
      </c>
    </row>
    <row r="6967" spans="1:12" x14ac:dyDescent="0.3">
      <c r="A6967" t="s">
        <v>30</v>
      </c>
      <c r="B6967">
        <v>1185732</v>
      </c>
      <c r="C6967">
        <v>44506</v>
      </c>
      <c r="D6967" t="s">
        <v>36</v>
      </c>
      <c r="E6967" t="s">
        <v>112</v>
      </c>
      <c r="F6967" t="s">
        <v>113</v>
      </c>
      <c r="G6967" t="s">
        <v>19</v>
      </c>
      <c r="H6967">
        <v>32</v>
      </c>
      <c r="I6967">
        <v>57</v>
      </c>
      <c r="J6967">
        <v>1824</v>
      </c>
      <c r="K6967" t="s">
        <v>83</v>
      </c>
      <c r="L6967" t="s">
        <v>20</v>
      </c>
    </row>
    <row r="6968" spans="1:12" x14ac:dyDescent="0.3">
      <c r="A6968" t="s">
        <v>30</v>
      </c>
      <c r="B6968">
        <v>1185732</v>
      </c>
      <c r="C6968">
        <v>44506</v>
      </c>
      <c r="D6968" t="s">
        <v>36</v>
      </c>
      <c r="E6968" t="s">
        <v>112</v>
      </c>
      <c r="F6968" t="s">
        <v>113</v>
      </c>
      <c r="G6968" t="s">
        <v>21</v>
      </c>
      <c r="H6968">
        <v>34</v>
      </c>
      <c r="I6968">
        <v>52</v>
      </c>
      <c r="J6968">
        <v>1768</v>
      </c>
      <c r="K6968" t="s">
        <v>83</v>
      </c>
      <c r="L6968" t="s">
        <v>20</v>
      </c>
    </row>
    <row r="6969" spans="1:12" x14ac:dyDescent="0.3">
      <c r="A6969" t="s">
        <v>30</v>
      </c>
      <c r="B6969">
        <v>1185732</v>
      </c>
      <c r="C6969">
        <v>44506</v>
      </c>
      <c r="D6969" t="s">
        <v>36</v>
      </c>
      <c r="E6969" t="s">
        <v>112</v>
      </c>
      <c r="F6969" t="s">
        <v>113</v>
      </c>
      <c r="G6969" t="s">
        <v>22</v>
      </c>
      <c r="H6969">
        <v>55</v>
      </c>
      <c r="I6969">
        <v>49</v>
      </c>
      <c r="J6969">
        <v>2695</v>
      </c>
      <c r="K6969" t="s">
        <v>83</v>
      </c>
      <c r="L6969" t="s">
        <v>17</v>
      </c>
    </row>
    <row r="6970" spans="1:12" x14ac:dyDescent="0.3">
      <c r="A6970" t="s">
        <v>30</v>
      </c>
      <c r="B6970">
        <v>1185732</v>
      </c>
      <c r="C6970">
        <v>44506</v>
      </c>
      <c r="D6970" t="s">
        <v>36</v>
      </c>
      <c r="E6970" t="s">
        <v>112</v>
      </c>
      <c r="F6970" t="s">
        <v>113</v>
      </c>
      <c r="G6970" t="s">
        <v>23</v>
      </c>
      <c r="H6970">
        <v>59</v>
      </c>
      <c r="I6970">
        <v>72</v>
      </c>
      <c r="J6970">
        <v>4248</v>
      </c>
      <c r="K6970" t="s">
        <v>83</v>
      </c>
      <c r="L6970" t="s">
        <v>20</v>
      </c>
    </row>
    <row r="6971" spans="1:12" x14ac:dyDescent="0.3">
      <c r="A6971" t="s">
        <v>30</v>
      </c>
      <c r="B6971">
        <v>1185732</v>
      </c>
      <c r="C6971">
        <v>44535</v>
      </c>
      <c r="D6971" t="s">
        <v>36</v>
      </c>
      <c r="E6971" t="s">
        <v>112</v>
      </c>
      <c r="F6971" t="s">
        <v>113</v>
      </c>
      <c r="G6971" t="s">
        <v>15</v>
      </c>
      <c r="H6971">
        <v>54</v>
      </c>
      <c r="I6971">
        <v>147</v>
      </c>
      <c r="J6971">
        <v>7938</v>
      </c>
      <c r="K6971" t="s">
        <v>83</v>
      </c>
      <c r="L6971" t="s">
        <v>17</v>
      </c>
    </row>
    <row r="6972" spans="1:12" x14ac:dyDescent="0.3">
      <c r="A6972" t="s">
        <v>30</v>
      </c>
      <c r="B6972">
        <v>1185732</v>
      </c>
      <c r="C6972">
        <v>44535</v>
      </c>
      <c r="D6972" t="s">
        <v>36</v>
      </c>
      <c r="E6972" t="s">
        <v>112</v>
      </c>
      <c r="F6972" t="s">
        <v>113</v>
      </c>
      <c r="G6972" t="s">
        <v>18</v>
      </c>
      <c r="H6972">
        <v>47</v>
      </c>
      <c r="I6972">
        <v>91</v>
      </c>
      <c r="J6972">
        <v>4277</v>
      </c>
      <c r="K6972" t="s">
        <v>83</v>
      </c>
      <c r="L6972" t="s">
        <v>17</v>
      </c>
    </row>
    <row r="6973" spans="1:12" x14ac:dyDescent="0.3">
      <c r="A6973" t="s">
        <v>30</v>
      </c>
      <c r="B6973">
        <v>1185732</v>
      </c>
      <c r="C6973">
        <v>44535</v>
      </c>
      <c r="D6973" t="s">
        <v>36</v>
      </c>
      <c r="E6973" t="s">
        <v>112</v>
      </c>
      <c r="F6973" t="s">
        <v>113</v>
      </c>
      <c r="G6973" t="s">
        <v>19</v>
      </c>
      <c r="H6973">
        <v>47</v>
      </c>
      <c r="I6973">
        <v>83</v>
      </c>
      <c r="J6973">
        <v>3901</v>
      </c>
      <c r="K6973" t="s">
        <v>83</v>
      </c>
      <c r="L6973" t="s">
        <v>20</v>
      </c>
    </row>
    <row r="6974" spans="1:12" x14ac:dyDescent="0.3">
      <c r="A6974" t="s">
        <v>30</v>
      </c>
      <c r="B6974">
        <v>1185732</v>
      </c>
      <c r="C6974">
        <v>44535</v>
      </c>
      <c r="D6974" t="s">
        <v>36</v>
      </c>
      <c r="E6974" t="s">
        <v>112</v>
      </c>
      <c r="F6974" t="s">
        <v>113</v>
      </c>
      <c r="G6974" t="s">
        <v>21</v>
      </c>
      <c r="H6974">
        <v>49</v>
      </c>
      <c r="I6974">
        <v>61</v>
      </c>
      <c r="J6974">
        <v>2989</v>
      </c>
      <c r="K6974" t="s">
        <v>83</v>
      </c>
      <c r="L6974" t="s">
        <v>20</v>
      </c>
    </row>
    <row r="6975" spans="1:12" x14ac:dyDescent="0.3">
      <c r="A6975" t="s">
        <v>30</v>
      </c>
      <c r="B6975">
        <v>1185732</v>
      </c>
      <c r="C6975">
        <v>44535</v>
      </c>
      <c r="D6975" t="s">
        <v>36</v>
      </c>
      <c r="E6975" t="s">
        <v>112</v>
      </c>
      <c r="F6975" t="s">
        <v>113</v>
      </c>
      <c r="G6975" t="s">
        <v>22</v>
      </c>
      <c r="H6975">
        <v>59</v>
      </c>
      <c r="I6975">
        <v>59</v>
      </c>
      <c r="J6975">
        <v>3481</v>
      </c>
      <c r="K6975" t="s">
        <v>83</v>
      </c>
      <c r="L6975" t="s">
        <v>17</v>
      </c>
    </row>
    <row r="6976" spans="1:12" x14ac:dyDescent="0.3">
      <c r="A6976" t="s">
        <v>30</v>
      </c>
      <c r="B6976">
        <v>1185732</v>
      </c>
      <c r="C6976">
        <v>44535</v>
      </c>
      <c r="D6976" t="s">
        <v>36</v>
      </c>
      <c r="E6976" t="s">
        <v>112</v>
      </c>
      <c r="F6976" t="s">
        <v>113</v>
      </c>
      <c r="G6976" t="s">
        <v>23</v>
      </c>
      <c r="H6976">
        <v>59</v>
      </c>
      <c r="I6976">
        <v>88</v>
      </c>
      <c r="J6976">
        <v>5192</v>
      </c>
      <c r="K6976" t="s">
        <v>83</v>
      </c>
      <c r="L6976" t="s">
        <v>20</v>
      </c>
    </row>
    <row r="6977" spans="1:12" x14ac:dyDescent="0.3">
      <c r="A6977" t="s">
        <v>30</v>
      </c>
      <c r="B6977">
        <v>1185732</v>
      </c>
      <c r="C6977">
        <v>44199</v>
      </c>
      <c r="D6977" t="s">
        <v>36</v>
      </c>
      <c r="E6977" t="s">
        <v>112</v>
      </c>
      <c r="F6977" t="s">
        <v>113</v>
      </c>
      <c r="G6977" t="s">
        <v>15</v>
      </c>
      <c r="H6977">
        <v>28</v>
      </c>
      <c r="I6977">
        <v>126</v>
      </c>
      <c r="J6977">
        <v>3528</v>
      </c>
      <c r="K6977" t="s">
        <v>83</v>
      </c>
      <c r="L6977" t="s">
        <v>17</v>
      </c>
    </row>
    <row r="6978" spans="1:12" x14ac:dyDescent="0.3">
      <c r="A6978" t="s">
        <v>30</v>
      </c>
      <c r="B6978">
        <v>1185732</v>
      </c>
      <c r="C6978">
        <v>44199</v>
      </c>
      <c r="D6978" t="s">
        <v>36</v>
      </c>
      <c r="E6978" t="s">
        <v>112</v>
      </c>
      <c r="F6978" t="s">
        <v>113</v>
      </c>
      <c r="G6978" t="s">
        <v>18</v>
      </c>
      <c r="H6978">
        <v>29</v>
      </c>
      <c r="I6978">
        <v>70</v>
      </c>
      <c r="J6978">
        <v>2030</v>
      </c>
      <c r="K6978" t="s">
        <v>83</v>
      </c>
      <c r="L6978" t="s">
        <v>17</v>
      </c>
    </row>
    <row r="6979" spans="1:12" x14ac:dyDescent="0.3">
      <c r="A6979" t="s">
        <v>30</v>
      </c>
      <c r="B6979">
        <v>1185732</v>
      </c>
      <c r="C6979">
        <v>44199</v>
      </c>
      <c r="D6979" t="s">
        <v>36</v>
      </c>
      <c r="E6979" t="s">
        <v>112</v>
      </c>
      <c r="F6979" t="s">
        <v>113</v>
      </c>
      <c r="G6979" t="s">
        <v>19</v>
      </c>
      <c r="H6979">
        <v>18</v>
      </c>
      <c r="I6979">
        <v>65</v>
      </c>
      <c r="J6979">
        <v>1170</v>
      </c>
      <c r="K6979" t="s">
        <v>83</v>
      </c>
      <c r="L6979" t="s">
        <v>20</v>
      </c>
    </row>
    <row r="6980" spans="1:12" x14ac:dyDescent="0.3">
      <c r="A6980" t="s">
        <v>30</v>
      </c>
      <c r="B6980">
        <v>1185732</v>
      </c>
      <c r="C6980">
        <v>44199</v>
      </c>
      <c r="D6980" t="s">
        <v>36</v>
      </c>
      <c r="E6980" t="s">
        <v>112</v>
      </c>
      <c r="F6980" t="s">
        <v>113</v>
      </c>
      <c r="G6980" t="s">
        <v>21</v>
      </c>
      <c r="H6980">
        <v>23</v>
      </c>
      <c r="I6980">
        <v>29</v>
      </c>
      <c r="J6980">
        <v>667</v>
      </c>
      <c r="K6980" t="s">
        <v>83</v>
      </c>
      <c r="L6980" t="s">
        <v>20</v>
      </c>
    </row>
    <row r="6981" spans="1:12" x14ac:dyDescent="0.3">
      <c r="A6981" t="s">
        <v>30</v>
      </c>
      <c r="B6981">
        <v>1185732</v>
      </c>
      <c r="C6981">
        <v>44199</v>
      </c>
      <c r="D6981" t="s">
        <v>36</v>
      </c>
      <c r="E6981" t="s">
        <v>112</v>
      </c>
      <c r="F6981" t="s">
        <v>113</v>
      </c>
      <c r="G6981" t="s">
        <v>22</v>
      </c>
      <c r="H6981">
        <v>38</v>
      </c>
      <c r="I6981">
        <v>45</v>
      </c>
      <c r="J6981">
        <v>1710</v>
      </c>
      <c r="K6981" t="s">
        <v>83</v>
      </c>
      <c r="L6981" t="s">
        <v>17</v>
      </c>
    </row>
    <row r="6982" spans="1:12" x14ac:dyDescent="0.3">
      <c r="A6982" t="s">
        <v>30</v>
      </c>
      <c r="B6982">
        <v>1185732</v>
      </c>
      <c r="C6982">
        <v>44199</v>
      </c>
      <c r="D6982" t="s">
        <v>36</v>
      </c>
      <c r="E6982" t="s">
        <v>112</v>
      </c>
      <c r="F6982" t="s">
        <v>113</v>
      </c>
      <c r="G6982" t="s">
        <v>23</v>
      </c>
      <c r="H6982">
        <v>28</v>
      </c>
      <c r="I6982">
        <v>73</v>
      </c>
      <c r="J6982">
        <v>2044</v>
      </c>
      <c r="K6982" t="s">
        <v>83</v>
      </c>
      <c r="L6982" t="s">
        <v>20</v>
      </c>
    </row>
    <row r="6983" spans="1:12" x14ac:dyDescent="0.3">
      <c r="A6983" t="s">
        <v>30</v>
      </c>
      <c r="B6983">
        <v>1185732</v>
      </c>
      <c r="C6983">
        <v>44230</v>
      </c>
      <c r="D6983" t="s">
        <v>36</v>
      </c>
      <c r="E6983" t="s">
        <v>112</v>
      </c>
      <c r="F6983" t="s">
        <v>113</v>
      </c>
      <c r="G6983" t="s">
        <v>15</v>
      </c>
      <c r="H6983">
        <v>29</v>
      </c>
      <c r="I6983">
        <v>140</v>
      </c>
      <c r="J6983">
        <v>4060</v>
      </c>
      <c r="K6983" t="s">
        <v>83</v>
      </c>
      <c r="L6983" t="s">
        <v>17</v>
      </c>
    </row>
    <row r="6984" spans="1:12" x14ac:dyDescent="0.3">
      <c r="A6984" t="s">
        <v>30</v>
      </c>
      <c r="B6984">
        <v>1185732</v>
      </c>
      <c r="C6984">
        <v>44230</v>
      </c>
      <c r="D6984" t="s">
        <v>36</v>
      </c>
      <c r="E6984" t="s">
        <v>112</v>
      </c>
      <c r="F6984" t="s">
        <v>113</v>
      </c>
      <c r="G6984" t="s">
        <v>18</v>
      </c>
      <c r="H6984">
        <v>29</v>
      </c>
      <c r="I6984">
        <v>39</v>
      </c>
      <c r="J6984">
        <v>1131</v>
      </c>
      <c r="K6984" t="s">
        <v>83</v>
      </c>
      <c r="L6984" t="s">
        <v>17</v>
      </c>
    </row>
    <row r="6985" spans="1:12" x14ac:dyDescent="0.3">
      <c r="A6985" t="s">
        <v>30</v>
      </c>
      <c r="B6985">
        <v>1185732</v>
      </c>
      <c r="C6985">
        <v>44230</v>
      </c>
      <c r="D6985" t="s">
        <v>36</v>
      </c>
      <c r="E6985" t="s">
        <v>112</v>
      </c>
      <c r="F6985" t="s">
        <v>113</v>
      </c>
      <c r="G6985" t="s">
        <v>19</v>
      </c>
      <c r="H6985">
        <v>20</v>
      </c>
      <c r="I6985">
        <v>60</v>
      </c>
      <c r="J6985">
        <v>1200</v>
      </c>
      <c r="K6985" t="s">
        <v>83</v>
      </c>
      <c r="L6985" t="s">
        <v>20</v>
      </c>
    </row>
    <row r="6986" spans="1:12" x14ac:dyDescent="0.3">
      <c r="A6986" t="s">
        <v>30</v>
      </c>
      <c r="B6986">
        <v>1185732</v>
      </c>
      <c r="C6986">
        <v>44230</v>
      </c>
      <c r="D6986" t="s">
        <v>36</v>
      </c>
      <c r="E6986" t="s">
        <v>114</v>
      </c>
      <c r="F6986" t="s">
        <v>115</v>
      </c>
      <c r="G6986" t="s">
        <v>21</v>
      </c>
      <c r="H6986">
        <v>23</v>
      </c>
      <c r="I6986">
        <v>20</v>
      </c>
      <c r="J6986">
        <v>460</v>
      </c>
      <c r="K6986" t="s">
        <v>83</v>
      </c>
      <c r="L6986" t="s">
        <v>20</v>
      </c>
    </row>
    <row r="6987" spans="1:12" x14ac:dyDescent="0.3">
      <c r="A6987" t="s">
        <v>30</v>
      </c>
      <c r="B6987">
        <v>1185732</v>
      </c>
      <c r="C6987">
        <v>44230</v>
      </c>
      <c r="D6987" t="s">
        <v>36</v>
      </c>
      <c r="E6987" t="s">
        <v>114</v>
      </c>
      <c r="F6987" t="s">
        <v>115</v>
      </c>
      <c r="G6987" t="s">
        <v>22</v>
      </c>
      <c r="H6987">
        <v>38</v>
      </c>
      <c r="I6987">
        <v>38</v>
      </c>
      <c r="J6987">
        <v>1444</v>
      </c>
      <c r="K6987" t="s">
        <v>83</v>
      </c>
      <c r="L6987" t="s">
        <v>17</v>
      </c>
    </row>
    <row r="6988" spans="1:12" x14ac:dyDescent="0.3">
      <c r="A6988" t="s">
        <v>30</v>
      </c>
      <c r="B6988">
        <v>1185732</v>
      </c>
      <c r="C6988">
        <v>44230</v>
      </c>
      <c r="D6988" t="s">
        <v>36</v>
      </c>
      <c r="E6988" t="s">
        <v>114</v>
      </c>
      <c r="F6988" t="s">
        <v>115</v>
      </c>
      <c r="G6988" t="s">
        <v>23</v>
      </c>
      <c r="H6988">
        <v>14</v>
      </c>
      <c r="I6988">
        <v>65</v>
      </c>
      <c r="J6988">
        <v>910</v>
      </c>
      <c r="K6988" t="s">
        <v>83</v>
      </c>
      <c r="L6988" t="s">
        <v>20</v>
      </c>
    </row>
    <row r="6989" spans="1:12" x14ac:dyDescent="0.3">
      <c r="A6989" t="s">
        <v>30</v>
      </c>
      <c r="B6989">
        <v>1185732</v>
      </c>
      <c r="C6989">
        <v>44257</v>
      </c>
      <c r="D6989" t="s">
        <v>36</v>
      </c>
      <c r="E6989" t="s">
        <v>114</v>
      </c>
      <c r="F6989" t="s">
        <v>115</v>
      </c>
      <c r="G6989" t="s">
        <v>15</v>
      </c>
      <c r="H6989">
        <v>19</v>
      </c>
      <c r="I6989">
        <v>141</v>
      </c>
      <c r="J6989">
        <v>2679</v>
      </c>
      <c r="K6989" t="s">
        <v>83</v>
      </c>
      <c r="L6989" t="s">
        <v>17</v>
      </c>
    </row>
    <row r="6990" spans="1:12" x14ac:dyDescent="0.3">
      <c r="A6990" t="s">
        <v>30</v>
      </c>
      <c r="B6990">
        <v>1185732</v>
      </c>
      <c r="C6990">
        <v>44257</v>
      </c>
      <c r="D6990" t="s">
        <v>36</v>
      </c>
      <c r="E6990" t="s">
        <v>114</v>
      </c>
      <c r="F6990" t="s">
        <v>115</v>
      </c>
      <c r="G6990" t="s">
        <v>18</v>
      </c>
      <c r="H6990">
        <v>19</v>
      </c>
      <c r="I6990">
        <v>44</v>
      </c>
      <c r="J6990">
        <v>836</v>
      </c>
      <c r="K6990" t="s">
        <v>83</v>
      </c>
      <c r="L6990" t="s">
        <v>17</v>
      </c>
    </row>
    <row r="6991" spans="1:12" x14ac:dyDescent="0.3">
      <c r="A6991" t="s">
        <v>30</v>
      </c>
      <c r="B6991">
        <v>1185732</v>
      </c>
      <c r="C6991">
        <v>44257</v>
      </c>
      <c r="D6991" t="s">
        <v>36</v>
      </c>
      <c r="E6991" t="s">
        <v>114</v>
      </c>
      <c r="F6991" t="s">
        <v>115</v>
      </c>
      <c r="G6991" t="s">
        <v>19</v>
      </c>
      <c r="H6991">
        <v>9</v>
      </c>
      <c r="I6991">
        <v>59</v>
      </c>
      <c r="J6991">
        <v>531</v>
      </c>
      <c r="K6991" t="s">
        <v>83</v>
      </c>
      <c r="L6991" t="s">
        <v>20</v>
      </c>
    </row>
    <row r="6992" spans="1:12" x14ac:dyDescent="0.3">
      <c r="A6992" t="s">
        <v>30</v>
      </c>
      <c r="B6992">
        <v>1185732</v>
      </c>
      <c r="C6992">
        <v>44257</v>
      </c>
      <c r="D6992" t="s">
        <v>36</v>
      </c>
      <c r="E6992" t="s">
        <v>114</v>
      </c>
      <c r="F6992" t="s">
        <v>115</v>
      </c>
      <c r="G6992" t="s">
        <v>21</v>
      </c>
      <c r="H6992">
        <v>14</v>
      </c>
      <c r="I6992">
        <v>20</v>
      </c>
      <c r="J6992">
        <v>280</v>
      </c>
      <c r="K6992" t="s">
        <v>83</v>
      </c>
      <c r="L6992" t="s">
        <v>20</v>
      </c>
    </row>
    <row r="6993" spans="1:12" x14ac:dyDescent="0.3">
      <c r="A6993" t="s">
        <v>30</v>
      </c>
      <c r="B6993">
        <v>1185732</v>
      </c>
      <c r="C6993">
        <v>44257</v>
      </c>
      <c r="D6993" t="s">
        <v>36</v>
      </c>
      <c r="E6993" t="s">
        <v>114</v>
      </c>
      <c r="F6993" t="s">
        <v>115</v>
      </c>
      <c r="G6993" t="s">
        <v>22</v>
      </c>
      <c r="H6993">
        <v>29</v>
      </c>
      <c r="I6993">
        <v>34</v>
      </c>
      <c r="J6993">
        <v>986</v>
      </c>
      <c r="K6993" t="s">
        <v>83</v>
      </c>
      <c r="L6993" t="s">
        <v>17</v>
      </c>
    </row>
    <row r="6994" spans="1:12" x14ac:dyDescent="0.3">
      <c r="A6994" t="s">
        <v>30</v>
      </c>
      <c r="B6994">
        <v>1185732</v>
      </c>
      <c r="C6994">
        <v>44257</v>
      </c>
      <c r="D6994" t="s">
        <v>36</v>
      </c>
      <c r="E6994" t="s">
        <v>114</v>
      </c>
      <c r="F6994" t="s">
        <v>115</v>
      </c>
      <c r="G6994" t="s">
        <v>23</v>
      </c>
      <c r="H6994">
        <v>18</v>
      </c>
      <c r="I6994">
        <v>63</v>
      </c>
      <c r="J6994">
        <v>1134</v>
      </c>
      <c r="K6994" t="s">
        <v>83</v>
      </c>
      <c r="L6994" t="s">
        <v>20</v>
      </c>
    </row>
    <row r="6995" spans="1:12" x14ac:dyDescent="0.3">
      <c r="A6995" t="s">
        <v>30</v>
      </c>
      <c r="B6995">
        <v>1185732</v>
      </c>
      <c r="C6995">
        <v>44289</v>
      </c>
      <c r="D6995" t="s">
        <v>36</v>
      </c>
      <c r="E6995" t="s">
        <v>114</v>
      </c>
      <c r="F6995" t="s">
        <v>115</v>
      </c>
      <c r="G6995" t="s">
        <v>15</v>
      </c>
      <c r="H6995">
        <v>18</v>
      </c>
      <c r="I6995">
        <v>122</v>
      </c>
      <c r="J6995">
        <v>2196</v>
      </c>
      <c r="K6995" t="s">
        <v>83</v>
      </c>
      <c r="L6995" t="s">
        <v>17</v>
      </c>
    </row>
    <row r="6996" spans="1:12" x14ac:dyDescent="0.3">
      <c r="A6996" t="s">
        <v>30</v>
      </c>
      <c r="B6996">
        <v>1185732</v>
      </c>
      <c r="C6996">
        <v>44289</v>
      </c>
      <c r="D6996" t="s">
        <v>36</v>
      </c>
      <c r="E6996" t="s">
        <v>114</v>
      </c>
      <c r="F6996" t="s">
        <v>115</v>
      </c>
      <c r="G6996" t="s">
        <v>18</v>
      </c>
      <c r="H6996">
        <v>20</v>
      </c>
      <c r="I6996">
        <v>39</v>
      </c>
      <c r="J6996">
        <v>780</v>
      </c>
      <c r="K6996" t="s">
        <v>83</v>
      </c>
      <c r="L6996" t="s">
        <v>17</v>
      </c>
    </row>
    <row r="6997" spans="1:12" x14ac:dyDescent="0.3">
      <c r="A6997" t="s">
        <v>30</v>
      </c>
      <c r="B6997">
        <v>1185732</v>
      </c>
      <c r="C6997">
        <v>44289</v>
      </c>
      <c r="D6997" t="s">
        <v>36</v>
      </c>
      <c r="E6997" t="s">
        <v>114</v>
      </c>
      <c r="F6997" t="s">
        <v>115</v>
      </c>
      <c r="G6997" t="s">
        <v>19</v>
      </c>
      <c r="H6997">
        <v>9</v>
      </c>
      <c r="I6997">
        <v>41</v>
      </c>
      <c r="J6997">
        <v>369</v>
      </c>
      <c r="K6997" t="s">
        <v>83</v>
      </c>
      <c r="L6997" t="s">
        <v>20</v>
      </c>
    </row>
    <row r="6998" spans="1:12" x14ac:dyDescent="0.3">
      <c r="A6998" t="s">
        <v>30</v>
      </c>
      <c r="B6998">
        <v>1185732</v>
      </c>
      <c r="C6998">
        <v>44289</v>
      </c>
      <c r="D6998" t="s">
        <v>36</v>
      </c>
      <c r="E6998" t="s">
        <v>114</v>
      </c>
      <c r="F6998" t="s">
        <v>115</v>
      </c>
      <c r="G6998" t="s">
        <v>21</v>
      </c>
      <c r="H6998">
        <v>15</v>
      </c>
      <c r="I6998">
        <v>22</v>
      </c>
      <c r="J6998">
        <v>330</v>
      </c>
      <c r="K6998" t="s">
        <v>83</v>
      </c>
      <c r="L6998" t="s">
        <v>20</v>
      </c>
    </row>
    <row r="6999" spans="1:12" x14ac:dyDescent="0.3">
      <c r="A6999" t="s">
        <v>30</v>
      </c>
      <c r="B6999">
        <v>1185732</v>
      </c>
      <c r="C6999">
        <v>44289</v>
      </c>
      <c r="D6999" t="s">
        <v>36</v>
      </c>
      <c r="E6999" t="s">
        <v>114</v>
      </c>
      <c r="F6999" t="s">
        <v>115</v>
      </c>
      <c r="G6999" t="s">
        <v>22</v>
      </c>
      <c r="H6999">
        <v>55</v>
      </c>
      <c r="I6999">
        <v>26</v>
      </c>
      <c r="J6999">
        <v>1430</v>
      </c>
      <c r="K6999" t="s">
        <v>83</v>
      </c>
      <c r="L6999" t="s">
        <v>17</v>
      </c>
    </row>
    <row r="7000" spans="1:12" x14ac:dyDescent="0.3">
      <c r="A7000" t="s">
        <v>30</v>
      </c>
      <c r="B7000">
        <v>1185732</v>
      </c>
      <c r="C7000">
        <v>44289</v>
      </c>
      <c r="D7000" t="s">
        <v>36</v>
      </c>
      <c r="E7000" t="s">
        <v>114</v>
      </c>
      <c r="F7000" t="s">
        <v>115</v>
      </c>
      <c r="G7000" t="s">
        <v>23</v>
      </c>
      <c r="H7000">
        <v>49</v>
      </c>
      <c r="I7000">
        <v>61</v>
      </c>
      <c r="J7000">
        <v>2989</v>
      </c>
      <c r="K7000" t="s">
        <v>83</v>
      </c>
      <c r="L7000" t="s">
        <v>20</v>
      </c>
    </row>
    <row r="7001" spans="1:12" x14ac:dyDescent="0.3">
      <c r="A7001" t="s">
        <v>30</v>
      </c>
      <c r="B7001">
        <v>1185732</v>
      </c>
      <c r="C7001">
        <v>44320</v>
      </c>
      <c r="D7001" t="s">
        <v>36</v>
      </c>
      <c r="E7001" t="s">
        <v>114</v>
      </c>
      <c r="F7001" t="s">
        <v>115</v>
      </c>
      <c r="G7001" t="s">
        <v>15</v>
      </c>
      <c r="H7001">
        <v>58</v>
      </c>
      <c r="I7001">
        <v>134</v>
      </c>
      <c r="J7001">
        <v>7772</v>
      </c>
      <c r="K7001" t="s">
        <v>83</v>
      </c>
      <c r="L7001" t="s">
        <v>17</v>
      </c>
    </row>
    <row r="7002" spans="1:12" x14ac:dyDescent="0.3">
      <c r="A7002" t="s">
        <v>30</v>
      </c>
      <c r="B7002">
        <v>1185732</v>
      </c>
      <c r="C7002">
        <v>44320</v>
      </c>
      <c r="D7002" t="s">
        <v>36</v>
      </c>
      <c r="E7002" t="s">
        <v>114</v>
      </c>
      <c r="F7002" t="s">
        <v>115</v>
      </c>
      <c r="G7002" t="s">
        <v>18</v>
      </c>
      <c r="H7002">
        <v>39</v>
      </c>
      <c r="I7002">
        <v>50</v>
      </c>
      <c r="J7002">
        <v>1950</v>
      </c>
      <c r="K7002" t="s">
        <v>83</v>
      </c>
      <c r="L7002" t="s">
        <v>17</v>
      </c>
    </row>
    <row r="7003" spans="1:12" x14ac:dyDescent="0.3">
      <c r="A7003" t="s">
        <v>30</v>
      </c>
      <c r="B7003">
        <v>1185732</v>
      </c>
      <c r="C7003">
        <v>44320</v>
      </c>
      <c r="D7003" t="s">
        <v>36</v>
      </c>
      <c r="E7003" t="s">
        <v>114</v>
      </c>
      <c r="F7003" t="s">
        <v>115</v>
      </c>
      <c r="G7003" t="s">
        <v>19</v>
      </c>
      <c r="H7003">
        <v>33</v>
      </c>
      <c r="I7003">
        <v>49</v>
      </c>
      <c r="J7003">
        <v>1617</v>
      </c>
      <c r="K7003" t="s">
        <v>83</v>
      </c>
      <c r="L7003" t="s">
        <v>20</v>
      </c>
    </row>
    <row r="7004" spans="1:12" x14ac:dyDescent="0.3">
      <c r="A7004" t="s">
        <v>30</v>
      </c>
      <c r="B7004">
        <v>1185732</v>
      </c>
      <c r="C7004">
        <v>44320</v>
      </c>
      <c r="D7004" t="s">
        <v>36</v>
      </c>
      <c r="E7004" t="s">
        <v>114</v>
      </c>
      <c r="F7004" t="s">
        <v>115</v>
      </c>
      <c r="G7004" t="s">
        <v>21</v>
      </c>
      <c r="H7004">
        <v>32</v>
      </c>
      <c r="I7004">
        <v>38</v>
      </c>
      <c r="J7004">
        <v>1216</v>
      </c>
      <c r="K7004" t="s">
        <v>83</v>
      </c>
      <c r="L7004" t="s">
        <v>20</v>
      </c>
    </row>
    <row r="7005" spans="1:12" x14ac:dyDescent="0.3">
      <c r="A7005" t="s">
        <v>30</v>
      </c>
      <c r="B7005">
        <v>1185732</v>
      </c>
      <c r="C7005">
        <v>44320</v>
      </c>
      <c r="D7005" t="s">
        <v>36</v>
      </c>
      <c r="E7005" t="s">
        <v>114</v>
      </c>
      <c r="F7005" t="s">
        <v>115</v>
      </c>
      <c r="G7005" t="s">
        <v>22</v>
      </c>
      <c r="H7005">
        <v>44</v>
      </c>
      <c r="I7005">
        <v>53</v>
      </c>
      <c r="J7005">
        <v>2332</v>
      </c>
      <c r="K7005" t="s">
        <v>83</v>
      </c>
      <c r="L7005" t="s">
        <v>17</v>
      </c>
    </row>
    <row r="7006" spans="1:12" x14ac:dyDescent="0.3">
      <c r="A7006" t="s">
        <v>30</v>
      </c>
      <c r="B7006">
        <v>1185732</v>
      </c>
      <c r="C7006">
        <v>44320</v>
      </c>
      <c r="D7006" t="s">
        <v>36</v>
      </c>
      <c r="E7006" t="s">
        <v>114</v>
      </c>
      <c r="F7006" t="s">
        <v>115</v>
      </c>
      <c r="G7006" t="s">
        <v>23</v>
      </c>
      <c r="H7006">
        <v>47</v>
      </c>
      <c r="I7006">
        <v>90</v>
      </c>
      <c r="J7006">
        <v>4230</v>
      </c>
      <c r="K7006" t="s">
        <v>83</v>
      </c>
      <c r="L7006" t="s">
        <v>20</v>
      </c>
    </row>
    <row r="7007" spans="1:12" x14ac:dyDescent="0.3">
      <c r="A7007" t="s">
        <v>30</v>
      </c>
      <c r="B7007">
        <v>1185732</v>
      </c>
      <c r="C7007">
        <v>44350</v>
      </c>
      <c r="D7007" t="s">
        <v>36</v>
      </c>
      <c r="E7007" t="s">
        <v>114</v>
      </c>
      <c r="F7007" t="s">
        <v>115</v>
      </c>
      <c r="G7007" t="s">
        <v>15</v>
      </c>
      <c r="H7007">
        <v>32</v>
      </c>
      <c r="I7007">
        <v>160</v>
      </c>
      <c r="J7007">
        <v>5120</v>
      </c>
      <c r="K7007" t="s">
        <v>83</v>
      </c>
      <c r="L7007" t="s">
        <v>17</v>
      </c>
    </row>
    <row r="7008" spans="1:12" x14ac:dyDescent="0.3">
      <c r="A7008" t="s">
        <v>30</v>
      </c>
      <c r="B7008">
        <v>1185732</v>
      </c>
      <c r="C7008">
        <v>44350</v>
      </c>
      <c r="D7008" t="s">
        <v>36</v>
      </c>
      <c r="E7008" t="s">
        <v>114</v>
      </c>
      <c r="F7008" t="s">
        <v>115</v>
      </c>
      <c r="G7008" t="s">
        <v>18</v>
      </c>
      <c r="H7008">
        <v>27</v>
      </c>
      <c r="I7008">
        <v>90</v>
      </c>
      <c r="J7008">
        <v>2430</v>
      </c>
      <c r="K7008" t="s">
        <v>83</v>
      </c>
      <c r="L7008" t="s">
        <v>17</v>
      </c>
    </row>
    <row r="7009" spans="1:12" x14ac:dyDescent="0.3">
      <c r="A7009" t="s">
        <v>30</v>
      </c>
      <c r="B7009">
        <v>1185732</v>
      </c>
      <c r="C7009">
        <v>44350</v>
      </c>
      <c r="D7009" t="s">
        <v>36</v>
      </c>
      <c r="E7009" t="s">
        <v>114</v>
      </c>
      <c r="F7009" t="s">
        <v>115</v>
      </c>
      <c r="G7009" t="s">
        <v>19</v>
      </c>
      <c r="H7009">
        <v>24</v>
      </c>
      <c r="I7009">
        <v>52</v>
      </c>
      <c r="J7009">
        <v>1248</v>
      </c>
      <c r="K7009" t="s">
        <v>83</v>
      </c>
      <c r="L7009" t="s">
        <v>20</v>
      </c>
    </row>
    <row r="7010" spans="1:12" x14ac:dyDescent="0.3">
      <c r="A7010" t="s">
        <v>30</v>
      </c>
      <c r="B7010">
        <v>1185732</v>
      </c>
      <c r="C7010">
        <v>44350</v>
      </c>
      <c r="D7010" t="s">
        <v>36</v>
      </c>
      <c r="E7010" t="s">
        <v>114</v>
      </c>
      <c r="F7010" t="s">
        <v>115</v>
      </c>
      <c r="G7010" t="s">
        <v>21</v>
      </c>
      <c r="H7010">
        <v>24</v>
      </c>
      <c r="I7010">
        <v>47</v>
      </c>
      <c r="J7010">
        <v>1128</v>
      </c>
      <c r="K7010" t="s">
        <v>83</v>
      </c>
      <c r="L7010" t="s">
        <v>20</v>
      </c>
    </row>
    <row r="7011" spans="1:12" x14ac:dyDescent="0.3">
      <c r="A7011" t="s">
        <v>30</v>
      </c>
      <c r="B7011">
        <v>1185732</v>
      </c>
      <c r="C7011">
        <v>44350</v>
      </c>
      <c r="D7011" t="s">
        <v>36</v>
      </c>
      <c r="E7011" t="s">
        <v>114</v>
      </c>
      <c r="F7011" t="s">
        <v>115</v>
      </c>
      <c r="G7011" t="s">
        <v>22</v>
      </c>
      <c r="H7011">
        <v>34</v>
      </c>
      <c r="I7011">
        <v>46</v>
      </c>
      <c r="J7011">
        <v>1564</v>
      </c>
      <c r="K7011" t="s">
        <v>83</v>
      </c>
      <c r="L7011" t="s">
        <v>17</v>
      </c>
    </row>
    <row r="7012" spans="1:12" x14ac:dyDescent="0.3">
      <c r="A7012" t="s">
        <v>30</v>
      </c>
      <c r="B7012">
        <v>1185732</v>
      </c>
      <c r="C7012">
        <v>44350</v>
      </c>
      <c r="D7012" t="s">
        <v>36</v>
      </c>
      <c r="E7012" t="s">
        <v>114</v>
      </c>
      <c r="F7012" t="s">
        <v>115</v>
      </c>
      <c r="G7012" t="s">
        <v>23</v>
      </c>
      <c r="H7012">
        <v>51</v>
      </c>
      <c r="I7012">
        <v>98</v>
      </c>
      <c r="J7012">
        <v>4998</v>
      </c>
      <c r="K7012" t="s">
        <v>83</v>
      </c>
      <c r="L7012" t="s">
        <v>20</v>
      </c>
    </row>
    <row r="7013" spans="1:12" x14ac:dyDescent="0.3">
      <c r="A7013" t="s">
        <v>30</v>
      </c>
      <c r="B7013">
        <v>1185732</v>
      </c>
      <c r="C7013">
        <v>44379</v>
      </c>
      <c r="D7013" t="s">
        <v>36</v>
      </c>
      <c r="E7013" t="s">
        <v>114</v>
      </c>
      <c r="F7013" t="s">
        <v>115</v>
      </c>
      <c r="G7013" t="s">
        <v>15</v>
      </c>
      <c r="H7013">
        <v>45</v>
      </c>
      <c r="I7013">
        <v>149</v>
      </c>
      <c r="J7013">
        <v>6705</v>
      </c>
      <c r="K7013" t="s">
        <v>83</v>
      </c>
      <c r="L7013" t="s">
        <v>17</v>
      </c>
    </row>
    <row r="7014" spans="1:12" x14ac:dyDescent="0.3">
      <c r="A7014" t="s">
        <v>30</v>
      </c>
      <c r="B7014">
        <v>1185732</v>
      </c>
      <c r="C7014">
        <v>44379</v>
      </c>
      <c r="D7014" t="s">
        <v>36</v>
      </c>
      <c r="E7014" t="s">
        <v>114</v>
      </c>
      <c r="F7014" t="s">
        <v>115</v>
      </c>
      <c r="G7014" t="s">
        <v>18</v>
      </c>
      <c r="H7014">
        <v>42</v>
      </c>
      <c r="I7014">
        <v>87</v>
      </c>
      <c r="J7014">
        <v>3654</v>
      </c>
      <c r="K7014" t="s">
        <v>83</v>
      </c>
      <c r="L7014" t="s">
        <v>17</v>
      </c>
    </row>
    <row r="7015" spans="1:12" x14ac:dyDescent="0.3">
      <c r="A7015" t="s">
        <v>30</v>
      </c>
      <c r="B7015">
        <v>1185732</v>
      </c>
      <c r="C7015">
        <v>44379</v>
      </c>
      <c r="D7015" t="s">
        <v>36</v>
      </c>
      <c r="E7015" t="s">
        <v>114</v>
      </c>
      <c r="F7015" t="s">
        <v>115</v>
      </c>
      <c r="G7015" t="s">
        <v>19</v>
      </c>
      <c r="H7015">
        <v>38</v>
      </c>
      <c r="I7015">
        <v>61</v>
      </c>
      <c r="J7015">
        <v>2318</v>
      </c>
      <c r="K7015" t="s">
        <v>83</v>
      </c>
      <c r="L7015" t="s">
        <v>20</v>
      </c>
    </row>
    <row r="7016" spans="1:12" x14ac:dyDescent="0.3">
      <c r="A7016" t="s">
        <v>30</v>
      </c>
      <c r="B7016">
        <v>1185732</v>
      </c>
      <c r="C7016">
        <v>44379</v>
      </c>
      <c r="D7016" t="s">
        <v>36</v>
      </c>
      <c r="E7016" t="s">
        <v>114</v>
      </c>
      <c r="F7016" t="s">
        <v>115</v>
      </c>
      <c r="G7016" t="s">
        <v>21</v>
      </c>
      <c r="H7016">
        <v>38</v>
      </c>
      <c r="I7016">
        <v>51</v>
      </c>
      <c r="J7016">
        <v>1938</v>
      </c>
      <c r="K7016" t="s">
        <v>83</v>
      </c>
      <c r="L7016" t="s">
        <v>20</v>
      </c>
    </row>
    <row r="7017" spans="1:12" x14ac:dyDescent="0.3">
      <c r="A7017" t="s">
        <v>30</v>
      </c>
      <c r="B7017">
        <v>1185732</v>
      </c>
      <c r="C7017">
        <v>44379</v>
      </c>
      <c r="D7017" t="s">
        <v>36</v>
      </c>
      <c r="E7017" t="s">
        <v>114</v>
      </c>
      <c r="F7017" t="s">
        <v>115</v>
      </c>
      <c r="G7017" t="s">
        <v>22</v>
      </c>
      <c r="H7017">
        <v>48</v>
      </c>
      <c r="I7017">
        <v>50</v>
      </c>
      <c r="J7017">
        <v>2400</v>
      </c>
      <c r="K7017" t="s">
        <v>83</v>
      </c>
      <c r="L7017" t="s">
        <v>17</v>
      </c>
    </row>
    <row r="7018" spans="1:12" x14ac:dyDescent="0.3">
      <c r="A7018" t="s">
        <v>30</v>
      </c>
      <c r="B7018">
        <v>1185732</v>
      </c>
      <c r="C7018">
        <v>44379</v>
      </c>
      <c r="D7018" t="s">
        <v>36</v>
      </c>
      <c r="E7018" t="s">
        <v>114</v>
      </c>
      <c r="F7018" t="s">
        <v>115</v>
      </c>
      <c r="G7018" t="s">
        <v>23</v>
      </c>
      <c r="H7018">
        <v>52</v>
      </c>
      <c r="I7018">
        <v>94</v>
      </c>
      <c r="J7018">
        <v>4888</v>
      </c>
      <c r="K7018" t="s">
        <v>83</v>
      </c>
      <c r="L7018" t="s">
        <v>20</v>
      </c>
    </row>
    <row r="7019" spans="1:12" x14ac:dyDescent="0.3">
      <c r="A7019" t="s">
        <v>30</v>
      </c>
      <c r="B7019">
        <v>1185732</v>
      </c>
      <c r="C7019">
        <v>44411</v>
      </c>
      <c r="D7019" t="s">
        <v>36</v>
      </c>
      <c r="E7019" t="s">
        <v>114</v>
      </c>
      <c r="F7019" t="s">
        <v>115</v>
      </c>
      <c r="G7019" t="s">
        <v>15</v>
      </c>
      <c r="H7019">
        <v>46</v>
      </c>
      <c r="I7019">
        <v>158</v>
      </c>
      <c r="J7019">
        <v>7268</v>
      </c>
      <c r="K7019" t="s">
        <v>83</v>
      </c>
      <c r="L7019" t="s">
        <v>17</v>
      </c>
    </row>
    <row r="7020" spans="1:12" x14ac:dyDescent="0.3">
      <c r="A7020" t="s">
        <v>30</v>
      </c>
      <c r="B7020">
        <v>1185732</v>
      </c>
      <c r="C7020">
        <v>44411</v>
      </c>
      <c r="D7020" t="s">
        <v>36</v>
      </c>
      <c r="E7020" t="s">
        <v>114</v>
      </c>
      <c r="F7020" t="s">
        <v>115</v>
      </c>
      <c r="G7020" t="s">
        <v>18</v>
      </c>
      <c r="H7020">
        <v>43</v>
      </c>
      <c r="I7020">
        <v>84</v>
      </c>
      <c r="J7020">
        <v>3612</v>
      </c>
      <c r="K7020" t="s">
        <v>83</v>
      </c>
      <c r="L7020" t="s">
        <v>17</v>
      </c>
    </row>
    <row r="7021" spans="1:12" x14ac:dyDescent="0.3">
      <c r="A7021" t="s">
        <v>30</v>
      </c>
      <c r="B7021">
        <v>1185732</v>
      </c>
      <c r="C7021">
        <v>44411</v>
      </c>
      <c r="D7021" t="s">
        <v>36</v>
      </c>
      <c r="E7021" t="s">
        <v>114</v>
      </c>
      <c r="F7021" t="s">
        <v>115</v>
      </c>
      <c r="G7021" t="s">
        <v>19</v>
      </c>
      <c r="H7021">
        <v>39</v>
      </c>
      <c r="I7021">
        <v>56</v>
      </c>
      <c r="J7021">
        <v>2184</v>
      </c>
      <c r="K7021" t="s">
        <v>83</v>
      </c>
      <c r="L7021" t="s">
        <v>20</v>
      </c>
    </row>
    <row r="7022" spans="1:12" x14ac:dyDescent="0.3">
      <c r="A7022" t="s">
        <v>30</v>
      </c>
      <c r="B7022">
        <v>1185732</v>
      </c>
      <c r="C7022">
        <v>44411</v>
      </c>
      <c r="D7022" t="s">
        <v>36</v>
      </c>
      <c r="E7022" t="s">
        <v>114</v>
      </c>
      <c r="F7022" t="s">
        <v>115</v>
      </c>
      <c r="G7022" t="s">
        <v>21</v>
      </c>
      <c r="H7022">
        <v>39</v>
      </c>
      <c r="I7022">
        <v>50</v>
      </c>
      <c r="J7022">
        <v>1950</v>
      </c>
      <c r="K7022" t="s">
        <v>83</v>
      </c>
      <c r="L7022" t="s">
        <v>20</v>
      </c>
    </row>
    <row r="7023" spans="1:12" x14ac:dyDescent="0.3">
      <c r="A7023" t="s">
        <v>30</v>
      </c>
      <c r="B7023">
        <v>1185732</v>
      </c>
      <c r="C7023">
        <v>44411</v>
      </c>
      <c r="D7023" t="s">
        <v>36</v>
      </c>
      <c r="E7023" t="s">
        <v>114</v>
      </c>
      <c r="F7023" t="s">
        <v>115</v>
      </c>
      <c r="G7023" t="s">
        <v>22</v>
      </c>
      <c r="H7023">
        <v>48</v>
      </c>
      <c r="I7023">
        <v>46</v>
      </c>
      <c r="J7023">
        <v>2208</v>
      </c>
      <c r="K7023" t="s">
        <v>83</v>
      </c>
      <c r="L7023" t="s">
        <v>17</v>
      </c>
    </row>
    <row r="7024" spans="1:12" x14ac:dyDescent="0.3">
      <c r="A7024" t="s">
        <v>30</v>
      </c>
      <c r="B7024">
        <v>1185732</v>
      </c>
      <c r="C7024">
        <v>44411</v>
      </c>
      <c r="D7024" t="s">
        <v>36</v>
      </c>
      <c r="E7024" t="s">
        <v>114</v>
      </c>
      <c r="F7024" t="s">
        <v>115</v>
      </c>
      <c r="G7024" t="s">
        <v>23</v>
      </c>
      <c r="H7024">
        <v>52</v>
      </c>
      <c r="I7024">
        <v>102</v>
      </c>
      <c r="J7024">
        <v>5304</v>
      </c>
      <c r="K7024" t="s">
        <v>83</v>
      </c>
      <c r="L7024" t="s">
        <v>20</v>
      </c>
    </row>
    <row r="7025" spans="1:12" x14ac:dyDescent="0.3">
      <c r="A7025" t="s">
        <v>30</v>
      </c>
      <c r="B7025">
        <v>1185732</v>
      </c>
      <c r="C7025">
        <v>44443</v>
      </c>
      <c r="D7025" t="s">
        <v>36</v>
      </c>
      <c r="E7025" t="s">
        <v>114</v>
      </c>
      <c r="F7025" t="s">
        <v>115</v>
      </c>
      <c r="G7025" t="s">
        <v>15</v>
      </c>
      <c r="H7025">
        <v>33</v>
      </c>
      <c r="I7025">
        <v>143</v>
      </c>
      <c r="J7025">
        <v>4719</v>
      </c>
      <c r="K7025" t="s">
        <v>83</v>
      </c>
      <c r="L7025" t="s">
        <v>17</v>
      </c>
    </row>
    <row r="7026" spans="1:12" x14ac:dyDescent="0.3">
      <c r="A7026" t="s">
        <v>30</v>
      </c>
      <c r="B7026">
        <v>1185732</v>
      </c>
      <c r="C7026">
        <v>44443</v>
      </c>
      <c r="D7026" t="s">
        <v>36</v>
      </c>
      <c r="E7026" t="s">
        <v>114</v>
      </c>
      <c r="F7026" t="s">
        <v>115</v>
      </c>
      <c r="G7026" t="s">
        <v>18</v>
      </c>
      <c r="H7026">
        <v>29</v>
      </c>
      <c r="I7026">
        <v>65</v>
      </c>
      <c r="J7026">
        <v>1885</v>
      </c>
      <c r="K7026" t="s">
        <v>83</v>
      </c>
      <c r="L7026" t="s">
        <v>17</v>
      </c>
    </row>
    <row r="7027" spans="1:12" x14ac:dyDescent="0.3">
      <c r="A7027" t="s">
        <v>30</v>
      </c>
      <c r="B7027">
        <v>1185732</v>
      </c>
      <c r="C7027">
        <v>44443</v>
      </c>
      <c r="D7027" t="s">
        <v>36</v>
      </c>
      <c r="E7027" t="s">
        <v>114</v>
      </c>
      <c r="F7027" t="s">
        <v>115</v>
      </c>
      <c r="G7027" t="s">
        <v>19</v>
      </c>
      <c r="H7027">
        <v>24</v>
      </c>
      <c r="I7027">
        <v>44</v>
      </c>
      <c r="J7027">
        <v>1056</v>
      </c>
      <c r="K7027" t="s">
        <v>83</v>
      </c>
      <c r="L7027" t="s">
        <v>20</v>
      </c>
    </row>
    <row r="7028" spans="1:12" x14ac:dyDescent="0.3">
      <c r="A7028" t="s">
        <v>30</v>
      </c>
      <c r="B7028">
        <v>1185732</v>
      </c>
      <c r="C7028">
        <v>44443</v>
      </c>
      <c r="D7028" t="s">
        <v>36</v>
      </c>
      <c r="E7028" t="s">
        <v>114</v>
      </c>
      <c r="F7028" t="s">
        <v>115</v>
      </c>
      <c r="G7028" t="s">
        <v>21</v>
      </c>
      <c r="H7028">
        <v>23</v>
      </c>
      <c r="I7028">
        <v>34</v>
      </c>
      <c r="J7028">
        <v>782</v>
      </c>
      <c r="K7028" t="s">
        <v>83</v>
      </c>
      <c r="L7028" t="s">
        <v>20</v>
      </c>
    </row>
    <row r="7029" spans="1:12" x14ac:dyDescent="0.3">
      <c r="A7029" t="s">
        <v>30</v>
      </c>
      <c r="B7029">
        <v>1185732</v>
      </c>
      <c r="C7029">
        <v>44443</v>
      </c>
      <c r="D7029" t="s">
        <v>36</v>
      </c>
      <c r="E7029" t="s">
        <v>114</v>
      </c>
      <c r="F7029" t="s">
        <v>115</v>
      </c>
      <c r="G7029" t="s">
        <v>22</v>
      </c>
      <c r="H7029">
        <v>33</v>
      </c>
      <c r="I7029">
        <v>33</v>
      </c>
      <c r="J7029">
        <v>1089</v>
      </c>
      <c r="K7029" t="s">
        <v>83</v>
      </c>
      <c r="L7029" t="s">
        <v>17</v>
      </c>
    </row>
    <row r="7030" spans="1:12" x14ac:dyDescent="0.3">
      <c r="A7030" t="s">
        <v>30</v>
      </c>
      <c r="B7030">
        <v>1185732</v>
      </c>
      <c r="C7030">
        <v>44443</v>
      </c>
      <c r="D7030" t="s">
        <v>36</v>
      </c>
      <c r="E7030" t="s">
        <v>114</v>
      </c>
      <c r="F7030" t="s">
        <v>115</v>
      </c>
      <c r="G7030" t="s">
        <v>23</v>
      </c>
      <c r="H7030">
        <v>38</v>
      </c>
      <c r="I7030">
        <v>52</v>
      </c>
      <c r="J7030">
        <v>1976</v>
      </c>
      <c r="K7030" t="s">
        <v>83</v>
      </c>
      <c r="L7030" t="s">
        <v>20</v>
      </c>
    </row>
    <row r="7031" spans="1:12" x14ac:dyDescent="0.3">
      <c r="A7031" t="s">
        <v>30</v>
      </c>
      <c r="B7031">
        <v>1185732</v>
      </c>
      <c r="C7031">
        <v>44472</v>
      </c>
      <c r="D7031" t="s">
        <v>36</v>
      </c>
      <c r="E7031" t="s">
        <v>114</v>
      </c>
      <c r="F7031" t="s">
        <v>115</v>
      </c>
      <c r="G7031" t="s">
        <v>15</v>
      </c>
      <c r="H7031">
        <v>43</v>
      </c>
      <c r="I7031">
        <v>113</v>
      </c>
      <c r="J7031">
        <v>4859</v>
      </c>
      <c r="K7031" t="s">
        <v>83</v>
      </c>
      <c r="L7031" t="s">
        <v>17</v>
      </c>
    </row>
    <row r="7032" spans="1:12" x14ac:dyDescent="0.3">
      <c r="A7032" t="s">
        <v>30</v>
      </c>
      <c r="B7032">
        <v>1185732</v>
      </c>
      <c r="C7032">
        <v>44472</v>
      </c>
      <c r="D7032" t="s">
        <v>36</v>
      </c>
      <c r="E7032" t="s">
        <v>114</v>
      </c>
      <c r="F7032" t="s">
        <v>115</v>
      </c>
      <c r="G7032" t="s">
        <v>18</v>
      </c>
      <c r="H7032">
        <v>33</v>
      </c>
      <c r="I7032">
        <v>68</v>
      </c>
      <c r="J7032">
        <v>2244</v>
      </c>
      <c r="K7032" t="s">
        <v>83</v>
      </c>
      <c r="L7032" t="s">
        <v>17</v>
      </c>
    </row>
    <row r="7033" spans="1:12" x14ac:dyDescent="0.3">
      <c r="A7033" t="s">
        <v>30</v>
      </c>
      <c r="B7033">
        <v>1185732</v>
      </c>
      <c r="C7033">
        <v>44472</v>
      </c>
      <c r="D7033" t="s">
        <v>36</v>
      </c>
      <c r="E7033" t="s">
        <v>114</v>
      </c>
      <c r="F7033" t="s">
        <v>115</v>
      </c>
      <c r="G7033" t="s">
        <v>19</v>
      </c>
      <c r="H7033">
        <v>34</v>
      </c>
      <c r="I7033">
        <v>33</v>
      </c>
      <c r="J7033">
        <v>1122</v>
      </c>
      <c r="K7033" t="s">
        <v>83</v>
      </c>
      <c r="L7033" t="s">
        <v>20</v>
      </c>
    </row>
    <row r="7034" spans="1:12" x14ac:dyDescent="0.3">
      <c r="A7034" t="s">
        <v>30</v>
      </c>
      <c r="B7034">
        <v>1185732</v>
      </c>
      <c r="C7034">
        <v>44472</v>
      </c>
      <c r="D7034" t="s">
        <v>36</v>
      </c>
      <c r="E7034" t="s">
        <v>114</v>
      </c>
      <c r="F7034" t="s">
        <v>115</v>
      </c>
      <c r="G7034" t="s">
        <v>21</v>
      </c>
      <c r="H7034">
        <v>32</v>
      </c>
      <c r="I7034">
        <v>33</v>
      </c>
      <c r="J7034">
        <v>1056</v>
      </c>
      <c r="K7034" t="s">
        <v>83</v>
      </c>
      <c r="L7034" t="s">
        <v>20</v>
      </c>
    </row>
    <row r="7035" spans="1:12" x14ac:dyDescent="0.3">
      <c r="A7035" t="s">
        <v>30</v>
      </c>
      <c r="B7035">
        <v>1185732</v>
      </c>
      <c r="C7035">
        <v>44472</v>
      </c>
      <c r="D7035" t="s">
        <v>36</v>
      </c>
      <c r="E7035" t="s">
        <v>114</v>
      </c>
      <c r="F7035" t="s">
        <v>115</v>
      </c>
      <c r="G7035" t="s">
        <v>22</v>
      </c>
      <c r="H7035">
        <v>44</v>
      </c>
      <c r="I7035">
        <v>33</v>
      </c>
      <c r="J7035">
        <v>1452</v>
      </c>
      <c r="K7035" t="s">
        <v>83</v>
      </c>
      <c r="L7035" t="s">
        <v>17</v>
      </c>
    </row>
    <row r="7036" spans="1:12" x14ac:dyDescent="0.3">
      <c r="A7036" t="s">
        <v>30</v>
      </c>
      <c r="B7036">
        <v>1185732</v>
      </c>
      <c r="C7036">
        <v>44472</v>
      </c>
      <c r="D7036" t="s">
        <v>36</v>
      </c>
      <c r="E7036" t="s">
        <v>114</v>
      </c>
      <c r="F7036" t="s">
        <v>115</v>
      </c>
      <c r="G7036" t="s">
        <v>23</v>
      </c>
      <c r="H7036">
        <v>46</v>
      </c>
      <c r="I7036">
        <v>65</v>
      </c>
      <c r="J7036">
        <v>2990</v>
      </c>
      <c r="K7036" t="s">
        <v>83</v>
      </c>
      <c r="L7036" t="s">
        <v>20</v>
      </c>
    </row>
    <row r="7037" spans="1:12" x14ac:dyDescent="0.3">
      <c r="A7037" t="s">
        <v>30</v>
      </c>
      <c r="B7037">
        <v>1185732</v>
      </c>
      <c r="C7037">
        <v>44503</v>
      </c>
      <c r="D7037" t="s">
        <v>36</v>
      </c>
      <c r="E7037" t="s">
        <v>114</v>
      </c>
      <c r="F7037" t="s">
        <v>115</v>
      </c>
      <c r="G7037" t="s">
        <v>15</v>
      </c>
      <c r="H7037">
        <v>41</v>
      </c>
      <c r="I7037">
        <v>104</v>
      </c>
      <c r="J7037">
        <v>4264</v>
      </c>
      <c r="K7037" t="s">
        <v>83</v>
      </c>
      <c r="L7037" t="s">
        <v>17</v>
      </c>
    </row>
    <row r="7038" spans="1:12" x14ac:dyDescent="0.3">
      <c r="A7038" t="s">
        <v>30</v>
      </c>
      <c r="B7038">
        <v>1185732</v>
      </c>
      <c r="C7038">
        <v>44503</v>
      </c>
      <c r="D7038" t="s">
        <v>36</v>
      </c>
      <c r="E7038" t="s">
        <v>114</v>
      </c>
      <c r="F7038" t="s">
        <v>115</v>
      </c>
      <c r="G7038" t="s">
        <v>18</v>
      </c>
      <c r="H7038">
        <v>32</v>
      </c>
      <c r="I7038">
        <v>78</v>
      </c>
      <c r="J7038">
        <v>2496</v>
      </c>
      <c r="K7038" t="s">
        <v>83</v>
      </c>
      <c r="L7038" t="s">
        <v>17</v>
      </c>
    </row>
    <row r="7039" spans="1:12" x14ac:dyDescent="0.3">
      <c r="A7039" t="s">
        <v>30</v>
      </c>
      <c r="B7039">
        <v>1185732</v>
      </c>
      <c r="C7039">
        <v>44503</v>
      </c>
      <c r="D7039" t="s">
        <v>36</v>
      </c>
      <c r="E7039" t="s">
        <v>114</v>
      </c>
      <c r="F7039" t="s">
        <v>115</v>
      </c>
      <c r="G7039" t="s">
        <v>19</v>
      </c>
      <c r="H7039">
        <v>33</v>
      </c>
      <c r="I7039">
        <v>69</v>
      </c>
      <c r="J7039">
        <v>2277</v>
      </c>
      <c r="K7039" t="s">
        <v>83</v>
      </c>
      <c r="L7039" t="s">
        <v>20</v>
      </c>
    </row>
    <row r="7040" spans="1:12" x14ac:dyDescent="0.3">
      <c r="A7040" t="s">
        <v>30</v>
      </c>
      <c r="B7040">
        <v>1185732</v>
      </c>
      <c r="C7040">
        <v>44503</v>
      </c>
      <c r="D7040" t="s">
        <v>36</v>
      </c>
      <c r="E7040" t="s">
        <v>114</v>
      </c>
      <c r="F7040" t="s">
        <v>115</v>
      </c>
      <c r="G7040" t="s">
        <v>21</v>
      </c>
      <c r="H7040">
        <v>33</v>
      </c>
      <c r="I7040">
        <v>65</v>
      </c>
      <c r="J7040">
        <v>2145</v>
      </c>
      <c r="K7040" t="s">
        <v>83</v>
      </c>
      <c r="L7040" t="s">
        <v>20</v>
      </c>
    </row>
    <row r="7041" spans="1:12" x14ac:dyDescent="0.3">
      <c r="A7041" t="s">
        <v>30</v>
      </c>
      <c r="B7041">
        <v>1185732</v>
      </c>
      <c r="C7041">
        <v>44503</v>
      </c>
      <c r="D7041" t="s">
        <v>36</v>
      </c>
      <c r="E7041" t="s">
        <v>114</v>
      </c>
      <c r="F7041" t="s">
        <v>115</v>
      </c>
      <c r="G7041" t="s">
        <v>22</v>
      </c>
      <c r="H7041">
        <v>58</v>
      </c>
      <c r="I7041">
        <v>56</v>
      </c>
      <c r="J7041">
        <v>3248</v>
      </c>
      <c r="K7041" t="s">
        <v>83</v>
      </c>
      <c r="L7041" t="s">
        <v>17</v>
      </c>
    </row>
    <row r="7042" spans="1:12" x14ac:dyDescent="0.3">
      <c r="A7042" t="s">
        <v>30</v>
      </c>
      <c r="B7042">
        <v>1185732</v>
      </c>
      <c r="C7042">
        <v>44503</v>
      </c>
      <c r="D7042" t="s">
        <v>36</v>
      </c>
      <c r="E7042" t="s">
        <v>114</v>
      </c>
      <c r="F7042" t="s">
        <v>115</v>
      </c>
      <c r="G7042" t="s">
        <v>23</v>
      </c>
      <c r="H7042">
        <v>61</v>
      </c>
      <c r="I7042">
        <v>75</v>
      </c>
      <c r="J7042">
        <v>4575</v>
      </c>
      <c r="K7042" t="s">
        <v>83</v>
      </c>
      <c r="L7042" t="s">
        <v>20</v>
      </c>
    </row>
    <row r="7043" spans="1:12" x14ac:dyDescent="0.3">
      <c r="A7043" t="s">
        <v>30</v>
      </c>
      <c r="B7043">
        <v>1185732</v>
      </c>
      <c r="C7043">
        <v>44532</v>
      </c>
      <c r="D7043" t="s">
        <v>36</v>
      </c>
      <c r="E7043" t="s">
        <v>114</v>
      </c>
      <c r="F7043" t="s">
        <v>115</v>
      </c>
      <c r="G7043" t="s">
        <v>15</v>
      </c>
      <c r="H7043">
        <v>58</v>
      </c>
      <c r="I7043">
        <v>138</v>
      </c>
      <c r="J7043">
        <v>8004</v>
      </c>
      <c r="K7043" t="s">
        <v>83</v>
      </c>
      <c r="L7043" t="s">
        <v>17</v>
      </c>
    </row>
    <row r="7044" spans="1:12" x14ac:dyDescent="0.3">
      <c r="A7044" t="s">
        <v>30</v>
      </c>
      <c r="B7044">
        <v>1185732</v>
      </c>
      <c r="C7044">
        <v>44532</v>
      </c>
      <c r="D7044" t="s">
        <v>36</v>
      </c>
      <c r="E7044" t="s">
        <v>114</v>
      </c>
      <c r="F7044" t="s">
        <v>115</v>
      </c>
      <c r="G7044" t="s">
        <v>18</v>
      </c>
      <c r="H7044">
        <v>49</v>
      </c>
      <c r="I7044">
        <v>102</v>
      </c>
      <c r="J7044">
        <v>4998</v>
      </c>
      <c r="K7044" t="s">
        <v>83</v>
      </c>
      <c r="L7044" t="s">
        <v>17</v>
      </c>
    </row>
    <row r="7045" spans="1:12" x14ac:dyDescent="0.3">
      <c r="A7045" t="s">
        <v>30</v>
      </c>
      <c r="B7045">
        <v>1185732</v>
      </c>
      <c r="C7045">
        <v>44532</v>
      </c>
      <c r="D7045" t="s">
        <v>36</v>
      </c>
      <c r="E7045" t="s">
        <v>114</v>
      </c>
      <c r="F7045" t="s">
        <v>115</v>
      </c>
      <c r="G7045" t="s">
        <v>19</v>
      </c>
      <c r="H7045">
        <v>45</v>
      </c>
      <c r="I7045">
        <v>87</v>
      </c>
      <c r="J7045">
        <v>3915</v>
      </c>
      <c r="K7045" t="s">
        <v>83</v>
      </c>
      <c r="L7045" t="s">
        <v>20</v>
      </c>
    </row>
    <row r="7046" spans="1:12" x14ac:dyDescent="0.3">
      <c r="A7046" t="s">
        <v>30</v>
      </c>
      <c r="B7046">
        <v>1185732</v>
      </c>
      <c r="C7046">
        <v>44532</v>
      </c>
      <c r="D7046" t="s">
        <v>36</v>
      </c>
      <c r="E7046" t="s">
        <v>114</v>
      </c>
      <c r="F7046" t="s">
        <v>115</v>
      </c>
      <c r="G7046" t="s">
        <v>21</v>
      </c>
      <c r="H7046">
        <v>48</v>
      </c>
      <c r="I7046">
        <v>73</v>
      </c>
      <c r="J7046">
        <v>3504</v>
      </c>
      <c r="K7046" t="s">
        <v>83</v>
      </c>
      <c r="L7046" t="s">
        <v>20</v>
      </c>
    </row>
    <row r="7047" spans="1:12" x14ac:dyDescent="0.3">
      <c r="A7047" t="s">
        <v>30</v>
      </c>
      <c r="B7047">
        <v>1185732</v>
      </c>
      <c r="C7047">
        <v>44532</v>
      </c>
      <c r="D7047" t="s">
        <v>36</v>
      </c>
      <c r="E7047" t="s">
        <v>114</v>
      </c>
      <c r="F7047" t="s">
        <v>115</v>
      </c>
      <c r="G7047" t="s">
        <v>22</v>
      </c>
      <c r="H7047">
        <v>57</v>
      </c>
      <c r="I7047">
        <v>73</v>
      </c>
      <c r="J7047">
        <v>4161</v>
      </c>
      <c r="K7047" t="s">
        <v>83</v>
      </c>
      <c r="L7047" t="s">
        <v>17</v>
      </c>
    </row>
    <row r="7048" spans="1:12" x14ac:dyDescent="0.3">
      <c r="A7048" t="s">
        <v>30</v>
      </c>
      <c r="B7048">
        <v>1185732</v>
      </c>
      <c r="C7048">
        <v>44532</v>
      </c>
      <c r="D7048" t="s">
        <v>36</v>
      </c>
      <c r="E7048" t="s">
        <v>114</v>
      </c>
      <c r="F7048" t="s">
        <v>115</v>
      </c>
      <c r="G7048" t="s">
        <v>23</v>
      </c>
      <c r="H7048">
        <v>59</v>
      </c>
      <c r="I7048">
        <v>88</v>
      </c>
      <c r="J7048">
        <v>5192</v>
      </c>
      <c r="K7048" t="s">
        <v>83</v>
      </c>
      <c r="L7048" t="s">
        <v>20</v>
      </c>
    </row>
    <row r="7049" spans="1:12" x14ac:dyDescent="0.3">
      <c r="A7049" t="s">
        <v>30</v>
      </c>
      <c r="B7049">
        <v>1185732</v>
      </c>
      <c r="C7049">
        <v>44206</v>
      </c>
      <c r="D7049" t="s">
        <v>36</v>
      </c>
      <c r="E7049" t="s">
        <v>114</v>
      </c>
      <c r="F7049" t="s">
        <v>115</v>
      </c>
      <c r="G7049" t="s">
        <v>15</v>
      </c>
      <c r="H7049">
        <v>32</v>
      </c>
      <c r="I7049">
        <v>140</v>
      </c>
      <c r="J7049">
        <v>4480</v>
      </c>
      <c r="K7049" t="s">
        <v>83</v>
      </c>
      <c r="L7049" t="s">
        <v>17</v>
      </c>
    </row>
    <row r="7050" spans="1:12" x14ac:dyDescent="0.3">
      <c r="A7050" t="s">
        <v>30</v>
      </c>
      <c r="B7050">
        <v>1185732</v>
      </c>
      <c r="C7050">
        <v>44206</v>
      </c>
      <c r="D7050" t="s">
        <v>36</v>
      </c>
      <c r="E7050" t="s">
        <v>114</v>
      </c>
      <c r="F7050" t="s">
        <v>115</v>
      </c>
      <c r="G7050" t="s">
        <v>18</v>
      </c>
      <c r="H7050">
        <v>32</v>
      </c>
      <c r="I7050">
        <v>78</v>
      </c>
      <c r="J7050">
        <v>2496</v>
      </c>
      <c r="K7050" t="s">
        <v>83</v>
      </c>
      <c r="L7050" t="s">
        <v>17</v>
      </c>
    </row>
    <row r="7051" spans="1:12" x14ac:dyDescent="0.3">
      <c r="A7051" t="s">
        <v>30</v>
      </c>
      <c r="B7051">
        <v>1185732</v>
      </c>
      <c r="C7051">
        <v>44206</v>
      </c>
      <c r="D7051" t="s">
        <v>36</v>
      </c>
      <c r="E7051" t="s">
        <v>114</v>
      </c>
      <c r="F7051" t="s">
        <v>115</v>
      </c>
      <c r="G7051" t="s">
        <v>19</v>
      </c>
      <c r="H7051">
        <v>24</v>
      </c>
      <c r="I7051">
        <v>87</v>
      </c>
      <c r="J7051">
        <v>2088</v>
      </c>
      <c r="K7051" t="s">
        <v>83</v>
      </c>
      <c r="L7051" t="s">
        <v>20</v>
      </c>
    </row>
    <row r="7052" spans="1:12" x14ac:dyDescent="0.3">
      <c r="A7052" t="s">
        <v>30</v>
      </c>
      <c r="B7052">
        <v>1185732</v>
      </c>
      <c r="C7052">
        <v>44206</v>
      </c>
      <c r="D7052" t="s">
        <v>36</v>
      </c>
      <c r="E7052" t="s">
        <v>114</v>
      </c>
      <c r="F7052" t="s">
        <v>115</v>
      </c>
      <c r="G7052" t="s">
        <v>21</v>
      </c>
      <c r="H7052">
        <v>28</v>
      </c>
      <c r="I7052">
        <v>44</v>
      </c>
      <c r="J7052">
        <v>1232</v>
      </c>
      <c r="K7052" t="s">
        <v>83</v>
      </c>
      <c r="L7052" t="s">
        <v>20</v>
      </c>
    </row>
    <row r="7053" spans="1:12" x14ac:dyDescent="0.3">
      <c r="A7053" t="s">
        <v>30</v>
      </c>
      <c r="B7053">
        <v>1185732</v>
      </c>
      <c r="C7053">
        <v>44206</v>
      </c>
      <c r="D7053" t="s">
        <v>36</v>
      </c>
      <c r="E7053" t="s">
        <v>114</v>
      </c>
      <c r="F7053" t="s">
        <v>115</v>
      </c>
      <c r="G7053" t="s">
        <v>22</v>
      </c>
      <c r="H7053">
        <v>41</v>
      </c>
      <c r="I7053">
        <v>58</v>
      </c>
      <c r="J7053">
        <v>2378</v>
      </c>
      <c r="K7053" t="s">
        <v>83</v>
      </c>
      <c r="L7053" t="s">
        <v>17</v>
      </c>
    </row>
    <row r="7054" spans="1:12" x14ac:dyDescent="0.3">
      <c r="A7054" t="s">
        <v>30</v>
      </c>
      <c r="B7054">
        <v>1185732</v>
      </c>
      <c r="C7054">
        <v>44206</v>
      </c>
      <c r="D7054" t="s">
        <v>36</v>
      </c>
      <c r="E7054" t="s">
        <v>114</v>
      </c>
      <c r="F7054" t="s">
        <v>115</v>
      </c>
      <c r="G7054" t="s">
        <v>23</v>
      </c>
      <c r="H7054">
        <v>32</v>
      </c>
      <c r="I7054">
        <v>84</v>
      </c>
      <c r="J7054">
        <v>2688</v>
      </c>
      <c r="K7054" t="s">
        <v>83</v>
      </c>
      <c r="L7054" t="s">
        <v>20</v>
      </c>
    </row>
    <row r="7055" spans="1:12" x14ac:dyDescent="0.3">
      <c r="A7055" t="s">
        <v>30</v>
      </c>
      <c r="B7055">
        <v>1185732</v>
      </c>
      <c r="C7055">
        <v>44237</v>
      </c>
      <c r="D7055" t="s">
        <v>36</v>
      </c>
      <c r="E7055" t="s">
        <v>114</v>
      </c>
      <c r="F7055" t="s">
        <v>115</v>
      </c>
      <c r="G7055" t="s">
        <v>15</v>
      </c>
      <c r="H7055">
        <v>34</v>
      </c>
      <c r="I7055">
        <v>160</v>
      </c>
      <c r="J7055">
        <v>5440</v>
      </c>
      <c r="K7055" t="s">
        <v>83</v>
      </c>
      <c r="L7055" t="s">
        <v>17</v>
      </c>
    </row>
    <row r="7056" spans="1:12" x14ac:dyDescent="0.3">
      <c r="A7056" t="s">
        <v>30</v>
      </c>
      <c r="B7056">
        <v>1185732</v>
      </c>
      <c r="C7056">
        <v>44237</v>
      </c>
      <c r="D7056" t="s">
        <v>36</v>
      </c>
      <c r="E7056" t="s">
        <v>114</v>
      </c>
      <c r="F7056" t="s">
        <v>115</v>
      </c>
      <c r="G7056" t="s">
        <v>18</v>
      </c>
      <c r="H7056">
        <v>34</v>
      </c>
      <c r="I7056">
        <v>52</v>
      </c>
      <c r="J7056">
        <v>1768</v>
      </c>
      <c r="K7056" t="s">
        <v>83</v>
      </c>
      <c r="L7056" t="s">
        <v>17</v>
      </c>
    </row>
    <row r="7057" spans="1:12" x14ac:dyDescent="0.3">
      <c r="A7057" t="s">
        <v>30</v>
      </c>
      <c r="B7057">
        <v>1185732</v>
      </c>
      <c r="C7057">
        <v>44237</v>
      </c>
      <c r="D7057" t="s">
        <v>36</v>
      </c>
      <c r="E7057" t="s">
        <v>114</v>
      </c>
      <c r="F7057" t="s">
        <v>115</v>
      </c>
      <c r="G7057" t="s">
        <v>19</v>
      </c>
      <c r="H7057">
        <v>24</v>
      </c>
      <c r="I7057">
        <v>73</v>
      </c>
      <c r="J7057">
        <v>1752</v>
      </c>
      <c r="K7057" t="s">
        <v>83</v>
      </c>
      <c r="L7057" t="s">
        <v>20</v>
      </c>
    </row>
    <row r="7058" spans="1:12" x14ac:dyDescent="0.3">
      <c r="A7058" t="s">
        <v>30</v>
      </c>
      <c r="B7058">
        <v>1185732</v>
      </c>
      <c r="C7058">
        <v>44237</v>
      </c>
      <c r="D7058" t="s">
        <v>36</v>
      </c>
      <c r="E7058" t="s">
        <v>116</v>
      </c>
      <c r="F7058" t="s">
        <v>117</v>
      </c>
      <c r="G7058" t="s">
        <v>21</v>
      </c>
      <c r="H7058">
        <v>29</v>
      </c>
      <c r="I7058">
        <v>36</v>
      </c>
      <c r="J7058">
        <v>1044</v>
      </c>
      <c r="K7058" t="s">
        <v>83</v>
      </c>
      <c r="L7058" t="s">
        <v>20</v>
      </c>
    </row>
    <row r="7059" spans="1:12" x14ac:dyDescent="0.3">
      <c r="A7059" t="s">
        <v>30</v>
      </c>
      <c r="B7059">
        <v>1185732</v>
      </c>
      <c r="C7059">
        <v>44237</v>
      </c>
      <c r="D7059" t="s">
        <v>36</v>
      </c>
      <c r="E7059" t="s">
        <v>116</v>
      </c>
      <c r="F7059" t="s">
        <v>117</v>
      </c>
      <c r="G7059" t="s">
        <v>22</v>
      </c>
      <c r="H7059">
        <v>41</v>
      </c>
      <c r="I7059">
        <v>58</v>
      </c>
      <c r="J7059">
        <v>2378</v>
      </c>
      <c r="K7059" t="s">
        <v>83</v>
      </c>
      <c r="L7059" t="s">
        <v>17</v>
      </c>
    </row>
    <row r="7060" spans="1:12" x14ac:dyDescent="0.3">
      <c r="A7060" t="s">
        <v>30</v>
      </c>
      <c r="B7060">
        <v>1185732</v>
      </c>
      <c r="C7060">
        <v>44237</v>
      </c>
      <c r="D7060" t="s">
        <v>36</v>
      </c>
      <c r="E7060" t="s">
        <v>116</v>
      </c>
      <c r="F7060" t="s">
        <v>117</v>
      </c>
      <c r="G7060" t="s">
        <v>23</v>
      </c>
      <c r="H7060">
        <v>19</v>
      </c>
      <c r="I7060">
        <v>75</v>
      </c>
      <c r="J7060">
        <v>1425</v>
      </c>
      <c r="K7060" t="s">
        <v>83</v>
      </c>
      <c r="L7060" t="s">
        <v>20</v>
      </c>
    </row>
    <row r="7061" spans="1:12" x14ac:dyDescent="0.3">
      <c r="A7061" t="s">
        <v>30</v>
      </c>
      <c r="B7061">
        <v>1185732</v>
      </c>
      <c r="C7061">
        <v>44264</v>
      </c>
      <c r="D7061" t="s">
        <v>36</v>
      </c>
      <c r="E7061" t="s">
        <v>116</v>
      </c>
      <c r="F7061" t="s">
        <v>117</v>
      </c>
      <c r="G7061" t="s">
        <v>15</v>
      </c>
      <c r="H7061">
        <v>23</v>
      </c>
      <c r="I7061">
        <v>151</v>
      </c>
      <c r="J7061">
        <v>3473</v>
      </c>
      <c r="K7061" t="s">
        <v>83</v>
      </c>
      <c r="L7061" t="s">
        <v>17</v>
      </c>
    </row>
    <row r="7062" spans="1:12" x14ac:dyDescent="0.3">
      <c r="A7062" t="s">
        <v>30</v>
      </c>
      <c r="B7062">
        <v>1185732</v>
      </c>
      <c r="C7062">
        <v>44264</v>
      </c>
      <c r="D7062" t="s">
        <v>36</v>
      </c>
      <c r="E7062" t="s">
        <v>116</v>
      </c>
      <c r="F7062" t="s">
        <v>117</v>
      </c>
      <c r="G7062" t="s">
        <v>18</v>
      </c>
      <c r="H7062">
        <v>23</v>
      </c>
      <c r="I7062">
        <v>61</v>
      </c>
      <c r="J7062">
        <v>1403</v>
      </c>
      <c r="K7062" t="s">
        <v>83</v>
      </c>
      <c r="L7062" t="s">
        <v>17</v>
      </c>
    </row>
    <row r="7063" spans="1:12" x14ac:dyDescent="0.3">
      <c r="A7063" t="s">
        <v>30</v>
      </c>
      <c r="B7063">
        <v>1185732</v>
      </c>
      <c r="C7063">
        <v>44264</v>
      </c>
      <c r="D7063" t="s">
        <v>36</v>
      </c>
      <c r="E7063" t="s">
        <v>116</v>
      </c>
      <c r="F7063" t="s">
        <v>117</v>
      </c>
      <c r="G7063" t="s">
        <v>19</v>
      </c>
      <c r="H7063">
        <v>14</v>
      </c>
      <c r="I7063">
        <v>72</v>
      </c>
      <c r="J7063">
        <v>1008</v>
      </c>
      <c r="K7063" t="s">
        <v>83</v>
      </c>
      <c r="L7063" t="s">
        <v>20</v>
      </c>
    </row>
    <row r="7064" spans="1:12" x14ac:dyDescent="0.3">
      <c r="A7064" t="s">
        <v>30</v>
      </c>
      <c r="B7064">
        <v>1185732</v>
      </c>
      <c r="C7064">
        <v>44264</v>
      </c>
      <c r="D7064" t="s">
        <v>36</v>
      </c>
      <c r="E7064" t="s">
        <v>116</v>
      </c>
      <c r="F7064" t="s">
        <v>117</v>
      </c>
      <c r="G7064" t="s">
        <v>21</v>
      </c>
      <c r="H7064">
        <v>19</v>
      </c>
      <c r="I7064">
        <v>31</v>
      </c>
      <c r="J7064">
        <v>589</v>
      </c>
      <c r="K7064" t="s">
        <v>83</v>
      </c>
      <c r="L7064" t="s">
        <v>20</v>
      </c>
    </row>
    <row r="7065" spans="1:12" x14ac:dyDescent="0.3">
      <c r="A7065" t="s">
        <v>30</v>
      </c>
      <c r="B7065">
        <v>1185732</v>
      </c>
      <c r="C7065">
        <v>44264</v>
      </c>
      <c r="D7065" t="s">
        <v>36</v>
      </c>
      <c r="E7065" t="s">
        <v>116</v>
      </c>
      <c r="F7065" t="s">
        <v>117</v>
      </c>
      <c r="G7065" t="s">
        <v>22</v>
      </c>
      <c r="H7065">
        <v>32</v>
      </c>
      <c r="I7065">
        <v>44</v>
      </c>
      <c r="J7065">
        <v>1408</v>
      </c>
      <c r="K7065" t="s">
        <v>83</v>
      </c>
      <c r="L7065" t="s">
        <v>17</v>
      </c>
    </row>
    <row r="7066" spans="1:12" x14ac:dyDescent="0.3">
      <c r="A7066" t="s">
        <v>30</v>
      </c>
      <c r="B7066">
        <v>1185732</v>
      </c>
      <c r="C7066">
        <v>44264</v>
      </c>
      <c r="D7066" t="s">
        <v>36</v>
      </c>
      <c r="E7066" t="s">
        <v>116</v>
      </c>
      <c r="F7066" t="s">
        <v>117</v>
      </c>
      <c r="G7066" t="s">
        <v>23</v>
      </c>
      <c r="H7066">
        <v>24</v>
      </c>
      <c r="I7066">
        <v>74</v>
      </c>
      <c r="J7066">
        <v>1776</v>
      </c>
      <c r="K7066" t="s">
        <v>83</v>
      </c>
      <c r="L7066" t="s">
        <v>20</v>
      </c>
    </row>
    <row r="7067" spans="1:12" x14ac:dyDescent="0.3">
      <c r="A7067" t="s">
        <v>30</v>
      </c>
      <c r="B7067">
        <v>1185732</v>
      </c>
      <c r="C7067">
        <v>44296</v>
      </c>
      <c r="D7067" t="s">
        <v>36</v>
      </c>
      <c r="E7067" t="s">
        <v>116</v>
      </c>
      <c r="F7067" t="s">
        <v>117</v>
      </c>
      <c r="G7067" t="s">
        <v>15</v>
      </c>
      <c r="H7067">
        <v>23</v>
      </c>
      <c r="I7067">
        <v>125</v>
      </c>
      <c r="J7067">
        <v>2875</v>
      </c>
      <c r="K7067" t="s">
        <v>83</v>
      </c>
      <c r="L7067" t="s">
        <v>17</v>
      </c>
    </row>
    <row r="7068" spans="1:12" x14ac:dyDescent="0.3">
      <c r="A7068" t="s">
        <v>30</v>
      </c>
      <c r="B7068">
        <v>1185732</v>
      </c>
      <c r="C7068">
        <v>44296</v>
      </c>
      <c r="D7068" t="s">
        <v>36</v>
      </c>
      <c r="E7068" t="s">
        <v>116</v>
      </c>
      <c r="F7068" t="s">
        <v>117</v>
      </c>
      <c r="G7068" t="s">
        <v>18</v>
      </c>
      <c r="H7068">
        <v>23</v>
      </c>
      <c r="I7068">
        <v>54</v>
      </c>
      <c r="J7068">
        <v>1242</v>
      </c>
      <c r="K7068" t="s">
        <v>83</v>
      </c>
      <c r="L7068" t="s">
        <v>17</v>
      </c>
    </row>
    <row r="7069" spans="1:12" x14ac:dyDescent="0.3">
      <c r="A7069" t="s">
        <v>30</v>
      </c>
      <c r="B7069">
        <v>1185732</v>
      </c>
      <c r="C7069">
        <v>44296</v>
      </c>
      <c r="D7069" t="s">
        <v>36</v>
      </c>
      <c r="E7069" t="s">
        <v>116</v>
      </c>
      <c r="F7069" t="s">
        <v>117</v>
      </c>
      <c r="G7069" t="s">
        <v>19</v>
      </c>
      <c r="H7069">
        <v>14</v>
      </c>
      <c r="I7069">
        <v>52</v>
      </c>
      <c r="J7069">
        <v>728</v>
      </c>
      <c r="K7069" t="s">
        <v>83</v>
      </c>
      <c r="L7069" t="s">
        <v>20</v>
      </c>
    </row>
    <row r="7070" spans="1:12" x14ac:dyDescent="0.3">
      <c r="A7070" t="s">
        <v>30</v>
      </c>
      <c r="B7070">
        <v>1185732</v>
      </c>
      <c r="C7070">
        <v>44296</v>
      </c>
      <c r="D7070" t="s">
        <v>36</v>
      </c>
      <c r="E7070" t="s">
        <v>116</v>
      </c>
      <c r="F7070" t="s">
        <v>117</v>
      </c>
      <c r="G7070" t="s">
        <v>21</v>
      </c>
      <c r="H7070">
        <v>19</v>
      </c>
      <c r="I7070">
        <v>36</v>
      </c>
      <c r="J7070">
        <v>684</v>
      </c>
      <c r="K7070" t="s">
        <v>83</v>
      </c>
      <c r="L7070" t="s">
        <v>20</v>
      </c>
    </row>
    <row r="7071" spans="1:12" x14ac:dyDescent="0.3">
      <c r="A7071" t="s">
        <v>30</v>
      </c>
      <c r="B7071">
        <v>1185732</v>
      </c>
      <c r="C7071">
        <v>44296</v>
      </c>
      <c r="D7071" t="s">
        <v>36</v>
      </c>
      <c r="E7071" t="s">
        <v>116</v>
      </c>
      <c r="F7071" t="s">
        <v>117</v>
      </c>
      <c r="G7071" t="s">
        <v>22</v>
      </c>
      <c r="H7071">
        <v>61</v>
      </c>
      <c r="I7071">
        <v>45</v>
      </c>
      <c r="J7071">
        <v>2745</v>
      </c>
      <c r="K7071" t="s">
        <v>83</v>
      </c>
      <c r="L7071" t="s">
        <v>17</v>
      </c>
    </row>
    <row r="7072" spans="1:12" x14ac:dyDescent="0.3">
      <c r="A7072" t="s">
        <v>30</v>
      </c>
      <c r="B7072">
        <v>1185732</v>
      </c>
      <c r="C7072">
        <v>44296</v>
      </c>
      <c r="D7072" t="s">
        <v>36</v>
      </c>
      <c r="E7072" t="s">
        <v>116</v>
      </c>
      <c r="F7072" t="s">
        <v>117</v>
      </c>
      <c r="G7072" t="s">
        <v>23</v>
      </c>
      <c r="H7072">
        <v>47</v>
      </c>
      <c r="I7072">
        <v>72</v>
      </c>
      <c r="J7072">
        <v>3384</v>
      </c>
      <c r="K7072" t="s">
        <v>83</v>
      </c>
      <c r="L7072" t="s">
        <v>20</v>
      </c>
    </row>
    <row r="7073" spans="1:12" x14ac:dyDescent="0.3">
      <c r="A7073" t="s">
        <v>30</v>
      </c>
      <c r="B7073">
        <v>1185732</v>
      </c>
      <c r="C7073">
        <v>44327</v>
      </c>
      <c r="D7073" t="s">
        <v>36</v>
      </c>
      <c r="E7073" t="s">
        <v>116</v>
      </c>
      <c r="F7073" t="s">
        <v>117</v>
      </c>
      <c r="G7073" t="s">
        <v>15</v>
      </c>
      <c r="H7073">
        <v>54</v>
      </c>
      <c r="I7073">
        <v>164</v>
      </c>
      <c r="J7073">
        <v>8856</v>
      </c>
      <c r="K7073" t="s">
        <v>83</v>
      </c>
      <c r="L7073" t="s">
        <v>17</v>
      </c>
    </row>
    <row r="7074" spans="1:12" x14ac:dyDescent="0.3">
      <c r="A7074" t="s">
        <v>30</v>
      </c>
      <c r="B7074">
        <v>1185732</v>
      </c>
      <c r="C7074">
        <v>44327</v>
      </c>
      <c r="D7074" t="s">
        <v>36</v>
      </c>
      <c r="E7074" t="s">
        <v>116</v>
      </c>
      <c r="F7074" t="s">
        <v>117</v>
      </c>
      <c r="G7074" t="s">
        <v>18</v>
      </c>
      <c r="H7074">
        <v>37</v>
      </c>
      <c r="I7074">
        <v>73</v>
      </c>
      <c r="J7074">
        <v>2701</v>
      </c>
      <c r="K7074" t="s">
        <v>83</v>
      </c>
      <c r="L7074" t="s">
        <v>17</v>
      </c>
    </row>
    <row r="7075" spans="1:12" x14ac:dyDescent="0.3">
      <c r="A7075" t="s">
        <v>30</v>
      </c>
      <c r="B7075">
        <v>1185732</v>
      </c>
      <c r="C7075">
        <v>44327</v>
      </c>
      <c r="D7075" t="s">
        <v>36</v>
      </c>
      <c r="E7075" t="s">
        <v>116</v>
      </c>
      <c r="F7075" t="s">
        <v>117</v>
      </c>
      <c r="G7075" t="s">
        <v>19</v>
      </c>
      <c r="H7075">
        <v>34</v>
      </c>
      <c r="I7075">
        <v>56</v>
      </c>
      <c r="J7075">
        <v>1904</v>
      </c>
      <c r="K7075" t="s">
        <v>83</v>
      </c>
      <c r="L7075" t="s">
        <v>20</v>
      </c>
    </row>
    <row r="7076" spans="1:12" x14ac:dyDescent="0.3">
      <c r="A7076" t="s">
        <v>30</v>
      </c>
      <c r="B7076">
        <v>1185732</v>
      </c>
      <c r="C7076">
        <v>44327</v>
      </c>
      <c r="D7076" t="s">
        <v>36</v>
      </c>
      <c r="E7076" t="s">
        <v>116</v>
      </c>
      <c r="F7076" t="s">
        <v>117</v>
      </c>
      <c r="G7076" t="s">
        <v>21</v>
      </c>
      <c r="H7076">
        <v>34</v>
      </c>
      <c r="I7076">
        <v>49</v>
      </c>
      <c r="J7076">
        <v>1666</v>
      </c>
      <c r="K7076" t="s">
        <v>83</v>
      </c>
      <c r="L7076" t="s">
        <v>20</v>
      </c>
    </row>
    <row r="7077" spans="1:12" x14ac:dyDescent="0.3">
      <c r="A7077" t="s">
        <v>30</v>
      </c>
      <c r="B7077">
        <v>1185732</v>
      </c>
      <c r="C7077">
        <v>44327</v>
      </c>
      <c r="D7077" t="s">
        <v>36</v>
      </c>
      <c r="E7077" t="s">
        <v>116</v>
      </c>
      <c r="F7077" t="s">
        <v>117</v>
      </c>
      <c r="G7077" t="s">
        <v>22</v>
      </c>
      <c r="H7077">
        <v>44</v>
      </c>
      <c r="I7077">
        <v>58</v>
      </c>
      <c r="J7077">
        <v>2552</v>
      </c>
      <c r="K7077" t="s">
        <v>83</v>
      </c>
      <c r="L7077" t="s">
        <v>17</v>
      </c>
    </row>
    <row r="7078" spans="1:12" x14ac:dyDescent="0.3">
      <c r="A7078" t="s">
        <v>30</v>
      </c>
      <c r="B7078">
        <v>1185732</v>
      </c>
      <c r="C7078">
        <v>44327</v>
      </c>
      <c r="D7078" t="s">
        <v>36</v>
      </c>
      <c r="E7078" t="s">
        <v>116</v>
      </c>
      <c r="F7078" t="s">
        <v>117</v>
      </c>
      <c r="G7078" t="s">
        <v>23</v>
      </c>
      <c r="H7078">
        <v>53</v>
      </c>
      <c r="I7078">
        <v>91</v>
      </c>
      <c r="J7078">
        <v>4823</v>
      </c>
      <c r="K7078" t="s">
        <v>83</v>
      </c>
      <c r="L7078" t="s">
        <v>20</v>
      </c>
    </row>
    <row r="7079" spans="1:12" x14ac:dyDescent="0.3">
      <c r="A7079" t="s">
        <v>30</v>
      </c>
      <c r="B7079">
        <v>1185732</v>
      </c>
      <c r="C7079">
        <v>44357</v>
      </c>
      <c r="D7079" t="s">
        <v>36</v>
      </c>
      <c r="E7079" t="s">
        <v>116</v>
      </c>
      <c r="F7079" t="s">
        <v>117</v>
      </c>
      <c r="G7079" t="s">
        <v>15</v>
      </c>
      <c r="H7079">
        <v>36</v>
      </c>
      <c r="I7079">
        <v>155</v>
      </c>
      <c r="J7079">
        <v>5580</v>
      </c>
      <c r="K7079" t="s">
        <v>83</v>
      </c>
      <c r="L7079" t="s">
        <v>17</v>
      </c>
    </row>
    <row r="7080" spans="1:12" x14ac:dyDescent="0.3">
      <c r="A7080" t="s">
        <v>30</v>
      </c>
      <c r="B7080">
        <v>1185732</v>
      </c>
      <c r="C7080">
        <v>44357</v>
      </c>
      <c r="D7080" t="s">
        <v>36</v>
      </c>
      <c r="E7080" t="s">
        <v>116</v>
      </c>
      <c r="F7080" t="s">
        <v>117</v>
      </c>
      <c r="G7080" t="s">
        <v>18</v>
      </c>
      <c r="H7080">
        <v>32</v>
      </c>
      <c r="I7080">
        <v>94</v>
      </c>
      <c r="J7080">
        <v>3008</v>
      </c>
      <c r="K7080" t="s">
        <v>83</v>
      </c>
      <c r="L7080" t="s">
        <v>17</v>
      </c>
    </row>
    <row r="7081" spans="1:12" x14ac:dyDescent="0.3">
      <c r="A7081" t="s">
        <v>30</v>
      </c>
      <c r="B7081">
        <v>1185732</v>
      </c>
      <c r="C7081">
        <v>44357</v>
      </c>
      <c r="D7081" t="s">
        <v>36</v>
      </c>
      <c r="E7081" t="s">
        <v>116</v>
      </c>
      <c r="F7081" t="s">
        <v>117</v>
      </c>
      <c r="G7081" t="s">
        <v>19</v>
      </c>
      <c r="H7081">
        <v>27</v>
      </c>
      <c r="I7081">
        <v>50</v>
      </c>
      <c r="J7081">
        <v>1350</v>
      </c>
      <c r="K7081" t="s">
        <v>83</v>
      </c>
      <c r="L7081" t="s">
        <v>20</v>
      </c>
    </row>
    <row r="7082" spans="1:12" x14ac:dyDescent="0.3">
      <c r="A7082" t="s">
        <v>30</v>
      </c>
      <c r="B7082">
        <v>1185732</v>
      </c>
      <c r="C7082">
        <v>44357</v>
      </c>
      <c r="D7082" t="s">
        <v>36</v>
      </c>
      <c r="E7082" t="s">
        <v>116</v>
      </c>
      <c r="F7082" t="s">
        <v>117</v>
      </c>
      <c r="G7082" t="s">
        <v>21</v>
      </c>
      <c r="H7082">
        <v>29</v>
      </c>
      <c r="I7082">
        <v>46</v>
      </c>
      <c r="J7082">
        <v>1334</v>
      </c>
      <c r="K7082" t="s">
        <v>83</v>
      </c>
      <c r="L7082" t="s">
        <v>20</v>
      </c>
    </row>
    <row r="7083" spans="1:12" x14ac:dyDescent="0.3">
      <c r="A7083" t="s">
        <v>30</v>
      </c>
      <c r="B7083">
        <v>1185732</v>
      </c>
      <c r="C7083">
        <v>44357</v>
      </c>
      <c r="D7083" t="s">
        <v>36</v>
      </c>
      <c r="E7083" t="s">
        <v>116</v>
      </c>
      <c r="F7083" t="s">
        <v>117</v>
      </c>
      <c r="G7083" t="s">
        <v>22</v>
      </c>
      <c r="H7083">
        <v>36</v>
      </c>
      <c r="I7083">
        <v>53</v>
      </c>
      <c r="J7083">
        <v>1908</v>
      </c>
      <c r="K7083" t="s">
        <v>83</v>
      </c>
      <c r="L7083" t="s">
        <v>17</v>
      </c>
    </row>
    <row r="7084" spans="1:12" x14ac:dyDescent="0.3">
      <c r="A7084" t="s">
        <v>30</v>
      </c>
      <c r="B7084">
        <v>1185732</v>
      </c>
      <c r="C7084">
        <v>44357</v>
      </c>
      <c r="D7084" t="s">
        <v>36</v>
      </c>
      <c r="E7084" t="s">
        <v>116</v>
      </c>
      <c r="F7084" t="s">
        <v>117</v>
      </c>
      <c r="G7084" t="s">
        <v>23</v>
      </c>
      <c r="H7084">
        <v>56</v>
      </c>
      <c r="I7084">
        <v>91</v>
      </c>
      <c r="J7084">
        <v>5096</v>
      </c>
      <c r="K7084" t="s">
        <v>83</v>
      </c>
      <c r="L7084" t="s">
        <v>20</v>
      </c>
    </row>
    <row r="7085" spans="1:12" x14ac:dyDescent="0.3">
      <c r="A7085" t="s">
        <v>30</v>
      </c>
      <c r="B7085">
        <v>1185732</v>
      </c>
      <c r="C7085">
        <v>44386</v>
      </c>
      <c r="D7085" t="s">
        <v>36</v>
      </c>
      <c r="E7085" t="s">
        <v>116</v>
      </c>
      <c r="F7085" t="s">
        <v>117</v>
      </c>
      <c r="G7085" t="s">
        <v>15</v>
      </c>
      <c r="H7085">
        <v>51</v>
      </c>
      <c r="I7085">
        <v>149</v>
      </c>
      <c r="J7085">
        <v>7599</v>
      </c>
      <c r="K7085" t="s">
        <v>83</v>
      </c>
      <c r="L7085" t="s">
        <v>17</v>
      </c>
    </row>
    <row r="7086" spans="1:12" x14ac:dyDescent="0.3">
      <c r="A7086" t="s">
        <v>30</v>
      </c>
      <c r="B7086">
        <v>1185732</v>
      </c>
      <c r="C7086">
        <v>44386</v>
      </c>
      <c r="D7086" t="s">
        <v>36</v>
      </c>
      <c r="E7086" t="s">
        <v>116</v>
      </c>
      <c r="F7086" t="s">
        <v>117</v>
      </c>
      <c r="G7086" t="s">
        <v>18</v>
      </c>
      <c r="H7086">
        <v>49</v>
      </c>
      <c r="I7086">
        <v>84</v>
      </c>
      <c r="J7086">
        <v>4116</v>
      </c>
      <c r="K7086" t="s">
        <v>83</v>
      </c>
      <c r="L7086" t="s">
        <v>17</v>
      </c>
    </row>
    <row r="7087" spans="1:12" x14ac:dyDescent="0.3">
      <c r="A7087" t="s">
        <v>30</v>
      </c>
      <c r="B7087">
        <v>1185732</v>
      </c>
      <c r="C7087">
        <v>44386</v>
      </c>
      <c r="D7087" t="s">
        <v>36</v>
      </c>
      <c r="E7087" t="s">
        <v>116</v>
      </c>
      <c r="F7087" t="s">
        <v>117</v>
      </c>
      <c r="G7087" t="s">
        <v>19</v>
      </c>
      <c r="H7087">
        <v>42</v>
      </c>
      <c r="I7087">
        <v>68</v>
      </c>
      <c r="J7087">
        <v>2856</v>
      </c>
      <c r="K7087" t="s">
        <v>83</v>
      </c>
      <c r="L7087" t="s">
        <v>20</v>
      </c>
    </row>
    <row r="7088" spans="1:12" x14ac:dyDescent="0.3">
      <c r="A7088" t="s">
        <v>30</v>
      </c>
      <c r="B7088">
        <v>1185732</v>
      </c>
      <c r="C7088">
        <v>44386</v>
      </c>
      <c r="D7088" t="s">
        <v>36</v>
      </c>
      <c r="E7088" t="s">
        <v>116</v>
      </c>
      <c r="F7088" t="s">
        <v>117</v>
      </c>
      <c r="G7088" t="s">
        <v>21</v>
      </c>
      <c r="H7088">
        <v>42</v>
      </c>
      <c r="I7088">
        <v>49</v>
      </c>
      <c r="J7088">
        <v>2058</v>
      </c>
      <c r="K7088" t="s">
        <v>83</v>
      </c>
      <c r="L7088" t="s">
        <v>20</v>
      </c>
    </row>
    <row r="7089" spans="1:12" x14ac:dyDescent="0.3">
      <c r="A7089" t="s">
        <v>30</v>
      </c>
      <c r="B7089">
        <v>1185732</v>
      </c>
      <c r="C7089">
        <v>44386</v>
      </c>
      <c r="D7089" t="s">
        <v>36</v>
      </c>
      <c r="E7089" t="s">
        <v>116</v>
      </c>
      <c r="F7089" t="s">
        <v>117</v>
      </c>
      <c r="G7089" t="s">
        <v>22</v>
      </c>
      <c r="H7089">
        <v>51</v>
      </c>
      <c r="I7089">
        <v>50</v>
      </c>
      <c r="J7089">
        <v>2550</v>
      </c>
      <c r="K7089" t="s">
        <v>83</v>
      </c>
      <c r="L7089" t="s">
        <v>17</v>
      </c>
    </row>
    <row r="7090" spans="1:12" x14ac:dyDescent="0.3">
      <c r="A7090" t="s">
        <v>30</v>
      </c>
      <c r="B7090">
        <v>1185732</v>
      </c>
      <c r="C7090">
        <v>44386</v>
      </c>
      <c r="D7090" t="s">
        <v>36</v>
      </c>
      <c r="E7090" t="s">
        <v>116</v>
      </c>
      <c r="F7090" t="s">
        <v>117</v>
      </c>
      <c r="G7090" t="s">
        <v>23</v>
      </c>
      <c r="H7090">
        <v>54</v>
      </c>
      <c r="I7090">
        <v>101</v>
      </c>
      <c r="J7090">
        <v>5454</v>
      </c>
      <c r="K7090" t="s">
        <v>83</v>
      </c>
      <c r="L7090" t="s">
        <v>20</v>
      </c>
    </row>
    <row r="7091" spans="1:12" x14ac:dyDescent="0.3">
      <c r="A7091" t="s">
        <v>30</v>
      </c>
      <c r="B7091">
        <v>1185732</v>
      </c>
      <c r="C7091">
        <v>44418</v>
      </c>
      <c r="D7091" t="s">
        <v>36</v>
      </c>
      <c r="E7091" t="s">
        <v>116</v>
      </c>
      <c r="F7091" t="s">
        <v>117</v>
      </c>
      <c r="G7091" t="s">
        <v>15</v>
      </c>
      <c r="H7091">
        <v>47</v>
      </c>
      <c r="I7091">
        <v>152</v>
      </c>
      <c r="J7091">
        <v>7144</v>
      </c>
      <c r="K7091" t="s">
        <v>83</v>
      </c>
      <c r="L7091" t="s">
        <v>17</v>
      </c>
    </row>
    <row r="7092" spans="1:12" x14ac:dyDescent="0.3">
      <c r="A7092" t="s">
        <v>30</v>
      </c>
      <c r="B7092">
        <v>1185732</v>
      </c>
      <c r="C7092">
        <v>44418</v>
      </c>
      <c r="D7092" t="s">
        <v>36</v>
      </c>
      <c r="E7092" t="s">
        <v>116</v>
      </c>
      <c r="F7092" t="s">
        <v>117</v>
      </c>
      <c r="G7092" t="s">
        <v>18</v>
      </c>
      <c r="H7092">
        <v>41</v>
      </c>
      <c r="I7092">
        <v>87</v>
      </c>
      <c r="J7092">
        <v>3567</v>
      </c>
      <c r="K7092" t="s">
        <v>83</v>
      </c>
      <c r="L7092" t="s">
        <v>17</v>
      </c>
    </row>
    <row r="7093" spans="1:12" x14ac:dyDescent="0.3">
      <c r="A7093" t="s">
        <v>30</v>
      </c>
      <c r="B7093">
        <v>1185732</v>
      </c>
      <c r="C7093">
        <v>44418</v>
      </c>
      <c r="D7093" t="s">
        <v>36</v>
      </c>
      <c r="E7093" t="s">
        <v>116</v>
      </c>
      <c r="F7093" t="s">
        <v>117</v>
      </c>
      <c r="G7093" t="s">
        <v>19</v>
      </c>
      <c r="H7093">
        <v>37</v>
      </c>
      <c r="I7093">
        <v>56</v>
      </c>
      <c r="J7093">
        <v>2072</v>
      </c>
      <c r="K7093" t="s">
        <v>83</v>
      </c>
      <c r="L7093" t="s">
        <v>20</v>
      </c>
    </row>
    <row r="7094" spans="1:12" x14ac:dyDescent="0.3">
      <c r="A7094" t="s">
        <v>30</v>
      </c>
      <c r="B7094">
        <v>1185732</v>
      </c>
      <c r="C7094">
        <v>44418</v>
      </c>
      <c r="D7094" t="s">
        <v>36</v>
      </c>
      <c r="E7094" t="s">
        <v>116</v>
      </c>
      <c r="F7094" t="s">
        <v>117</v>
      </c>
      <c r="G7094" t="s">
        <v>21</v>
      </c>
      <c r="H7094">
        <v>38</v>
      </c>
      <c r="I7094">
        <v>60</v>
      </c>
      <c r="J7094">
        <v>2280</v>
      </c>
      <c r="K7094" t="s">
        <v>83</v>
      </c>
      <c r="L7094" t="s">
        <v>20</v>
      </c>
    </row>
    <row r="7095" spans="1:12" x14ac:dyDescent="0.3">
      <c r="A7095" t="s">
        <v>30</v>
      </c>
      <c r="B7095">
        <v>1185732</v>
      </c>
      <c r="C7095">
        <v>44418</v>
      </c>
      <c r="D7095" t="s">
        <v>36</v>
      </c>
      <c r="E7095" t="s">
        <v>116</v>
      </c>
      <c r="F7095" t="s">
        <v>117</v>
      </c>
      <c r="G7095" t="s">
        <v>22</v>
      </c>
      <c r="H7095">
        <v>47</v>
      </c>
      <c r="I7095">
        <v>53</v>
      </c>
      <c r="J7095">
        <v>2491</v>
      </c>
      <c r="K7095" t="s">
        <v>83</v>
      </c>
      <c r="L7095" t="s">
        <v>17</v>
      </c>
    </row>
    <row r="7096" spans="1:12" x14ac:dyDescent="0.3">
      <c r="A7096" t="s">
        <v>30</v>
      </c>
      <c r="B7096">
        <v>1185732</v>
      </c>
      <c r="C7096">
        <v>44418</v>
      </c>
      <c r="D7096" t="s">
        <v>36</v>
      </c>
      <c r="E7096" t="s">
        <v>116</v>
      </c>
      <c r="F7096" t="s">
        <v>117</v>
      </c>
      <c r="G7096" t="s">
        <v>23</v>
      </c>
      <c r="H7096">
        <v>54</v>
      </c>
      <c r="I7096">
        <v>91</v>
      </c>
      <c r="J7096">
        <v>4914</v>
      </c>
      <c r="K7096" t="s">
        <v>83</v>
      </c>
      <c r="L7096" t="s">
        <v>20</v>
      </c>
    </row>
    <row r="7097" spans="1:12" x14ac:dyDescent="0.3">
      <c r="A7097" t="s">
        <v>30</v>
      </c>
      <c r="B7097">
        <v>1185732</v>
      </c>
      <c r="C7097">
        <v>44450</v>
      </c>
      <c r="D7097" t="s">
        <v>36</v>
      </c>
      <c r="E7097" t="s">
        <v>116</v>
      </c>
      <c r="F7097" t="s">
        <v>117</v>
      </c>
      <c r="G7097" t="s">
        <v>15</v>
      </c>
      <c r="H7097">
        <v>33</v>
      </c>
      <c r="I7097">
        <v>133</v>
      </c>
      <c r="J7097">
        <v>4389</v>
      </c>
      <c r="K7097" t="s">
        <v>83</v>
      </c>
      <c r="L7097" t="s">
        <v>17</v>
      </c>
    </row>
    <row r="7098" spans="1:12" x14ac:dyDescent="0.3">
      <c r="A7098" t="s">
        <v>30</v>
      </c>
      <c r="B7098">
        <v>1185732</v>
      </c>
      <c r="C7098">
        <v>44450</v>
      </c>
      <c r="D7098" t="s">
        <v>36</v>
      </c>
      <c r="E7098" t="s">
        <v>116</v>
      </c>
      <c r="F7098" t="s">
        <v>117</v>
      </c>
      <c r="G7098" t="s">
        <v>18</v>
      </c>
      <c r="H7098">
        <v>29</v>
      </c>
      <c r="I7098">
        <v>74</v>
      </c>
      <c r="J7098">
        <v>2146</v>
      </c>
      <c r="K7098" t="s">
        <v>83</v>
      </c>
      <c r="L7098" t="s">
        <v>17</v>
      </c>
    </row>
    <row r="7099" spans="1:12" x14ac:dyDescent="0.3">
      <c r="A7099" t="s">
        <v>30</v>
      </c>
      <c r="B7099">
        <v>1185732</v>
      </c>
      <c r="C7099">
        <v>44450</v>
      </c>
      <c r="D7099" t="s">
        <v>36</v>
      </c>
      <c r="E7099" t="s">
        <v>116</v>
      </c>
      <c r="F7099" t="s">
        <v>117</v>
      </c>
      <c r="G7099" t="s">
        <v>19</v>
      </c>
      <c r="H7099">
        <v>23</v>
      </c>
      <c r="I7099">
        <v>49</v>
      </c>
      <c r="J7099">
        <v>1127</v>
      </c>
      <c r="K7099" t="s">
        <v>83</v>
      </c>
      <c r="L7099" t="s">
        <v>20</v>
      </c>
    </row>
    <row r="7100" spans="1:12" x14ac:dyDescent="0.3">
      <c r="A7100" t="s">
        <v>30</v>
      </c>
      <c r="B7100">
        <v>1185732</v>
      </c>
      <c r="C7100">
        <v>44450</v>
      </c>
      <c r="D7100" t="s">
        <v>36</v>
      </c>
      <c r="E7100" t="s">
        <v>116</v>
      </c>
      <c r="F7100" t="s">
        <v>117</v>
      </c>
      <c r="G7100" t="s">
        <v>21</v>
      </c>
      <c r="H7100">
        <v>24</v>
      </c>
      <c r="I7100">
        <v>41</v>
      </c>
      <c r="J7100">
        <v>984</v>
      </c>
      <c r="K7100" t="s">
        <v>83</v>
      </c>
      <c r="L7100" t="s">
        <v>20</v>
      </c>
    </row>
    <row r="7101" spans="1:12" x14ac:dyDescent="0.3">
      <c r="A7101" t="s">
        <v>30</v>
      </c>
      <c r="B7101">
        <v>1185732</v>
      </c>
      <c r="C7101">
        <v>44450</v>
      </c>
      <c r="D7101" t="s">
        <v>36</v>
      </c>
      <c r="E7101" t="s">
        <v>116</v>
      </c>
      <c r="F7101" t="s">
        <v>117</v>
      </c>
      <c r="G7101" t="s">
        <v>22</v>
      </c>
      <c r="H7101">
        <v>33</v>
      </c>
      <c r="I7101">
        <v>42</v>
      </c>
      <c r="J7101">
        <v>1386</v>
      </c>
      <c r="K7101" t="s">
        <v>83</v>
      </c>
      <c r="L7101" t="s">
        <v>17</v>
      </c>
    </row>
    <row r="7102" spans="1:12" x14ac:dyDescent="0.3">
      <c r="A7102" t="s">
        <v>30</v>
      </c>
      <c r="B7102">
        <v>1185732</v>
      </c>
      <c r="C7102">
        <v>44450</v>
      </c>
      <c r="D7102" t="s">
        <v>36</v>
      </c>
      <c r="E7102" t="s">
        <v>116</v>
      </c>
      <c r="F7102" t="s">
        <v>117</v>
      </c>
      <c r="G7102" t="s">
        <v>23</v>
      </c>
      <c r="H7102">
        <v>36</v>
      </c>
      <c r="I7102">
        <v>68</v>
      </c>
      <c r="J7102">
        <v>2448</v>
      </c>
      <c r="K7102" t="s">
        <v>83</v>
      </c>
      <c r="L7102" t="s">
        <v>20</v>
      </c>
    </row>
    <row r="7103" spans="1:12" x14ac:dyDescent="0.3">
      <c r="A7103" t="s">
        <v>30</v>
      </c>
      <c r="B7103">
        <v>1185732</v>
      </c>
      <c r="C7103">
        <v>44479</v>
      </c>
      <c r="D7103" t="s">
        <v>36</v>
      </c>
      <c r="E7103" t="s">
        <v>116</v>
      </c>
      <c r="F7103" t="s">
        <v>117</v>
      </c>
      <c r="G7103" t="s">
        <v>15</v>
      </c>
      <c r="H7103">
        <v>41</v>
      </c>
      <c r="I7103">
        <v>116</v>
      </c>
      <c r="J7103">
        <v>4756</v>
      </c>
      <c r="K7103" t="s">
        <v>83</v>
      </c>
      <c r="L7103" t="s">
        <v>17</v>
      </c>
    </row>
    <row r="7104" spans="1:12" x14ac:dyDescent="0.3">
      <c r="A7104" t="s">
        <v>30</v>
      </c>
      <c r="B7104">
        <v>1185732</v>
      </c>
      <c r="C7104">
        <v>44479</v>
      </c>
      <c r="D7104" t="s">
        <v>36</v>
      </c>
      <c r="E7104" t="s">
        <v>116</v>
      </c>
      <c r="F7104" t="s">
        <v>117</v>
      </c>
      <c r="G7104" t="s">
        <v>18</v>
      </c>
      <c r="H7104">
        <v>32</v>
      </c>
      <c r="I7104">
        <v>65</v>
      </c>
      <c r="J7104">
        <v>2080</v>
      </c>
      <c r="K7104" t="s">
        <v>83</v>
      </c>
      <c r="L7104" t="s">
        <v>17</v>
      </c>
    </row>
    <row r="7105" spans="1:12" x14ac:dyDescent="0.3">
      <c r="A7105" t="s">
        <v>30</v>
      </c>
      <c r="B7105">
        <v>1185732</v>
      </c>
      <c r="C7105">
        <v>44479</v>
      </c>
      <c r="D7105" t="s">
        <v>36</v>
      </c>
      <c r="E7105" t="s">
        <v>116</v>
      </c>
      <c r="F7105" t="s">
        <v>117</v>
      </c>
      <c r="G7105" t="s">
        <v>19</v>
      </c>
      <c r="H7105">
        <v>32</v>
      </c>
      <c r="I7105">
        <v>38</v>
      </c>
      <c r="J7105">
        <v>1216</v>
      </c>
      <c r="K7105" t="s">
        <v>83</v>
      </c>
      <c r="L7105" t="s">
        <v>20</v>
      </c>
    </row>
    <row r="7106" spans="1:12" x14ac:dyDescent="0.3">
      <c r="A7106" t="s">
        <v>30</v>
      </c>
      <c r="B7106">
        <v>1185732</v>
      </c>
      <c r="C7106">
        <v>44479</v>
      </c>
      <c r="D7106" t="s">
        <v>36</v>
      </c>
      <c r="E7106" t="s">
        <v>116</v>
      </c>
      <c r="F7106" t="s">
        <v>117</v>
      </c>
      <c r="G7106" t="s">
        <v>21</v>
      </c>
      <c r="H7106">
        <v>33</v>
      </c>
      <c r="I7106">
        <v>44</v>
      </c>
      <c r="J7106">
        <v>1452</v>
      </c>
      <c r="K7106" t="s">
        <v>83</v>
      </c>
      <c r="L7106" t="s">
        <v>20</v>
      </c>
    </row>
    <row r="7107" spans="1:12" x14ac:dyDescent="0.3">
      <c r="A7107" t="s">
        <v>30</v>
      </c>
      <c r="B7107">
        <v>1185732</v>
      </c>
      <c r="C7107">
        <v>44479</v>
      </c>
      <c r="D7107" t="s">
        <v>36</v>
      </c>
      <c r="E7107" t="s">
        <v>116</v>
      </c>
      <c r="F7107" t="s">
        <v>117</v>
      </c>
      <c r="G7107" t="s">
        <v>22</v>
      </c>
      <c r="H7107">
        <v>41</v>
      </c>
      <c r="I7107">
        <v>38</v>
      </c>
      <c r="J7107">
        <v>1558</v>
      </c>
      <c r="K7107" t="s">
        <v>83</v>
      </c>
      <c r="L7107" t="s">
        <v>17</v>
      </c>
    </row>
    <row r="7108" spans="1:12" x14ac:dyDescent="0.3">
      <c r="A7108" t="s">
        <v>30</v>
      </c>
      <c r="B7108">
        <v>1185732</v>
      </c>
      <c r="C7108">
        <v>44479</v>
      </c>
      <c r="D7108" t="s">
        <v>36</v>
      </c>
      <c r="E7108" t="s">
        <v>116</v>
      </c>
      <c r="F7108" t="s">
        <v>117</v>
      </c>
      <c r="G7108" t="s">
        <v>23</v>
      </c>
      <c r="H7108">
        <v>48</v>
      </c>
      <c r="I7108">
        <v>83</v>
      </c>
      <c r="J7108">
        <v>3984</v>
      </c>
      <c r="K7108" t="s">
        <v>83</v>
      </c>
      <c r="L7108" t="s">
        <v>20</v>
      </c>
    </row>
    <row r="7109" spans="1:12" x14ac:dyDescent="0.3">
      <c r="A7109" t="s">
        <v>30</v>
      </c>
      <c r="B7109">
        <v>1185732</v>
      </c>
      <c r="C7109">
        <v>44510</v>
      </c>
      <c r="D7109" t="s">
        <v>36</v>
      </c>
      <c r="E7109" t="s">
        <v>116</v>
      </c>
      <c r="F7109" t="s">
        <v>117</v>
      </c>
      <c r="G7109" t="s">
        <v>15</v>
      </c>
      <c r="H7109">
        <v>41</v>
      </c>
      <c r="I7109">
        <v>123</v>
      </c>
      <c r="J7109">
        <v>5043</v>
      </c>
      <c r="K7109" t="s">
        <v>83</v>
      </c>
      <c r="L7109" t="s">
        <v>17</v>
      </c>
    </row>
    <row r="7110" spans="1:12" x14ac:dyDescent="0.3">
      <c r="A7110" t="s">
        <v>30</v>
      </c>
      <c r="B7110">
        <v>1185732</v>
      </c>
      <c r="C7110">
        <v>44510</v>
      </c>
      <c r="D7110" t="s">
        <v>36</v>
      </c>
      <c r="E7110" t="s">
        <v>116</v>
      </c>
      <c r="F7110" t="s">
        <v>117</v>
      </c>
      <c r="G7110" t="s">
        <v>18</v>
      </c>
      <c r="H7110">
        <v>33</v>
      </c>
      <c r="I7110">
        <v>98</v>
      </c>
      <c r="J7110">
        <v>3234</v>
      </c>
      <c r="K7110" t="s">
        <v>83</v>
      </c>
      <c r="L7110" t="s">
        <v>17</v>
      </c>
    </row>
    <row r="7111" spans="1:12" x14ac:dyDescent="0.3">
      <c r="A7111" t="s">
        <v>30</v>
      </c>
      <c r="B7111">
        <v>1185732</v>
      </c>
      <c r="C7111">
        <v>44510</v>
      </c>
      <c r="D7111" t="s">
        <v>36</v>
      </c>
      <c r="E7111" t="s">
        <v>116</v>
      </c>
      <c r="F7111" t="s">
        <v>117</v>
      </c>
      <c r="G7111" t="s">
        <v>19</v>
      </c>
      <c r="H7111">
        <v>32</v>
      </c>
      <c r="I7111">
        <v>81</v>
      </c>
      <c r="J7111">
        <v>2592</v>
      </c>
      <c r="K7111" t="s">
        <v>83</v>
      </c>
      <c r="L7111" t="s">
        <v>20</v>
      </c>
    </row>
    <row r="7112" spans="1:12" x14ac:dyDescent="0.3">
      <c r="A7112" t="s">
        <v>30</v>
      </c>
      <c r="B7112">
        <v>1185732</v>
      </c>
      <c r="C7112">
        <v>44510</v>
      </c>
      <c r="D7112" t="s">
        <v>36</v>
      </c>
      <c r="E7112" t="s">
        <v>116</v>
      </c>
      <c r="F7112" t="s">
        <v>117</v>
      </c>
      <c r="G7112" t="s">
        <v>21</v>
      </c>
      <c r="H7112">
        <v>34</v>
      </c>
      <c r="I7112">
        <v>83</v>
      </c>
      <c r="J7112">
        <v>2822</v>
      </c>
      <c r="K7112" t="s">
        <v>83</v>
      </c>
      <c r="L7112" t="s">
        <v>20</v>
      </c>
    </row>
    <row r="7113" spans="1:12" x14ac:dyDescent="0.3">
      <c r="A7113" t="s">
        <v>30</v>
      </c>
      <c r="B7113">
        <v>1185732</v>
      </c>
      <c r="C7113">
        <v>44510</v>
      </c>
      <c r="D7113" t="s">
        <v>36</v>
      </c>
      <c r="E7113" t="s">
        <v>116</v>
      </c>
      <c r="F7113" t="s">
        <v>117</v>
      </c>
      <c r="G7113" t="s">
        <v>22</v>
      </c>
      <c r="H7113">
        <v>55</v>
      </c>
      <c r="I7113">
        <v>75</v>
      </c>
      <c r="J7113">
        <v>4125</v>
      </c>
      <c r="K7113" t="s">
        <v>83</v>
      </c>
      <c r="L7113" t="s">
        <v>17</v>
      </c>
    </row>
    <row r="7114" spans="1:12" x14ac:dyDescent="0.3">
      <c r="A7114" t="s">
        <v>30</v>
      </c>
      <c r="B7114">
        <v>1185732</v>
      </c>
      <c r="C7114">
        <v>44510</v>
      </c>
      <c r="D7114" t="s">
        <v>36</v>
      </c>
      <c r="E7114" t="s">
        <v>116</v>
      </c>
      <c r="F7114" t="s">
        <v>117</v>
      </c>
      <c r="G7114" t="s">
        <v>23</v>
      </c>
      <c r="H7114">
        <v>61</v>
      </c>
      <c r="I7114">
        <v>91</v>
      </c>
      <c r="J7114">
        <v>5551</v>
      </c>
      <c r="K7114" t="s">
        <v>83</v>
      </c>
      <c r="L7114" t="s">
        <v>20</v>
      </c>
    </row>
    <row r="7115" spans="1:12" x14ac:dyDescent="0.3">
      <c r="A7115" t="s">
        <v>30</v>
      </c>
      <c r="B7115">
        <v>1185732</v>
      </c>
      <c r="C7115">
        <v>44539</v>
      </c>
      <c r="D7115" t="s">
        <v>36</v>
      </c>
      <c r="E7115" t="s">
        <v>116</v>
      </c>
      <c r="F7115" t="s">
        <v>117</v>
      </c>
      <c r="G7115" t="s">
        <v>15</v>
      </c>
      <c r="H7115">
        <v>58</v>
      </c>
      <c r="I7115">
        <v>150</v>
      </c>
      <c r="J7115">
        <v>8700</v>
      </c>
      <c r="K7115" t="s">
        <v>83</v>
      </c>
      <c r="L7115" t="s">
        <v>17</v>
      </c>
    </row>
    <row r="7116" spans="1:12" x14ac:dyDescent="0.3">
      <c r="A7116" t="s">
        <v>30</v>
      </c>
      <c r="B7116">
        <v>1185732</v>
      </c>
      <c r="C7116">
        <v>44539</v>
      </c>
      <c r="D7116" t="s">
        <v>36</v>
      </c>
      <c r="E7116" t="s">
        <v>116</v>
      </c>
      <c r="F7116" t="s">
        <v>117</v>
      </c>
      <c r="G7116" t="s">
        <v>18</v>
      </c>
      <c r="H7116">
        <v>49</v>
      </c>
      <c r="I7116">
        <v>108</v>
      </c>
      <c r="J7116">
        <v>5292</v>
      </c>
      <c r="K7116" t="s">
        <v>83</v>
      </c>
      <c r="L7116" t="s">
        <v>17</v>
      </c>
    </row>
    <row r="7117" spans="1:12" x14ac:dyDescent="0.3">
      <c r="A7117" t="s">
        <v>30</v>
      </c>
      <c r="B7117">
        <v>1185732</v>
      </c>
      <c r="C7117">
        <v>44539</v>
      </c>
      <c r="D7117" t="s">
        <v>36</v>
      </c>
      <c r="E7117" t="s">
        <v>116</v>
      </c>
      <c r="F7117" t="s">
        <v>117</v>
      </c>
      <c r="G7117" t="s">
        <v>19</v>
      </c>
      <c r="H7117">
        <v>49</v>
      </c>
      <c r="I7117">
        <v>105</v>
      </c>
      <c r="J7117">
        <v>5145</v>
      </c>
      <c r="K7117" t="s">
        <v>83</v>
      </c>
      <c r="L7117" t="s">
        <v>20</v>
      </c>
    </row>
    <row r="7118" spans="1:12" x14ac:dyDescent="0.3">
      <c r="A7118" t="s">
        <v>30</v>
      </c>
      <c r="B7118">
        <v>1185732</v>
      </c>
      <c r="C7118">
        <v>44539</v>
      </c>
      <c r="D7118" t="s">
        <v>36</v>
      </c>
      <c r="E7118" t="s">
        <v>116</v>
      </c>
      <c r="F7118" t="s">
        <v>117</v>
      </c>
      <c r="G7118" t="s">
        <v>21</v>
      </c>
      <c r="H7118">
        <v>45</v>
      </c>
      <c r="I7118">
        <v>87</v>
      </c>
      <c r="J7118">
        <v>3915</v>
      </c>
      <c r="K7118" t="s">
        <v>83</v>
      </c>
      <c r="L7118" t="s">
        <v>20</v>
      </c>
    </row>
    <row r="7119" spans="1:12" x14ac:dyDescent="0.3">
      <c r="A7119" t="s">
        <v>30</v>
      </c>
      <c r="B7119">
        <v>1185732</v>
      </c>
      <c r="C7119">
        <v>44539</v>
      </c>
      <c r="D7119" t="s">
        <v>36</v>
      </c>
      <c r="E7119" t="s">
        <v>116</v>
      </c>
      <c r="F7119" t="s">
        <v>117</v>
      </c>
      <c r="G7119" t="s">
        <v>22</v>
      </c>
      <c r="H7119">
        <v>54</v>
      </c>
      <c r="I7119">
        <v>84</v>
      </c>
      <c r="J7119">
        <v>4536</v>
      </c>
      <c r="K7119" t="s">
        <v>83</v>
      </c>
      <c r="L7119" t="s">
        <v>17</v>
      </c>
    </row>
    <row r="7120" spans="1:12" x14ac:dyDescent="0.3">
      <c r="A7120" t="s">
        <v>30</v>
      </c>
      <c r="B7120">
        <v>1185732</v>
      </c>
      <c r="C7120">
        <v>44539</v>
      </c>
      <c r="D7120" t="s">
        <v>36</v>
      </c>
      <c r="E7120" t="s">
        <v>116</v>
      </c>
      <c r="F7120" t="s">
        <v>117</v>
      </c>
      <c r="G7120" t="s">
        <v>23</v>
      </c>
      <c r="H7120">
        <v>62</v>
      </c>
      <c r="I7120">
        <v>120</v>
      </c>
      <c r="J7120">
        <v>7440</v>
      </c>
      <c r="K7120" t="s">
        <v>83</v>
      </c>
      <c r="L7120" t="s">
        <v>20</v>
      </c>
    </row>
    <row r="7121" spans="1:12" x14ac:dyDescent="0.3">
      <c r="A7121" t="s">
        <v>30</v>
      </c>
      <c r="B7121">
        <v>1185732</v>
      </c>
      <c r="C7121">
        <v>44213</v>
      </c>
      <c r="D7121" t="s">
        <v>36</v>
      </c>
      <c r="E7121" t="s">
        <v>116</v>
      </c>
      <c r="F7121" t="s">
        <v>117</v>
      </c>
      <c r="G7121" t="s">
        <v>15</v>
      </c>
      <c r="H7121">
        <v>32</v>
      </c>
      <c r="I7121">
        <v>125</v>
      </c>
      <c r="J7121">
        <v>4000</v>
      </c>
      <c r="K7121" t="s">
        <v>83</v>
      </c>
      <c r="L7121" t="s">
        <v>17</v>
      </c>
    </row>
    <row r="7122" spans="1:12" x14ac:dyDescent="0.3">
      <c r="A7122" t="s">
        <v>30</v>
      </c>
      <c r="B7122">
        <v>1185732</v>
      </c>
      <c r="C7122">
        <v>44213</v>
      </c>
      <c r="D7122" t="s">
        <v>36</v>
      </c>
      <c r="E7122" t="s">
        <v>116</v>
      </c>
      <c r="F7122" t="s">
        <v>117</v>
      </c>
      <c r="G7122" t="s">
        <v>18</v>
      </c>
      <c r="H7122">
        <v>32</v>
      </c>
      <c r="I7122">
        <v>75</v>
      </c>
      <c r="J7122">
        <v>2400</v>
      </c>
      <c r="K7122" t="s">
        <v>83</v>
      </c>
      <c r="L7122" t="s">
        <v>17</v>
      </c>
    </row>
    <row r="7123" spans="1:12" x14ac:dyDescent="0.3">
      <c r="A7123" t="s">
        <v>30</v>
      </c>
      <c r="B7123">
        <v>1185732</v>
      </c>
      <c r="C7123">
        <v>44213</v>
      </c>
      <c r="D7123" t="s">
        <v>36</v>
      </c>
      <c r="E7123" t="s">
        <v>116</v>
      </c>
      <c r="F7123" t="s">
        <v>117</v>
      </c>
      <c r="G7123" t="s">
        <v>19</v>
      </c>
      <c r="H7123">
        <v>25</v>
      </c>
      <c r="I7123">
        <v>87</v>
      </c>
      <c r="J7123">
        <v>2175</v>
      </c>
      <c r="K7123" t="s">
        <v>83</v>
      </c>
      <c r="L7123" t="s">
        <v>20</v>
      </c>
    </row>
    <row r="7124" spans="1:12" x14ac:dyDescent="0.3">
      <c r="A7124" t="s">
        <v>30</v>
      </c>
      <c r="B7124">
        <v>1185732</v>
      </c>
      <c r="C7124">
        <v>44213</v>
      </c>
      <c r="D7124" t="s">
        <v>36</v>
      </c>
      <c r="E7124" t="s">
        <v>116</v>
      </c>
      <c r="F7124" t="s">
        <v>117</v>
      </c>
      <c r="G7124" t="s">
        <v>21</v>
      </c>
      <c r="H7124">
        <v>29</v>
      </c>
      <c r="I7124">
        <v>45</v>
      </c>
      <c r="J7124">
        <v>1305</v>
      </c>
      <c r="K7124" t="s">
        <v>83</v>
      </c>
      <c r="L7124" t="s">
        <v>20</v>
      </c>
    </row>
    <row r="7125" spans="1:12" x14ac:dyDescent="0.3">
      <c r="A7125" t="s">
        <v>30</v>
      </c>
      <c r="B7125">
        <v>1185732</v>
      </c>
      <c r="C7125">
        <v>44213</v>
      </c>
      <c r="D7125" t="s">
        <v>36</v>
      </c>
      <c r="E7125" t="s">
        <v>116</v>
      </c>
      <c r="F7125" t="s">
        <v>117</v>
      </c>
      <c r="G7125" t="s">
        <v>22</v>
      </c>
      <c r="H7125">
        <v>41</v>
      </c>
      <c r="I7125">
        <v>54</v>
      </c>
      <c r="J7125">
        <v>2214</v>
      </c>
      <c r="K7125" t="s">
        <v>83</v>
      </c>
      <c r="L7125" t="s">
        <v>17</v>
      </c>
    </row>
    <row r="7126" spans="1:12" x14ac:dyDescent="0.3">
      <c r="A7126" t="s">
        <v>30</v>
      </c>
      <c r="B7126">
        <v>1185732</v>
      </c>
      <c r="C7126">
        <v>44213</v>
      </c>
      <c r="D7126" t="s">
        <v>36</v>
      </c>
      <c r="E7126" t="s">
        <v>116</v>
      </c>
      <c r="F7126" t="s">
        <v>117</v>
      </c>
      <c r="G7126" t="s">
        <v>23</v>
      </c>
      <c r="H7126">
        <v>34</v>
      </c>
      <c r="I7126">
        <v>75</v>
      </c>
      <c r="J7126">
        <v>2550</v>
      </c>
      <c r="K7126" t="s">
        <v>83</v>
      </c>
      <c r="L7126" t="s">
        <v>20</v>
      </c>
    </row>
    <row r="7127" spans="1:12" x14ac:dyDescent="0.3">
      <c r="A7127" t="s">
        <v>30</v>
      </c>
      <c r="B7127">
        <v>1185732</v>
      </c>
      <c r="C7127">
        <v>44244</v>
      </c>
      <c r="D7127" t="s">
        <v>36</v>
      </c>
      <c r="E7127" t="s">
        <v>116</v>
      </c>
      <c r="F7127" t="s">
        <v>117</v>
      </c>
      <c r="G7127" t="s">
        <v>15</v>
      </c>
      <c r="H7127">
        <v>33</v>
      </c>
      <c r="I7127">
        <v>149</v>
      </c>
      <c r="J7127">
        <v>4917</v>
      </c>
      <c r="K7127" t="s">
        <v>83</v>
      </c>
      <c r="L7127" t="s">
        <v>17</v>
      </c>
    </row>
    <row r="7128" spans="1:12" x14ac:dyDescent="0.3">
      <c r="A7128" t="s">
        <v>30</v>
      </c>
      <c r="B7128">
        <v>1185732</v>
      </c>
      <c r="C7128">
        <v>44244</v>
      </c>
      <c r="D7128" t="s">
        <v>36</v>
      </c>
      <c r="E7128" t="s">
        <v>116</v>
      </c>
      <c r="F7128" t="s">
        <v>117</v>
      </c>
      <c r="G7128" t="s">
        <v>18</v>
      </c>
      <c r="H7128">
        <v>38</v>
      </c>
      <c r="I7128">
        <v>50</v>
      </c>
      <c r="J7128">
        <v>1900</v>
      </c>
      <c r="K7128" t="s">
        <v>83</v>
      </c>
      <c r="L7128" t="s">
        <v>17</v>
      </c>
    </row>
    <row r="7129" spans="1:12" x14ac:dyDescent="0.3">
      <c r="A7129" t="s">
        <v>30</v>
      </c>
      <c r="B7129">
        <v>1185732</v>
      </c>
      <c r="C7129">
        <v>44244</v>
      </c>
      <c r="D7129" t="s">
        <v>36</v>
      </c>
      <c r="E7129" t="s">
        <v>116</v>
      </c>
      <c r="F7129" t="s">
        <v>117</v>
      </c>
      <c r="G7129" t="s">
        <v>19</v>
      </c>
      <c r="H7129">
        <v>27</v>
      </c>
      <c r="I7129">
        <v>75</v>
      </c>
      <c r="J7129">
        <v>2025</v>
      </c>
      <c r="K7129" t="s">
        <v>83</v>
      </c>
      <c r="L7129" t="s">
        <v>20</v>
      </c>
    </row>
    <row r="7130" spans="1:12" x14ac:dyDescent="0.3">
      <c r="A7130" t="s">
        <v>30</v>
      </c>
      <c r="B7130">
        <v>1185732</v>
      </c>
      <c r="C7130">
        <v>44244</v>
      </c>
      <c r="D7130" t="s">
        <v>13</v>
      </c>
      <c r="E7130" t="s">
        <v>118</v>
      </c>
      <c r="F7130" t="s">
        <v>93</v>
      </c>
      <c r="G7130" t="s">
        <v>21</v>
      </c>
      <c r="H7130">
        <v>34</v>
      </c>
      <c r="I7130">
        <v>49</v>
      </c>
      <c r="J7130">
        <v>1666</v>
      </c>
      <c r="K7130" t="s">
        <v>83</v>
      </c>
      <c r="L7130" t="s">
        <v>20</v>
      </c>
    </row>
    <row r="7131" spans="1:12" x14ac:dyDescent="0.3">
      <c r="A7131" t="s">
        <v>30</v>
      </c>
      <c r="B7131">
        <v>1185732</v>
      </c>
      <c r="C7131">
        <v>44244</v>
      </c>
      <c r="D7131" t="s">
        <v>13</v>
      </c>
      <c r="E7131" t="s">
        <v>118</v>
      </c>
      <c r="F7131" t="s">
        <v>93</v>
      </c>
      <c r="G7131" t="s">
        <v>22</v>
      </c>
      <c r="H7131">
        <v>48</v>
      </c>
      <c r="I7131">
        <v>65</v>
      </c>
      <c r="J7131">
        <v>3120</v>
      </c>
      <c r="K7131" t="s">
        <v>83</v>
      </c>
      <c r="L7131" t="s">
        <v>17</v>
      </c>
    </row>
    <row r="7132" spans="1:12" x14ac:dyDescent="0.3">
      <c r="A7132" t="s">
        <v>30</v>
      </c>
      <c r="B7132">
        <v>1185732</v>
      </c>
      <c r="C7132">
        <v>44244</v>
      </c>
      <c r="D7132" t="s">
        <v>13</v>
      </c>
      <c r="E7132" t="s">
        <v>118</v>
      </c>
      <c r="F7132" t="s">
        <v>93</v>
      </c>
      <c r="G7132" t="s">
        <v>23</v>
      </c>
      <c r="H7132">
        <v>24</v>
      </c>
      <c r="I7132">
        <v>105</v>
      </c>
      <c r="J7132">
        <v>2520</v>
      </c>
      <c r="K7132" t="s">
        <v>83</v>
      </c>
      <c r="L7132" t="s">
        <v>20</v>
      </c>
    </row>
    <row r="7133" spans="1:12" x14ac:dyDescent="0.3">
      <c r="A7133" t="s">
        <v>30</v>
      </c>
      <c r="B7133">
        <v>1185732</v>
      </c>
      <c r="C7133">
        <v>44271</v>
      </c>
      <c r="D7133" t="s">
        <v>13</v>
      </c>
      <c r="E7133" t="s">
        <v>118</v>
      </c>
      <c r="F7133" t="s">
        <v>93</v>
      </c>
      <c r="G7133" t="s">
        <v>15</v>
      </c>
      <c r="H7133">
        <v>28</v>
      </c>
      <c r="I7133">
        <v>165</v>
      </c>
      <c r="J7133">
        <v>4620</v>
      </c>
      <c r="K7133" t="s">
        <v>83</v>
      </c>
      <c r="L7133" t="s">
        <v>17</v>
      </c>
    </row>
    <row r="7134" spans="1:12" x14ac:dyDescent="0.3">
      <c r="A7134" t="s">
        <v>30</v>
      </c>
      <c r="B7134">
        <v>1185732</v>
      </c>
      <c r="C7134">
        <v>44271</v>
      </c>
      <c r="D7134" t="s">
        <v>13</v>
      </c>
      <c r="E7134" t="s">
        <v>118</v>
      </c>
      <c r="F7134" t="s">
        <v>93</v>
      </c>
      <c r="G7134" t="s">
        <v>18</v>
      </c>
      <c r="H7134">
        <v>27</v>
      </c>
      <c r="I7134">
        <v>69</v>
      </c>
      <c r="J7134">
        <v>1863</v>
      </c>
      <c r="K7134" t="s">
        <v>83</v>
      </c>
      <c r="L7134" t="s">
        <v>17</v>
      </c>
    </row>
    <row r="7135" spans="1:12" x14ac:dyDescent="0.3">
      <c r="A7135" t="s">
        <v>30</v>
      </c>
      <c r="B7135">
        <v>1185732</v>
      </c>
      <c r="C7135">
        <v>44271</v>
      </c>
      <c r="D7135" t="s">
        <v>13</v>
      </c>
      <c r="E7135" t="s">
        <v>118</v>
      </c>
      <c r="F7135" t="s">
        <v>93</v>
      </c>
      <c r="G7135" t="s">
        <v>19</v>
      </c>
      <c r="H7135">
        <v>19</v>
      </c>
      <c r="I7135">
        <v>91</v>
      </c>
      <c r="J7135">
        <v>1729</v>
      </c>
      <c r="K7135" t="s">
        <v>83</v>
      </c>
      <c r="L7135" t="s">
        <v>20</v>
      </c>
    </row>
    <row r="7136" spans="1:12" x14ac:dyDescent="0.3">
      <c r="A7136" t="s">
        <v>30</v>
      </c>
      <c r="B7136">
        <v>1185732</v>
      </c>
      <c r="C7136">
        <v>44271</v>
      </c>
      <c r="D7136" t="s">
        <v>13</v>
      </c>
      <c r="E7136" t="s">
        <v>118</v>
      </c>
      <c r="F7136" t="s">
        <v>93</v>
      </c>
      <c r="G7136" t="s">
        <v>21</v>
      </c>
      <c r="H7136">
        <v>23</v>
      </c>
      <c r="I7136">
        <v>49</v>
      </c>
      <c r="J7136">
        <v>1127</v>
      </c>
      <c r="K7136" t="s">
        <v>83</v>
      </c>
      <c r="L7136" t="s">
        <v>20</v>
      </c>
    </row>
    <row r="7137" spans="1:12" x14ac:dyDescent="0.3">
      <c r="A7137" t="s">
        <v>30</v>
      </c>
      <c r="B7137">
        <v>1185732</v>
      </c>
      <c r="C7137">
        <v>44271</v>
      </c>
      <c r="D7137" t="s">
        <v>13</v>
      </c>
      <c r="E7137" t="s">
        <v>118</v>
      </c>
      <c r="F7137" t="s">
        <v>93</v>
      </c>
      <c r="G7137" t="s">
        <v>22</v>
      </c>
      <c r="H7137">
        <v>37</v>
      </c>
      <c r="I7137">
        <v>59</v>
      </c>
      <c r="J7137">
        <v>2183</v>
      </c>
      <c r="K7137" t="s">
        <v>83</v>
      </c>
      <c r="L7137" t="s">
        <v>17</v>
      </c>
    </row>
    <row r="7138" spans="1:12" x14ac:dyDescent="0.3">
      <c r="A7138" t="s">
        <v>30</v>
      </c>
      <c r="B7138">
        <v>1185732</v>
      </c>
      <c r="C7138">
        <v>44271</v>
      </c>
      <c r="D7138" t="s">
        <v>13</v>
      </c>
      <c r="E7138" t="s">
        <v>118</v>
      </c>
      <c r="F7138" t="s">
        <v>93</v>
      </c>
      <c r="G7138" t="s">
        <v>23</v>
      </c>
      <c r="H7138">
        <v>29</v>
      </c>
      <c r="I7138">
        <v>81</v>
      </c>
      <c r="J7138">
        <v>2349</v>
      </c>
      <c r="K7138" t="s">
        <v>83</v>
      </c>
      <c r="L7138" t="s">
        <v>20</v>
      </c>
    </row>
    <row r="7139" spans="1:12" x14ac:dyDescent="0.3">
      <c r="A7139" t="s">
        <v>30</v>
      </c>
      <c r="B7139">
        <v>1185732</v>
      </c>
      <c r="C7139">
        <v>44303</v>
      </c>
      <c r="D7139" t="s">
        <v>13</v>
      </c>
      <c r="E7139" t="s">
        <v>118</v>
      </c>
      <c r="F7139" t="s">
        <v>93</v>
      </c>
      <c r="G7139" t="s">
        <v>15</v>
      </c>
      <c r="H7139">
        <v>27</v>
      </c>
      <c r="I7139">
        <v>143</v>
      </c>
      <c r="J7139">
        <v>3861</v>
      </c>
      <c r="K7139" t="s">
        <v>83</v>
      </c>
      <c r="L7139" t="s">
        <v>17</v>
      </c>
    </row>
    <row r="7140" spans="1:12" x14ac:dyDescent="0.3">
      <c r="A7140" t="s">
        <v>30</v>
      </c>
      <c r="B7140">
        <v>1185732</v>
      </c>
      <c r="C7140">
        <v>44303</v>
      </c>
      <c r="D7140" t="s">
        <v>13</v>
      </c>
      <c r="E7140" t="s">
        <v>118</v>
      </c>
      <c r="F7140" t="s">
        <v>93</v>
      </c>
      <c r="G7140" t="s">
        <v>18</v>
      </c>
      <c r="H7140">
        <v>28</v>
      </c>
      <c r="I7140">
        <v>75</v>
      </c>
      <c r="J7140">
        <v>2100</v>
      </c>
      <c r="K7140" t="s">
        <v>83</v>
      </c>
      <c r="L7140" t="s">
        <v>17</v>
      </c>
    </row>
    <row r="7141" spans="1:12" x14ac:dyDescent="0.3">
      <c r="A7141" t="s">
        <v>30</v>
      </c>
      <c r="B7141">
        <v>1185732</v>
      </c>
      <c r="C7141">
        <v>44303</v>
      </c>
      <c r="D7141" t="s">
        <v>13</v>
      </c>
      <c r="E7141" t="s">
        <v>118</v>
      </c>
      <c r="F7141" t="s">
        <v>93</v>
      </c>
      <c r="G7141" t="s">
        <v>19</v>
      </c>
      <c r="H7141">
        <v>19</v>
      </c>
      <c r="I7141">
        <v>68</v>
      </c>
      <c r="J7141">
        <v>1292</v>
      </c>
      <c r="K7141" t="s">
        <v>83</v>
      </c>
      <c r="L7141" t="s">
        <v>20</v>
      </c>
    </row>
    <row r="7142" spans="1:12" x14ac:dyDescent="0.3">
      <c r="A7142" t="s">
        <v>30</v>
      </c>
      <c r="B7142">
        <v>1185732</v>
      </c>
      <c r="C7142">
        <v>44303</v>
      </c>
      <c r="D7142" t="s">
        <v>13</v>
      </c>
      <c r="E7142" t="s">
        <v>118</v>
      </c>
      <c r="F7142" t="s">
        <v>93</v>
      </c>
      <c r="G7142" t="s">
        <v>21</v>
      </c>
      <c r="H7142">
        <v>25</v>
      </c>
      <c r="I7142">
        <v>47</v>
      </c>
      <c r="J7142">
        <v>1175</v>
      </c>
      <c r="K7142" t="s">
        <v>83</v>
      </c>
      <c r="L7142" t="s">
        <v>20</v>
      </c>
    </row>
    <row r="7143" spans="1:12" x14ac:dyDescent="0.3">
      <c r="A7143" t="s">
        <v>30</v>
      </c>
      <c r="B7143">
        <v>1185732</v>
      </c>
      <c r="C7143">
        <v>44303</v>
      </c>
      <c r="D7143" t="s">
        <v>13</v>
      </c>
      <c r="E7143" t="s">
        <v>118</v>
      </c>
      <c r="F7143" t="s">
        <v>93</v>
      </c>
      <c r="G7143" t="s">
        <v>22</v>
      </c>
      <c r="H7143">
        <v>60</v>
      </c>
      <c r="I7143">
        <v>56</v>
      </c>
      <c r="J7143">
        <v>3360</v>
      </c>
      <c r="K7143" t="s">
        <v>83</v>
      </c>
      <c r="L7143" t="s">
        <v>17</v>
      </c>
    </row>
    <row r="7144" spans="1:12" x14ac:dyDescent="0.3">
      <c r="A7144" t="s">
        <v>30</v>
      </c>
      <c r="B7144">
        <v>1185732</v>
      </c>
      <c r="C7144">
        <v>44303</v>
      </c>
      <c r="D7144" t="s">
        <v>13</v>
      </c>
      <c r="E7144" t="s">
        <v>118</v>
      </c>
      <c r="F7144" t="s">
        <v>93</v>
      </c>
      <c r="G7144" t="s">
        <v>23</v>
      </c>
      <c r="H7144">
        <v>47</v>
      </c>
      <c r="I7144">
        <v>94</v>
      </c>
      <c r="J7144">
        <v>4418</v>
      </c>
      <c r="K7144" t="s">
        <v>83</v>
      </c>
      <c r="L7144" t="s">
        <v>20</v>
      </c>
    </row>
    <row r="7145" spans="1:12" x14ac:dyDescent="0.3">
      <c r="A7145" t="s">
        <v>30</v>
      </c>
      <c r="B7145">
        <v>1185732</v>
      </c>
      <c r="C7145">
        <v>44334</v>
      </c>
      <c r="D7145" t="s">
        <v>13</v>
      </c>
      <c r="E7145" t="s">
        <v>118</v>
      </c>
      <c r="F7145" t="s">
        <v>93</v>
      </c>
      <c r="G7145" t="s">
        <v>15</v>
      </c>
      <c r="H7145">
        <v>58</v>
      </c>
      <c r="I7145">
        <v>179</v>
      </c>
      <c r="J7145">
        <v>10382</v>
      </c>
      <c r="K7145" t="s">
        <v>83</v>
      </c>
      <c r="L7145" t="s">
        <v>17</v>
      </c>
    </row>
    <row r="7146" spans="1:12" x14ac:dyDescent="0.3">
      <c r="A7146" t="s">
        <v>30</v>
      </c>
      <c r="B7146">
        <v>1185732</v>
      </c>
      <c r="C7146">
        <v>44334</v>
      </c>
      <c r="D7146" t="s">
        <v>13</v>
      </c>
      <c r="E7146" t="s">
        <v>118</v>
      </c>
      <c r="F7146" t="s">
        <v>93</v>
      </c>
      <c r="G7146" t="s">
        <v>18</v>
      </c>
      <c r="H7146">
        <v>37</v>
      </c>
      <c r="I7146">
        <v>87</v>
      </c>
      <c r="J7146">
        <v>3219</v>
      </c>
      <c r="K7146" t="s">
        <v>83</v>
      </c>
      <c r="L7146" t="s">
        <v>17</v>
      </c>
    </row>
    <row r="7147" spans="1:12" x14ac:dyDescent="0.3">
      <c r="A7147" t="s">
        <v>30</v>
      </c>
      <c r="B7147">
        <v>1185732</v>
      </c>
      <c r="C7147">
        <v>44334</v>
      </c>
      <c r="D7147" t="s">
        <v>13</v>
      </c>
      <c r="E7147" t="s">
        <v>118</v>
      </c>
      <c r="F7147" t="s">
        <v>93</v>
      </c>
      <c r="G7147" t="s">
        <v>19</v>
      </c>
      <c r="H7147">
        <v>32</v>
      </c>
      <c r="I7147">
        <v>77</v>
      </c>
      <c r="J7147">
        <v>2464</v>
      </c>
      <c r="K7147" t="s">
        <v>83</v>
      </c>
      <c r="L7147" t="s">
        <v>20</v>
      </c>
    </row>
    <row r="7148" spans="1:12" x14ac:dyDescent="0.3">
      <c r="A7148" t="s">
        <v>30</v>
      </c>
      <c r="B7148">
        <v>1185732</v>
      </c>
      <c r="C7148">
        <v>44334</v>
      </c>
      <c r="D7148" t="s">
        <v>13</v>
      </c>
      <c r="E7148" t="s">
        <v>118</v>
      </c>
      <c r="F7148" t="s">
        <v>93</v>
      </c>
      <c r="G7148" t="s">
        <v>21</v>
      </c>
      <c r="H7148">
        <v>33</v>
      </c>
      <c r="I7148">
        <v>50</v>
      </c>
      <c r="J7148">
        <v>1650</v>
      </c>
      <c r="K7148" t="s">
        <v>83</v>
      </c>
      <c r="L7148" t="s">
        <v>20</v>
      </c>
    </row>
    <row r="7149" spans="1:12" x14ac:dyDescent="0.3">
      <c r="A7149" t="s">
        <v>30</v>
      </c>
      <c r="B7149">
        <v>1185732</v>
      </c>
      <c r="C7149">
        <v>44334</v>
      </c>
      <c r="D7149" t="s">
        <v>13</v>
      </c>
      <c r="E7149" t="s">
        <v>118</v>
      </c>
      <c r="F7149" t="s">
        <v>93</v>
      </c>
      <c r="G7149" t="s">
        <v>22</v>
      </c>
      <c r="H7149">
        <v>42</v>
      </c>
      <c r="I7149">
        <v>68</v>
      </c>
      <c r="J7149">
        <v>2856</v>
      </c>
      <c r="K7149" t="s">
        <v>83</v>
      </c>
      <c r="L7149" t="s">
        <v>17</v>
      </c>
    </row>
    <row r="7150" spans="1:12" x14ac:dyDescent="0.3">
      <c r="A7150" t="s">
        <v>30</v>
      </c>
      <c r="B7150">
        <v>1185732</v>
      </c>
      <c r="C7150">
        <v>44334</v>
      </c>
      <c r="D7150" t="s">
        <v>13</v>
      </c>
      <c r="E7150" t="s">
        <v>118</v>
      </c>
      <c r="F7150" t="s">
        <v>93</v>
      </c>
      <c r="G7150" t="s">
        <v>23</v>
      </c>
      <c r="H7150">
        <v>52</v>
      </c>
      <c r="I7150">
        <v>95</v>
      </c>
      <c r="J7150">
        <v>4940</v>
      </c>
      <c r="K7150" t="s">
        <v>83</v>
      </c>
      <c r="L7150" t="s">
        <v>20</v>
      </c>
    </row>
    <row r="7151" spans="1:12" x14ac:dyDescent="0.3">
      <c r="A7151" t="s">
        <v>30</v>
      </c>
      <c r="B7151">
        <v>1185732</v>
      </c>
      <c r="C7151">
        <v>44364</v>
      </c>
      <c r="D7151" t="s">
        <v>13</v>
      </c>
      <c r="E7151" t="s">
        <v>118</v>
      </c>
      <c r="F7151" t="s">
        <v>93</v>
      </c>
      <c r="G7151" t="s">
        <v>15</v>
      </c>
      <c r="H7151">
        <v>43</v>
      </c>
      <c r="I7151">
        <v>150</v>
      </c>
      <c r="J7151">
        <v>6450</v>
      </c>
      <c r="K7151" t="s">
        <v>83</v>
      </c>
      <c r="L7151" t="s">
        <v>17</v>
      </c>
    </row>
    <row r="7152" spans="1:12" x14ac:dyDescent="0.3">
      <c r="A7152" t="s">
        <v>30</v>
      </c>
      <c r="B7152">
        <v>1185732</v>
      </c>
      <c r="C7152">
        <v>44364</v>
      </c>
      <c r="D7152" t="s">
        <v>13</v>
      </c>
      <c r="E7152" t="s">
        <v>118</v>
      </c>
      <c r="F7152" t="s">
        <v>93</v>
      </c>
      <c r="G7152" t="s">
        <v>18</v>
      </c>
      <c r="H7152">
        <v>37</v>
      </c>
      <c r="I7152">
        <v>119</v>
      </c>
      <c r="J7152">
        <v>4403</v>
      </c>
      <c r="K7152" t="s">
        <v>83</v>
      </c>
      <c r="L7152" t="s">
        <v>17</v>
      </c>
    </row>
    <row r="7153" spans="1:12" x14ac:dyDescent="0.3">
      <c r="A7153" t="s">
        <v>30</v>
      </c>
      <c r="B7153">
        <v>1185732</v>
      </c>
      <c r="C7153">
        <v>44364</v>
      </c>
      <c r="D7153" t="s">
        <v>13</v>
      </c>
      <c r="E7153" t="s">
        <v>118</v>
      </c>
      <c r="F7153" t="s">
        <v>93</v>
      </c>
      <c r="G7153" t="s">
        <v>19</v>
      </c>
      <c r="H7153">
        <v>33</v>
      </c>
      <c r="I7153">
        <v>81</v>
      </c>
      <c r="J7153">
        <v>2673</v>
      </c>
      <c r="K7153" t="s">
        <v>83</v>
      </c>
      <c r="L7153" t="s">
        <v>20</v>
      </c>
    </row>
    <row r="7154" spans="1:12" x14ac:dyDescent="0.3">
      <c r="A7154" t="s">
        <v>30</v>
      </c>
      <c r="B7154">
        <v>1185732</v>
      </c>
      <c r="C7154">
        <v>44364</v>
      </c>
      <c r="D7154" t="s">
        <v>13</v>
      </c>
      <c r="E7154" t="s">
        <v>118</v>
      </c>
      <c r="F7154" t="s">
        <v>93</v>
      </c>
      <c r="G7154" t="s">
        <v>21</v>
      </c>
      <c r="H7154">
        <v>33</v>
      </c>
      <c r="I7154">
        <v>69</v>
      </c>
      <c r="J7154">
        <v>2277</v>
      </c>
      <c r="K7154" t="s">
        <v>83</v>
      </c>
      <c r="L7154" t="s">
        <v>20</v>
      </c>
    </row>
    <row r="7155" spans="1:12" x14ac:dyDescent="0.3">
      <c r="A7155" t="s">
        <v>30</v>
      </c>
      <c r="B7155">
        <v>1185732</v>
      </c>
      <c r="C7155">
        <v>44364</v>
      </c>
      <c r="D7155" t="s">
        <v>13</v>
      </c>
      <c r="E7155" t="s">
        <v>118</v>
      </c>
      <c r="F7155" t="s">
        <v>93</v>
      </c>
      <c r="G7155" t="s">
        <v>22</v>
      </c>
      <c r="H7155">
        <v>41</v>
      </c>
      <c r="I7155">
        <v>74</v>
      </c>
      <c r="J7155">
        <v>3034</v>
      </c>
      <c r="K7155" t="s">
        <v>83</v>
      </c>
      <c r="L7155" t="s">
        <v>17</v>
      </c>
    </row>
    <row r="7156" spans="1:12" x14ac:dyDescent="0.3">
      <c r="A7156" t="s">
        <v>30</v>
      </c>
      <c r="B7156">
        <v>1185732</v>
      </c>
      <c r="C7156">
        <v>44364</v>
      </c>
      <c r="D7156" t="s">
        <v>13</v>
      </c>
      <c r="E7156" t="s">
        <v>118</v>
      </c>
      <c r="F7156" t="s">
        <v>93</v>
      </c>
      <c r="G7156" t="s">
        <v>23</v>
      </c>
      <c r="H7156">
        <v>59</v>
      </c>
      <c r="I7156">
        <v>115</v>
      </c>
      <c r="J7156">
        <v>6785</v>
      </c>
      <c r="K7156" t="s">
        <v>83</v>
      </c>
      <c r="L7156" t="s">
        <v>20</v>
      </c>
    </row>
    <row r="7157" spans="1:12" x14ac:dyDescent="0.3">
      <c r="A7157" t="s">
        <v>30</v>
      </c>
      <c r="B7157">
        <v>1185732</v>
      </c>
      <c r="C7157">
        <v>44393</v>
      </c>
      <c r="D7157" t="s">
        <v>13</v>
      </c>
      <c r="E7157" t="s">
        <v>118</v>
      </c>
      <c r="F7157" t="s">
        <v>93</v>
      </c>
      <c r="G7157" t="s">
        <v>15</v>
      </c>
      <c r="H7157">
        <v>55</v>
      </c>
      <c r="I7157">
        <v>182</v>
      </c>
      <c r="J7157">
        <v>10010</v>
      </c>
      <c r="K7157" t="s">
        <v>83</v>
      </c>
      <c r="L7157" t="s">
        <v>17</v>
      </c>
    </row>
    <row r="7158" spans="1:12" x14ac:dyDescent="0.3">
      <c r="A7158" t="s">
        <v>30</v>
      </c>
      <c r="B7158">
        <v>1185732</v>
      </c>
      <c r="C7158">
        <v>44393</v>
      </c>
      <c r="D7158" t="s">
        <v>13</v>
      </c>
      <c r="E7158" t="s">
        <v>118</v>
      </c>
      <c r="F7158" t="s">
        <v>93</v>
      </c>
      <c r="G7158" t="s">
        <v>18</v>
      </c>
      <c r="H7158">
        <v>50</v>
      </c>
      <c r="I7158">
        <v>116</v>
      </c>
      <c r="J7158">
        <v>5800</v>
      </c>
      <c r="K7158" t="s">
        <v>83</v>
      </c>
      <c r="L7158" t="s">
        <v>17</v>
      </c>
    </row>
    <row r="7159" spans="1:12" x14ac:dyDescent="0.3">
      <c r="A7159" t="s">
        <v>30</v>
      </c>
      <c r="B7159">
        <v>1185732</v>
      </c>
      <c r="C7159">
        <v>44393</v>
      </c>
      <c r="D7159" t="s">
        <v>13</v>
      </c>
      <c r="E7159" t="s">
        <v>118</v>
      </c>
      <c r="F7159" t="s">
        <v>93</v>
      </c>
      <c r="G7159" t="s">
        <v>19</v>
      </c>
      <c r="H7159">
        <v>49</v>
      </c>
      <c r="I7159">
        <v>98</v>
      </c>
      <c r="J7159">
        <v>4802</v>
      </c>
      <c r="K7159" t="s">
        <v>83</v>
      </c>
      <c r="L7159" t="s">
        <v>20</v>
      </c>
    </row>
    <row r="7160" spans="1:12" x14ac:dyDescent="0.3">
      <c r="A7160" t="s">
        <v>30</v>
      </c>
      <c r="B7160">
        <v>1185732</v>
      </c>
      <c r="C7160">
        <v>44393</v>
      </c>
      <c r="D7160" t="s">
        <v>13</v>
      </c>
      <c r="E7160" t="s">
        <v>118</v>
      </c>
      <c r="F7160" t="s">
        <v>93</v>
      </c>
      <c r="G7160" t="s">
        <v>21</v>
      </c>
      <c r="H7160">
        <v>48</v>
      </c>
      <c r="I7160">
        <v>77</v>
      </c>
      <c r="J7160">
        <v>3696</v>
      </c>
      <c r="K7160" t="s">
        <v>83</v>
      </c>
      <c r="L7160" t="s">
        <v>20</v>
      </c>
    </row>
    <row r="7161" spans="1:12" x14ac:dyDescent="0.3">
      <c r="A7161" t="s">
        <v>30</v>
      </c>
      <c r="B7161">
        <v>1185732</v>
      </c>
      <c r="C7161">
        <v>44393</v>
      </c>
      <c r="D7161" t="s">
        <v>13</v>
      </c>
      <c r="E7161" t="s">
        <v>118</v>
      </c>
      <c r="F7161" t="s">
        <v>93</v>
      </c>
      <c r="G7161" t="s">
        <v>22</v>
      </c>
      <c r="H7161">
        <v>54</v>
      </c>
      <c r="I7161">
        <v>87</v>
      </c>
      <c r="J7161">
        <v>4698</v>
      </c>
      <c r="K7161" t="s">
        <v>83</v>
      </c>
      <c r="L7161" t="s">
        <v>17</v>
      </c>
    </row>
    <row r="7162" spans="1:12" x14ac:dyDescent="0.3">
      <c r="A7162" t="s">
        <v>30</v>
      </c>
      <c r="B7162">
        <v>1185732</v>
      </c>
      <c r="C7162">
        <v>44393</v>
      </c>
      <c r="D7162" t="s">
        <v>13</v>
      </c>
      <c r="E7162" t="s">
        <v>118</v>
      </c>
      <c r="F7162" t="s">
        <v>93</v>
      </c>
      <c r="G7162" t="s">
        <v>23</v>
      </c>
      <c r="H7162">
        <v>63</v>
      </c>
      <c r="I7162">
        <v>133</v>
      </c>
      <c r="J7162">
        <v>8379</v>
      </c>
      <c r="K7162" t="s">
        <v>83</v>
      </c>
      <c r="L7162" t="s">
        <v>20</v>
      </c>
    </row>
    <row r="7163" spans="1:12" x14ac:dyDescent="0.3">
      <c r="A7163" t="s">
        <v>30</v>
      </c>
      <c r="B7163">
        <v>1185732</v>
      </c>
      <c r="C7163">
        <v>44425</v>
      </c>
      <c r="D7163" t="s">
        <v>13</v>
      </c>
      <c r="E7163" t="s">
        <v>118</v>
      </c>
      <c r="F7163" t="s">
        <v>93</v>
      </c>
      <c r="G7163" t="s">
        <v>15</v>
      </c>
      <c r="H7163">
        <v>46</v>
      </c>
      <c r="I7163">
        <v>131</v>
      </c>
      <c r="J7163">
        <v>6026</v>
      </c>
      <c r="K7163" t="s">
        <v>83</v>
      </c>
      <c r="L7163" t="s">
        <v>17</v>
      </c>
    </row>
    <row r="7164" spans="1:12" x14ac:dyDescent="0.3">
      <c r="A7164" t="s">
        <v>30</v>
      </c>
      <c r="B7164">
        <v>1185732</v>
      </c>
      <c r="C7164">
        <v>44425</v>
      </c>
      <c r="D7164" t="s">
        <v>13</v>
      </c>
      <c r="E7164" t="s">
        <v>118</v>
      </c>
      <c r="F7164" t="s">
        <v>93</v>
      </c>
      <c r="G7164" t="s">
        <v>18</v>
      </c>
      <c r="H7164">
        <v>42</v>
      </c>
      <c r="I7164">
        <v>90</v>
      </c>
      <c r="J7164">
        <v>3780</v>
      </c>
      <c r="K7164" t="s">
        <v>83</v>
      </c>
      <c r="L7164" t="s">
        <v>17</v>
      </c>
    </row>
    <row r="7165" spans="1:12" x14ac:dyDescent="0.3">
      <c r="A7165" t="s">
        <v>30</v>
      </c>
      <c r="B7165">
        <v>1185732</v>
      </c>
      <c r="C7165">
        <v>44425</v>
      </c>
      <c r="D7165" t="s">
        <v>13</v>
      </c>
      <c r="E7165" t="s">
        <v>118</v>
      </c>
      <c r="F7165" t="s">
        <v>93</v>
      </c>
      <c r="G7165" t="s">
        <v>19</v>
      </c>
      <c r="H7165">
        <v>38</v>
      </c>
      <c r="I7165">
        <v>87</v>
      </c>
      <c r="J7165">
        <v>3306</v>
      </c>
      <c r="K7165" t="s">
        <v>83</v>
      </c>
      <c r="L7165" t="s">
        <v>20</v>
      </c>
    </row>
    <row r="7166" spans="1:12" x14ac:dyDescent="0.3">
      <c r="A7166" t="s">
        <v>30</v>
      </c>
      <c r="B7166">
        <v>1185732</v>
      </c>
      <c r="C7166">
        <v>44425</v>
      </c>
      <c r="D7166" t="s">
        <v>13</v>
      </c>
      <c r="E7166" t="s">
        <v>118</v>
      </c>
      <c r="F7166" t="s">
        <v>93</v>
      </c>
      <c r="G7166" t="s">
        <v>21</v>
      </c>
      <c r="H7166">
        <v>36</v>
      </c>
      <c r="I7166">
        <v>72</v>
      </c>
      <c r="J7166">
        <v>2592</v>
      </c>
      <c r="K7166" t="s">
        <v>83</v>
      </c>
      <c r="L7166" t="s">
        <v>20</v>
      </c>
    </row>
    <row r="7167" spans="1:12" x14ac:dyDescent="0.3">
      <c r="A7167" t="s">
        <v>30</v>
      </c>
      <c r="B7167">
        <v>1185732</v>
      </c>
      <c r="C7167">
        <v>44425</v>
      </c>
      <c r="D7167" t="s">
        <v>13</v>
      </c>
      <c r="E7167" t="s">
        <v>118</v>
      </c>
      <c r="F7167" t="s">
        <v>93</v>
      </c>
      <c r="G7167" t="s">
        <v>22</v>
      </c>
      <c r="H7167">
        <v>49</v>
      </c>
      <c r="I7167">
        <v>68</v>
      </c>
      <c r="J7167">
        <v>3332</v>
      </c>
      <c r="K7167" t="s">
        <v>83</v>
      </c>
      <c r="L7167" t="s">
        <v>17</v>
      </c>
    </row>
    <row r="7168" spans="1:12" x14ac:dyDescent="0.3">
      <c r="A7168" t="s">
        <v>30</v>
      </c>
      <c r="B7168">
        <v>1185732</v>
      </c>
      <c r="C7168">
        <v>44425</v>
      </c>
      <c r="D7168" t="s">
        <v>13</v>
      </c>
      <c r="E7168" t="s">
        <v>118</v>
      </c>
      <c r="F7168" t="s">
        <v>93</v>
      </c>
      <c r="G7168" t="s">
        <v>23</v>
      </c>
      <c r="H7168">
        <v>54</v>
      </c>
      <c r="I7168">
        <v>115</v>
      </c>
      <c r="J7168">
        <v>6210</v>
      </c>
      <c r="K7168" t="s">
        <v>83</v>
      </c>
      <c r="L7168" t="s">
        <v>20</v>
      </c>
    </row>
    <row r="7169" spans="1:12" x14ac:dyDescent="0.3">
      <c r="A7169" t="s">
        <v>30</v>
      </c>
      <c r="B7169">
        <v>1185732</v>
      </c>
      <c r="C7169">
        <v>44457</v>
      </c>
      <c r="D7169" t="s">
        <v>13</v>
      </c>
      <c r="E7169" t="s">
        <v>118</v>
      </c>
      <c r="F7169" t="s">
        <v>93</v>
      </c>
      <c r="G7169" t="s">
        <v>15</v>
      </c>
      <c r="H7169">
        <v>34</v>
      </c>
      <c r="I7169">
        <v>154</v>
      </c>
      <c r="J7169">
        <v>5236</v>
      </c>
      <c r="K7169" t="s">
        <v>83</v>
      </c>
      <c r="L7169" t="s">
        <v>17</v>
      </c>
    </row>
    <row r="7170" spans="1:12" x14ac:dyDescent="0.3">
      <c r="A7170" t="s">
        <v>30</v>
      </c>
      <c r="B7170">
        <v>1185732</v>
      </c>
      <c r="C7170">
        <v>44457</v>
      </c>
      <c r="D7170" t="s">
        <v>13</v>
      </c>
      <c r="E7170" t="s">
        <v>118</v>
      </c>
      <c r="F7170" t="s">
        <v>93</v>
      </c>
      <c r="G7170" t="s">
        <v>18</v>
      </c>
      <c r="H7170">
        <v>29</v>
      </c>
      <c r="I7170">
        <v>91</v>
      </c>
      <c r="J7170">
        <v>2639</v>
      </c>
      <c r="K7170" t="s">
        <v>83</v>
      </c>
      <c r="L7170" t="s">
        <v>17</v>
      </c>
    </row>
    <row r="7171" spans="1:12" x14ac:dyDescent="0.3">
      <c r="A7171" t="s">
        <v>30</v>
      </c>
      <c r="B7171">
        <v>1185732</v>
      </c>
      <c r="C7171">
        <v>44457</v>
      </c>
      <c r="D7171" t="s">
        <v>13</v>
      </c>
      <c r="E7171" t="s">
        <v>118</v>
      </c>
      <c r="F7171" t="s">
        <v>93</v>
      </c>
      <c r="G7171" t="s">
        <v>19</v>
      </c>
      <c r="H7171">
        <v>24</v>
      </c>
      <c r="I7171">
        <v>68</v>
      </c>
      <c r="J7171">
        <v>1632</v>
      </c>
      <c r="K7171" t="s">
        <v>83</v>
      </c>
      <c r="L7171" t="s">
        <v>20</v>
      </c>
    </row>
    <row r="7172" spans="1:12" x14ac:dyDescent="0.3">
      <c r="A7172" t="s">
        <v>30</v>
      </c>
      <c r="B7172">
        <v>1185732</v>
      </c>
      <c r="C7172">
        <v>44457</v>
      </c>
      <c r="D7172" t="s">
        <v>13</v>
      </c>
      <c r="E7172" t="s">
        <v>118</v>
      </c>
      <c r="F7172" t="s">
        <v>93</v>
      </c>
      <c r="G7172" t="s">
        <v>21</v>
      </c>
      <c r="H7172">
        <v>23</v>
      </c>
      <c r="I7172">
        <v>59</v>
      </c>
      <c r="J7172">
        <v>1357</v>
      </c>
      <c r="K7172" t="s">
        <v>83</v>
      </c>
      <c r="L7172" t="s">
        <v>20</v>
      </c>
    </row>
    <row r="7173" spans="1:12" x14ac:dyDescent="0.3">
      <c r="A7173" t="s">
        <v>30</v>
      </c>
      <c r="B7173">
        <v>1185732</v>
      </c>
      <c r="C7173">
        <v>44457</v>
      </c>
      <c r="D7173" t="s">
        <v>13</v>
      </c>
      <c r="E7173" t="s">
        <v>118</v>
      </c>
      <c r="F7173" t="s">
        <v>93</v>
      </c>
      <c r="G7173" t="s">
        <v>22</v>
      </c>
      <c r="H7173">
        <v>32</v>
      </c>
      <c r="I7173">
        <v>61</v>
      </c>
      <c r="J7173">
        <v>1952</v>
      </c>
      <c r="K7173" t="s">
        <v>83</v>
      </c>
      <c r="L7173" t="s">
        <v>17</v>
      </c>
    </row>
    <row r="7174" spans="1:12" x14ac:dyDescent="0.3">
      <c r="A7174" t="s">
        <v>30</v>
      </c>
      <c r="B7174">
        <v>1185732</v>
      </c>
      <c r="C7174">
        <v>44457</v>
      </c>
      <c r="D7174" t="s">
        <v>13</v>
      </c>
      <c r="E7174" t="s">
        <v>118</v>
      </c>
      <c r="F7174" t="s">
        <v>93</v>
      </c>
      <c r="G7174" t="s">
        <v>23</v>
      </c>
      <c r="H7174">
        <v>36</v>
      </c>
      <c r="I7174">
        <v>75</v>
      </c>
      <c r="J7174">
        <v>2700</v>
      </c>
      <c r="K7174" t="s">
        <v>83</v>
      </c>
      <c r="L7174" t="s">
        <v>20</v>
      </c>
    </row>
    <row r="7175" spans="1:12" x14ac:dyDescent="0.3">
      <c r="A7175" t="s">
        <v>30</v>
      </c>
      <c r="B7175">
        <v>1185732</v>
      </c>
      <c r="C7175">
        <v>44486</v>
      </c>
      <c r="D7175" t="s">
        <v>13</v>
      </c>
      <c r="E7175" t="s">
        <v>118</v>
      </c>
      <c r="F7175" t="s">
        <v>93</v>
      </c>
      <c r="G7175" t="s">
        <v>15</v>
      </c>
      <c r="H7175">
        <v>41</v>
      </c>
      <c r="I7175">
        <v>115</v>
      </c>
      <c r="J7175">
        <v>4715</v>
      </c>
      <c r="K7175" t="s">
        <v>83</v>
      </c>
      <c r="L7175" t="s">
        <v>17</v>
      </c>
    </row>
    <row r="7176" spans="1:12" x14ac:dyDescent="0.3">
      <c r="A7176" t="s">
        <v>30</v>
      </c>
      <c r="B7176">
        <v>1185732</v>
      </c>
      <c r="C7176">
        <v>44486</v>
      </c>
      <c r="D7176" t="s">
        <v>13</v>
      </c>
      <c r="E7176" t="s">
        <v>118</v>
      </c>
      <c r="F7176" t="s">
        <v>93</v>
      </c>
      <c r="G7176" t="s">
        <v>18</v>
      </c>
      <c r="H7176">
        <v>32</v>
      </c>
      <c r="I7176">
        <v>80</v>
      </c>
      <c r="J7176">
        <v>2560</v>
      </c>
      <c r="K7176" t="s">
        <v>83</v>
      </c>
      <c r="L7176" t="s">
        <v>17</v>
      </c>
    </row>
    <row r="7177" spans="1:12" x14ac:dyDescent="0.3">
      <c r="A7177" t="s">
        <v>30</v>
      </c>
      <c r="B7177">
        <v>1185732</v>
      </c>
      <c r="C7177">
        <v>44486</v>
      </c>
      <c r="D7177" t="s">
        <v>13</v>
      </c>
      <c r="E7177" t="s">
        <v>118</v>
      </c>
      <c r="F7177" t="s">
        <v>93</v>
      </c>
      <c r="G7177" t="s">
        <v>19</v>
      </c>
      <c r="H7177">
        <v>33</v>
      </c>
      <c r="I7177">
        <v>44</v>
      </c>
      <c r="J7177">
        <v>1452</v>
      </c>
      <c r="K7177" t="s">
        <v>83</v>
      </c>
      <c r="L7177" t="s">
        <v>20</v>
      </c>
    </row>
    <row r="7178" spans="1:12" x14ac:dyDescent="0.3">
      <c r="A7178" t="s">
        <v>30</v>
      </c>
      <c r="B7178">
        <v>1185732</v>
      </c>
      <c r="C7178">
        <v>44486</v>
      </c>
      <c r="D7178" t="s">
        <v>13</v>
      </c>
      <c r="E7178" t="s">
        <v>118</v>
      </c>
      <c r="F7178" t="s">
        <v>93</v>
      </c>
      <c r="G7178" t="s">
        <v>21</v>
      </c>
      <c r="H7178">
        <v>32</v>
      </c>
      <c r="I7178">
        <v>47</v>
      </c>
      <c r="J7178">
        <v>1504</v>
      </c>
      <c r="K7178" t="s">
        <v>83</v>
      </c>
      <c r="L7178" t="s">
        <v>20</v>
      </c>
    </row>
    <row r="7179" spans="1:12" x14ac:dyDescent="0.3">
      <c r="A7179" t="s">
        <v>30</v>
      </c>
      <c r="B7179">
        <v>1185732</v>
      </c>
      <c r="C7179">
        <v>44486</v>
      </c>
      <c r="D7179" t="s">
        <v>13</v>
      </c>
      <c r="E7179" t="s">
        <v>118</v>
      </c>
      <c r="F7179" t="s">
        <v>93</v>
      </c>
      <c r="G7179" t="s">
        <v>22</v>
      </c>
      <c r="H7179">
        <v>41</v>
      </c>
      <c r="I7179">
        <v>53</v>
      </c>
      <c r="J7179">
        <v>2173</v>
      </c>
      <c r="K7179" t="s">
        <v>83</v>
      </c>
      <c r="L7179" t="s">
        <v>17</v>
      </c>
    </row>
    <row r="7180" spans="1:12" x14ac:dyDescent="0.3">
      <c r="A7180" t="s">
        <v>12</v>
      </c>
      <c r="B7180">
        <v>1185732</v>
      </c>
      <c r="C7180">
        <v>44486</v>
      </c>
      <c r="D7180" t="s">
        <v>13</v>
      </c>
      <c r="E7180" t="s">
        <v>118</v>
      </c>
      <c r="F7180" t="s">
        <v>93</v>
      </c>
      <c r="G7180" t="s">
        <v>23</v>
      </c>
      <c r="H7180">
        <v>47</v>
      </c>
      <c r="I7180">
        <v>84</v>
      </c>
      <c r="J7180">
        <v>3948</v>
      </c>
      <c r="K7180" t="s">
        <v>83</v>
      </c>
      <c r="L7180" t="s">
        <v>20</v>
      </c>
    </row>
    <row r="7181" spans="1:12" x14ac:dyDescent="0.3">
      <c r="A7181" t="s">
        <v>12</v>
      </c>
      <c r="B7181">
        <v>1185732</v>
      </c>
      <c r="C7181">
        <v>44517</v>
      </c>
      <c r="D7181" t="s">
        <v>13</v>
      </c>
      <c r="E7181" t="s">
        <v>118</v>
      </c>
      <c r="F7181" t="s">
        <v>93</v>
      </c>
      <c r="G7181" t="s">
        <v>15</v>
      </c>
      <c r="H7181">
        <v>44</v>
      </c>
      <c r="I7181">
        <v>117</v>
      </c>
      <c r="J7181">
        <v>5148</v>
      </c>
      <c r="K7181" t="s">
        <v>83</v>
      </c>
      <c r="L7181" t="s">
        <v>17</v>
      </c>
    </row>
    <row r="7182" spans="1:12" x14ac:dyDescent="0.3">
      <c r="A7182" t="s">
        <v>12</v>
      </c>
      <c r="B7182">
        <v>1185732</v>
      </c>
      <c r="C7182">
        <v>44517</v>
      </c>
      <c r="D7182" t="s">
        <v>13</v>
      </c>
      <c r="E7182" t="s">
        <v>118</v>
      </c>
      <c r="F7182" t="s">
        <v>93</v>
      </c>
      <c r="G7182" t="s">
        <v>18</v>
      </c>
      <c r="H7182">
        <v>33</v>
      </c>
      <c r="I7182">
        <v>95</v>
      </c>
      <c r="J7182">
        <v>3135</v>
      </c>
      <c r="K7182" t="s">
        <v>83</v>
      </c>
      <c r="L7182" t="s">
        <v>17</v>
      </c>
    </row>
    <row r="7183" spans="1:12" x14ac:dyDescent="0.3">
      <c r="A7183" t="s">
        <v>12</v>
      </c>
      <c r="B7183">
        <v>1185732</v>
      </c>
      <c r="C7183">
        <v>44517</v>
      </c>
      <c r="D7183" t="s">
        <v>13</v>
      </c>
      <c r="E7183" t="s">
        <v>118</v>
      </c>
      <c r="F7183" t="s">
        <v>93</v>
      </c>
      <c r="G7183" t="s">
        <v>19</v>
      </c>
      <c r="H7183">
        <v>32</v>
      </c>
      <c r="I7183">
        <v>77</v>
      </c>
      <c r="J7183">
        <v>2464</v>
      </c>
      <c r="K7183" t="s">
        <v>83</v>
      </c>
      <c r="L7183" t="s">
        <v>20</v>
      </c>
    </row>
    <row r="7184" spans="1:12" x14ac:dyDescent="0.3">
      <c r="A7184" t="s">
        <v>12</v>
      </c>
      <c r="B7184">
        <v>1185732</v>
      </c>
      <c r="C7184">
        <v>44517</v>
      </c>
      <c r="D7184" t="s">
        <v>13</v>
      </c>
      <c r="E7184" t="s">
        <v>118</v>
      </c>
      <c r="F7184" t="s">
        <v>93</v>
      </c>
      <c r="G7184" t="s">
        <v>21</v>
      </c>
      <c r="H7184">
        <v>38</v>
      </c>
      <c r="I7184">
        <v>91</v>
      </c>
      <c r="J7184">
        <v>3458</v>
      </c>
      <c r="K7184" t="s">
        <v>83</v>
      </c>
      <c r="L7184" t="s">
        <v>20</v>
      </c>
    </row>
    <row r="7185" spans="1:12" x14ac:dyDescent="0.3">
      <c r="A7185" t="s">
        <v>12</v>
      </c>
      <c r="B7185">
        <v>1185732</v>
      </c>
      <c r="C7185">
        <v>44517</v>
      </c>
      <c r="D7185" t="s">
        <v>13</v>
      </c>
      <c r="E7185" t="s">
        <v>118</v>
      </c>
      <c r="F7185" t="s">
        <v>93</v>
      </c>
      <c r="G7185" t="s">
        <v>22</v>
      </c>
      <c r="H7185">
        <v>62</v>
      </c>
      <c r="I7185">
        <v>78</v>
      </c>
      <c r="J7185">
        <v>4836</v>
      </c>
      <c r="K7185" t="s">
        <v>83</v>
      </c>
      <c r="L7185" t="s">
        <v>17</v>
      </c>
    </row>
    <row r="7186" spans="1:12" x14ac:dyDescent="0.3">
      <c r="A7186" t="s">
        <v>12</v>
      </c>
      <c r="B7186">
        <v>1185732</v>
      </c>
      <c r="C7186">
        <v>44517</v>
      </c>
      <c r="D7186" t="s">
        <v>13</v>
      </c>
      <c r="E7186" t="s">
        <v>118</v>
      </c>
      <c r="F7186" t="s">
        <v>93</v>
      </c>
      <c r="G7186" t="s">
        <v>23</v>
      </c>
      <c r="H7186">
        <v>64</v>
      </c>
      <c r="I7186">
        <v>100</v>
      </c>
      <c r="J7186">
        <v>6400</v>
      </c>
      <c r="K7186" t="s">
        <v>83</v>
      </c>
      <c r="L7186" t="s">
        <v>20</v>
      </c>
    </row>
    <row r="7187" spans="1:12" x14ac:dyDescent="0.3">
      <c r="A7187" t="s">
        <v>12</v>
      </c>
      <c r="B7187">
        <v>1185732</v>
      </c>
      <c r="C7187">
        <v>44546</v>
      </c>
      <c r="D7187" t="s">
        <v>13</v>
      </c>
      <c r="E7187" t="s">
        <v>118</v>
      </c>
      <c r="F7187" t="s">
        <v>93</v>
      </c>
      <c r="G7187" t="s">
        <v>15</v>
      </c>
      <c r="H7187">
        <v>60</v>
      </c>
      <c r="I7187">
        <v>176</v>
      </c>
      <c r="J7187">
        <v>10560</v>
      </c>
      <c r="K7187" t="s">
        <v>83</v>
      </c>
      <c r="L7187" t="s">
        <v>17</v>
      </c>
    </row>
    <row r="7188" spans="1:12" x14ac:dyDescent="0.3">
      <c r="A7188" t="s">
        <v>12</v>
      </c>
      <c r="B7188">
        <v>1185732</v>
      </c>
      <c r="C7188">
        <v>44546</v>
      </c>
      <c r="D7188" t="s">
        <v>13</v>
      </c>
      <c r="E7188" t="s">
        <v>118</v>
      </c>
      <c r="F7188" t="s">
        <v>93</v>
      </c>
      <c r="G7188" t="s">
        <v>18</v>
      </c>
      <c r="H7188">
        <v>52</v>
      </c>
      <c r="I7188">
        <v>135</v>
      </c>
      <c r="J7188">
        <v>7020</v>
      </c>
      <c r="K7188" t="s">
        <v>83</v>
      </c>
      <c r="L7188" t="s">
        <v>17</v>
      </c>
    </row>
    <row r="7189" spans="1:12" x14ac:dyDescent="0.3">
      <c r="A7189" t="s">
        <v>30</v>
      </c>
      <c r="B7189">
        <v>1185732</v>
      </c>
      <c r="C7189">
        <v>44546</v>
      </c>
      <c r="D7189" t="s">
        <v>13</v>
      </c>
      <c r="E7189" t="s">
        <v>118</v>
      </c>
      <c r="F7189" t="s">
        <v>93</v>
      </c>
      <c r="G7189" t="s">
        <v>19</v>
      </c>
      <c r="H7189">
        <v>50</v>
      </c>
      <c r="I7189">
        <v>112</v>
      </c>
      <c r="J7189">
        <v>5600</v>
      </c>
      <c r="K7189" t="s">
        <v>83</v>
      </c>
      <c r="L7189" t="s">
        <v>20</v>
      </c>
    </row>
    <row r="7190" spans="1:12" x14ac:dyDescent="0.3">
      <c r="A7190" t="s">
        <v>12</v>
      </c>
      <c r="B7190">
        <v>1185732</v>
      </c>
      <c r="C7190">
        <v>44546</v>
      </c>
      <c r="D7190" t="s">
        <v>13</v>
      </c>
      <c r="E7190" t="s">
        <v>118</v>
      </c>
      <c r="F7190" t="s">
        <v>93</v>
      </c>
      <c r="G7190" t="s">
        <v>21</v>
      </c>
      <c r="H7190">
        <v>53</v>
      </c>
      <c r="I7190">
        <v>102</v>
      </c>
      <c r="J7190">
        <v>5406</v>
      </c>
      <c r="K7190" t="s">
        <v>83</v>
      </c>
      <c r="L7190" t="s">
        <v>20</v>
      </c>
    </row>
    <row r="7191" spans="1:12" x14ac:dyDescent="0.3">
      <c r="A7191" t="s">
        <v>12</v>
      </c>
      <c r="B7191">
        <v>1185732</v>
      </c>
      <c r="C7191">
        <v>44546</v>
      </c>
      <c r="D7191" t="s">
        <v>13</v>
      </c>
      <c r="E7191" t="s">
        <v>118</v>
      </c>
      <c r="F7191" t="s">
        <v>93</v>
      </c>
      <c r="G7191" t="s">
        <v>22</v>
      </c>
      <c r="H7191">
        <v>61</v>
      </c>
      <c r="I7191">
        <v>95</v>
      </c>
      <c r="J7191">
        <v>5795</v>
      </c>
      <c r="K7191" t="s">
        <v>83</v>
      </c>
      <c r="L7191" t="s">
        <v>17</v>
      </c>
    </row>
    <row r="7192" spans="1:12" x14ac:dyDescent="0.3">
      <c r="A7192" t="s">
        <v>12</v>
      </c>
      <c r="B7192">
        <v>1185732</v>
      </c>
      <c r="C7192">
        <v>44546</v>
      </c>
      <c r="D7192" t="s">
        <v>13</v>
      </c>
      <c r="E7192" t="s">
        <v>118</v>
      </c>
      <c r="F7192" t="s">
        <v>93</v>
      </c>
      <c r="G7192" t="s">
        <v>23</v>
      </c>
      <c r="H7192">
        <v>68</v>
      </c>
      <c r="I7192">
        <v>122</v>
      </c>
      <c r="J7192">
        <v>8296</v>
      </c>
      <c r="K7192" t="s">
        <v>83</v>
      </c>
      <c r="L7192" t="s">
        <v>20</v>
      </c>
    </row>
    <row r="7193" spans="1:12" x14ac:dyDescent="0.3">
      <c r="A7193" t="s">
        <v>12</v>
      </c>
      <c r="B7193">
        <v>1185732</v>
      </c>
      <c r="C7193">
        <v>44220</v>
      </c>
      <c r="D7193" t="s">
        <v>13</v>
      </c>
      <c r="E7193" t="s">
        <v>118</v>
      </c>
      <c r="F7193" t="s">
        <v>93</v>
      </c>
      <c r="G7193" t="s">
        <v>15</v>
      </c>
      <c r="H7193">
        <v>33</v>
      </c>
      <c r="I7193">
        <v>106</v>
      </c>
      <c r="J7193">
        <v>3498</v>
      </c>
      <c r="K7193" t="s">
        <v>83</v>
      </c>
      <c r="L7193" t="s">
        <v>17</v>
      </c>
    </row>
    <row r="7194" spans="1:12" x14ac:dyDescent="0.3">
      <c r="A7194" t="s">
        <v>12</v>
      </c>
      <c r="B7194">
        <v>1185732</v>
      </c>
      <c r="C7194">
        <v>44220</v>
      </c>
      <c r="D7194" t="s">
        <v>13</v>
      </c>
      <c r="E7194" t="s">
        <v>118</v>
      </c>
      <c r="F7194" t="s">
        <v>93</v>
      </c>
      <c r="G7194" t="s">
        <v>18</v>
      </c>
      <c r="H7194">
        <v>34</v>
      </c>
      <c r="I7194">
        <v>68</v>
      </c>
      <c r="J7194">
        <v>2312</v>
      </c>
      <c r="K7194" t="s">
        <v>83</v>
      </c>
      <c r="L7194" t="s">
        <v>17</v>
      </c>
    </row>
    <row r="7195" spans="1:12" x14ac:dyDescent="0.3">
      <c r="A7195" t="s">
        <v>12</v>
      </c>
      <c r="B7195">
        <v>1185732</v>
      </c>
      <c r="C7195">
        <v>44220</v>
      </c>
      <c r="D7195" t="s">
        <v>13</v>
      </c>
      <c r="E7195" t="s">
        <v>118</v>
      </c>
      <c r="F7195" t="s">
        <v>93</v>
      </c>
      <c r="G7195" t="s">
        <v>19</v>
      </c>
      <c r="H7195">
        <v>24</v>
      </c>
      <c r="I7195">
        <v>63</v>
      </c>
      <c r="J7195">
        <v>1512</v>
      </c>
      <c r="K7195" t="s">
        <v>83</v>
      </c>
      <c r="L7195" t="s">
        <v>20</v>
      </c>
    </row>
    <row r="7196" spans="1:12" x14ac:dyDescent="0.3">
      <c r="A7196" t="s">
        <v>12</v>
      </c>
      <c r="B7196">
        <v>1185732</v>
      </c>
      <c r="C7196">
        <v>44220</v>
      </c>
      <c r="D7196" t="s">
        <v>13</v>
      </c>
      <c r="E7196" t="s">
        <v>118</v>
      </c>
      <c r="F7196" t="s">
        <v>93</v>
      </c>
      <c r="G7196" t="s">
        <v>21</v>
      </c>
      <c r="H7196">
        <v>28</v>
      </c>
      <c r="I7196">
        <v>20</v>
      </c>
      <c r="J7196">
        <v>560</v>
      </c>
      <c r="K7196" t="s">
        <v>83</v>
      </c>
      <c r="L7196" t="s">
        <v>20</v>
      </c>
    </row>
    <row r="7197" spans="1:12" x14ac:dyDescent="0.3">
      <c r="A7197" t="s">
        <v>12</v>
      </c>
      <c r="B7197">
        <v>1185732</v>
      </c>
      <c r="C7197">
        <v>44220</v>
      </c>
      <c r="D7197" t="s">
        <v>13</v>
      </c>
      <c r="E7197" t="s">
        <v>118</v>
      </c>
      <c r="F7197" t="s">
        <v>93</v>
      </c>
      <c r="G7197" t="s">
        <v>22</v>
      </c>
      <c r="H7197">
        <v>42</v>
      </c>
      <c r="I7197">
        <v>33</v>
      </c>
      <c r="J7197">
        <v>1386</v>
      </c>
      <c r="K7197" t="s">
        <v>83</v>
      </c>
      <c r="L7197" t="s">
        <v>17</v>
      </c>
    </row>
    <row r="7198" spans="1:12" x14ac:dyDescent="0.3">
      <c r="A7198" t="s">
        <v>12</v>
      </c>
      <c r="B7198">
        <v>1185732</v>
      </c>
      <c r="C7198">
        <v>44220</v>
      </c>
      <c r="D7198" t="s">
        <v>13</v>
      </c>
      <c r="E7198" t="s">
        <v>118</v>
      </c>
      <c r="F7198" t="s">
        <v>93</v>
      </c>
      <c r="G7198" t="s">
        <v>23</v>
      </c>
      <c r="H7198">
        <v>33</v>
      </c>
      <c r="I7198">
        <v>59</v>
      </c>
      <c r="J7198">
        <v>1947</v>
      </c>
      <c r="K7198" t="s">
        <v>83</v>
      </c>
      <c r="L7198" t="s">
        <v>20</v>
      </c>
    </row>
    <row r="7199" spans="1:12" x14ac:dyDescent="0.3">
      <c r="A7199" t="s">
        <v>12</v>
      </c>
      <c r="B7199">
        <v>1185732</v>
      </c>
      <c r="C7199">
        <v>44249</v>
      </c>
      <c r="D7199" t="s">
        <v>13</v>
      </c>
      <c r="E7199" t="s">
        <v>118</v>
      </c>
      <c r="F7199" t="s">
        <v>93</v>
      </c>
      <c r="G7199" t="s">
        <v>15</v>
      </c>
      <c r="H7199">
        <v>32</v>
      </c>
      <c r="I7199">
        <v>138</v>
      </c>
      <c r="J7199">
        <v>4416</v>
      </c>
      <c r="K7199" t="s">
        <v>83</v>
      </c>
      <c r="L7199" t="s">
        <v>17</v>
      </c>
    </row>
    <row r="7200" spans="1:12" x14ac:dyDescent="0.3">
      <c r="A7200" t="s">
        <v>30</v>
      </c>
      <c r="B7200">
        <v>1185732</v>
      </c>
      <c r="C7200">
        <v>44249</v>
      </c>
      <c r="D7200" t="s">
        <v>13</v>
      </c>
      <c r="E7200" t="s">
        <v>118</v>
      </c>
      <c r="F7200" t="s">
        <v>93</v>
      </c>
      <c r="G7200" t="s">
        <v>18</v>
      </c>
      <c r="H7200">
        <v>34</v>
      </c>
      <c r="I7200">
        <v>38</v>
      </c>
      <c r="J7200">
        <v>1292</v>
      </c>
      <c r="K7200" t="s">
        <v>83</v>
      </c>
      <c r="L7200" t="s">
        <v>17</v>
      </c>
    </row>
    <row r="7201" spans="1:12" x14ac:dyDescent="0.3">
      <c r="A7201" t="s">
        <v>30</v>
      </c>
      <c r="B7201">
        <v>1185732</v>
      </c>
      <c r="C7201">
        <v>44249</v>
      </c>
      <c r="D7201" t="s">
        <v>13</v>
      </c>
      <c r="E7201" t="s">
        <v>118</v>
      </c>
      <c r="F7201" t="s">
        <v>93</v>
      </c>
      <c r="G7201" t="s">
        <v>19</v>
      </c>
      <c r="H7201">
        <v>24</v>
      </c>
      <c r="I7201">
        <v>46</v>
      </c>
      <c r="J7201">
        <v>1104</v>
      </c>
      <c r="K7201" t="s">
        <v>83</v>
      </c>
      <c r="L7201" t="s">
        <v>20</v>
      </c>
    </row>
    <row r="7202" spans="1:12" x14ac:dyDescent="0.3">
      <c r="A7202" t="s">
        <v>30</v>
      </c>
      <c r="B7202">
        <v>1185732</v>
      </c>
      <c r="C7202">
        <v>44249</v>
      </c>
      <c r="D7202" t="s">
        <v>13</v>
      </c>
      <c r="E7202" t="s">
        <v>119</v>
      </c>
      <c r="F7202" t="s">
        <v>120</v>
      </c>
      <c r="G7202" t="s">
        <v>21</v>
      </c>
      <c r="H7202">
        <v>28</v>
      </c>
      <c r="I7202">
        <v>14</v>
      </c>
      <c r="J7202">
        <v>392</v>
      </c>
      <c r="K7202" t="s">
        <v>83</v>
      </c>
      <c r="L7202" t="s">
        <v>20</v>
      </c>
    </row>
    <row r="7203" spans="1:12" x14ac:dyDescent="0.3">
      <c r="A7203" t="s">
        <v>30</v>
      </c>
      <c r="B7203">
        <v>1185732</v>
      </c>
      <c r="C7203">
        <v>44249</v>
      </c>
      <c r="D7203" t="s">
        <v>13</v>
      </c>
      <c r="E7203" t="s">
        <v>119</v>
      </c>
      <c r="F7203" t="s">
        <v>120</v>
      </c>
      <c r="G7203" t="s">
        <v>22</v>
      </c>
      <c r="H7203">
        <v>41</v>
      </c>
      <c r="I7203">
        <v>31</v>
      </c>
      <c r="J7203">
        <v>1271</v>
      </c>
      <c r="K7203" t="s">
        <v>83</v>
      </c>
      <c r="L7203" t="s">
        <v>17</v>
      </c>
    </row>
    <row r="7204" spans="1:12" x14ac:dyDescent="0.3">
      <c r="A7204" t="s">
        <v>30</v>
      </c>
      <c r="B7204">
        <v>1185732</v>
      </c>
      <c r="C7204">
        <v>44249</v>
      </c>
      <c r="D7204" t="s">
        <v>13</v>
      </c>
      <c r="E7204" t="s">
        <v>119</v>
      </c>
      <c r="F7204" t="s">
        <v>120</v>
      </c>
      <c r="G7204" t="s">
        <v>23</v>
      </c>
      <c r="H7204">
        <v>34</v>
      </c>
      <c r="I7204">
        <v>63</v>
      </c>
      <c r="J7204">
        <v>2142</v>
      </c>
      <c r="K7204" t="s">
        <v>83</v>
      </c>
      <c r="L7204" t="s">
        <v>20</v>
      </c>
    </row>
    <row r="7205" spans="1:12" x14ac:dyDescent="0.3">
      <c r="A7205" t="s">
        <v>30</v>
      </c>
      <c r="B7205">
        <v>1185732</v>
      </c>
      <c r="C7205">
        <v>44275</v>
      </c>
      <c r="D7205" t="s">
        <v>13</v>
      </c>
      <c r="E7205" t="s">
        <v>119</v>
      </c>
      <c r="F7205" t="s">
        <v>120</v>
      </c>
      <c r="G7205" t="s">
        <v>15</v>
      </c>
      <c r="H7205">
        <v>32</v>
      </c>
      <c r="I7205">
        <v>125</v>
      </c>
      <c r="J7205">
        <v>4000</v>
      </c>
      <c r="K7205" t="s">
        <v>83</v>
      </c>
      <c r="L7205" t="s">
        <v>17</v>
      </c>
    </row>
    <row r="7206" spans="1:12" x14ac:dyDescent="0.3">
      <c r="A7206" t="s">
        <v>30</v>
      </c>
      <c r="B7206">
        <v>1185732</v>
      </c>
      <c r="C7206">
        <v>44275</v>
      </c>
      <c r="D7206" t="s">
        <v>13</v>
      </c>
      <c r="E7206" t="s">
        <v>119</v>
      </c>
      <c r="F7206" t="s">
        <v>120</v>
      </c>
      <c r="G7206" t="s">
        <v>18</v>
      </c>
      <c r="H7206">
        <v>34</v>
      </c>
      <c r="I7206">
        <v>39</v>
      </c>
      <c r="J7206">
        <v>1326</v>
      </c>
      <c r="K7206" t="s">
        <v>83</v>
      </c>
      <c r="L7206" t="s">
        <v>17</v>
      </c>
    </row>
    <row r="7207" spans="1:12" x14ac:dyDescent="0.3">
      <c r="A7207" t="s">
        <v>30</v>
      </c>
      <c r="B7207">
        <v>1185732</v>
      </c>
      <c r="C7207">
        <v>44275</v>
      </c>
      <c r="D7207" t="s">
        <v>13</v>
      </c>
      <c r="E7207" t="s">
        <v>119</v>
      </c>
      <c r="F7207" t="s">
        <v>120</v>
      </c>
      <c r="G7207" t="s">
        <v>19</v>
      </c>
      <c r="H7207">
        <v>24</v>
      </c>
      <c r="I7207">
        <v>53</v>
      </c>
      <c r="J7207">
        <v>1272</v>
      </c>
      <c r="K7207" t="s">
        <v>83</v>
      </c>
      <c r="L7207" t="s">
        <v>20</v>
      </c>
    </row>
    <row r="7208" spans="1:12" x14ac:dyDescent="0.3">
      <c r="A7208" t="s">
        <v>30</v>
      </c>
      <c r="B7208">
        <v>1185732</v>
      </c>
      <c r="C7208">
        <v>44275</v>
      </c>
      <c r="D7208" t="s">
        <v>13</v>
      </c>
      <c r="E7208" t="s">
        <v>119</v>
      </c>
      <c r="F7208" t="s">
        <v>120</v>
      </c>
      <c r="G7208" t="s">
        <v>21</v>
      </c>
      <c r="H7208">
        <v>29</v>
      </c>
      <c r="I7208">
        <v>7</v>
      </c>
      <c r="J7208">
        <v>203</v>
      </c>
      <c r="K7208" t="s">
        <v>83</v>
      </c>
      <c r="L7208" t="s">
        <v>20</v>
      </c>
    </row>
    <row r="7209" spans="1:12" x14ac:dyDescent="0.3">
      <c r="A7209" t="s">
        <v>30</v>
      </c>
      <c r="B7209">
        <v>1185732</v>
      </c>
      <c r="C7209">
        <v>44275</v>
      </c>
      <c r="D7209" t="s">
        <v>13</v>
      </c>
      <c r="E7209" t="s">
        <v>119</v>
      </c>
      <c r="F7209" t="s">
        <v>120</v>
      </c>
      <c r="G7209" t="s">
        <v>22</v>
      </c>
      <c r="H7209">
        <v>43</v>
      </c>
      <c r="I7209">
        <v>22</v>
      </c>
      <c r="J7209">
        <v>946</v>
      </c>
      <c r="K7209" t="s">
        <v>83</v>
      </c>
      <c r="L7209" t="s">
        <v>17</v>
      </c>
    </row>
    <row r="7210" spans="1:12" x14ac:dyDescent="0.3">
      <c r="A7210" t="s">
        <v>30</v>
      </c>
      <c r="B7210">
        <v>1185732</v>
      </c>
      <c r="C7210">
        <v>44275</v>
      </c>
      <c r="D7210" t="s">
        <v>13</v>
      </c>
      <c r="E7210" t="s">
        <v>119</v>
      </c>
      <c r="F7210" t="s">
        <v>120</v>
      </c>
      <c r="G7210" t="s">
        <v>23</v>
      </c>
      <c r="H7210">
        <v>33</v>
      </c>
      <c r="I7210">
        <v>49</v>
      </c>
      <c r="J7210">
        <v>1617</v>
      </c>
      <c r="K7210" t="s">
        <v>83</v>
      </c>
      <c r="L7210" t="s">
        <v>20</v>
      </c>
    </row>
    <row r="7211" spans="1:12" x14ac:dyDescent="0.3">
      <c r="A7211" t="s">
        <v>30</v>
      </c>
      <c r="B7211">
        <v>1185732</v>
      </c>
      <c r="C7211">
        <v>44307</v>
      </c>
      <c r="D7211" t="s">
        <v>13</v>
      </c>
      <c r="E7211" t="s">
        <v>119</v>
      </c>
      <c r="F7211" t="s">
        <v>120</v>
      </c>
      <c r="G7211" t="s">
        <v>15</v>
      </c>
      <c r="H7211">
        <v>33</v>
      </c>
      <c r="I7211">
        <v>128</v>
      </c>
      <c r="J7211">
        <v>4224</v>
      </c>
      <c r="K7211" t="s">
        <v>83</v>
      </c>
      <c r="L7211" t="s">
        <v>17</v>
      </c>
    </row>
    <row r="7212" spans="1:12" x14ac:dyDescent="0.3">
      <c r="A7212" t="s">
        <v>30</v>
      </c>
      <c r="B7212">
        <v>1185732</v>
      </c>
      <c r="C7212">
        <v>44307</v>
      </c>
      <c r="D7212" t="s">
        <v>13</v>
      </c>
      <c r="E7212" t="s">
        <v>119</v>
      </c>
      <c r="F7212" t="s">
        <v>120</v>
      </c>
      <c r="G7212" t="s">
        <v>18</v>
      </c>
      <c r="H7212">
        <v>32</v>
      </c>
      <c r="I7212">
        <v>31</v>
      </c>
      <c r="J7212">
        <v>992</v>
      </c>
      <c r="K7212" t="s">
        <v>83</v>
      </c>
      <c r="L7212" t="s">
        <v>17</v>
      </c>
    </row>
    <row r="7213" spans="1:12" x14ac:dyDescent="0.3">
      <c r="A7213" t="s">
        <v>30</v>
      </c>
      <c r="B7213">
        <v>1185732</v>
      </c>
      <c r="C7213">
        <v>44307</v>
      </c>
      <c r="D7213" t="s">
        <v>13</v>
      </c>
      <c r="E7213" t="s">
        <v>119</v>
      </c>
      <c r="F7213" t="s">
        <v>120</v>
      </c>
      <c r="G7213" t="s">
        <v>19</v>
      </c>
      <c r="H7213">
        <v>24</v>
      </c>
      <c r="I7213">
        <v>33</v>
      </c>
      <c r="J7213">
        <v>792</v>
      </c>
      <c r="K7213" t="s">
        <v>83</v>
      </c>
      <c r="L7213" t="s">
        <v>20</v>
      </c>
    </row>
    <row r="7214" spans="1:12" x14ac:dyDescent="0.3">
      <c r="A7214" t="s">
        <v>30</v>
      </c>
      <c r="B7214">
        <v>1185732</v>
      </c>
      <c r="C7214">
        <v>44307</v>
      </c>
      <c r="D7214" t="s">
        <v>13</v>
      </c>
      <c r="E7214" t="s">
        <v>119</v>
      </c>
      <c r="F7214" t="s">
        <v>120</v>
      </c>
      <c r="G7214" t="s">
        <v>21</v>
      </c>
      <c r="H7214">
        <v>27</v>
      </c>
      <c r="I7214">
        <v>13</v>
      </c>
      <c r="J7214">
        <v>351</v>
      </c>
      <c r="K7214" t="s">
        <v>83</v>
      </c>
      <c r="L7214" t="s">
        <v>20</v>
      </c>
    </row>
    <row r="7215" spans="1:12" x14ac:dyDescent="0.3">
      <c r="A7215" t="s">
        <v>30</v>
      </c>
      <c r="B7215">
        <v>1185732</v>
      </c>
      <c r="C7215">
        <v>44307</v>
      </c>
      <c r="D7215" t="s">
        <v>13</v>
      </c>
      <c r="E7215" t="s">
        <v>119</v>
      </c>
      <c r="F7215" t="s">
        <v>120</v>
      </c>
      <c r="G7215" t="s">
        <v>22</v>
      </c>
      <c r="H7215">
        <v>41</v>
      </c>
      <c r="I7215">
        <v>15</v>
      </c>
      <c r="J7215">
        <v>615</v>
      </c>
      <c r="K7215" t="s">
        <v>83</v>
      </c>
      <c r="L7215" t="s">
        <v>17</v>
      </c>
    </row>
    <row r="7216" spans="1:12" x14ac:dyDescent="0.3">
      <c r="A7216" t="s">
        <v>30</v>
      </c>
      <c r="B7216">
        <v>1185732</v>
      </c>
      <c r="C7216">
        <v>44307</v>
      </c>
      <c r="D7216" t="s">
        <v>13</v>
      </c>
      <c r="E7216" t="s">
        <v>119</v>
      </c>
      <c r="F7216" t="s">
        <v>120</v>
      </c>
      <c r="G7216" t="s">
        <v>23</v>
      </c>
      <c r="H7216">
        <v>32</v>
      </c>
      <c r="I7216">
        <v>52</v>
      </c>
      <c r="J7216">
        <v>1664</v>
      </c>
      <c r="K7216" t="s">
        <v>83</v>
      </c>
      <c r="L7216" t="s">
        <v>20</v>
      </c>
    </row>
    <row r="7217" spans="1:12" x14ac:dyDescent="0.3">
      <c r="A7217" t="s">
        <v>30</v>
      </c>
      <c r="B7217">
        <v>1185732</v>
      </c>
      <c r="C7217">
        <v>44336</v>
      </c>
      <c r="D7217" t="s">
        <v>13</v>
      </c>
      <c r="E7217" t="s">
        <v>119</v>
      </c>
      <c r="F7217" t="s">
        <v>120</v>
      </c>
      <c r="G7217" t="s">
        <v>15</v>
      </c>
      <c r="H7217">
        <v>49</v>
      </c>
      <c r="I7217">
        <v>118</v>
      </c>
      <c r="J7217">
        <v>5782</v>
      </c>
      <c r="K7217" t="s">
        <v>83</v>
      </c>
      <c r="L7217" t="s">
        <v>17</v>
      </c>
    </row>
    <row r="7218" spans="1:12" x14ac:dyDescent="0.3">
      <c r="A7218" t="s">
        <v>30</v>
      </c>
      <c r="B7218">
        <v>1185732</v>
      </c>
      <c r="C7218">
        <v>44336</v>
      </c>
      <c r="D7218" t="s">
        <v>13</v>
      </c>
      <c r="E7218" t="s">
        <v>119</v>
      </c>
      <c r="F7218" t="s">
        <v>120</v>
      </c>
      <c r="G7218" t="s">
        <v>18</v>
      </c>
      <c r="H7218">
        <v>42</v>
      </c>
      <c r="I7218">
        <v>47</v>
      </c>
      <c r="J7218">
        <v>1974</v>
      </c>
      <c r="K7218" t="s">
        <v>83</v>
      </c>
      <c r="L7218" t="s">
        <v>17</v>
      </c>
    </row>
    <row r="7219" spans="1:12" x14ac:dyDescent="0.3">
      <c r="A7219" t="s">
        <v>30</v>
      </c>
      <c r="B7219">
        <v>1185732</v>
      </c>
      <c r="C7219">
        <v>44336</v>
      </c>
      <c r="D7219" t="s">
        <v>13</v>
      </c>
      <c r="E7219" t="s">
        <v>119</v>
      </c>
      <c r="F7219" t="s">
        <v>120</v>
      </c>
      <c r="G7219" t="s">
        <v>19</v>
      </c>
      <c r="H7219">
        <v>36</v>
      </c>
      <c r="I7219">
        <v>38</v>
      </c>
      <c r="J7219">
        <v>1368</v>
      </c>
      <c r="K7219" t="s">
        <v>83</v>
      </c>
      <c r="L7219" t="s">
        <v>20</v>
      </c>
    </row>
    <row r="7220" spans="1:12" x14ac:dyDescent="0.3">
      <c r="A7220" t="s">
        <v>30</v>
      </c>
      <c r="B7220">
        <v>1185732</v>
      </c>
      <c r="C7220">
        <v>44336</v>
      </c>
      <c r="D7220" t="s">
        <v>13</v>
      </c>
      <c r="E7220" t="s">
        <v>119</v>
      </c>
      <c r="F7220" t="s">
        <v>120</v>
      </c>
      <c r="G7220" t="s">
        <v>21</v>
      </c>
      <c r="H7220">
        <v>37</v>
      </c>
      <c r="I7220">
        <v>30</v>
      </c>
      <c r="J7220">
        <v>1110</v>
      </c>
      <c r="K7220" t="s">
        <v>83</v>
      </c>
      <c r="L7220" t="s">
        <v>20</v>
      </c>
    </row>
    <row r="7221" spans="1:12" x14ac:dyDescent="0.3">
      <c r="A7221" t="s">
        <v>30</v>
      </c>
      <c r="B7221">
        <v>1185732</v>
      </c>
      <c r="C7221">
        <v>44336</v>
      </c>
      <c r="D7221" t="s">
        <v>13</v>
      </c>
      <c r="E7221" t="s">
        <v>119</v>
      </c>
      <c r="F7221" t="s">
        <v>120</v>
      </c>
      <c r="G7221" t="s">
        <v>22</v>
      </c>
      <c r="H7221">
        <v>49</v>
      </c>
      <c r="I7221">
        <v>36</v>
      </c>
      <c r="J7221">
        <v>1764</v>
      </c>
      <c r="K7221" t="s">
        <v>83</v>
      </c>
      <c r="L7221" t="s">
        <v>17</v>
      </c>
    </row>
    <row r="7222" spans="1:12" x14ac:dyDescent="0.3">
      <c r="A7222" t="s">
        <v>30</v>
      </c>
      <c r="B7222">
        <v>1185732</v>
      </c>
      <c r="C7222">
        <v>44336</v>
      </c>
      <c r="D7222" t="s">
        <v>13</v>
      </c>
      <c r="E7222" t="s">
        <v>119</v>
      </c>
      <c r="F7222" t="s">
        <v>120</v>
      </c>
      <c r="G7222" t="s">
        <v>23</v>
      </c>
      <c r="H7222">
        <v>52</v>
      </c>
      <c r="I7222">
        <v>63</v>
      </c>
      <c r="J7222">
        <v>3276</v>
      </c>
      <c r="K7222" t="s">
        <v>83</v>
      </c>
      <c r="L7222" t="s">
        <v>20</v>
      </c>
    </row>
    <row r="7223" spans="1:12" x14ac:dyDescent="0.3">
      <c r="A7223" t="s">
        <v>30</v>
      </c>
      <c r="B7223">
        <v>1185732</v>
      </c>
      <c r="C7223">
        <v>44369</v>
      </c>
      <c r="D7223" t="s">
        <v>13</v>
      </c>
      <c r="E7223" t="s">
        <v>119</v>
      </c>
      <c r="F7223" t="s">
        <v>120</v>
      </c>
      <c r="G7223" t="s">
        <v>15</v>
      </c>
      <c r="H7223">
        <v>47</v>
      </c>
      <c r="I7223">
        <v>125</v>
      </c>
      <c r="J7223">
        <v>5875</v>
      </c>
      <c r="K7223" t="s">
        <v>83</v>
      </c>
      <c r="L7223" t="s">
        <v>17</v>
      </c>
    </row>
    <row r="7224" spans="1:12" x14ac:dyDescent="0.3">
      <c r="A7224" t="s">
        <v>30</v>
      </c>
      <c r="B7224">
        <v>1185732</v>
      </c>
      <c r="C7224">
        <v>44369</v>
      </c>
      <c r="D7224" t="s">
        <v>13</v>
      </c>
      <c r="E7224" t="s">
        <v>119</v>
      </c>
      <c r="F7224" t="s">
        <v>120</v>
      </c>
      <c r="G7224" t="s">
        <v>18</v>
      </c>
      <c r="H7224">
        <v>41</v>
      </c>
      <c r="I7224">
        <v>75</v>
      </c>
      <c r="J7224">
        <v>3075</v>
      </c>
      <c r="K7224" t="s">
        <v>83</v>
      </c>
      <c r="L7224" t="s">
        <v>17</v>
      </c>
    </row>
    <row r="7225" spans="1:12" x14ac:dyDescent="0.3">
      <c r="A7225" t="s">
        <v>12</v>
      </c>
      <c r="B7225">
        <v>1185732</v>
      </c>
      <c r="C7225">
        <v>44369</v>
      </c>
      <c r="D7225" t="s">
        <v>13</v>
      </c>
      <c r="E7225" t="s">
        <v>119</v>
      </c>
      <c r="F7225" t="s">
        <v>120</v>
      </c>
      <c r="G7225" t="s">
        <v>19</v>
      </c>
      <c r="H7225">
        <v>37</v>
      </c>
      <c r="I7225">
        <v>47</v>
      </c>
      <c r="J7225">
        <v>1739</v>
      </c>
      <c r="K7225" t="s">
        <v>83</v>
      </c>
      <c r="L7225" t="s">
        <v>20</v>
      </c>
    </row>
    <row r="7226" spans="1:12" x14ac:dyDescent="0.3">
      <c r="A7226" t="s">
        <v>12</v>
      </c>
      <c r="B7226">
        <v>1185732</v>
      </c>
      <c r="C7226">
        <v>44369</v>
      </c>
      <c r="D7226" t="s">
        <v>13</v>
      </c>
      <c r="E7226" t="s">
        <v>119</v>
      </c>
      <c r="F7226" t="s">
        <v>120</v>
      </c>
      <c r="G7226" t="s">
        <v>21</v>
      </c>
      <c r="H7226">
        <v>37</v>
      </c>
      <c r="I7226">
        <v>44</v>
      </c>
      <c r="J7226">
        <v>1628</v>
      </c>
      <c r="K7226" t="s">
        <v>83</v>
      </c>
      <c r="L7226" t="s">
        <v>20</v>
      </c>
    </row>
    <row r="7227" spans="1:12" x14ac:dyDescent="0.3">
      <c r="A7227" t="s">
        <v>12</v>
      </c>
      <c r="B7227">
        <v>1185732</v>
      </c>
      <c r="C7227">
        <v>44369</v>
      </c>
      <c r="D7227" t="s">
        <v>13</v>
      </c>
      <c r="E7227" t="s">
        <v>119</v>
      </c>
      <c r="F7227" t="s">
        <v>120</v>
      </c>
      <c r="G7227" t="s">
        <v>22</v>
      </c>
      <c r="H7227">
        <v>49</v>
      </c>
      <c r="I7227">
        <v>42</v>
      </c>
      <c r="J7227">
        <v>2058</v>
      </c>
      <c r="K7227" t="s">
        <v>83</v>
      </c>
      <c r="L7227" t="s">
        <v>17</v>
      </c>
    </row>
    <row r="7228" spans="1:12" x14ac:dyDescent="0.3">
      <c r="A7228" t="s">
        <v>12</v>
      </c>
      <c r="B7228">
        <v>1185732</v>
      </c>
      <c r="C7228">
        <v>44369</v>
      </c>
      <c r="D7228" t="s">
        <v>13</v>
      </c>
      <c r="E7228" t="s">
        <v>119</v>
      </c>
      <c r="F7228" t="s">
        <v>120</v>
      </c>
      <c r="G7228" t="s">
        <v>23</v>
      </c>
      <c r="H7228">
        <v>53</v>
      </c>
      <c r="I7228">
        <v>84</v>
      </c>
      <c r="J7228">
        <v>4452</v>
      </c>
      <c r="K7228" t="s">
        <v>83</v>
      </c>
      <c r="L7228" t="s">
        <v>20</v>
      </c>
    </row>
    <row r="7229" spans="1:12" x14ac:dyDescent="0.3">
      <c r="A7229" t="s">
        <v>12</v>
      </c>
      <c r="B7229">
        <v>1185732</v>
      </c>
      <c r="C7229">
        <v>44397</v>
      </c>
      <c r="D7229" t="s">
        <v>13</v>
      </c>
      <c r="E7229" t="s">
        <v>119</v>
      </c>
      <c r="F7229" t="s">
        <v>120</v>
      </c>
      <c r="G7229" t="s">
        <v>15</v>
      </c>
      <c r="H7229">
        <v>49</v>
      </c>
      <c r="I7229">
        <v>131</v>
      </c>
      <c r="J7229">
        <v>6419</v>
      </c>
      <c r="K7229" t="s">
        <v>83</v>
      </c>
      <c r="L7229" t="s">
        <v>17</v>
      </c>
    </row>
    <row r="7230" spans="1:12" x14ac:dyDescent="0.3">
      <c r="A7230" t="s">
        <v>26</v>
      </c>
      <c r="B7230">
        <v>1185732</v>
      </c>
      <c r="C7230">
        <v>44397</v>
      </c>
      <c r="D7230" t="s">
        <v>13</v>
      </c>
      <c r="E7230" t="s">
        <v>119</v>
      </c>
      <c r="F7230" t="s">
        <v>120</v>
      </c>
      <c r="G7230" t="s">
        <v>18</v>
      </c>
      <c r="H7230">
        <v>42</v>
      </c>
      <c r="I7230">
        <v>72</v>
      </c>
      <c r="J7230">
        <v>3024</v>
      </c>
      <c r="K7230" t="s">
        <v>83</v>
      </c>
      <c r="L7230" t="s">
        <v>17</v>
      </c>
    </row>
    <row r="7231" spans="1:12" x14ac:dyDescent="0.3">
      <c r="A7231" t="s">
        <v>26</v>
      </c>
      <c r="B7231">
        <v>1185732</v>
      </c>
      <c r="C7231">
        <v>44397</v>
      </c>
      <c r="D7231" t="s">
        <v>13</v>
      </c>
      <c r="E7231" t="s">
        <v>119</v>
      </c>
      <c r="F7231" t="s">
        <v>120</v>
      </c>
      <c r="G7231" t="s">
        <v>19</v>
      </c>
      <c r="H7231">
        <v>37</v>
      </c>
      <c r="I7231">
        <v>60</v>
      </c>
      <c r="J7231">
        <v>2220</v>
      </c>
      <c r="K7231" t="s">
        <v>83</v>
      </c>
      <c r="L7231" t="s">
        <v>20</v>
      </c>
    </row>
    <row r="7232" spans="1:12" x14ac:dyDescent="0.3">
      <c r="A7232" t="s">
        <v>26</v>
      </c>
      <c r="B7232">
        <v>1185732</v>
      </c>
      <c r="C7232">
        <v>44397</v>
      </c>
      <c r="D7232" t="s">
        <v>13</v>
      </c>
      <c r="E7232" t="s">
        <v>119</v>
      </c>
      <c r="F7232" t="s">
        <v>120</v>
      </c>
      <c r="G7232" t="s">
        <v>21</v>
      </c>
      <c r="H7232">
        <v>36</v>
      </c>
      <c r="I7232">
        <v>45</v>
      </c>
      <c r="J7232">
        <v>1620</v>
      </c>
      <c r="K7232" t="s">
        <v>83</v>
      </c>
      <c r="L7232" t="s">
        <v>20</v>
      </c>
    </row>
    <row r="7233" spans="1:12" x14ac:dyDescent="0.3">
      <c r="A7233" t="s">
        <v>26</v>
      </c>
      <c r="B7233">
        <v>1185732</v>
      </c>
      <c r="C7233">
        <v>44397</v>
      </c>
      <c r="D7233" t="s">
        <v>13</v>
      </c>
      <c r="E7233" t="s">
        <v>119</v>
      </c>
      <c r="F7233" t="s">
        <v>120</v>
      </c>
      <c r="G7233" t="s">
        <v>22</v>
      </c>
      <c r="H7233">
        <v>46</v>
      </c>
      <c r="I7233">
        <v>51</v>
      </c>
      <c r="J7233">
        <v>2346</v>
      </c>
      <c r="K7233" t="s">
        <v>83</v>
      </c>
      <c r="L7233" t="s">
        <v>17</v>
      </c>
    </row>
    <row r="7234" spans="1:12" x14ac:dyDescent="0.3">
      <c r="A7234" t="s">
        <v>26</v>
      </c>
      <c r="B7234">
        <v>1185732</v>
      </c>
      <c r="C7234">
        <v>44397</v>
      </c>
      <c r="D7234" t="s">
        <v>13</v>
      </c>
      <c r="E7234" t="s">
        <v>119</v>
      </c>
      <c r="F7234" t="s">
        <v>120</v>
      </c>
      <c r="G7234" t="s">
        <v>23</v>
      </c>
      <c r="H7234">
        <v>54</v>
      </c>
      <c r="I7234">
        <v>102</v>
      </c>
      <c r="J7234">
        <v>5508</v>
      </c>
      <c r="K7234" t="s">
        <v>83</v>
      </c>
      <c r="L7234" t="s">
        <v>20</v>
      </c>
    </row>
    <row r="7235" spans="1:12" x14ac:dyDescent="0.3">
      <c r="A7235" t="s">
        <v>26</v>
      </c>
      <c r="B7235">
        <v>1185732</v>
      </c>
      <c r="C7235">
        <v>44429</v>
      </c>
      <c r="D7235" t="s">
        <v>13</v>
      </c>
      <c r="E7235" t="s">
        <v>119</v>
      </c>
      <c r="F7235" t="s">
        <v>120</v>
      </c>
      <c r="G7235" t="s">
        <v>15</v>
      </c>
      <c r="H7235">
        <v>48</v>
      </c>
      <c r="I7235">
        <v>135</v>
      </c>
      <c r="J7235">
        <v>6480</v>
      </c>
      <c r="K7235" t="s">
        <v>83</v>
      </c>
      <c r="L7235" t="s">
        <v>17</v>
      </c>
    </row>
    <row r="7236" spans="1:12" x14ac:dyDescent="0.3">
      <c r="A7236" t="s">
        <v>26</v>
      </c>
      <c r="B7236">
        <v>1185732</v>
      </c>
      <c r="C7236">
        <v>44429</v>
      </c>
      <c r="D7236" t="s">
        <v>13</v>
      </c>
      <c r="E7236" t="s">
        <v>119</v>
      </c>
      <c r="F7236" t="s">
        <v>120</v>
      </c>
      <c r="G7236" t="s">
        <v>18</v>
      </c>
      <c r="H7236">
        <v>41</v>
      </c>
      <c r="I7236">
        <v>83</v>
      </c>
      <c r="J7236">
        <v>3403</v>
      </c>
      <c r="K7236" t="s">
        <v>83</v>
      </c>
      <c r="L7236" t="s">
        <v>17</v>
      </c>
    </row>
    <row r="7237" spans="1:12" x14ac:dyDescent="0.3">
      <c r="A7237" t="s">
        <v>26</v>
      </c>
      <c r="B7237">
        <v>1185732</v>
      </c>
      <c r="C7237">
        <v>44429</v>
      </c>
      <c r="D7237" t="s">
        <v>13</v>
      </c>
      <c r="E7237" t="s">
        <v>119</v>
      </c>
      <c r="F7237" t="s">
        <v>120</v>
      </c>
      <c r="G7237" t="s">
        <v>19</v>
      </c>
      <c r="H7237">
        <v>39</v>
      </c>
      <c r="I7237">
        <v>60</v>
      </c>
      <c r="J7237">
        <v>2340</v>
      </c>
      <c r="K7237" t="s">
        <v>83</v>
      </c>
      <c r="L7237" t="s">
        <v>20</v>
      </c>
    </row>
    <row r="7238" spans="1:12" x14ac:dyDescent="0.3">
      <c r="A7238" t="s">
        <v>26</v>
      </c>
      <c r="B7238">
        <v>1185732</v>
      </c>
      <c r="C7238">
        <v>44429</v>
      </c>
      <c r="D7238" t="s">
        <v>13</v>
      </c>
      <c r="E7238" t="s">
        <v>119</v>
      </c>
      <c r="F7238" t="s">
        <v>120</v>
      </c>
      <c r="G7238" t="s">
        <v>21</v>
      </c>
      <c r="H7238">
        <v>37</v>
      </c>
      <c r="I7238">
        <v>44</v>
      </c>
      <c r="J7238">
        <v>1628</v>
      </c>
      <c r="K7238" t="s">
        <v>83</v>
      </c>
      <c r="L7238" t="s">
        <v>20</v>
      </c>
    </row>
    <row r="7239" spans="1:12" x14ac:dyDescent="0.3">
      <c r="A7239" t="s">
        <v>26</v>
      </c>
      <c r="B7239">
        <v>1185732</v>
      </c>
      <c r="C7239">
        <v>44429</v>
      </c>
      <c r="D7239" t="s">
        <v>13</v>
      </c>
      <c r="E7239" t="s">
        <v>119</v>
      </c>
      <c r="F7239" t="s">
        <v>120</v>
      </c>
      <c r="G7239" t="s">
        <v>22</v>
      </c>
      <c r="H7239">
        <v>47</v>
      </c>
      <c r="I7239">
        <v>38</v>
      </c>
      <c r="J7239">
        <v>1786</v>
      </c>
      <c r="K7239" t="s">
        <v>83</v>
      </c>
      <c r="L7239" t="s">
        <v>17</v>
      </c>
    </row>
    <row r="7240" spans="1:12" x14ac:dyDescent="0.3">
      <c r="A7240" t="s">
        <v>26</v>
      </c>
      <c r="B7240">
        <v>1185732</v>
      </c>
      <c r="C7240">
        <v>44429</v>
      </c>
      <c r="D7240" t="s">
        <v>13</v>
      </c>
      <c r="E7240" t="s">
        <v>119</v>
      </c>
      <c r="F7240" t="s">
        <v>120</v>
      </c>
      <c r="G7240" t="s">
        <v>23</v>
      </c>
      <c r="H7240">
        <v>53</v>
      </c>
      <c r="I7240">
        <v>81</v>
      </c>
      <c r="J7240">
        <v>4293</v>
      </c>
      <c r="K7240" t="s">
        <v>83</v>
      </c>
      <c r="L7240" t="s">
        <v>20</v>
      </c>
    </row>
    <row r="7241" spans="1:12" x14ac:dyDescent="0.3">
      <c r="A7241" t="s">
        <v>26</v>
      </c>
      <c r="B7241">
        <v>1185732</v>
      </c>
      <c r="C7241">
        <v>44459</v>
      </c>
      <c r="D7241" t="s">
        <v>13</v>
      </c>
      <c r="E7241" t="s">
        <v>119</v>
      </c>
      <c r="F7241" t="s">
        <v>120</v>
      </c>
      <c r="G7241" t="s">
        <v>15</v>
      </c>
      <c r="H7241">
        <v>49</v>
      </c>
      <c r="I7241">
        <v>128</v>
      </c>
      <c r="J7241">
        <v>6272</v>
      </c>
      <c r="K7241" t="s">
        <v>83</v>
      </c>
      <c r="L7241" t="s">
        <v>17</v>
      </c>
    </row>
    <row r="7242" spans="1:12" x14ac:dyDescent="0.3">
      <c r="A7242" t="s">
        <v>26</v>
      </c>
      <c r="B7242">
        <v>1185732</v>
      </c>
      <c r="C7242">
        <v>44459</v>
      </c>
      <c r="D7242" t="s">
        <v>13</v>
      </c>
      <c r="E7242" t="s">
        <v>119</v>
      </c>
      <c r="F7242" t="s">
        <v>120</v>
      </c>
      <c r="G7242" t="s">
        <v>18</v>
      </c>
      <c r="H7242">
        <v>44</v>
      </c>
      <c r="I7242">
        <v>63</v>
      </c>
      <c r="J7242">
        <v>2772</v>
      </c>
      <c r="K7242" t="s">
        <v>83</v>
      </c>
      <c r="L7242" t="s">
        <v>17</v>
      </c>
    </row>
    <row r="7243" spans="1:12" x14ac:dyDescent="0.3">
      <c r="A7243" t="s">
        <v>26</v>
      </c>
      <c r="B7243">
        <v>1185732</v>
      </c>
      <c r="C7243">
        <v>44459</v>
      </c>
      <c r="D7243" t="s">
        <v>13</v>
      </c>
      <c r="E7243" t="s">
        <v>119</v>
      </c>
      <c r="F7243" t="s">
        <v>120</v>
      </c>
      <c r="G7243" t="s">
        <v>19</v>
      </c>
      <c r="H7243">
        <v>38</v>
      </c>
      <c r="I7243">
        <v>36</v>
      </c>
      <c r="J7243">
        <v>1368</v>
      </c>
      <c r="K7243" t="s">
        <v>83</v>
      </c>
      <c r="L7243" t="s">
        <v>20</v>
      </c>
    </row>
    <row r="7244" spans="1:12" x14ac:dyDescent="0.3">
      <c r="A7244" t="s">
        <v>26</v>
      </c>
      <c r="B7244">
        <v>1185732</v>
      </c>
      <c r="C7244">
        <v>44459</v>
      </c>
      <c r="D7244" t="s">
        <v>13</v>
      </c>
      <c r="E7244" t="s">
        <v>119</v>
      </c>
      <c r="F7244" t="s">
        <v>120</v>
      </c>
      <c r="G7244" t="s">
        <v>21</v>
      </c>
      <c r="H7244">
        <v>36</v>
      </c>
      <c r="I7244">
        <v>25</v>
      </c>
      <c r="J7244">
        <v>900</v>
      </c>
      <c r="K7244" t="s">
        <v>83</v>
      </c>
      <c r="L7244" t="s">
        <v>20</v>
      </c>
    </row>
    <row r="7245" spans="1:12" x14ac:dyDescent="0.3">
      <c r="A7245" t="s">
        <v>26</v>
      </c>
      <c r="B7245">
        <v>1185732</v>
      </c>
      <c r="C7245">
        <v>44459</v>
      </c>
      <c r="D7245" t="s">
        <v>13</v>
      </c>
      <c r="E7245" t="s">
        <v>119</v>
      </c>
      <c r="F7245" t="s">
        <v>120</v>
      </c>
      <c r="G7245" t="s">
        <v>22</v>
      </c>
      <c r="H7245">
        <v>48</v>
      </c>
      <c r="I7245">
        <v>30</v>
      </c>
      <c r="J7245">
        <v>1440</v>
      </c>
      <c r="K7245" t="s">
        <v>83</v>
      </c>
      <c r="L7245" t="s">
        <v>17</v>
      </c>
    </row>
    <row r="7246" spans="1:12" x14ac:dyDescent="0.3">
      <c r="A7246" t="s">
        <v>26</v>
      </c>
      <c r="B7246">
        <v>1185732</v>
      </c>
      <c r="C7246">
        <v>44459</v>
      </c>
      <c r="D7246" t="s">
        <v>13</v>
      </c>
      <c r="E7246" t="s">
        <v>119</v>
      </c>
      <c r="F7246" t="s">
        <v>120</v>
      </c>
      <c r="G7246" t="s">
        <v>23</v>
      </c>
      <c r="H7246">
        <v>54</v>
      </c>
      <c r="I7246">
        <v>50</v>
      </c>
      <c r="J7246">
        <v>2700</v>
      </c>
      <c r="K7246" t="s">
        <v>83</v>
      </c>
      <c r="L7246" t="s">
        <v>20</v>
      </c>
    </row>
    <row r="7247" spans="1:12" x14ac:dyDescent="0.3">
      <c r="A7247" t="s">
        <v>26</v>
      </c>
      <c r="B7247">
        <v>1185732</v>
      </c>
      <c r="C7247">
        <v>44491</v>
      </c>
      <c r="D7247" t="s">
        <v>13</v>
      </c>
      <c r="E7247" t="s">
        <v>119</v>
      </c>
      <c r="F7247" t="s">
        <v>120</v>
      </c>
      <c r="G7247" t="s">
        <v>15</v>
      </c>
      <c r="H7247">
        <v>52</v>
      </c>
      <c r="I7247">
        <v>113</v>
      </c>
      <c r="J7247">
        <v>5876</v>
      </c>
      <c r="K7247" t="s">
        <v>83</v>
      </c>
      <c r="L7247" t="s">
        <v>17</v>
      </c>
    </row>
    <row r="7248" spans="1:12" x14ac:dyDescent="0.3">
      <c r="A7248" t="s">
        <v>26</v>
      </c>
      <c r="B7248">
        <v>1185732</v>
      </c>
      <c r="C7248">
        <v>44491</v>
      </c>
      <c r="D7248" t="s">
        <v>13</v>
      </c>
      <c r="E7248" t="s">
        <v>119</v>
      </c>
      <c r="F7248" t="s">
        <v>120</v>
      </c>
      <c r="G7248" t="s">
        <v>18</v>
      </c>
      <c r="H7248">
        <v>48</v>
      </c>
      <c r="I7248">
        <v>58</v>
      </c>
      <c r="J7248">
        <v>2784</v>
      </c>
      <c r="K7248" t="s">
        <v>83</v>
      </c>
      <c r="L7248" t="s">
        <v>17</v>
      </c>
    </row>
    <row r="7249" spans="1:12" x14ac:dyDescent="0.3">
      <c r="A7249" t="s">
        <v>26</v>
      </c>
      <c r="B7249">
        <v>1185732</v>
      </c>
      <c r="C7249">
        <v>44491</v>
      </c>
      <c r="D7249" t="s">
        <v>13</v>
      </c>
      <c r="E7249" t="s">
        <v>119</v>
      </c>
      <c r="F7249" t="s">
        <v>120</v>
      </c>
      <c r="G7249" t="s">
        <v>19</v>
      </c>
      <c r="H7249">
        <v>49</v>
      </c>
      <c r="I7249">
        <v>25</v>
      </c>
      <c r="J7249">
        <v>1225</v>
      </c>
      <c r="K7249" t="s">
        <v>83</v>
      </c>
      <c r="L7249" t="s">
        <v>20</v>
      </c>
    </row>
    <row r="7250" spans="1:12" x14ac:dyDescent="0.3">
      <c r="A7250" t="s">
        <v>12</v>
      </c>
      <c r="B7250">
        <v>1185732</v>
      </c>
      <c r="C7250">
        <v>44491</v>
      </c>
      <c r="D7250" t="s">
        <v>13</v>
      </c>
      <c r="E7250" t="s">
        <v>119</v>
      </c>
      <c r="F7250" t="s">
        <v>120</v>
      </c>
      <c r="G7250" t="s">
        <v>21</v>
      </c>
      <c r="H7250">
        <v>49</v>
      </c>
      <c r="I7250">
        <v>21</v>
      </c>
      <c r="J7250">
        <v>1029</v>
      </c>
      <c r="K7250" t="s">
        <v>83</v>
      </c>
      <c r="L7250" t="s">
        <v>20</v>
      </c>
    </row>
    <row r="7251" spans="1:12" x14ac:dyDescent="0.3">
      <c r="A7251" t="s">
        <v>12</v>
      </c>
      <c r="B7251">
        <v>1185732</v>
      </c>
      <c r="C7251">
        <v>44491</v>
      </c>
      <c r="D7251" t="s">
        <v>13</v>
      </c>
      <c r="E7251" t="s">
        <v>119</v>
      </c>
      <c r="F7251" t="s">
        <v>120</v>
      </c>
      <c r="G7251" t="s">
        <v>22</v>
      </c>
      <c r="H7251">
        <v>56</v>
      </c>
      <c r="I7251">
        <v>20</v>
      </c>
      <c r="J7251">
        <v>1120</v>
      </c>
      <c r="K7251" t="s">
        <v>83</v>
      </c>
      <c r="L7251" t="s">
        <v>17</v>
      </c>
    </row>
    <row r="7252" spans="1:12" x14ac:dyDescent="0.3">
      <c r="A7252" t="s">
        <v>12</v>
      </c>
      <c r="B7252">
        <v>1185732</v>
      </c>
      <c r="C7252">
        <v>44491</v>
      </c>
      <c r="D7252" t="s">
        <v>13</v>
      </c>
      <c r="E7252" t="s">
        <v>119</v>
      </c>
      <c r="F7252" t="s">
        <v>120</v>
      </c>
      <c r="G7252" t="s">
        <v>23</v>
      </c>
      <c r="H7252">
        <v>60</v>
      </c>
      <c r="I7252">
        <v>52</v>
      </c>
      <c r="J7252">
        <v>3120</v>
      </c>
      <c r="K7252" t="s">
        <v>83</v>
      </c>
      <c r="L7252" t="s">
        <v>20</v>
      </c>
    </row>
    <row r="7253" spans="1:12" x14ac:dyDescent="0.3">
      <c r="A7253" t="s">
        <v>12</v>
      </c>
      <c r="B7253">
        <v>1185732</v>
      </c>
      <c r="C7253">
        <v>44521</v>
      </c>
      <c r="D7253" t="s">
        <v>13</v>
      </c>
      <c r="E7253" t="s">
        <v>119</v>
      </c>
      <c r="F7253" t="s">
        <v>120</v>
      </c>
      <c r="G7253" t="s">
        <v>15</v>
      </c>
      <c r="H7253">
        <v>58</v>
      </c>
      <c r="I7253">
        <v>88</v>
      </c>
      <c r="J7253">
        <v>5104</v>
      </c>
      <c r="K7253" t="s">
        <v>83</v>
      </c>
      <c r="L7253" t="s">
        <v>17</v>
      </c>
    </row>
    <row r="7254" spans="1:12" x14ac:dyDescent="0.3">
      <c r="A7254" t="s">
        <v>12</v>
      </c>
      <c r="B7254">
        <v>1185732</v>
      </c>
      <c r="C7254">
        <v>44521</v>
      </c>
      <c r="D7254" t="s">
        <v>13</v>
      </c>
      <c r="E7254" t="s">
        <v>119</v>
      </c>
      <c r="F7254" t="s">
        <v>120</v>
      </c>
      <c r="G7254" t="s">
        <v>18</v>
      </c>
      <c r="H7254">
        <v>45</v>
      </c>
      <c r="I7254">
        <v>51</v>
      </c>
      <c r="J7254">
        <v>2295</v>
      </c>
      <c r="K7254" t="s">
        <v>83</v>
      </c>
      <c r="L7254" t="s">
        <v>17</v>
      </c>
    </row>
    <row r="7255" spans="1:12" x14ac:dyDescent="0.3">
      <c r="A7255" t="s">
        <v>12</v>
      </c>
      <c r="B7255">
        <v>1185732</v>
      </c>
      <c r="C7255">
        <v>44521</v>
      </c>
      <c r="D7255" t="s">
        <v>13</v>
      </c>
      <c r="E7255" t="s">
        <v>119</v>
      </c>
      <c r="F7255" t="s">
        <v>120</v>
      </c>
      <c r="G7255" t="s">
        <v>19</v>
      </c>
      <c r="H7255">
        <v>49</v>
      </c>
      <c r="I7255">
        <v>48</v>
      </c>
      <c r="J7255">
        <v>2352</v>
      </c>
      <c r="K7255" t="s">
        <v>83</v>
      </c>
      <c r="L7255" t="s">
        <v>20</v>
      </c>
    </row>
    <row r="7256" spans="1:12" x14ac:dyDescent="0.3">
      <c r="A7256" t="s">
        <v>12</v>
      </c>
      <c r="B7256">
        <v>1185732</v>
      </c>
      <c r="C7256">
        <v>44521</v>
      </c>
      <c r="D7256" t="s">
        <v>13</v>
      </c>
      <c r="E7256" t="s">
        <v>119</v>
      </c>
      <c r="F7256" t="s">
        <v>120</v>
      </c>
      <c r="G7256" t="s">
        <v>21</v>
      </c>
      <c r="H7256">
        <v>48</v>
      </c>
      <c r="I7256">
        <v>41</v>
      </c>
      <c r="J7256">
        <v>1968</v>
      </c>
      <c r="K7256" t="s">
        <v>83</v>
      </c>
      <c r="L7256" t="s">
        <v>20</v>
      </c>
    </row>
    <row r="7257" spans="1:12" x14ac:dyDescent="0.3">
      <c r="A7257" t="s">
        <v>12</v>
      </c>
      <c r="B7257">
        <v>1185732</v>
      </c>
      <c r="C7257">
        <v>44521</v>
      </c>
      <c r="D7257" t="s">
        <v>13</v>
      </c>
      <c r="E7257" t="s">
        <v>119</v>
      </c>
      <c r="F7257" t="s">
        <v>120</v>
      </c>
      <c r="G7257" t="s">
        <v>22</v>
      </c>
      <c r="H7257">
        <v>56</v>
      </c>
      <c r="I7257">
        <v>31</v>
      </c>
      <c r="J7257">
        <v>1736</v>
      </c>
      <c r="K7257" t="s">
        <v>83</v>
      </c>
      <c r="L7257" t="s">
        <v>17</v>
      </c>
    </row>
    <row r="7258" spans="1:12" x14ac:dyDescent="0.3">
      <c r="A7258" t="s">
        <v>12</v>
      </c>
      <c r="B7258">
        <v>1185732</v>
      </c>
      <c r="C7258">
        <v>44521</v>
      </c>
      <c r="D7258" t="s">
        <v>13</v>
      </c>
      <c r="E7258" t="s">
        <v>119</v>
      </c>
      <c r="F7258" t="s">
        <v>120</v>
      </c>
      <c r="G7258" t="s">
        <v>23</v>
      </c>
      <c r="H7258">
        <v>62</v>
      </c>
      <c r="I7258">
        <v>63</v>
      </c>
      <c r="J7258">
        <v>3906</v>
      </c>
      <c r="K7258" t="s">
        <v>83</v>
      </c>
      <c r="L7258" t="s">
        <v>20</v>
      </c>
    </row>
    <row r="7259" spans="1:12" x14ac:dyDescent="0.3">
      <c r="A7259" t="s">
        <v>12</v>
      </c>
      <c r="B7259">
        <v>1185732</v>
      </c>
      <c r="C7259">
        <v>44550</v>
      </c>
      <c r="D7259" t="s">
        <v>13</v>
      </c>
      <c r="E7259" t="s">
        <v>119</v>
      </c>
      <c r="F7259" t="s">
        <v>120</v>
      </c>
      <c r="G7259" t="s">
        <v>15</v>
      </c>
      <c r="H7259">
        <v>57</v>
      </c>
      <c r="I7259">
        <v>122</v>
      </c>
      <c r="J7259">
        <v>6954</v>
      </c>
      <c r="K7259" t="s">
        <v>83</v>
      </c>
      <c r="L7259" t="s">
        <v>17</v>
      </c>
    </row>
    <row r="7260" spans="1:12" x14ac:dyDescent="0.3">
      <c r="A7260" t="s">
        <v>12</v>
      </c>
      <c r="B7260">
        <v>1185732</v>
      </c>
      <c r="C7260">
        <v>44550</v>
      </c>
      <c r="D7260" t="s">
        <v>13</v>
      </c>
      <c r="E7260" t="s">
        <v>119</v>
      </c>
      <c r="F7260" t="s">
        <v>120</v>
      </c>
      <c r="G7260" t="s">
        <v>18</v>
      </c>
      <c r="H7260">
        <v>46</v>
      </c>
      <c r="I7260">
        <v>65</v>
      </c>
      <c r="J7260">
        <v>2990</v>
      </c>
      <c r="K7260" t="s">
        <v>83</v>
      </c>
      <c r="L7260" t="s">
        <v>17</v>
      </c>
    </row>
    <row r="7261" spans="1:12" x14ac:dyDescent="0.3">
      <c r="A7261" t="s">
        <v>12</v>
      </c>
      <c r="B7261">
        <v>1185732</v>
      </c>
      <c r="C7261">
        <v>44550</v>
      </c>
      <c r="D7261" t="s">
        <v>13</v>
      </c>
      <c r="E7261" t="s">
        <v>119</v>
      </c>
      <c r="F7261" t="s">
        <v>120</v>
      </c>
      <c r="G7261" t="s">
        <v>19</v>
      </c>
      <c r="H7261">
        <v>45</v>
      </c>
      <c r="I7261">
        <v>65</v>
      </c>
      <c r="J7261">
        <v>2925</v>
      </c>
      <c r="K7261" t="s">
        <v>83</v>
      </c>
      <c r="L7261" t="s">
        <v>20</v>
      </c>
    </row>
    <row r="7262" spans="1:12" x14ac:dyDescent="0.3">
      <c r="A7262" t="s">
        <v>12</v>
      </c>
      <c r="B7262">
        <v>1185732</v>
      </c>
      <c r="C7262">
        <v>44550</v>
      </c>
      <c r="D7262" t="s">
        <v>13</v>
      </c>
      <c r="E7262" t="s">
        <v>119</v>
      </c>
      <c r="F7262" t="s">
        <v>120</v>
      </c>
      <c r="G7262" t="s">
        <v>21</v>
      </c>
      <c r="H7262">
        <v>49</v>
      </c>
      <c r="I7262">
        <v>44</v>
      </c>
      <c r="J7262">
        <v>2156</v>
      </c>
      <c r="K7262" t="s">
        <v>83</v>
      </c>
      <c r="L7262" t="s">
        <v>20</v>
      </c>
    </row>
    <row r="7263" spans="1:12" x14ac:dyDescent="0.3">
      <c r="A7263" t="s">
        <v>12</v>
      </c>
      <c r="B7263">
        <v>1185732</v>
      </c>
      <c r="C7263">
        <v>44550</v>
      </c>
      <c r="D7263" t="s">
        <v>13</v>
      </c>
      <c r="E7263" t="s">
        <v>119</v>
      </c>
      <c r="F7263" t="s">
        <v>120</v>
      </c>
      <c r="G7263" t="s">
        <v>22</v>
      </c>
      <c r="H7263">
        <v>54</v>
      </c>
      <c r="I7263">
        <v>51</v>
      </c>
      <c r="J7263">
        <v>2754</v>
      </c>
      <c r="K7263" t="s">
        <v>83</v>
      </c>
      <c r="L7263" t="s">
        <v>17</v>
      </c>
    </row>
    <row r="7264" spans="1:12" x14ac:dyDescent="0.3">
      <c r="A7264" t="s">
        <v>12</v>
      </c>
      <c r="B7264">
        <v>1185732</v>
      </c>
      <c r="C7264">
        <v>44550</v>
      </c>
      <c r="D7264" t="s">
        <v>13</v>
      </c>
      <c r="E7264" t="s">
        <v>119</v>
      </c>
      <c r="F7264" t="s">
        <v>120</v>
      </c>
      <c r="G7264" t="s">
        <v>23</v>
      </c>
      <c r="H7264">
        <v>61</v>
      </c>
      <c r="I7264">
        <v>72</v>
      </c>
      <c r="J7264">
        <v>4392</v>
      </c>
      <c r="K7264" t="s">
        <v>83</v>
      </c>
      <c r="L7264" t="s">
        <v>20</v>
      </c>
    </row>
    <row r="7265" spans="1:12" x14ac:dyDescent="0.3">
      <c r="A7265" t="s">
        <v>12</v>
      </c>
      <c r="B7265">
        <v>1185732</v>
      </c>
      <c r="C7265">
        <v>44213</v>
      </c>
      <c r="D7265" t="s">
        <v>13</v>
      </c>
      <c r="E7265" t="s">
        <v>119</v>
      </c>
      <c r="F7265" t="s">
        <v>120</v>
      </c>
      <c r="G7265" t="s">
        <v>15</v>
      </c>
      <c r="H7265">
        <v>36</v>
      </c>
      <c r="I7265">
        <v>137</v>
      </c>
      <c r="J7265">
        <v>4932</v>
      </c>
      <c r="K7265" t="s">
        <v>83</v>
      </c>
      <c r="L7265" t="s">
        <v>17</v>
      </c>
    </row>
    <row r="7266" spans="1:12" x14ac:dyDescent="0.3">
      <c r="A7266" t="s">
        <v>12</v>
      </c>
      <c r="B7266">
        <v>1185732</v>
      </c>
      <c r="C7266">
        <v>44213</v>
      </c>
      <c r="D7266" t="s">
        <v>13</v>
      </c>
      <c r="E7266" t="s">
        <v>119</v>
      </c>
      <c r="F7266" t="s">
        <v>120</v>
      </c>
      <c r="G7266" t="s">
        <v>18</v>
      </c>
      <c r="H7266">
        <v>38</v>
      </c>
      <c r="I7266">
        <v>81</v>
      </c>
      <c r="J7266">
        <v>3078</v>
      </c>
      <c r="K7266" t="s">
        <v>83</v>
      </c>
      <c r="L7266" t="s">
        <v>17</v>
      </c>
    </row>
    <row r="7267" spans="1:12" x14ac:dyDescent="0.3">
      <c r="A7267" t="s">
        <v>12</v>
      </c>
      <c r="B7267">
        <v>1185732</v>
      </c>
      <c r="C7267">
        <v>44213</v>
      </c>
      <c r="D7267" t="s">
        <v>13</v>
      </c>
      <c r="E7267" t="s">
        <v>119</v>
      </c>
      <c r="F7267" t="s">
        <v>120</v>
      </c>
      <c r="G7267" t="s">
        <v>19</v>
      </c>
      <c r="H7267">
        <v>29</v>
      </c>
      <c r="I7267">
        <v>91</v>
      </c>
      <c r="J7267">
        <v>2639</v>
      </c>
      <c r="K7267" t="s">
        <v>83</v>
      </c>
      <c r="L7267" t="s">
        <v>20</v>
      </c>
    </row>
    <row r="7268" spans="1:12" x14ac:dyDescent="0.3">
      <c r="A7268" t="s">
        <v>12</v>
      </c>
      <c r="B7268">
        <v>1185732</v>
      </c>
      <c r="C7268">
        <v>44213</v>
      </c>
      <c r="D7268" t="s">
        <v>13</v>
      </c>
      <c r="E7268" t="s">
        <v>119</v>
      </c>
      <c r="F7268" t="s">
        <v>120</v>
      </c>
      <c r="G7268" t="s">
        <v>21</v>
      </c>
      <c r="H7268">
        <v>32</v>
      </c>
      <c r="I7268">
        <v>47</v>
      </c>
      <c r="J7268">
        <v>1504</v>
      </c>
      <c r="K7268" t="s">
        <v>83</v>
      </c>
      <c r="L7268" t="s">
        <v>20</v>
      </c>
    </row>
    <row r="7269" spans="1:12" x14ac:dyDescent="0.3">
      <c r="A7269" t="s">
        <v>12</v>
      </c>
      <c r="B7269">
        <v>1185732</v>
      </c>
      <c r="C7269">
        <v>44213</v>
      </c>
      <c r="D7269" t="s">
        <v>13</v>
      </c>
      <c r="E7269" t="s">
        <v>119</v>
      </c>
      <c r="F7269" t="s">
        <v>120</v>
      </c>
      <c r="G7269" t="s">
        <v>22</v>
      </c>
      <c r="H7269">
        <v>49</v>
      </c>
      <c r="I7269">
        <v>59</v>
      </c>
      <c r="J7269">
        <v>2891</v>
      </c>
      <c r="K7269" t="s">
        <v>83</v>
      </c>
      <c r="L7269" t="s">
        <v>17</v>
      </c>
    </row>
    <row r="7270" spans="1:12" x14ac:dyDescent="0.3">
      <c r="A7270" t="s">
        <v>12</v>
      </c>
      <c r="B7270">
        <v>1185732</v>
      </c>
      <c r="C7270">
        <v>44213</v>
      </c>
      <c r="D7270" t="s">
        <v>13</v>
      </c>
      <c r="E7270" t="s">
        <v>119</v>
      </c>
      <c r="F7270" t="s">
        <v>120</v>
      </c>
      <c r="G7270" t="s">
        <v>23</v>
      </c>
      <c r="H7270">
        <v>36</v>
      </c>
      <c r="I7270">
        <v>81</v>
      </c>
      <c r="J7270">
        <v>2916</v>
      </c>
      <c r="K7270" t="s">
        <v>83</v>
      </c>
      <c r="L7270" t="s">
        <v>20</v>
      </c>
    </row>
    <row r="7271" spans="1:12" x14ac:dyDescent="0.3">
      <c r="A7271" t="s">
        <v>12</v>
      </c>
      <c r="B7271">
        <v>1185732</v>
      </c>
      <c r="C7271">
        <v>44242</v>
      </c>
      <c r="D7271" t="s">
        <v>13</v>
      </c>
      <c r="E7271" t="s">
        <v>119</v>
      </c>
      <c r="F7271" t="s">
        <v>120</v>
      </c>
      <c r="G7271" t="s">
        <v>15</v>
      </c>
      <c r="H7271">
        <v>39</v>
      </c>
      <c r="I7271">
        <v>144</v>
      </c>
      <c r="J7271">
        <v>5616</v>
      </c>
      <c r="K7271" t="s">
        <v>83</v>
      </c>
      <c r="L7271" t="s">
        <v>17</v>
      </c>
    </row>
    <row r="7272" spans="1:12" x14ac:dyDescent="0.3">
      <c r="A7272" t="s">
        <v>12</v>
      </c>
      <c r="B7272">
        <v>1185732</v>
      </c>
      <c r="C7272">
        <v>44242</v>
      </c>
      <c r="D7272" t="s">
        <v>13</v>
      </c>
      <c r="E7272" t="s">
        <v>119</v>
      </c>
      <c r="F7272" t="s">
        <v>120</v>
      </c>
      <c r="G7272" t="s">
        <v>18</v>
      </c>
      <c r="H7272">
        <v>37</v>
      </c>
      <c r="I7272">
        <v>61</v>
      </c>
      <c r="J7272">
        <v>2257</v>
      </c>
      <c r="K7272" t="s">
        <v>83</v>
      </c>
      <c r="L7272" t="s">
        <v>17</v>
      </c>
    </row>
    <row r="7273" spans="1:12" x14ac:dyDescent="0.3">
      <c r="A7273" t="s">
        <v>12</v>
      </c>
      <c r="B7273">
        <v>1185732</v>
      </c>
      <c r="C7273">
        <v>44242</v>
      </c>
      <c r="D7273" t="s">
        <v>13</v>
      </c>
      <c r="E7273" t="s">
        <v>119</v>
      </c>
      <c r="F7273" t="s">
        <v>120</v>
      </c>
      <c r="G7273" t="s">
        <v>19</v>
      </c>
      <c r="H7273">
        <v>27</v>
      </c>
      <c r="I7273">
        <v>69</v>
      </c>
      <c r="J7273">
        <v>1863</v>
      </c>
      <c r="K7273" t="s">
        <v>83</v>
      </c>
      <c r="L7273" t="s">
        <v>20</v>
      </c>
    </row>
    <row r="7274" spans="1:12" x14ac:dyDescent="0.3">
      <c r="A7274" t="s">
        <v>12</v>
      </c>
      <c r="B7274">
        <v>1185732</v>
      </c>
      <c r="C7274">
        <v>44242</v>
      </c>
      <c r="D7274" t="s">
        <v>13</v>
      </c>
      <c r="E7274" t="s">
        <v>121</v>
      </c>
      <c r="F7274" t="s">
        <v>122</v>
      </c>
      <c r="G7274" t="s">
        <v>21</v>
      </c>
      <c r="H7274">
        <v>33</v>
      </c>
      <c r="I7274">
        <v>45</v>
      </c>
      <c r="J7274">
        <v>1485</v>
      </c>
      <c r="K7274" t="s">
        <v>83</v>
      </c>
      <c r="L7274" t="s">
        <v>20</v>
      </c>
    </row>
    <row r="7275" spans="1:12" x14ac:dyDescent="0.3">
      <c r="A7275" t="s">
        <v>12</v>
      </c>
      <c r="B7275">
        <v>1185732</v>
      </c>
      <c r="C7275">
        <v>44242</v>
      </c>
      <c r="D7275" t="s">
        <v>13</v>
      </c>
      <c r="E7275" t="s">
        <v>121</v>
      </c>
      <c r="F7275" t="s">
        <v>122</v>
      </c>
      <c r="G7275" t="s">
        <v>22</v>
      </c>
      <c r="H7275">
        <v>45</v>
      </c>
      <c r="I7275">
        <v>65</v>
      </c>
      <c r="J7275">
        <v>2925</v>
      </c>
      <c r="K7275" t="s">
        <v>83</v>
      </c>
      <c r="L7275" t="s">
        <v>17</v>
      </c>
    </row>
    <row r="7276" spans="1:12" x14ac:dyDescent="0.3">
      <c r="A7276" t="s">
        <v>12</v>
      </c>
      <c r="B7276">
        <v>1185732</v>
      </c>
      <c r="C7276">
        <v>44242</v>
      </c>
      <c r="D7276" t="s">
        <v>13</v>
      </c>
      <c r="E7276" t="s">
        <v>121</v>
      </c>
      <c r="F7276" t="s">
        <v>122</v>
      </c>
      <c r="G7276" t="s">
        <v>23</v>
      </c>
      <c r="H7276">
        <v>39</v>
      </c>
      <c r="I7276">
        <v>98</v>
      </c>
      <c r="J7276">
        <v>3822</v>
      </c>
      <c r="K7276" t="s">
        <v>83</v>
      </c>
      <c r="L7276" t="s">
        <v>20</v>
      </c>
    </row>
    <row r="7277" spans="1:12" x14ac:dyDescent="0.3">
      <c r="A7277" t="s">
        <v>12</v>
      </c>
      <c r="B7277">
        <v>1185732</v>
      </c>
      <c r="C7277">
        <v>44268</v>
      </c>
      <c r="D7277" t="s">
        <v>13</v>
      </c>
      <c r="E7277" t="s">
        <v>121</v>
      </c>
      <c r="F7277" t="s">
        <v>122</v>
      </c>
      <c r="G7277" t="s">
        <v>15</v>
      </c>
      <c r="H7277">
        <v>36</v>
      </c>
      <c r="I7277">
        <v>158</v>
      </c>
      <c r="J7277">
        <v>5688</v>
      </c>
      <c r="K7277" t="s">
        <v>83</v>
      </c>
      <c r="L7277" t="s">
        <v>17</v>
      </c>
    </row>
    <row r="7278" spans="1:12" x14ac:dyDescent="0.3">
      <c r="A7278" t="s">
        <v>12</v>
      </c>
      <c r="B7278">
        <v>1185732</v>
      </c>
      <c r="C7278">
        <v>44268</v>
      </c>
      <c r="D7278" t="s">
        <v>13</v>
      </c>
      <c r="E7278" t="s">
        <v>121</v>
      </c>
      <c r="F7278" t="s">
        <v>122</v>
      </c>
      <c r="G7278" t="s">
        <v>18</v>
      </c>
      <c r="H7278">
        <v>39</v>
      </c>
      <c r="I7278">
        <v>68</v>
      </c>
      <c r="J7278">
        <v>2652</v>
      </c>
      <c r="K7278" t="s">
        <v>83</v>
      </c>
      <c r="L7278" t="s">
        <v>17</v>
      </c>
    </row>
    <row r="7279" spans="1:12" x14ac:dyDescent="0.3">
      <c r="A7279" t="s">
        <v>12</v>
      </c>
      <c r="B7279">
        <v>1185732</v>
      </c>
      <c r="C7279">
        <v>44268</v>
      </c>
      <c r="D7279" t="s">
        <v>13</v>
      </c>
      <c r="E7279" t="s">
        <v>121</v>
      </c>
      <c r="F7279" t="s">
        <v>122</v>
      </c>
      <c r="G7279" t="s">
        <v>19</v>
      </c>
      <c r="H7279">
        <v>29</v>
      </c>
      <c r="I7279">
        <v>69</v>
      </c>
      <c r="J7279">
        <v>2001</v>
      </c>
      <c r="K7279" t="s">
        <v>83</v>
      </c>
      <c r="L7279" t="s">
        <v>20</v>
      </c>
    </row>
    <row r="7280" spans="1:12" x14ac:dyDescent="0.3">
      <c r="A7280" t="s">
        <v>12</v>
      </c>
      <c r="B7280">
        <v>1185732</v>
      </c>
      <c r="C7280">
        <v>44268</v>
      </c>
      <c r="D7280" t="s">
        <v>13</v>
      </c>
      <c r="E7280" t="s">
        <v>121</v>
      </c>
      <c r="F7280" t="s">
        <v>122</v>
      </c>
      <c r="G7280" t="s">
        <v>21</v>
      </c>
      <c r="H7280">
        <v>32</v>
      </c>
      <c r="I7280">
        <v>31</v>
      </c>
      <c r="J7280">
        <v>992</v>
      </c>
      <c r="K7280" t="s">
        <v>83</v>
      </c>
      <c r="L7280" t="s">
        <v>20</v>
      </c>
    </row>
    <row r="7281" spans="1:12" x14ac:dyDescent="0.3">
      <c r="A7281" t="s">
        <v>12</v>
      </c>
      <c r="B7281">
        <v>1185732</v>
      </c>
      <c r="C7281">
        <v>44268</v>
      </c>
      <c r="D7281" t="s">
        <v>13</v>
      </c>
      <c r="E7281" t="s">
        <v>121</v>
      </c>
      <c r="F7281" t="s">
        <v>122</v>
      </c>
      <c r="G7281" t="s">
        <v>22</v>
      </c>
      <c r="H7281">
        <v>46</v>
      </c>
      <c r="I7281">
        <v>49</v>
      </c>
      <c r="J7281">
        <v>2254</v>
      </c>
      <c r="K7281" t="s">
        <v>83</v>
      </c>
      <c r="L7281" t="s">
        <v>17</v>
      </c>
    </row>
    <row r="7282" spans="1:12" x14ac:dyDescent="0.3">
      <c r="A7282" t="s">
        <v>12</v>
      </c>
      <c r="B7282">
        <v>1185732</v>
      </c>
      <c r="C7282">
        <v>44268</v>
      </c>
      <c r="D7282" t="s">
        <v>13</v>
      </c>
      <c r="E7282" t="s">
        <v>121</v>
      </c>
      <c r="F7282" t="s">
        <v>122</v>
      </c>
      <c r="G7282" t="s">
        <v>23</v>
      </c>
      <c r="H7282">
        <v>39</v>
      </c>
      <c r="I7282">
        <v>72</v>
      </c>
      <c r="J7282">
        <v>2808</v>
      </c>
      <c r="K7282" t="s">
        <v>83</v>
      </c>
      <c r="L7282" t="s">
        <v>20</v>
      </c>
    </row>
    <row r="7283" spans="1:12" x14ac:dyDescent="0.3">
      <c r="A7283" t="s">
        <v>12</v>
      </c>
      <c r="B7283">
        <v>1185732</v>
      </c>
      <c r="C7283">
        <v>44300</v>
      </c>
      <c r="D7283" t="s">
        <v>13</v>
      </c>
      <c r="E7283" t="s">
        <v>121</v>
      </c>
      <c r="F7283" t="s">
        <v>122</v>
      </c>
      <c r="G7283" t="s">
        <v>15</v>
      </c>
      <c r="H7283">
        <v>36</v>
      </c>
      <c r="I7283">
        <v>131</v>
      </c>
      <c r="J7283">
        <v>4716</v>
      </c>
      <c r="K7283" t="s">
        <v>83</v>
      </c>
      <c r="L7283" t="s">
        <v>17</v>
      </c>
    </row>
    <row r="7284" spans="1:12" x14ac:dyDescent="0.3">
      <c r="A7284" t="s">
        <v>12</v>
      </c>
      <c r="B7284">
        <v>1185732</v>
      </c>
      <c r="C7284">
        <v>44300</v>
      </c>
      <c r="D7284" t="s">
        <v>13</v>
      </c>
      <c r="E7284" t="s">
        <v>121</v>
      </c>
      <c r="F7284" t="s">
        <v>122</v>
      </c>
      <c r="G7284" t="s">
        <v>18</v>
      </c>
      <c r="H7284">
        <v>38</v>
      </c>
      <c r="I7284">
        <v>61</v>
      </c>
      <c r="J7284">
        <v>2318</v>
      </c>
      <c r="K7284" t="s">
        <v>83</v>
      </c>
      <c r="L7284" t="s">
        <v>17</v>
      </c>
    </row>
    <row r="7285" spans="1:12" x14ac:dyDescent="0.3">
      <c r="A7285" t="s">
        <v>12</v>
      </c>
      <c r="B7285">
        <v>1185732</v>
      </c>
      <c r="C7285">
        <v>44300</v>
      </c>
      <c r="D7285" t="s">
        <v>13</v>
      </c>
      <c r="E7285" t="s">
        <v>121</v>
      </c>
      <c r="F7285" t="s">
        <v>122</v>
      </c>
      <c r="G7285" t="s">
        <v>19</v>
      </c>
      <c r="H7285">
        <v>27</v>
      </c>
      <c r="I7285">
        <v>59</v>
      </c>
      <c r="J7285">
        <v>1593</v>
      </c>
      <c r="K7285" t="s">
        <v>83</v>
      </c>
      <c r="L7285" t="s">
        <v>20</v>
      </c>
    </row>
    <row r="7286" spans="1:12" x14ac:dyDescent="0.3">
      <c r="A7286" t="s">
        <v>12</v>
      </c>
      <c r="B7286">
        <v>1185732</v>
      </c>
      <c r="C7286">
        <v>44300</v>
      </c>
      <c r="D7286" t="s">
        <v>13</v>
      </c>
      <c r="E7286" t="s">
        <v>121</v>
      </c>
      <c r="F7286" t="s">
        <v>122</v>
      </c>
      <c r="G7286" t="s">
        <v>21</v>
      </c>
      <c r="H7286">
        <v>32</v>
      </c>
      <c r="I7286">
        <v>44</v>
      </c>
      <c r="J7286">
        <v>1408</v>
      </c>
      <c r="K7286" t="s">
        <v>83</v>
      </c>
      <c r="L7286" t="s">
        <v>20</v>
      </c>
    </row>
    <row r="7287" spans="1:12" x14ac:dyDescent="0.3">
      <c r="A7287" t="s">
        <v>12</v>
      </c>
      <c r="B7287">
        <v>1185732</v>
      </c>
      <c r="C7287">
        <v>44300</v>
      </c>
      <c r="D7287" t="s">
        <v>13</v>
      </c>
      <c r="E7287" t="s">
        <v>121</v>
      </c>
      <c r="F7287" t="s">
        <v>122</v>
      </c>
      <c r="G7287" t="s">
        <v>22</v>
      </c>
      <c r="H7287">
        <v>47</v>
      </c>
      <c r="I7287">
        <v>45</v>
      </c>
      <c r="J7287">
        <v>2115</v>
      </c>
      <c r="K7287" t="s">
        <v>83</v>
      </c>
      <c r="L7287" t="s">
        <v>17</v>
      </c>
    </row>
    <row r="7288" spans="1:12" x14ac:dyDescent="0.3">
      <c r="A7288" t="s">
        <v>12</v>
      </c>
      <c r="B7288">
        <v>1185732</v>
      </c>
      <c r="C7288">
        <v>44300</v>
      </c>
      <c r="D7288" t="s">
        <v>13</v>
      </c>
      <c r="E7288" t="s">
        <v>121</v>
      </c>
      <c r="F7288" t="s">
        <v>122</v>
      </c>
      <c r="G7288" t="s">
        <v>23</v>
      </c>
      <c r="H7288">
        <v>38</v>
      </c>
      <c r="I7288">
        <v>78</v>
      </c>
      <c r="J7288">
        <v>2964</v>
      </c>
      <c r="K7288" t="s">
        <v>83</v>
      </c>
      <c r="L7288" t="s">
        <v>20</v>
      </c>
    </row>
    <row r="7289" spans="1:12" x14ac:dyDescent="0.3">
      <c r="A7289" t="s">
        <v>12</v>
      </c>
      <c r="B7289">
        <v>1185732</v>
      </c>
      <c r="C7289">
        <v>44329</v>
      </c>
      <c r="D7289" t="s">
        <v>13</v>
      </c>
      <c r="E7289" t="s">
        <v>121</v>
      </c>
      <c r="F7289" t="s">
        <v>122</v>
      </c>
      <c r="G7289" t="s">
        <v>15</v>
      </c>
      <c r="H7289">
        <v>51</v>
      </c>
      <c r="I7289">
        <v>160</v>
      </c>
      <c r="J7289">
        <v>8160</v>
      </c>
      <c r="K7289" t="s">
        <v>83</v>
      </c>
      <c r="L7289" t="s">
        <v>17</v>
      </c>
    </row>
    <row r="7290" spans="1:12" x14ac:dyDescent="0.3">
      <c r="A7290" t="s">
        <v>12</v>
      </c>
      <c r="B7290">
        <v>1185732</v>
      </c>
      <c r="C7290">
        <v>44329</v>
      </c>
      <c r="D7290" t="s">
        <v>13</v>
      </c>
      <c r="E7290" t="s">
        <v>121</v>
      </c>
      <c r="F7290" t="s">
        <v>122</v>
      </c>
      <c r="G7290" t="s">
        <v>18</v>
      </c>
      <c r="H7290">
        <v>47</v>
      </c>
      <c r="I7290">
        <v>69</v>
      </c>
      <c r="J7290">
        <v>3243</v>
      </c>
      <c r="K7290" t="s">
        <v>83</v>
      </c>
      <c r="L7290" t="s">
        <v>17</v>
      </c>
    </row>
    <row r="7291" spans="1:12" x14ac:dyDescent="0.3">
      <c r="A7291" t="s">
        <v>12</v>
      </c>
      <c r="B7291">
        <v>1185732</v>
      </c>
      <c r="C7291">
        <v>44329</v>
      </c>
      <c r="D7291" t="s">
        <v>13</v>
      </c>
      <c r="E7291" t="s">
        <v>121</v>
      </c>
      <c r="F7291" t="s">
        <v>122</v>
      </c>
      <c r="G7291" t="s">
        <v>19</v>
      </c>
      <c r="H7291">
        <v>41</v>
      </c>
      <c r="I7291">
        <v>81</v>
      </c>
      <c r="J7291">
        <v>3321</v>
      </c>
      <c r="K7291" t="s">
        <v>83</v>
      </c>
      <c r="L7291" t="s">
        <v>20</v>
      </c>
    </row>
    <row r="7292" spans="1:12" x14ac:dyDescent="0.3">
      <c r="A7292" t="s">
        <v>12</v>
      </c>
      <c r="B7292">
        <v>1185732</v>
      </c>
      <c r="C7292">
        <v>44329</v>
      </c>
      <c r="D7292" t="s">
        <v>13</v>
      </c>
      <c r="E7292" t="s">
        <v>121</v>
      </c>
      <c r="F7292" t="s">
        <v>122</v>
      </c>
      <c r="G7292" t="s">
        <v>21</v>
      </c>
      <c r="H7292">
        <v>41</v>
      </c>
      <c r="I7292">
        <v>65</v>
      </c>
      <c r="J7292">
        <v>2665</v>
      </c>
      <c r="K7292" t="s">
        <v>83</v>
      </c>
      <c r="L7292" t="s">
        <v>20</v>
      </c>
    </row>
    <row r="7293" spans="1:12" x14ac:dyDescent="0.3">
      <c r="A7293" t="s">
        <v>12</v>
      </c>
      <c r="B7293">
        <v>1185732</v>
      </c>
      <c r="C7293">
        <v>44329</v>
      </c>
      <c r="D7293" t="s">
        <v>13</v>
      </c>
      <c r="E7293" t="s">
        <v>121</v>
      </c>
      <c r="F7293" t="s">
        <v>122</v>
      </c>
      <c r="G7293" t="s">
        <v>22</v>
      </c>
      <c r="H7293">
        <v>50</v>
      </c>
      <c r="I7293">
        <v>74</v>
      </c>
      <c r="J7293">
        <v>3700</v>
      </c>
      <c r="K7293" t="s">
        <v>83</v>
      </c>
      <c r="L7293" t="s">
        <v>17</v>
      </c>
    </row>
    <row r="7294" spans="1:12" x14ac:dyDescent="0.3">
      <c r="A7294" t="s">
        <v>12</v>
      </c>
      <c r="B7294">
        <v>1185732</v>
      </c>
      <c r="C7294">
        <v>44329</v>
      </c>
      <c r="D7294" t="s">
        <v>13</v>
      </c>
      <c r="E7294" t="s">
        <v>121</v>
      </c>
      <c r="F7294" t="s">
        <v>122</v>
      </c>
      <c r="G7294" t="s">
        <v>23</v>
      </c>
      <c r="H7294">
        <v>54</v>
      </c>
      <c r="I7294">
        <v>104</v>
      </c>
      <c r="J7294">
        <v>5616</v>
      </c>
      <c r="K7294" t="s">
        <v>83</v>
      </c>
      <c r="L7294" t="s">
        <v>20</v>
      </c>
    </row>
    <row r="7295" spans="1:12" x14ac:dyDescent="0.3">
      <c r="A7295" t="s">
        <v>12</v>
      </c>
      <c r="B7295">
        <v>1185732</v>
      </c>
      <c r="C7295">
        <v>44362</v>
      </c>
      <c r="D7295" t="s">
        <v>13</v>
      </c>
      <c r="E7295" t="s">
        <v>121</v>
      </c>
      <c r="F7295" t="s">
        <v>122</v>
      </c>
      <c r="G7295" t="s">
        <v>15</v>
      </c>
      <c r="H7295">
        <v>51</v>
      </c>
      <c r="I7295">
        <v>189</v>
      </c>
      <c r="J7295">
        <v>9639</v>
      </c>
      <c r="K7295" t="s">
        <v>83</v>
      </c>
      <c r="L7295" t="s">
        <v>17</v>
      </c>
    </row>
    <row r="7296" spans="1:12" x14ac:dyDescent="0.3">
      <c r="A7296" t="s">
        <v>12</v>
      </c>
      <c r="B7296">
        <v>1185732</v>
      </c>
      <c r="C7296">
        <v>44362</v>
      </c>
      <c r="D7296" t="s">
        <v>13</v>
      </c>
      <c r="E7296" t="s">
        <v>121</v>
      </c>
      <c r="F7296" t="s">
        <v>122</v>
      </c>
      <c r="G7296" t="s">
        <v>18</v>
      </c>
      <c r="H7296">
        <v>48</v>
      </c>
      <c r="I7296">
        <v>120</v>
      </c>
      <c r="J7296">
        <v>5760</v>
      </c>
      <c r="K7296" t="s">
        <v>83</v>
      </c>
      <c r="L7296" t="s">
        <v>17</v>
      </c>
    </row>
    <row r="7297" spans="1:12" x14ac:dyDescent="0.3">
      <c r="A7297" t="s">
        <v>12</v>
      </c>
      <c r="B7297">
        <v>1185732</v>
      </c>
      <c r="C7297">
        <v>44362</v>
      </c>
      <c r="D7297" t="s">
        <v>13</v>
      </c>
      <c r="E7297" t="s">
        <v>121</v>
      </c>
      <c r="F7297" t="s">
        <v>122</v>
      </c>
      <c r="G7297" t="s">
        <v>19</v>
      </c>
      <c r="H7297">
        <v>43</v>
      </c>
      <c r="I7297">
        <v>85</v>
      </c>
      <c r="J7297">
        <v>3655</v>
      </c>
      <c r="K7297" t="s">
        <v>83</v>
      </c>
      <c r="L7297" t="s">
        <v>20</v>
      </c>
    </row>
    <row r="7298" spans="1:12" x14ac:dyDescent="0.3">
      <c r="A7298" t="s">
        <v>12</v>
      </c>
      <c r="B7298">
        <v>1185732</v>
      </c>
      <c r="C7298">
        <v>44362</v>
      </c>
      <c r="D7298" t="s">
        <v>13</v>
      </c>
      <c r="E7298" t="s">
        <v>121</v>
      </c>
      <c r="F7298" t="s">
        <v>122</v>
      </c>
      <c r="G7298" t="s">
        <v>21</v>
      </c>
      <c r="H7298">
        <v>41</v>
      </c>
      <c r="I7298">
        <v>75</v>
      </c>
      <c r="J7298">
        <v>3075</v>
      </c>
      <c r="K7298" t="s">
        <v>83</v>
      </c>
      <c r="L7298" t="s">
        <v>20</v>
      </c>
    </row>
    <row r="7299" spans="1:12" x14ac:dyDescent="0.3">
      <c r="A7299" t="s">
        <v>12</v>
      </c>
      <c r="B7299">
        <v>1185732</v>
      </c>
      <c r="C7299">
        <v>44362</v>
      </c>
      <c r="D7299" t="s">
        <v>13</v>
      </c>
      <c r="E7299" t="s">
        <v>121</v>
      </c>
      <c r="F7299" t="s">
        <v>122</v>
      </c>
      <c r="G7299" t="s">
        <v>22</v>
      </c>
      <c r="H7299">
        <v>50</v>
      </c>
      <c r="I7299">
        <v>75</v>
      </c>
      <c r="J7299">
        <v>3750</v>
      </c>
      <c r="K7299" t="s">
        <v>83</v>
      </c>
      <c r="L7299" t="s">
        <v>17</v>
      </c>
    </row>
    <row r="7300" spans="1:12" x14ac:dyDescent="0.3">
      <c r="A7300" t="s">
        <v>12</v>
      </c>
      <c r="B7300">
        <v>1185732</v>
      </c>
      <c r="C7300">
        <v>44362</v>
      </c>
      <c r="D7300" t="s">
        <v>13</v>
      </c>
      <c r="E7300" t="s">
        <v>121</v>
      </c>
      <c r="F7300" t="s">
        <v>122</v>
      </c>
      <c r="G7300" t="s">
        <v>23</v>
      </c>
      <c r="H7300">
        <v>56</v>
      </c>
      <c r="I7300">
        <v>135</v>
      </c>
      <c r="J7300">
        <v>7560</v>
      </c>
      <c r="K7300" t="s">
        <v>83</v>
      </c>
      <c r="L7300" t="s">
        <v>20</v>
      </c>
    </row>
    <row r="7301" spans="1:12" x14ac:dyDescent="0.3">
      <c r="A7301" t="s">
        <v>12</v>
      </c>
      <c r="B7301">
        <v>1185732</v>
      </c>
      <c r="C7301">
        <v>44390</v>
      </c>
      <c r="D7301" t="s">
        <v>13</v>
      </c>
      <c r="E7301" t="s">
        <v>121</v>
      </c>
      <c r="F7301" t="s">
        <v>122</v>
      </c>
      <c r="G7301" t="s">
        <v>15</v>
      </c>
      <c r="H7301">
        <v>53</v>
      </c>
      <c r="I7301">
        <v>182</v>
      </c>
      <c r="J7301">
        <v>9646</v>
      </c>
      <c r="K7301" t="s">
        <v>83</v>
      </c>
      <c r="L7301" t="s">
        <v>17</v>
      </c>
    </row>
    <row r="7302" spans="1:12" x14ac:dyDescent="0.3">
      <c r="A7302" t="s">
        <v>12</v>
      </c>
      <c r="B7302">
        <v>1185732</v>
      </c>
      <c r="C7302">
        <v>44390</v>
      </c>
      <c r="D7302" t="s">
        <v>13</v>
      </c>
      <c r="E7302" t="s">
        <v>121</v>
      </c>
      <c r="F7302" t="s">
        <v>122</v>
      </c>
      <c r="G7302" t="s">
        <v>18</v>
      </c>
      <c r="H7302">
        <v>47</v>
      </c>
      <c r="I7302">
        <v>119</v>
      </c>
      <c r="J7302">
        <v>5593</v>
      </c>
      <c r="K7302" t="s">
        <v>83</v>
      </c>
      <c r="L7302" t="s">
        <v>17</v>
      </c>
    </row>
    <row r="7303" spans="1:12" x14ac:dyDescent="0.3">
      <c r="A7303" t="s">
        <v>12</v>
      </c>
      <c r="B7303">
        <v>1185732</v>
      </c>
      <c r="C7303">
        <v>44390</v>
      </c>
      <c r="D7303" t="s">
        <v>13</v>
      </c>
      <c r="E7303" t="s">
        <v>121</v>
      </c>
      <c r="F7303" t="s">
        <v>122</v>
      </c>
      <c r="G7303" t="s">
        <v>19</v>
      </c>
      <c r="H7303">
        <v>41</v>
      </c>
      <c r="I7303">
        <v>102</v>
      </c>
      <c r="J7303">
        <v>4182</v>
      </c>
      <c r="K7303" t="s">
        <v>83</v>
      </c>
      <c r="L7303" t="s">
        <v>20</v>
      </c>
    </row>
    <row r="7304" spans="1:12" x14ac:dyDescent="0.3">
      <c r="A7304" t="s">
        <v>12</v>
      </c>
      <c r="B7304">
        <v>1185732</v>
      </c>
      <c r="C7304">
        <v>44390</v>
      </c>
      <c r="D7304" t="s">
        <v>13</v>
      </c>
      <c r="E7304" t="s">
        <v>121</v>
      </c>
      <c r="F7304" t="s">
        <v>122</v>
      </c>
      <c r="G7304" t="s">
        <v>21</v>
      </c>
      <c r="H7304">
        <v>43</v>
      </c>
      <c r="I7304">
        <v>90</v>
      </c>
      <c r="J7304">
        <v>3870</v>
      </c>
      <c r="K7304" t="s">
        <v>83</v>
      </c>
      <c r="L7304" t="s">
        <v>20</v>
      </c>
    </row>
    <row r="7305" spans="1:12" x14ac:dyDescent="0.3">
      <c r="A7305" t="s">
        <v>12</v>
      </c>
      <c r="B7305">
        <v>1185732</v>
      </c>
      <c r="C7305">
        <v>44390</v>
      </c>
      <c r="D7305" t="s">
        <v>13</v>
      </c>
      <c r="E7305" t="s">
        <v>121</v>
      </c>
      <c r="F7305" t="s">
        <v>122</v>
      </c>
      <c r="G7305" t="s">
        <v>22</v>
      </c>
      <c r="H7305">
        <v>51</v>
      </c>
      <c r="I7305">
        <v>94</v>
      </c>
      <c r="J7305">
        <v>4794</v>
      </c>
      <c r="K7305" t="s">
        <v>83</v>
      </c>
      <c r="L7305" t="s">
        <v>17</v>
      </c>
    </row>
    <row r="7306" spans="1:12" x14ac:dyDescent="0.3">
      <c r="A7306" t="s">
        <v>12</v>
      </c>
      <c r="B7306">
        <v>1185732</v>
      </c>
      <c r="C7306">
        <v>44390</v>
      </c>
      <c r="D7306" t="s">
        <v>13</v>
      </c>
      <c r="E7306" t="s">
        <v>121</v>
      </c>
      <c r="F7306" t="s">
        <v>122</v>
      </c>
      <c r="G7306" t="s">
        <v>23</v>
      </c>
      <c r="H7306">
        <v>55</v>
      </c>
      <c r="I7306">
        <v>145</v>
      </c>
      <c r="J7306">
        <v>7975</v>
      </c>
      <c r="K7306" t="s">
        <v>83</v>
      </c>
      <c r="L7306" t="s">
        <v>20</v>
      </c>
    </row>
    <row r="7307" spans="1:12" x14ac:dyDescent="0.3">
      <c r="A7307" t="s">
        <v>12</v>
      </c>
      <c r="B7307">
        <v>1185732</v>
      </c>
      <c r="C7307">
        <v>44422</v>
      </c>
      <c r="D7307" t="s">
        <v>13</v>
      </c>
      <c r="E7307" t="s">
        <v>121</v>
      </c>
      <c r="F7307" t="s">
        <v>122</v>
      </c>
      <c r="G7307" t="s">
        <v>15</v>
      </c>
      <c r="H7307">
        <v>50</v>
      </c>
      <c r="I7307">
        <v>163</v>
      </c>
      <c r="J7307">
        <v>8150</v>
      </c>
      <c r="K7307" t="s">
        <v>83</v>
      </c>
      <c r="L7307" t="s">
        <v>17</v>
      </c>
    </row>
    <row r="7308" spans="1:12" x14ac:dyDescent="0.3">
      <c r="A7308" t="s">
        <v>12</v>
      </c>
      <c r="B7308">
        <v>1185732</v>
      </c>
      <c r="C7308">
        <v>44422</v>
      </c>
      <c r="D7308" t="s">
        <v>13</v>
      </c>
      <c r="E7308" t="s">
        <v>121</v>
      </c>
      <c r="F7308" t="s">
        <v>122</v>
      </c>
      <c r="G7308" t="s">
        <v>18</v>
      </c>
      <c r="H7308">
        <v>47</v>
      </c>
      <c r="I7308">
        <v>128</v>
      </c>
      <c r="J7308">
        <v>6016</v>
      </c>
      <c r="K7308" t="s">
        <v>83</v>
      </c>
      <c r="L7308" t="s">
        <v>17</v>
      </c>
    </row>
    <row r="7309" spans="1:12" x14ac:dyDescent="0.3">
      <c r="A7309" t="s">
        <v>12</v>
      </c>
      <c r="B7309">
        <v>1185732</v>
      </c>
      <c r="C7309">
        <v>44422</v>
      </c>
      <c r="D7309" t="s">
        <v>13</v>
      </c>
      <c r="E7309" t="s">
        <v>121</v>
      </c>
      <c r="F7309" t="s">
        <v>122</v>
      </c>
      <c r="G7309" t="s">
        <v>19</v>
      </c>
      <c r="H7309">
        <v>42</v>
      </c>
      <c r="I7309">
        <v>105</v>
      </c>
      <c r="J7309">
        <v>4410</v>
      </c>
      <c r="K7309" t="s">
        <v>83</v>
      </c>
      <c r="L7309" t="s">
        <v>20</v>
      </c>
    </row>
    <row r="7310" spans="1:12" x14ac:dyDescent="0.3">
      <c r="A7310" t="s">
        <v>12</v>
      </c>
      <c r="B7310">
        <v>1185732</v>
      </c>
      <c r="C7310">
        <v>44422</v>
      </c>
      <c r="D7310" t="s">
        <v>13</v>
      </c>
      <c r="E7310" t="s">
        <v>121</v>
      </c>
      <c r="F7310" t="s">
        <v>122</v>
      </c>
      <c r="G7310" t="s">
        <v>21</v>
      </c>
      <c r="H7310">
        <v>41</v>
      </c>
      <c r="I7310">
        <v>63</v>
      </c>
      <c r="J7310">
        <v>2583</v>
      </c>
      <c r="K7310" t="s">
        <v>83</v>
      </c>
      <c r="L7310" t="s">
        <v>20</v>
      </c>
    </row>
    <row r="7311" spans="1:12" x14ac:dyDescent="0.3">
      <c r="A7311" t="s">
        <v>12</v>
      </c>
      <c r="B7311">
        <v>1185732</v>
      </c>
      <c r="C7311">
        <v>44422</v>
      </c>
      <c r="D7311" t="s">
        <v>13</v>
      </c>
      <c r="E7311" t="s">
        <v>121</v>
      </c>
      <c r="F7311" t="s">
        <v>122</v>
      </c>
      <c r="G7311" t="s">
        <v>22</v>
      </c>
      <c r="H7311">
        <v>50</v>
      </c>
      <c r="I7311">
        <v>63</v>
      </c>
      <c r="J7311">
        <v>3150</v>
      </c>
      <c r="K7311" t="s">
        <v>83</v>
      </c>
      <c r="L7311" t="s">
        <v>17</v>
      </c>
    </row>
    <row r="7312" spans="1:12" x14ac:dyDescent="0.3">
      <c r="A7312" t="s">
        <v>12</v>
      </c>
      <c r="B7312">
        <v>1185732</v>
      </c>
      <c r="C7312">
        <v>44422</v>
      </c>
      <c r="D7312" t="s">
        <v>13</v>
      </c>
      <c r="E7312" t="s">
        <v>121</v>
      </c>
      <c r="F7312" t="s">
        <v>122</v>
      </c>
      <c r="G7312" t="s">
        <v>23</v>
      </c>
      <c r="H7312">
        <v>59</v>
      </c>
      <c r="I7312">
        <v>120</v>
      </c>
      <c r="J7312">
        <v>7080</v>
      </c>
      <c r="K7312" t="s">
        <v>83</v>
      </c>
      <c r="L7312" t="s">
        <v>20</v>
      </c>
    </row>
    <row r="7313" spans="1:12" x14ac:dyDescent="0.3">
      <c r="A7313" t="s">
        <v>12</v>
      </c>
      <c r="B7313">
        <v>1185732</v>
      </c>
      <c r="C7313">
        <v>44452</v>
      </c>
      <c r="D7313" t="s">
        <v>13</v>
      </c>
      <c r="E7313" t="s">
        <v>121</v>
      </c>
      <c r="F7313" t="s">
        <v>122</v>
      </c>
      <c r="G7313" t="s">
        <v>15</v>
      </c>
      <c r="H7313">
        <v>50</v>
      </c>
      <c r="I7313">
        <v>142</v>
      </c>
      <c r="J7313">
        <v>7100</v>
      </c>
      <c r="K7313" t="s">
        <v>83</v>
      </c>
      <c r="L7313" t="s">
        <v>17</v>
      </c>
    </row>
    <row r="7314" spans="1:12" x14ac:dyDescent="0.3">
      <c r="A7314" t="s">
        <v>12</v>
      </c>
      <c r="B7314">
        <v>1185732</v>
      </c>
      <c r="C7314">
        <v>44452</v>
      </c>
      <c r="D7314" t="s">
        <v>13</v>
      </c>
      <c r="E7314" t="s">
        <v>121</v>
      </c>
      <c r="F7314" t="s">
        <v>122</v>
      </c>
      <c r="G7314" t="s">
        <v>18</v>
      </c>
      <c r="H7314">
        <v>47</v>
      </c>
      <c r="I7314">
        <v>85</v>
      </c>
      <c r="J7314">
        <v>3995</v>
      </c>
      <c r="K7314" t="s">
        <v>83</v>
      </c>
      <c r="L7314" t="s">
        <v>17</v>
      </c>
    </row>
    <row r="7315" spans="1:12" x14ac:dyDescent="0.3">
      <c r="A7315" t="s">
        <v>12</v>
      </c>
      <c r="B7315">
        <v>1185732</v>
      </c>
      <c r="C7315">
        <v>44452</v>
      </c>
      <c r="D7315" t="s">
        <v>13</v>
      </c>
      <c r="E7315" t="s">
        <v>121</v>
      </c>
      <c r="F7315" t="s">
        <v>122</v>
      </c>
      <c r="G7315" t="s">
        <v>19</v>
      </c>
      <c r="H7315">
        <v>43</v>
      </c>
      <c r="I7315">
        <v>61</v>
      </c>
      <c r="J7315">
        <v>2623</v>
      </c>
      <c r="K7315" t="s">
        <v>83</v>
      </c>
      <c r="L7315" t="s">
        <v>20</v>
      </c>
    </row>
    <row r="7316" spans="1:12" x14ac:dyDescent="0.3">
      <c r="A7316" t="s">
        <v>12</v>
      </c>
      <c r="B7316">
        <v>1185732</v>
      </c>
      <c r="C7316">
        <v>44452</v>
      </c>
      <c r="D7316" t="s">
        <v>13</v>
      </c>
      <c r="E7316" t="s">
        <v>121</v>
      </c>
      <c r="F7316" t="s">
        <v>122</v>
      </c>
      <c r="G7316" t="s">
        <v>21</v>
      </c>
      <c r="H7316">
        <v>41</v>
      </c>
      <c r="I7316">
        <v>60</v>
      </c>
      <c r="J7316">
        <v>2460</v>
      </c>
      <c r="K7316" t="s">
        <v>83</v>
      </c>
      <c r="L7316" t="s">
        <v>20</v>
      </c>
    </row>
    <row r="7317" spans="1:12" x14ac:dyDescent="0.3">
      <c r="A7317" t="s">
        <v>12</v>
      </c>
      <c r="B7317">
        <v>1185732</v>
      </c>
      <c r="C7317">
        <v>44452</v>
      </c>
      <c r="D7317" t="s">
        <v>13</v>
      </c>
      <c r="E7317" t="s">
        <v>121</v>
      </c>
      <c r="F7317" t="s">
        <v>122</v>
      </c>
      <c r="G7317" t="s">
        <v>22</v>
      </c>
      <c r="H7317">
        <v>50</v>
      </c>
      <c r="I7317">
        <v>60</v>
      </c>
      <c r="J7317">
        <v>3000</v>
      </c>
      <c r="K7317" t="s">
        <v>83</v>
      </c>
      <c r="L7317" t="s">
        <v>17</v>
      </c>
    </row>
    <row r="7318" spans="1:12" x14ac:dyDescent="0.3">
      <c r="A7318" t="s">
        <v>12</v>
      </c>
      <c r="B7318">
        <v>1185732</v>
      </c>
      <c r="C7318">
        <v>44452</v>
      </c>
      <c r="D7318" t="s">
        <v>13</v>
      </c>
      <c r="E7318" t="s">
        <v>121</v>
      </c>
      <c r="F7318" t="s">
        <v>122</v>
      </c>
      <c r="G7318" t="s">
        <v>23</v>
      </c>
      <c r="H7318">
        <v>58</v>
      </c>
      <c r="I7318">
        <v>84</v>
      </c>
      <c r="J7318">
        <v>4872</v>
      </c>
      <c r="K7318" t="s">
        <v>83</v>
      </c>
      <c r="L7318" t="s">
        <v>20</v>
      </c>
    </row>
    <row r="7319" spans="1:12" x14ac:dyDescent="0.3">
      <c r="A7319" t="s">
        <v>12</v>
      </c>
      <c r="B7319">
        <v>1185732</v>
      </c>
      <c r="C7319">
        <v>44484</v>
      </c>
      <c r="D7319" t="s">
        <v>13</v>
      </c>
      <c r="E7319" t="s">
        <v>121</v>
      </c>
      <c r="F7319" t="s">
        <v>122</v>
      </c>
      <c r="G7319" t="s">
        <v>15</v>
      </c>
      <c r="H7319">
        <v>56</v>
      </c>
      <c r="I7319">
        <v>128</v>
      </c>
      <c r="J7319">
        <v>7168</v>
      </c>
      <c r="K7319" t="s">
        <v>83</v>
      </c>
      <c r="L7319" t="s">
        <v>17</v>
      </c>
    </row>
    <row r="7320" spans="1:12" x14ac:dyDescent="0.3">
      <c r="A7320" t="s">
        <v>12</v>
      </c>
      <c r="B7320">
        <v>1185732</v>
      </c>
      <c r="C7320">
        <v>44484</v>
      </c>
      <c r="D7320" t="s">
        <v>13</v>
      </c>
      <c r="E7320" t="s">
        <v>121</v>
      </c>
      <c r="F7320" t="s">
        <v>122</v>
      </c>
      <c r="G7320" t="s">
        <v>18</v>
      </c>
      <c r="H7320">
        <v>51</v>
      </c>
      <c r="I7320">
        <v>90</v>
      </c>
      <c r="J7320">
        <v>4590</v>
      </c>
      <c r="K7320" t="s">
        <v>83</v>
      </c>
      <c r="L7320" t="s">
        <v>17</v>
      </c>
    </row>
    <row r="7321" spans="1:12" x14ac:dyDescent="0.3">
      <c r="A7321" t="s">
        <v>12</v>
      </c>
      <c r="B7321">
        <v>1185732</v>
      </c>
      <c r="C7321">
        <v>44484</v>
      </c>
      <c r="D7321" t="s">
        <v>13</v>
      </c>
      <c r="E7321" t="s">
        <v>121</v>
      </c>
      <c r="F7321" t="s">
        <v>122</v>
      </c>
      <c r="G7321" t="s">
        <v>19</v>
      </c>
      <c r="H7321">
        <v>50</v>
      </c>
      <c r="I7321">
        <v>52</v>
      </c>
      <c r="J7321">
        <v>2600</v>
      </c>
      <c r="K7321" t="s">
        <v>83</v>
      </c>
      <c r="L7321" t="s">
        <v>20</v>
      </c>
    </row>
    <row r="7322" spans="1:12" x14ac:dyDescent="0.3">
      <c r="A7322" t="s">
        <v>12</v>
      </c>
      <c r="B7322">
        <v>1185732</v>
      </c>
      <c r="C7322">
        <v>44484</v>
      </c>
      <c r="D7322" t="s">
        <v>13</v>
      </c>
      <c r="E7322" t="s">
        <v>121</v>
      </c>
      <c r="F7322" t="s">
        <v>122</v>
      </c>
      <c r="G7322" t="s">
        <v>21</v>
      </c>
      <c r="H7322">
        <v>52</v>
      </c>
      <c r="I7322">
        <v>44</v>
      </c>
      <c r="J7322">
        <v>2288</v>
      </c>
      <c r="K7322" t="s">
        <v>83</v>
      </c>
      <c r="L7322" t="s">
        <v>20</v>
      </c>
    </row>
    <row r="7323" spans="1:12" x14ac:dyDescent="0.3">
      <c r="A7323" t="s">
        <v>12</v>
      </c>
      <c r="B7323">
        <v>1185732</v>
      </c>
      <c r="C7323">
        <v>44484</v>
      </c>
      <c r="D7323" t="s">
        <v>13</v>
      </c>
      <c r="E7323" t="s">
        <v>121</v>
      </c>
      <c r="F7323" t="s">
        <v>122</v>
      </c>
      <c r="G7323" t="s">
        <v>22</v>
      </c>
      <c r="H7323">
        <v>62</v>
      </c>
      <c r="I7323">
        <v>49</v>
      </c>
      <c r="J7323">
        <v>3038</v>
      </c>
      <c r="K7323" t="s">
        <v>83</v>
      </c>
      <c r="L7323" t="s">
        <v>17</v>
      </c>
    </row>
    <row r="7324" spans="1:12" x14ac:dyDescent="0.3">
      <c r="A7324" t="s">
        <v>34</v>
      </c>
      <c r="B7324">
        <v>1185732</v>
      </c>
      <c r="C7324">
        <v>44484</v>
      </c>
      <c r="D7324" t="s">
        <v>13</v>
      </c>
      <c r="E7324" t="s">
        <v>121</v>
      </c>
      <c r="F7324" t="s">
        <v>122</v>
      </c>
      <c r="G7324" t="s">
        <v>23</v>
      </c>
      <c r="H7324">
        <v>63</v>
      </c>
      <c r="I7324">
        <v>78</v>
      </c>
      <c r="J7324">
        <v>4914</v>
      </c>
      <c r="K7324" t="s">
        <v>83</v>
      </c>
      <c r="L7324" t="s">
        <v>20</v>
      </c>
    </row>
    <row r="7325" spans="1:12" x14ac:dyDescent="0.3">
      <c r="A7325" t="s">
        <v>34</v>
      </c>
      <c r="B7325">
        <v>1185732</v>
      </c>
      <c r="C7325">
        <v>44514</v>
      </c>
      <c r="D7325" t="s">
        <v>13</v>
      </c>
      <c r="E7325" t="s">
        <v>121</v>
      </c>
      <c r="F7325" t="s">
        <v>122</v>
      </c>
      <c r="G7325" t="s">
        <v>15</v>
      </c>
      <c r="H7325">
        <v>60</v>
      </c>
      <c r="I7325">
        <v>135</v>
      </c>
      <c r="J7325">
        <v>8100</v>
      </c>
      <c r="K7325" t="s">
        <v>83</v>
      </c>
      <c r="L7325" t="s">
        <v>17</v>
      </c>
    </row>
    <row r="7326" spans="1:12" x14ac:dyDescent="0.3">
      <c r="A7326" t="s">
        <v>34</v>
      </c>
      <c r="B7326">
        <v>1185732</v>
      </c>
      <c r="C7326">
        <v>44514</v>
      </c>
      <c r="D7326" t="s">
        <v>13</v>
      </c>
      <c r="E7326" t="s">
        <v>121</v>
      </c>
      <c r="F7326" t="s">
        <v>122</v>
      </c>
      <c r="G7326" t="s">
        <v>18</v>
      </c>
      <c r="H7326">
        <v>53</v>
      </c>
      <c r="I7326">
        <v>85</v>
      </c>
      <c r="J7326">
        <v>4505</v>
      </c>
      <c r="K7326" t="s">
        <v>83</v>
      </c>
      <c r="L7326" t="s">
        <v>17</v>
      </c>
    </row>
    <row r="7327" spans="1:12" x14ac:dyDescent="0.3">
      <c r="A7327" t="s">
        <v>34</v>
      </c>
      <c r="B7327">
        <v>1185732</v>
      </c>
      <c r="C7327">
        <v>44514</v>
      </c>
      <c r="D7327" t="s">
        <v>13</v>
      </c>
      <c r="E7327" t="s">
        <v>121</v>
      </c>
      <c r="F7327" t="s">
        <v>122</v>
      </c>
      <c r="G7327" t="s">
        <v>19</v>
      </c>
      <c r="H7327">
        <v>52</v>
      </c>
      <c r="I7327">
        <v>86</v>
      </c>
      <c r="J7327">
        <v>4472</v>
      </c>
      <c r="K7327" t="s">
        <v>83</v>
      </c>
      <c r="L7327" t="s">
        <v>20</v>
      </c>
    </row>
    <row r="7328" spans="1:12" x14ac:dyDescent="0.3">
      <c r="A7328" t="s">
        <v>34</v>
      </c>
      <c r="B7328">
        <v>1185732</v>
      </c>
      <c r="C7328">
        <v>44514</v>
      </c>
      <c r="D7328" t="s">
        <v>13</v>
      </c>
      <c r="E7328" t="s">
        <v>121</v>
      </c>
      <c r="F7328" t="s">
        <v>122</v>
      </c>
      <c r="G7328" t="s">
        <v>21</v>
      </c>
      <c r="H7328">
        <v>51</v>
      </c>
      <c r="I7328">
        <v>84</v>
      </c>
      <c r="J7328">
        <v>4284</v>
      </c>
      <c r="K7328" t="s">
        <v>83</v>
      </c>
      <c r="L7328" t="s">
        <v>20</v>
      </c>
    </row>
    <row r="7329" spans="1:12" x14ac:dyDescent="0.3">
      <c r="A7329" t="s">
        <v>34</v>
      </c>
      <c r="B7329">
        <v>1185732</v>
      </c>
      <c r="C7329">
        <v>44514</v>
      </c>
      <c r="D7329" t="s">
        <v>13</v>
      </c>
      <c r="E7329" t="s">
        <v>121</v>
      </c>
      <c r="F7329" t="s">
        <v>122</v>
      </c>
      <c r="G7329" t="s">
        <v>22</v>
      </c>
      <c r="H7329">
        <v>60</v>
      </c>
      <c r="I7329">
        <v>72</v>
      </c>
      <c r="J7329">
        <v>4320</v>
      </c>
      <c r="K7329" t="s">
        <v>83</v>
      </c>
      <c r="L7329" t="s">
        <v>17</v>
      </c>
    </row>
    <row r="7330" spans="1:12" x14ac:dyDescent="0.3">
      <c r="A7330" t="s">
        <v>34</v>
      </c>
      <c r="B7330">
        <v>1185732</v>
      </c>
      <c r="C7330">
        <v>44514</v>
      </c>
      <c r="D7330" t="s">
        <v>13</v>
      </c>
      <c r="E7330" t="s">
        <v>121</v>
      </c>
      <c r="F7330" t="s">
        <v>122</v>
      </c>
      <c r="G7330" t="s">
        <v>23</v>
      </c>
      <c r="H7330">
        <v>64</v>
      </c>
      <c r="I7330">
        <v>98</v>
      </c>
      <c r="J7330">
        <v>6272</v>
      </c>
      <c r="K7330" t="s">
        <v>83</v>
      </c>
      <c r="L7330" t="s">
        <v>20</v>
      </c>
    </row>
    <row r="7331" spans="1:12" x14ac:dyDescent="0.3">
      <c r="A7331" t="s">
        <v>34</v>
      </c>
      <c r="B7331">
        <v>1185732</v>
      </c>
      <c r="C7331">
        <v>44543</v>
      </c>
      <c r="D7331" t="s">
        <v>13</v>
      </c>
      <c r="E7331" t="s">
        <v>121</v>
      </c>
      <c r="F7331" t="s">
        <v>122</v>
      </c>
      <c r="G7331" t="s">
        <v>15</v>
      </c>
      <c r="H7331">
        <v>62</v>
      </c>
      <c r="I7331">
        <v>168</v>
      </c>
      <c r="J7331">
        <v>10416</v>
      </c>
      <c r="K7331" t="s">
        <v>83</v>
      </c>
      <c r="L7331" t="s">
        <v>17</v>
      </c>
    </row>
    <row r="7332" spans="1:12" x14ac:dyDescent="0.3">
      <c r="A7332" t="s">
        <v>34</v>
      </c>
      <c r="B7332">
        <v>1185732</v>
      </c>
      <c r="C7332">
        <v>44543</v>
      </c>
      <c r="D7332" t="s">
        <v>13</v>
      </c>
      <c r="E7332" t="s">
        <v>121</v>
      </c>
      <c r="F7332" t="s">
        <v>122</v>
      </c>
      <c r="G7332" t="s">
        <v>18</v>
      </c>
      <c r="H7332">
        <v>50</v>
      </c>
      <c r="I7332">
        <v>100</v>
      </c>
      <c r="J7332">
        <v>5000</v>
      </c>
      <c r="K7332" t="s">
        <v>83</v>
      </c>
      <c r="L7332" t="s">
        <v>17</v>
      </c>
    </row>
    <row r="7333" spans="1:12" x14ac:dyDescent="0.3">
      <c r="A7333" t="s">
        <v>34</v>
      </c>
      <c r="B7333">
        <v>1185732</v>
      </c>
      <c r="C7333">
        <v>44543</v>
      </c>
      <c r="D7333" t="s">
        <v>13</v>
      </c>
      <c r="E7333" t="s">
        <v>121</v>
      </c>
      <c r="F7333" t="s">
        <v>122</v>
      </c>
      <c r="G7333" t="s">
        <v>19</v>
      </c>
      <c r="H7333">
        <v>50</v>
      </c>
      <c r="I7333">
        <v>109</v>
      </c>
      <c r="J7333">
        <v>5450</v>
      </c>
      <c r="K7333" t="s">
        <v>83</v>
      </c>
      <c r="L7333" t="s">
        <v>20</v>
      </c>
    </row>
    <row r="7334" spans="1:12" x14ac:dyDescent="0.3">
      <c r="A7334" t="s">
        <v>34</v>
      </c>
      <c r="B7334">
        <v>1185732</v>
      </c>
      <c r="C7334">
        <v>44543</v>
      </c>
      <c r="D7334" t="s">
        <v>13</v>
      </c>
      <c r="E7334" t="s">
        <v>121</v>
      </c>
      <c r="F7334" t="s">
        <v>122</v>
      </c>
      <c r="G7334" t="s">
        <v>21</v>
      </c>
      <c r="H7334">
        <v>53</v>
      </c>
      <c r="I7334">
        <v>98</v>
      </c>
      <c r="J7334">
        <v>5194</v>
      </c>
      <c r="K7334" t="s">
        <v>83</v>
      </c>
      <c r="L7334" t="s">
        <v>20</v>
      </c>
    </row>
    <row r="7335" spans="1:12" x14ac:dyDescent="0.3">
      <c r="A7335" t="s">
        <v>34</v>
      </c>
      <c r="B7335">
        <v>1185732</v>
      </c>
      <c r="C7335">
        <v>44543</v>
      </c>
      <c r="D7335" t="s">
        <v>13</v>
      </c>
      <c r="E7335" t="s">
        <v>121</v>
      </c>
      <c r="F7335" t="s">
        <v>122</v>
      </c>
      <c r="G7335" t="s">
        <v>22</v>
      </c>
      <c r="H7335">
        <v>61</v>
      </c>
      <c r="I7335">
        <v>91</v>
      </c>
      <c r="J7335">
        <v>5551</v>
      </c>
      <c r="K7335" t="s">
        <v>83</v>
      </c>
      <c r="L7335" t="s">
        <v>17</v>
      </c>
    </row>
    <row r="7336" spans="1:12" x14ac:dyDescent="0.3">
      <c r="A7336" t="s">
        <v>34</v>
      </c>
      <c r="B7336">
        <v>1185732</v>
      </c>
      <c r="C7336">
        <v>44543</v>
      </c>
      <c r="D7336" t="s">
        <v>13</v>
      </c>
      <c r="E7336" t="s">
        <v>121</v>
      </c>
      <c r="F7336" t="s">
        <v>122</v>
      </c>
      <c r="G7336" t="s">
        <v>23</v>
      </c>
      <c r="H7336">
        <v>65</v>
      </c>
      <c r="I7336">
        <v>123</v>
      </c>
      <c r="J7336">
        <v>7995</v>
      </c>
      <c r="K7336" t="s">
        <v>83</v>
      </c>
      <c r="L7336" t="s">
        <v>20</v>
      </c>
    </row>
    <row r="7337" spans="1:12" x14ac:dyDescent="0.3">
      <c r="A7337" t="s">
        <v>34</v>
      </c>
      <c r="B7337">
        <v>1185732</v>
      </c>
      <c r="C7337">
        <v>44206</v>
      </c>
      <c r="D7337" t="s">
        <v>13</v>
      </c>
      <c r="E7337" t="s">
        <v>121</v>
      </c>
      <c r="F7337" t="s">
        <v>122</v>
      </c>
      <c r="G7337" t="s">
        <v>15</v>
      </c>
      <c r="H7337">
        <v>32</v>
      </c>
      <c r="I7337">
        <v>138</v>
      </c>
      <c r="J7337">
        <v>4416</v>
      </c>
      <c r="K7337" t="s">
        <v>83</v>
      </c>
      <c r="L7337" t="s">
        <v>17</v>
      </c>
    </row>
    <row r="7338" spans="1:12" x14ac:dyDescent="0.3">
      <c r="A7338" t="s">
        <v>34</v>
      </c>
      <c r="B7338">
        <v>1185732</v>
      </c>
      <c r="C7338">
        <v>44206</v>
      </c>
      <c r="D7338" t="s">
        <v>13</v>
      </c>
      <c r="E7338" t="s">
        <v>121</v>
      </c>
      <c r="F7338" t="s">
        <v>122</v>
      </c>
      <c r="G7338" t="s">
        <v>18</v>
      </c>
      <c r="H7338">
        <v>33</v>
      </c>
      <c r="I7338">
        <v>77</v>
      </c>
      <c r="J7338">
        <v>2541</v>
      </c>
      <c r="K7338" t="s">
        <v>83</v>
      </c>
      <c r="L7338" t="s">
        <v>17</v>
      </c>
    </row>
    <row r="7339" spans="1:12" x14ac:dyDescent="0.3">
      <c r="A7339" t="s">
        <v>34</v>
      </c>
      <c r="B7339">
        <v>1185732</v>
      </c>
      <c r="C7339">
        <v>44206</v>
      </c>
      <c r="D7339" t="s">
        <v>13</v>
      </c>
      <c r="E7339" t="s">
        <v>121</v>
      </c>
      <c r="F7339" t="s">
        <v>122</v>
      </c>
      <c r="G7339" t="s">
        <v>19</v>
      </c>
      <c r="H7339">
        <v>24</v>
      </c>
      <c r="I7339">
        <v>72</v>
      </c>
      <c r="J7339">
        <v>1728</v>
      </c>
      <c r="K7339" t="s">
        <v>83</v>
      </c>
      <c r="L7339" t="s">
        <v>20</v>
      </c>
    </row>
    <row r="7340" spans="1:12" x14ac:dyDescent="0.3">
      <c r="A7340" t="s">
        <v>34</v>
      </c>
      <c r="B7340">
        <v>1185732</v>
      </c>
      <c r="C7340">
        <v>44206</v>
      </c>
      <c r="D7340" t="s">
        <v>13</v>
      </c>
      <c r="E7340" t="s">
        <v>121</v>
      </c>
      <c r="F7340" t="s">
        <v>122</v>
      </c>
      <c r="G7340" t="s">
        <v>21</v>
      </c>
      <c r="H7340">
        <v>27</v>
      </c>
      <c r="I7340">
        <v>38</v>
      </c>
      <c r="J7340">
        <v>1026</v>
      </c>
      <c r="K7340" t="s">
        <v>83</v>
      </c>
      <c r="L7340" t="s">
        <v>20</v>
      </c>
    </row>
    <row r="7341" spans="1:12" x14ac:dyDescent="0.3">
      <c r="A7341" t="s">
        <v>34</v>
      </c>
      <c r="B7341">
        <v>1185732</v>
      </c>
      <c r="C7341">
        <v>44206</v>
      </c>
      <c r="D7341" t="s">
        <v>13</v>
      </c>
      <c r="E7341" t="s">
        <v>121</v>
      </c>
      <c r="F7341" t="s">
        <v>122</v>
      </c>
      <c r="G7341" t="s">
        <v>22</v>
      </c>
      <c r="H7341">
        <v>41</v>
      </c>
      <c r="I7341">
        <v>47</v>
      </c>
      <c r="J7341">
        <v>1927</v>
      </c>
      <c r="K7341" t="s">
        <v>83</v>
      </c>
      <c r="L7341" t="s">
        <v>17</v>
      </c>
    </row>
    <row r="7342" spans="1:12" x14ac:dyDescent="0.3">
      <c r="A7342" t="s">
        <v>34</v>
      </c>
      <c r="B7342">
        <v>1185732</v>
      </c>
      <c r="C7342">
        <v>44206</v>
      </c>
      <c r="D7342" t="s">
        <v>13</v>
      </c>
      <c r="E7342" t="s">
        <v>121</v>
      </c>
      <c r="F7342" t="s">
        <v>122</v>
      </c>
      <c r="G7342" t="s">
        <v>23</v>
      </c>
      <c r="H7342">
        <v>33</v>
      </c>
      <c r="I7342">
        <v>69</v>
      </c>
      <c r="J7342">
        <v>2277</v>
      </c>
      <c r="K7342" t="s">
        <v>83</v>
      </c>
      <c r="L7342" t="s">
        <v>20</v>
      </c>
    </row>
    <row r="7343" spans="1:12" x14ac:dyDescent="0.3">
      <c r="A7343" t="s">
        <v>34</v>
      </c>
      <c r="B7343">
        <v>1185732</v>
      </c>
      <c r="C7343">
        <v>44235</v>
      </c>
      <c r="D7343" t="s">
        <v>13</v>
      </c>
      <c r="E7343" t="s">
        <v>121</v>
      </c>
      <c r="F7343" t="s">
        <v>122</v>
      </c>
      <c r="G7343" t="s">
        <v>15</v>
      </c>
      <c r="H7343">
        <v>34</v>
      </c>
      <c r="I7343">
        <v>147</v>
      </c>
      <c r="J7343">
        <v>4998</v>
      </c>
      <c r="K7343" t="s">
        <v>83</v>
      </c>
      <c r="L7343" t="s">
        <v>17</v>
      </c>
    </row>
    <row r="7344" spans="1:12" x14ac:dyDescent="0.3">
      <c r="A7344" t="s">
        <v>34</v>
      </c>
      <c r="B7344">
        <v>1185732</v>
      </c>
      <c r="C7344">
        <v>44235</v>
      </c>
      <c r="D7344" t="s">
        <v>13</v>
      </c>
      <c r="E7344" t="s">
        <v>121</v>
      </c>
      <c r="F7344" t="s">
        <v>122</v>
      </c>
      <c r="G7344" t="s">
        <v>18</v>
      </c>
      <c r="H7344">
        <v>32</v>
      </c>
      <c r="I7344">
        <v>53</v>
      </c>
      <c r="J7344">
        <v>1696</v>
      </c>
      <c r="K7344" t="s">
        <v>83</v>
      </c>
      <c r="L7344" t="s">
        <v>17</v>
      </c>
    </row>
    <row r="7345" spans="1:12" x14ac:dyDescent="0.3">
      <c r="A7345" t="s">
        <v>34</v>
      </c>
      <c r="B7345">
        <v>1185732</v>
      </c>
      <c r="C7345">
        <v>44235</v>
      </c>
      <c r="D7345" t="s">
        <v>13</v>
      </c>
      <c r="E7345" t="s">
        <v>121</v>
      </c>
      <c r="F7345" t="s">
        <v>122</v>
      </c>
      <c r="G7345" t="s">
        <v>19</v>
      </c>
      <c r="H7345">
        <v>24</v>
      </c>
      <c r="I7345">
        <v>63</v>
      </c>
      <c r="J7345">
        <v>1512</v>
      </c>
      <c r="K7345" t="s">
        <v>83</v>
      </c>
      <c r="L7345" t="s">
        <v>20</v>
      </c>
    </row>
    <row r="7346" spans="1:12" x14ac:dyDescent="0.3">
      <c r="A7346" t="s">
        <v>34</v>
      </c>
      <c r="B7346">
        <v>1185732</v>
      </c>
      <c r="C7346">
        <v>44235</v>
      </c>
      <c r="D7346" t="s">
        <v>13</v>
      </c>
      <c r="E7346" t="s">
        <v>123</v>
      </c>
      <c r="F7346" t="s">
        <v>124</v>
      </c>
      <c r="G7346" t="s">
        <v>21</v>
      </c>
      <c r="H7346">
        <v>29</v>
      </c>
      <c r="I7346">
        <v>30</v>
      </c>
      <c r="J7346">
        <v>870</v>
      </c>
      <c r="K7346" t="s">
        <v>83</v>
      </c>
      <c r="L7346" t="s">
        <v>20</v>
      </c>
    </row>
    <row r="7347" spans="1:12" x14ac:dyDescent="0.3">
      <c r="A7347" t="s">
        <v>34</v>
      </c>
      <c r="B7347">
        <v>1185732</v>
      </c>
      <c r="C7347">
        <v>44235</v>
      </c>
      <c r="D7347" t="s">
        <v>13</v>
      </c>
      <c r="E7347" t="s">
        <v>123</v>
      </c>
      <c r="F7347" t="s">
        <v>124</v>
      </c>
      <c r="G7347" t="s">
        <v>22</v>
      </c>
      <c r="H7347">
        <v>41</v>
      </c>
      <c r="I7347">
        <v>47</v>
      </c>
      <c r="J7347">
        <v>1927</v>
      </c>
      <c r="K7347" t="s">
        <v>83</v>
      </c>
      <c r="L7347" t="s">
        <v>17</v>
      </c>
    </row>
    <row r="7348" spans="1:12" x14ac:dyDescent="0.3">
      <c r="A7348" t="s">
        <v>34</v>
      </c>
      <c r="B7348">
        <v>1185732</v>
      </c>
      <c r="C7348">
        <v>44235</v>
      </c>
      <c r="D7348" t="s">
        <v>13</v>
      </c>
      <c r="E7348" t="s">
        <v>123</v>
      </c>
      <c r="F7348" t="s">
        <v>124</v>
      </c>
      <c r="G7348" t="s">
        <v>23</v>
      </c>
      <c r="H7348">
        <v>32</v>
      </c>
      <c r="I7348">
        <v>74</v>
      </c>
      <c r="J7348">
        <v>2368</v>
      </c>
      <c r="K7348" t="s">
        <v>83</v>
      </c>
      <c r="L7348" t="s">
        <v>20</v>
      </c>
    </row>
    <row r="7349" spans="1:12" x14ac:dyDescent="0.3">
      <c r="A7349" t="s">
        <v>34</v>
      </c>
      <c r="B7349">
        <v>1185732</v>
      </c>
      <c r="C7349">
        <v>44261</v>
      </c>
      <c r="D7349" t="s">
        <v>13</v>
      </c>
      <c r="E7349" t="s">
        <v>123</v>
      </c>
      <c r="F7349" t="s">
        <v>124</v>
      </c>
      <c r="G7349" t="s">
        <v>15</v>
      </c>
      <c r="H7349">
        <v>32</v>
      </c>
      <c r="I7349">
        <v>144</v>
      </c>
      <c r="J7349">
        <v>4608</v>
      </c>
      <c r="K7349" t="s">
        <v>83</v>
      </c>
      <c r="L7349" t="s">
        <v>17</v>
      </c>
    </row>
    <row r="7350" spans="1:12" x14ac:dyDescent="0.3">
      <c r="A7350" t="s">
        <v>34</v>
      </c>
      <c r="B7350">
        <v>1185732</v>
      </c>
      <c r="C7350">
        <v>44261</v>
      </c>
      <c r="D7350" t="s">
        <v>13</v>
      </c>
      <c r="E7350" t="s">
        <v>123</v>
      </c>
      <c r="F7350" t="s">
        <v>124</v>
      </c>
      <c r="G7350" t="s">
        <v>18</v>
      </c>
      <c r="H7350">
        <v>32</v>
      </c>
      <c r="I7350">
        <v>58</v>
      </c>
      <c r="J7350">
        <v>1856</v>
      </c>
      <c r="K7350" t="s">
        <v>83</v>
      </c>
      <c r="L7350" t="s">
        <v>17</v>
      </c>
    </row>
    <row r="7351" spans="1:12" x14ac:dyDescent="0.3">
      <c r="A7351" t="s">
        <v>34</v>
      </c>
      <c r="B7351">
        <v>1185732</v>
      </c>
      <c r="C7351">
        <v>44261</v>
      </c>
      <c r="D7351" t="s">
        <v>13</v>
      </c>
      <c r="E7351" t="s">
        <v>123</v>
      </c>
      <c r="F7351" t="s">
        <v>124</v>
      </c>
      <c r="G7351" t="s">
        <v>19</v>
      </c>
      <c r="H7351">
        <v>24</v>
      </c>
      <c r="I7351">
        <v>59</v>
      </c>
      <c r="J7351">
        <v>1416</v>
      </c>
      <c r="K7351" t="s">
        <v>83</v>
      </c>
      <c r="L7351" t="s">
        <v>20</v>
      </c>
    </row>
    <row r="7352" spans="1:12" x14ac:dyDescent="0.3">
      <c r="A7352" t="s">
        <v>34</v>
      </c>
      <c r="B7352">
        <v>1185732</v>
      </c>
      <c r="C7352">
        <v>44261</v>
      </c>
      <c r="D7352" t="s">
        <v>13</v>
      </c>
      <c r="E7352" t="s">
        <v>123</v>
      </c>
      <c r="F7352" t="s">
        <v>124</v>
      </c>
      <c r="G7352" t="s">
        <v>21</v>
      </c>
      <c r="H7352">
        <v>27</v>
      </c>
      <c r="I7352">
        <v>22</v>
      </c>
      <c r="J7352">
        <v>594</v>
      </c>
      <c r="K7352" t="s">
        <v>83</v>
      </c>
      <c r="L7352" t="s">
        <v>20</v>
      </c>
    </row>
    <row r="7353" spans="1:12" x14ac:dyDescent="0.3">
      <c r="A7353" t="s">
        <v>34</v>
      </c>
      <c r="B7353">
        <v>1185732</v>
      </c>
      <c r="C7353">
        <v>44261</v>
      </c>
      <c r="D7353" t="s">
        <v>13</v>
      </c>
      <c r="E7353" t="s">
        <v>123</v>
      </c>
      <c r="F7353" t="s">
        <v>124</v>
      </c>
      <c r="G7353" t="s">
        <v>22</v>
      </c>
      <c r="H7353">
        <v>43</v>
      </c>
      <c r="I7353">
        <v>34</v>
      </c>
      <c r="J7353">
        <v>1462</v>
      </c>
      <c r="K7353" t="s">
        <v>83</v>
      </c>
      <c r="L7353" t="s">
        <v>17</v>
      </c>
    </row>
    <row r="7354" spans="1:12" x14ac:dyDescent="0.3">
      <c r="A7354" t="s">
        <v>34</v>
      </c>
      <c r="B7354">
        <v>1185732</v>
      </c>
      <c r="C7354">
        <v>44261</v>
      </c>
      <c r="D7354" t="s">
        <v>13</v>
      </c>
      <c r="E7354" t="s">
        <v>123</v>
      </c>
      <c r="F7354" t="s">
        <v>124</v>
      </c>
      <c r="G7354" t="s">
        <v>23</v>
      </c>
      <c r="H7354">
        <v>32</v>
      </c>
      <c r="I7354">
        <v>61</v>
      </c>
      <c r="J7354">
        <v>1952</v>
      </c>
      <c r="K7354" t="s">
        <v>83</v>
      </c>
      <c r="L7354" t="s">
        <v>20</v>
      </c>
    </row>
    <row r="7355" spans="1:12" x14ac:dyDescent="0.3">
      <c r="A7355" t="s">
        <v>34</v>
      </c>
      <c r="B7355">
        <v>1185732</v>
      </c>
      <c r="C7355">
        <v>44293</v>
      </c>
      <c r="D7355" t="s">
        <v>13</v>
      </c>
      <c r="E7355" t="s">
        <v>123</v>
      </c>
      <c r="F7355" t="s">
        <v>124</v>
      </c>
      <c r="G7355" t="s">
        <v>15</v>
      </c>
      <c r="H7355">
        <v>34</v>
      </c>
      <c r="I7355">
        <v>133</v>
      </c>
      <c r="J7355">
        <v>4522</v>
      </c>
      <c r="K7355" t="s">
        <v>83</v>
      </c>
      <c r="L7355" t="s">
        <v>17</v>
      </c>
    </row>
    <row r="7356" spans="1:12" x14ac:dyDescent="0.3">
      <c r="A7356" t="s">
        <v>34</v>
      </c>
      <c r="B7356">
        <v>1185732</v>
      </c>
      <c r="C7356">
        <v>44293</v>
      </c>
      <c r="D7356" t="s">
        <v>13</v>
      </c>
      <c r="E7356" t="s">
        <v>123</v>
      </c>
      <c r="F7356" t="s">
        <v>124</v>
      </c>
      <c r="G7356" t="s">
        <v>18</v>
      </c>
      <c r="H7356">
        <v>33</v>
      </c>
      <c r="I7356">
        <v>51</v>
      </c>
      <c r="J7356">
        <v>1683</v>
      </c>
      <c r="K7356" t="s">
        <v>83</v>
      </c>
      <c r="L7356" t="s">
        <v>17</v>
      </c>
    </row>
    <row r="7357" spans="1:12" x14ac:dyDescent="0.3">
      <c r="A7357" t="s">
        <v>34</v>
      </c>
      <c r="B7357">
        <v>1185732</v>
      </c>
      <c r="C7357">
        <v>44293</v>
      </c>
      <c r="D7357" t="s">
        <v>13</v>
      </c>
      <c r="E7357" t="s">
        <v>123</v>
      </c>
      <c r="F7357" t="s">
        <v>124</v>
      </c>
      <c r="G7357" t="s">
        <v>19</v>
      </c>
      <c r="H7357">
        <v>24</v>
      </c>
      <c r="I7357">
        <v>51</v>
      </c>
      <c r="J7357">
        <v>1224</v>
      </c>
      <c r="K7357" t="s">
        <v>83</v>
      </c>
      <c r="L7357" t="s">
        <v>20</v>
      </c>
    </row>
    <row r="7358" spans="1:12" x14ac:dyDescent="0.3">
      <c r="A7358" t="s">
        <v>34</v>
      </c>
      <c r="B7358">
        <v>1185732</v>
      </c>
      <c r="C7358">
        <v>44293</v>
      </c>
      <c r="D7358" t="s">
        <v>13</v>
      </c>
      <c r="E7358" t="s">
        <v>123</v>
      </c>
      <c r="F7358" t="s">
        <v>124</v>
      </c>
      <c r="G7358" t="s">
        <v>21</v>
      </c>
      <c r="H7358">
        <v>27</v>
      </c>
      <c r="I7358">
        <v>27</v>
      </c>
      <c r="J7358">
        <v>729</v>
      </c>
      <c r="K7358" t="s">
        <v>83</v>
      </c>
      <c r="L7358" t="s">
        <v>20</v>
      </c>
    </row>
    <row r="7359" spans="1:12" x14ac:dyDescent="0.3">
      <c r="A7359" t="s">
        <v>34</v>
      </c>
      <c r="B7359">
        <v>1185732</v>
      </c>
      <c r="C7359">
        <v>44293</v>
      </c>
      <c r="D7359" t="s">
        <v>13</v>
      </c>
      <c r="E7359" t="s">
        <v>123</v>
      </c>
      <c r="F7359" t="s">
        <v>124</v>
      </c>
      <c r="G7359" t="s">
        <v>22</v>
      </c>
      <c r="H7359">
        <v>44</v>
      </c>
      <c r="I7359">
        <v>27</v>
      </c>
      <c r="J7359">
        <v>1188</v>
      </c>
      <c r="K7359" t="s">
        <v>83</v>
      </c>
      <c r="L7359" t="s">
        <v>17</v>
      </c>
    </row>
    <row r="7360" spans="1:12" x14ac:dyDescent="0.3">
      <c r="A7360" t="s">
        <v>34</v>
      </c>
      <c r="B7360">
        <v>1185732</v>
      </c>
      <c r="C7360">
        <v>44293</v>
      </c>
      <c r="D7360" t="s">
        <v>13</v>
      </c>
      <c r="E7360" t="s">
        <v>123</v>
      </c>
      <c r="F7360" t="s">
        <v>124</v>
      </c>
      <c r="G7360" t="s">
        <v>23</v>
      </c>
      <c r="H7360">
        <v>33</v>
      </c>
      <c r="I7360">
        <v>68</v>
      </c>
      <c r="J7360">
        <v>2244</v>
      </c>
      <c r="K7360" t="s">
        <v>83</v>
      </c>
      <c r="L7360" t="s">
        <v>20</v>
      </c>
    </row>
    <row r="7361" spans="1:12" x14ac:dyDescent="0.3">
      <c r="A7361" t="s">
        <v>34</v>
      </c>
      <c r="B7361">
        <v>1185732</v>
      </c>
      <c r="C7361">
        <v>44322</v>
      </c>
      <c r="D7361" t="s">
        <v>13</v>
      </c>
      <c r="E7361" t="s">
        <v>123</v>
      </c>
      <c r="F7361" t="s">
        <v>124</v>
      </c>
      <c r="G7361" t="s">
        <v>15</v>
      </c>
      <c r="H7361">
        <v>48</v>
      </c>
      <c r="I7361">
        <v>130</v>
      </c>
      <c r="J7361">
        <v>6240</v>
      </c>
      <c r="K7361" t="s">
        <v>83</v>
      </c>
      <c r="L7361" t="s">
        <v>17</v>
      </c>
    </row>
    <row r="7362" spans="1:12" x14ac:dyDescent="0.3">
      <c r="A7362" t="s">
        <v>34</v>
      </c>
      <c r="B7362">
        <v>1185732</v>
      </c>
      <c r="C7362">
        <v>44322</v>
      </c>
      <c r="D7362" t="s">
        <v>13</v>
      </c>
      <c r="E7362" t="s">
        <v>123</v>
      </c>
      <c r="F7362" t="s">
        <v>124</v>
      </c>
      <c r="G7362" t="s">
        <v>18</v>
      </c>
      <c r="H7362">
        <v>41</v>
      </c>
      <c r="I7362">
        <v>68</v>
      </c>
      <c r="J7362">
        <v>2788</v>
      </c>
      <c r="K7362" t="s">
        <v>83</v>
      </c>
      <c r="L7362" t="s">
        <v>17</v>
      </c>
    </row>
    <row r="7363" spans="1:12" x14ac:dyDescent="0.3">
      <c r="A7363" t="s">
        <v>34</v>
      </c>
      <c r="B7363">
        <v>1185732</v>
      </c>
      <c r="C7363">
        <v>44322</v>
      </c>
      <c r="D7363" t="s">
        <v>13</v>
      </c>
      <c r="E7363" t="s">
        <v>123</v>
      </c>
      <c r="F7363" t="s">
        <v>124</v>
      </c>
      <c r="G7363" t="s">
        <v>19</v>
      </c>
      <c r="H7363">
        <v>38</v>
      </c>
      <c r="I7363">
        <v>75</v>
      </c>
      <c r="J7363">
        <v>2850</v>
      </c>
      <c r="K7363" t="s">
        <v>83</v>
      </c>
      <c r="L7363" t="s">
        <v>20</v>
      </c>
    </row>
    <row r="7364" spans="1:12" x14ac:dyDescent="0.3">
      <c r="A7364" t="s">
        <v>34</v>
      </c>
      <c r="B7364">
        <v>1185732</v>
      </c>
      <c r="C7364">
        <v>44322</v>
      </c>
      <c r="D7364" t="s">
        <v>13</v>
      </c>
      <c r="E7364" t="s">
        <v>123</v>
      </c>
      <c r="F7364" t="s">
        <v>124</v>
      </c>
      <c r="G7364" t="s">
        <v>21</v>
      </c>
      <c r="H7364">
        <v>38</v>
      </c>
      <c r="I7364">
        <v>56</v>
      </c>
      <c r="J7364">
        <v>2128</v>
      </c>
      <c r="K7364" t="s">
        <v>83</v>
      </c>
      <c r="L7364" t="s">
        <v>20</v>
      </c>
    </row>
    <row r="7365" spans="1:12" x14ac:dyDescent="0.3">
      <c r="A7365" t="s">
        <v>34</v>
      </c>
      <c r="B7365">
        <v>1185732</v>
      </c>
      <c r="C7365">
        <v>44322</v>
      </c>
      <c r="D7365" t="s">
        <v>13</v>
      </c>
      <c r="E7365" t="s">
        <v>123</v>
      </c>
      <c r="F7365" t="s">
        <v>124</v>
      </c>
      <c r="G7365" t="s">
        <v>22</v>
      </c>
      <c r="H7365">
        <v>47</v>
      </c>
      <c r="I7365">
        <v>68</v>
      </c>
      <c r="J7365">
        <v>3196</v>
      </c>
      <c r="K7365" t="s">
        <v>83</v>
      </c>
      <c r="L7365" t="s">
        <v>17</v>
      </c>
    </row>
    <row r="7366" spans="1:12" x14ac:dyDescent="0.3">
      <c r="A7366" t="s">
        <v>34</v>
      </c>
      <c r="B7366">
        <v>1185732</v>
      </c>
      <c r="C7366">
        <v>44322</v>
      </c>
      <c r="D7366" t="s">
        <v>13</v>
      </c>
      <c r="E7366" t="s">
        <v>123</v>
      </c>
      <c r="F7366" t="s">
        <v>124</v>
      </c>
      <c r="G7366" t="s">
        <v>23</v>
      </c>
      <c r="H7366">
        <v>51</v>
      </c>
      <c r="I7366">
        <v>102</v>
      </c>
      <c r="J7366">
        <v>5202</v>
      </c>
      <c r="K7366" t="s">
        <v>83</v>
      </c>
      <c r="L7366" t="s">
        <v>20</v>
      </c>
    </row>
    <row r="7367" spans="1:12" x14ac:dyDescent="0.3">
      <c r="A7367" t="s">
        <v>34</v>
      </c>
      <c r="B7367">
        <v>1185732</v>
      </c>
      <c r="C7367">
        <v>44355</v>
      </c>
      <c r="D7367" t="s">
        <v>13</v>
      </c>
      <c r="E7367" t="s">
        <v>123</v>
      </c>
      <c r="F7367" t="s">
        <v>124</v>
      </c>
      <c r="G7367" t="s">
        <v>15</v>
      </c>
      <c r="H7367">
        <v>45</v>
      </c>
      <c r="I7367">
        <v>156</v>
      </c>
      <c r="J7367">
        <v>7020</v>
      </c>
      <c r="K7367" t="s">
        <v>83</v>
      </c>
      <c r="L7367" t="s">
        <v>17</v>
      </c>
    </row>
    <row r="7368" spans="1:12" x14ac:dyDescent="0.3">
      <c r="A7368" t="s">
        <v>34</v>
      </c>
      <c r="B7368">
        <v>1185732</v>
      </c>
      <c r="C7368">
        <v>44355</v>
      </c>
      <c r="D7368" t="s">
        <v>13</v>
      </c>
      <c r="E7368" t="s">
        <v>123</v>
      </c>
      <c r="F7368" t="s">
        <v>124</v>
      </c>
      <c r="G7368" t="s">
        <v>18</v>
      </c>
      <c r="H7368">
        <v>44</v>
      </c>
      <c r="I7368">
        <v>105</v>
      </c>
      <c r="J7368">
        <v>4620</v>
      </c>
      <c r="K7368" t="s">
        <v>83</v>
      </c>
      <c r="L7368" t="s">
        <v>17</v>
      </c>
    </row>
    <row r="7369" spans="1:12" x14ac:dyDescent="0.3">
      <c r="A7369" t="s">
        <v>34</v>
      </c>
      <c r="B7369">
        <v>1185732</v>
      </c>
      <c r="C7369">
        <v>44355</v>
      </c>
      <c r="D7369" t="s">
        <v>13</v>
      </c>
      <c r="E7369" t="s">
        <v>123</v>
      </c>
      <c r="F7369" t="s">
        <v>124</v>
      </c>
      <c r="G7369" t="s">
        <v>19</v>
      </c>
      <c r="H7369">
        <v>38</v>
      </c>
      <c r="I7369">
        <v>69</v>
      </c>
      <c r="J7369">
        <v>2622</v>
      </c>
      <c r="K7369" t="s">
        <v>83</v>
      </c>
      <c r="L7369" t="s">
        <v>20</v>
      </c>
    </row>
    <row r="7370" spans="1:12" x14ac:dyDescent="0.3">
      <c r="A7370" t="s">
        <v>34</v>
      </c>
      <c r="B7370">
        <v>1185732</v>
      </c>
      <c r="C7370">
        <v>44355</v>
      </c>
      <c r="D7370" t="s">
        <v>13</v>
      </c>
      <c r="E7370" t="s">
        <v>123</v>
      </c>
      <c r="F7370" t="s">
        <v>124</v>
      </c>
      <c r="G7370" t="s">
        <v>21</v>
      </c>
      <c r="H7370">
        <v>39</v>
      </c>
      <c r="I7370">
        <v>65</v>
      </c>
      <c r="J7370">
        <v>2535</v>
      </c>
      <c r="K7370" t="s">
        <v>83</v>
      </c>
      <c r="L7370" t="s">
        <v>20</v>
      </c>
    </row>
    <row r="7371" spans="1:12" x14ac:dyDescent="0.3">
      <c r="A7371" t="s">
        <v>34</v>
      </c>
      <c r="B7371">
        <v>1185732</v>
      </c>
      <c r="C7371">
        <v>44355</v>
      </c>
      <c r="D7371" t="s">
        <v>13</v>
      </c>
      <c r="E7371" t="s">
        <v>123</v>
      </c>
      <c r="F7371" t="s">
        <v>124</v>
      </c>
      <c r="G7371" t="s">
        <v>22</v>
      </c>
      <c r="H7371">
        <v>46</v>
      </c>
      <c r="I7371">
        <v>65</v>
      </c>
      <c r="J7371">
        <v>2990</v>
      </c>
      <c r="K7371" t="s">
        <v>83</v>
      </c>
      <c r="L7371" t="s">
        <v>17</v>
      </c>
    </row>
    <row r="7372" spans="1:12" x14ac:dyDescent="0.3">
      <c r="A7372" t="s">
        <v>34</v>
      </c>
      <c r="B7372">
        <v>1185732</v>
      </c>
      <c r="C7372">
        <v>44355</v>
      </c>
      <c r="D7372" t="s">
        <v>13</v>
      </c>
      <c r="E7372" t="s">
        <v>123</v>
      </c>
      <c r="F7372" t="s">
        <v>124</v>
      </c>
      <c r="G7372" t="s">
        <v>23</v>
      </c>
      <c r="H7372">
        <v>50</v>
      </c>
      <c r="I7372">
        <v>120</v>
      </c>
      <c r="J7372">
        <v>6000</v>
      </c>
      <c r="K7372" t="s">
        <v>83</v>
      </c>
      <c r="L7372" t="s">
        <v>20</v>
      </c>
    </row>
    <row r="7373" spans="1:12" x14ac:dyDescent="0.3">
      <c r="A7373" t="s">
        <v>34</v>
      </c>
      <c r="B7373">
        <v>1185732</v>
      </c>
      <c r="C7373">
        <v>44383</v>
      </c>
      <c r="D7373" t="s">
        <v>13</v>
      </c>
      <c r="E7373" t="s">
        <v>123</v>
      </c>
      <c r="F7373" t="s">
        <v>124</v>
      </c>
      <c r="G7373" t="s">
        <v>15</v>
      </c>
      <c r="H7373">
        <v>47</v>
      </c>
      <c r="I7373">
        <v>188</v>
      </c>
      <c r="J7373">
        <v>8836</v>
      </c>
      <c r="K7373" t="s">
        <v>83</v>
      </c>
      <c r="L7373" t="s">
        <v>17</v>
      </c>
    </row>
    <row r="7374" spans="1:12" x14ac:dyDescent="0.3">
      <c r="A7374" t="s">
        <v>34</v>
      </c>
      <c r="B7374">
        <v>1185732</v>
      </c>
      <c r="C7374">
        <v>44383</v>
      </c>
      <c r="D7374" t="s">
        <v>13</v>
      </c>
      <c r="E7374" t="s">
        <v>123</v>
      </c>
      <c r="F7374" t="s">
        <v>124</v>
      </c>
      <c r="G7374" t="s">
        <v>18</v>
      </c>
      <c r="H7374">
        <v>42</v>
      </c>
      <c r="I7374">
        <v>98</v>
      </c>
      <c r="J7374">
        <v>4116</v>
      </c>
      <c r="K7374" t="s">
        <v>83</v>
      </c>
      <c r="L7374" t="s">
        <v>17</v>
      </c>
    </row>
    <row r="7375" spans="1:12" x14ac:dyDescent="0.3">
      <c r="A7375" t="s">
        <v>34</v>
      </c>
      <c r="B7375">
        <v>1185732</v>
      </c>
      <c r="C7375">
        <v>44383</v>
      </c>
      <c r="D7375" t="s">
        <v>13</v>
      </c>
      <c r="E7375" t="s">
        <v>123</v>
      </c>
      <c r="F7375" t="s">
        <v>124</v>
      </c>
      <c r="G7375" t="s">
        <v>19</v>
      </c>
      <c r="H7375">
        <v>37</v>
      </c>
      <c r="I7375">
        <v>81</v>
      </c>
      <c r="J7375">
        <v>2997</v>
      </c>
      <c r="K7375" t="s">
        <v>83</v>
      </c>
      <c r="L7375" t="s">
        <v>20</v>
      </c>
    </row>
    <row r="7376" spans="1:12" x14ac:dyDescent="0.3">
      <c r="A7376" t="s">
        <v>34</v>
      </c>
      <c r="B7376">
        <v>1185732</v>
      </c>
      <c r="C7376">
        <v>44383</v>
      </c>
      <c r="D7376" t="s">
        <v>13</v>
      </c>
      <c r="E7376" t="s">
        <v>123</v>
      </c>
      <c r="F7376" t="s">
        <v>124</v>
      </c>
      <c r="G7376" t="s">
        <v>21</v>
      </c>
      <c r="H7376">
        <v>36</v>
      </c>
      <c r="I7376">
        <v>63</v>
      </c>
      <c r="J7376">
        <v>2268</v>
      </c>
      <c r="K7376" t="s">
        <v>83</v>
      </c>
      <c r="L7376" t="s">
        <v>20</v>
      </c>
    </row>
    <row r="7377" spans="1:12" x14ac:dyDescent="0.3">
      <c r="A7377" t="s">
        <v>34</v>
      </c>
      <c r="B7377">
        <v>1185732</v>
      </c>
      <c r="C7377">
        <v>44383</v>
      </c>
      <c r="D7377" t="s">
        <v>13</v>
      </c>
      <c r="E7377" t="s">
        <v>123</v>
      </c>
      <c r="F7377" t="s">
        <v>124</v>
      </c>
      <c r="G7377" t="s">
        <v>22</v>
      </c>
      <c r="H7377">
        <v>48</v>
      </c>
      <c r="I7377">
        <v>74</v>
      </c>
      <c r="J7377">
        <v>3552</v>
      </c>
      <c r="K7377" t="s">
        <v>83</v>
      </c>
      <c r="L7377" t="s">
        <v>17</v>
      </c>
    </row>
    <row r="7378" spans="1:12" x14ac:dyDescent="0.3">
      <c r="A7378" t="s">
        <v>34</v>
      </c>
      <c r="B7378">
        <v>1185732</v>
      </c>
      <c r="C7378">
        <v>44383</v>
      </c>
      <c r="D7378" t="s">
        <v>13</v>
      </c>
      <c r="E7378" t="s">
        <v>123</v>
      </c>
      <c r="F7378" t="s">
        <v>124</v>
      </c>
      <c r="G7378" t="s">
        <v>23</v>
      </c>
      <c r="H7378">
        <v>54</v>
      </c>
      <c r="I7378">
        <v>131</v>
      </c>
      <c r="J7378">
        <v>7074</v>
      </c>
      <c r="K7378" t="s">
        <v>83</v>
      </c>
      <c r="L7378" t="s">
        <v>20</v>
      </c>
    </row>
    <row r="7379" spans="1:12" x14ac:dyDescent="0.3">
      <c r="A7379" t="s">
        <v>34</v>
      </c>
      <c r="B7379">
        <v>1185732</v>
      </c>
      <c r="C7379">
        <v>44415</v>
      </c>
      <c r="D7379" t="s">
        <v>13</v>
      </c>
      <c r="E7379" t="s">
        <v>123</v>
      </c>
      <c r="F7379" t="s">
        <v>124</v>
      </c>
      <c r="G7379" t="s">
        <v>15</v>
      </c>
      <c r="H7379">
        <v>47</v>
      </c>
      <c r="I7379">
        <v>180</v>
      </c>
      <c r="J7379">
        <v>8460</v>
      </c>
      <c r="K7379" t="s">
        <v>83</v>
      </c>
      <c r="L7379" t="s">
        <v>17</v>
      </c>
    </row>
    <row r="7380" spans="1:12" x14ac:dyDescent="0.3">
      <c r="A7380" t="s">
        <v>34</v>
      </c>
      <c r="B7380">
        <v>1185732</v>
      </c>
      <c r="C7380">
        <v>44415</v>
      </c>
      <c r="D7380" t="s">
        <v>13</v>
      </c>
      <c r="E7380" t="s">
        <v>123</v>
      </c>
      <c r="F7380" t="s">
        <v>124</v>
      </c>
      <c r="G7380" t="s">
        <v>18</v>
      </c>
      <c r="H7380">
        <v>42</v>
      </c>
      <c r="I7380">
        <v>101</v>
      </c>
      <c r="J7380">
        <v>4242</v>
      </c>
      <c r="K7380" t="s">
        <v>83</v>
      </c>
      <c r="L7380" t="s">
        <v>17</v>
      </c>
    </row>
    <row r="7381" spans="1:12" x14ac:dyDescent="0.3">
      <c r="A7381" t="s">
        <v>34</v>
      </c>
      <c r="B7381">
        <v>1185732</v>
      </c>
      <c r="C7381">
        <v>44415</v>
      </c>
      <c r="D7381" t="s">
        <v>13</v>
      </c>
      <c r="E7381" t="s">
        <v>123</v>
      </c>
      <c r="F7381" t="s">
        <v>124</v>
      </c>
      <c r="G7381" t="s">
        <v>19</v>
      </c>
      <c r="H7381">
        <v>37</v>
      </c>
      <c r="I7381">
        <v>75</v>
      </c>
      <c r="J7381">
        <v>2775</v>
      </c>
      <c r="K7381" t="s">
        <v>83</v>
      </c>
      <c r="L7381" t="s">
        <v>20</v>
      </c>
    </row>
    <row r="7382" spans="1:12" x14ac:dyDescent="0.3">
      <c r="A7382" t="s">
        <v>34</v>
      </c>
      <c r="B7382">
        <v>1185732</v>
      </c>
      <c r="C7382">
        <v>44415</v>
      </c>
      <c r="D7382" t="s">
        <v>13</v>
      </c>
      <c r="E7382" t="s">
        <v>123</v>
      </c>
      <c r="F7382" t="s">
        <v>124</v>
      </c>
      <c r="G7382" t="s">
        <v>21</v>
      </c>
      <c r="H7382">
        <v>36</v>
      </c>
      <c r="I7382">
        <v>52</v>
      </c>
      <c r="J7382">
        <v>1872</v>
      </c>
      <c r="K7382" t="s">
        <v>83</v>
      </c>
      <c r="L7382" t="s">
        <v>20</v>
      </c>
    </row>
    <row r="7383" spans="1:12" x14ac:dyDescent="0.3">
      <c r="A7383" t="s">
        <v>34</v>
      </c>
      <c r="B7383">
        <v>1185732</v>
      </c>
      <c r="C7383">
        <v>44415</v>
      </c>
      <c r="D7383" t="s">
        <v>13</v>
      </c>
      <c r="E7383" t="s">
        <v>123</v>
      </c>
      <c r="F7383" t="s">
        <v>124</v>
      </c>
      <c r="G7383" t="s">
        <v>22</v>
      </c>
      <c r="H7383">
        <v>46</v>
      </c>
      <c r="I7383">
        <v>46</v>
      </c>
      <c r="J7383">
        <v>2116</v>
      </c>
      <c r="K7383" t="s">
        <v>83</v>
      </c>
      <c r="L7383" t="s">
        <v>17</v>
      </c>
    </row>
    <row r="7384" spans="1:12" x14ac:dyDescent="0.3">
      <c r="A7384" t="s">
        <v>34</v>
      </c>
      <c r="B7384">
        <v>1185732</v>
      </c>
      <c r="C7384">
        <v>44415</v>
      </c>
      <c r="D7384" t="s">
        <v>13</v>
      </c>
      <c r="E7384" t="s">
        <v>123</v>
      </c>
      <c r="F7384" t="s">
        <v>124</v>
      </c>
      <c r="G7384" t="s">
        <v>23</v>
      </c>
      <c r="H7384">
        <v>52</v>
      </c>
      <c r="I7384">
        <v>105</v>
      </c>
      <c r="J7384">
        <v>5460</v>
      </c>
      <c r="K7384" t="s">
        <v>83</v>
      </c>
      <c r="L7384" t="s">
        <v>20</v>
      </c>
    </row>
    <row r="7385" spans="1:12" x14ac:dyDescent="0.3">
      <c r="A7385" t="s">
        <v>34</v>
      </c>
      <c r="B7385">
        <v>1185732</v>
      </c>
      <c r="C7385">
        <v>44445</v>
      </c>
      <c r="D7385" t="s">
        <v>13</v>
      </c>
      <c r="E7385" t="s">
        <v>123</v>
      </c>
      <c r="F7385" t="s">
        <v>124</v>
      </c>
      <c r="G7385" t="s">
        <v>15</v>
      </c>
      <c r="H7385">
        <v>46</v>
      </c>
      <c r="I7385">
        <v>124</v>
      </c>
      <c r="J7385">
        <v>5704</v>
      </c>
      <c r="K7385" t="s">
        <v>83</v>
      </c>
      <c r="L7385" t="s">
        <v>17</v>
      </c>
    </row>
    <row r="7386" spans="1:12" x14ac:dyDescent="0.3">
      <c r="A7386" t="s">
        <v>34</v>
      </c>
      <c r="B7386">
        <v>1185732</v>
      </c>
      <c r="C7386">
        <v>44445</v>
      </c>
      <c r="D7386" t="s">
        <v>13</v>
      </c>
      <c r="E7386" t="s">
        <v>123</v>
      </c>
      <c r="F7386" t="s">
        <v>124</v>
      </c>
      <c r="G7386" t="s">
        <v>18</v>
      </c>
      <c r="H7386">
        <v>41</v>
      </c>
      <c r="I7386">
        <v>72</v>
      </c>
      <c r="J7386">
        <v>2952</v>
      </c>
      <c r="K7386" t="s">
        <v>83</v>
      </c>
      <c r="L7386" t="s">
        <v>17</v>
      </c>
    </row>
    <row r="7387" spans="1:12" x14ac:dyDescent="0.3">
      <c r="A7387" t="s">
        <v>34</v>
      </c>
      <c r="B7387">
        <v>1185732</v>
      </c>
      <c r="C7387">
        <v>44445</v>
      </c>
      <c r="D7387" t="s">
        <v>13</v>
      </c>
      <c r="E7387" t="s">
        <v>123</v>
      </c>
      <c r="F7387" t="s">
        <v>124</v>
      </c>
      <c r="G7387" t="s">
        <v>19</v>
      </c>
      <c r="H7387">
        <v>39</v>
      </c>
      <c r="I7387">
        <v>51</v>
      </c>
      <c r="J7387">
        <v>1989</v>
      </c>
      <c r="K7387" t="s">
        <v>83</v>
      </c>
      <c r="L7387" t="s">
        <v>20</v>
      </c>
    </row>
    <row r="7388" spans="1:12" x14ac:dyDescent="0.3">
      <c r="A7388" t="s">
        <v>34</v>
      </c>
      <c r="B7388">
        <v>1185732</v>
      </c>
      <c r="C7388">
        <v>44445</v>
      </c>
      <c r="D7388" t="s">
        <v>13</v>
      </c>
      <c r="E7388" t="s">
        <v>123</v>
      </c>
      <c r="F7388" t="s">
        <v>124</v>
      </c>
      <c r="G7388" t="s">
        <v>21</v>
      </c>
      <c r="H7388">
        <v>37</v>
      </c>
      <c r="I7388">
        <v>38</v>
      </c>
      <c r="J7388">
        <v>1406</v>
      </c>
      <c r="K7388" t="s">
        <v>83</v>
      </c>
      <c r="L7388" t="s">
        <v>20</v>
      </c>
    </row>
    <row r="7389" spans="1:12" x14ac:dyDescent="0.3">
      <c r="A7389" t="s">
        <v>34</v>
      </c>
      <c r="B7389">
        <v>1185732</v>
      </c>
      <c r="C7389">
        <v>44445</v>
      </c>
      <c r="D7389" t="s">
        <v>13</v>
      </c>
      <c r="E7389" t="s">
        <v>123</v>
      </c>
      <c r="F7389" t="s">
        <v>124</v>
      </c>
      <c r="G7389" t="s">
        <v>22</v>
      </c>
      <c r="H7389">
        <v>47</v>
      </c>
      <c r="I7389">
        <v>41</v>
      </c>
      <c r="J7389">
        <v>1927</v>
      </c>
      <c r="K7389" t="s">
        <v>83</v>
      </c>
      <c r="L7389" t="s">
        <v>17</v>
      </c>
    </row>
    <row r="7390" spans="1:12" x14ac:dyDescent="0.3">
      <c r="A7390" t="s">
        <v>34</v>
      </c>
      <c r="B7390">
        <v>1185732</v>
      </c>
      <c r="C7390">
        <v>44445</v>
      </c>
      <c r="D7390" t="s">
        <v>13</v>
      </c>
      <c r="E7390" t="s">
        <v>123</v>
      </c>
      <c r="F7390" t="s">
        <v>124</v>
      </c>
      <c r="G7390" t="s">
        <v>23</v>
      </c>
      <c r="H7390">
        <v>50</v>
      </c>
      <c r="I7390">
        <v>73</v>
      </c>
      <c r="J7390">
        <v>3650</v>
      </c>
      <c r="K7390" t="s">
        <v>83</v>
      </c>
      <c r="L7390" t="s">
        <v>20</v>
      </c>
    </row>
    <row r="7391" spans="1:12" x14ac:dyDescent="0.3">
      <c r="A7391" t="s">
        <v>34</v>
      </c>
      <c r="B7391">
        <v>1185732</v>
      </c>
      <c r="C7391">
        <v>44477</v>
      </c>
      <c r="D7391" t="s">
        <v>13</v>
      </c>
      <c r="E7391" t="s">
        <v>123</v>
      </c>
      <c r="F7391" t="s">
        <v>124</v>
      </c>
      <c r="G7391" t="s">
        <v>15</v>
      </c>
      <c r="H7391">
        <v>53</v>
      </c>
      <c r="I7391">
        <v>119</v>
      </c>
      <c r="J7391">
        <v>6307</v>
      </c>
      <c r="K7391" t="s">
        <v>83</v>
      </c>
      <c r="L7391" t="s">
        <v>17</v>
      </c>
    </row>
    <row r="7392" spans="1:12" x14ac:dyDescent="0.3">
      <c r="A7392" t="s">
        <v>34</v>
      </c>
      <c r="B7392">
        <v>1185732</v>
      </c>
      <c r="C7392">
        <v>44477</v>
      </c>
      <c r="D7392" t="s">
        <v>13</v>
      </c>
      <c r="E7392" t="s">
        <v>123</v>
      </c>
      <c r="F7392" t="s">
        <v>124</v>
      </c>
      <c r="G7392" t="s">
        <v>18</v>
      </c>
      <c r="H7392">
        <v>48</v>
      </c>
      <c r="I7392">
        <v>63</v>
      </c>
      <c r="J7392">
        <v>3024</v>
      </c>
      <c r="K7392" t="s">
        <v>83</v>
      </c>
      <c r="L7392" t="s">
        <v>17</v>
      </c>
    </row>
    <row r="7393" spans="1:12" x14ac:dyDescent="0.3">
      <c r="A7393" t="s">
        <v>34</v>
      </c>
      <c r="B7393">
        <v>1185732</v>
      </c>
      <c r="C7393">
        <v>44477</v>
      </c>
      <c r="D7393" t="s">
        <v>13</v>
      </c>
      <c r="E7393" t="s">
        <v>123</v>
      </c>
      <c r="F7393" t="s">
        <v>124</v>
      </c>
      <c r="G7393" t="s">
        <v>19</v>
      </c>
      <c r="H7393">
        <v>46</v>
      </c>
      <c r="I7393">
        <v>42</v>
      </c>
      <c r="J7393">
        <v>1932</v>
      </c>
      <c r="K7393" t="s">
        <v>83</v>
      </c>
      <c r="L7393" t="s">
        <v>20</v>
      </c>
    </row>
    <row r="7394" spans="1:12" x14ac:dyDescent="0.3">
      <c r="A7394" t="s">
        <v>34</v>
      </c>
      <c r="B7394">
        <v>1185732</v>
      </c>
      <c r="C7394">
        <v>44477</v>
      </c>
      <c r="D7394" t="s">
        <v>13</v>
      </c>
      <c r="E7394" t="s">
        <v>123</v>
      </c>
      <c r="F7394" t="s">
        <v>124</v>
      </c>
      <c r="G7394" t="s">
        <v>21</v>
      </c>
      <c r="H7394">
        <v>48</v>
      </c>
      <c r="I7394">
        <v>31</v>
      </c>
      <c r="J7394">
        <v>1488</v>
      </c>
      <c r="K7394" t="s">
        <v>83</v>
      </c>
      <c r="L7394" t="s">
        <v>20</v>
      </c>
    </row>
    <row r="7395" spans="1:12" x14ac:dyDescent="0.3">
      <c r="A7395" t="s">
        <v>34</v>
      </c>
      <c r="B7395">
        <v>1185732</v>
      </c>
      <c r="C7395">
        <v>44477</v>
      </c>
      <c r="D7395" t="s">
        <v>13</v>
      </c>
      <c r="E7395" t="s">
        <v>123</v>
      </c>
      <c r="F7395" t="s">
        <v>124</v>
      </c>
      <c r="G7395" t="s">
        <v>22</v>
      </c>
      <c r="H7395">
        <v>58</v>
      </c>
      <c r="I7395">
        <v>38</v>
      </c>
      <c r="J7395">
        <v>2204</v>
      </c>
      <c r="K7395" t="s">
        <v>83</v>
      </c>
      <c r="L7395" t="s">
        <v>17</v>
      </c>
    </row>
    <row r="7396" spans="1:12" x14ac:dyDescent="0.3">
      <c r="A7396" t="s">
        <v>26</v>
      </c>
      <c r="B7396">
        <v>1185732</v>
      </c>
      <c r="C7396">
        <v>44477</v>
      </c>
      <c r="D7396" t="s">
        <v>13</v>
      </c>
      <c r="E7396" t="s">
        <v>123</v>
      </c>
      <c r="F7396" t="s">
        <v>124</v>
      </c>
      <c r="G7396" t="s">
        <v>23</v>
      </c>
      <c r="H7396">
        <v>62</v>
      </c>
      <c r="I7396">
        <v>68</v>
      </c>
      <c r="J7396">
        <v>4216</v>
      </c>
      <c r="K7396" t="s">
        <v>83</v>
      </c>
      <c r="L7396" t="s">
        <v>20</v>
      </c>
    </row>
    <row r="7397" spans="1:12" x14ac:dyDescent="0.3">
      <c r="A7397" t="s">
        <v>26</v>
      </c>
      <c r="B7397">
        <v>1185732</v>
      </c>
      <c r="C7397">
        <v>44507</v>
      </c>
      <c r="D7397" t="s">
        <v>13</v>
      </c>
      <c r="E7397" t="s">
        <v>123</v>
      </c>
      <c r="F7397" t="s">
        <v>124</v>
      </c>
      <c r="G7397" t="s">
        <v>15</v>
      </c>
      <c r="H7397">
        <v>59</v>
      </c>
      <c r="I7397">
        <v>108</v>
      </c>
      <c r="J7397">
        <v>6372</v>
      </c>
      <c r="K7397" t="s">
        <v>83</v>
      </c>
      <c r="L7397" t="s">
        <v>17</v>
      </c>
    </row>
    <row r="7398" spans="1:12" x14ac:dyDescent="0.3">
      <c r="A7398" t="s">
        <v>26</v>
      </c>
      <c r="B7398">
        <v>1185732</v>
      </c>
      <c r="C7398">
        <v>44507</v>
      </c>
      <c r="D7398" t="s">
        <v>13</v>
      </c>
      <c r="E7398" t="s">
        <v>123</v>
      </c>
      <c r="F7398" t="s">
        <v>124</v>
      </c>
      <c r="G7398" t="s">
        <v>18</v>
      </c>
      <c r="H7398">
        <v>46</v>
      </c>
      <c r="I7398">
        <v>80</v>
      </c>
      <c r="J7398">
        <v>3680</v>
      </c>
      <c r="K7398" t="s">
        <v>83</v>
      </c>
      <c r="L7398" t="s">
        <v>17</v>
      </c>
    </row>
    <row r="7399" spans="1:12" x14ac:dyDescent="0.3">
      <c r="A7399" t="s">
        <v>26</v>
      </c>
      <c r="B7399">
        <v>1185732</v>
      </c>
      <c r="C7399">
        <v>44507</v>
      </c>
      <c r="D7399" t="s">
        <v>13</v>
      </c>
      <c r="E7399" t="s">
        <v>123</v>
      </c>
      <c r="F7399" t="s">
        <v>124</v>
      </c>
      <c r="G7399" t="s">
        <v>19</v>
      </c>
      <c r="H7399">
        <v>48</v>
      </c>
      <c r="I7399">
        <v>68</v>
      </c>
      <c r="J7399">
        <v>3264</v>
      </c>
      <c r="K7399" t="s">
        <v>83</v>
      </c>
      <c r="L7399" t="s">
        <v>20</v>
      </c>
    </row>
    <row r="7400" spans="1:12" x14ac:dyDescent="0.3">
      <c r="A7400" t="s">
        <v>26</v>
      </c>
      <c r="B7400">
        <v>1185732</v>
      </c>
      <c r="C7400">
        <v>44507</v>
      </c>
      <c r="D7400" t="s">
        <v>13</v>
      </c>
      <c r="E7400" t="s">
        <v>123</v>
      </c>
      <c r="F7400" t="s">
        <v>124</v>
      </c>
      <c r="G7400" t="s">
        <v>21</v>
      </c>
      <c r="H7400">
        <v>49</v>
      </c>
      <c r="I7400">
        <v>65</v>
      </c>
      <c r="J7400">
        <v>3185</v>
      </c>
      <c r="K7400" t="s">
        <v>83</v>
      </c>
      <c r="L7400" t="s">
        <v>20</v>
      </c>
    </row>
    <row r="7401" spans="1:12" x14ac:dyDescent="0.3">
      <c r="A7401" t="s">
        <v>26</v>
      </c>
      <c r="B7401">
        <v>1185732</v>
      </c>
      <c r="C7401">
        <v>44507</v>
      </c>
      <c r="D7401" t="s">
        <v>13</v>
      </c>
      <c r="E7401" t="s">
        <v>123</v>
      </c>
      <c r="F7401" t="s">
        <v>124</v>
      </c>
      <c r="G7401" t="s">
        <v>22</v>
      </c>
      <c r="H7401">
        <v>55</v>
      </c>
      <c r="I7401">
        <v>59</v>
      </c>
      <c r="J7401">
        <v>3245</v>
      </c>
      <c r="K7401" t="s">
        <v>83</v>
      </c>
      <c r="L7401" t="s">
        <v>17</v>
      </c>
    </row>
    <row r="7402" spans="1:12" x14ac:dyDescent="0.3">
      <c r="A7402" t="s">
        <v>26</v>
      </c>
      <c r="B7402">
        <v>1185732</v>
      </c>
      <c r="C7402">
        <v>44507</v>
      </c>
      <c r="D7402" t="s">
        <v>13</v>
      </c>
      <c r="E7402" t="s">
        <v>123</v>
      </c>
      <c r="F7402" t="s">
        <v>124</v>
      </c>
      <c r="G7402" t="s">
        <v>23</v>
      </c>
      <c r="H7402">
        <v>59</v>
      </c>
      <c r="I7402">
        <v>91</v>
      </c>
      <c r="J7402">
        <v>5369</v>
      </c>
      <c r="K7402" t="s">
        <v>83</v>
      </c>
      <c r="L7402" t="s">
        <v>20</v>
      </c>
    </row>
    <row r="7403" spans="1:12" x14ac:dyDescent="0.3">
      <c r="A7403" t="s">
        <v>26</v>
      </c>
      <c r="B7403">
        <v>1185732</v>
      </c>
      <c r="C7403">
        <v>44536</v>
      </c>
      <c r="D7403" t="s">
        <v>13</v>
      </c>
      <c r="E7403" t="s">
        <v>123</v>
      </c>
      <c r="F7403" t="s">
        <v>124</v>
      </c>
      <c r="G7403" t="s">
        <v>15</v>
      </c>
      <c r="H7403">
        <v>55</v>
      </c>
      <c r="I7403">
        <v>149</v>
      </c>
      <c r="J7403">
        <v>8195</v>
      </c>
      <c r="K7403" t="s">
        <v>83</v>
      </c>
      <c r="L7403" t="s">
        <v>17</v>
      </c>
    </row>
    <row r="7404" spans="1:12" x14ac:dyDescent="0.3">
      <c r="A7404" t="s">
        <v>26</v>
      </c>
      <c r="B7404">
        <v>1185732</v>
      </c>
      <c r="C7404">
        <v>44536</v>
      </c>
      <c r="D7404" t="s">
        <v>13</v>
      </c>
      <c r="E7404" t="s">
        <v>123</v>
      </c>
      <c r="F7404" t="s">
        <v>124</v>
      </c>
      <c r="G7404" t="s">
        <v>18</v>
      </c>
      <c r="H7404">
        <v>49</v>
      </c>
      <c r="I7404">
        <v>105</v>
      </c>
      <c r="J7404">
        <v>5145</v>
      </c>
      <c r="K7404" t="s">
        <v>83</v>
      </c>
      <c r="L7404" t="s">
        <v>17</v>
      </c>
    </row>
    <row r="7405" spans="1:12" x14ac:dyDescent="0.3">
      <c r="A7405" t="s">
        <v>26</v>
      </c>
      <c r="B7405">
        <v>1185732</v>
      </c>
      <c r="C7405">
        <v>44536</v>
      </c>
      <c r="D7405" t="s">
        <v>13</v>
      </c>
      <c r="E7405" t="s">
        <v>123</v>
      </c>
      <c r="F7405" t="s">
        <v>124</v>
      </c>
      <c r="G7405" t="s">
        <v>19</v>
      </c>
      <c r="H7405">
        <v>49</v>
      </c>
      <c r="I7405">
        <v>91</v>
      </c>
      <c r="J7405">
        <v>4459</v>
      </c>
      <c r="K7405" t="s">
        <v>83</v>
      </c>
      <c r="L7405" t="s">
        <v>20</v>
      </c>
    </row>
    <row r="7406" spans="1:12" x14ac:dyDescent="0.3">
      <c r="A7406" t="s">
        <v>26</v>
      </c>
      <c r="B7406">
        <v>1185732</v>
      </c>
      <c r="C7406">
        <v>44536</v>
      </c>
      <c r="D7406" t="s">
        <v>13</v>
      </c>
      <c r="E7406" t="s">
        <v>123</v>
      </c>
      <c r="F7406" t="s">
        <v>124</v>
      </c>
      <c r="G7406" t="s">
        <v>21</v>
      </c>
      <c r="H7406">
        <v>47</v>
      </c>
      <c r="I7406">
        <v>83</v>
      </c>
      <c r="J7406">
        <v>3901</v>
      </c>
      <c r="K7406" t="s">
        <v>83</v>
      </c>
      <c r="L7406" t="s">
        <v>20</v>
      </c>
    </row>
    <row r="7407" spans="1:12" x14ac:dyDescent="0.3">
      <c r="A7407" t="s">
        <v>26</v>
      </c>
      <c r="B7407">
        <v>1185732</v>
      </c>
      <c r="C7407">
        <v>44536</v>
      </c>
      <c r="D7407" t="s">
        <v>13</v>
      </c>
      <c r="E7407" t="s">
        <v>123</v>
      </c>
      <c r="F7407" t="s">
        <v>124</v>
      </c>
      <c r="G7407" t="s">
        <v>22</v>
      </c>
      <c r="H7407">
        <v>55</v>
      </c>
      <c r="I7407">
        <v>83</v>
      </c>
      <c r="J7407">
        <v>4565</v>
      </c>
      <c r="K7407" t="s">
        <v>83</v>
      </c>
      <c r="L7407" t="s">
        <v>17</v>
      </c>
    </row>
    <row r="7408" spans="1:12" x14ac:dyDescent="0.3">
      <c r="A7408" t="s">
        <v>26</v>
      </c>
      <c r="B7408">
        <v>1185732</v>
      </c>
      <c r="C7408">
        <v>44536</v>
      </c>
      <c r="D7408" t="s">
        <v>13</v>
      </c>
      <c r="E7408" t="s">
        <v>123</v>
      </c>
      <c r="F7408" t="s">
        <v>124</v>
      </c>
      <c r="G7408" t="s">
        <v>23</v>
      </c>
      <c r="H7408">
        <v>59</v>
      </c>
      <c r="I7408">
        <v>101</v>
      </c>
      <c r="J7408">
        <v>5959</v>
      </c>
      <c r="K7408" t="s">
        <v>83</v>
      </c>
      <c r="L7408" t="s">
        <v>20</v>
      </c>
    </row>
    <row r="7409" spans="1:12" x14ac:dyDescent="0.3">
      <c r="A7409" t="s">
        <v>26</v>
      </c>
      <c r="B7409">
        <v>1185732</v>
      </c>
      <c r="C7409">
        <v>44203</v>
      </c>
      <c r="D7409" t="s">
        <v>13</v>
      </c>
      <c r="E7409" t="s">
        <v>123</v>
      </c>
      <c r="F7409" t="s">
        <v>124</v>
      </c>
      <c r="G7409" t="s">
        <v>15</v>
      </c>
      <c r="H7409">
        <v>38</v>
      </c>
      <c r="I7409">
        <v>125</v>
      </c>
      <c r="J7409">
        <v>4750</v>
      </c>
      <c r="K7409" t="s">
        <v>83</v>
      </c>
      <c r="L7409" t="s">
        <v>17</v>
      </c>
    </row>
    <row r="7410" spans="1:12" x14ac:dyDescent="0.3">
      <c r="A7410" t="s">
        <v>26</v>
      </c>
      <c r="B7410">
        <v>1185732</v>
      </c>
      <c r="C7410">
        <v>44203</v>
      </c>
      <c r="D7410" t="s">
        <v>13</v>
      </c>
      <c r="E7410" t="s">
        <v>123</v>
      </c>
      <c r="F7410" t="s">
        <v>124</v>
      </c>
      <c r="G7410" t="s">
        <v>18</v>
      </c>
      <c r="H7410">
        <v>37</v>
      </c>
      <c r="I7410">
        <v>87</v>
      </c>
      <c r="J7410">
        <v>3219</v>
      </c>
      <c r="K7410" t="s">
        <v>83</v>
      </c>
      <c r="L7410" t="s">
        <v>17</v>
      </c>
    </row>
    <row r="7411" spans="1:12" x14ac:dyDescent="0.3">
      <c r="A7411" t="s">
        <v>26</v>
      </c>
      <c r="B7411">
        <v>1185732</v>
      </c>
      <c r="C7411">
        <v>44203</v>
      </c>
      <c r="D7411" t="s">
        <v>13</v>
      </c>
      <c r="E7411" t="s">
        <v>123</v>
      </c>
      <c r="F7411" t="s">
        <v>124</v>
      </c>
      <c r="G7411" t="s">
        <v>19</v>
      </c>
      <c r="H7411">
        <v>28</v>
      </c>
      <c r="I7411">
        <v>90</v>
      </c>
      <c r="J7411">
        <v>2520</v>
      </c>
      <c r="K7411" t="s">
        <v>83</v>
      </c>
      <c r="L7411" t="s">
        <v>20</v>
      </c>
    </row>
    <row r="7412" spans="1:12" x14ac:dyDescent="0.3">
      <c r="A7412" t="s">
        <v>26</v>
      </c>
      <c r="B7412">
        <v>1185732</v>
      </c>
      <c r="C7412">
        <v>44203</v>
      </c>
      <c r="D7412" t="s">
        <v>13</v>
      </c>
      <c r="E7412" t="s">
        <v>123</v>
      </c>
      <c r="F7412" t="s">
        <v>124</v>
      </c>
      <c r="G7412" t="s">
        <v>21</v>
      </c>
      <c r="H7412">
        <v>33</v>
      </c>
      <c r="I7412">
        <v>42</v>
      </c>
      <c r="J7412">
        <v>1386</v>
      </c>
      <c r="K7412" t="s">
        <v>83</v>
      </c>
      <c r="L7412" t="s">
        <v>20</v>
      </c>
    </row>
    <row r="7413" spans="1:12" x14ac:dyDescent="0.3">
      <c r="A7413" t="s">
        <v>26</v>
      </c>
      <c r="B7413">
        <v>1185732</v>
      </c>
      <c r="C7413">
        <v>44203</v>
      </c>
      <c r="D7413" t="s">
        <v>13</v>
      </c>
      <c r="E7413" t="s">
        <v>123</v>
      </c>
      <c r="F7413" t="s">
        <v>124</v>
      </c>
      <c r="G7413" t="s">
        <v>22</v>
      </c>
      <c r="H7413">
        <v>49</v>
      </c>
      <c r="I7413">
        <v>60</v>
      </c>
      <c r="J7413">
        <v>2940</v>
      </c>
      <c r="K7413" t="s">
        <v>83</v>
      </c>
      <c r="L7413" t="s">
        <v>17</v>
      </c>
    </row>
    <row r="7414" spans="1:12" x14ac:dyDescent="0.3">
      <c r="A7414" t="s">
        <v>26</v>
      </c>
      <c r="B7414">
        <v>1185732</v>
      </c>
      <c r="C7414">
        <v>44203</v>
      </c>
      <c r="D7414" t="s">
        <v>13</v>
      </c>
      <c r="E7414" t="s">
        <v>123</v>
      </c>
      <c r="F7414" t="s">
        <v>124</v>
      </c>
      <c r="G7414" t="s">
        <v>23</v>
      </c>
      <c r="H7414">
        <v>37</v>
      </c>
      <c r="I7414">
        <v>81</v>
      </c>
      <c r="J7414">
        <v>2997</v>
      </c>
      <c r="K7414" t="s">
        <v>83</v>
      </c>
      <c r="L7414" t="s">
        <v>20</v>
      </c>
    </row>
    <row r="7415" spans="1:12" x14ac:dyDescent="0.3">
      <c r="A7415" t="s">
        <v>26</v>
      </c>
      <c r="B7415">
        <v>1185732</v>
      </c>
      <c r="C7415">
        <v>44232</v>
      </c>
      <c r="D7415" t="s">
        <v>13</v>
      </c>
      <c r="E7415" t="s">
        <v>123</v>
      </c>
      <c r="F7415" t="s">
        <v>124</v>
      </c>
      <c r="G7415" t="s">
        <v>15</v>
      </c>
      <c r="H7415">
        <v>39</v>
      </c>
      <c r="I7415">
        <v>149</v>
      </c>
      <c r="J7415">
        <v>5811</v>
      </c>
      <c r="K7415" t="s">
        <v>83</v>
      </c>
      <c r="L7415" t="s">
        <v>17</v>
      </c>
    </row>
    <row r="7416" spans="1:12" x14ac:dyDescent="0.3">
      <c r="A7416" t="s">
        <v>26</v>
      </c>
      <c r="B7416">
        <v>1185732</v>
      </c>
      <c r="C7416">
        <v>44232</v>
      </c>
      <c r="D7416" t="s">
        <v>13</v>
      </c>
      <c r="E7416" t="s">
        <v>123</v>
      </c>
      <c r="F7416" t="s">
        <v>124</v>
      </c>
      <c r="G7416" t="s">
        <v>18</v>
      </c>
      <c r="H7416">
        <v>37</v>
      </c>
      <c r="I7416">
        <v>54</v>
      </c>
      <c r="J7416">
        <v>1998</v>
      </c>
      <c r="K7416" t="s">
        <v>83</v>
      </c>
      <c r="L7416" t="s">
        <v>17</v>
      </c>
    </row>
    <row r="7417" spans="1:12" x14ac:dyDescent="0.3">
      <c r="A7417" t="s">
        <v>26</v>
      </c>
      <c r="B7417">
        <v>1185732</v>
      </c>
      <c r="C7417">
        <v>44232</v>
      </c>
      <c r="D7417" t="s">
        <v>13</v>
      </c>
      <c r="E7417" t="s">
        <v>123</v>
      </c>
      <c r="F7417" t="s">
        <v>124</v>
      </c>
      <c r="G7417" t="s">
        <v>19</v>
      </c>
      <c r="H7417">
        <v>29</v>
      </c>
      <c r="I7417">
        <v>65</v>
      </c>
      <c r="J7417">
        <v>1885</v>
      </c>
      <c r="K7417" t="s">
        <v>83</v>
      </c>
      <c r="L7417" t="s">
        <v>20</v>
      </c>
    </row>
    <row r="7418" spans="1:12" x14ac:dyDescent="0.3">
      <c r="A7418" t="s">
        <v>26</v>
      </c>
      <c r="B7418">
        <v>1185732</v>
      </c>
      <c r="C7418">
        <v>44232</v>
      </c>
      <c r="D7418" t="s">
        <v>13</v>
      </c>
      <c r="E7418" t="s">
        <v>125</v>
      </c>
      <c r="F7418" t="s">
        <v>126</v>
      </c>
      <c r="G7418" t="s">
        <v>21</v>
      </c>
      <c r="H7418">
        <v>32</v>
      </c>
      <c r="I7418">
        <v>34</v>
      </c>
      <c r="J7418">
        <v>1088</v>
      </c>
      <c r="K7418" t="s">
        <v>83</v>
      </c>
      <c r="L7418" t="s">
        <v>20</v>
      </c>
    </row>
    <row r="7419" spans="1:12" x14ac:dyDescent="0.3">
      <c r="A7419" t="s">
        <v>26</v>
      </c>
      <c r="B7419">
        <v>1185732</v>
      </c>
      <c r="C7419">
        <v>44232</v>
      </c>
      <c r="D7419" t="s">
        <v>13</v>
      </c>
      <c r="E7419" t="s">
        <v>125</v>
      </c>
      <c r="F7419" t="s">
        <v>126</v>
      </c>
      <c r="G7419" t="s">
        <v>22</v>
      </c>
      <c r="H7419">
        <v>49</v>
      </c>
      <c r="I7419">
        <v>60</v>
      </c>
      <c r="J7419">
        <v>2940</v>
      </c>
      <c r="K7419" t="s">
        <v>83</v>
      </c>
      <c r="L7419" t="s">
        <v>17</v>
      </c>
    </row>
    <row r="7420" spans="1:12" x14ac:dyDescent="0.3">
      <c r="A7420" t="s">
        <v>26</v>
      </c>
      <c r="B7420">
        <v>1185732</v>
      </c>
      <c r="C7420">
        <v>44232</v>
      </c>
      <c r="D7420" t="s">
        <v>13</v>
      </c>
      <c r="E7420" t="s">
        <v>125</v>
      </c>
      <c r="F7420" t="s">
        <v>126</v>
      </c>
      <c r="G7420" t="s">
        <v>23</v>
      </c>
      <c r="H7420">
        <v>39</v>
      </c>
      <c r="I7420">
        <v>84</v>
      </c>
      <c r="J7420">
        <v>3276</v>
      </c>
      <c r="K7420" t="s">
        <v>83</v>
      </c>
      <c r="L7420" t="s">
        <v>20</v>
      </c>
    </row>
    <row r="7421" spans="1:12" x14ac:dyDescent="0.3">
      <c r="A7421" t="s">
        <v>26</v>
      </c>
      <c r="B7421">
        <v>1185732</v>
      </c>
      <c r="C7421">
        <v>44258</v>
      </c>
      <c r="D7421" t="s">
        <v>13</v>
      </c>
      <c r="E7421" t="s">
        <v>125</v>
      </c>
      <c r="F7421" t="s">
        <v>126</v>
      </c>
      <c r="G7421" t="s">
        <v>15</v>
      </c>
      <c r="H7421">
        <v>39</v>
      </c>
      <c r="I7421">
        <v>130</v>
      </c>
      <c r="J7421">
        <v>5070</v>
      </c>
      <c r="K7421" t="s">
        <v>83</v>
      </c>
      <c r="L7421" t="s">
        <v>17</v>
      </c>
    </row>
    <row r="7422" spans="1:12" x14ac:dyDescent="0.3">
      <c r="A7422" t="s">
        <v>26</v>
      </c>
      <c r="B7422">
        <v>1185732</v>
      </c>
      <c r="C7422">
        <v>44258</v>
      </c>
      <c r="D7422" t="s">
        <v>13</v>
      </c>
      <c r="E7422" t="s">
        <v>125</v>
      </c>
      <c r="F7422" t="s">
        <v>126</v>
      </c>
      <c r="G7422" t="s">
        <v>18</v>
      </c>
      <c r="H7422">
        <v>38</v>
      </c>
      <c r="I7422">
        <v>56</v>
      </c>
      <c r="J7422">
        <v>2128</v>
      </c>
      <c r="K7422" t="s">
        <v>83</v>
      </c>
      <c r="L7422" t="s">
        <v>17</v>
      </c>
    </row>
    <row r="7423" spans="1:12" x14ac:dyDescent="0.3">
      <c r="A7423" t="s">
        <v>26</v>
      </c>
      <c r="B7423">
        <v>1185732</v>
      </c>
      <c r="C7423">
        <v>44258</v>
      </c>
      <c r="D7423" t="s">
        <v>13</v>
      </c>
      <c r="E7423" t="s">
        <v>125</v>
      </c>
      <c r="F7423" t="s">
        <v>126</v>
      </c>
      <c r="G7423" t="s">
        <v>19</v>
      </c>
      <c r="H7423">
        <v>29</v>
      </c>
      <c r="I7423">
        <v>68</v>
      </c>
      <c r="J7423">
        <v>1972</v>
      </c>
      <c r="K7423" t="s">
        <v>83</v>
      </c>
      <c r="L7423" t="s">
        <v>20</v>
      </c>
    </row>
    <row r="7424" spans="1:12" x14ac:dyDescent="0.3">
      <c r="A7424" t="s">
        <v>26</v>
      </c>
      <c r="B7424">
        <v>1185732</v>
      </c>
      <c r="C7424">
        <v>44258</v>
      </c>
      <c r="D7424" t="s">
        <v>13</v>
      </c>
      <c r="E7424" t="s">
        <v>125</v>
      </c>
      <c r="F7424" t="s">
        <v>126</v>
      </c>
      <c r="G7424" t="s">
        <v>21</v>
      </c>
      <c r="H7424">
        <v>32</v>
      </c>
      <c r="I7424">
        <v>30</v>
      </c>
      <c r="J7424">
        <v>960</v>
      </c>
      <c r="K7424" t="s">
        <v>83</v>
      </c>
      <c r="L7424" t="s">
        <v>20</v>
      </c>
    </row>
    <row r="7425" spans="1:12" x14ac:dyDescent="0.3">
      <c r="A7425" t="s">
        <v>26</v>
      </c>
      <c r="B7425">
        <v>1185732</v>
      </c>
      <c r="C7425">
        <v>44258</v>
      </c>
      <c r="D7425" t="s">
        <v>13</v>
      </c>
      <c r="E7425" t="s">
        <v>125</v>
      </c>
      <c r="F7425" t="s">
        <v>126</v>
      </c>
      <c r="G7425" t="s">
        <v>22</v>
      </c>
      <c r="H7425">
        <v>48</v>
      </c>
      <c r="I7425">
        <v>39</v>
      </c>
      <c r="J7425">
        <v>1872</v>
      </c>
      <c r="K7425" t="s">
        <v>83</v>
      </c>
      <c r="L7425" t="s">
        <v>17</v>
      </c>
    </row>
    <row r="7426" spans="1:12" x14ac:dyDescent="0.3">
      <c r="A7426" t="s">
        <v>26</v>
      </c>
      <c r="B7426">
        <v>1185732</v>
      </c>
      <c r="C7426">
        <v>44258</v>
      </c>
      <c r="D7426" t="s">
        <v>13</v>
      </c>
      <c r="E7426" t="s">
        <v>125</v>
      </c>
      <c r="F7426" t="s">
        <v>126</v>
      </c>
      <c r="G7426" t="s">
        <v>23</v>
      </c>
      <c r="H7426">
        <v>38</v>
      </c>
      <c r="I7426">
        <v>73</v>
      </c>
      <c r="J7426">
        <v>2774</v>
      </c>
      <c r="K7426" t="s">
        <v>83</v>
      </c>
      <c r="L7426" t="s">
        <v>20</v>
      </c>
    </row>
    <row r="7427" spans="1:12" x14ac:dyDescent="0.3">
      <c r="A7427" t="s">
        <v>26</v>
      </c>
      <c r="B7427">
        <v>1185732</v>
      </c>
      <c r="C7427">
        <v>44290</v>
      </c>
      <c r="D7427" t="s">
        <v>13</v>
      </c>
      <c r="E7427" t="s">
        <v>125</v>
      </c>
      <c r="F7427" t="s">
        <v>126</v>
      </c>
      <c r="G7427" t="s">
        <v>15</v>
      </c>
      <c r="H7427">
        <v>36</v>
      </c>
      <c r="I7427">
        <v>150</v>
      </c>
      <c r="J7427">
        <v>5400</v>
      </c>
      <c r="K7427" t="s">
        <v>83</v>
      </c>
      <c r="L7427" t="s">
        <v>17</v>
      </c>
    </row>
    <row r="7428" spans="1:12" x14ac:dyDescent="0.3">
      <c r="A7428" t="s">
        <v>26</v>
      </c>
      <c r="B7428">
        <v>1185732</v>
      </c>
      <c r="C7428">
        <v>44290</v>
      </c>
      <c r="D7428" t="s">
        <v>13</v>
      </c>
      <c r="E7428" t="s">
        <v>125</v>
      </c>
      <c r="F7428" t="s">
        <v>126</v>
      </c>
      <c r="G7428" t="s">
        <v>18</v>
      </c>
      <c r="H7428">
        <v>38</v>
      </c>
      <c r="I7428">
        <v>58</v>
      </c>
      <c r="J7428">
        <v>2204</v>
      </c>
      <c r="K7428" t="s">
        <v>83</v>
      </c>
      <c r="L7428" t="s">
        <v>17</v>
      </c>
    </row>
    <row r="7429" spans="1:12" x14ac:dyDescent="0.3">
      <c r="A7429" t="s">
        <v>26</v>
      </c>
      <c r="B7429">
        <v>1185732</v>
      </c>
      <c r="C7429">
        <v>44290</v>
      </c>
      <c r="D7429" t="s">
        <v>13</v>
      </c>
      <c r="E7429" t="s">
        <v>125</v>
      </c>
      <c r="F7429" t="s">
        <v>126</v>
      </c>
      <c r="G7429" t="s">
        <v>19</v>
      </c>
      <c r="H7429">
        <v>29</v>
      </c>
      <c r="I7429">
        <v>56</v>
      </c>
      <c r="J7429">
        <v>1624</v>
      </c>
      <c r="K7429" t="s">
        <v>83</v>
      </c>
      <c r="L7429" t="s">
        <v>20</v>
      </c>
    </row>
    <row r="7430" spans="1:12" x14ac:dyDescent="0.3">
      <c r="A7430" t="s">
        <v>26</v>
      </c>
      <c r="B7430">
        <v>1185732</v>
      </c>
      <c r="C7430">
        <v>44290</v>
      </c>
      <c r="D7430" t="s">
        <v>13</v>
      </c>
      <c r="E7430" t="s">
        <v>125</v>
      </c>
      <c r="F7430" t="s">
        <v>126</v>
      </c>
      <c r="G7430" t="s">
        <v>21</v>
      </c>
      <c r="H7430">
        <v>32</v>
      </c>
      <c r="I7430">
        <v>38</v>
      </c>
      <c r="J7430">
        <v>1216</v>
      </c>
      <c r="K7430" t="s">
        <v>83</v>
      </c>
      <c r="L7430" t="s">
        <v>20</v>
      </c>
    </row>
    <row r="7431" spans="1:12" x14ac:dyDescent="0.3">
      <c r="A7431" t="s">
        <v>26</v>
      </c>
      <c r="B7431">
        <v>1185732</v>
      </c>
      <c r="C7431">
        <v>44290</v>
      </c>
      <c r="D7431" t="s">
        <v>13</v>
      </c>
      <c r="E7431" t="s">
        <v>125</v>
      </c>
      <c r="F7431" t="s">
        <v>126</v>
      </c>
      <c r="G7431" t="s">
        <v>22</v>
      </c>
      <c r="H7431">
        <v>46</v>
      </c>
      <c r="I7431">
        <v>35</v>
      </c>
      <c r="J7431">
        <v>1610</v>
      </c>
      <c r="K7431" t="s">
        <v>83</v>
      </c>
      <c r="L7431" t="s">
        <v>17</v>
      </c>
    </row>
    <row r="7432" spans="1:12" x14ac:dyDescent="0.3">
      <c r="A7432" t="s">
        <v>26</v>
      </c>
      <c r="B7432">
        <v>1185732</v>
      </c>
      <c r="C7432">
        <v>44290</v>
      </c>
      <c r="D7432" t="s">
        <v>13</v>
      </c>
      <c r="E7432" t="s">
        <v>125</v>
      </c>
      <c r="F7432" t="s">
        <v>126</v>
      </c>
      <c r="G7432" t="s">
        <v>23</v>
      </c>
      <c r="H7432">
        <v>36</v>
      </c>
      <c r="I7432">
        <v>69</v>
      </c>
      <c r="J7432">
        <v>2484</v>
      </c>
      <c r="K7432" t="s">
        <v>83</v>
      </c>
      <c r="L7432" t="s">
        <v>20</v>
      </c>
    </row>
    <row r="7433" spans="1:12" x14ac:dyDescent="0.3">
      <c r="A7433" t="s">
        <v>26</v>
      </c>
      <c r="B7433">
        <v>1185732</v>
      </c>
      <c r="C7433">
        <v>44319</v>
      </c>
      <c r="D7433" t="s">
        <v>13</v>
      </c>
      <c r="E7433" t="s">
        <v>125</v>
      </c>
      <c r="F7433" t="s">
        <v>126</v>
      </c>
      <c r="G7433" t="s">
        <v>15</v>
      </c>
      <c r="H7433">
        <v>54</v>
      </c>
      <c r="I7433">
        <v>142</v>
      </c>
      <c r="J7433">
        <v>7668</v>
      </c>
      <c r="K7433" t="s">
        <v>83</v>
      </c>
      <c r="L7433" t="s">
        <v>17</v>
      </c>
    </row>
    <row r="7434" spans="1:12" x14ac:dyDescent="0.3">
      <c r="A7434" t="s">
        <v>26</v>
      </c>
      <c r="B7434">
        <v>1185732</v>
      </c>
      <c r="C7434">
        <v>44319</v>
      </c>
      <c r="D7434" t="s">
        <v>13</v>
      </c>
      <c r="E7434" t="s">
        <v>125</v>
      </c>
      <c r="F7434" t="s">
        <v>126</v>
      </c>
      <c r="G7434" t="s">
        <v>18</v>
      </c>
      <c r="H7434">
        <v>48</v>
      </c>
      <c r="I7434">
        <v>73</v>
      </c>
      <c r="J7434">
        <v>3504</v>
      </c>
      <c r="K7434" t="s">
        <v>83</v>
      </c>
      <c r="L7434" t="s">
        <v>17</v>
      </c>
    </row>
    <row r="7435" spans="1:12" x14ac:dyDescent="0.3">
      <c r="A7435" t="s">
        <v>26</v>
      </c>
      <c r="B7435">
        <v>1185732</v>
      </c>
      <c r="C7435">
        <v>44319</v>
      </c>
      <c r="D7435" t="s">
        <v>13</v>
      </c>
      <c r="E7435" t="s">
        <v>125</v>
      </c>
      <c r="F7435" t="s">
        <v>126</v>
      </c>
      <c r="G7435" t="s">
        <v>19</v>
      </c>
      <c r="H7435">
        <v>43</v>
      </c>
      <c r="I7435">
        <v>74</v>
      </c>
      <c r="J7435">
        <v>3182</v>
      </c>
      <c r="K7435" t="s">
        <v>83</v>
      </c>
      <c r="L7435" t="s">
        <v>20</v>
      </c>
    </row>
    <row r="7436" spans="1:12" x14ac:dyDescent="0.3">
      <c r="A7436" t="s">
        <v>26</v>
      </c>
      <c r="B7436">
        <v>1185732</v>
      </c>
      <c r="C7436">
        <v>44319</v>
      </c>
      <c r="D7436" t="s">
        <v>13</v>
      </c>
      <c r="E7436" t="s">
        <v>125</v>
      </c>
      <c r="F7436" t="s">
        <v>126</v>
      </c>
      <c r="G7436" t="s">
        <v>21</v>
      </c>
      <c r="H7436">
        <v>44</v>
      </c>
      <c r="I7436">
        <v>63</v>
      </c>
      <c r="J7436">
        <v>2772</v>
      </c>
      <c r="K7436" t="s">
        <v>83</v>
      </c>
      <c r="L7436" t="s">
        <v>20</v>
      </c>
    </row>
    <row r="7437" spans="1:12" x14ac:dyDescent="0.3">
      <c r="A7437" t="s">
        <v>26</v>
      </c>
      <c r="B7437">
        <v>1185732</v>
      </c>
      <c r="C7437">
        <v>44319</v>
      </c>
      <c r="D7437" t="s">
        <v>13</v>
      </c>
      <c r="E7437" t="s">
        <v>125</v>
      </c>
      <c r="F7437" t="s">
        <v>126</v>
      </c>
      <c r="G7437" t="s">
        <v>22</v>
      </c>
      <c r="H7437">
        <v>50</v>
      </c>
      <c r="I7437">
        <v>70</v>
      </c>
      <c r="J7437">
        <v>3500</v>
      </c>
      <c r="K7437" t="s">
        <v>83</v>
      </c>
      <c r="L7437" t="s">
        <v>17</v>
      </c>
    </row>
    <row r="7438" spans="1:12" x14ac:dyDescent="0.3">
      <c r="A7438" t="s">
        <v>26</v>
      </c>
      <c r="B7438">
        <v>1185732</v>
      </c>
      <c r="C7438">
        <v>44319</v>
      </c>
      <c r="D7438" t="s">
        <v>13</v>
      </c>
      <c r="E7438" t="s">
        <v>125</v>
      </c>
      <c r="F7438" t="s">
        <v>126</v>
      </c>
      <c r="G7438" t="s">
        <v>23</v>
      </c>
      <c r="H7438">
        <v>55</v>
      </c>
      <c r="I7438">
        <v>113</v>
      </c>
      <c r="J7438">
        <v>6215</v>
      </c>
      <c r="K7438" t="s">
        <v>83</v>
      </c>
      <c r="L7438" t="s">
        <v>20</v>
      </c>
    </row>
    <row r="7439" spans="1:12" x14ac:dyDescent="0.3">
      <c r="A7439" t="s">
        <v>26</v>
      </c>
      <c r="B7439">
        <v>1185732</v>
      </c>
      <c r="C7439">
        <v>44352</v>
      </c>
      <c r="D7439" t="s">
        <v>13</v>
      </c>
      <c r="E7439" t="s">
        <v>125</v>
      </c>
      <c r="F7439" t="s">
        <v>126</v>
      </c>
      <c r="G7439" t="s">
        <v>15</v>
      </c>
      <c r="H7439">
        <v>50</v>
      </c>
      <c r="I7439">
        <v>175</v>
      </c>
      <c r="J7439">
        <v>8750</v>
      </c>
      <c r="K7439" t="s">
        <v>83</v>
      </c>
      <c r="L7439" t="s">
        <v>17</v>
      </c>
    </row>
    <row r="7440" spans="1:12" x14ac:dyDescent="0.3">
      <c r="A7440" t="s">
        <v>26</v>
      </c>
      <c r="B7440">
        <v>1185732</v>
      </c>
      <c r="C7440">
        <v>44352</v>
      </c>
      <c r="D7440" t="s">
        <v>13</v>
      </c>
      <c r="E7440" t="s">
        <v>125</v>
      </c>
      <c r="F7440" t="s">
        <v>126</v>
      </c>
      <c r="G7440" t="s">
        <v>18</v>
      </c>
      <c r="H7440">
        <v>48</v>
      </c>
      <c r="I7440">
        <v>94</v>
      </c>
      <c r="J7440">
        <v>4512</v>
      </c>
      <c r="K7440" t="s">
        <v>83</v>
      </c>
      <c r="L7440" t="s">
        <v>17</v>
      </c>
    </row>
    <row r="7441" spans="1:12" x14ac:dyDescent="0.3">
      <c r="A7441" t="s">
        <v>26</v>
      </c>
      <c r="B7441">
        <v>1185732</v>
      </c>
      <c r="C7441">
        <v>44352</v>
      </c>
      <c r="D7441" t="s">
        <v>13</v>
      </c>
      <c r="E7441" t="s">
        <v>125</v>
      </c>
      <c r="F7441" t="s">
        <v>126</v>
      </c>
      <c r="G7441" t="s">
        <v>19</v>
      </c>
      <c r="H7441">
        <v>42</v>
      </c>
      <c r="I7441">
        <v>87</v>
      </c>
      <c r="J7441">
        <v>3654</v>
      </c>
      <c r="K7441" t="s">
        <v>83</v>
      </c>
      <c r="L7441" t="s">
        <v>20</v>
      </c>
    </row>
    <row r="7442" spans="1:12" x14ac:dyDescent="0.3">
      <c r="A7442" t="s">
        <v>26</v>
      </c>
      <c r="B7442">
        <v>1185732</v>
      </c>
      <c r="C7442">
        <v>44352</v>
      </c>
      <c r="D7442" t="s">
        <v>13</v>
      </c>
      <c r="E7442" t="s">
        <v>125</v>
      </c>
      <c r="F7442" t="s">
        <v>126</v>
      </c>
      <c r="G7442" t="s">
        <v>21</v>
      </c>
      <c r="H7442">
        <v>42</v>
      </c>
      <c r="I7442">
        <v>80</v>
      </c>
      <c r="J7442">
        <v>3360</v>
      </c>
      <c r="K7442" t="s">
        <v>83</v>
      </c>
      <c r="L7442" t="s">
        <v>20</v>
      </c>
    </row>
    <row r="7443" spans="1:12" x14ac:dyDescent="0.3">
      <c r="A7443" t="s">
        <v>26</v>
      </c>
      <c r="B7443">
        <v>1185732</v>
      </c>
      <c r="C7443">
        <v>44352</v>
      </c>
      <c r="D7443" t="s">
        <v>13</v>
      </c>
      <c r="E7443" t="s">
        <v>125</v>
      </c>
      <c r="F7443" t="s">
        <v>126</v>
      </c>
      <c r="G7443" t="s">
        <v>22</v>
      </c>
      <c r="H7443">
        <v>53</v>
      </c>
      <c r="I7443">
        <v>74</v>
      </c>
      <c r="J7443">
        <v>3922</v>
      </c>
      <c r="K7443" t="s">
        <v>83</v>
      </c>
      <c r="L7443" t="s">
        <v>17</v>
      </c>
    </row>
    <row r="7444" spans="1:12" x14ac:dyDescent="0.3">
      <c r="A7444" t="s">
        <v>26</v>
      </c>
      <c r="B7444">
        <v>1185732</v>
      </c>
      <c r="C7444">
        <v>44352</v>
      </c>
      <c r="D7444" t="s">
        <v>13</v>
      </c>
      <c r="E7444" t="s">
        <v>125</v>
      </c>
      <c r="F7444" t="s">
        <v>126</v>
      </c>
      <c r="G7444" t="s">
        <v>23</v>
      </c>
      <c r="H7444">
        <v>56</v>
      </c>
      <c r="I7444">
        <v>123</v>
      </c>
      <c r="J7444">
        <v>6888</v>
      </c>
      <c r="K7444" t="s">
        <v>83</v>
      </c>
      <c r="L7444" t="s">
        <v>20</v>
      </c>
    </row>
    <row r="7445" spans="1:12" x14ac:dyDescent="0.3">
      <c r="A7445" t="s">
        <v>26</v>
      </c>
      <c r="B7445">
        <v>1185732</v>
      </c>
      <c r="C7445">
        <v>44380</v>
      </c>
      <c r="D7445" t="s">
        <v>13</v>
      </c>
      <c r="E7445" t="s">
        <v>125</v>
      </c>
      <c r="F7445" t="s">
        <v>126</v>
      </c>
      <c r="G7445" t="s">
        <v>15</v>
      </c>
      <c r="H7445">
        <v>54</v>
      </c>
      <c r="I7445">
        <v>189</v>
      </c>
      <c r="J7445">
        <v>10206</v>
      </c>
      <c r="K7445" t="s">
        <v>83</v>
      </c>
      <c r="L7445" t="s">
        <v>17</v>
      </c>
    </row>
    <row r="7446" spans="1:12" x14ac:dyDescent="0.3">
      <c r="A7446" t="s">
        <v>26</v>
      </c>
      <c r="B7446">
        <v>1185732</v>
      </c>
      <c r="C7446">
        <v>44380</v>
      </c>
      <c r="D7446" t="s">
        <v>13</v>
      </c>
      <c r="E7446" t="s">
        <v>125</v>
      </c>
      <c r="F7446" t="s">
        <v>126</v>
      </c>
      <c r="G7446" t="s">
        <v>18</v>
      </c>
      <c r="H7446">
        <v>48</v>
      </c>
      <c r="I7446">
        <v>112</v>
      </c>
      <c r="J7446">
        <v>5376</v>
      </c>
      <c r="K7446" t="s">
        <v>83</v>
      </c>
      <c r="L7446" t="s">
        <v>17</v>
      </c>
    </row>
    <row r="7447" spans="1:12" x14ac:dyDescent="0.3">
      <c r="A7447" t="s">
        <v>26</v>
      </c>
      <c r="B7447">
        <v>1185732</v>
      </c>
      <c r="C7447">
        <v>44380</v>
      </c>
      <c r="D7447" t="s">
        <v>13</v>
      </c>
      <c r="E7447" t="s">
        <v>125</v>
      </c>
      <c r="F7447" t="s">
        <v>126</v>
      </c>
      <c r="G7447" t="s">
        <v>19</v>
      </c>
      <c r="H7447">
        <v>44</v>
      </c>
      <c r="I7447">
        <v>81</v>
      </c>
      <c r="J7447">
        <v>3564</v>
      </c>
      <c r="K7447" t="s">
        <v>83</v>
      </c>
      <c r="L7447" t="s">
        <v>20</v>
      </c>
    </row>
    <row r="7448" spans="1:12" x14ac:dyDescent="0.3">
      <c r="A7448" t="s">
        <v>26</v>
      </c>
      <c r="B7448">
        <v>1185732</v>
      </c>
      <c r="C7448">
        <v>44380</v>
      </c>
      <c r="D7448" t="s">
        <v>13</v>
      </c>
      <c r="E7448" t="s">
        <v>125</v>
      </c>
      <c r="F7448" t="s">
        <v>126</v>
      </c>
      <c r="G7448" t="s">
        <v>21</v>
      </c>
      <c r="H7448">
        <v>42</v>
      </c>
      <c r="I7448">
        <v>80</v>
      </c>
      <c r="J7448">
        <v>3360</v>
      </c>
      <c r="K7448" t="s">
        <v>83</v>
      </c>
      <c r="L7448" t="s">
        <v>20</v>
      </c>
    </row>
    <row r="7449" spans="1:12" x14ac:dyDescent="0.3">
      <c r="A7449" t="s">
        <v>26</v>
      </c>
      <c r="B7449">
        <v>1185732</v>
      </c>
      <c r="C7449">
        <v>44380</v>
      </c>
      <c r="D7449" t="s">
        <v>13</v>
      </c>
      <c r="E7449" t="s">
        <v>125</v>
      </c>
      <c r="F7449" t="s">
        <v>126</v>
      </c>
      <c r="G7449" t="s">
        <v>22</v>
      </c>
      <c r="H7449">
        <v>53</v>
      </c>
      <c r="I7449">
        <v>81</v>
      </c>
      <c r="J7449">
        <v>4293</v>
      </c>
      <c r="K7449" t="s">
        <v>83</v>
      </c>
      <c r="L7449" t="s">
        <v>17</v>
      </c>
    </row>
    <row r="7450" spans="1:12" x14ac:dyDescent="0.3">
      <c r="A7450" t="s">
        <v>26</v>
      </c>
      <c r="B7450">
        <v>1185732</v>
      </c>
      <c r="C7450">
        <v>44380</v>
      </c>
      <c r="D7450" t="s">
        <v>13</v>
      </c>
      <c r="E7450" t="s">
        <v>125</v>
      </c>
      <c r="F7450" t="s">
        <v>126</v>
      </c>
      <c r="G7450" t="s">
        <v>23</v>
      </c>
      <c r="H7450">
        <v>56</v>
      </c>
      <c r="I7450">
        <v>143</v>
      </c>
      <c r="J7450">
        <v>8008</v>
      </c>
      <c r="K7450" t="s">
        <v>83</v>
      </c>
      <c r="L7450" t="s">
        <v>20</v>
      </c>
    </row>
    <row r="7451" spans="1:12" x14ac:dyDescent="0.3">
      <c r="A7451" t="s">
        <v>26</v>
      </c>
      <c r="B7451">
        <v>1185732</v>
      </c>
      <c r="C7451">
        <v>44412</v>
      </c>
      <c r="D7451" t="s">
        <v>13</v>
      </c>
      <c r="E7451" t="s">
        <v>125</v>
      </c>
      <c r="F7451" t="s">
        <v>126</v>
      </c>
      <c r="G7451" t="s">
        <v>15</v>
      </c>
      <c r="H7451">
        <v>51</v>
      </c>
      <c r="I7451">
        <v>163</v>
      </c>
      <c r="J7451">
        <v>8313</v>
      </c>
      <c r="K7451" t="s">
        <v>83</v>
      </c>
      <c r="L7451" t="s">
        <v>17</v>
      </c>
    </row>
    <row r="7452" spans="1:12" x14ac:dyDescent="0.3">
      <c r="A7452" t="s">
        <v>26</v>
      </c>
      <c r="B7452">
        <v>1185732</v>
      </c>
      <c r="C7452">
        <v>44412</v>
      </c>
      <c r="D7452" t="s">
        <v>13</v>
      </c>
      <c r="E7452" t="s">
        <v>125</v>
      </c>
      <c r="F7452" t="s">
        <v>126</v>
      </c>
      <c r="G7452" t="s">
        <v>18</v>
      </c>
      <c r="H7452">
        <v>48</v>
      </c>
      <c r="I7452">
        <v>108</v>
      </c>
      <c r="J7452">
        <v>5184</v>
      </c>
      <c r="K7452" t="s">
        <v>83</v>
      </c>
      <c r="L7452" t="s">
        <v>17</v>
      </c>
    </row>
    <row r="7453" spans="1:12" x14ac:dyDescent="0.3">
      <c r="A7453" t="s">
        <v>26</v>
      </c>
      <c r="B7453">
        <v>1185732</v>
      </c>
      <c r="C7453">
        <v>44412</v>
      </c>
      <c r="D7453" t="s">
        <v>13</v>
      </c>
      <c r="E7453" t="s">
        <v>125</v>
      </c>
      <c r="F7453" t="s">
        <v>126</v>
      </c>
      <c r="G7453" t="s">
        <v>19</v>
      </c>
      <c r="H7453">
        <v>41</v>
      </c>
      <c r="I7453">
        <v>85</v>
      </c>
      <c r="J7453">
        <v>3485</v>
      </c>
      <c r="K7453" t="s">
        <v>83</v>
      </c>
      <c r="L7453" t="s">
        <v>20</v>
      </c>
    </row>
    <row r="7454" spans="1:12" x14ac:dyDescent="0.3">
      <c r="A7454" t="s">
        <v>26</v>
      </c>
      <c r="B7454">
        <v>1185732</v>
      </c>
      <c r="C7454">
        <v>44412</v>
      </c>
      <c r="D7454" t="s">
        <v>13</v>
      </c>
      <c r="E7454" t="s">
        <v>125</v>
      </c>
      <c r="F7454" t="s">
        <v>126</v>
      </c>
      <c r="G7454" t="s">
        <v>21</v>
      </c>
      <c r="H7454">
        <v>41</v>
      </c>
      <c r="I7454">
        <v>68</v>
      </c>
      <c r="J7454">
        <v>2788</v>
      </c>
      <c r="K7454" t="s">
        <v>83</v>
      </c>
      <c r="L7454" t="s">
        <v>20</v>
      </c>
    </row>
    <row r="7455" spans="1:12" x14ac:dyDescent="0.3">
      <c r="A7455" t="s">
        <v>26</v>
      </c>
      <c r="B7455">
        <v>1185732</v>
      </c>
      <c r="C7455">
        <v>44412</v>
      </c>
      <c r="D7455" t="s">
        <v>13</v>
      </c>
      <c r="E7455" t="s">
        <v>125</v>
      </c>
      <c r="F7455" t="s">
        <v>126</v>
      </c>
      <c r="G7455" t="s">
        <v>22</v>
      </c>
      <c r="H7455">
        <v>51</v>
      </c>
      <c r="I7455">
        <v>52</v>
      </c>
      <c r="J7455">
        <v>2652</v>
      </c>
      <c r="K7455" t="s">
        <v>83</v>
      </c>
      <c r="L7455" t="s">
        <v>17</v>
      </c>
    </row>
    <row r="7456" spans="1:12" x14ac:dyDescent="0.3">
      <c r="A7456" t="s">
        <v>26</v>
      </c>
      <c r="B7456">
        <v>1185732</v>
      </c>
      <c r="C7456">
        <v>44412</v>
      </c>
      <c r="D7456" t="s">
        <v>13</v>
      </c>
      <c r="E7456" t="s">
        <v>125</v>
      </c>
      <c r="F7456" t="s">
        <v>126</v>
      </c>
      <c r="G7456" t="s">
        <v>23</v>
      </c>
      <c r="H7456">
        <v>55</v>
      </c>
      <c r="I7456">
        <v>105</v>
      </c>
      <c r="J7456">
        <v>5775</v>
      </c>
      <c r="K7456" t="s">
        <v>83</v>
      </c>
      <c r="L7456" t="s">
        <v>20</v>
      </c>
    </row>
    <row r="7457" spans="1:12" x14ac:dyDescent="0.3">
      <c r="A7457" t="s">
        <v>26</v>
      </c>
      <c r="B7457">
        <v>1185732</v>
      </c>
      <c r="C7457">
        <v>44442</v>
      </c>
      <c r="D7457" t="s">
        <v>13</v>
      </c>
      <c r="E7457" t="s">
        <v>125</v>
      </c>
      <c r="F7457" t="s">
        <v>126</v>
      </c>
      <c r="G7457" t="s">
        <v>15</v>
      </c>
      <c r="H7457">
        <v>52</v>
      </c>
      <c r="I7457">
        <v>125</v>
      </c>
      <c r="J7457">
        <v>6500</v>
      </c>
      <c r="K7457" t="s">
        <v>83</v>
      </c>
      <c r="L7457" t="s">
        <v>17</v>
      </c>
    </row>
    <row r="7458" spans="1:12" x14ac:dyDescent="0.3">
      <c r="A7458" t="s">
        <v>26</v>
      </c>
      <c r="B7458">
        <v>1185732</v>
      </c>
      <c r="C7458">
        <v>44442</v>
      </c>
      <c r="D7458" t="s">
        <v>13</v>
      </c>
      <c r="E7458" t="s">
        <v>125</v>
      </c>
      <c r="F7458" t="s">
        <v>126</v>
      </c>
      <c r="G7458" t="s">
        <v>18</v>
      </c>
      <c r="H7458">
        <v>47</v>
      </c>
      <c r="I7458">
        <v>75</v>
      </c>
      <c r="J7458">
        <v>3525</v>
      </c>
      <c r="K7458" t="s">
        <v>83</v>
      </c>
      <c r="L7458" t="s">
        <v>17</v>
      </c>
    </row>
    <row r="7459" spans="1:12" x14ac:dyDescent="0.3">
      <c r="A7459" t="s">
        <v>26</v>
      </c>
      <c r="B7459">
        <v>1185732</v>
      </c>
      <c r="C7459">
        <v>44442</v>
      </c>
      <c r="D7459" t="s">
        <v>13</v>
      </c>
      <c r="E7459" t="s">
        <v>125</v>
      </c>
      <c r="F7459" t="s">
        <v>126</v>
      </c>
      <c r="G7459" t="s">
        <v>19</v>
      </c>
      <c r="H7459">
        <v>41</v>
      </c>
      <c r="I7459">
        <v>60</v>
      </c>
      <c r="J7459">
        <v>2460</v>
      </c>
      <c r="K7459" t="s">
        <v>83</v>
      </c>
      <c r="L7459" t="s">
        <v>20</v>
      </c>
    </row>
    <row r="7460" spans="1:12" x14ac:dyDescent="0.3">
      <c r="A7460" t="s">
        <v>26</v>
      </c>
      <c r="B7460">
        <v>1185732</v>
      </c>
      <c r="C7460">
        <v>44442</v>
      </c>
      <c r="D7460" t="s">
        <v>13</v>
      </c>
      <c r="E7460" t="s">
        <v>125</v>
      </c>
      <c r="F7460" t="s">
        <v>126</v>
      </c>
      <c r="G7460" t="s">
        <v>21</v>
      </c>
      <c r="H7460">
        <v>41</v>
      </c>
      <c r="I7460">
        <v>46</v>
      </c>
      <c r="J7460">
        <v>1886</v>
      </c>
      <c r="K7460" t="s">
        <v>83</v>
      </c>
      <c r="L7460" t="s">
        <v>20</v>
      </c>
    </row>
    <row r="7461" spans="1:12" x14ac:dyDescent="0.3">
      <c r="A7461" t="s">
        <v>26</v>
      </c>
      <c r="B7461">
        <v>1185732</v>
      </c>
      <c r="C7461">
        <v>44442</v>
      </c>
      <c r="D7461" t="s">
        <v>13</v>
      </c>
      <c r="E7461" t="s">
        <v>125</v>
      </c>
      <c r="F7461" t="s">
        <v>126</v>
      </c>
      <c r="G7461" t="s">
        <v>22</v>
      </c>
      <c r="H7461">
        <v>50</v>
      </c>
      <c r="I7461">
        <v>51</v>
      </c>
      <c r="J7461">
        <v>2550</v>
      </c>
      <c r="K7461" t="s">
        <v>83</v>
      </c>
      <c r="L7461" t="s">
        <v>17</v>
      </c>
    </row>
    <row r="7462" spans="1:12" x14ac:dyDescent="0.3">
      <c r="A7462" t="s">
        <v>26</v>
      </c>
      <c r="B7462">
        <v>1185732</v>
      </c>
      <c r="C7462">
        <v>44442</v>
      </c>
      <c r="D7462" t="s">
        <v>13</v>
      </c>
      <c r="E7462" t="s">
        <v>125</v>
      </c>
      <c r="F7462" t="s">
        <v>126</v>
      </c>
      <c r="G7462" t="s">
        <v>23</v>
      </c>
      <c r="H7462">
        <v>54</v>
      </c>
      <c r="I7462">
        <v>83</v>
      </c>
      <c r="J7462">
        <v>4482</v>
      </c>
      <c r="K7462" t="s">
        <v>83</v>
      </c>
      <c r="L7462" t="s">
        <v>20</v>
      </c>
    </row>
    <row r="7463" spans="1:12" x14ac:dyDescent="0.3">
      <c r="A7463" t="s">
        <v>26</v>
      </c>
      <c r="B7463">
        <v>1185732</v>
      </c>
      <c r="C7463">
        <v>44474</v>
      </c>
      <c r="D7463" t="s">
        <v>13</v>
      </c>
      <c r="E7463" t="s">
        <v>125</v>
      </c>
      <c r="F7463" t="s">
        <v>126</v>
      </c>
      <c r="G7463" t="s">
        <v>15</v>
      </c>
      <c r="H7463">
        <v>59</v>
      </c>
      <c r="I7463">
        <v>113</v>
      </c>
      <c r="J7463">
        <v>6667</v>
      </c>
      <c r="K7463" t="s">
        <v>83</v>
      </c>
      <c r="L7463" t="s">
        <v>17</v>
      </c>
    </row>
    <row r="7464" spans="1:12" x14ac:dyDescent="0.3">
      <c r="A7464" t="s">
        <v>26</v>
      </c>
      <c r="B7464">
        <v>1185732</v>
      </c>
      <c r="C7464">
        <v>44474</v>
      </c>
      <c r="D7464" t="s">
        <v>13</v>
      </c>
      <c r="E7464" t="s">
        <v>125</v>
      </c>
      <c r="F7464" t="s">
        <v>126</v>
      </c>
      <c r="G7464" t="s">
        <v>18</v>
      </c>
      <c r="H7464">
        <v>52</v>
      </c>
      <c r="I7464">
        <v>72</v>
      </c>
      <c r="J7464">
        <v>3744</v>
      </c>
      <c r="K7464" t="s">
        <v>83</v>
      </c>
      <c r="L7464" t="s">
        <v>17</v>
      </c>
    </row>
    <row r="7465" spans="1:12" x14ac:dyDescent="0.3">
      <c r="A7465" t="s">
        <v>26</v>
      </c>
      <c r="B7465">
        <v>1185732</v>
      </c>
      <c r="C7465">
        <v>44474</v>
      </c>
      <c r="D7465" t="s">
        <v>13</v>
      </c>
      <c r="E7465" t="s">
        <v>125</v>
      </c>
      <c r="F7465" t="s">
        <v>126</v>
      </c>
      <c r="G7465" t="s">
        <v>19</v>
      </c>
      <c r="H7465">
        <v>53</v>
      </c>
      <c r="I7465">
        <v>49</v>
      </c>
      <c r="J7465">
        <v>2597</v>
      </c>
      <c r="K7465" t="s">
        <v>83</v>
      </c>
      <c r="L7465" t="s">
        <v>20</v>
      </c>
    </row>
    <row r="7466" spans="1:12" x14ac:dyDescent="0.3">
      <c r="A7466" t="s">
        <v>26</v>
      </c>
      <c r="B7466">
        <v>1185732</v>
      </c>
      <c r="C7466">
        <v>44474</v>
      </c>
      <c r="D7466" t="s">
        <v>13</v>
      </c>
      <c r="E7466" t="s">
        <v>125</v>
      </c>
      <c r="F7466" t="s">
        <v>126</v>
      </c>
      <c r="G7466" t="s">
        <v>21</v>
      </c>
      <c r="H7466">
        <v>50</v>
      </c>
      <c r="I7466">
        <v>38</v>
      </c>
      <c r="J7466">
        <v>1900</v>
      </c>
      <c r="K7466" t="s">
        <v>83</v>
      </c>
      <c r="L7466" t="s">
        <v>20</v>
      </c>
    </row>
    <row r="7467" spans="1:12" x14ac:dyDescent="0.3">
      <c r="A7467" t="s">
        <v>26</v>
      </c>
      <c r="B7467">
        <v>1185732</v>
      </c>
      <c r="C7467">
        <v>44474</v>
      </c>
      <c r="D7467" t="s">
        <v>13</v>
      </c>
      <c r="E7467" t="s">
        <v>125</v>
      </c>
      <c r="F7467" t="s">
        <v>126</v>
      </c>
      <c r="G7467" t="s">
        <v>22</v>
      </c>
      <c r="H7467">
        <v>64</v>
      </c>
      <c r="I7467">
        <v>42</v>
      </c>
      <c r="J7467">
        <v>2688</v>
      </c>
      <c r="K7467" t="s">
        <v>83</v>
      </c>
      <c r="L7467" t="s">
        <v>17</v>
      </c>
    </row>
    <row r="7468" spans="1:12" x14ac:dyDescent="0.3">
      <c r="A7468" t="s">
        <v>12</v>
      </c>
      <c r="B7468">
        <v>1185732</v>
      </c>
      <c r="C7468">
        <v>44474</v>
      </c>
      <c r="D7468" t="s">
        <v>13</v>
      </c>
      <c r="E7468" t="s">
        <v>125</v>
      </c>
      <c r="F7468" t="s">
        <v>126</v>
      </c>
      <c r="G7468" t="s">
        <v>23</v>
      </c>
      <c r="H7468">
        <v>63</v>
      </c>
      <c r="I7468">
        <v>74</v>
      </c>
      <c r="J7468">
        <v>4662</v>
      </c>
      <c r="K7468" t="s">
        <v>83</v>
      </c>
      <c r="L7468" t="s">
        <v>20</v>
      </c>
    </row>
    <row r="7469" spans="1:12" x14ac:dyDescent="0.3">
      <c r="A7469" t="s">
        <v>12</v>
      </c>
      <c r="B7469">
        <v>1185732</v>
      </c>
      <c r="C7469">
        <v>44504</v>
      </c>
      <c r="D7469" t="s">
        <v>13</v>
      </c>
      <c r="E7469" t="s">
        <v>125</v>
      </c>
      <c r="F7469" t="s">
        <v>126</v>
      </c>
      <c r="G7469" t="s">
        <v>15</v>
      </c>
      <c r="H7469">
        <v>60</v>
      </c>
      <c r="I7469">
        <v>111</v>
      </c>
      <c r="J7469">
        <v>6660</v>
      </c>
      <c r="K7469" t="s">
        <v>83</v>
      </c>
      <c r="L7469" t="s">
        <v>17</v>
      </c>
    </row>
    <row r="7470" spans="1:12" x14ac:dyDescent="0.3">
      <c r="A7470" t="s">
        <v>12</v>
      </c>
      <c r="B7470">
        <v>1185732</v>
      </c>
      <c r="C7470">
        <v>44504</v>
      </c>
      <c r="D7470" t="s">
        <v>13</v>
      </c>
      <c r="E7470" t="s">
        <v>125</v>
      </c>
      <c r="F7470" t="s">
        <v>126</v>
      </c>
      <c r="G7470" t="s">
        <v>18</v>
      </c>
      <c r="H7470">
        <v>51</v>
      </c>
      <c r="I7470">
        <v>84</v>
      </c>
      <c r="J7470">
        <v>4284</v>
      </c>
      <c r="K7470" t="s">
        <v>83</v>
      </c>
      <c r="L7470" t="s">
        <v>17</v>
      </c>
    </row>
    <row r="7471" spans="1:12" x14ac:dyDescent="0.3">
      <c r="A7471" t="s">
        <v>12</v>
      </c>
      <c r="B7471">
        <v>1185732</v>
      </c>
      <c r="C7471">
        <v>44504</v>
      </c>
      <c r="D7471" t="s">
        <v>13</v>
      </c>
      <c r="E7471" t="s">
        <v>125</v>
      </c>
      <c r="F7471" t="s">
        <v>126</v>
      </c>
      <c r="G7471" t="s">
        <v>19</v>
      </c>
      <c r="H7471">
        <v>51</v>
      </c>
      <c r="I7471">
        <v>80</v>
      </c>
      <c r="J7471">
        <v>4080</v>
      </c>
      <c r="K7471" t="s">
        <v>83</v>
      </c>
      <c r="L7471" t="s">
        <v>20</v>
      </c>
    </row>
    <row r="7472" spans="1:12" x14ac:dyDescent="0.3">
      <c r="A7472" t="s">
        <v>12</v>
      </c>
      <c r="B7472">
        <v>1185732</v>
      </c>
      <c r="C7472">
        <v>44504</v>
      </c>
      <c r="D7472" t="s">
        <v>13</v>
      </c>
      <c r="E7472" t="s">
        <v>125</v>
      </c>
      <c r="F7472" t="s">
        <v>126</v>
      </c>
      <c r="G7472" t="s">
        <v>21</v>
      </c>
      <c r="H7472">
        <v>50</v>
      </c>
      <c r="I7472">
        <v>80</v>
      </c>
      <c r="J7472">
        <v>4000</v>
      </c>
      <c r="K7472" t="s">
        <v>83</v>
      </c>
      <c r="L7472" t="s">
        <v>20</v>
      </c>
    </row>
    <row r="7473" spans="1:12" x14ac:dyDescent="0.3">
      <c r="A7473" t="s">
        <v>12</v>
      </c>
      <c r="B7473">
        <v>1185732</v>
      </c>
      <c r="C7473">
        <v>44504</v>
      </c>
      <c r="D7473" t="s">
        <v>13</v>
      </c>
      <c r="E7473" t="s">
        <v>125</v>
      </c>
      <c r="F7473" t="s">
        <v>126</v>
      </c>
      <c r="G7473" t="s">
        <v>22</v>
      </c>
      <c r="H7473">
        <v>60</v>
      </c>
      <c r="I7473">
        <v>68</v>
      </c>
      <c r="J7473">
        <v>4080</v>
      </c>
      <c r="K7473" t="s">
        <v>83</v>
      </c>
      <c r="L7473" t="s">
        <v>17</v>
      </c>
    </row>
    <row r="7474" spans="1:12" x14ac:dyDescent="0.3">
      <c r="A7474" t="s">
        <v>12</v>
      </c>
      <c r="B7474">
        <v>1185732</v>
      </c>
      <c r="C7474">
        <v>44504</v>
      </c>
      <c r="D7474" t="s">
        <v>13</v>
      </c>
      <c r="E7474" t="s">
        <v>125</v>
      </c>
      <c r="F7474" t="s">
        <v>126</v>
      </c>
      <c r="G7474" t="s">
        <v>23</v>
      </c>
      <c r="H7474">
        <v>67</v>
      </c>
      <c r="I7474">
        <v>95</v>
      </c>
      <c r="J7474">
        <v>6365</v>
      </c>
      <c r="K7474" t="s">
        <v>83</v>
      </c>
      <c r="L7474" t="s">
        <v>20</v>
      </c>
    </row>
    <row r="7475" spans="1:12" x14ac:dyDescent="0.3">
      <c r="A7475" t="s">
        <v>12</v>
      </c>
      <c r="B7475">
        <v>1185732</v>
      </c>
      <c r="C7475">
        <v>44533</v>
      </c>
      <c r="D7475" t="s">
        <v>13</v>
      </c>
      <c r="E7475" t="s">
        <v>125</v>
      </c>
      <c r="F7475" t="s">
        <v>126</v>
      </c>
      <c r="G7475" t="s">
        <v>15</v>
      </c>
      <c r="H7475">
        <v>59</v>
      </c>
      <c r="I7475">
        <v>150</v>
      </c>
      <c r="J7475">
        <v>8850</v>
      </c>
      <c r="K7475" t="s">
        <v>83</v>
      </c>
      <c r="L7475" t="s">
        <v>17</v>
      </c>
    </row>
    <row r="7476" spans="1:12" x14ac:dyDescent="0.3">
      <c r="A7476" t="s">
        <v>12</v>
      </c>
      <c r="B7476">
        <v>1185732</v>
      </c>
      <c r="C7476">
        <v>44533</v>
      </c>
      <c r="D7476" t="s">
        <v>13</v>
      </c>
      <c r="E7476" t="s">
        <v>125</v>
      </c>
      <c r="F7476" t="s">
        <v>126</v>
      </c>
      <c r="G7476" t="s">
        <v>18</v>
      </c>
      <c r="H7476">
        <v>51</v>
      </c>
      <c r="I7476">
        <v>101</v>
      </c>
      <c r="J7476">
        <v>5151</v>
      </c>
      <c r="K7476" t="s">
        <v>83</v>
      </c>
      <c r="L7476" t="s">
        <v>17</v>
      </c>
    </row>
    <row r="7477" spans="1:12" x14ac:dyDescent="0.3">
      <c r="A7477" t="s">
        <v>12</v>
      </c>
      <c r="B7477">
        <v>1185732</v>
      </c>
      <c r="C7477">
        <v>44533</v>
      </c>
      <c r="D7477" t="s">
        <v>13</v>
      </c>
      <c r="E7477" t="s">
        <v>125</v>
      </c>
      <c r="F7477" t="s">
        <v>126</v>
      </c>
      <c r="G7477" t="s">
        <v>19</v>
      </c>
      <c r="H7477">
        <v>50</v>
      </c>
      <c r="I7477">
        <v>88</v>
      </c>
      <c r="J7477">
        <v>4400</v>
      </c>
      <c r="K7477" t="s">
        <v>83</v>
      </c>
      <c r="L7477" t="s">
        <v>20</v>
      </c>
    </row>
    <row r="7478" spans="1:12" x14ac:dyDescent="0.3">
      <c r="A7478" t="s">
        <v>12</v>
      </c>
      <c r="B7478">
        <v>1185732</v>
      </c>
      <c r="C7478">
        <v>44533</v>
      </c>
      <c r="D7478" t="s">
        <v>13</v>
      </c>
      <c r="E7478" t="s">
        <v>125</v>
      </c>
      <c r="F7478" t="s">
        <v>126</v>
      </c>
      <c r="G7478" t="s">
        <v>21</v>
      </c>
      <c r="H7478">
        <v>53</v>
      </c>
      <c r="I7478">
        <v>87</v>
      </c>
      <c r="J7478">
        <v>4611</v>
      </c>
      <c r="K7478" t="s">
        <v>83</v>
      </c>
      <c r="L7478" t="s">
        <v>20</v>
      </c>
    </row>
    <row r="7479" spans="1:12" x14ac:dyDescent="0.3">
      <c r="A7479" t="s">
        <v>12</v>
      </c>
      <c r="B7479">
        <v>1185732</v>
      </c>
      <c r="C7479">
        <v>44533</v>
      </c>
      <c r="D7479" t="s">
        <v>13</v>
      </c>
      <c r="E7479" t="s">
        <v>125</v>
      </c>
      <c r="F7479" t="s">
        <v>126</v>
      </c>
      <c r="G7479" t="s">
        <v>22</v>
      </c>
      <c r="H7479">
        <v>60</v>
      </c>
      <c r="I7479">
        <v>78</v>
      </c>
      <c r="J7479">
        <v>4680</v>
      </c>
      <c r="K7479" t="s">
        <v>83</v>
      </c>
      <c r="L7479" t="s">
        <v>17</v>
      </c>
    </row>
    <row r="7480" spans="1:12" x14ac:dyDescent="0.3">
      <c r="A7480" t="s">
        <v>12</v>
      </c>
      <c r="B7480">
        <v>1185732</v>
      </c>
      <c r="C7480">
        <v>44533</v>
      </c>
      <c r="D7480" t="s">
        <v>13</v>
      </c>
      <c r="E7480" t="s">
        <v>125</v>
      </c>
      <c r="F7480" t="s">
        <v>126</v>
      </c>
      <c r="G7480" t="s">
        <v>23</v>
      </c>
      <c r="H7480">
        <v>67</v>
      </c>
      <c r="I7480">
        <v>112</v>
      </c>
      <c r="J7480">
        <v>7504</v>
      </c>
      <c r="K7480" t="s">
        <v>83</v>
      </c>
      <c r="L7480" t="s">
        <v>20</v>
      </c>
    </row>
    <row r="7481" spans="1:12" x14ac:dyDescent="0.3">
      <c r="A7481" t="s">
        <v>12</v>
      </c>
      <c r="B7481">
        <v>1185732</v>
      </c>
      <c r="C7481">
        <v>44206</v>
      </c>
      <c r="D7481" t="s">
        <v>13</v>
      </c>
      <c r="E7481" t="s">
        <v>125</v>
      </c>
      <c r="F7481" t="s">
        <v>126</v>
      </c>
      <c r="G7481" t="s">
        <v>15</v>
      </c>
      <c r="H7481">
        <v>34</v>
      </c>
      <c r="I7481">
        <v>115</v>
      </c>
      <c r="J7481">
        <v>3910</v>
      </c>
      <c r="K7481" t="s">
        <v>83</v>
      </c>
      <c r="L7481" t="s">
        <v>17</v>
      </c>
    </row>
    <row r="7482" spans="1:12" x14ac:dyDescent="0.3">
      <c r="A7482" t="s">
        <v>12</v>
      </c>
      <c r="B7482">
        <v>1185732</v>
      </c>
      <c r="C7482">
        <v>44206</v>
      </c>
      <c r="D7482" t="s">
        <v>13</v>
      </c>
      <c r="E7482" t="s">
        <v>125</v>
      </c>
      <c r="F7482" t="s">
        <v>126</v>
      </c>
      <c r="G7482" t="s">
        <v>18</v>
      </c>
      <c r="H7482">
        <v>34</v>
      </c>
      <c r="I7482">
        <v>63</v>
      </c>
      <c r="J7482">
        <v>2142</v>
      </c>
      <c r="K7482" t="s">
        <v>83</v>
      </c>
      <c r="L7482" t="s">
        <v>17</v>
      </c>
    </row>
    <row r="7483" spans="1:12" x14ac:dyDescent="0.3">
      <c r="A7483" t="s">
        <v>12</v>
      </c>
      <c r="B7483">
        <v>1185732</v>
      </c>
      <c r="C7483">
        <v>44206</v>
      </c>
      <c r="D7483" t="s">
        <v>13</v>
      </c>
      <c r="E7483" t="s">
        <v>125</v>
      </c>
      <c r="F7483" t="s">
        <v>126</v>
      </c>
      <c r="G7483" t="s">
        <v>19</v>
      </c>
      <c r="H7483">
        <v>24</v>
      </c>
      <c r="I7483">
        <v>63</v>
      </c>
      <c r="J7483">
        <v>1512</v>
      </c>
      <c r="K7483" t="s">
        <v>83</v>
      </c>
      <c r="L7483" t="s">
        <v>20</v>
      </c>
    </row>
    <row r="7484" spans="1:12" x14ac:dyDescent="0.3">
      <c r="A7484" t="s">
        <v>12</v>
      </c>
      <c r="B7484">
        <v>1185732</v>
      </c>
      <c r="C7484">
        <v>44206</v>
      </c>
      <c r="D7484" t="s">
        <v>13</v>
      </c>
      <c r="E7484" t="s">
        <v>125</v>
      </c>
      <c r="F7484" t="s">
        <v>126</v>
      </c>
      <c r="G7484" t="s">
        <v>21</v>
      </c>
      <c r="H7484">
        <v>29</v>
      </c>
      <c r="I7484">
        <v>20</v>
      </c>
      <c r="J7484">
        <v>580</v>
      </c>
      <c r="K7484" t="s">
        <v>83</v>
      </c>
      <c r="L7484" t="s">
        <v>20</v>
      </c>
    </row>
    <row r="7485" spans="1:12" x14ac:dyDescent="0.3">
      <c r="A7485" t="s">
        <v>12</v>
      </c>
      <c r="B7485">
        <v>1185732</v>
      </c>
      <c r="C7485">
        <v>44206</v>
      </c>
      <c r="D7485" t="s">
        <v>13</v>
      </c>
      <c r="E7485" t="s">
        <v>125</v>
      </c>
      <c r="F7485" t="s">
        <v>126</v>
      </c>
      <c r="G7485" t="s">
        <v>22</v>
      </c>
      <c r="H7485">
        <v>44</v>
      </c>
      <c r="I7485">
        <v>33</v>
      </c>
      <c r="J7485">
        <v>1452</v>
      </c>
      <c r="K7485" t="s">
        <v>83</v>
      </c>
      <c r="L7485" t="s">
        <v>17</v>
      </c>
    </row>
    <row r="7486" spans="1:12" x14ac:dyDescent="0.3">
      <c r="A7486" t="s">
        <v>12</v>
      </c>
      <c r="B7486">
        <v>1185732</v>
      </c>
      <c r="C7486">
        <v>44206</v>
      </c>
      <c r="D7486" t="s">
        <v>13</v>
      </c>
      <c r="E7486" t="s">
        <v>125</v>
      </c>
      <c r="F7486" t="s">
        <v>126</v>
      </c>
      <c r="G7486" t="s">
        <v>23</v>
      </c>
      <c r="H7486">
        <v>33</v>
      </c>
      <c r="I7486">
        <v>63</v>
      </c>
      <c r="J7486">
        <v>2079</v>
      </c>
      <c r="K7486" t="s">
        <v>83</v>
      </c>
      <c r="L7486" t="s">
        <v>20</v>
      </c>
    </row>
    <row r="7487" spans="1:12" x14ac:dyDescent="0.3">
      <c r="A7487" t="s">
        <v>12</v>
      </c>
      <c r="B7487">
        <v>1185732</v>
      </c>
      <c r="C7487">
        <v>44235</v>
      </c>
      <c r="D7487" t="s">
        <v>13</v>
      </c>
      <c r="E7487" t="s">
        <v>125</v>
      </c>
      <c r="F7487" t="s">
        <v>126</v>
      </c>
      <c r="G7487" t="s">
        <v>15</v>
      </c>
      <c r="H7487">
        <v>34</v>
      </c>
      <c r="I7487">
        <v>119</v>
      </c>
      <c r="J7487">
        <v>4046</v>
      </c>
      <c r="K7487" t="s">
        <v>83</v>
      </c>
      <c r="L7487" t="s">
        <v>17</v>
      </c>
    </row>
    <row r="7488" spans="1:12" x14ac:dyDescent="0.3">
      <c r="A7488" t="s">
        <v>12</v>
      </c>
      <c r="B7488">
        <v>1185732</v>
      </c>
      <c r="C7488">
        <v>44235</v>
      </c>
      <c r="D7488" t="s">
        <v>13</v>
      </c>
      <c r="E7488" t="s">
        <v>125</v>
      </c>
      <c r="F7488" t="s">
        <v>126</v>
      </c>
      <c r="G7488" t="s">
        <v>18</v>
      </c>
      <c r="H7488">
        <v>34</v>
      </c>
      <c r="I7488">
        <v>36</v>
      </c>
      <c r="J7488">
        <v>1224</v>
      </c>
      <c r="K7488" t="s">
        <v>83</v>
      </c>
      <c r="L7488" t="s">
        <v>17</v>
      </c>
    </row>
    <row r="7489" spans="1:12" x14ac:dyDescent="0.3">
      <c r="A7489" t="s">
        <v>12</v>
      </c>
      <c r="B7489">
        <v>1185732</v>
      </c>
      <c r="C7489">
        <v>44235</v>
      </c>
      <c r="D7489" t="s">
        <v>13</v>
      </c>
      <c r="E7489" t="s">
        <v>125</v>
      </c>
      <c r="F7489" t="s">
        <v>126</v>
      </c>
      <c r="G7489" t="s">
        <v>19</v>
      </c>
      <c r="H7489">
        <v>24</v>
      </c>
      <c r="I7489">
        <v>49</v>
      </c>
      <c r="J7489">
        <v>1176</v>
      </c>
      <c r="K7489" t="s">
        <v>83</v>
      </c>
      <c r="L7489" t="s">
        <v>20</v>
      </c>
    </row>
    <row r="7490" spans="1:12" x14ac:dyDescent="0.3">
      <c r="A7490" t="s">
        <v>12</v>
      </c>
      <c r="B7490">
        <v>1185732</v>
      </c>
      <c r="C7490">
        <v>44235</v>
      </c>
      <c r="D7490" t="s">
        <v>13</v>
      </c>
      <c r="E7490" t="s">
        <v>127</v>
      </c>
      <c r="F7490" t="s">
        <v>128</v>
      </c>
      <c r="G7490" t="s">
        <v>21</v>
      </c>
      <c r="H7490">
        <v>29</v>
      </c>
      <c r="I7490">
        <v>13</v>
      </c>
      <c r="J7490">
        <v>377</v>
      </c>
      <c r="K7490" t="s">
        <v>83</v>
      </c>
      <c r="L7490" t="s">
        <v>20</v>
      </c>
    </row>
    <row r="7491" spans="1:12" x14ac:dyDescent="0.3">
      <c r="A7491" t="s">
        <v>12</v>
      </c>
      <c r="B7491">
        <v>1185732</v>
      </c>
      <c r="C7491">
        <v>44235</v>
      </c>
      <c r="D7491" t="s">
        <v>13</v>
      </c>
      <c r="E7491" t="s">
        <v>127</v>
      </c>
      <c r="F7491" t="s">
        <v>128</v>
      </c>
      <c r="G7491" t="s">
        <v>22</v>
      </c>
      <c r="H7491">
        <v>41</v>
      </c>
      <c r="I7491">
        <v>35</v>
      </c>
      <c r="J7491">
        <v>1435</v>
      </c>
      <c r="K7491" t="s">
        <v>83</v>
      </c>
      <c r="L7491" t="s">
        <v>17</v>
      </c>
    </row>
    <row r="7492" spans="1:12" x14ac:dyDescent="0.3">
      <c r="A7492" t="s">
        <v>12</v>
      </c>
      <c r="B7492">
        <v>1185732</v>
      </c>
      <c r="C7492">
        <v>44235</v>
      </c>
      <c r="D7492" t="s">
        <v>13</v>
      </c>
      <c r="E7492" t="s">
        <v>127</v>
      </c>
      <c r="F7492" t="s">
        <v>128</v>
      </c>
      <c r="G7492" t="s">
        <v>23</v>
      </c>
      <c r="H7492">
        <v>33</v>
      </c>
      <c r="I7492">
        <v>65</v>
      </c>
      <c r="J7492">
        <v>2145</v>
      </c>
      <c r="K7492" t="s">
        <v>83</v>
      </c>
      <c r="L7492" t="s">
        <v>20</v>
      </c>
    </row>
    <row r="7493" spans="1:12" x14ac:dyDescent="0.3">
      <c r="A7493" t="s">
        <v>12</v>
      </c>
      <c r="B7493">
        <v>1185732</v>
      </c>
      <c r="C7493">
        <v>44261</v>
      </c>
      <c r="D7493" t="s">
        <v>13</v>
      </c>
      <c r="E7493" t="s">
        <v>127</v>
      </c>
      <c r="F7493" t="s">
        <v>128</v>
      </c>
      <c r="G7493" t="s">
        <v>15</v>
      </c>
      <c r="H7493">
        <v>34</v>
      </c>
      <c r="I7493">
        <v>111</v>
      </c>
      <c r="J7493">
        <v>3774</v>
      </c>
      <c r="K7493" t="s">
        <v>83</v>
      </c>
      <c r="L7493" t="s">
        <v>17</v>
      </c>
    </row>
    <row r="7494" spans="1:12" x14ac:dyDescent="0.3">
      <c r="A7494" t="s">
        <v>12</v>
      </c>
      <c r="B7494">
        <v>1185732</v>
      </c>
      <c r="C7494">
        <v>44261</v>
      </c>
      <c r="D7494" t="s">
        <v>13</v>
      </c>
      <c r="E7494" t="s">
        <v>127</v>
      </c>
      <c r="F7494" t="s">
        <v>128</v>
      </c>
      <c r="G7494" t="s">
        <v>18</v>
      </c>
      <c r="H7494">
        <v>34</v>
      </c>
      <c r="I7494">
        <v>44</v>
      </c>
      <c r="J7494">
        <v>1496</v>
      </c>
      <c r="K7494" t="s">
        <v>83</v>
      </c>
      <c r="L7494" t="s">
        <v>17</v>
      </c>
    </row>
    <row r="7495" spans="1:12" x14ac:dyDescent="0.3">
      <c r="A7495" t="s">
        <v>12</v>
      </c>
      <c r="B7495">
        <v>1185732</v>
      </c>
      <c r="C7495">
        <v>44261</v>
      </c>
      <c r="D7495" t="s">
        <v>13</v>
      </c>
      <c r="E7495" t="s">
        <v>127</v>
      </c>
      <c r="F7495" t="s">
        <v>128</v>
      </c>
      <c r="G7495" t="s">
        <v>19</v>
      </c>
      <c r="H7495">
        <v>23</v>
      </c>
      <c r="I7495">
        <v>51</v>
      </c>
      <c r="J7495">
        <v>1173</v>
      </c>
      <c r="K7495" t="s">
        <v>83</v>
      </c>
      <c r="L7495" t="s">
        <v>20</v>
      </c>
    </row>
    <row r="7496" spans="1:12" x14ac:dyDescent="0.3">
      <c r="A7496" t="s">
        <v>12</v>
      </c>
      <c r="B7496">
        <v>1185732</v>
      </c>
      <c r="C7496">
        <v>44261</v>
      </c>
      <c r="D7496" t="s">
        <v>13</v>
      </c>
      <c r="E7496" t="s">
        <v>127</v>
      </c>
      <c r="F7496" t="s">
        <v>128</v>
      </c>
      <c r="G7496" t="s">
        <v>21</v>
      </c>
      <c r="H7496">
        <v>29</v>
      </c>
      <c r="I7496">
        <v>8</v>
      </c>
      <c r="J7496">
        <v>232</v>
      </c>
      <c r="K7496" t="s">
        <v>83</v>
      </c>
      <c r="L7496" t="s">
        <v>20</v>
      </c>
    </row>
    <row r="7497" spans="1:12" x14ac:dyDescent="0.3">
      <c r="A7497" t="s">
        <v>12</v>
      </c>
      <c r="B7497">
        <v>1185732</v>
      </c>
      <c r="C7497">
        <v>44261</v>
      </c>
      <c r="D7497" t="s">
        <v>13</v>
      </c>
      <c r="E7497" t="s">
        <v>127</v>
      </c>
      <c r="F7497" t="s">
        <v>128</v>
      </c>
      <c r="G7497" t="s">
        <v>22</v>
      </c>
      <c r="H7497">
        <v>44</v>
      </c>
      <c r="I7497">
        <v>20</v>
      </c>
      <c r="J7497">
        <v>880</v>
      </c>
      <c r="K7497" t="s">
        <v>83</v>
      </c>
      <c r="L7497" t="s">
        <v>17</v>
      </c>
    </row>
    <row r="7498" spans="1:12" x14ac:dyDescent="0.3">
      <c r="A7498" t="s">
        <v>12</v>
      </c>
      <c r="B7498">
        <v>1185732</v>
      </c>
      <c r="C7498">
        <v>44261</v>
      </c>
      <c r="D7498" t="s">
        <v>13</v>
      </c>
      <c r="E7498" t="s">
        <v>127</v>
      </c>
      <c r="F7498" t="s">
        <v>128</v>
      </c>
      <c r="G7498" t="s">
        <v>23</v>
      </c>
      <c r="H7498">
        <v>32</v>
      </c>
      <c r="I7498">
        <v>51</v>
      </c>
      <c r="J7498">
        <v>1632</v>
      </c>
      <c r="K7498" t="s">
        <v>83</v>
      </c>
      <c r="L7498" t="s">
        <v>20</v>
      </c>
    </row>
    <row r="7499" spans="1:12" x14ac:dyDescent="0.3">
      <c r="A7499" t="s">
        <v>12</v>
      </c>
      <c r="B7499">
        <v>1185732</v>
      </c>
      <c r="C7499">
        <v>44293</v>
      </c>
      <c r="D7499" t="s">
        <v>13</v>
      </c>
      <c r="E7499" t="s">
        <v>127</v>
      </c>
      <c r="F7499" t="s">
        <v>128</v>
      </c>
      <c r="G7499" t="s">
        <v>15</v>
      </c>
      <c r="H7499">
        <v>32</v>
      </c>
      <c r="I7499">
        <v>111</v>
      </c>
      <c r="J7499">
        <v>3552</v>
      </c>
      <c r="K7499" t="s">
        <v>83</v>
      </c>
      <c r="L7499" t="s">
        <v>17</v>
      </c>
    </row>
    <row r="7500" spans="1:12" x14ac:dyDescent="0.3">
      <c r="A7500" t="s">
        <v>12</v>
      </c>
      <c r="B7500">
        <v>1185732</v>
      </c>
      <c r="C7500">
        <v>44293</v>
      </c>
      <c r="D7500" t="s">
        <v>13</v>
      </c>
      <c r="E7500" t="s">
        <v>127</v>
      </c>
      <c r="F7500" t="s">
        <v>128</v>
      </c>
      <c r="G7500" t="s">
        <v>18</v>
      </c>
      <c r="H7500">
        <v>32</v>
      </c>
      <c r="I7500">
        <v>33</v>
      </c>
      <c r="J7500">
        <v>1056</v>
      </c>
      <c r="K7500" t="s">
        <v>83</v>
      </c>
      <c r="L7500" t="s">
        <v>17</v>
      </c>
    </row>
    <row r="7501" spans="1:12" x14ac:dyDescent="0.3">
      <c r="A7501" t="s">
        <v>12</v>
      </c>
      <c r="B7501">
        <v>1185732</v>
      </c>
      <c r="C7501">
        <v>44293</v>
      </c>
      <c r="D7501" t="s">
        <v>13</v>
      </c>
      <c r="E7501" t="s">
        <v>127</v>
      </c>
      <c r="F7501" t="s">
        <v>128</v>
      </c>
      <c r="G7501" t="s">
        <v>19</v>
      </c>
      <c r="H7501">
        <v>24</v>
      </c>
      <c r="I7501">
        <v>36</v>
      </c>
      <c r="J7501">
        <v>864</v>
      </c>
      <c r="K7501" t="s">
        <v>83</v>
      </c>
      <c r="L7501" t="s">
        <v>20</v>
      </c>
    </row>
    <row r="7502" spans="1:12" x14ac:dyDescent="0.3">
      <c r="A7502" t="s">
        <v>12</v>
      </c>
      <c r="B7502">
        <v>1185732</v>
      </c>
      <c r="C7502">
        <v>44293</v>
      </c>
      <c r="D7502" t="s">
        <v>13</v>
      </c>
      <c r="E7502" t="s">
        <v>127</v>
      </c>
      <c r="F7502" t="s">
        <v>128</v>
      </c>
      <c r="G7502" t="s">
        <v>21</v>
      </c>
      <c r="H7502">
        <v>29</v>
      </c>
      <c r="I7502">
        <v>13</v>
      </c>
      <c r="J7502">
        <v>377</v>
      </c>
      <c r="K7502" t="s">
        <v>83</v>
      </c>
      <c r="L7502" t="s">
        <v>20</v>
      </c>
    </row>
    <row r="7503" spans="1:12" x14ac:dyDescent="0.3">
      <c r="A7503" t="s">
        <v>12</v>
      </c>
      <c r="B7503">
        <v>1185732</v>
      </c>
      <c r="C7503">
        <v>44293</v>
      </c>
      <c r="D7503" t="s">
        <v>13</v>
      </c>
      <c r="E7503" t="s">
        <v>127</v>
      </c>
      <c r="F7503" t="s">
        <v>128</v>
      </c>
      <c r="G7503" t="s">
        <v>22</v>
      </c>
      <c r="H7503">
        <v>44</v>
      </c>
      <c r="I7503">
        <v>15</v>
      </c>
      <c r="J7503">
        <v>660</v>
      </c>
      <c r="K7503" t="s">
        <v>83</v>
      </c>
      <c r="L7503" t="s">
        <v>17</v>
      </c>
    </row>
    <row r="7504" spans="1:12" x14ac:dyDescent="0.3">
      <c r="A7504" t="s">
        <v>12</v>
      </c>
      <c r="B7504">
        <v>1185732</v>
      </c>
      <c r="C7504">
        <v>44293</v>
      </c>
      <c r="D7504" t="s">
        <v>13</v>
      </c>
      <c r="E7504" t="s">
        <v>127</v>
      </c>
      <c r="F7504" t="s">
        <v>128</v>
      </c>
      <c r="G7504" t="s">
        <v>23</v>
      </c>
      <c r="H7504">
        <v>33</v>
      </c>
      <c r="I7504">
        <v>50</v>
      </c>
      <c r="J7504">
        <v>1650</v>
      </c>
      <c r="K7504" t="s">
        <v>83</v>
      </c>
      <c r="L7504" t="s">
        <v>20</v>
      </c>
    </row>
    <row r="7505" spans="1:12" x14ac:dyDescent="0.3">
      <c r="A7505" t="s">
        <v>12</v>
      </c>
      <c r="B7505">
        <v>1185732</v>
      </c>
      <c r="C7505">
        <v>44322</v>
      </c>
      <c r="D7505" t="s">
        <v>13</v>
      </c>
      <c r="E7505" t="s">
        <v>127</v>
      </c>
      <c r="F7505" t="s">
        <v>128</v>
      </c>
      <c r="G7505" t="s">
        <v>15</v>
      </c>
      <c r="H7505">
        <v>49</v>
      </c>
      <c r="I7505">
        <v>122</v>
      </c>
      <c r="J7505">
        <v>5978</v>
      </c>
      <c r="K7505" t="s">
        <v>83</v>
      </c>
      <c r="L7505" t="s">
        <v>17</v>
      </c>
    </row>
    <row r="7506" spans="1:12" x14ac:dyDescent="0.3">
      <c r="A7506" t="s">
        <v>12</v>
      </c>
      <c r="B7506">
        <v>1185732</v>
      </c>
      <c r="C7506">
        <v>44322</v>
      </c>
      <c r="D7506" t="s">
        <v>13</v>
      </c>
      <c r="E7506" t="s">
        <v>127</v>
      </c>
      <c r="F7506" t="s">
        <v>128</v>
      </c>
      <c r="G7506" t="s">
        <v>18</v>
      </c>
      <c r="H7506">
        <v>43</v>
      </c>
      <c r="I7506">
        <v>49</v>
      </c>
      <c r="J7506">
        <v>2107</v>
      </c>
      <c r="K7506" t="s">
        <v>83</v>
      </c>
      <c r="L7506" t="s">
        <v>17</v>
      </c>
    </row>
    <row r="7507" spans="1:12" x14ac:dyDescent="0.3">
      <c r="A7507" t="s">
        <v>12</v>
      </c>
      <c r="B7507">
        <v>1185732</v>
      </c>
      <c r="C7507">
        <v>44322</v>
      </c>
      <c r="D7507" t="s">
        <v>13</v>
      </c>
      <c r="E7507" t="s">
        <v>127</v>
      </c>
      <c r="F7507" t="s">
        <v>128</v>
      </c>
      <c r="G7507" t="s">
        <v>19</v>
      </c>
      <c r="H7507">
        <v>39</v>
      </c>
      <c r="I7507">
        <v>60</v>
      </c>
      <c r="J7507">
        <v>2340</v>
      </c>
      <c r="K7507" t="s">
        <v>83</v>
      </c>
      <c r="L7507" t="s">
        <v>20</v>
      </c>
    </row>
    <row r="7508" spans="1:12" x14ac:dyDescent="0.3">
      <c r="A7508" t="s">
        <v>12</v>
      </c>
      <c r="B7508">
        <v>1185732</v>
      </c>
      <c r="C7508">
        <v>44322</v>
      </c>
      <c r="D7508" t="s">
        <v>13</v>
      </c>
      <c r="E7508" t="s">
        <v>127</v>
      </c>
      <c r="F7508" t="s">
        <v>128</v>
      </c>
      <c r="G7508" t="s">
        <v>21</v>
      </c>
      <c r="H7508">
        <v>39</v>
      </c>
      <c r="I7508">
        <v>44</v>
      </c>
      <c r="J7508">
        <v>1716</v>
      </c>
      <c r="K7508" t="s">
        <v>83</v>
      </c>
      <c r="L7508" t="s">
        <v>20</v>
      </c>
    </row>
    <row r="7509" spans="1:12" x14ac:dyDescent="0.3">
      <c r="A7509" t="s">
        <v>12</v>
      </c>
      <c r="B7509">
        <v>1185732</v>
      </c>
      <c r="C7509">
        <v>44322</v>
      </c>
      <c r="D7509" t="s">
        <v>13</v>
      </c>
      <c r="E7509" t="s">
        <v>127</v>
      </c>
      <c r="F7509" t="s">
        <v>128</v>
      </c>
      <c r="G7509" t="s">
        <v>22</v>
      </c>
      <c r="H7509">
        <v>49</v>
      </c>
      <c r="I7509">
        <v>46</v>
      </c>
      <c r="J7509">
        <v>2254</v>
      </c>
      <c r="K7509" t="s">
        <v>83</v>
      </c>
      <c r="L7509" t="s">
        <v>17</v>
      </c>
    </row>
    <row r="7510" spans="1:12" x14ac:dyDescent="0.3">
      <c r="A7510" t="s">
        <v>12</v>
      </c>
      <c r="B7510">
        <v>1185732</v>
      </c>
      <c r="C7510">
        <v>44322</v>
      </c>
      <c r="D7510" t="s">
        <v>13</v>
      </c>
      <c r="E7510" t="s">
        <v>127</v>
      </c>
      <c r="F7510" t="s">
        <v>128</v>
      </c>
      <c r="G7510" t="s">
        <v>23</v>
      </c>
      <c r="H7510">
        <v>52</v>
      </c>
      <c r="I7510">
        <v>81</v>
      </c>
      <c r="J7510">
        <v>4212</v>
      </c>
      <c r="K7510" t="s">
        <v>83</v>
      </c>
      <c r="L7510" t="s">
        <v>20</v>
      </c>
    </row>
    <row r="7511" spans="1:12" x14ac:dyDescent="0.3">
      <c r="A7511" t="s">
        <v>12</v>
      </c>
      <c r="B7511">
        <v>1185732</v>
      </c>
      <c r="C7511">
        <v>44355</v>
      </c>
      <c r="D7511" t="s">
        <v>13</v>
      </c>
      <c r="E7511" t="s">
        <v>127</v>
      </c>
      <c r="F7511" t="s">
        <v>128</v>
      </c>
      <c r="G7511" t="s">
        <v>15</v>
      </c>
      <c r="H7511">
        <v>47</v>
      </c>
      <c r="I7511">
        <v>138</v>
      </c>
      <c r="J7511">
        <v>6486</v>
      </c>
      <c r="K7511" t="s">
        <v>83</v>
      </c>
      <c r="L7511" t="s">
        <v>17</v>
      </c>
    </row>
    <row r="7512" spans="1:12" x14ac:dyDescent="0.3">
      <c r="A7512" t="s">
        <v>12</v>
      </c>
      <c r="B7512">
        <v>1185732</v>
      </c>
      <c r="C7512">
        <v>44355</v>
      </c>
      <c r="D7512" t="s">
        <v>13</v>
      </c>
      <c r="E7512" t="s">
        <v>127</v>
      </c>
      <c r="F7512" t="s">
        <v>128</v>
      </c>
      <c r="G7512" t="s">
        <v>18</v>
      </c>
      <c r="H7512">
        <v>41</v>
      </c>
      <c r="I7512">
        <v>90</v>
      </c>
      <c r="J7512">
        <v>3690</v>
      </c>
      <c r="K7512" t="s">
        <v>83</v>
      </c>
      <c r="L7512" t="s">
        <v>17</v>
      </c>
    </row>
    <row r="7513" spans="1:12" x14ac:dyDescent="0.3">
      <c r="A7513" t="s">
        <v>12</v>
      </c>
      <c r="B7513">
        <v>1185732</v>
      </c>
      <c r="C7513">
        <v>44355</v>
      </c>
      <c r="D7513" t="s">
        <v>13</v>
      </c>
      <c r="E7513" t="s">
        <v>127</v>
      </c>
      <c r="F7513" t="s">
        <v>128</v>
      </c>
      <c r="G7513" t="s">
        <v>19</v>
      </c>
      <c r="H7513">
        <v>39</v>
      </c>
      <c r="I7513">
        <v>65</v>
      </c>
      <c r="J7513">
        <v>2535</v>
      </c>
      <c r="K7513" t="s">
        <v>83</v>
      </c>
      <c r="L7513" t="s">
        <v>20</v>
      </c>
    </row>
    <row r="7514" spans="1:12" x14ac:dyDescent="0.3">
      <c r="A7514" t="s">
        <v>12</v>
      </c>
      <c r="B7514">
        <v>1185732</v>
      </c>
      <c r="C7514">
        <v>44355</v>
      </c>
      <c r="D7514" t="s">
        <v>13</v>
      </c>
      <c r="E7514" t="s">
        <v>127</v>
      </c>
      <c r="F7514" t="s">
        <v>128</v>
      </c>
      <c r="G7514" t="s">
        <v>21</v>
      </c>
      <c r="H7514">
        <v>39</v>
      </c>
      <c r="I7514">
        <v>60</v>
      </c>
      <c r="J7514">
        <v>2340</v>
      </c>
      <c r="K7514" t="s">
        <v>83</v>
      </c>
      <c r="L7514" t="s">
        <v>20</v>
      </c>
    </row>
    <row r="7515" spans="1:12" x14ac:dyDescent="0.3">
      <c r="A7515" t="s">
        <v>12</v>
      </c>
      <c r="B7515">
        <v>1185732</v>
      </c>
      <c r="C7515">
        <v>44355</v>
      </c>
      <c r="D7515" t="s">
        <v>13</v>
      </c>
      <c r="E7515" t="s">
        <v>127</v>
      </c>
      <c r="F7515" t="s">
        <v>128</v>
      </c>
      <c r="G7515" t="s">
        <v>22</v>
      </c>
      <c r="H7515">
        <v>48</v>
      </c>
      <c r="I7515">
        <v>58</v>
      </c>
      <c r="J7515">
        <v>2784</v>
      </c>
      <c r="K7515" t="s">
        <v>83</v>
      </c>
      <c r="L7515" t="s">
        <v>17</v>
      </c>
    </row>
    <row r="7516" spans="1:12" x14ac:dyDescent="0.3">
      <c r="A7516" t="s">
        <v>12</v>
      </c>
      <c r="B7516">
        <v>1185732</v>
      </c>
      <c r="C7516">
        <v>44355</v>
      </c>
      <c r="D7516" t="s">
        <v>13</v>
      </c>
      <c r="E7516" t="s">
        <v>127</v>
      </c>
      <c r="F7516" t="s">
        <v>128</v>
      </c>
      <c r="G7516" t="s">
        <v>23</v>
      </c>
      <c r="H7516">
        <v>51</v>
      </c>
      <c r="I7516">
        <v>88</v>
      </c>
      <c r="J7516">
        <v>4488</v>
      </c>
      <c r="K7516" t="s">
        <v>83</v>
      </c>
      <c r="L7516" t="s">
        <v>20</v>
      </c>
    </row>
    <row r="7517" spans="1:12" x14ac:dyDescent="0.3">
      <c r="A7517" t="s">
        <v>12</v>
      </c>
      <c r="B7517">
        <v>1185732</v>
      </c>
      <c r="C7517">
        <v>44383</v>
      </c>
      <c r="D7517" t="s">
        <v>13</v>
      </c>
      <c r="E7517" t="s">
        <v>127</v>
      </c>
      <c r="F7517" t="s">
        <v>128</v>
      </c>
      <c r="G7517" t="s">
        <v>15</v>
      </c>
      <c r="H7517">
        <v>46</v>
      </c>
      <c r="I7517">
        <v>167</v>
      </c>
      <c r="J7517">
        <v>7682</v>
      </c>
      <c r="K7517" t="s">
        <v>83</v>
      </c>
      <c r="L7517" t="s">
        <v>17</v>
      </c>
    </row>
    <row r="7518" spans="1:12" x14ac:dyDescent="0.3">
      <c r="A7518" t="s">
        <v>12</v>
      </c>
      <c r="B7518">
        <v>1185732</v>
      </c>
      <c r="C7518">
        <v>44383</v>
      </c>
      <c r="D7518" t="s">
        <v>13</v>
      </c>
      <c r="E7518" t="s">
        <v>127</v>
      </c>
      <c r="F7518" t="s">
        <v>128</v>
      </c>
      <c r="G7518" t="s">
        <v>18</v>
      </c>
      <c r="H7518">
        <v>41</v>
      </c>
      <c r="I7518">
        <v>81</v>
      </c>
      <c r="J7518">
        <v>3321</v>
      </c>
      <c r="K7518" t="s">
        <v>83</v>
      </c>
      <c r="L7518" t="s">
        <v>17</v>
      </c>
    </row>
    <row r="7519" spans="1:12" x14ac:dyDescent="0.3">
      <c r="A7519" t="s">
        <v>12</v>
      </c>
      <c r="B7519">
        <v>1185732</v>
      </c>
      <c r="C7519">
        <v>44383</v>
      </c>
      <c r="D7519" t="s">
        <v>13</v>
      </c>
      <c r="E7519" t="s">
        <v>127</v>
      </c>
      <c r="F7519" t="s">
        <v>128</v>
      </c>
      <c r="G7519" t="s">
        <v>19</v>
      </c>
      <c r="H7519">
        <v>37</v>
      </c>
      <c r="I7519">
        <v>65</v>
      </c>
      <c r="J7519">
        <v>2405</v>
      </c>
      <c r="K7519" t="s">
        <v>83</v>
      </c>
      <c r="L7519" t="s">
        <v>20</v>
      </c>
    </row>
    <row r="7520" spans="1:12" x14ac:dyDescent="0.3">
      <c r="A7520" t="s">
        <v>12</v>
      </c>
      <c r="B7520">
        <v>1185732</v>
      </c>
      <c r="C7520">
        <v>44383</v>
      </c>
      <c r="D7520" t="s">
        <v>13</v>
      </c>
      <c r="E7520" t="s">
        <v>127</v>
      </c>
      <c r="F7520" t="s">
        <v>128</v>
      </c>
      <c r="G7520" t="s">
        <v>21</v>
      </c>
      <c r="H7520">
        <v>37</v>
      </c>
      <c r="I7520">
        <v>58</v>
      </c>
      <c r="J7520">
        <v>2146</v>
      </c>
      <c r="K7520" t="s">
        <v>83</v>
      </c>
      <c r="L7520" t="s">
        <v>20</v>
      </c>
    </row>
    <row r="7521" spans="1:12" x14ac:dyDescent="0.3">
      <c r="A7521" t="s">
        <v>12</v>
      </c>
      <c r="B7521">
        <v>1185732</v>
      </c>
      <c r="C7521">
        <v>44383</v>
      </c>
      <c r="D7521" t="s">
        <v>13</v>
      </c>
      <c r="E7521" t="s">
        <v>127</v>
      </c>
      <c r="F7521" t="s">
        <v>128</v>
      </c>
      <c r="G7521" t="s">
        <v>22</v>
      </c>
      <c r="H7521">
        <v>47</v>
      </c>
      <c r="I7521">
        <v>63</v>
      </c>
      <c r="J7521">
        <v>2961</v>
      </c>
      <c r="K7521" t="s">
        <v>83</v>
      </c>
      <c r="L7521" t="s">
        <v>17</v>
      </c>
    </row>
    <row r="7522" spans="1:12" x14ac:dyDescent="0.3">
      <c r="A7522" t="s">
        <v>12</v>
      </c>
      <c r="B7522">
        <v>1185732</v>
      </c>
      <c r="C7522">
        <v>44383</v>
      </c>
      <c r="D7522" t="s">
        <v>13</v>
      </c>
      <c r="E7522" t="s">
        <v>127</v>
      </c>
      <c r="F7522" t="s">
        <v>128</v>
      </c>
      <c r="G7522" t="s">
        <v>23</v>
      </c>
      <c r="H7522">
        <v>50</v>
      </c>
      <c r="I7522">
        <v>116</v>
      </c>
      <c r="J7522">
        <v>5800</v>
      </c>
      <c r="K7522" t="s">
        <v>83</v>
      </c>
      <c r="L7522" t="s">
        <v>20</v>
      </c>
    </row>
    <row r="7523" spans="1:12" x14ac:dyDescent="0.3">
      <c r="A7523" t="s">
        <v>12</v>
      </c>
      <c r="B7523">
        <v>1185732</v>
      </c>
      <c r="C7523">
        <v>44415</v>
      </c>
      <c r="D7523" t="s">
        <v>13</v>
      </c>
      <c r="E7523" t="s">
        <v>127</v>
      </c>
      <c r="F7523" t="s">
        <v>128</v>
      </c>
      <c r="G7523" t="s">
        <v>15</v>
      </c>
      <c r="H7523">
        <v>46</v>
      </c>
      <c r="I7523">
        <v>143</v>
      </c>
      <c r="J7523">
        <v>6578</v>
      </c>
      <c r="K7523" t="s">
        <v>83</v>
      </c>
      <c r="L7523" t="s">
        <v>17</v>
      </c>
    </row>
    <row r="7524" spans="1:12" x14ac:dyDescent="0.3">
      <c r="A7524" t="s">
        <v>12</v>
      </c>
      <c r="B7524">
        <v>1185732</v>
      </c>
      <c r="C7524">
        <v>44415</v>
      </c>
      <c r="D7524" t="s">
        <v>13</v>
      </c>
      <c r="E7524" t="s">
        <v>127</v>
      </c>
      <c r="F7524" t="s">
        <v>128</v>
      </c>
      <c r="G7524" t="s">
        <v>18</v>
      </c>
      <c r="H7524">
        <v>42</v>
      </c>
      <c r="I7524">
        <v>91</v>
      </c>
      <c r="J7524">
        <v>3822</v>
      </c>
      <c r="K7524" t="s">
        <v>83</v>
      </c>
      <c r="L7524" t="s">
        <v>17</v>
      </c>
    </row>
    <row r="7525" spans="1:12" x14ac:dyDescent="0.3">
      <c r="A7525" t="s">
        <v>12</v>
      </c>
      <c r="B7525">
        <v>1185732</v>
      </c>
      <c r="C7525">
        <v>44415</v>
      </c>
      <c r="D7525" t="s">
        <v>13</v>
      </c>
      <c r="E7525" t="s">
        <v>127</v>
      </c>
      <c r="F7525" t="s">
        <v>128</v>
      </c>
      <c r="G7525" t="s">
        <v>19</v>
      </c>
      <c r="H7525">
        <v>38</v>
      </c>
      <c r="I7525">
        <v>75</v>
      </c>
      <c r="J7525">
        <v>2850</v>
      </c>
      <c r="K7525" t="s">
        <v>83</v>
      </c>
      <c r="L7525" t="s">
        <v>20</v>
      </c>
    </row>
    <row r="7526" spans="1:12" x14ac:dyDescent="0.3">
      <c r="A7526" t="s">
        <v>12</v>
      </c>
      <c r="B7526">
        <v>1185732</v>
      </c>
      <c r="C7526">
        <v>44415</v>
      </c>
      <c r="D7526" t="s">
        <v>13</v>
      </c>
      <c r="E7526" t="s">
        <v>127</v>
      </c>
      <c r="F7526" t="s">
        <v>128</v>
      </c>
      <c r="G7526" t="s">
        <v>21</v>
      </c>
      <c r="H7526">
        <v>37</v>
      </c>
      <c r="I7526">
        <v>39</v>
      </c>
      <c r="J7526">
        <v>1443</v>
      </c>
      <c r="K7526" t="s">
        <v>83</v>
      </c>
      <c r="L7526" t="s">
        <v>20</v>
      </c>
    </row>
    <row r="7527" spans="1:12" x14ac:dyDescent="0.3">
      <c r="A7527" t="s">
        <v>12</v>
      </c>
      <c r="B7527">
        <v>1185732</v>
      </c>
      <c r="C7527">
        <v>44415</v>
      </c>
      <c r="D7527" t="s">
        <v>13</v>
      </c>
      <c r="E7527" t="s">
        <v>127</v>
      </c>
      <c r="F7527" t="s">
        <v>128</v>
      </c>
      <c r="G7527" t="s">
        <v>22</v>
      </c>
      <c r="H7527">
        <v>45</v>
      </c>
      <c r="I7527">
        <v>31</v>
      </c>
      <c r="J7527">
        <v>1395</v>
      </c>
      <c r="K7527" t="s">
        <v>83</v>
      </c>
      <c r="L7527" t="s">
        <v>17</v>
      </c>
    </row>
    <row r="7528" spans="1:12" x14ac:dyDescent="0.3">
      <c r="A7528" t="s">
        <v>12</v>
      </c>
      <c r="B7528">
        <v>1185732</v>
      </c>
      <c r="C7528">
        <v>44415</v>
      </c>
      <c r="D7528" t="s">
        <v>13</v>
      </c>
      <c r="E7528" t="s">
        <v>127</v>
      </c>
      <c r="F7528" t="s">
        <v>128</v>
      </c>
      <c r="G7528" t="s">
        <v>23</v>
      </c>
      <c r="H7528">
        <v>52</v>
      </c>
      <c r="I7528">
        <v>87</v>
      </c>
      <c r="J7528">
        <v>4524</v>
      </c>
      <c r="K7528" t="s">
        <v>83</v>
      </c>
      <c r="L7528" t="s">
        <v>20</v>
      </c>
    </row>
    <row r="7529" spans="1:12" x14ac:dyDescent="0.3">
      <c r="A7529" t="s">
        <v>12</v>
      </c>
      <c r="B7529">
        <v>1185732</v>
      </c>
      <c r="C7529">
        <v>44445</v>
      </c>
      <c r="D7529" t="s">
        <v>13</v>
      </c>
      <c r="E7529" t="s">
        <v>127</v>
      </c>
      <c r="F7529" t="s">
        <v>128</v>
      </c>
      <c r="G7529" t="s">
        <v>15</v>
      </c>
      <c r="H7529">
        <v>45</v>
      </c>
      <c r="I7529">
        <v>111</v>
      </c>
      <c r="J7529">
        <v>4995</v>
      </c>
      <c r="K7529" t="s">
        <v>83</v>
      </c>
      <c r="L7529" t="s">
        <v>17</v>
      </c>
    </row>
    <row r="7530" spans="1:12" x14ac:dyDescent="0.3">
      <c r="A7530" t="s">
        <v>12</v>
      </c>
      <c r="B7530">
        <v>1185732</v>
      </c>
      <c r="C7530">
        <v>44445</v>
      </c>
      <c r="D7530" t="s">
        <v>13</v>
      </c>
      <c r="E7530" t="s">
        <v>127</v>
      </c>
      <c r="F7530" t="s">
        <v>128</v>
      </c>
      <c r="G7530" t="s">
        <v>18</v>
      </c>
      <c r="H7530">
        <v>43</v>
      </c>
      <c r="I7530">
        <v>56</v>
      </c>
      <c r="J7530">
        <v>2408</v>
      </c>
      <c r="K7530" t="s">
        <v>83</v>
      </c>
      <c r="L7530" t="s">
        <v>17</v>
      </c>
    </row>
    <row r="7531" spans="1:12" x14ac:dyDescent="0.3">
      <c r="A7531" t="s">
        <v>12</v>
      </c>
      <c r="B7531">
        <v>1185732</v>
      </c>
      <c r="C7531">
        <v>44445</v>
      </c>
      <c r="D7531" t="s">
        <v>13</v>
      </c>
      <c r="E7531" t="s">
        <v>127</v>
      </c>
      <c r="F7531" t="s">
        <v>128</v>
      </c>
      <c r="G7531" t="s">
        <v>19</v>
      </c>
      <c r="H7531">
        <v>36</v>
      </c>
      <c r="I7531">
        <v>38</v>
      </c>
      <c r="J7531">
        <v>1368</v>
      </c>
      <c r="K7531" t="s">
        <v>83</v>
      </c>
      <c r="L7531" t="s">
        <v>20</v>
      </c>
    </row>
    <row r="7532" spans="1:12" x14ac:dyDescent="0.3">
      <c r="A7532" t="s">
        <v>12</v>
      </c>
      <c r="B7532">
        <v>1185732</v>
      </c>
      <c r="C7532">
        <v>44445</v>
      </c>
      <c r="D7532" t="s">
        <v>13</v>
      </c>
      <c r="E7532" t="s">
        <v>127</v>
      </c>
      <c r="F7532" t="s">
        <v>128</v>
      </c>
      <c r="G7532" t="s">
        <v>21</v>
      </c>
      <c r="H7532">
        <v>39</v>
      </c>
      <c r="I7532">
        <v>27</v>
      </c>
      <c r="J7532">
        <v>1053</v>
      </c>
      <c r="K7532" t="s">
        <v>83</v>
      </c>
      <c r="L7532" t="s">
        <v>20</v>
      </c>
    </row>
    <row r="7533" spans="1:12" x14ac:dyDescent="0.3">
      <c r="A7533" t="s">
        <v>12</v>
      </c>
      <c r="B7533">
        <v>1185732</v>
      </c>
      <c r="C7533">
        <v>44445</v>
      </c>
      <c r="D7533" t="s">
        <v>13</v>
      </c>
      <c r="E7533" t="s">
        <v>127</v>
      </c>
      <c r="F7533" t="s">
        <v>128</v>
      </c>
      <c r="G7533" t="s">
        <v>22</v>
      </c>
      <c r="H7533">
        <v>47</v>
      </c>
      <c r="I7533">
        <v>27</v>
      </c>
      <c r="J7533">
        <v>1269</v>
      </c>
      <c r="K7533" t="s">
        <v>83</v>
      </c>
      <c r="L7533" t="s">
        <v>17</v>
      </c>
    </row>
    <row r="7534" spans="1:12" x14ac:dyDescent="0.3">
      <c r="A7534" t="s">
        <v>12</v>
      </c>
      <c r="B7534">
        <v>1185732</v>
      </c>
      <c r="C7534">
        <v>44445</v>
      </c>
      <c r="D7534" t="s">
        <v>13</v>
      </c>
      <c r="E7534" t="s">
        <v>127</v>
      </c>
      <c r="F7534" t="s">
        <v>128</v>
      </c>
      <c r="G7534" t="s">
        <v>23</v>
      </c>
      <c r="H7534">
        <v>52</v>
      </c>
      <c r="I7534">
        <v>58</v>
      </c>
      <c r="J7534">
        <v>3016</v>
      </c>
      <c r="K7534" t="s">
        <v>83</v>
      </c>
      <c r="L7534" t="s">
        <v>20</v>
      </c>
    </row>
    <row r="7535" spans="1:12" x14ac:dyDescent="0.3">
      <c r="A7535" t="s">
        <v>12</v>
      </c>
      <c r="B7535">
        <v>1185732</v>
      </c>
      <c r="C7535">
        <v>44477</v>
      </c>
      <c r="D7535" t="s">
        <v>13</v>
      </c>
      <c r="E7535" t="s">
        <v>127</v>
      </c>
      <c r="F7535" t="s">
        <v>128</v>
      </c>
      <c r="G7535" t="s">
        <v>15</v>
      </c>
      <c r="H7535">
        <v>53</v>
      </c>
      <c r="I7535">
        <v>94</v>
      </c>
      <c r="J7535">
        <v>4982</v>
      </c>
      <c r="K7535" t="s">
        <v>83</v>
      </c>
      <c r="L7535" t="s">
        <v>17</v>
      </c>
    </row>
    <row r="7536" spans="1:12" x14ac:dyDescent="0.3">
      <c r="A7536" t="s">
        <v>12</v>
      </c>
      <c r="B7536">
        <v>1185732</v>
      </c>
      <c r="C7536">
        <v>44477</v>
      </c>
      <c r="D7536" t="s">
        <v>13</v>
      </c>
      <c r="E7536" t="s">
        <v>127</v>
      </c>
      <c r="F7536" t="s">
        <v>128</v>
      </c>
      <c r="G7536" t="s">
        <v>18</v>
      </c>
      <c r="H7536">
        <v>46</v>
      </c>
      <c r="I7536">
        <v>56</v>
      </c>
      <c r="J7536">
        <v>2576</v>
      </c>
      <c r="K7536" t="s">
        <v>83</v>
      </c>
      <c r="L7536" t="s">
        <v>17</v>
      </c>
    </row>
    <row r="7537" spans="1:12" x14ac:dyDescent="0.3">
      <c r="A7537" t="s">
        <v>12</v>
      </c>
      <c r="B7537">
        <v>1185732</v>
      </c>
      <c r="C7537">
        <v>44477</v>
      </c>
      <c r="D7537" t="s">
        <v>13</v>
      </c>
      <c r="E7537" t="s">
        <v>127</v>
      </c>
      <c r="F7537" t="s">
        <v>128</v>
      </c>
      <c r="G7537" t="s">
        <v>19</v>
      </c>
      <c r="H7537">
        <v>45</v>
      </c>
      <c r="I7537">
        <v>29</v>
      </c>
      <c r="J7537">
        <v>1305</v>
      </c>
      <c r="K7537" t="s">
        <v>83</v>
      </c>
      <c r="L7537" t="s">
        <v>20</v>
      </c>
    </row>
    <row r="7538" spans="1:12" x14ac:dyDescent="0.3">
      <c r="A7538" t="s">
        <v>12</v>
      </c>
      <c r="B7538">
        <v>1185732</v>
      </c>
      <c r="C7538">
        <v>44477</v>
      </c>
      <c r="D7538" t="s">
        <v>13</v>
      </c>
      <c r="E7538" t="s">
        <v>127</v>
      </c>
      <c r="F7538" t="s">
        <v>128</v>
      </c>
      <c r="G7538" t="s">
        <v>21</v>
      </c>
      <c r="H7538">
        <v>47</v>
      </c>
      <c r="I7538">
        <v>23</v>
      </c>
      <c r="J7538">
        <v>1081</v>
      </c>
      <c r="K7538" t="s">
        <v>83</v>
      </c>
      <c r="L7538" t="s">
        <v>20</v>
      </c>
    </row>
    <row r="7539" spans="1:12" x14ac:dyDescent="0.3">
      <c r="A7539" t="s">
        <v>12</v>
      </c>
      <c r="B7539">
        <v>1185732</v>
      </c>
      <c r="C7539">
        <v>44477</v>
      </c>
      <c r="D7539" t="s">
        <v>13</v>
      </c>
      <c r="E7539" t="s">
        <v>127</v>
      </c>
      <c r="F7539" t="s">
        <v>128</v>
      </c>
      <c r="G7539" t="s">
        <v>22</v>
      </c>
      <c r="H7539">
        <v>55</v>
      </c>
      <c r="I7539">
        <v>19</v>
      </c>
      <c r="J7539">
        <v>1045</v>
      </c>
      <c r="K7539" t="s">
        <v>83</v>
      </c>
      <c r="L7539" t="s">
        <v>17</v>
      </c>
    </row>
    <row r="7540" spans="1:12" x14ac:dyDescent="0.3">
      <c r="A7540" t="s">
        <v>26</v>
      </c>
      <c r="B7540">
        <v>1185732</v>
      </c>
      <c r="C7540">
        <v>44477</v>
      </c>
      <c r="D7540" t="s">
        <v>13</v>
      </c>
      <c r="E7540" t="s">
        <v>127</v>
      </c>
      <c r="F7540" t="s">
        <v>128</v>
      </c>
      <c r="G7540" t="s">
        <v>23</v>
      </c>
      <c r="H7540">
        <v>64</v>
      </c>
      <c r="I7540">
        <v>58</v>
      </c>
      <c r="J7540">
        <v>3712</v>
      </c>
      <c r="K7540" t="s">
        <v>83</v>
      </c>
      <c r="L7540" t="s">
        <v>20</v>
      </c>
    </row>
    <row r="7541" spans="1:12" x14ac:dyDescent="0.3">
      <c r="A7541" t="s">
        <v>26</v>
      </c>
      <c r="B7541">
        <v>1185732</v>
      </c>
      <c r="C7541">
        <v>44507</v>
      </c>
      <c r="D7541" t="s">
        <v>13</v>
      </c>
      <c r="E7541" t="s">
        <v>127</v>
      </c>
      <c r="F7541" t="s">
        <v>128</v>
      </c>
      <c r="G7541" t="s">
        <v>15</v>
      </c>
      <c r="H7541">
        <v>55</v>
      </c>
      <c r="I7541">
        <v>95</v>
      </c>
      <c r="J7541">
        <v>5225</v>
      </c>
      <c r="K7541" t="s">
        <v>83</v>
      </c>
      <c r="L7541" t="s">
        <v>17</v>
      </c>
    </row>
    <row r="7542" spans="1:12" x14ac:dyDescent="0.3">
      <c r="A7542" t="s">
        <v>26</v>
      </c>
      <c r="B7542">
        <v>1185732</v>
      </c>
      <c r="C7542">
        <v>44507</v>
      </c>
      <c r="D7542" t="s">
        <v>13</v>
      </c>
      <c r="E7542" t="s">
        <v>127</v>
      </c>
      <c r="F7542" t="s">
        <v>128</v>
      </c>
      <c r="G7542" t="s">
        <v>18</v>
      </c>
      <c r="H7542">
        <v>46</v>
      </c>
      <c r="I7542">
        <v>63</v>
      </c>
      <c r="J7542">
        <v>2898</v>
      </c>
      <c r="K7542" t="s">
        <v>83</v>
      </c>
      <c r="L7542" t="s">
        <v>17</v>
      </c>
    </row>
    <row r="7543" spans="1:12" x14ac:dyDescent="0.3">
      <c r="A7543" t="s">
        <v>26</v>
      </c>
      <c r="B7543">
        <v>1185732</v>
      </c>
      <c r="C7543">
        <v>44507</v>
      </c>
      <c r="D7543" t="s">
        <v>13</v>
      </c>
      <c r="E7543" t="s">
        <v>127</v>
      </c>
      <c r="F7543" t="s">
        <v>128</v>
      </c>
      <c r="G7543" t="s">
        <v>19</v>
      </c>
      <c r="H7543">
        <v>48</v>
      </c>
      <c r="I7543">
        <v>64</v>
      </c>
      <c r="J7543">
        <v>3072</v>
      </c>
      <c r="K7543" t="s">
        <v>83</v>
      </c>
      <c r="L7543" t="s">
        <v>20</v>
      </c>
    </row>
    <row r="7544" spans="1:12" x14ac:dyDescent="0.3">
      <c r="A7544" t="s">
        <v>26</v>
      </c>
      <c r="B7544">
        <v>1185732</v>
      </c>
      <c r="C7544">
        <v>44507</v>
      </c>
      <c r="D7544" t="s">
        <v>13</v>
      </c>
      <c r="E7544" t="s">
        <v>127</v>
      </c>
      <c r="F7544" t="s">
        <v>128</v>
      </c>
      <c r="G7544" t="s">
        <v>21</v>
      </c>
      <c r="H7544">
        <v>48</v>
      </c>
      <c r="I7544">
        <v>58</v>
      </c>
      <c r="J7544">
        <v>2784</v>
      </c>
      <c r="K7544" t="s">
        <v>83</v>
      </c>
      <c r="L7544" t="s">
        <v>20</v>
      </c>
    </row>
    <row r="7545" spans="1:12" x14ac:dyDescent="0.3">
      <c r="A7545" t="s">
        <v>26</v>
      </c>
      <c r="B7545">
        <v>1185732</v>
      </c>
      <c r="C7545">
        <v>44507</v>
      </c>
      <c r="D7545" t="s">
        <v>13</v>
      </c>
      <c r="E7545" t="s">
        <v>127</v>
      </c>
      <c r="F7545" t="s">
        <v>128</v>
      </c>
      <c r="G7545" t="s">
        <v>22</v>
      </c>
      <c r="H7545">
        <v>58</v>
      </c>
      <c r="I7545">
        <v>44</v>
      </c>
      <c r="J7545">
        <v>2552</v>
      </c>
      <c r="K7545" t="s">
        <v>83</v>
      </c>
      <c r="L7545" t="s">
        <v>17</v>
      </c>
    </row>
    <row r="7546" spans="1:12" x14ac:dyDescent="0.3">
      <c r="A7546" t="s">
        <v>26</v>
      </c>
      <c r="B7546">
        <v>1185732</v>
      </c>
      <c r="C7546">
        <v>44507</v>
      </c>
      <c r="D7546" t="s">
        <v>13</v>
      </c>
      <c r="E7546" t="s">
        <v>127</v>
      </c>
      <c r="F7546" t="s">
        <v>128</v>
      </c>
      <c r="G7546" t="s">
        <v>23</v>
      </c>
      <c r="H7546">
        <v>60</v>
      </c>
      <c r="I7546">
        <v>77</v>
      </c>
      <c r="J7546">
        <v>4620</v>
      </c>
      <c r="K7546" t="s">
        <v>83</v>
      </c>
      <c r="L7546" t="s">
        <v>20</v>
      </c>
    </row>
    <row r="7547" spans="1:12" x14ac:dyDescent="0.3">
      <c r="A7547" t="s">
        <v>26</v>
      </c>
      <c r="B7547">
        <v>1185732</v>
      </c>
      <c r="C7547">
        <v>44536</v>
      </c>
      <c r="D7547" t="s">
        <v>13</v>
      </c>
      <c r="E7547" t="s">
        <v>127</v>
      </c>
      <c r="F7547" t="s">
        <v>128</v>
      </c>
      <c r="G7547" t="s">
        <v>15</v>
      </c>
      <c r="H7547">
        <v>54</v>
      </c>
      <c r="I7547">
        <v>135</v>
      </c>
      <c r="J7547">
        <v>7290</v>
      </c>
      <c r="K7547" t="s">
        <v>83</v>
      </c>
      <c r="L7547" t="s">
        <v>17</v>
      </c>
    </row>
    <row r="7548" spans="1:12" x14ac:dyDescent="0.3">
      <c r="A7548" t="s">
        <v>26</v>
      </c>
      <c r="B7548">
        <v>1185732</v>
      </c>
      <c r="C7548">
        <v>44536</v>
      </c>
      <c r="D7548" t="s">
        <v>13</v>
      </c>
      <c r="E7548" t="s">
        <v>127</v>
      </c>
      <c r="F7548" t="s">
        <v>128</v>
      </c>
      <c r="G7548" t="s">
        <v>18</v>
      </c>
      <c r="H7548">
        <v>45</v>
      </c>
      <c r="I7548">
        <v>78</v>
      </c>
      <c r="J7548">
        <v>3510</v>
      </c>
      <c r="K7548" t="s">
        <v>83</v>
      </c>
      <c r="L7548" t="s">
        <v>17</v>
      </c>
    </row>
    <row r="7549" spans="1:12" x14ac:dyDescent="0.3">
      <c r="A7549" t="s">
        <v>26</v>
      </c>
      <c r="B7549">
        <v>1185732</v>
      </c>
      <c r="C7549">
        <v>44536</v>
      </c>
      <c r="D7549" t="s">
        <v>13</v>
      </c>
      <c r="E7549" t="s">
        <v>127</v>
      </c>
      <c r="F7549" t="s">
        <v>128</v>
      </c>
      <c r="G7549" t="s">
        <v>19</v>
      </c>
      <c r="H7549">
        <v>47</v>
      </c>
      <c r="I7549">
        <v>74</v>
      </c>
      <c r="J7549">
        <v>3478</v>
      </c>
      <c r="K7549" t="s">
        <v>83</v>
      </c>
      <c r="L7549" t="s">
        <v>20</v>
      </c>
    </row>
    <row r="7550" spans="1:12" x14ac:dyDescent="0.3">
      <c r="A7550" t="s">
        <v>26</v>
      </c>
      <c r="B7550">
        <v>1185732</v>
      </c>
      <c r="C7550">
        <v>44536</v>
      </c>
      <c r="D7550" t="s">
        <v>13</v>
      </c>
      <c r="E7550" t="s">
        <v>127</v>
      </c>
      <c r="F7550" t="s">
        <v>128</v>
      </c>
      <c r="G7550" t="s">
        <v>21</v>
      </c>
      <c r="H7550">
        <v>48</v>
      </c>
      <c r="I7550">
        <v>65</v>
      </c>
      <c r="J7550">
        <v>3120</v>
      </c>
      <c r="K7550" t="s">
        <v>83</v>
      </c>
      <c r="L7550" t="s">
        <v>20</v>
      </c>
    </row>
    <row r="7551" spans="1:12" x14ac:dyDescent="0.3">
      <c r="A7551" t="s">
        <v>26</v>
      </c>
      <c r="B7551">
        <v>1185732</v>
      </c>
      <c r="C7551">
        <v>44536</v>
      </c>
      <c r="D7551" t="s">
        <v>13</v>
      </c>
      <c r="E7551" t="s">
        <v>127</v>
      </c>
      <c r="F7551" t="s">
        <v>128</v>
      </c>
      <c r="G7551" t="s">
        <v>22</v>
      </c>
      <c r="H7551">
        <v>56</v>
      </c>
      <c r="I7551">
        <v>68</v>
      </c>
      <c r="J7551">
        <v>3808</v>
      </c>
      <c r="K7551" t="s">
        <v>83</v>
      </c>
      <c r="L7551" t="s">
        <v>17</v>
      </c>
    </row>
    <row r="7552" spans="1:12" x14ac:dyDescent="0.3">
      <c r="A7552" t="s">
        <v>26</v>
      </c>
      <c r="B7552">
        <v>1185732</v>
      </c>
      <c r="C7552">
        <v>44536</v>
      </c>
      <c r="D7552" t="s">
        <v>13</v>
      </c>
      <c r="E7552" t="s">
        <v>127</v>
      </c>
      <c r="F7552" t="s">
        <v>128</v>
      </c>
      <c r="G7552" t="s">
        <v>23</v>
      </c>
      <c r="H7552">
        <v>60</v>
      </c>
      <c r="I7552">
        <v>85</v>
      </c>
      <c r="J7552">
        <v>5100</v>
      </c>
      <c r="K7552" t="s">
        <v>83</v>
      </c>
      <c r="L7552" t="s">
        <v>20</v>
      </c>
    </row>
    <row r="7553" spans="1:12" x14ac:dyDescent="0.3">
      <c r="A7553" t="s">
        <v>26</v>
      </c>
      <c r="B7553">
        <v>1185732</v>
      </c>
      <c r="C7553">
        <v>44213</v>
      </c>
      <c r="D7553" t="s">
        <v>13</v>
      </c>
      <c r="E7553" t="s">
        <v>127</v>
      </c>
      <c r="F7553" t="s">
        <v>128</v>
      </c>
      <c r="G7553" t="s">
        <v>15</v>
      </c>
      <c r="H7553">
        <v>38</v>
      </c>
      <c r="I7553">
        <v>126</v>
      </c>
      <c r="J7553">
        <v>4788</v>
      </c>
      <c r="K7553" t="s">
        <v>83</v>
      </c>
      <c r="L7553" t="s">
        <v>17</v>
      </c>
    </row>
    <row r="7554" spans="1:12" x14ac:dyDescent="0.3">
      <c r="A7554" t="s">
        <v>26</v>
      </c>
      <c r="B7554">
        <v>1185732</v>
      </c>
      <c r="C7554">
        <v>44213</v>
      </c>
      <c r="D7554" t="s">
        <v>13</v>
      </c>
      <c r="E7554" t="s">
        <v>127</v>
      </c>
      <c r="F7554" t="s">
        <v>128</v>
      </c>
      <c r="G7554" t="s">
        <v>18</v>
      </c>
      <c r="H7554">
        <v>38</v>
      </c>
      <c r="I7554">
        <v>68</v>
      </c>
      <c r="J7554">
        <v>2584</v>
      </c>
      <c r="K7554" t="s">
        <v>83</v>
      </c>
      <c r="L7554" t="s">
        <v>17</v>
      </c>
    </row>
    <row r="7555" spans="1:12" x14ac:dyDescent="0.3">
      <c r="A7555" t="s">
        <v>26</v>
      </c>
      <c r="B7555">
        <v>1185732</v>
      </c>
      <c r="C7555">
        <v>44213</v>
      </c>
      <c r="D7555" t="s">
        <v>13</v>
      </c>
      <c r="E7555" t="s">
        <v>127</v>
      </c>
      <c r="F7555" t="s">
        <v>128</v>
      </c>
      <c r="G7555" t="s">
        <v>19</v>
      </c>
      <c r="H7555">
        <v>27</v>
      </c>
      <c r="I7555">
        <v>73</v>
      </c>
      <c r="J7555">
        <v>1971</v>
      </c>
      <c r="K7555" t="s">
        <v>83</v>
      </c>
      <c r="L7555" t="s">
        <v>20</v>
      </c>
    </row>
    <row r="7556" spans="1:12" x14ac:dyDescent="0.3">
      <c r="A7556" t="s">
        <v>26</v>
      </c>
      <c r="B7556">
        <v>1185732</v>
      </c>
      <c r="C7556">
        <v>44213</v>
      </c>
      <c r="D7556" t="s">
        <v>13</v>
      </c>
      <c r="E7556" t="s">
        <v>127</v>
      </c>
      <c r="F7556" t="s">
        <v>128</v>
      </c>
      <c r="G7556" t="s">
        <v>21</v>
      </c>
      <c r="H7556">
        <v>34</v>
      </c>
      <c r="I7556">
        <v>26</v>
      </c>
      <c r="J7556">
        <v>884</v>
      </c>
      <c r="K7556" t="s">
        <v>83</v>
      </c>
      <c r="L7556" t="s">
        <v>20</v>
      </c>
    </row>
    <row r="7557" spans="1:12" x14ac:dyDescent="0.3">
      <c r="A7557" t="s">
        <v>26</v>
      </c>
      <c r="B7557">
        <v>1185732</v>
      </c>
      <c r="C7557">
        <v>44213</v>
      </c>
      <c r="D7557" t="s">
        <v>13</v>
      </c>
      <c r="E7557" t="s">
        <v>127</v>
      </c>
      <c r="F7557" t="s">
        <v>128</v>
      </c>
      <c r="G7557" t="s">
        <v>22</v>
      </c>
      <c r="H7557">
        <v>48</v>
      </c>
      <c r="I7557">
        <v>41</v>
      </c>
      <c r="J7557">
        <v>1968</v>
      </c>
      <c r="K7557" t="s">
        <v>83</v>
      </c>
      <c r="L7557" t="s">
        <v>17</v>
      </c>
    </row>
    <row r="7558" spans="1:12" x14ac:dyDescent="0.3">
      <c r="A7558" t="s">
        <v>26</v>
      </c>
      <c r="B7558">
        <v>1185732</v>
      </c>
      <c r="C7558">
        <v>44213</v>
      </c>
      <c r="D7558" t="s">
        <v>13</v>
      </c>
      <c r="E7558" t="s">
        <v>127</v>
      </c>
      <c r="F7558" t="s">
        <v>128</v>
      </c>
      <c r="G7558" t="s">
        <v>23</v>
      </c>
      <c r="H7558">
        <v>38</v>
      </c>
      <c r="I7558">
        <v>70</v>
      </c>
      <c r="J7558">
        <v>2660</v>
      </c>
      <c r="K7558" t="s">
        <v>83</v>
      </c>
      <c r="L7558" t="s">
        <v>20</v>
      </c>
    </row>
    <row r="7559" spans="1:12" x14ac:dyDescent="0.3">
      <c r="A7559" t="s">
        <v>26</v>
      </c>
      <c r="B7559">
        <v>1185732</v>
      </c>
      <c r="C7559">
        <v>44242</v>
      </c>
      <c r="D7559" t="s">
        <v>13</v>
      </c>
      <c r="E7559" t="s">
        <v>127</v>
      </c>
      <c r="F7559" t="s">
        <v>128</v>
      </c>
      <c r="G7559" t="s">
        <v>15</v>
      </c>
      <c r="H7559">
        <v>36</v>
      </c>
      <c r="I7559">
        <v>140</v>
      </c>
      <c r="J7559">
        <v>5040</v>
      </c>
      <c r="K7559" t="s">
        <v>83</v>
      </c>
      <c r="L7559" t="s">
        <v>17</v>
      </c>
    </row>
    <row r="7560" spans="1:12" x14ac:dyDescent="0.3">
      <c r="A7560" t="s">
        <v>26</v>
      </c>
      <c r="B7560">
        <v>1185732</v>
      </c>
      <c r="C7560">
        <v>44242</v>
      </c>
      <c r="D7560" t="s">
        <v>13</v>
      </c>
      <c r="E7560" t="s">
        <v>127</v>
      </c>
      <c r="F7560" t="s">
        <v>128</v>
      </c>
      <c r="G7560" t="s">
        <v>18</v>
      </c>
      <c r="H7560">
        <v>38</v>
      </c>
      <c r="I7560">
        <v>41</v>
      </c>
      <c r="J7560">
        <v>1558</v>
      </c>
      <c r="K7560" t="s">
        <v>83</v>
      </c>
      <c r="L7560" t="s">
        <v>17</v>
      </c>
    </row>
    <row r="7561" spans="1:12" x14ac:dyDescent="0.3">
      <c r="A7561" t="s">
        <v>26</v>
      </c>
      <c r="B7561">
        <v>1185732</v>
      </c>
      <c r="C7561">
        <v>44242</v>
      </c>
      <c r="D7561" t="s">
        <v>13</v>
      </c>
      <c r="E7561" t="s">
        <v>127</v>
      </c>
      <c r="F7561" t="s">
        <v>128</v>
      </c>
      <c r="G7561" t="s">
        <v>19</v>
      </c>
      <c r="H7561">
        <v>29</v>
      </c>
      <c r="I7561">
        <v>60</v>
      </c>
      <c r="J7561">
        <v>1740</v>
      </c>
      <c r="K7561" t="s">
        <v>83</v>
      </c>
      <c r="L7561" t="s">
        <v>20</v>
      </c>
    </row>
    <row r="7562" spans="1:12" x14ac:dyDescent="0.3">
      <c r="A7562" t="s">
        <v>26</v>
      </c>
      <c r="B7562">
        <v>1185732</v>
      </c>
      <c r="C7562">
        <v>44242</v>
      </c>
      <c r="D7562" t="s">
        <v>13</v>
      </c>
      <c r="E7562" t="s">
        <v>129</v>
      </c>
      <c r="F7562" t="s">
        <v>130</v>
      </c>
      <c r="G7562" t="s">
        <v>21</v>
      </c>
      <c r="H7562">
        <v>32</v>
      </c>
      <c r="I7562">
        <v>68</v>
      </c>
      <c r="J7562">
        <v>2176</v>
      </c>
      <c r="K7562" t="s">
        <v>83</v>
      </c>
      <c r="L7562" t="s">
        <v>20</v>
      </c>
    </row>
    <row r="7563" spans="1:12" x14ac:dyDescent="0.3">
      <c r="A7563" t="s">
        <v>26</v>
      </c>
      <c r="B7563">
        <v>1185732</v>
      </c>
      <c r="C7563">
        <v>44242</v>
      </c>
      <c r="D7563" t="s">
        <v>13</v>
      </c>
      <c r="E7563" t="s">
        <v>129</v>
      </c>
      <c r="F7563" t="s">
        <v>130</v>
      </c>
      <c r="G7563" t="s">
        <v>22</v>
      </c>
      <c r="H7563">
        <v>48</v>
      </c>
      <c r="I7563">
        <v>41</v>
      </c>
      <c r="J7563">
        <v>1968</v>
      </c>
      <c r="K7563" t="s">
        <v>83</v>
      </c>
      <c r="L7563" t="s">
        <v>17</v>
      </c>
    </row>
    <row r="7564" spans="1:12" x14ac:dyDescent="0.3">
      <c r="A7564" t="s">
        <v>26</v>
      </c>
      <c r="B7564">
        <v>1185732</v>
      </c>
      <c r="C7564">
        <v>44242</v>
      </c>
      <c r="D7564" t="s">
        <v>13</v>
      </c>
      <c r="E7564" t="s">
        <v>129</v>
      </c>
      <c r="F7564" t="s">
        <v>130</v>
      </c>
      <c r="G7564" t="s">
        <v>23</v>
      </c>
      <c r="H7564">
        <v>38</v>
      </c>
      <c r="I7564">
        <v>75</v>
      </c>
      <c r="J7564">
        <v>2850</v>
      </c>
      <c r="K7564" t="s">
        <v>83</v>
      </c>
      <c r="L7564" t="s">
        <v>20</v>
      </c>
    </row>
    <row r="7565" spans="1:12" x14ac:dyDescent="0.3">
      <c r="A7565" t="s">
        <v>26</v>
      </c>
      <c r="B7565">
        <v>1185732</v>
      </c>
      <c r="C7565">
        <v>44268</v>
      </c>
      <c r="D7565" t="s">
        <v>13</v>
      </c>
      <c r="E7565" t="s">
        <v>129</v>
      </c>
      <c r="F7565" t="s">
        <v>130</v>
      </c>
      <c r="G7565" t="s">
        <v>15</v>
      </c>
      <c r="H7565">
        <v>38</v>
      </c>
      <c r="I7565">
        <v>127</v>
      </c>
      <c r="J7565">
        <v>4826</v>
      </c>
      <c r="K7565" t="s">
        <v>83</v>
      </c>
      <c r="L7565" t="s">
        <v>17</v>
      </c>
    </row>
    <row r="7566" spans="1:12" x14ac:dyDescent="0.3">
      <c r="A7566" t="s">
        <v>26</v>
      </c>
      <c r="B7566">
        <v>1185732</v>
      </c>
      <c r="C7566">
        <v>44268</v>
      </c>
      <c r="D7566" t="s">
        <v>13</v>
      </c>
      <c r="E7566" t="s">
        <v>129</v>
      </c>
      <c r="F7566" t="s">
        <v>130</v>
      </c>
      <c r="G7566" t="s">
        <v>18</v>
      </c>
      <c r="H7566">
        <v>38</v>
      </c>
      <c r="I7566">
        <v>47</v>
      </c>
      <c r="J7566">
        <v>1786</v>
      </c>
      <c r="K7566" t="s">
        <v>83</v>
      </c>
      <c r="L7566" t="s">
        <v>17</v>
      </c>
    </row>
    <row r="7567" spans="1:12" x14ac:dyDescent="0.3">
      <c r="A7567" t="s">
        <v>26</v>
      </c>
      <c r="B7567">
        <v>1185732</v>
      </c>
      <c r="C7567">
        <v>44268</v>
      </c>
      <c r="D7567" t="s">
        <v>13</v>
      </c>
      <c r="E7567" t="s">
        <v>129</v>
      </c>
      <c r="F7567" t="s">
        <v>130</v>
      </c>
      <c r="G7567" t="s">
        <v>19</v>
      </c>
      <c r="H7567">
        <v>28</v>
      </c>
      <c r="I7567">
        <v>50</v>
      </c>
      <c r="J7567">
        <v>1400</v>
      </c>
      <c r="K7567" t="s">
        <v>83</v>
      </c>
      <c r="L7567" t="s">
        <v>20</v>
      </c>
    </row>
    <row r="7568" spans="1:12" x14ac:dyDescent="0.3">
      <c r="A7568" t="s">
        <v>26</v>
      </c>
      <c r="B7568">
        <v>1185732</v>
      </c>
      <c r="C7568">
        <v>44268</v>
      </c>
      <c r="D7568" t="s">
        <v>13</v>
      </c>
      <c r="E7568" t="s">
        <v>129</v>
      </c>
      <c r="F7568" t="s">
        <v>130</v>
      </c>
      <c r="G7568" t="s">
        <v>21</v>
      </c>
      <c r="H7568">
        <v>34</v>
      </c>
      <c r="I7568">
        <v>87</v>
      </c>
      <c r="J7568">
        <v>2958</v>
      </c>
      <c r="K7568" t="s">
        <v>83</v>
      </c>
      <c r="L7568" t="s">
        <v>20</v>
      </c>
    </row>
    <row r="7569" spans="1:12" x14ac:dyDescent="0.3">
      <c r="A7569" t="s">
        <v>26</v>
      </c>
      <c r="B7569">
        <v>1185732</v>
      </c>
      <c r="C7569">
        <v>44268</v>
      </c>
      <c r="D7569" t="s">
        <v>13</v>
      </c>
      <c r="E7569" t="s">
        <v>129</v>
      </c>
      <c r="F7569" t="s">
        <v>130</v>
      </c>
      <c r="G7569" t="s">
        <v>22</v>
      </c>
      <c r="H7569">
        <v>46</v>
      </c>
      <c r="I7569">
        <v>29</v>
      </c>
      <c r="J7569">
        <v>1334</v>
      </c>
      <c r="K7569" t="s">
        <v>83</v>
      </c>
      <c r="L7569" t="s">
        <v>17</v>
      </c>
    </row>
    <row r="7570" spans="1:12" x14ac:dyDescent="0.3">
      <c r="A7570" t="s">
        <v>26</v>
      </c>
      <c r="B7570">
        <v>1185732</v>
      </c>
      <c r="C7570">
        <v>44268</v>
      </c>
      <c r="D7570" t="s">
        <v>13</v>
      </c>
      <c r="E7570" t="s">
        <v>129</v>
      </c>
      <c r="F7570" t="s">
        <v>130</v>
      </c>
      <c r="G7570" t="s">
        <v>23</v>
      </c>
      <c r="H7570">
        <v>39</v>
      </c>
      <c r="I7570">
        <v>54</v>
      </c>
      <c r="J7570">
        <v>2106</v>
      </c>
      <c r="K7570" t="s">
        <v>83</v>
      </c>
      <c r="L7570" t="s">
        <v>20</v>
      </c>
    </row>
    <row r="7571" spans="1:12" x14ac:dyDescent="0.3">
      <c r="A7571" t="s">
        <v>26</v>
      </c>
      <c r="B7571">
        <v>1185732</v>
      </c>
      <c r="C7571">
        <v>44300</v>
      </c>
      <c r="D7571" t="s">
        <v>13</v>
      </c>
      <c r="E7571" t="s">
        <v>129</v>
      </c>
      <c r="F7571" t="s">
        <v>130</v>
      </c>
      <c r="G7571" t="s">
        <v>15</v>
      </c>
      <c r="H7571">
        <v>38</v>
      </c>
      <c r="I7571">
        <v>117</v>
      </c>
      <c r="J7571">
        <v>4446</v>
      </c>
      <c r="K7571" t="s">
        <v>83</v>
      </c>
      <c r="L7571" t="s">
        <v>17</v>
      </c>
    </row>
    <row r="7572" spans="1:12" x14ac:dyDescent="0.3">
      <c r="A7572" t="s">
        <v>26</v>
      </c>
      <c r="B7572">
        <v>1185732</v>
      </c>
      <c r="C7572">
        <v>44300</v>
      </c>
      <c r="D7572" t="s">
        <v>13</v>
      </c>
      <c r="E7572" t="s">
        <v>129</v>
      </c>
      <c r="F7572" t="s">
        <v>130</v>
      </c>
      <c r="G7572" t="s">
        <v>18</v>
      </c>
      <c r="H7572">
        <v>37</v>
      </c>
      <c r="I7572">
        <v>45</v>
      </c>
      <c r="J7572">
        <v>1665</v>
      </c>
      <c r="K7572" t="s">
        <v>83</v>
      </c>
      <c r="L7572" t="s">
        <v>17</v>
      </c>
    </row>
    <row r="7573" spans="1:12" x14ac:dyDescent="0.3">
      <c r="A7573" t="s">
        <v>26</v>
      </c>
      <c r="B7573">
        <v>1185732</v>
      </c>
      <c r="C7573">
        <v>44300</v>
      </c>
      <c r="D7573" t="s">
        <v>13</v>
      </c>
      <c r="E7573" t="s">
        <v>129</v>
      </c>
      <c r="F7573" t="s">
        <v>130</v>
      </c>
      <c r="G7573" t="s">
        <v>19</v>
      </c>
      <c r="H7573">
        <v>29</v>
      </c>
      <c r="I7573">
        <v>41</v>
      </c>
      <c r="J7573">
        <v>1189</v>
      </c>
      <c r="K7573" t="s">
        <v>83</v>
      </c>
      <c r="L7573" t="s">
        <v>20</v>
      </c>
    </row>
    <row r="7574" spans="1:12" x14ac:dyDescent="0.3">
      <c r="A7574" t="s">
        <v>26</v>
      </c>
      <c r="B7574">
        <v>1185732</v>
      </c>
      <c r="C7574">
        <v>44300</v>
      </c>
      <c r="D7574" t="s">
        <v>13</v>
      </c>
      <c r="E7574" t="s">
        <v>129</v>
      </c>
      <c r="F7574" t="s">
        <v>130</v>
      </c>
      <c r="G7574" t="s">
        <v>21</v>
      </c>
      <c r="H7574">
        <v>32</v>
      </c>
      <c r="I7574">
        <v>35</v>
      </c>
      <c r="J7574">
        <v>1120</v>
      </c>
      <c r="K7574" t="s">
        <v>83</v>
      </c>
      <c r="L7574" t="s">
        <v>20</v>
      </c>
    </row>
    <row r="7575" spans="1:12" x14ac:dyDescent="0.3">
      <c r="A7575" t="s">
        <v>26</v>
      </c>
      <c r="B7575">
        <v>1185732</v>
      </c>
      <c r="C7575">
        <v>44300</v>
      </c>
      <c r="D7575" t="s">
        <v>13</v>
      </c>
      <c r="E7575" t="s">
        <v>129</v>
      </c>
      <c r="F7575" t="s">
        <v>130</v>
      </c>
      <c r="G7575" t="s">
        <v>22</v>
      </c>
      <c r="H7575">
        <v>49</v>
      </c>
      <c r="I7575">
        <v>33</v>
      </c>
      <c r="J7575">
        <v>1617</v>
      </c>
      <c r="K7575" t="s">
        <v>83</v>
      </c>
      <c r="L7575" t="s">
        <v>17</v>
      </c>
    </row>
    <row r="7576" spans="1:12" x14ac:dyDescent="0.3">
      <c r="A7576" t="s">
        <v>26</v>
      </c>
      <c r="B7576">
        <v>1185732</v>
      </c>
      <c r="C7576">
        <v>44300</v>
      </c>
      <c r="D7576" t="s">
        <v>13</v>
      </c>
      <c r="E7576" t="s">
        <v>129</v>
      </c>
      <c r="F7576" t="s">
        <v>130</v>
      </c>
      <c r="G7576" t="s">
        <v>23</v>
      </c>
      <c r="H7576">
        <v>39</v>
      </c>
      <c r="I7576">
        <v>83</v>
      </c>
      <c r="J7576">
        <v>3237</v>
      </c>
      <c r="K7576" t="s">
        <v>83</v>
      </c>
      <c r="L7576" t="s">
        <v>20</v>
      </c>
    </row>
    <row r="7577" spans="1:12" x14ac:dyDescent="0.3">
      <c r="A7577" t="s">
        <v>26</v>
      </c>
      <c r="B7577">
        <v>1185732</v>
      </c>
      <c r="C7577">
        <v>44329</v>
      </c>
      <c r="D7577" t="s">
        <v>13</v>
      </c>
      <c r="E7577" t="s">
        <v>129</v>
      </c>
      <c r="F7577" t="s">
        <v>130</v>
      </c>
      <c r="G7577" t="s">
        <v>15</v>
      </c>
      <c r="H7577">
        <v>53</v>
      </c>
      <c r="I7577">
        <v>129</v>
      </c>
      <c r="J7577">
        <v>6837</v>
      </c>
      <c r="K7577" t="s">
        <v>83</v>
      </c>
      <c r="L7577" t="s">
        <v>17</v>
      </c>
    </row>
    <row r="7578" spans="1:12" x14ac:dyDescent="0.3">
      <c r="A7578" t="s">
        <v>26</v>
      </c>
      <c r="B7578">
        <v>1185732</v>
      </c>
      <c r="C7578">
        <v>44329</v>
      </c>
      <c r="D7578" t="s">
        <v>13</v>
      </c>
      <c r="E7578" t="s">
        <v>129</v>
      </c>
      <c r="F7578" t="s">
        <v>130</v>
      </c>
      <c r="G7578" t="s">
        <v>18</v>
      </c>
      <c r="H7578">
        <v>47</v>
      </c>
      <c r="I7578">
        <v>54</v>
      </c>
      <c r="J7578">
        <v>2538</v>
      </c>
      <c r="K7578" t="s">
        <v>83</v>
      </c>
      <c r="L7578" t="s">
        <v>17</v>
      </c>
    </row>
    <row r="7579" spans="1:12" x14ac:dyDescent="0.3">
      <c r="A7579" t="s">
        <v>26</v>
      </c>
      <c r="B7579">
        <v>1185732</v>
      </c>
      <c r="C7579">
        <v>44329</v>
      </c>
      <c r="D7579" t="s">
        <v>13</v>
      </c>
      <c r="E7579" t="s">
        <v>129</v>
      </c>
      <c r="F7579" t="s">
        <v>130</v>
      </c>
      <c r="G7579" t="s">
        <v>19</v>
      </c>
      <c r="H7579">
        <v>41</v>
      </c>
      <c r="I7579">
        <v>56</v>
      </c>
      <c r="J7579">
        <v>2296</v>
      </c>
      <c r="K7579" t="s">
        <v>83</v>
      </c>
      <c r="L7579" t="s">
        <v>20</v>
      </c>
    </row>
    <row r="7580" spans="1:12" x14ac:dyDescent="0.3">
      <c r="A7580" t="s">
        <v>26</v>
      </c>
      <c r="B7580">
        <v>1185732</v>
      </c>
      <c r="C7580">
        <v>44329</v>
      </c>
      <c r="D7580" t="s">
        <v>13</v>
      </c>
      <c r="E7580" t="s">
        <v>129</v>
      </c>
      <c r="F7580" t="s">
        <v>130</v>
      </c>
      <c r="G7580" t="s">
        <v>21</v>
      </c>
      <c r="H7580">
        <v>44</v>
      </c>
      <c r="I7580">
        <v>47</v>
      </c>
      <c r="J7580">
        <v>2068</v>
      </c>
      <c r="K7580" t="s">
        <v>83</v>
      </c>
      <c r="L7580" t="s">
        <v>20</v>
      </c>
    </row>
    <row r="7581" spans="1:12" x14ac:dyDescent="0.3">
      <c r="A7581" t="s">
        <v>26</v>
      </c>
      <c r="B7581">
        <v>1185732</v>
      </c>
      <c r="C7581">
        <v>44329</v>
      </c>
      <c r="D7581" t="s">
        <v>13</v>
      </c>
      <c r="E7581" t="s">
        <v>129</v>
      </c>
      <c r="F7581" t="s">
        <v>130</v>
      </c>
      <c r="G7581" t="s">
        <v>22</v>
      </c>
      <c r="H7581">
        <v>50</v>
      </c>
      <c r="I7581">
        <v>54</v>
      </c>
      <c r="J7581">
        <v>2700</v>
      </c>
      <c r="K7581" t="s">
        <v>83</v>
      </c>
      <c r="L7581" t="s">
        <v>17</v>
      </c>
    </row>
    <row r="7582" spans="1:12" x14ac:dyDescent="0.3">
      <c r="A7582" t="s">
        <v>26</v>
      </c>
      <c r="B7582">
        <v>1185732</v>
      </c>
      <c r="C7582">
        <v>44329</v>
      </c>
      <c r="D7582" t="s">
        <v>13</v>
      </c>
      <c r="E7582" t="s">
        <v>129</v>
      </c>
      <c r="F7582" t="s">
        <v>130</v>
      </c>
      <c r="G7582" t="s">
        <v>23</v>
      </c>
      <c r="H7582">
        <v>55</v>
      </c>
      <c r="I7582">
        <v>88</v>
      </c>
      <c r="J7582">
        <v>4840</v>
      </c>
      <c r="K7582" t="s">
        <v>83</v>
      </c>
      <c r="L7582" t="s">
        <v>20</v>
      </c>
    </row>
    <row r="7583" spans="1:12" x14ac:dyDescent="0.3">
      <c r="A7583" t="s">
        <v>26</v>
      </c>
      <c r="B7583">
        <v>1185732</v>
      </c>
      <c r="C7583">
        <v>44362</v>
      </c>
      <c r="D7583" t="s">
        <v>13</v>
      </c>
      <c r="E7583" t="s">
        <v>129</v>
      </c>
      <c r="F7583" t="s">
        <v>130</v>
      </c>
      <c r="G7583" t="s">
        <v>15</v>
      </c>
      <c r="H7583">
        <v>51</v>
      </c>
      <c r="I7583">
        <v>155</v>
      </c>
      <c r="J7583">
        <v>7905</v>
      </c>
      <c r="K7583" t="s">
        <v>83</v>
      </c>
      <c r="L7583" t="s">
        <v>17</v>
      </c>
    </row>
    <row r="7584" spans="1:12" x14ac:dyDescent="0.3">
      <c r="A7584" t="s">
        <v>26</v>
      </c>
      <c r="B7584">
        <v>1185732</v>
      </c>
      <c r="C7584">
        <v>44362</v>
      </c>
      <c r="D7584" t="s">
        <v>13</v>
      </c>
      <c r="E7584" t="s">
        <v>129</v>
      </c>
      <c r="F7584" t="s">
        <v>130</v>
      </c>
      <c r="G7584" t="s">
        <v>18</v>
      </c>
      <c r="H7584">
        <v>47</v>
      </c>
      <c r="I7584">
        <v>94</v>
      </c>
      <c r="J7584">
        <v>4418</v>
      </c>
      <c r="K7584" t="s">
        <v>83</v>
      </c>
      <c r="L7584" t="s">
        <v>17</v>
      </c>
    </row>
    <row r="7585" spans="1:12" x14ac:dyDescent="0.3">
      <c r="A7585" t="s">
        <v>26</v>
      </c>
      <c r="B7585">
        <v>1185732</v>
      </c>
      <c r="C7585">
        <v>44362</v>
      </c>
      <c r="D7585" t="s">
        <v>13</v>
      </c>
      <c r="E7585" t="s">
        <v>129</v>
      </c>
      <c r="F7585" t="s">
        <v>130</v>
      </c>
      <c r="G7585" t="s">
        <v>19</v>
      </c>
      <c r="H7585">
        <v>42</v>
      </c>
      <c r="I7585">
        <v>68</v>
      </c>
      <c r="J7585">
        <v>2856</v>
      </c>
      <c r="K7585" t="s">
        <v>83</v>
      </c>
      <c r="L7585" t="s">
        <v>20</v>
      </c>
    </row>
    <row r="7586" spans="1:12" x14ac:dyDescent="0.3">
      <c r="A7586" t="s">
        <v>26</v>
      </c>
      <c r="B7586">
        <v>1185732</v>
      </c>
      <c r="C7586">
        <v>44362</v>
      </c>
      <c r="D7586" t="s">
        <v>13</v>
      </c>
      <c r="E7586" t="s">
        <v>129</v>
      </c>
      <c r="F7586" t="s">
        <v>130</v>
      </c>
      <c r="G7586" t="s">
        <v>21</v>
      </c>
      <c r="H7586">
        <v>41</v>
      </c>
      <c r="I7586">
        <v>65</v>
      </c>
      <c r="J7586">
        <v>2665</v>
      </c>
      <c r="K7586" t="s">
        <v>83</v>
      </c>
      <c r="L7586" t="s">
        <v>20</v>
      </c>
    </row>
    <row r="7587" spans="1:12" x14ac:dyDescent="0.3">
      <c r="A7587" t="s">
        <v>26</v>
      </c>
      <c r="B7587">
        <v>1185732</v>
      </c>
      <c r="C7587">
        <v>44362</v>
      </c>
      <c r="D7587" t="s">
        <v>13</v>
      </c>
      <c r="E7587" t="s">
        <v>129</v>
      </c>
      <c r="F7587" t="s">
        <v>130</v>
      </c>
      <c r="G7587" t="s">
        <v>22</v>
      </c>
      <c r="H7587">
        <v>51</v>
      </c>
      <c r="I7587">
        <v>59</v>
      </c>
      <c r="J7587">
        <v>3009</v>
      </c>
      <c r="K7587" t="s">
        <v>83</v>
      </c>
      <c r="L7587" t="s">
        <v>17</v>
      </c>
    </row>
    <row r="7588" spans="1:12" x14ac:dyDescent="0.3">
      <c r="A7588" t="s">
        <v>26</v>
      </c>
      <c r="B7588">
        <v>1185732</v>
      </c>
      <c r="C7588">
        <v>44362</v>
      </c>
      <c r="D7588" t="s">
        <v>13</v>
      </c>
      <c r="E7588" t="s">
        <v>129</v>
      </c>
      <c r="F7588" t="s">
        <v>130</v>
      </c>
      <c r="G7588" t="s">
        <v>23</v>
      </c>
      <c r="H7588">
        <v>54</v>
      </c>
      <c r="I7588">
        <v>101</v>
      </c>
      <c r="J7588">
        <v>5454</v>
      </c>
      <c r="K7588" t="s">
        <v>83</v>
      </c>
      <c r="L7588" t="s">
        <v>20</v>
      </c>
    </row>
    <row r="7589" spans="1:12" x14ac:dyDescent="0.3">
      <c r="A7589" t="s">
        <v>26</v>
      </c>
      <c r="B7589">
        <v>1185732</v>
      </c>
      <c r="C7589">
        <v>44390</v>
      </c>
      <c r="D7589" t="s">
        <v>13</v>
      </c>
      <c r="E7589" t="s">
        <v>129</v>
      </c>
      <c r="F7589" t="s">
        <v>130</v>
      </c>
      <c r="G7589" t="s">
        <v>15</v>
      </c>
      <c r="H7589">
        <v>52</v>
      </c>
      <c r="I7589">
        <v>150</v>
      </c>
      <c r="J7589">
        <v>7800</v>
      </c>
      <c r="K7589" t="s">
        <v>83</v>
      </c>
      <c r="L7589" t="s">
        <v>17</v>
      </c>
    </row>
    <row r="7590" spans="1:12" x14ac:dyDescent="0.3">
      <c r="A7590" t="s">
        <v>26</v>
      </c>
      <c r="B7590">
        <v>1185732</v>
      </c>
      <c r="C7590">
        <v>44390</v>
      </c>
      <c r="D7590" t="s">
        <v>13</v>
      </c>
      <c r="E7590" t="s">
        <v>129</v>
      </c>
      <c r="F7590" t="s">
        <v>130</v>
      </c>
      <c r="G7590" t="s">
        <v>18</v>
      </c>
      <c r="H7590">
        <v>49</v>
      </c>
      <c r="I7590">
        <v>105</v>
      </c>
      <c r="J7590">
        <v>5145</v>
      </c>
      <c r="K7590" t="s">
        <v>83</v>
      </c>
      <c r="L7590" t="s">
        <v>17</v>
      </c>
    </row>
    <row r="7591" spans="1:12" x14ac:dyDescent="0.3">
      <c r="A7591" t="s">
        <v>26</v>
      </c>
      <c r="B7591">
        <v>1185732</v>
      </c>
      <c r="C7591">
        <v>44390</v>
      </c>
      <c r="D7591" t="s">
        <v>13</v>
      </c>
      <c r="E7591" t="s">
        <v>129</v>
      </c>
      <c r="F7591" t="s">
        <v>130</v>
      </c>
      <c r="G7591" t="s">
        <v>19</v>
      </c>
      <c r="H7591">
        <v>41</v>
      </c>
      <c r="I7591">
        <v>77</v>
      </c>
      <c r="J7591">
        <v>3157</v>
      </c>
      <c r="K7591" t="s">
        <v>83</v>
      </c>
      <c r="L7591" t="s">
        <v>20</v>
      </c>
    </row>
    <row r="7592" spans="1:12" x14ac:dyDescent="0.3">
      <c r="A7592" t="s">
        <v>26</v>
      </c>
      <c r="B7592">
        <v>1185732</v>
      </c>
      <c r="C7592">
        <v>44390</v>
      </c>
      <c r="D7592" t="s">
        <v>13</v>
      </c>
      <c r="E7592" t="s">
        <v>129</v>
      </c>
      <c r="F7592" t="s">
        <v>130</v>
      </c>
      <c r="G7592" t="s">
        <v>21</v>
      </c>
      <c r="H7592">
        <v>44</v>
      </c>
      <c r="I7592">
        <v>56</v>
      </c>
      <c r="J7592">
        <v>2464</v>
      </c>
      <c r="K7592" t="s">
        <v>83</v>
      </c>
      <c r="L7592" t="s">
        <v>20</v>
      </c>
    </row>
    <row r="7593" spans="1:12" x14ac:dyDescent="0.3">
      <c r="A7593" t="s">
        <v>26</v>
      </c>
      <c r="B7593">
        <v>1185732</v>
      </c>
      <c r="C7593">
        <v>44390</v>
      </c>
      <c r="D7593" t="s">
        <v>13</v>
      </c>
      <c r="E7593" t="s">
        <v>129</v>
      </c>
      <c r="F7593" t="s">
        <v>130</v>
      </c>
      <c r="G7593" t="s">
        <v>22</v>
      </c>
      <c r="H7593">
        <v>53</v>
      </c>
      <c r="I7593">
        <v>68</v>
      </c>
      <c r="J7593">
        <v>3604</v>
      </c>
      <c r="K7593" t="s">
        <v>83</v>
      </c>
      <c r="L7593" t="s">
        <v>17</v>
      </c>
    </row>
    <row r="7594" spans="1:12" x14ac:dyDescent="0.3">
      <c r="A7594" t="s">
        <v>26</v>
      </c>
      <c r="B7594">
        <v>1185732</v>
      </c>
      <c r="C7594">
        <v>44390</v>
      </c>
      <c r="D7594" t="s">
        <v>13</v>
      </c>
      <c r="E7594" t="s">
        <v>129</v>
      </c>
      <c r="F7594" t="s">
        <v>130</v>
      </c>
      <c r="G7594" t="s">
        <v>23</v>
      </c>
      <c r="H7594">
        <v>55</v>
      </c>
      <c r="I7594">
        <v>128</v>
      </c>
      <c r="J7594">
        <v>7040</v>
      </c>
      <c r="K7594" t="s">
        <v>83</v>
      </c>
      <c r="L7594" t="s">
        <v>20</v>
      </c>
    </row>
    <row r="7595" spans="1:12" x14ac:dyDescent="0.3">
      <c r="A7595" t="s">
        <v>26</v>
      </c>
      <c r="B7595">
        <v>1185732</v>
      </c>
      <c r="C7595">
        <v>44422</v>
      </c>
      <c r="D7595" t="s">
        <v>13</v>
      </c>
      <c r="E7595" t="s">
        <v>129</v>
      </c>
      <c r="F7595" t="s">
        <v>130</v>
      </c>
      <c r="G7595" t="s">
        <v>15</v>
      </c>
      <c r="H7595">
        <v>50</v>
      </c>
      <c r="I7595">
        <v>161</v>
      </c>
      <c r="J7595">
        <v>8050</v>
      </c>
      <c r="K7595" t="s">
        <v>83</v>
      </c>
      <c r="L7595" t="s">
        <v>17</v>
      </c>
    </row>
    <row r="7596" spans="1:12" x14ac:dyDescent="0.3">
      <c r="A7596" t="s">
        <v>26</v>
      </c>
      <c r="B7596">
        <v>1185732</v>
      </c>
      <c r="C7596">
        <v>44422</v>
      </c>
      <c r="D7596" t="s">
        <v>13</v>
      </c>
      <c r="E7596" t="s">
        <v>129</v>
      </c>
      <c r="F7596" t="s">
        <v>130</v>
      </c>
      <c r="G7596" t="s">
        <v>18</v>
      </c>
      <c r="H7596">
        <v>47</v>
      </c>
      <c r="I7596">
        <v>88</v>
      </c>
      <c r="J7596">
        <v>4136</v>
      </c>
      <c r="K7596" t="s">
        <v>83</v>
      </c>
      <c r="L7596" t="s">
        <v>17</v>
      </c>
    </row>
    <row r="7597" spans="1:12" x14ac:dyDescent="0.3">
      <c r="A7597" t="s">
        <v>26</v>
      </c>
      <c r="B7597">
        <v>1185732</v>
      </c>
      <c r="C7597">
        <v>44422</v>
      </c>
      <c r="D7597" t="s">
        <v>13</v>
      </c>
      <c r="E7597" t="s">
        <v>129</v>
      </c>
      <c r="F7597" t="s">
        <v>130</v>
      </c>
      <c r="G7597" t="s">
        <v>19</v>
      </c>
      <c r="H7597">
        <v>42</v>
      </c>
      <c r="I7597">
        <v>69</v>
      </c>
      <c r="J7597">
        <v>2898</v>
      </c>
      <c r="K7597" t="s">
        <v>83</v>
      </c>
      <c r="L7597" t="s">
        <v>20</v>
      </c>
    </row>
    <row r="7598" spans="1:12" x14ac:dyDescent="0.3">
      <c r="A7598" t="s">
        <v>26</v>
      </c>
      <c r="B7598">
        <v>1185732</v>
      </c>
      <c r="C7598">
        <v>44422</v>
      </c>
      <c r="D7598" t="s">
        <v>13</v>
      </c>
      <c r="E7598" t="s">
        <v>129</v>
      </c>
      <c r="F7598" t="s">
        <v>130</v>
      </c>
      <c r="G7598" t="s">
        <v>21</v>
      </c>
      <c r="H7598">
        <v>42</v>
      </c>
      <c r="I7598">
        <v>51</v>
      </c>
      <c r="J7598">
        <v>2142</v>
      </c>
      <c r="K7598" t="s">
        <v>83</v>
      </c>
      <c r="L7598" t="s">
        <v>20</v>
      </c>
    </row>
    <row r="7599" spans="1:12" x14ac:dyDescent="0.3">
      <c r="A7599" t="s">
        <v>26</v>
      </c>
      <c r="B7599">
        <v>1185732</v>
      </c>
      <c r="C7599">
        <v>44422</v>
      </c>
      <c r="D7599" t="s">
        <v>13</v>
      </c>
      <c r="E7599" t="s">
        <v>129</v>
      </c>
      <c r="F7599" t="s">
        <v>130</v>
      </c>
      <c r="G7599" t="s">
        <v>22</v>
      </c>
      <c r="H7599">
        <v>50</v>
      </c>
      <c r="I7599">
        <v>44</v>
      </c>
      <c r="J7599">
        <v>2200</v>
      </c>
      <c r="K7599" t="s">
        <v>83</v>
      </c>
      <c r="L7599" t="s">
        <v>17</v>
      </c>
    </row>
    <row r="7600" spans="1:12" x14ac:dyDescent="0.3">
      <c r="A7600" t="s">
        <v>26</v>
      </c>
      <c r="B7600">
        <v>1185732</v>
      </c>
      <c r="C7600">
        <v>44422</v>
      </c>
      <c r="D7600" t="s">
        <v>13</v>
      </c>
      <c r="E7600" t="s">
        <v>129</v>
      </c>
      <c r="F7600" t="s">
        <v>130</v>
      </c>
      <c r="G7600" t="s">
        <v>23</v>
      </c>
      <c r="H7600">
        <v>58</v>
      </c>
      <c r="I7600">
        <v>91</v>
      </c>
      <c r="J7600">
        <v>5278</v>
      </c>
      <c r="K7600" t="s">
        <v>83</v>
      </c>
      <c r="L7600" t="s">
        <v>20</v>
      </c>
    </row>
    <row r="7601" spans="1:12" x14ac:dyDescent="0.3">
      <c r="A7601" t="s">
        <v>26</v>
      </c>
      <c r="B7601">
        <v>1185732</v>
      </c>
      <c r="C7601">
        <v>44452</v>
      </c>
      <c r="D7601" t="s">
        <v>13</v>
      </c>
      <c r="E7601" t="s">
        <v>129</v>
      </c>
      <c r="F7601" t="s">
        <v>130</v>
      </c>
      <c r="G7601" t="s">
        <v>15</v>
      </c>
      <c r="H7601">
        <v>53</v>
      </c>
      <c r="I7601">
        <v>135</v>
      </c>
      <c r="J7601">
        <v>7155</v>
      </c>
      <c r="K7601" t="s">
        <v>83</v>
      </c>
      <c r="L7601" t="s">
        <v>17</v>
      </c>
    </row>
    <row r="7602" spans="1:12" x14ac:dyDescent="0.3">
      <c r="A7602" t="s">
        <v>26</v>
      </c>
      <c r="B7602">
        <v>1185732</v>
      </c>
      <c r="C7602">
        <v>44452</v>
      </c>
      <c r="D7602" t="s">
        <v>13</v>
      </c>
      <c r="E7602" t="s">
        <v>129</v>
      </c>
      <c r="F7602" t="s">
        <v>130</v>
      </c>
      <c r="G7602" t="s">
        <v>18</v>
      </c>
      <c r="H7602">
        <v>49</v>
      </c>
      <c r="I7602">
        <v>63</v>
      </c>
      <c r="J7602">
        <v>3087</v>
      </c>
      <c r="K7602" t="s">
        <v>83</v>
      </c>
      <c r="L7602" t="s">
        <v>17</v>
      </c>
    </row>
    <row r="7603" spans="1:12" x14ac:dyDescent="0.3">
      <c r="A7603" t="s">
        <v>26</v>
      </c>
      <c r="B7603">
        <v>1185732</v>
      </c>
      <c r="C7603">
        <v>44452</v>
      </c>
      <c r="D7603" t="s">
        <v>13</v>
      </c>
      <c r="E7603" t="s">
        <v>129</v>
      </c>
      <c r="F7603" t="s">
        <v>130</v>
      </c>
      <c r="G7603" t="s">
        <v>19</v>
      </c>
      <c r="H7603">
        <v>41</v>
      </c>
      <c r="I7603">
        <v>39</v>
      </c>
      <c r="J7603">
        <v>1599</v>
      </c>
      <c r="K7603" t="s">
        <v>83</v>
      </c>
      <c r="L7603" t="s">
        <v>20</v>
      </c>
    </row>
    <row r="7604" spans="1:12" x14ac:dyDescent="0.3">
      <c r="A7604" t="s">
        <v>26</v>
      </c>
      <c r="B7604">
        <v>1185732</v>
      </c>
      <c r="C7604">
        <v>44452</v>
      </c>
      <c r="D7604" t="s">
        <v>13</v>
      </c>
      <c r="E7604" t="s">
        <v>129</v>
      </c>
      <c r="F7604" t="s">
        <v>130</v>
      </c>
      <c r="G7604" t="s">
        <v>21</v>
      </c>
      <c r="H7604">
        <v>42</v>
      </c>
      <c r="I7604">
        <v>36</v>
      </c>
      <c r="J7604">
        <v>1512</v>
      </c>
      <c r="K7604" t="s">
        <v>83</v>
      </c>
      <c r="L7604" t="s">
        <v>20</v>
      </c>
    </row>
    <row r="7605" spans="1:12" x14ac:dyDescent="0.3">
      <c r="A7605" t="s">
        <v>26</v>
      </c>
      <c r="B7605">
        <v>1185732</v>
      </c>
      <c r="C7605">
        <v>44452</v>
      </c>
      <c r="D7605" t="s">
        <v>13</v>
      </c>
      <c r="E7605" t="s">
        <v>129</v>
      </c>
      <c r="F7605" t="s">
        <v>130</v>
      </c>
      <c r="G7605" t="s">
        <v>22</v>
      </c>
      <c r="H7605">
        <v>52</v>
      </c>
      <c r="I7605">
        <v>34</v>
      </c>
      <c r="J7605">
        <v>1768</v>
      </c>
      <c r="K7605" t="s">
        <v>83</v>
      </c>
      <c r="L7605" t="s">
        <v>17</v>
      </c>
    </row>
    <row r="7606" spans="1:12" x14ac:dyDescent="0.3">
      <c r="A7606" t="s">
        <v>26</v>
      </c>
      <c r="B7606">
        <v>1185732</v>
      </c>
      <c r="C7606">
        <v>44452</v>
      </c>
      <c r="D7606" t="s">
        <v>13</v>
      </c>
      <c r="E7606" t="s">
        <v>129</v>
      </c>
      <c r="F7606" t="s">
        <v>130</v>
      </c>
      <c r="G7606" t="s">
        <v>23</v>
      </c>
      <c r="H7606">
        <v>57</v>
      </c>
      <c r="I7606">
        <v>63</v>
      </c>
      <c r="J7606">
        <v>3591</v>
      </c>
      <c r="K7606" t="s">
        <v>83</v>
      </c>
      <c r="L7606" t="s">
        <v>20</v>
      </c>
    </row>
    <row r="7607" spans="1:12" x14ac:dyDescent="0.3">
      <c r="A7607" t="s">
        <v>26</v>
      </c>
      <c r="B7607">
        <v>1185732</v>
      </c>
      <c r="C7607">
        <v>44484</v>
      </c>
      <c r="D7607" t="s">
        <v>13</v>
      </c>
      <c r="E7607" t="s">
        <v>129</v>
      </c>
      <c r="F7607" t="s">
        <v>130</v>
      </c>
      <c r="G7607" t="s">
        <v>15</v>
      </c>
      <c r="H7607">
        <v>57</v>
      </c>
      <c r="I7607">
        <v>120</v>
      </c>
      <c r="J7607">
        <v>6840</v>
      </c>
      <c r="K7607" t="s">
        <v>83</v>
      </c>
      <c r="L7607" t="s">
        <v>17</v>
      </c>
    </row>
    <row r="7608" spans="1:12" x14ac:dyDescent="0.3">
      <c r="A7608" t="s">
        <v>26</v>
      </c>
      <c r="B7608">
        <v>1185732</v>
      </c>
      <c r="C7608">
        <v>44484</v>
      </c>
      <c r="D7608" t="s">
        <v>13</v>
      </c>
      <c r="E7608" t="s">
        <v>129</v>
      </c>
      <c r="F7608" t="s">
        <v>130</v>
      </c>
      <c r="G7608" t="s">
        <v>18</v>
      </c>
      <c r="H7608">
        <v>53</v>
      </c>
      <c r="I7608">
        <v>56</v>
      </c>
      <c r="J7608">
        <v>2968</v>
      </c>
      <c r="K7608" t="s">
        <v>83</v>
      </c>
      <c r="L7608" t="s">
        <v>17</v>
      </c>
    </row>
    <row r="7609" spans="1:12" x14ac:dyDescent="0.3">
      <c r="A7609" t="s">
        <v>26</v>
      </c>
      <c r="B7609">
        <v>1185732</v>
      </c>
      <c r="C7609">
        <v>44484</v>
      </c>
      <c r="D7609" t="s">
        <v>13</v>
      </c>
      <c r="E7609" t="s">
        <v>129</v>
      </c>
      <c r="F7609" t="s">
        <v>130</v>
      </c>
      <c r="G7609" t="s">
        <v>19</v>
      </c>
      <c r="H7609">
        <v>53</v>
      </c>
      <c r="I7609">
        <v>34</v>
      </c>
      <c r="J7609">
        <v>1802</v>
      </c>
      <c r="K7609" t="s">
        <v>83</v>
      </c>
      <c r="L7609" t="s">
        <v>20</v>
      </c>
    </row>
    <row r="7610" spans="1:12" x14ac:dyDescent="0.3">
      <c r="A7610" t="s">
        <v>26</v>
      </c>
      <c r="B7610">
        <v>1185732</v>
      </c>
      <c r="C7610">
        <v>44484</v>
      </c>
      <c r="D7610" t="s">
        <v>13</v>
      </c>
      <c r="E7610" t="s">
        <v>129</v>
      </c>
      <c r="F7610" t="s">
        <v>130</v>
      </c>
      <c r="G7610" t="s">
        <v>21</v>
      </c>
      <c r="H7610">
        <v>54</v>
      </c>
      <c r="I7610">
        <v>27</v>
      </c>
      <c r="J7610">
        <v>1458</v>
      </c>
      <c r="K7610" t="s">
        <v>83</v>
      </c>
      <c r="L7610" t="s">
        <v>20</v>
      </c>
    </row>
    <row r="7611" spans="1:12" x14ac:dyDescent="0.3">
      <c r="A7611" t="s">
        <v>26</v>
      </c>
      <c r="B7611">
        <v>1185732</v>
      </c>
      <c r="C7611">
        <v>44484</v>
      </c>
      <c r="D7611" t="s">
        <v>13</v>
      </c>
      <c r="E7611" t="s">
        <v>129</v>
      </c>
      <c r="F7611" t="s">
        <v>130</v>
      </c>
      <c r="G7611" t="s">
        <v>22</v>
      </c>
      <c r="H7611">
        <v>62</v>
      </c>
      <c r="I7611">
        <v>27</v>
      </c>
      <c r="J7611">
        <v>1674</v>
      </c>
      <c r="K7611" t="s">
        <v>83</v>
      </c>
      <c r="L7611" t="s">
        <v>17</v>
      </c>
    </row>
    <row r="7612" spans="1:12" x14ac:dyDescent="0.3">
      <c r="A7612" t="s">
        <v>61</v>
      </c>
      <c r="B7612">
        <v>1185732</v>
      </c>
      <c r="C7612">
        <v>44484</v>
      </c>
      <c r="D7612" t="s">
        <v>13</v>
      </c>
      <c r="E7612" t="s">
        <v>129</v>
      </c>
      <c r="F7612" t="s">
        <v>130</v>
      </c>
      <c r="G7612" t="s">
        <v>23</v>
      </c>
      <c r="H7612">
        <v>66</v>
      </c>
      <c r="I7612">
        <v>65</v>
      </c>
      <c r="J7612">
        <v>4290</v>
      </c>
      <c r="K7612" t="s">
        <v>83</v>
      </c>
      <c r="L7612" t="s">
        <v>20</v>
      </c>
    </row>
    <row r="7613" spans="1:12" x14ac:dyDescent="0.3">
      <c r="A7613" t="s">
        <v>61</v>
      </c>
      <c r="B7613">
        <v>1185732</v>
      </c>
      <c r="C7613">
        <v>44514</v>
      </c>
      <c r="D7613" t="s">
        <v>13</v>
      </c>
      <c r="E7613" t="s">
        <v>129</v>
      </c>
      <c r="F7613" t="s">
        <v>130</v>
      </c>
      <c r="G7613" t="s">
        <v>15</v>
      </c>
      <c r="H7613">
        <v>62</v>
      </c>
      <c r="I7613">
        <v>113</v>
      </c>
      <c r="J7613">
        <v>7006</v>
      </c>
      <c r="K7613" t="s">
        <v>83</v>
      </c>
      <c r="L7613" t="s">
        <v>17</v>
      </c>
    </row>
    <row r="7614" spans="1:12" x14ac:dyDescent="0.3">
      <c r="A7614" t="s">
        <v>61</v>
      </c>
      <c r="B7614">
        <v>1185732</v>
      </c>
      <c r="C7614">
        <v>44514</v>
      </c>
      <c r="D7614" t="s">
        <v>13</v>
      </c>
      <c r="E7614" t="s">
        <v>129</v>
      </c>
      <c r="F7614" t="s">
        <v>130</v>
      </c>
      <c r="G7614" t="s">
        <v>18</v>
      </c>
      <c r="H7614">
        <v>52</v>
      </c>
      <c r="I7614">
        <v>90</v>
      </c>
      <c r="J7614">
        <v>4680</v>
      </c>
      <c r="K7614" t="s">
        <v>83</v>
      </c>
      <c r="L7614" t="s">
        <v>17</v>
      </c>
    </row>
    <row r="7615" spans="1:12" x14ac:dyDescent="0.3">
      <c r="A7615" t="s">
        <v>61</v>
      </c>
      <c r="B7615">
        <v>1185732</v>
      </c>
      <c r="C7615">
        <v>44514</v>
      </c>
      <c r="D7615" t="s">
        <v>13</v>
      </c>
      <c r="E7615" t="s">
        <v>129</v>
      </c>
      <c r="F7615" t="s">
        <v>130</v>
      </c>
      <c r="G7615" t="s">
        <v>19</v>
      </c>
      <c r="H7615">
        <v>50</v>
      </c>
      <c r="I7615">
        <v>83</v>
      </c>
      <c r="J7615">
        <v>4150</v>
      </c>
      <c r="K7615" t="s">
        <v>83</v>
      </c>
      <c r="L7615" t="s">
        <v>20</v>
      </c>
    </row>
    <row r="7616" spans="1:12" x14ac:dyDescent="0.3">
      <c r="A7616" t="s">
        <v>61</v>
      </c>
      <c r="B7616">
        <v>1185732</v>
      </c>
      <c r="C7616">
        <v>44514</v>
      </c>
      <c r="D7616" t="s">
        <v>13</v>
      </c>
      <c r="E7616" t="s">
        <v>129</v>
      </c>
      <c r="F7616" t="s">
        <v>130</v>
      </c>
      <c r="G7616" t="s">
        <v>21</v>
      </c>
      <c r="H7616">
        <v>51</v>
      </c>
      <c r="I7616">
        <v>80</v>
      </c>
      <c r="J7616">
        <v>4080</v>
      </c>
      <c r="K7616" t="s">
        <v>83</v>
      </c>
      <c r="L7616" t="s">
        <v>20</v>
      </c>
    </row>
    <row r="7617" spans="1:12" x14ac:dyDescent="0.3">
      <c r="A7617" t="s">
        <v>61</v>
      </c>
      <c r="B7617">
        <v>1185732</v>
      </c>
      <c r="C7617">
        <v>44514</v>
      </c>
      <c r="D7617" t="s">
        <v>13</v>
      </c>
      <c r="E7617" t="s">
        <v>129</v>
      </c>
      <c r="F7617" t="s">
        <v>130</v>
      </c>
      <c r="G7617" t="s">
        <v>22</v>
      </c>
      <c r="H7617">
        <v>63</v>
      </c>
      <c r="I7617">
        <v>70</v>
      </c>
      <c r="J7617">
        <v>4410</v>
      </c>
      <c r="K7617" t="s">
        <v>83</v>
      </c>
      <c r="L7617" t="s">
        <v>17</v>
      </c>
    </row>
    <row r="7618" spans="1:12" x14ac:dyDescent="0.3">
      <c r="A7618" t="s">
        <v>61</v>
      </c>
      <c r="B7618">
        <v>1185732</v>
      </c>
      <c r="C7618">
        <v>44514</v>
      </c>
      <c r="D7618" t="s">
        <v>13</v>
      </c>
      <c r="E7618" t="s">
        <v>129</v>
      </c>
      <c r="F7618" t="s">
        <v>130</v>
      </c>
      <c r="G7618" t="s">
        <v>23</v>
      </c>
      <c r="H7618">
        <v>64</v>
      </c>
      <c r="I7618">
        <v>98</v>
      </c>
      <c r="J7618">
        <v>6272</v>
      </c>
      <c r="K7618" t="s">
        <v>83</v>
      </c>
      <c r="L7618" t="s">
        <v>20</v>
      </c>
    </row>
    <row r="7619" spans="1:12" x14ac:dyDescent="0.3">
      <c r="A7619" t="s">
        <v>61</v>
      </c>
      <c r="B7619">
        <v>1185732</v>
      </c>
      <c r="C7619">
        <v>44543</v>
      </c>
      <c r="D7619" t="s">
        <v>13</v>
      </c>
      <c r="E7619" t="s">
        <v>129</v>
      </c>
      <c r="F7619" t="s">
        <v>130</v>
      </c>
      <c r="G7619" t="s">
        <v>15</v>
      </c>
      <c r="H7619">
        <v>64</v>
      </c>
      <c r="I7619">
        <v>150</v>
      </c>
      <c r="J7619">
        <v>9600</v>
      </c>
      <c r="K7619" t="s">
        <v>83</v>
      </c>
      <c r="L7619" t="s">
        <v>17</v>
      </c>
    </row>
    <row r="7620" spans="1:12" x14ac:dyDescent="0.3">
      <c r="A7620" t="s">
        <v>61</v>
      </c>
      <c r="B7620">
        <v>1185732</v>
      </c>
      <c r="C7620">
        <v>44543</v>
      </c>
      <c r="D7620" t="s">
        <v>13</v>
      </c>
      <c r="E7620" t="s">
        <v>129</v>
      </c>
      <c r="F7620" t="s">
        <v>130</v>
      </c>
      <c r="G7620" t="s">
        <v>18</v>
      </c>
      <c r="H7620">
        <v>53</v>
      </c>
      <c r="I7620">
        <v>105</v>
      </c>
      <c r="J7620">
        <v>5565</v>
      </c>
      <c r="K7620" t="s">
        <v>83</v>
      </c>
      <c r="L7620" t="s">
        <v>17</v>
      </c>
    </row>
    <row r="7621" spans="1:12" x14ac:dyDescent="0.3">
      <c r="A7621" t="s">
        <v>61</v>
      </c>
      <c r="B7621">
        <v>1185732</v>
      </c>
      <c r="C7621">
        <v>44543</v>
      </c>
      <c r="D7621" t="s">
        <v>13</v>
      </c>
      <c r="E7621" t="s">
        <v>129</v>
      </c>
      <c r="F7621" t="s">
        <v>130</v>
      </c>
      <c r="G7621" t="s">
        <v>19</v>
      </c>
      <c r="H7621">
        <v>51</v>
      </c>
      <c r="I7621">
        <v>98</v>
      </c>
      <c r="J7621">
        <v>4998</v>
      </c>
      <c r="K7621" t="s">
        <v>83</v>
      </c>
      <c r="L7621" t="s">
        <v>20</v>
      </c>
    </row>
    <row r="7622" spans="1:12" x14ac:dyDescent="0.3">
      <c r="A7622" t="s">
        <v>61</v>
      </c>
      <c r="B7622">
        <v>1185732</v>
      </c>
      <c r="C7622">
        <v>44543</v>
      </c>
      <c r="D7622" t="s">
        <v>13</v>
      </c>
      <c r="E7622" t="s">
        <v>129</v>
      </c>
      <c r="F7622" t="s">
        <v>130</v>
      </c>
      <c r="G7622" t="s">
        <v>21</v>
      </c>
      <c r="H7622">
        <v>52</v>
      </c>
      <c r="I7622">
        <v>75</v>
      </c>
      <c r="J7622">
        <v>3900</v>
      </c>
      <c r="K7622" t="s">
        <v>83</v>
      </c>
      <c r="L7622" t="s">
        <v>20</v>
      </c>
    </row>
    <row r="7623" spans="1:12" x14ac:dyDescent="0.3">
      <c r="A7623" t="s">
        <v>61</v>
      </c>
      <c r="B7623">
        <v>1185732</v>
      </c>
      <c r="C7623">
        <v>44543</v>
      </c>
      <c r="D7623" t="s">
        <v>13</v>
      </c>
      <c r="E7623" t="s">
        <v>129</v>
      </c>
      <c r="F7623" t="s">
        <v>130</v>
      </c>
      <c r="G7623" t="s">
        <v>22</v>
      </c>
      <c r="H7623">
        <v>62</v>
      </c>
      <c r="I7623">
        <v>84</v>
      </c>
      <c r="J7623">
        <v>5208</v>
      </c>
      <c r="K7623" t="s">
        <v>83</v>
      </c>
      <c r="L7623" t="s">
        <v>17</v>
      </c>
    </row>
    <row r="7624" spans="1:12" x14ac:dyDescent="0.3">
      <c r="A7624" t="s">
        <v>61</v>
      </c>
      <c r="B7624">
        <v>1185732</v>
      </c>
      <c r="C7624">
        <v>44543</v>
      </c>
      <c r="D7624" t="s">
        <v>13</v>
      </c>
      <c r="E7624" t="s">
        <v>129</v>
      </c>
      <c r="F7624" t="s">
        <v>130</v>
      </c>
      <c r="G7624" t="s">
        <v>23</v>
      </c>
      <c r="H7624">
        <v>65</v>
      </c>
      <c r="I7624">
        <v>112</v>
      </c>
      <c r="J7624">
        <v>7280</v>
      </c>
      <c r="K7624" t="s">
        <v>83</v>
      </c>
      <c r="L7624" t="s">
        <v>20</v>
      </c>
    </row>
    <row r="7625" spans="1:12" x14ac:dyDescent="0.3">
      <c r="A7625" t="s">
        <v>61</v>
      </c>
      <c r="B7625">
        <v>1185732</v>
      </c>
      <c r="C7625">
        <v>44210</v>
      </c>
      <c r="D7625" t="s">
        <v>13</v>
      </c>
      <c r="E7625" t="s">
        <v>129</v>
      </c>
      <c r="F7625" t="s">
        <v>130</v>
      </c>
      <c r="G7625" t="s">
        <v>15</v>
      </c>
      <c r="H7625">
        <v>44</v>
      </c>
      <c r="I7625">
        <v>152</v>
      </c>
      <c r="J7625">
        <v>6688</v>
      </c>
      <c r="K7625" t="s">
        <v>83</v>
      </c>
      <c r="L7625" t="s">
        <v>17</v>
      </c>
    </row>
    <row r="7626" spans="1:12" x14ac:dyDescent="0.3">
      <c r="A7626" t="s">
        <v>61</v>
      </c>
      <c r="B7626">
        <v>1185732</v>
      </c>
      <c r="C7626">
        <v>44210</v>
      </c>
      <c r="D7626" t="s">
        <v>13</v>
      </c>
      <c r="E7626" t="s">
        <v>129</v>
      </c>
      <c r="F7626" t="s">
        <v>130</v>
      </c>
      <c r="G7626" t="s">
        <v>18</v>
      </c>
      <c r="H7626">
        <v>42</v>
      </c>
      <c r="I7626">
        <v>94</v>
      </c>
      <c r="J7626">
        <v>3948</v>
      </c>
      <c r="K7626" t="s">
        <v>83</v>
      </c>
      <c r="L7626" t="s">
        <v>17</v>
      </c>
    </row>
    <row r="7627" spans="1:12" x14ac:dyDescent="0.3">
      <c r="A7627" t="s">
        <v>61</v>
      </c>
      <c r="B7627">
        <v>1185732</v>
      </c>
      <c r="C7627">
        <v>44210</v>
      </c>
      <c r="D7627" t="s">
        <v>13</v>
      </c>
      <c r="E7627" t="s">
        <v>129</v>
      </c>
      <c r="F7627" t="s">
        <v>130</v>
      </c>
      <c r="G7627" t="s">
        <v>19</v>
      </c>
      <c r="H7627">
        <v>32</v>
      </c>
      <c r="I7627">
        <v>91</v>
      </c>
      <c r="J7627">
        <v>2912</v>
      </c>
      <c r="K7627" t="s">
        <v>83</v>
      </c>
      <c r="L7627" t="s">
        <v>20</v>
      </c>
    </row>
    <row r="7628" spans="1:12" x14ac:dyDescent="0.3">
      <c r="A7628" t="s">
        <v>61</v>
      </c>
      <c r="B7628">
        <v>1185732</v>
      </c>
      <c r="C7628">
        <v>44210</v>
      </c>
      <c r="D7628" t="s">
        <v>13</v>
      </c>
      <c r="E7628" t="s">
        <v>129</v>
      </c>
      <c r="F7628" t="s">
        <v>130</v>
      </c>
      <c r="G7628" t="s">
        <v>21</v>
      </c>
      <c r="H7628">
        <v>39</v>
      </c>
      <c r="I7628">
        <v>44</v>
      </c>
      <c r="J7628">
        <v>1716</v>
      </c>
      <c r="K7628" t="s">
        <v>83</v>
      </c>
      <c r="L7628" t="s">
        <v>20</v>
      </c>
    </row>
    <row r="7629" spans="1:12" x14ac:dyDescent="0.3">
      <c r="A7629" t="s">
        <v>61</v>
      </c>
      <c r="B7629">
        <v>1185732</v>
      </c>
      <c r="C7629">
        <v>44210</v>
      </c>
      <c r="D7629" t="s">
        <v>13</v>
      </c>
      <c r="E7629" t="s">
        <v>129</v>
      </c>
      <c r="F7629" t="s">
        <v>130</v>
      </c>
      <c r="G7629" t="s">
        <v>22</v>
      </c>
      <c r="H7629">
        <v>52</v>
      </c>
      <c r="I7629">
        <v>68</v>
      </c>
      <c r="J7629">
        <v>3536</v>
      </c>
      <c r="K7629" t="s">
        <v>83</v>
      </c>
      <c r="L7629" t="s">
        <v>17</v>
      </c>
    </row>
    <row r="7630" spans="1:12" x14ac:dyDescent="0.3">
      <c r="A7630" t="s">
        <v>61</v>
      </c>
      <c r="B7630">
        <v>1185732</v>
      </c>
      <c r="C7630">
        <v>44210</v>
      </c>
      <c r="D7630" t="s">
        <v>13</v>
      </c>
      <c r="E7630" t="s">
        <v>129</v>
      </c>
      <c r="F7630" t="s">
        <v>130</v>
      </c>
      <c r="G7630" t="s">
        <v>23</v>
      </c>
      <c r="H7630">
        <v>44</v>
      </c>
      <c r="I7630">
        <v>98</v>
      </c>
      <c r="J7630">
        <v>4312</v>
      </c>
      <c r="K7630" t="s">
        <v>83</v>
      </c>
      <c r="L7630" t="s">
        <v>20</v>
      </c>
    </row>
    <row r="7631" spans="1:12" x14ac:dyDescent="0.3">
      <c r="A7631" t="s">
        <v>61</v>
      </c>
      <c r="B7631">
        <v>1185732</v>
      </c>
      <c r="C7631">
        <v>44239</v>
      </c>
      <c r="D7631" t="s">
        <v>13</v>
      </c>
      <c r="E7631" t="s">
        <v>129</v>
      </c>
      <c r="F7631" t="s">
        <v>130</v>
      </c>
      <c r="G7631" t="s">
        <v>15</v>
      </c>
      <c r="H7631">
        <v>41</v>
      </c>
      <c r="I7631">
        <v>167</v>
      </c>
      <c r="J7631">
        <v>6847</v>
      </c>
      <c r="K7631" t="s">
        <v>83</v>
      </c>
      <c r="L7631" t="s">
        <v>17</v>
      </c>
    </row>
    <row r="7632" spans="1:12" x14ac:dyDescent="0.3">
      <c r="A7632" t="s">
        <v>61</v>
      </c>
      <c r="B7632">
        <v>1185732</v>
      </c>
      <c r="C7632">
        <v>44239</v>
      </c>
      <c r="D7632" t="s">
        <v>13</v>
      </c>
      <c r="E7632" t="s">
        <v>129</v>
      </c>
      <c r="F7632" t="s">
        <v>130</v>
      </c>
      <c r="G7632" t="s">
        <v>18</v>
      </c>
      <c r="H7632">
        <v>44</v>
      </c>
      <c r="I7632">
        <v>61</v>
      </c>
      <c r="J7632">
        <v>2684</v>
      </c>
      <c r="K7632" t="s">
        <v>83</v>
      </c>
      <c r="L7632" t="s">
        <v>17</v>
      </c>
    </row>
    <row r="7633" spans="1:12" x14ac:dyDescent="0.3">
      <c r="A7633" t="s">
        <v>61</v>
      </c>
      <c r="B7633">
        <v>1185732</v>
      </c>
      <c r="C7633">
        <v>44239</v>
      </c>
      <c r="D7633" t="s">
        <v>13</v>
      </c>
      <c r="E7633" t="s">
        <v>129</v>
      </c>
      <c r="F7633" t="s">
        <v>130</v>
      </c>
      <c r="G7633" t="s">
        <v>19</v>
      </c>
      <c r="H7633">
        <v>33</v>
      </c>
      <c r="I7633">
        <v>74</v>
      </c>
      <c r="J7633">
        <v>2442</v>
      </c>
      <c r="K7633" t="s">
        <v>83</v>
      </c>
      <c r="L7633" t="s">
        <v>20</v>
      </c>
    </row>
    <row r="7634" spans="1:12" x14ac:dyDescent="0.3">
      <c r="A7634" t="s">
        <v>61</v>
      </c>
      <c r="B7634">
        <v>1185732</v>
      </c>
      <c r="C7634">
        <v>44239</v>
      </c>
      <c r="D7634" t="s">
        <v>13</v>
      </c>
      <c r="E7634" t="s">
        <v>131</v>
      </c>
      <c r="F7634" t="s">
        <v>132</v>
      </c>
      <c r="G7634" t="s">
        <v>21</v>
      </c>
      <c r="H7634">
        <v>36</v>
      </c>
      <c r="I7634">
        <v>45</v>
      </c>
      <c r="J7634">
        <v>1620</v>
      </c>
      <c r="K7634" t="s">
        <v>83</v>
      </c>
      <c r="L7634" t="s">
        <v>20</v>
      </c>
    </row>
    <row r="7635" spans="1:12" x14ac:dyDescent="0.3">
      <c r="A7635" t="s">
        <v>61</v>
      </c>
      <c r="B7635">
        <v>1185732</v>
      </c>
      <c r="C7635">
        <v>44239</v>
      </c>
      <c r="D7635" t="s">
        <v>13</v>
      </c>
      <c r="E7635" t="s">
        <v>131</v>
      </c>
      <c r="F7635" t="s">
        <v>132</v>
      </c>
      <c r="G7635" t="s">
        <v>22</v>
      </c>
      <c r="H7635">
        <v>54</v>
      </c>
      <c r="I7635">
        <v>63</v>
      </c>
      <c r="J7635">
        <v>3402</v>
      </c>
      <c r="K7635" t="s">
        <v>83</v>
      </c>
      <c r="L7635" t="s">
        <v>17</v>
      </c>
    </row>
    <row r="7636" spans="1:12" x14ac:dyDescent="0.3">
      <c r="A7636" t="s">
        <v>61</v>
      </c>
      <c r="B7636">
        <v>1185732</v>
      </c>
      <c r="C7636">
        <v>44239</v>
      </c>
      <c r="D7636" t="s">
        <v>13</v>
      </c>
      <c r="E7636" t="s">
        <v>131</v>
      </c>
      <c r="F7636" t="s">
        <v>132</v>
      </c>
      <c r="G7636" t="s">
        <v>23</v>
      </c>
      <c r="H7636">
        <v>43</v>
      </c>
      <c r="I7636">
        <v>85</v>
      </c>
      <c r="J7636">
        <v>3655</v>
      </c>
      <c r="K7636" t="s">
        <v>83</v>
      </c>
      <c r="L7636" t="s">
        <v>20</v>
      </c>
    </row>
    <row r="7637" spans="1:12" x14ac:dyDescent="0.3">
      <c r="A7637" t="s">
        <v>61</v>
      </c>
      <c r="B7637">
        <v>1185732</v>
      </c>
      <c r="C7637">
        <v>44265</v>
      </c>
      <c r="D7637" t="s">
        <v>13</v>
      </c>
      <c r="E7637" t="s">
        <v>131</v>
      </c>
      <c r="F7637" t="s">
        <v>132</v>
      </c>
      <c r="G7637" t="s">
        <v>15</v>
      </c>
      <c r="H7637">
        <v>44</v>
      </c>
      <c r="I7637">
        <v>142</v>
      </c>
      <c r="J7637">
        <v>6248</v>
      </c>
      <c r="K7637" t="s">
        <v>83</v>
      </c>
      <c r="L7637" t="s">
        <v>17</v>
      </c>
    </row>
    <row r="7638" spans="1:12" x14ac:dyDescent="0.3">
      <c r="A7638" t="s">
        <v>61</v>
      </c>
      <c r="B7638">
        <v>1185732</v>
      </c>
      <c r="C7638">
        <v>44265</v>
      </c>
      <c r="D7638" t="s">
        <v>13</v>
      </c>
      <c r="E7638" t="s">
        <v>131</v>
      </c>
      <c r="F7638" t="s">
        <v>132</v>
      </c>
      <c r="G7638" t="s">
        <v>18</v>
      </c>
      <c r="H7638">
        <v>42</v>
      </c>
      <c r="I7638">
        <v>70</v>
      </c>
      <c r="J7638">
        <v>2940</v>
      </c>
      <c r="K7638" t="s">
        <v>83</v>
      </c>
      <c r="L7638" t="s">
        <v>17</v>
      </c>
    </row>
    <row r="7639" spans="1:12" x14ac:dyDescent="0.3">
      <c r="A7639" t="s">
        <v>61</v>
      </c>
      <c r="B7639">
        <v>1185732</v>
      </c>
      <c r="C7639">
        <v>44265</v>
      </c>
      <c r="D7639" t="s">
        <v>13</v>
      </c>
      <c r="E7639" t="s">
        <v>131</v>
      </c>
      <c r="F7639" t="s">
        <v>132</v>
      </c>
      <c r="G7639" t="s">
        <v>19</v>
      </c>
      <c r="H7639">
        <v>34</v>
      </c>
      <c r="I7639">
        <v>77</v>
      </c>
      <c r="J7639">
        <v>2618</v>
      </c>
      <c r="K7639" t="s">
        <v>83</v>
      </c>
      <c r="L7639" t="s">
        <v>20</v>
      </c>
    </row>
    <row r="7640" spans="1:12" x14ac:dyDescent="0.3">
      <c r="A7640" t="s">
        <v>61</v>
      </c>
      <c r="B7640">
        <v>1185732</v>
      </c>
      <c r="C7640">
        <v>44265</v>
      </c>
      <c r="D7640" t="s">
        <v>13</v>
      </c>
      <c r="E7640" t="s">
        <v>131</v>
      </c>
      <c r="F7640" t="s">
        <v>132</v>
      </c>
      <c r="G7640" t="s">
        <v>21</v>
      </c>
      <c r="H7640">
        <v>36</v>
      </c>
      <c r="I7640">
        <v>38</v>
      </c>
      <c r="J7640">
        <v>1368</v>
      </c>
      <c r="K7640" t="s">
        <v>83</v>
      </c>
      <c r="L7640" t="s">
        <v>20</v>
      </c>
    </row>
    <row r="7641" spans="1:12" x14ac:dyDescent="0.3">
      <c r="A7641" t="s">
        <v>61</v>
      </c>
      <c r="B7641">
        <v>1185732</v>
      </c>
      <c r="C7641">
        <v>44265</v>
      </c>
      <c r="D7641" t="s">
        <v>13</v>
      </c>
      <c r="E7641" t="s">
        <v>131</v>
      </c>
      <c r="F7641" t="s">
        <v>132</v>
      </c>
      <c r="G7641" t="s">
        <v>22</v>
      </c>
      <c r="H7641">
        <v>51</v>
      </c>
      <c r="I7641">
        <v>47</v>
      </c>
      <c r="J7641">
        <v>2397</v>
      </c>
      <c r="K7641" t="s">
        <v>83</v>
      </c>
      <c r="L7641" t="s">
        <v>17</v>
      </c>
    </row>
    <row r="7642" spans="1:12" x14ac:dyDescent="0.3">
      <c r="A7642" t="s">
        <v>61</v>
      </c>
      <c r="B7642">
        <v>1185732</v>
      </c>
      <c r="C7642">
        <v>44265</v>
      </c>
      <c r="D7642" t="s">
        <v>13</v>
      </c>
      <c r="E7642" t="s">
        <v>131</v>
      </c>
      <c r="F7642" t="s">
        <v>132</v>
      </c>
      <c r="G7642" t="s">
        <v>23</v>
      </c>
      <c r="H7642">
        <v>41</v>
      </c>
      <c r="I7642">
        <v>80</v>
      </c>
      <c r="J7642">
        <v>3280</v>
      </c>
      <c r="K7642" t="s">
        <v>83</v>
      </c>
      <c r="L7642" t="s">
        <v>20</v>
      </c>
    </row>
    <row r="7643" spans="1:12" x14ac:dyDescent="0.3">
      <c r="A7643" t="s">
        <v>61</v>
      </c>
      <c r="B7643">
        <v>1185732</v>
      </c>
      <c r="C7643">
        <v>44297</v>
      </c>
      <c r="D7643" t="s">
        <v>13</v>
      </c>
      <c r="E7643" t="s">
        <v>131</v>
      </c>
      <c r="F7643" t="s">
        <v>132</v>
      </c>
      <c r="G7643" t="s">
        <v>15</v>
      </c>
      <c r="H7643">
        <v>41</v>
      </c>
      <c r="I7643">
        <v>137</v>
      </c>
      <c r="J7643">
        <v>5617</v>
      </c>
      <c r="K7643" t="s">
        <v>83</v>
      </c>
      <c r="L7643" t="s">
        <v>17</v>
      </c>
    </row>
    <row r="7644" spans="1:12" x14ac:dyDescent="0.3">
      <c r="A7644" t="s">
        <v>61</v>
      </c>
      <c r="B7644">
        <v>1185732</v>
      </c>
      <c r="C7644">
        <v>44297</v>
      </c>
      <c r="D7644" t="s">
        <v>13</v>
      </c>
      <c r="E7644" t="s">
        <v>131</v>
      </c>
      <c r="F7644" t="s">
        <v>132</v>
      </c>
      <c r="G7644" t="s">
        <v>18</v>
      </c>
      <c r="H7644">
        <v>43</v>
      </c>
      <c r="I7644">
        <v>56</v>
      </c>
      <c r="J7644">
        <v>2408</v>
      </c>
      <c r="K7644" t="s">
        <v>83</v>
      </c>
      <c r="L7644" t="s">
        <v>17</v>
      </c>
    </row>
    <row r="7645" spans="1:12" x14ac:dyDescent="0.3">
      <c r="A7645" t="s">
        <v>61</v>
      </c>
      <c r="B7645">
        <v>1185732</v>
      </c>
      <c r="C7645">
        <v>44297</v>
      </c>
      <c r="D7645" t="s">
        <v>13</v>
      </c>
      <c r="E7645" t="s">
        <v>131</v>
      </c>
      <c r="F7645" t="s">
        <v>132</v>
      </c>
      <c r="G7645" t="s">
        <v>19</v>
      </c>
      <c r="H7645">
        <v>32</v>
      </c>
      <c r="I7645">
        <v>65</v>
      </c>
      <c r="J7645">
        <v>2080</v>
      </c>
      <c r="K7645" t="s">
        <v>83</v>
      </c>
      <c r="L7645" t="s">
        <v>20</v>
      </c>
    </row>
    <row r="7646" spans="1:12" x14ac:dyDescent="0.3">
      <c r="A7646" t="s">
        <v>61</v>
      </c>
      <c r="B7646">
        <v>1185732</v>
      </c>
      <c r="C7646">
        <v>44297</v>
      </c>
      <c r="D7646" t="s">
        <v>13</v>
      </c>
      <c r="E7646" t="s">
        <v>131</v>
      </c>
      <c r="F7646" t="s">
        <v>132</v>
      </c>
      <c r="G7646" t="s">
        <v>21</v>
      </c>
      <c r="H7646">
        <v>36</v>
      </c>
      <c r="I7646">
        <v>44</v>
      </c>
      <c r="J7646">
        <v>1584</v>
      </c>
      <c r="K7646" t="s">
        <v>83</v>
      </c>
      <c r="L7646" t="s">
        <v>20</v>
      </c>
    </row>
    <row r="7647" spans="1:12" x14ac:dyDescent="0.3">
      <c r="A7647" t="s">
        <v>61</v>
      </c>
      <c r="B7647">
        <v>1185732</v>
      </c>
      <c r="C7647">
        <v>44297</v>
      </c>
      <c r="D7647" t="s">
        <v>13</v>
      </c>
      <c r="E7647" t="s">
        <v>131</v>
      </c>
      <c r="F7647" t="s">
        <v>132</v>
      </c>
      <c r="G7647" t="s">
        <v>22</v>
      </c>
      <c r="H7647">
        <v>51</v>
      </c>
      <c r="I7647">
        <v>38</v>
      </c>
      <c r="J7647">
        <v>1938</v>
      </c>
      <c r="K7647" t="s">
        <v>83</v>
      </c>
      <c r="L7647" t="s">
        <v>17</v>
      </c>
    </row>
    <row r="7648" spans="1:12" x14ac:dyDescent="0.3">
      <c r="A7648" t="s">
        <v>61</v>
      </c>
      <c r="B7648">
        <v>1185732</v>
      </c>
      <c r="C7648">
        <v>44297</v>
      </c>
      <c r="D7648" t="s">
        <v>13</v>
      </c>
      <c r="E7648" t="s">
        <v>131</v>
      </c>
      <c r="F7648" t="s">
        <v>132</v>
      </c>
      <c r="G7648" t="s">
        <v>23</v>
      </c>
      <c r="H7648">
        <v>44</v>
      </c>
      <c r="I7648">
        <v>90</v>
      </c>
      <c r="J7648">
        <v>3960</v>
      </c>
      <c r="K7648" t="s">
        <v>83</v>
      </c>
      <c r="L7648" t="s">
        <v>20</v>
      </c>
    </row>
    <row r="7649" spans="1:12" x14ac:dyDescent="0.3">
      <c r="A7649" t="s">
        <v>61</v>
      </c>
      <c r="B7649">
        <v>1185732</v>
      </c>
      <c r="C7649">
        <v>44326</v>
      </c>
      <c r="D7649" t="s">
        <v>13</v>
      </c>
      <c r="E7649" t="s">
        <v>131</v>
      </c>
      <c r="F7649" t="s">
        <v>132</v>
      </c>
      <c r="G7649" t="s">
        <v>15</v>
      </c>
      <c r="H7649">
        <v>55</v>
      </c>
      <c r="I7649">
        <v>154</v>
      </c>
      <c r="J7649">
        <v>8470</v>
      </c>
      <c r="K7649" t="s">
        <v>83</v>
      </c>
      <c r="L7649" t="s">
        <v>17</v>
      </c>
    </row>
    <row r="7650" spans="1:12" x14ac:dyDescent="0.3">
      <c r="A7650" t="s">
        <v>61</v>
      </c>
      <c r="B7650">
        <v>1185732</v>
      </c>
      <c r="C7650">
        <v>44326</v>
      </c>
      <c r="D7650" t="s">
        <v>13</v>
      </c>
      <c r="E7650" t="s">
        <v>131</v>
      </c>
      <c r="F7650" t="s">
        <v>132</v>
      </c>
      <c r="G7650" t="s">
        <v>18</v>
      </c>
      <c r="H7650">
        <v>54</v>
      </c>
      <c r="I7650">
        <v>80</v>
      </c>
      <c r="J7650">
        <v>4320</v>
      </c>
      <c r="K7650" t="s">
        <v>83</v>
      </c>
      <c r="L7650" t="s">
        <v>17</v>
      </c>
    </row>
    <row r="7651" spans="1:12" x14ac:dyDescent="0.3">
      <c r="A7651" t="s">
        <v>61</v>
      </c>
      <c r="B7651">
        <v>1185732</v>
      </c>
      <c r="C7651">
        <v>44326</v>
      </c>
      <c r="D7651" t="s">
        <v>13</v>
      </c>
      <c r="E7651" t="s">
        <v>131</v>
      </c>
      <c r="F7651" t="s">
        <v>132</v>
      </c>
      <c r="G7651" t="s">
        <v>19</v>
      </c>
      <c r="H7651">
        <v>49</v>
      </c>
      <c r="I7651">
        <v>75</v>
      </c>
      <c r="J7651">
        <v>3675</v>
      </c>
      <c r="K7651" t="s">
        <v>83</v>
      </c>
      <c r="L7651" t="s">
        <v>20</v>
      </c>
    </row>
    <row r="7652" spans="1:12" x14ac:dyDescent="0.3">
      <c r="A7652" t="s">
        <v>61</v>
      </c>
      <c r="B7652">
        <v>1185732</v>
      </c>
      <c r="C7652">
        <v>44326</v>
      </c>
      <c r="D7652" t="s">
        <v>13</v>
      </c>
      <c r="E7652" t="s">
        <v>131</v>
      </c>
      <c r="F7652" t="s">
        <v>132</v>
      </c>
      <c r="G7652" t="s">
        <v>21</v>
      </c>
      <c r="H7652">
        <v>46</v>
      </c>
      <c r="I7652">
        <v>65</v>
      </c>
      <c r="J7652">
        <v>2990</v>
      </c>
      <c r="K7652" t="s">
        <v>83</v>
      </c>
      <c r="L7652" t="s">
        <v>20</v>
      </c>
    </row>
    <row r="7653" spans="1:12" x14ac:dyDescent="0.3">
      <c r="A7653" t="s">
        <v>61</v>
      </c>
      <c r="B7653">
        <v>1185732</v>
      </c>
      <c r="C7653">
        <v>44326</v>
      </c>
      <c r="D7653" t="s">
        <v>13</v>
      </c>
      <c r="E7653" t="s">
        <v>131</v>
      </c>
      <c r="F7653" t="s">
        <v>132</v>
      </c>
      <c r="G7653" t="s">
        <v>22</v>
      </c>
      <c r="H7653">
        <v>55</v>
      </c>
      <c r="I7653">
        <v>72</v>
      </c>
      <c r="J7653">
        <v>3960</v>
      </c>
      <c r="K7653" t="s">
        <v>83</v>
      </c>
      <c r="L7653" t="s">
        <v>17</v>
      </c>
    </row>
    <row r="7654" spans="1:12" x14ac:dyDescent="0.3">
      <c r="A7654" t="s">
        <v>61</v>
      </c>
      <c r="B7654">
        <v>1185732</v>
      </c>
      <c r="C7654">
        <v>44326</v>
      </c>
      <c r="D7654" t="s">
        <v>13</v>
      </c>
      <c r="E7654" t="s">
        <v>131</v>
      </c>
      <c r="F7654" t="s">
        <v>132</v>
      </c>
      <c r="G7654" t="s">
        <v>23</v>
      </c>
      <c r="H7654">
        <v>60</v>
      </c>
      <c r="I7654">
        <v>120</v>
      </c>
      <c r="J7654">
        <v>7200</v>
      </c>
      <c r="K7654" t="s">
        <v>83</v>
      </c>
      <c r="L7654" t="s">
        <v>20</v>
      </c>
    </row>
    <row r="7655" spans="1:12" x14ac:dyDescent="0.3">
      <c r="A7655" t="s">
        <v>61</v>
      </c>
      <c r="B7655">
        <v>1185732</v>
      </c>
      <c r="C7655">
        <v>44359</v>
      </c>
      <c r="D7655" t="s">
        <v>13</v>
      </c>
      <c r="E7655" t="s">
        <v>131</v>
      </c>
      <c r="F7655" t="s">
        <v>132</v>
      </c>
      <c r="G7655" t="s">
        <v>15</v>
      </c>
      <c r="H7655">
        <v>58</v>
      </c>
      <c r="I7655">
        <v>163</v>
      </c>
      <c r="J7655">
        <v>9454</v>
      </c>
      <c r="K7655" t="s">
        <v>83</v>
      </c>
      <c r="L7655" t="s">
        <v>17</v>
      </c>
    </row>
    <row r="7656" spans="1:12" x14ac:dyDescent="0.3">
      <c r="A7656" t="s">
        <v>61</v>
      </c>
      <c r="B7656">
        <v>1185732</v>
      </c>
      <c r="C7656">
        <v>44359</v>
      </c>
      <c r="D7656" t="s">
        <v>13</v>
      </c>
      <c r="E7656" t="s">
        <v>131</v>
      </c>
      <c r="F7656" t="s">
        <v>132</v>
      </c>
      <c r="G7656" t="s">
        <v>18</v>
      </c>
      <c r="H7656">
        <v>53</v>
      </c>
      <c r="I7656">
        <v>116</v>
      </c>
      <c r="J7656">
        <v>6148</v>
      </c>
      <c r="K7656" t="s">
        <v>83</v>
      </c>
      <c r="L7656" t="s">
        <v>17</v>
      </c>
    </row>
    <row r="7657" spans="1:12" x14ac:dyDescent="0.3">
      <c r="A7657" t="s">
        <v>61</v>
      </c>
      <c r="B7657">
        <v>1185732</v>
      </c>
      <c r="C7657">
        <v>44359</v>
      </c>
      <c r="D7657" t="s">
        <v>13</v>
      </c>
      <c r="E7657" t="s">
        <v>131</v>
      </c>
      <c r="F7657" t="s">
        <v>132</v>
      </c>
      <c r="G7657" t="s">
        <v>19</v>
      </c>
      <c r="H7657">
        <v>45</v>
      </c>
      <c r="I7657">
        <v>81</v>
      </c>
      <c r="J7657">
        <v>3645</v>
      </c>
      <c r="K7657" t="s">
        <v>83</v>
      </c>
      <c r="L7657" t="s">
        <v>20</v>
      </c>
    </row>
    <row r="7658" spans="1:12" x14ac:dyDescent="0.3">
      <c r="A7658" t="s">
        <v>61</v>
      </c>
      <c r="B7658">
        <v>1185732</v>
      </c>
      <c r="C7658">
        <v>44359</v>
      </c>
      <c r="D7658" t="s">
        <v>13</v>
      </c>
      <c r="E7658" t="s">
        <v>131</v>
      </c>
      <c r="F7658" t="s">
        <v>132</v>
      </c>
      <c r="G7658" t="s">
        <v>21</v>
      </c>
      <c r="H7658">
        <v>47</v>
      </c>
      <c r="I7658">
        <v>90</v>
      </c>
      <c r="J7658">
        <v>4230</v>
      </c>
      <c r="K7658" t="s">
        <v>83</v>
      </c>
      <c r="L7658" t="s">
        <v>20</v>
      </c>
    </row>
    <row r="7659" spans="1:12" x14ac:dyDescent="0.3">
      <c r="A7659" t="s">
        <v>61</v>
      </c>
      <c r="B7659">
        <v>1185732</v>
      </c>
      <c r="C7659">
        <v>44359</v>
      </c>
      <c r="D7659" t="s">
        <v>13</v>
      </c>
      <c r="E7659" t="s">
        <v>131</v>
      </c>
      <c r="F7659" t="s">
        <v>132</v>
      </c>
      <c r="G7659" t="s">
        <v>22</v>
      </c>
      <c r="H7659">
        <v>58</v>
      </c>
      <c r="I7659">
        <v>81</v>
      </c>
      <c r="J7659">
        <v>4698</v>
      </c>
      <c r="K7659" t="s">
        <v>83</v>
      </c>
      <c r="L7659" t="s">
        <v>17</v>
      </c>
    </row>
    <row r="7660" spans="1:12" x14ac:dyDescent="0.3">
      <c r="A7660" t="s">
        <v>61</v>
      </c>
      <c r="B7660">
        <v>1185732</v>
      </c>
      <c r="C7660">
        <v>44359</v>
      </c>
      <c r="D7660" t="s">
        <v>13</v>
      </c>
      <c r="E7660" t="s">
        <v>131</v>
      </c>
      <c r="F7660" t="s">
        <v>132</v>
      </c>
      <c r="G7660" t="s">
        <v>23</v>
      </c>
      <c r="H7660">
        <v>62</v>
      </c>
      <c r="I7660">
        <v>117</v>
      </c>
      <c r="J7660">
        <v>7254</v>
      </c>
      <c r="K7660" t="s">
        <v>83</v>
      </c>
      <c r="L7660" t="s">
        <v>20</v>
      </c>
    </row>
    <row r="7661" spans="1:12" x14ac:dyDescent="0.3">
      <c r="A7661" t="s">
        <v>61</v>
      </c>
      <c r="B7661">
        <v>1185732</v>
      </c>
      <c r="C7661">
        <v>44387</v>
      </c>
      <c r="D7661" t="s">
        <v>13</v>
      </c>
      <c r="E7661" t="s">
        <v>131</v>
      </c>
      <c r="F7661" t="s">
        <v>132</v>
      </c>
      <c r="G7661" t="s">
        <v>15</v>
      </c>
      <c r="H7661">
        <v>54</v>
      </c>
      <c r="I7661">
        <v>182</v>
      </c>
      <c r="J7661">
        <v>9828</v>
      </c>
      <c r="K7661" t="s">
        <v>83</v>
      </c>
      <c r="L7661" t="s">
        <v>17</v>
      </c>
    </row>
    <row r="7662" spans="1:12" x14ac:dyDescent="0.3">
      <c r="A7662" t="s">
        <v>61</v>
      </c>
      <c r="B7662">
        <v>1185732</v>
      </c>
      <c r="C7662">
        <v>44387</v>
      </c>
      <c r="D7662" t="s">
        <v>13</v>
      </c>
      <c r="E7662" t="s">
        <v>131</v>
      </c>
      <c r="F7662" t="s">
        <v>132</v>
      </c>
      <c r="G7662" t="s">
        <v>18</v>
      </c>
      <c r="H7662">
        <v>51</v>
      </c>
      <c r="I7662">
        <v>115</v>
      </c>
      <c r="J7662">
        <v>5865</v>
      </c>
      <c r="K7662" t="s">
        <v>83</v>
      </c>
      <c r="L7662" t="s">
        <v>17</v>
      </c>
    </row>
    <row r="7663" spans="1:12" x14ac:dyDescent="0.3">
      <c r="A7663" t="s">
        <v>61</v>
      </c>
      <c r="B7663">
        <v>1185732</v>
      </c>
      <c r="C7663">
        <v>44387</v>
      </c>
      <c r="D7663" t="s">
        <v>13</v>
      </c>
      <c r="E7663" t="s">
        <v>131</v>
      </c>
      <c r="F7663" t="s">
        <v>132</v>
      </c>
      <c r="G7663" t="s">
        <v>19</v>
      </c>
      <c r="H7663">
        <v>46</v>
      </c>
      <c r="I7663">
        <v>98</v>
      </c>
      <c r="J7663">
        <v>4508</v>
      </c>
      <c r="K7663" t="s">
        <v>83</v>
      </c>
      <c r="L7663" t="s">
        <v>20</v>
      </c>
    </row>
    <row r="7664" spans="1:12" x14ac:dyDescent="0.3">
      <c r="A7664" t="s">
        <v>61</v>
      </c>
      <c r="B7664">
        <v>1185732</v>
      </c>
      <c r="C7664">
        <v>44387</v>
      </c>
      <c r="D7664" t="s">
        <v>13</v>
      </c>
      <c r="E7664" t="s">
        <v>131</v>
      </c>
      <c r="F7664" t="s">
        <v>132</v>
      </c>
      <c r="G7664" t="s">
        <v>21</v>
      </c>
      <c r="H7664">
        <v>46</v>
      </c>
      <c r="I7664">
        <v>90</v>
      </c>
      <c r="J7664">
        <v>4140</v>
      </c>
      <c r="K7664" t="s">
        <v>83</v>
      </c>
      <c r="L7664" t="s">
        <v>20</v>
      </c>
    </row>
    <row r="7665" spans="1:12" x14ac:dyDescent="0.3">
      <c r="A7665" t="s">
        <v>61</v>
      </c>
      <c r="B7665">
        <v>1185732</v>
      </c>
      <c r="C7665">
        <v>44387</v>
      </c>
      <c r="D7665" t="s">
        <v>13</v>
      </c>
      <c r="E7665" t="s">
        <v>131</v>
      </c>
      <c r="F7665" t="s">
        <v>132</v>
      </c>
      <c r="G7665" t="s">
        <v>22</v>
      </c>
      <c r="H7665">
        <v>54</v>
      </c>
      <c r="I7665">
        <v>94</v>
      </c>
      <c r="J7665">
        <v>5076</v>
      </c>
      <c r="K7665" t="s">
        <v>83</v>
      </c>
      <c r="L7665" t="s">
        <v>17</v>
      </c>
    </row>
    <row r="7666" spans="1:12" x14ac:dyDescent="0.3">
      <c r="A7666" t="s">
        <v>61</v>
      </c>
      <c r="B7666">
        <v>1185732</v>
      </c>
      <c r="C7666">
        <v>44387</v>
      </c>
      <c r="D7666" t="s">
        <v>13</v>
      </c>
      <c r="E7666" t="s">
        <v>131</v>
      </c>
      <c r="F7666" t="s">
        <v>132</v>
      </c>
      <c r="G7666" t="s">
        <v>23</v>
      </c>
      <c r="H7666">
        <v>61</v>
      </c>
      <c r="I7666">
        <v>125</v>
      </c>
      <c r="J7666">
        <v>7625</v>
      </c>
      <c r="K7666" t="s">
        <v>83</v>
      </c>
      <c r="L7666" t="s">
        <v>20</v>
      </c>
    </row>
    <row r="7667" spans="1:12" x14ac:dyDescent="0.3">
      <c r="A7667" t="s">
        <v>61</v>
      </c>
      <c r="B7667">
        <v>1185732</v>
      </c>
      <c r="C7667">
        <v>44419</v>
      </c>
      <c r="D7667" t="s">
        <v>13</v>
      </c>
      <c r="E7667" t="s">
        <v>131</v>
      </c>
      <c r="F7667" t="s">
        <v>132</v>
      </c>
      <c r="G7667" t="s">
        <v>15</v>
      </c>
      <c r="H7667">
        <v>58</v>
      </c>
      <c r="I7667">
        <v>176</v>
      </c>
      <c r="J7667">
        <v>10208</v>
      </c>
      <c r="K7667" t="s">
        <v>83</v>
      </c>
      <c r="L7667" t="s">
        <v>17</v>
      </c>
    </row>
    <row r="7668" spans="1:12" x14ac:dyDescent="0.3">
      <c r="A7668" t="s">
        <v>61</v>
      </c>
      <c r="B7668">
        <v>1185732</v>
      </c>
      <c r="C7668">
        <v>44419</v>
      </c>
      <c r="D7668" t="s">
        <v>13</v>
      </c>
      <c r="E7668" t="s">
        <v>131</v>
      </c>
      <c r="F7668" t="s">
        <v>132</v>
      </c>
      <c r="G7668" t="s">
        <v>18</v>
      </c>
      <c r="H7668">
        <v>53</v>
      </c>
      <c r="I7668">
        <v>106</v>
      </c>
      <c r="J7668">
        <v>5618</v>
      </c>
      <c r="K7668" t="s">
        <v>83</v>
      </c>
      <c r="L7668" t="s">
        <v>17</v>
      </c>
    </row>
    <row r="7669" spans="1:12" x14ac:dyDescent="0.3">
      <c r="A7669" t="s">
        <v>61</v>
      </c>
      <c r="B7669">
        <v>1185732</v>
      </c>
      <c r="C7669">
        <v>44419</v>
      </c>
      <c r="D7669" t="s">
        <v>13</v>
      </c>
      <c r="E7669" t="s">
        <v>131</v>
      </c>
      <c r="F7669" t="s">
        <v>132</v>
      </c>
      <c r="G7669" t="s">
        <v>19</v>
      </c>
      <c r="H7669">
        <v>48</v>
      </c>
      <c r="I7669">
        <v>105</v>
      </c>
      <c r="J7669">
        <v>5040</v>
      </c>
      <c r="K7669" t="s">
        <v>83</v>
      </c>
      <c r="L7669" t="s">
        <v>20</v>
      </c>
    </row>
    <row r="7670" spans="1:12" x14ac:dyDescent="0.3">
      <c r="A7670" t="s">
        <v>61</v>
      </c>
      <c r="B7670">
        <v>1185732</v>
      </c>
      <c r="C7670">
        <v>44419</v>
      </c>
      <c r="D7670" t="s">
        <v>13</v>
      </c>
      <c r="E7670" t="s">
        <v>131</v>
      </c>
      <c r="F7670" t="s">
        <v>132</v>
      </c>
      <c r="G7670" t="s">
        <v>21</v>
      </c>
      <c r="H7670">
        <v>49</v>
      </c>
      <c r="I7670">
        <v>68</v>
      </c>
      <c r="J7670">
        <v>3332</v>
      </c>
      <c r="K7670" t="s">
        <v>83</v>
      </c>
      <c r="L7670" t="s">
        <v>20</v>
      </c>
    </row>
    <row r="7671" spans="1:12" x14ac:dyDescent="0.3">
      <c r="A7671" t="s">
        <v>61</v>
      </c>
      <c r="B7671">
        <v>1185732</v>
      </c>
      <c r="C7671">
        <v>44419</v>
      </c>
      <c r="D7671" t="s">
        <v>13</v>
      </c>
      <c r="E7671" t="s">
        <v>131</v>
      </c>
      <c r="F7671" t="s">
        <v>132</v>
      </c>
      <c r="G7671" t="s">
        <v>22</v>
      </c>
      <c r="H7671">
        <v>57</v>
      </c>
      <c r="I7671">
        <v>65</v>
      </c>
      <c r="J7671">
        <v>3705</v>
      </c>
      <c r="K7671" t="s">
        <v>83</v>
      </c>
      <c r="L7671" t="s">
        <v>17</v>
      </c>
    </row>
    <row r="7672" spans="1:12" x14ac:dyDescent="0.3">
      <c r="A7672" t="s">
        <v>61</v>
      </c>
      <c r="B7672">
        <v>1185732</v>
      </c>
      <c r="C7672">
        <v>44419</v>
      </c>
      <c r="D7672" t="s">
        <v>13</v>
      </c>
      <c r="E7672" t="s">
        <v>131</v>
      </c>
      <c r="F7672" t="s">
        <v>132</v>
      </c>
      <c r="G7672" t="s">
        <v>23</v>
      </c>
      <c r="H7672">
        <v>61</v>
      </c>
      <c r="I7672">
        <v>104</v>
      </c>
      <c r="J7672">
        <v>6344</v>
      </c>
      <c r="K7672" t="s">
        <v>83</v>
      </c>
      <c r="L7672" t="s">
        <v>20</v>
      </c>
    </row>
    <row r="7673" spans="1:12" x14ac:dyDescent="0.3">
      <c r="A7673" t="s">
        <v>61</v>
      </c>
      <c r="B7673">
        <v>1185732</v>
      </c>
      <c r="C7673">
        <v>44449</v>
      </c>
      <c r="D7673" t="s">
        <v>13</v>
      </c>
      <c r="E7673" t="s">
        <v>131</v>
      </c>
      <c r="F7673" t="s">
        <v>132</v>
      </c>
      <c r="G7673" t="s">
        <v>15</v>
      </c>
      <c r="H7673">
        <v>56</v>
      </c>
      <c r="I7673">
        <v>137</v>
      </c>
      <c r="J7673">
        <v>7672</v>
      </c>
      <c r="K7673" t="s">
        <v>83</v>
      </c>
      <c r="L7673" t="s">
        <v>17</v>
      </c>
    </row>
    <row r="7674" spans="1:12" x14ac:dyDescent="0.3">
      <c r="A7674" t="s">
        <v>61</v>
      </c>
      <c r="B7674">
        <v>1185732</v>
      </c>
      <c r="C7674">
        <v>44449</v>
      </c>
      <c r="D7674" t="s">
        <v>13</v>
      </c>
      <c r="E7674" t="s">
        <v>131</v>
      </c>
      <c r="F7674" t="s">
        <v>132</v>
      </c>
      <c r="G7674" t="s">
        <v>18</v>
      </c>
      <c r="H7674">
        <v>50</v>
      </c>
      <c r="I7674">
        <v>85</v>
      </c>
      <c r="J7674">
        <v>4250</v>
      </c>
      <c r="K7674" t="s">
        <v>83</v>
      </c>
      <c r="L7674" t="s">
        <v>17</v>
      </c>
    </row>
    <row r="7675" spans="1:12" x14ac:dyDescent="0.3">
      <c r="A7675" t="s">
        <v>61</v>
      </c>
      <c r="B7675">
        <v>1185732</v>
      </c>
      <c r="C7675">
        <v>44449</v>
      </c>
      <c r="D7675" t="s">
        <v>13</v>
      </c>
      <c r="E7675" t="s">
        <v>131</v>
      </c>
      <c r="F7675" t="s">
        <v>132</v>
      </c>
      <c r="G7675" t="s">
        <v>19</v>
      </c>
      <c r="H7675">
        <v>46</v>
      </c>
      <c r="I7675">
        <v>56</v>
      </c>
      <c r="J7675">
        <v>2576</v>
      </c>
      <c r="K7675" t="s">
        <v>83</v>
      </c>
      <c r="L7675" t="s">
        <v>20</v>
      </c>
    </row>
    <row r="7676" spans="1:12" x14ac:dyDescent="0.3">
      <c r="A7676" t="s">
        <v>61</v>
      </c>
      <c r="B7676">
        <v>1185732</v>
      </c>
      <c r="C7676">
        <v>44449</v>
      </c>
      <c r="D7676" t="s">
        <v>13</v>
      </c>
      <c r="E7676" t="s">
        <v>131</v>
      </c>
      <c r="F7676" t="s">
        <v>132</v>
      </c>
      <c r="G7676" t="s">
        <v>21</v>
      </c>
      <c r="H7676">
        <v>45</v>
      </c>
      <c r="I7676">
        <v>52</v>
      </c>
      <c r="J7676">
        <v>2340</v>
      </c>
      <c r="K7676" t="s">
        <v>83</v>
      </c>
      <c r="L7676" t="s">
        <v>20</v>
      </c>
    </row>
    <row r="7677" spans="1:12" x14ac:dyDescent="0.3">
      <c r="A7677" t="s">
        <v>61</v>
      </c>
      <c r="B7677">
        <v>1185732</v>
      </c>
      <c r="C7677">
        <v>44449</v>
      </c>
      <c r="D7677" t="s">
        <v>13</v>
      </c>
      <c r="E7677" t="s">
        <v>131</v>
      </c>
      <c r="F7677" t="s">
        <v>132</v>
      </c>
      <c r="G7677" t="s">
        <v>22</v>
      </c>
      <c r="H7677">
        <v>58</v>
      </c>
      <c r="I7677">
        <v>50</v>
      </c>
      <c r="J7677">
        <v>2900</v>
      </c>
      <c r="K7677" t="s">
        <v>83</v>
      </c>
      <c r="L7677" t="s">
        <v>17</v>
      </c>
    </row>
    <row r="7678" spans="1:12" x14ac:dyDescent="0.3">
      <c r="A7678" t="s">
        <v>61</v>
      </c>
      <c r="B7678">
        <v>1185732</v>
      </c>
      <c r="C7678">
        <v>44449</v>
      </c>
      <c r="D7678" t="s">
        <v>13</v>
      </c>
      <c r="E7678" t="s">
        <v>131</v>
      </c>
      <c r="F7678" t="s">
        <v>132</v>
      </c>
      <c r="G7678" t="s">
        <v>23</v>
      </c>
      <c r="H7678">
        <v>59</v>
      </c>
      <c r="I7678">
        <v>78</v>
      </c>
      <c r="J7678">
        <v>4602</v>
      </c>
      <c r="K7678" t="s">
        <v>83</v>
      </c>
      <c r="L7678" t="s">
        <v>20</v>
      </c>
    </row>
    <row r="7679" spans="1:12" x14ac:dyDescent="0.3">
      <c r="A7679" t="s">
        <v>61</v>
      </c>
      <c r="B7679">
        <v>1185732</v>
      </c>
      <c r="C7679">
        <v>44481</v>
      </c>
      <c r="D7679" t="s">
        <v>13</v>
      </c>
      <c r="E7679" t="s">
        <v>131</v>
      </c>
      <c r="F7679" t="s">
        <v>132</v>
      </c>
      <c r="G7679" t="s">
        <v>15</v>
      </c>
      <c r="H7679">
        <v>62</v>
      </c>
      <c r="I7679">
        <v>133</v>
      </c>
      <c r="J7679">
        <v>8246</v>
      </c>
      <c r="K7679" t="s">
        <v>83</v>
      </c>
      <c r="L7679" t="s">
        <v>17</v>
      </c>
    </row>
    <row r="7680" spans="1:12" x14ac:dyDescent="0.3">
      <c r="A7680" t="s">
        <v>61</v>
      </c>
      <c r="B7680">
        <v>1185732</v>
      </c>
      <c r="C7680">
        <v>44481</v>
      </c>
      <c r="D7680" t="s">
        <v>13</v>
      </c>
      <c r="E7680" t="s">
        <v>131</v>
      </c>
      <c r="F7680" t="s">
        <v>132</v>
      </c>
      <c r="G7680" t="s">
        <v>18</v>
      </c>
      <c r="H7680">
        <v>54</v>
      </c>
      <c r="I7680">
        <v>75</v>
      </c>
      <c r="J7680">
        <v>4050</v>
      </c>
      <c r="K7680" t="s">
        <v>83</v>
      </c>
      <c r="L7680" t="s">
        <v>17</v>
      </c>
    </row>
    <row r="7681" spans="1:12" x14ac:dyDescent="0.3">
      <c r="A7681" t="s">
        <v>61</v>
      </c>
      <c r="B7681">
        <v>1185732</v>
      </c>
      <c r="C7681">
        <v>44481</v>
      </c>
      <c r="D7681" t="s">
        <v>13</v>
      </c>
      <c r="E7681" t="s">
        <v>131</v>
      </c>
      <c r="F7681" t="s">
        <v>132</v>
      </c>
      <c r="G7681" t="s">
        <v>19</v>
      </c>
      <c r="H7681">
        <v>59</v>
      </c>
      <c r="I7681">
        <v>54</v>
      </c>
      <c r="J7681">
        <v>3186</v>
      </c>
      <c r="K7681" t="s">
        <v>83</v>
      </c>
      <c r="L7681" t="s">
        <v>20</v>
      </c>
    </row>
    <row r="7682" spans="1:12" x14ac:dyDescent="0.3">
      <c r="A7682" t="s">
        <v>61</v>
      </c>
      <c r="B7682">
        <v>1185732</v>
      </c>
      <c r="C7682">
        <v>44481</v>
      </c>
      <c r="D7682" t="s">
        <v>13</v>
      </c>
      <c r="E7682" t="s">
        <v>131</v>
      </c>
      <c r="F7682" t="s">
        <v>132</v>
      </c>
      <c r="G7682" t="s">
        <v>21</v>
      </c>
      <c r="H7682">
        <v>55</v>
      </c>
      <c r="I7682">
        <v>46</v>
      </c>
      <c r="J7682">
        <v>2530</v>
      </c>
      <c r="K7682" t="s">
        <v>83</v>
      </c>
      <c r="L7682" t="s">
        <v>20</v>
      </c>
    </row>
    <row r="7683" spans="1:12" x14ac:dyDescent="0.3">
      <c r="A7683" t="s">
        <v>61</v>
      </c>
      <c r="B7683">
        <v>1185732</v>
      </c>
      <c r="C7683">
        <v>44481</v>
      </c>
      <c r="D7683" t="s">
        <v>13</v>
      </c>
      <c r="E7683" t="s">
        <v>131</v>
      </c>
      <c r="F7683" t="s">
        <v>132</v>
      </c>
      <c r="G7683" t="s">
        <v>22</v>
      </c>
      <c r="H7683">
        <v>66</v>
      </c>
      <c r="I7683">
        <v>51</v>
      </c>
      <c r="J7683">
        <v>3366</v>
      </c>
      <c r="K7683" t="s">
        <v>83</v>
      </c>
      <c r="L7683" t="s">
        <v>17</v>
      </c>
    </row>
    <row r="7684" spans="1:12" x14ac:dyDescent="0.3">
      <c r="A7684" t="s">
        <v>30</v>
      </c>
      <c r="B7684">
        <v>1185732</v>
      </c>
      <c r="C7684">
        <v>44481</v>
      </c>
      <c r="D7684" t="s">
        <v>13</v>
      </c>
      <c r="E7684" t="s">
        <v>131</v>
      </c>
      <c r="F7684" t="s">
        <v>132</v>
      </c>
      <c r="G7684" t="s">
        <v>23</v>
      </c>
      <c r="H7684">
        <v>71</v>
      </c>
      <c r="I7684">
        <v>81</v>
      </c>
      <c r="J7684">
        <v>5751</v>
      </c>
      <c r="K7684" t="s">
        <v>83</v>
      </c>
      <c r="L7684" t="s">
        <v>20</v>
      </c>
    </row>
    <row r="7685" spans="1:12" x14ac:dyDescent="0.3">
      <c r="A7685" t="s">
        <v>30</v>
      </c>
      <c r="B7685">
        <v>1185732</v>
      </c>
      <c r="C7685">
        <v>44511</v>
      </c>
      <c r="D7685" t="s">
        <v>13</v>
      </c>
      <c r="E7685" t="s">
        <v>131</v>
      </c>
      <c r="F7685" t="s">
        <v>132</v>
      </c>
      <c r="G7685" t="s">
        <v>15</v>
      </c>
      <c r="H7685">
        <v>64</v>
      </c>
      <c r="I7685">
        <v>126</v>
      </c>
      <c r="J7685">
        <v>8064</v>
      </c>
      <c r="K7685" t="s">
        <v>83</v>
      </c>
      <c r="L7685" t="s">
        <v>17</v>
      </c>
    </row>
    <row r="7686" spans="1:12" x14ac:dyDescent="0.3">
      <c r="A7686" t="s">
        <v>30</v>
      </c>
      <c r="B7686">
        <v>1185732</v>
      </c>
      <c r="C7686">
        <v>44511</v>
      </c>
      <c r="D7686" t="s">
        <v>13</v>
      </c>
      <c r="E7686" t="s">
        <v>131</v>
      </c>
      <c r="F7686" t="s">
        <v>132</v>
      </c>
      <c r="G7686" t="s">
        <v>18</v>
      </c>
      <c r="H7686">
        <v>55</v>
      </c>
      <c r="I7686">
        <v>81</v>
      </c>
      <c r="J7686">
        <v>4455</v>
      </c>
      <c r="K7686" t="s">
        <v>83</v>
      </c>
      <c r="L7686" t="s">
        <v>17</v>
      </c>
    </row>
    <row r="7687" spans="1:12" x14ac:dyDescent="0.3">
      <c r="A7687" t="s">
        <v>30</v>
      </c>
      <c r="B7687">
        <v>1185732</v>
      </c>
      <c r="C7687">
        <v>44511</v>
      </c>
      <c r="D7687" t="s">
        <v>13</v>
      </c>
      <c r="E7687" t="s">
        <v>131</v>
      </c>
      <c r="F7687" t="s">
        <v>132</v>
      </c>
      <c r="G7687" t="s">
        <v>19</v>
      </c>
      <c r="H7687">
        <v>57</v>
      </c>
      <c r="I7687">
        <v>96</v>
      </c>
      <c r="J7687">
        <v>5472</v>
      </c>
      <c r="K7687" t="s">
        <v>83</v>
      </c>
      <c r="L7687" t="s">
        <v>20</v>
      </c>
    </row>
    <row r="7688" spans="1:12" x14ac:dyDescent="0.3">
      <c r="A7688" t="s">
        <v>61</v>
      </c>
      <c r="B7688">
        <v>1185732</v>
      </c>
      <c r="C7688">
        <v>44511</v>
      </c>
      <c r="D7688" t="s">
        <v>13</v>
      </c>
      <c r="E7688" t="s">
        <v>131</v>
      </c>
      <c r="F7688" t="s">
        <v>132</v>
      </c>
      <c r="G7688" t="s">
        <v>21</v>
      </c>
      <c r="H7688">
        <v>55</v>
      </c>
      <c r="I7688">
        <v>75</v>
      </c>
      <c r="J7688">
        <v>4125</v>
      </c>
      <c r="K7688" t="s">
        <v>83</v>
      </c>
      <c r="L7688" t="s">
        <v>20</v>
      </c>
    </row>
    <row r="7689" spans="1:12" x14ac:dyDescent="0.3">
      <c r="A7689" t="s">
        <v>61</v>
      </c>
      <c r="B7689">
        <v>1185732</v>
      </c>
      <c r="C7689">
        <v>44511</v>
      </c>
      <c r="D7689" t="s">
        <v>13</v>
      </c>
      <c r="E7689" t="s">
        <v>131</v>
      </c>
      <c r="F7689" t="s">
        <v>132</v>
      </c>
      <c r="G7689" t="s">
        <v>22</v>
      </c>
      <c r="H7689">
        <v>67</v>
      </c>
      <c r="I7689">
        <v>80</v>
      </c>
      <c r="J7689">
        <v>5360</v>
      </c>
      <c r="K7689" t="s">
        <v>83</v>
      </c>
      <c r="L7689" t="s">
        <v>17</v>
      </c>
    </row>
    <row r="7690" spans="1:12" x14ac:dyDescent="0.3">
      <c r="A7690" t="s">
        <v>61</v>
      </c>
      <c r="B7690">
        <v>1185732</v>
      </c>
      <c r="C7690">
        <v>44511</v>
      </c>
      <c r="D7690" t="s">
        <v>13</v>
      </c>
      <c r="E7690" t="s">
        <v>131</v>
      </c>
      <c r="F7690" t="s">
        <v>132</v>
      </c>
      <c r="G7690" t="s">
        <v>23</v>
      </c>
      <c r="H7690">
        <v>70</v>
      </c>
      <c r="I7690">
        <v>94</v>
      </c>
      <c r="J7690">
        <v>6580</v>
      </c>
      <c r="K7690" t="s">
        <v>83</v>
      </c>
      <c r="L7690" t="s">
        <v>20</v>
      </c>
    </row>
    <row r="7691" spans="1:12" x14ac:dyDescent="0.3">
      <c r="A7691" t="s">
        <v>61</v>
      </c>
      <c r="B7691">
        <v>1185732</v>
      </c>
      <c r="C7691">
        <v>44540</v>
      </c>
      <c r="D7691" t="s">
        <v>13</v>
      </c>
      <c r="E7691" t="s">
        <v>131</v>
      </c>
      <c r="F7691" t="s">
        <v>132</v>
      </c>
      <c r="G7691" t="s">
        <v>15</v>
      </c>
      <c r="H7691">
        <v>64</v>
      </c>
      <c r="I7691">
        <v>168</v>
      </c>
      <c r="J7691">
        <v>10752</v>
      </c>
      <c r="K7691" t="s">
        <v>83</v>
      </c>
      <c r="L7691" t="s">
        <v>17</v>
      </c>
    </row>
    <row r="7692" spans="1:12" x14ac:dyDescent="0.3">
      <c r="A7692" t="s">
        <v>61</v>
      </c>
      <c r="B7692">
        <v>1185732</v>
      </c>
      <c r="C7692">
        <v>44540</v>
      </c>
      <c r="D7692" t="s">
        <v>13</v>
      </c>
      <c r="E7692" t="s">
        <v>131</v>
      </c>
      <c r="F7692" t="s">
        <v>132</v>
      </c>
      <c r="G7692" t="s">
        <v>18</v>
      </c>
      <c r="H7692">
        <v>55</v>
      </c>
      <c r="I7692">
        <v>100</v>
      </c>
      <c r="J7692">
        <v>5500</v>
      </c>
      <c r="K7692" t="s">
        <v>83</v>
      </c>
      <c r="L7692" t="s">
        <v>17</v>
      </c>
    </row>
    <row r="7693" spans="1:12" x14ac:dyDescent="0.3">
      <c r="A7693" t="s">
        <v>61</v>
      </c>
      <c r="B7693">
        <v>1185732</v>
      </c>
      <c r="C7693">
        <v>44540</v>
      </c>
      <c r="D7693" t="s">
        <v>13</v>
      </c>
      <c r="E7693" t="s">
        <v>131</v>
      </c>
      <c r="F7693" t="s">
        <v>132</v>
      </c>
      <c r="G7693" t="s">
        <v>19</v>
      </c>
      <c r="H7693">
        <v>55</v>
      </c>
      <c r="I7693">
        <v>113</v>
      </c>
      <c r="J7693">
        <v>6215</v>
      </c>
      <c r="K7693" t="s">
        <v>83</v>
      </c>
      <c r="L7693" t="s">
        <v>20</v>
      </c>
    </row>
    <row r="7694" spans="1:12" x14ac:dyDescent="0.3">
      <c r="A7694" t="s">
        <v>61</v>
      </c>
      <c r="B7694">
        <v>1185732</v>
      </c>
      <c r="C7694">
        <v>44540</v>
      </c>
      <c r="D7694" t="s">
        <v>13</v>
      </c>
      <c r="E7694" t="s">
        <v>131</v>
      </c>
      <c r="F7694" t="s">
        <v>132</v>
      </c>
      <c r="G7694" t="s">
        <v>21</v>
      </c>
      <c r="H7694">
        <v>56</v>
      </c>
      <c r="I7694">
        <v>81</v>
      </c>
      <c r="J7694">
        <v>4536</v>
      </c>
      <c r="K7694" t="s">
        <v>83</v>
      </c>
      <c r="L7694" t="s">
        <v>20</v>
      </c>
    </row>
    <row r="7695" spans="1:12" x14ac:dyDescent="0.3">
      <c r="A7695" t="s">
        <v>61</v>
      </c>
      <c r="B7695">
        <v>1185732</v>
      </c>
      <c r="C7695">
        <v>44540</v>
      </c>
      <c r="D7695" t="s">
        <v>13</v>
      </c>
      <c r="E7695" t="s">
        <v>131</v>
      </c>
      <c r="F7695" t="s">
        <v>132</v>
      </c>
      <c r="G7695" t="s">
        <v>22</v>
      </c>
      <c r="H7695">
        <v>67</v>
      </c>
      <c r="I7695">
        <v>81</v>
      </c>
      <c r="J7695">
        <v>5427</v>
      </c>
      <c r="K7695" t="s">
        <v>83</v>
      </c>
      <c r="L7695" t="s">
        <v>17</v>
      </c>
    </row>
    <row r="7696" spans="1:12" x14ac:dyDescent="0.3">
      <c r="A7696" t="s">
        <v>61</v>
      </c>
      <c r="B7696">
        <v>1185732</v>
      </c>
      <c r="C7696">
        <v>44540</v>
      </c>
      <c r="D7696" t="s">
        <v>13</v>
      </c>
      <c r="E7696" t="s">
        <v>131</v>
      </c>
      <c r="F7696" t="s">
        <v>132</v>
      </c>
      <c r="G7696" t="s">
        <v>23</v>
      </c>
      <c r="H7696">
        <v>68</v>
      </c>
      <c r="I7696">
        <v>106</v>
      </c>
      <c r="J7696">
        <v>7208</v>
      </c>
      <c r="K7696" t="s">
        <v>83</v>
      </c>
      <c r="L7696" t="s">
        <v>20</v>
      </c>
    </row>
    <row r="7697" spans="1:12" x14ac:dyDescent="0.3">
      <c r="A7697" t="s">
        <v>61</v>
      </c>
      <c r="B7697">
        <v>1185732</v>
      </c>
      <c r="C7697">
        <v>44217</v>
      </c>
      <c r="D7697" t="s">
        <v>13</v>
      </c>
      <c r="E7697" t="s">
        <v>131</v>
      </c>
      <c r="F7697" t="s">
        <v>132</v>
      </c>
      <c r="G7697" t="s">
        <v>15</v>
      </c>
      <c r="H7697">
        <v>49</v>
      </c>
      <c r="I7697">
        <v>131</v>
      </c>
      <c r="J7697">
        <v>6419</v>
      </c>
      <c r="K7697" t="s">
        <v>83</v>
      </c>
      <c r="L7697" t="s">
        <v>17</v>
      </c>
    </row>
    <row r="7698" spans="1:12" x14ac:dyDescent="0.3">
      <c r="A7698" t="s">
        <v>61</v>
      </c>
      <c r="B7698">
        <v>1185732</v>
      </c>
      <c r="C7698">
        <v>44217</v>
      </c>
      <c r="D7698" t="s">
        <v>13</v>
      </c>
      <c r="E7698" t="s">
        <v>131</v>
      </c>
      <c r="F7698" t="s">
        <v>132</v>
      </c>
      <c r="G7698" t="s">
        <v>18</v>
      </c>
      <c r="H7698">
        <v>45</v>
      </c>
      <c r="I7698">
        <v>91</v>
      </c>
      <c r="J7698">
        <v>4095</v>
      </c>
      <c r="K7698" t="s">
        <v>83</v>
      </c>
      <c r="L7698" t="s">
        <v>17</v>
      </c>
    </row>
    <row r="7699" spans="1:12" x14ac:dyDescent="0.3">
      <c r="A7699" t="s">
        <v>61</v>
      </c>
      <c r="B7699">
        <v>1185732</v>
      </c>
      <c r="C7699">
        <v>44217</v>
      </c>
      <c r="D7699" t="s">
        <v>13</v>
      </c>
      <c r="E7699" t="s">
        <v>131</v>
      </c>
      <c r="F7699" t="s">
        <v>132</v>
      </c>
      <c r="G7699" t="s">
        <v>19</v>
      </c>
      <c r="H7699">
        <v>38</v>
      </c>
      <c r="I7699">
        <v>81</v>
      </c>
      <c r="J7699">
        <v>3078</v>
      </c>
      <c r="K7699" t="s">
        <v>83</v>
      </c>
      <c r="L7699" t="s">
        <v>20</v>
      </c>
    </row>
    <row r="7700" spans="1:12" x14ac:dyDescent="0.3">
      <c r="A7700" t="s">
        <v>61</v>
      </c>
      <c r="B7700">
        <v>1185732</v>
      </c>
      <c r="C7700">
        <v>44217</v>
      </c>
      <c r="D7700" t="s">
        <v>13</v>
      </c>
      <c r="E7700" t="s">
        <v>131</v>
      </c>
      <c r="F7700" t="s">
        <v>132</v>
      </c>
      <c r="G7700" t="s">
        <v>21</v>
      </c>
      <c r="H7700">
        <v>43</v>
      </c>
      <c r="I7700">
        <v>46</v>
      </c>
      <c r="J7700">
        <v>1978</v>
      </c>
      <c r="K7700" t="s">
        <v>83</v>
      </c>
      <c r="L7700" t="s">
        <v>20</v>
      </c>
    </row>
    <row r="7701" spans="1:12" x14ac:dyDescent="0.3">
      <c r="A7701" t="s">
        <v>61</v>
      </c>
      <c r="B7701">
        <v>1185732</v>
      </c>
      <c r="C7701">
        <v>44217</v>
      </c>
      <c r="D7701" t="s">
        <v>13</v>
      </c>
      <c r="E7701" t="s">
        <v>131</v>
      </c>
      <c r="F7701" t="s">
        <v>132</v>
      </c>
      <c r="G7701" t="s">
        <v>22</v>
      </c>
      <c r="H7701">
        <v>59</v>
      </c>
      <c r="I7701">
        <v>56</v>
      </c>
      <c r="J7701">
        <v>3304</v>
      </c>
      <c r="K7701" t="s">
        <v>83</v>
      </c>
      <c r="L7701" t="s">
        <v>17</v>
      </c>
    </row>
    <row r="7702" spans="1:12" x14ac:dyDescent="0.3">
      <c r="A7702" t="s">
        <v>61</v>
      </c>
      <c r="B7702">
        <v>1185732</v>
      </c>
      <c r="C7702">
        <v>44217</v>
      </c>
      <c r="D7702" t="s">
        <v>13</v>
      </c>
      <c r="E7702" t="s">
        <v>131</v>
      </c>
      <c r="F7702" t="s">
        <v>132</v>
      </c>
      <c r="G7702" t="s">
        <v>23</v>
      </c>
      <c r="H7702">
        <v>49</v>
      </c>
      <c r="I7702">
        <v>88</v>
      </c>
      <c r="J7702">
        <v>4312</v>
      </c>
      <c r="K7702" t="s">
        <v>83</v>
      </c>
      <c r="L7702" t="s">
        <v>20</v>
      </c>
    </row>
    <row r="7703" spans="1:12" x14ac:dyDescent="0.3">
      <c r="A7703" t="s">
        <v>61</v>
      </c>
      <c r="B7703">
        <v>1185732</v>
      </c>
      <c r="C7703">
        <v>44246</v>
      </c>
      <c r="D7703" t="s">
        <v>13</v>
      </c>
      <c r="E7703" t="s">
        <v>131</v>
      </c>
      <c r="F7703" t="s">
        <v>132</v>
      </c>
      <c r="G7703" t="s">
        <v>15</v>
      </c>
      <c r="H7703">
        <v>49</v>
      </c>
      <c r="I7703">
        <v>180</v>
      </c>
      <c r="J7703">
        <v>8820</v>
      </c>
      <c r="K7703" t="s">
        <v>83</v>
      </c>
      <c r="L7703" t="s">
        <v>17</v>
      </c>
    </row>
    <row r="7704" spans="1:12" x14ac:dyDescent="0.3">
      <c r="A7704" t="s">
        <v>61</v>
      </c>
      <c r="B7704">
        <v>1185732</v>
      </c>
      <c r="C7704">
        <v>44246</v>
      </c>
      <c r="D7704" t="s">
        <v>13</v>
      </c>
      <c r="E7704" t="s">
        <v>131</v>
      </c>
      <c r="F7704" t="s">
        <v>132</v>
      </c>
      <c r="G7704" t="s">
        <v>18</v>
      </c>
      <c r="H7704">
        <v>45</v>
      </c>
      <c r="I7704">
        <v>75</v>
      </c>
      <c r="J7704">
        <v>3375</v>
      </c>
      <c r="K7704" t="s">
        <v>83</v>
      </c>
      <c r="L7704" t="s">
        <v>17</v>
      </c>
    </row>
    <row r="7705" spans="1:12" x14ac:dyDescent="0.3">
      <c r="A7705" t="s">
        <v>61</v>
      </c>
      <c r="B7705">
        <v>1185732</v>
      </c>
      <c r="C7705">
        <v>44246</v>
      </c>
      <c r="D7705" t="s">
        <v>13</v>
      </c>
      <c r="E7705" t="s">
        <v>131</v>
      </c>
      <c r="F7705" t="s">
        <v>132</v>
      </c>
      <c r="G7705" t="s">
        <v>19</v>
      </c>
      <c r="H7705">
        <v>39</v>
      </c>
      <c r="I7705">
        <v>90</v>
      </c>
      <c r="J7705">
        <v>3510</v>
      </c>
      <c r="K7705" t="s">
        <v>83</v>
      </c>
      <c r="L7705" t="s">
        <v>20</v>
      </c>
    </row>
    <row r="7706" spans="1:12" x14ac:dyDescent="0.3">
      <c r="A7706" t="s">
        <v>61</v>
      </c>
      <c r="B7706">
        <v>1185732</v>
      </c>
      <c r="C7706">
        <v>44246</v>
      </c>
      <c r="D7706" t="s">
        <v>13</v>
      </c>
      <c r="E7706" t="s">
        <v>133</v>
      </c>
      <c r="F7706" t="s">
        <v>134</v>
      </c>
      <c r="G7706" t="s">
        <v>21</v>
      </c>
      <c r="H7706">
        <v>42</v>
      </c>
      <c r="I7706">
        <v>58</v>
      </c>
      <c r="J7706">
        <v>2436</v>
      </c>
      <c r="K7706" t="s">
        <v>83</v>
      </c>
      <c r="L7706" t="s">
        <v>20</v>
      </c>
    </row>
    <row r="7707" spans="1:12" x14ac:dyDescent="0.3">
      <c r="A7707" t="s">
        <v>61</v>
      </c>
      <c r="B7707">
        <v>1185732</v>
      </c>
      <c r="C7707">
        <v>44246</v>
      </c>
      <c r="D7707" t="s">
        <v>13</v>
      </c>
      <c r="E7707" t="s">
        <v>133</v>
      </c>
      <c r="F7707" t="s">
        <v>134</v>
      </c>
      <c r="G7707" t="s">
        <v>22</v>
      </c>
      <c r="H7707">
        <v>56</v>
      </c>
      <c r="I7707">
        <v>83</v>
      </c>
      <c r="J7707">
        <v>4648</v>
      </c>
      <c r="K7707" t="s">
        <v>83</v>
      </c>
      <c r="L7707" t="s">
        <v>17</v>
      </c>
    </row>
    <row r="7708" spans="1:12" x14ac:dyDescent="0.3">
      <c r="A7708" t="s">
        <v>61</v>
      </c>
      <c r="B7708">
        <v>1185732</v>
      </c>
      <c r="C7708">
        <v>44246</v>
      </c>
      <c r="D7708" t="s">
        <v>13</v>
      </c>
      <c r="E7708" t="s">
        <v>133</v>
      </c>
      <c r="F7708" t="s">
        <v>134</v>
      </c>
      <c r="G7708" t="s">
        <v>23</v>
      </c>
      <c r="H7708">
        <v>46</v>
      </c>
      <c r="I7708">
        <v>98</v>
      </c>
      <c r="J7708">
        <v>4508</v>
      </c>
      <c r="K7708" t="s">
        <v>83</v>
      </c>
      <c r="L7708" t="s">
        <v>20</v>
      </c>
    </row>
    <row r="7709" spans="1:12" x14ac:dyDescent="0.3">
      <c r="A7709" t="s">
        <v>61</v>
      </c>
      <c r="B7709">
        <v>1185732</v>
      </c>
      <c r="C7709">
        <v>44272</v>
      </c>
      <c r="D7709" t="s">
        <v>13</v>
      </c>
      <c r="E7709" t="s">
        <v>133</v>
      </c>
      <c r="F7709" t="s">
        <v>134</v>
      </c>
      <c r="G7709" t="s">
        <v>15</v>
      </c>
      <c r="H7709">
        <v>49</v>
      </c>
      <c r="I7709">
        <v>165</v>
      </c>
      <c r="J7709">
        <v>8085</v>
      </c>
      <c r="K7709" t="s">
        <v>83</v>
      </c>
      <c r="L7709" t="s">
        <v>17</v>
      </c>
    </row>
    <row r="7710" spans="1:12" x14ac:dyDescent="0.3">
      <c r="A7710" t="s">
        <v>61</v>
      </c>
      <c r="B7710">
        <v>1185732</v>
      </c>
      <c r="C7710">
        <v>44272</v>
      </c>
      <c r="D7710" t="s">
        <v>13</v>
      </c>
      <c r="E7710" t="s">
        <v>133</v>
      </c>
      <c r="F7710" t="s">
        <v>134</v>
      </c>
      <c r="G7710" t="s">
        <v>18</v>
      </c>
      <c r="H7710">
        <v>49</v>
      </c>
      <c r="I7710">
        <v>69</v>
      </c>
      <c r="J7710">
        <v>3381</v>
      </c>
      <c r="K7710" t="s">
        <v>83</v>
      </c>
      <c r="L7710" t="s">
        <v>17</v>
      </c>
    </row>
    <row r="7711" spans="1:12" x14ac:dyDescent="0.3">
      <c r="A7711" t="s">
        <v>61</v>
      </c>
      <c r="B7711">
        <v>1185732</v>
      </c>
      <c r="C7711">
        <v>44272</v>
      </c>
      <c r="D7711" t="s">
        <v>13</v>
      </c>
      <c r="E7711" t="s">
        <v>133</v>
      </c>
      <c r="F7711" t="s">
        <v>134</v>
      </c>
      <c r="G7711" t="s">
        <v>19</v>
      </c>
      <c r="H7711">
        <v>38</v>
      </c>
      <c r="I7711">
        <v>75</v>
      </c>
      <c r="J7711">
        <v>2850</v>
      </c>
      <c r="K7711" t="s">
        <v>83</v>
      </c>
      <c r="L7711" t="s">
        <v>20</v>
      </c>
    </row>
    <row r="7712" spans="1:12" x14ac:dyDescent="0.3">
      <c r="A7712" t="s">
        <v>61</v>
      </c>
      <c r="B7712">
        <v>1185732</v>
      </c>
      <c r="C7712">
        <v>44272</v>
      </c>
      <c r="D7712" t="s">
        <v>13</v>
      </c>
      <c r="E7712" t="s">
        <v>133</v>
      </c>
      <c r="F7712" t="s">
        <v>134</v>
      </c>
      <c r="G7712" t="s">
        <v>21</v>
      </c>
      <c r="H7712">
        <v>44</v>
      </c>
      <c r="I7712">
        <v>38</v>
      </c>
      <c r="J7712">
        <v>1672</v>
      </c>
      <c r="K7712" t="s">
        <v>83</v>
      </c>
      <c r="L7712" t="s">
        <v>20</v>
      </c>
    </row>
    <row r="7713" spans="1:12" x14ac:dyDescent="0.3">
      <c r="A7713" t="s">
        <v>61</v>
      </c>
      <c r="B7713">
        <v>1185732</v>
      </c>
      <c r="C7713">
        <v>44272</v>
      </c>
      <c r="D7713" t="s">
        <v>13</v>
      </c>
      <c r="E7713" t="s">
        <v>133</v>
      </c>
      <c r="F7713" t="s">
        <v>134</v>
      </c>
      <c r="G7713" t="s">
        <v>22</v>
      </c>
      <c r="H7713">
        <v>58</v>
      </c>
      <c r="I7713">
        <v>60</v>
      </c>
      <c r="J7713">
        <v>3480</v>
      </c>
      <c r="K7713" t="s">
        <v>83</v>
      </c>
      <c r="L7713" t="s">
        <v>17</v>
      </c>
    </row>
    <row r="7714" spans="1:12" x14ac:dyDescent="0.3">
      <c r="A7714" t="s">
        <v>61</v>
      </c>
      <c r="B7714">
        <v>1185732</v>
      </c>
      <c r="C7714">
        <v>44272</v>
      </c>
      <c r="D7714" t="s">
        <v>13</v>
      </c>
      <c r="E7714" t="s">
        <v>133</v>
      </c>
      <c r="F7714" t="s">
        <v>134</v>
      </c>
      <c r="G7714" t="s">
        <v>23</v>
      </c>
      <c r="H7714">
        <v>45</v>
      </c>
      <c r="I7714">
        <v>75</v>
      </c>
      <c r="J7714">
        <v>3375</v>
      </c>
      <c r="K7714" t="s">
        <v>83</v>
      </c>
      <c r="L7714" t="s">
        <v>20</v>
      </c>
    </row>
    <row r="7715" spans="1:12" x14ac:dyDescent="0.3">
      <c r="A7715" t="s">
        <v>61</v>
      </c>
      <c r="B7715">
        <v>1185732</v>
      </c>
      <c r="C7715">
        <v>44304</v>
      </c>
      <c r="D7715" t="s">
        <v>13</v>
      </c>
      <c r="E7715" t="s">
        <v>133</v>
      </c>
      <c r="F7715" t="s">
        <v>134</v>
      </c>
      <c r="G7715" t="s">
        <v>15</v>
      </c>
      <c r="H7715">
        <v>48</v>
      </c>
      <c r="I7715">
        <v>154</v>
      </c>
      <c r="J7715">
        <v>7392</v>
      </c>
      <c r="K7715" t="s">
        <v>83</v>
      </c>
      <c r="L7715" t="s">
        <v>17</v>
      </c>
    </row>
    <row r="7716" spans="1:12" x14ac:dyDescent="0.3">
      <c r="A7716" t="s">
        <v>61</v>
      </c>
      <c r="B7716">
        <v>1185732</v>
      </c>
      <c r="C7716">
        <v>44304</v>
      </c>
      <c r="D7716" t="s">
        <v>13</v>
      </c>
      <c r="E7716" t="s">
        <v>133</v>
      </c>
      <c r="F7716" t="s">
        <v>134</v>
      </c>
      <c r="G7716" t="s">
        <v>18</v>
      </c>
      <c r="H7716">
        <v>49</v>
      </c>
      <c r="I7716">
        <v>68</v>
      </c>
      <c r="J7716">
        <v>3332</v>
      </c>
      <c r="K7716" t="s">
        <v>83</v>
      </c>
      <c r="L7716" t="s">
        <v>17</v>
      </c>
    </row>
    <row r="7717" spans="1:12" x14ac:dyDescent="0.3">
      <c r="A7717" t="s">
        <v>61</v>
      </c>
      <c r="B7717">
        <v>1185732</v>
      </c>
      <c r="C7717">
        <v>44304</v>
      </c>
      <c r="D7717" t="s">
        <v>13</v>
      </c>
      <c r="E7717" t="s">
        <v>133</v>
      </c>
      <c r="F7717" t="s">
        <v>134</v>
      </c>
      <c r="G7717" t="s">
        <v>19</v>
      </c>
      <c r="H7717">
        <v>38</v>
      </c>
      <c r="I7717">
        <v>73</v>
      </c>
      <c r="J7717">
        <v>2774</v>
      </c>
      <c r="K7717" t="s">
        <v>83</v>
      </c>
      <c r="L7717" t="s">
        <v>20</v>
      </c>
    </row>
    <row r="7718" spans="1:12" x14ac:dyDescent="0.3">
      <c r="A7718" t="s">
        <v>61</v>
      </c>
      <c r="B7718">
        <v>1185732</v>
      </c>
      <c r="C7718">
        <v>44304</v>
      </c>
      <c r="D7718" t="s">
        <v>13</v>
      </c>
      <c r="E7718" t="s">
        <v>133</v>
      </c>
      <c r="F7718" t="s">
        <v>134</v>
      </c>
      <c r="G7718" t="s">
        <v>21</v>
      </c>
      <c r="H7718">
        <v>44</v>
      </c>
      <c r="I7718">
        <v>49</v>
      </c>
      <c r="J7718">
        <v>2156</v>
      </c>
      <c r="K7718" t="s">
        <v>83</v>
      </c>
      <c r="L7718" t="s">
        <v>20</v>
      </c>
    </row>
    <row r="7719" spans="1:12" x14ac:dyDescent="0.3">
      <c r="A7719" t="s">
        <v>61</v>
      </c>
      <c r="B7719">
        <v>1185732</v>
      </c>
      <c r="C7719">
        <v>44304</v>
      </c>
      <c r="D7719" t="s">
        <v>13</v>
      </c>
      <c r="E7719" t="s">
        <v>133</v>
      </c>
      <c r="F7719" t="s">
        <v>134</v>
      </c>
      <c r="G7719" t="s">
        <v>22</v>
      </c>
      <c r="H7719">
        <v>57</v>
      </c>
      <c r="I7719">
        <v>53</v>
      </c>
      <c r="J7719">
        <v>3021</v>
      </c>
      <c r="K7719" t="s">
        <v>83</v>
      </c>
      <c r="L7719" t="s">
        <v>17</v>
      </c>
    </row>
    <row r="7720" spans="1:12" x14ac:dyDescent="0.3">
      <c r="A7720" t="s">
        <v>61</v>
      </c>
      <c r="B7720">
        <v>1185732</v>
      </c>
      <c r="C7720">
        <v>44304</v>
      </c>
      <c r="D7720" t="s">
        <v>13</v>
      </c>
      <c r="E7720" t="s">
        <v>133</v>
      </c>
      <c r="F7720" t="s">
        <v>134</v>
      </c>
      <c r="G7720" t="s">
        <v>23</v>
      </c>
      <c r="H7720">
        <v>46</v>
      </c>
      <c r="I7720">
        <v>98</v>
      </c>
      <c r="J7720">
        <v>4508</v>
      </c>
      <c r="K7720" t="s">
        <v>83</v>
      </c>
      <c r="L7720" t="s">
        <v>20</v>
      </c>
    </row>
    <row r="7721" spans="1:12" x14ac:dyDescent="0.3">
      <c r="A7721" t="s">
        <v>61</v>
      </c>
      <c r="B7721">
        <v>1185732</v>
      </c>
      <c r="C7721">
        <v>44333</v>
      </c>
      <c r="D7721" t="s">
        <v>13</v>
      </c>
      <c r="E7721" t="s">
        <v>133</v>
      </c>
      <c r="F7721" t="s">
        <v>134</v>
      </c>
      <c r="G7721" t="s">
        <v>15</v>
      </c>
      <c r="H7721">
        <v>64</v>
      </c>
      <c r="I7721">
        <v>173</v>
      </c>
      <c r="J7721">
        <v>11072</v>
      </c>
      <c r="K7721" t="s">
        <v>83</v>
      </c>
      <c r="L7721" t="s">
        <v>17</v>
      </c>
    </row>
    <row r="7722" spans="1:12" x14ac:dyDescent="0.3">
      <c r="A7722" t="s">
        <v>61</v>
      </c>
      <c r="B7722">
        <v>1185732</v>
      </c>
      <c r="C7722">
        <v>44333</v>
      </c>
      <c r="D7722" t="s">
        <v>13</v>
      </c>
      <c r="E7722" t="s">
        <v>133</v>
      </c>
      <c r="F7722" t="s">
        <v>134</v>
      </c>
      <c r="G7722" t="s">
        <v>18</v>
      </c>
      <c r="H7722">
        <v>54</v>
      </c>
      <c r="I7722">
        <v>87</v>
      </c>
      <c r="J7722">
        <v>4698</v>
      </c>
      <c r="K7722" t="s">
        <v>83</v>
      </c>
      <c r="L7722" t="s">
        <v>17</v>
      </c>
    </row>
    <row r="7723" spans="1:12" x14ac:dyDescent="0.3">
      <c r="A7723" t="s">
        <v>61</v>
      </c>
      <c r="B7723">
        <v>1185732</v>
      </c>
      <c r="C7723">
        <v>44333</v>
      </c>
      <c r="D7723" t="s">
        <v>13</v>
      </c>
      <c r="E7723" t="s">
        <v>133</v>
      </c>
      <c r="F7723" t="s">
        <v>134</v>
      </c>
      <c r="G7723" t="s">
        <v>19</v>
      </c>
      <c r="H7723">
        <v>51</v>
      </c>
      <c r="I7723">
        <v>98</v>
      </c>
      <c r="J7723">
        <v>4998</v>
      </c>
      <c r="K7723" t="s">
        <v>83</v>
      </c>
      <c r="L7723" t="s">
        <v>20</v>
      </c>
    </row>
    <row r="7724" spans="1:12" x14ac:dyDescent="0.3">
      <c r="A7724" t="s">
        <v>61</v>
      </c>
      <c r="B7724">
        <v>1185732</v>
      </c>
      <c r="C7724">
        <v>44333</v>
      </c>
      <c r="D7724" t="s">
        <v>13</v>
      </c>
      <c r="E7724" t="s">
        <v>133</v>
      </c>
      <c r="F7724" t="s">
        <v>134</v>
      </c>
      <c r="G7724" t="s">
        <v>21</v>
      </c>
      <c r="H7724">
        <v>52</v>
      </c>
      <c r="I7724">
        <v>80</v>
      </c>
      <c r="J7724">
        <v>4160</v>
      </c>
      <c r="K7724" t="s">
        <v>83</v>
      </c>
      <c r="L7724" t="s">
        <v>20</v>
      </c>
    </row>
    <row r="7725" spans="1:12" x14ac:dyDescent="0.3">
      <c r="A7725" t="s">
        <v>61</v>
      </c>
      <c r="B7725">
        <v>1185732</v>
      </c>
      <c r="C7725">
        <v>44333</v>
      </c>
      <c r="D7725" t="s">
        <v>13</v>
      </c>
      <c r="E7725" t="s">
        <v>133</v>
      </c>
      <c r="F7725" t="s">
        <v>134</v>
      </c>
      <c r="G7725" t="s">
        <v>22</v>
      </c>
      <c r="H7725">
        <v>63</v>
      </c>
      <c r="I7725">
        <v>78</v>
      </c>
      <c r="J7725">
        <v>4914</v>
      </c>
      <c r="K7725" t="s">
        <v>83</v>
      </c>
      <c r="L7725" t="s">
        <v>17</v>
      </c>
    </row>
    <row r="7726" spans="1:12" x14ac:dyDescent="0.3">
      <c r="A7726" t="s">
        <v>61</v>
      </c>
      <c r="B7726">
        <v>1185732</v>
      </c>
      <c r="C7726">
        <v>44333</v>
      </c>
      <c r="D7726" t="s">
        <v>13</v>
      </c>
      <c r="E7726" t="s">
        <v>133</v>
      </c>
      <c r="F7726" t="s">
        <v>134</v>
      </c>
      <c r="G7726" t="s">
        <v>23</v>
      </c>
      <c r="H7726">
        <v>65</v>
      </c>
      <c r="I7726">
        <v>115</v>
      </c>
      <c r="J7726">
        <v>7475</v>
      </c>
      <c r="K7726" t="s">
        <v>83</v>
      </c>
      <c r="L7726" t="s">
        <v>20</v>
      </c>
    </row>
    <row r="7727" spans="1:12" x14ac:dyDescent="0.3">
      <c r="A7727" t="s">
        <v>61</v>
      </c>
      <c r="B7727">
        <v>1185732</v>
      </c>
      <c r="C7727">
        <v>44366</v>
      </c>
      <c r="D7727" t="s">
        <v>13</v>
      </c>
      <c r="E7727" t="s">
        <v>133</v>
      </c>
      <c r="F7727" t="s">
        <v>134</v>
      </c>
      <c r="G7727" t="s">
        <v>15</v>
      </c>
      <c r="H7727">
        <v>59</v>
      </c>
      <c r="I7727">
        <v>169</v>
      </c>
      <c r="J7727">
        <v>9971</v>
      </c>
      <c r="K7727" t="s">
        <v>83</v>
      </c>
      <c r="L7727" t="s">
        <v>17</v>
      </c>
    </row>
    <row r="7728" spans="1:12" x14ac:dyDescent="0.3">
      <c r="A7728" t="s">
        <v>61</v>
      </c>
      <c r="B7728">
        <v>1185732</v>
      </c>
      <c r="C7728">
        <v>44366</v>
      </c>
      <c r="D7728" t="s">
        <v>13</v>
      </c>
      <c r="E7728" t="s">
        <v>133</v>
      </c>
      <c r="F7728" t="s">
        <v>134</v>
      </c>
      <c r="G7728" t="s">
        <v>18</v>
      </c>
      <c r="H7728">
        <v>56</v>
      </c>
      <c r="I7728">
        <v>123</v>
      </c>
      <c r="J7728">
        <v>6888</v>
      </c>
      <c r="K7728" t="s">
        <v>83</v>
      </c>
      <c r="L7728" t="s">
        <v>17</v>
      </c>
    </row>
    <row r="7729" spans="1:12" x14ac:dyDescent="0.3">
      <c r="A7729" t="s">
        <v>61</v>
      </c>
      <c r="B7729">
        <v>1185732</v>
      </c>
      <c r="C7729">
        <v>44366</v>
      </c>
      <c r="D7729" t="s">
        <v>13</v>
      </c>
      <c r="E7729" t="s">
        <v>133</v>
      </c>
      <c r="F7729" t="s">
        <v>134</v>
      </c>
      <c r="G7729" t="s">
        <v>19</v>
      </c>
      <c r="H7729">
        <v>53</v>
      </c>
      <c r="I7729">
        <v>88</v>
      </c>
      <c r="J7729">
        <v>4664</v>
      </c>
      <c r="K7729" t="s">
        <v>83</v>
      </c>
      <c r="L7729" t="s">
        <v>20</v>
      </c>
    </row>
    <row r="7730" spans="1:12" x14ac:dyDescent="0.3">
      <c r="A7730" t="s">
        <v>61</v>
      </c>
      <c r="B7730">
        <v>1185732</v>
      </c>
      <c r="C7730">
        <v>44366</v>
      </c>
      <c r="D7730" t="s">
        <v>13</v>
      </c>
      <c r="E7730" t="s">
        <v>133</v>
      </c>
      <c r="F7730" t="s">
        <v>134</v>
      </c>
      <c r="G7730" t="s">
        <v>21</v>
      </c>
      <c r="H7730">
        <v>52</v>
      </c>
      <c r="I7730">
        <v>91</v>
      </c>
      <c r="J7730">
        <v>4732</v>
      </c>
      <c r="K7730" t="s">
        <v>83</v>
      </c>
      <c r="L7730" t="s">
        <v>20</v>
      </c>
    </row>
    <row r="7731" spans="1:12" x14ac:dyDescent="0.3">
      <c r="A7731" t="s">
        <v>61</v>
      </c>
      <c r="B7731">
        <v>1185732</v>
      </c>
      <c r="C7731">
        <v>44366</v>
      </c>
      <c r="D7731" t="s">
        <v>13</v>
      </c>
      <c r="E7731" t="s">
        <v>133</v>
      </c>
      <c r="F7731" t="s">
        <v>134</v>
      </c>
      <c r="G7731" t="s">
        <v>22</v>
      </c>
      <c r="H7731">
        <v>60</v>
      </c>
      <c r="I7731">
        <v>94</v>
      </c>
      <c r="J7731">
        <v>5640</v>
      </c>
      <c r="K7731" t="s">
        <v>83</v>
      </c>
      <c r="L7731" t="s">
        <v>17</v>
      </c>
    </row>
    <row r="7732" spans="1:12" x14ac:dyDescent="0.3">
      <c r="A7732" t="s">
        <v>61</v>
      </c>
      <c r="B7732">
        <v>1185732</v>
      </c>
      <c r="C7732">
        <v>44366</v>
      </c>
      <c r="D7732" t="s">
        <v>13</v>
      </c>
      <c r="E7732" t="s">
        <v>133</v>
      </c>
      <c r="F7732" t="s">
        <v>134</v>
      </c>
      <c r="G7732" t="s">
        <v>23</v>
      </c>
      <c r="H7732">
        <v>66</v>
      </c>
      <c r="I7732">
        <v>138</v>
      </c>
      <c r="J7732">
        <v>9108</v>
      </c>
      <c r="K7732" t="s">
        <v>83</v>
      </c>
      <c r="L7732" t="s">
        <v>20</v>
      </c>
    </row>
    <row r="7733" spans="1:12" x14ac:dyDescent="0.3">
      <c r="A7733" t="s">
        <v>61</v>
      </c>
      <c r="B7733">
        <v>1185732</v>
      </c>
      <c r="C7733">
        <v>44394</v>
      </c>
      <c r="D7733" t="s">
        <v>13</v>
      </c>
      <c r="E7733" t="s">
        <v>133</v>
      </c>
      <c r="F7733" t="s">
        <v>134</v>
      </c>
      <c r="G7733" t="s">
        <v>15</v>
      </c>
      <c r="H7733">
        <v>64</v>
      </c>
      <c r="I7733">
        <v>196</v>
      </c>
      <c r="J7733">
        <v>12544</v>
      </c>
      <c r="K7733" t="s">
        <v>83</v>
      </c>
      <c r="L7733" t="s">
        <v>17</v>
      </c>
    </row>
    <row r="7734" spans="1:12" x14ac:dyDescent="0.3">
      <c r="A7734" t="s">
        <v>61</v>
      </c>
      <c r="B7734">
        <v>1185732</v>
      </c>
      <c r="C7734">
        <v>44394</v>
      </c>
      <c r="D7734" t="s">
        <v>13</v>
      </c>
      <c r="E7734" t="s">
        <v>133</v>
      </c>
      <c r="F7734" t="s">
        <v>134</v>
      </c>
      <c r="G7734" t="s">
        <v>18</v>
      </c>
      <c r="H7734">
        <v>55</v>
      </c>
      <c r="I7734">
        <v>131</v>
      </c>
      <c r="J7734">
        <v>7205</v>
      </c>
      <c r="K7734" t="s">
        <v>83</v>
      </c>
      <c r="L7734" t="s">
        <v>17</v>
      </c>
    </row>
    <row r="7735" spans="1:12" x14ac:dyDescent="0.3">
      <c r="A7735" t="s">
        <v>61</v>
      </c>
      <c r="B7735">
        <v>1185732</v>
      </c>
      <c r="C7735">
        <v>44394</v>
      </c>
      <c r="D7735" t="s">
        <v>13</v>
      </c>
      <c r="E7735" t="s">
        <v>133</v>
      </c>
      <c r="F7735" t="s">
        <v>134</v>
      </c>
      <c r="G7735" t="s">
        <v>19</v>
      </c>
      <c r="H7735">
        <v>54</v>
      </c>
      <c r="I7735">
        <v>109</v>
      </c>
      <c r="J7735">
        <v>5886</v>
      </c>
      <c r="K7735" t="s">
        <v>83</v>
      </c>
      <c r="L7735" t="s">
        <v>20</v>
      </c>
    </row>
    <row r="7736" spans="1:12" x14ac:dyDescent="0.3">
      <c r="A7736" t="s">
        <v>61</v>
      </c>
      <c r="B7736">
        <v>1185732</v>
      </c>
      <c r="C7736">
        <v>44394</v>
      </c>
      <c r="D7736" t="s">
        <v>13</v>
      </c>
      <c r="E7736" t="s">
        <v>133</v>
      </c>
      <c r="F7736" t="s">
        <v>134</v>
      </c>
      <c r="G7736" t="s">
        <v>21</v>
      </c>
      <c r="H7736">
        <v>53</v>
      </c>
      <c r="I7736">
        <v>85</v>
      </c>
      <c r="J7736">
        <v>4505</v>
      </c>
      <c r="K7736" t="s">
        <v>83</v>
      </c>
      <c r="L7736" t="s">
        <v>20</v>
      </c>
    </row>
    <row r="7737" spans="1:12" x14ac:dyDescent="0.3">
      <c r="A7737" t="s">
        <v>61</v>
      </c>
      <c r="B7737">
        <v>1185732</v>
      </c>
      <c r="C7737">
        <v>44394</v>
      </c>
      <c r="D7737" t="s">
        <v>13</v>
      </c>
      <c r="E7737" t="s">
        <v>133</v>
      </c>
      <c r="F7737" t="s">
        <v>134</v>
      </c>
      <c r="G7737" t="s">
        <v>22</v>
      </c>
      <c r="H7737">
        <v>60</v>
      </c>
      <c r="I7737">
        <v>102</v>
      </c>
      <c r="J7737">
        <v>6120</v>
      </c>
      <c r="K7737" t="s">
        <v>83</v>
      </c>
      <c r="L7737" t="s">
        <v>17</v>
      </c>
    </row>
    <row r="7738" spans="1:12" x14ac:dyDescent="0.3">
      <c r="A7738" t="s">
        <v>61</v>
      </c>
      <c r="B7738">
        <v>1185732</v>
      </c>
      <c r="C7738">
        <v>44394</v>
      </c>
      <c r="D7738" t="s">
        <v>13</v>
      </c>
      <c r="E7738" t="s">
        <v>133</v>
      </c>
      <c r="F7738" t="s">
        <v>134</v>
      </c>
      <c r="G7738" t="s">
        <v>23</v>
      </c>
      <c r="H7738">
        <v>64</v>
      </c>
      <c r="I7738">
        <v>137</v>
      </c>
      <c r="J7738">
        <v>8768</v>
      </c>
      <c r="K7738" t="s">
        <v>83</v>
      </c>
      <c r="L7738" t="s">
        <v>20</v>
      </c>
    </row>
    <row r="7739" spans="1:12" x14ac:dyDescent="0.3">
      <c r="A7739" t="s">
        <v>61</v>
      </c>
      <c r="B7739">
        <v>1185732</v>
      </c>
      <c r="C7739">
        <v>44426</v>
      </c>
      <c r="D7739" t="s">
        <v>13</v>
      </c>
      <c r="E7739" t="s">
        <v>133</v>
      </c>
      <c r="F7739" t="s">
        <v>134</v>
      </c>
      <c r="G7739" t="s">
        <v>15</v>
      </c>
      <c r="H7739">
        <v>60</v>
      </c>
      <c r="I7739">
        <v>196</v>
      </c>
      <c r="J7739">
        <v>11760</v>
      </c>
      <c r="K7739" t="s">
        <v>83</v>
      </c>
      <c r="L7739" t="s">
        <v>17</v>
      </c>
    </row>
    <row r="7740" spans="1:12" x14ac:dyDescent="0.3">
      <c r="A7740" t="s">
        <v>61</v>
      </c>
      <c r="B7740">
        <v>1185732</v>
      </c>
      <c r="C7740">
        <v>44426</v>
      </c>
      <c r="D7740" t="s">
        <v>13</v>
      </c>
      <c r="E7740" t="s">
        <v>133</v>
      </c>
      <c r="F7740" t="s">
        <v>134</v>
      </c>
      <c r="G7740" t="s">
        <v>18</v>
      </c>
      <c r="H7740">
        <v>58</v>
      </c>
      <c r="I7740">
        <v>135</v>
      </c>
      <c r="J7740">
        <v>7830</v>
      </c>
      <c r="K7740" t="s">
        <v>83</v>
      </c>
      <c r="L7740" t="s">
        <v>17</v>
      </c>
    </row>
    <row r="7741" spans="1:12" x14ac:dyDescent="0.3">
      <c r="A7741" t="s">
        <v>61</v>
      </c>
      <c r="B7741">
        <v>1185732</v>
      </c>
      <c r="C7741">
        <v>44426</v>
      </c>
      <c r="D7741" t="s">
        <v>13</v>
      </c>
      <c r="E7741" t="s">
        <v>133</v>
      </c>
      <c r="F7741" t="s">
        <v>134</v>
      </c>
      <c r="G7741" t="s">
        <v>19</v>
      </c>
      <c r="H7741">
        <v>52</v>
      </c>
      <c r="I7741">
        <v>105</v>
      </c>
      <c r="J7741">
        <v>5460</v>
      </c>
      <c r="K7741" t="s">
        <v>83</v>
      </c>
      <c r="L7741" t="s">
        <v>20</v>
      </c>
    </row>
    <row r="7742" spans="1:12" x14ac:dyDescent="0.3">
      <c r="A7742" t="s">
        <v>61</v>
      </c>
      <c r="B7742">
        <v>1185732</v>
      </c>
      <c r="C7742">
        <v>44426</v>
      </c>
      <c r="D7742" t="s">
        <v>13</v>
      </c>
      <c r="E7742" t="s">
        <v>133</v>
      </c>
      <c r="F7742" t="s">
        <v>134</v>
      </c>
      <c r="G7742" t="s">
        <v>21</v>
      </c>
      <c r="H7742">
        <v>51</v>
      </c>
      <c r="I7742">
        <v>72</v>
      </c>
      <c r="J7742">
        <v>3672</v>
      </c>
      <c r="K7742" t="s">
        <v>83</v>
      </c>
      <c r="L7742" t="s">
        <v>20</v>
      </c>
    </row>
    <row r="7743" spans="1:12" x14ac:dyDescent="0.3">
      <c r="A7743" t="s">
        <v>61</v>
      </c>
      <c r="B7743">
        <v>1185732</v>
      </c>
      <c r="C7743">
        <v>44426</v>
      </c>
      <c r="D7743" t="s">
        <v>13</v>
      </c>
      <c r="E7743" t="s">
        <v>133</v>
      </c>
      <c r="F7743" t="s">
        <v>134</v>
      </c>
      <c r="G7743" t="s">
        <v>22</v>
      </c>
      <c r="H7743">
        <v>59</v>
      </c>
      <c r="I7743">
        <v>73</v>
      </c>
      <c r="J7743">
        <v>4307</v>
      </c>
      <c r="K7743" t="s">
        <v>83</v>
      </c>
      <c r="L7743" t="s">
        <v>17</v>
      </c>
    </row>
    <row r="7744" spans="1:12" x14ac:dyDescent="0.3">
      <c r="A7744" t="s">
        <v>61</v>
      </c>
      <c r="B7744">
        <v>1185732</v>
      </c>
      <c r="C7744">
        <v>44426</v>
      </c>
      <c r="D7744" t="s">
        <v>13</v>
      </c>
      <c r="E7744" t="s">
        <v>133</v>
      </c>
      <c r="F7744" t="s">
        <v>134</v>
      </c>
      <c r="G7744" t="s">
        <v>23</v>
      </c>
      <c r="H7744">
        <v>64</v>
      </c>
      <c r="I7744">
        <v>106</v>
      </c>
      <c r="J7744">
        <v>6784</v>
      </c>
      <c r="K7744" t="s">
        <v>83</v>
      </c>
      <c r="L7744" t="s">
        <v>20</v>
      </c>
    </row>
    <row r="7745" spans="1:12" x14ac:dyDescent="0.3">
      <c r="A7745" t="s">
        <v>61</v>
      </c>
      <c r="B7745">
        <v>1185732</v>
      </c>
      <c r="C7745">
        <v>44456</v>
      </c>
      <c r="D7745" t="s">
        <v>13</v>
      </c>
      <c r="E7745" t="s">
        <v>133</v>
      </c>
      <c r="F7745" t="s">
        <v>134</v>
      </c>
      <c r="G7745" t="s">
        <v>15</v>
      </c>
      <c r="H7745">
        <v>59</v>
      </c>
      <c r="I7745">
        <v>154</v>
      </c>
      <c r="J7745">
        <v>9086</v>
      </c>
      <c r="K7745" t="s">
        <v>83</v>
      </c>
      <c r="L7745" t="s">
        <v>17</v>
      </c>
    </row>
    <row r="7746" spans="1:12" x14ac:dyDescent="0.3">
      <c r="A7746" t="s">
        <v>61</v>
      </c>
      <c r="B7746">
        <v>1185732</v>
      </c>
      <c r="C7746">
        <v>44456</v>
      </c>
      <c r="D7746" t="s">
        <v>13</v>
      </c>
      <c r="E7746" t="s">
        <v>133</v>
      </c>
      <c r="F7746" t="s">
        <v>134</v>
      </c>
      <c r="G7746" t="s">
        <v>18</v>
      </c>
      <c r="H7746">
        <v>54</v>
      </c>
      <c r="I7746">
        <v>95</v>
      </c>
      <c r="J7746">
        <v>5130</v>
      </c>
      <c r="K7746" t="s">
        <v>83</v>
      </c>
      <c r="L7746" t="s">
        <v>17</v>
      </c>
    </row>
    <row r="7747" spans="1:12" x14ac:dyDescent="0.3">
      <c r="A7747" t="s">
        <v>61</v>
      </c>
      <c r="B7747">
        <v>1185732</v>
      </c>
      <c r="C7747">
        <v>44456</v>
      </c>
      <c r="D7747" t="s">
        <v>13</v>
      </c>
      <c r="E7747" t="s">
        <v>133</v>
      </c>
      <c r="F7747" t="s">
        <v>134</v>
      </c>
      <c r="G7747" t="s">
        <v>19</v>
      </c>
      <c r="H7747">
        <v>52</v>
      </c>
      <c r="I7747">
        <v>75</v>
      </c>
      <c r="J7747">
        <v>3900</v>
      </c>
      <c r="K7747" t="s">
        <v>83</v>
      </c>
      <c r="L7747" t="s">
        <v>20</v>
      </c>
    </row>
    <row r="7748" spans="1:12" x14ac:dyDescent="0.3">
      <c r="A7748" t="s">
        <v>61</v>
      </c>
      <c r="B7748">
        <v>1185732</v>
      </c>
      <c r="C7748">
        <v>44456</v>
      </c>
      <c r="D7748" t="s">
        <v>13</v>
      </c>
      <c r="E7748" t="s">
        <v>133</v>
      </c>
      <c r="F7748" t="s">
        <v>134</v>
      </c>
      <c r="G7748" t="s">
        <v>21</v>
      </c>
      <c r="H7748">
        <v>53</v>
      </c>
      <c r="I7748">
        <v>56</v>
      </c>
      <c r="J7748">
        <v>2968</v>
      </c>
      <c r="K7748" t="s">
        <v>83</v>
      </c>
      <c r="L7748" t="s">
        <v>20</v>
      </c>
    </row>
    <row r="7749" spans="1:12" x14ac:dyDescent="0.3">
      <c r="A7749" t="s">
        <v>61</v>
      </c>
      <c r="B7749">
        <v>1185732</v>
      </c>
      <c r="C7749">
        <v>44456</v>
      </c>
      <c r="D7749" t="s">
        <v>13</v>
      </c>
      <c r="E7749" t="s">
        <v>133</v>
      </c>
      <c r="F7749" t="s">
        <v>134</v>
      </c>
      <c r="G7749" t="s">
        <v>22</v>
      </c>
      <c r="H7749">
        <v>64</v>
      </c>
      <c r="I7749">
        <v>63</v>
      </c>
      <c r="J7749">
        <v>4032</v>
      </c>
      <c r="K7749" t="s">
        <v>83</v>
      </c>
      <c r="L7749" t="s">
        <v>17</v>
      </c>
    </row>
    <row r="7750" spans="1:12" x14ac:dyDescent="0.3">
      <c r="A7750" t="s">
        <v>61</v>
      </c>
      <c r="B7750">
        <v>1185732</v>
      </c>
      <c r="C7750">
        <v>44456</v>
      </c>
      <c r="D7750" t="s">
        <v>13</v>
      </c>
      <c r="E7750" t="s">
        <v>133</v>
      </c>
      <c r="F7750" t="s">
        <v>134</v>
      </c>
      <c r="G7750" t="s">
        <v>23</v>
      </c>
      <c r="H7750">
        <v>68</v>
      </c>
      <c r="I7750">
        <v>98</v>
      </c>
      <c r="J7750">
        <v>6664</v>
      </c>
      <c r="K7750" t="s">
        <v>83</v>
      </c>
      <c r="L7750" t="s">
        <v>20</v>
      </c>
    </row>
    <row r="7751" spans="1:12" x14ac:dyDescent="0.3">
      <c r="A7751" t="s">
        <v>12</v>
      </c>
      <c r="B7751">
        <v>1185732</v>
      </c>
      <c r="C7751">
        <v>44488</v>
      </c>
      <c r="D7751" t="s">
        <v>13</v>
      </c>
      <c r="E7751" t="s">
        <v>133</v>
      </c>
      <c r="F7751" t="s">
        <v>134</v>
      </c>
      <c r="G7751" t="s">
        <v>15</v>
      </c>
      <c r="H7751">
        <v>64</v>
      </c>
      <c r="I7751">
        <v>119</v>
      </c>
      <c r="J7751">
        <v>7616</v>
      </c>
      <c r="K7751" t="s">
        <v>83</v>
      </c>
      <c r="L7751" t="s">
        <v>17</v>
      </c>
    </row>
    <row r="7752" spans="1:12" x14ac:dyDescent="0.3">
      <c r="A7752" t="s">
        <v>12</v>
      </c>
      <c r="B7752">
        <v>1185732</v>
      </c>
      <c r="C7752">
        <v>44488</v>
      </c>
      <c r="D7752" t="s">
        <v>13</v>
      </c>
      <c r="E7752" t="s">
        <v>133</v>
      </c>
      <c r="F7752" t="s">
        <v>134</v>
      </c>
      <c r="G7752" t="s">
        <v>18</v>
      </c>
      <c r="H7752">
        <v>62</v>
      </c>
      <c r="I7752">
        <v>84</v>
      </c>
      <c r="J7752">
        <v>5208</v>
      </c>
      <c r="K7752" t="s">
        <v>83</v>
      </c>
      <c r="L7752" t="s">
        <v>17</v>
      </c>
    </row>
    <row r="7753" spans="1:12" x14ac:dyDescent="0.3">
      <c r="A7753" t="s">
        <v>12</v>
      </c>
      <c r="B7753">
        <v>1185732</v>
      </c>
      <c r="C7753">
        <v>44488</v>
      </c>
      <c r="D7753" t="s">
        <v>13</v>
      </c>
      <c r="E7753" t="s">
        <v>133</v>
      </c>
      <c r="F7753" t="s">
        <v>134</v>
      </c>
      <c r="G7753" t="s">
        <v>19</v>
      </c>
      <c r="H7753">
        <v>59</v>
      </c>
      <c r="I7753">
        <v>54</v>
      </c>
      <c r="J7753">
        <v>3186</v>
      </c>
      <c r="K7753" t="s">
        <v>83</v>
      </c>
      <c r="L7753" t="s">
        <v>20</v>
      </c>
    </row>
    <row r="7754" spans="1:12" x14ac:dyDescent="0.3">
      <c r="A7754" t="s">
        <v>12</v>
      </c>
      <c r="B7754">
        <v>1185732</v>
      </c>
      <c r="C7754">
        <v>44488</v>
      </c>
      <c r="D7754" t="s">
        <v>13</v>
      </c>
      <c r="E7754" t="s">
        <v>133</v>
      </c>
      <c r="F7754" t="s">
        <v>134</v>
      </c>
      <c r="G7754" t="s">
        <v>21</v>
      </c>
      <c r="H7754">
        <v>62</v>
      </c>
      <c r="I7754">
        <v>47</v>
      </c>
      <c r="J7754">
        <v>2914</v>
      </c>
      <c r="K7754" t="s">
        <v>83</v>
      </c>
      <c r="L7754" t="s">
        <v>20</v>
      </c>
    </row>
    <row r="7755" spans="1:12" x14ac:dyDescent="0.3">
      <c r="A7755" t="s">
        <v>12</v>
      </c>
      <c r="B7755">
        <v>1185732</v>
      </c>
      <c r="C7755">
        <v>44488</v>
      </c>
      <c r="D7755" t="s">
        <v>13</v>
      </c>
      <c r="E7755" t="s">
        <v>133</v>
      </c>
      <c r="F7755" t="s">
        <v>134</v>
      </c>
      <c r="G7755" t="s">
        <v>22</v>
      </c>
      <c r="H7755">
        <v>71</v>
      </c>
      <c r="I7755">
        <v>46</v>
      </c>
      <c r="J7755">
        <v>3266</v>
      </c>
      <c r="K7755" t="s">
        <v>83</v>
      </c>
      <c r="L7755" t="s">
        <v>17</v>
      </c>
    </row>
    <row r="7756" spans="1:12" x14ac:dyDescent="0.3">
      <c r="A7756" t="s">
        <v>12</v>
      </c>
      <c r="B7756">
        <v>1185732</v>
      </c>
      <c r="C7756">
        <v>44488</v>
      </c>
      <c r="D7756" t="s">
        <v>13</v>
      </c>
      <c r="E7756" t="s">
        <v>133</v>
      </c>
      <c r="F7756" t="s">
        <v>134</v>
      </c>
      <c r="G7756" t="s">
        <v>23</v>
      </c>
      <c r="H7756">
        <v>72</v>
      </c>
      <c r="I7756">
        <v>81</v>
      </c>
      <c r="J7756">
        <v>5832</v>
      </c>
      <c r="K7756" t="s">
        <v>83</v>
      </c>
      <c r="L7756" t="s">
        <v>20</v>
      </c>
    </row>
    <row r="7757" spans="1:12" x14ac:dyDescent="0.3">
      <c r="A7757" t="s">
        <v>12</v>
      </c>
      <c r="B7757">
        <v>1185732</v>
      </c>
      <c r="C7757">
        <v>44518</v>
      </c>
      <c r="D7757" t="s">
        <v>13</v>
      </c>
      <c r="E7757" t="s">
        <v>133</v>
      </c>
      <c r="F7757" t="s">
        <v>134</v>
      </c>
      <c r="G7757" t="s">
        <v>15</v>
      </c>
      <c r="H7757">
        <v>68</v>
      </c>
      <c r="I7757">
        <v>117</v>
      </c>
      <c r="J7757">
        <v>7956</v>
      </c>
      <c r="K7757" t="s">
        <v>83</v>
      </c>
      <c r="L7757" t="s">
        <v>17</v>
      </c>
    </row>
    <row r="7758" spans="1:12" x14ac:dyDescent="0.3">
      <c r="A7758" t="s">
        <v>12</v>
      </c>
      <c r="B7758">
        <v>1185732</v>
      </c>
      <c r="C7758">
        <v>44518</v>
      </c>
      <c r="D7758" t="s">
        <v>13</v>
      </c>
      <c r="E7758" t="s">
        <v>133</v>
      </c>
      <c r="F7758" t="s">
        <v>134</v>
      </c>
      <c r="G7758" t="s">
        <v>18</v>
      </c>
      <c r="H7758">
        <v>62</v>
      </c>
      <c r="I7758">
        <v>98</v>
      </c>
      <c r="J7758">
        <v>6076</v>
      </c>
      <c r="K7758" t="s">
        <v>83</v>
      </c>
      <c r="L7758" t="s">
        <v>17</v>
      </c>
    </row>
    <row r="7759" spans="1:12" x14ac:dyDescent="0.3">
      <c r="A7759" t="s">
        <v>12</v>
      </c>
      <c r="B7759">
        <v>1185732</v>
      </c>
      <c r="C7759">
        <v>44518</v>
      </c>
      <c r="D7759" t="s">
        <v>13</v>
      </c>
      <c r="E7759" t="s">
        <v>133</v>
      </c>
      <c r="F7759" t="s">
        <v>134</v>
      </c>
      <c r="G7759" t="s">
        <v>19</v>
      </c>
      <c r="H7759">
        <v>63</v>
      </c>
      <c r="I7759">
        <v>104</v>
      </c>
      <c r="J7759">
        <v>6552</v>
      </c>
      <c r="K7759" t="s">
        <v>83</v>
      </c>
      <c r="L7759" t="s">
        <v>20</v>
      </c>
    </row>
    <row r="7760" spans="1:12" x14ac:dyDescent="0.3">
      <c r="A7760" t="s">
        <v>12</v>
      </c>
      <c r="B7760">
        <v>1185732</v>
      </c>
      <c r="C7760">
        <v>44518</v>
      </c>
      <c r="D7760" t="s">
        <v>13</v>
      </c>
      <c r="E7760" t="s">
        <v>133</v>
      </c>
      <c r="F7760" t="s">
        <v>134</v>
      </c>
      <c r="G7760" t="s">
        <v>21</v>
      </c>
      <c r="H7760">
        <v>64</v>
      </c>
      <c r="I7760">
        <v>85</v>
      </c>
      <c r="J7760">
        <v>5440</v>
      </c>
      <c r="K7760" t="s">
        <v>83</v>
      </c>
      <c r="L7760" t="s">
        <v>20</v>
      </c>
    </row>
    <row r="7761" spans="1:12" x14ac:dyDescent="0.3">
      <c r="A7761" t="s">
        <v>12</v>
      </c>
      <c r="B7761">
        <v>1185732</v>
      </c>
      <c r="C7761">
        <v>44518</v>
      </c>
      <c r="D7761" t="s">
        <v>13</v>
      </c>
      <c r="E7761" t="s">
        <v>133</v>
      </c>
      <c r="F7761" t="s">
        <v>134</v>
      </c>
      <c r="G7761" t="s">
        <v>22</v>
      </c>
      <c r="H7761">
        <v>71</v>
      </c>
      <c r="I7761">
        <v>81</v>
      </c>
      <c r="J7761">
        <v>5751</v>
      </c>
      <c r="K7761" t="s">
        <v>83</v>
      </c>
      <c r="L7761" t="s">
        <v>17</v>
      </c>
    </row>
    <row r="7762" spans="1:12" x14ac:dyDescent="0.3">
      <c r="A7762" t="s">
        <v>12</v>
      </c>
      <c r="B7762">
        <v>1185732</v>
      </c>
      <c r="C7762">
        <v>44518</v>
      </c>
      <c r="D7762" t="s">
        <v>13</v>
      </c>
      <c r="E7762" t="s">
        <v>133</v>
      </c>
      <c r="F7762" t="s">
        <v>134</v>
      </c>
      <c r="G7762" t="s">
        <v>23</v>
      </c>
      <c r="H7762">
        <v>78</v>
      </c>
      <c r="I7762">
        <v>116</v>
      </c>
      <c r="J7762">
        <v>9048</v>
      </c>
      <c r="K7762" t="s">
        <v>83</v>
      </c>
      <c r="L7762" t="s">
        <v>20</v>
      </c>
    </row>
    <row r="7763" spans="1:12" x14ac:dyDescent="0.3">
      <c r="A7763" t="s">
        <v>12</v>
      </c>
      <c r="B7763">
        <v>1185732</v>
      </c>
      <c r="C7763">
        <v>44547</v>
      </c>
      <c r="D7763" t="s">
        <v>13</v>
      </c>
      <c r="E7763" t="s">
        <v>133</v>
      </c>
      <c r="F7763" t="s">
        <v>134</v>
      </c>
      <c r="G7763" t="s">
        <v>15</v>
      </c>
      <c r="H7763">
        <v>71</v>
      </c>
      <c r="I7763">
        <v>169</v>
      </c>
      <c r="J7763">
        <v>11999</v>
      </c>
      <c r="K7763" t="s">
        <v>83</v>
      </c>
      <c r="L7763" t="s">
        <v>17</v>
      </c>
    </row>
    <row r="7764" spans="1:12" x14ac:dyDescent="0.3">
      <c r="A7764" t="s">
        <v>12</v>
      </c>
      <c r="B7764">
        <v>1185732</v>
      </c>
      <c r="C7764">
        <v>44547</v>
      </c>
      <c r="D7764" t="s">
        <v>13</v>
      </c>
      <c r="E7764" t="s">
        <v>133</v>
      </c>
      <c r="F7764" t="s">
        <v>134</v>
      </c>
      <c r="G7764" t="s">
        <v>18</v>
      </c>
      <c r="H7764">
        <v>59</v>
      </c>
      <c r="I7764">
        <v>115</v>
      </c>
      <c r="J7764">
        <v>6785</v>
      </c>
      <c r="K7764" t="s">
        <v>83</v>
      </c>
      <c r="L7764" t="s">
        <v>17</v>
      </c>
    </row>
    <row r="7765" spans="1:12" x14ac:dyDescent="0.3">
      <c r="A7765" t="s">
        <v>12</v>
      </c>
      <c r="B7765">
        <v>1185732</v>
      </c>
      <c r="C7765">
        <v>44547</v>
      </c>
      <c r="D7765" t="s">
        <v>13</v>
      </c>
      <c r="E7765" t="s">
        <v>133</v>
      </c>
      <c r="F7765" t="s">
        <v>134</v>
      </c>
      <c r="G7765" t="s">
        <v>19</v>
      </c>
      <c r="H7765">
        <v>62</v>
      </c>
      <c r="I7765">
        <v>108</v>
      </c>
      <c r="J7765">
        <v>6696</v>
      </c>
      <c r="K7765" t="s">
        <v>83</v>
      </c>
      <c r="L7765" t="s">
        <v>20</v>
      </c>
    </row>
    <row r="7766" spans="1:12" x14ac:dyDescent="0.3">
      <c r="A7766" t="s">
        <v>12</v>
      </c>
      <c r="B7766">
        <v>1185732</v>
      </c>
      <c r="C7766">
        <v>44547</v>
      </c>
      <c r="D7766" t="s">
        <v>13</v>
      </c>
      <c r="E7766" t="s">
        <v>133</v>
      </c>
      <c r="F7766" t="s">
        <v>134</v>
      </c>
      <c r="G7766" t="s">
        <v>21</v>
      </c>
      <c r="H7766">
        <v>62</v>
      </c>
      <c r="I7766">
        <v>88</v>
      </c>
      <c r="J7766">
        <v>5456</v>
      </c>
      <c r="K7766" t="s">
        <v>83</v>
      </c>
      <c r="L7766" t="s">
        <v>20</v>
      </c>
    </row>
    <row r="7767" spans="1:12" x14ac:dyDescent="0.3">
      <c r="A7767" t="s">
        <v>12</v>
      </c>
      <c r="B7767">
        <v>1185732</v>
      </c>
      <c r="C7767">
        <v>44547</v>
      </c>
      <c r="D7767" t="s">
        <v>13</v>
      </c>
      <c r="E7767" t="s">
        <v>133</v>
      </c>
      <c r="F7767" t="s">
        <v>134</v>
      </c>
      <c r="G7767" t="s">
        <v>22</v>
      </c>
      <c r="H7767">
        <v>74</v>
      </c>
      <c r="I7767">
        <v>105</v>
      </c>
      <c r="J7767">
        <v>7770</v>
      </c>
      <c r="K7767" t="s">
        <v>83</v>
      </c>
      <c r="L7767" t="s">
        <v>17</v>
      </c>
    </row>
    <row r="7768" spans="1:12" x14ac:dyDescent="0.3">
      <c r="A7768" t="s">
        <v>12</v>
      </c>
      <c r="B7768">
        <v>1185732</v>
      </c>
      <c r="C7768">
        <v>44547</v>
      </c>
      <c r="D7768" t="s">
        <v>13</v>
      </c>
      <c r="E7768" t="s">
        <v>133</v>
      </c>
      <c r="F7768" t="s">
        <v>134</v>
      </c>
      <c r="G7768" t="s">
        <v>23</v>
      </c>
      <c r="H7768">
        <v>74</v>
      </c>
      <c r="I7768">
        <v>117</v>
      </c>
      <c r="J7768">
        <v>8658</v>
      </c>
      <c r="K7768" t="s">
        <v>83</v>
      </c>
      <c r="L7768" t="s">
        <v>20</v>
      </c>
    </row>
    <row r="7769" spans="1:12" x14ac:dyDescent="0.3">
      <c r="A7769" t="s">
        <v>12</v>
      </c>
      <c r="B7769">
        <v>1185732</v>
      </c>
      <c r="C7769">
        <v>44220</v>
      </c>
      <c r="D7769" t="s">
        <v>13</v>
      </c>
      <c r="E7769" t="s">
        <v>133</v>
      </c>
      <c r="F7769" t="s">
        <v>134</v>
      </c>
      <c r="G7769" t="s">
        <v>15</v>
      </c>
      <c r="H7769">
        <v>52</v>
      </c>
      <c r="I7769">
        <v>145</v>
      </c>
      <c r="J7769">
        <v>7540</v>
      </c>
      <c r="K7769" t="s">
        <v>83</v>
      </c>
      <c r="L7769" t="s">
        <v>17</v>
      </c>
    </row>
    <row r="7770" spans="1:12" x14ac:dyDescent="0.3">
      <c r="A7770" t="s">
        <v>12</v>
      </c>
      <c r="B7770">
        <v>1185732</v>
      </c>
      <c r="C7770">
        <v>44220</v>
      </c>
      <c r="D7770" t="s">
        <v>13</v>
      </c>
      <c r="E7770" t="s">
        <v>133</v>
      </c>
      <c r="F7770" t="s">
        <v>134</v>
      </c>
      <c r="G7770" t="s">
        <v>18</v>
      </c>
      <c r="H7770">
        <v>50</v>
      </c>
      <c r="I7770">
        <v>84</v>
      </c>
      <c r="J7770">
        <v>4200</v>
      </c>
      <c r="K7770" t="s">
        <v>83</v>
      </c>
      <c r="L7770" t="s">
        <v>17</v>
      </c>
    </row>
    <row r="7771" spans="1:12" x14ac:dyDescent="0.3">
      <c r="A7771" t="s">
        <v>12</v>
      </c>
      <c r="B7771">
        <v>1185732</v>
      </c>
      <c r="C7771">
        <v>44220</v>
      </c>
      <c r="D7771" t="s">
        <v>13</v>
      </c>
      <c r="E7771" t="s">
        <v>133</v>
      </c>
      <c r="F7771" t="s">
        <v>134</v>
      </c>
      <c r="G7771" t="s">
        <v>19</v>
      </c>
      <c r="H7771">
        <v>44</v>
      </c>
      <c r="I7771">
        <v>90</v>
      </c>
      <c r="J7771">
        <v>3960</v>
      </c>
      <c r="K7771" t="s">
        <v>83</v>
      </c>
      <c r="L7771" t="s">
        <v>20</v>
      </c>
    </row>
    <row r="7772" spans="1:12" x14ac:dyDescent="0.3">
      <c r="A7772" t="s">
        <v>12</v>
      </c>
      <c r="B7772">
        <v>1185732</v>
      </c>
      <c r="C7772">
        <v>44220</v>
      </c>
      <c r="D7772" t="s">
        <v>13</v>
      </c>
      <c r="E7772" t="s">
        <v>133</v>
      </c>
      <c r="F7772" t="s">
        <v>134</v>
      </c>
      <c r="G7772" t="s">
        <v>21</v>
      </c>
      <c r="H7772">
        <v>49</v>
      </c>
      <c r="I7772">
        <v>39</v>
      </c>
      <c r="J7772">
        <v>1911</v>
      </c>
      <c r="K7772" t="s">
        <v>83</v>
      </c>
      <c r="L7772" t="s">
        <v>20</v>
      </c>
    </row>
    <row r="7773" spans="1:12" x14ac:dyDescent="0.3">
      <c r="A7773" t="s">
        <v>12</v>
      </c>
      <c r="B7773">
        <v>1185732</v>
      </c>
      <c r="C7773">
        <v>44220</v>
      </c>
      <c r="D7773" t="s">
        <v>13</v>
      </c>
      <c r="E7773" t="s">
        <v>133</v>
      </c>
      <c r="F7773" t="s">
        <v>134</v>
      </c>
      <c r="G7773" t="s">
        <v>22</v>
      </c>
      <c r="H7773">
        <v>60</v>
      </c>
      <c r="I7773">
        <v>54</v>
      </c>
      <c r="J7773">
        <v>3240</v>
      </c>
      <c r="K7773" t="s">
        <v>83</v>
      </c>
      <c r="L7773" t="s">
        <v>17</v>
      </c>
    </row>
    <row r="7774" spans="1:12" x14ac:dyDescent="0.3">
      <c r="A7774" t="s">
        <v>12</v>
      </c>
      <c r="B7774">
        <v>1185732</v>
      </c>
      <c r="C7774">
        <v>44220</v>
      </c>
      <c r="D7774" t="s">
        <v>13</v>
      </c>
      <c r="E7774" t="s">
        <v>133</v>
      </c>
      <c r="F7774" t="s">
        <v>134</v>
      </c>
      <c r="G7774" t="s">
        <v>23</v>
      </c>
      <c r="H7774">
        <v>54</v>
      </c>
      <c r="I7774">
        <v>78</v>
      </c>
      <c r="J7774">
        <v>4212</v>
      </c>
      <c r="K7774" t="s">
        <v>83</v>
      </c>
      <c r="L7774" t="s">
        <v>20</v>
      </c>
    </row>
    <row r="7775" spans="1:12" x14ac:dyDescent="0.3">
      <c r="A7775" t="s">
        <v>12</v>
      </c>
      <c r="B7775">
        <v>1185732</v>
      </c>
      <c r="C7775">
        <v>44249</v>
      </c>
      <c r="D7775" t="s">
        <v>13</v>
      </c>
      <c r="E7775" t="s">
        <v>133</v>
      </c>
      <c r="F7775" t="s">
        <v>134</v>
      </c>
      <c r="G7775" t="s">
        <v>15</v>
      </c>
      <c r="H7775">
        <v>52</v>
      </c>
      <c r="I7775">
        <v>173</v>
      </c>
      <c r="J7775">
        <v>8996</v>
      </c>
      <c r="K7775" t="s">
        <v>83</v>
      </c>
      <c r="L7775" t="s">
        <v>17</v>
      </c>
    </row>
    <row r="7776" spans="1:12" x14ac:dyDescent="0.3">
      <c r="A7776" t="s">
        <v>12</v>
      </c>
      <c r="B7776">
        <v>1185732</v>
      </c>
      <c r="C7776">
        <v>44249</v>
      </c>
      <c r="D7776" t="s">
        <v>13</v>
      </c>
      <c r="E7776" t="s">
        <v>133</v>
      </c>
      <c r="F7776" t="s">
        <v>134</v>
      </c>
      <c r="G7776" t="s">
        <v>18</v>
      </c>
      <c r="H7776">
        <v>53</v>
      </c>
      <c r="I7776">
        <v>59</v>
      </c>
      <c r="J7776">
        <v>3127</v>
      </c>
      <c r="K7776" t="s">
        <v>83</v>
      </c>
      <c r="L7776" t="s">
        <v>17</v>
      </c>
    </row>
    <row r="7777" spans="1:12" x14ac:dyDescent="0.3">
      <c r="A7777" t="s">
        <v>12</v>
      </c>
      <c r="B7777">
        <v>1185732</v>
      </c>
      <c r="C7777">
        <v>44249</v>
      </c>
      <c r="D7777" t="s">
        <v>13</v>
      </c>
      <c r="E7777" t="s">
        <v>133</v>
      </c>
      <c r="F7777" t="s">
        <v>134</v>
      </c>
      <c r="G7777" t="s">
        <v>19</v>
      </c>
      <c r="H7777">
        <v>43</v>
      </c>
      <c r="I7777">
        <v>83</v>
      </c>
      <c r="J7777">
        <v>3569</v>
      </c>
      <c r="K7777" t="s">
        <v>83</v>
      </c>
      <c r="L7777" t="s">
        <v>20</v>
      </c>
    </row>
    <row r="7778" spans="1:12" x14ac:dyDescent="0.3">
      <c r="A7778" t="s">
        <v>12</v>
      </c>
      <c r="B7778">
        <v>1185732</v>
      </c>
      <c r="C7778">
        <v>43831</v>
      </c>
      <c r="D7778" t="s">
        <v>13</v>
      </c>
      <c r="E7778" t="s">
        <v>14</v>
      </c>
      <c r="F7778" t="s">
        <v>14</v>
      </c>
      <c r="G7778" t="s">
        <v>15</v>
      </c>
      <c r="H7778">
        <v>34</v>
      </c>
      <c r="I7778">
        <v>384</v>
      </c>
      <c r="J7778">
        <v>13056</v>
      </c>
      <c r="K7778" t="s">
        <v>24</v>
      </c>
      <c r="L7778" t="s">
        <v>17</v>
      </c>
    </row>
    <row r="7779" spans="1:12" x14ac:dyDescent="0.3">
      <c r="A7779" t="s">
        <v>12</v>
      </c>
      <c r="B7779">
        <v>1185732</v>
      </c>
      <c r="C7779">
        <v>43832</v>
      </c>
      <c r="D7779" t="s">
        <v>13</v>
      </c>
      <c r="E7779" t="s">
        <v>14</v>
      </c>
      <c r="F7779" t="s">
        <v>14</v>
      </c>
      <c r="G7779" t="s">
        <v>18</v>
      </c>
      <c r="H7779">
        <v>36</v>
      </c>
      <c r="I7779">
        <v>320</v>
      </c>
      <c r="J7779">
        <v>11520</v>
      </c>
      <c r="K7779" t="s">
        <v>24</v>
      </c>
      <c r="L7779" t="s">
        <v>17</v>
      </c>
    </row>
    <row r="7780" spans="1:12" x14ac:dyDescent="0.3">
      <c r="A7780" t="s">
        <v>12</v>
      </c>
      <c r="B7780">
        <v>1185732</v>
      </c>
      <c r="C7780">
        <v>43833</v>
      </c>
      <c r="D7780" t="s">
        <v>13</v>
      </c>
      <c r="E7780" t="s">
        <v>14</v>
      </c>
      <c r="F7780" t="s">
        <v>14</v>
      </c>
      <c r="G7780" t="s">
        <v>19</v>
      </c>
      <c r="H7780">
        <v>32</v>
      </c>
      <c r="I7780">
        <v>350</v>
      </c>
      <c r="J7780">
        <v>11200</v>
      </c>
      <c r="K7780" t="s">
        <v>24</v>
      </c>
      <c r="L7780" t="s">
        <v>20</v>
      </c>
    </row>
    <row r="7781" spans="1:12" x14ac:dyDescent="0.3">
      <c r="A7781" t="s">
        <v>12</v>
      </c>
      <c r="B7781">
        <v>1185732</v>
      </c>
      <c r="C7781">
        <v>43834</v>
      </c>
      <c r="D7781" t="s">
        <v>13</v>
      </c>
      <c r="E7781" t="s">
        <v>14</v>
      </c>
      <c r="F7781" t="s">
        <v>14</v>
      </c>
      <c r="G7781" t="s">
        <v>21</v>
      </c>
      <c r="H7781">
        <v>36</v>
      </c>
      <c r="I7781">
        <v>281</v>
      </c>
      <c r="J7781">
        <v>10116</v>
      </c>
      <c r="K7781" t="s">
        <v>24</v>
      </c>
      <c r="L7781" t="s">
        <v>20</v>
      </c>
    </row>
    <row r="7782" spans="1:12" x14ac:dyDescent="0.3">
      <c r="A7782" t="s">
        <v>12</v>
      </c>
      <c r="B7782">
        <v>1185732</v>
      </c>
      <c r="C7782">
        <v>43835</v>
      </c>
      <c r="D7782" t="s">
        <v>13</v>
      </c>
      <c r="E7782" t="s">
        <v>14</v>
      </c>
      <c r="F7782" t="s">
        <v>14</v>
      </c>
      <c r="G7782" t="s">
        <v>22</v>
      </c>
      <c r="H7782">
        <v>43</v>
      </c>
      <c r="I7782">
        <v>306</v>
      </c>
      <c r="J7782">
        <v>13158</v>
      </c>
      <c r="K7782" t="s">
        <v>24</v>
      </c>
      <c r="L7782" t="s">
        <v>17</v>
      </c>
    </row>
    <row r="7783" spans="1:12" x14ac:dyDescent="0.3">
      <c r="A7783" t="s">
        <v>12</v>
      </c>
      <c r="B7783">
        <v>1185732</v>
      </c>
      <c r="C7783">
        <v>43836</v>
      </c>
      <c r="D7783" t="s">
        <v>13</v>
      </c>
      <c r="E7783" t="s">
        <v>14</v>
      </c>
      <c r="F7783" t="s">
        <v>14</v>
      </c>
      <c r="G7783" t="s">
        <v>23</v>
      </c>
      <c r="H7783">
        <v>38</v>
      </c>
      <c r="I7783">
        <v>330</v>
      </c>
      <c r="J7783">
        <v>12540</v>
      </c>
      <c r="K7783" t="s">
        <v>24</v>
      </c>
      <c r="L7783" t="s">
        <v>20</v>
      </c>
    </row>
    <row r="7784" spans="1:12" x14ac:dyDescent="0.3">
      <c r="A7784" t="s">
        <v>12</v>
      </c>
      <c r="B7784">
        <v>1185732</v>
      </c>
      <c r="C7784">
        <v>43837</v>
      </c>
      <c r="D7784" t="s">
        <v>13</v>
      </c>
      <c r="E7784" t="s">
        <v>14</v>
      </c>
      <c r="F7784" t="s">
        <v>14</v>
      </c>
      <c r="G7784" t="s">
        <v>15</v>
      </c>
      <c r="H7784">
        <v>33</v>
      </c>
      <c r="I7784">
        <v>388</v>
      </c>
      <c r="J7784">
        <v>12804</v>
      </c>
      <c r="K7784" t="s">
        <v>24</v>
      </c>
      <c r="L7784" t="s">
        <v>17</v>
      </c>
    </row>
    <row r="7785" spans="1:12" x14ac:dyDescent="0.3">
      <c r="A7785" t="s">
        <v>12</v>
      </c>
      <c r="B7785">
        <v>1185732</v>
      </c>
      <c r="C7785">
        <v>43838</v>
      </c>
      <c r="D7785" t="s">
        <v>13</v>
      </c>
      <c r="E7785" t="s">
        <v>14</v>
      </c>
      <c r="F7785" t="s">
        <v>14</v>
      </c>
      <c r="G7785" t="s">
        <v>18</v>
      </c>
      <c r="H7785">
        <v>39</v>
      </c>
      <c r="I7785">
        <v>315</v>
      </c>
      <c r="J7785">
        <v>12285</v>
      </c>
      <c r="K7785" t="s">
        <v>24</v>
      </c>
      <c r="L7785" t="s">
        <v>17</v>
      </c>
    </row>
    <row r="7786" spans="1:12" x14ac:dyDescent="0.3">
      <c r="A7786" t="s">
        <v>12</v>
      </c>
      <c r="B7786">
        <v>1185732</v>
      </c>
      <c r="C7786">
        <v>43851</v>
      </c>
      <c r="D7786" t="s">
        <v>13</v>
      </c>
      <c r="E7786" t="s">
        <v>14</v>
      </c>
      <c r="F7786" t="s">
        <v>14</v>
      </c>
      <c r="G7786" t="s">
        <v>19</v>
      </c>
      <c r="H7786">
        <v>32</v>
      </c>
      <c r="I7786">
        <v>323</v>
      </c>
      <c r="J7786">
        <v>10336</v>
      </c>
      <c r="K7786" t="s">
        <v>24</v>
      </c>
      <c r="L7786" t="s">
        <v>20</v>
      </c>
    </row>
    <row r="7787" spans="1:12" x14ac:dyDescent="0.3">
      <c r="A7787" t="s">
        <v>12</v>
      </c>
      <c r="B7787">
        <v>1185732</v>
      </c>
      <c r="C7787">
        <v>43852</v>
      </c>
      <c r="D7787" t="s">
        <v>13</v>
      </c>
      <c r="E7787" t="s">
        <v>14</v>
      </c>
      <c r="F7787" t="s">
        <v>14</v>
      </c>
      <c r="G7787" t="s">
        <v>21</v>
      </c>
      <c r="H7787">
        <v>32</v>
      </c>
      <c r="I7787">
        <v>248</v>
      </c>
      <c r="J7787">
        <v>7936</v>
      </c>
      <c r="K7787" t="s">
        <v>24</v>
      </c>
      <c r="L7787" t="s">
        <v>20</v>
      </c>
    </row>
    <row r="7788" spans="1:12" x14ac:dyDescent="0.3">
      <c r="A7788" t="s">
        <v>12</v>
      </c>
      <c r="B7788">
        <v>1185732</v>
      </c>
      <c r="C7788">
        <v>43853</v>
      </c>
      <c r="D7788" t="s">
        <v>13</v>
      </c>
      <c r="E7788" t="s">
        <v>14</v>
      </c>
      <c r="F7788" t="s">
        <v>14</v>
      </c>
      <c r="G7788" t="s">
        <v>22</v>
      </c>
      <c r="H7788">
        <v>43</v>
      </c>
      <c r="I7788">
        <v>306</v>
      </c>
      <c r="J7788">
        <v>13158</v>
      </c>
      <c r="K7788" t="s">
        <v>24</v>
      </c>
      <c r="L7788" t="s">
        <v>17</v>
      </c>
    </row>
    <row r="7789" spans="1:12" x14ac:dyDescent="0.3">
      <c r="A7789" t="s">
        <v>12</v>
      </c>
      <c r="B7789">
        <v>1185732</v>
      </c>
      <c r="C7789">
        <v>43854</v>
      </c>
      <c r="D7789" t="s">
        <v>13</v>
      </c>
      <c r="E7789" t="s">
        <v>14</v>
      </c>
      <c r="F7789" t="s">
        <v>14</v>
      </c>
      <c r="G7789" t="s">
        <v>23</v>
      </c>
      <c r="H7789">
        <v>36</v>
      </c>
      <c r="I7789">
        <v>350</v>
      </c>
      <c r="J7789">
        <v>12600</v>
      </c>
      <c r="K7789" t="s">
        <v>24</v>
      </c>
      <c r="L7789" t="s">
        <v>20</v>
      </c>
    </row>
    <row r="7790" spans="1:12" x14ac:dyDescent="0.3">
      <c r="A7790" t="s">
        <v>12</v>
      </c>
      <c r="B7790">
        <v>1185732</v>
      </c>
      <c r="C7790">
        <v>43855</v>
      </c>
      <c r="D7790" t="s">
        <v>13</v>
      </c>
      <c r="E7790" t="s">
        <v>14</v>
      </c>
      <c r="F7790" t="s">
        <v>14</v>
      </c>
      <c r="G7790" t="s">
        <v>15</v>
      </c>
      <c r="H7790">
        <v>40</v>
      </c>
      <c r="I7790">
        <v>390</v>
      </c>
      <c r="J7790">
        <v>15600</v>
      </c>
      <c r="K7790" t="s">
        <v>24</v>
      </c>
      <c r="L7790" t="s">
        <v>17</v>
      </c>
    </row>
    <row r="7791" spans="1:12" x14ac:dyDescent="0.3">
      <c r="A7791" t="s">
        <v>12</v>
      </c>
      <c r="B7791">
        <v>1185732</v>
      </c>
      <c r="C7791">
        <v>43856</v>
      </c>
      <c r="D7791" t="s">
        <v>13</v>
      </c>
      <c r="E7791" t="s">
        <v>14</v>
      </c>
      <c r="F7791" t="s">
        <v>14</v>
      </c>
      <c r="G7791" t="s">
        <v>18</v>
      </c>
      <c r="H7791">
        <v>35</v>
      </c>
      <c r="I7791">
        <v>315</v>
      </c>
      <c r="J7791">
        <v>11025</v>
      </c>
      <c r="K7791" t="s">
        <v>24</v>
      </c>
      <c r="L7791" t="s">
        <v>17</v>
      </c>
    </row>
    <row r="7792" spans="1:12" x14ac:dyDescent="0.3">
      <c r="A7792" t="s">
        <v>12</v>
      </c>
      <c r="B7792">
        <v>1185732</v>
      </c>
      <c r="C7792">
        <v>43857</v>
      </c>
      <c r="D7792" t="s">
        <v>13</v>
      </c>
      <c r="E7792" t="s">
        <v>14</v>
      </c>
      <c r="F7792" t="s">
        <v>14</v>
      </c>
      <c r="G7792" t="s">
        <v>19</v>
      </c>
      <c r="H7792">
        <v>27</v>
      </c>
      <c r="I7792">
        <v>314</v>
      </c>
      <c r="J7792">
        <v>8478</v>
      </c>
      <c r="K7792" t="s">
        <v>24</v>
      </c>
      <c r="L7792" t="s">
        <v>20</v>
      </c>
    </row>
    <row r="7793" spans="1:12" x14ac:dyDescent="0.3">
      <c r="A7793" t="s">
        <v>12</v>
      </c>
      <c r="B7793">
        <v>1185732</v>
      </c>
      <c r="C7793">
        <v>43858</v>
      </c>
      <c r="D7793" t="s">
        <v>13</v>
      </c>
      <c r="E7793" t="s">
        <v>14</v>
      </c>
      <c r="F7793" t="s">
        <v>14</v>
      </c>
      <c r="G7793" t="s">
        <v>21</v>
      </c>
      <c r="H7793">
        <v>31</v>
      </c>
      <c r="I7793">
        <v>240</v>
      </c>
      <c r="J7793">
        <v>7440</v>
      </c>
      <c r="K7793" t="s">
        <v>24</v>
      </c>
      <c r="L7793" t="s">
        <v>20</v>
      </c>
    </row>
    <row r="7794" spans="1:12" x14ac:dyDescent="0.3">
      <c r="A7794" t="s">
        <v>12</v>
      </c>
      <c r="B7794">
        <v>1185732</v>
      </c>
      <c r="C7794">
        <v>43859</v>
      </c>
      <c r="D7794" t="s">
        <v>13</v>
      </c>
      <c r="E7794" t="s">
        <v>14</v>
      </c>
      <c r="F7794" t="s">
        <v>14</v>
      </c>
      <c r="G7794" t="s">
        <v>22</v>
      </c>
      <c r="H7794">
        <v>43</v>
      </c>
      <c r="I7794">
        <v>289</v>
      </c>
      <c r="J7794">
        <v>12427</v>
      </c>
      <c r="K7794" t="s">
        <v>24</v>
      </c>
      <c r="L7794" t="s">
        <v>17</v>
      </c>
    </row>
    <row r="7795" spans="1:12" x14ac:dyDescent="0.3">
      <c r="A7795" t="s">
        <v>12</v>
      </c>
      <c r="B7795">
        <v>1185732</v>
      </c>
      <c r="C7795">
        <v>43860</v>
      </c>
      <c r="D7795" t="s">
        <v>13</v>
      </c>
      <c r="E7795" t="s">
        <v>14</v>
      </c>
      <c r="F7795" t="s">
        <v>14</v>
      </c>
      <c r="G7795" t="s">
        <v>23</v>
      </c>
      <c r="H7795">
        <v>36</v>
      </c>
      <c r="I7795">
        <v>323</v>
      </c>
      <c r="J7795">
        <v>11628</v>
      </c>
      <c r="K7795" t="s">
        <v>24</v>
      </c>
      <c r="L7795" t="s">
        <v>20</v>
      </c>
    </row>
    <row r="7796" spans="1:12" x14ac:dyDescent="0.3">
      <c r="A7796" t="s">
        <v>12</v>
      </c>
      <c r="B7796">
        <v>1185732</v>
      </c>
      <c r="C7796">
        <v>43861</v>
      </c>
      <c r="D7796" t="s">
        <v>13</v>
      </c>
      <c r="E7796" t="s">
        <v>14</v>
      </c>
      <c r="F7796" t="s">
        <v>14</v>
      </c>
      <c r="G7796" t="s">
        <v>15</v>
      </c>
      <c r="H7796">
        <v>33</v>
      </c>
      <c r="I7796">
        <v>372</v>
      </c>
      <c r="J7796">
        <v>12276</v>
      </c>
      <c r="K7796" t="s">
        <v>24</v>
      </c>
      <c r="L7796" t="s">
        <v>17</v>
      </c>
    </row>
    <row r="7797" spans="1:12" x14ac:dyDescent="0.3">
      <c r="A7797" t="s">
        <v>12</v>
      </c>
      <c r="B7797">
        <v>1185732</v>
      </c>
      <c r="C7797">
        <v>43862</v>
      </c>
      <c r="D7797" t="s">
        <v>13</v>
      </c>
      <c r="E7797" t="s">
        <v>14</v>
      </c>
      <c r="F7797" t="s">
        <v>14</v>
      </c>
      <c r="G7797" t="s">
        <v>18</v>
      </c>
      <c r="H7797">
        <v>35</v>
      </c>
      <c r="I7797">
        <v>315</v>
      </c>
      <c r="J7797">
        <v>11025</v>
      </c>
      <c r="K7797" t="s">
        <v>24</v>
      </c>
      <c r="L7797" t="s">
        <v>17</v>
      </c>
    </row>
    <row r="7798" spans="1:12" x14ac:dyDescent="0.3">
      <c r="A7798" t="s">
        <v>12</v>
      </c>
      <c r="B7798">
        <v>1185732</v>
      </c>
      <c r="C7798">
        <v>43863</v>
      </c>
      <c r="D7798" t="s">
        <v>13</v>
      </c>
      <c r="E7798" t="s">
        <v>14</v>
      </c>
      <c r="F7798" t="s">
        <v>14</v>
      </c>
      <c r="G7798" t="s">
        <v>19</v>
      </c>
      <c r="H7798">
        <v>28</v>
      </c>
      <c r="I7798">
        <v>315</v>
      </c>
      <c r="J7798">
        <v>8820</v>
      </c>
      <c r="K7798" t="s">
        <v>24</v>
      </c>
      <c r="L7798" t="s">
        <v>20</v>
      </c>
    </row>
    <row r="7799" spans="1:12" x14ac:dyDescent="0.3">
      <c r="A7799" t="s">
        <v>12</v>
      </c>
      <c r="B7799">
        <v>1185732</v>
      </c>
      <c r="C7799">
        <v>43864</v>
      </c>
      <c r="D7799" t="s">
        <v>13</v>
      </c>
      <c r="E7799" t="s">
        <v>14</v>
      </c>
      <c r="F7799" t="s">
        <v>14</v>
      </c>
      <c r="G7799" t="s">
        <v>21</v>
      </c>
      <c r="H7799">
        <v>31</v>
      </c>
      <c r="I7799">
        <v>289</v>
      </c>
      <c r="J7799">
        <v>8959</v>
      </c>
      <c r="K7799" t="s">
        <v>24</v>
      </c>
      <c r="L7799" t="s">
        <v>20</v>
      </c>
    </row>
    <row r="7800" spans="1:12" x14ac:dyDescent="0.3">
      <c r="A7800" t="s">
        <v>12</v>
      </c>
      <c r="B7800">
        <v>1185732</v>
      </c>
      <c r="C7800">
        <v>43865</v>
      </c>
      <c r="D7800" t="s">
        <v>13</v>
      </c>
      <c r="E7800" t="s">
        <v>14</v>
      </c>
      <c r="F7800" t="s">
        <v>14</v>
      </c>
      <c r="G7800" t="s">
        <v>22</v>
      </c>
      <c r="H7800">
        <v>44</v>
      </c>
      <c r="I7800">
        <v>281</v>
      </c>
      <c r="J7800">
        <v>12364</v>
      </c>
      <c r="K7800" t="s">
        <v>24</v>
      </c>
      <c r="L7800" t="s">
        <v>17</v>
      </c>
    </row>
    <row r="7801" spans="1:12" x14ac:dyDescent="0.3">
      <c r="A7801" t="s">
        <v>12</v>
      </c>
      <c r="B7801">
        <v>1185732</v>
      </c>
      <c r="C7801">
        <v>43866</v>
      </c>
      <c r="D7801" t="s">
        <v>13</v>
      </c>
      <c r="E7801" t="s">
        <v>14</v>
      </c>
      <c r="F7801" t="s">
        <v>14</v>
      </c>
      <c r="G7801" t="s">
        <v>23</v>
      </c>
      <c r="H7801">
        <v>39</v>
      </c>
      <c r="I7801">
        <v>333</v>
      </c>
      <c r="J7801">
        <v>12987</v>
      </c>
      <c r="K7801" t="s">
        <v>24</v>
      </c>
      <c r="L7801" t="s">
        <v>20</v>
      </c>
    </row>
    <row r="7802" spans="1:12" x14ac:dyDescent="0.3">
      <c r="A7802" t="s">
        <v>12</v>
      </c>
      <c r="B7802">
        <v>1185732</v>
      </c>
      <c r="C7802">
        <v>43867</v>
      </c>
      <c r="D7802" t="s">
        <v>13</v>
      </c>
      <c r="E7802" t="s">
        <v>14</v>
      </c>
      <c r="F7802" t="s">
        <v>14</v>
      </c>
      <c r="G7802" t="s">
        <v>15</v>
      </c>
      <c r="H7802">
        <v>44</v>
      </c>
      <c r="I7802">
        <v>366</v>
      </c>
      <c r="J7802">
        <v>16104</v>
      </c>
      <c r="K7802" t="s">
        <v>24</v>
      </c>
      <c r="L7802" t="s">
        <v>17</v>
      </c>
    </row>
    <row r="7803" spans="1:12" x14ac:dyDescent="0.3">
      <c r="A7803" t="s">
        <v>12</v>
      </c>
      <c r="B7803">
        <v>1185732</v>
      </c>
      <c r="C7803">
        <v>43868</v>
      </c>
      <c r="D7803" t="s">
        <v>13</v>
      </c>
      <c r="E7803" t="s">
        <v>14</v>
      </c>
      <c r="F7803" t="s">
        <v>14</v>
      </c>
      <c r="G7803" t="s">
        <v>18</v>
      </c>
      <c r="H7803">
        <v>37</v>
      </c>
      <c r="I7803">
        <v>296</v>
      </c>
      <c r="J7803">
        <v>10952</v>
      </c>
      <c r="K7803" t="s">
        <v>24</v>
      </c>
      <c r="L7803" t="s">
        <v>17</v>
      </c>
    </row>
    <row r="7804" spans="1:12" x14ac:dyDescent="0.3">
      <c r="A7804" t="s">
        <v>12</v>
      </c>
      <c r="B7804">
        <v>1185732</v>
      </c>
      <c r="C7804">
        <v>43869</v>
      </c>
      <c r="D7804" t="s">
        <v>13</v>
      </c>
      <c r="E7804" t="s">
        <v>14</v>
      </c>
      <c r="F7804" t="s">
        <v>14</v>
      </c>
      <c r="G7804" t="s">
        <v>19</v>
      </c>
      <c r="H7804">
        <v>36</v>
      </c>
      <c r="I7804">
        <v>288</v>
      </c>
      <c r="J7804">
        <v>10368</v>
      </c>
      <c r="K7804" t="s">
        <v>24</v>
      </c>
      <c r="L7804" t="s">
        <v>20</v>
      </c>
    </row>
    <row r="7805" spans="1:12" x14ac:dyDescent="0.3">
      <c r="A7805" t="s">
        <v>12</v>
      </c>
      <c r="B7805">
        <v>1185732</v>
      </c>
      <c r="C7805">
        <v>43870</v>
      </c>
      <c r="D7805" t="s">
        <v>13</v>
      </c>
      <c r="E7805" t="s">
        <v>14</v>
      </c>
      <c r="F7805" t="s">
        <v>14</v>
      </c>
      <c r="G7805" t="s">
        <v>21</v>
      </c>
      <c r="H7805">
        <v>33</v>
      </c>
      <c r="I7805">
        <v>289</v>
      </c>
      <c r="J7805">
        <v>9537</v>
      </c>
      <c r="K7805" t="s">
        <v>24</v>
      </c>
      <c r="L7805" t="s">
        <v>20</v>
      </c>
    </row>
    <row r="7806" spans="1:12" x14ac:dyDescent="0.3">
      <c r="A7806" t="s">
        <v>12</v>
      </c>
      <c r="B7806">
        <v>1185732</v>
      </c>
      <c r="C7806">
        <v>43871</v>
      </c>
      <c r="D7806" t="s">
        <v>13</v>
      </c>
      <c r="E7806" t="s">
        <v>14</v>
      </c>
      <c r="F7806" t="s">
        <v>14</v>
      </c>
      <c r="G7806" t="s">
        <v>22</v>
      </c>
      <c r="H7806">
        <v>47</v>
      </c>
      <c r="I7806">
        <v>280</v>
      </c>
      <c r="J7806">
        <v>13160</v>
      </c>
      <c r="K7806" t="s">
        <v>24</v>
      </c>
      <c r="L7806" t="s">
        <v>17</v>
      </c>
    </row>
    <row r="7807" spans="1:12" x14ac:dyDescent="0.3">
      <c r="A7807" t="s">
        <v>12</v>
      </c>
      <c r="B7807">
        <v>1185732</v>
      </c>
      <c r="C7807">
        <v>43893</v>
      </c>
      <c r="D7807" t="s">
        <v>13</v>
      </c>
      <c r="E7807" t="s">
        <v>14</v>
      </c>
      <c r="F7807" t="s">
        <v>14</v>
      </c>
      <c r="G7807" t="s">
        <v>23</v>
      </c>
      <c r="H7807">
        <v>44</v>
      </c>
      <c r="I7807">
        <v>320</v>
      </c>
      <c r="J7807">
        <v>14080</v>
      </c>
      <c r="K7807" t="s">
        <v>24</v>
      </c>
      <c r="L7807" t="s">
        <v>20</v>
      </c>
    </row>
    <row r="7808" spans="1:12" x14ac:dyDescent="0.3">
      <c r="A7808" t="s">
        <v>12</v>
      </c>
      <c r="B7808">
        <v>1185732</v>
      </c>
      <c r="C7808">
        <v>43894</v>
      </c>
      <c r="D7808" t="s">
        <v>13</v>
      </c>
      <c r="E7808" t="s">
        <v>14</v>
      </c>
      <c r="F7808" t="s">
        <v>14</v>
      </c>
      <c r="G7808" t="s">
        <v>15</v>
      </c>
      <c r="H7808">
        <v>47</v>
      </c>
      <c r="I7808">
        <v>400</v>
      </c>
      <c r="J7808">
        <v>18800</v>
      </c>
      <c r="K7808" t="s">
        <v>24</v>
      </c>
      <c r="L7808" t="s">
        <v>17</v>
      </c>
    </row>
    <row r="7809" spans="1:12" x14ac:dyDescent="0.3">
      <c r="A7809" t="s">
        <v>12</v>
      </c>
      <c r="B7809">
        <v>1185732</v>
      </c>
      <c r="C7809">
        <v>43895</v>
      </c>
      <c r="D7809" t="s">
        <v>13</v>
      </c>
      <c r="E7809" t="s">
        <v>14</v>
      </c>
      <c r="F7809" t="s">
        <v>14</v>
      </c>
      <c r="G7809" t="s">
        <v>18</v>
      </c>
      <c r="H7809">
        <v>41</v>
      </c>
      <c r="I7809">
        <v>340</v>
      </c>
      <c r="J7809">
        <v>13940</v>
      </c>
      <c r="K7809" t="s">
        <v>24</v>
      </c>
      <c r="L7809" t="s">
        <v>17</v>
      </c>
    </row>
    <row r="7810" spans="1:12" x14ac:dyDescent="0.3">
      <c r="A7810" t="s">
        <v>12</v>
      </c>
      <c r="B7810">
        <v>1185732</v>
      </c>
      <c r="C7810">
        <v>43896</v>
      </c>
      <c r="D7810" t="s">
        <v>13</v>
      </c>
      <c r="E7810" t="s">
        <v>14</v>
      </c>
      <c r="F7810" t="s">
        <v>14</v>
      </c>
      <c r="G7810" t="s">
        <v>19</v>
      </c>
      <c r="H7810">
        <v>37</v>
      </c>
      <c r="I7810">
        <v>296</v>
      </c>
      <c r="J7810">
        <v>10952</v>
      </c>
      <c r="K7810" t="s">
        <v>24</v>
      </c>
      <c r="L7810" t="s">
        <v>20</v>
      </c>
    </row>
    <row r="7811" spans="1:12" x14ac:dyDescent="0.3">
      <c r="A7811" t="s">
        <v>12</v>
      </c>
      <c r="B7811">
        <v>1185732</v>
      </c>
      <c r="C7811">
        <v>43897</v>
      </c>
      <c r="D7811" t="s">
        <v>13</v>
      </c>
      <c r="E7811" t="s">
        <v>14</v>
      </c>
      <c r="F7811" t="s">
        <v>14</v>
      </c>
      <c r="G7811" t="s">
        <v>21</v>
      </c>
      <c r="H7811">
        <v>38</v>
      </c>
      <c r="I7811">
        <v>297</v>
      </c>
      <c r="J7811">
        <v>11286</v>
      </c>
      <c r="K7811" t="s">
        <v>24</v>
      </c>
      <c r="L7811" t="s">
        <v>20</v>
      </c>
    </row>
    <row r="7812" spans="1:12" x14ac:dyDescent="0.3">
      <c r="A7812" t="s">
        <v>12</v>
      </c>
      <c r="B7812">
        <v>1185732</v>
      </c>
      <c r="C7812">
        <v>43898</v>
      </c>
      <c r="D7812" t="s">
        <v>13</v>
      </c>
      <c r="E7812" t="s">
        <v>14</v>
      </c>
      <c r="F7812" t="s">
        <v>14</v>
      </c>
      <c r="G7812" t="s">
        <v>22</v>
      </c>
      <c r="H7812">
        <v>45</v>
      </c>
      <c r="I7812">
        <v>288</v>
      </c>
      <c r="J7812">
        <v>12960</v>
      </c>
      <c r="K7812" t="s">
        <v>24</v>
      </c>
      <c r="L7812" t="s">
        <v>17</v>
      </c>
    </row>
    <row r="7813" spans="1:12" x14ac:dyDescent="0.3">
      <c r="A7813" t="s">
        <v>12</v>
      </c>
      <c r="B7813">
        <v>1185732</v>
      </c>
      <c r="C7813">
        <v>43899</v>
      </c>
      <c r="D7813" t="s">
        <v>13</v>
      </c>
      <c r="E7813" t="s">
        <v>14</v>
      </c>
      <c r="F7813" t="s">
        <v>14</v>
      </c>
      <c r="G7813" t="s">
        <v>23</v>
      </c>
      <c r="H7813">
        <v>46</v>
      </c>
      <c r="I7813">
        <v>347</v>
      </c>
      <c r="J7813">
        <v>15962</v>
      </c>
      <c r="K7813" t="s">
        <v>24</v>
      </c>
      <c r="L7813" t="s">
        <v>20</v>
      </c>
    </row>
    <row r="7814" spans="1:12" x14ac:dyDescent="0.3">
      <c r="A7814" t="s">
        <v>12</v>
      </c>
      <c r="B7814">
        <v>1185732</v>
      </c>
      <c r="C7814">
        <v>43900</v>
      </c>
      <c r="D7814" t="s">
        <v>13</v>
      </c>
      <c r="E7814" t="s">
        <v>14</v>
      </c>
      <c r="F7814" t="s">
        <v>14</v>
      </c>
      <c r="G7814" t="s">
        <v>15</v>
      </c>
      <c r="H7814">
        <v>44</v>
      </c>
      <c r="I7814">
        <v>434</v>
      </c>
      <c r="J7814">
        <v>19096</v>
      </c>
      <c r="K7814" t="s">
        <v>24</v>
      </c>
      <c r="L7814" t="s">
        <v>17</v>
      </c>
    </row>
    <row r="7815" spans="1:12" x14ac:dyDescent="0.3">
      <c r="A7815" t="s">
        <v>12</v>
      </c>
      <c r="B7815">
        <v>1185732</v>
      </c>
      <c r="C7815">
        <v>43901</v>
      </c>
      <c r="D7815" t="s">
        <v>13</v>
      </c>
      <c r="E7815" t="s">
        <v>14</v>
      </c>
      <c r="F7815" t="s">
        <v>14</v>
      </c>
      <c r="G7815" t="s">
        <v>18</v>
      </c>
      <c r="H7815">
        <v>41</v>
      </c>
      <c r="I7815">
        <v>318</v>
      </c>
      <c r="J7815">
        <v>13038</v>
      </c>
      <c r="K7815" t="s">
        <v>24</v>
      </c>
      <c r="L7815" t="s">
        <v>17</v>
      </c>
    </row>
    <row r="7816" spans="1:12" x14ac:dyDescent="0.3">
      <c r="A7816" t="s">
        <v>12</v>
      </c>
      <c r="B7816">
        <v>1185732</v>
      </c>
      <c r="C7816">
        <v>43902</v>
      </c>
      <c r="D7816" t="s">
        <v>13</v>
      </c>
      <c r="E7816" t="s">
        <v>14</v>
      </c>
      <c r="F7816" t="s">
        <v>14</v>
      </c>
      <c r="G7816" t="s">
        <v>19</v>
      </c>
      <c r="H7816">
        <v>35</v>
      </c>
      <c r="I7816">
        <v>295</v>
      </c>
      <c r="J7816">
        <v>10325</v>
      </c>
      <c r="K7816" t="s">
        <v>24</v>
      </c>
      <c r="L7816" t="s">
        <v>20</v>
      </c>
    </row>
    <row r="7817" spans="1:12" x14ac:dyDescent="0.3">
      <c r="A7817" t="s">
        <v>12</v>
      </c>
      <c r="B7817">
        <v>1185732</v>
      </c>
      <c r="C7817">
        <v>43903</v>
      </c>
      <c r="D7817" t="s">
        <v>13</v>
      </c>
      <c r="E7817" t="s">
        <v>14</v>
      </c>
      <c r="F7817" t="s">
        <v>14</v>
      </c>
      <c r="G7817" t="s">
        <v>21</v>
      </c>
      <c r="H7817">
        <v>35</v>
      </c>
      <c r="I7817">
        <v>270</v>
      </c>
      <c r="J7817">
        <v>9450</v>
      </c>
      <c r="K7817" t="s">
        <v>24</v>
      </c>
      <c r="L7817" t="s">
        <v>20</v>
      </c>
    </row>
    <row r="7818" spans="1:12" x14ac:dyDescent="0.3">
      <c r="A7818" t="s">
        <v>12</v>
      </c>
      <c r="B7818">
        <v>1185732</v>
      </c>
      <c r="C7818">
        <v>43904</v>
      </c>
      <c r="D7818" t="s">
        <v>13</v>
      </c>
      <c r="E7818" t="s">
        <v>14</v>
      </c>
      <c r="F7818" t="s">
        <v>14</v>
      </c>
      <c r="G7818" t="s">
        <v>22</v>
      </c>
      <c r="H7818">
        <v>46</v>
      </c>
      <c r="I7818">
        <v>278</v>
      </c>
      <c r="J7818">
        <v>12788</v>
      </c>
      <c r="K7818" t="s">
        <v>24</v>
      </c>
      <c r="L7818" t="s">
        <v>17</v>
      </c>
    </row>
    <row r="7819" spans="1:12" x14ac:dyDescent="0.3">
      <c r="A7819" t="s">
        <v>12</v>
      </c>
      <c r="B7819">
        <v>1185732</v>
      </c>
      <c r="C7819">
        <v>43905</v>
      </c>
      <c r="D7819" t="s">
        <v>13</v>
      </c>
      <c r="E7819" t="s">
        <v>14</v>
      </c>
      <c r="F7819" t="s">
        <v>14</v>
      </c>
      <c r="G7819" t="s">
        <v>23</v>
      </c>
      <c r="H7819">
        <v>47</v>
      </c>
      <c r="I7819">
        <v>352</v>
      </c>
      <c r="J7819">
        <v>16544</v>
      </c>
      <c r="K7819" t="s">
        <v>24</v>
      </c>
      <c r="L7819" t="s">
        <v>20</v>
      </c>
    </row>
    <row r="7820" spans="1:12" x14ac:dyDescent="0.3">
      <c r="A7820" t="s">
        <v>12</v>
      </c>
      <c r="B7820">
        <v>1185732</v>
      </c>
      <c r="C7820">
        <v>43906</v>
      </c>
      <c r="D7820" t="s">
        <v>13</v>
      </c>
      <c r="E7820" t="s">
        <v>14</v>
      </c>
      <c r="F7820" t="s">
        <v>14</v>
      </c>
      <c r="G7820" t="s">
        <v>15</v>
      </c>
      <c r="H7820">
        <v>41</v>
      </c>
      <c r="I7820">
        <v>375</v>
      </c>
      <c r="J7820">
        <v>15375</v>
      </c>
      <c r="K7820" t="s">
        <v>24</v>
      </c>
      <c r="L7820" t="s">
        <v>17</v>
      </c>
    </row>
    <row r="7821" spans="1:12" x14ac:dyDescent="0.3">
      <c r="A7821" t="s">
        <v>12</v>
      </c>
      <c r="B7821">
        <v>1185732</v>
      </c>
      <c r="C7821">
        <v>43907</v>
      </c>
      <c r="D7821" t="s">
        <v>13</v>
      </c>
      <c r="E7821" t="s">
        <v>14</v>
      </c>
      <c r="F7821" t="s">
        <v>14</v>
      </c>
      <c r="G7821" t="s">
        <v>18</v>
      </c>
      <c r="H7821">
        <v>37</v>
      </c>
      <c r="I7821">
        <v>359</v>
      </c>
      <c r="J7821">
        <v>13283</v>
      </c>
      <c r="K7821" t="s">
        <v>24</v>
      </c>
      <c r="L7821" t="s">
        <v>17</v>
      </c>
    </row>
    <row r="7822" spans="1:12" x14ac:dyDescent="0.3">
      <c r="A7822" t="s">
        <v>12</v>
      </c>
      <c r="B7822">
        <v>1185732</v>
      </c>
      <c r="C7822">
        <v>43908</v>
      </c>
      <c r="D7822" t="s">
        <v>13</v>
      </c>
      <c r="E7822" t="s">
        <v>14</v>
      </c>
      <c r="F7822" t="s">
        <v>14</v>
      </c>
      <c r="G7822" t="s">
        <v>19</v>
      </c>
      <c r="H7822">
        <v>37</v>
      </c>
      <c r="I7822">
        <v>314</v>
      </c>
      <c r="J7822">
        <v>11618</v>
      </c>
      <c r="K7822" t="s">
        <v>24</v>
      </c>
      <c r="L7822" t="s">
        <v>20</v>
      </c>
    </row>
    <row r="7823" spans="1:12" x14ac:dyDescent="0.3">
      <c r="A7823" t="s">
        <v>12</v>
      </c>
      <c r="B7823">
        <v>1185732</v>
      </c>
      <c r="C7823">
        <v>43921</v>
      </c>
      <c r="D7823" t="s">
        <v>13</v>
      </c>
      <c r="E7823" t="s">
        <v>14</v>
      </c>
      <c r="F7823" t="s">
        <v>14</v>
      </c>
      <c r="G7823" t="s">
        <v>21</v>
      </c>
      <c r="H7823">
        <v>40</v>
      </c>
      <c r="I7823">
        <v>324</v>
      </c>
      <c r="J7823">
        <v>12960</v>
      </c>
      <c r="K7823" t="s">
        <v>24</v>
      </c>
      <c r="L7823" t="s">
        <v>20</v>
      </c>
    </row>
    <row r="7824" spans="1:12" x14ac:dyDescent="0.3">
      <c r="A7824" t="s">
        <v>25</v>
      </c>
      <c r="B7824">
        <v>1185732</v>
      </c>
      <c r="C7824">
        <v>43938</v>
      </c>
      <c r="D7824" t="s">
        <v>13</v>
      </c>
      <c r="E7824" t="s">
        <v>14</v>
      </c>
      <c r="F7824" t="s">
        <v>14</v>
      </c>
      <c r="G7824" t="s">
        <v>22</v>
      </c>
      <c r="H7824">
        <v>43</v>
      </c>
      <c r="I7824">
        <v>279</v>
      </c>
      <c r="J7824">
        <v>11997</v>
      </c>
      <c r="K7824" t="s">
        <v>24</v>
      </c>
      <c r="L7824" t="s">
        <v>17</v>
      </c>
    </row>
    <row r="7825" spans="1:12" x14ac:dyDescent="0.3">
      <c r="A7825" t="s">
        <v>25</v>
      </c>
      <c r="B7825">
        <v>1185732</v>
      </c>
      <c r="C7825">
        <v>43939</v>
      </c>
      <c r="D7825" t="s">
        <v>13</v>
      </c>
      <c r="E7825" t="s">
        <v>14</v>
      </c>
      <c r="F7825" t="s">
        <v>14</v>
      </c>
      <c r="G7825" t="s">
        <v>23</v>
      </c>
      <c r="H7825">
        <v>48</v>
      </c>
      <c r="I7825">
        <v>355</v>
      </c>
      <c r="J7825">
        <v>17040</v>
      </c>
      <c r="K7825" t="s">
        <v>24</v>
      </c>
      <c r="L7825" t="s">
        <v>20</v>
      </c>
    </row>
    <row r="7826" spans="1:12" x14ac:dyDescent="0.3">
      <c r="A7826" t="s">
        <v>25</v>
      </c>
      <c r="B7826">
        <v>1185732</v>
      </c>
      <c r="C7826">
        <v>43940</v>
      </c>
      <c r="D7826" t="s">
        <v>13</v>
      </c>
      <c r="E7826" t="s">
        <v>14</v>
      </c>
      <c r="F7826" t="s">
        <v>14</v>
      </c>
      <c r="G7826" t="s">
        <v>15</v>
      </c>
      <c r="H7826">
        <v>39</v>
      </c>
      <c r="I7826">
        <v>408</v>
      </c>
      <c r="J7826">
        <v>15912</v>
      </c>
      <c r="K7826" t="s">
        <v>24</v>
      </c>
      <c r="L7826" t="s">
        <v>17</v>
      </c>
    </row>
    <row r="7827" spans="1:12" x14ac:dyDescent="0.3">
      <c r="A7827" t="s">
        <v>25</v>
      </c>
      <c r="B7827">
        <v>1185732</v>
      </c>
      <c r="C7827">
        <v>43941</v>
      </c>
      <c r="D7827" t="s">
        <v>13</v>
      </c>
      <c r="E7827" t="s">
        <v>14</v>
      </c>
      <c r="F7827" t="s">
        <v>14</v>
      </c>
      <c r="G7827" t="s">
        <v>18</v>
      </c>
      <c r="H7827">
        <v>43</v>
      </c>
      <c r="I7827">
        <v>350</v>
      </c>
      <c r="J7827">
        <v>15050</v>
      </c>
      <c r="K7827" t="s">
        <v>24</v>
      </c>
      <c r="L7827" t="s">
        <v>17</v>
      </c>
    </row>
    <row r="7828" spans="1:12" x14ac:dyDescent="0.3">
      <c r="A7828" t="s">
        <v>25</v>
      </c>
      <c r="B7828">
        <v>1185732</v>
      </c>
      <c r="C7828">
        <v>43942</v>
      </c>
      <c r="D7828" t="s">
        <v>13</v>
      </c>
      <c r="E7828" t="s">
        <v>14</v>
      </c>
      <c r="F7828" t="s">
        <v>14</v>
      </c>
      <c r="G7828" t="s">
        <v>19</v>
      </c>
      <c r="H7828">
        <v>36</v>
      </c>
      <c r="I7828">
        <v>315</v>
      </c>
      <c r="J7828">
        <v>11340</v>
      </c>
      <c r="K7828" t="s">
        <v>24</v>
      </c>
      <c r="L7828" t="s">
        <v>20</v>
      </c>
    </row>
    <row r="7829" spans="1:12" x14ac:dyDescent="0.3">
      <c r="A7829" t="s">
        <v>25</v>
      </c>
      <c r="B7829">
        <v>1185732</v>
      </c>
      <c r="C7829">
        <v>43943</v>
      </c>
      <c r="D7829" t="s">
        <v>13</v>
      </c>
      <c r="E7829" t="s">
        <v>14</v>
      </c>
      <c r="F7829" t="s">
        <v>14</v>
      </c>
      <c r="G7829" t="s">
        <v>21</v>
      </c>
      <c r="H7829">
        <v>34</v>
      </c>
      <c r="I7829">
        <v>306</v>
      </c>
      <c r="J7829">
        <v>10404</v>
      </c>
      <c r="K7829" t="s">
        <v>24</v>
      </c>
      <c r="L7829" t="s">
        <v>20</v>
      </c>
    </row>
    <row r="7830" spans="1:12" x14ac:dyDescent="0.3">
      <c r="A7830" t="s">
        <v>25</v>
      </c>
      <c r="B7830">
        <v>1185732</v>
      </c>
      <c r="C7830">
        <v>43944</v>
      </c>
      <c r="D7830" t="s">
        <v>13</v>
      </c>
      <c r="E7830" t="s">
        <v>14</v>
      </c>
      <c r="F7830" t="s">
        <v>14</v>
      </c>
      <c r="G7830" t="s">
        <v>22</v>
      </c>
      <c r="H7830">
        <v>44</v>
      </c>
      <c r="I7830">
        <v>315</v>
      </c>
      <c r="J7830">
        <v>13860</v>
      </c>
      <c r="K7830" t="s">
        <v>24</v>
      </c>
      <c r="L7830" t="s">
        <v>17</v>
      </c>
    </row>
    <row r="7831" spans="1:12" x14ac:dyDescent="0.3">
      <c r="A7831" t="s">
        <v>25</v>
      </c>
      <c r="B7831">
        <v>1185732</v>
      </c>
      <c r="C7831">
        <v>43945</v>
      </c>
      <c r="D7831" t="s">
        <v>13</v>
      </c>
      <c r="E7831" t="s">
        <v>14</v>
      </c>
      <c r="F7831" t="s">
        <v>14</v>
      </c>
      <c r="G7831" t="s">
        <v>23</v>
      </c>
      <c r="H7831">
        <v>45</v>
      </c>
      <c r="I7831">
        <v>350</v>
      </c>
      <c r="J7831">
        <v>15750</v>
      </c>
      <c r="K7831" t="s">
        <v>24</v>
      </c>
      <c r="L7831" t="s">
        <v>20</v>
      </c>
    </row>
    <row r="7832" spans="1:12" x14ac:dyDescent="0.3">
      <c r="A7832" t="s">
        <v>25</v>
      </c>
      <c r="B7832">
        <v>1185732</v>
      </c>
      <c r="C7832">
        <v>43946</v>
      </c>
      <c r="D7832" t="s">
        <v>13</v>
      </c>
      <c r="E7832" t="s">
        <v>14</v>
      </c>
      <c r="F7832" t="s">
        <v>14</v>
      </c>
      <c r="G7832" t="s">
        <v>22</v>
      </c>
      <c r="H7832">
        <v>51</v>
      </c>
      <c r="I7832">
        <v>289</v>
      </c>
      <c r="J7832">
        <v>14739</v>
      </c>
      <c r="K7832" t="s">
        <v>24</v>
      </c>
      <c r="L7832" t="s">
        <v>17</v>
      </c>
    </row>
    <row r="7833" spans="1:12" x14ac:dyDescent="0.3">
      <c r="A7833" t="s">
        <v>25</v>
      </c>
      <c r="B7833">
        <v>1185732</v>
      </c>
      <c r="C7833">
        <v>43947</v>
      </c>
      <c r="D7833" t="s">
        <v>13</v>
      </c>
      <c r="E7833" t="s">
        <v>14</v>
      </c>
      <c r="F7833" t="s">
        <v>14</v>
      </c>
      <c r="G7833" t="s">
        <v>23</v>
      </c>
      <c r="H7833">
        <v>50</v>
      </c>
      <c r="I7833">
        <v>330</v>
      </c>
      <c r="J7833">
        <v>16500</v>
      </c>
      <c r="K7833" t="s">
        <v>24</v>
      </c>
      <c r="L7833" t="s">
        <v>20</v>
      </c>
    </row>
    <row r="7834" spans="1:12" x14ac:dyDescent="0.3">
      <c r="A7834" t="s">
        <v>25</v>
      </c>
      <c r="B7834">
        <v>1185732</v>
      </c>
      <c r="C7834">
        <v>43948</v>
      </c>
      <c r="D7834" t="s">
        <v>13</v>
      </c>
      <c r="E7834" t="s">
        <v>14</v>
      </c>
      <c r="F7834" t="s">
        <v>14</v>
      </c>
      <c r="G7834" t="s">
        <v>15</v>
      </c>
      <c r="H7834">
        <v>46</v>
      </c>
      <c r="I7834">
        <v>403</v>
      </c>
      <c r="J7834">
        <v>18538</v>
      </c>
      <c r="K7834" t="s">
        <v>24</v>
      </c>
      <c r="L7834" t="s">
        <v>17</v>
      </c>
    </row>
    <row r="7835" spans="1:12" x14ac:dyDescent="0.3">
      <c r="A7835" t="s">
        <v>25</v>
      </c>
      <c r="B7835">
        <v>1185732</v>
      </c>
      <c r="C7835">
        <v>43949</v>
      </c>
      <c r="D7835" t="s">
        <v>13</v>
      </c>
      <c r="E7835" t="s">
        <v>14</v>
      </c>
      <c r="F7835" t="s">
        <v>14</v>
      </c>
      <c r="G7835" t="s">
        <v>18</v>
      </c>
      <c r="H7835">
        <v>40</v>
      </c>
      <c r="I7835">
        <v>312</v>
      </c>
      <c r="J7835">
        <v>12480</v>
      </c>
      <c r="K7835" t="s">
        <v>24</v>
      </c>
      <c r="L7835" t="s">
        <v>17</v>
      </c>
    </row>
    <row r="7836" spans="1:12" x14ac:dyDescent="0.3">
      <c r="A7836" t="s">
        <v>25</v>
      </c>
      <c r="B7836">
        <v>1185732</v>
      </c>
      <c r="C7836">
        <v>43950</v>
      </c>
      <c r="D7836" t="s">
        <v>13</v>
      </c>
      <c r="E7836" t="s">
        <v>14</v>
      </c>
      <c r="F7836" t="s">
        <v>14</v>
      </c>
      <c r="G7836" t="s">
        <v>19</v>
      </c>
      <c r="H7836">
        <v>43</v>
      </c>
      <c r="I7836">
        <v>294</v>
      </c>
      <c r="J7836">
        <v>12642</v>
      </c>
      <c r="K7836" t="s">
        <v>24</v>
      </c>
      <c r="L7836" t="s">
        <v>20</v>
      </c>
    </row>
    <row r="7837" spans="1:12" x14ac:dyDescent="0.3">
      <c r="A7837" t="s">
        <v>25</v>
      </c>
      <c r="B7837">
        <v>1185732</v>
      </c>
      <c r="C7837">
        <v>43951</v>
      </c>
      <c r="D7837" t="s">
        <v>13</v>
      </c>
      <c r="E7837" t="s">
        <v>14</v>
      </c>
      <c r="F7837" t="s">
        <v>14</v>
      </c>
      <c r="G7837" t="s">
        <v>21</v>
      </c>
      <c r="H7837">
        <v>41</v>
      </c>
      <c r="I7837">
        <v>270</v>
      </c>
      <c r="J7837">
        <v>11070</v>
      </c>
      <c r="K7837" t="s">
        <v>24</v>
      </c>
      <c r="L7837" t="s">
        <v>20</v>
      </c>
    </row>
    <row r="7838" spans="1:12" x14ac:dyDescent="0.3">
      <c r="A7838" t="s">
        <v>25</v>
      </c>
      <c r="B7838">
        <v>1185732</v>
      </c>
      <c r="C7838">
        <v>43952</v>
      </c>
      <c r="D7838" t="s">
        <v>13</v>
      </c>
      <c r="E7838" t="s">
        <v>14</v>
      </c>
      <c r="F7838" t="s">
        <v>14</v>
      </c>
      <c r="G7838" t="s">
        <v>22</v>
      </c>
      <c r="H7838">
        <v>47</v>
      </c>
      <c r="I7838">
        <v>280</v>
      </c>
      <c r="J7838">
        <v>13160</v>
      </c>
      <c r="K7838" t="s">
        <v>24</v>
      </c>
      <c r="L7838" t="s">
        <v>17</v>
      </c>
    </row>
    <row r="7839" spans="1:12" x14ac:dyDescent="0.3">
      <c r="A7839" t="s">
        <v>25</v>
      </c>
      <c r="B7839">
        <v>1185732</v>
      </c>
      <c r="C7839">
        <v>43953</v>
      </c>
      <c r="D7839" t="s">
        <v>13</v>
      </c>
      <c r="E7839" t="s">
        <v>14</v>
      </c>
      <c r="F7839" t="s">
        <v>14</v>
      </c>
      <c r="G7839" t="s">
        <v>23</v>
      </c>
      <c r="H7839">
        <v>53</v>
      </c>
      <c r="I7839">
        <v>322</v>
      </c>
      <c r="J7839">
        <v>17066</v>
      </c>
      <c r="K7839" t="s">
        <v>24</v>
      </c>
      <c r="L7839" t="s">
        <v>20</v>
      </c>
    </row>
    <row r="7840" spans="1:12" x14ac:dyDescent="0.3">
      <c r="A7840" t="s">
        <v>25</v>
      </c>
      <c r="B7840">
        <v>1185732</v>
      </c>
      <c r="C7840">
        <v>43954</v>
      </c>
      <c r="D7840" t="s">
        <v>13</v>
      </c>
      <c r="E7840" t="s">
        <v>14</v>
      </c>
      <c r="F7840" t="s">
        <v>14</v>
      </c>
      <c r="G7840" t="s">
        <v>15</v>
      </c>
      <c r="H7840">
        <v>48</v>
      </c>
      <c r="I7840">
        <v>420</v>
      </c>
      <c r="J7840">
        <v>20160</v>
      </c>
      <c r="K7840" t="s">
        <v>24</v>
      </c>
      <c r="L7840" t="s">
        <v>17</v>
      </c>
    </row>
    <row r="7841" spans="1:12" x14ac:dyDescent="0.3">
      <c r="A7841" t="s">
        <v>25</v>
      </c>
      <c r="B7841">
        <v>1185732</v>
      </c>
      <c r="C7841">
        <v>43955</v>
      </c>
      <c r="D7841" t="s">
        <v>13</v>
      </c>
      <c r="E7841" t="s">
        <v>14</v>
      </c>
      <c r="F7841" t="s">
        <v>14</v>
      </c>
      <c r="G7841" t="s">
        <v>18</v>
      </c>
      <c r="H7841">
        <v>43</v>
      </c>
      <c r="I7841">
        <v>310</v>
      </c>
      <c r="J7841">
        <v>13330</v>
      </c>
      <c r="K7841" t="s">
        <v>24</v>
      </c>
      <c r="L7841" t="s">
        <v>17</v>
      </c>
    </row>
    <row r="7842" spans="1:12" x14ac:dyDescent="0.3">
      <c r="A7842" t="s">
        <v>25</v>
      </c>
      <c r="B7842">
        <v>1185732</v>
      </c>
      <c r="C7842">
        <v>43956</v>
      </c>
      <c r="D7842" t="s">
        <v>13</v>
      </c>
      <c r="E7842" t="s">
        <v>14</v>
      </c>
      <c r="F7842" t="s">
        <v>14</v>
      </c>
      <c r="G7842" t="s">
        <v>19</v>
      </c>
      <c r="H7842">
        <v>42</v>
      </c>
      <c r="I7842">
        <v>333</v>
      </c>
      <c r="J7842">
        <v>13986</v>
      </c>
      <c r="K7842" t="s">
        <v>24</v>
      </c>
      <c r="L7842" t="s">
        <v>20</v>
      </c>
    </row>
    <row r="7843" spans="1:12" x14ac:dyDescent="0.3">
      <c r="A7843" t="s">
        <v>25</v>
      </c>
      <c r="B7843">
        <v>1185732</v>
      </c>
      <c r="C7843">
        <v>43957</v>
      </c>
      <c r="D7843" t="s">
        <v>13</v>
      </c>
      <c r="E7843" t="s">
        <v>14</v>
      </c>
      <c r="F7843" t="s">
        <v>14</v>
      </c>
      <c r="G7843" t="s">
        <v>21</v>
      </c>
      <c r="H7843">
        <v>41</v>
      </c>
      <c r="I7843">
        <v>306</v>
      </c>
      <c r="J7843">
        <v>12546</v>
      </c>
      <c r="K7843" t="s">
        <v>24</v>
      </c>
      <c r="L7843" t="s">
        <v>20</v>
      </c>
    </row>
    <row r="7844" spans="1:12" x14ac:dyDescent="0.3">
      <c r="A7844" t="s">
        <v>25</v>
      </c>
      <c r="B7844">
        <v>1185732</v>
      </c>
      <c r="C7844">
        <v>43958</v>
      </c>
      <c r="D7844" t="s">
        <v>13</v>
      </c>
      <c r="E7844" t="s">
        <v>14</v>
      </c>
      <c r="F7844" t="s">
        <v>14</v>
      </c>
      <c r="G7844" t="s">
        <v>22</v>
      </c>
      <c r="H7844">
        <v>48</v>
      </c>
      <c r="I7844">
        <v>279</v>
      </c>
      <c r="J7844">
        <v>13392</v>
      </c>
      <c r="K7844" t="s">
        <v>24</v>
      </c>
      <c r="L7844" t="s">
        <v>17</v>
      </c>
    </row>
    <row r="7845" spans="1:12" x14ac:dyDescent="0.3">
      <c r="A7845" t="s">
        <v>25</v>
      </c>
      <c r="B7845">
        <v>1185732</v>
      </c>
      <c r="C7845">
        <v>44030</v>
      </c>
      <c r="D7845" t="s">
        <v>13</v>
      </c>
      <c r="E7845" t="s">
        <v>14</v>
      </c>
      <c r="F7845" t="s">
        <v>14</v>
      </c>
      <c r="G7845" t="s">
        <v>23</v>
      </c>
      <c r="H7845">
        <v>48</v>
      </c>
      <c r="I7845">
        <v>340</v>
      </c>
      <c r="J7845">
        <v>16320</v>
      </c>
      <c r="K7845" t="s">
        <v>24</v>
      </c>
      <c r="L7845" t="s">
        <v>20</v>
      </c>
    </row>
    <row r="7846" spans="1:12" x14ac:dyDescent="0.3">
      <c r="A7846" t="s">
        <v>26</v>
      </c>
      <c r="B7846">
        <v>1197831</v>
      </c>
      <c r="C7846">
        <v>44031</v>
      </c>
      <c r="D7846" t="s">
        <v>13</v>
      </c>
      <c r="E7846" t="s">
        <v>14</v>
      </c>
      <c r="F7846" t="s">
        <v>14</v>
      </c>
      <c r="G7846" t="s">
        <v>15</v>
      </c>
      <c r="H7846">
        <v>20</v>
      </c>
      <c r="I7846">
        <v>270</v>
      </c>
      <c r="J7846">
        <v>5400</v>
      </c>
      <c r="K7846" t="s">
        <v>24</v>
      </c>
      <c r="L7846" t="s">
        <v>17</v>
      </c>
    </row>
    <row r="7847" spans="1:12" x14ac:dyDescent="0.3">
      <c r="A7847" t="s">
        <v>26</v>
      </c>
      <c r="B7847">
        <v>1197831</v>
      </c>
      <c r="C7847">
        <v>44032</v>
      </c>
      <c r="D7847" t="s">
        <v>13</v>
      </c>
      <c r="E7847" t="s">
        <v>14</v>
      </c>
      <c r="F7847" t="s">
        <v>14</v>
      </c>
      <c r="G7847" t="s">
        <v>18</v>
      </c>
      <c r="H7847">
        <v>26</v>
      </c>
      <c r="I7847">
        <v>270</v>
      </c>
      <c r="J7847">
        <v>7020</v>
      </c>
      <c r="K7847" t="s">
        <v>24</v>
      </c>
      <c r="L7847" t="s">
        <v>17</v>
      </c>
    </row>
    <row r="7848" spans="1:12" x14ac:dyDescent="0.3">
      <c r="A7848" t="s">
        <v>26</v>
      </c>
      <c r="B7848">
        <v>1197831</v>
      </c>
      <c r="C7848">
        <v>44033</v>
      </c>
      <c r="D7848" t="s">
        <v>13</v>
      </c>
      <c r="E7848" t="s">
        <v>14</v>
      </c>
      <c r="F7848" t="s">
        <v>14</v>
      </c>
      <c r="G7848" t="s">
        <v>19</v>
      </c>
      <c r="H7848">
        <v>27</v>
      </c>
      <c r="I7848">
        <v>238</v>
      </c>
      <c r="J7848">
        <v>6426</v>
      </c>
      <c r="K7848" t="s">
        <v>24</v>
      </c>
      <c r="L7848" t="s">
        <v>20</v>
      </c>
    </row>
    <row r="7849" spans="1:12" x14ac:dyDescent="0.3">
      <c r="A7849" t="s">
        <v>26</v>
      </c>
      <c r="B7849">
        <v>1197831</v>
      </c>
      <c r="C7849">
        <v>44034</v>
      </c>
      <c r="D7849" t="s">
        <v>13</v>
      </c>
      <c r="E7849" t="s">
        <v>14</v>
      </c>
      <c r="F7849" t="s">
        <v>14</v>
      </c>
      <c r="G7849" t="s">
        <v>21</v>
      </c>
      <c r="H7849">
        <v>27</v>
      </c>
      <c r="I7849">
        <v>210</v>
      </c>
      <c r="J7849">
        <v>5670</v>
      </c>
      <c r="K7849" t="s">
        <v>24</v>
      </c>
      <c r="L7849" t="s">
        <v>20</v>
      </c>
    </row>
    <row r="7850" spans="1:12" x14ac:dyDescent="0.3">
      <c r="A7850" t="s">
        <v>26</v>
      </c>
      <c r="B7850">
        <v>1197831</v>
      </c>
      <c r="C7850">
        <v>44035</v>
      </c>
      <c r="D7850" t="s">
        <v>27</v>
      </c>
      <c r="E7850" t="s">
        <v>28</v>
      </c>
      <c r="F7850" t="s">
        <v>29</v>
      </c>
      <c r="G7850" t="s">
        <v>22</v>
      </c>
      <c r="H7850">
        <v>26</v>
      </c>
      <c r="I7850">
        <v>176</v>
      </c>
      <c r="J7850">
        <v>4576</v>
      </c>
      <c r="K7850" t="s">
        <v>24</v>
      </c>
      <c r="L7850" t="s">
        <v>17</v>
      </c>
    </row>
    <row r="7851" spans="1:12" x14ac:dyDescent="0.3">
      <c r="A7851" t="s">
        <v>26</v>
      </c>
      <c r="B7851">
        <v>1197831</v>
      </c>
      <c r="C7851">
        <v>44036</v>
      </c>
      <c r="D7851" t="s">
        <v>27</v>
      </c>
      <c r="E7851" t="s">
        <v>28</v>
      </c>
      <c r="F7851" t="s">
        <v>29</v>
      </c>
      <c r="G7851" t="s">
        <v>23</v>
      </c>
      <c r="H7851">
        <v>25</v>
      </c>
      <c r="I7851">
        <v>224</v>
      </c>
      <c r="J7851">
        <v>5600</v>
      </c>
      <c r="K7851" t="s">
        <v>24</v>
      </c>
      <c r="L7851" t="s">
        <v>20</v>
      </c>
    </row>
    <row r="7852" spans="1:12" x14ac:dyDescent="0.3">
      <c r="A7852" t="s">
        <v>26</v>
      </c>
      <c r="B7852">
        <v>1197831</v>
      </c>
      <c r="C7852">
        <v>44037</v>
      </c>
      <c r="D7852" t="s">
        <v>27</v>
      </c>
      <c r="E7852" t="s">
        <v>28</v>
      </c>
      <c r="F7852" t="s">
        <v>29</v>
      </c>
      <c r="G7852" t="s">
        <v>15</v>
      </c>
      <c r="H7852">
        <v>20</v>
      </c>
      <c r="I7852">
        <v>255</v>
      </c>
      <c r="J7852">
        <v>5100</v>
      </c>
      <c r="K7852" t="s">
        <v>24</v>
      </c>
      <c r="L7852" t="s">
        <v>17</v>
      </c>
    </row>
    <row r="7853" spans="1:12" x14ac:dyDescent="0.3">
      <c r="A7853" t="s">
        <v>26</v>
      </c>
      <c r="B7853">
        <v>1197831</v>
      </c>
      <c r="C7853">
        <v>44038</v>
      </c>
      <c r="D7853" t="s">
        <v>27</v>
      </c>
      <c r="E7853" t="s">
        <v>28</v>
      </c>
      <c r="F7853" t="s">
        <v>29</v>
      </c>
      <c r="G7853" t="s">
        <v>18</v>
      </c>
      <c r="H7853">
        <v>23</v>
      </c>
      <c r="I7853">
        <v>289</v>
      </c>
      <c r="J7853">
        <v>6647</v>
      </c>
      <c r="K7853" t="s">
        <v>24</v>
      </c>
      <c r="L7853" t="s">
        <v>17</v>
      </c>
    </row>
    <row r="7854" spans="1:12" x14ac:dyDescent="0.3">
      <c r="A7854" t="s">
        <v>26</v>
      </c>
      <c r="B7854">
        <v>1197831</v>
      </c>
      <c r="C7854">
        <v>44039</v>
      </c>
      <c r="D7854" t="s">
        <v>27</v>
      </c>
      <c r="E7854" t="s">
        <v>28</v>
      </c>
      <c r="F7854" t="s">
        <v>29</v>
      </c>
      <c r="G7854" t="s">
        <v>19</v>
      </c>
      <c r="H7854">
        <v>27</v>
      </c>
      <c r="I7854">
        <v>236</v>
      </c>
      <c r="J7854">
        <v>6372</v>
      </c>
      <c r="K7854" t="s">
        <v>24</v>
      </c>
      <c r="L7854" t="s">
        <v>20</v>
      </c>
    </row>
    <row r="7855" spans="1:12" x14ac:dyDescent="0.3">
      <c r="A7855" t="s">
        <v>26</v>
      </c>
      <c r="B7855">
        <v>1197831</v>
      </c>
      <c r="C7855">
        <v>44040</v>
      </c>
      <c r="D7855" t="s">
        <v>27</v>
      </c>
      <c r="E7855" t="s">
        <v>28</v>
      </c>
      <c r="F7855" t="s">
        <v>29</v>
      </c>
      <c r="G7855" t="s">
        <v>21</v>
      </c>
      <c r="H7855">
        <v>26</v>
      </c>
      <c r="I7855">
        <v>213</v>
      </c>
      <c r="J7855">
        <v>5538</v>
      </c>
      <c r="K7855" t="s">
        <v>24</v>
      </c>
      <c r="L7855" t="s">
        <v>20</v>
      </c>
    </row>
    <row r="7856" spans="1:12" x14ac:dyDescent="0.3">
      <c r="A7856" t="s">
        <v>26</v>
      </c>
      <c r="B7856">
        <v>1197831</v>
      </c>
      <c r="C7856">
        <v>44041</v>
      </c>
      <c r="D7856" t="s">
        <v>27</v>
      </c>
      <c r="E7856" t="s">
        <v>28</v>
      </c>
      <c r="F7856" t="s">
        <v>29</v>
      </c>
      <c r="G7856" t="s">
        <v>22</v>
      </c>
      <c r="H7856">
        <v>28</v>
      </c>
      <c r="I7856">
        <v>160</v>
      </c>
      <c r="J7856">
        <v>4480</v>
      </c>
      <c r="K7856" t="s">
        <v>24</v>
      </c>
      <c r="L7856" t="s">
        <v>17</v>
      </c>
    </row>
    <row r="7857" spans="1:12" x14ac:dyDescent="0.3">
      <c r="A7857" t="s">
        <v>26</v>
      </c>
      <c r="B7857">
        <v>1197831</v>
      </c>
      <c r="C7857">
        <v>44042</v>
      </c>
      <c r="D7857" t="s">
        <v>27</v>
      </c>
      <c r="E7857" t="s">
        <v>28</v>
      </c>
      <c r="F7857" t="s">
        <v>29</v>
      </c>
      <c r="G7857" t="s">
        <v>23</v>
      </c>
      <c r="H7857">
        <v>26</v>
      </c>
      <c r="I7857">
        <v>231</v>
      </c>
      <c r="J7857">
        <v>6006</v>
      </c>
      <c r="K7857" t="s">
        <v>24</v>
      </c>
      <c r="L7857" t="s">
        <v>20</v>
      </c>
    </row>
    <row r="7858" spans="1:12" x14ac:dyDescent="0.3">
      <c r="A7858" t="s">
        <v>26</v>
      </c>
      <c r="B7858">
        <v>1197831</v>
      </c>
      <c r="C7858">
        <v>44043</v>
      </c>
      <c r="D7858" t="s">
        <v>27</v>
      </c>
      <c r="E7858" t="s">
        <v>28</v>
      </c>
      <c r="F7858" t="s">
        <v>29</v>
      </c>
      <c r="G7858" t="s">
        <v>15</v>
      </c>
      <c r="H7858">
        <v>20</v>
      </c>
      <c r="I7858">
        <v>306</v>
      </c>
      <c r="J7858">
        <v>6120</v>
      </c>
      <c r="K7858" t="s">
        <v>24</v>
      </c>
      <c r="L7858" t="s">
        <v>17</v>
      </c>
    </row>
    <row r="7859" spans="1:12" x14ac:dyDescent="0.3">
      <c r="A7859" t="s">
        <v>26</v>
      </c>
      <c r="B7859">
        <v>1197831</v>
      </c>
      <c r="C7859">
        <v>44044</v>
      </c>
      <c r="D7859" t="s">
        <v>27</v>
      </c>
      <c r="E7859" t="s">
        <v>28</v>
      </c>
      <c r="F7859" t="s">
        <v>29</v>
      </c>
      <c r="G7859" t="s">
        <v>18</v>
      </c>
      <c r="H7859">
        <v>30</v>
      </c>
      <c r="I7859">
        <v>263</v>
      </c>
      <c r="J7859">
        <v>7890</v>
      </c>
      <c r="K7859" t="s">
        <v>24</v>
      </c>
      <c r="L7859" t="s">
        <v>17</v>
      </c>
    </row>
    <row r="7860" spans="1:12" x14ac:dyDescent="0.3">
      <c r="A7860" t="s">
        <v>26</v>
      </c>
      <c r="B7860">
        <v>1197831</v>
      </c>
      <c r="C7860">
        <v>44045</v>
      </c>
      <c r="D7860" t="s">
        <v>27</v>
      </c>
      <c r="E7860" t="s">
        <v>28</v>
      </c>
      <c r="F7860" t="s">
        <v>29</v>
      </c>
      <c r="G7860" t="s">
        <v>19</v>
      </c>
      <c r="H7860">
        <v>23</v>
      </c>
      <c r="I7860">
        <v>224</v>
      </c>
      <c r="J7860">
        <v>5152</v>
      </c>
      <c r="K7860" t="s">
        <v>24</v>
      </c>
      <c r="L7860" t="s">
        <v>20</v>
      </c>
    </row>
    <row r="7861" spans="1:12" x14ac:dyDescent="0.3">
      <c r="A7861" t="s">
        <v>26</v>
      </c>
      <c r="B7861">
        <v>1197831</v>
      </c>
      <c r="C7861">
        <v>44046</v>
      </c>
      <c r="D7861" t="s">
        <v>27</v>
      </c>
      <c r="E7861" t="s">
        <v>28</v>
      </c>
      <c r="F7861" t="s">
        <v>29</v>
      </c>
      <c r="G7861" t="s">
        <v>21</v>
      </c>
      <c r="H7861">
        <v>30</v>
      </c>
      <c r="I7861">
        <v>204</v>
      </c>
      <c r="J7861">
        <v>6120</v>
      </c>
      <c r="K7861" t="s">
        <v>24</v>
      </c>
      <c r="L7861" t="s">
        <v>20</v>
      </c>
    </row>
    <row r="7862" spans="1:12" x14ac:dyDescent="0.3">
      <c r="A7862" t="s">
        <v>26</v>
      </c>
      <c r="B7862">
        <v>1197831</v>
      </c>
      <c r="C7862">
        <v>44047</v>
      </c>
      <c r="D7862" t="s">
        <v>27</v>
      </c>
      <c r="E7862" t="s">
        <v>28</v>
      </c>
      <c r="F7862" t="s">
        <v>29</v>
      </c>
      <c r="G7862" t="s">
        <v>22</v>
      </c>
      <c r="H7862">
        <v>35</v>
      </c>
      <c r="I7862">
        <v>155</v>
      </c>
      <c r="J7862">
        <v>5425</v>
      </c>
      <c r="K7862" t="s">
        <v>24</v>
      </c>
      <c r="L7862" t="s">
        <v>17</v>
      </c>
    </row>
    <row r="7863" spans="1:12" x14ac:dyDescent="0.3">
      <c r="A7863" t="s">
        <v>26</v>
      </c>
      <c r="B7863">
        <v>1197831</v>
      </c>
      <c r="C7863">
        <v>44048</v>
      </c>
      <c r="D7863" t="s">
        <v>27</v>
      </c>
      <c r="E7863" t="s">
        <v>28</v>
      </c>
      <c r="F7863" t="s">
        <v>29</v>
      </c>
      <c r="G7863" t="s">
        <v>23</v>
      </c>
      <c r="H7863">
        <v>29</v>
      </c>
      <c r="I7863">
        <v>228</v>
      </c>
      <c r="J7863">
        <v>6612</v>
      </c>
      <c r="K7863" t="s">
        <v>24</v>
      </c>
      <c r="L7863" t="s">
        <v>20</v>
      </c>
    </row>
    <row r="7864" spans="1:12" x14ac:dyDescent="0.3">
      <c r="A7864" t="s">
        <v>26</v>
      </c>
      <c r="B7864">
        <v>1197831</v>
      </c>
      <c r="C7864">
        <v>44049</v>
      </c>
      <c r="D7864" t="s">
        <v>27</v>
      </c>
      <c r="E7864" t="s">
        <v>28</v>
      </c>
      <c r="F7864" t="s">
        <v>29</v>
      </c>
      <c r="G7864" t="s">
        <v>15</v>
      </c>
      <c r="H7864">
        <v>23</v>
      </c>
      <c r="I7864">
        <v>306</v>
      </c>
      <c r="J7864">
        <v>7038</v>
      </c>
      <c r="K7864" t="s">
        <v>24</v>
      </c>
      <c r="L7864" t="s">
        <v>17</v>
      </c>
    </row>
    <row r="7865" spans="1:12" x14ac:dyDescent="0.3">
      <c r="A7865" t="s">
        <v>26</v>
      </c>
      <c r="B7865">
        <v>1197831</v>
      </c>
      <c r="C7865">
        <v>44050</v>
      </c>
      <c r="D7865" t="s">
        <v>27</v>
      </c>
      <c r="E7865" t="s">
        <v>28</v>
      </c>
      <c r="F7865" t="s">
        <v>29</v>
      </c>
      <c r="G7865" t="s">
        <v>18</v>
      </c>
      <c r="H7865">
        <v>29</v>
      </c>
      <c r="I7865">
        <v>306</v>
      </c>
      <c r="J7865">
        <v>8874</v>
      </c>
      <c r="K7865" t="s">
        <v>24</v>
      </c>
      <c r="L7865" t="s">
        <v>17</v>
      </c>
    </row>
    <row r="7866" spans="1:12" x14ac:dyDescent="0.3">
      <c r="A7866" t="s">
        <v>26</v>
      </c>
      <c r="B7866">
        <v>1197831</v>
      </c>
      <c r="C7866">
        <v>44051</v>
      </c>
      <c r="D7866" t="s">
        <v>27</v>
      </c>
      <c r="E7866" t="s">
        <v>28</v>
      </c>
      <c r="F7866" t="s">
        <v>29</v>
      </c>
      <c r="G7866" t="s">
        <v>19</v>
      </c>
      <c r="H7866">
        <v>24</v>
      </c>
      <c r="I7866">
        <v>232</v>
      </c>
      <c r="J7866">
        <v>5568</v>
      </c>
      <c r="K7866" t="s">
        <v>24</v>
      </c>
      <c r="L7866" t="s">
        <v>20</v>
      </c>
    </row>
    <row r="7867" spans="1:12" x14ac:dyDescent="0.3">
      <c r="A7867" t="s">
        <v>26</v>
      </c>
      <c r="B7867">
        <v>1197831</v>
      </c>
      <c r="C7867">
        <v>44052</v>
      </c>
      <c r="D7867" t="s">
        <v>27</v>
      </c>
      <c r="E7867" t="s">
        <v>28</v>
      </c>
      <c r="F7867" t="s">
        <v>29</v>
      </c>
      <c r="G7867" t="s">
        <v>21</v>
      </c>
      <c r="H7867">
        <v>28</v>
      </c>
      <c r="I7867">
        <v>213</v>
      </c>
      <c r="J7867">
        <v>5964</v>
      </c>
      <c r="K7867" t="s">
        <v>24</v>
      </c>
      <c r="L7867" t="s">
        <v>20</v>
      </c>
    </row>
    <row r="7868" spans="1:12" x14ac:dyDescent="0.3">
      <c r="A7868" t="s">
        <v>25</v>
      </c>
      <c r="B7868">
        <v>1197831</v>
      </c>
      <c r="C7868">
        <v>44053</v>
      </c>
      <c r="D7868" t="s">
        <v>27</v>
      </c>
      <c r="E7868" t="s">
        <v>28</v>
      </c>
      <c r="F7868" t="s">
        <v>29</v>
      </c>
      <c r="G7868" t="s">
        <v>22</v>
      </c>
      <c r="H7868">
        <v>34</v>
      </c>
      <c r="I7868">
        <v>179</v>
      </c>
      <c r="J7868">
        <v>6086</v>
      </c>
      <c r="K7868" t="s">
        <v>24</v>
      </c>
      <c r="L7868" t="s">
        <v>17</v>
      </c>
    </row>
    <row r="7869" spans="1:12" x14ac:dyDescent="0.3">
      <c r="A7869" t="s">
        <v>25</v>
      </c>
      <c r="B7869">
        <v>1197831</v>
      </c>
      <c r="C7869">
        <v>44054</v>
      </c>
      <c r="D7869" t="s">
        <v>27</v>
      </c>
      <c r="E7869" t="s">
        <v>28</v>
      </c>
      <c r="F7869" t="s">
        <v>29</v>
      </c>
      <c r="G7869" t="s">
        <v>23</v>
      </c>
      <c r="H7869">
        <v>27</v>
      </c>
      <c r="I7869">
        <v>272</v>
      </c>
      <c r="J7869">
        <v>7344</v>
      </c>
      <c r="K7869" t="s">
        <v>24</v>
      </c>
      <c r="L7869" t="s">
        <v>20</v>
      </c>
    </row>
    <row r="7870" spans="1:12" x14ac:dyDescent="0.3">
      <c r="A7870" t="s">
        <v>25</v>
      </c>
      <c r="B7870">
        <v>1197831</v>
      </c>
      <c r="C7870">
        <v>44055</v>
      </c>
      <c r="D7870" t="s">
        <v>27</v>
      </c>
      <c r="E7870" t="s">
        <v>28</v>
      </c>
      <c r="F7870" t="s">
        <v>29</v>
      </c>
      <c r="G7870" t="s">
        <v>15</v>
      </c>
      <c r="H7870">
        <v>24</v>
      </c>
      <c r="I7870">
        <v>315</v>
      </c>
      <c r="J7870">
        <v>7560</v>
      </c>
      <c r="K7870" t="s">
        <v>24</v>
      </c>
      <c r="L7870" t="s">
        <v>17</v>
      </c>
    </row>
    <row r="7871" spans="1:12" x14ac:dyDescent="0.3">
      <c r="A7871" t="s">
        <v>25</v>
      </c>
      <c r="B7871">
        <v>1197831</v>
      </c>
      <c r="C7871">
        <v>44056</v>
      </c>
      <c r="D7871" t="s">
        <v>27</v>
      </c>
      <c r="E7871" t="s">
        <v>28</v>
      </c>
      <c r="F7871" t="s">
        <v>29</v>
      </c>
      <c r="G7871" t="s">
        <v>18</v>
      </c>
      <c r="H7871">
        <v>30</v>
      </c>
      <c r="I7871">
        <v>287</v>
      </c>
      <c r="J7871">
        <v>8610</v>
      </c>
      <c r="K7871" t="s">
        <v>24</v>
      </c>
      <c r="L7871" t="s">
        <v>17</v>
      </c>
    </row>
    <row r="7872" spans="1:12" x14ac:dyDescent="0.3">
      <c r="A7872" t="s">
        <v>25</v>
      </c>
      <c r="B7872">
        <v>1197831</v>
      </c>
      <c r="C7872">
        <v>44057</v>
      </c>
      <c r="D7872" t="s">
        <v>27</v>
      </c>
      <c r="E7872" t="s">
        <v>28</v>
      </c>
      <c r="F7872" t="s">
        <v>29</v>
      </c>
      <c r="G7872" t="s">
        <v>19</v>
      </c>
      <c r="H7872">
        <v>23</v>
      </c>
      <c r="I7872">
        <v>240</v>
      </c>
      <c r="J7872">
        <v>5520</v>
      </c>
      <c r="K7872" t="s">
        <v>24</v>
      </c>
      <c r="L7872" t="s">
        <v>20</v>
      </c>
    </row>
    <row r="7873" spans="1:12" x14ac:dyDescent="0.3">
      <c r="A7873" t="s">
        <v>25</v>
      </c>
      <c r="B7873">
        <v>1197831</v>
      </c>
      <c r="C7873">
        <v>44058</v>
      </c>
      <c r="D7873" t="s">
        <v>27</v>
      </c>
      <c r="E7873" t="s">
        <v>28</v>
      </c>
      <c r="F7873" t="s">
        <v>29</v>
      </c>
      <c r="G7873" t="s">
        <v>21</v>
      </c>
      <c r="H7873">
        <v>31</v>
      </c>
      <c r="I7873">
        <v>245</v>
      </c>
      <c r="J7873">
        <v>7595</v>
      </c>
      <c r="K7873" t="s">
        <v>24</v>
      </c>
      <c r="L7873" t="s">
        <v>20</v>
      </c>
    </row>
    <row r="7874" spans="1:12" x14ac:dyDescent="0.3">
      <c r="A7874" t="s">
        <v>25</v>
      </c>
      <c r="B7874">
        <v>1197831</v>
      </c>
      <c r="C7874">
        <v>44059</v>
      </c>
      <c r="D7874" t="s">
        <v>27</v>
      </c>
      <c r="E7874" t="s">
        <v>28</v>
      </c>
      <c r="F7874" t="s">
        <v>29</v>
      </c>
      <c r="G7874" t="s">
        <v>22</v>
      </c>
      <c r="H7874">
        <v>35</v>
      </c>
      <c r="I7874">
        <v>180</v>
      </c>
      <c r="J7874">
        <v>6300</v>
      </c>
      <c r="K7874" t="s">
        <v>24</v>
      </c>
      <c r="L7874" t="s">
        <v>17</v>
      </c>
    </row>
    <row r="7875" spans="1:12" x14ac:dyDescent="0.3">
      <c r="A7875" t="s">
        <v>25</v>
      </c>
      <c r="B7875">
        <v>1197831</v>
      </c>
      <c r="C7875">
        <v>44060</v>
      </c>
      <c r="D7875" t="s">
        <v>27</v>
      </c>
      <c r="E7875" t="s">
        <v>28</v>
      </c>
      <c r="F7875" t="s">
        <v>29</v>
      </c>
      <c r="G7875" t="s">
        <v>23</v>
      </c>
      <c r="H7875">
        <v>32</v>
      </c>
      <c r="I7875">
        <v>295</v>
      </c>
      <c r="J7875">
        <v>9440</v>
      </c>
      <c r="K7875" t="s">
        <v>24</v>
      </c>
      <c r="L7875" t="s">
        <v>20</v>
      </c>
    </row>
    <row r="7876" spans="1:12" x14ac:dyDescent="0.3">
      <c r="A7876" t="s">
        <v>25</v>
      </c>
      <c r="B7876">
        <v>1197831</v>
      </c>
      <c r="C7876">
        <v>44061</v>
      </c>
      <c r="D7876" t="s">
        <v>27</v>
      </c>
      <c r="E7876" t="s">
        <v>28</v>
      </c>
      <c r="F7876" t="s">
        <v>29</v>
      </c>
      <c r="G7876" t="s">
        <v>15</v>
      </c>
      <c r="H7876">
        <v>28</v>
      </c>
      <c r="I7876">
        <v>295</v>
      </c>
      <c r="J7876">
        <v>8260</v>
      </c>
      <c r="K7876" t="s">
        <v>24</v>
      </c>
      <c r="L7876" t="s">
        <v>17</v>
      </c>
    </row>
    <row r="7877" spans="1:12" x14ac:dyDescent="0.3">
      <c r="A7877" t="s">
        <v>25</v>
      </c>
      <c r="B7877">
        <v>1197831</v>
      </c>
      <c r="C7877">
        <v>44062</v>
      </c>
      <c r="D7877" t="s">
        <v>27</v>
      </c>
      <c r="E7877" t="s">
        <v>28</v>
      </c>
      <c r="F7877" t="s">
        <v>29</v>
      </c>
      <c r="G7877" t="s">
        <v>18</v>
      </c>
      <c r="H7877">
        <v>33</v>
      </c>
      <c r="I7877">
        <v>323</v>
      </c>
      <c r="J7877">
        <v>10659</v>
      </c>
      <c r="K7877" t="s">
        <v>24</v>
      </c>
      <c r="L7877" t="s">
        <v>17</v>
      </c>
    </row>
    <row r="7878" spans="1:12" x14ac:dyDescent="0.3">
      <c r="A7878" t="s">
        <v>25</v>
      </c>
      <c r="B7878">
        <v>1197831</v>
      </c>
      <c r="C7878">
        <v>44063</v>
      </c>
      <c r="D7878" t="s">
        <v>27</v>
      </c>
      <c r="E7878" t="s">
        <v>28</v>
      </c>
      <c r="F7878" t="s">
        <v>29</v>
      </c>
      <c r="G7878" t="s">
        <v>19</v>
      </c>
      <c r="H7878">
        <v>27</v>
      </c>
      <c r="I7878">
        <v>264</v>
      </c>
      <c r="J7878">
        <v>7128</v>
      </c>
      <c r="K7878" t="s">
        <v>24</v>
      </c>
      <c r="L7878" t="s">
        <v>20</v>
      </c>
    </row>
    <row r="7879" spans="1:12" x14ac:dyDescent="0.3">
      <c r="A7879" t="s">
        <v>25</v>
      </c>
      <c r="B7879">
        <v>1197831</v>
      </c>
      <c r="C7879">
        <v>44064</v>
      </c>
      <c r="D7879" t="s">
        <v>27</v>
      </c>
      <c r="E7879" t="s">
        <v>28</v>
      </c>
      <c r="F7879" t="s">
        <v>29</v>
      </c>
      <c r="G7879" t="s">
        <v>21</v>
      </c>
      <c r="H7879">
        <v>26</v>
      </c>
      <c r="I7879">
        <v>263</v>
      </c>
      <c r="J7879">
        <v>6838</v>
      </c>
      <c r="K7879" t="s">
        <v>24</v>
      </c>
      <c r="L7879" t="s">
        <v>20</v>
      </c>
    </row>
    <row r="7880" spans="1:12" x14ac:dyDescent="0.3">
      <c r="A7880" t="s">
        <v>25</v>
      </c>
      <c r="B7880">
        <v>1197831</v>
      </c>
      <c r="C7880">
        <v>44065</v>
      </c>
      <c r="D7880" t="s">
        <v>27</v>
      </c>
      <c r="E7880" t="s">
        <v>28</v>
      </c>
      <c r="F7880" t="s">
        <v>29</v>
      </c>
      <c r="G7880" t="s">
        <v>22</v>
      </c>
      <c r="H7880">
        <v>29</v>
      </c>
      <c r="I7880">
        <v>221</v>
      </c>
      <c r="J7880">
        <v>6409</v>
      </c>
      <c r="K7880" t="s">
        <v>24</v>
      </c>
      <c r="L7880" t="s">
        <v>17</v>
      </c>
    </row>
    <row r="7881" spans="1:12" x14ac:dyDescent="0.3">
      <c r="A7881" t="s">
        <v>25</v>
      </c>
      <c r="B7881">
        <v>1197831</v>
      </c>
      <c r="C7881">
        <v>44066</v>
      </c>
      <c r="D7881" t="s">
        <v>27</v>
      </c>
      <c r="E7881" t="s">
        <v>28</v>
      </c>
      <c r="F7881" t="s">
        <v>29</v>
      </c>
      <c r="G7881" t="s">
        <v>23</v>
      </c>
      <c r="H7881">
        <v>38</v>
      </c>
      <c r="I7881">
        <v>350</v>
      </c>
      <c r="J7881">
        <v>13300</v>
      </c>
      <c r="K7881" t="s">
        <v>24</v>
      </c>
      <c r="L7881" t="s">
        <v>20</v>
      </c>
    </row>
    <row r="7882" spans="1:12" x14ac:dyDescent="0.3">
      <c r="A7882" t="s">
        <v>25</v>
      </c>
      <c r="B7882">
        <v>1197831</v>
      </c>
      <c r="C7882">
        <v>44067</v>
      </c>
      <c r="D7882" t="s">
        <v>27</v>
      </c>
      <c r="E7882" t="s">
        <v>28</v>
      </c>
      <c r="F7882" t="s">
        <v>29</v>
      </c>
      <c r="G7882" t="s">
        <v>15</v>
      </c>
      <c r="H7882">
        <v>29</v>
      </c>
      <c r="I7882">
        <v>295</v>
      </c>
      <c r="J7882">
        <v>8555</v>
      </c>
      <c r="K7882" t="s">
        <v>24</v>
      </c>
      <c r="L7882" t="s">
        <v>17</v>
      </c>
    </row>
    <row r="7883" spans="1:12" x14ac:dyDescent="0.3">
      <c r="A7883" t="s">
        <v>25</v>
      </c>
      <c r="B7883">
        <v>1197831</v>
      </c>
      <c r="C7883">
        <v>44068</v>
      </c>
      <c r="D7883" t="s">
        <v>27</v>
      </c>
      <c r="E7883" t="s">
        <v>28</v>
      </c>
      <c r="F7883" t="s">
        <v>29</v>
      </c>
      <c r="G7883" t="s">
        <v>18</v>
      </c>
      <c r="H7883">
        <v>32</v>
      </c>
      <c r="I7883">
        <v>285</v>
      </c>
      <c r="J7883">
        <v>9120</v>
      </c>
      <c r="K7883" t="s">
        <v>24</v>
      </c>
      <c r="L7883" t="s">
        <v>17</v>
      </c>
    </row>
    <row r="7884" spans="1:12" x14ac:dyDescent="0.3">
      <c r="A7884" t="s">
        <v>25</v>
      </c>
      <c r="B7884">
        <v>1197831</v>
      </c>
      <c r="C7884">
        <v>44069</v>
      </c>
      <c r="D7884" t="s">
        <v>27</v>
      </c>
      <c r="E7884" t="s">
        <v>28</v>
      </c>
      <c r="F7884" t="s">
        <v>29</v>
      </c>
      <c r="G7884" t="s">
        <v>19</v>
      </c>
      <c r="H7884">
        <v>29</v>
      </c>
      <c r="I7884">
        <v>374</v>
      </c>
      <c r="J7884">
        <v>10846</v>
      </c>
      <c r="K7884" t="s">
        <v>24</v>
      </c>
      <c r="L7884" t="s">
        <v>20</v>
      </c>
    </row>
    <row r="7885" spans="1:12" x14ac:dyDescent="0.3">
      <c r="A7885" t="s">
        <v>25</v>
      </c>
      <c r="B7885">
        <v>1197831</v>
      </c>
      <c r="C7885">
        <v>44070</v>
      </c>
      <c r="D7885" t="s">
        <v>27</v>
      </c>
      <c r="E7885" t="s">
        <v>28</v>
      </c>
      <c r="F7885" t="s">
        <v>29</v>
      </c>
      <c r="G7885" t="s">
        <v>21</v>
      </c>
      <c r="H7885">
        <v>28</v>
      </c>
      <c r="I7885">
        <v>224</v>
      </c>
      <c r="J7885">
        <v>6272</v>
      </c>
      <c r="K7885" t="s">
        <v>24</v>
      </c>
      <c r="L7885" t="s">
        <v>20</v>
      </c>
    </row>
    <row r="7886" spans="1:12" x14ac:dyDescent="0.3">
      <c r="A7886" t="s">
        <v>25</v>
      </c>
      <c r="B7886">
        <v>1197831</v>
      </c>
      <c r="C7886">
        <v>44071</v>
      </c>
      <c r="D7886" t="s">
        <v>27</v>
      </c>
      <c r="E7886" t="s">
        <v>28</v>
      </c>
      <c r="F7886" t="s">
        <v>29</v>
      </c>
      <c r="G7886" t="s">
        <v>22</v>
      </c>
      <c r="H7886">
        <v>33</v>
      </c>
      <c r="I7886">
        <v>217</v>
      </c>
      <c r="J7886">
        <v>7161</v>
      </c>
      <c r="K7886" t="s">
        <v>24</v>
      </c>
      <c r="L7886" t="s">
        <v>17</v>
      </c>
    </row>
    <row r="7887" spans="1:12" x14ac:dyDescent="0.3">
      <c r="A7887" t="s">
        <v>25</v>
      </c>
      <c r="B7887">
        <v>1197831</v>
      </c>
      <c r="C7887">
        <v>44072</v>
      </c>
      <c r="D7887" t="s">
        <v>27</v>
      </c>
      <c r="E7887" t="s">
        <v>28</v>
      </c>
      <c r="F7887" t="s">
        <v>29</v>
      </c>
      <c r="G7887" t="s">
        <v>23</v>
      </c>
      <c r="H7887">
        <v>36</v>
      </c>
      <c r="I7887">
        <v>302</v>
      </c>
      <c r="J7887">
        <v>10872</v>
      </c>
      <c r="K7887" t="s">
        <v>24</v>
      </c>
      <c r="L7887" t="s">
        <v>20</v>
      </c>
    </row>
    <row r="7888" spans="1:12" x14ac:dyDescent="0.3">
      <c r="A7888" t="s">
        <v>25</v>
      </c>
      <c r="B7888">
        <v>1197831</v>
      </c>
      <c r="C7888">
        <v>44073</v>
      </c>
      <c r="D7888" t="s">
        <v>27</v>
      </c>
      <c r="E7888" t="s">
        <v>28</v>
      </c>
      <c r="F7888" t="s">
        <v>29</v>
      </c>
      <c r="G7888" t="s">
        <v>15</v>
      </c>
      <c r="H7888">
        <v>27</v>
      </c>
      <c r="I7888">
        <v>305</v>
      </c>
      <c r="J7888">
        <v>8235</v>
      </c>
      <c r="K7888" t="s">
        <v>24</v>
      </c>
      <c r="L7888" t="s">
        <v>17</v>
      </c>
    </row>
    <row r="7889" spans="1:12" x14ac:dyDescent="0.3">
      <c r="A7889" t="s">
        <v>25</v>
      </c>
      <c r="B7889">
        <v>1197831</v>
      </c>
      <c r="C7889">
        <v>44074</v>
      </c>
      <c r="D7889" t="s">
        <v>27</v>
      </c>
      <c r="E7889" t="s">
        <v>28</v>
      </c>
      <c r="F7889" t="s">
        <v>29</v>
      </c>
      <c r="G7889" t="s">
        <v>18</v>
      </c>
      <c r="H7889">
        <v>33</v>
      </c>
      <c r="I7889">
        <v>305</v>
      </c>
      <c r="J7889">
        <v>10065</v>
      </c>
      <c r="K7889" t="s">
        <v>24</v>
      </c>
      <c r="L7889" t="s">
        <v>17</v>
      </c>
    </row>
    <row r="7890" spans="1:12" x14ac:dyDescent="0.3">
      <c r="A7890" t="s">
        <v>25</v>
      </c>
      <c r="B7890">
        <v>1197831</v>
      </c>
      <c r="C7890">
        <v>44075</v>
      </c>
      <c r="D7890" t="s">
        <v>27</v>
      </c>
      <c r="E7890" t="s">
        <v>28</v>
      </c>
      <c r="F7890" t="s">
        <v>29</v>
      </c>
      <c r="G7890" t="s">
        <v>19</v>
      </c>
      <c r="H7890">
        <v>29</v>
      </c>
      <c r="I7890">
        <v>374</v>
      </c>
      <c r="J7890">
        <v>10846</v>
      </c>
      <c r="K7890" t="s">
        <v>24</v>
      </c>
      <c r="L7890" t="s">
        <v>20</v>
      </c>
    </row>
    <row r="7891" spans="1:12" x14ac:dyDescent="0.3">
      <c r="A7891" t="s">
        <v>25</v>
      </c>
      <c r="B7891">
        <v>1197831</v>
      </c>
      <c r="C7891">
        <v>44076</v>
      </c>
      <c r="D7891" t="s">
        <v>27</v>
      </c>
      <c r="E7891" t="s">
        <v>28</v>
      </c>
      <c r="F7891" t="s">
        <v>29</v>
      </c>
      <c r="G7891" t="s">
        <v>21</v>
      </c>
      <c r="H7891">
        <v>30</v>
      </c>
      <c r="I7891">
        <v>215</v>
      </c>
      <c r="J7891">
        <v>6450</v>
      </c>
      <c r="K7891" t="s">
        <v>24</v>
      </c>
      <c r="L7891" t="s">
        <v>20</v>
      </c>
    </row>
    <row r="7892" spans="1:12" x14ac:dyDescent="0.3">
      <c r="A7892" t="s">
        <v>25</v>
      </c>
      <c r="B7892">
        <v>1197831</v>
      </c>
      <c r="C7892">
        <v>44077</v>
      </c>
      <c r="D7892" t="s">
        <v>27</v>
      </c>
      <c r="E7892" t="s">
        <v>28</v>
      </c>
      <c r="F7892" t="s">
        <v>29</v>
      </c>
      <c r="G7892" t="s">
        <v>22</v>
      </c>
      <c r="H7892">
        <v>35</v>
      </c>
      <c r="I7892">
        <v>228</v>
      </c>
      <c r="J7892">
        <v>7980</v>
      </c>
      <c r="K7892" t="s">
        <v>24</v>
      </c>
      <c r="L7892" t="s">
        <v>17</v>
      </c>
    </row>
    <row r="7893" spans="1:12" x14ac:dyDescent="0.3">
      <c r="A7893" t="s">
        <v>25</v>
      </c>
      <c r="B7893">
        <v>1197831</v>
      </c>
      <c r="C7893">
        <v>44078</v>
      </c>
      <c r="D7893" t="s">
        <v>27</v>
      </c>
      <c r="E7893" t="s">
        <v>28</v>
      </c>
      <c r="F7893" t="s">
        <v>29</v>
      </c>
      <c r="G7893" t="s">
        <v>23</v>
      </c>
      <c r="H7893">
        <v>39</v>
      </c>
      <c r="I7893">
        <v>270</v>
      </c>
      <c r="J7893">
        <v>10530</v>
      </c>
      <c r="K7893" t="s">
        <v>24</v>
      </c>
      <c r="L7893" t="s">
        <v>20</v>
      </c>
    </row>
    <row r="7894" spans="1:12" x14ac:dyDescent="0.3">
      <c r="A7894" t="s">
        <v>25</v>
      </c>
      <c r="B7894">
        <v>1197831</v>
      </c>
      <c r="C7894">
        <v>44079</v>
      </c>
      <c r="D7894" t="s">
        <v>27</v>
      </c>
      <c r="E7894" t="s">
        <v>28</v>
      </c>
      <c r="F7894" t="s">
        <v>29</v>
      </c>
      <c r="G7894" t="s">
        <v>15</v>
      </c>
      <c r="H7894">
        <v>33</v>
      </c>
      <c r="I7894">
        <v>264</v>
      </c>
      <c r="J7894">
        <v>8712</v>
      </c>
      <c r="K7894" t="s">
        <v>24</v>
      </c>
      <c r="L7894" t="s">
        <v>17</v>
      </c>
    </row>
    <row r="7895" spans="1:12" x14ac:dyDescent="0.3">
      <c r="A7895" t="s">
        <v>25</v>
      </c>
      <c r="B7895">
        <v>1197831</v>
      </c>
      <c r="C7895">
        <v>44080</v>
      </c>
      <c r="D7895" t="s">
        <v>27</v>
      </c>
      <c r="E7895" t="s">
        <v>28</v>
      </c>
      <c r="F7895" t="s">
        <v>29</v>
      </c>
      <c r="G7895" t="s">
        <v>18</v>
      </c>
      <c r="H7895">
        <v>32</v>
      </c>
      <c r="I7895">
        <v>255</v>
      </c>
      <c r="J7895">
        <v>8160</v>
      </c>
      <c r="K7895" t="s">
        <v>24</v>
      </c>
      <c r="L7895" t="s">
        <v>17</v>
      </c>
    </row>
    <row r="7896" spans="1:12" x14ac:dyDescent="0.3">
      <c r="A7896" t="s">
        <v>25</v>
      </c>
      <c r="B7896">
        <v>1197831</v>
      </c>
      <c r="C7896">
        <v>44081</v>
      </c>
      <c r="D7896" t="s">
        <v>27</v>
      </c>
      <c r="E7896" t="s">
        <v>28</v>
      </c>
      <c r="F7896" t="s">
        <v>29</v>
      </c>
      <c r="G7896" t="s">
        <v>19</v>
      </c>
      <c r="H7896">
        <v>36</v>
      </c>
      <c r="I7896">
        <v>315</v>
      </c>
      <c r="J7896">
        <v>11340</v>
      </c>
      <c r="K7896" t="s">
        <v>24</v>
      </c>
      <c r="L7896" t="s">
        <v>20</v>
      </c>
    </row>
    <row r="7897" spans="1:12" x14ac:dyDescent="0.3">
      <c r="A7897" t="s">
        <v>25</v>
      </c>
      <c r="B7897">
        <v>1197831</v>
      </c>
      <c r="C7897">
        <v>44082</v>
      </c>
      <c r="D7897" t="s">
        <v>27</v>
      </c>
      <c r="E7897" t="s">
        <v>28</v>
      </c>
      <c r="F7897" t="s">
        <v>29</v>
      </c>
      <c r="G7897" t="s">
        <v>21</v>
      </c>
      <c r="H7897">
        <v>37</v>
      </c>
      <c r="I7897">
        <v>200</v>
      </c>
      <c r="J7897">
        <v>7400</v>
      </c>
      <c r="K7897" t="s">
        <v>24</v>
      </c>
      <c r="L7897" t="s">
        <v>20</v>
      </c>
    </row>
    <row r="7898" spans="1:12" x14ac:dyDescent="0.3">
      <c r="A7898" t="s">
        <v>25</v>
      </c>
      <c r="B7898">
        <v>1197831</v>
      </c>
      <c r="C7898">
        <v>44083</v>
      </c>
      <c r="D7898" t="s">
        <v>27</v>
      </c>
      <c r="E7898" t="s">
        <v>28</v>
      </c>
      <c r="F7898" t="s">
        <v>29</v>
      </c>
      <c r="G7898" t="s">
        <v>22</v>
      </c>
      <c r="H7898">
        <v>36</v>
      </c>
      <c r="I7898">
        <v>206</v>
      </c>
      <c r="J7898">
        <v>7416</v>
      </c>
      <c r="K7898" t="s">
        <v>24</v>
      </c>
      <c r="L7898" t="s">
        <v>17</v>
      </c>
    </row>
    <row r="7899" spans="1:12" x14ac:dyDescent="0.3">
      <c r="A7899" t="s">
        <v>25</v>
      </c>
      <c r="B7899">
        <v>1197831</v>
      </c>
      <c r="C7899">
        <v>44084</v>
      </c>
      <c r="D7899" t="s">
        <v>27</v>
      </c>
      <c r="E7899" t="s">
        <v>28</v>
      </c>
      <c r="F7899" t="s">
        <v>29</v>
      </c>
      <c r="G7899" t="s">
        <v>23</v>
      </c>
      <c r="H7899">
        <v>42</v>
      </c>
      <c r="I7899">
        <v>298</v>
      </c>
      <c r="J7899">
        <v>12516</v>
      </c>
      <c r="K7899" t="s">
        <v>24</v>
      </c>
      <c r="L7899" t="s">
        <v>20</v>
      </c>
    </row>
    <row r="7900" spans="1:12" x14ac:dyDescent="0.3">
      <c r="A7900" t="s">
        <v>25</v>
      </c>
      <c r="B7900">
        <v>1197831</v>
      </c>
      <c r="C7900">
        <v>44085</v>
      </c>
      <c r="D7900" t="s">
        <v>27</v>
      </c>
      <c r="E7900" t="s">
        <v>28</v>
      </c>
      <c r="F7900" t="s">
        <v>29</v>
      </c>
      <c r="G7900" t="s">
        <v>15</v>
      </c>
      <c r="H7900">
        <v>31</v>
      </c>
      <c r="I7900">
        <v>272</v>
      </c>
      <c r="J7900">
        <v>8432</v>
      </c>
      <c r="K7900" t="s">
        <v>24</v>
      </c>
      <c r="L7900" t="s">
        <v>17</v>
      </c>
    </row>
    <row r="7901" spans="1:12" x14ac:dyDescent="0.3">
      <c r="A7901" t="s">
        <v>25</v>
      </c>
      <c r="B7901">
        <v>1197831</v>
      </c>
      <c r="C7901">
        <v>44086</v>
      </c>
      <c r="D7901" t="s">
        <v>27</v>
      </c>
      <c r="E7901" t="s">
        <v>28</v>
      </c>
      <c r="F7901" t="s">
        <v>29</v>
      </c>
      <c r="G7901" t="s">
        <v>18</v>
      </c>
      <c r="H7901">
        <v>29</v>
      </c>
      <c r="I7901">
        <v>248</v>
      </c>
      <c r="J7901">
        <v>7192</v>
      </c>
      <c r="K7901" t="s">
        <v>24</v>
      </c>
      <c r="L7901" t="s">
        <v>17</v>
      </c>
    </row>
    <row r="7902" spans="1:12" x14ac:dyDescent="0.3">
      <c r="A7902" t="s">
        <v>25</v>
      </c>
      <c r="B7902">
        <v>1197831</v>
      </c>
      <c r="C7902">
        <v>44087</v>
      </c>
      <c r="D7902" t="s">
        <v>27</v>
      </c>
      <c r="E7902" t="s">
        <v>28</v>
      </c>
      <c r="F7902" t="s">
        <v>29</v>
      </c>
      <c r="G7902" t="s">
        <v>19</v>
      </c>
      <c r="H7902">
        <v>39</v>
      </c>
      <c r="I7902">
        <v>255</v>
      </c>
      <c r="J7902">
        <v>9945</v>
      </c>
      <c r="K7902" t="s">
        <v>24</v>
      </c>
      <c r="L7902" t="s">
        <v>20</v>
      </c>
    </row>
    <row r="7903" spans="1:12" x14ac:dyDescent="0.3">
      <c r="A7903" t="s">
        <v>25</v>
      </c>
      <c r="B7903">
        <v>1197831</v>
      </c>
      <c r="C7903">
        <v>44088</v>
      </c>
      <c r="D7903" t="s">
        <v>27</v>
      </c>
      <c r="E7903" t="s">
        <v>28</v>
      </c>
      <c r="F7903" t="s">
        <v>29</v>
      </c>
      <c r="G7903" t="s">
        <v>21</v>
      </c>
      <c r="H7903">
        <v>36</v>
      </c>
      <c r="I7903">
        <v>204</v>
      </c>
      <c r="J7903">
        <v>7344</v>
      </c>
      <c r="K7903" t="s">
        <v>24</v>
      </c>
      <c r="L7903" t="s">
        <v>20</v>
      </c>
    </row>
    <row r="7904" spans="1:12" x14ac:dyDescent="0.3">
      <c r="A7904" t="s">
        <v>25</v>
      </c>
      <c r="B7904">
        <v>1197831</v>
      </c>
      <c r="C7904">
        <v>44089</v>
      </c>
      <c r="D7904" t="s">
        <v>27</v>
      </c>
      <c r="E7904" t="s">
        <v>28</v>
      </c>
      <c r="F7904" t="s">
        <v>29</v>
      </c>
      <c r="G7904" t="s">
        <v>22</v>
      </c>
      <c r="H7904">
        <v>35</v>
      </c>
      <c r="I7904">
        <v>184</v>
      </c>
      <c r="J7904">
        <v>6440</v>
      </c>
      <c r="K7904" t="s">
        <v>24</v>
      </c>
      <c r="L7904" t="s">
        <v>17</v>
      </c>
    </row>
    <row r="7905" spans="1:12" x14ac:dyDescent="0.3">
      <c r="A7905" t="s">
        <v>25</v>
      </c>
      <c r="B7905">
        <v>1197831</v>
      </c>
      <c r="C7905">
        <v>44090</v>
      </c>
      <c r="D7905" t="s">
        <v>27</v>
      </c>
      <c r="E7905" t="s">
        <v>28</v>
      </c>
      <c r="F7905" t="s">
        <v>29</v>
      </c>
      <c r="G7905" t="s">
        <v>23</v>
      </c>
      <c r="H7905">
        <v>43</v>
      </c>
      <c r="I7905">
        <v>233</v>
      </c>
      <c r="J7905">
        <v>10019</v>
      </c>
      <c r="K7905" t="s">
        <v>24</v>
      </c>
      <c r="L7905" t="s">
        <v>20</v>
      </c>
    </row>
    <row r="7906" spans="1:12" x14ac:dyDescent="0.3">
      <c r="A7906" t="s">
        <v>25</v>
      </c>
      <c r="B7906">
        <v>1197831</v>
      </c>
      <c r="C7906">
        <v>44124</v>
      </c>
      <c r="D7906" t="s">
        <v>27</v>
      </c>
      <c r="E7906" t="s">
        <v>28</v>
      </c>
      <c r="F7906" t="s">
        <v>29</v>
      </c>
      <c r="G7906" t="s">
        <v>15</v>
      </c>
      <c r="H7906">
        <v>34</v>
      </c>
      <c r="I7906">
        <v>270</v>
      </c>
      <c r="J7906">
        <v>9180</v>
      </c>
      <c r="K7906" t="s">
        <v>24</v>
      </c>
      <c r="L7906" t="s">
        <v>17</v>
      </c>
    </row>
    <row r="7907" spans="1:12" x14ac:dyDescent="0.3">
      <c r="A7907" t="s">
        <v>25</v>
      </c>
      <c r="B7907">
        <v>1197831</v>
      </c>
      <c r="C7907">
        <v>44125</v>
      </c>
      <c r="D7907" t="s">
        <v>27</v>
      </c>
      <c r="E7907" t="s">
        <v>28</v>
      </c>
      <c r="F7907" t="s">
        <v>29</v>
      </c>
      <c r="G7907" t="s">
        <v>18</v>
      </c>
      <c r="H7907">
        <v>31</v>
      </c>
      <c r="I7907">
        <v>306</v>
      </c>
      <c r="J7907">
        <v>9486</v>
      </c>
      <c r="K7907" t="s">
        <v>24</v>
      </c>
      <c r="L7907" t="s">
        <v>17</v>
      </c>
    </row>
    <row r="7908" spans="1:12" x14ac:dyDescent="0.3">
      <c r="A7908" t="s">
        <v>25</v>
      </c>
      <c r="B7908">
        <v>1197831</v>
      </c>
      <c r="C7908">
        <v>44126</v>
      </c>
      <c r="D7908" t="s">
        <v>27</v>
      </c>
      <c r="E7908" t="s">
        <v>28</v>
      </c>
      <c r="F7908" t="s">
        <v>29</v>
      </c>
      <c r="G7908" t="s">
        <v>19</v>
      </c>
      <c r="H7908">
        <v>34</v>
      </c>
      <c r="I7908">
        <v>281</v>
      </c>
      <c r="J7908">
        <v>9554</v>
      </c>
      <c r="K7908" t="s">
        <v>24</v>
      </c>
      <c r="L7908" t="s">
        <v>20</v>
      </c>
    </row>
    <row r="7909" spans="1:12" x14ac:dyDescent="0.3">
      <c r="A7909" t="s">
        <v>25</v>
      </c>
      <c r="B7909">
        <v>1197831</v>
      </c>
      <c r="C7909">
        <v>44127</v>
      </c>
      <c r="D7909" t="s">
        <v>27</v>
      </c>
      <c r="E7909" t="s">
        <v>28</v>
      </c>
      <c r="F7909" t="s">
        <v>29</v>
      </c>
      <c r="G7909" t="s">
        <v>21</v>
      </c>
      <c r="H7909">
        <v>36</v>
      </c>
      <c r="I7909">
        <v>230</v>
      </c>
      <c r="J7909">
        <v>8280</v>
      </c>
      <c r="K7909" t="s">
        <v>24</v>
      </c>
      <c r="L7909" t="s">
        <v>20</v>
      </c>
    </row>
    <row r="7910" spans="1:12" x14ac:dyDescent="0.3">
      <c r="A7910" t="s">
        <v>25</v>
      </c>
      <c r="B7910">
        <v>1197831</v>
      </c>
      <c r="C7910">
        <v>44128</v>
      </c>
      <c r="D7910" t="s">
        <v>27</v>
      </c>
      <c r="E7910" t="s">
        <v>28</v>
      </c>
      <c r="F7910" t="s">
        <v>29</v>
      </c>
      <c r="G7910" t="s">
        <v>22</v>
      </c>
      <c r="H7910">
        <v>30</v>
      </c>
      <c r="I7910">
        <v>195</v>
      </c>
      <c r="J7910">
        <v>5850</v>
      </c>
      <c r="K7910" t="s">
        <v>24</v>
      </c>
      <c r="L7910" t="s">
        <v>17</v>
      </c>
    </row>
    <row r="7911" spans="1:12" x14ac:dyDescent="0.3">
      <c r="A7911" t="s">
        <v>25</v>
      </c>
      <c r="B7911">
        <v>1197831</v>
      </c>
      <c r="C7911">
        <v>44129</v>
      </c>
      <c r="D7911" t="s">
        <v>27</v>
      </c>
      <c r="E7911" t="s">
        <v>28</v>
      </c>
      <c r="F7911" t="s">
        <v>29</v>
      </c>
      <c r="G7911" t="s">
        <v>23</v>
      </c>
      <c r="H7911">
        <v>44</v>
      </c>
      <c r="I7911">
        <v>289</v>
      </c>
      <c r="J7911">
        <v>12716</v>
      </c>
      <c r="K7911" t="s">
        <v>24</v>
      </c>
      <c r="L7911" t="s">
        <v>20</v>
      </c>
    </row>
    <row r="7912" spans="1:12" x14ac:dyDescent="0.3">
      <c r="A7912" t="s">
        <v>25</v>
      </c>
      <c r="B7912">
        <v>1197831</v>
      </c>
      <c r="C7912">
        <v>44130</v>
      </c>
      <c r="D7912" t="s">
        <v>27</v>
      </c>
      <c r="E7912" t="s">
        <v>28</v>
      </c>
      <c r="F7912" t="s">
        <v>29</v>
      </c>
      <c r="G7912" t="s">
        <v>15</v>
      </c>
      <c r="H7912">
        <v>32</v>
      </c>
      <c r="I7912">
        <v>333</v>
      </c>
      <c r="J7912">
        <v>10656</v>
      </c>
      <c r="K7912" t="s">
        <v>24</v>
      </c>
      <c r="L7912" t="s">
        <v>17</v>
      </c>
    </row>
    <row r="7913" spans="1:12" x14ac:dyDescent="0.3">
      <c r="A7913" t="s">
        <v>25</v>
      </c>
      <c r="B7913">
        <v>1197831</v>
      </c>
      <c r="C7913">
        <v>44131</v>
      </c>
      <c r="D7913" t="s">
        <v>27</v>
      </c>
      <c r="E7913" t="s">
        <v>28</v>
      </c>
      <c r="F7913" t="s">
        <v>29</v>
      </c>
      <c r="G7913" t="s">
        <v>18</v>
      </c>
      <c r="H7913">
        <v>34</v>
      </c>
      <c r="I7913">
        <v>333</v>
      </c>
      <c r="J7913">
        <v>11322</v>
      </c>
      <c r="K7913" t="s">
        <v>24</v>
      </c>
      <c r="L7913" t="s">
        <v>17</v>
      </c>
    </row>
    <row r="7914" spans="1:12" x14ac:dyDescent="0.3">
      <c r="A7914" t="s">
        <v>25</v>
      </c>
      <c r="B7914">
        <v>1197831</v>
      </c>
      <c r="C7914">
        <v>44132</v>
      </c>
      <c r="D7914" t="s">
        <v>27</v>
      </c>
      <c r="E7914" t="s">
        <v>28</v>
      </c>
      <c r="F7914" t="s">
        <v>29</v>
      </c>
      <c r="G7914" t="s">
        <v>19</v>
      </c>
      <c r="H7914">
        <v>38</v>
      </c>
      <c r="I7914">
        <v>298</v>
      </c>
      <c r="J7914">
        <v>11324</v>
      </c>
      <c r="K7914" t="s">
        <v>24</v>
      </c>
      <c r="L7914" t="s">
        <v>20</v>
      </c>
    </row>
    <row r="7915" spans="1:12" x14ac:dyDescent="0.3">
      <c r="A7915" t="s">
        <v>25</v>
      </c>
      <c r="B7915">
        <v>1197831</v>
      </c>
      <c r="C7915">
        <v>44133</v>
      </c>
      <c r="D7915" t="s">
        <v>27</v>
      </c>
      <c r="E7915" t="s">
        <v>28</v>
      </c>
      <c r="F7915" t="s">
        <v>29</v>
      </c>
      <c r="G7915" t="s">
        <v>21</v>
      </c>
      <c r="H7915">
        <v>36</v>
      </c>
      <c r="I7915">
        <v>210</v>
      </c>
      <c r="J7915">
        <v>7560</v>
      </c>
      <c r="K7915" t="s">
        <v>24</v>
      </c>
      <c r="L7915" t="s">
        <v>20</v>
      </c>
    </row>
    <row r="7916" spans="1:12" x14ac:dyDescent="0.3">
      <c r="A7916" t="s">
        <v>25</v>
      </c>
      <c r="B7916">
        <v>1197831</v>
      </c>
      <c r="C7916">
        <v>44134</v>
      </c>
      <c r="D7916" t="s">
        <v>27</v>
      </c>
      <c r="E7916" t="s">
        <v>28</v>
      </c>
      <c r="F7916" t="s">
        <v>29</v>
      </c>
      <c r="G7916" t="s">
        <v>22</v>
      </c>
      <c r="H7916">
        <v>30</v>
      </c>
      <c r="I7916">
        <v>208</v>
      </c>
      <c r="J7916">
        <v>6240</v>
      </c>
      <c r="K7916" t="s">
        <v>24</v>
      </c>
      <c r="L7916" t="s">
        <v>17</v>
      </c>
    </row>
    <row r="7917" spans="1:12" x14ac:dyDescent="0.3">
      <c r="A7917" t="s">
        <v>25</v>
      </c>
      <c r="B7917">
        <v>1197831</v>
      </c>
      <c r="C7917">
        <v>44135</v>
      </c>
      <c r="D7917" t="s">
        <v>27</v>
      </c>
      <c r="E7917" t="s">
        <v>28</v>
      </c>
      <c r="F7917" t="s">
        <v>29</v>
      </c>
      <c r="G7917" t="s">
        <v>23</v>
      </c>
      <c r="H7917">
        <v>41</v>
      </c>
      <c r="I7917">
        <v>306</v>
      </c>
      <c r="J7917">
        <v>12546</v>
      </c>
      <c r="K7917" t="s">
        <v>24</v>
      </c>
      <c r="L7917" t="s">
        <v>20</v>
      </c>
    </row>
    <row r="7918" spans="1:12" x14ac:dyDescent="0.3">
      <c r="A7918" t="s">
        <v>30</v>
      </c>
      <c r="B7918">
        <v>1128299</v>
      </c>
      <c r="C7918">
        <v>44136</v>
      </c>
      <c r="D7918" t="s">
        <v>27</v>
      </c>
      <c r="E7918" t="s">
        <v>28</v>
      </c>
      <c r="F7918" t="s">
        <v>29</v>
      </c>
      <c r="G7918" t="s">
        <v>15</v>
      </c>
      <c r="H7918">
        <v>30</v>
      </c>
      <c r="I7918">
        <v>264</v>
      </c>
      <c r="J7918">
        <v>7920</v>
      </c>
      <c r="K7918" t="s">
        <v>24</v>
      </c>
      <c r="L7918" t="s">
        <v>17</v>
      </c>
    </row>
    <row r="7919" spans="1:12" x14ac:dyDescent="0.3">
      <c r="A7919" t="s">
        <v>30</v>
      </c>
      <c r="B7919">
        <v>1128299</v>
      </c>
      <c r="C7919">
        <v>44137</v>
      </c>
      <c r="D7919" t="s">
        <v>27</v>
      </c>
      <c r="E7919" t="s">
        <v>28</v>
      </c>
      <c r="F7919" t="s">
        <v>29</v>
      </c>
      <c r="G7919" t="s">
        <v>18</v>
      </c>
      <c r="H7919">
        <v>33</v>
      </c>
      <c r="I7919">
        <v>248</v>
      </c>
      <c r="J7919">
        <v>8184</v>
      </c>
      <c r="K7919" t="s">
        <v>24</v>
      </c>
      <c r="L7919" t="s">
        <v>17</v>
      </c>
    </row>
    <row r="7920" spans="1:12" x14ac:dyDescent="0.3">
      <c r="A7920" t="s">
        <v>30</v>
      </c>
      <c r="B7920">
        <v>1128299</v>
      </c>
      <c r="C7920">
        <v>44138</v>
      </c>
      <c r="D7920" t="s">
        <v>27</v>
      </c>
      <c r="E7920" t="s">
        <v>28</v>
      </c>
      <c r="F7920" t="s">
        <v>29</v>
      </c>
      <c r="G7920" t="s">
        <v>19</v>
      </c>
      <c r="H7920">
        <v>33</v>
      </c>
      <c r="I7920">
        <v>271</v>
      </c>
      <c r="J7920">
        <v>8943</v>
      </c>
      <c r="K7920" t="s">
        <v>24</v>
      </c>
      <c r="L7920" t="s">
        <v>20</v>
      </c>
    </row>
    <row r="7921" spans="1:12" x14ac:dyDescent="0.3">
      <c r="A7921" t="s">
        <v>30</v>
      </c>
      <c r="B7921">
        <v>1128299</v>
      </c>
      <c r="C7921">
        <v>44139</v>
      </c>
      <c r="D7921" t="s">
        <v>27</v>
      </c>
      <c r="E7921" t="s">
        <v>28</v>
      </c>
      <c r="F7921" t="s">
        <v>29</v>
      </c>
      <c r="G7921" t="s">
        <v>21</v>
      </c>
      <c r="H7921">
        <v>35</v>
      </c>
      <c r="I7921">
        <v>219</v>
      </c>
      <c r="J7921">
        <v>7665</v>
      </c>
      <c r="K7921" t="s">
        <v>24</v>
      </c>
      <c r="L7921" t="s">
        <v>20</v>
      </c>
    </row>
    <row r="7922" spans="1:12" x14ac:dyDescent="0.3">
      <c r="A7922" t="s">
        <v>30</v>
      </c>
      <c r="B7922">
        <v>1128299</v>
      </c>
      <c r="C7922">
        <v>44140</v>
      </c>
      <c r="D7922" t="s">
        <v>31</v>
      </c>
      <c r="E7922" t="s">
        <v>32</v>
      </c>
      <c r="F7922" t="s">
        <v>33</v>
      </c>
      <c r="G7922" t="s">
        <v>22</v>
      </c>
      <c r="H7922">
        <v>38</v>
      </c>
      <c r="I7922">
        <v>173</v>
      </c>
      <c r="J7922">
        <v>6574</v>
      </c>
      <c r="K7922" t="s">
        <v>24</v>
      </c>
      <c r="L7922" t="s">
        <v>17</v>
      </c>
    </row>
    <row r="7923" spans="1:12" x14ac:dyDescent="0.3">
      <c r="A7923" t="s">
        <v>30</v>
      </c>
      <c r="B7923">
        <v>1128299</v>
      </c>
      <c r="C7923">
        <v>44141</v>
      </c>
      <c r="D7923" t="s">
        <v>31</v>
      </c>
      <c r="E7923" t="s">
        <v>32</v>
      </c>
      <c r="F7923" t="s">
        <v>33</v>
      </c>
      <c r="G7923" t="s">
        <v>23</v>
      </c>
      <c r="H7923">
        <v>36</v>
      </c>
      <c r="I7923">
        <v>233</v>
      </c>
      <c r="J7923">
        <v>8388</v>
      </c>
      <c r="K7923" t="s">
        <v>24</v>
      </c>
      <c r="L7923" t="s">
        <v>20</v>
      </c>
    </row>
    <row r="7924" spans="1:12" x14ac:dyDescent="0.3">
      <c r="A7924" t="s">
        <v>30</v>
      </c>
      <c r="B7924">
        <v>1128299</v>
      </c>
      <c r="C7924">
        <v>44142</v>
      </c>
      <c r="D7924" t="s">
        <v>31</v>
      </c>
      <c r="E7924" t="s">
        <v>32</v>
      </c>
      <c r="F7924" t="s">
        <v>33</v>
      </c>
      <c r="G7924" t="s">
        <v>15</v>
      </c>
      <c r="H7924">
        <v>28</v>
      </c>
      <c r="I7924">
        <v>289</v>
      </c>
      <c r="J7924">
        <v>8092</v>
      </c>
      <c r="K7924" t="s">
        <v>24</v>
      </c>
      <c r="L7924" t="s">
        <v>17</v>
      </c>
    </row>
    <row r="7925" spans="1:12" x14ac:dyDescent="0.3">
      <c r="A7925" t="s">
        <v>30</v>
      </c>
      <c r="B7925">
        <v>1128299</v>
      </c>
      <c r="C7925">
        <v>44143</v>
      </c>
      <c r="D7925" t="s">
        <v>31</v>
      </c>
      <c r="E7925" t="s">
        <v>32</v>
      </c>
      <c r="F7925" t="s">
        <v>33</v>
      </c>
      <c r="G7925" t="s">
        <v>18</v>
      </c>
      <c r="H7925">
        <v>36</v>
      </c>
      <c r="I7925">
        <v>239</v>
      </c>
      <c r="J7925">
        <v>8604</v>
      </c>
      <c r="K7925" t="s">
        <v>24</v>
      </c>
      <c r="L7925" t="s">
        <v>17</v>
      </c>
    </row>
    <row r="7926" spans="1:12" x14ac:dyDescent="0.3">
      <c r="A7926" t="s">
        <v>30</v>
      </c>
      <c r="B7926">
        <v>1128299</v>
      </c>
      <c r="C7926">
        <v>44144</v>
      </c>
      <c r="D7926" t="s">
        <v>31</v>
      </c>
      <c r="E7926" t="s">
        <v>32</v>
      </c>
      <c r="F7926" t="s">
        <v>33</v>
      </c>
      <c r="G7926" t="s">
        <v>19</v>
      </c>
      <c r="H7926">
        <v>40</v>
      </c>
      <c r="I7926">
        <v>247</v>
      </c>
      <c r="J7926">
        <v>9880</v>
      </c>
      <c r="K7926" t="s">
        <v>24</v>
      </c>
      <c r="L7926" t="s">
        <v>20</v>
      </c>
    </row>
    <row r="7927" spans="1:12" x14ac:dyDescent="0.3">
      <c r="A7927" t="s">
        <v>30</v>
      </c>
      <c r="B7927">
        <v>1128299</v>
      </c>
      <c r="C7927">
        <v>44145</v>
      </c>
      <c r="D7927" t="s">
        <v>31</v>
      </c>
      <c r="E7927" t="s">
        <v>32</v>
      </c>
      <c r="F7927" t="s">
        <v>33</v>
      </c>
      <c r="G7927" t="s">
        <v>21</v>
      </c>
      <c r="H7927">
        <v>39</v>
      </c>
      <c r="I7927">
        <v>190</v>
      </c>
      <c r="J7927">
        <v>7410</v>
      </c>
      <c r="K7927" t="s">
        <v>24</v>
      </c>
      <c r="L7927" t="s">
        <v>20</v>
      </c>
    </row>
    <row r="7928" spans="1:12" x14ac:dyDescent="0.3">
      <c r="A7928" t="s">
        <v>30</v>
      </c>
      <c r="B7928">
        <v>1128299</v>
      </c>
      <c r="C7928">
        <v>44146</v>
      </c>
      <c r="D7928" t="s">
        <v>31</v>
      </c>
      <c r="E7928" t="s">
        <v>32</v>
      </c>
      <c r="F7928" t="s">
        <v>33</v>
      </c>
      <c r="G7928" t="s">
        <v>22</v>
      </c>
      <c r="H7928">
        <v>42</v>
      </c>
      <c r="I7928">
        <v>165</v>
      </c>
      <c r="J7928">
        <v>6930</v>
      </c>
      <c r="K7928" t="s">
        <v>24</v>
      </c>
      <c r="L7928" t="s">
        <v>17</v>
      </c>
    </row>
    <row r="7929" spans="1:12" x14ac:dyDescent="0.3">
      <c r="A7929" t="s">
        <v>30</v>
      </c>
      <c r="B7929">
        <v>1128299</v>
      </c>
      <c r="C7929">
        <v>44147</v>
      </c>
      <c r="D7929" t="s">
        <v>31</v>
      </c>
      <c r="E7929" t="s">
        <v>32</v>
      </c>
      <c r="F7929" t="s">
        <v>33</v>
      </c>
      <c r="G7929" t="s">
        <v>23</v>
      </c>
      <c r="H7929">
        <v>33</v>
      </c>
      <c r="I7929">
        <v>210</v>
      </c>
      <c r="J7929">
        <v>6930</v>
      </c>
      <c r="K7929" t="s">
        <v>24</v>
      </c>
      <c r="L7929" t="s">
        <v>20</v>
      </c>
    </row>
    <row r="7930" spans="1:12" x14ac:dyDescent="0.3">
      <c r="A7930" t="s">
        <v>30</v>
      </c>
      <c r="B7930">
        <v>1128299</v>
      </c>
      <c r="C7930">
        <v>44148</v>
      </c>
      <c r="D7930" t="s">
        <v>31</v>
      </c>
      <c r="E7930" t="s">
        <v>32</v>
      </c>
      <c r="F7930" t="s">
        <v>33</v>
      </c>
      <c r="G7930" t="s">
        <v>15</v>
      </c>
      <c r="H7930">
        <v>36</v>
      </c>
      <c r="I7930">
        <v>272</v>
      </c>
      <c r="J7930">
        <v>9792</v>
      </c>
      <c r="K7930" t="s">
        <v>24</v>
      </c>
      <c r="L7930" t="s">
        <v>17</v>
      </c>
    </row>
    <row r="7931" spans="1:12" x14ac:dyDescent="0.3">
      <c r="A7931" t="s">
        <v>30</v>
      </c>
      <c r="B7931">
        <v>1128299</v>
      </c>
      <c r="C7931">
        <v>44149</v>
      </c>
      <c r="D7931" t="s">
        <v>31</v>
      </c>
      <c r="E7931" t="s">
        <v>32</v>
      </c>
      <c r="F7931" t="s">
        <v>33</v>
      </c>
      <c r="G7931" t="s">
        <v>18</v>
      </c>
      <c r="H7931">
        <v>39</v>
      </c>
      <c r="I7931">
        <v>231</v>
      </c>
      <c r="J7931">
        <v>9009</v>
      </c>
      <c r="K7931" t="s">
        <v>24</v>
      </c>
      <c r="L7931" t="s">
        <v>17</v>
      </c>
    </row>
    <row r="7932" spans="1:12" x14ac:dyDescent="0.3">
      <c r="A7932" t="s">
        <v>30</v>
      </c>
      <c r="B7932">
        <v>1128299</v>
      </c>
      <c r="C7932">
        <v>44150</v>
      </c>
      <c r="D7932" t="s">
        <v>31</v>
      </c>
      <c r="E7932" t="s">
        <v>32</v>
      </c>
      <c r="F7932" t="s">
        <v>33</v>
      </c>
      <c r="G7932" t="s">
        <v>19</v>
      </c>
      <c r="H7932">
        <v>47</v>
      </c>
      <c r="I7932">
        <v>210</v>
      </c>
      <c r="J7932">
        <v>9870</v>
      </c>
      <c r="K7932" t="s">
        <v>24</v>
      </c>
      <c r="L7932" t="s">
        <v>20</v>
      </c>
    </row>
    <row r="7933" spans="1:12" x14ac:dyDescent="0.3">
      <c r="A7933" t="s">
        <v>30</v>
      </c>
      <c r="B7933">
        <v>1128299</v>
      </c>
      <c r="C7933">
        <v>44187</v>
      </c>
      <c r="D7933" t="s">
        <v>31</v>
      </c>
      <c r="E7933" t="s">
        <v>32</v>
      </c>
      <c r="F7933" t="s">
        <v>33</v>
      </c>
      <c r="G7933" t="s">
        <v>21</v>
      </c>
      <c r="H7933">
        <v>48</v>
      </c>
      <c r="I7933">
        <v>204</v>
      </c>
      <c r="J7933">
        <v>9792</v>
      </c>
      <c r="K7933" t="s">
        <v>24</v>
      </c>
      <c r="L7933" t="s">
        <v>20</v>
      </c>
    </row>
    <row r="7934" spans="1:12" x14ac:dyDescent="0.3">
      <c r="A7934" t="s">
        <v>30</v>
      </c>
      <c r="B7934">
        <v>1128299</v>
      </c>
      <c r="C7934">
        <v>44188</v>
      </c>
      <c r="D7934" t="s">
        <v>31</v>
      </c>
      <c r="E7934" t="s">
        <v>32</v>
      </c>
      <c r="F7934" t="s">
        <v>33</v>
      </c>
      <c r="G7934" t="s">
        <v>22</v>
      </c>
      <c r="H7934">
        <v>51</v>
      </c>
      <c r="I7934">
        <v>170</v>
      </c>
      <c r="J7934">
        <v>8670</v>
      </c>
      <c r="K7934" t="s">
        <v>24</v>
      </c>
      <c r="L7934" t="s">
        <v>17</v>
      </c>
    </row>
    <row r="7935" spans="1:12" x14ac:dyDescent="0.3">
      <c r="A7935" t="s">
        <v>30</v>
      </c>
      <c r="B7935">
        <v>1128299</v>
      </c>
      <c r="C7935">
        <v>44189</v>
      </c>
      <c r="D7935" t="s">
        <v>31</v>
      </c>
      <c r="E7935" t="s">
        <v>32</v>
      </c>
      <c r="F7935" t="s">
        <v>33</v>
      </c>
      <c r="G7935" t="s">
        <v>23</v>
      </c>
      <c r="H7935">
        <v>41</v>
      </c>
      <c r="I7935">
        <v>245</v>
      </c>
      <c r="J7935">
        <v>10045</v>
      </c>
      <c r="K7935" t="s">
        <v>24</v>
      </c>
      <c r="L7935" t="s">
        <v>20</v>
      </c>
    </row>
    <row r="7936" spans="1:12" x14ac:dyDescent="0.3">
      <c r="A7936" t="s">
        <v>30</v>
      </c>
      <c r="B7936">
        <v>1128299</v>
      </c>
      <c r="C7936">
        <v>44190</v>
      </c>
      <c r="D7936" t="s">
        <v>31</v>
      </c>
      <c r="E7936" t="s">
        <v>32</v>
      </c>
      <c r="F7936" t="s">
        <v>33</v>
      </c>
      <c r="G7936" t="s">
        <v>15</v>
      </c>
      <c r="H7936">
        <v>40</v>
      </c>
      <c r="I7936">
        <v>271</v>
      </c>
      <c r="J7936">
        <v>10840</v>
      </c>
      <c r="K7936" t="s">
        <v>24</v>
      </c>
      <c r="L7936" t="s">
        <v>17</v>
      </c>
    </row>
    <row r="7937" spans="1:12" x14ac:dyDescent="0.3">
      <c r="A7937" t="s">
        <v>30</v>
      </c>
      <c r="B7937">
        <v>1128299</v>
      </c>
      <c r="C7937">
        <v>44191</v>
      </c>
      <c r="D7937" t="s">
        <v>31</v>
      </c>
      <c r="E7937" t="s">
        <v>32</v>
      </c>
      <c r="F7937" t="s">
        <v>33</v>
      </c>
      <c r="G7937" t="s">
        <v>18</v>
      </c>
      <c r="H7937">
        <v>51</v>
      </c>
      <c r="I7937">
        <v>216</v>
      </c>
      <c r="J7937">
        <v>11016</v>
      </c>
      <c r="K7937" t="s">
        <v>24</v>
      </c>
      <c r="L7937" t="s">
        <v>17</v>
      </c>
    </row>
    <row r="7938" spans="1:12" x14ac:dyDescent="0.3">
      <c r="A7938" t="s">
        <v>30</v>
      </c>
      <c r="B7938">
        <v>1128299</v>
      </c>
      <c r="C7938">
        <v>44192</v>
      </c>
      <c r="D7938" t="s">
        <v>31</v>
      </c>
      <c r="E7938" t="s">
        <v>32</v>
      </c>
      <c r="F7938" t="s">
        <v>33</v>
      </c>
      <c r="G7938" t="s">
        <v>19</v>
      </c>
      <c r="H7938">
        <v>46</v>
      </c>
      <c r="I7938">
        <v>254</v>
      </c>
      <c r="J7938">
        <v>11684</v>
      </c>
      <c r="K7938" t="s">
        <v>24</v>
      </c>
      <c r="L7938" t="s">
        <v>20</v>
      </c>
    </row>
    <row r="7939" spans="1:12" x14ac:dyDescent="0.3">
      <c r="A7939" t="s">
        <v>30</v>
      </c>
      <c r="B7939">
        <v>1128299</v>
      </c>
      <c r="C7939">
        <v>44193</v>
      </c>
      <c r="D7939" t="s">
        <v>31</v>
      </c>
      <c r="E7939" t="s">
        <v>32</v>
      </c>
      <c r="F7939" t="s">
        <v>33</v>
      </c>
      <c r="G7939" t="s">
        <v>21</v>
      </c>
      <c r="H7939">
        <v>48</v>
      </c>
      <c r="I7939">
        <v>188</v>
      </c>
      <c r="J7939">
        <v>9024</v>
      </c>
      <c r="K7939" t="s">
        <v>24</v>
      </c>
      <c r="L7939" t="s">
        <v>20</v>
      </c>
    </row>
    <row r="7940" spans="1:12" x14ac:dyDescent="0.3">
      <c r="A7940" t="s">
        <v>30</v>
      </c>
      <c r="B7940">
        <v>1128299</v>
      </c>
      <c r="C7940">
        <v>44194</v>
      </c>
      <c r="D7940" t="s">
        <v>31</v>
      </c>
      <c r="E7940" t="s">
        <v>32</v>
      </c>
      <c r="F7940" t="s">
        <v>33</v>
      </c>
      <c r="G7940" t="s">
        <v>22</v>
      </c>
      <c r="H7940">
        <v>47</v>
      </c>
      <c r="I7940">
        <v>158</v>
      </c>
      <c r="J7940">
        <v>7426</v>
      </c>
      <c r="K7940" t="s">
        <v>24</v>
      </c>
      <c r="L7940" t="s">
        <v>17</v>
      </c>
    </row>
    <row r="7941" spans="1:12" x14ac:dyDescent="0.3">
      <c r="A7941" t="s">
        <v>30</v>
      </c>
      <c r="B7941">
        <v>1128299</v>
      </c>
      <c r="C7941">
        <v>44195</v>
      </c>
      <c r="D7941" t="s">
        <v>31</v>
      </c>
      <c r="E7941" t="s">
        <v>32</v>
      </c>
      <c r="F7941" t="s">
        <v>33</v>
      </c>
      <c r="G7941" t="s">
        <v>23</v>
      </c>
      <c r="H7941">
        <v>62</v>
      </c>
      <c r="I7941">
        <v>245</v>
      </c>
      <c r="J7941">
        <v>15190</v>
      </c>
      <c r="K7941" t="s">
        <v>24</v>
      </c>
      <c r="L7941" t="s">
        <v>20</v>
      </c>
    </row>
    <row r="7942" spans="1:12" x14ac:dyDescent="0.3">
      <c r="A7942" t="s">
        <v>30</v>
      </c>
      <c r="B7942">
        <v>1128299</v>
      </c>
      <c r="C7942">
        <v>44196</v>
      </c>
      <c r="D7942" t="s">
        <v>31</v>
      </c>
      <c r="E7942" t="s">
        <v>32</v>
      </c>
      <c r="F7942" t="s">
        <v>33</v>
      </c>
      <c r="G7942" t="s">
        <v>15</v>
      </c>
      <c r="H7942">
        <v>44</v>
      </c>
      <c r="I7942">
        <v>270</v>
      </c>
      <c r="J7942">
        <v>11880</v>
      </c>
      <c r="K7942" t="s">
        <v>24</v>
      </c>
      <c r="L7942" t="s">
        <v>17</v>
      </c>
    </row>
    <row r="7943" spans="1:12" x14ac:dyDescent="0.3">
      <c r="A7943" t="s">
        <v>30</v>
      </c>
      <c r="B7943">
        <v>1128299</v>
      </c>
      <c r="C7943">
        <v>44197</v>
      </c>
      <c r="D7943" t="s">
        <v>31</v>
      </c>
      <c r="E7943" t="s">
        <v>32</v>
      </c>
      <c r="F7943" t="s">
        <v>33</v>
      </c>
      <c r="G7943" t="s">
        <v>18</v>
      </c>
      <c r="H7943">
        <v>51</v>
      </c>
      <c r="I7943">
        <v>233</v>
      </c>
      <c r="J7943">
        <v>11883</v>
      </c>
      <c r="K7943" t="s">
        <v>24</v>
      </c>
      <c r="L7943" t="s">
        <v>17</v>
      </c>
    </row>
    <row r="7944" spans="1:12" x14ac:dyDescent="0.3">
      <c r="A7944" t="s">
        <v>30</v>
      </c>
      <c r="B7944">
        <v>1128299</v>
      </c>
      <c r="C7944">
        <v>44198</v>
      </c>
      <c r="D7944" t="s">
        <v>31</v>
      </c>
      <c r="E7944" t="s">
        <v>32</v>
      </c>
      <c r="F7944" t="s">
        <v>33</v>
      </c>
      <c r="G7944" t="s">
        <v>19</v>
      </c>
      <c r="H7944">
        <v>46</v>
      </c>
      <c r="I7944">
        <v>225</v>
      </c>
      <c r="J7944">
        <v>10350</v>
      </c>
      <c r="K7944" t="s">
        <v>24</v>
      </c>
      <c r="L7944" t="s">
        <v>20</v>
      </c>
    </row>
    <row r="7945" spans="1:12" x14ac:dyDescent="0.3">
      <c r="A7945" t="s">
        <v>30</v>
      </c>
      <c r="B7945">
        <v>1128299</v>
      </c>
      <c r="C7945">
        <v>44199</v>
      </c>
      <c r="D7945" t="s">
        <v>31</v>
      </c>
      <c r="E7945" t="s">
        <v>32</v>
      </c>
      <c r="F7945" t="s">
        <v>33</v>
      </c>
      <c r="G7945" t="s">
        <v>21</v>
      </c>
      <c r="H7945">
        <v>42</v>
      </c>
      <c r="I7945">
        <v>228</v>
      </c>
      <c r="J7945">
        <v>9576</v>
      </c>
      <c r="K7945" t="s">
        <v>24</v>
      </c>
      <c r="L7945" t="s">
        <v>20</v>
      </c>
    </row>
    <row r="7946" spans="1:12" x14ac:dyDescent="0.3">
      <c r="A7946" t="s">
        <v>30</v>
      </c>
      <c r="B7946">
        <v>1128299</v>
      </c>
      <c r="C7946">
        <v>44200</v>
      </c>
      <c r="D7946" t="s">
        <v>31</v>
      </c>
      <c r="E7946" t="s">
        <v>32</v>
      </c>
      <c r="F7946" t="s">
        <v>33</v>
      </c>
      <c r="G7946" t="s">
        <v>22</v>
      </c>
      <c r="H7946">
        <v>49</v>
      </c>
      <c r="I7946">
        <v>182</v>
      </c>
      <c r="J7946">
        <v>8918</v>
      </c>
      <c r="K7946" t="s">
        <v>24</v>
      </c>
      <c r="L7946" t="s">
        <v>17</v>
      </c>
    </row>
    <row r="7947" spans="1:12" x14ac:dyDescent="0.3">
      <c r="A7947" t="s">
        <v>30</v>
      </c>
      <c r="B7947">
        <v>1128299</v>
      </c>
      <c r="C7947">
        <v>44201</v>
      </c>
      <c r="D7947" t="s">
        <v>31</v>
      </c>
      <c r="E7947" t="s">
        <v>32</v>
      </c>
      <c r="F7947" t="s">
        <v>33</v>
      </c>
      <c r="G7947" t="s">
        <v>23</v>
      </c>
      <c r="H7947">
        <v>58</v>
      </c>
      <c r="I7947">
        <v>225</v>
      </c>
      <c r="J7947">
        <v>13050</v>
      </c>
      <c r="K7947" t="s">
        <v>24</v>
      </c>
      <c r="L7947" t="s">
        <v>20</v>
      </c>
    </row>
    <row r="7948" spans="1:12" x14ac:dyDescent="0.3">
      <c r="A7948" t="s">
        <v>30</v>
      </c>
      <c r="B7948">
        <v>1128299</v>
      </c>
      <c r="C7948">
        <v>44202</v>
      </c>
      <c r="D7948" t="s">
        <v>31</v>
      </c>
      <c r="E7948" t="s">
        <v>32</v>
      </c>
      <c r="F7948" t="s">
        <v>33</v>
      </c>
      <c r="G7948" t="s">
        <v>15</v>
      </c>
      <c r="H7948">
        <v>41</v>
      </c>
      <c r="I7948">
        <v>341</v>
      </c>
      <c r="J7948">
        <v>13981</v>
      </c>
      <c r="K7948" t="s">
        <v>24</v>
      </c>
      <c r="L7948" t="s">
        <v>17</v>
      </c>
    </row>
    <row r="7949" spans="1:12" x14ac:dyDescent="0.3">
      <c r="A7949" t="s">
        <v>30</v>
      </c>
      <c r="B7949">
        <v>1128299</v>
      </c>
      <c r="C7949">
        <v>44203</v>
      </c>
      <c r="D7949" t="s">
        <v>31</v>
      </c>
      <c r="E7949" t="s">
        <v>32</v>
      </c>
      <c r="F7949" t="s">
        <v>33</v>
      </c>
      <c r="G7949" t="s">
        <v>18</v>
      </c>
      <c r="H7949">
        <v>50</v>
      </c>
      <c r="I7949">
        <v>256</v>
      </c>
      <c r="J7949">
        <v>12800</v>
      </c>
      <c r="K7949" t="s">
        <v>24</v>
      </c>
      <c r="L7949" t="s">
        <v>17</v>
      </c>
    </row>
    <row r="7950" spans="1:12" x14ac:dyDescent="0.3">
      <c r="A7950" t="s">
        <v>30</v>
      </c>
      <c r="B7950">
        <v>1128299</v>
      </c>
      <c r="C7950">
        <v>44204</v>
      </c>
      <c r="D7950" t="s">
        <v>31</v>
      </c>
      <c r="E7950" t="s">
        <v>32</v>
      </c>
      <c r="F7950" t="s">
        <v>33</v>
      </c>
      <c r="G7950" t="s">
        <v>19</v>
      </c>
      <c r="H7950">
        <v>42</v>
      </c>
      <c r="I7950">
        <v>281</v>
      </c>
      <c r="J7950">
        <v>11802</v>
      </c>
      <c r="K7950" t="s">
        <v>24</v>
      </c>
      <c r="L7950" t="s">
        <v>20</v>
      </c>
    </row>
    <row r="7951" spans="1:12" x14ac:dyDescent="0.3">
      <c r="A7951" t="s">
        <v>30</v>
      </c>
      <c r="B7951">
        <v>1128299</v>
      </c>
      <c r="C7951">
        <v>44205</v>
      </c>
      <c r="D7951" t="s">
        <v>31</v>
      </c>
      <c r="E7951" t="s">
        <v>32</v>
      </c>
      <c r="F7951" t="s">
        <v>33</v>
      </c>
      <c r="G7951" t="s">
        <v>21</v>
      </c>
      <c r="H7951">
        <v>41</v>
      </c>
      <c r="I7951">
        <v>224</v>
      </c>
      <c r="J7951">
        <v>9184</v>
      </c>
      <c r="K7951" t="s">
        <v>24</v>
      </c>
      <c r="L7951" t="s">
        <v>20</v>
      </c>
    </row>
    <row r="7952" spans="1:12" x14ac:dyDescent="0.3">
      <c r="A7952" t="s">
        <v>30</v>
      </c>
      <c r="B7952">
        <v>1128299</v>
      </c>
      <c r="C7952">
        <v>44206</v>
      </c>
      <c r="D7952" t="s">
        <v>31</v>
      </c>
      <c r="E7952" t="s">
        <v>32</v>
      </c>
      <c r="F7952" t="s">
        <v>33</v>
      </c>
      <c r="G7952" t="s">
        <v>22</v>
      </c>
      <c r="H7952">
        <v>44</v>
      </c>
      <c r="I7952">
        <v>196</v>
      </c>
      <c r="J7952">
        <v>8624</v>
      </c>
      <c r="K7952" t="s">
        <v>24</v>
      </c>
      <c r="L7952" t="s">
        <v>17</v>
      </c>
    </row>
    <row r="7953" spans="1:12" x14ac:dyDescent="0.3">
      <c r="A7953" t="s">
        <v>30</v>
      </c>
      <c r="B7953">
        <v>1128299</v>
      </c>
      <c r="C7953">
        <v>44207</v>
      </c>
      <c r="D7953" t="s">
        <v>31</v>
      </c>
      <c r="E7953" t="s">
        <v>32</v>
      </c>
      <c r="F7953" t="s">
        <v>33</v>
      </c>
      <c r="G7953" t="s">
        <v>23</v>
      </c>
      <c r="H7953">
        <v>60</v>
      </c>
      <c r="I7953">
        <v>306</v>
      </c>
      <c r="J7953">
        <v>18360</v>
      </c>
      <c r="K7953" t="s">
        <v>24</v>
      </c>
      <c r="L7953" t="s">
        <v>20</v>
      </c>
    </row>
    <row r="7954" spans="1:12" x14ac:dyDescent="0.3">
      <c r="A7954" t="s">
        <v>30</v>
      </c>
      <c r="B7954">
        <v>1128299</v>
      </c>
      <c r="C7954">
        <v>44208</v>
      </c>
      <c r="D7954" t="s">
        <v>31</v>
      </c>
      <c r="E7954" t="s">
        <v>32</v>
      </c>
      <c r="F7954" t="s">
        <v>33</v>
      </c>
      <c r="G7954" t="s">
        <v>15</v>
      </c>
      <c r="H7954">
        <v>41</v>
      </c>
      <c r="I7954">
        <v>338</v>
      </c>
      <c r="J7954">
        <v>13858</v>
      </c>
      <c r="K7954" t="s">
        <v>24</v>
      </c>
      <c r="L7954" t="s">
        <v>17</v>
      </c>
    </row>
    <row r="7955" spans="1:12" x14ac:dyDescent="0.3">
      <c r="A7955" t="s">
        <v>30</v>
      </c>
      <c r="B7955">
        <v>1128299</v>
      </c>
      <c r="C7955">
        <v>44209</v>
      </c>
      <c r="D7955" t="s">
        <v>31</v>
      </c>
      <c r="E7955" t="s">
        <v>32</v>
      </c>
      <c r="F7955" t="s">
        <v>33</v>
      </c>
      <c r="G7955" t="s">
        <v>18</v>
      </c>
      <c r="H7955">
        <v>49</v>
      </c>
      <c r="I7955">
        <v>263</v>
      </c>
      <c r="J7955">
        <v>12887</v>
      </c>
      <c r="K7955" t="s">
        <v>24</v>
      </c>
      <c r="L7955" t="s">
        <v>17</v>
      </c>
    </row>
    <row r="7956" spans="1:12" x14ac:dyDescent="0.3">
      <c r="A7956" t="s">
        <v>30</v>
      </c>
      <c r="B7956">
        <v>1128299</v>
      </c>
      <c r="C7956">
        <v>44210</v>
      </c>
      <c r="D7956" t="s">
        <v>31</v>
      </c>
      <c r="E7956" t="s">
        <v>32</v>
      </c>
      <c r="F7956" t="s">
        <v>33</v>
      </c>
      <c r="G7956" t="s">
        <v>19</v>
      </c>
      <c r="H7956">
        <v>46</v>
      </c>
      <c r="I7956">
        <v>264</v>
      </c>
      <c r="J7956">
        <v>12144</v>
      </c>
      <c r="K7956" t="s">
        <v>24</v>
      </c>
      <c r="L7956" t="s">
        <v>20</v>
      </c>
    </row>
    <row r="7957" spans="1:12" x14ac:dyDescent="0.3">
      <c r="A7957" t="s">
        <v>30</v>
      </c>
      <c r="B7957">
        <v>1128299</v>
      </c>
      <c r="C7957">
        <v>44211</v>
      </c>
      <c r="D7957" t="s">
        <v>31</v>
      </c>
      <c r="E7957" t="s">
        <v>32</v>
      </c>
      <c r="F7957" t="s">
        <v>33</v>
      </c>
      <c r="G7957" t="s">
        <v>21</v>
      </c>
      <c r="H7957">
        <v>46</v>
      </c>
      <c r="I7957">
        <v>247</v>
      </c>
      <c r="J7957">
        <v>11362</v>
      </c>
      <c r="K7957" t="s">
        <v>24</v>
      </c>
      <c r="L7957" t="s">
        <v>20</v>
      </c>
    </row>
    <row r="7958" spans="1:12" x14ac:dyDescent="0.3">
      <c r="A7958" t="s">
        <v>30</v>
      </c>
      <c r="B7958">
        <v>1128299</v>
      </c>
      <c r="C7958">
        <v>44212</v>
      </c>
      <c r="D7958" t="s">
        <v>31</v>
      </c>
      <c r="E7958" t="s">
        <v>32</v>
      </c>
      <c r="F7958" t="s">
        <v>33</v>
      </c>
      <c r="G7958" t="s">
        <v>22</v>
      </c>
      <c r="H7958">
        <v>44</v>
      </c>
      <c r="I7958">
        <v>240</v>
      </c>
      <c r="J7958">
        <v>10560</v>
      </c>
      <c r="K7958" t="s">
        <v>24</v>
      </c>
      <c r="L7958" t="s">
        <v>17</v>
      </c>
    </row>
    <row r="7959" spans="1:12" x14ac:dyDescent="0.3">
      <c r="A7959" t="s">
        <v>30</v>
      </c>
      <c r="B7959">
        <v>1128299</v>
      </c>
      <c r="C7959">
        <v>44213</v>
      </c>
      <c r="D7959" t="s">
        <v>31</v>
      </c>
      <c r="E7959" t="s">
        <v>32</v>
      </c>
      <c r="F7959" t="s">
        <v>33</v>
      </c>
      <c r="G7959" t="s">
        <v>23</v>
      </c>
      <c r="H7959">
        <v>56</v>
      </c>
      <c r="I7959">
        <v>264</v>
      </c>
      <c r="J7959">
        <v>14784</v>
      </c>
      <c r="K7959" t="s">
        <v>24</v>
      </c>
      <c r="L7959" t="s">
        <v>20</v>
      </c>
    </row>
    <row r="7960" spans="1:12" x14ac:dyDescent="0.3">
      <c r="A7960" t="s">
        <v>30</v>
      </c>
      <c r="B7960">
        <v>1128299</v>
      </c>
      <c r="C7960">
        <v>44214</v>
      </c>
      <c r="D7960" t="s">
        <v>31</v>
      </c>
      <c r="E7960" t="s">
        <v>32</v>
      </c>
      <c r="F7960" t="s">
        <v>33</v>
      </c>
      <c r="G7960" t="s">
        <v>15</v>
      </c>
      <c r="H7960">
        <v>45</v>
      </c>
      <c r="I7960">
        <v>302</v>
      </c>
      <c r="J7960">
        <v>13590</v>
      </c>
      <c r="K7960" t="s">
        <v>24</v>
      </c>
      <c r="L7960" t="s">
        <v>17</v>
      </c>
    </row>
    <row r="7961" spans="1:12" x14ac:dyDescent="0.3">
      <c r="A7961" t="s">
        <v>30</v>
      </c>
      <c r="B7961">
        <v>1128299</v>
      </c>
      <c r="C7961">
        <v>44215</v>
      </c>
      <c r="D7961" t="s">
        <v>31</v>
      </c>
      <c r="E7961" t="s">
        <v>32</v>
      </c>
      <c r="F7961" t="s">
        <v>33</v>
      </c>
      <c r="G7961" t="s">
        <v>18</v>
      </c>
      <c r="H7961">
        <v>47</v>
      </c>
      <c r="I7961">
        <v>278</v>
      </c>
      <c r="J7961">
        <v>13066</v>
      </c>
      <c r="K7961" t="s">
        <v>24</v>
      </c>
      <c r="L7961" t="s">
        <v>17</v>
      </c>
    </row>
    <row r="7962" spans="1:12" x14ac:dyDescent="0.3">
      <c r="A7962" t="s">
        <v>30</v>
      </c>
      <c r="B7962">
        <v>1128299</v>
      </c>
      <c r="C7962">
        <v>44216</v>
      </c>
      <c r="D7962" t="s">
        <v>31</v>
      </c>
      <c r="E7962" t="s">
        <v>32</v>
      </c>
      <c r="F7962" t="s">
        <v>33</v>
      </c>
      <c r="G7962" t="s">
        <v>19</v>
      </c>
      <c r="H7962">
        <v>51</v>
      </c>
      <c r="I7962">
        <v>248</v>
      </c>
      <c r="J7962">
        <v>12648</v>
      </c>
      <c r="K7962" t="s">
        <v>24</v>
      </c>
      <c r="L7962" t="s">
        <v>20</v>
      </c>
    </row>
    <row r="7963" spans="1:12" x14ac:dyDescent="0.3">
      <c r="A7963" t="s">
        <v>30</v>
      </c>
      <c r="B7963">
        <v>1128299</v>
      </c>
      <c r="C7963">
        <v>44217</v>
      </c>
      <c r="D7963" t="s">
        <v>31</v>
      </c>
      <c r="E7963" t="s">
        <v>32</v>
      </c>
      <c r="F7963" t="s">
        <v>33</v>
      </c>
      <c r="G7963" t="s">
        <v>21</v>
      </c>
      <c r="H7963">
        <v>52</v>
      </c>
      <c r="I7963">
        <v>255</v>
      </c>
      <c r="J7963">
        <v>13260</v>
      </c>
      <c r="K7963" t="s">
        <v>24</v>
      </c>
      <c r="L7963" t="s">
        <v>20</v>
      </c>
    </row>
    <row r="7964" spans="1:12" x14ac:dyDescent="0.3">
      <c r="A7964" t="s">
        <v>30</v>
      </c>
      <c r="B7964">
        <v>1128299</v>
      </c>
      <c r="C7964">
        <v>44218</v>
      </c>
      <c r="D7964" t="s">
        <v>31</v>
      </c>
      <c r="E7964" t="s">
        <v>32</v>
      </c>
      <c r="F7964" t="s">
        <v>33</v>
      </c>
      <c r="G7964" t="s">
        <v>22</v>
      </c>
      <c r="H7964">
        <v>59</v>
      </c>
      <c r="I7964">
        <v>263</v>
      </c>
      <c r="J7964">
        <v>15517</v>
      </c>
      <c r="K7964" t="s">
        <v>24</v>
      </c>
      <c r="L7964" t="s">
        <v>17</v>
      </c>
    </row>
    <row r="7965" spans="1:12" x14ac:dyDescent="0.3">
      <c r="A7965" t="s">
        <v>30</v>
      </c>
      <c r="B7965">
        <v>1128299</v>
      </c>
      <c r="C7965">
        <v>44219</v>
      </c>
      <c r="D7965" t="s">
        <v>31</v>
      </c>
      <c r="E7965" t="s">
        <v>32</v>
      </c>
      <c r="F7965" t="s">
        <v>33</v>
      </c>
      <c r="G7965" t="s">
        <v>23</v>
      </c>
      <c r="H7965">
        <v>60</v>
      </c>
      <c r="I7965">
        <v>254</v>
      </c>
      <c r="J7965">
        <v>15240</v>
      </c>
      <c r="K7965" t="s">
        <v>24</v>
      </c>
      <c r="L7965" t="s">
        <v>20</v>
      </c>
    </row>
    <row r="7966" spans="1:12" x14ac:dyDescent="0.3">
      <c r="A7966" t="s">
        <v>30</v>
      </c>
      <c r="B7966">
        <v>1128299</v>
      </c>
      <c r="C7966">
        <v>44220</v>
      </c>
      <c r="D7966" t="s">
        <v>31</v>
      </c>
      <c r="E7966" t="s">
        <v>32</v>
      </c>
      <c r="F7966" t="s">
        <v>33</v>
      </c>
      <c r="G7966" t="s">
        <v>15</v>
      </c>
      <c r="H7966">
        <v>40</v>
      </c>
      <c r="I7966">
        <v>287</v>
      </c>
      <c r="J7966">
        <v>11480</v>
      </c>
      <c r="K7966" t="s">
        <v>24</v>
      </c>
      <c r="L7966" t="s">
        <v>17</v>
      </c>
    </row>
    <row r="7967" spans="1:12" x14ac:dyDescent="0.3">
      <c r="A7967" t="s">
        <v>30</v>
      </c>
      <c r="B7967">
        <v>1128299</v>
      </c>
      <c r="C7967">
        <v>44221</v>
      </c>
      <c r="D7967" t="s">
        <v>31</v>
      </c>
      <c r="E7967" t="s">
        <v>32</v>
      </c>
      <c r="F7967" t="s">
        <v>33</v>
      </c>
      <c r="G7967" t="s">
        <v>18</v>
      </c>
      <c r="H7967">
        <v>42</v>
      </c>
      <c r="I7967">
        <v>287</v>
      </c>
      <c r="J7967">
        <v>12054</v>
      </c>
      <c r="K7967" t="s">
        <v>24</v>
      </c>
      <c r="L7967" t="s">
        <v>17</v>
      </c>
    </row>
    <row r="7968" spans="1:12" x14ac:dyDescent="0.3">
      <c r="A7968" t="s">
        <v>30</v>
      </c>
      <c r="B7968">
        <v>1128299</v>
      </c>
      <c r="C7968">
        <v>44222</v>
      </c>
      <c r="D7968" t="s">
        <v>31</v>
      </c>
      <c r="E7968" t="s">
        <v>32</v>
      </c>
      <c r="F7968" t="s">
        <v>33</v>
      </c>
      <c r="G7968" t="s">
        <v>19</v>
      </c>
      <c r="H7968">
        <v>39</v>
      </c>
      <c r="I7968">
        <v>248</v>
      </c>
      <c r="J7968">
        <v>9672</v>
      </c>
      <c r="K7968" t="s">
        <v>24</v>
      </c>
      <c r="L7968" t="s">
        <v>20</v>
      </c>
    </row>
    <row r="7969" spans="1:12" x14ac:dyDescent="0.3">
      <c r="A7969" t="s">
        <v>30</v>
      </c>
      <c r="B7969">
        <v>1128299</v>
      </c>
      <c r="C7969">
        <v>44223</v>
      </c>
      <c r="D7969" t="s">
        <v>31</v>
      </c>
      <c r="E7969" t="s">
        <v>32</v>
      </c>
      <c r="F7969" t="s">
        <v>33</v>
      </c>
      <c r="G7969" t="s">
        <v>21</v>
      </c>
      <c r="H7969">
        <v>39</v>
      </c>
      <c r="I7969">
        <v>247</v>
      </c>
      <c r="J7969">
        <v>9633</v>
      </c>
      <c r="K7969" t="s">
        <v>24</v>
      </c>
      <c r="L7969" t="s">
        <v>20</v>
      </c>
    </row>
    <row r="7970" spans="1:12" x14ac:dyDescent="0.3">
      <c r="A7970" t="s">
        <v>30</v>
      </c>
      <c r="B7970">
        <v>1128299</v>
      </c>
      <c r="C7970">
        <v>44224</v>
      </c>
      <c r="D7970" t="s">
        <v>31</v>
      </c>
      <c r="E7970" t="s">
        <v>32</v>
      </c>
      <c r="F7970" t="s">
        <v>33</v>
      </c>
      <c r="G7970" t="s">
        <v>22</v>
      </c>
      <c r="H7970">
        <v>43</v>
      </c>
      <c r="I7970">
        <v>225</v>
      </c>
      <c r="J7970">
        <v>9675</v>
      </c>
      <c r="K7970" t="s">
        <v>24</v>
      </c>
      <c r="L7970" t="s">
        <v>17</v>
      </c>
    </row>
    <row r="7971" spans="1:12" x14ac:dyDescent="0.3">
      <c r="A7971" t="s">
        <v>30</v>
      </c>
      <c r="B7971">
        <v>1128299</v>
      </c>
      <c r="C7971">
        <v>44225</v>
      </c>
      <c r="D7971" t="s">
        <v>31</v>
      </c>
      <c r="E7971" t="s">
        <v>32</v>
      </c>
      <c r="F7971" t="s">
        <v>33</v>
      </c>
      <c r="G7971" t="s">
        <v>23</v>
      </c>
      <c r="H7971">
        <v>51</v>
      </c>
      <c r="I7971">
        <v>264</v>
      </c>
      <c r="J7971">
        <v>13464</v>
      </c>
      <c r="K7971" t="s">
        <v>24</v>
      </c>
      <c r="L7971" t="s">
        <v>20</v>
      </c>
    </row>
    <row r="7972" spans="1:12" x14ac:dyDescent="0.3">
      <c r="A7972" t="s">
        <v>30</v>
      </c>
      <c r="B7972">
        <v>1128299</v>
      </c>
      <c r="C7972">
        <v>44226</v>
      </c>
      <c r="D7972" t="s">
        <v>31</v>
      </c>
      <c r="E7972" t="s">
        <v>32</v>
      </c>
      <c r="F7972" t="s">
        <v>33</v>
      </c>
      <c r="G7972" t="s">
        <v>15</v>
      </c>
      <c r="H7972">
        <v>36</v>
      </c>
      <c r="I7972">
        <v>289</v>
      </c>
      <c r="J7972">
        <v>10404</v>
      </c>
      <c r="K7972" t="s">
        <v>24</v>
      </c>
      <c r="L7972" t="s">
        <v>17</v>
      </c>
    </row>
    <row r="7973" spans="1:12" x14ac:dyDescent="0.3">
      <c r="A7973" t="s">
        <v>30</v>
      </c>
      <c r="B7973">
        <v>1128299</v>
      </c>
      <c r="C7973">
        <v>44227</v>
      </c>
      <c r="D7973" t="s">
        <v>31</v>
      </c>
      <c r="E7973" t="s">
        <v>32</v>
      </c>
      <c r="F7973" t="s">
        <v>33</v>
      </c>
      <c r="G7973" t="s">
        <v>18</v>
      </c>
      <c r="H7973">
        <v>39</v>
      </c>
      <c r="I7973">
        <v>280</v>
      </c>
      <c r="J7973">
        <v>10920</v>
      </c>
      <c r="K7973" t="s">
        <v>24</v>
      </c>
      <c r="L7973" t="s">
        <v>17</v>
      </c>
    </row>
    <row r="7974" spans="1:12" x14ac:dyDescent="0.3">
      <c r="A7974" t="s">
        <v>30</v>
      </c>
      <c r="B7974">
        <v>1128299</v>
      </c>
      <c r="C7974">
        <v>44228</v>
      </c>
      <c r="D7974" t="s">
        <v>31</v>
      </c>
      <c r="E7974" t="s">
        <v>32</v>
      </c>
      <c r="F7974" t="s">
        <v>33</v>
      </c>
      <c r="G7974" t="s">
        <v>19</v>
      </c>
      <c r="H7974">
        <v>42</v>
      </c>
      <c r="I7974">
        <v>210</v>
      </c>
      <c r="J7974">
        <v>8820</v>
      </c>
      <c r="K7974" t="s">
        <v>24</v>
      </c>
      <c r="L7974" t="s">
        <v>20</v>
      </c>
    </row>
    <row r="7975" spans="1:12" x14ac:dyDescent="0.3">
      <c r="A7975" t="s">
        <v>30</v>
      </c>
      <c r="B7975">
        <v>1128299</v>
      </c>
      <c r="C7975">
        <v>44229</v>
      </c>
      <c r="D7975" t="s">
        <v>31</v>
      </c>
      <c r="E7975" t="s">
        <v>32</v>
      </c>
      <c r="F7975" t="s">
        <v>33</v>
      </c>
      <c r="G7975" t="s">
        <v>21</v>
      </c>
      <c r="H7975">
        <v>42</v>
      </c>
      <c r="I7975">
        <v>223</v>
      </c>
      <c r="J7975">
        <v>9366</v>
      </c>
      <c r="K7975" t="s">
        <v>24</v>
      </c>
      <c r="L7975" t="s">
        <v>20</v>
      </c>
    </row>
    <row r="7976" spans="1:12" x14ac:dyDescent="0.3">
      <c r="A7976" t="s">
        <v>30</v>
      </c>
      <c r="B7976">
        <v>1128299</v>
      </c>
      <c r="C7976">
        <v>44230</v>
      </c>
      <c r="D7976" t="s">
        <v>31</v>
      </c>
      <c r="E7976" t="s">
        <v>32</v>
      </c>
      <c r="F7976" t="s">
        <v>33</v>
      </c>
      <c r="G7976" t="s">
        <v>22</v>
      </c>
      <c r="H7976">
        <v>50</v>
      </c>
      <c r="I7976">
        <v>221</v>
      </c>
      <c r="J7976">
        <v>11050</v>
      </c>
      <c r="K7976" t="s">
        <v>24</v>
      </c>
      <c r="L7976" t="s">
        <v>17</v>
      </c>
    </row>
    <row r="7977" spans="1:12" x14ac:dyDescent="0.3">
      <c r="A7977" t="s">
        <v>30</v>
      </c>
      <c r="B7977">
        <v>1128299</v>
      </c>
      <c r="C7977">
        <v>44231</v>
      </c>
      <c r="D7977" t="s">
        <v>31</v>
      </c>
      <c r="E7977" t="s">
        <v>32</v>
      </c>
      <c r="F7977" t="s">
        <v>33</v>
      </c>
      <c r="G7977" t="s">
        <v>23</v>
      </c>
      <c r="H7977">
        <v>46</v>
      </c>
      <c r="I7977">
        <v>224</v>
      </c>
      <c r="J7977">
        <v>10304</v>
      </c>
      <c r="K7977" t="s">
        <v>24</v>
      </c>
      <c r="L7977" t="s">
        <v>20</v>
      </c>
    </row>
    <row r="7978" spans="1:12" x14ac:dyDescent="0.3">
      <c r="A7978" t="s">
        <v>30</v>
      </c>
      <c r="B7978">
        <v>1128299</v>
      </c>
      <c r="C7978">
        <v>44232</v>
      </c>
      <c r="D7978" t="s">
        <v>31</v>
      </c>
      <c r="E7978" t="s">
        <v>32</v>
      </c>
      <c r="F7978" t="s">
        <v>33</v>
      </c>
      <c r="G7978" t="s">
        <v>15</v>
      </c>
      <c r="H7978">
        <v>39</v>
      </c>
      <c r="I7978">
        <v>263</v>
      </c>
      <c r="J7978">
        <v>10257</v>
      </c>
      <c r="K7978" t="s">
        <v>24</v>
      </c>
      <c r="L7978" t="s">
        <v>17</v>
      </c>
    </row>
    <row r="7979" spans="1:12" x14ac:dyDescent="0.3">
      <c r="A7979" t="s">
        <v>30</v>
      </c>
      <c r="B7979">
        <v>1128299</v>
      </c>
      <c r="C7979">
        <v>44233</v>
      </c>
      <c r="D7979" t="s">
        <v>31</v>
      </c>
      <c r="E7979" t="s">
        <v>32</v>
      </c>
      <c r="F7979" t="s">
        <v>33</v>
      </c>
      <c r="G7979" t="s">
        <v>18</v>
      </c>
      <c r="H7979">
        <v>46</v>
      </c>
      <c r="I7979">
        <v>306</v>
      </c>
      <c r="J7979">
        <v>14076</v>
      </c>
      <c r="K7979" t="s">
        <v>24</v>
      </c>
      <c r="L7979" t="s">
        <v>17</v>
      </c>
    </row>
    <row r="7980" spans="1:12" x14ac:dyDescent="0.3">
      <c r="A7980" t="s">
        <v>30</v>
      </c>
      <c r="B7980">
        <v>1128299</v>
      </c>
      <c r="C7980">
        <v>44234</v>
      </c>
      <c r="D7980" t="s">
        <v>31</v>
      </c>
      <c r="E7980" t="s">
        <v>32</v>
      </c>
      <c r="F7980" t="s">
        <v>33</v>
      </c>
      <c r="G7980" t="s">
        <v>19</v>
      </c>
      <c r="H7980">
        <v>40</v>
      </c>
      <c r="I7980">
        <v>247</v>
      </c>
      <c r="J7980">
        <v>9880</v>
      </c>
      <c r="K7980" t="s">
        <v>24</v>
      </c>
      <c r="L7980" t="s">
        <v>20</v>
      </c>
    </row>
    <row r="7981" spans="1:12" x14ac:dyDescent="0.3">
      <c r="A7981" t="s">
        <v>30</v>
      </c>
      <c r="B7981">
        <v>1128299</v>
      </c>
      <c r="C7981">
        <v>44235</v>
      </c>
      <c r="D7981" t="s">
        <v>31</v>
      </c>
      <c r="E7981" t="s">
        <v>32</v>
      </c>
      <c r="F7981" t="s">
        <v>33</v>
      </c>
      <c r="G7981" t="s">
        <v>21</v>
      </c>
      <c r="H7981">
        <v>37</v>
      </c>
      <c r="I7981">
        <v>210</v>
      </c>
      <c r="J7981">
        <v>7770</v>
      </c>
      <c r="K7981" t="s">
        <v>24</v>
      </c>
      <c r="L7981" t="s">
        <v>20</v>
      </c>
    </row>
    <row r="7982" spans="1:12" x14ac:dyDescent="0.3">
      <c r="A7982" t="s">
        <v>30</v>
      </c>
      <c r="B7982">
        <v>1128299</v>
      </c>
      <c r="C7982">
        <v>44236</v>
      </c>
      <c r="D7982" t="s">
        <v>31</v>
      </c>
      <c r="E7982" t="s">
        <v>32</v>
      </c>
      <c r="F7982" t="s">
        <v>33</v>
      </c>
      <c r="G7982" t="s">
        <v>22</v>
      </c>
      <c r="H7982">
        <v>51</v>
      </c>
      <c r="I7982">
        <v>228</v>
      </c>
      <c r="J7982">
        <v>11628</v>
      </c>
      <c r="K7982" t="s">
        <v>24</v>
      </c>
      <c r="L7982" t="s">
        <v>17</v>
      </c>
    </row>
    <row r="7983" spans="1:12" x14ac:dyDescent="0.3">
      <c r="A7983" t="s">
        <v>30</v>
      </c>
      <c r="B7983">
        <v>1128299</v>
      </c>
      <c r="C7983">
        <v>44237</v>
      </c>
      <c r="D7983" t="s">
        <v>31</v>
      </c>
      <c r="E7983" t="s">
        <v>32</v>
      </c>
      <c r="F7983" t="s">
        <v>33</v>
      </c>
      <c r="G7983" t="s">
        <v>23</v>
      </c>
      <c r="H7983">
        <v>56</v>
      </c>
      <c r="I7983">
        <v>256</v>
      </c>
      <c r="J7983">
        <v>14336</v>
      </c>
      <c r="K7983" t="s">
        <v>24</v>
      </c>
      <c r="L7983" t="s">
        <v>20</v>
      </c>
    </row>
    <row r="7984" spans="1:12" x14ac:dyDescent="0.3">
      <c r="A7984" t="s">
        <v>30</v>
      </c>
      <c r="B7984">
        <v>1128299</v>
      </c>
      <c r="C7984">
        <v>44238</v>
      </c>
      <c r="D7984" t="s">
        <v>31</v>
      </c>
      <c r="E7984" t="s">
        <v>32</v>
      </c>
      <c r="F7984" t="s">
        <v>33</v>
      </c>
      <c r="G7984" t="s">
        <v>15</v>
      </c>
      <c r="H7984">
        <v>40</v>
      </c>
      <c r="I7984">
        <v>322</v>
      </c>
      <c r="J7984">
        <v>12880</v>
      </c>
      <c r="K7984" t="s">
        <v>24</v>
      </c>
      <c r="L7984" t="s">
        <v>17</v>
      </c>
    </row>
    <row r="7985" spans="1:12" x14ac:dyDescent="0.3">
      <c r="A7985" t="s">
        <v>30</v>
      </c>
      <c r="B7985">
        <v>1128299</v>
      </c>
      <c r="C7985">
        <v>44239</v>
      </c>
      <c r="D7985" t="s">
        <v>31</v>
      </c>
      <c r="E7985" t="s">
        <v>32</v>
      </c>
      <c r="F7985" t="s">
        <v>33</v>
      </c>
      <c r="G7985" t="s">
        <v>18</v>
      </c>
      <c r="H7985">
        <v>46</v>
      </c>
      <c r="I7985">
        <v>332</v>
      </c>
      <c r="J7985">
        <v>15272</v>
      </c>
      <c r="K7985" t="s">
        <v>24</v>
      </c>
      <c r="L7985" t="s">
        <v>17</v>
      </c>
    </row>
    <row r="7986" spans="1:12" x14ac:dyDescent="0.3">
      <c r="A7986" t="s">
        <v>30</v>
      </c>
      <c r="B7986">
        <v>1128299</v>
      </c>
      <c r="C7986">
        <v>44240</v>
      </c>
      <c r="D7986" t="s">
        <v>31</v>
      </c>
      <c r="E7986" t="s">
        <v>32</v>
      </c>
      <c r="F7986" t="s">
        <v>33</v>
      </c>
      <c r="G7986" t="s">
        <v>19</v>
      </c>
      <c r="H7986">
        <v>44</v>
      </c>
      <c r="I7986">
        <v>256</v>
      </c>
      <c r="J7986">
        <v>11264</v>
      </c>
      <c r="K7986" t="s">
        <v>24</v>
      </c>
      <c r="L7986" t="s">
        <v>20</v>
      </c>
    </row>
    <row r="7987" spans="1:12" x14ac:dyDescent="0.3">
      <c r="A7987" t="s">
        <v>30</v>
      </c>
      <c r="B7987">
        <v>1128299</v>
      </c>
      <c r="C7987">
        <v>44241</v>
      </c>
      <c r="D7987" t="s">
        <v>31</v>
      </c>
      <c r="E7987" t="s">
        <v>32</v>
      </c>
      <c r="F7987" t="s">
        <v>33</v>
      </c>
      <c r="G7987" t="s">
        <v>21</v>
      </c>
      <c r="H7987">
        <v>40</v>
      </c>
      <c r="I7987">
        <v>271</v>
      </c>
      <c r="J7987">
        <v>10840</v>
      </c>
      <c r="K7987" t="s">
        <v>24</v>
      </c>
      <c r="L7987" t="s">
        <v>20</v>
      </c>
    </row>
    <row r="7988" spans="1:12" x14ac:dyDescent="0.3">
      <c r="A7988" t="s">
        <v>30</v>
      </c>
      <c r="B7988">
        <v>1128299</v>
      </c>
      <c r="C7988">
        <v>44242</v>
      </c>
      <c r="D7988" t="s">
        <v>31</v>
      </c>
      <c r="E7988" t="s">
        <v>32</v>
      </c>
      <c r="F7988" t="s">
        <v>33</v>
      </c>
      <c r="G7988" t="s">
        <v>22</v>
      </c>
      <c r="H7988">
        <v>43</v>
      </c>
      <c r="I7988">
        <v>245</v>
      </c>
      <c r="J7988">
        <v>10535</v>
      </c>
      <c r="K7988" t="s">
        <v>24</v>
      </c>
      <c r="L7988" t="s">
        <v>17</v>
      </c>
    </row>
    <row r="7989" spans="1:12" x14ac:dyDescent="0.3">
      <c r="A7989" t="s">
        <v>30</v>
      </c>
      <c r="B7989">
        <v>1128299</v>
      </c>
      <c r="C7989">
        <v>44243</v>
      </c>
      <c r="D7989" t="s">
        <v>31</v>
      </c>
      <c r="E7989" t="s">
        <v>32</v>
      </c>
      <c r="F7989" t="s">
        <v>33</v>
      </c>
      <c r="G7989" t="s">
        <v>23</v>
      </c>
      <c r="H7989">
        <v>50</v>
      </c>
      <c r="I7989">
        <v>256</v>
      </c>
      <c r="J7989">
        <v>12800</v>
      </c>
      <c r="K7989" t="s">
        <v>24</v>
      </c>
      <c r="L7989" t="s">
        <v>20</v>
      </c>
    </row>
    <row r="7990" spans="1:12" x14ac:dyDescent="0.3">
      <c r="A7990" t="s">
        <v>34</v>
      </c>
      <c r="B7990">
        <v>1189833</v>
      </c>
      <c r="C7990">
        <v>44244</v>
      </c>
      <c r="D7990" t="s">
        <v>31</v>
      </c>
      <c r="E7990" t="s">
        <v>32</v>
      </c>
      <c r="F7990" t="s">
        <v>33</v>
      </c>
      <c r="G7990" t="s">
        <v>15</v>
      </c>
      <c r="H7990">
        <v>26</v>
      </c>
      <c r="I7990">
        <v>224</v>
      </c>
      <c r="J7990">
        <v>5824</v>
      </c>
      <c r="K7990" t="s">
        <v>24</v>
      </c>
      <c r="L7990" t="s">
        <v>17</v>
      </c>
    </row>
    <row r="7991" spans="1:12" x14ac:dyDescent="0.3">
      <c r="A7991" t="s">
        <v>34</v>
      </c>
      <c r="B7991">
        <v>1189833</v>
      </c>
      <c r="C7991">
        <v>44245</v>
      </c>
      <c r="D7991" t="s">
        <v>31</v>
      </c>
      <c r="E7991" t="s">
        <v>32</v>
      </c>
      <c r="F7991" t="s">
        <v>33</v>
      </c>
      <c r="G7991" t="s">
        <v>18</v>
      </c>
      <c r="H7991">
        <v>35</v>
      </c>
      <c r="I7991">
        <v>224</v>
      </c>
      <c r="J7991">
        <v>7840</v>
      </c>
      <c r="K7991" t="s">
        <v>24</v>
      </c>
      <c r="L7991" t="s">
        <v>17</v>
      </c>
    </row>
    <row r="7992" spans="1:12" x14ac:dyDescent="0.3">
      <c r="A7992" t="s">
        <v>34</v>
      </c>
      <c r="B7992">
        <v>1189833</v>
      </c>
      <c r="C7992">
        <v>44264</v>
      </c>
      <c r="D7992" t="s">
        <v>31</v>
      </c>
      <c r="E7992" t="s">
        <v>32</v>
      </c>
      <c r="F7992" t="s">
        <v>33</v>
      </c>
      <c r="G7992" t="s">
        <v>19</v>
      </c>
      <c r="H7992">
        <v>36</v>
      </c>
      <c r="I7992">
        <v>217</v>
      </c>
      <c r="J7992">
        <v>7812</v>
      </c>
      <c r="K7992" t="s">
        <v>24</v>
      </c>
      <c r="L7992" t="s">
        <v>20</v>
      </c>
    </row>
    <row r="7993" spans="1:12" x14ac:dyDescent="0.3">
      <c r="A7993" t="s">
        <v>34</v>
      </c>
      <c r="B7993">
        <v>1189833</v>
      </c>
      <c r="C7993">
        <v>44265</v>
      </c>
      <c r="D7993" t="s">
        <v>31</v>
      </c>
      <c r="E7993" t="s">
        <v>32</v>
      </c>
      <c r="F7993" t="s">
        <v>33</v>
      </c>
      <c r="G7993" t="s">
        <v>21</v>
      </c>
      <c r="H7993">
        <v>33</v>
      </c>
      <c r="I7993">
        <v>182</v>
      </c>
      <c r="J7993">
        <v>6006</v>
      </c>
      <c r="K7993" t="s">
        <v>24</v>
      </c>
      <c r="L7993" t="s">
        <v>20</v>
      </c>
    </row>
    <row r="7994" spans="1:12" x14ac:dyDescent="0.3">
      <c r="A7994" t="s">
        <v>34</v>
      </c>
      <c r="B7994">
        <v>1189833</v>
      </c>
      <c r="C7994">
        <v>44266</v>
      </c>
      <c r="D7994" t="s">
        <v>31</v>
      </c>
      <c r="E7994" t="s">
        <v>32</v>
      </c>
      <c r="F7994" t="s">
        <v>35</v>
      </c>
      <c r="G7994" t="s">
        <v>22</v>
      </c>
      <c r="H7994">
        <v>36</v>
      </c>
      <c r="I7994">
        <v>155</v>
      </c>
      <c r="J7994">
        <v>5580</v>
      </c>
      <c r="K7994" t="s">
        <v>24</v>
      </c>
      <c r="L7994" t="s">
        <v>17</v>
      </c>
    </row>
    <row r="7995" spans="1:12" x14ac:dyDescent="0.3">
      <c r="A7995" t="s">
        <v>34</v>
      </c>
      <c r="B7995">
        <v>1189833</v>
      </c>
      <c r="C7995">
        <v>44267</v>
      </c>
      <c r="D7995" t="s">
        <v>31</v>
      </c>
      <c r="E7995" t="s">
        <v>32</v>
      </c>
      <c r="F7995" t="s">
        <v>35</v>
      </c>
      <c r="G7995" t="s">
        <v>23</v>
      </c>
      <c r="H7995">
        <v>29</v>
      </c>
      <c r="I7995">
        <v>210</v>
      </c>
      <c r="J7995">
        <v>6090</v>
      </c>
      <c r="K7995" t="s">
        <v>24</v>
      </c>
      <c r="L7995" t="s">
        <v>20</v>
      </c>
    </row>
    <row r="7996" spans="1:12" x14ac:dyDescent="0.3">
      <c r="A7996" t="s">
        <v>34</v>
      </c>
      <c r="B7996">
        <v>1189833</v>
      </c>
      <c r="C7996">
        <v>44268</v>
      </c>
      <c r="D7996" t="s">
        <v>31</v>
      </c>
      <c r="E7996" t="s">
        <v>32</v>
      </c>
      <c r="F7996" t="s">
        <v>35</v>
      </c>
      <c r="G7996" t="s">
        <v>15</v>
      </c>
      <c r="H7996">
        <v>28</v>
      </c>
      <c r="I7996">
        <v>240</v>
      </c>
      <c r="J7996">
        <v>6720</v>
      </c>
      <c r="K7996" t="s">
        <v>24</v>
      </c>
      <c r="L7996" t="s">
        <v>17</v>
      </c>
    </row>
    <row r="7997" spans="1:12" x14ac:dyDescent="0.3">
      <c r="A7997" t="s">
        <v>34</v>
      </c>
      <c r="B7997">
        <v>1189833</v>
      </c>
      <c r="C7997">
        <v>44269</v>
      </c>
      <c r="D7997" t="s">
        <v>31</v>
      </c>
      <c r="E7997" t="s">
        <v>32</v>
      </c>
      <c r="F7997" t="s">
        <v>35</v>
      </c>
      <c r="G7997" t="s">
        <v>18</v>
      </c>
      <c r="H7997">
        <v>30</v>
      </c>
      <c r="I7997">
        <v>215</v>
      </c>
      <c r="J7997">
        <v>6450</v>
      </c>
      <c r="K7997" t="s">
        <v>24</v>
      </c>
      <c r="L7997" t="s">
        <v>17</v>
      </c>
    </row>
    <row r="7998" spans="1:12" x14ac:dyDescent="0.3">
      <c r="A7998" t="s">
        <v>34</v>
      </c>
      <c r="B7998">
        <v>1189833</v>
      </c>
      <c r="C7998">
        <v>44270</v>
      </c>
      <c r="D7998" t="s">
        <v>31</v>
      </c>
      <c r="E7998" t="s">
        <v>32</v>
      </c>
      <c r="F7998" t="s">
        <v>35</v>
      </c>
      <c r="G7998" t="s">
        <v>19</v>
      </c>
      <c r="H7998">
        <v>33</v>
      </c>
      <c r="I7998">
        <v>223</v>
      </c>
      <c r="J7998">
        <v>7359</v>
      </c>
      <c r="K7998" t="s">
        <v>24</v>
      </c>
      <c r="L7998" t="s">
        <v>20</v>
      </c>
    </row>
    <row r="7999" spans="1:12" x14ac:dyDescent="0.3">
      <c r="A7999" t="s">
        <v>34</v>
      </c>
      <c r="B7999">
        <v>1189833</v>
      </c>
      <c r="C7999">
        <v>44271</v>
      </c>
      <c r="D7999" t="s">
        <v>31</v>
      </c>
      <c r="E7999" t="s">
        <v>32</v>
      </c>
      <c r="F7999" t="s">
        <v>35</v>
      </c>
      <c r="G7999" t="s">
        <v>21</v>
      </c>
      <c r="H7999">
        <v>34</v>
      </c>
      <c r="I7999">
        <v>179</v>
      </c>
      <c r="J7999">
        <v>6086</v>
      </c>
      <c r="K7999" t="s">
        <v>24</v>
      </c>
      <c r="L7999" t="s">
        <v>20</v>
      </c>
    </row>
    <row r="8000" spans="1:12" x14ac:dyDescent="0.3">
      <c r="A8000" t="s">
        <v>34</v>
      </c>
      <c r="B8000">
        <v>1189833</v>
      </c>
      <c r="C8000">
        <v>44272</v>
      </c>
      <c r="D8000" t="s">
        <v>31</v>
      </c>
      <c r="E8000" t="s">
        <v>32</v>
      </c>
      <c r="F8000" t="s">
        <v>35</v>
      </c>
      <c r="G8000" t="s">
        <v>22</v>
      </c>
      <c r="H8000">
        <v>40</v>
      </c>
      <c r="I8000">
        <v>140</v>
      </c>
      <c r="J8000">
        <v>5600</v>
      </c>
      <c r="K8000" t="s">
        <v>24</v>
      </c>
      <c r="L8000" t="s">
        <v>17</v>
      </c>
    </row>
    <row r="8001" spans="1:12" x14ac:dyDescent="0.3">
      <c r="A8001" t="s">
        <v>34</v>
      </c>
      <c r="B8001">
        <v>1189833</v>
      </c>
      <c r="C8001">
        <v>44273</v>
      </c>
      <c r="D8001" t="s">
        <v>31</v>
      </c>
      <c r="E8001" t="s">
        <v>32</v>
      </c>
      <c r="F8001" t="s">
        <v>35</v>
      </c>
      <c r="G8001" t="s">
        <v>23</v>
      </c>
      <c r="H8001">
        <v>32</v>
      </c>
      <c r="I8001">
        <v>208</v>
      </c>
      <c r="J8001">
        <v>6656</v>
      </c>
      <c r="K8001" t="s">
        <v>24</v>
      </c>
      <c r="L8001" t="s">
        <v>20</v>
      </c>
    </row>
    <row r="8002" spans="1:12" x14ac:dyDescent="0.3">
      <c r="A8002" t="s">
        <v>34</v>
      </c>
      <c r="B8002">
        <v>1189833</v>
      </c>
      <c r="C8002">
        <v>44274</v>
      </c>
      <c r="D8002" t="s">
        <v>31</v>
      </c>
      <c r="E8002" t="s">
        <v>32</v>
      </c>
      <c r="F8002" t="s">
        <v>35</v>
      </c>
      <c r="G8002" t="s">
        <v>15</v>
      </c>
      <c r="H8002">
        <v>24</v>
      </c>
      <c r="I8002">
        <v>264</v>
      </c>
      <c r="J8002">
        <v>6336</v>
      </c>
      <c r="K8002" t="s">
        <v>24</v>
      </c>
      <c r="L8002" t="s">
        <v>17</v>
      </c>
    </row>
    <row r="8003" spans="1:12" x14ac:dyDescent="0.3">
      <c r="A8003" t="s">
        <v>34</v>
      </c>
      <c r="B8003">
        <v>1189833</v>
      </c>
      <c r="C8003">
        <v>44275</v>
      </c>
      <c r="D8003" t="s">
        <v>31</v>
      </c>
      <c r="E8003" t="s">
        <v>32</v>
      </c>
      <c r="F8003" t="s">
        <v>35</v>
      </c>
      <c r="G8003" t="s">
        <v>18</v>
      </c>
      <c r="H8003">
        <v>36</v>
      </c>
      <c r="I8003">
        <v>228</v>
      </c>
      <c r="J8003">
        <v>8208</v>
      </c>
      <c r="K8003" t="s">
        <v>24</v>
      </c>
      <c r="L8003" t="s">
        <v>17</v>
      </c>
    </row>
    <row r="8004" spans="1:12" x14ac:dyDescent="0.3">
      <c r="A8004" t="s">
        <v>34</v>
      </c>
      <c r="B8004">
        <v>1189833</v>
      </c>
      <c r="C8004">
        <v>44276</v>
      </c>
      <c r="D8004" t="s">
        <v>31</v>
      </c>
      <c r="E8004" t="s">
        <v>32</v>
      </c>
      <c r="F8004" t="s">
        <v>35</v>
      </c>
      <c r="G8004" t="s">
        <v>19</v>
      </c>
      <c r="H8004">
        <v>33</v>
      </c>
      <c r="I8004">
        <v>221</v>
      </c>
      <c r="J8004">
        <v>7293</v>
      </c>
      <c r="K8004" t="s">
        <v>24</v>
      </c>
      <c r="L8004" t="s">
        <v>20</v>
      </c>
    </row>
    <row r="8005" spans="1:12" x14ac:dyDescent="0.3">
      <c r="A8005" t="s">
        <v>34</v>
      </c>
      <c r="B8005">
        <v>1189833</v>
      </c>
      <c r="C8005">
        <v>44277</v>
      </c>
      <c r="D8005" t="s">
        <v>31</v>
      </c>
      <c r="E8005" t="s">
        <v>32</v>
      </c>
      <c r="F8005" t="s">
        <v>35</v>
      </c>
      <c r="G8005" t="s">
        <v>21</v>
      </c>
      <c r="H8005">
        <v>36</v>
      </c>
      <c r="I8005">
        <v>176</v>
      </c>
      <c r="J8005">
        <v>6336</v>
      </c>
      <c r="K8005" t="s">
        <v>24</v>
      </c>
      <c r="L8005" t="s">
        <v>20</v>
      </c>
    </row>
    <row r="8006" spans="1:12" x14ac:dyDescent="0.3">
      <c r="A8006" t="s">
        <v>34</v>
      </c>
      <c r="B8006">
        <v>1189833</v>
      </c>
      <c r="C8006">
        <v>44278</v>
      </c>
      <c r="D8006" t="s">
        <v>31</v>
      </c>
      <c r="E8006" t="s">
        <v>32</v>
      </c>
      <c r="F8006" t="s">
        <v>35</v>
      </c>
      <c r="G8006" t="s">
        <v>22</v>
      </c>
      <c r="H8006">
        <v>36</v>
      </c>
      <c r="I8006">
        <v>128</v>
      </c>
      <c r="J8006">
        <v>4608</v>
      </c>
      <c r="K8006" t="s">
        <v>24</v>
      </c>
      <c r="L8006" t="s">
        <v>17</v>
      </c>
    </row>
    <row r="8007" spans="1:12" x14ac:dyDescent="0.3">
      <c r="A8007" t="s">
        <v>34</v>
      </c>
      <c r="B8007">
        <v>1189833</v>
      </c>
      <c r="C8007">
        <v>44292</v>
      </c>
      <c r="D8007" t="s">
        <v>31</v>
      </c>
      <c r="E8007" t="s">
        <v>32</v>
      </c>
      <c r="F8007" t="s">
        <v>35</v>
      </c>
      <c r="G8007" t="s">
        <v>23</v>
      </c>
      <c r="H8007">
        <v>33</v>
      </c>
      <c r="I8007">
        <v>194</v>
      </c>
      <c r="J8007">
        <v>6402</v>
      </c>
      <c r="K8007" t="s">
        <v>24</v>
      </c>
      <c r="L8007" t="s">
        <v>20</v>
      </c>
    </row>
    <row r="8008" spans="1:12" x14ac:dyDescent="0.3">
      <c r="A8008" t="s">
        <v>34</v>
      </c>
      <c r="B8008">
        <v>1189833</v>
      </c>
      <c r="C8008">
        <v>44293</v>
      </c>
      <c r="D8008" t="s">
        <v>31</v>
      </c>
      <c r="E8008" t="s">
        <v>32</v>
      </c>
      <c r="F8008" t="s">
        <v>35</v>
      </c>
      <c r="G8008" t="s">
        <v>15</v>
      </c>
      <c r="H8008">
        <v>31</v>
      </c>
      <c r="I8008">
        <v>248</v>
      </c>
      <c r="J8008">
        <v>7688</v>
      </c>
      <c r="K8008" t="s">
        <v>24</v>
      </c>
      <c r="L8008" t="s">
        <v>17</v>
      </c>
    </row>
    <row r="8009" spans="1:12" x14ac:dyDescent="0.3">
      <c r="A8009" t="s">
        <v>34</v>
      </c>
      <c r="B8009">
        <v>1189833</v>
      </c>
      <c r="C8009">
        <v>44294</v>
      </c>
      <c r="D8009" t="s">
        <v>31</v>
      </c>
      <c r="E8009" t="s">
        <v>32</v>
      </c>
      <c r="F8009" t="s">
        <v>35</v>
      </c>
      <c r="G8009" t="s">
        <v>18</v>
      </c>
      <c r="H8009">
        <v>34</v>
      </c>
      <c r="I8009">
        <v>210</v>
      </c>
      <c r="J8009">
        <v>7140</v>
      </c>
      <c r="K8009" t="s">
        <v>24</v>
      </c>
      <c r="L8009" t="s">
        <v>17</v>
      </c>
    </row>
    <row r="8010" spans="1:12" x14ac:dyDescent="0.3">
      <c r="A8010" t="s">
        <v>34</v>
      </c>
      <c r="B8010">
        <v>1189833</v>
      </c>
      <c r="C8010">
        <v>44295</v>
      </c>
      <c r="D8010" t="s">
        <v>31</v>
      </c>
      <c r="E8010" t="s">
        <v>32</v>
      </c>
      <c r="F8010" t="s">
        <v>35</v>
      </c>
      <c r="G8010" t="s">
        <v>19</v>
      </c>
      <c r="H8010">
        <v>38</v>
      </c>
      <c r="I8010">
        <v>206</v>
      </c>
      <c r="J8010">
        <v>7828</v>
      </c>
      <c r="K8010" t="s">
        <v>24</v>
      </c>
      <c r="L8010" t="s">
        <v>20</v>
      </c>
    </row>
    <row r="8011" spans="1:12" x14ac:dyDescent="0.3">
      <c r="A8011" t="s">
        <v>34</v>
      </c>
      <c r="B8011">
        <v>1189833</v>
      </c>
      <c r="C8011">
        <v>44296</v>
      </c>
      <c r="D8011" t="s">
        <v>31</v>
      </c>
      <c r="E8011" t="s">
        <v>32</v>
      </c>
      <c r="F8011" t="s">
        <v>35</v>
      </c>
      <c r="G8011" t="s">
        <v>21</v>
      </c>
      <c r="H8011">
        <v>31</v>
      </c>
      <c r="I8011">
        <v>173</v>
      </c>
      <c r="J8011">
        <v>5363</v>
      </c>
      <c r="K8011" t="s">
        <v>24</v>
      </c>
      <c r="L8011" t="s">
        <v>20</v>
      </c>
    </row>
    <row r="8012" spans="1:12" x14ac:dyDescent="0.3">
      <c r="A8012" t="s">
        <v>34</v>
      </c>
      <c r="B8012">
        <v>1189833</v>
      </c>
      <c r="C8012">
        <v>44297</v>
      </c>
      <c r="D8012" t="s">
        <v>31</v>
      </c>
      <c r="E8012" t="s">
        <v>32</v>
      </c>
      <c r="F8012" t="s">
        <v>35</v>
      </c>
      <c r="G8012" t="s">
        <v>22</v>
      </c>
      <c r="H8012">
        <v>38</v>
      </c>
      <c r="I8012">
        <v>149</v>
      </c>
      <c r="J8012">
        <v>5662</v>
      </c>
      <c r="K8012" t="s">
        <v>24</v>
      </c>
      <c r="L8012" t="s">
        <v>17</v>
      </c>
    </row>
    <row r="8013" spans="1:12" x14ac:dyDescent="0.3">
      <c r="A8013" t="s">
        <v>34</v>
      </c>
      <c r="B8013">
        <v>1189833</v>
      </c>
      <c r="C8013">
        <v>44298</v>
      </c>
      <c r="D8013" t="s">
        <v>31</v>
      </c>
      <c r="E8013" t="s">
        <v>32</v>
      </c>
      <c r="F8013" t="s">
        <v>35</v>
      </c>
      <c r="G8013" t="s">
        <v>23</v>
      </c>
      <c r="H8013">
        <v>49</v>
      </c>
      <c r="I8013">
        <v>198</v>
      </c>
      <c r="J8013">
        <v>9702</v>
      </c>
      <c r="K8013" t="s">
        <v>24</v>
      </c>
      <c r="L8013" t="s">
        <v>20</v>
      </c>
    </row>
    <row r="8014" spans="1:12" x14ac:dyDescent="0.3">
      <c r="A8014" t="s">
        <v>34</v>
      </c>
      <c r="B8014">
        <v>1189833</v>
      </c>
      <c r="C8014">
        <v>44299</v>
      </c>
      <c r="D8014" t="s">
        <v>31</v>
      </c>
      <c r="E8014" t="s">
        <v>32</v>
      </c>
      <c r="F8014" t="s">
        <v>35</v>
      </c>
      <c r="G8014" t="s">
        <v>15</v>
      </c>
      <c r="H8014">
        <v>32</v>
      </c>
      <c r="I8014">
        <v>240</v>
      </c>
      <c r="J8014">
        <v>7680</v>
      </c>
      <c r="K8014" t="s">
        <v>24</v>
      </c>
      <c r="L8014" t="s">
        <v>17</v>
      </c>
    </row>
    <row r="8015" spans="1:12" x14ac:dyDescent="0.3">
      <c r="A8015" t="s">
        <v>34</v>
      </c>
      <c r="B8015">
        <v>1189833</v>
      </c>
      <c r="C8015">
        <v>44300</v>
      </c>
      <c r="D8015" t="s">
        <v>31</v>
      </c>
      <c r="E8015" t="s">
        <v>32</v>
      </c>
      <c r="F8015" t="s">
        <v>35</v>
      </c>
      <c r="G8015" t="s">
        <v>18</v>
      </c>
      <c r="H8015">
        <v>34</v>
      </c>
      <c r="I8015">
        <v>221</v>
      </c>
      <c r="J8015">
        <v>7514</v>
      </c>
      <c r="K8015" t="s">
        <v>24</v>
      </c>
      <c r="L8015" t="s">
        <v>17</v>
      </c>
    </row>
    <row r="8016" spans="1:12" x14ac:dyDescent="0.3">
      <c r="A8016" t="s">
        <v>34</v>
      </c>
      <c r="B8016">
        <v>1189833</v>
      </c>
      <c r="C8016">
        <v>44301</v>
      </c>
      <c r="D8016" t="s">
        <v>31</v>
      </c>
      <c r="E8016" t="s">
        <v>32</v>
      </c>
      <c r="F8016" t="s">
        <v>35</v>
      </c>
      <c r="G8016" t="s">
        <v>19</v>
      </c>
      <c r="H8016">
        <v>36</v>
      </c>
      <c r="I8016">
        <v>215</v>
      </c>
      <c r="J8016">
        <v>7740</v>
      </c>
      <c r="K8016" t="s">
        <v>24</v>
      </c>
      <c r="L8016" t="s">
        <v>20</v>
      </c>
    </row>
    <row r="8017" spans="1:12" x14ac:dyDescent="0.3">
      <c r="A8017" t="s">
        <v>34</v>
      </c>
      <c r="B8017">
        <v>1189833</v>
      </c>
      <c r="C8017">
        <v>44302</v>
      </c>
      <c r="D8017" t="s">
        <v>31</v>
      </c>
      <c r="E8017" t="s">
        <v>32</v>
      </c>
      <c r="F8017" t="s">
        <v>35</v>
      </c>
      <c r="G8017" t="s">
        <v>21</v>
      </c>
      <c r="H8017">
        <v>33</v>
      </c>
      <c r="I8017">
        <v>193</v>
      </c>
      <c r="J8017">
        <v>6369</v>
      </c>
      <c r="K8017" t="s">
        <v>24</v>
      </c>
      <c r="L8017" t="s">
        <v>20</v>
      </c>
    </row>
    <row r="8018" spans="1:12" x14ac:dyDescent="0.3">
      <c r="A8018" t="s">
        <v>34</v>
      </c>
      <c r="B8018">
        <v>1189833</v>
      </c>
      <c r="C8018">
        <v>44303</v>
      </c>
      <c r="D8018" t="s">
        <v>31</v>
      </c>
      <c r="E8018" t="s">
        <v>32</v>
      </c>
      <c r="F8018" t="s">
        <v>35</v>
      </c>
      <c r="G8018" t="s">
        <v>22</v>
      </c>
      <c r="H8018">
        <v>38</v>
      </c>
      <c r="I8018">
        <v>140</v>
      </c>
      <c r="J8018">
        <v>5320</v>
      </c>
      <c r="K8018" t="s">
        <v>24</v>
      </c>
      <c r="L8018" t="s">
        <v>17</v>
      </c>
    </row>
    <row r="8019" spans="1:12" x14ac:dyDescent="0.3">
      <c r="A8019" t="s">
        <v>34</v>
      </c>
      <c r="B8019">
        <v>1189833</v>
      </c>
      <c r="C8019">
        <v>44304</v>
      </c>
      <c r="D8019" t="s">
        <v>31</v>
      </c>
      <c r="E8019" t="s">
        <v>32</v>
      </c>
      <c r="F8019" t="s">
        <v>35</v>
      </c>
      <c r="G8019" t="s">
        <v>23</v>
      </c>
      <c r="H8019">
        <v>43</v>
      </c>
      <c r="I8019">
        <v>206</v>
      </c>
      <c r="J8019">
        <v>8858</v>
      </c>
      <c r="K8019" t="s">
        <v>24</v>
      </c>
      <c r="L8019" t="s">
        <v>20</v>
      </c>
    </row>
    <row r="8020" spans="1:12" x14ac:dyDescent="0.3">
      <c r="A8020" t="s">
        <v>34</v>
      </c>
      <c r="B8020">
        <v>1189833</v>
      </c>
      <c r="C8020">
        <v>44305</v>
      </c>
      <c r="D8020" t="s">
        <v>31</v>
      </c>
      <c r="E8020" t="s">
        <v>32</v>
      </c>
      <c r="F8020" t="s">
        <v>35</v>
      </c>
      <c r="G8020" t="s">
        <v>15</v>
      </c>
      <c r="H8020">
        <v>36</v>
      </c>
      <c r="I8020">
        <v>297</v>
      </c>
      <c r="J8020">
        <v>10692</v>
      </c>
      <c r="K8020" t="s">
        <v>24</v>
      </c>
      <c r="L8020" t="s">
        <v>17</v>
      </c>
    </row>
    <row r="8021" spans="1:12" x14ac:dyDescent="0.3">
      <c r="A8021" t="s">
        <v>34</v>
      </c>
      <c r="B8021">
        <v>1189833</v>
      </c>
      <c r="C8021">
        <v>44306</v>
      </c>
      <c r="D8021" t="s">
        <v>31</v>
      </c>
      <c r="E8021" t="s">
        <v>32</v>
      </c>
      <c r="F8021" t="s">
        <v>35</v>
      </c>
      <c r="G8021" t="s">
        <v>18</v>
      </c>
      <c r="H8021">
        <v>35</v>
      </c>
      <c r="I8021">
        <v>225</v>
      </c>
      <c r="J8021">
        <v>7875</v>
      </c>
      <c r="K8021" t="s">
        <v>24</v>
      </c>
      <c r="L8021" t="s">
        <v>17</v>
      </c>
    </row>
    <row r="8022" spans="1:12" x14ac:dyDescent="0.3">
      <c r="A8022" t="s">
        <v>34</v>
      </c>
      <c r="B8022">
        <v>1189833</v>
      </c>
      <c r="C8022">
        <v>44307</v>
      </c>
      <c r="D8022" t="s">
        <v>31</v>
      </c>
      <c r="E8022" t="s">
        <v>32</v>
      </c>
      <c r="F8022" t="s">
        <v>35</v>
      </c>
      <c r="G8022" t="s">
        <v>19</v>
      </c>
      <c r="H8022">
        <v>35</v>
      </c>
      <c r="I8022">
        <v>233</v>
      </c>
      <c r="J8022">
        <v>8155</v>
      </c>
      <c r="K8022" t="s">
        <v>24</v>
      </c>
      <c r="L8022" t="s">
        <v>20</v>
      </c>
    </row>
    <row r="8023" spans="1:12" x14ac:dyDescent="0.3">
      <c r="A8023" t="s">
        <v>34</v>
      </c>
      <c r="B8023">
        <v>1189833</v>
      </c>
      <c r="C8023">
        <v>44308</v>
      </c>
      <c r="D8023" t="s">
        <v>31</v>
      </c>
      <c r="E8023" t="s">
        <v>32</v>
      </c>
      <c r="F8023" t="s">
        <v>35</v>
      </c>
      <c r="G8023" t="s">
        <v>21</v>
      </c>
      <c r="H8023">
        <v>32</v>
      </c>
      <c r="I8023">
        <v>194</v>
      </c>
      <c r="J8023">
        <v>6208</v>
      </c>
      <c r="K8023" t="s">
        <v>24</v>
      </c>
      <c r="L8023" t="s">
        <v>20</v>
      </c>
    </row>
    <row r="8024" spans="1:12" x14ac:dyDescent="0.3">
      <c r="A8024" t="s">
        <v>34</v>
      </c>
      <c r="B8024">
        <v>1189833</v>
      </c>
      <c r="C8024">
        <v>44309</v>
      </c>
      <c r="D8024" t="s">
        <v>31</v>
      </c>
      <c r="E8024" t="s">
        <v>32</v>
      </c>
      <c r="F8024" t="s">
        <v>35</v>
      </c>
      <c r="G8024" t="s">
        <v>22</v>
      </c>
      <c r="H8024">
        <v>39</v>
      </c>
      <c r="I8024">
        <v>165</v>
      </c>
      <c r="J8024">
        <v>6435</v>
      </c>
      <c r="K8024" t="s">
        <v>24</v>
      </c>
      <c r="L8024" t="s">
        <v>17</v>
      </c>
    </row>
    <row r="8025" spans="1:12" x14ac:dyDescent="0.3">
      <c r="A8025" t="s">
        <v>34</v>
      </c>
      <c r="B8025">
        <v>1189833</v>
      </c>
      <c r="C8025">
        <v>44310</v>
      </c>
      <c r="D8025" t="s">
        <v>31</v>
      </c>
      <c r="E8025" t="s">
        <v>32</v>
      </c>
      <c r="F8025" t="s">
        <v>35</v>
      </c>
      <c r="G8025" t="s">
        <v>23</v>
      </c>
      <c r="H8025">
        <v>48</v>
      </c>
      <c r="I8025">
        <v>264</v>
      </c>
      <c r="J8025">
        <v>12672</v>
      </c>
      <c r="K8025" t="s">
        <v>24</v>
      </c>
      <c r="L8025" t="s">
        <v>20</v>
      </c>
    </row>
    <row r="8026" spans="1:12" x14ac:dyDescent="0.3">
      <c r="A8026" t="s">
        <v>34</v>
      </c>
      <c r="B8026">
        <v>1189833</v>
      </c>
      <c r="C8026">
        <v>44311</v>
      </c>
      <c r="D8026" t="s">
        <v>31</v>
      </c>
      <c r="E8026" t="s">
        <v>32</v>
      </c>
      <c r="F8026" t="s">
        <v>35</v>
      </c>
      <c r="G8026" t="s">
        <v>15</v>
      </c>
      <c r="H8026">
        <v>30</v>
      </c>
      <c r="I8026">
        <v>285</v>
      </c>
      <c r="J8026">
        <v>8550</v>
      </c>
      <c r="K8026" t="s">
        <v>24</v>
      </c>
      <c r="L8026" t="s">
        <v>17</v>
      </c>
    </row>
    <row r="8027" spans="1:12" x14ac:dyDescent="0.3">
      <c r="A8027" t="s">
        <v>34</v>
      </c>
      <c r="B8027">
        <v>1189833</v>
      </c>
      <c r="C8027">
        <v>44312</v>
      </c>
      <c r="D8027" t="s">
        <v>31</v>
      </c>
      <c r="E8027" t="s">
        <v>32</v>
      </c>
      <c r="F8027" t="s">
        <v>35</v>
      </c>
      <c r="G8027" t="s">
        <v>18</v>
      </c>
      <c r="H8027">
        <v>37</v>
      </c>
      <c r="I8027">
        <v>272</v>
      </c>
      <c r="J8027">
        <v>10064</v>
      </c>
      <c r="K8027" t="s">
        <v>24</v>
      </c>
      <c r="L8027" t="s">
        <v>17</v>
      </c>
    </row>
    <row r="8028" spans="1:12" x14ac:dyDescent="0.3">
      <c r="A8028" t="s">
        <v>34</v>
      </c>
      <c r="B8028">
        <v>1189833</v>
      </c>
      <c r="C8028">
        <v>44313</v>
      </c>
      <c r="D8028" t="s">
        <v>31</v>
      </c>
      <c r="E8028" t="s">
        <v>32</v>
      </c>
      <c r="F8028" t="s">
        <v>35</v>
      </c>
      <c r="G8028" t="s">
        <v>19</v>
      </c>
      <c r="H8028">
        <v>33</v>
      </c>
      <c r="I8028">
        <v>240</v>
      </c>
      <c r="J8028">
        <v>7920</v>
      </c>
      <c r="K8028" t="s">
        <v>24</v>
      </c>
      <c r="L8028" t="s">
        <v>20</v>
      </c>
    </row>
    <row r="8029" spans="1:12" x14ac:dyDescent="0.3">
      <c r="A8029" t="s">
        <v>34</v>
      </c>
      <c r="B8029">
        <v>1189833</v>
      </c>
      <c r="C8029">
        <v>44314</v>
      </c>
      <c r="D8029" t="s">
        <v>31</v>
      </c>
      <c r="E8029" t="s">
        <v>32</v>
      </c>
      <c r="F8029" t="s">
        <v>35</v>
      </c>
      <c r="G8029" t="s">
        <v>21</v>
      </c>
      <c r="H8029">
        <v>29</v>
      </c>
      <c r="I8029">
        <v>228</v>
      </c>
      <c r="J8029">
        <v>6612</v>
      </c>
      <c r="K8029" t="s">
        <v>24</v>
      </c>
      <c r="L8029" t="s">
        <v>20</v>
      </c>
    </row>
    <row r="8030" spans="1:12" x14ac:dyDescent="0.3">
      <c r="A8030" t="s">
        <v>34</v>
      </c>
      <c r="B8030">
        <v>1189833</v>
      </c>
      <c r="C8030">
        <v>44315</v>
      </c>
      <c r="D8030" t="s">
        <v>31</v>
      </c>
      <c r="E8030" t="s">
        <v>32</v>
      </c>
      <c r="F8030" t="s">
        <v>35</v>
      </c>
      <c r="G8030" t="s">
        <v>22</v>
      </c>
      <c r="H8030">
        <v>38</v>
      </c>
      <c r="I8030">
        <v>224</v>
      </c>
      <c r="J8030">
        <v>8512</v>
      </c>
      <c r="K8030" t="s">
        <v>24</v>
      </c>
      <c r="L8030" t="s">
        <v>17</v>
      </c>
    </row>
    <row r="8031" spans="1:12" x14ac:dyDescent="0.3">
      <c r="A8031" t="s">
        <v>34</v>
      </c>
      <c r="B8031">
        <v>1189833</v>
      </c>
      <c r="C8031">
        <v>44316</v>
      </c>
      <c r="D8031" t="s">
        <v>31</v>
      </c>
      <c r="E8031" t="s">
        <v>32</v>
      </c>
      <c r="F8031" t="s">
        <v>35</v>
      </c>
      <c r="G8031" t="s">
        <v>23</v>
      </c>
      <c r="H8031">
        <v>51</v>
      </c>
      <c r="I8031">
        <v>224</v>
      </c>
      <c r="J8031">
        <v>11424</v>
      </c>
      <c r="K8031" t="s">
        <v>24</v>
      </c>
      <c r="L8031" t="s">
        <v>20</v>
      </c>
    </row>
    <row r="8032" spans="1:12" x14ac:dyDescent="0.3">
      <c r="A8032" t="s">
        <v>34</v>
      </c>
      <c r="B8032">
        <v>1189833</v>
      </c>
      <c r="C8032">
        <v>44317</v>
      </c>
      <c r="D8032" t="s">
        <v>31</v>
      </c>
      <c r="E8032" t="s">
        <v>32</v>
      </c>
      <c r="F8032" t="s">
        <v>35</v>
      </c>
      <c r="G8032" t="s">
        <v>15</v>
      </c>
      <c r="H8032">
        <v>36</v>
      </c>
      <c r="I8032">
        <v>306</v>
      </c>
      <c r="J8032">
        <v>11016</v>
      </c>
      <c r="K8032" t="s">
        <v>24</v>
      </c>
      <c r="L8032" t="s">
        <v>17</v>
      </c>
    </row>
    <row r="8033" spans="1:12" x14ac:dyDescent="0.3">
      <c r="A8033" t="s">
        <v>34</v>
      </c>
      <c r="B8033">
        <v>1189833</v>
      </c>
      <c r="C8033">
        <v>44318</v>
      </c>
      <c r="D8033" t="s">
        <v>31</v>
      </c>
      <c r="E8033" t="s">
        <v>32</v>
      </c>
      <c r="F8033" t="s">
        <v>35</v>
      </c>
      <c r="G8033" t="s">
        <v>18</v>
      </c>
      <c r="H8033">
        <v>41</v>
      </c>
      <c r="I8033">
        <v>264</v>
      </c>
      <c r="J8033">
        <v>10824</v>
      </c>
      <c r="K8033" t="s">
        <v>24</v>
      </c>
      <c r="L8033" t="s">
        <v>17</v>
      </c>
    </row>
    <row r="8034" spans="1:12" x14ac:dyDescent="0.3">
      <c r="A8034" t="s">
        <v>34</v>
      </c>
      <c r="B8034">
        <v>1189833</v>
      </c>
      <c r="C8034">
        <v>44319</v>
      </c>
      <c r="D8034" t="s">
        <v>31</v>
      </c>
      <c r="E8034" t="s">
        <v>32</v>
      </c>
      <c r="F8034" t="s">
        <v>35</v>
      </c>
      <c r="G8034" t="s">
        <v>19</v>
      </c>
      <c r="H8034">
        <v>34</v>
      </c>
      <c r="I8034">
        <v>232</v>
      </c>
      <c r="J8034">
        <v>7888</v>
      </c>
      <c r="K8034" t="s">
        <v>24</v>
      </c>
      <c r="L8034" t="s">
        <v>20</v>
      </c>
    </row>
    <row r="8035" spans="1:12" x14ac:dyDescent="0.3">
      <c r="A8035" t="s">
        <v>34</v>
      </c>
      <c r="B8035">
        <v>1189833</v>
      </c>
      <c r="C8035">
        <v>44320</v>
      </c>
      <c r="D8035" t="s">
        <v>31</v>
      </c>
      <c r="E8035" t="s">
        <v>32</v>
      </c>
      <c r="F8035" t="s">
        <v>35</v>
      </c>
      <c r="G8035" t="s">
        <v>21</v>
      </c>
      <c r="H8035">
        <v>36</v>
      </c>
      <c r="I8035">
        <v>223</v>
      </c>
      <c r="J8035">
        <v>8028</v>
      </c>
      <c r="K8035" t="s">
        <v>24</v>
      </c>
      <c r="L8035" t="s">
        <v>20</v>
      </c>
    </row>
    <row r="8036" spans="1:12" x14ac:dyDescent="0.3">
      <c r="A8036" t="s">
        <v>34</v>
      </c>
      <c r="B8036">
        <v>1189833</v>
      </c>
      <c r="C8036">
        <v>44321</v>
      </c>
      <c r="D8036" t="s">
        <v>31</v>
      </c>
      <c r="E8036" t="s">
        <v>32</v>
      </c>
      <c r="F8036" t="s">
        <v>35</v>
      </c>
      <c r="G8036" t="s">
        <v>22</v>
      </c>
      <c r="H8036">
        <v>43</v>
      </c>
      <c r="I8036">
        <v>230</v>
      </c>
      <c r="J8036">
        <v>9890</v>
      </c>
      <c r="K8036" t="s">
        <v>24</v>
      </c>
      <c r="L8036" t="s">
        <v>17</v>
      </c>
    </row>
    <row r="8037" spans="1:12" x14ac:dyDescent="0.3">
      <c r="A8037" t="s">
        <v>34</v>
      </c>
      <c r="B8037">
        <v>1189833</v>
      </c>
      <c r="C8037">
        <v>44322</v>
      </c>
      <c r="D8037" t="s">
        <v>31</v>
      </c>
      <c r="E8037" t="s">
        <v>32</v>
      </c>
      <c r="F8037" t="s">
        <v>35</v>
      </c>
      <c r="G8037" t="s">
        <v>23</v>
      </c>
      <c r="H8037">
        <v>46</v>
      </c>
      <c r="I8037">
        <v>208</v>
      </c>
      <c r="J8037">
        <v>9568</v>
      </c>
      <c r="K8037" t="s">
        <v>24</v>
      </c>
      <c r="L8037" t="s">
        <v>20</v>
      </c>
    </row>
    <row r="8038" spans="1:12" x14ac:dyDescent="0.3">
      <c r="A8038" t="s">
        <v>34</v>
      </c>
      <c r="B8038">
        <v>1189833</v>
      </c>
      <c r="C8038">
        <v>44323</v>
      </c>
      <c r="D8038" t="s">
        <v>31</v>
      </c>
      <c r="E8038" t="s">
        <v>32</v>
      </c>
      <c r="F8038" t="s">
        <v>35</v>
      </c>
      <c r="G8038" t="s">
        <v>15</v>
      </c>
      <c r="H8038">
        <v>38</v>
      </c>
      <c r="I8038">
        <v>289</v>
      </c>
      <c r="J8038">
        <v>10982</v>
      </c>
      <c r="K8038" t="s">
        <v>24</v>
      </c>
      <c r="L8038" t="s">
        <v>17</v>
      </c>
    </row>
    <row r="8039" spans="1:12" x14ac:dyDescent="0.3">
      <c r="A8039" t="s">
        <v>34</v>
      </c>
      <c r="B8039">
        <v>1189833</v>
      </c>
      <c r="C8039">
        <v>44324</v>
      </c>
      <c r="D8039" t="s">
        <v>31</v>
      </c>
      <c r="E8039" t="s">
        <v>32</v>
      </c>
      <c r="F8039" t="s">
        <v>35</v>
      </c>
      <c r="G8039" t="s">
        <v>18</v>
      </c>
      <c r="H8039">
        <v>39</v>
      </c>
      <c r="I8039">
        <v>264</v>
      </c>
      <c r="J8039">
        <v>10296</v>
      </c>
      <c r="K8039" t="s">
        <v>24</v>
      </c>
      <c r="L8039" t="s">
        <v>17</v>
      </c>
    </row>
    <row r="8040" spans="1:12" x14ac:dyDescent="0.3">
      <c r="A8040" t="s">
        <v>34</v>
      </c>
      <c r="B8040">
        <v>1189833</v>
      </c>
      <c r="C8040">
        <v>44325</v>
      </c>
      <c r="D8040" t="s">
        <v>31</v>
      </c>
      <c r="E8040" t="s">
        <v>32</v>
      </c>
      <c r="F8040" t="s">
        <v>35</v>
      </c>
      <c r="G8040" t="s">
        <v>19</v>
      </c>
      <c r="H8040">
        <v>38</v>
      </c>
      <c r="I8040">
        <v>210</v>
      </c>
      <c r="J8040">
        <v>7980</v>
      </c>
      <c r="K8040" t="s">
        <v>24</v>
      </c>
      <c r="L8040" t="s">
        <v>20</v>
      </c>
    </row>
    <row r="8041" spans="1:12" x14ac:dyDescent="0.3">
      <c r="A8041" t="s">
        <v>34</v>
      </c>
      <c r="B8041">
        <v>1189833</v>
      </c>
      <c r="C8041">
        <v>44326</v>
      </c>
      <c r="D8041" t="s">
        <v>31</v>
      </c>
      <c r="E8041" t="s">
        <v>32</v>
      </c>
      <c r="F8041" t="s">
        <v>35</v>
      </c>
      <c r="G8041" t="s">
        <v>21</v>
      </c>
      <c r="H8041">
        <v>39</v>
      </c>
      <c r="I8041">
        <v>195</v>
      </c>
      <c r="J8041">
        <v>7605</v>
      </c>
      <c r="K8041" t="s">
        <v>24</v>
      </c>
      <c r="L8041" t="s">
        <v>20</v>
      </c>
    </row>
    <row r="8042" spans="1:12" x14ac:dyDescent="0.3">
      <c r="A8042" t="s">
        <v>34</v>
      </c>
      <c r="B8042">
        <v>1189833</v>
      </c>
      <c r="C8042">
        <v>44327</v>
      </c>
      <c r="D8042" t="s">
        <v>31</v>
      </c>
      <c r="E8042" t="s">
        <v>32</v>
      </c>
      <c r="F8042" t="s">
        <v>35</v>
      </c>
      <c r="G8042" t="s">
        <v>22</v>
      </c>
      <c r="H8042">
        <v>44</v>
      </c>
      <c r="I8042">
        <v>195</v>
      </c>
      <c r="J8042">
        <v>8580</v>
      </c>
      <c r="K8042" t="s">
        <v>24</v>
      </c>
      <c r="L8042" t="s">
        <v>17</v>
      </c>
    </row>
    <row r="8043" spans="1:12" x14ac:dyDescent="0.3">
      <c r="A8043" t="s">
        <v>34</v>
      </c>
      <c r="B8043">
        <v>1189833</v>
      </c>
      <c r="C8043">
        <v>44328</v>
      </c>
      <c r="D8043" t="s">
        <v>31</v>
      </c>
      <c r="E8043" t="s">
        <v>32</v>
      </c>
      <c r="F8043" t="s">
        <v>35</v>
      </c>
      <c r="G8043" t="s">
        <v>23</v>
      </c>
      <c r="H8043">
        <v>49</v>
      </c>
      <c r="I8043">
        <v>210</v>
      </c>
      <c r="J8043">
        <v>10290</v>
      </c>
      <c r="K8043" t="s">
        <v>24</v>
      </c>
      <c r="L8043" t="s">
        <v>20</v>
      </c>
    </row>
    <row r="8044" spans="1:12" x14ac:dyDescent="0.3">
      <c r="A8044" t="s">
        <v>34</v>
      </c>
      <c r="B8044">
        <v>1189833</v>
      </c>
      <c r="C8044">
        <v>44329</v>
      </c>
      <c r="D8044" t="s">
        <v>31</v>
      </c>
      <c r="E8044" t="s">
        <v>32</v>
      </c>
      <c r="F8044" t="s">
        <v>35</v>
      </c>
      <c r="G8044" t="s">
        <v>15</v>
      </c>
      <c r="H8044">
        <v>36</v>
      </c>
      <c r="I8044">
        <v>256</v>
      </c>
      <c r="J8044">
        <v>9216</v>
      </c>
      <c r="K8044" t="s">
        <v>24</v>
      </c>
      <c r="L8044" t="s">
        <v>17</v>
      </c>
    </row>
    <row r="8045" spans="1:12" x14ac:dyDescent="0.3">
      <c r="A8045" t="s">
        <v>34</v>
      </c>
      <c r="B8045">
        <v>1189833</v>
      </c>
      <c r="C8045">
        <v>44330</v>
      </c>
      <c r="D8045" t="s">
        <v>31</v>
      </c>
      <c r="E8045" t="s">
        <v>32</v>
      </c>
      <c r="F8045" t="s">
        <v>35</v>
      </c>
      <c r="G8045" t="s">
        <v>18</v>
      </c>
      <c r="H8045">
        <v>43</v>
      </c>
      <c r="I8045">
        <v>264</v>
      </c>
      <c r="J8045">
        <v>11352</v>
      </c>
      <c r="K8045" t="s">
        <v>24</v>
      </c>
      <c r="L8045" t="s">
        <v>17</v>
      </c>
    </row>
    <row r="8046" spans="1:12" x14ac:dyDescent="0.3">
      <c r="A8046" t="s">
        <v>34</v>
      </c>
      <c r="B8046">
        <v>1189833</v>
      </c>
      <c r="C8046">
        <v>44331</v>
      </c>
      <c r="D8046" t="s">
        <v>31</v>
      </c>
      <c r="E8046" t="s">
        <v>32</v>
      </c>
      <c r="F8046" t="s">
        <v>35</v>
      </c>
      <c r="G8046" t="s">
        <v>19</v>
      </c>
      <c r="H8046">
        <v>33</v>
      </c>
      <c r="I8046">
        <v>208</v>
      </c>
      <c r="J8046">
        <v>6864</v>
      </c>
      <c r="K8046" t="s">
        <v>24</v>
      </c>
      <c r="L8046" t="s">
        <v>20</v>
      </c>
    </row>
    <row r="8047" spans="1:12" x14ac:dyDescent="0.3">
      <c r="A8047" t="s">
        <v>34</v>
      </c>
      <c r="B8047">
        <v>1189833</v>
      </c>
      <c r="C8047">
        <v>44332</v>
      </c>
      <c r="D8047" t="s">
        <v>31</v>
      </c>
      <c r="E8047" t="s">
        <v>32</v>
      </c>
      <c r="F8047" t="s">
        <v>35</v>
      </c>
      <c r="G8047" t="s">
        <v>21</v>
      </c>
      <c r="H8047">
        <v>33</v>
      </c>
      <c r="I8047">
        <v>213</v>
      </c>
      <c r="J8047">
        <v>7029</v>
      </c>
      <c r="K8047" t="s">
        <v>24</v>
      </c>
      <c r="L8047" t="s">
        <v>20</v>
      </c>
    </row>
    <row r="8048" spans="1:12" x14ac:dyDescent="0.3">
      <c r="A8048" t="s">
        <v>34</v>
      </c>
      <c r="B8048">
        <v>1189833</v>
      </c>
      <c r="C8048">
        <v>44333</v>
      </c>
      <c r="D8048" t="s">
        <v>31</v>
      </c>
      <c r="E8048" t="s">
        <v>32</v>
      </c>
      <c r="F8048" t="s">
        <v>35</v>
      </c>
      <c r="G8048" t="s">
        <v>22</v>
      </c>
      <c r="H8048">
        <v>46</v>
      </c>
      <c r="I8048">
        <v>210</v>
      </c>
      <c r="J8048">
        <v>9660</v>
      </c>
      <c r="K8048" t="s">
        <v>24</v>
      </c>
      <c r="L8048" t="s">
        <v>17</v>
      </c>
    </row>
    <row r="8049" spans="1:12" x14ac:dyDescent="0.3">
      <c r="A8049" t="s">
        <v>34</v>
      </c>
      <c r="B8049">
        <v>1189833</v>
      </c>
      <c r="C8049">
        <v>44334</v>
      </c>
      <c r="D8049" t="s">
        <v>31</v>
      </c>
      <c r="E8049" t="s">
        <v>32</v>
      </c>
      <c r="F8049" t="s">
        <v>35</v>
      </c>
      <c r="G8049" t="s">
        <v>23</v>
      </c>
      <c r="H8049">
        <v>46</v>
      </c>
      <c r="I8049">
        <v>208</v>
      </c>
      <c r="J8049">
        <v>9568</v>
      </c>
      <c r="K8049" t="s">
        <v>24</v>
      </c>
      <c r="L8049" t="s">
        <v>20</v>
      </c>
    </row>
    <row r="8050" spans="1:12" x14ac:dyDescent="0.3">
      <c r="A8050" t="s">
        <v>34</v>
      </c>
      <c r="B8050">
        <v>1189833</v>
      </c>
      <c r="C8050">
        <v>44335</v>
      </c>
      <c r="D8050" t="s">
        <v>31</v>
      </c>
      <c r="E8050" t="s">
        <v>32</v>
      </c>
      <c r="F8050" t="s">
        <v>35</v>
      </c>
      <c r="G8050" t="s">
        <v>15</v>
      </c>
      <c r="H8050">
        <v>40</v>
      </c>
      <c r="I8050">
        <v>272</v>
      </c>
      <c r="J8050">
        <v>10880</v>
      </c>
      <c r="K8050" t="s">
        <v>24</v>
      </c>
      <c r="L8050" t="s">
        <v>17</v>
      </c>
    </row>
    <row r="8051" spans="1:12" x14ac:dyDescent="0.3">
      <c r="A8051" t="s">
        <v>34</v>
      </c>
      <c r="B8051">
        <v>1189833</v>
      </c>
      <c r="C8051">
        <v>44336</v>
      </c>
      <c r="D8051" t="s">
        <v>31</v>
      </c>
      <c r="E8051" t="s">
        <v>32</v>
      </c>
      <c r="F8051" t="s">
        <v>35</v>
      </c>
      <c r="G8051" t="s">
        <v>18</v>
      </c>
      <c r="H8051">
        <v>42</v>
      </c>
      <c r="I8051">
        <v>264</v>
      </c>
      <c r="J8051">
        <v>11088</v>
      </c>
      <c r="K8051" t="s">
        <v>24</v>
      </c>
      <c r="L8051" t="s">
        <v>17</v>
      </c>
    </row>
    <row r="8052" spans="1:12" x14ac:dyDescent="0.3">
      <c r="A8052" t="s">
        <v>34</v>
      </c>
      <c r="B8052">
        <v>1189833</v>
      </c>
      <c r="C8052">
        <v>44337</v>
      </c>
      <c r="D8052" t="s">
        <v>31</v>
      </c>
      <c r="E8052" t="s">
        <v>32</v>
      </c>
      <c r="F8052" t="s">
        <v>35</v>
      </c>
      <c r="G8052" t="s">
        <v>19</v>
      </c>
      <c r="H8052">
        <v>35</v>
      </c>
      <c r="I8052">
        <v>223</v>
      </c>
      <c r="J8052">
        <v>7805</v>
      </c>
      <c r="K8052" t="s">
        <v>24</v>
      </c>
      <c r="L8052" t="s">
        <v>20</v>
      </c>
    </row>
    <row r="8053" spans="1:12" x14ac:dyDescent="0.3">
      <c r="A8053" t="s">
        <v>34</v>
      </c>
      <c r="B8053">
        <v>1189833</v>
      </c>
      <c r="C8053">
        <v>44338</v>
      </c>
      <c r="D8053" t="s">
        <v>31</v>
      </c>
      <c r="E8053" t="s">
        <v>32</v>
      </c>
      <c r="F8053" t="s">
        <v>35</v>
      </c>
      <c r="G8053" t="s">
        <v>21</v>
      </c>
      <c r="H8053">
        <v>33</v>
      </c>
      <c r="I8053">
        <v>221</v>
      </c>
      <c r="J8053">
        <v>7293</v>
      </c>
      <c r="K8053" t="s">
        <v>24</v>
      </c>
      <c r="L8053" t="s">
        <v>20</v>
      </c>
    </row>
    <row r="8054" spans="1:12" x14ac:dyDescent="0.3">
      <c r="A8054" t="s">
        <v>34</v>
      </c>
      <c r="B8054">
        <v>1189833</v>
      </c>
      <c r="C8054">
        <v>44339</v>
      </c>
      <c r="D8054" t="s">
        <v>31</v>
      </c>
      <c r="E8054" t="s">
        <v>32</v>
      </c>
      <c r="F8054" t="s">
        <v>35</v>
      </c>
      <c r="G8054" t="s">
        <v>22</v>
      </c>
      <c r="H8054">
        <v>46</v>
      </c>
      <c r="I8054">
        <v>204</v>
      </c>
      <c r="J8054">
        <v>9384</v>
      </c>
      <c r="K8054" t="s">
        <v>24</v>
      </c>
      <c r="L8054" t="s">
        <v>17</v>
      </c>
    </row>
    <row r="8055" spans="1:12" x14ac:dyDescent="0.3">
      <c r="A8055" t="s">
        <v>34</v>
      </c>
      <c r="B8055">
        <v>1189833</v>
      </c>
      <c r="C8055">
        <v>44340</v>
      </c>
      <c r="D8055" t="s">
        <v>31</v>
      </c>
      <c r="E8055" t="s">
        <v>32</v>
      </c>
      <c r="F8055" t="s">
        <v>35</v>
      </c>
      <c r="G8055" t="s">
        <v>23</v>
      </c>
      <c r="H8055">
        <v>49</v>
      </c>
      <c r="I8055">
        <v>238</v>
      </c>
      <c r="J8055">
        <v>11662</v>
      </c>
      <c r="K8055" t="s">
        <v>24</v>
      </c>
      <c r="L8055" t="s">
        <v>20</v>
      </c>
    </row>
    <row r="8056" spans="1:12" x14ac:dyDescent="0.3">
      <c r="A8056" t="s">
        <v>34</v>
      </c>
      <c r="B8056">
        <v>1189833</v>
      </c>
      <c r="C8056">
        <v>44341</v>
      </c>
      <c r="D8056" t="s">
        <v>31</v>
      </c>
      <c r="E8056" t="s">
        <v>32</v>
      </c>
      <c r="F8056" t="s">
        <v>35</v>
      </c>
      <c r="G8056" t="s">
        <v>15</v>
      </c>
      <c r="H8056">
        <v>39</v>
      </c>
      <c r="I8056">
        <v>315</v>
      </c>
      <c r="J8056">
        <v>12285</v>
      </c>
      <c r="K8056" t="s">
        <v>24</v>
      </c>
      <c r="L8056" t="s">
        <v>17</v>
      </c>
    </row>
    <row r="8057" spans="1:12" x14ac:dyDescent="0.3">
      <c r="A8057" t="s">
        <v>34</v>
      </c>
      <c r="B8057">
        <v>1189833</v>
      </c>
      <c r="C8057">
        <v>44342</v>
      </c>
      <c r="D8057" t="s">
        <v>31</v>
      </c>
      <c r="E8057" t="s">
        <v>32</v>
      </c>
      <c r="F8057" t="s">
        <v>35</v>
      </c>
      <c r="G8057" t="s">
        <v>18</v>
      </c>
      <c r="H8057">
        <v>42</v>
      </c>
      <c r="I8057">
        <v>288</v>
      </c>
      <c r="J8057">
        <v>12096</v>
      </c>
      <c r="K8057" t="s">
        <v>24</v>
      </c>
      <c r="L8057" t="s">
        <v>17</v>
      </c>
    </row>
    <row r="8058" spans="1:12" x14ac:dyDescent="0.3">
      <c r="A8058" t="s">
        <v>34</v>
      </c>
      <c r="B8058">
        <v>1189833</v>
      </c>
      <c r="C8058">
        <v>44343</v>
      </c>
      <c r="D8058" t="s">
        <v>31</v>
      </c>
      <c r="E8058" t="s">
        <v>32</v>
      </c>
      <c r="F8058" t="s">
        <v>35</v>
      </c>
      <c r="G8058" t="s">
        <v>19</v>
      </c>
      <c r="H8058">
        <v>39</v>
      </c>
      <c r="I8058">
        <v>231</v>
      </c>
      <c r="J8058">
        <v>9009</v>
      </c>
      <c r="K8058" t="s">
        <v>24</v>
      </c>
      <c r="L8058" t="s">
        <v>20</v>
      </c>
    </row>
    <row r="8059" spans="1:12" x14ac:dyDescent="0.3">
      <c r="A8059" t="s">
        <v>34</v>
      </c>
      <c r="B8059">
        <v>1189833</v>
      </c>
      <c r="C8059">
        <v>44344</v>
      </c>
      <c r="D8059" t="s">
        <v>31</v>
      </c>
      <c r="E8059" t="s">
        <v>32</v>
      </c>
      <c r="F8059" t="s">
        <v>35</v>
      </c>
      <c r="G8059" t="s">
        <v>21</v>
      </c>
      <c r="H8059">
        <v>35</v>
      </c>
      <c r="I8059">
        <v>224</v>
      </c>
      <c r="J8059">
        <v>7840</v>
      </c>
      <c r="K8059" t="s">
        <v>24</v>
      </c>
      <c r="L8059" t="s">
        <v>20</v>
      </c>
    </row>
    <row r="8060" spans="1:12" x14ac:dyDescent="0.3">
      <c r="A8060" t="s">
        <v>34</v>
      </c>
      <c r="B8060">
        <v>1189833</v>
      </c>
      <c r="C8060">
        <v>44345</v>
      </c>
      <c r="D8060" t="s">
        <v>31</v>
      </c>
      <c r="E8060" t="s">
        <v>32</v>
      </c>
      <c r="F8060" t="s">
        <v>35</v>
      </c>
      <c r="G8060" t="s">
        <v>22</v>
      </c>
      <c r="H8060">
        <v>43</v>
      </c>
      <c r="I8060">
        <v>219</v>
      </c>
      <c r="J8060">
        <v>9417</v>
      </c>
      <c r="K8060" t="s">
        <v>24</v>
      </c>
      <c r="L8060" t="s">
        <v>17</v>
      </c>
    </row>
    <row r="8061" spans="1:12" x14ac:dyDescent="0.3">
      <c r="A8061" t="s">
        <v>34</v>
      </c>
      <c r="B8061">
        <v>1189833</v>
      </c>
      <c r="C8061">
        <v>44346</v>
      </c>
      <c r="D8061" t="s">
        <v>31</v>
      </c>
      <c r="E8061" t="s">
        <v>32</v>
      </c>
      <c r="F8061" t="s">
        <v>35</v>
      </c>
      <c r="G8061" t="s">
        <v>23</v>
      </c>
      <c r="H8061">
        <v>44</v>
      </c>
      <c r="I8061">
        <v>232</v>
      </c>
      <c r="J8061">
        <v>10208</v>
      </c>
      <c r="K8061" t="s">
        <v>24</v>
      </c>
      <c r="L8061" t="s">
        <v>20</v>
      </c>
    </row>
    <row r="8062" spans="1:12" x14ac:dyDescent="0.3">
      <c r="A8062" t="s">
        <v>12</v>
      </c>
      <c r="B8062">
        <v>1185732</v>
      </c>
      <c r="C8062">
        <v>44347</v>
      </c>
      <c r="D8062" t="s">
        <v>31</v>
      </c>
      <c r="E8062" t="s">
        <v>32</v>
      </c>
      <c r="F8062" t="s">
        <v>35</v>
      </c>
      <c r="G8062" t="s">
        <v>15</v>
      </c>
      <c r="H8062">
        <v>36</v>
      </c>
      <c r="I8062">
        <v>147</v>
      </c>
      <c r="J8062">
        <v>5292</v>
      </c>
      <c r="K8062" t="s">
        <v>24</v>
      </c>
      <c r="L8062" t="s">
        <v>17</v>
      </c>
    </row>
    <row r="8063" spans="1:12" x14ac:dyDescent="0.3">
      <c r="A8063" t="s">
        <v>12</v>
      </c>
      <c r="B8063">
        <v>1185732</v>
      </c>
      <c r="C8063">
        <v>44348</v>
      </c>
      <c r="D8063" t="s">
        <v>31</v>
      </c>
      <c r="E8063" t="s">
        <v>32</v>
      </c>
      <c r="F8063" t="s">
        <v>35</v>
      </c>
      <c r="G8063" t="s">
        <v>18</v>
      </c>
      <c r="H8063">
        <v>31</v>
      </c>
      <c r="I8063">
        <v>91</v>
      </c>
      <c r="J8063">
        <v>2821</v>
      </c>
      <c r="K8063" t="s">
        <v>24</v>
      </c>
      <c r="L8063" t="s">
        <v>17</v>
      </c>
    </row>
    <row r="8064" spans="1:12" x14ac:dyDescent="0.3">
      <c r="A8064" t="s">
        <v>12</v>
      </c>
      <c r="B8064">
        <v>1185732</v>
      </c>
      <c r="C8064">
        <v>44349</v>
      </c>
      <c r="D8064" t="s">
        <v>31</v>
      </c>
      <c r="E8064" t="s">
        <v>32</v>
      </c>
      <c r="F8064" t="s">
        <v>35</v>
      </c>
      <c r="G8064" t="s">
        <v>19</v>
      </c>
      <c r="H8064">
        <v>24</v>
      </c>
      <c r="I8064">
        <v>94</v>
      </c>
      <c r="J8064">
        <v>2256</v>
      </c>
      <c r="K8064" t="s">
        <v>24</v>
      </c>
      <c r="L8064" t="s">
        <v>20</v>
      </c>
    </row>
    <row r="8065" spans="1:12" x14ac:dyDescent="0.3">
      <c r="A8065" t="s">
        <v>12</v>
      </c>
      <c r="B8065">
        <v>1185732</v>
      </c>
      <c r="C8065">
        <v>44350</v>
      </c>
      <c r="D8065" t="s">
        <v>31</v>
      </c>
      <c r="E8065" t="s">
        <v>32</v>
      </c>
      <c r="F8065" t="s">
        <v>35</v>
      </c>
      <c r="G8065" t="s">
        <v>21</v>
      </c>
      <c r="H8065">
        <v>27</v>
      </c>
      <c r="I8065">
        <v>41</v>
      </c>
      <c r="J8065">
        <v>1107</v>
      </c>
      <c r="K8065" t="s">
        <v>24</v>
      </c>
      <c r="L8065" t="s">
        <v>20</v>
      </c>
    </row>
    <row r="8066" spans="1:12" x14ac:dyDescent="0.3">
      <c r="A8066" t="s">
        <v>26</v>
      </c>
      <c r="B8066">
        <v>1197831</v>
      </c>
      <c r="C8066">
        <v>44423</v>
      </c>
      <c r="D8066" t="s">
        <v>27</v>
      </c>
      <c r="E8066" t="s">
        <v>28</v>
      </c>
      <c r="F8066" t="s">
        <v>39</v>
      </c>
      <c r="G8066" t="s">
        <v>22</v>
      </c>
      <c r="H8066">
        <v>26</v>
      </c>
      <c r="I8066">
        <v>113</v>
      </c>
      <c r="J8066">
        <v>2938</v>
      </c>
      <c r="K8066" t="s">
        <v>24</v>
      </c>
      <c r="L8066" t="s">
        <v>17</v>
      </c>
    </row>
    <row r="8067" spans="1:12" x14ac:dyDescent="0.3">
      <c r="A8067" t="s">
        <v>26</v>
      </c>
      <c r="B8067">
        <v>1197831</v>
      </c>
      <c r="C8067">
        <v>44424</v>
      </c>
      <c r="D8067" t="s">
        <v>27</v>
      </c>
      <c r="E8067" t="s">
        <v>28</v>
      </c>
      <c r="F8067" t="s">
        <v>39</v>
      </c>
      <c r="G8067" t="s">
        <v>23</v>
      </c>
      <c r="H8067">
        <v>24</v>
      </c>
      <c r="I8067">
        <v>163</v>
      </c>
      <c r="J8067">
        <v>3912</v>
      </c>
      <c r="K8067" t="s">
        <v>24</v>
      </c>
      <c r="L8067" t="s">
        <v>20</v>
      </c>
    </row>
    <row r="8068" spans="1:12" x14ac:dyDescent="0.3">
      <c r="A8068" t="s">
        <v>26</v>
      </c>
      <c r="B8068">
        <v>1197831</v>
      </c>
      <c r="C8068">
        <v>44425</v>
      </c>
      <c r="D8068" t="s">
        <v>27</v>
      </c>
      <c r="E8068" t="s">
        <v>28</v>
      </c>
      <c r="F8068" t="s">
        <v>39</v>
      </c>
      <c r="G8068" t="s">
        <v>15</v>
      </c>
      <c r="H8068">
        <v>19</v>
      </c>
      <c r="I8068">
        <v>230</v>
      </c>
      <c r="J8068">
        <v>4370</v>
      </c>
      <c r="K8068" t="s">
        <v>24</v>
      </c>
      <c r="L8068" t="s">
        <v>17</v>
      </c>
    </row>
    <row r="8069" spans="1:12" x14ac:dyDescent="0.3">
      <c r="A8069" t="s">
        <v>26</v>
      </c>
      <c r="B8069">
        <v>1197831</v>
      </c>
      <c r="C8069">
        <v>44426</v>
      </c>
      <c r="D8069" t="s">
        <v>27</v>
      </c>
      <c r="E8069" t="s">
        <v>28</v>
      </c>
      <c r="F8069" t="s">
        <v>39</v>
      </c>
      <c r="G8069" t="s">
        <v>18</v>
      </c>
      <c r="H8069">
        <v>23</v>
      </c>
      <c r="I8069">
        <v>215</v>
      </c>
      <c r="J8069">
        <v>4945</v>
      </c>
      <c r="K8069" t="s">
        <v>24</v>
      </c>
      <c r="L8069" t="s">
        <v>17</v>
      </c>
    </row>
    <row r="8070" spans="1:12" x14ac:dyDescent="0.3">
      <c r="A8070" t="s">
        <v>26</v>
      </c>
      <c r="B8070">
        <v>1197831</v>
      </c>
      <c r="C8070">
        <v>44427</v>
      </c>
      <c r="D8070" t="s">
        <v>27</v>
      </c>
      <c r="E8070" t="s">
        <v>28</v>
      </c>
      <c r="F8070" t="s">
        <v>39</v>
      </c>
      <c r="G8070" t="s">
        <v>19</v>
      </c>
      <c r="H8070">
        <v>27</v>
      </c>
      <c r="I8070">
        <v>143</v>
      </c>
      <c r="J8070">
        <v>3861</v>
      </c>
      <c r="K8070" t="s">
        <v>24</v>
      </c>
      <c r="L8070" t="s">
        <v>20</v>
      </c>
    </row>
    <row r="8071" spans="1:12" x14ac:dyDescent="0.3">
      <c r="A8071" t="s">
        <v>26</v>
      </c>
      <c r="B8071">
        <v>1197831</v>
      </c>
      <c r="C8071">
        <v>44428</v>
      </c>
      <c r="D8071" t="s">
        <v>27</v>
      </c>
      <c r="E8071" t="s">
        <v>28</v>
      </c>
      <c r="F8071" t="s">
        <v>39</v>
      </c>
      <c r="G8071" t="s">
        <v>21</v>
      </c>
      <c r="H8071">
        <v>28</v>
      </c>
      <c r="I8071">
        <v>136</v>
      </c>
      <c r="J8071">
        <v>3808</v>
      </c>
      <c r="K8071" t="s">
        <v>24</v>
      </c>
      <c r="L8071" t="s">
        <v>20</v>
      </c>
    </row>
    <row r="8072" spans="1:12" x14ac:dyDescent="0.3">
      <c r="A8072" t="s">
        <v>26</v>
      </c>
      <c r="B8072">
        <v>1197831</v>
      </c>
      <c r="C8072">
        <v>44429</v>
      </c>
      <c r="D8072" t="s">
        <v>27</v>
      </c>
      <c r="E8072" t="s">
        <v>28</v>
      </c>
      <c r="F8072" t="s">
        <v>39</v>
      </c>
      <c r="G8072" t="s">
        <v>22</v>
      </c>
      <c r="H8072">
        <v>26</v>
      </c>
      <c r="I8072">
        <v>93</v>
      </c>
      <c r="J8072">
        <v>2418</v>
      </c>
      <c r="K8072" t="s">
        <v>24</v>
      </c>
      <c r="L8072" t="s">
        <v>17</v>
      </c>
    </row>
    <row r="8073" spans="1:12" x14ac:dyDescent="0.3">
      <c r="A8073" t="s">
        <v>26</v>
      </c>
      <c r="B8073">
        <v>1197831</v>
      </c>
      <c r="C8073">
        <v>44430</v>
      </c>
      <c r="D8073" t="s">
        <v>27</v>
      </c>
      <c r="E8073" t="s">
        <v>28</v>
      </c>
      <c r="F8073" t="s">
        <v>39</v>
      </c>
      <c r="G8073" t="s">
        <v>23</v>
      </c>
      <c r="H8073">
        <v>26</v>
      </c>
      <c r="I8073">
        <v>155</v>
      </c>
      <c r="J8073">
        <v>4030</v>
      </c>
      <c r="K8073" t="s">
        <v>24</v>
      </c>
      <c r="L8073" t="s">
        <v>20</v>
      </c>
    </row>
    <row r="8074" spans="1:12" x14ac:dyDescent="0.3">
      <c r="A8074" t="s">
        <v>26</v>
      </c>
      <c r="B8074">
        <v>1197831</v>
      </c>
      <c r="C8074">
        <v>44431</v>
      </c>
      <c r="D8074" t="s">
        <v>27</v>
      </c>
      <c r="E8074" t="s">
        <v>28</v>
      </c>
      <c r="F8074" t="s">
        <v>39</v>
      </c>
      <c r="G8074" t="s">
        <v>15</v>
      </c>
      <c r="H8074">
        <v>21</v>
      </c>
      <c r="I8074">
        <v>203</v>
      </c>
      <c r="J8074">
        <v>4263</v>
      </c>
      <c r="K8074" t="s">
        <v>24</v>
      </c>
      <c r="L8074" t="s">
        <v>17</v>
      </c>
    </row>
    <row r="8075" spans="1:12" x14ac:dyDescent="0.3">
      <c r="A8075" t="s">
        <v>26</v>
      </c>
      <c r="B8075">
        <v>1197831</v>
      </c>
      <c r="C8075">
        <v>44432</v>
      </c>
      <c r="D8075" t="s">
        <v>27</v>
      </c>
      <c r="E8075" t="s">
        <v>28</v>
      </c>
      <c r="F8075" t="s">
        <v>39</v>
      </c>
      <c r="G8075" t="s">
        <v>18</v>
      </c>
      <c r="H8075">
        <v>31</v>
      </c>
      <c r="I8075">
        <v>236</v>
      </c>
      <c r="J8075">
        <v>7316</v>
      </c>
      <c r="K8075" t="s">
        <v>24</v>
      </c>
      <c r="L8075" t="s">
        <v>17</v>
      </c>
    </row>
    <row r="8076" spans="1:12" x14ac:dyDescent="0.3">
      <c r="A8076" t="s">
        <v>26</v>
      </c>
      <c r="B8076">
        <v>1197831</v>
      </c>
      <c r="C8076">
        <v>44433</v>
      </c>
      <c r="D8076" t="s">
        <v>27</v>
      </c>
      <c r="E8076" t="s">
        <v>28</v>
      </c>
      <c r="F8076" t="s">
        <v>39</v>
      </c>
      <c r="G8076" t="s">
        <v>19</v>
      </c>
      <c r="H8076">
        <v>20</v>
      </c>
      <c r="I8076">
        <v>155</v>
      </c>
      <c r="J8076">
        <v>3100</v>
      </c>
      <c r="K8076" t="s">
        <v>24</v>
      </c>
      <c r="L8076" t="s">
        <v>20</v>
      </c>
    </row>
    <row r="8077" spans="1:12" x14ac:dyDescent="0.3">
      <c r="A8077" t="s">
        <v>26</v>
      </c>
      <c r="B8077">
        <v>1197831</v>
      </c>
      <c r="C8077">
        <v>44434</v>
      </c>
      <c r="D8077" t="s">
        <v>27</v>
      </c>
      <c r="E8077" t="s">
        <v>28</v>
      </c>
      <c r="F8077" t="s">
        <v>39</v>
      </c>
      <c r="G8077" t="s">
        <v>21</v>
      </c>
      <c r="H8077">
        <v>26</v>
      </c>
      <c r="I8077">
        <v>140</v>
      </c>
      <c r="J8077">
        <v>3640</v>
      </c>
      <c r="K8077" t="s">
        <v>24</v>
      </c>
      <c r="L8077" t="s">
        <v>20</v>
      </c>
    </row>
    <row r="8078" spans="1:12" x14ac:dyDescent="0.3">
      <c r="A8078" t="s">
        <v>26</v>
      </c>
      <c r="B8078">
        <v>1197831</v>
      </c>
      <c r="C8078">
        <v>44435</v>
      </c>
      <c r="D8078" t="s">
        <v>27</v>
      </c>
      <c r="E8078" t="s">
        <v>28</v>
      </c>
      <c r="F8078" t="s">
        <v>39</v>
      </c>
      <c r="G8078" t="s">
        <v>22</v>
      </c>
      <c r="H8078">
        <v>29</v>
      </c>
      <c r="I8078">
        <v>96</v>
      </c>
      <c r="J8078">
        <v>2784</v>
      </c>
      <c r="K8078" t="s">
        <v>24</v>
      </c>
      <c r="L8078" t="s">
        <v>17</v>
      </c>
    </row>
    <row r="8079" spans="1:12" x14ac:dyDescent="0.3">
      <c r="A8079" t="s">
        <v>26</v>
      </c>
      <c r="B8079">
        <v>1197831</v>
      </c>
      <c r="C8079">
        <v>44436</v>
      </c>
      <c r="D8079" t="s">
        <v>27</v>
      </c>
      <c r="E8079" t="s">
        <v>28</v>
      </c>
      <c r="F8079" t="s">
        <v>39</v>
      </c>
      <c r="G8079" t="s">
        <v>23</v>
      </c>
      <c r="H8079">
        <v>27</v>
      </c>
      <c r="I8079">
        <v>153</v>
      </c>
      <c r="J8079">
        <v>4131</v>
      </c>
      <c r="K8079" t="s">
        <v>24</v>
      </c>
      <c r="L8079" t="s">
        <v>20</v>
      </c>
    </row>
    <row r="8080" spans="1:12" x14ac:dyDescent="0.3">
      <c r="A8080" t="s">
        <v>26</v>
      </c>
      <c r="B8080">
        <v>1197831</v>
      </c>
      <c r="C8080">
        <v>44437</v>
      </c>
      <c r="D8080" t="s">
        <v>27</v>
      </c>
      <c r="E8080" t="s">
        <v>28</v>
      </c>
      <c r="F8080" t="s">
        <v>39</v>
      </c>
      <c r="G8080" t="s">
        <v>15</v>
      </c>
      <c r="H8080">
        <v>13</v>
      </c>
      <c r="I8080">
        <v>231</v>
      </c>
      <c r="J8080">
        <v>3003</v>
      </c>
      <c r="K8080" t="s">
        <v>24</v>
      </c>
      <c r="L8080" t="s">
        <v>17</v>
      </c>
    </row>
    <row r="8081" spans="1:12" x14ac:dyDescent="0.3">
      <c r="A8081" t="s">
        <v>26</v>
      </c>
      <c r="B8081">
        <v>1197831</v>
      </c>
      <c r="C8081">
        <v>44438</v>
      </c>
      <c r="D8081" t="s">
        <v>27</v>
      </c>
      <c r="E8081" t="s">
        <v>28</v>
      </c>
      <c r="F8081" t="s">
        <v>39</v>
      </c>
      <c r="G8081" t="s">
        <v>18</v>
      </c>
      <c r="H8081">
        <v>21</v>
      </c>
      <c r="I8081">
        <v>210</v>
      </c>
      <c r="J8081">
        <v>4410</v>
      </c>
      <c r="K8081" t="s">
        <v>24</v>
      </c>
      <c r="L8081" t="s">
        <v>17</v>
      </c>
    </row>
    <row r="8082" spans="1:12" x14ac:dyDescent="0.3">
      <c r="A8082" t="s">
        <v>26</v>
      </c>
      <c r="B8082">
        <v>1197831</v>
      </c>
      <c r="C8082">
        <v>44439</v>
      </c>
      <c r="D8082" t="s">
        <v>27</v>
      </c>
      <c r="E8082" t="s">
        <v>28</v>
      </c>
      <c r="F8082" t="s">
        <v>39</v>
      </c>
      <c r="G8082" t="s">
        <v>19</v>
      </c>
      <c r="H8082">
        <v>20</v>
      </c>
      <c r="I8082">
        <v>179</v>
      </c>
      <c r="J8082">
        <v>3580</v>
      </c>
      <c r="K8082" t="s">
        <v>24</v>
      </c>
      <c r="L8082" t="s">
        <v>20</v>
      </c>
    </row>
    <row r="8083" spans="1:12" x14ac:dyDescent="0.3">
      <c r="A8083" t="s">
        <v>26</v>
      </c>
      <c r="B8083">
        <v>1197831</v>
      </c>
      <c r="C8083">
        <v>44440</v>
      </c>
      <c r="D8083" t="s">
        <v>27</v>
      </c>
      <c r="E8083" t="s">
        <v>28</v>
      </c>
      <c r="F8083" t="s">
        <v>39</v>
      </c>
      <c r="G8083" t="s">
        <v>21</v>
      </c>
      <c r="H8083">
        <v>20</v>
      </c>
      <c r="I8083">
        <v>149</v>
      </c>
      <c r="J8083">
        <v>2980</v>
      </c>
      <c r="K8083" t="s">
        <v>24</v>
      </c>
      <c r="L8083" t="s">
        <v>20</v>
      </c>
    </row>
    <row r="8084" spans="1:12" x14ac:dyDescent="0.3">
      <c r="A8084" t="s">
        <v>26</v>
      </c>
      <c r="B8084">
        <v>1197831</v>
      </c>
      <c r="C8084">
        <v>44441</v>
      </c>
      <c r="D8084" t="s">
        <v>27</v>
      </c>
      <c r="E8084" t="s">
        <v>28</v>
      </c>
      <c r="F8084" t="s">
        <v>39</v>
      </c>
      <c r="G8084" t="s">
        <v>22</v>
      </c>
      <c r="H8084">
        <v>26</v>
      </c>
      <c r="I8084">
        <v>107</v>
      </c>
      <c r="J8084">
        <v>2782</v>
      </c>
      <c r="K8084" t="s">
        <v>24</v>
      </c>
      <c r="L8084" t="s">
        <v>17</v>
      </c>
    </row>
    <row r="8085" spans="1:12" x14ac:dyDescent="0.3">
      <c r="A8085" t="s">
        <v>26</v>
      </c>
      <c r="B8085">
        <v>1197831</v>
      </c>
      <c r="C8085">
        <v>44442</v>
      </c>
      <c r="D8085" t="s">
        <v>27</v>
      </c>
      <c r="E8085" t="s">
        <v>28</v>
      </c>
      <c r="F8085" t="s">
        <v>39</v>
      </c>
      <c r="G8085" t="s">
        <v>23</v>
      </c>
      <c r="H8085">
        <v>22</v>
      </c>
      <c r="I8085">
        <v>210</v>
      </c>
      <c r="J8085">
        <v>4620</v>
      </c>
      <c r="K8085" t="s">
        <v>24</v>
      </c>
      <c r="L8085" t="s">
        <v>20</v>
      </c>
    </row>
    <row r="8086" spans="1:12" x14ac:dyDescent="0.3">
      <c r="A8086" t="s">
        <v>26</v>
      </c>
      <c r="B8086">
        <v>1197831</v>
      </c>
      <c r="C8086">
        <v>44443</v>
      </c>
      <c r="D8086" t="s">
        <v>27</v>
      </c>
      <c r="E8086" t="s">
        <v>28</v>
      </c>
      <c r="F8086" t="s">
        <v>39</v>
      </c>
      <c r="G8086" t="s">
        <v>15</v>
      </c>
      <c r="H8086">
        <v>13</v>
      </c>
      <c r="I8086">
        <v>233</v>
      </c>
      <c r="J8086">
        <v>3029</v>
      </c>
      <c r="K8086" t="s">
        <v>24</v>
      </c>
      <c r="L8086" t="s">
        <v>17</v>
      </c>
    </row>
    <row r="8087" spans="1:12" x14ac:dyDescent="0.3">
      <c r="A8087" t="s">
        <v>26</v>
      </c>
      <c r="B8087">
        <v>1197831</v>
      </c>
      <c r="C8087">
        <v>44444</v>
      </c>
      <c r="D8087" t="s">
        <v>27</v>
      </c>
      <c r="E8087" t="s">
        <v>28</v>
      </c>
      <c r="F8087" t="s">
        <v>39</v>
      </c>
      <c r="G8087" t="s">
        <v>18</v>
      </c>
      <c r="H8087">
        <v>22</v>
      </c>
      <c r="I8087">
        <v>248</v>
      </c>
      <c r="J8087">
        <v>5456</v>
      </c>
      <c r="K8087" t="s">
        <v>24</v>
      </c>
      <c r="L8087" t="s">
        <v>17</v>
      </c>
    </row>
    <row r="8088" spans="1:12" x14ac:dyDescent="0.3">
      <c r="A8088" t="s">
        <v>26</v>
      </c>
      <c r="B8088">
        <v>1197831</v>
      </c>
      <c r="C8088">
        <v>44445</v>
      </c>
      <c r="D8088" t="s">
        <v>27</v>
      </c>
      <c r="E8088" t="s">
        <v>28</v>
      </c>
      <c r="F8088" t="s">
        <v>39</v>
      </c>
      <c r="G8088" t="s">
        <v>19</v>
      </c>
      <c r="H8088">
        <v>19</v>
      </c>
      <c r="I8088">
        <v>200</v>
      </c>
      <c r="J8088">
        <v>3800</v>
      </c>
      <c r="K8088" t="s">
        <v>24</v>
      </c>
      <c r="L8088" t="s">
        <v>20</v>
      </c>
    </row>
    <row r="8089" spans="1:12" x14ac:dyDescent="0.3">
      <c r="A8089" t="s">
        <v>26</v>
      </c>
      <c r="B8089">
        <v>1197831</v>
      </c>
      <c r="C8089">
        <v>44446</v>
      </c>
      <c r="D8089" t="s">
        <v>27</v>
      </c>
      <c r="E8089" t="s">
        <v>28</v>
      </c>
      <c r="F8089" t="s">
        <v>39</v>
      </c>
      <c r="G8089" t="s">
        <v>21</v>
      </c>
      <c r="H8089">
        <v>27</v>
      </c>
      <c r="I8089">
        <v>182</v>
      </c>
      <c r="J8089">
        <v>4914</v>
      </c>
      <c r="K8089" t="s">
        <v>24</v>
      </c>
      <c r="L8089" t="s">
        <v>20</v>
      </c>
    </row>
    <row r="8090" spans="1:12" x14ac:dyDescent="0.3">
      <c r="A8090" t="s">
        <v>26</v>
      </c>
      <c r="B8090">
        <v>1197831</v>
      </c>
      <c r="C8090">
        <v>44447</v>
      </c>
      <c r="D8090" t="s">
        <v>27</v>
      </c>
      <c r="E8090" t="s">
        <v>28</v>
      </c>
      <c r="F8090" t="s">
        <v>39</v>
      </c>
      <c r="G8090" t="s">
        <v>22</v>
      </c>
      <c r="H8090">
        <v>38</v>
      </c>
      <c r="I8090">
        <v>153</v>
      </c>
      <c r="J8090">
        <v>5814</v>
      </c>
      <c r="K8090" t="s">
        <v>24</v>
      </c>
      <c r="L8090" t="s">
        <v>17</v>
      </c>
    </row>
    <row r="8091" spans="1:12" x14ac:dyDescent="0.3">
      <c r="A8091" t="s">
        <v>26</v>
      </c>
      <c r="B8091">
        <v>1197831</v>
      </c>
      <c r="C8091">
        <v>44448</v>
      </c>
      <c r="D8091" t="s">
        <v>27</v>
      </c>
      <c r="E8091" t="s">
        <v>28</v>
      </c>
      <c r="F8091" t="s">
        <v>39</v>
      </c>
      <c r="G8091" t="s">
        <v>23</v>
      </c>
      <c r="H8091">
        <v>34</v>
      </c>
      <c r="I8091">
        <v>264</v>
      </c>
      <c r="J8091">
        <v>8976</v>
      </c>
      <c r="K8091" t="s">
        <v>24</v>
      </c>
      <c r="L8091" t="s">
        <v>20</v>
      </c>
    </row>
    <row r="8092" spans="1:12" x14ac:dyDescent="0.3">
      <c r="A8092" t="s">
        <v>26</v>
      </c>
      <c r="B8092">
        <v>1197831</v>
      </c>
      <c r="C8092">
        <v>44449</v>
      </c>
      <c r="D8092" t="s">
        <v>27</v>
      </c>
      <c r="E8092" t="s">
        <v>28</v>
      </c>
      <c r="F8092" t="s">
        <v>39</v>
      </c>
      <c r="G8092" t="s">
        <v>15</v>
      </c>
      <c r="H8092">
        <v>30</v>
      </c>
      <c r="I8092">
        <v>256</v>
      </c>
      <c r="J8092">
        <v>7680</v>
      </c>
      <c r="K8092" t="s">
        <v>24</v>
      </c>
      <c r="L8092" t="s">
        <v>17</v>
      </c>
    </row>
    <row r="8093" spans="1:12" x14ac:dyDescent="0.3">
      <c r="A8093" t="s">
        <v>26</v>
      </c>
      <c r="B8093">
        <v>1197831</v>
      </c>
      <c r="C8093">
        <v>44450</v>
      </c>
      <c r="D8093" t="s">
        <v>27</v>
      </c>
      <c r="E8093" t="s">
        <v>28</v>
      </c>
      <c r="F8093" t="s">
        <v>39</v>
      </c>
      <c r="G8093" t="s">
        <v>18</v>
      </c>
      <c r="H8093">
        <v>40</v>
      </c>
      <c r="I8093">
        <v>280</v>
      </c>
      <c r="J8093">
        <v>11200</v>
      </c>
      <c r="K8093" t="s">
        <v>24</v>
      </c>
      <c r="L8093" t="s">
        <v>17</v>
      </c>
    </row>
    <row r="8094" spans="1:12" x14ac:dyDescent="0.3">
      <c r="A8094" t="s">
        <v>26</v>
      </c>
      <c r="B8094">
        <v>1197831</v>
      </c>
      <c r="C8094">
        <v>44451</v>
      </c>
      <c r="D8094" t="s">
        <v>27</v>
      </c>
      <c r="E8094" t="s">
        <v>28</v>
      </c>
      <c r="F8094" t="s">
        <v>39</v>
      </c>
      <c r="G8094" t="s">
        <v>19</v>
      </c>
      <c r="H8094">
        <v>30</v>
      </c>
      <c r="I8094">
        <v>215</v>
      </c>
      <c r="J8094">
        <v>6450</v>
      </c>
      <c r="K8094" t="s">
        <v>24</v>
      </c>
      <c r="L8094" t="s">
        <v>20</v>
      </c>
    </row>
    <row r="8095" spans="1:12" x14ac:dyDescent="0.3">
      <c r="A8095" t="s">
        <v>26</v>
      </c>
      <c r="B8095">
        <v>1197831</v>
      </c>
      <c r="C8095">
        <v>44452</v>
      </c>
      <c r="D8095" t="s">
        <v>27</v>
      </c>
      <c r="E8095" t="s">
        <v>28</v>
      </c>
      <c r="F8095" t="s">
        <v>39</v>
      </c>
      <c r="G8095" t="s">
        <v>21</v>
      </c>
      <c r="H8095">
        <v>29</v>
      </c>
      <c r="I8095">
        <v>192</v>
      </c>
      <c r="J8095">
        <v>5568</v>
      </c>
      <c r="K8095" t="s">
        <v>24</v>
      </c>
      <c r="L8095" t="s">
        <v>20</v>
      </c>
    </row>
    <row r="8096" spans="1:12" x14ac:dyDescent="0.3">
      <c r="A8096" t="s">
        <v>26</v>
      </c>
      <c r="B8096">
        <v>1197831</v>
      </c>
      <c r="C8096">
        <v>44453</v>
      </c>
      <c r="D8096" t="s">
        <v>27</v>
      </c>
      <c r="E8096" t="s">
        <v>28</v>
      </c>
      <c r="F8096" t="s">
        <v>39</v>
      </c>
      <c r="G8096" t="s">
        <v>22</v>
      </c>
      <c r="H8096">
        <v>40</v>
      </c>
      <c r="I8096">
        <v>150</v>
      </c>
      <c r="J8096">
        <v>6000</v>
      </c>
      <c r="K8096" t="s">
        <v>24</v>
      </c>
      <c r="L8096" t="s">
        <v>17</v>
      </c>
    </row>
    <row r="8097" spans="1:12" x14ac:dyDescent="0.3">
      <c r="A8097" t="s">
        <v>26</v>
      </c>
      <c r="B8097">
        <v>1197831</v>
      </c>
      <c r="C8097">
        <v>44454</v>
      </c>
      <c r="D8097" t="s">
        <v>27</v>
      </c>
      <c r="E8097" t="s">
        <v>28</v>
      </c>
      <c r="F8097" t="s">
        <v>39</v>
      </c>
      <c r="G8097" t="s">
        <v>23</v>
      </c>
      <c r="H8097">
        <v>42</v>
      </c>
      <c r="I8097">
        <v>280</v>
      </c>
      <c r="J8097">
        <v>11760</v>
      </c>
      <c r="K8097" t="s">
        <v>24</v>
      </c>
      <c r="L8097" t="s">
        <v>20</v>
      </c>
    </row>
    <row r="8098" spans="1:12" x14ac:dyDescent="0.3">
      <c r="A8098" t="s">
        <v>26</v>
      </c>
      <c r="B8098">
        <v>1197831</v>
      </c>
      <c r="C8098">
        <v>44455</v>
      </c>
      <c r="D8098" t="s">
        <v>27</v>
      </c>
      <c r="E8098" t="s">
        <v>28</v>
      </c>
      <c r="F8098" t="s">
        <v>39</v>
      </c>
      <c r="G8098" t="s">
        <v>15</v>
      </c>
      <c r="H8098">
        <v>34</v>
      </c>
      <c r="I8098">
        <v>256</v>
      </c>
      <c r="J8098">
        <v>8704</v>
      </c>
      <c r="K8098" t="s">
        <v>24</v>
      </c>
      <c r="L8098" t="s">
        <v>17</v>
      </c>
    </row>
    <row r="8099" spans="1:12" x14ac:dyDescent="0.3">
      <c r="A8099" t="s">
        <v>26</v>
      </c>
      <c r="B8099">
        <v>1197831</v>
      </c>
      <c r="C8099">
        <v>44456</v>
      </c>
      <c r="D8099" t="s">
        <v>27</v>
      </c>
      <c r="E8099" t="s">
        <v>28</v>
      </c>
      <c r="F8099" t="s">
        <v>39</v>
      </c>
      <c r="G8099" t="s">
        <v>18</v>
      </c>
      <c r="H8099">
        <v>34</v>
      </c>
      <c r="I8099">
        <v>264</v>
      </c>
      <c r="J8099">
        <v>8976</v>
      </c>
      <c r="K8099" t="s">
        <v>24</v>
      </c>
      <c r="L8099" t="s">
        <v>17</v>
      </c>
    </row>
    <row r="8100" spans="1:12" x14ac:dyDescent="0.3">
      <c r="A8100" t="s">
        <v>26</v>
      </c>
      <c r="B8100">
        <v>1197831</v>
      </c>
      <c r="C8100">
        <v>44457</v>
      </c>
      <c r="D8100" t="s">
        <v>27</v>
      </c>
      <c r="E8100" t="s">
        <v>28</v>
      </c>
      <c r="F8100" t="s">
        <v>39</v>
      </c>
      <c r="G8100" t="s">
        <v>19</v>
      </c>
      <c r="H8100">
        <v>33</v>
      </c>
      <c r="I8100">
        <v>322</v>
      </c>
      <c r="J8100">
        <v>10626</v>
      </c>
      <c r="K8100" t="s">
        <v>24</v>
      </c>
      <c r="L8100" t="s">
        <v>20</v>
      </c>
    </row>
    <row r="8101" spans="1:12" x14ac:dyDescent="0.3">
      <c r="A8101" t="s">
        <v>26</v>
      </c>
      <c r="B8101">
        <v>1197831</v>
      </c>
      <c r="C8101">
        <v>44458</v>
      </c>
      <c r="D8101" t="s">
        <v>27</v>
      </c>
      <c r="E8101" t="s">
        <v>28</v>
      </c>
      <c r="F8101" t="s">
        <v>39</v>
      </c>
      <c r="G8101" t="s">
        <v>21</v>
      </c>
      <c r="H8101">
        <v>32</v>
      </c>
      <c r="I8101">
        <v>201</v>
      </c>
      <c r="J8101">
        <v>6432</v>
      </c>
      <c r="K8101" t="s">
        <v>24</v>
      </c>
      <c r="L8101" t="s">
        <v>20</v>
      </c>
    </row>
    <row r="8102" spans="1:12" x14ac:dyDescent="0.3">
      <c r="A8102" t="s">
        <v>26</v>
      </c>
      <c r="B8102">
        <v>1197831</v>
      </c>
      <c r="C8102">
        <v>44459</v>
      </c>
      <c r="D8102" t="s">
        <v>27</v>
      </c>
      <c r="E8102" t="s">
        <v>28</v>
      </c>
      <c r="F8102" t="s">
        <v>39</v>
      </c>
      <c r="G8102" t="s">
        <v>22</v>
      </c>
      <c r="H8102">
        <v>39</v>
      </c>
      <c r="I8102">
        <v>184</v>
      </c>
      <c r="J8102">
        <v>7176</v>
      </c>
      <c r="K8102" t="s">
        <v>24</v>
      </c>
      <c r="L8102" t="s">
        <v>17</v>
      </c>
    </row>
    <row r="8103" spans="1:12" x14ac:dyDescent="0.3">
      <c r="A8103" t="s">
        <v>26</v>
      </c>
      <c r="B8103">
        <v>1197831</v>
      </c>
      <c r="C8103">
        <v>44460</v>
      </c>
      <c r="D8103" t="s">
        <v>27</v>
      </c>
      <c r="E8103" t="s">
        <v>28</v>
      </c>
      <c r="F8103" t="s">
        <v>39</v>
      </c>
      <c r="G8103" t="s">
        <v>23</v>
      </c>
      <c r="H8103">
        <v>47</v>
      </c>
      <c r="I8103">
        <v>272</v>
      </c>
      <c r="J8103">
        <v>12784</v>
      </c>
      <c r="K8103" t="s">
        <v>24</v>
      </c>
      <c r="L8103" t="s">
        <v>20</v>
      </c>
    </row>
    <row r="8104" spans="1:12" x14ac:dyDescent="0.3">
      <c r="A8104" t="s">
        <v>26</v>
      </c>
      <c r="B8104">
        <v>1197831</v>
      </c>
      <c r="C8104">
        <v>44461</v>
      </c>
      <c r="D8104" t="s">
        <v>27</v>
      </c>
      <c r="E8104" t="s">
        <v>28</v>
      </c>
      <c r="F8104" t="s">
        <v>39</v>
      </c>
      <c r="G8104" t="s">
        <v>15</v>
      </c>
      <c r="H8104">
        <v>34</v>
      </c>
      <c r="I8104">
        <v>248</v>
      </c>
      <c r="J8104">
        <v>8432</v>
      </c>
      <c r="K8104" t="s">
        <v>24</v>
      </c>
      <c r="L8104" t="s">
        <v>17</v>
      </c>
    </row>
    <row r="8105" spans="1:12" x14ac:dyDescent="0.3">
      <c r="A8105" t="s">
        <v>26</v>
      </c>
      <c r="B8105">
        <v>1197831</v>
      </c>
      <c r="C8105">
        <v>44462</v>
      </c>
      <c r="D8105" t="s">
        <v>27</v>
      </c>
      <c r="E8105" t="s">
        <v>28</v>
      </c>
      <c r="F8105" t="s">
        <v>39</v>
      </c>
      <c r="G8105" t="s">
        <v>18</v>
      </c>
      <c r="H8105">
        <v>43</v>
      </c>
      <c r="I8105">
        <v>256</v>
      </c>
      <c r="J8105">
        <v>11008</v>
      </c>
      <c r="K8105" t="s">
        <v>24</v>
      </c>
      <c r="L8105" t="s">
        <v>17</v>
      </c>
    </row>
    <row r="8106" spans="1:12" x14ac:dyDescent="0.3">
      <c r="A8106" t="s">
        <v>26</v>
      </c>
      <c r="B8106">
        <v>1197831</v>
      </c>
      <c r="C8106">
        <v>44463</v>
      </c>
      <c r="D8106" t="s">
        <v>27</v>
      </c>
      <c r="E8106" t="s">
        <v>28</v>
      </c>
      <c r="F8106" t="s">
        <v>39</v>
      </c>
      <c r="G8106" t="s">
        <v>19</v>
      </c>
      <c r="H8106">
        <v>35</v>
      </c>
      <c r="I8106">
        <v>332</v>
      </c>
      <c r="J8106">
        <v>11620</v>
      </c>
      <c r="K8106" t="s">
        <v>24</v>
      </c>
      <c r="L8106" t="s">
        <v>20</v>
      </c>
    </row>
    <row r="8107" spans="1:12" x14ac:dyDescent="0.3">
      <c r="A8107" t="s">
        <v>26</v>
      </c>
      <c r="B8107">
        <v>1197831</v>
      </c>
      <c r="C8107">
        <v>44464</v>
      </c>
      <c r="D8107" t="s">
        <v>27</v>
      </c>
      <c r="E8107" t="s">
        <v>28</v>
      </c>
      <c r="F8107" t="s">
        <v>39</v>
      </c>
      <c r="G8107" t="s">
        <v>21</v>
      </c>
      <c r="H8107">
        <v>38</v>
      </c>
      <c r="I8107">
        <v>158</v>
      </c>
      <c r="J8107">
        <v>6004</v>
      </c>
      <c r="K8107" t="s">
        <v>24</v>
      </c>
      <c r="L8107" t="s">
        <v>20</v>
      </c>
    </row>
    <row r="8108" spans="1:12" x14ac:dyDescent="0.3">
      <c r="A8108" t="s">
        <v>26</v>
      </c>
      <c r="B8108">
        <v>1197831</v>
      </c>
      <c r="C8108">
        <v>44465</v>
      </c>
      <c r="D8108" t="s">
        <v>27</v>
      </c>
      <c r="E8108" t="s">
        <v>28</v>
      </c>
      <c r="F8108" t="s">
        <v>39</v>
      </c>
      <c r="G8108" t="s">
        <v>22</v>
      </c>
      <c r="H8108">
        <v>43</v>
      </c>
      <c r="I8108">
        <v>158</v>
      </c>
      <c r="J8108">
        <v>6794</v>
      </c>
      <c r="K8108" t="s">
        <v>24</v>
      </c>
      <c r="L8108" t="s">
        <v>17</v>
      </c>
    </row>
    <row r="8109" spans="1:12" x14ac:dyDescent="0.3">
      <c r="A8109" t="s">
        <v>26</v>
      </c>
      <c r="B8109">
        <v>1197831</v>
      </c>
      <c r="C8109">
        <v>44466</v>
      </c>
      <c r="D8109" t="s">
        <v>27</v>
      </c>
      <c r="E8109" t="s">
        <v>28</v>
      </c>
      <c r="F8109" t="s">
        <v>39</v>
      </c>
      <c r="G8109" t="s">
        <v>23</v>
      </c>
      <c r="H8109">
        <v>43</v>
      </c>
      <c r="I8109">
        <v>240</v>
      </c>
      <c r="J8109">
        <v>10320</v>
      </c>
      <c r="K8109" t="s">
        <v>24</v>
      </c>
      <c r="L8109" t="s">
        <v>20</v>
      </c>
    </row>
    <row r="8110" spans="1:12" x14ac:dyDescent="0.3">
      <c r="A8110" t="s">
        <v>26</v>
      </c>
      <c r="B8110">
        <v>1197831</v>
      </c>
      <c r="C8110">
        <v>44467</v>
      </c>
      <c r="D8110" t="s">
        <v>27</v>
      </c>
      <c r="E8110" t="s">
        <v>28</v>
      </c>
      <c r="F8110" t="s">
        <v>39</v>
      </c>
      <c r="G8110" t="s">
        <v>15</v>
      </c>
      <c r="H8110">
        <v>38</v>
      </c>
      <c r="I8110">
        <v>232</v>
      </c>
      <c r="J8110">
        <v>8816</v>
      </c>
      <c r="K8110" t="s">
        <v>24</v>
      </c>
      <c r="L8110" t="s">
        <v>17</v>
      </c>
    </row>
    <row r="8111" spans="1:12" x14ac:dyDescent="0.3">
      <c r="A8111" t="s">
        <v>26</v>
      </c>
      <c r="B8111">
        <v>1197831</v>
      </c>
      <c r="C8111">
        <v>44468</v>
      </c>
      <c r="D8111" t="s">
        <v>27</v>
      </c>
      <c r="E8111" t="s">
        <v>28</v>
      </c>
      <c r="F8111" t="s">
        <v>39</v>
      </c>
      <c r="G8111" t="s">
        <v>18</v>
      </c>
      <c r="H8111">
        <v>38</v>
      </c>
      <c r="I8111">
        <v>203</v>
      </c>
      <c r="J8111">
        <v>7714</v>
      </c>
      <c r="K8111" t="s">
        <v>24</v>
      </c>
      <c r="L8111" t="s">
        <v>17</v>
      </c>
    </row>
    <row r="8112" spans="1:12" x14ac:dyDescent="0.3">
      <c r="A8112" t="s">
        <v>26</v>
      </c>
      <c r="B8112">
        <v>1197831</v>
      </c>
      <c r="C8112">
        <v>44469</v>
      </c>
      <c r="D8112" t="s">
        <v>27</v>
      </c>
      <c r="E8112" t="s">
        <v>28</v>
      </c>
      <c r="F8112" t="s">
        <v>39</v>
      </c>
      <c r="G8112" t="s">
        <v>19</v>
      </c>
      <c r="H8112">
        <v>47</v>
      </c>
      <c r="I8112">
        <v>254</v>
      </c>
      <c r="J8112">
        <v>11938</v>
      </c>
      <c r="K8112" t="s">
        <v>24</v>
      </c>
      <c r="L8112" t="s">
        <v>20</v>
      </c>
    </row>
    <row r="8113" spans="1:12" x14ac:dyDescent="0.3">
      <c r="A8113" t="s">
        <v>26</v>
      </c>
      <c r="B8113">
        <v>1197831</v>
      </c>
      <c r="C8113">
        <v>44470</v>
      </c>
      <c r="D8113" t="s">
        <v>27</v>
      </c>
      <c r="E8113" t="s">
        <v>28</v>
      </c>
      <c r="F8113" t="s">
        <v>39</v>
      </c>
      <c r="G8113" t="s">
        <v>21</v>
      </c>
      <c r="H8113">
        <v>41</v>
      </c>
      <c r="I8113">
        <v>135</v>
      </c>
      <c r="J8113">
        <v>5535</v>
      </c>
      <c r="K8113" t="s">
        <v>24</v>
      </c>
      <c r="L8113" t="s">
        <v>20</v>
      </c>
    </row>
    <row r="8114" spans="1:12" x14ac:dyDescent="0.3">
      <c r="A8114" t="s">
        <v>26</v>
      </c>
      <c r="B8114">
        <v>1197831</v>
      </c>
      <c r="C8114">
        <v>44471</v>
      </c>
      <c r="D8114" t="s">
        <v>27</v>
      </c>
      <c r="E8114" t="s">
        <v>28</v>
      </c>
      <c r="F8114" t="s">
        <v>39</v>
      </c>
      <c r="G8114" t="s">
        <v>22</v>
      </c>
      <c r="H8114">
        <v>37</v>
      </c>
      <c r="I8114">
        <v>149</v>
      </c>
      <c r="J8114">
        <v>5513</v>
      </c>
      <c r="K8114" t="s">
        <v>24</v>
      </c>
      <c r="L8114" t="s">
        <v>17</v>
      </c>
    </row>
    <row r="8115" spans="1:12" x14ac:dyDescent="0.3">
      <c r="A8115" t="s">
        <v>26</v>
      </c>
      <c r="B8115">
        <v>1197831</v>
      </c>
      <c r="C8115">
        <v>44472</v>
      </c>
      <c r="D8115" t="s">
        <v>27</v>
      </c>
      <c r="E8115" t="s">
        <v>28</v>
      </c>
      <c r="F8115" t="s">
        <v>39</v>
      </c>
      <c r="G8115" t="s">
        <v>23</v>
      </c>
      <c r="H8115">
        <v>33</v>
      </c>
      <c r="I8115">
        <v>236</v>
      </c>
      <c r="J8115">
        <v>7788</v>
      </c>
      <c r="K8115" t="s">
        <v>24</v>
      </c>
      <c r="L8115" t="s">
        <v>20</v>
      </c>
    </row>
    <row r="8116" spans="1:12" x14ac:dyDescent="0.3">
      <c r="A8116" t="s">
        <v>26</v>
      </c>
      <c r="B8116">
        <v>1197831</v>
      </c>
      <c r="C8116">
        <v>44473</v>
      </c>
      <c r="D8116" t="s">
        <v>27</v>
      </c>
      <c r="E8116" t="s">
        <v>28</v>
      </c>
      <c r="F8116" t="s">
        <v>39</v>
      </c>
      <c r="G8116" t="s">
        <v>15</v>
      </c>
      <c r="H8116">
        <v>30</v>
      </c>
      <c r="I8116">
        <v>213</v>
      </c>
      <c r="J8116">
        <v>6390</v>
      </c>
      <c r="K8116" t="s">
        <v>24</v>
      </c>
      <c r="L8116" t="s">
        <v>17</v>
      </c>
    </row>
    <row r="8117" spans="1:12" x14ac:dyDescent="0.3">
      <c r="A8117" t="s">
        <v>26</v>
      </c>
      <c r="B8117">
        <v>1197831</v>
      </c>
      <c r="C8117">
        <v>44474</v>
      </c>
      <c r="D8117" t="s">
        <v>27</v>
      </c>
      <c r="E8117" t="s">
        <v>28</v>
      </c>
      <c r="F8117" t="s">
        <v>39</v>
      </c>
      <c r="G8117" t="s">
        <v>18</v>
      </c>
      <c r="H8117">
        <v>29</v>
      </c>
      <c r="I8117">
        <v>219</v>
      </c>
      <c r="J8117">
        <v>6351</v>
      </c>
      <c r="K8117" t="s">
        <v>24</v>
      </c>
      <c r="L8117" t="s">
        <v>17</v>
      </c>
    </row>
    <row r="8118" spans="1:12" x14ac:dyDescent="0.3">
      <c r="A8118" t="s">
        <v>26</v>
      </c>
      <c r="B8118">
        <v>1197831</v>
      </c>
      <c r="C8118">
        <v>44475</v>
      </c>
      <c r="D8118" t="s">
        <v>27</v>
      </c>
      <c r="E8118" t="s">
        <v>28</v>
      </c>
      <c r="F8118" t="s">
        <v>39</v>
      </c>
      <c r="G8118" t="s">
        <v>19</v>
      </c>
      <c r="H8118">
        <v>32</v>
      </c>
      <c r="I8118">
        <v>190</v>
      </c>
      <c r="J8118">
        <v>6080</v>
      </c>
      <c r="K8118" t="s">
        <v>24</v>
      </c>
      <c r="L8118" t="s">
        <v>20</v>
      </c>
    </row>
    <row r="8119" spans="1:12" x14ac:dyDescent="0.3">
      <c r="A8119" t="s">
        <v>26</v>
      </c>
      <c r="B8119">
        <v>1197831</v>
      </c>
      <c r="C8119">
        <v>44476</v>
      </c>
      <c r="D8119" t="s">
        <v>27</v>
      </c>
      <c r="E8119" t="s">
        <v>28</v>
      </c>
      <c r="F8119" t="s">
        <v>39</v>
      </c>
      <c r="G8119" t="s">
        <v>21</v>
      </c>
      <c r="H8119">
        <v>30</v>
      </c>
      <c r="I8119">
        <v>145</v>
      </c>
      <c r="J8119">
        <v>4350</v>
      </c>
      <c r="K8119" t="s">
        <v>24</v>
      </c>
      <c r="L8119" t="s">
        <v>20</v>
      </c>
    </row>
    <row r="8120" spans="1:12" x14ac:dyDescent="0.3">
      <c r="A8120" t="s">
        <v>26</v>
      </c>
      <c r="B8120">
        <v>1197831</v>
      </c>
      <c r="C8120">
        <v>44477</v>
      </c>
      <c r="D8120" t="s">
        <v>27</v>
      </c>
      <c r="E8120" t="s">
        <v>28</v>
      </c>
      <c r="F8120" t="s">
        <v>39</v>
      </c>
      <c r="G8120" t="s">
        <v>22</v>
      </c>
      <c r="H8120">
        <v>30</v>
      </c>
      <c r="I8120">
        <v>128</v>
      </c>
      <c r="J8120">
        <v>3840</v>
      </c>
      <c r="K8120" t="s">
        <v>24</v>
      </c>
      <c r="L8120" t="s">
        <v>17</v>
      </c>
    </row>
    <row r="8121" spans="1:12" x14ac:dyDescent="0.3">
      <c r="A8121" t="s">
        <v>26</v>
      </c>
      <c r="B8121">
        <v>1197831</v>
      </c>
      <c r="C8121">
        <v>44478</v>
      </c>
      <c r="D8121" t="s">
        <v>27</v>
      </c>
      <c r="E8121" t="s">
        <v>28</v>
      </c>
      <c r="F8121" t="s">
        <v>39</v>
      </c>
      <c r="G8121" t="s">
        <v>23</v>
      </c>
      <c r="H8121">
        <v>39</v>
      </c>
      <c r="I8121">
        <v>190</v>
      </c>
      <c r="J8121">
        <v>7410</v>
      </c>
      <c r="K8121" t="s">
        <v>24</v>
      </c>
      <c r="L8121" t="s">
        <v>20</v>
      </c>
    </row>
    <row r="8122" spans="1:12" x14ac:dyDescent="0.3">
      <c r="A8122" t="s">
        <v>26</v>
      </c>
      <c r="B8122">
        <v>1197831</v>
      </c>
      <c r="C8122">
        <v>44479</v>
      </c>
      <c r="D8122" t="s">
        <v>27</v>
      </c>
      <c r="E8122" t="s">
        <v>28</v>
      </c>
      <c r="F8122" t="s">
        <v>39</v>
      </c>
      <c r="G8122" t="s">
        <v>15</v>
      </c>
      <c r="H8122">
        <v>31</v>
      </c>
      <c r="I8122">
        <v>225</v>
      </c>
      <c r="J8122">
        <v>6975</v>
      </c>
      <c r="K8122" t="s">
        <v>24</v>
      </c>
      <c r="L8122" t="s">
        <v>17</v>
      </c>
    </row>
    <row r="8123" spans="1:12" x14ac:dyDescent="0.3">
      <c r="A8123" t="s">
        <v>26</v>
      </c>
      <c r="B8123">
        <v>1197831</v>
      </c>
      <c r="C8123">
        <v>44480</v>
      </c>
      <c r="D8123" t="s">
        <v>27</v>
      </c>
      <c r="E8123" t="s">
        <v>28</v>
      </c>
      <c r="F8123" t="s">
        <v>39</v>
      </c>
      <c r="G8123" t="s">
        <v>18</v>
      </c>
      <c r="H8123">
        <v>27</v>
      </c>
      <c r="I8123">
        <v>218</v>
      </c>
      <c r="J8123">
        <v>5886</v>
      </c>
      <c r="K8123" t="s">
        <v>24</v>
      </c>
      <c r="L8123" t="s">
        <v>17</v>
      </c>
    </row>
    <row r="8124" spans="1:12" x14ac:dyDescent="0.3">
      <c r="A8124" t="s">
        <v>26</v>
      </c>
      <c r="B8124">
        <v>1197831</v>
      </c>
      <c r="C8124">
        <v>44481</v>
      </c>
      <c r="D8124" t="s">
        <v>27</v>
      </c>
      <c r="E8124" t="s">
        <v>28</v>
      </c>
      <c r="F8124" t="s">
        <v>39</v>
      </c>
      <c r="G8124" t="s">
        <v>19</v>
      </c>
      <c r="H8124">
        <v>51</v>
      </c>
      <c r="I8124">
        <v>228</v>
      </c>
      <c r="J8124">
        <v>11628</v>
      </c>
      <c r="K8124" t="s">
        <v>24</v>
      </c>
      <c r="L8124" t="s">
        <v>20</v>
      </c>
    </row>
    <row r="8125" spans="1:12" x14ac:dyDescent="0.3">
      <c r="A8125" t="s">
        <v>26</v>
      </c>
      <c r="B8125">
        <v>1197831</v>
      </c>
      <c r="C8125">
        <v>44482</v>
      </c>
      <c r="D8125" t="s">
        <v>27</v>
      </c>
      <c r="E8125" t="s">
        <v>28</v>
      </c>
      <c r="F8125" t="s">
        <v>39</v>
      </c>
      <c r="G8125" t="s">
        <v>21</v>
      </c>
      <c r="H8125">
        <v>50</v>
      </c>
      <c r="I8125">
        <v>160</v>
      </c>
      <c r="J8125">
        <v>8000</v>
      </c>
      <c r="K8125" t="s">
        <v>24</v>
      </c>
      <c r="L8125" t="s">
        <v>20</v>
      </c>
    </row>
    <row r="8126" spans="1:12" x14ac:dyDescent="0.3">
      <c r="A8126" t="s">
        <v>26</v>
      </c>
      <c r="B8126">
        <v>1197831</v>
      </c>
      <c r="C8126">
        <v>44483</v>
      </c>
      <c r="D8126" t="s">
        <v>27</v>
      </c>
      <c r="E8126" t="s">
        <v>28</v>
      </c>
      <c r="F8126" t="s">
        <v>39</v>
      </c>
      <c r="G8126" t="s">
        <v>22</v>
      </c>
      <c r="H8126">
        <v>46</v>
      </c>
      <c r="I8126">
        <v>162</v>
      </c>
      <c r="J8126">
        <v>7452</v>
      </c>
      <c r="K8126" t="s">
        <v>24</v>
      </c>
      <c r="L8126" t="s">
        <v>17</v>
      </c>
    </row>
    <row r="8127" spans="1:12" x14ac:dyDescent="0.3">
      <c r="A8127" t="s">
        <v>26</v>
      </c>
      <c r="B8127">
        <v>1197831</v>
      </c>
      <c r="C8127">
        <v>44484</v>
      </c>
      <c r="D8127" t="s">
        <v>27</v>
      </c>
      <c r="E8127" t="s">
        <v>28</v>
      </c>
      <c r="F8127" t="s">
        <v>39</v>
      </c>
      <c r="G8127" t="s">
        <v>23</v>
      </c>
      <c r="H8127">
        <v>51</v>
      </c>
      <c r="I8127">
        <v>236</v>
      </c>
      <c r="J8127">
        <v>12036</v>
      </c>
      <c r="K8127" t="s">
        <v>24</v>
      </c>
      <c r="L8127" t="s">
        <v>20</v>
      </c>
    </row>
    <row r="8128" spans="1:12" x14ac:dyDescent="0.3">
      <c r="A8128" t="s">
        <v>26</v>
      </c>
      <c r="B8128">
        <v>1197831</v>
      </c>
      <c r="C8128">
        <v>44485</v>
      </c>
      <c r="D8128" t="s">
        <v>27</v>
      </c>
      <c r="E8128" t="s">
        <v>28</v>
      </c>
      <c r="F8128" t="s">
        <v>39</v>
      </c>
      <c r="G8128" t="s">
        <v>15</v>
      </c>
      <c r="H8128">
        <v>46</v>
      </c>
      <c r="I8128">
        <v>281</v>
      </c>
      <c r="J8128">
        <v>12926</v>
      </c>
      <c r="K8128" t="s">
        <v>24</v>
      </c>
      <c r="L8128" t="s">
        <v>17</v>
      </c>
    </row>
    <row r="8129" spans="1:12" x14ac:dyDescent="0.3">
      <c r="A8129" t="s">
        <v>26</v>
      </c>
      <c r="B8129">
        <v>1197831</v>
      </c>
      <c r="C8129">
        <v>44486</v>
      </c>
      <c r="D8129" t="s">
        <v>27</v>
      </c>
      <c r="E8129" t="s">
        <v>28</v>
      </c>
      <c r="F8129" t="s">
        <v>39</v>
      </c>
      <c r="G8129" t="s">
        <v>18</v>
      </c>
      <c r="H8129">
        <v>39</v>
      </c>
      <c r="I8129">
        <v>248</v>
      </c>
      <c r="J8129">
        <v>9672</v>
      </c>
      <c r="K8129" t="s">
        <v>24</v>
      </c>
      <c r="L8129" t="s">
        <v>17</v>
      </c>
    </row>
    <row r="8130" spans="1:12" x14ac:dyDescent="0.3">
      <c r="A8130" t="s">
        <v>26</v>
      </c>
      <c r="B8130">
        <v>1197831</v>
      </c>
      <c r="C8130">
        <v>44487</v>
      </c>
      <c r="D8130" t="s">
        <v>27</v>
      </c>
      <c r="E8130" t="s">
        <v>28</v>
      </c>
      <c r="F8130" t="s">
        <v>39</v>
      </c>
      <c r="G8130" t="s">
        <v>19</v>
      </c>
      <c r="H8130">
        <v>46</v>
      </c>
      <c r="I8130">
        <v>239</v>
      </c>
      <c r="J8130">
        <v>10994</v>
      </c>
      <c r="K8130" t="s">
        <v>24</v>
      </c>
      <c r="L8130" t="s">
        <v>20</v>
      </c>
    </row>
    <row r="8131" spans="1:12" x14ac:dyDescent="0.3">
      <c r="A8131" t="s">
        <v>26</v>
      </c>
      <c r="B8131">
        <v>1197831</v>
      </c>
      <c r="C8131">
        <v>44488</v>
      </c>
      <c r="D8131" t="s">
        <v>27</v>
      </c>
      <c r="E8131" t="s">
        <v>28</v>
      </c>
      <c r="F8131" t="s">
        <v>39</v>
      </c>
      <c r="G8131" t="s">
        <v>21</v>
      </c>
      <c r="H8131">
        <v>44</v>
      </c>
      <c r="I8131">
        <v>190</v>
      </c>
      <c r="J8131">
        <v>8360</v>
      </c>
      <c r="K8131" t="s">
        <v>24</v>
      </c>
      <c r="L8131" t="s">
        <v>20</v>
      </c>
    </row>
    <row r="8132" spans="1:12" x14ac:dyDescent="0.3">
      <c r="A8132" t="s">
        <v>26</v>
      </c>
      <c r="B8132">
        <v>1197831</v>
      </c>
      <c r="C8132">
        <v>44489</v>
      </c>
      <c r="D8132" t="s">
        <v>27</v>
      </c>
      <c r="E8132" t="s">
        <v>28</v>
      </c>
      <c r="F8132" t="s">
        <v>39</v>
      </c>
      <c r="G8132" t="s">
        <v>22</v>
      </c>
      <c r="H8132">
        <v>47</v>
      </c>
      <c r="I8132">
        <v>168</v>
      </c>
      <c r="J8132">
        <v>7896</v>
      </c>
      <c r="K8132" t="s">
        <v>24</v>
      </c>
      <c r="L8132" t="s">
        <v>17</v>
      </c>
    </row>
    <row r="8133" spans="1:12" x14ac:dyDescent="0.3">
      <c r="A8133" t="s">
        <v>26</v>
      </c>
      <c r="B8133">
        <v>1197831</v>
      </c>
      <c r="C8133">
        <v>44490</v>
      </c>
      <c r="D8133" t="s">
        <v>27</v>
      </c>
      <c r="E8133" t="s">
        <v>28</v>
      </c>
      <c r="F8133" t="s">
        <v>39</v>
      </c>
      <c r="G8133" t="s">
        <v>23</v>
      </c>
      <c r="H8133">
        <v>54</v>
      </c>
      <c r="I8133">
        <v>256</v>
      </c>
      <c r="J8133">
        <v>13824</v>
      </c>
      <c r="K8133" t="s">
        <v>24</v>
      </c>
      <c r="L8133" t="s">
        <v>20</v>
      </c>
    </row>
    <row r="8134" spans="1:12" x14ac:dyDescent="0.3">
      <c r="A8134" t="s">
        <v>12</v>
      </c>
      <c r="B8134">
        <v>1185732</v>
      </c>
      <c r="C8134">
        <v>44491</v>
      </c>
      <c r="D8134" t="s">
        <v>27</v>
      </c>
      <c r="E8134" t="s">
        <v>28</v>
      </c>
      <c r="F8134" t="s">
        <v>39</v>
      </c>
      <c r="G8134" t="s">
        <v>15</v>
      </c>
      <c r="H8134">
        <v>34</v>
      </c>
      <c r="I8134">
        <v>128</v>
      </c>
      <c r="J8134">
        <v>4352</v>
      </c>
      <c r="K8134" t="s">
        <v>24</v>
      </c>
      <c r="L8134" t="s">
        <v>17</v>
      </c>
    </row>
    <row r="8135" spans="1:12" x14ac:dyDescent="0.3">
      <c r="A8135" t="s">
        <v>12</v>
      </c>
      <c r="B8135">
        <v>1185732</v>
      </c>
      <c r="C8135">
        <v>44492</v>
      </c>
      <c r="D8135" t="s">
        <v>27</v>
      </c>
      <c r="E8135" t="s">
        <v>28</v>
      </c>
      <c r="F8135" t="s">
        <v>39</v>
      </c>
      <c r="G8135" t="s">
        <v>18</v>
      </c>
      <c r="H8135">
        <v>34</v>
      </c>
      <c r="I8135">
        <v>68</v>
      </c>
      <c r="J8135">
        <v>2312</v>
      </c>
      <c r="K8135" t="s">
        <v>24</v>
      </c>
      <c r="L8135" t="s">
        <v>17</v>
      </c>
    </row>
    <row r="8136" spans="1:12" x14ac:dyDescent="0.3">
      <c r="A8136" t="s">
        <v>12</v>
      </c>
      <c r="B8136">
        <v>1185732</v>
      </c>
      <c r="C8136">
        <v>44493</v>
      </c>
      <c r="D8136" t="s">
        <v>27</v>
      </c>
      <c r="E8136" t="s">
        <v>28</v>
      </c>
      <c r="F8136" t="s">
        <v>39</v>
      </c>
      <c r="G8136" t="s">
        <v>19</v>
      </c>
      <c r="H8136">
        <v>28</v>
      </c>
      <c r="I8136">
        <v>72</v>
      </c>
      <c r="J8136">
        <v>2016</v>
      </c>
      <c r="K8136" t="s">
        <v>24</v>
      </c>
      <c r="L8136" t="s">
        <v>20</v>
      </c>
    </row>
    <row r="8137" spans="1:12" x14ac:dyDescent="0.3">
      <c r="A8137" t="s">
        <v>12</v>
      </c>
      <c r="B8137">
        <v>1185732</v>
      </c>
      <c r="C8137">
        <v>44494</v>
      </c>
      <c r="D8137" t="s">
        <v>27</v>
      </c>
      <c r="E8137" t="s">
        <v>28</v>
      </c>
      <c r="F8137" t="s">
        <v>39</v>
      </c>
      <c r="G8137" t="s">
        <v>21</v>
      </c>
      <c r="H8137">
        <v>28</v>
      </c>
      <c r="I8137">
        <v>23</v>
      </c>
      <c r="J8137">
        <v>644</v>
      </c>
      <c r="K8137" t="s">
        <v>24</v>
      </c>
      <c r="L8137" t="s">
        <v>20</v>
      </c>
    </row>
    <row r="8138" spans="1:12" x14ac:dyDescent="0.3">
      <c r="A8138" t="s">
        <v>12</v>
      </c>
      <c r="B8138">
        <v>1185732</v>
      </c>
      <c r="C8138">
        <v>44495</v>
      </c>
      <c r="D8138" t="s">
        <v>13</v>
      </c>
      <c r="E8138" t="s">
        <v>40</v>
      </c>
      <c r="F8138" t="s">
        <v>41</v>
      </c>
      <c r="G8138" t="s">
        <v>22</v>
      </c>
      <c r="H8138">
        <v>42</v>
      </c>
      <c r="I8138">
        <v>41</v>
      </c>
      <c r="J8138">
        <v>1722</v>
      </c>
      <c r="K8138" t="s">
        <v>24</v>
      </c>
      <c r="L8138" t="s">
        <v>17</v>
      </c>
    </row>
    <row r="8139" spans="1:12" x14ac:dyDescent="0.3">
      <c r="A8139" t="s">
        <v>12</v>
      </c>
      <c r="B8139">
        <v>1185732</v>
      </c>
      <c r="C8139">
        <v>44496</v>
      </c>
      <c r="D8139" t="s">
        <v>13</v>
      </c>
      <c r="E8139" t="s">
        <v>40</v>
      </c>
      <c r="F8139" t="s">
        <v>41</v>
      </c>
      <c r="G8139" t="s">
        <v>23</v>
      </c>
      <c r="H8139">
        <v>32</v>
      </c>
      <c r="I8139">
        <v>70</v>
      </c>
      <c r="J8139">
        <v>2240</v>
      </c>
      <c r="K8139" t="s">
        <v>24</v>
      </c>
      <c r="L8139" t="s">
        <v>20</v>
      </c>
    </row>
    <row r="8140" spans="1:12" x14ac:dyDescent="0.3">
      <c r="A8140" t="s">
        <v>12</v>
      </c>
      <c r="B8140">
        <v>1185732</v>
      </c>
      <c r="C8140">
        <v>44497</v>
      </c>
      <c r="D8140" t="s">
        <v>13</v>
      </c>
      <c r="E8140" t="s">
        <v>40</v>
      </c>
      <c r="F8140" t="s">
        <v>41</v>
      </c>
      <c r="G8140" t="s">
        <v>15</v>
      </c>
      <c r="H8140">
        <v>32</v>
      </c>
      <c r="I8140">
        <v>166</v>
      </c>
      <c r="J8140">
        <v>5312</v>
      </c>
      <c r="K8140" t="s">
        <v>24</v>
      </c>
      <c r="L8140" t="s">
        <v>17</v>
      </c>
    </row>
    <row r="8141" spans="1:12" x14ac:dyDescent="0.3">
      <c r="A8141" t="s">
        <v>12</v>
      </c>
      <c r="B8141">
        <v>1185732</v>
      </c>
      <c r="C8141">
        <v>44498</v>
      </c>
      <c r="D8141" t="s">
        <v>13</v>
      </c>
      <c r="E8141" t="s">
        <v>40</v>
      </c>
      <c r="F8141" t="s">
        <v>41</v>
      </c>
      <c r="G8141" t="s">
        <v>18</v>
      </c>
      <c r="H8141">
        <v>32</v>
      </c>
      <c r="I8141">
        <v>44</v>
      </c>
      <c r="J8141">
        <v>1408</v>
      </c>
      <c r="K8141" t="s">
        <v>24</v>
      </c>
      <c r="L8141" t="s">
        <v>17</v>
      </c>
    </row>
    <row r="8142" spans="1:12" x14ac:dyDescent="0.3">
      <c r="A8142" t="s">
        <v>12</v>
      </c>
      <c r="B8142">
        <v>1185732</v>
      </c>
      <c r="C8142">
        <v>44499</v>
      </c>
      <c r="D8142" t="s">
        <v>13</v>
      </c>
      <c r="E8142" t="s">
        <v>40</v>
      </c>
      <c r="F8142" t="s">
        <v>41</v>
      </c>
      <c r="G8142" t="s">
        <v>19</v>
      </c>
      <c r="H8142">
        <v>25</v>
      </c>
      <c r="I8142">
        <v>54</v>
      </c>
      <c r="J8142">
        <v>1350</v>
      </c>
      <c r="K8142" t="s">
        <v>24</v>
      </c>
      <c r="L8142" t="s">
        <v>20</v>
      </c>
    </row>
    <row r="8143" spans="1:12" x14ac:dyDescent="0.3">
      <c r="A8143" t="s">
        <v>12</v>
      </c>
      <c r="B8143">
        <v>1185732</v>
      </c>
      <c r="C8143">
        <v>44500</v>
      </c>
      <c r="D8143" t="s">
        <v>13</v>
      </c>
      <c r="E8143" t="s">
        <v>40</v>
      </c>
      <c r="F8143" t="s">
        <v>41</v>
      </c>
      <c r="G8143" t="s">
        <v>21</v>
      </c>
      <c r="H8143">
        <v>28</v>
      </c>
      <c r="I8143">
        <v>17</v>
      </c>
      <c r="J8143">
        <v>476</v>
      </c>
      <c r="K8143" t="s">
        <v>24</v>
      </c>
      <c r="L8143" t="s">
        <v>20</v>
      </c>
    </row>
    <row r="8144" spans="1:12" x14ac:dyDescent="0.3">
      <c r="A8144" t="s">
        <v>12</v>
      </c>
      <c r="B8144">
        <v>1185732</v>
      </c>
      <c r="C8144">
        <v>44501</v>
      </c>
      <c r="D8144" t="s">
        <v>13</v>
      </c>
      <c r="E8144" t="s">
        <v>40</v>
      </c>
      <c r="F8144" t="s">
        <v>41</v>
      </c>
      <c r="G8144" t="s">
        <v>22</v>
      </c>
      <c r="H8144">
        <v>39</v>
      </c>
      <c r="I8144">
        <v>40</v>
      </c>
      <c r="J8144">
        <v>1560</v>
      </c>
      <c r="K8144" t="s">
        <v>24</v>
      </c>
      <c r="L8144" t="s">
        <v>17</v>
      </c>
    </row>
    <row r="8145" spans="1:12" x14ac:dyDescent="0.3">
      <c r="A8145" t="s">
        <v>12</v>
      </c>
      <c r="B8145">
        <v>1185732</v>
      </c>
      <c r="C8145">
        <v>44502</v>
      </c>
      <c r="D8145" t="s">
        <v>13</v>
      </c>
      <c r="E8145" t="s">
        <v>40</v>
      </c>
      <c r="F8145" t="s">
        <v>41</v>
      </c>
      <c r="G8145" t="s">
        <v>23</v>
      </c>
      <c r="H8145">
        <v>30</v>
      </c>
      <c r="I8145">
        <v>74</v>
      </c>
      <c r="J8145">
        <v>2220</v>
      </c>
      <c r="K8145" t="s">
        <v>24</v>
      </c>
      <c r="L8145" t="s">
        <v>20</v>
      </c>
    </row>
    <row r="8146" spans="1:12" x14ac:dyDescent="0.3">
      <c r="A8146" t="s">
        <v>12</v>
      </c>
      <c r="B8146">
        <v>1185732</v>
      </c>
      <c r="C8146">
        <v>44503</v>
      </c>
      <c r="D8146" t="s">
        <v>13</v>
      </c>
      <c r="E8146" t="s">
        <v>40</v>
      </c>
      <c r="F8146" t="s">
        <v>41</v>
      </c>
      <c r="G8146" t="s">
        <v>15</v>
      </c>
      <c r="H8146">
        <v>39</v>
      </c>
      <c r="I8146">
        <v>156</v>
      </c>
      <c r="J8146">
        <v>6084</v>
      </c>
      <c r="K8146" t="s">
        <v>24</v>
      </c>
      <c r="L8146" t="s">
        <v>17</v>
      </c>
    </row>
    <row r="8147" spans="1:12" x14ac:dyDescent="0.3">
      <c r="A8147" t="s">
        <v>12</v>
      </c>
      <c r="B8147">
        <v>1185732</v>
      </c>
      <c r="C8147">
        <v>44504</v>
      </c>
      <c r="D8147" t="s">
        <v>13</v>
      </c>
      <c r="E8147" t="s">
        <v>40</v>
      </c>
      <c r="F8147" t="s">
        <v>41</v>
      </c>
      <c r="G8147" t="s">
        <v>18</v>
      </c>
      <c r="H8147">
        <v>33</v>
      </c>
      <c r="I8147">
        <v>53</v>
      </c>
      <c r="J8147">
        <v>1749</v>
      </c>
      <c r="K8147" t="s">
        <v>24</v>
      </c>
      <c r="L8147" t="s">
        <v>17</v>
      </c>
    </row>
    <row r="8148" spans="1:12" x14ac:dyDescent="0.3">
      <c r="A8148" t="s">
        <v>12</v>
      </c>
      <c r="B8148">
        <v>1185732</v>
      </c>
      <c r="C8148">
        <v>44505</v>
      </c>
      <c r="D8148" t="s">
        <v>13</v>
      </c>
      <c r="E8148" t="s">
        <v>40</v>
      </c>
      <c r="F8148" t="s">
        <v>41</v>
      </c>
      <c r="G8148" t="s">
        <v>19</v>
      </c>
      <c r="H8148">
        <v>29</v>
      </c>
      <c r="I8148">
        <v>58</v>
      </c>
      <c r="J8148">
        <v>1682</v>
      </c>
      <c r="K8148" t="s">
        <v>24</v>
      </c>
      <c r="L8148" t="s">
        <v>20</v>
      </c>
    </row>
    <row r="8149" spans="1:12" x14ac:dyDescent="0.3">
      <c r="A8149" t="s">
        <v>12</v>
      </c>
      <c r="B8149">
        <v>1185732</v>
      </c>
      <c r="C8149">
        <v>44506</v>
      </c>
      <c r="D8149" t="s">
        <v>13</v>
      </c>
      <c r="E8149" t="s">
        <v>40</v>
      </c>
      <c r="F8149" t="s">
        <v>41</v>
      </c>
      <c r="G8149" t="s">
        <v>21</v>
      </c>
      <c r="H8149">
        <v>32</v>
      </c>
      <c r="I8149">
        <v>8</v>
      </c>
      <c r="J8149">
        <v>256</v>
      </c>
      <c r="K8149" t="s">
        <v>24</v>
      </c>
      <c r="L8149" t="s">
        <v>20</v>
      </c>
    </row>
    <row r="8150" spans="1:12" x14ac:dyDescent="0.3">
      <c r="A8150" t="s">
        <v>12</v>
      </c>
      <c r="B8150">
        <v>1185732</v>
      </c>
      <c r="C8150">
        <v>44507</v>
      </c>
      <c r="D8150" t="s">
        <v>13</v>
      </c>
      <c r="E8150" t="s">
        <v>40</v>
      </c>
      <c r="F8150" t="s">
        <v>41</v>
      </c>
      <c r="G8150" t="s">
        <v>22</v>
      </c>
      <c r="H8150">
        <v>41</v>
      </c>
      <c r="I8150">
        <v>24</v>
      </c>
      <c r="J8150">
        <v>984</v>
      </c>
      <c r="K8150" t="s">
        <v>24</v>
      </c>
      <c r="L8150" t="s">
        <v>17</v>
      </c>
    </row>
    <row r="8151" spans="1:12" x14ac:dyDescent="0.3">
      <c r="A8151" t="s">
        <v>12</v>
      </c>
      <c r="B8151">
        <v>1185732</v>
      </c>
      <c r="C8151">
        <v>44508</v>
      </c>
      <c r="D8151" t="s">
        <v>13</v>
      </c>
      <c r="E8151" t="s">
        <v>40</v>
      </c>
      <c r="F8151" t="s">
        <v>41</v>
      </c>
      <c r="G8151" t="s">
        <v>23</v>
      </c>
      <c r="H8151">
        <v>38</v>
      </c>
      <c r="I8151">
        <v>61</v>
      </c>
      <c r="J8151">
        <v>2318</v>
      </c>
      <c r="K8151" t="s">
        <v>24</v>
      </c>
      <c r="L8151" t="s">
        <v>20</v>
      </c>
    </row>
    <row r="8152" spans="1:12" x14ac:dyDescent="0.3">
      <c r="A8152" t="s">
        <v>12</v>
      </c>
      <c r="B8152">
        <v>1185732</v>
      </c>
      <c r="C8152">
        <v>44509</v>
      </c>
      <c r="D8152" t="s">
        <v>13</v>
      </c>
      <c r="E8152" t="s">
        <v>40</v>
      </c>
      <c r="F8152" t="s">
        <v>41</v>
      </c>
      <c r="G8152" t="s">
        <v>15</v>
      </c>
      <c r="H8152">
        <v>35</v>
      </c>
      <c r="I8152">
        <v>140</v>
      </c>
      <c r="J8152">
        <v>4900</v>
      </c>
      <c r="K8152" t="s">
        <v>24</v>
      </c>
      <c r="L8152" t="s">
        <v>17</v>
      </c>
    </row>
    <row r="8153" spans="1:12" x14ac:dyDescent="0.3">
      <c r="A8153" t="s">
        <v>12</v>
      </c>
      <c r="B8153">
        <v>1185732</v>
      </c>
      <c r="C8153">
        <v>44510</v>
      </c>
      <c r="D8153" t="s">
        <v>13</v>
      </c>
      <c r="E8153" t="s">
        <v>40</v>
      </c>
      <c r="F8153" t="s">
        <v>41</v>
      </c>
      <c r="G8153" t="s">
        <v>18</v>
      </c>
      <c r="H8153">
        <v>37</v>
      </c>
      <c r="I8153">
        <v>51</v>
      </c>
      <c r="J8153">
        <v>1887</v>
      </c>
      <c r="K8153" t="s">
        <v>24</v>
      </c>
      <c r="L8153" t="s">
        <v>17</v>
      </c>
    </row>
    <row r="8154" spans="1:12" x14ac:dyDescent="0.3">
      <c r="A8154" t="s">
        <v>12</v>
      </c>
      <c r="B8154">
        <v>1185732</v>
      </c>
      <c r="C8154">
        <v>44511</v>
      </c>
      <c r="D8154" t="s">
        <v>13</v>
      </c>
      <c r="E8154" t="s">
        <v>40</v>
      </c>
      <c r="F8154" t="s">
        <v>41</v>
      </c>
      <c r="G8154" t="s">
        <v>19</v>
      </c>
      <c r="H8154">
        <v>27</v>
      </c>
      <c r="I8154">
        <v>51</v>
      </c>
      <c r="J8154">
        <v>1377</v>
      </c>
      <c r="K8154" t="s">
        <v>24</v>
      </c>
      <c r="L8154" t="s">
        <v>20</v>
      </c>
    </row>
    <row r="8155" spans="1:12" x14ac:dyDescent="0.3">
      <c r="A8155" t="s">
        <v>12</v>
      </c>
      <c r="B8155">
        <v>1185732</v>
      </c>
      <c r="C8155">
        <v>44512</v>
      </c>
      <c r="D8155" t="s">
        <v>13</v>
      </c>
      <c r="E8155" t="s">
        <v>40</v>
      </c>
      <c r="F8155" t="s">
        <v>41</v>
      </c>
      <c r="G8155" t="s">
        <v>21</v>
      </c>
      <c r="H8155">
        <v>36</v>
      </c>
      <c r="I8155">
        <v>24</v>
      </c>
      <c r="J8155">
        <v>864</v>
      </c>
      <c r="K8155" t="s">
        <v>24</v>
      </c>
      <c r="L8155" t="s">
        <v>20</v>
      </c>
    </row>
    <row r="8156" spans="1:12" x14ac:dyDescent="0.3">
      <c r="A8156" t="s">
        <v>12</v>
      </c>
      <c r="B8156">
        <v>1185732</v>
      </c>
      <c r="C8156">
        <v>44513</v>
      </c>
      <c r="D8156" t="s">
        <v>13</v>
      </c>
      <c r="E8156" t="s">
        <v>40</v>
      </c>
      <c r="F8156" t="s">
        <v>41</v>
      </c>
      <c r="G8156" t="s">
        <v>22</v>
      </c>
      <c r="H8156">
        <v>45</v>
      </c>
      <c r="I8156">
        <v>26</v>
      </c>
      <c r="J8156">
        <v>1170</v>
      </c>
      <c r="K8156" t="s">
        <v>24</v>
      </c>
      <c r="L8156" t="s">
        <v>17</v>
      </c>
    </row>
    <row r="8157" spans="1:12" x14ac:dyDescent="0.3">
      <c r="A8157" t="s">
        <v>12</v>
      </c>
      <c r="B8157">
        <v>1185732</v>
      </c>
      <c r="C8157">
        <v>44514</v>
      </c>
      <c r="D8157" t="s">
        <v>13</v>
      </c>
      <c r="E8157" t="s">
        <v>40</v>
      </c>
      <c r="F8157" t="s">
        <v>41</v>
      </c>
      <c r="G8157" t="s">
        <v>23</v>
      </c>
      <c r="H8157">
        <v>39</v>
      </c>
      <c r="I8157">
        <v>64</v>
      </c>
      <c r="J8157">
        <v>2496</v>
      </c>
      <c r="K8157" t="s">
        <v>24</v>
      </c>
      <c r="L8157" t="s">
        <v>20</v>
      </c>
    </row>
    <row r="8158" spans="1:12" x14ac:dyDescent="0.3">
      <c r="A8158" t="s">
        <v>12</v>
      </c>
      <c r="B8158">
        <v>1185732</v>
      </c>
      <c r="C8158">
        <v>44515</v>
      </c>
      <c r="D8158" t="s">
        <v>13</v>
      </c>
      <c r="E8158" t="s">
        <v>40</v>
      </c>
      <c r="F8158" t="s">
        <v>41</v>
      </c>
      <c r="G8158" t="s">
        <v>15</v>
      </c>
      <c r="H8158">
        <v>44</v>
      </c>
      <c r="I8158">
        <v>150</v>
      </c>
      <c r="J8158">
        <v>6600</v>
      </c>
      <c r="K8158" t="s">
        <v>24</v>
      </c>
      <c r="L8158" t="s">
        <v>17</v>
      </c>
    </row>
    <row r="8159" spans="1:12" x14ac:dyDescent="0.3">
      <c r="A8159" t="s">
        <v>12</v>
      </c>
      <c r="B8159">
        <v>1185732</v>
      </c>
      <c r="C8159">
        <v>44516</v>
      </c>
      <c r="D8159" t="s">
        <v>13</v>
      </c>
      <c r="E8159" t="s">
        <v>40</v>
      </c>
      <c r="F8159" t="s">
        <v>41</v>
      </c>
      <c r="G8159" t="s">
        <v>18</v>
      </c>
      <c r="H8159">
        <v>40</v>
      </c>
      <c r="I8159">
        <v>54</v>
      </c>
      <c r="J8159">
        <v>2160</v>
      </c>
      <c r="K8159" t="s">
        <v>24</v>
      </c>
      <c r="L8159" t="s">
        <v>17</v>
      </c>
    </row>
    <row r="8160" spans="1:12" x14ac:dyDescent="0.3">
      <c r="A8160" t="s">
        <v>12</v>
      </c>
      <c r="B8160">
        <v>1185732</v>
      </c>
      <c r="C8160">
        <v>44517</v>
      </c>
      <c r="D8160" t="s">
        <v>13</v>
      </c>
      <c r="E8160" t="s">
        <v>40</v>
      </c>
      <c r="F8160" t="s">
        <v>41</v>
      </c>
      <c r="G8160" t="s">
        <v>19</v>
      </c>
      <c r="H8160">
        <v>38</v>
      </c>
      <c r="I8160">
        <v>53</v>
      </c>
      <c r="J8160">
        <v>2014</v>
      </c>
      <c r="K8160" t="s">
        <v>24</v>
      </c>
      <c r="L8160" t="s">
        <v>20</v>
      </c>
    </row>
    <row r="8161" spans="1:12" x14ac:dyDescent="0.3">
      <c r="A8161" t="s">
        <v>12</v>
      </c>
      <c r="B8161">
        <v>1185732</v>
      </c>
      <c r="C8161">
        <v>44518</v>
      </c>
      <c r="D8161" t="s">
        <v>13</v>
      </c>
      <c r="E8161" t="s">
        <v>40</v>
      </c>
      <c r="F8161" t="s">
        <v>41</v>
      </c>
      <c r="G8161" t="s">
        <v>21</v>
      </c>
      <c r="H8161">
        <v>42</v>
      </c>
      <c r="I8161">
        <v>34</v>
      </c>
      <c r="J8161">
        <v>1428</v>
      </c>
      <c r="K8161" t="s">
        <v>24</v>
      </c>
      <c r="L8161" t="s">
        <v>20</v>
      </c>
    </row>
    <row r="8162" spans="1:12" x14ac:dyDescent="0.3">
      <c r="A8162" t="s">
        <v>12</v>
      </c>
      <c r="B8162">
        <v>1185732</v>
      </c>
      <c r="C8162">
        <v>44519</v>
      </c>
      <c r="D8162" t="s">
        <v>13</v>
      </c>
      <c r="E8162" t="s">
        <v>40</v>
      </c>
      <c r="F8162" t="s">
        <v>41</v>
      </c>
      <c r="G8162" t="s">
        <v>22</v>
      </c>
      <c r="H8162">
        <v>51</v>
      </c>
      <c r="I8162">
        <v>39</v>
      </c>
      <c r="J8162">
        <v>1989</v>
      </c>
      <c r="K8162" t="s">
        <v>24</v>
      </c>
      <c r="L8162" t="s">
        <v>17</v>
      </c>
    </row>
    <row r="8163" spans="1:12" x14ac:dyDescent="0.3">
      <c r="A8163" t="s">
        <v>12</v>
      </c>
      <c r="B8163">
        <v>1185732</v>
      </c>
      <c r="C8163">
        <v>44520</v>
      </c>
      <c r="D8163" t="s">
        <v>13</v>
      </c>
      <c r="E8163" t="s">
        <v>40</v>
      </c>
      <c r="F8163" t="s">
        <v>41</v>
      </c>
      <c r="G8163" t="s">
        <v>23</v>
      </c>
      <c r="H8163">
        <v>51</v>
      </c>
      <c r="I8163">
        <v>78</v>
      </c>
      <c r="J8163">
        <v>3978</v>
      </c>
      <c r="K8163" t="s">
        <v>24</v>
      </c>
      <c r="L8163" t="s">
        <v>20</v>
      </c>
    </row>
    <row r="8164" spans="1:12" x14ac:dyDescent="0.3">
      <c r="A8164" t="s">
        <v>12</v>
      </c>
      <c r="B8164">
        <v>1185732</v>
      </c>
      <c r="C8164">
        <v>44521</v>
      </c>
      <c r="D8164" t="s">
        <v>13</v>
      </c>
      <c r="E8164" t="s">
        <v>40</v>
      </c>
      <c r="F8164" t="s">
        <v>41</v>
      </c>
      <c r="G8164" t="s">
        <v>15</v>
      </c>
      <c r="H8164">
        <v>49</v>
      </c>
      <c r="I8164">
        <v>170</v>
      </c>
      <c r="J8164">
        <v>8330</v>
      </c>
      <c r="K8164" t="s">
        <v>24</v>
      </c>
      <c r="L8164" t="s">
        <v>17</v>
      </c>
    </row>
    <row r="8165" spans="1:12" x14ac:dyDescent="0.3">
      <c r="A8165" t="s">
        <v>12</v>
      </c>
      <c r="B8165">
        <v>1185732</v>
      </c>
      <c r="C8165">
        <v>44522</v>
      </c>
      <c r="D8165" t="s">
        <v>13</v>
      </c>
      <c r="E8165" t="s">
        <v>40</v>
      </c>
      <c r="F8165" t="s">
        <v>41</v>
      </c>
      <c r="G8165" t="s">
        <v>18</v>
      </c>
      <c r="H8165">
        <v>41</v>
      </c>
      <c r="I8165">
        <v>85</v>
      </c>
      <c r="J8165">
        <v>3485</v>
      </c>
      <c r="K8165" t="s">
        <v>24</v>
      </c>
      <c r="L8165" t="s">
        <v>17</v>
      </c>
    </row>
    <row r="8166" spans="1:12" x14ac:dyDescent="0.3">
      <c r="A8166" t="s">
        <v>12</v>
      </c>
      <c r="B8166">
        <v>1185732</v>
      </c>
      <c r="C8166">
        <v>44523</v>
      </c>
      <c r="D8166" t="s">
        <v>13</v>
      </c>
      <c r="E8166" t="s">
        <v>40</v>
      </c>
      <c r="F8166" t="s">
        <v>41</v>
      </c>
      <c r="G8166" t="s">
        <v>19</v>
      </c>
      <c r="H8166">
        <v>42</v>
      </c>
      <c r="I8166">
        <v>54</v>
      </c>
      <c r="J8166">
        <v>2268</v>
      </c>
      <c r="K8166" t="s">
        <v>24</v>
      </c>
      <c r="L8166" t="s">
        <v>20</v>
      </c>
    </row>
    <row r="8167" spans="1:12" x14ac:dyDescent="0.3">
      <c r="A8167" t="s">
        <v>12</v>
      </c>
      <c r="B8167">
        <v>1185732</v>
      </c>
      <c r="C8167">
        <v>44524</v>
      </c>
      <c r="D8167" t="s">
        <v>13</v>
      </c>
      <c r="E8167" t="s">
        <v>40</v>
      </c>
      <c r="F8167" t="s">
        <v>41</v>
      </c>
      <c r="G8167" t="s">
        <v>21</v>
      </c>
      <c r="H8167">
        <v>43</v>
      </c>
      <c r="I8167">
        <v>53</v>
      </c>
      <c r="J8167">
        <v>2279</v>
      </c>
      <c r="K8167" t="s">
        <v>24</v>
      </c>
      <c r="L8167" t="s">
        <v>20</v>
      </c>
    </row>
    <row r="8168" spans="1:12" x14ac:dyDescent="0.3">
      <c r="A8168" t="s">
        <v>12</v>
      </c>
      <c r="B8168">
        <v>1185732</v>
      </c>
      <c r="C8168">
        <v>44525</v>
      </c>
      <c r="D8168" t="s">
        <v>13</v>
      </c>
      <c r="E8168" t="s">
        <v>40</v>
      </c>
      <c r="F8168" t="s">
        <v>41</v>
      </c>
      <c r="G8168" t="s">
        <v>22</v>
      </c>
      <c r="H8168">
        <v>43</v>
      </c>
      <c r="I8168">
        <v>48</v>
      </c>
      <c r="J8168">
        <v>2064</v>
      </c>
      <c r="K8168" t="s">
        <v>24</v>
      </c>
      <c r="L8168" t="s">
        <v>17</v>
      </c>
    </row>
    <row r="8169" spans="1:12" x14ac:dyDescent="0.3">
      <c r="A8169" t="s">
        <v>12</v>
      </c>
      <c r="B8169">
        <v>1185732</v>
      </c>
      <c r="C8169">
        <v>44526</v>
      </c>
      <c r="D8169" t="s">
        <v>13</v>
      </c>
      <c r="E8169" t="s">
        <v>40</v>
      </c>
      <c r="F8169" t="s">
        <v>41</v>
      </c>
      <c r="G8169" t="s">
        <v>23</v>
      </c>
      <c r="H8169">
        <v>52</v>
      </c>
      <c r="I8169">
        <v>105</v>
      </c>
      <c r="J8169">
        <v>5460</v>
      </c>
      <c r="K8169" t="s">
        <v>24</v>
      </c>
      <c r="L8169" t="s">
        <v>20</v>
      </c>
    </row>
    <row r="8170" spans="1:12" x14ac:dyDescent="0.3">
      <c r="A8170" t="s">
        <v>12</v>
      </c>
      <c r="B8170">
        <v>1185732</v>
      </c>
      <c r="C8170">
        <v>44527</v>
      </c>
      <c r="D8170" t="s">
        <v>13</v>
      </c>
      <c r="E8170" t="s">
        <v>40</v>
      </c>
      <c r="F8170" t="s">
        <v>41</v>
      </c>
      <c r="G8170" t="s">
        <v>15</v>
      </c>
      <c r="H8170">
        <v>49</v>
      </c>
      <c r="I8170">
        <v>175</v>
      </c>
      <c r="J8170">
        <v>8575</v>
      </c>
      <c r="K8170" t="s">
        <v>24</v>
      </c>
      <c r="L8170" t="s">
        <v>17</v>
      </c>
    </row>
    <row r="8171" spans="1:12" x14ac:dyDescent="0.3">
      <c r="A8171" t="s">
        <v>12</v>
      </c>
      <c r="B8171">
        <v>1185732</v>
      </c>
      <c r="C8171">
        <v>44528</v>
      </c>
      <c r="D8171" t="s">
        <v>13</v>
      </c>
      <c r="E8171" t="s">
        <v>40</v>
      </c>
      <c r="F8171" t="s">
        <v>41</v>
      </c>
      <c r="G8171" t="s">
        <v>18</v>
      </c>
      <c r="H8171">
        <v>45</v>
      </c>
      <c r="I8171">
        <v>99</v>
      </c>
      <c r="J8171">
        <v>4455</v>
      </c>
      <c r="K8171" t="s">
        <v>24</v>
      </c>
      <c r="L8171" t="s">
        <v>17</v>
      </c>
    </row>
    <row r="8172" spans="1:12" x14ac:dyDescent="0.3">
      <c r="A8172" t="s">
        <v>12</v>
      </c>
      <c r="B8172">
        <v>1185732</v>
      </c>
      <c r="C8172">
        <v>44529</v>
      </c>
      <c r="D8172" t="s">
        <v>13</v>
      </c>
      <c r="E8172" t="s">
        <v>40</v>
      </c>
      <c r="F8172" t="s">
        <v>41</v>
      </c>
      <c r="G8172" t="s">
        <v>19</v>
      </c>
      <c r="H8172">
        <v>43</v>
      </c>
      <c r="I8172">
        <v>72</v>
      </c>
      <c r="J8172">
        <v>3096</v>
      </c>
      <c r="K8172" t="s">
        <v>24</v>
      </c>
      <c r="L8172" t="s">
        <v>20</v>
      </c>
    </row>
    <row r="8173" spans="1:12" x14ac:dyDescent="0.3">
      <c r="A8173" t="s">
        <v>12</v>
      </c>
      <c r="B8173">
        <v>1185732</v>
      </c>
      <c r="C8173">
        <v>44530</v>
      </c>
      <c r="D8173" t="s">
        <v>13</v>
      </c>
      <c r="E8173" t="s">
        <v>40</v>
      </c>
      <c r="F8173" t="s">
        <v>41</v>
      </c>
      <c r="G8173" t="s">
        <v>21</v>
      </c>
      <c r="H8173">
        <v>39</v>
      </c>
      <c r="I8173">
        <v>56</v>
      </c>
      <c r="J8173">
        <v>2184</v>
      </c>
      <c r="K8173" t="s">
        <v>24</v>
      </c>
      <c r="L8173" t="s">
        <v>20</v>
      </c>
    </row>
    <row r="8174" spans="1:12" x14ac:dyDescent="0.3">
      <c r="A8174" t="s">
        <v>12</v>
      </c>
      <c r="B8174">
        <v>1185732</v>
      </c>
      <c r="C8174">
        <v>44531</v>
      </c>
      <c r="D8174" t="s">
        <v>13</v>
      </c>
      <c r="E8174" t="s">
        <v>40</v>
      </c>
      <c r="F8174" t="s">
        <v>41</v>
      </c>
      <c r="G8174" t="s">
        <v>22</v>
      </c>
      <c r="H8174">
        <v>50</v>
      </c>
      <c r="I8174">
        <v>64</v>
      </c>
      <c r="J8174">
        <v>3200</v>
      </c>
      <c r="K8174" t="s">
        <v>24</v>
      </c>
      <c r="L8174" t="s">
        <v>17</v>
      </c>
    </row>
    <row r="8175" spans="1:12" x14ac:dyDescent="0.3">
      <c r="A8175" t="s">
        <v>12</v>
      </c>
      <c r="B8175">
        <v>1185732</v>
      </c>
      <c r="C8175">
        <v>44532</v>
      </c>
      <c r="D8175" t="s">
        <v>13</v>
      </c>
      <c r="E8175" t="s">
        <v>40</v>
      </c>
      <c r="F8175" t="s">
        <v>41</v>
      </c>
      <c r="G8175" t="s">
        <v>23</v>
      </c>
      <c r="H8175">
        <v>50</v>
      </c>
      <c r="I8175">
        <v>116</v>
      </c>
      <c r="J8175">
        <v>5800</v>
      </c>
      <c r="K8175" t="s">
        <v>24</v>
      </c>
      <c r="L8175" t="s">
        <v>20</v>
      </c>
    </row>
    <row r="8176" spans="1:12" x14ac:dyDescent="0.3">
      <c r="A8176" t="s">
        <v>12</v>
      </c>
      <c r="B8176">
        <v>1185732</v>
      </c>
      <c r="C8176">
        <v>44533</v>
      </c>
      <c r="D8176" t="s">
        <v>13</v>
      </c>
      <c r="E8176" t="s">
        <v>40</v>
      </c>
      <c r="F8176" t="s">
        <v>41</v>
      </c>
      <c r="G8176" t="s">
        <v>15</v>
      </c>
      <c r="H8176">
        <v>51</v>
      </c>
      <c r="I8176">
        <v>179</v>
      </c>
      <c r="J8176">
        <v>9129</v>
      </c>
      <c r="K8176" t="s">
        <v>24</v>
      </c>
      <c r="L8176" t="s">
        <v>17</v>
      </c>
    </row>
    <row r="8177" spans="1:12" x14ac:dyDescent="0.3">
      <c r="A8177" t="s">
        <v>12</v>
      </c>
      <c r="B8177">
        <v>1185732</v>
      </c>
      <c r="C8177">
        <v>44534</v>
      </c>
      <c r="D8177" t="s">
        <v>13</v>
      </c>
      <c r="E8177" t="s">
        <v>40</v>
      </c>
      <c r="F8177" t="s">
        <v>41</v>
      </c>
      <c r="G8177" t="s">
        <v>18</v>
      </c>
      <c r="H8177">
        <v>44</v>
      </c>
      <c r="I8177">
        <v>102</v>
      </c>
      <c r="J8177">
        <v>4488</v>
      </c>
      <c r="K8177" t="s">
        <v>24</v>
      </c>
      <c r="L8177" t="s">
        <v>17</v>
      </c>
    </row>
    <row r="8178" spans="1:12" x14ac:dyDescent="0.3">
      <c r="A8178" t="s">
        <v>12</v>
      </c>
      <c r="B8178">
        <v>1185732</v>
      </c>
      <c r="C8178">
        <v>44535</v>
      </c>
      <c r="D8178" t="s">
        <v>13</v>
      </c>
      <c r="E8178" t="s">
        <v>40</v>
      </c>
      <c r="F8178" t="s">
        <v>41</v>
      </c>
      <c r="G8178" t="s">
        <v>19</v>
      </c>
      <c r="H8178">
        <v>38</v>
      </c>
      <c r="I8178">
        <v>79</v>
      </c>
      <c r="J8178">
        <v>3002</v>
      </c>
      <c r="K8178" t="s">
        <v>24</v>
      </c>
      <c r="L8178" t="s">
        <v>20</v>
      </c>
    </row>
    <row r="8179" spans="1:12" x14ac:dyDescent="0.3">
      <c r="A8179" t="s">
        <v>12</v>
      </c>
      <c r="B8179">
        <v>1185732</v>
      </c>
      <c r="C8179">
        <v>44536</v>
      </c>
      <c r="D8179" t="s">
        <v>13</v>
      </c>
      <c r="E8179" t="s">
        <v>40</v>
      </c>
      <c r="F8179" t="s">
        <v>41</v>
      </c>
      <c r="G8179" t="s">
        <v>21</v>
      </c>
      <c r="H8179">
        <v>43</v>
      </c>
      <c r="I8179">
        <v>62</v>
      </c>
      <c r="J8179">
        <v>2666</v>
      </c>
      <c r="K8179" t="s">
        <v>24</v>
      </c>
      <c r="L8179" t="s">
        <v>20</v>
      </c>
    </row>
    <row r="8180" spans="1:12" x14ac:dyDescent="0.3">
      <c r="A8180" t="s">
        <v>12</v>
      </c>
      <c r="B8180">
        <v>1185732</v>
      </c>
      <c r="C8180">
        <v>44537</v>
      </c>
      <c r="D8180" t="s">
        <v>13</v>
      </c>
      <c r="E8180" t="s">
        <v>40</v>
      </c>
      <c r="F8180" t="s">
        <v>41</v>
      </c>
      <c r="G8180" t="s">
        <v>22</v>
      </c>
      <c r="H8180">
        <v>46</v>
      </c>
      <c r="I8180">
        <v>54</v>
      </c>
      <c r="J8180">
        <v>2484</v>
      </c>
      <c r="K8180" t="s">
        <v>24</v>
      </c>
      <c r="L8180" t="s">
        <v>17</v>
      </c>
    </row>
    <row r="8181" spans="1:12" x14ac:dyDescent="0.3">
      <c r="A8181" t="s">
        <v>12</v>
      </c>
      <c r="B8181">
        <v>1185732</v>
      </c>
      <c r="C8181">
        <v>44538</v>
      </c>
      <c r="D8181" t="s">
        <v>13</v>
      </c>
      <c r="E8181" t="s">
        <v>40</v>
      </c>
      <c r="F8181" t="s">
        <v>41</v>
      </c>
      <c r="G8181" t="s">
        <v>23</v>
      </c>
      <c r="H8181">
        <v>49</v>
      </c>
      <c r="I8181">
        <v>123</v>
      </c>
      <c r="J8181">
        <v>6027</v>
      </c>
      <c r="K8181" t="s">
        <v>24</v>
      </c>
      <c r="L8181" t="s">
        <v>20</v>
      </c>
    </row>
    <row r="8182" spans="1:12" x14ac:dyDescent="0.3">
      <c r="A8182" t="s">
        <v>12</v>
      </c>
      <c r="B8182">
        <v>1185732</v>
      </c>
      <c r="C8182">
        <v>44539</v>
      </c>
      <c r="D8182" t="s">
        <v>13</v>
      </c>
      <c r="E8182" t="s">
        <v>40</v>
      </c>
      <c r="F8182" t="s">
        <v>41</v>
      </c>
      <c r="G8182" t="s">
        <v>15</v>
      </c>
      <c r="H8182">
        <v>46</v>
      </c>
      <c r="I8182">
        <v>162</v>
      </c>
      <c r="J8182">
        <v>7452</v>
      </c>
      <c r="K8182" t="s">
        <v>24</v>
      </c>
      <c r="L8182" t="s">
        <v>17</v>
      </c>
    </row>
    <row r="8183" spans="1:12" x14ac:dyDescent="0.3">
      <c r="A8183" t="s">
        <v>12</v>
      </c>
      <c r="B8183">
        <v>1185732</v>
      </c>
      <c r="C8183">
        <v>44540</v>
      </c>
      <c r="D8183" t="s">
        <v>13</v>
      </c>
      <c r="E8183" t="s">
        <v>40</v>
      </c>
      <c r="F8183" t="s">
        <v>41</v>
      </c>
      <c r="G8183" t="s">
        <v>18</v>
      </c>
      <c r="H8183">
        <v>40</v>
      </c>
      <c r="I8183">
        <v>91</v>
      </c>
      <c r="J8183">
        <v>3640</v>
      </c>
      <c r="K8183" t="s">
        <v>24</v>
      </c>
      <c r="L8183" t="s">
        <v>17</v>
      </c>
    </row>
    <row r="8184" spans="1:12" x14ac:dyDescent="0.3">
      <c r="A8184" t="s">
        <v>12</v>
      </c>
      <c r="B8184">
        <v>1185732</v>
      </c>
      <c r="C8184">
        <v>44541</v>
      </c>
      <c r="D8184" t="s">
        <v>13</v>
      </c>
      <c r="E8184" t="s">
        <v>40</v>
      </c>
      <c r="F8184" t="s">
        <v>41</v>
      </c>
      <c r="G8184" t="s">
        <v>19</v>
      </c>
      <c r="H8184">
        <v>32</v>
      </c>
      <c r="I8184">
        <v>60</v>
      </c>
      <c r="J8184">
        <v>1920</v>
      </c>
      <c r="K8184" t="s">
        <v>24</v>
      </c>
      <c r="L8184" t="s">
        <v>20</v>
      </c>
    </row>
    <row r="8185" spans="1:12" x14ac:dyDescent="0.3">
      <c r="A8185" t="s">
        <v>12</v>
      </c>
      <c r="B8185">
        <v>1185732</v>
      </c>
      <c r="C8185">
        <v>44542</v>
      </c>
      <c r="D8185" t="s">
        <v>13</v>
      </c>
      <c r="E8185" t="s">
        <v>40</v>
      </c>
      <c r="F8185" t="s">
        <v>41</v>
      </c>
      <c r="G8185" t="s">
        <v>21</v>
      </c>
      <c r="H8185">
        <v>32</v>
      </c>
      <c r="I8185">
        <v>53</v>
      </c>
      <c r="J8185">
        <v>1696</v>
      </c>
      <c r="K8185" t="s">
        <v>24</v>
      </c>
      <c r="L8185" t="s">
        <v>20</v>
      </c>
    </row>
    <row r="8186" spans="1:12" x14ac:dyDescent="0.3">
      <c r="A8186" t="s">
        <v>12</v>
      </c>
      <c r="B8186">
        <v>1185732</v>
      </c>
      <c r="C8186">
        <v>44543</v>
      </c>
      <c r="D8186" t="s">
        <v>13</v>
      </c>
      <c r="E8186" t="s">
        <v>40</v>
      </c>
      <c r="F8186" t="s">
        <v>41</v>
      </c>
      <c r="G8186" t="s">
        <v>22</v>
      </c>
      <c r="H8186">
        <v>36</v>
      </c>
      <c r="I8186">
        <v>41</v>
      </c>
      <c r="J8186">
        <v>1476</v>
      </c>
      <c r="K8186" t="s">
        <v>24</v>
      </c>
      <c r="L8186" t="s">
        <v>17</v>
      </c>
    </row>
    <row r="8187" spans="1:12" x14ac:dyDescent="0.3">
      <c r="A8187" t="s">
        <v>12</v>
      </c>
      <c r="B8187">
        <v>1185732</v>
      </c>
      <c r="C8187">
        <v>44544</v>
      </c>
      <c r="D8187" t="s">
        <v>13</v>
      </c>
      <c r="E8187" t="s">
        <v>40</v>
      </c>
      <c r="F8187" t="s">
        <v>41</v>
      </c>
      <c r="G8187" t="s">
        <v>23</v>
      </c>
      <c r="H8187">
        <v>48</v>
      </c>
      <c r="I8187">
        <v>79</v>
      </c>
      <c r="J8187">
        <v>3792</v>
      </c>
      <c r="K8187" t="s">
        <v>24</v>
      </c>
      <c r="L8187" t="s">
        <v>20</v>
      </c>
    </row>
    <row r="8188" spans="1:12" x14ac:dyDescent="0.3">
      <c r="A8188" t="s">
        <v>12</v>
      </c>
      <c r="B8188">
        <v>1185732</v>
      </c>
      <c r="C8188">
        <v>44545</v>
      </c>
      <c r="D8188" t="s">
        <v>13</v>
      </c>
      <c r="E8188" t="s">
        <v>40</v>
      </c>
      <c r="F8188" t="s">
        <v>41</v>
      </c>
      <c r="G8188" t="s">
        <v>15</v>
      </c>
      <c r="H8188">
        <v>47</v>
      </c>
      <c r="I8188">
        <v>124</v>
      </c>
      <c r="J8188">
        <v>5828</v>
      </c>
      <c r="K8188" t="s">
        <v>24</v>
      </c>
      <c r="L8188" t="s">
        <v>17</v>
      </c>
    </row>
    <row r="8189" spans="1:12" x14ac:dyDescent="0.3">
      <c r="A8189" t="s">
        <v>12</v>
      </c>
      <c r="B8189">
        <v>1185732</v>
      </c>
      <c r="C8189">
        <v>44546</v>
      </c>
      <c r="D8189" t="s">
        <v>13</v>
      </c>
      <c r="E8189" t="s">
        <v>40</v>
      </c>
      <c r="F8189" t="s">
        <v>41</v>
      </c>
      <c r="G8189" t="s">
        <v>18</v>
      </c>
      <c r="H8189">
        <v>35</v>
      </c>
      <c r="I8189">
        <v>68</v>
      </c>
      <c r="J8189">
        <v>2380</v>
      </c>
      <c r="K8189" t="s">
        <v>24</v>
      </c>
      <c r="L8189" t="s">
        <v>17</v>
      </c>
    </row>
    <row r="8190" spans="1:12" x14ac:dyDescent="0.3">
      <c r="A8190" t="s">
        <v>12</v>
      </c>
      <c r="B8190">
        <v>1185732</v>
      </c>
      <c r="C8190">
        <v>44547</v>
      </c>
      <c r="D8190" t="s">
        <v>13</v>
      </c>
      <c r="E8190" t="s">
        <v>40</v>
      </c>
      <c r="F8190" t="s">
        <v>41</v>
      </c>
      <c r="G8190" t="s">
        <v>19</v>
      </c>
      <c r="H8190">
        <v>38</v>
      </c>
      <c r="I8190">
        <v>38</v>
      </c>
      <c r="J8190">
        <v>1444</v>
      </c>
      <c r="K8190" t="s">
        <v>24</v>
      </c>
      <c r="L8190" t="s">
        <v>20</v>
      </c>
    </row>
    <row r="8191" spans="1:12" x14ac:dyDescent="0.3">
      <c r="A8191" t="s">
        <v>12</v>
      </c>
      <c r="B8191">
        <v>1185732</v>
      </c>
      <c r="C8191">
        <v>44548</v>
      </c>
      <c r="D8191" t="s">
        <v>13</v>
      </c>
      <c r="E8191" t="s">
        <v>40</v>
      </c>
      <c r="F8191" t="s">
        <v>41</v>
      </c>
      <c r="G8191" t="s">
        <v>21</v>
      </c>
      <c r="H8191">
        <v>40</v>
      </c>
      <c r="I8191">
        <v>34</v>
      </c>
      <c r="J8191">
        <v>1360</v>
      </c>
      <c r="K8191" t="s">
        <v>24</v>
      </c>
      <c r="L8191" t="s">
        <v>20</v>
      </c>
    </row>
    <row r="8192" spans="1:12" x14ac:dyDescent="0.3">
      <c r="A8192" t="s">
        <v>12</v>
      </c>
      <c r="B8192">
        <v>1185732</v>
      </c>
      <c r="C8192">
        <v>44549</v>
      </c>
      <c r="D8192" t="s">
        <v>13</v>
      </c>
      <c r="E8192" t="s">
        <v>40</v>
      </c>
      <c r="F8192" t="s">
        <v>41</v>
      </c>
      <c r="G8192" t="s">
        <v>22</v>
      </c>
      <c r="H8192">
        <v>43</v>
      </c>
      <c r="I8192">
        <v>30</v>
      </c>
      <c r="J8192">
        <v>1290</v>
      </c>
      <c r="K8192" t="s">
        <v>24</v>
      </c>
      <c r="L8192" t="s">
        <v>17</v>
      </c>
    </row>
    <row r="8193" spans="1:12" x14ac:dyDescent="0.3">
      <c r="A8193" t="s">
        <v>12</v>
      </c>
      <c r="B8193">
        <v>1185732</v>
      </c>
      <c r="C8193">
        <v>44550</v>
      </c>
      <c r="D8193" t="s">
        <v>13</v>
      </c>
      <c r="E8193" t="s">
        <v>40</v>
      </c>
      <c r="F8193" t="s">
        <v>41</v>
      </c>
      <c r="G8193" t="s">
        <v>23</v>
      </c>
      <c r="H8193">
        <v>42</v>
      </c>
      <c r="I8193">
        <v>74</v>
      </c>
      <c r="J8193">
        <v>3108</v>
      </c>
      <c r="K8193" t="s">
        <v>24</v>
      </c>
      <c r="L8193" t="s">
        <v>20</v>
      </c>
    </row>
    <row r="8194" spans="1:12" x14ac:dyDescent="0.3">
      <c r="A8194" t="s">
        <v>12</v>
      </c>
      <c r="B8194">
        <v>1185732</v>
      </c>
      <c r="C8194">
        <v>44551</v>
      </c>
      <c r="D8194" t="s">
        <v>13</v>
      </c>
      <c r="E8194" t="s">
        <v>40</v>
      </c>
      <c r="F8194" t="s">
        <v>41</v>
      </c>
      <c r="G8194" t="s">
        <v>15</v>
      </c>
      <c r="H8194">
        <v>48</v>
      </c>
      <c r="I8194">
        <v>124</v>
      </c>
      <c r="J8194">
        <v>5952</v>
      </c>
      <c r="K8194" t="s">
        <v>24</v>
      </c>
      <c r="L8194" t="s">
        <v>17</v>
      </c>
    </row>
    <row r="8195" spans="1:12" x14ac:dyDescent="0.3">
      <c r="A8195" t="s">
        <v>12</v>
      </c>
      <c r="B8195">
        <v>1185732</v>
      </c>
      <c r="C8195">
        <v>44552</v>
      </c>
      <c r="D8195" t="s">
        <v>13</v>
      </c>
      <c r="E8195" t="s">
        <v>40</v>
      </c>
      <c r="F8195" t="s">
        <v>41</v>
      </c>
      <c r="G8195" t="s">
        <v>18</v>
      </c>
      <c r="H8195">
        <v>43</v>
      </c>
      <c r="I8195">
        <v>68</v>
      </c>
      <c r="J8195">
        <v>2924</v>
      </c>
      <c r="K8195" t="s">
        <v>24</v>
      </c>
      <c r="L8195" t="s">
        <v>17</v>
      </c>
    </row>
    <row r="8196" spans="1:12" x14ac:dyDescent="0.3">
      <c r="A8196" t="s">
        <v>12</v>
      </c>
      <c r="B8196">
        <v>1185732</v>
      </c>
      <c r="C8196">
        <v>44553</v>
      </c>
      <c r="D8196" t="s">
        <v>13</v>
      </c>
      <c r="E8196" t="s">
        <v>40</v>
      </c>
      <c r="F8196" t="s">
        <v>41</v>
      </c>
      <c r="G8196" t="s">
        <v>19</v>
      </c>
      <c r="H8196">
        <v>47</v>
      </c>
      <c r="I8196">
        <v>66</v>
      </c>
      <c r="J8196">
        <v>3102</v>
      </c>
      <c r="K8196" t="s">
        <v>24</v>
      </c>
      <c r="L8196" t="s">
        <v>20</v>
      </c>
    </row>
    <row r="8197" spans="1:12" x14ac:dyDescent="0.3">
      <c r="A8197" t="s">
        <v>12</v>
      </c>
      <c r="B8197">
        <v>1185732</v>
      </c>
      <c r="C8197">
        <v>44554</v>
      </c>
      <c r="D8197" t="s">
        <v>13</v>
      </c>
      <c r="E8197" t="s">
        <v>40</v>
      </c>
      <c r="F8197" t="s">
        <v>41</v>
      </c>
      <c r="G8197" t="s">
        <v>21</v>
      </c>
      <c r="H8197">
        <v>43</v>
      </c>
      <c r="I8197">
        <v>60</v>
      </c>
      <c r="J8197">
        <v>2580</v>
      </c>
      <c r="K8197" t="s">
        <v>24</v>
      </c>
      <c r="L8197" t="s">
        <v>20</v>
      </c>
    </row>
    <row r="8198" spans="1:12" x14ac:dyDescent="0.3">
      <c r="A8198" t="s">
        <v>12</v>
      </c>
      <c r="B8198">
        <v>1185732</v>
      </c>
      <c r="C8198">
        <v>44555</v>
      </c>
      <c r="D8198" t="s">
        <v>13</v>
      </c>
      <c r="E8198" t="s">
        <v>40</v>
      </c>
      <c r="F8198" t="s">
        <v>41</v>
      </c>
      <c r="G8198" t="s">
        <v>22</v>
      </c>
      <c r="H8198">
        <v>51</v>
      </c>
      <c r="I8198">
        <v>48</v>
      </c>
      <c r="J8198">
        <v>2448</v>
      </c>
      <c r="K8198" t="s">
        <v>24</v>
      </c>
      <c r="L8198" t="s">
        <v>17</v>
      </c>
    </row>
    <row r="8199" spans="1:12" x14ac:dyDescent="0.3">
      <c r="A8199" t="s">
        <v>12</v>
      </c>
      <c r="B8199">
        <v>1185732</v>
      </c>
      <c r="C8199">
        <v>44556</v>
      </c>
      <c r="D8199" t="s">
        <v>13</v>
      </c>
      <c r="E8199" t="s">
        <v>40</v>
      </c>
      <c r="F8199" t="s">
        <v>41</v>
      </c>
      <c r="G8199" t="s">
        <v>23</v>
      </c>
      <c r="H8199">
        <v>53</v>
      </c>
      <c r="I8199">
        <v>75</v>
      </c>
      <c r="J8199">
        <v>3975</v>
      </c>
      <c r="K8199" t="s">
        <v>24</v>
      </c>
      <c r="L8199" t="s">
        <v>20</v>
      </c>
    </row>
    <row r="8200" spans="1:12" x14ac:dyDescent="0.3">
      <c r="A8200" t="s">
        <v>12</v>
      </c>
      <c r="B8200">
        <v>1185732</v>
      </c>
      <c r="C8200">
        <v>44557</v>
      </c>
      <c r="D8200" t="s">
        <v>13</v>
      </c>
      <c r="E8200" t="s">
        <v>40</v>
      </c>
      <c r="F8200" t="s">
        <v>41</v>
      </c>
      <c r="G8200" t="s">
        <v>15</v>
      </c>
      <c r="H8200">
        <v>53</v>
      </c>
      <c r="I8200">
        <v>143</v>
      </c>
      <c r="J8200">
        <v>7579</v>
      </c>
      <c r="K8200" t="s">
        <v>24</v>
      </c>
      <c r="L8200" t="s">
        <v>17</v>
      </c>
    </row>
    <row r="8201" spans="1:12" x14ac:dyDescent="0.3">
      <c r="A8201" t="s">
        <v>12</v>
      </c>
      <c r="B8201">
        <v>1185732</v>
      </c>
      <c r="C8201">
        <v>44558</v>
      </c>
      <c r="D8201" t="s">
        <v>13</v>
      </c>
      <c r="E8201" t="s">
        <v>40</v>
      </c>
      <c r="F8201" t="s">
        <v>41</v>
      </c>
      <c r="G8201" t="s">
        <v>18</v>
      </c>
      <c r="H8201">
        <v>47</v>
      </c>
      <c r="I8201">
        <v>85</v>
      </c>
      <c r="J8201">
        <v>3995</v>
      </c>
      <c r="K8201" t="s">
        <v>24</v>
      </c>
      <c r="L8201" t="s">
        <v>17</v>
      </c>
    </row>
    <row r="8202" spans="1:12" x14ac:dyDescent="0.3">
      <c r="A8202" t="s">
        <v>12</v>
      </c>
      <c r="B8202">
        <v>1185732</v>
      </c>
      <c r="C8202">
        <v>44559</v>
      </c>
      <c r="D8202" t="s">
        <v>13</v>
      </c>
      <c r="E8202" t="s">
        <v>40</v>
      </c>
      <c r="F8202" t="s">
        <v>41</v>
      </c>
      <c r="G8202" t="s">
        <v>19</v>
      </c>
      <c r="H8202">
        <v>44</v>
      </c>
      <c r="I8202">
        <v>79</v>
      </c>
      <c r="J8202">
        <v>3476</v>
      </c>
      <c r="K8202" t="s">
        <v>24</v>
      </c>
      <c r="L8202" t="s">
        <v>20</v>
      </c>
    </row>
    <row r="8203" spans="1:12" x14ac:dyDescent="0.3">
      <c r="A8203" t="s">
        <v>12</v>
      </c>
      <c r="B8203">
        <v>1185732</v>
      </c>
      <c r="C8203">
        <v>44560</v>
      </c>
      <c r="D8203" t="s">
        <v>13</v>
      </c>
      <c r="E8203" t="s">
        <v>40</v>
      </c>
      <c r="F8203" t="s">
        <v>41</v>
      </c>
      <c r="G8203" t="s">
        <v>21</v>
      </c>
      <c r="H8203">
        <v>40</v>
      </c>
      <c r="I8203">
        <v>53</v>
      </c>
      <c r="J8203">
        <v>2120</v>
      </c>
      <c r="K8203" t="s">
        <v>24</v>
      </c>
      <c r="L8203" t="s">
        <v>20</v>
      </c>
    </row>
    <row r="8204" spans="1:12" x14ac:dyDescent="0.3">
      <c r="A8204" t="s">
        <v>12</v>
      </c>
      <c r="B8204">
        <v>1185732</v>
      </c>
      <c r="C8204">
        <v>44561</v>
      </c>
      <c r="D8204" t="s">
        <v>13</v>
      </c>
      <c r="E8204" t="s">
        <v>40</v>
      </c>
      <c r="F8204" t="s">
        <v>41</v>
      </c>
      <c r="G8204" t="s">
        <v>22</v>
      </c>
      <c r="H8204">
        <v>46</v>
      </c>
      <c r="I8204">
        <v>56</v>
      </c>
      <c r="J8204">
        <v>2576</v>
      </c>
      <c r="K8204" t="s">
        <v>24</v>
      </c>
      <c r="L8204" t="s">
        <v>17</v>
      </c>
    </row>
    <row r="8205" spans="1:12" x14ac:dyDescent="0.3">
      <c r="A8205" t="s">
        <v>12</v>
      </c>
      <c r="B8205">
        <v>1185732</v>
      </c>
      <c r="C8205">
        <v>43831</v>
      </c>
      <c r="D8205" t="s">
        <v>13</v>
      </c>
      <c r="E8205" t="s">
        <v>40</v>
      </c>
      <c r="F8205" t="s">
        <v>41</v>
      </c>
      <c r="G8205" t="s">
        <v>23</v>
      </c>
      <c r="H8205">
        <v>53</v>
      </c>
      <c r="I8205">
        <v>83</v>
      </c>
      <c r="J8205">
        <v>4399</v>
      </c>
      <c r="K8205" t="s">
        <v>24</v>
      </c>
      <c r="L8205" t="s">
        <v>20</v>
      </c>
    </row>
    <row r="8206" spans="1:12" x14ac:dyDescent="0.3">
      <c r="A8206" t="s">
        <v>30</v>
      </c>
      <c r="B8206">
        <v>1128299</v>
      </c>
      <c r="C8206">
        <v>43832</v>
      </c>
      <c r="D8206" t="s">
        <v>13</v>
      </c>
      <c r="E8206" t="s">
        <v>40</v>
      </c>
      <c r="F8206" t="s">
        <v>41</v>
      </c>
      <c r="G8206" t="s">
        <v>15</v>
      </c>
      <c r="H8206">
        <v>27</v>
      </c>
      <c r="I8206">
        <v>158</v>
      </c>
      <c r="J8206">
        <v>4266</v>
      </c>
      <c r="K8206" t="s">
        <v>24</v>
      </c>
      <c r="L8206" t="s">
        <v>17</v>
      </c>
    </row>
    <row r="8207" spans="1:12" x14ac:dyDescent="0.3">
      <c r="A8207" t="s">
        <v>30</v>
      </c>
      <c r="B8207">
        <v>1128299</v>
      </c>
      <c r="C8207">
        <v>43833</v>
      </c>
      <c r="D8207" t="s">
        <v>13</v>
      </c>
      <c r="E8207" t="s">
        <v>40</v>
      </c>
      <c r="F8207" t="s">
        <v>41</v>
      </c>
      <c r="G8207" t="s">
        <v>18</v>
      </c>
      <c r="H8207">
        <v>35</v>
      </c>
      <c r="I8207">
        <v>135</v>
      </c>
      <c r="J8207">
        <v>4725</v>
      </c>
      <c r="K8207" t="s">
        <v>24</v>
      </c>
      <c r="L8207" t="s">
        <v>17</v>
      </c>
    </row>
    <row r="8208" spans="1:12" x14ac:dyDescent="0.3">
      <c r="A8208" t="s">
        <v>30</v>
      </c>
      <c r="B8208">
        <v>1128299</v>
      </c>
      <c r="C8208">
        <v>43834</v>
      </c>
      <c r="D8208" t="s">
        <v>13</v>
      </c>
      <c r="E8208" t="s">
        <v>40</v>
      </c>
      <c r="F8208" t="s">
        <v>41</v>
      </c>
      <c r="G8208" t="s">
        <v>19</v>
      </c>
      <c r="H8208">
        <v>36</v>
      </c>
      <c r="I8208">
        <v>140</v>
      </c>
      <c r="J8208">
        <v>5040</v>
      </c>
      <c r="K8208" t="s">
        <v>24</v>
      </c>
      <c r="L8208" t="s">
        <v>20</v>
      </c>
    </row>
    <row r="8209" spans="1:12" x14ac:dyDescent="0.3">
      <c r="A8209" t="s">
        <v>30</v>
      </c>
      <c r="B8209">
        <v>1128299</v>
      </c>
      <c r="C8209">
        <v>43835</v>
      </c>
      <c r="D8209" t="s">
        <v>13</v>
      </c>
      <c r="E8209" t="s">
        <v>40</v>
      </c>
      <c r="F8209" t="s">
        <v>41</v>
      </c>
      <c r="G8209" t="s">
        <v>21</v>
      </c>
      <c r="H8209">
        <v>34</v>
      </c>
      <c r="I8209">
        <v>90</v>
      </c>
      <c r="J8209">
        <v>3060</v>
      </c>
      <c r="K8209" t="s">
        <v>24</v>
      </c>
      <c r="L8209" t="s">
        <v>20</v>
      </c>
    </row>
    <row r="8210" spans="1:12" x14ac:dyDescent="0.3">
      <c r="A8210" t="s">
        <v>30</v>
      </c>
      <c r="B8210">
        <v>1128299</v>
      </c>
      <c r="C8210">
        <v>43836</v>
      </c>
      <c r="D8210" t="s">
        <v>31</v>
      </c>
      <c r="E8210" t="s">
        <v>42</v>
      </c>
      <c r="F8210" t="s">
        <v>43</v>
      </c>
      <c r="G8210" t="s">
        <v>22</v>
      </c>
      <c r="H8210">
        <v>37</v>
      </c>
      <c r="I8210">
        <v>80</v>
      </c>
      <c r="J8210">
        <v>2960</v>
      </c>
      <c r="K8210" t="s">
        <v>24</v>
      </c>
      <c r="L8210" t="s">
        <v>17</v>
      </c>
    </row>
    <row r="8211" spans="1:12" x14ac:dyDescent="0.3">
      <c r="A8211" t="s">
        <v>30</v>
      </c>
      <c r="B8211">
        <v>1128299</v>
      </c>
      <c r="C8211">
        <v>43837</v>
      </c>
      <c r="D8211" t="s">
        <v>31</v>
      </c>
      <c r="E8211" t="s">
        <v>42</v>
      </c>
      <c r="F8211" t="s">
        <v>43</v>
      </c>
      <c r="G8211" t="s">
        <v>23</v>
      </c>
      <c r="H8211">
        <v>36</v>
      </c>
      <c r="I8211">
        <v>166</v>
      </c>
      <c r="J8211">
        <v>5976</v>
      </c>
      <c r="K8211" t="s">
        <v>24</v>
      </c>
      <c r="L8211" t="s">
        <v>20</v>
      </c>
    </row>
    <row r="8212" spans="1:12" x14ac:dyDescent="0.3">
      <c r="A8212" t="s">
        <v>30</v>
      </c>
      <c r="B8212">
        <v>1128299</v>
      </c>
      <c r="C8212">
        <v>43838</v>
      </c>
      <c r="D8212" t="s">
        <v>31</v>
      </c>
      <c r="E8212" t="s">
        <v>42</v>
      </c>
      <c r="F8212" t="s">
        <v>43</v>
      </c>
      <c r="G8212" t="s">
        <v>15</v>
      </c>
      <c r="H8212">
        <v>27</v>
      </c>
      <c r="I8212">
        <v>173</v>
      </c>
      <c r="J8212">
        <v>4671</v>
      </c>
      <c r="K8212" t="s">
        <v>24</v>
      </c>
      <c r="L8212" t="s">
        <v>17</v>
      </c>
    </row>
    <row r="8213" spans="1:12" x14ac:dyDescent="0.3">
      <c r="A8213" t="s">
        <v>30</v>
      </c>
      <c r="B8213">
        <v>1128299</v>
      </c>
      <c r="C8213">
        <v>43839</v>
      </c>
      <c r="D8213" t="s">
        <v>31</v>
      </c>
      <c r="E8213" t="s">
        <v>42</v>
      </c>
      <c r="F8213" t="s">
        <v>43</v>
      </c>
      <c r="G8213" t="s">
        <v>18</v>
      </c>
      <c r="H8213">
        <v>35</v>
      </c>
      <c r="I8213">
        <v>145</v>
      </c>
      <c r="J8213">
        <v>5075</v>
      </c>
      <c r="K8213" t="s">
        <v>24</v>
      </c>
      <c r="L8213" t="s">
        <v>17</v>
      </c>
    </row>
    <row r="8214" spans="1:12" x14ac:dyDescent="0.3">
      <c r="A8214" t="s">
        <v>30</v>
      </c>
      <c r="B8214">
        <v>1128299</v>
      </c>
      <c r="C8214">
        <v>43840</v>
      </c>
      <c r="D8214" t="s">
        <v>31</v>
      </c>
      <c r="E8214" t="s">
        <v>42</v>
      </c>
      <c r="F8214" t="s">
        <v>43</v>
      </c>
      <c r="G8214" t="s">
        <v>19</v>
      </c>
      <c r="H8214">
        <v>31</v>
      </c>
      <c r="I8214">
        <v>140</v>
      </c>
      <c r="J8214">
        <v>4340</v>
      </c>
      <c r="K8214" t="s">
        <v>24</v>
      </c>
      <c r="L8214" t="s">
        <v>20</v>
      </c>
    </row>
    <row r="8215" spans="1:12" x14ac:dyDescent="0.3">
      <c r="A8215" t="s">
        <v>30</v>
      </c>
      <c r="B8215">
        <v>1128299</v>
      </c>
      <c r="C8215">
        <v>43841</v>
      </c>
      <c r="D8215" t="s">
        <v>31</v>
      </c>
      <c r="E8215" t="s">
        <v>42</v>
      </c>
      <c r="F8215" t="s">
        <v>43</v>
      </c>
      <c r="G8215" t="s">
        <v>21</v>
      </c>
      <c r="H8215">
        <v>30</v>
      </c>
      <c r="I8215">
        <v>85</v>
      </c>
      <c r="J8215">
        <v>2550</v>
      </c>
      <c r="K8215" t="s">
        <v>24</v>
      </c>
      <c r="L8215" t="s">
        <v>20</v>
      </c>
    </row>
    <row r="8216" spans="1:12" x14ac:dyDescent="0.3">
      <c r="A8216" t="s">
        <v>30</v>
      </c>
      <c r="B8216">
        <v>1128299</v>
      </c>
      <c r="C8216">
        <v>43842</v>
      </c>
      <c r="D8216" t="s">
        <v>31</v>
      </c>
      <c r="E8216" t="s">
        <v>42</v>
      </c>
      <c r="F8216" t="s">
        <v>43</v>
      </c>
      <c r="G8216" t="s">
        <v>22</v>
      </c>
      <c r="H8216">
        <v>37</v>
      </c>
      <c r="I8216">
        <v>70</v>
      </c>
      <c r="J8216">
        <v>2590</v>
      </c>
      <c r="K8216" t="s">
        <v>24</v>
      </c>
      <c r="L8216" t="s">
        <v>17</v>
      </c>
    </row>
    <row r="8217" spans="1:12" x14ac:dyDescent="0.3">
      <c r="A8217" t="s">
        <v>30</v>
      </c>
      <c r="B8217">
        <v>1128299</v>
      </c>
      <c r="C8217">
        <v>43843</v>
      </c>
      <c r="D8217" t="s">
        <v>31</v>
      </c>
      <c r="E8217" t="s">
        <v>42</v>
      </c>
      <c r="F8217" t="s">
        <v>43</v>
      </c>
      <c r="G8217" t="s">
        <v>23</v>
      </c>
      <c r="H8217">
        <v>31</v>
      </c>
      <c r="I8217">
        <v>140</v>
      </c>
      <c r="J8217">
        <v>4340</v>
      </c>
      <c r="K8217" t="s">
        <v>24</v>
      </c>
      <c r="L8217" t="s">
        <v>20</v>
      </c>
    </row>
    <row r="8218" spans="1:12" x14ac:dyDescent="0.3">
      <c r="A8218" t="s">
        <v>30</v>
      </c>
      <c r="B8218">
        <v>1128299</v>
      </c>
      <c r="C8218">
        <v>43844</v>
      </c>
      <c r="D8218" t="s">
        <v>31</v>
      </c>
      <c r="E8218" t="s">
        <v>42</v>
      </c>
      <c r="F8218" t="s">
        <v>43</v>
      </c>
      <c r="G8218" t="s">
        <v>15</v>
      </c>
      <c r="H8218">
        <v>31</v>
      </c>
      <c r="I8218">
        <v>182</v>
      </c>
      <c r="J8218">
        <v>5642</v>
      </c>
      <c r="K8218" t="s">
        <v>24</v>
      </c>
      <c r="L8218" t="s">
        <v>17</v>
      </c>
    </row>
    <row r="8219" spans="1:12" x14ac:dyDescent="0.3">
      <c r="A8219" t="s">
        <v>30</v>
      </c>
      <c r="B8219">
        <v>1128299</v>
      </c>
      <c r="C8219">
        <v>43845</v>
      </c>
      <c r="D8219" t="s">
        <v>31</v>
      </c>
      <c r="E8219" t="s">
        <v>42</v>
      </c>
      <c r="F8219" t="s">
        <v>43</v>
      </c>
      <c r="G8219" t="s">
        <v>18</v>
      </c>
      <c r="H8219">
        <v>42</v>
      </c>
      <c r="I8219">
        <v>124</v>
      </c>
      <c r="J8219">
        <v>5208</v>
      </c>
      <c r="K8219" t="s">
        <v>24</v>
      </c>
      <c r="L8219" t="s">
        <v>17</v>
      </c>
    </row>
    <row r="8220" spans="1:12" x14ac:dyDescent="0.3">
      <c r="A8220" t="s">
        <v>30</v>
      </c>
      <c r="B8220">
        <v>1128299</v>
      </c>
      <c r="C8220">
        <v>43846</v>
      </c>
      <c r="D8220" t="s">
        <v>31</v>
      </c>
      <c r="E8220" t="s">
        <v>42</v>
      </c>
      <c r="F8220" t="s">
        <v>43</v>
      </c>
      <c r="G8220" t="s">
        <v>19</v>
      </c>
      <c r="H8220">
        <v>43</v>
      </c>
      <c r="I8220">
        <v>128</v>
      </c>
      <c r="J8220">
        <v>5504</v>
      </c>
      <c r="K8220" t="s">
        <v>24</v>
      </c>
      <c r="L8220" t="s">
        <v>20</v>
      </c>
    </row>
    <row r="8221" spans="1:12" x14ac:dyDescent="0.3">
      <c r="A8221" t="s">
        <v>30</v>
      </c>
      <c r="B8221">
        <v>1128299</v>
      </c>
      <c r="C8221">
        <v>43847</v>
      </c>
      <c r="D8221" t="s">
        <v>31</v>
      </c>
      <c r="E8221" t="s">
        <v>42</v>
      </c>
      <c r="F8221" t="s">
        <v>43</v>
      </c>
      <c r="G8221" t="s">
        <v>21</v>
      </c>
      <c r="H8221">
        <v>41</v>
      </c>
      <c r="I8221">
        <v>93</v>
      </c>
      <c r="J8221">
        <v>3813</v>
      </c>
      <c r="K8221" t="s">
        <v>24</v>
      </c>
      <c r="L8221" t="s">
        <v>20</v>
      </c>
    </row>
    <row r="8222" spans="1:12" x14ac:dyDescent="0.3">
      <c r="A8222" t="s">
        <v>30</v>
      </c>
      <c r="B8222">
        <v>1128299</v>
      </c>
      <c r="C8222">
        <v>43848</v>
      </c>
      <c r="D8222" t="s">
        <v>31</v>
      </c>
      <c r="E8222" t="s">
        <v>42</v>
      </c>
      <c r="F8222" t="s">
        <v>43</v>
      </c>
      <c r="G8222" t="s">
        <v>22</v>
      </c>
      <c r="H8222">
        <v>44</v>
      </c>
      <c r="I8222">
        <v>60</v>
      </c>
      <c r="J8222">
        <v>2640</v>
      </c>
      <c r="K8222" t="s">
        <v>24</v>
      </c>
      <c r="L8222" t="s">
        <v>17</v>
      </c>
    </row>
    <row r="8223" spans="1:12" x14ac:dyDescent="0.3">
      <c r="A8223" t="s">
        <v>30</v>
      </c>
      <c r="B8223">
        <v>1128299</v>
      </c>
      <c r="C8223">
        <v>43849</v>
      </c>
      <c r="D8223" t="s">
        <v>31</v>
      </c>
      <c r="E8223" t="s">
        <v>42</v>
      </c>
      <c r="F8223" t="s">
        <v>43</v>
      </c>
      <c r="G8223" t="s">
        <v>23</v>
      </c>
      <c r="H8223">
        <v>39</v>
      </c>
      <c r="I8223">
        <v>124</v>
      </c>
      <c r="J8223">
        <v>4836</v>
      </c>
      <c r="K8223" t="s">
        <v>24</v>
      </c>
      <c r="L8223" t="s">
        <v>20</v>
      </c>
    </row>
    <row r="8224" spans="1:12" x14ac:dyDescent="0.3">
      <c r="A8224" t="s">
        <v>30</v>
      </c>
      <c r="B8224">
        <v>1128299</v>
      </c>
      <c r="C8224">
        <v>43850</v>
      </c>
      <c r="D8224" t="s">
        <v>31</v>
      </c>
      <c r="E8224" t="s">
        <v>42</v>
      </c>
      <c r="F8224" t="s">
        <v>43</v>
      </c>
      <c r="G8224" t="s">
        <v>15</v>
      </c>
      <c r="H8224">
        <v>41</v>
      </c>
      <c r="I8224">
        <v>171</v>
      </c>
      <c r="J8224">
        <v>7011</v>
      </c>
      <c r="K8224" t="s">
        <v>24</v>
      </c>
      <c r="L8224" t="s">
        <v>17</v>
      </c>
    </row>
    <row r="8225" spans="1:12" x14ac:dyDescent="0.3">
      <c r="A8225" t="s">
        <v>30</v>
      </c>
      <c r="B8225">
        <v>1128299</v>
      </c>
      <c r="C8225">
        <v>43851</v>
      </c>
      <c r="D8225" t="s">
        <v>31</v>
      </c>
      <c r="E8225" t="s">
        <v>42</v>
      </c>
      <c r="F8225" t="s">
        <v>43</v>
      </c>
      <c r="G8225" t="s">
        <v>18</v>
      </c>
      <c r="H8225">
        <v>46</v>
      </c>
      <c r="I8225">
        <v>116</v>
      </c>
      <c r="J8225">
        <v>5336</v>
      </c>
      <c r="K8225" t="s">
        <v>24</v>
      </c>
      <c r="L8225" t="s">
        <v>17</v>
      </c>
    </row>
    <row r="8226" spans="1:12" x14ac:dyDescent="0.3">
      <c r="A8226" t="s">
        <v>30</v>
      </c>
      <c r="B8226">
        <v>1128299</v>
      </c>
      <c r="C8226">
        <v>43852</v>
      </c>
      <c r="D8226" t="s">
        <v>31</v>
      </c>
      <c r="E8226" t="s">
        <v>42</v>
      </c>
      <c r="F8226" t="s">
        <v>43</v>
      </c>
      <c r="G8226" t="s">
        <v>19</v>
      </c>
      <c r="H8226">
        <v>47</v>
      </c>
      <c r="I8226">
        <v>120</v>
      </c>
      <c r="J8226">
        <v>5640</v>
      </c>
      <c r="K8226" t="s">
        <v>24</v>
      </c>
      <c r="L8226" t="s">
        <v>20</v>
      </c>
    </row>
    <row r="8227" spans="1:12" x14ac:dyDescent="0.3">
      <c r="A8227" t="s">
        <v>30</v>
      </c>
      <c r="B8227">
        <v>1128299</v>
      </c>
      <c r="C8227">
        <v>43853</v>
      </c>
      <c r="D8227" t="s">
        <v>31</v>
      </c>
      <c r="E8227" t="s">
        <v>42</v>
      </c>
      <c r="F8227" t="s">
        <v>43</v>
      </c>
      <c r="G8227" t="s">
        <v>21</v>
      </c>
      <c r="H8227">
        <v>40</v>
      </c>
      <c r="I8227">
        <v>90</v>
      </c>
      <c r="J8227">
        <v>3600</v>
      </c>
      <c r="K8227" t="s">
        <v>24</v>
      </c>
      <c r="L8227" t="s">
        <v>20</v>
      </c>
    </row>
    <row r="8228" spans="1:12" x14ac:dyDescent="0.3">
      <c r="A8228" t="s">
        <v>30</v>
      </c>
      <c r="B8228">
        <v>1128299</v>
      </c>
      <c r="C8228">
        <v>43854</v>
      </c>
      <c r="D8228" t="s">
        <v>31</v>
      </c>
      <c r="E8228" t="s">
        <v>42</v>
      </c>
      <c r="F8228" t="s">
        <v>43</v>
      </c>
      <c r="G8228" t="s">
        <v>22</v>
      </c>
      <c r="H8228">
        <v>47</v>
      </c>
      <c r="I8228">
        <v>62</v>
      </c>
      <c r="J8228">
        <v>2914</v>
      </c>
      <c r="K8228" t="s">
        <v>24</v>
      </c>
      <c r="L8228" t="s">
        <v>17</v>
      </c>
    </row>
    <row r="8229" spans="1:12" x14ac:dyDescent="0.3">
      <c r="A8229" t="s">
        <v>30</v>
      </c>
      <c r="B8229">
        <v>1128299</v>
      </c>
      <c r="C8229">
        <v>43855</v>
      </c>
      <c r="D8229" t="s">
        <v>31</v>
      </c>
      <c r="E8229" t="s">
        <v>42</v>
      </c>
      <c r="F8229" t="s">
        <v>43</v>
      </c>
      <c r="G8229" t="s">
        <v>23</v>
      </c>
      <c r="H8229">
        <v>54</v>
      </c>
      <c r="I8229">
        <v>123</v>
      </c>
      <c r="J8229">
        <v>6642</v>
      </c>
      <c r="K8229" t="s">
        <v>24</v>
      </c>
      <c r="L8229" t="s">
        <v>20</v>
      </c>
    </row>
    <row r="8230" spans="1:12" x14ac:dyDescent="0.3">
      <c r="A8230" t="s">
        <v>30</v>
      </c>
      <c r="B8230">
        <v>1128299</v>
      </c>
      <c r="C8230">
        <v>43856</v>
      </c>
      <c r="D8230" t="s">
        <v>31</v>
      </c>
      <c r="E8230" t="s">
        <v>42</v>
      </c>
      <c r="F8230" t="s">
        <v>43</v>
      </c>
      <c r="G8230" t="s">
        <v>15</v>
      </c>
      <c r="H8230">
        <v>43</v>
      </c>
      <c r="I8230">
        <v>171</v>
      </c>
      <c r="J8230">
        <v>7353</v>
      </c>
      <c r="K8230" t="s">
        <v>24</v>
      </c>
      <c r="L8230" t="s">
        <v>17</v>
      </c>
    </row>
    <row r="8231" spans="1:12" x14ac:dyDescent="0.3">
      <c r="A8231" t="s">
        <v>30</v>
      </c>
      <c r="B8231">
        <v>1128299</v>
      </c>
      <c r="C8231">
        <v>43857</v>
      </c>
      <c r="D8231" t="s">
        <v>31</v>
      </c>
      <c r="E8231" t="s">
        <v>42</v>
      </c>
      <c r="F8231" t="s">
        <v>43</v>
      </c>
      <c r="G8231" t="s">
        <v>18</v>
      </c>
      <c r="H8231">
        <v>43</v>
      </c>
      <c r="I8231">
        <v>120</v>
      </c>
      <c r="J8231">
        <v>5160</v>
      </c>
      <c r="K8231" t="s">
        <v>24</v>
      </c>
      <c r="L8231" t="s">
        <v>17</v>
      </c>
    </row>
    <row r="8232" spans="1:12" x14ac:dyDescent="0.3">
      <c r="A8232" t="s">
        <v>30</v>
      </c>
      <c r="B8232">
        <v>1128299</v>
      </c>
      <c r="C8232">
        <v>43858</v>
      </c>
      <c r="D8232" t="s">
        <v>31</v>
      </c>
      <c r="E8232" t="s">
        <v>42</v>
      </c>
      <c r="F8232" t="s">
        <v>43</v>
      </c>
      <c r="G8232" t="s">
        <v>19</v>
      </c>
      <c r="H8232">
        <v>49</v>
      </c>
      <c r="I8232">
        <v>132</v>
      </c>
      <c r="J8232">
        <v>6468</v>
      </c>
      <c r="K8232" t="s">
        <v>24</v>
      </c>
      <c r="L8232" t="s">
        <v>20</v>
      </c>
    </row>
    <row r="8233" spans="1:12" x14ac:dyDescent="0.3">
      <c r="A8233" t="s">
        <v>30</v>
      </c>
      <c r="B8233">
        <v>1128299</v>
      </c>
      <c r="C8233">
        <v>43859</v>
      </c>
      <c r="D8233" t="s">
        <v>31</v>
      </c>
      <c r="E8233" t="s">
        <v>42</v>
      </c>
      <c r="F8233" t="s">
        <v>43</v>
      </c>
      <c r="G8233" t="s">
        <v>21</v>
      </c>
      <c r="H8233">
        <v>47</v>
      </c>
      <c r="I8233">
        <v>105</v>
      </c>
      <c r="J8233">
        <v>4935</v>
      </c>
      <c r="K8233" t="s">
        <v>24</v>
      </c>
      <c r="L8233" t="s">
        <v>20</v>
      </c>
    </row>
    <row r="8234" spans="1:12" x14ac:dyDescent="0.3">
      <c r="A8234" t="s">
        <v>30</v>
      </c>
      <c r="B8234">
        <v>1128299</v>
      </c>
      <c r="C8234">
        <v>43860</v>
      </c>
      <c r="D8234" t="s">
        <v>31</v>
      </c>
      <c r="E8234" t="s">
        <v>42</v>
      </c>
      <c r="F8234" t="s">
        <v>43</v>
      </c>
      <c r="G8234" t="s">
        <v>22</v>
      </c>
      <c r="H8234">
        <v>43</v>
      </c>
      <c r="I8234">
        <v>66</v>
      </c>
      <c r="J8234">
        <v>2838</v>
      </c>
      <c r="K8234" t="s">
        <v>24</v>
      </c>
      <c r="L8234" t="s">
        <v>17</v>
      </c>
    </row>
    <row r="8235" spans="1:12" x14ac:dyDescent="0.3">
      <c r="A8235" t="s">
        <v>30</v>
      </c>
      <c r="B8235">
        <v>1128299</v>
      </c>
      <c r="C8235">
        <v>43861</v>
      </c>
      <c r="D8235" t="s">
        <v>31</v>
      </c>
      <c r="E8235" t="s">
        <v>42</v>
      </c>
      <c r="F8235" t="s">
        <v>43</v>
      </c>
      <c r="G8235" t="s">
        <v>23</v>
      </c>
      <c r="H8235">
        <v>54</v>
      </c>
      <c r="I8235">
        <v>140</v>
      </c>
      <c r="J8235">
        <v>7560</v>
      </c>
      <c r="K8235" t="s">
        <v>24</v>
      </c>
      <c r="L8235" t="s">
        <v>20</v>
      </c>
    </row>
    <row r="8236" spans="1:12" x14ac:dyDescent="0.3">
      <c r="A8236" t="s">
        <v>30</v>
      </c>
      <c r="B8236">
        <v>1128299</v>
      </c>
      <c r="C8236">
        <v>43862</v>
      </c>
      <c r="D8236" t="s">
        <v>31</v>
      </c>
      <c r="E8236" t="s">
        <v>42</v>
      </c>
      <c r="F8236" t="s">
        <v>43</v>
      </c>
      <c r="G8236" t="s">
        <v>15</v>
      </c>
      <c r="H8236">
        <v>47</v>
      </c>
      <c r="I8236">
        <v>245</v>
      </c>
      <c r="J8236">
        <v>11515</v>
      </c>
      <c r="K8236" t="s">
        <v>24</v>
      </c>
      <c r="L8236" t="s">
        <v>17</v>
      </c>
    </row>
    <row r="8237" spans="1:12" x14ac:dyDescent="0.3">
      <c r="A8237" t="s">
        <v>30</v>
      </c>
      <c r="B8237">
        <v>1128299</v>
      </c>
      <c r="C8237">
        <v>43863</v>
      </c>
      <c r="D8237" t="s">
        <v>31</v>
      </c>
      <c r="E8237" t="s">
        <v>42</v>
      </c>
      <c r="F8237" t="s">
        <v>43</v>
      </c>
      <c r="G8237" t="s">
        <v>18</v>
      </c>
      <c r="H8237">
        <v>51</v>
      </c>
      <c r="I8237">
        <v>182</v>
      </c>
      <c r="J8237">
        <v>9282</v>
      </c>
      <c r="K8237" t="s">
        <v>24</v>
      </c>
      <c r="L8237" t="s">
        <v>17</v>
      </c>
    </row>
    <row r="8238" spans="1:12" x14ac:dyDescent="0.3">
      <c r="A8238" t="s">
        <v>30</v>
      </c>
      <c r="B8238">
        <v>1128299</v>
      </c>
      <c r="C8238">
        <v>43864</v>
      </c>
      <c r="D8238" t="s">
        <v>31</v>
      </c>
      <c r="E8238" t="s">
        <v>42</v>
      </c>
      <c r="F8238" t="s">
        <v>43</v>
      </c>
      <c r="G8238" t="s">
        <v>19</v>
      </c>
      <c r="H8238">
        <v>46</v>
      </c>
      <c r="I8238">
        <v>176</v>
      </c>
      <c r="J8238">
        <v>8096</v>
      </c>
      <c r="K8238" t="s">
        <v>24</v>
      </c>
      <c r="L8238" t="s">
        <v>20</v>
      </c>
    </row>
    <row r="8239" spans="1:12" x14ac:dyDescent="0.3">
      <c r="A8239" t="s">
        <v>30</v>
      </c>
      <c r="B8239">
        <v>1128299</v>
      </c>
      <c r="C8239">
        <v>43865</v>
      </c>
      <c r="D8239" t="s">
        <v>31</v>
      </c>
      <c r="E8239" t="s">
        <v>42</v>
      </c>
      <c r="F8239" t="s">
        <v>43</v>
      </c>
      <c r="G8239" t="s">
        <v>21</v>
      </c>
      <c r="H8239">
        <v>47</v>
      </c>
      <c r="I8239">
        <v>145</v>
      </c>
      <c r="J8239">
        <v>6815</v>
      </c>
      <c r="K8239" t="s">
        <v>24</v>
      </c>
      <c r="L8239" t="s">
        <v>20</v>
      </c>
    </row>
    <row r="8240" spans="1:12" x14ac:dyDescent="0.3">
      <c r="A8240" t="s">
        <v>30</v>
      </c>
      <c r="B8240">
        <v>1128299</v>
      </c>
      <c r="C8240">
        <v>43866</v>
      </c>
      <c r="D8240" t="s">
        <v>31</v>
      </c>
      <c r="E8240" t="s">
        <v>42</v>
      </c>
      <c r="F8240" t="s">
        <v>43</v>
      </c>
      <c r="G8240" t="s">
        <v>22</v>
      </c>
      <c r="H8240">
        <v>47</v>
      </c>
      <c r="I8240">
        <v>105</v>
      </c>
      <c r="J8240">
        <v>4935</v>
      </c>
      <c r="K8240" t="s">
        <v>24</v>
      </c>
      <c r="L8240" t="s">
        <v>17</v>
      </c>
    </row>
    <row r="8241" spans="1:12" x14ac:dyDescent="0.3">
      <c r="A8241" t="s">
        <v>30</v>
      </c>
      <c r="B8241">
        <v>1128299</v>
      </c>
      <c r="C8241">
        <v>43867</v>
      </c>
      <c r="D8241" t="s">
        <v>31</v>
      </c>
      <c r="E8241" t="s">
        <v>42</v>
      </c>
      <c r="F8241" t="s">
        <v>43</v>
      </c>
      <c r="G8241" t="s">
        <v>23</v>
      </c>
      <c r="H8241">
        <v>57</v>
      </c>
      <c r="I8241">
        <v>192</v>
      </c>
      <c r="J8241">
        <v>10944</v>
      </c>
      <c r="K8241" t="s">
        <v>24</v>
      </c>
      <c r="L8241" t="s">
        <v>20</v>
      </c>
    </row>
    <row r="8242" spans="1:12" x14ac:dyDescent="0.3">
      <c r="A8242" t="s">
        <v>30</v>
      </c>
      <c r="B8242">
        <v>1128299</v>
      </c>
      <c r="C8242">
        <v>43868</v>
      </c>
      <c r="D8242" t="s">
        <v>31</v>
      </c>
      <c r="E8242" t="s">
        <v>42</v>
      </c>
      <c r="F8242" t="s">
        <v>43</v>
      </c>
      <c r="G8242" t="s">
        <v>15</v>
      </c>
      <c r="H8242">
        <v>48</v>
      </c>
      <c r="I8242">
        <v>233</v>
      </c>
      <c r="J8242">
        <v>11184</v>
      </c>
      <c r="K8242" t="s">
        <v>24</v>
      </c>
      <c r="L8242" t="s">
        <v>17</v>
      </c>
    </row>
    <row r="8243" spans="1:12" x14ac:dyDescent="0.3">
      <c r="A8243" t="s">
        <v>30</v>
      </c>
      <c r="B8243">
        <v>1128299</v>
      </c>
      <c r="C8243">
        <v>43869</v>
      </c>
      <c r="D8243" t="s">
        <v>31</v>
      </c>
      <c r="E8243" t="s">
        <v>42</v>
      </c>
      <c r="F8243" t="s">
        <v>43</v>
      </c>
      <c r="G8243" t="s">
        <v>18</v>
      </c>
      <c r="H8243">
        <v>46</v>
      </c>
      <c r="I8243">
        <v>204</v>
      </c>
      <c r="J8243">
        <v>9384</v>
      </c>
      <c r="K8243" t="s">
        <v>24</v>
      </c>
      <c r="L8243" t="s">
        <v>17</v>
      </c>
    </row>
    <row r="8244" spans="1:12" x14ac:dyDescent="0.3">
      <c r="A8244" t="s">
        <v>30</v>
      </c>
      <c r="B8244">
        <v>1128299</v>
      </c>
      <c r="C8244">
        <v>43870</v>
      </c>
      <c r="D8244" t="s">
        <v>31</v>
      </c>
      <c r="E8244" t="s">
        <v>42</v>
      </c>
      <c r="F8244" t="s">
        <v>43</v>
      </c>
      <c r="G8244" t="s">
        <v>19</v>
      </c>
      <c r="H8244">
        <v>47</v>
      </c>
      <c r="I8244">
        <v>171</v>
      </c>
      <c r="J8244">
        <v>8037</v>
      </c>
      <c r="K8244" t="s">
        <v>24</v>
      </c>
      <c r="L8244" t="s">
        <v>20</v>
      </c>
    </row>
    <row r="8245" spans="1:12" x14ac:dyDescent="0.3">
      <c r="A8245" t="s">
        <v>30</v>
      </c>
      <c r="B8245">
        <v>1128299</v>
      </c>
      <c r="C8245">
        <v>43871</v>
      </c>
      <c r="D8245" t="s">
        <v>31</v>
      </c>
      <c r="E8245" t="s">
        <v>42</v>
      </c>
      <c r="F8245" t="s">
        <v>43</v>
      </c>
      <c r="G8245" t="s">
        <v>21</v>
      </c>
      <c r="H8245">
        <v>46</v>
      </c>
      <c r="I8245">
        <v>140</v>
      </c>
      <c r="J8245">
        <v>6440</v>
      </c>
      <c r="K8245" t="s">
        <v>24</v>
      </c>
      <c r="L8245" t="s">
        <v>20</v>
      </c>
    </row>
    <row r="8246" spans="1:12" x14ac:dyDescent="0.3">
      <c r="A8246" t="s">
        <v>30</v>
      </c>
      <c r="B8246">
        <v>1128299</v>
      </c>
      <c r="C8246">
        <v>43872</v>
      </c>
      <c r="D8246" t="s">
        <v>31</v>
      </c>
      <c r="E8246" t="s">
        <v>42</v>
      </c>
      <c r="F8246" t="s">
        <v>43</v>
      </c>
      <c r="G8246" t="s">
        <v>22</v>
      </c>
      <c r="H8246">
        <v>47</v>
      </c>
      <c r="I8246">
        <v>150</v>
      </c>
      <c r="J8246">
        <v>7050</v>
      </c>
      <c r="K8246" t="s">
        <v>24</v>
      </c>
      <c r="L8246" t="s">
        <v>17</v>
      </c>
    </row>
    <row r="8247" spans="1:12" x14ac:dyDescent="0.3">
      <c r="A8247" t="s">
        <v>30</v>
      </c>
      <c r="B8247">
        <v>1128299</v>
      </c>
      <c r="C8247">
        <v>43873</v>
      </c>
      <c r="D8247" t="s">
        <v>31</v>
      </c>
      <c r="E8247" t="s">
        <v>42</v>
      </c>
      <c r="F8247" t="s">
        <v>43</v>
      </c>
      <c r="G8247" t="s">
        <v>23</v>
      </c>
      <c r="H8247">
        <v>61</v>
      </c>
      <c r="I8247">
        <v>170</v>
      </c>
      <c r="J8247">
        <v>10370</v>
      </c>
      <c r="K8247" t="s">
        <v>24</v>
      </c>
      <c r="L8247" t="s">
        <v>20</v>
      </c>
    </row>
    <row r="8248" spans="1:12" x14ac:dyDescent="0.3">
      <c r="A8248" t="s">
        <v>30</v>
      </c>
      <c r="B8248">
        <v>1128299</v>
      </c>
      <c r="C8248">
        <v>43874</v>
      </c>
      <c r="D8248" t="s">
        <v>31</v>
      </c>
      <c r="E8248" t="s">
        <v>42</v>
      </c>
      <c r="F8248" t="s">
        <v>43</v>
      </c>
      <c r="G8248" t="s">
        <v>15</v>
      </c>
      <c r="H8248">
        <v>44</v>
      </c>
      <c r="I8248">
        <v>238</v>
      </c>
      <c r="J8248">
        <v>10472</v>
      </c>
      <c r="K8248" t="s">
        <v>24</v>
      </c>
      <c r="L8248" t="s">
        <v>17</v>
      </c>
    </row>
    <row r="8249" spans="1:12" x14ac:dyDescent="0.3">
      <c r="A8249" t="s">
        <v>30</v>
      </c>
      <c r="B8249">
        <v>1128299</v>
      </c>
      <c r="C8249">
        <v>43875</v>
      </c>
      <c r="D8249" t="s">
        <v>31</v>
      </c>
      <c r="E8249" t="s">
        <v>42</v>
      </c>
      <c r="F8249" t="s">
        <v>43</v>
      </c>
      <c r="G8249" t="s">
        <v>18</v>
      </c>
      <c r="H8249">
        <v>56</v>
      </c>
      <c r="I8249">
        <v>208</v>
      </c>
      <c r="J8249">
        <v>11648</v>
      </c>
      <c r="K8249" t="s">
        <v>24</v>
      </c>
      <c r="L8249" t="s">
        <v>17</v>
      </c>
    </row>
    <row r="8250" spans="1:12" x14ac:dyDescent="0.3">
      <c r="A8250" t="s">
        <v>30</v>
      </c>
      <c r="B8250">
        <v>1128299</v>
      </c>
      <c r="C8250">
        <v>43876</v>
      </c>
      <c r="D8250" t="s">
        <v>31</v>
      </c>
      <c r="E8250" t="s">
        <v>42</v>
      </c>
      <c r="F8250" t="s">
        <v>43</v>
      </c>
      <c r="G8250" t="s">
        <v>19</v>
      </c>
      <c r="H8250">
        <v>44</v>
      </c>
      <c r="I8250">
        <v>179</v>
      </c>
      <c r="J8250">
        <v>7876</v>
      </c>
      <c r="K8250" t="s">
        <v>24</v>
      </c>
      <c r="L8250" t="s">
        <v>20</v>
      </c>
    </row>
    <row r="8251" spans="1:12" x14ac:dyDescent="0.3">
      <c r="A8251" t="s">
        <v>30</v>
      </c>
      <c r="B8251">
        <v>1128299</v>
      </c>
      <c r="C8251">
        <v>43877</v>
      </c>
      <c r="D8251" t="s">
        <v>31</v>
      </c>
      <c r="E8251" t="s">
        <v>42</v>
      </c>
      <c r="F8251" t="s">
        <v>43</v>
      </c>
      <c r="G8251" t="s">
        <v>21</v>
      </c>
      <c r="H8251">
        <v>42</v>
      </c>
      <c r="I8251">
        <v>152</v>
      </c>
      <c r="J8251">
        <v>6384</v>
      </c>
      <c r="K8251" t="s">
        <v>24</v>
      </c>
      <c r="L8251" t="s">
        <v>20</v>
      </c>
    </row>
    <row r="8252" spans="1:12" x14ac:dyDescent="0.3">
      <c r="A8252" t="s">
        <v>30</v>
      </c>
      <c r="B8252">
        <v>1128299</v>
      </c>
      <c r="C8252">
        <v>43878</v>
      </c>
      <c r="D8252" t="s">
        <v>31</v>
      </c>
      <c r="E8252" t="s">
        <v>42</v>
      </c>
      <c r="F8252" t="s">
        <v>43</v>
      </c>
      <c r="G8252" t="s">
        <v>22</v>
      </c>
      <c r="H8252">
        <v>50</v>
      </c>
      <c r="I8252">
        <v>152</v>
      </c>
      <c r="J8252">
        <v>7600</v>
      </c>
      <c r="K8252" t="s">
        <v>24</v>
      </c>
      <c r="L8252" t="s">
        <v>17</v>
      </c>
    </row>
    <row r="8253" spans="1:12" x14ac:dyDescent="0.3">
      <c r="A8253" t="s">
        <v>30</v>
      </c>
      <c r="B8253">
        <v>1128299</v>
      </c>
      <c r="C8253">
        <v>43879</v>
      </c>
      <c r="D8253" t="s">
        <v>31</v>
      </c>
      <c r="E8253" t="s">
        <v>42</v>
      </c>
      <c r="F8253" t="s">
        <v>43</v>
      </c>
      <c r="G8253" t="s">
        <v>23</v>
      </c>
      <c r="H8253">
        <v>55</v>
      </c>
      <c r="I8253">
        <v>128</v>
      </c>
      <c r="J8253">
        <v>7040</v>
      </c>
      <c r="K8253" t="s">
        <v>24</v>
      </c>
      <c r="L8253" t="s">
        <v>20</v>
      </c>
    </row>
    <row r="8254" spans="1:12" x14ac:dyDescent="0.3">
      <c r="A8254" t="s">
        <v>30</v>
      </c>
      <c r="B8254">
        <v>1128299</v>
      </c>
      <c r="C8254">
        <v>43880</v>
      </c>
      <c r="D8254" t="s">
        <v>31</v>
      </c>
      <c r="E8254" t="s">
        <v>42</v>
      </c>
      <c r="F8254" t="s">
        <v>43</v>
      </c>
      <c r="G8254" t="s">
        <v>15</v>
      </c>
      <c r="H8254">
        <v>41</v>
      </c>
      <c r="I8254">
        <v>186</v>
      </c>
      <c r="J8254">
        <v>7626</v>
      </c>
      <c r="K8254" t="s">
        <v>24</v>
      </c>
      <c r="L8254" t="s">
        <v>17</v>
      </c>
    </row>
    <row r="8255" spans="1:12" x14ac:dyDescent="0.3">
      <c r="A8255" t="s">
        <v>30</v>
      </c>
      <c r="B8255">
        <v>1128299</v>
      </c>
      <c r="C8255">
        <v>43881</v>
      </c>
      <c r="D8255" t="s">
        <v>31</v>
      </c>
      <c r="E8255" t="s">
        <v>42</v>
      </c>
      <c r="F8255" t="s">
        <v>43</v>
      </c>
      <c r="G8255" t="s">
        <v>18</v>
      </c>
      <c r="H8255">
        <v>51</v>
      </c>
      <c r="I8255">
        <v>180</v>
      </c>
      <c r="J8255">
        <v>9180</v>
      </c>
      <c r="K8255" t="s">
        <v>24</v>
      </c>
      <c r="L8255" t="s">
        <v>17</v>
      </c>
    </row>
    <row r="8256" spans="1:12" x14ac:dyDescent="0.3">
      <c r="A8256" t="s">
        <v>30</v>
      </c>
      <c r="B8256">
        <v>1128299</v>
      </c>
      <c r="C8256">
        <v>43882</v>
      </c>
      <c r="D8256" t="s">
        <v>31</v>
      </c>
      <c r="E8256" t="s">
        <v>42</v>
      </c>
      <c r="F8256" t="s">
        <v>43</v>
      </c>
      <c r="G8256" t="s">
        <v>19</v>
      </c>
      <c r="H8256">
        <v>46</v>
      </c>
      <c r="I8256">
        <v>144</v>
      </c>
      <c r="J8256">
        <v>6624</v>
      </c>
      <c r="K8256" t="s">
        <v>24</v>
      </c>
      <c r="L8256" t="s">
        <v>20</v>
      </c>
    </row>
    <row r="8257" spans="1:12" x14ac:dyDescent="0.3">
      <c r="A8257" t="s">
        <v>30</v>
      </c>
      <c r="B8257">
        <v>1128299</v>
      </c>
      <c r="C8257">
        <v>43883</v>
      </c>
      <c r="D8257" t="s">
        <v>31</v>
      </c>
      <c r="E8257" t="s">
        <v>42</v>
      </c>
      <c r="F8257" t="s">
        <v>43</v>
      </c>
      <c r="G8257" t="s">
        <v>21</v>
      </c>
      <c r="H8257">
        <v>43</v>
      </c>
      <c r="I8257">
        <v>124</v>
      </c>
      <c r="J8257">
        <v>5332</v>
      </c>
      <c r="K8257" t="s">
        <v>24</v>
      </c>
      <c r="L8257" t="s">
        <v>20</v>
      </c>
    </row>
    <row r="8258" spans="1:12" x14ac:dyDescent="0.3">
      <c r="A8258" t="s">
        <v>30</v>
      </c>
      <c r="B8258">
        <v>1128299</v>
      </c>
      <c r="C8258">
        <v>43884</v>
      </c>
      <c r="D8258" t="s">
        <v>31</v>
      </c>
      <c r="E8258" t="s">
        <v>42</v>
      </c>
      <c r="F8258" t="s">
        <v>43</v>
      </c>
      <c r="G8258" t="s">
        <v>22</v>
      </c>
      <c r="H8258">
        <v>53</v>
      </c>
      <c r="I8258">
        <v>128</v>
      </c>
      <c r="J8258">
        <v>6784</v>
      </c>
      <c r="K8258" t="s">
        <v>24</v>
      </c>
      <c r="L8258" t="s">
        <v>17</v>
      </c>
    </row>
    <row r="8259" spans="1:12" x14ac:dyDescent="0.3">
      <c r="A8259" t="s">
        <v>30</v>
      </c>
      <c r="B8259">
        <v>1128299</v>
      </c>
      <c r="C8259">
        <v>43885</v>
      </c>
      <c r="D8259" t="s">
        <v>31</v>
      </c>
      <c r="E8259" t="s">
        <v>42</v>
      </c>
      <c r="F8259" t="s">
        <v>43</v>
      </c>
      <c r="G8259" t="s">
        <v>23</v>
      </c>
      <c r="H8259">
        <v>54</v>
      </c>
      <c r="I8259">
        <v>140</v>
      </c>
      <c r="J8259">
        <v>7560</v>
      </c>
      <c r="K8259" t="s">
        <v>24</v>
      </c>
      <c r="L8259" t="s">
        <v>20</v>
      </c>
    </row>
    <row r="8260" spans="1:12" x14ac:dyDescent="0.3">
      <c r="A8260" t="s">
        <v>30</v>
      </c>
      <c r="B8260">
        <v>1128299</v>
      </c>
      <c r="C8260">
        <v>43886</v>
      </c>
      <c r="D8260" t="s">
        <v>31</v>
      </c>
      <c r="E8260" t="s">
        <v>42</v>
      </c>
      <c r="F8260" t="s">
        <v>43</v>
      </c>
      <c r="G8260" t="s">
        <v>15</v>
      </c>
      <c r="H8260">
        <v>47</v>
      </c>
      <c r="I8260">
        <v>171</v>
      </c>
      <c r="J8260">
        <v>8037</v>
      </c>
      <c r="K8260" t="s">
        <v>24</v>
      </c>
      <c r="L8260" t="s">
        <v>17</v>
      </c>
    </row>
    <row r="8261" spans="1:12" x14ac:dyDescent="0.3">
      <c r="A8261" t="s">
        <v>30</v>
      </c>
      <c r="B8261">
        <v>1128299</v>
      </c>
      <c r="C8261">
        <v>43887</v>
      </c>
      <c r="D8261" t="s">
        <v>31</v>
      </c>
      <c r="E8261" t="s">
        <v>42</v>
      </c>
      <c r="F8261" t="s">
        <v>43</v>
      </c>
      <c r="G8261" t="s">
        <v>18</v>
      </c>
      <c r="H8261">
        <v>50</v>
      </c>
      <c r="I8261">
        <v>193</v>
      </c>
      <c r="J8261">
        <v>9650</v>
      </c>
      <c r="K8261" t="s">
        <v>24</v>
      </c>
      <c r="L8261" t="s">
        <v>17</v>
      </c>
    </row>
    <row r="8262" spans="1:12" x14ac:dyDescent="0.3">
      <c r="A8262" t="s">
        <v>30</v>
      </c>
      <c r="B8262">
        <v>1128299</v>
      </c>
      <c r="C8262">
        <v>43888</v>
      </c>
      <c r="D8262" t="s">
        <v>31</v>
      </c>
      <c r="E8262" t="s">
        <v>42</v>
      </c>
      <c r="F8262" t="s">
        <v>43</v>
      </c>
      <c r="G8262" t="s">
        <v>19</v>
      </c>
      <c r="H8262">
        <v>47</v>
      </c>
      <c r="I8262">
        <v>113</v>
      </c>
      <c r="J8262">
        <v>5311</v>
      </c>
      <c r="K8262" t="s">
        <v>24</v>
      </c>
      <c r="L8262" t="s">
        <v>20</v>
      </c>
    </row>
    <row r="8263" spans="1:12" x14ac:dyDescent="0.3">
      <c r="A8263" t="s">
        <v>30</v>
      </c>
      <c r="B8263">
        <v>1128299</v>
      </c>
      <c r="C8263">
        <v>43889</v>
      </c>
      <c r="D8263" t="s">
        <v>31</v>
      </c>
      <c r="E8263" t="s">
        <v>42</v>
      </c>
      <c r="F8263" t="s">
        <v>43</v>
      </c>
      <c r="G8263" t="s">
        <v>21</v>
      </c>
      <c r="H8263">
        <v>43</v>
      </c>
      <c r="I8263">
        <v>119</v>
      </c>
      <c r="J8263">
        <v>5117</v>
      </c>
      <c r="K8263" t="s">
        <v>24</v>
      </c>
      <c r="L8263" t="s">
        <v>20</v>
      </c>
    </row>
    <row r="8264" spans="1:12" x14ac:dyDescent="0.3">
      <c r="A8264" t="s">
        <v>30</v>
      </c>
      <c r="B8264">
        <v>1128299</v>
      </c>
      <c r="C8264">
        <v>43891</v>
      </c>
      <c r="D8264" t="s">
        <v>31</v>
      </c>
      <c r="E8264" t="s">
        <v>42</v>
      </c>
      <c r="F8264" t="s">
        <v>43</v>
      </c>
      <c r="G8264" t="s">
        <v>22</v>
      </c>
      <c r="H8264">
        <v>48</v>
      </c>
      <c r="I8264">
        <v>107</v>
      </c>
      <c r="J8264">
        <v>5136</v>
      </c>
      <c r="K8264" t="s">
        <v>24</v>
      </c>
      <c r="L8264" t="s">
        <v>17</v>
      </c>
    </row>
    <row r="8265" spans="1:12" x14ac:dyDescent="0.3">
      <c r="A8265" t="s">
        <v>30</v>
      </c>
      <c r="B8265">
        <v>1128299</v>
      </c>
      <c r="C8265">
        <v>43892</v>
      </c>
      <c r="D8265" t="s">
        <v>31</v>
      </c>
      <c r="E8265" t="s">
        <v>42</v>
      </c>
      <c r="F8265" t="s">
        <v>43</v>
      </c>
      <c r="G8265" t="s">
        <v>23</v>
      </c>
      <c r="H8265">
        <v>53</v>
      </c>
      <c r="I8265">
        <v>120</v>
      </c>
      <c r="J8265">
        <v>6360</v>
      </c>
      <c r="K8265" t="s">
        <v>24</v>
      </c>
      <c r="L8265" t="s">
        <v>20</v>
      </c>
    </row>
    <row r="8266" spans="1:12" x14ac:dyDescent="0.3">
      <c r="A8266" t="s">
        <v>30</v>
      </c>
      <c r="B8266">
        <v>1128299</v>
      </c>
      <c r="C8266">
        <v>43893</v>
      </c>
      <c r="D8266" t="s">
        <v>31</v>
      </c>
      <c r="E8266" t="s">
        <v>42</v>
      </c>
      <c r="F8266" t="s">
        <v>43</v>
      </c>
      <c r="G8266" t="s">
        <v>15</v>
      </c>
      <c r="H8266">
        <v>47</v>
      </c>
      <c r="I8266">
        <v>196</v>
      </c>
      <c r="J8266">
        <v>9212</v>
      </c>
      <c r="K8266" t="s">
        <v>24</v>
      </c>
      <c r="L8266" t="s">
        <v>17</v>
      </c>
    </row>
    <row r="8267" spans="1:12" x14ac:dyDescent="0.3">
      <c r="A8267" t="s">
        <v>30</v>
      </c>
      <c r="B8267">
        <v>1128299</v>
      </c>
      <c r="C8267">
        <v>43894</v>
      </c>
      <c r="D8267" t="s">
        <v>31</v>
      </c>
      <c r="E8267" t="s">
        <v>42</v>
      </c>
      <c r="F8267" t="s">
        <v>43</v>
      </c>
      <c r="G8267" t="s">
        <v>18</v>
      </c>
      <c r="H8267">
        <v>52</v>
      </c>
      <c r="I8267">
        <v>201</v>
      </c>
      <c r="J8267">
        <v>10452</v>
      </c>
      <c r="K8267" t="s">
        <v>24</v>
      </c>
      <c r="L8267" t="s">
        <v>17</v>
      </c>
    </row>
    <row r="8268" spans="1:12" x14ac:dyDescent="0.3">
      <c r="A8268" t="s">
        <v>30</v>
      </c>
      <c r="B8268">
        <v>1128299</v>
      </c>
      <c r="C8268">
        <v>43895</v>
      </c>
      <c r="D8268" t="s">
        <v>31</v>
      </c>
      <c r="E8268" t="s">
        <v>42</v>
      </c>
      <c r="F8268" t="s">
        <v>43</v>
      </c>
      <c r="G8268" t="s">
        <v>19</v>
      </c>
      <c r="H8268">
        <v>44</v>
      </c>
      <c r="I8268">
        <v>140</v>
      </c>
      <c r="J8268">
        <v>6160</v>
      </c>
      <c r="K8268" t="s">
        <v>24</v>
      </c>
      <c r="L8268" t="s">
        <v>20</v>
      </c>
    </row>
    <row r="8269" spans="1:12" x14ac:dyDescent="0.3">
      <c r="A8269" t="s">
        <v>30</v>
      </c>
      <c r="B8269">
        <v>1128299</v>
      </c>
      <c r="C8269">
        <v>43896</v>
      </c>
      <c r="D8269" t="s">
        <v>31</v>
      </c>
      <c r="E8269" t="s">
        <v>42</v>
      </c>
      <c r="F8269" t="s">
        <v>43</v>
      </c>
      <c r="G8269" t="s">
        <v>21</v>
      </c>
      <c r="H8269">
        <v>43</v>
      </c>
      <c r="I8269">
        <v>132</v>
      </c>
      <c r="J8269">
        <v>5676</v>
      </c>
      <c r="K8269" t="s">
        <v>24</v>
      </c>
      <c r="L8269" t="s">
        <v>20</v>
      </c>
    </row>
    <row r="8270" spans="1:12" x14ac:dyDescent="0.3">
      <c r="A8270" t="s">
        <v>30</v>
      </c>
      <c r="B8270">
        <v>1128299</v>
      </c>
      <c r="C8270">
        <v>43897</v>
      </c>
      <c r="D8270" t="s">
        <v>31</v>
      </c>
      <c r="E8270" t="s">
        <v>42</v>
      </c>
      <c r="F8270" t="s">
        <v>43</v>
      </c>
      <c r="G8270" t="s">
        <v>22</v>
      </c>
      <c r="H8270">
        <v>46</v>
      </c>
      <c r="I8270">
        <v>119</v>
      </c>
      <c r="J8270">
        <v>5474</v>
      </c>
      <c r="K8270" t="s">
        <v>24</v>
      </c>
      <c r="L8270" t="s">
        <v>17</v>
      </c>
    </row>
    <row r="8271" spans="1:12" x14ac:dyDescent="0.3">
      <c r="A8271" t="s">
        <v>30</v>
      </c>
      <c r="B8271">
        <v>1128299</v>
      </c>
      <c r="C8271">
        <v>43898</v>
      </c>
      <c r="D8271" t="s">
        <v>31</v>
      </c>
      <c r="E8271" t="s">
        <v>42</v>
      </c>
      <c r="F8271" t="s">
        <v>43</v>
      </c>
      <c r="G8271" t="s">
        <v>23</v>
      </c>
      <c r="H8271">
        <v>51</v>
      </c>
      <c r="I8271">
        <v>162</v>
      </c>
      <c r="J8271">
        <v>8262</v>
      </c>
      <c r="K8271" t="s">
        <v>24</v>
      </c>
      <c r="L8271" t="s">
        <v>20</v>
      </c>
    </row>
    <row r="8272" spans="1:12" x14ac:dyDescent="0.3">
      <c r="A8272" t="s">
        <v>30</v>
      </c>
      <c r="B8272">
        <v>1128299</v>
      </c>
      <c r="C8272">
        <v>43899</v>
      </c>
      <c r="D8272" t="s">
        <v>31</v>
      </c>
      <c r="E8272" t="s">
        <v>42</v>
      </c>
      <c r="F8272" t="s">
        <v>43</v>
      </c>
      <c r="G8272" t="s">
        <v>15</v>
      </c>
      <c r="H8272">
        <v>47</v>
      </c>
      <c r="I8272">
        <v>216</v>
      </c>
      <c r="J8272">
        <v>10152</v>
      </c>
      <c r="K8272" t="s">
        <v>24</v>
      </c>
      <c r="L8272" t="s">
        <v>17</v>
      </c>
    </row>
    <row r="8273" spans="1:12" x14ac:dyDescent="0.3">
      <c r="A8273" t="s">
        <v>30</v>
      </c>
      <c r="B8273">
        <v>1128299</v>
      </c>
      <c r="C8273">
        <v>43900</v>
      </c>
      <c r="D8273" t="s">
        <v>31</v>
      </c>
      <c r="E8273" t="s">
        <v>42</v>
      </c>
      <c r="F8273" t="s">
        <v>43</v>
      </c>
      <c r="G8273" t="s">
        <v>18</v>
      </c>
      <c r="H8273">
        <v>50</v>
      </c>
      <c r="I8273">
        <v>209</v>
      </c>
      <c r="J8273">
        <v>10450</v>
      </c>
      <c r="K8273" t="s">
        <v>24</v>
      </c>
      <c r="L8273" t="s">
        <v>17</v>
      </c>
    </row>
    <row r="8274" spans="1:12" x14ac:dyDescent="0.3">
      <c r="A8274" t="s">
        <v>30</v>
      </c>
      <c r="B8274">
        <v>1128299</v>
      </c>
      <c r="C8274">
        <v>43901</v>
      </c>
      <c r="D8274" t="s">
        <v>31</v>
      </c>
      <c r="E8274" t="s">
        <v>42</v>
      </c>
      <c r="F8274" t="s">
        <v>43</v>
      </c>
      <c r="G8274" t="s">
        <v>19</v>
      </c>
      <c r="H8274">
        <v>47</v>
      </c>
      <c r="I8274">
        <v>166</v>
      </c>
      <c r="J8274">
        <v>7802</v>
      </c>
      <c r="K8274" t="s">
        <v>24</v>
      </c>
      <c r="L8274" t="s">
        <v>20</v>
      </c>
    </row>
    <row r="8275" spans="1:12" x14ac:dyDescent="0.3">
      <c r="A8275" t="s">
        <v>30</v>
      </c>
      <c r="B8275">
        <v>1128299</v>
      </c>
      <c r="C8275">
        <v>43902</v>
      </c>
      <c r="D8275" t="s">
        <v>31</v>
      </c>
      <c r="E8275" t="s">
        <v>42</v>
      </c>
      <c r="F8275" t="s">
        <v>43</v>
      </c>
      <c r="G8275" t="s">
        <v>21</v>
      </c>
      <c r="H8275">
        <v>40</v>
      </c>
      <c r="I8275">
        <v>166</v>
      </c>
      <c r="J8275">
        <v>6640</v>
      </c>
      <c r="K8275" t="s">
        <v>24</v>
      </c>
      <c r="L8275" t="s">
        <v>20</v>
      </c>
    </row>
    <row r="8276" spans="1:12" x14ac:dyDescent="0.3">
      <c r="A8276" t="s">
        <v>30</v>
      </c>
      <c r="B8276">
        <v>1128299</v>
      </c>
      <c r="C8276">
        <v>43903</v>
      </c>
      <c r="D8276" t="s">
        <v>31</v>
      </c>
      <c r="E8276" t="s">
        <v>42</v>
      </c>
      <c r="F8276" t="s">
        <v>43</v>
      </c>
      <c r="G8276" t="s">
        <v>22</v>
      </c>
      <c r="H8276">
        <v>49</v>
      </c>
      <c r="I8276">
        <v>136</v>
      </c>
      <c r="J8276">
        <v>6664</v>
      </c>
      <c r="K8276" t="s">
        <v>24</v>
      </c>
      <c r="L8276" t="s">
        <v>17</v>
      </c>
    </row>
    <row r="8277" spans="1:12" x14ac:dyDescent="0.3">
      <c r="A8277" t="s">
        <v>30</v>
      </c>
      <c r="B8277">
        <v>1128299</v>
      </c>
      <c r="C8277">
        <v>43904</v>
      </c>
      <c r="D8277" t="s">
        <v>31</v>
      </c>
      <c r="E8277" t="s">
        <v>42</v>
      </c>
      <c r="F8277" t="s">
        <v>43</v>
      </c>
      <c r="G8277" t="s">
        <v>23</v>
      </c>
      <c r="H8277">
        <v>56</v>
      </c>
      <c r="I8277">
        <v>170</v>
      </c>
      <c r="J8277">
        <v>9520</v>
      </c>
      <c r="K8277" t="s">
        <v>24</v>
      </c>
      <c r="L8277" t="s">
        <v>20</v>
      </c>
    </row>
    <row r="8278" spans="1:12" x14ac:dyDescent="0.3">
      <c r="A8278" t="s">
        <v>30</v>
      </c>
      <c r="B8278">
        <v>1128299</v>
      </c>
      <c r="C8278">
        <v>43905</v>
      </c>
      <c r="D8278" t="s">
        <v>31</v>
      </c>
      <c r="E8278" t="s">
        <v>42</v>
      </c>
      <c r="F8278" t="s">
        <v>43</v>
      </c>
      <c r="G8278" t="s">
        <v>15</v>
      </c>
      <c r="H8278">
        <v>20</v>
      </c>
      <c r="I8278">
        <v>149</v>
      </c>
      <c r="J8278">
        <v>2980</v>
      </c>
      <c r="K8278" t="s">
        <v>24</v>
      </c>
      <c r="L8278" t="s">
        <v>17</v>
      </c>
    </row>
    <row r="8279" spans="1:12" x14ac:dyDescent="0.3">
      <c r="A8279" t="s">
        <v>30</v>
      </c>
      <c r="B8279">
        <v>1128299</v>
      </c>
      <c r="C8279">
        <v>43906</v>
      </c>
      <c r="D8279" t="s">
        <v>31</v>
      </c>
      <c r="E8279" t="s">
        <v>42</v>
      </c>
      <c r="F8279" t="s">
        <v>43</v>
      </c>
      <c r="G8279" t="s">
        <v>18</v>
      </c>
      <c r="H8279">
        <v>31</v>
      </c>
      <c r="I8279">
        <v>145</v>
      </c>
      <c r="J8279">
        <v>4495</v>
      </c>
      <c r="K8279" t="s">
        <v>24</v>
      </c>
      <c r="L8279" t="s">
        <v>17</v>
      </c>
    </row>
    <row r="8280" spans="1:12" x14ac:dyDescent="0.3">
      <c r="A8280" t="s">
        <v>30</v>
      </c>
      <c r="B8280">
        <v>1128299</v>
      </c>
      <c r="C8280">
        <v>43907</v>
      </c>
      <c r="D8280" t="s">
        <v>31</v>
      </c>
      <c r="E8280" t="s">
        <v>42</v>
      </c>
      <c r="F8280" t="s">
        <v>43</v>
      </c>
      <c r="G8280" t="s">
        <v>19</v>
      </c>
      <c r="H8280">
        <v>26</v>
      </c>
      <c r="I8280">
        <v>128</v>
      </c>
      <c r="J8280">
        <v>3328</v>
      </c>
      <c r="K8280" t="s">
        <v>24</v>
      </c>
      <c r="L8280" t="s">
        <v>20</v>
      </c>
    </row>
    <row r="8281" spans="1:12" x14ac:dyDescent="0.3">
      <c r="A8281" t="s">
        <v>30</v>
      </c>
      <c r="B8281">
        <v>1128299</v>
      </c>
      <c r="C8281">
        <v>43908</v>
      </c>
      <c r="D8281" t="s">
        <v>31</v>
      </c>
      <c r="E8281" t="s">
        <v>42</v>
      </c>
      <c r="F8281" t="s">
        <v>43</v>
      </c>
      <c r="G8281" t="s">
        <v>21</v>
      </c>
      <c r="H8281">
        <v>26</v>
      </c>
      <c r="I8281">
        <v>96</v>
      </c>
      <c r="J8281">
        <v>2496</v>
      </c>
      <c r="K8281" t="s">
        <v>24</v>
      </c>
      <c r="L8281" t="s">
        <v>20</v>
      </c>
    </row>
    <row r="8282" spans="1:12" x14ac:dyDescent="0.3">
      <c r="A8282" t="s">
        <v>26</v>
      </c>
      <c r="B8282">
        <v>1197831</v>
      </c>
      <c r="C8282">
        <v>44269</v>
      </c>
      <c r="D8282" t="s">
        <v>27</v>
      </c>
      <c r="E8282" t="s">
        <v>55</v>
      </c>
      <c r="F8282" t="s">
        <v>56</v>
      </c>
      <c r="G8282" t="s">
        <v>22</v>
      </c>
      <c r="H8282">
        <v>30</v>
      </c>
      <c r="I8282">
        <v>123</v>
      </c>
      <c r="J8282">
        <v>3690</v>
      </c>
      <c r="K8282" t="s">
        <v>24</v>
      </c>
      <c r="L8282" t="s">
        <v>17</v>
      </c>
    </row>
    <row r="8283" spans="1:12" x14ac:dyDescent="0.3">
      <c r="A8283" t="s">
        <v>26</v>
      </c>
      <c r="B8283">
        <v>1197831</v>
      </c>
      <c r="C8283">
        <v>44270</v>
      </c>
      <c r="D8283" t="s">
        <v>27</v>
      </c>
      <c r="E8283" t="s">
        <v>55</v>
      </c>
      <c r="F8283" t="s">
        <v>56</v>
      </c>
      <c r="G8283" t="s">
        <v>23</v>
      </c>
      <c r="H8283">
        <v>24</v>
      </c>
      <c r="I8283">
        <v>170</v>
      </c>
      <c r="J8283">
        <v>4080</v>
      </c>
      <c r="K8283" t="s">
        <v>24</v>
      </c>
      <c r="L8283" t="s">
        <v>20</v>
      </c>
    </row>
    <row r="8284" spans="1:12" x14ac:dyDescent="0.3">
      <c r="A8284" t="s">
        <v>26</v>
      </c>
      <c r="B8284">
        <v>1197831</v>
      </c>
      <c r="C8284">
        <v>44271</v>
      </c>
      <c r="D8284" t="s">
        <v>27</v>
      </c>
      <c r="E8284" t="s">
        <v>55</v>
      </c>
      <c r="F8284" t="s">
        <v>56</v>
      </c>
      <c r="G8284" t="s">
        <v>15</v>
      </c>
      <c r="H8284">
        <v>18</v>
      </c>
      <c r="I8284">
        <v>202</v>
      </c>
      <c r="J8284">
        <v>3636</v>
      </c>
      <c r="K8284" t="s">
        <v>24</v>
      </c>
      <c r="L8284" t="s">
        <v>17</v>
      </c>
    </row>
    <row r="8285" spans="1:12" x14ac:dyDescent="0.3">
      <c r="A8285" t="s">
        <v>26</v>
      </c>
      <c r="B8285">
        <v>1197831</v>
      </c>
      <c r="C8285">
        <v>44272</v>
      </c>
      <c r="D8285" t="s">
        <v>27</v>
      </c>
      <c r="E8285" t="s">
        <v>55</v>
      </c>
      <c r="F8285" t="s">
        <v>56</v>
      </c>
      <c r="G8285" t="s">
        <v>18</v>
      </c>
      <c r="H8285">
        <v>23</v>
      </c>
      <c r="I8285">
        <v>219</v>
      </c>
      <c r="J8285">
        <v>5037</v>
      </c>
      <c r="K8285" t="s">
        <v>24</v>
      </c>
      <c r="L8285" t="s">
        <v>17</v>
      </c>
    </row>
    <row r="8286" spans="1:12" x14ac:dyDescent="0.3">
      <c r="A8286" t="s">
        <v>26</v>
      </c>
      <c r="B8286">
        <v>1197831</v>
      </c>
      <c r="C8286">
        <v>44273</v>
      </c>
      <c r="D8286" t="s">
        <v>27</v>
      </c>
      <c r="E8286" t="s">
        <v>55</v>
      </c>
      <c r="F8286" t="s">
        <v>56</v>
      </c>
      <c r="G8286" t="s">
        <v>19</v>
      </c>
      <c r="H8286">
        <v>23</v>
      </c>
      <c r="I8286">
        <v>140</v>
      </c>
      <c r="J8286">
        <v>3220</v>
      </c>
      <c r="K8286" t="s">
        <v>24</v>
      </c>
      <c r="L8286" t="s">
        <v>20</v>
      </c>
    </row>
    <row r="8287" spans="1:12" x14ac:dyDescent="0.3">
      <c r="A8287" t="s">
        <v>26</v>
      </c>
      <c r="B8287">
        <v>1197831</v>
      </c>
      <c r="C8287">
        <v>44274</v>
      </c>
      <c r="D8287" t="s">
        <v>27</v>
      </c>
      <c r="E8287" t="s">
        <v>55</v>
      </c>
      <c r="F8287" t="s">
        <v>56</v>
      </c>
      <c r="G8287" t="s">
        <v>21</v>
      </c>
      <c r="H8287">
        <v>28</v>
      </c>
      <c r="I8287">
        <v>128</v>
      </c>
      <c r="J8287">
        <v>3584</v>
      </c>
      <c r="K8287" t="s">
        <v>24</v>
      </c>
      <c r="L8287" t="s">
        <v>20</v>
      </c>
    </row>
    <row r="8288" spans="1:12" x14ac:dyDescent="0.3">
      <c r="A8288" t="s">
        <v>26</v>
      </c>
      <c r="B8288">
        <v>1197831</v>
      </c>
      <c r="C8288">
        <v>44275</v>
      </c>
      <c r="D8288" t="s">
        <v>27</v>
      </c>
      <c r="E8288" t="s">
        <v>55</v>
      </c>
      <c r="F8288" t="s">
        <v>56</v>
      </c>
      <c r="G8288" t="s">
        <v>22</v>
      </c>
      <c r="H8288">
        <v>29</v>
      </c>
      <c r="I8288">
        <v>94</v>
      </c>
      <c r="J8288">
        <v>2726</v>
      </c>
      <c r="K8288" t="s">
        <v>24</v>
      </c>
      <c r="L8288" t="s">
        <v>17</v>
      </c>
    </row>
    <row r="8289" spans="1:12" x14ac:dyDescent="0.3">
      <c r="A8289" t="s">
        <v>26</v>
      </c>
      <c r="B8289">
        <v>1197831</v>
      </c>
      <c r="C8289">
        <v>44276</v>
      </c>
      <c r="D8289" t="s">
        <v>27</v>
      </c>
      <c r="E8289" t="s">
        <v>55</v>
      </c>
      <c r="F8289" t="s">
        <v>56</v>
      </c>
      <c r="G8289" t="s">
        <v>23</v>
      </c>
      <c r="H8289">
        <v>28</v>
      </c>
      <c r="I8289">
        <v>143</v>
      </c>
      <c r="J8289">
        <v>4004</v>
      </c>
      <c r="K8289" t="s">
        <v>24</v>
      </c>
      <c r="L8289" t="s">
        <v>20</v>
      </c>
    </row>
    <row r="8290" spans="1:12" x14ac:dyDescent="0.3">
      <c r="A8290" t="s">
        <v>26</v>
      </c>
      <c r="B8290">
        <v>1197831</v>
      </c>
      <c r="C8290">
        <v>44277</v>
      </c>
      <c r="D8290" t="s">
        <v>27</v>
      </c>
      <c r="E8290" t="s">
        <v>55</v>
      </c>
      <c r="F8290" t="s">
        <v>56</v>
      </c>
      <c r="G8290" t="s">
        <v>15</v>
      </c>
      <c r="H8290">
        <v>20</v>
      </c>
      <c r="I8290">
        <v>221</v>
      </c>
      <c r="J8290">
        <v>4420</v>
      </c>
      <c r="K8290" t="s">
        <v>24</v>
      </c>
      <c r="L8290" t="s">
        <v>17</v>
      </c>
    </row>
    <row r="8291" spans="1:12" x14ac:dyDescent="0.3">
      <c r="A8291" t="s">
        <v>26</v>
      </c>
      <c r="B8291">
        <v>1197831</v>
      </c>
      <c r="C8291">
        <v>44278</v>
      </c>
      <c r="D8291" t="s">
        <v>27</v>
      </c>
      <c r="E8291" t="s">
        <v>55</v>
      </c>
      <c r="F8291" t="s">
        <v>56</v>
      </c>
      <c r="G8291" t="s">
        <v>18</v>
      </c>
      <c r="H8291">
        <v>31</v>
      </c>
      <c r="I8291">
        <v>195</v>
      </c>
      <c r="J8291">
        <v>6045</v>
      </c>
      <c r="K8291" t="s">
        <v>24</v>
      </c>
      <c r="L8291" t="s">
        <v>17</v>
      </c>
    </row>
    <row r="8292" spans="1:12" x14ac:dyDescent="0.3">
      <c r="A8292" t="s">
        <v>26</v>
      </c>
      <c r="B8292">
        <v>1197831</v>
      </c>
      <c r="C8292">
        <v>44279</v>
      </c>
      <c r="D8292" t="s">
        <v>27</v>
      </c>
      <c r="E8292" t="s">
        <v>55</v>
      </c>
      <c r="F8292" t="s">
        <v>56</v>
      </c>
      <c r="G8292" t="s">
        <v>19</v>
      </c>
      <c r="H8292">
        <v>22</v>
      </c>
      <c r="I8292">
        <v>166</v>
      </c>
      <c r="J8292">
        <v>3652</v>
      </c>
      <c r="K8292" t="s">
        <v>24</v>
      </c>
      <c r="L8292" t="s">
        <v>20</v>
      </c>
    </row>
    <row r="8293" spans="1:12" x14ac:dyDescent="0.3">
      <c r="A8293" t="s">
        <v>26</v>
      </c>
      <c r="B8293">
        <v>1197831</v>
      </c>
      <c r="C8293">
        <v>44280</v>
      </c>
      <c r="D8293" t="s">
        <v>27</v>
      </c>
      <c r="E8293" t="s">
        <v>55</v>
      </c>
      <c r="F8293" t="s">
        <v>56</v>
      </c>
      <c r="G8293" t="s">
        <v>21</v>
      </c>
      <c r="H8293">
        <v>25</v>
      </c>
      <c r="I8293">
        <v>124</v>
      </c>
      <c r="J8293">
        <v>3100</v>
      </c>
      <c r="K8293" t="s">
        <v>24</v>
      </c>
      <c r="L8293" t="s">
        <v>20</v>
      </c>
    </row>
    <row r="8294" spans="1:12" x14ac:dyDescent="0.3">
      <c r="A8294" t="s">
        <v>26</v>
      </c>
      <c r="B8294">
        <v>1197831</v>
      </c>
      <c r="C8294">
        <v>44281</v>
      </c>
      <c r="D8294" t="s">
        <v>27</v>
      </c>
      <c r="E8294" t="s">
        <v>55</v>
      </c>
      <c r="F8294" t="s">
        <v>56</v>
      </c>
      <c r="G8294" t="s">
        <v>22</v>
      </c>
      <c r="H8294">
        <v>27</v>
      </c>
      <c r="I8294">
        <v>88</v>
      </c>
      <c r="J8294">
        <v>2376</v>
      </c>
      <c r="K8294" t="s">
        <v>24</v>
      </c>
      <c r="L8294" t="s">
        <v>17</v>
      </c>
    </row>
    <row r="8295" spans="1:12" x14ac:dyDescent="0.3">
      <c r="A8295" t="s">
        <v>26</v>
      </c>
      <c r="B8295">
        <v>1197831</v>
      </c>
      <c r="C8295">
        <v>44282</v>
      </c>
      <c r="D8295" t="s">
        <v>27</v>
      </c>
      <c r="E8295" t="s">
        <v>55</v>
      </c>
      <c r="F8295" t="s">
        <v>56</v>
      </c>
      <c r="G8295" t="s">
        <v>23</v>
      </c>
      <c r="H8295">
        <v>25</v>
      </c>
      <c r="I8295">
        <v>145</v>
      </c>
      <c r="J8295">
        <v>3625</v>
      </c>
      <c r="K8295" t="s">
        <v>24</v>
      </c>
      <c r="L8295" t="s">
        <v>20</v>
      </c>
    </row>
    <row r="8296" spans="1:12" x14ac:dyDescent="0.3">
      <c r="A8296" t="s">
        <v>26</v>
      </c>
      <c r="B8296">
        <v>1197831</v>
      </c>
      <c r="C8296">
        <v>44283</v>
      </c>
      <c r="D8296" t="s">
        <v>27</v>
      </c>
      <c r="E8296" t="s">
        <v>55</v>
      </c>
      <c r="F8296" t="s">
        <v>56</v>
      </c>
      <c r="G8296" t="s">
        <v>15</v>
      </c>
      <c r="H8296">
        <v>13</v>
      </c>
      <c r="I8296">
        <v>203</v>
      </c>
      <c r="J8296">
        <v>2639</v>
      </c>
      <c r="K8296" t="s">
        <v>24</v>
      </c>
      <c r="L8296" t="s">
        <v>17</v>
      </c>
    </row>
    <row r="8297" spans="1:12" x14ac:dyDescent="0.3">
      <c r="A8297" t="s">
        <v>26</v>
      </c>
      <c r="B8297">
        <v>1197831</v>
      </c>
      <c r="C8297">
        <v>44284</v>
      </c>
      <c r="D8297" t="s">
        <v>27</v>
      </c>
      <c r="E8297" t="s">
        <v>55</v>
      </c>
      <c r="F8297" t="s">
        <v>56</v>
      </c>
      <c r="G8297" t="s">
        <v>18</v>
      </c>
      <c r="H8297">
        <v>17</v>
      </c>
      <c r="I8297">
        <v>203</v>
      </c>
      <c r="J8297">
        <v>3451</v>
      </c>
      <c r="K8297" t="s">
        <v>24</v>
      </c>
      <c r="L8297" t="s">
        <v>17</v>
      </c>
    </row>
    <row r="8298" spans="1:12" x14ac:dyDescent="0.3">
      <c r="A8298" t="s">
        <v>26</v>
      </c>
      <c r="B8298">
        <v>1197831</v>
      </c>
      <c r="C8298">
        <v>44285</v>
      </c>
      <c r="D8298" t="s">
        <v>27</v>
      </c>
      <c r="E8298" t="s">
        <v>55</v>
      </c>
      <c r="F8298" t="s">
        <v>56</v>
      </c>
      <c r="G8298" t="s">
        <v>19</v>
      </c>
      <c r="H8298">
        <v>15</v>
      </c>
      <c r="I8298">
        <v>170</v>
      </c>
      <c r="J8298">
        <v>2550</v>
      </c>
      <c r="K8298" t="s">
        <v>24</v>
      </c>
      <c r="L8298" t="s">
        <v>20</v>
      </c>
    </row>
    <row r="8299" spans="1:12" x14ac:dyDescent="0.3">
      <c r="A8299" t="s">
        <v>26</v>
      </c>
      <c r="B8299">
        <v>1197831</v>
      </c>
      <c r="C8299">
        <v>44286</v>
      </c>
      <c r="D8299" t="s">
        <v>27</v>
      </c>
      <c r="E8299" t="s">
        <v>55</v>
      </c>
      <c r="F8299" t="s">
        <v>56</v>
      </c>
      <c r="G8299" t="s">
        <v>21</v>
      </c>
      <c r="H8299">
        <v>20</v>
      </c>
      <c r="I8299">
        <v>128</v>
      </c>
      <c r="J8299">
        <v>2560</v>
      </c>
      <c r="K8299" t="s">
        <v>24</v>
      </c>
      <c r="L8299" t="s">
        <v>20</v>
      </c>
    </row>
    <row r="8300" spans="1:12" x14ac:dyDescent="0.3">
      <c r="A8300" t="s">
        <v>26</v>
      </c>
      <c r="B8300">
        <v>1197831</v>
      </c>
      <c r="C8300">
        <v>44287</v>
      </c>
      <c r="D8300" t="s">
        <v>27</v>
      </c>
      <c r="E8300" t="s">
        <v>55</v>
      </c>
      <c r="F8300" t="s">
        <v>56</v>
      </c>
      <c r="G8300" t="s">
        <v>22</v>
      </c>
      <c r="H8300">
        <v>20</v>
      </c>
      <c r="I8300">
        <v>105</v>
      </c>
      <c r="J8300">
        <v>2100</v>
      </c>
      <c r="K8300" t="s">
        <v>24</v>
      </c>
      <c r="L8300" t="s">
        <v>17</v>
      </c>
    </row>
    <row r="8301" spans="1:12" x14ac:dyDescent="0.3">
      <c r="A8301" t="s">
        <v>26</v>
      </c>
      <c r="B8301">
        <v>1197831</v>
      </c>
      <c r="C8301">
        <v>44288</v>
      </c>
      <c r="D8301" t="s">
        <v>27</v>
      </c>
      <c r="E8301" t="s">
        <v>55</v>
      </c>
      <c r="F8301" t="s">
        <v>56</v>
      </c>
      <c r="G8301" t="s">
        <v>23</v>
      </c>
      <c r="H8301">
        <v>18</v>
      </c>
      <c r="I8301">
        <v>196</v>
      </c>
      <c r="J8301">
        <v>3528</v>
      </c>
      <c r="K8301" t="s">
        <v>24</v>
      </c>
      <c r="L8301" t="s">
        <v>20</v>
      </c>
    </row>
    <row r="8302" spans="1:12" x14ac:dyDescent="0.3">
      <c r="A8302" t="s">
        <v>26</v>
      </c>
      <c r="B8302">
        <v>1197831</v>
      </c>
      <c r="C8302">
        <v>44289</v>
      </c>
      <c r="D8302" t="s">
        <v>27</v>
      </c>
      <c r="E8302" t="s">
        <v>55</v>
      </c>
      <c r="F8302" t="s">
        <v>56</v>
      </c>
      <c r="G8302" t="s">
        <v>15</v>
      </c>
      <c r="H8302">
        <v>12</v>
      </c>
      <c r="I8302">
        <v>247</v>
      </c>
      <c r="J8302">
        <v>2964</v>
      </c>
      <c r="K8302" t="s">
        <v>24</v>
      </c>
      <c r="L8302" t="s">
        <v>17</v>
      </c>
    </row>
    <row r="8303" spans="1:12" x14ac:dyDescent="0.3">
      <c r="A8303" t="s">
        <v>26</v>
      </c>
      <c r="B8303">
        <v>1197831</v>
      </c>
      <c r="C8303">
        <v>44290</v>
      </c>
      <c r="D8303" t="s">
        <v>27</v>
      </c>
      <c r="E8303" t="s">
        <v>55</v>
      </c>
      <c r="F8303" t="s">
        <v>56</v>
      </c>
      <c r="G8303" t="s">
        <v>18</v>
      </c>
      <c r="H8303">
        <v>20</v>
      </c>
      <c r="I8303">
        <v>240</v>
      </c>
      <c r="J8303">
        <v>4800</v>
      </c>
      <c r="K8303" t="s">
        <v>24</v>
      </c>
      <c r="L8303" t="s">
        <v>17</v>
      </c>
    </row>
    <row r="8304" spans="1:12" x14ac:dyDescent="0.3">
      <c r="A8304" t="s">
        <v>26</v>
      </c>
      <c r="B8304">
        <v>1197831</v>
      </c>
      <c r="C8304">
        <v>44291</v>
      </c>
      <c r="D8304" t="s">
        <v>27</v>
      </c>
      <c r="E8304" t="s">
        <v>55</v>
      </c>
      <c r="F8304" t="s">
        <v>56</v>
      </c>
      <c r="G8304" t="s">
        <v>19</v>
      </c>
      <c r="H8304">
        <v>14</v>
      </c>
      <c r="I8304">
        <v>204</v>
      </c>
      <c r="J8304">
        <v>2856</v>
      </c>
      <c r="K8304" t="s">
        <v>24</v>
      </c>
      <c r="L8304" t="s">
        <v>20</v>
      </c>
    </row>
    <row r="8305" spans="1:12" x14ac:dyDescent="0.3">
      <c r="A8305" t="s">
        <v>26</v>
      </c>
      <c r="B8305">
        <v>1197831</v>
      </c>
      <c r="C8305">
        <v>44292</v>
      </c>
      <c r="D8305" t="s">
        <v>27</v>
      </c>
      <c r="E8305" t="s">
        <v>55</v>
      </c>
      <c r="F8305" t="s">
        <v>56</v>
      </c>
      <c r="G8305" t="s">
        <v>21</v>
      </c>
      <c r="H8305">
        <v>20</v>
      </c>
      <c r="I8305">
        <v>179</v>
      </c>
      <c r="J8305">
        <v>3580</v>
      </c>
      <c r="K8305" t="s">
        <v>24</v>
      </c>
      <c r="L8305" t="s">
        <v>20</v>
      </c>
    </row>
    <row r="8306" spans="1:12" x14ac:dyDescent="0.3">
      <c r="A8306" t="s">
        <v>26</v>
      </c>
      <c r="B8306">
        <v>1197831</v>
      </c>
      <c r="C8306">
        <v>44293</v>
      </c>
      <c r="D8306" t="s">
        <v>27</v>
      </c>
      <c r="E8306" t="s">
        <v>55</v>
      </c>
      <c r="F8306" t="s">
        <v>56</v>
      </c>
      <c r="G8306" t="s">
        <v>22</v>
      </c>
      <c r="H8306">
        <v>33</v>
      </c>
      <c r="I8306">
        <v>132</v>
      </c>
      <c r="J8306">
        <v>4356</v>
      </c>
      <c r="K8306" t="s">
        <v>24</v>
      </c>
      <c r="L8306" t="s">
        <v>17</v>
      </c>
    </row>
    <row r="8307" spans="1:12" x14ac:dyDescent="0.3">
      <c r="A8307" t="s">
        <v>26</v>
      </c>
      <c r="B8307">
        <v>1197831</v>
      </c>
      <c r="C8307">
        <v>44294</v>
      </c>
      <c r="D8307" t="s">
        <v>27</v>
      </c>
      <c r="E8307" t="s">
        <v>55</v>
      </c>
      <c r="F8307" t="s">
        <v>56</v>
      </c>
      <c r="G8307" t="s">
        <v>23</v>
      </c>
      <c r="H8307">
        <v>31</v>
      </c>
      <c r="I8307">
        <v>271</v>
      </c>
      <c r="J8307">
        <v>8401</v>
      </c>
      <c r="K8307" t="s">
        <v>24</v>
      </c>
      <c r="L8307" t="s">
        <v>20</v>
      </c>
    </row>
    <row r="8308" spans="1:12" x14ac:dyDescent="0.3">
      <c r="A8308" t="s">
        <v>26</v>
      </c>
      <c r="B8308">
        <v>1197831</v>
      </c>
      <c r="C8308">
        <v>44295</v>
      </c>
      <c r="D8308" t="s">
        <v>27</v>
      </c>
      <c r="E8308" t="s">
        <v>55</v>
      </c>
      <c r="F8308" t="s">
        <v>56</v>
      </c>
      <c r="G8308" t="s">
        <v>15</v>
      </c>
      <c r="H8308">
        <v>28</v>
      </c>
      <c r="I8308">
        <v>256</v>
      </c>
      <c r="J8308">
        <v>7168</v>
      </c>
      <c r="K8308" t="s">
        <v>24</v>
      </c>
      <c r="L8308" t="s">
        <v>17</v>
      </c>
    </row>
    <row r="8309" spans="1:12" x14ac:dyDescent="0.3">
      <c r="A8309" t="s">
        <v>26</v>
      </c>
      <c r="B8309">
        <v>1197831</v>
      </c>
      <c r="C8309">
        <v>44296</v>
      </c>
      <c r="D8309" t="s">
        <v>27</v>
      </c>
      <c r="E8309" t="s">
        <v>55</v>
      </c>
      <c r="F8309" t="s">
        <v>56</v>
      </c>
      <c r="G8309" t="s">
        <v>18</v>
      </c>
      <c r="H8309">
        <v>32</v>
      </c>
      <c r="I8309">
        <v>240</v>
      </c>
      <c r="J8309">
        <v>7680</v>
      </c>
      <c r="K8309" t="s">
        <v>24</v>
      </c>
      <c r="L8309" t="s">
        <v>17</v>
      </c>
    </row>
    <row r="8310" spans="1:12" x14ac:dyDescent="0.3">
      <c r="A8310" t="s">
        <v>26</v>
      </c>
      <c r="B8310">
        <v>1197831</v>
      </c>
      <c r="C8310">
        <v>44297</v>
      </c>
      <c r="D8310" t="s">
        <v>27</v>
      </c>
      <c r="E8310" t="s">
        <v>55</v>
      </c>
      <c r="F8310" t="s">
        <v>56</v>
      </c>
      <c r="G8310" t="s">
        <v>19</v>
      </c>
      <c r="H8310">
        <v>26</v>
      </c>
      <c r="I8310">
        <v>202</v>
      </c>
      <c r="J8310">
        <v>5252</v>
      </c>
      <c r="K8310" t="s">
        <v>24</v>
      </c>
      <c r="L8310" t="s">
        <v>20</v>
      </c>
    </row>
    <row r="8311" spans="1:12" x14ac:dyDescent="0.3">
      <c r="A8311" t="s">
        <v>26</v>
      </c>
      <c r="B8311">
        <v>1197831</v>
      </c>
      <c r="C8311">
        <v>44298</v>
      </c>
      <c r="D8311" t="s">
        <v>27</v>
      </c>
      <c r="E8311" t="s">
        <v>55</v>
      </c>
      <c r="F8311" t="s">
        <v>56</v>
      </c>
      <c r="G8311" t="s">
        <v>21</v>
      </c>
      <c r="H8311">
        <v>29</v>
      </c>
      <c r="I8311">
        <v>198</v>
      </c>
      <c r="J8311">
        <v>5742</v>
      </c>
      <c r="K8311" t="s">
        <v>24</v>
      </c>
      <c r="L8311" t="s">
        <v>20</v>
      </c>
    </row>
    <row r="8312" spans="1:12" x14ac:dyDescent="0.3">
      <c r="A8312" t="s">
        <v>26</v>
      </c>
      <c r="B8312">
        <v>1197831</v>
      </c>
      <c r="C8312">
        <v>44299</v>
      </c>
      <c r="D8312" t="s">
        <v>27</v>
      </c>
      <c r="E8312" t="s">
        <v>55</v>
      </c>
      <c r="F8312" t="s">
        <v>56</v>
      </c>
      <c r="G8312" t="s">
        <v>22</v>
      </c>
      <c r="H8312">
        <v>30</v>
      </c>
      <c r="I8312">
        <v>150</v>
      </c>
      <c r="J8312">
        <v>4500</v>
      </c>
      <c r="K8312" t="s">
        <v>24</v>
      </c>
      <c r="L8312" t="s">
        <v>17</v>
      </c>
    </row>
    <row r="8313" spans="1:12" x14ac:dyDescent="0.3">
      <c r="A8313" t="s">
        <v>26</v>
      </c>
      <c r="B8313">
        <v>1197831</v>
      </c>
      <c r="C8313">
        <v>44300</v>
      </c>
      <c r="D8313" t="s">
        <v>27</v>
      </c>
      <c r="E8313" t="s">
        <v>55</v>
      </c>
      <c r="F8313" t="s">
        <v>56</v>
      </c>
      <c r="G8313" t="s">
        <v>23</v>
      </c>
      <c r="H8313">
        <v>37</v>
      </c>
      <c r="I8313">
        <v>306</v>
      </c>
      <c r="J8313">
        <v>11322</v>
      </c>
      <c r="K8313" t="s">
        <v>24</v>
      </c>
      <c r="L8313" t="s">
        <v>20</v>
      </c>
    </row>
    <row r="8314" spans="1:12" x14ac:dyDescent="0.3">
      <c r="A8314" t="s">
        <v>26</v>
      </c>
      <c r="B8314">
        <v>1197831</v>
      </c>
      <c r="C8314">
        <v>44301</v>
      </c>
      <c r="D8314" t="s">
        <v>27</v>
      </c>
      <c r="E8314" t="s">
        <v>55</v>
      </c>
      <c r="F8314" t="s">
        <v>56</v>
      </c>
      <c r="G8314" t="s">
        <v>15</v>
      </c>
      <c r="H8314">
        <v>29</v>
      </c>
      <c r="I8314">
        <v>272</v>
      </c>
      <c r="J8314">
        <v>7888</v>
      </c>
      <c r="K8314" t="s">
        <v>24</v>
      </c>
      <c r="L8314" t="s">
        <v>17</v>
      </c>
    </row>
    <row r="8315" spans="1:12" x14ac:dyDescent="0.3">
      <c r="A8315" t="s">
        <v>26</v>
      </c>
      <c r="B8315">
        <v>1197831</v>
      </c>
      <c r="C8315">
        <v>44302</v>
      </c>
      <c r="D8315" t="s">
        <v>27</v>
      </c>
      <c r="E8315" t="s">
        <v>55</v>
      </c>
      <c r="F8315" t="s">
        <v>56</v>
      </c>
      <c r="G8315" t="s">
        <v>18</v>
      </c>
      <c r="H8315">
        <v>30</v>
      </c>
      <c r="I8315">
        <v>264</v>
      </c>
      <c r="J8315">
        <v>7920</v>
      </c>
      <c r="K8315" t="s">
        <v>24</v>
      </c>
      <c r="L8315" t="s">
        <v>17</v>
      </c>
    </row>
    <row r="8316" spans="1:12" x14ac:dyDescent="0.3">
      <c r="A8316" t="s">
        <v>26</v>
      </c>
      <c r="B8316">
        <v>1197831</v>
      </c>
      <c r="C8316">
        <v>44303</v>
      </c>
      <c r="D8316" t="s">
        <v>27</v>
      </c>
      <c r="E8316" t="s">
        <v>55</v>
      </c>
      <c r="F8316" t="s">
        <v>56</v>
      </c>
      <c r="G8316" t="s">
        <v>19</v>
      </c>
      <c r="H8316">
        <v>30</v>
      </c>
      <c r="I8316">
        <v>322</v>
      </c>
      <c r="J8316">
        <v>9660</v>
      </c>
      <c r="K8316" t="s">
        <v>24</v>
      </c>
      <c r="L8316" t="s">
        <v>20</v>
      </c>
    </row>
    <row r="8317" spans="1:12" x14ac:dyDescent="0.3">
      <c r="A8317" t="s">
        <v>26</v>
      </c>
      <c r="B8317">
        <v>1197831</v>
      </c>
      <c r="C8317">
        <v>44304</v>
      </c>
      <c r="D8317" t="s">
        <v>27</v>
      </c>
      <c r="E8317" t="s">
        <v>55</v>
      </c>
      <c r="F8317" t="s">
        <v>56</v>
      </c>
      <c r="G8317" t="s">
        <v>21</v>
      </c>
      <c r="H8317">
        <v>32</v>
      </c>
      <c r="I8317">
        <v>196</v>
      </c>
      <c r="J8317">
        <v>6272</v>
      </c>
      <c r="K8317" t="s">
        <v>24</v>
      </c>
      <c r="L8317" t="s">
        <v>20</v>
      </c>
    </row>
    <row r="8318" spans="1:12" x14ac:dyDescent="0.3">
      <c r="A8318" t="s">
        <v>26</v>
      </c>
      <c r="B8318">
        <v>1197831</v>
      </c>
      <c r="C8318">
        <v>44305</v>
      </c>
      <c r="D8318" t="s">
        <v>27</v>
      </c>
      <c r="E8318" t="s">
        <v>55</v>
      </c>
      <c r="F8318" t="s">
        <v>56</v>
      </c>
      <c r="G8318" t="s">
        <v>22</v>
      </c>
      <c r="H8318">
        <v>33</v>
      </c>
      <c r="I8318">
        <v>182</v>
      </c>
      <c r="J8318">
        <v>6006</v>
      </c>
      <c r="K8318" t="s">
        <v>24</v>
      </c>
      <c r="L8318" t="s">
        <v>17</v>
      </c>
    </row>
    <row r="8319" spans="1:12" x14ac:dyDescent="0.3">
      <c r="A8319" t="s">
        <v>26</v>
      </c>
      <c r="B8319">
        <v>1197831</v>
      </c>
      <c r="C8319">
        <v>44306</v>
      </c>
      <c r="D8319" t="s">
        <v>27</v>
      </c>
      <c r="E8319" t="s">
        <v>55</v>
      </c>
      <c r="F8319" t="s">
        <v>56</v>
      </c>
      <c r="G8319" t="s">
        <v>23</v>
      </c>
      <c r="H8319">
        <v>38</v>
      </c>
      <c r="I8319">
        <v>272</v>
      </c>
      <c r="J8319">
        <v>10336</v>
      </c>
      <c r="K8319" t="s">
        <v>24</v>
      </c>
      <c r="L8319" t="s">
        <v>20</v>
      </c>
    </row>
    <row r="8320" spans="1:12" x14ac:dyDescent="0.3">
      <c r="A8320" t="s">
        <v>26</v>
      </c>
      <c r="B8320">
        <v>1197831</v>
      </c>
      <c r="C8320">
        <v>44307</v>
      </c>
      <c r="D8320" t="s">
        <v>27</v>
      </c>
      <c r="E8320" t="s">
        <v>55</v>
      </c>
      <c r="F8320" t="s">
        <v>56</v>
      </c>
      <c r="G8320" t="s">
        <v>15</v>
      </c>
      <c r="H8320">
        <v>29</v>
      </c>
      <c r="I8320">
        <v>233</v>
      </c>
      <c r="J8320">
        <v>6757</v>
      </c>
      <c r="K8320" t="s">
        <v>24</v>
      </c>
      <c r="L8320" t="s">
        <v>17</v>
      </c>
    </row>
    <row r="8321" spans="1:12" x14ac:dyDescent="0.3">
      <c r="A8321" t="s">
        <v>26</v>
      </c>
      <c r="B8321">
        <v>1197831</v>
      </c>
      <c r="C8321">
        <v>44308</v>
      </c>
      <c r="D8321" t="s">
        <v>27</v>
      </c>
      <c r="E8321" t="s">
        <v>55</v>
      </c>
      <c r="F8321" t="s">
        <v>56</v>
      </c>
      <c r="G8321" t="s">
        <v>18</v>
      </c>
      <c r="H8321">
        <v>44</v>
      </c>
      <c r="I8321">
        <v>271</v>
      </c>
      <c r="J8321">
        <v>11924</v>
      </c>
      <c r="K8321" t="s">
        <v>24</v>
      </c>
      <c r="L8321" t="s">
        <v>17</v>
      </c>
    </row>
    <row r="8322" spans="1:12" x14ac:dyDescent="0.3">
      <c r="A8322" t="s">
        <v>26</v>
      </c>
      <c r="B8322">
        <v>1197831</v>
      </c>
      <c r="C8322">
        <v>44309</v>
      </c>
      <c r="D8322" t="s">
        <v>27</v>
      </c>
      <c r="E8322" t="s">
        <v>55</v>
      </c>
      <c r="F8322" t="s">
        <v>56</v>
      </c>
      <c r="G8322" t="s">
        <v>19</v>
      </c>
      <c r="H8322">
        <v>39</v>
      </c>
      <c r="I8322">
        <v>314</v>
      </c>
      <c r="J8322">
        <v>12246</v>
      </c>
      <c r="K8322" t="s">
        <v>24</v>
      </c>
      <c r="L8322" t="s">
        <v>20</v>
      </c>
    </row>
    <row r="8323" spans="1:12" x14ac:dyDescent="0.3">
      <c r="A8323" t="s">
        <v>26</v>
      </c>
      <c r="B8323">
        <v>1197831</v>
      </c>
      <c r="C8323">
        <v>44310</v>
      </c>
      <c r="D8323" t="s">
        <v>27</v>
      </c>
      <c r="E8323" t="s">
        <v>55</v>
      </c>
      <c r="F8323" t="s">
        <v>56</v>
      </c>
      <c r="G8323" t="s">
        <v>21</v>
      </c>
      <c r="H8323">
        <v>32</v>
      </c>
      <c r="I8323">
        <v>162</v>
      </c>
      <c r="J8323">
        <v>5184</v>
      </c>
      <c r="K8323" t="s">
        <v>24</v>
      </c>
      <c r="L8323" t="s">
        <v>20</v>
      </c>
    </row>
    <row r="8324" spans="1:12" x14ac:dyDescent="0.3">
      <c r="A8324" t="s">
        <v>26</v>
      </c>
      <c r="B8324">
        <v>1197831</v>
      </c>
      <c r="C8324">
        <v>44311</v>
      </c>
      <c r="D8324" t="s">
        <v>27</v>
      </c>
      <c r="E8324" t="s">
        <v>55</v>
      </c>
      <c r="F8324" t="s">
        <v>56</v>
      </c>
      <c r="G8324" t="s">
        <v>22</v>
      </c>
      <c r="H8324">
        <v>35</v>
      </c>
      <c r="I8324">
        <v>143</v>
      </c>
      <c r="J8324">
        <v>5005</v>
      </c>
      <c r="K8324" t="s">
        <v>24</v>
      </c>
      <c r="L8324" t="s">
        <v>17</v>
      </c>
    </row>
    <row r="8325" spans="1:12" x14ac:dyDescent="0.3">
      <c r="A8325" t="s">
        <v>26</v>
      </c>
      <c r="B8325">
        <v>1197831</v>
      </c>
      <c r="C8325">
        <v>44312</v>
      </c>
      <c r="D8325" t="s">
        <v>27</v>
      </c>
      <c r="E8325" t="s">
        <v>55</v>
      </c>
      <c r="F8325" t="s">
        <v>56</v>
      </c>
      <c r="G8325" t="s">
        <v>23</v>
      </c>
      <c r="H8325">
        <v>40</v>
      </c>
      <c r="I8325">
        <v>232</v>
      </c>
      <c r="J8325">
        <v>9280</v>
      </c>
      <c r="K8325" t="s">
        <v>24</v>
      </c>
      <c r="L8325" t="s">
        <v>20</v>
      </c>
    </row>
    <row r="8326" spans="1:12" x14ac:dyDescent="0.3">
      <c r="A8326" t="s">
        <v>26</v>
      </c>
      <c r="B8326">
        <v>1197831</v>
      </c>
      <c r="C8326">
        <v>44313</v>
      </c>
      <c r="D8326" t="s">
        <v>27</v>
      </c>
      <c r="E8326" t="s">
        <v>55</v>
      </c>
      <c r="F8326" t="s">
        <v>56</v>
      </c>
      <c r="G8326" t="s">
        <v>15</v>
      </c>
      <c r="H8326">
        <v>40</v>
      </c>
      <c r="I8326">
        <v>209</v>
      </c>
      <c r="J8326">
        <v>8360</v>
      </c>
      <c r="K8326" t="s">
        <v>24</v>
      </c>
      <c r="L8326" t="s">
        <v>17</v>
      </c>
    </row>
    <row r="8327" spans="1:12" x14ac:dyDescent="0.3">
      <c r="A8327" t="s">
        <v>26</v>
      </c>
      <c r="B8327">
        <v>1197831</v>
      </c>
      <c r="C8327">
        <v>44314</v>
      </c>
      <c r="D8327" t="s">
        <v>27</v>
      </c>
      <c r="E8327" t="s">
        <v>55</v>
      </c>
      <c r="F8327" t="s">
        <v>56</v>
      </c>
      <c r="G8327" t="s">
        <v>18</v>
      </c>
      <c r="H8327">
        <v>33</v>
      </c>
      <c r="I8327">
        <v>213</v>
      </c>
      <c r="J8327">
        <v>7029</v>
      </c>
      <c r="K8327" t="s">
        <v>24</v>
      </c>
      <c r="L8327" t="s">
        <v>17</v>
      </c>
    </row>
    <row r="8328" spans="1:12" x14ac:dyDescent="0.3">
      <c r="A8328" t="s">
        <v>26</v>
      </c>
      <c r="B8328">
        <v>1197831</v>
      </c>
      <c r="C8328">
        <v>44315</v>
      </c>
      <c r="D8328" t="s">
        <v>27</v>
      </c>
      <c r="E8328" t="s">
        <v>55</v>
      </c>
      <c r="F8328" t="s">
        <v>56</v>
      </c>
      <c r="G8328" t="s">
        <v>19</v>
      </c>
      <c r="H8328">
        <v>40</v>
      </c>
      <c r="I8328">
        <v>203</v>
      </c>
      <c r="J8328">
        <v>8120</v>
      </c>
      <c r="K8328" t="s">
        <v>24</v>
      </c>
      <c r="L8328" t="s">
        <v>20</v>
      </c>
    </row>
    <row r="8329" spans="1:12" x14ac:dyDescent="0.3">
      <c r="A8329" t="s">
        <v>26</v>
      </c>
      <c r="B8329">
        <v>1197831</v>
      </c>
      <c r="C8329">
        <v>44316</v>
      </c>
      <c r="D8329" t="s">
        <v>27</v>
      </c>
      <c r="E8329" t="s">
        <v>55</v>
      </c>
      <c r="F8329" t="s">
        <v>56</v>
      </c>
      <c r="G8329" t="s">
        <v>21</v>
      </c>
      <c r="H8329">
        <v>40</v>
      </c>
      <c r="I8329">
        <v>136</v>
      </c>
      <c r="J8329">
        <v>5440</v>
      </c>
      <c r="K8329" t="s">
        <v>24</v>
      </c>
      <c r="L8329" t="s">
        <v>20</v>
      </c>
    </row>
    <row r="8330" spans="1:12" x14ac:dyDescent="0.3">
      <c r="A8330" t="s">
        <v>26</v>
      </c>
      <c r="B8330">
        <v>1197831</v>
      </c>
      <c r="C8330">
        <v>44317</v>
      </c>
      <c r="D8330" t="s">
        <v>27</v>
      </c>
      <c r="E8330" t="s">
        <v>55</v>
      </c>
      <c r="F8330" t="s">
        <v>56</v>
      </c>
      <c r="G8330" t="s">
        <v>22</v>
      </c>
      <c r="H8330">
        <v>39</v>
      </c>
      <c r="I8330">
        <v>120</v>
      </c>
      <c r="J8330">
        <v>4680</v>
      </c>
      <c r="K8330" t="s">
        <v>24</v>
      </c>
      <c r="L8330" t="s">
        <v>17</v>
      </c>
    </row>
    <row r="8331" spans="1:12" x14ac:dyDescent="0.3">
      <c r="A8331" t="s">
        <v>26</v>
      </c>
      <c r="B8331">
        <v>1197831</v>
      </c>
      <c r="C8331">
        <v>44318</v>
      </c>
      <c r="D8331" t="s">
        <v>27</v>
      </c>
      <c r="E8331" t="s">
        <v>55</v>
      </c>
      <c r="F8331" t="s">
        <v>56</v>
      </c>
      <c r="G8331" t="s">
        <v>23</v>
      </c>
      <c r="H8331">
        <v>30</v>
      </c>
      <c r="I8331">
        <v>219</v>
      </c>
      <c r="J8331">
        <v>6570</v>
      </c>
      <c r="K8331" t="s">
        <v>24</v>
      </c>
      <c r="L8331" t="s">
        <v>20</v>
      </c>
    </row>
    <row r="8332" spans="1:12" x14ac:dyDescent="0.3">
      <c r="A8332" t="s">
        <v>26</v>
      </c>
      <c r="B8332">
        <v>1197831</v>
      </c>
      <c r="C8332">
        <v>44319</v>
      </c>
      <c r="D8332" t="s">
        <v>27</v>
      </c>
      <c r="E8332" t="s">
        <v>55</v>
      </c>
      <c r="F8332" t="s">
        <v>56</v>
      </c>
      <c r="G8332" t="s">
        <v>15</v>
      </c>
      <c r="H8332">
        <v>28</v>
      </c>
      <c r="I8332">
        <v>201</v>
      </c>
      <c r="J8332">
        <v>5628</v>
      </c>
      <c r="K8332" t="s">
        <v>24</v>
      </c>
      <c r="L8332" t="s">
        <v>17</v>
      </c>
    </row>
    <row r="8333" spans="1:12" x14ac:dyDescent="0.3">
      <c r="A8333" t="s">
        <v>26</v>
      </c>
      <c r="B8333">
        <v>1197831</v>
      </c>
      <c r="C8333">
        <v>44320</v>
      </c>
      <c r="D8333" t="s">
        <v>27</v>
      </c>
      <c r="E8333" t="s">
        <v>55</v>
      </c>
      <c r="F8333" t="s">
        <v>56</v>
      </c>
      <c r="G8333" t="s">
        <v>18</v>
      </c>
      <c r="H8333">
        <v>25</v>
      </c>
      <c r="I8333">
        <v>178</v>
      </c>
      <c r="J8333">
        <v>4450</v>
      </c>
      <c r="K8333" t="s">
        <v>24</v>
      </c>
      <c r="L8333" t="s">
        <v>17</v>
      </c>
    </row>
    <row r="8334" spans="1:12" x14ac:dyDescent="0.3">
      <c r="A8334" t="s">
        <v>26</v>
      </c>
      <c r="B8334">
        <v>1197831</v>
      </c>
      <c r="C8334">
        <v>44321</v>
      </c>
      <c r="D8334" t="s">
        <v>27</v>
      </c>
      <c r="E8334" t="s">
        <v>55</v>
      </c>
      <c r="F8334" t="s">
        <v>56</v>
      </c>
      <c r="G8334" t="s">
        <v>19</v>
      </c>
      <c r="H8334">
        <v>27</v>
      </c>
      <c r="I8334">
        <v>163</v>
      </c>
      <c r="J8334">
        <v>4401</v>
      </c>
      <c r="K8334" t="s">
        <v>24</v>
      </c>
      <c r="L8334" t="s">
        <v>20</v>
      </c>
    </row>
    <row r="8335" spans="1:12" x14ac:dyDescent="0.3">
      <c r="A8335" t="s">
        <v>26</v>
      </c>
      <c r="B8335">
        <v>1197831</v>
      </c>
      <c r="C8335">
        <v>44322</v>
      </c>
      <c r="D8335" t="s">
        <v>27</v>
      </c>
      <c r="E8335" t="s">
        <v>55</v>
      </c>
      <c r="F8335" t="s">
        <v>56</v>
      </c>
      <c r="G8335" t="s">
        <v>21</v>
      </c>
      <c r="H8335">
        <v>30</v>
      </c>
      <c r="I8335">
        <v>131</v>
      </c>
      <c r="J8335">
        <v>3930</v>
      </c>
      <c r="K8335" t="s">
        <v>24</v>
      </c>
      <c r="L8335" t="s">
        <v>20</v>
      </c>
    </row>
    <row r="8336" spans="1:12" x14ac:dyDescent="0.3">
      <c r="A8336" t="s">
        <v>26</v>
      </c>
      <c r="B8336">
        <v>1197831</v>
      </c>
      <c r="C8336">
        <v>44323</v>
      </c>
      <c r="D8336" t="s">
        <v>27</v>
      </c>
      <c r="E8336" t="s">
        <v>55</v>
      </c>
      <c r="F8336" t="s">
        <v>56</v>
      </c>
      <c r="G8336" t="s">
        <v>22</v>
      </c>
      <c r="H8336">
        <v>28</v>
      </c>
      <c r="I8336">
        <v>109</v>
      </c>
      <c r="J8336">
        <v>3052</v>
      </c>
      <c r="K8336" t="s">
        <v>24</v>
      </c>
      <c r="L8336" t="s">
        <v>17</v>
      </c>
    </row>
    <row r="8337" spans="1:12" x14ac:dyDescent="0.3">
      <c r="A8337" t="s">
        <v>26</v>
      </c>
      <c r="B8337">
        <v>1197831</v>
      </c>
      <c r="C8337">
        <v>44324</v>
      </c>
      <c r="D8337" t="s">
        <v>27</v>
      </c>
      <c r="E8337" t="s">
        <v>55</v>
      </c>
      <c r="F8337" t="s">
        <v>56</v>
      </c>
      <c r="G8337" t="s">
        <v>23</v>
      </c>
      <c r="H8337">
        <v>29</v>
      </c>
      <c r="I8337">
        <v>179</v>
      </c>
      <c r="J8337">
        <v>5191</v>
      </c>
      <c r="K8337" t="s">
        <v>24</v>
      </c>
      <c r="L8337" t="s">
        <v>20</v>
      </c>
    </row>
    <row r="8338" spans="1:12" x14ac:dyDescent="0.3">
      <c r="A8338" t="s">
        <v>26</v>
      </c>
      <c r="B8338">
        <v>1197831</v>
      </c>
      <c r="C8338">
        <v>44325</v>
      </c>
      <c r="D8338" t="s">
        <v>27</v>
      </c>
      <c r="E8338" t="s">
        <v>55</v>
      </c>
      <c r="F8338" t="s">
        <v>56</v>
      </c>
      <c r="G8338" t="s">
        <v>15</v>
      </c>
      <c r="H8338">
        <v>24</v>
      </c>
      <c r="I8338">
        <v>203</v>
      </c>
      <c r="J8338">
        <v>4872</v>
      </c>
      <c r="K8338" t="s">
        <v>24</v>
      </c>
      <c r="L8338" t="s">
        <v>17</v>
      </c>
    </row>
    <row r="8339" spans="1:12" x14ac:dyDescent="0.3">
      <c r="A8339" t="s">
        <v>26</v>
      </c>
      <c r="B8339">
        <v>1197831</v>
      </c>
      <c r="C8339">
        <v>44326</v>
      </c>
      <c r="D8339" t="s">
        <v>27</v>
      </c>
      <c r="E8339" t="s">
        <v>55</v>
      </c>
      <c r="F8339" t="s">
        <v>56</v>
      </c>
      <c r="G8339" t="s">
        <v>18</v>
      </c>
      <c r="H8339">
        <v>21</v>
      </c>
      <c r="I8339">
        <v>223</v>
      </c>
      <c r="J8339">
        <v>4683</v>
      </c>
      <c r="K8339" t="s">
        <v>24</v>
      </c>
      <c r="L8339" t="s">
        <v>17</v>
      </c>
    </row>
    <row r="8340" spans="1:12" x14ac:dyDescent="0.3">
      <c r="A8340" t="s">
        <v>26</v>
      </c>
      <c r="B8340">
        <v>1197831</v>
      </c>
      <c r="C8340">
        <v>44327</v>
      </c>
      <c r="D8340" t="s">
        <v>27</v>
      </c>
      <c r="E8340" t="s">
        <v>55</v>
      </c>
      <c r="F8340" t="s">
        <v>56</v>
      </c>
      <c r="G8340" t="s">
        <v>19</v>
      </c>
      <c r="H8340">
        <v>37</v>
      </c>
      <c r="I8340">
        <v>204</v>
      </c>
      <c r="J8340">
        <v>7548</v>
      </c>
      <c r="K8340" t="s">
        <v>24</v>
      </c>
      <c r="L8340" t="s">
        <v>20</v>
      </c>
    </row>
    <row r="8341" spans="1:12" x14ac:dyDescent="0.3">
      <c r="A8341" t="s">
        <v>26</v>
      </c>
      <c r="B8341">
        <v>1197831</v>
      </c>
      <c r="C8341">
        <v>44328</v>
      </c>
      <c r="D8341" t="s">
        <v>27</v>
      </c>
      <c r="E8341" t="s">
        <v>55</v>
      </c>
      <c r="F8341" t="s">
        <v>56</v>
      </c>
      <c r="G8341" t="s">
        <v>21</v>
      </c>
      <c r="H8341">
        <v>38</v>
      </c>
      <c r="I8341">
        <v>157</v>
      </c>
      <c r="J8341">
        <v>5966</v>
      </c>
      <c r="K8341" t="s">
        <v>24</v>
      </c>
      <c r="L8341" t="s">
        <v>20</v>
      </c>
    </row>
    <row r="8342" spans="1:12" x14ac:dyDescent="0.3">
      <c r="A8342" t="s">
        <v>26</v>
      </c>
      <c r="B8342">
        <v>1197831</v>
      </c>
      <c r="C8342">
        <v>44329</v>
      </c>
      <c r="D8342" t="s">
        <v>27</v>
      </c>
      <c r="E8342" t="s">
        <v>55</v>
      </c>
      <c r="F8342" t="s">
        <v>56</v>
      </c>
      <c r="G8342" t="s">
        <v>22</v>
      </c>
      <c r="H8342">
        <v>43</v>
      </c>
      <c r="I8342">
        <v>140</v>
      </c>
      <c r="J8342">
        <v>6020</v>
      </c>
      <c r="K8342" t="s">
        <v>24</v>
      </c>
      <c r="L8342" t="s">
        <v>17</v>
      </c>
    </row>
    <row r="8343" spans="1:12" x14ac:dyDescent="0.3">
      <c r="A8343" t="s">
        <v>26</v>
      </c>
      <c r="B8343">
        <v>1197831</v>
      </c>
      <c r="C8343">
        <v>44330</v>
      </c>
      <c r="D8343" t="s">
        <v>27</v>
      </c>
      <c r="E8343" t="s">
        <v>55</v>
      </c>
      <c r="F8343" t="s">
        <v>56</v>
      </c>
      <c r="G8343" t="s">
        <v>23</v>
      </c>
      <c r="H8343">
        <v>43</v>
      </c>
      <c r="I8343">
        <v>202</v>
      </c>
      <c r="J8343">
        <v>8686</v>
      </c>
      <c r="K8343" t="s">
        <v>24</v>
      </c>
      <c r="L8343" t="s">
        <v>20</v>
      </c>
    </row>
    <row r="8344" spans="1:12" x14ac:dyDescent="0.3">
      <c r="A8344" t="s">
        <v>26</v>
      </c>
      <c r="B8344">
        <v>1197831</v>
      </c>
      <c r="C8344">
        <v>44331</v>
      </c>
      <c r="D8344" t="s">
        <v>27</v>
      </c>
      <c r="E8344" t="s">
        <v>55</v>
      </c>
      <c r="F8344" t="s">
        <v>56</v>
      </c>
      <c r="G8344" t="s">
        <v>15</v>
      </c>
      <c r="H8344">
        <v>39</v>
      </c>
      <c r="I8344">
        <v>248</v>
      </c>
      <c r="J8344">
        <v>9672</v>
      </c>
      <c r="K8344" t="s">
        <v>24</v>
      </c>
      <c r="L8344" t="s">
        <v>17</v>
      </c>
    </row>
    <row r="8345" spans="1:12" x14ac:dyDescent="0.3">
      <c r="A8345" t="s">
        <v>26</v>
      </c>
      <c r="B8345">
        <v>1197831</v>
      </c>
      <c r="C8345">
        <v>44332</v>
      </c>
      <c r="D8345" t="s">
        <v>27</v>
      </c>
      <c r="E8345" t="s">
        <v>55</v>
      </c>
      <c r="F8345" t="s">
        <v>56</v>
      </c>
      <c r="G8345" t="s">
        <v>18</v>
      </c>
      <c r="H8345">
        <v>37</v>
      </c>
      <c r="I8345">
        <v>264</v>
      </c>
      <c r="J8345">
        <v>9768</v>
      </c>
      <c r="K8345" t="s">
        <v>24</v>
      </c>
      <c r="L8345" t="s">
        <v>17</v>
      </c>
    </row>
    <row r="8346" spans="1:12" x14ac:dyDescent="0.3">
      <c r="A8346" t="s">
        <v>26</v>
      </c>
      <c r="B8346">
        <v>1197831</v>
      </c>
      <c r="C8346">
        <v>44333</v>
      </c>
      <c r="D8346" t="s">
        <v>27</v>
      </c>
      <c r="E8346" t="s">
        <v>55</v>
      </c>
      <c r="F8346" t="s">
        <v>56</v>
      </c>
      <c r="G8346" t="s">
        <v>19</v>
      </c>
      <c r="H8346">
        <v>44</v>
      </c>
      <c r="I8346">
        <v>210</v>
      </c>
      <c r="J8346">
        <v>9240</v>
      </c>
      <c r="K8346" t="s">
        <v>24</v>
      </c>
      <c r="L8346" t="s">
        <v>20</v>
      </c>
    </row>
    <row r="8347" spans="1:12" x14ac:dyDescent="0.3">
      <c r="A8347" t="s">
        <v>26</v>
      </c>
      <c r="B8347">
        <v>1197831</v>
      </c>
      <c r="C8347">
        <v>44334</v>
      </c>
      <c r="D8347" t="s">
        <v>27</v>
      </c>
      <c r="E8347" t="s">
        <v>55</v>
      </c>
      <c r="F8347" t="s">
        <v>56</v>
      </c>
      <c r="G8347" t="s">
        <v>21</v>
      </c>
      <c r="H8347">
        <v>44</v>
      </c>
      <c r="I8347">
        <v>176</v>
      </c>
      <c r="J8347">
        <v>7744</v>
      </c>
      <c r="K8347" t="s">
        <v>24</v>
      </c>
      <c r="L8347" t="s">
        <v>20</v>
      </c>
    </row>
    <row r="8348" spans="1:12" x14ac:dyDescent="0.3">
      <c r="A8348" t="s">
        <v>26</v>
      </c>
      <c r="B8348">
        <v>1197831</v>
      </c>
      <c r="C8348">
        <v>44335</v>
      </c>
      <c r="D8348" t="s">
        <v>27</v>
      </c>
      <c r="E8348" t="s">
        <v>55</v>
      </c>
      <c r="F8348" t="s">
        <v>56</v>
      </c>
      <c r="G8348" t="s">
        <v>22</v>
      </c>
      <c r="H8348">
        <v>38</v>
      </c>
      <c r="I8348">
        <v>160</v>
      </c>
      <c r="J8348">
        <v>6080</v>
      </c>
      <c r="K8348" t="s">
        <v>24</v>
      </c>
      <c r="L8348" t="s">
        <v>17</v>
      </c>
    </row>
    <row r="8349" spans="1:12" x14ac:dyDescent="0.3">
      <c r="A8349" t="s">
        <v>26</v>
      </c>
      <c r="B8349">
        <v>1197831</v>
      </c>
      <c r="C8349">
        <v>44336</v>
      </c>
      <c r="D8349" t="s">
        <v>27</v>
      </c>
      <c r="E8349" t="s">
        <v>55</v>
      </c>
      <c r="F8349" t="s">
        <v>56</v>
      </c>
      <c r="G8349" t="s">
        <v>23</v>
      </c>
      <c r="H8349">
        <v>49</v>
      </c>
      <c r="I8349">
        <v>225</v>
      </c>
      <c r="J8349">
        <v>11025</v>
      </c>
      <c r="K8349" t="s">
        <v>24</v>
      </c>
      <c r="L8349" t="s">
        <v>20</v>
      </c>
    </row>
    <row r="8350" spans="1:12" x14ac:dyDescent="0.3">
      <c r="A8350" t="s">
        <v>12</v>
      </c>
      <c r="B8350">
        <v>1185732</v>
      </c>
      <c r="C8350">
        <v>44337</v>
      </c>
      <c r="D8350" t="s">
        <v>27</v>
      </c>
      <c r="E8350" t="s">
        <v>55</v>
      </c>
      <c r="F8350" t="s">
        <v>56</v>
      </c>
      <c r="G8350" t="s">
        <v>15</v>
      </c>
      <c r="H8350">
        <v>27</v>
      </c>
      <c r="I8350">
        <v>140</v>
      </c>
      <c r="J8350">
        <v>3780</v>
      </c>
      <c r="K8350" t="s">
        <v>24</v>
      </c>
      <c r="L8350" t="s">
        <v>17</v>
      </c>
    </row>
    <row r="8351" spans="1:12" x14ac:dyDescent="0.3">
      <c r="A8351" t="s">
        <v>12</v>
      </c>
      <c r="B8351">
        <v>1185732</v>
      </c>
      <c r="C8351">
        <v>44338</v>
      </c>
      <c r="D8351" t="s">
        <v>27</v>
      </c>
      <c r="E8351" t="s">
        <v>55</v>
      </c>
      <c r="F8351" t="s">
        <v>56</v>
      </c>
      <c r="G8351" t="s">
        <v>18</v>
      </c>
      <c r="H8351">
        <v>23</v>
      </c>
      <c r="I8351">
        <v>70</v>
      </c>
      <c r="J8351">
        <v>1610</v>
      </c>
      <c r="K8351" t="s">
        <v>24</v>
      </c>
      <c r="L8351" t="s">
        <v>17</v>
      </c>
    </row>
    <row r="8352" spans="1:12" x14ac:dyDescent="0.3">
      <c r="A8352" t="s">
        <v>12</v>
      </c>
      <c r="B8352">
        <v>1185732</v>
      </c>
      <c r="C8352">
        <v>44339</v>
      </c>
      <c r="D8352" t="s">
        <v>27</v>
      </c>
      <c r="E8352" t="s">
        <v>55</v>
      </c>
      <c r="F8352" t="s">
        <v>56</v>
      </c>
      <c r="G8352" t="s">
        <v>19</v>
      </c>
      <c r="H8352">
        <v>19</v>
      </c>
      <c r="I8352">
        <v>74</v>
      </c>
      <c r="J8352">
        <v>1406</v>
      </c>
      <c r="K8352" t="s">
        <v>24</v>
      </c>
      <c r="L8352" t="s">
        <v>20</v>
      </c>
    </row>
    <row r="8353" spans="1:12" x14ac:dyDescent="0.3">
      <c r="A8353" t="s">
        <v>12</v>
      </c>
      <c r="B8353">
        <v>1185732</v>
      </c>
      <c r="C8353">
        <v>44340</v>
      </c>
      <c r="D8353" t="s">
        <v>27</v>
      </c>
      <c r="E8353" t="s">
        <v>55</v>
      </c>
      <c r="F8353" t="s">
        <v>56</v>
      </c>
      <c r="G8353" t="s">
        <v>21</v>
      </c>
      <c r="H8353">
        <v>22</v>
      </c>
      <c r="I8353">
        <v>23</v>
      </c>
      <c r="J8353">
        <v>506</v>
      </c>
      <c r="K8353" t="s">
        <v>24</v>
      </c>
      <c r="L8353" t="s">
        <v>20</v>
      </c>
    </row>
    <row r="8354" spans="1:12" x14ac:dyDescent="0.3">
      <c r="A8354" t="s">
        <v>26</v>
      </c>
      <c r="B8354">
        <v>1197831</v>
      </c>
      <c r="C8354">
        <v>44413</v>
      </c>
      <c r="D8354" t="s">
        <v>27</v>
      </c>
      <c r="E8354" t="s">
        <v>59</v>
      </c>
      <c r="F8354" t="s">
        <v>60</v>
      </c>
      <c r="G8354" t="s">
        <v>22</v>
      </c>
      <c r="H8354">
        <v>31</v>
      </c>
      <c r="I8354">
        <v>114</v>
      </c>
      <c r="J8354">
        <v>3534</v>
      </c>
      <c r="K8354" t="s">
        <v>24</v>
      </c>
      <c r="L8354" t="s">
        <v>17</v>
      </c>
    </row>
    <row r="8355" spans="1:12" x14ac:dyDescent="0.3">
      <c r="A8355" t="s">
        <v>26</v>
      </c>
      <c r="B8355">
        <v>1197831</v>
      </c>
      <c r="C8355">
        <v>44414</v>
      </c>
      <c r="D8355" t="s">
        <v>27</v>
      </c>
      <c r="E8355" t="s">
        <v>59</v>
      </c>
      <c r="F8355" t="s">
        <v>60</v>
      </c>
      <c r="G8355" t="s">
        <v>23</v>
      </c>
      <c r="H8355">
        <v>24</v>
      </c>
      <c r="I8355">
        <v>152</v>
      </c>
      <c r="J8355">
        <v>3648</v>
      </c>
      <c r="K8355" t="s">
        <v>24</v>
      </c>
      <c r="L8355" t="s">
        <v>20</v>
      </c>
    </row>
    <row r="8356" spans="1:12" x14ac:dyDescent="0.3">
      <c r="A8356" t="s">
        <v>26</v>
      </c>
      <c r="B8356">
        <v>1197831</v>
      </c>
      <c r="C8356">
        <v>44415</v>
      </c>
      <c r="D8356" t="s">
        <v>27</v>
      </c>
      <c r="E8356" t="s">
        <v>59</v>
      </c>
      <c r="F8356" t="s">
        <v>60</v>
      </c>
      <c r="G8356" t="s">
        <v>15</v>
      </c>
      <c r="H8356">
        <v>16</v>
      </c>
      <c r="I8356">
        <v>206</v>
      </c>
      <c r="J8356">
        <v>3296</v>
      </c>
      <c r="K8356" t="s">
        <v>24</v>
      </c>
      <c r="L8356" t="s">
        <v>17</v>
      </c>
    </row>
    <row r="8357" spans="1:12" x14ac:dyDescent="0.3">
      <c r="A8357" t="s">
        <v>26</v>
      </c>
      <c r="B8357">
        <v>1197831</v>
      </c>
      <c r="C8357">
        <v>44416</v>
      </c>
      <c r="D8357" t="s">
        <v>27</v>
      </c>
      <c r="E8357" t="s">
        <v>59</v>
      </c>
      <c r="F8357" t="s">
        <v>60</v>
      </c>
      <c r="G8357" t="s">
        <v>18</v>
      </c>
      <c r="H8357">
        <v>26</v>
      </c>
      <c r="I8357">
        <v>192</v>
      </c>
      <c r="J8357">
        <v>4992</v>
      </c>
      <c r="K8357" t="s">
        <v>24</v>
      </c>
      <c r="L8357" t="s">
        <v>17</v>
      </c>
    </row>
    <row r="8358" spans="1:12" x14ac:dyDescent="0.3">
      <c r="A8358" t="s">
        <v>26</v>
      </c>
      <c r="B8358">
        <v>1197831</v>
      </c>
      <c r="C8358">
        <v>44417</v>
      </c>
      <c r="D8358" t="s">
        <v>27</v>
      </c>
      <c r="E8358" t="s">
        <v>59</v>
      </c>
      <c r="F8358" t="s">
        <v>60</v>
      </c>
      <c r="G8358" t="s">
        <v>19</v>
      </c>
      <c r="H8358">
        <v>26</v>
      </c>
      <c r="I8358">
        <v>136</v>
      </c>
      <c r="J8358">
        <v>3536</v>
      </c>
      <c r="K8358" t="s">
        <v>24</v>
      </c>
      <c r="L8358" t="s">
        <v>20</v>
      </c>
    </row>
    <row r="8359" spans="1:12" x14ac:dyDescent="0.3">
      <c r="A8359" t="s">
        <v>26</v>
      </c>
      <c r="B8359">
        <v>1197831</v>
      </c>
      <c r="C8359">
        <v>44418</v>
      </c>
      <c r="D8359" t="s">
        <v>27</v>
      </c>
      <c r="E8359" t="s">
        <v>59</v>
      </c>
      <c r="F8359" t="s">
        <v>60</v>
      </c>
      <c r="G8359" t="s">
        <v>21</v>
      </c>
      <c r="H8359">
        <v>24</v>
      </c>
      <c r="I8359">
        <v>113</v>
      </c>
      <c r="J8359">
        <v>2712</v>
      </c>
      <c r="K8359" t="s">
        <v>24</v>
      </c>
      <c r="L8359" t="s">
        <v>20</v>
      </c>
    </row>
    <row r="8360" spans="1:12" x14ac:dyDescent="0.3">
      <c r="A8360" t="s">
        <v>26</v>
      </c>
      <c r="B8360">
        <v>1197831</v>
      </c>
      <c r="C8360">
        <v>44419</v>
      </c>
      <c r="D8360" t="s">
        <v>27</v>
      </c>
      <c r="E8360" t="s">
        <v>59</v>
      </c>
      <c r="F8360" t="s">
        <v>60</v>
      </c>
      <c r="G8360" t="s">
        <v>22</v>
      </c>
      <c r="H8360">
        <v>29</v>
      </c>
      <c r="I8360">
        <v>85</v>
      </c>
      <c r="J8360">
        <v>2465</v>
      </c>
      <c r="K8360" t="s">
        <v>24</v>
      </c>
      <c r="L8360" t="s">
        <v>17</v>
      </c>
    </row>
    <row r="8361" spans="1:12" x14ac:dyDescent="0.3">
      <c r="A8361" t="s">
        <v>26</v>
      </c>
      <c r="B8361">
        <v>1197831</v>
      </c>
      <c r="C8361">
        <v>44420</v>
      </c>
      <c r="D8361" t="s">
        <v>27</v>
      </c>
      <c r="E8361" t="s">
        <v>59</v>
      </c>
      <c r="F8361" t="s">
        <v>60</v>
      </c>
      <c r="G8361" t="s">
        <v>23</v>
      </c>
      <c r="H8361">
        <v>27</v>
      </c>
      <c r="I8361">
        <v>144</v>
      </c>
      <c r="J8361">
        <v>3888</v>
      </c>
      <c r="K8361" t="s">
        <v>24</v>
      </c>
      <c r="L8361" t="s">
        <v>20</v>
      </c>
    </row>
    <row r="8362" spans="1:12" x14ac:dyDescent="0.3">
      <c r="A8362" t="s">
        <v>26</v>
      </c>
      <c r="B8362">
        <v>1197831</v>
      </c>
      <c r="C8362">
        <v>44421</v>
      </c>
      <c r="D8362" t="s">
        <v>27</v>
      </c>
      <c r="E8362" t="s">
        <v>59</v>
      </c>
      <c r="F8362" t="s">
        <v>60</v>
      </c>
      <c r="G8362" t="s">
        <v>15</v>
      </c>
      <c r="H8362">
        <v>23</v>
      </c>
      <c r="I8362">
        <v>194</v>
      </c>
      <c r="J8362">
        <v>4462</v>
      </c>
      <c r="K8362" t="s">
        <v>24</v>
      </c>
      <c r="L8362" t="s">
        <v>17</v>
      </c>
    </row>
    <row r="8363" spans="1:12" x14ac:dyDescent="0.3">
      <c r="A8363" t="s">
        <v>26</v>
      </c>
      <c r="B8363">
        <v>1197831</v>
      </c>
      <c r="C8363">
        <v>44422</v>
      </c>
      <c r="D8363" t="s">
        <v>27</v>
      </c>
      <c r="E8363" t="s">
        <v>59</v>
      </c>
      <c r="F8363" t="s">
        <v>60</v>
      </c>
      <c r="G8363" t="s">
        <v>18</v>
      </c>
      <c r="H8363">
        <v>32</v>
      </c>
      <c r="I8363">
        <v>194</v>
      </c>
      <c r="J8363">
        <v>6208</v>
      </c>
      <c r="K8363" t="s">
        <v>24</v>
      </c>
      <c r="L8363" t="s">
        <v>17</v>
      </c>
    </row>
    <row r="8364" spans="1:12" x14ac:dyDescent="0.3">
      <c r="A8364" t="s">
        <v>26</v>
      </c>
      <c r="B8364">
        <v>1197831</v>
      </c>
      <c r="C8364">
        <v>44423</v>
      </c>
      <c r="D8364" t="s">
        <v>27</v>
      </c>
      <c r="E8364" t="s">
        <v>59</v>
      </c>
      <c r="F8364" t="s">
        <v>60</v>
      </c>
      <c r="G8364" t="s">
        <v>19</v>
      </c>
      <c r="H8364">
        <v>20</v>
      </c>
      <c r="I8364">
        <v>144</v>
      </c>
      <c r="J8364">
        <v>2880</v>
      </c>
      <c r="K8364" t="s">
        <v>24</v>
      </c>
      <c r="L8364" t="s">
        <v>20</v>
      </c>
    </row>
    <row r="8365" spans="1:12" x14ac:dyDescent="0.3">
      <c r="A8365" t="s">
        <v>26</v>
      </c>
      <c r="B8365">
        <v>1197831</v>
      </c>
      <c r="C8365">
        <v>44424</v>
      </c>
      <c r="D8365" t="s">
        <v>27</v>
      </c>
      <c r="E8365" t="s">
        <v>59</v>
      </c>
      <c r="F8365" t="s">
        <v>60</v>
      </c>
      <c r="G8365" t="s">
        <v>21</v>
      </c>
      <c r="H8365">
        <v>23</v>
      </c>
      <c r="I8365">
        <v>116</v>
      </c>
      <c r="J8365">
        <v>2668</v>
      </c>
      <c r="K8365" t="s">
        <v>24</v>
      </c>
      <c r="L8365" t="s">
        <v>20</v>
      </c>
    </row>
    <row r="8366" spans="1:12" x14ac:dyDescent="0.3">
      <c r="A8366" t="s">
        <v>26</v>
      </c>
      <c r="B8366">
        <v>1197831</v>
      </c>
      <c r="C8366">
        <v>44425</v>
      </c>
      <c r="D8366" t="s">
        <v>27</v>
      </c>
      <c r="E8366" t="s">
        <v>59</v>
      </c>
      <c r="F8366" t="s">
        <v>60</v>
      </c>
      <c r="G8366" t="s">
        <v>22</v>
      </c>
      <c r="H8366">
        <v>28</v>
      </c>
      <c r="I8366">
        <v>88</v>
      </c>
      <c r="J8366">
        <v>2464</v>
      </c>
      <c r="K8366" t="s">
        <v>24</v>
      </c>
      <c r="L8366" t="s">
        <v>17</v>
      </c>
    </row>
    <row r="8367" spans="1:12" x14ac:dyDescent="0.3">
      <c r="A8367" t="s">
        <v>26</v>
      </c>
      <c r="B8367">
        <v>1197831</v>
      </c>
      <c r="C8367">
        <v>44426</v>
      </c>
      <c r="D8367" t="s">
        <v>27</v>
      </c>
      <c r="E8367" t="s">
        <v>59</v>
      </c>
      <c r="F8367" t="s">
        <v>60</v>
      </c>
      <c r="G8367" t="s">
        <v>23</v>
      </c>
      <c r="H8367">
        <v>26</v>
      </c>
      <c r="I8367">
        <v>120</v>
      </c>
      <c r="J8367">
        <v>3120</v>
      </c>
      <c r="K8367" t="s">
        <v>24</v>
      </c>
      <c r="L8367" t="s">
        <v>20</v>
      </c>
    </row>
    <row r="8368" spans="1:12" x14ac:dyDescent="0.3">
      <c r="A8368" t="s">
        <v>26</v>
      </c>
      <c r="B8368">
        <v>1197831</v>
      </c>
      <c r="C8368">
        <v>44427</v>
      </c>
      <c r="D8368" t="s">
        <v>27</v>
      </c>
      <c r="E8368" t="s">
        <v>59</v>
      </c>
      <c r="F8368" t="s">
        <v>60</v>
      </c>
      <c r="G8368" t="s">
        <v>15</v>
      </c>
      <c r="H8368">
        <v>15</v>
      </c>
      <c r="I8368">
        <v>215</v>
      </c>
      <c r="J8368">
        <v>3225</v>
      </c>
      <c r="K8368" t="s">
        <v>24</v>
      </c>
      <c r="L8368" t="s">
        <v>17</v>
      </c>
    </row>
    <row r="8369" spans="1:12" x14ac:dyDescent="0.3">
      <c r="A8369" t="s">
        <v>26</v>
      </c>
      <c r="B8369">
        <v>1197831</v>
      </c>
      <c r="C8369">
        <v>44428</v>
      </c>
      <c r="D8369" t="s">
        <v>27</v>
      </c>
      <c r="E8369" t="s">
        <v>59</v>
      </c>
      <c r="F8369" t="s">
        <v>60</v>
      </c>
      <c r="G8369" t="s">
        <v>18</v>
      </c>
      <c r="H8369">
        <v>16</v>
      </c>
      <c r="I8369">
        <v>202</v>
      </c>
      <c r="J8369">
        <v>3232</v>
      </c>
      <c r="K8369" t="s">
        <v>24</v>
      </c>
      <c r="L8369" t="s">
        <v>17</v>
      </c>
    </row>
    <row r="8370" spans="1:12" x14ac:dyDescent="0.3">
      <c r="A8370" t="s">
        <v>26</v>
      </c>
      <c r="B8370">
        <v>1197831</v>
      </c>
      <c r="C8370">
        <v>44429</v>
      </c>
      <c r="D8370" t="s">
        <v>27</v>
      </c>
      <c r="E8370" t="s">
        <v>59</v>
      </c>
      <c r="F8370" t="s">
        <v>60</v>
      </c>
      <c r="G8370" t="s">
        <v>19</v>
      </c>
      <c r="H8370">
        <v>11</v>
      </c>
      <c r="I8370">
        <v>152</v>
      </c>
      <c r="J8370">
        <v>1672</v>
      </c>
      <c r="K8370" t="s">
        <v>24</v>
      </c>
      <c r="L8370" t="s">
        <v>20</v>
      </c>
    </row>
    <row r="8371" spans="1:12" x14ac:dyDescent="0.3">
      <c r="A8371" t="s">
        <v>26</v>
      </c>
      <c r="B8371">
        <v>1197831</v>
      </c>
      <c r="C8371">
        <v>44430</v>
      </c>
      <c r="D8371" t="s">
        <v>27</v>
      </c>
      <c r="E8371" t="s">
        <v>59</v>
      </c>
      <c r="F8371" t="s">
        <v>60</v>
      </c>
      <c r="G8371" t="s">
        <v>21</v>
      </c>
      <c r="H8371">
        <v>15</v>
      </c>
      <c r="I8371">
        <v>116</v>
      </c>
      <c r="J8371">
        <v>1740</v>
      </c>
      <c r="K8371" t="s">
        <v>24</v>
      </c>
      <c r="L8371" t="s">
        <v>20</v>
      </c>
    </row>
    <row r="8372" spans="1:12" x14ac:dyDescent="0.3">
      <c r="A8372" t="s">
        <v>26</v>
      </c>
      <c r="B8372">
        <v>1197831</v>
      </c>
      <c r="C8372">
        <v>44431</v>
      </c>
      <c r="D8372" t="s">
        <v>27</v>
      </c>
      <c r="E8372" t="s">
        <v>59</v>
      </c>
      <c r="F8372" t="s">
        <v>60</v>
      </c>
      <c r="G8372" t="s">
        <v>22</v>
      </c>
      <c r="H8372">
        <v>19</v>
      </c>
      <c r="I8372">
        <v>88</v>
      </c>
      <c r="J8372">
        <v>1672</v>
      </c>
      <c r="K8372" t="s">
        <v>24</v>
      </c>
      <c r="L8372" t="s">
        <v>17</v>
      </c>
    </row>
    <row r="8373" spans="1:12" x14ac:dyDescent="0.3">
      <c r="A8373" t="s">
        <v>26</v>
      </c>
      <c r="B8373">
        <v>1197831</v>
      </c>
      <c r="C8373">
        <v>44432</v>
      </c>
      <c r="D8373" t="s">
        <v>27</v>
      </c>
      <c r="E8373" t="s">
        <v>59</v>
      </c>
      <c r="F8373" t="s">
        <v>60</v>
      </c>
      <c r="G8373" t="s">
        <v>23</v>
      </c>
      <c r="H8373">
        <v>14</v>
      </c>
      <c r="I8373">
        <v>165</v>
      </c>
      <c r="J8373">
        <v>2310</v>
      </c>
      <c r="K8373" t="s">
        <v>24</v>
      </c>
      <c r="L8373" t="s">
        <v>20</v>
      </c>
    </row>
    <row r="8374" spans="1:12" x14ac:dyDescent="0.3">
      <c r="A8374" t="s">
        <v>26</v>
      </c>
      <c r="B8374">
        <v>1197831</v>
      </c>
      <c r="C8374">
        <v>44433</v>
      </c>
      <c r="D8374" t="s">
        <v>27</v>
      </c>
      <c r="E8374" t="s">
        <v>59</v>
      </c>
      <c r="F8374" t="s">
        <v>60</v>
      </c>
      <c r="G8374" t="s">
        <v>15</v>
      </c>
      <c r="H8374">
        <v>7</v>
      </c>
      <c r="I8374">
        <v>224</v>
      </c>
      <c r="J8374">
        <v>1568</v>
      </c>
      <c r="K8374" t="s">
        <v>24</v>
      </c>
      <c r="L8374" t="s">
        <v>17</v>
      </c>
    </row>
    <row r="8375" spans="1:12" x14ac:dyDescent="0.3">
      <c r="A8375" t="s">
        <v>26</v>
      </c>
      <c r="B8375">
        <v>1197831</v>
      </c>
      <c r="C8375">
        <v>44434</v>
      </c>
      <c r="D8375" t="s">
        <v>27</v>
      </c>
      <c r="E8375" t="s">
        <v>59</v>
      </c>
      <c r="F8375" t="s">
        <v>60</v>
      </c>
      <c r="G8375" t="s">
        <v>18</v>
      </c>
      <c r="H8375">
        <v>16</v>
      </c>
      <c r="I8375">
        <v>218</v>
      </c>
      <c r="J8375">
        <v>3488</v>
      </c>
      <c r="K8375" t="s">
        <v>24</v>
      </c>
      <c r="L8375" t="s">
        <v>17</v>
      </c>
    </row>
    <row r="8376" spans="1:12" x14ac:dyDescent="0.3">
      <c r="A8376" t="s">
        <v>26</v>
      </c>
      <c r="B8376">
        <v>1197831</v>
      </c>
      <c r="C8376">
        <v>44435</v>
      </c>
      <c r="D8376" t="s">
        <v>27</v>
      </c>
      <c r="E8376" t="s">
        <v>59</v>
      </c>
      <c r="F8376" t="s">
        <v>60</v>
      </c>
      <c r="G8376" t="s">
        <v>19</v>
      </c>
      <c r="H8376">
        <v>11</v>
      </c>
      <c r="I8376">
        <v>190</v>
      </c>
      <c r="J8376">
        <v>2090</v>
      </c>
      <c r="K8376" t="s">
        <v>24</v>
      </c>
      <c r="L8376" t="s">
        <v>20</v>
      </c>
    </row>
    <row r="8377" spans="1:12" x14ac:dyDescent="0.3">
      <c r="A8377" t="s">
        <v>26</v>
      </c>
      <c r="B8377">
        <v>1197831</v>
      </c>
      <c r="C8377">
        <v>44436</v>
      </c>
      <c r="D8377" t="s">
        <v>27</v>
      </c>
      <c r="E8377" t="s">
        <v>59</v>
      </c>
      <c r="F8377" t="s">
        <v>60</v>
      </c>
      <c r="G8377" t="s">
        <v>21</v>
      </c>
      <c r="H8377">
        <v>26</v>
      </c>
      <c r="I8377">
        <v>165</v>
      </c>
      <c r="J8377">
        <v>4290</v>
      </c>
      <c r="K8377" t="s">
        <v>24</v>
      </c>
      <c r="L8377" t="s">
        <v>20</v>
      </c>
    </row>
    <row r="8378" spans="1:12" x14ac:dyDescent="0.3">
      <c r="A8378" t="s">
        <v>26</v>
      </c>
      <c r="B8378">
        <v>1197831</v>
      </c>
      <c r="C8378">
        <v>44437</v>
      </c>
      <c r="D8378" t="s">
        <v>27</v>
      </c>
      <c r="E8378" t="s">
        <v>59</v>
      </c>
      <c r="F8378" t="s">
        <v>60</v>
      </c>
      <c r="G8378" t="s">
        <v>22</v>
      </c>
      <c r="H8378">
        <v>39</v>
      </c>
      <c r="I8378">
        <v>132</v>
      </c>
      <c r="J8378">
        <v>5148</v>
      </c>
      <c r="K8378" t="s">
        <v>24</v>
      </c>
      <c r="L8378" t="s">
        <v>17</v>
      </c>
    </row>
    <row r="8379" spans="1:12" x14ac:dyDescent="0.3">
      <c r="A8379" t="s">
        <v>26</v>
      </c>
      <c r="B8379">
        <v>1197831</v>
      </c>
      <c r="C8379">
        <v>44438</v>
      </c>
      <c r="D8379" t="s">
        <v>27</v>
      </c>
      <c r="E8379" t="s">
        <v>59</v>
      </c>
      <c r="F8379" t="s">
        <v>60</v>
      </c>
      <c r="G8379" t="s">
        <v>23</v>
      </c>
      <c r="H8379">
        <v>36</v>
      </c>
      <c r="I8379">
        <v>263</v>
      </c>
      <c r="J8379">
        <v>9468</v>
      </c>
      <c r="K8379" t="s">
        <v>24</v>
      </c>
      <c r="L8379" t="s">
        <v>20</v>
      </c>
    </row>
    <row r="8380" spans="1:12" x14ac:dyDescent="0.3">
      <c r="A8380" t="s">
        <v>26</v>
      </c>
      <c r="B8380">
        <v>1197831</v>
      </c>
      <c r="C8380">
        <v>44439</v>
      </c>
      <c r="D8380" t="s">
        <v>27</v>
      </c>
      <c r="E8380" t="s">
        <v>59</v>
      </c>
      <c r="F8380" t="s">
        <v>60</v>
      </c>
      <c r="G8380" t="s">
        <v>15</v>
      </c>
      <c r="H8380">
        <v>30</v>
      </c>
      <c r="I8380">
        <v>225</v>
      </c>
      <c r="J8380">
        <v>6750</v>
      </c>
      <c r="K8380" t="s">
        <v>24</v>
      </c>
      <c r="L8380" t="s">
        <v>17</v>
      </c>
    </row>
    <row r="8381" spans="1:12" x14ac:dyDescent="0.3">
      <c r="A8381" t="s">
        <v>26</v>
      </c>
      <c r="B8381">
        <v>1197831</v>
      </c>
      <c r="C8381">
        <v>44440</v>
      </c>
      <c r="D8381" t="s">
        <v>27</v>
      </c>
      <c r="E8381" t="s">
        <v>59</v>
      </c>
      <c r="F8381" t="s">
        <v>60</v>
      </c>
      <c r="G8381" t="s">
        <v>18</v>
      </c>
      <c r="H8381">
        <v>35</v>
      </c>
      <c r="I8381">
        <v>233</v>
      </c>
      <c r="J8381">
        <v>8155</v>
      </c>
      <c r="K8381" t="s">
        <v>24</v>
      </c>
      <c r="L8381" t="s">
        <v>17</v>
      </c>
    </row>
    <row r="8382" spans="1:12" x14ac:dyDescent="0.3">
      <c r="A8382" t="s">
        <v>26</v>
      </c>
      <c r="B8382">
        <v>1197831</v>
      </c>
      <c r="C8382">
        <v>44441</v>
      </c>
      <c r="D8382" t="s">
        <v>27</v>
      </c>
      <c r="E8382" t="s">
        <v>59</v>
      </c>
      <c r="F8382" t="s">
        <v>60</v>
      </c>
      <c r="G8382" t="s">
        <v>19</v>
      </c>
      <c r="H8382">
        <v>35</v>
      </c>
      <c r="I8382">
        <v>228</v>
      </c>
      <c r="J8382">
        <v>7980</v>
      </c>
      <c r="K8382" t="s">
        <v>24</v>
      </c>
      <c r="L8382" t="s">
        <v>20</v>
      </c>
    </row>
    <row r="8383" spans="1:12" x14ac:dyDescent="0.3">
      <c r="A8383" t="s">
        <v>26</v>
      </c>
      <c r="B8383">
        <v>1197831</v>
      </c>
      <c r="C8383">
        <v>44442</v>
      </c>
      <c r="D8383" t="s">
        <v>27</v>
      </c>
      <c r="E8383" t="s">
        <v>59</v>
      </c>
      <c r="F8383" t="s">
        <v>60</v>
      </c>
      <c r="G8383" t="s">
        <v>21</v>
      </c>
      <c r="H8383">
        <v>31</v>
      </c>
      <c r="I8383">
        <v>210</v>
      </c>
      <c r="J8383">
        <v>6510</v>
      </c>
      <c r="K8383" t="s">
        <v>24</v>
      </c>
      <c r="L8383" t="s">
        <v>20</v>
      </c>
    </row>
    <row r="8384" spans="1:12" x14ac:dyDescent="0.3">
      <c r="A8384" t="s">
        <v>26</v>
      </c>
      <c r="B8384">
        <v>1197831</v>
      </c>
      <c r="C8384">
        <v>44443</v>
      </c>
      <c r="D8384" t="s">
        <v>27</v>
      </c>
      <c r="E8384" t="s">
        <v>59</v>
      </c>
      <c r="F8384" t="s">
        <v>60</v>
      </c>
      <c r="G8384" t="s">
        <v>22</v>
      </c>
      <c r="H8384">
        <v>38</v>
      </c>
      <c r="I8384">
        <v>165</v>
      </c>
      <c r="J8384">
        <v>6270</v>
      </c>
      <c r="K8384" t="s">
        <v>24</v>
      </c>
      <c r="L8384" t="s">
        <v>17</v>
      </c>
    </row>
    <row r="8385" spans="1:12" x14ac:dyDescent="0.3">
      <c r="A8385" t="s">
        <v>26</v>
      </c>
      <c r="B8385">
        <v>1197831</v>
      </c>
      <c r="C8385">
        <v>44444</v>
      </c>
      <c r="D8385" t="s">
        <v>27</v>
      </c>
      <c r="E8385" t="s">
        <v>59</v>
      </c>
      <c r="F8385" t="s">
        <v>60</v>
      </c>
      <c r="G8385" t="s">
        <v>23</v>
      </c>
      <c r="H8385">
        <v>36</v>
      </c>
      <c r="I8385">
        <v>280</v>
      </c>
      <c r="J8385">
        <v>10080</v>
      </c>
      <c r="K8385" t="s">
        <v>24</v>
      </c>
      <c r="L8385" t="s">
        <v>20</v>
      </c>
    </row>
    <row r="8386" spans="1:12" x14ac:dyDescent="0.3">
      <c r="A8386" t="s">
        <v>26</v>
      </c>
      <c r="B8386">
        <v>1197831</v>
      </c>
      <c r="C8386">
        <v>44445</v>
      </c>
      <c r="D8386" t="s">
        <v>27</v>
      </c>
      <c r="E8386" t="s">
        <v>59</v>
      </c>
      <c r="F8386" t="s">
        <v>60</v>
      </c>
      <c r="G8386" t="s">
        <v>15</v>
      </c>
      <c r="H8386">
        <v>31</v>
      </c>
      <c r="I8386">
        <v>256</v>
      </c>
      <c r="J8386">
        <v>7936</v>
      </c>
      <c r="K8386" t="s">
        <v>24</v>
      </c>
      <c r="L8386" t="s">
        <v>17</v>
      </c>
    </row>
    <row r="8387" spans="1:12" x14ac:dyDescent="0.3">
      <c r="A8387" t="s">
        <v>26</v>
      </c>
      <c r="B8387">
        <v>1197831</v>
      </c>
      <c r="C8387">
        <v>44446</v>
      </c>
      <c r="D8387" t="s">
        <v>27</v>
      </c>
      <c r="E8387" t="s">
        <v>59</v>
      </c>
      <c r="F8387" t="s">
        <v>60</v>
      </c>
      <c r="G8387" t="s">
        <v>18</v>
      </c>
      <c r="H8387">
        <v>37</v>
      </c>
      <c r="I8387">
        <v>264</v>
      </c>
      <c r="J8387">
        <v>9768</v>
      </c>
      <c r="K8387" t="s">
        <v>24</v>
      </c>
      <c r="L8387" t="s">
        <v>17</v>
      </c>
    </row>
    <row r="8388" spans="1:12" x14ac:dyDescent="0.3">
      <c r="A8388" t="s">
        <v>26</v>
      </c>
      <c r="B8388">
        <v>1197831</v>
      </c>
      <c r="C8388">
        <v>44447</v>
      </c>
      <c r="D8388" t="s">
        <v>27</v>
      </c>
      <c r="E8388" t="s">
        <v>59</v>
      </c>
      <c r="F8388" t="s">
        <v>60</v>
      </c>
      <c r="G8388" t="s">
        <v>19</v>
      </c>
      <c r="H8388">
        <v>31</v>
      </c>
      <c r="I8388">
        <v>322</v>
      </c>
      <c r="J8388">
        <v>9982</v>
      </c>
      <c r="K8388" t="s">
        <v>24</v>
      </c>
      <c r="L8388" t="s">
        <v>20</v>
      </c>
    </row>
    <row r="8389" spans="1:12" x14ac:dyDescent="0.3">
      <c r="A8389" t="s">
        <v>26</v>
      </c>
      <c r="B8389">
        <v>1197831</v>
      </c>
      <c r="C8389">
        <v>44448</v>
      </c>
      <c r="D8389" t="s">
        <v>27</v>
      </c>
      <c r="E8389" t="s">
        <v>59</v>
      </c>
      <c r="F8389" t="s">
        <v>60</v>
      </c>
      <c r="G8389" t="s">
        <v>21</v>
      </c>
      <c r="H8389">
        <v>36</v>
      </c>
      <c r="I8389">
        <v>196</v>
      </c>
      <c r="J8389">
        <v>7056</v>
      </c>
      <c r="K8389" t="s">
        <v>24</v>
      </c>
      <c r="L8389" t="s">
        <v>20</v>
      </c>
    </row>
    <row r="8390" spans="1:12" x14ac:dyDescent="0.3">
      <c r="A8390" t="s">
        <v>26</v>
      </c>
      <c r="B8390">
        <v>1197831</v>
      </c>
      <c r="C8390">
        <v>44449</v>
      </c>
      <c r="D8390" t="s">
        <v>27</v>
      </c>
      <c r="E8390" t="s">
        <v>59</v>
      </c>
      <c r="F8390" t="s">
        <v>60</v>
      </c>
      <c r="G8390" t="s">
        <v>22</v>
      </c>
      <c r="H8390">
        <v>35</v>
      </c>
      <c r="I8390">
        <v>179</v>
      </c>
      <c r="J8390">
        <v>6265</v>
      </c>
      <c r="K8390" t="s">
        <v>24</v>
      </c>
      <c r="L8390" t="s">
        <v>17</v>
      </c>
    </row>
    <row r="8391" spans="1:12" x14ac:dyDescent="0.3">
      <c r="A8391" t="s">
        <v>26</v>
      </c>
      <c r="B8391">
        <v>1197831</v>
      </c>
      <c r="C8391">
        <v>44450</v>
      </c>
      <c r="D8391" t="s">
        <v>27</v>
      </c>
      <c r="E8391" t="s">
        <v>59</v>
      </c>
      <c r="F8391" t="s">
        <v>60</v>
      </c>
      <c r="G8391" t="s">
        <v>23</v>
      </c>
      <c r="H8391">
        <v>47</v>
      </c>
      <c r="I8391">
        <v>280</v>
      </c>
      <c r="J8391">
        <v>13160</v>
      </c>
      <c r="K8391" t="s">
        <v>24</v>
      </c>
      <c r="L8391" t="s">
        <v>20</v>
      </c>
    </row>
    <row r="8392" spans="1:12" x14ac:dyDescent="0.3">
      <c r="A8392" t="s">
        <v>26</v>
      </c>
      <c r="B8392">
        <v>1197831</v>
      </c>
      <c r="C8392">
        <v>44451</v>
      </c>
      <c r="D8392" t="s">
        <v>27</v>
      </c>
      <c r="E8392" t="s">
        <v>59</v>
      </c>
      <c r="F8392" t="s">
        <v>60</v>
      </c>
      <c r="G8392" t="s">
        <v>15</v>
      </c>
      <c r="H8392">
        <v>27</v>
      </c>
      <c r="I8392">
        <v>233</v>
      </c>
      <c r="J8392">
        <v>6291</v>
      </c>
      <c r="K8392" t="s">
        <v>24</v>
      </c>
      <c r="L8392" t="s">
        <v>17</v>
      </c>
    </row>
    <row r="8393" spans="1:12" x14ac:dyDescent="0.3">
      <c r="A8393" t="s">
        <v>26</v>
      </c>
      <c r="B8393">
        <v>1197831</v>
      </c>
      <c r="C8393">
        <v>44452</v>
      </c>
      <c r="D8393" t="s">
        <v>27</v>
      </c>
      <c r="E8393" t="s">
        <v>59</v>
      </c>
      <c r="F8393" t="s">
        <v>60</v>
      </c>
      <c r="G8393" t="s">
        <v>18</v>
      </c>
      <c r="H8393">
        <v>39</v>
      </c>
      <c r="I8393">
        <v>233</v>
      </c>
      <c r="J8393">
        <v>9087</v>
      </c>
      <c r="K8393" t="s">
        <v>24</v>
      </c>
      <c r="L8393" t="s">
        <v>17</v>
      </c>
    </row>
    <row r="8394" spans="1:12" x14ac:dyDescent="0.3">
      <c r="A8394" t="s">
        <v>26</v>
      </c>
      <c r="B8394">
        <v>1197831</v>
      </c>
      <c r="C8394">
        <v>44453</v>
      </c>
      <c r="D8394" t="s">
        <v>27</v>
      </c>
      <c r="E8394" t="s">
        <v>59</v>
      </c>
      <c r="F8394" t="s">
        <v>60</v>
      </c>
      <c r="G8394" t="s">
        <v>19</v>
      </c>
      <c r="H8394">
        <v>36</v>
      </c>
      <c r="I8394">
        <v>278</v>
      </c>
      <c r="J8394">
        <v>10008</v>
      </c>
      <c r="K8394" t="s">
        <v>24</v>
      </c>
      <c r="L8394" t="s">
        <v>20</v>
      </c>
    </row>
    <row r="8395" spans="1:12" x14ac:dyDescent="0.3">
      <c r="A8395" t="s">
        <v>26</v>
      </c>
      <c r="B8395">
        <v>1197831</v>
      </c>
      <c r="C8395">
        <v>44454</v>
      </c>
      <c r="D8395" t="s">
        <v>27</v>
      </c>
      <c r="E8395" t="s">
        <v>59</v>
      </c>
      <c r="F8395" t="s">
        <v>60</v>
      </c>
      <c r="G8395" t="s">
        <v>21</v>
      </c>
      <c r="H8395">
        <v>37</v>
      </c>
      <c r="I8395">
        <v>140</v>
      </c>
      <c r="J8395">
        <v>5180</v>
      </c>
      <c r="K8395" t="s">
        <v>24</v>
      </c>
      <c r="L8395" t="s">
        <v>20</v>
      </c>
    </row>
    <row r="8396" spans="1:12" x14ac:dyDescent="0.3">
      <c r="A8396" t="s">
        <v>26</v>
      </c>
      <c r="B8396">
        <v>1197831</v>
      </c>
      <c r="C8396">
        <v>44455</v>
      </c>
      <c r="D8396" t="s">
        <v>27</v>
      </c>
      <c r="E8396" t="s">
        <v>59</v>
      </c>
      <c r="F8396" t="s">
        <v>60</v>
      </c>
      <c r="G8396" t="s">
        <v>22</v>
      </c>
      <c r="H8396">
        <v>42</v>
      </c>
      <c r="I8396">
        <v>140</v>
      </c>
      <c r="J8396">
        <v>5880</v>
      </c>
      <c r="K8396" t="s">
        <v>24</v>
      </c>
      <c r="L8396" t="s">
        <v>17</v>
      </c>
    </row>
    <row r="8397" spans="1:12" x14ac:dyDescent="0.3">
      <c r="A8397" t="s">
        <v>26</v>
      </c>
      <c r="B8397">
        <v>1197831</v>
      </c>
      <c r="C8397">
        <v>44456</v>
      </c>
      <c r="D8397" t="s">
        <v>27</v>
      </c>
      <c r="E8397" t="s">
        <v>59</v>
      </c>
      <c r="F8397" t="s">
        <v>60</v>
      </c>
      <c r="G8397" t="s">
        <v>23</v>
      </c>
      <c r="H8397">
        <v>39</v>
      </c>
      <c r="I8397">
        <v>203</v>
      </c>
      <c r="J8397">
        <v>7917</v>
      </c>
      <c r="K8397" t="s">
        <v>24</v>
      </c>
      <c r="L8397" t="s">
        <v>20</v>
      </c>
    </row>
    <row r="8398" spans="1:12" x14ac:dyDescent="0.3">
      <c r="A8398" t="s">
        <v>26</v>
      </c>
      <c r="B8398">
        <v>1197831</v>
      </c>
      <c r="C8398">
        <v>44457</v>
      </c>
      <c r="D8398" t="s">
        <v>27</v>
      </c>
      <c r="E8398" t="s">
        <v>59</v>
      </c>
      <c r="F8398" t="s">
        <v>60</v>
      </c>
      <c r="G8398" t="s">
        <v>15</v>
      </c>
      <c r="H8398">
        <v>38</v>
      </c>
      <c r="I8398">
        <v>206</v>
      </c>
      <c r="J8398">
        <v>7828</v>
      </c>
      <c r="K8398" t="s">
        <v>24</v>
      </c>
      <c r="L8398" t="s">
        <v>17</v>
      </c>
    </row>
    <row r="8399" spans="1:12" x14ac:dyDescent="0.3">
      <c r="A8399" t="s">
        <v>26</v>
      </c>
      <c r="B8399">
        <v>1197831</v>
      </c>
      <c r="C8399">
        <v>44458</v>
      </c>
      <c r="D8399" t="s">
        <v>27</v>
      </c>
      <c r="E8399" t="s">
        <v>59</v>
      </c>
      <c r="F8399" t="s">
        <v>60</v>
      </c>
      <c r="G8399" t="s">
        <v>18</v>
      </c>
      <c r="H8399">
        <v>36</v>
      </c>
      <c r="I8399">
        <v>173</v>
      </c>
      <c r="J8399">
        <v>6228</v>
      </c>
      <c r="K8399" t="s">
        <v>24</v>
      </c>
      <c r="L8399" t="s">
        <v>17</v>
      </c>
    </row>
    <row r="8400" spans="1:12" x14ac:dyDescent="0.3">
      <c r="A8400" t="s">
        <v>26</v>
      </c>
      <c r="B8400">
        <v>1197831</v>
      </c>
      <c r="C8400">
        <v>44459</v>
      </c>
      <c r="D8400" t="s">
        <v>27</v>
      </c>
      <c r="E8400" t="s">
        <v>59</v>
      </c>
      <c r="F8400" t="s">
        <v>60</v>
      </c>
      <c r="G8400" t="s">
        <v>19</v>
      </c>
      <c r="H8400">
        <v>47</v>
      </c>
      <c r="I8400">
        <v>213</v>
      </c>
      <c r="J8400">
        <v>10011</v>
      </c>
      <c r="K8400" t="s">
        <v>24</v>
      </c>
      <c r="L8400" t="s">
        <v>20</v>
      </c>
    </row>
    <row r="8401" spans="1:12" x14ac:dyDescent="0.3">
      <c r="A8401" t="s">
        <v>26</v>
      </c>
      <c r="B8401">
        <v>1197831</v>
      </c>
      <c r="C8401">
        <v>44460</v>
      </c>
      <c r="D8401" t="s">
        <v>27</v>
      </c>
      <c r="E8401" t="s">
        <v>59</v>
      </c>
      <c r="F8401" t="s">
        <v>60</v>
      </c>
      <c r="G8401" t="s">
        <v>21</v>
      </c>
      <c r="H8401">
        <v>44</v>
      </c>
      <c r="I8401">
        <v>105</v>
      </c>
      <c r="J8401">
        <v>4620</v>
      </c>
      <c r="K8401" t="s">
        <v>24</v>
      </c>
      <c r="L8401" t="s">
        <v>20</v>
      </c>
    </row>
    <row r="8402" spans="1:12" x14ac:dyDescent="0.3">
      <c r="A8402" t="s">
        <v>26</v>
      </c>
      <c r="B8402">
        <v>1197831</v>
      </c>
      <c r="C8402">
        <v>44461</v>
      </c>
      <c r="D8402" t="s">
        <v>27</v>
      </c>
      <c r="E8402" t="s">
        <v>59</v>
      </c>
      <c r="F8402" t="s">
        <v>60</v>
      </c>
      <c r="G8402" t="s">
        <v>22</v>
      </c>
      <c r="H8402">
        <v>35</v>
      </c>
      <c r="I8402">
        <v>116</v>
      </c>
      <c r="J8402">
        <v>4060</v>
      </c>
      <c r="K8402" t="s">
        <v>24</v>
      </c>
      <c r="L8402" t="s">
        <v>17</v>
      </c>
    </row>
    <row r="8403" spans="1:12" x14ac:dyDescent="0.3">
      <c r="A8403" t="s">
        <v>26</v>
      </c>
      <c r="B8403">
        <v>1197831</v>
      </c>
      <c r="C8403">
        <v>44462</v>
      </c>
      <c r="D8403" t="s">
        <v>27</v>
      </c>
      <c r="E8403" t="s">
        <v>59</v>
      </c>
      <c r="F8403" t="s">
        <v>60</v>
      </c>
      <c r="G8403" t="s">
        <v>23</v>
      </c>
      <c r="H8403">
        <v>26</v>
      </c>
      <c r="I8403">
        <v>190</v>
      </c>
      <c r="J8403">
        <v>4940</v>
      </c>
      <c r="K8403" t="s">
        <v>24</v>
      </c>
      <c r="L8403" t="s">
        <v>20</v>
      </c>
    </row>
    <row r="8404" spans="1:12" x14ac:dyDescent="0.3">
      <c r="A8404" t="s">
        <v>26</v>
      </c>
      <c r="B8404">
        <v>1197831</v>
      </c>
      <c r="C8404">
        <v>44463</v>
      </c>
      <c r="D8404" t="s">
        <v>27</v>
      </c>
      <c r="E8404" t="s">
        <v>59</v>
      </c>
      <c r="F8404" t="s">
        <v>60</v>
      </c>
      <c r="G8404" t="s">
        <v>15</v>
      </c>
      <c r="H8404">
        <v>20</v>
      </c>
      <c r="I8404">
        <v>184</v>
      </c>
      <c r="J8404">
        <v>3680</v>
      </c>
      <c r="K8404" t="s">
        <v>24</v>
      </c>
      <c r="L8404" t="s">
        <v>17</v>
      </c>
    </row>
    <row r="8405" spans="1:12" x14ac:dyDescent="0.3">
      <c r="A8405" t="s">
        <v>26</v>
      </c>
      <c r="B8405">
        <v>1197831</v>
      </c>
      <c r="C8405">
        <v>44464</v>
      </c>
      <c r="D8405" t="s">
        <v>27</v>
      </c>
      <c r="E8405" t="s">
        <v>59</v>
      </c>
      <c r="F8405" t="s">
        <v>60</v>
      </c>
      <c r="G8405" t="s">
        <v>18</v>
      </c>
      <c r="H8405">
        <v>23</v>
      </c>
      <c r="I8405">
        <v>173</v>
      </c>
      <c r="J8405">
        <v>3979</v>
      </c>
      <c r="K8405" t="s">
        <v>24</v>
      </c>
      <c r="L8405" t="s">
        <v>17</v>
      </c>
    </row>
    <row r="8406" spans="1:12" x14ac:dyDescent="0.3">
      <c r="A8406" t="s">
        <v>26</v>
      </c>
      <c r="B8406">
        <v>1197831</v>
      </c>
      <c r="C8406">
        <v>44465</v>
      </c>
      <c r="D8406" t="s">
        <v>27</v>
      </c>
      <c r="E8406" t="s">
        <v>59</v>
      </c>
      <c r="F8406" t="s">
        <v>60</v>
      </c>
      <c r="G8406" t="s">
        <v>19</v>
      </c>
      <c r="H8406">
        <v>24</v>
      </c>
      <c r="I8406">
        <v>166</v>
      </c>
      <c r="J8406">
        <v>3984</v>
      </c>
      <c r="K8406" t="s">
        <v>24</v>
      </c>
      <c r="L8406" t="s">
        <v>20</v>
      </c>
    </row>
    <row r="8407" spans="1:12" x14ac:dyDescent="0.3">
      <c r="A8407" t="s">
        <v>26</v>
      </c>
      <c r="B8407">
        <v>1197831</v>
      </c>
      <c r="C8407">
        <v>44466</v>
      </c>
      <c r="D8407" t="s">
        <v>27</v>
      </c>
      <c r="E8407" t="s">
        <v>59</v>
      </c>
      <c r="F8407" t="s">
        <v>60</v>
      </c>
      <c r="G8407" t="s">
        <v>21</v>
      </c>
      <c r="H8407">
        <v>26</v>
      </c>
      <c r="I8407">
        <v>98</v>
      </c>
      <c r="J8407">
        <v>2548</v>
      </c>
      <c r="K8407" t="s">
        <v>24</v>
      </c>
      <c r="L8407" t="s">
        <v>20</v>
      </c>
    </row>
    <row r="8408" spans="1:12" x14ac:dyDescent="0.3">
      <c r="A8408" t="s">
        <v>26</v>
      </c>
      <c r="B8408">
        <v>1197831</v>
      </c>
      <c r="C8408">
        <v>44467</v>
      </c>
      <c r="D8408" t="s">
        <v>27</v>
      </c>
      <c r="E8408" t="s">
        <v>59</v>
      </c>
      <c r="F8408" t="s">
        <v>60</v>
      </c>
      <c r="G8408" t="s">
        <v>22</v>
      </c>
      <c r="H8408">
        <v>22</v>
      </c>
      <c r="I8408">
        <v>105</v>
      </c>
      <c r="J8408">
        <v>2310</v>
      </c>
      <c r="K8408" t="s">
        <v>24</v>
      </c>
      <c r="L8408" t="s">
        <v>17</v>
      </c>
    </row>
    <row r="8409" spans="1:12" x14ac:dyDescent="0.3">
      <c r="A8409" t="s">
        <v>26</v>
      </c>
      <c r="B8409">
        <v>1197831</v>
      </c>
      <c r="C8409">
        <v>44468</v>
      </c>
      <c r="D8409" t="s">
        <v>27</v>
      </c>
      <c r="E8409" t="s">
        <v>59</v>
      </c>
      <c r="F8409" t="s">
        <v>60</v>
      </c>
      <c r="G8409" t="s">
        <v>23</v>
      </c>
      <c r="H8409">
        <v>26</v>
      </c>
      <c r="I8409">
        <v>147</v>
      </c>
      <c r="J8409">
        <v>3822</v>
      </c>
      <c r="K8409" t="s">
        <v>24</v>
      </c>
      <c r="L8409" t="s">
        <v>20</v>
      </c>
    </row>
    <row r="8410" spans="1:12" x14ac:dyDescent="0.3">
      <c r="A8410" t="s">
        <v>26</v>
      </c>
      <c r="B8410">
        <v>1197831</v>
      </c>
      <c r="C8410">
        <v>44469</v>
      </c>
      <c r="D8410" t="s">
        <v>27</v>
      </c>
      <c r="E8410" t="s">
        <v>59</v>
      </c>
      <c r="F8410" t="s">
        <v>60</v>
      </c>
      <c r="G8410" t="s">
        <v>15</v>
      </c>
      <c r="H8410">
        <v>14</v>
      </c>
      <c r="I8410">
        <v>188</v>
      </c>
      <c r="J8410">
        <v>2632</v>
      </c>
      <c r="K8410" t="s">
        <v>24</v>
      </c>
      <c r="L8410" t="s">
        <v>17</v>
      </c>
    </row>
    <row r="8411" spans="1:12" x14ac:dyDescent="0.3">
      <c r="A8411" t="s">
        <v>26</v>
      </c>
      <c r="B8411">
        <v>1197831</v>
      </c>
      <c r="C8411">
        <v>44470</v>
      </c>
      <c r="D8411" t="s">
        <v>27</v>
      </c>
      <c r="E8411" t="s">
        <v>59</v>
      </c>
      <c r="F8411" t="s">
        <v>60</v>
      </c>
      <c r="G8411" t="s">
        <v>18</v>
      </c>
      <c r="H8411">
        <v>14</v>
      </c>
      <c r="I8411">
        <v>200</v>
      </c>
      <c r="J8411">
        <v>2800</v>
      </c>
      <c r="K8411" t="s">
        <v>24</v>
      </c>
      <c r="L8411" t="s">
        <v>17</v>
      </c>
    </row>
    <row r="8412" spans="1:12" x14ac:dyDescent="0.3">
      <c r="A8412" t="s">
        <v>26</v>
      </c>
      <c r="B8412">
        <v>1197831</v>
      </c>
      <c r="C8412">
        <v>44471</v>
      </c>
      <c r="D8412" t="s">
        <v>27</v>
      </c>
      <c r="E8412" t="s">
        <v>59</v>
      </c>
      <c r="F8412" t="s">
        <v>60</v>
      </c>
      <c r="G8412" t="s">
        <v>19</v>
      </c>
      <c r="H8412">
        <v>33</v>
      </c>
      <c r="I8412">
        <v>196</v>
      </c>
      <c r="J8412">
        <v>6468</v>
      </c>
      <c r="K8412" t="s">
        <v>24</v>
      </c>
      <c r="L8412" t="s">
        <v>20</v>
      </c>
    </row>
    <row r="8413" spans="1:12" x14ac:dyDescent="0.3">
      <c r="A8413" t="s">
        <v>26</v>
      </c>
      <c r="B8413">
        <v>1197831</v>
      </c>
      <c r="C8413">
        <v>44472</v>
      </c>
      <c r="D8413" t="s">
        <v>27</v>
      </c>
      <c r="E8413" t="s">
        <v>59</v>
      </c>
      <c r="F8413" t="s">
        <v>60</v>
      </c>
      <c r="G8413" t="s">
        <v>21</v>
      </c>
      <c r="H8413">
        <v>36</v>
      </c>
      <c r="I8413">
        <v>135</v>
      </c>
      <c r="J8413">
        <v>4860</v>
      </c>
      <c r="K8413" t="s">
        <v>24</v>
      </c>
      <c r="L8413" t="s">
        <v>20</v>
      </c>
    </row>
    <row r="8414" spans="1:12" x14ac:dyDescent="0.3">
      <c r="A8414" t="s">
        <v>26</v>
      </c>
      <c r="B8414">
        <v>1197831</v>
      </c>
      <c r="C8414">
        <v>44473</v>
      </c>
      <c r="D8414" t="s">
        <v>27</v>
      </c>
      <c r="E8414" t="s">
        <v>59</v>
      </c>
      <c r="F8414" t="s">
        <v>60</v>
      </c>
      <c r="G8414" t="s">
        <v>22</v>
      </c>
      <c r="H8414">
        <v>37</v>
      </c>
      <c r="I8414">
        <v>149</v>
      </c>
      <c r="J8414">
        <v>5513</v>
      </c>
      <c r="K8414" t="s">
        <v>24</v>
      </c>
      <c r="L8414" t="s">
        <v>17</v>
      </c>
    </row>
    <row r="8415" spans="1:12" x14ac:dyDescent="0.3">
      <c r="A8415" t="s">
        <v>26</v>
      </c>
      <c r="B8415">
        <v>1197831</v>
      </c>
      <c r="C8415">
        <v>44474</v>
      </c>
      <c r="D8415" t="s">
        <v>27</v>
      </c>
      <c r="E8415" t="s">
        <v>59</v>
      </c>
      <c r="F8415" t="s">
        <v>60</v>
      </c>
      <c r="G8415" t="s">
        <v>23</v>
      </c>
      <c r="H8415">
        <v>45</v>
      </c>
      <c r="I8415">
        <v>188</v>
      </c>
      <c r="J8415">
        <v>8460</v>
      </c>
      <c r="K8415" t="s">
        <v>24</v>
      </c>
      <c r="L8415" t="s">
        <v>20</v>
      </c>
    </row>
    <row r="8416" spans="1:12" x14ac:dyDescent="0.3">
      <c r="A8416" t="s">
        <v>26</v>
      </c>
      <c r="B8416">
        <v>1197831</v>
      </c>
      <c r="C8416">
        <v>44475</v>
      </c>
      <c r="D8416" t="s">
        <v>27</v>
      </c>
      <c r="E8416" t="s">
        <v>59</v>
      </c>
      <c r="F8416" t="s">
        <v>60</v>
      </c>
      <c r="G8416" t="s">
        <v>15</v>
      </c>
      <c r="H8416">
        <v>46</v>
      </c>
      <c r="I8416">
        <v>240</v>
      </c>
      <c r="J8416">
        <v>11040</v>
      </c>
      <c r="K8416" t="s">
        <v>24</v>
      </c>
      <c r="L8416" t="s">
        <v>17</v>
      </c>
    </row>
    <row r="8417" spans="1:12" x14ac:dyDescent="0.3">
      <c r="A8417" t="s">
        <v>26</v>
      </c>
      <c r="B8417">
        <v>1197831</v>
      </c>
      <c r="C8417">
        <v>44476</v>
      </c>
      <c r="D8417" t="s">
        <v>27</v>
      </c>
      <c r="E8417" t="s">
        <v>59</v>
      </c>
      <c r="F8417" t="s">
        <v>60</v>
      </c>
      <c r="G8417" t="s">
        <v>18</v>
      </c>
      <c r="H8417">
        <v>40</v>
      </c>
      <c r="I8417">
        <v>248</v>
      </c>
      <c r="J8417">
        <v>9920</v>
      </c>
      <c r="K8417" t="s">
        <v>24</v>
      </c>
      <c r="L8417" t="s">
        <v>17</v>
      </c>
    </row>
    <row r="8418" spans="1:12" x14ac:dyDescent="0.3">
      <c r="A8418" t="s">
        <v>26</v>
      </c>
      <c r="B8418">
        <v>1197831</v>
      </c>
      <c r="C8418">
        <v>44477</v>
      </c>
      <c r="D8418" t="s">
        <v>27</v>
      </c>
      <c r="E8418" t="s">
        <v>59</v>
      </c>
      <c r="F8418" t="s">
        <v>60</v>
      </c>
      <c r="G8418" t="s">
        <v>19</v>
      </c>
      <c r="H8418">
        <v>47</v>
      </c>
      <c r="I8418">
        <v>217</v>
      </c>
      <c r="J8418">
        <v>10199</v>
      </c>
      <c r="K8418" t="s">
        <v>24</v>
      </c>
      <c r="L8418" t="s">
        <v>20</v>
      </c>
    </row>
    <row r="8419" spans="1:12" x14ac:dyDescent="0.3">
      <c r="A8419" t="s">
        <v>26</v>
      </c>
      <c r="B8419">
        <v>1197831</v>
      </c>
      <c r="C8419">
        <v>44478</v>
      </c>
      <c r="D8419" t="s">
        <v>27</v>
      </c>
      <c r="E8419" t="s">
        <v>59</v>
      </c>
      <c r="F8419" t="s">
        <v>60</v>
      </c>
      <c r="G8419" t="s">
        <v>21</v>
      </c>
      <c r="H8419">
        <v>52</v>
      </c>
      <c r="I8419">
        <v>193</v>
      </c>
      <c r="J8419">
        <v>10036</v>
      </c>
      <c r="K8419" t="s">
        <v>24</v>
      </c>
      <c r="L8419" t="s">
        <v>20</v>
      </c>
    </row>
    <row r="8420" spans="1:12" x14ac:dyDescent="0.3">
      <c r="A8420" t="s">
        <v>26</v>
      </c>
      <c r="B8420">
        <v>1197831</v>
      </c>
      <c r="C8420">
        <v>44479</v>
      </c>
      <c r="D8420" t="s">
        <v>27</v>
      </c>
      <c r="E8420" t="s">
        <v>59</v>
      </c>
      <c r="F8420" t="s">
        <v>60</v>
      </c>
      <c r="G8420" t="s">
        <v>22</v>
      </c>
      <c r="H8420">
        <v>40</v>
      </c>
      <c r="I8420">
        <v>155</v>
      </c>
      <c r="J8420">
        <v>6200</v>
      </c>
      <c r="K8420" t="s">
        <v>24</v>
      </c>
      <c r="L8420" t="s">
        <v>17</v>
      </c>
    </row>
    <row r="8421" spans="1:12" x14ac:dyDescent="0.3">
      <c r="A8421" t="s">
        <v>26</v>
      </c>
      <c r="B8421">
        <v>1197831</v>
      </c>
      <c r="C8421">
        <v>44480</v>
      </c>
      <c r="D8421" t="s">
        <v>27</v>
      </c>
      <c r="E8421" t="s">
        <v>59</v>
      </c>
      <c r="F8421" t="s">
        <v>60</v>
      </c>
      <c r="G8421" t="s">
        <v>23</v>
      </c>
      <c r="H8421">
        <v>56</v>
      </c>
      <c r="I8421">
        <v>225</v>
      </c>
      <c r="J8421">
        <v>12600</v>
      </c>
      <c r="K8421" t="s">
        <v>24</v>
      </c>
      <c r="L8421" t="s">
        <v>20</v>
      </c>
    </row>
    <row r="8422" spans="1:12" x14ac:dyDescent="0.3">
      <c r="A8422" t="s">
        <v>61</v>
      </c>
      <c r="B8422">
        <v>1185732</v>
      </c>
      <c r="C8422">
        <v>44481</v>
      </c>
      <c r="D8422" t="s">
        <v>27</v>
      </c>
      <c r="E8422" t="s">
        <v>59</v>
      </c>
      <c r="F8422" t="s">
        <v>60</v>
      </c>
      <c r="G8422" t="s">
        <v>15</v>
      </c>
      <c r="H8422">
        <v>27</v>
      </c>
      <c r="I8422">
        <v>140</v>
      </c>
      <c r="J8422">
        <v>3780</v>
      </c>
      <c r="K8422" t="s">
        <v>24</v>
      </c>
      <c r="L8422" t="s">
        <v>17</v>
      </c>
    </row>
    <row r="8423" spans="1:12" x14ac:dyDescent="0.3">
      <c r="A8423" t="s">
        <v>61</v>
      </c>
      <c r="B8423">
        <v>1185732</v>
      </c>
      <c r="C8423">
        <v>44482</v>
      </c>
      <c r="D8423" t="s">
        <v>27</v>
      </c>
      <c r="E8423" t="s">
        <v>59</v>
      </c>
      <c r="F8423" t="s">
        <v>60</v>
      </c>
      <c r="G8423" t="s">
        <v>18</v>
      </c>
      <c r="H8423">
        <v>30</v>
      </c>
      <c r="I8423">
        <v>88</v>
      </c>
      <c r="J8423">
        <v>2640</v>
      </c>
      <c r="K8423" t="s">
        <v>24</v>
      </c>
      <c r="L8423" t="s">
        <v>17</v>
      </c>
    </row>
    <row r="8424" spans="1:12" x14ac:dyDescent="0.3">
      <c r="A8424" t="s">
        <v>61</v>
      </c>
      <c r="B8424">
        <v>1185732</v>
      </c>
      <c r="C8424">
        <v>44483</v>
      </c>
      <c r="D8424" t="s">
        <v>27</v>
      </c>
      <c r="E8424" t="s">
        <v>59</v>
      </c>
      <c r="F8424" t="s">
        <v>60</v>
      </c>
      <c r="G8424" t="s">
        <v>19</v>
      </c>
      <c r="H8424">
        <v>23</v>
      </c>
      <c r="I8424">
        <v>83</v>
      </c>
      <c r="J8424">
        <v>1909</v>
      </c>
      <c r="K8424" t="s">
        <v>24</v>
      </c>
      <c r="L8424" t="s">
        <v>20</v>
      </c>
    </row>
    <row r="8425" spans="1:12" x14ac:dyDescent="0.3">
      <c r="A8425" t="s">
        <v>61</v>
      </c>
      <c r="B8425">
        <v>1185732</v>
      </c>
      <c r="C8425">
        <v>44484</v>
      </c>
      <c r="D8425" t="s">
        <v>27</v>
      </c>
      <c r="E8425" t="s">
        <v>59</v>
      </c>
      <c r="F8425" t="s">
        <v>60</v>
      </c>
      <c r="G8425" t="s">
        <v>21</v>
      </c>
      <c r="H8425">
        <v>25</v>
      </c>
      <c r="I8425">
        <v>30</v>
      </c>
      <c r="J8425">
        <v>750</v>
      </c>
      <c r="K8425" t="s">
        <v>24</v>
      </c>
      <c r="L8425" t="s">
        <v>20</v>
      </c>
    </row>
    <row r="8426" spans="1:12" x14ac:dyDescent="0.3">
      <c r="A8426" t="s">
        <v>26</v>
      </c>
      <c r="B8426">
        <v>1128299</v>
      </c>
      <c r="C8426">
        <v>44244</v>
      </c>
      <c r="D8426" t="s">
        <v>48</v>
      </c>
      <c r="E8426" t="s">
        <v>49</v>
      </c>
      <c r="F8426" t="s">
        <v>68</v>
      </c>
      <c r="G8426" t="s">
        <v>21</v>
      </c>
      <c r="H8426">
        <v>36</v>
      </c>
      <c r="I8426">
        <v>94</v>
      </c>
      <c r="J8426">
        <v>3384</v>
      </c>
      <c r="K8426" t="s">
        <v>24</v>
      </c>
      <c r="L8426" t="s">
        <v>20</v>
      </c>
    </row>
    <row r="8427" spans="1:12" x14ac:dyDescent="0.3">
      <c r="A8427" t="s">
        <v>26</v>
      </c>
      <c r="B8427">
        <v>1128299</v>
      </c>
      <c r="C8427">
        <v>44244</v>
      </c>
      <c r="D8427" t="s">
        <v>48</v>
      </c>
      <c r="E8427" t="s">
        <v>49</v>
      </c>
      <c r="F8427" t="s">
        <v>68</v>
      </c>
      <c r="G8427" t="s">
        <v>22</v>
      </c>
      <c r="H8427">
        <v>44</v>
      </c>
      <c r="I8427">
        <v>62</v>
      </c>
      <c r="J8427">
        <v>2728</v>
      </c>
      <c r="K8427" t="s">
        <v>24</v>
      </c>
      <c r="L8427" t="s">
        <v>17</v>
      </c>
    </row>
    <row r="8428" spans="1:12" x14ac:dyDescent="0.3">
      <c r="A8428" t="s">
        <v>26</v>
      </c>
      <c r="B8428">
        <v>1128299</v>
      </c>
      <c r="C8428">
        <v>44244</v>
      </c>
      <c r="D8428" t="s">
        <v>48</v>
      </c>
      <c r="E8428" t="s">
        <v>49</v>
      </c>
      <c r="F8428" t="s">
        <v>68</v>
      </c>
      <c r="G8428" t="s">
        <v>23</v>
      </c>
      <c r="H8428">
        <v>33</v>
      </c>
      <c r="I8428">
        <v>124</v>
      </c>
      <c r="J8428">
        <v>4092</v>
      </c>
      <c r="K8428" t="s">
        <v>24</v>
      </c>
      <c r="L8428" t="s">
        <v>20</v>
      </c>
    </row>
    <row r="8429" spans="1:12" x14ac:dyDescent="0.3">
      <c r="A8429" t="s">
        <v>26</v>
      </c>
      <c r="B8429">
        <v>1128299</v>
      </c>
      <c r="C8429">
        <v>44271</v>
      </c>
      <c r="D8429" t="s">
        <v>48</v>
      </c>
      <c r="E8429" t="s">
        <v>49</v>
      </c>
      <c r="F8429" t="s">
        <v>68</v>
      </c>
      <c r="G8429" t="s">
        <v>15</v>
      </c>
      <c r="H8429">
        <v>35</v>
      </c>
      <c r="I8429">
        <v>171</v>
      </c>
      <c r="J8429">
        <v>5985</v>
      </c>
      <c r="K8429" t="s">
        <v>24</v>
      </c>
      <c r="L8429" t="s">
        <v>17</v>
      </c>
    </row>
    <row r="8430" spans="1:12" x14ac:dyDescent="0.3">
      <c r="A8430" t="s">
        <v>26</v>
      </c>
      <c r="B8430">
        <v>1128299</v>
      </c>
      <c r="C8430">
        <v>44271</v>
      </c>
      <c r="D8430" t="s">
        <v>48</v>
      </c>
      <c r="E8430" t="s">
        <v>49</v>
      </c>
      <c r="F8430" t="s">
        <v>68</v>
      </c>
      <c r="G8430" t="s">
        <v>18</v>
      </c>
      <c r="H8430">
        <v>44</v>
      </c>
      <c r="I8430">
        <v>124</v>
      </c>
      <c r="J8430">
        <v>5456</v>
      </c>
      <c r="K8430" t="s">
        <v>24</v>
      </c>
      <c r="L8430" t="s">
        <v>17</v>
      </c>
    </row>
    <row r="8431" spans="1:12" x14ac:dyDescent="0.3">
      <c r="A8431" t="s">
        <v>26</v>
      </c>
      <c r="B8431">
        <v>1128299</v>
      </c>
      <c r="C8431">
        <v>44271</v>
      </c>
      <c r="D8431" t="s">
        <v>48</v>
      </c>
      <c r="E8431" t="s">
        <v>49</v>
      </c>
      <c r="F8431" t="s">
        <v>68</v>
      </c>
      <c r="G8431" t="s">
        <v>19</v>
      </c>
      <c r="H8431">
        <v>47</v>
      </c>
      <c r="I8431">
        <v>149</v>
      </c>
      <c r="J8431">
        <v>7003</v>
      </c>
      <c r="K8431" t="s">
        <v>24</v>
      </c>
      <c r="L8431" t="s">
        <v>20</v>
      </c>
    </row>
    <row r="8432" spans="1:12" x14ac:dyDescent="0.3">
      <c r="A8432" t="s">
        <v>26</v>
      </c>
      <c r="B8432">
        <v>1128299</v>
      </c>
      <c r="C8432">
        <v>44271</v>
      </c>
      <c r="D8432" t="s">
        <v>48</v>
      </c>
      <c r="E8432" t="s">
        <v>49</v>
      </c>
      <c r="F8432" t="s">
        <v>68</v>
      </c>
      <c r="G8432" t="s">
        <v>21</v>
      </c>
      <c r="H8432">
        <v>42</v>
      </c>
      <c r="I8432">
        <v>114</v>
      </c>
      <c r="J8432">
        <v>4788</v>
      </c>
      <c r="K8432" t="s">
        <v>24</v>
      </c>
      <c r="L8432" t="s">
        <v>20</v>
      </c>
    </row>
    <row r="8433" spans="1:12" x14ac:dyDescent="0.3">
      <c r="A8433" t="s">
        <v>26</v>
      </c>
      <c r="B8433">
        <v>1128299</v>
      </c>
      <c r="C8433">
        <v>44271</v>
      </c>
      <c r="D8433" t="s">
        <v>48</v>
      </c>
      <c r="E8433" t="s">
        <v>49</v>
      </c>
      <c r="F8433" t="s">
        <v>68</v>
      </c>
      <c r="G8433" t="s">
        <v>22</v>
      </c>
      <c r="H8433">
        <v>44</v>
      </c>
      <c r="I8433">
        <v>60</v>
      </c>
      <c r="J8433">
        <v>2640</v>
      </c>
      <c r="K8433" t="s">
        <v>24</v>
      </c>
      <c r="L8433" t="s">
        <v>17</v>
      </c>
    </row>
    <row r="8434" spans="1:12" x14ac:dyDescent="0.3">
      <c r="A8434" t="s">
        <v>26</v>
      </c>
      <c r="B8434">
        <v>1128299</v>
      </c>
      <c r="C8434">
        <v>44271</v>
      </c>
      <c r="D8434" t="s">
        <v>48</v>
      </c>
      <c r="E8434" t="s">
        <v>49</v>
      </c>
      <c r="F8434" t="s">
        <v>68</v>
      </c>
      <c r="G8434" t="s">
        <v>23</v>
      </c>
      <c r="H8434">
        <v>48</v>
      </c>
      <c r="I8434">
        <v>131</v>
      </c>
      <c r="J8434">
        <v>6288</v>
      </c>
      <c r="K8434" t="s">
        <v>24</v>
      </c>
      <c r="L8434" t="s">
        <v>20</v>
      </c>
    </row>
    <row r="8435" spans="1:12" x14ac:dyDescent="0.3">
      <c r="A8435" t="s">
        <v>25</v>
      </c>
      <c r="B8435">
        <v>1128299</v>
      </c>
      <c r="C8435">
        <v>44303</v>
      </c>
      <c r="D8435" t="s">
        <v>48</v>
      </c>
      <c r="E8435" t="s">
        <v>49</v>
      </c>
      <c r="F8435" t="s">
        <v>68</v>
      </c>
      <c r="G8435" t="s">
        <v>15</v>
      </c>
      <c r="H8435">
        <v>47</v>
      </c>
      <c r="I8435">
        <v>171</v>
      </c>
      <c r="J8435">
        <v>8037</v>
      </c>
      <c r="K8435" t="s">
        <v>24</v>
      </c>
      <c r="L8435" t="s">
        <v>17</v>
      </c>
    </row>
    <row r="8436" spans="1:12" x14ac:dyDescent="0.3">
      <c r="A8436" t="s">
        <v>25</v>
      </c>
      <c r="B8436">
        <v>1128299</v>
      </c>
      <c r="C8436">
        <v>44303</v>
      </c>
      <c r="D8436" t="s">
        <v>48</v>
      </c>
      <c r="E8436" t="s">
        <v>49</v>
      </c>
      <c r="F8436" t="s">
        <v>68</v>
      </c>
      <c r="G8436" t="s">
        <v>18</v>
      </c>
      <c r="H8436">
        <v>51</v>
      </c>
      <c r="I8436">
        <v>105</v>
      </c>
      <c r="J8436">
        <v>5355</v>
      </c>
      <c r="K8436" t="s">
        <v>24</v>
      </c>
      <c r="L8436" t="s">
        <v>17</v>
      </c>
    </row>
    <row r="8437" spans="1:12" x14ac:dyDescent="0.3">
      <c r="A8437" t="s">
        <v>25</v>
      </c>
      <c r="B8437">
        <v>1128299</v>
      </c>
      <c r="C8437">
        <v>44303</v>
      </c>
      <c r="D8437" t="s">
        <v>48</v>
      </c>
      <c r="E8437" t="s">
        <v>49</v>
      </c>
      <c r="F8437" t="s">
        <v>68</v>
      </c>
      <c r="G8437" t="s">
        <v>19</v>
      </c>
      <c r="H8437">
        <v>49</v>
      </c>
      <c r="I8437">
        <v>132</v>
      </c>
      <c r="J8437">
        <v>6468</v>
      </c>
      <c r="K8437" t="s">
        <v>24</v>
      </c>
      <c r="L8437" t="s">
        <v>20</v>
      </c>
    </row>
    <row r="8438" spans="1:12" x14ac:dyDescent="0.3">
      <c r="A8438" t="s">
        <v>25</v>
      </c>
      <c r="B8438">
        <v>1128299</v>
      </c>
      <c r="C8438">
        <v>44303</v>
      </c>
      <c r="D8438" t="s">
        <v>48</v>
      </c>
      <c r="E8438" t="s">
        <v>49</v>
      </c>
      <c r="F8438" t="s">
        <v>68</v>
      </c>
      <c r="G8438" t="s">
        <v>21</v>
      </c>
      <c r="H8438">
        <v>41</v>
      </c>
      <c r="I8438">
        <v>90</v>
      </c>
      <c r="J8438">
        <v>3690</v>
      </c>
      <c r="K8438" t="s">
        <v>24</v>
      </c>
      <c r="L8438" t="s">
        <v>20</v>
      </c>
    </row>
    <row r="8439" spans="1:12" x14ac:dyDescent="0.3">
      <c r="A8439" t="s">
        <v>25</v>
      </c>
      <c r="B8439">
        <v>1128299</v>
      </c>
      <c r="C8439">
        <v>44303</v>
      </c>
      <c r="D8439" t="s">
        <v>48</v>
      </c>
      <c r="E8439" t="s">
        <v>49</v>
      </c>
      <c r="F8439" t="s">
        <v>68</v>
      </c>
      <c r="G8439" t="s">
        <v>22</v>
      </c>
      <c r="H8439">
        <v>47</v>
      </c>
      <c r="I8439">
        <v>60</v>
      </c>
      <c r="J8439">
        <v>2820</v>
      </c>
      <c r="K8439" t="s">
        <v>24</v>
      </c>
      <c r="L8439" t="s">
        <v>17</v>
      </c>
    </row>
    <row r="8440" spans="1:12" x14ac:dyDescent="0.3">
      <c r="A8440" t="s">
        <v>25</v>
      </c>
      <c r="B8440">
        <v>1128299</v>
      </c>
      <c r="C8440">
        <v>44303</v>
      </c>
      <c r="D8440" t="s">
        <v>48</v>
      </c>
      <c r="E8440" t="s">
        <v>49</v>
      </c>
      <c r="F8440" t="s">
        <v>68</v>
      </c>
      <c r="G8440" t="s">
        <v>23</v>
      </c>
      <c r="H8440">
        <v>57</v>
      </c>
      <c r="I8440">
        <v>113</v>
      </c>
      <c r="J8440">
        <v>6441</v>
      </c>
      <c r="K8440" t="s">
        <v>24</v>
      </c>
      <c r="L8440" t="s">
        <v>20</v>
      </c>
    </row>
    <row r="8441" spans="1:12" x14ac:dyDescent="0.3">
      <c r="A8441" t="s">
        <v>25</v>
      </c>
      <c r="B8441">
        <v>1128299</v>
      </c>
      <c r="C8441">
        <v>44334</v>
      </c>
      <c r="D8441" t="s">
        <v>48</v>
      </c>
      <c r="E8441" t="s">
        <v>49</v>
      </c>
      <c r="F8441" t="s">
        <v>68</v>
      </c>
      <c r="G8441" t="s">
        <v>15</v>
      </c>
      <c r="H8441">
        <v>44</v>
      </c>
      <c r="I8441">
        <v>201</v>
      </c>
      <c r="J8441">
        <v>8844</v>
      </c>
      <c r="K8441" t="s">
        <v>24</v>
      </c>
      <c r="L8441" t="s">
        <v>17</v>
      </c>
    </row>
    <row r="8442" spans="1:12" x14ac:dyDescent="0.3">
      <c r="A8442" t="s">
        <v>25</v>
      </c>
      <c r="B8442">
        <v>1128299</v>
      </c>
      <c r="C8442">
        <v>44334</v>
      </c>
      <c r="D8442" t="s">
        <v>48</v>
      </c>
      <c r="E8442" t="s">
        <v>49</v>
      </c>
      <c r="F8442" t="s">
        <v>68</v>
      </c>
      <c r="G8442" t="s">
        <v>18</v>
      </c>
      <c r="H8442">
        <v>46</v>
      </c>
      <c r="I8442">
        <v>132</v>
      </c>
      <c r="J8442">
        <v>6072</v>
      </c>
      <c r="K8442" t="s">
        <v>24</v>
      </c>
      <c r="L8442" t="s">
        <v>17</v>
      </c>
    </row>
    <row r="8443" spans="1:12" x14ac:dyDescent="0.3">
      <c r="A8443" t="s">
        <v>25</v>
      </c>
      <c r="B8443">
        <v>1128299</v>
      </c>
      <c r="C8443">
        <v>44334</v>
      </c>
      <c r="D8443" t="s">
        <v>48</v>
      </c>
      <c r="E8443" t="s">
        <v>49</v>
      </c>
      <c r="F8443" t="s">
        <v>68</v>
      </c>
      <c r="G8443" t="s">
        <v>19</v>
      </c>
      <c r="H8443">
        <v>46</v>
      </c>
      <c r="I8443">
        <v>132</v>
      </c>
      <c r="J8443">
        <v>6072</v>
      </c>
      <c r="K8443" t="s">
        <v>24</v>
      </c>
      <c r="L8443" t="s">
        <v>20</v>
      </c>
    </row>
    <row r="8444" spans="1:12" x14ac:dyDescent="0.3">
      <c r="A8444" t="s">
        <v>25</v>
      </c>
      <c r="B8444">
        <v>1128299</v>
      </c>
      <c r="C8444">
        <v>44334</v>
      </c>
      <c r="D8444" t="s">
        <v>48</v>
      </c>
      <c r="E8444" t="s">
        <v>49</v>
      </c>
      <c r="F8444" t="s">
        <v>68</v>
      </c>
      <c r="G8444" t="s">
        <v>21</v>
      </c>
      <c r="H8444">
        <v>39</v>
      </c>
      <c r="I8444">
        <v>107</v>
      </c>
      <c r="J8444">
        <v>4173</v>
      </c>
      <c r="K8444" t="s">
        <v>24</v>
      </c>
      <c r="L8444" t="s">
        <v>20</v>
      </c>
    </row>
    <row r="8445" spans="1:12" x14ac:dyDescent="0.3">
      <c r="A8445" t="s">
        <v>25</v>
      </c>
      <c r="B8445">
        <v>1128299</v>
      </c>
      <c r="C8445">
        <v>44334</v>
      </c>
      <c r="D8445" t="s">
        <v>48</v>
      </c>
      <c r="E8445" t="s">
        <v>49</v>
      </c>
      <c r="F8445" t="s">
        <v>68</v>
      </c>
      <c r="G8445" t="s">
        <v>22</v>
      </c>
      <c r="H8445">
        <v>42</v>
      </c>
      <c r="I8445">
        <v>68</v>
      </c>
      <c r="J8445">
        <v>2856</v>
      </c>
      <c r="K8445" t="s">
        <v>24</v>
      </c>
      <c r="L8445" t="s">
        <v>17</v>
      </c>
    </row>
    <row r="8446" spans="1:12" x14ac:dyDescent="0.3">
      <c r="A8446" t="s">
        <v>25</v>
      </c>
      <c r="B8446">
        <v>1128299</v>
      </c>
      <c r="C8446">
        <v>44334</v>
      </c>
      <c r="D8446" t="s">
        <v>48</v>
      </c>
      <c r="E8446" t="s">
        <v>49</v>
      </c>
      <c r="F8446" t="s">
        <v>68</v>
      </c>
      <c r="G8446" t="s">
        <v>23</v>
      </c>
      <c r="H8446">
        <v>48</v>
      </c>
      <c r="I8446">
        <v>173</v>
      </c>
      <c r="J8446">
        <v>8304</v>
      </c>
      <c r="K8446" t="s">
        <v>24</v>
      </c>
      <c r="L8446" t="s">
        <v>20</v>
      </c>
    </row>
    <row r="8447" spans="1:12" x14ac:dyDescent="0.3">
      <c r="A8447" t="s">
        <v>25</v>
      </c>
      <c r="B8447">
        <v>1128299</v>
      </c>
      <c r="C8447">
        <v>44364</v>
      </c>
      <c r="D8447" t="s">
        <v>48</v>
      </c>
      <c r="E8447" t="s">
        <v>49</v>
      </c>
      <c r="F8447" t="s">
        <v>68</v>
      </c>
      <c r="G8447" t="s">
        <v>15</v>
      </c>
      <c r="H8447">
        <v>50</v>
      </c>
      <c r="I8447">
        <v>272</v>
      </c>
      <c r="J8447">
        <v>13600</v>
      </c>
      <c r="K8447" t="s">
        <v>24</v>
      </c>
      <c r="L8447" t="s">
        <v>17</v>
      </c>
    </row>
    <row r="8448" spans="1:12" x14ac:dyDescent="0.3">
      <c r="A8448" t="s">
        <v>25</v>
      </c>
      <c r="B8448">
        <v>1128299</v>
      </c>
      <c r="C8448">
        <v>44364</v>
      </c>
      <c r="D8448" t="s">
        <v>48</v>
      </c>
      <c r="E8448" t="s">
        <v>49</v>
      </c>
      <c r="F8448" t="s">
        <v>68</v>
      </c>
      <c r="G8448" t="s">
        <v>18</v>
      </c>
      <c r="H8448">
        <v>53</v>
      </c>
      <c r="I8448">
        <v>224</v>
      </c>
      <c r="J8448">
        <v>11872</v>
      </c>
      <c r="K8448" t="s">
        <v>24</v>
      </c>
      <c r="L8448" t="s">
        <v>17</v>
      </c>
    </row>
    <row r="8449" spans="1:12" x14ac:dyDescent="0.3">
      <c r="A8449" t="s">
        <v>25</v>
      </c>
      <c r="B8449">
        <v>1128299</v>
      </c>
      <c r="C8449">
        <v>44364</v>
      </c>
      <c r="D8449" t="s">
        <v>48</v>
      </c>
      <c r="E8449" t="s">
        <v>49</v>
      </c>
      <c r="F8449" t="s">
        <v>68</v>
      </c>
      <c r="G8449" t="s">
        <v>19</v>
      </c>
      <c r="H8449">
        <v>60</v>
      </c>
      <c r="I8449">
        <v>238</v>
      </c>
      <c r="J8449">
        <v>14280</v>
      </c>
      <c r="K8449" t="s">
        <v>24</v>
      </c>
      <c r="L8449" t="s">
        <v>20</v>
      </c>
    </row>
    <row r="8450" spans="1:12" x14ac:dyDescent="0.3">
      <c r="A8450" t="s">
        <v>25</v>
      </c>
      <c r="B8450">
        <v>1128299</v>
      </c>
      <c r="C8450">
        <v>44364</v>
      </c>
      <c r="D8450" t="s">
        <v>48</v>
      </c>
      <c r="E8450" t="s">
        <v>49</v>
      </c>
      <c r="F8450" t="s">
        <v>68</v>
      </c>
      <c r="G8450" t="s">
        <v>21</v>
      </c>
      <c r="H8450">
        <v>66</v>
      </c>
      <c r="I8450">
        <v>196</v>
      </c>
      <c r="J8450">
        <v>12936</v>
      </c>
      <c r="K8450" t="s">
        <v>24</v>
      </c>
      <c r="L8450" t="s">
        <v>20</v>
      </c>
    </row>
    <row r="8451" spans="1:12" x14ac:dyDescent="0.3">
      <c r="A8451" t="s">
        <v>25</v>
      </c>
      <c r="B8451">
        <v>1128299</v>
      </c>
      <c r="C8451">
        <v>44364</v>
      </c>
      <c r="D8451" t="s">
        <v>48</v>
      </c>
      <c r="E8451" t="s">
        <v>49</v>
      </c>
      <c r="F8451" t="s">
        <v>68</v>
      </c>
      <c r="G8451" t="s">
        <v>22</v>
      </c>
      <c r="H8451">
        <v>71</v>
      </c>
      <c r="I8451">
        <v>153</v>
      </c>
      <c r="J8451">
        <v>10863</v>
      </c>
      <c r="K8451" t="s">
        <v>24</v>
      </c>
      <c r="L8451" t="s">
        <v>17</v>
      </c>
    </row>
    <row r="8452" spans="1:12" x14ac:dyDescent="0.3">
      <c r="A8452" t="s">
        <v>25</v>
      </c>
      <c r="B8452">
        <v>1128299</v>
      </c>
      <c r="C8452">
        <v>44364</v>
      </c>
      <c r="D8452" t="s">
        <v>48</v>
      </c>
      <c r="E8452" t="s">
        <v>49</v>
      </c>
      <c r="F8452" t="s">
        <v>68</v>
      </c>
      <c r="G8452" t="s">
        <v>23</v>
      </c>
      <c r="H8452">
        <v>74</v>
      </c>
      <c r="I8452">
        <v>248</v>
      </c>
      <c r="J8452">
        <v>18352</v>
      </c>
      <c r="K8452" t="s">
        <v>24</v>
      </c>
      <c r="L8452" t="s">
        <v>20</v>
      </c>
    </row>
    <row r="8453" spans="1:12" x14ac:dyDescent="0.3">
      <c r="A8453" t="s">
        <v>25</v>
      </c>
      <c r="B8453">
        <v>1128299</v>
      </c>
      <c r="C8453">
        <v>44393</v>
      </c>
      <c r="D8453" t="s">
        <v>48</v>
      </c>
      <c r="E8453" t="s">
        <v>49</v>
      </c>
      <c r="F8453" t="s">
        <v>68</v>
      </c>
      <c r="G8453" t="s">
        <v>15</v>
      </c>
      <c r="H8453">
        <v>68</v>
      </c>
      <c r="I8453">
        <v>297</v>
      </c>
      <c r="J8453">
        <v>20196</v>
      </c>
      <c r="K8453" t="s">
        <v>24</v>
      </c>
      <c r="L8453" t="s">
        <v>17</v>
      </c>
    </row>
    <row r="8454" spans="1:12" x14ac:dyDescent="0.3">
      <c r="A8454" t="s">
        <v>25</v>
      </c>
      <c r="B8454">
        <v>1128299</v>
      </c>
      <c r="C8454">
        <v>44393</v>
      </c>
      <c r="D8454" t="s">
        <v>48</v>
      </c>
      <c r="E8454" t="s">
        <v>49</v>
      </c>
      <c r="F8454" t="s">
        <v>68</v>
      </c>
      <c r="G8454" t="s">
        <v>18</v>
      </c>
      <c r="H8454">
        <v>74</v>
      </c>
      <c r="I8454">
        <v>263</v>
      </c>
      <c r="J8454">
        <v>19462</v>
      </c>
      <c r="K8454" t="s">
        <v>24</v>
      </c>
      <c r="L8454" t="s">
        <v>17</v>
      </c>
    </row>
    <row r="8455" spans="1:12" x14ac:dyDescent="0.3">
      <c r="A8455" t="s">
        <v>25</v>
      </c>
      <c r="B8455">
        <v>1128299</v>
      </c>
      <c r="C8455">
        <v>44393</v>
      </c>
      <c r="D8455" t="s">
        <v>48</v>
      </c>
      <c r="E8455" t="s">
        <v>49</v>
      </c>
      <c r="F8455" t="s">
        <v>68</v>
      </c>
      <c r="G8455" t="s">
        <v>19</v>
      </c>
      <c r="H8455">
        <v>72</v>
      </c>
      <c r="I8455">
        <v>238</v>
      </c>
      <c r="J8455">
        <v>17136</v>
      </c>
      <c r="K8455" t="s">
        <v>24</v>
      </c>
      <c r="L8455" t="s">
        <v>20</v>
      </c>
    </row>
    <row r="8456" spans="1:12" x14ac:dyDescent="0.3">
      <c r="A8456" t="s">
        <v>25</v>
      </c>
      <c r="B8456">
        <v>1128299</v>
      </c>
      <c r="C8456">
        <v>44393</v>
      </c>
      <c r="D8456" t="s">
        <v>48</v>
      </c>
      <c r="E8456" t="s">
        <v>49</v>
      </c>
      <c r="F8456" t="s">
        <v>68</v>
      </c>
      <c r="G8456" t="s">
        <v>21</v>
      </c>
      <c r="H8456">
        <v>59</v>
      </c>
      <c r="I8456">
        <v>186</v>
      </c>
      <c r="J8456">
        <v>10974</v>
      </c>
      <c r="K8456" t="s">
        <v>24</v>
      </c>
      <c r="L8456" t="s">
        <v>20</v>
      </c>
    </row>
    <row r="8457" spans="1:12" x14ac:dyDescent="0.3">
      <c r="A8457" t="s">
        <v>25</v>
      </c>
      <c r="B8457">
        <v>1128299</v>
      </c>
      <c r="C8457">
        <v>44393</v>
      </c>
      <c r="D8457" t="s">
        <v>48</v>
      </c>
      <c r="E8457" t="s">
        <v>49</v>
      </c>
      <c r="F8457" t="s">
        <v>68</v>
      </c>
      <c r="G8457" t="s">
        <v>22</v>
      </c>
      <c r="H8457">
        <v>68</v>
      </c>
      <c r="I8457">
        <v>208</v>
      </c>
      <c r="J8457">
        <v>14144</v>
      </c>
      <c r="K8457" t="s">
        <v>24</v>
      </c>
      <c r="L8457" t="s">
        <v>17</v>
      </c>
    </row>
    <row r="8458" spans="1:12" x14ac:dyDescent="0.3">
      <c r="A8458" t="s">
        <v>25</v>
      </c>
      <c r="B8458">
        <v>1128299</v>
      </c>
      <c r="C8458">
        <v>44393</v>
      </c>
      <c r="D8458" t="s">
        <v>48</v>
      </c>
      <c r="E8458" t="s">
        <v>49</v>
      </c>
      <c r="F8458" t="s">
        <v>68</v>
      </c>
      <c r="G8458" t="s">
        <v>23</v>
      </c>
      <c r="H8458">
        <v>75</v>
      </c>
      <c r="I8458">
        <v>195</v>
      </c>
      <c r="J8458">
        <v>14625</v>
      </c>
      <c r="K8458" t="s">
        <v>24</v>
      </c>
      <c r="L8458" t="s">
        <v>20</v>
      </c>
    </row>
    <row r="8459" spans="1:12" x14ac:dyDescent="0.3">
      <c r="A8459" t="s">
        <v>25</v>
      </c>
      <c r="B8459">
        <v>1128299</v>
      </c>
      <c r="C8459">
        <v>44425</v>
      </c>
      <c r="D8459" t="s">
        <v>48</v>
      </c>
      <c r="E8459" t="s">
        <v>49</v>
      </c>
      <c r="F8459" t="s">
        <v>68</v>
      </c>
      <c r="G8459" t="s">
        <v>15</v>
      </c>
      <c r="H8459">
        <v>68</v>
      </c>
      <c r="I8459">
        <v>255</v>
      </c>
      <c r="J8459">
        <v>17340</v>
      </c>
      <c r="K8459" t="s">
        <v>24</v>
      </c>
      <c r="L8459" t="s">
        <v>17</v>
      </c>
    </row>
    <row r="8460" spans="1:12" x14ac:dyDescent="0.3">
      <c r="A8460" t="s">
        <v>25</v>
      </c>
      <c r="B8460">
        <v>1128299</v>
      </c>
      <c r="C8460">
        <v>44425</v>
      </c>
      <c r="D8460" t="s">
        <v>48</v>
      </c>
      <c r="E8460" t="s">
        <v>49</v>
      </c>
      <c r="F8460" t="s">
        <v>68</v>
      </c>
      <c r="G8460" t="s">
        <v>18</v>
      </c>
      <c r="H8460">
        <v>60</v>
      </c>
      <c r="I8460">
        <v>272</v>
      </c>
      <c r="J8460">
        <v>16320</v>
      </c>
      <c r="K8460" t="s">
        <v>24</v>
      </c>
      <c r="L8460" t="s">
        <v>17</v>
      </c>
    </row>
    <row r="8461" spans="1:12" x14ac:dyDescent="0.3">
      <c r="A8461" t="s">
        <v>25</v>
      </c>
      <c r="B8461">
        <v>1128299</v>
      </c>
      <c r="C8461">
        <v>44425</v>
      </c>
      <c r="D8461" t="s">
        <v>48</v>
      </c>
      <c r="E8461" t="s">
        <v>49</v>
      </c>
      <c r="F8461" t="s">
        <v>68</v>
      </c>
      <c r="G8461" t="s">
        <v>19</v>
      </c>
      <c r="H8461">
        <v>62</v>
      </c>
      <c r="I8461">
        <v>231</v>
      </c>
      <c r="J8461">
        <v>14322</v>
      </c>
      <c r="K8461" t="s">
        <v>24</v>
      </c>
      <c r="L8461" t="s">
        <v>20</v>
      </c>
    </row>
    <row r="8462" spans="1:12" x14ac:dyDescent="0.3">
      <c r="A8462" t="s">
        <v>25</v>
      </c>
      <c r="B8462">
        <v>1128299</v>
      </c>
      <c r="C8462">
        <v>44425</v>
      </c>
      <c r="D8462" t="s">
        <v>48</v>
      </c>
      <c r="E8462" t="s">
        <v>49</v>
      </c>
      <c r="F8462" t="s">
        <v>68</v>
      </c>
      <c r="G8462" t="s">
        <v>21</v>
      </c>
      <c r="H8462">
        <v>64</v>
      </c>
      <c r="I8462">
        <v>147</v>
      </c>
      <c r="J8462">
        <v>9408</v>
      </c>
      <c r="K8462" t="s">
        <v>24</v>
      </c>
      <c r="L8462" t="s">
        <v>20</v>
      </c>
    </row>
    <row r="8463" spans="1:12" x14ac:dyDescent="0.3">
      <c r="A8463" t="s">
        <v>25</v>
      </c>
      <c r="B8463">
        <v>1128299</v>
      </c>
      <c r="C8463">
        <v>44425</v>
      </c>
      <c r="D8463" t="s">
        <v>48</v>
      </c>
      <c r="E8463" t="s">
        <v>49</v>
      </c>
      <c r="F8463" t="s">
        <v>68</v>
      </c>
      <c r="G8463" t="s">
        <v>22</v>
      </c>
      <c r="H8463">
        <v>63</v>
      </c>
      <c r="I8463">
        <v>166</v>
      </c>
      <c r="J8463">
        <v>10458</v>
      </c>
      <c r="K8463" t="s">
        <v>24</v>
      </c>
      <c r="L8463" t="s">
        <v>17</v>
      </c>
    </row>
    <row r="8464" spans="1:12" x14ac:dyDescent="0.3">
      <c r="A8464" t="s">
        <v>25</v>
      </c>
      <c r="B8464">
        <v>1128299</v>
      </c>
      <c r="C8464">
        <v>44425</v>
      </c>
      <c r="D8464" t="s">
        <v>48</v>
      </c>
      <c r="E8464" t="s">
        <v>49</v>
      </c>
      <c r="F8464" t="s">
        <v>68</v>
      </c>
      <c r="G8464" t="s">
        <v>23</v>
      </c>
      <c r="H8464">
        <v>60</v>
      </c>
      <c r="I8464">
        <v>96</v>
      </c>
      <c r="J8464">
        <v>5760</v>
      </c>
      <c r="K8464" t="s">
        <v>24</v>
      </c>
      <c r="L8464" t="s">
        <v>20</v>
      </c>
    </row>
    <row r="8465" spans="1:12" x14ac:dyDescent="0.3">
      <c r="A8465" t="s">
        <v>25</v>
      </c>
      <c r="B8465">
        <v>1128299</v>
      </c>
      <c r="C8465">
        <v>44457</v>
      </c>
      <c r="D8465" t="s">
        <v>48</v>
      </c>
      <c r="E8465" t="s">
        <v>49</v>
      </c>
      <c r="F8465" t="s">
        <v>68</v>
      </c>
      <c r="G8465" t="s">
        <v>15</v>
      </c>
      <c r="H8465">
        <v>44</v>
      </c>
      <c r="I8465">
        <v>155</v>
      </c>
      <c r="J8465">
        <v>6820</v>
      </c>
      <c r="K8465" t="s">
        <v>24</v>
      </c>
      <c r="L8465" t="s">
        <v>17</v>
      </c>
    </row>
    <row r="8466" spans="1:12" x14ac:dyDescent="0.3">
      <c r="A8466" t="s">
        <v>25</v>
      </c>
      <c r="B8466">
        <v>1128299</v>
      </c>
      <c r="C8466">
        <v>44457</v>
      </c>
      <c r="D8466" t="s">
        <v>48</v>
      </c>
      <c r="E8466" t="s">
        <v>49</v>
      </c>
      <c r="F8466" t="s">
        <v>68</v>
      </c>
      <c r="G8466" t="s">
        <v>18</v>
      </c>
      <c r="H8466">
        <v>45</v>
      </c>
      <c r="I8466">
        <v>150</v>
      </c>
      <c r="J8466">
        <v>6750</v>
      </c>
      <c r="K8466" t="s">
        <v>24</v>
      </c>
      <c r="L8466" t="s">
        <v>17</v>
      </c>
    </row>
    <row r="8467" spans="1:12" x14ac:dyDescent="0.3">
      <c r="A8467" t="s">
        <v>25</v>
      </c>
      <c r="B8467">
        <v>1128299</v>
      </c>
      <c r="C8467">
        <v>44457</v>
      </c>
      <c r="D8467" t="s">
        <v>48</v>
      </c>
      <c r="E8467" t="s">
        <v>49</v>
      </c>
      <c r="F8467" t="s">
        <v>68</v>
      </c>
      <c r="G8467" t="s">
        <v>19</v>
      </c>
      <c r="H8467">
        <v>39</v>
      </c>
      <c r="I8467">
        <v>96</v>
      </c>
      <c r="J8467">
        <v>3744</v>
      </c>
      <c r="K8467" t="s">
        <v>24</v>
      </c>
      <c r="L8467" t="s">
        <v>20</v>
      </c>
    </row>
    <row r="8468" spans="1:12" x14ac:dyDescent="0.3">
      <c r="A8468" t="s">
        <v>25</v>
      </c>
      <c r="B8468">
        <v>1128299</v>
      </c>
      <c r="C8468">
        <v>44457</v>
      </c>
      <c r="D8468" t="s">
        <v>48</v>
      </c>
      <c r="E8468" t="s">
        <v>49</v>
      </c>
      <c r="F8468" t="s">
        <v>68</v>
      </c>
      <c r="G8468" t="s">
        <v>21</v>
      </c>
      <c r="H8468">
        <v>44</v>
      </c>
      <c r="I8468">
        <v>78</v>
      </c>
      <c r="J8468">
        <v>3432</v>
      </c>
      <c r="K8468" t="s">
        <v>24</v>
      </c>
      <c r="L8468" t="s">
        <v>20</v>
      </c>
    </row>
    <row r="8469" spans="1:12" x14ac:dyDescent="0.3">
      <c r="A8469" t="s">
        <v>25</v>
      </c>
      <c r="B8469">
        <v>1128299</v>
      </c>
      <c r="C8469">
        <v>44457</v>
      </c>
      <c r="D8469" t="s">
        <v>48</v>
      </c>
      <c r="E8469" t="s">
        <v>49</v>
      </c>
      <c r="F8469" t="s">
        <v>68</v>
      </c>
      <c r="G8469" t="s">
        <v>22</v>
      </c>
      <c r="H8469">
        <v>54</v>
      </c>
      <c r="I8469">
        <v>94</v>
      </c>
      <c r="J8469">
        <v>5076</v>
      </c>
      <c r="K8469" t="s">
        <v>24</v>
      </c>
      <c r="L8469" t="s">
        <v>17</v>
      </c>
    </row>
    <row r="8470" spans="1:12" x14ac:dyDescent="0.3">
      <c r="A8470" t="s">
        <v>25</v>
      </c>
      <c r="B8470">
        <v>1128299</v>
      </c>
      <c r="C8470">
        <v>44457</v>
      </c>
      <c r="D8470" t="s">
        <v>48</v>
      </c>
      <c r="E8470" t="s">
        <v>49</v>
      </c>
      <c r="F8470" t="s">
        <v>68</v>
      </c>
      <c r="G8470" t="s">
        <v>23</v>
      </c>
      <c r="H8470">
        <v>42</v>
      </c>
      <c r="I8470">
        <v>99</v>
      </c>
      <c r="J8470">
        <v>4158</v>
      </c>
      <c r="K8470" t="s">
        <v>24</v>
      </c>
      <c r="L8470" t="s">
        <v>20</v>
      </c>
    </row>
    <row r="8471" spans="1:12" x14ac:dyDescent="0.3">
      <c r="A8471" t="s">
        <v>25</v>
      </c>
      <c r="B8471">
        <v>1128299</v>
      </c>
      <c r="C8471">
        <v>44486</v>
      </c>
      <c r="D8471" t="s">
        <v>48</v>
      </c>
      <c r="E8471" t="s">
        <v>49</v>
      </c>
      <c r="F8471" t="s">
        <v>68</v>
      </c>
      <c r="G8471" t="s">
        <v>15</v>
      </c>
      <c r="H8471">
        <v>39</v>
      </c>
      <c r="I8471">
        <v>140</v>
      </c>
      <c r="J8471">
        <v>5460</v>
      </c>
      <c r="K8471" t="s">
        <v>24</v>
      </c>
      <c r="L8471" t="s">
        <v>17</v>
      </c>
    </row>
    <row r="8472" spans="1:12" x14ac:dyDescent="0.3">
      <c r="A8472" t="s">
        <v>25</v>
      </c>
      <c r="B8472">
        <v>1128299</v>
      </c>
      <c r="C8472">
        <v>44486</v>
      </c>
      <c r="D8472" t="s">
        <v>48</v>
      </c>
      <c r="E8472" t="s">
        <v>49</v>
      </c>
      <c r="F8472" t="s">
        <v>68</v>
      </c>
      <c r="G8472" t="s">
        <v>18</v>
      </c>
      <c r="H8472">
        <v>43</v>
      </c>
      <c r="I8472">
        <v>190</v>
      </c>
      <c r="J8472">
        <v>8170</v>
      </c>
      <c r="K8472" t="s">
        <v>24</v>
      </c>
      <c r="L8472" t="s">
        <v>17</v>
      </c>
    </row>
    <row r="8473" spans="1:12" x14ac:dyDescent="0.3">
      <c r="A8473" t="s">
        <v>25</v>
      </c>
      <c r="B8473">
        <v>1128299</v>
      </c>
      <c r="C8473">
        <v>44486</v>
      </c>
      <c r="D8473" t="s">
        <v>48</v>
      </c>
      <c r="E8473" t="s">
        <v>49</v>
      </c>
      <c r="F8473" t="s">
        <v>68</v>
      </c>
      <c r="G8473" t="s">
        <v>19</v>
      </c>
      <c r="H8473">
        <v>43</v>
      </c>
      <c r="I8473">
        <v>128</v>
      </c>
      <c r="J8473">
        <v>5504</v>
      </c>
      <c r="K8473" t="s">
        <v>24</v>
      </c>
      <c r="L8473" t="s">
        <v>20</v>
      </c>
    </row>
    <row r="8474" spans="1:12" x14ac:dyDescent="0.3">
      <c r="A8474" t="s">
        <v>25</v>
      </c>
      <c r="B8474">
        <v>1128299</v>
      </c>
      <c r="C8474">
        <v>44486</v>
      </c>
      <c r="D8474" t="s">
        <v>48</v>
      </c>
      <c r="E8474" t="s">
        <v>49</v>
      </c>
      <c r="F8474" t="s">
        <v>68</v>
      </c>
      <c r="G8474" t="s">
        <v>21</v>
      </c>
      <c r="H8474">
        <v>40</v>
      </c>
      <c r="I8474">
        <v>120</v>
      </c>
      <c r="J8474">
        <v>4800</v>
      </c>
      <c r="K8474" t="s">
        <v>24</v>
      </c>
      <c r="L8474" t="s">
        <v>20</v>
      </c>
    </row>
    <row r="8475" spans="1:12" x14ac:dyDescent="0.3">
      <c r="A8475" t="s">
        <v>25</v>
      </c>
      <c r="B8475">
        <v>1128299</v>
      </c>
      <c r="C8475">
        <v>44486</v>
      </c>
      <c r="D8475" t="s">
        <v>48</v>
      </c>
      <c r="E8475" t="s">
        <v>49</v>
      </c>
      <c r="F8475" t="s">
        <v>68</v>
      </c>
      <c r="G8475" t="s">
        <v>22</v>
      </c>
      <c r="H8475">
        <v>47</v>
      </c>
      <c r="I8475">
        <v>116</v>
      </c>
      <c r="J8475">
        <v>5452</v>
      </c>
      <c r="K8475" t="s">
        <v>24</v>
      </c>
      <c r="L8475" t="s">
        <v>17</v>
      </c>
    </row>
    <row r="8476" spans="1:12" x14ac:dyDescent="0.3">
      <c r="A8476" t="s">
        <v>25</v>
      </c>
      <c r="B8476">
        <v>1128299</v>
      </c>
      <c r="C8476">
        <v>44486</v>
      </c>
      <c r="D8476" t="s">
        <v>48</v>
      </c>
      <c r="E8476" t="s">
        <v>49</v>
      </c>
      <c r="F8476" t="s">
        <v>68</v>
      </c>
      <c r="G8476" t="s">
        <v>23</v>
      </c>
      <c r="H8476">
        <v>53</v>
      </c>
      <c r="I8476">
        <v>140</v>
      </c>
      <c r="J8476">
        <v>7420</v>
      </c>
      <c r="K8476" t="s">
        <v>24</v>
      </c>
      <c r="L8476" t="s">
        <v>20</v>
      </c>
    </row>
    <row r="8477" spans="1:12" x14ac:dyDescent="0.3">
      <c r="A8477" t="s">
        <v>25</v>
      </c>
      <c r="B8477">
        <v>1128299</v>
      </c>
      <c r="C8477">
        <v>44517</v>
      </c>
      <c r="D8477" t="s">
        <v>48</v>
      </c>
      <c r="E8477" t="s">
        <v>49</v>
      </c>
      <c r="F8477" t="s">
        <v>68</v>
      </c>
      <c r="G8477" t="s">
        <v>15</v>
      </c>
      <c r="H8477">
        <v>41</v>
      </c>
      <c r="I8477">
        <v>188</v>
      </c>
      <c r="J8477">
        <v>7708</v>
      </c>
      <c r="K8477" t="s">
        <v>24</v>
      </c>
      <c r="L8477" t="s">
        <v>17</v>
      </c>
    </row>
    <row r="8478" spans="1:12" x14ac:dyDescent="0.3">
      <c r="A8478" t="s">
        <v>25</v>
      </c>
      <c r="B8478">
        <v>1128299</v>
      </c>
      <c r="C8478">
        <v>44517</v>
      </c>
      <c r="D8478" t="s">
        <v>48</v>
      </c>
      <c r="E8478" t="s">
        <v>49</v>
      </c>
      <c r="F8478" t="s">
        <v>68</v>
      </c>
      <c r="G8478" t="s">
        <v>18</v>
      </c>
      <c r="H8478">
        <v>46</v>
      </c>
      <c r="I8478">
        <v>231</v>
      </c>
      <c r="J8478">
        <v>10626</v>
      </c>
      <c r="K8478" t="s">
        <v>24</v>
      </c>
      <c r="L8478" t="s">
        <v>17</v>
      </c>
    </row>
    <row r="8479" spans="1:12" x14ac:dyDescent="0.3">
      <c r="A8479" t="s">
        <v>25</v>
      </c>
      <c r="B8479">
        <v>1128299</v>
      </c>
      <c r="C8479">
        <v>44517</v>
      </c>
      <c r="D8479" t="s">
        <v>48</v>
      </c>
      <c r="E8479" t="s">
        <v>49</v>
      </c>
      <c r="F8479" t="s">
        <v>68</v>
      </c>
      <c r="G8479" t="s">
        <v>19</v>
      </c>
      <c r="H8479">
        <v>44</v>
      </c>
      <c r="I8479">
        <v>173</v>
      </c>
      <c r="J8479">
        <v>7612</v>
      </c>
      <c r="K8479" t="s">
        <v>24</v>
      </c>
      <c r="L8479" t="s">
        <v>20</v>
      </c>
    </row>
    <row r="8480" spans="1:12" x14ac:dyDescent="0.3">
      <c r="A8480" t="s">
        <v>25</v>
      </c>
      <c r="B8480">
        <v>1128299</v>
      </c>
      <c r="C8480">
        <v>44517</v>
      </c>
      <c r="D8480" t="s">
        <v>48</v>
      </c>
      <c r="E8480" t="s">
        <v>49</v>
      </c>
      <c r="F8480" t="s">
        <v>68</v>
      </c>
      <c r="G8480" t="s">
        <v>21</v>
      </c>
      <c r="H8480">
        <v>47</v>
      </c>
      <c r="I8480">
        <v>170</v>
      </c>
      <c r="J8480">
        <v>7990</v>
      </c>
      <c r="K8480" t="s">
        <v>24</v>
      </c>
      <c r="L8480" t="s">
        <v>20</v>
      </c>
    </row>
    <row r="8481" spans="1:12" x14ac:dyDescent="0.3">
      <c r="A8481" t="s">
        <v>25</v>
      </c>
      <c r="B8481">
        <v>1128299</v>
      </c>
      <c r="C8481">
        <v>44517</v>
      </c>
      <c r="D8481" t="s">
        <v>48</v>
      </c>
      <c r="E8481" t="s">
        <v>49</v>
      </c>
      <c r="F8481" t="s">
        <v>68</v>
      </c>
      <c r="G8481" t="s">
        <v>22</v>
      </c>
      <c r="H8481">
        <v>58</v>
      </c>
      <c r="I8481">
        <v>147</v>
      </c>
      <c r="J8481">
        <v>8526</v>
      </c>
      <c r="K8481" t="s">
        <v>24</v>
      </c>
      <c r="L8481" t="s">
        <v>17</v>
      </c>
    </row>
    <row r="8482" spans="1:12" x14ac:dyDescent="0.3">
      <c r="A8482" t="s">
        <v>25</v>
      </c>
      <c r="B8482">
        <v>1128299</v>
      </c>
      <c r="C8482">
        <v>44517</v>
      </c>
      <c r="D8482" t="s">
        <v>48</v>
      </c>
      <c r="E8482" t="s">
        <v>49</v>
      </c>
      <c r="F8482" t="s">
        <v>68</v>
      </c>
      <c r="G8482" t="s">
        <v>23</v>
      </c>
      <c r="H8482">
        <v>66</v>
      </c>
      <c r="I8482">
        <v>198</v>
      </c>
      <c r="J8482">
        <v>13068</v>
      </c>
      <c r="K8482" t="s">
        <v>24</v>
      </c>
      <c r="L8482" t="s">
        <v>20</v>
      </c>
    </row>
    <row r="8483" spans="1:12" x14ac:dyDescent="0.3">
      <c r="A8483" t="s">
        <v>25</v>
      </c>
      <c r="B8483">
        <v>1128299</v>
      </c>
      <c r="C8483">
        <v>44546</v>
      </c>
      <c r="D8483" t="s">
        <v>48</v>
      </c>
      <c r="E8483" t="s">
        <v>49</v>
      </c>
      <c r="F8483" t="s">
        <v>68</v>
      </c>
      <c r="G8483" t="s">
        <v>15</v>
      </c>
      <c r="H8483">
        <v>58</v>
      </c>
      <c r="I8483">
        <v>280</v>
      </c>
      <c r="J8483">
        <v>16240</v>
      </c>
      <c r="K8483" t="s">
        <v>24</v>
      </c>
      <c r="L8483" t="s">
        <v>17</v>
      </c>
    </row>
    <row r="8484" spans="1:12" x14ac:dyDescent="0.3">
      <c r="A8484" t="s">
        <v>25</v>
      </c>
      <c r="B8484">
        <v>1128299</v>
      </c>
      <c r="C8484">
        <v>44546</v>
      </c>
      <c r="D8484" t="s">
        <v>48</v>
      </c>
      <c r="E8484" t="s">
        <v>49</v>
      </c>
      <c r="F8484" t="s">
        <v>68</v>
      </c>
      <c r="G8484" t="s">
        <v>18</v>
      </c>
      <c r="H8484">
        <v>55</v>
      </c>
      <c r="I8484">
        <v>256</v>
      </c>
      <c r="J8484">
        <v>14080</v>
      </c>
      <c r="K8484" t="s">
        <v>24</v>
      </c>
      <c r="L8484" t="s">
        <v>17</v>
      </c>
    </row>
    <row r="8485" spans="1:12" x14ac:dyDescent="0.3">
      <c r="A8485" t="s">
        <v>30</v>
      </c>
      <c r="B8485">
        <v>1128299</v>
      </c>
      <c r="C8485">
        <v>44546</v>
      </c>
      <c r="D8485" t="s">
        <v>48</v>
      </c>
      <c r="E8485" t="s">
        <v>49</v>
      </c>
      <c r="F8485" t="s">
        <v>68</v>
      </c>
      <c r="G8485" t="s">
        <v>19</v>
      </c>
      <c r="H8485">
        <v>64</v>
      </c>
      <c r="I8485">
        <v>204</v>
      </c>
      <c r="J8485">
        <v>13056</v>
      </c>
      <c r="K8485" t="s">
        <v>24</v>
      </c>
      <c r="L8485" t="s">
        <v>20</v>
      </c>
    </row>
    <row r="8486" spans="1:12" x14ac:dyDescent="0.3">
      <c r="A8486" t="s">
        <v>30</v>
      </c>
      <c r="B8486">
        <v>1128299</v>
      </c>
      <c r="C8486">
        <v>44546</v>
      </c>
      <c r="D8486" t="s">
        <v>48</v>
      </c>
      <c r="E8486" t="s">
        <v>49</v>
      </c>
      <c r="F8486" t="s">
        <v>68</v>
      </c>
      <c r="G8486" t="s">
        <v>21</v>
      </c>
      <c r="H8486">
        <v>58</v>
      </c>
      <c r="I8486">
        <v>204</v>
      </c>
      <c r="J8486">
        <v>11832</v>
      </c>
      <c r="K8486" t="s">
        <v>24</v>
      </c>
      <c r="L8486" t="s">
        <v>20</v>
      </c>
    </row>
    <row r="8487" spans="1:12" x14ac:dyDescent="0.3">
      <c r="A8487" t="s">
        <v>30</v>
      </c>
      <c r="B8487">
        <v>1128299</v>
      </c>
      <c r="C8487">
        <v>44546</v>
      </c>
      <c r="D8487" t="s">
        <v>48</v>
      </c>
      <c r="E8487" t="s">
        <v>49</v>
      </c>
      <c r="F8487" t="s">
        <v>68</v>
      </c>
      <c r="G8487" t="s">
        <v>22</v>
      </c>
      <c r="H8487">
        <v>64</v>
      </c>
      <c r="I8487">
        <v>179</v>
      </c>
      <c r="J8487">
        <v>11456</v>
      </c>
      <c r="K8487" t="s">
        <v>24</v>
      </c>
      <c r="L8487" t="s">
        <v>17</v>
      </c>
    </row>
    <row r="8488" spans="1:12" x14ac:dyDescent="0.3">
      <c r="A8488" t="s">
        <v>30</v>
      </c>
      <c r="B8488">
        <v>1128299</v>
      </c>
      <c r="C8488">
        <v>44546</v>
      </c>
      <c r="D8488" t="s">
        <v>48</v>
      </c>
      <c r="E8488" t="s">
        <v>49</v>
      </c>
      <c r="F8488" t="s">
        <v>68</v>
      </c>
      <c r="G8488" t="s">
        <v>23</v>
      </c>
      <c r="H8488">
        <v>64</v>
      </c>
      <c r="I8488">
        <v>200</v>
      </c>
      <c r="J8488">
        <v>12800</v>
      </c>
      <c r="K8488" t="s">
        <v>24</v>
      </c>
      <c r="L8488" t="s">
        <v>20</v>
      </c>
    </row>
    <row r="8489" spans="1:12" x14ac:dyDescent="0.3">
      <c r="A8489" t="s">
        <v>30</v>
      </c>
      <c r="B8489">
        <v>1185732</v>
      </c>
      <c r="C8489">
        <v>44208</v>
      </c>
      <c r="D8489" t="s">
        <v>48</v>
      </c>
      <c r="E8489" t="s">
        <v>49</v>
      </c>
      <c r="F8489" t="s">
        <v>68</v>
      </c>
      <c r="G8489" t="s">
        <v>15</v>
      </c>
      <c r="H8489">
        <v>30</v>
      </c>
      <c r="I8489">
        <v>272</v>
      </c>
      <c r="J8489">
        <v>8160</v>
      </c>
      <c r="K8489" t="s">
        <v>24</v>
      </c>
      <c r="L8489" t="s">
        <v>17</v>
      </c>
    </row>
    <row r="8490" spans="1:12" x14ac:dyDescent="0.3">
      <c r="A8490" t="s">
        <v>30</v>
      </c>
      <c r="B8490">
        <v>1185732</v>
      </c>
      <c r="C8490">
        <v>44208</v>
      </c>
      <c r="D8490" t="s">
        <v>48</v>
      </c>
      <c r="E8490" t="s">
        <v>49</v>
      </c>
      <c r="F8490" t="s">
        <v>68</v>
      </c>
      <c r="G8490" t="s">
        <v>18</v>
      </c>
      <c r="H8490">
        <v>36</v>
      </c>
      <c r="I8490">
        <v>221</v>
      </c>
      <c r="J8490">
        <v>7956</v>
      </c>
      <c r="K8490" t="s">
        <v>24</v>
      </c>
      <c r="L8490" t="s">
        <v>17</v>
      </c>
    </row>
    <row r="8491" spans="1:12" x14ac:dyDescent="0.3">
      <c r="A8491" t="s">
        <v>30</v>
      </c>
      <c r="B8491">
        <v>1185732</v>
      </c>
      <c r="C8491">
        <v>44208</v>
      </c>
      <c r="D8491" t="s">
        <v>48</v>
      </c>
      <c r="E8491" t="s">
        <v>49</v>
      </c>
      <c r="F8491" t="s">
        <v>68</v>
      </c>
      <c r="G8491" t="s">
        <v>19</v>
      </c>
      <c r="H8491">
        <v>26</v>
      </c>
      <c r="I8491">
        <v>202</v>
      </c>
      <c r="J8491">
        <v>5252</v>
      </c>
      <c r="K8491" t="s">
        <v>24</v>
      </c>
      <c r="L8491" t="s">
        <v>20</v>
      </c>
    </row>
    <row r="8492" spans="1:12" x14ac:dyDescent="0.3">
      <c r="A8492" t="s">
        <v>30</v>
      </c>
      <c r="B8492">
        <v>1185732</v>
      </c>
      <c r="C8492">
        <v>44208</v>
      </c>
      <c r="D8492" t="s">
        <v>48</v>
      </c>
      <c r="E8492" t="s">
        <v>49</v>
      </c>
      <c r="F8492" t="s">
        <v>68</v>
      </c>
      <c r="G8492" t="s">
        <v>21</v>
      </c>
      <c r="H8492">
        <v>30</v>
      </c>
      <c r="I8492">
        <v>170</v>
      </c>
      <c r="J8492">
        <v>5100</v>
      </c>
      <c r="K8492" t="s">
        <v>24</v>
      </c>
      <c r="L8492" t="s">
        <v>20</v>
      </c>
    </row>
    <row r="8493" spans="1:12" x14ac:dyDescent="0.3">
      <c r="A8493" t="s">
        <v>30</v>
      </c>
      <c r="B8493">
        <v>1185732</v>
      </c>
      <c r="C8493">
        <v>44208</v>
      </c>
      <c r="D8493" t="s">
        <v>48</v>
      </c>
      <c r="E8493" t="s">
        <v>49</v>
      </c>
      <c r="F8493" t="s">
        <v>68</v>
      </c>
      <c r="G8493" t="s">
        <v>22</v>
      </c>
      <c r="H8493">
        <v>36</v>
      </c>
      <c r="I8493">
        <v>193</v>
      </c>
      <c r="J8493">
        <v>6948</v>
      </c>
      <c r="K8493" t="s">
        <v>24</v>
      </c>
      <c r="L8493" t="s">
        <v>17</v>
      </c>
    </row>
    <row r="8494" spans="1:12" x14ac:dyDescent="0.3">
      <c r="A8494" t="s">
        <v>30</v>
      </c>
      <c r="B8494">
        <v>1185732</v>
      </c>
      <c r="C8494">
        <v>44208</v>
      </c>
      <c r="D8494" t="s">
        <v>48</v>
      </c>
      <c r="E8494" t="s">
        <v>49</v>
      </c>
      <c r="F8494" t="s">
        <v>68</v>
      </c>
      <c r="G8494" t="s">
        <v>23</v>
      </c>
      <c r="H8494">
        <v>35</v>
      </c>
      <c r="I8494">
        <v>221</v>
      </c>
      <c r="J8494">
        <v>7735</v>
      </c>
      <c r="K8494" t="s">
        <v>24</v>
      </c>
      <c r="L8494" t="s">
        <v>20</v>
      </c>
    </row>
    <row r="8495" spans="1:12" x14ac:dyDescent="0.3">
      <c r="A8495" t="s">
        <v>30</v>
      </c>
      <c r="B8495">
        <v>1185732</v>
      </c>
      <c r="C8495">
        <v>44237</v>
      </c>
      <c r="D8495" t="s">
        <v>48</v>
      </c>
      <c r="E8495" t="s">
        <v>49</v>
      </c>
      <c r="F8495" t="s">
        <v>68</v>
      </c>
      <c r="G8495" t="s">
        <v>15</v>
      </c>
      <c r="H8495">
        <v>36</v>
      </c>
      <c r="I8495">
        <v>288</v>
      </c>
      <c r="J8495">
        <v>10368</v>
      </c>
      <c r="K8495" t="s">
        <v>24</v>
      </c>
      <c r="L8495" t="s">
        <v>17</v>
      </c>
    </row>
    <row r="8496" spans="1:12" x14ac:dyDescent="0.3">
      <c r="A8496" t="s">
        <v>30</v>
      </c>
      <c r="B8496">
        <v>1185732</v>
      </c>
      <c r="C8496">
        <v>44237</v>
      </c>
      <c r="D8496" t="s">
        <v>48</v>
      </c>
      <c r="E8496" t="s">
        <v>49</v>
      </c>
      <c r="F8496" t="s">
        <v>68</v>
      </c>
      <c r="G8496" t="s">
        <v>18</v>
      </c>
      <c r="H8496">
        <v>31</v>
      </c>
      <c r="I8496">
        <v>165</v>
      </c>
      <c r="J8496">
        <v>5115</v>
      </c>
      <c r="K8496" t="s">
        <v>24</v>
      </c>
      <c r="L8496" t="s">
        <v>17</v>
      </c>
    </row>
    <row r="8497" spans="1:12" x14ac:dyDescent="0.3">
      <c r="A8497" t="s">
        <v>30</v>
      </c>
      <c r="B8497">
        <v>1185732</v>
      </c>
      <c r="C8497">
        <v>44237</v>
      </c>
      <c r="D8497" t="s">
        <v>48</v>
      </c>
      <c r="E8497" t="s">
        <v>49</v>
      </c>
      <c r="F8497" t="s">
        <v>68</v>
      </c>
      <c r="G8497" t="s">
        <v>19</v>
      </c>
      <c r="H8497">
        <v>23</v>
      </c>
      <c r="I8497">
        <v>204</v>
      </c>
      <c r="J8497">
        <v>4692</v>
      </c>
      <c r="K8497" t="s">
        <v>24</v>
      </c>
      <c r="L8497" t="s">
        <v>20</v>
      </c>
    </row>
    <row r="8498" spans="1:12" x14ac:dyDescent="0.3">
      <c r="A8498" t="s">
        <v>12</v>
      </c>
      <c r="B8498">
        <v>1128299</v>
      </c>
      <c r="C8498">
        <v>44251</v>
      </c>
      <c r="D8498" t="s">
        <v>48</v>
      </c>
      <c r="E8498" t="s">
        <v>72</v>
      </c>
      <c r="F8498" t="s">
        <v>73</v>
      </c>
      <c r="G8498" t="s">
        <v>21</v>
      </c>
      <c r="H8498">
        <v>28</v>
      </c>
      <c r="I8498">
        <v>64</v>
      </c>
      <c r="J8498">
        <v>1792</v>
      </c>
      <c r="K8498" t="s">
        <v>24</v>
      </c>
      <c r="L8498" t="s">
        <v>20</v>
      </c>
    </row>
    <row r="8499" spans="1:12" x14ac:dyDescent="0.3">
      <c r="A8499" t="s">
        <v>12</v>
      </c>
      <c r="B8499">
        <v>1128299</v>
      </c>
      <c r="C8499">
        <v>44251</v>
      </c>
      <c r="D8499" t="s">
        <v>48</v>
      </c>
      <c r="E8499" t="s">
        <v>72</v>
      </c>
      <c r="F8499" t="s">
        <v>73</v>
      </c>
      <c r="G8499" t="s">
        <v>22</v>
      </c>
      <c r="H8499">
        <v>29</v>
      </c>
      <c r="I8499">
        <v>39</v>
      </c>
      <c r="J8499">
        <v>1131</v>
      </c>
      <c r="K8499" t="s">
        <v>24</v>
      </c>
      <c r="L8499" t="s">
        <v>17</v>
      </c>
    </row>
    <row r="8500" spans="1:12" x14ac:dyDescent="0.3">
      <c r="A8500" t="s">
        <v>12</v>
      </c>
      <c r="B8500">
        <v>1128299</v>
      </c>
      <c r="C8500">
        <v>44251</v>
      </c>
      <c r="D8500" t="s">
        <v>48</v>
      </c>
      <c r="E8500" t="s">
        <v>72</v>
      </c>
      <c r="F8500" t="s">
        <v>73</v>
      </c>
      <c r="G8500" t="s">
        <v>23</v>
      </c>
      <c r="H8500">
        <v>30</v>
      </c>
      <c r="I8500">
        <v>107</v>
      </c>
      <c r="J8500">
        <v>3210</v>
      </c>
      <c r="K8500" t="s">
        <v>24</v>
      </c>
      <c r="L8500" t="s">
        <v>20</v>
      </c>
    </row>
    <row r="8501" spans="1:12" x14ac:dyDescent="0.3">
      <c r="A8501" t="s">
        <v>12</v>
      </c>
      <c r="B8501">
        <v>1128299</v>
      </c>
      <c r="C8501">
        <v>44278</v>
      </c>
      <c r="D8501" t="s">
        <v>48</v>
      </c>
      <c r="E8501" t="s">
        <v>72</v>
      </c>
      <c r="F8501" t="s">
        <v>73</v>
      </c>
      <c r="G8501" t="s">
        <v>15</v>
      </c>
      <c r="H8501">
        <v>30</v>
      </c>
      <c r="I8501">
        <v>162</v>
      </c>
      <c r="J8501">
        <v>4860</v>
      </c>
      <c r="K8501" t="s">
        <v>24</v>
      </c>
      <c r="L8501" t="s">
        <v>17</v>
      </c>
    </row>
    <row r="8502" spans="1:12" x14ac:dyDescent="0.3">
      <c r="A8502" t="s">
        <v>12</v>
      </c>
      <c r="B8502">
        <v>1128299</v>
      </c>
      <c r="C8502">
        <v>44278</v>
      </c>
      <c r="D8502" t="s">
        <v>48</v>
      </c>
      <c r="E8502" t="s">
        <v>72</v>
      </c>
      <c r="F8502" t="s">
        <v>73</v>
      </c>
      <c r="G8502" t="s">
        <v>18</v>
      </c>
      <c r="H8502">
        <v>35</v>
      </c>
      <c r="I8502">
        <v>98</v>
      </c>
      <c r="J8502">
        <v>3430</v>
      </c>
      <c r="K8502" t="s">
        <v>24</v>
      </c>
      <c r="L8502" t="s">
        <v>17</v>
      </c>
    </row>
    <row r="8503" spans="1:12" x14ac:dyDescent="0.3">
      <c r="A8503" t="s">
        <v>12</v>
      </c>
      <c r="B8503">
        <v>1128299</v>
      </c>
      <c r="C8503">
        <v>44278</v>
      </c>
      <c r="D8503" t="s">
        <v>48</v>
      </c>
      <c r="E8503" t="s">
        <v>72</v>
      </c>
      <c r="F8503" t="s">
        <v>73</v>
      </c>
      <c r="G8503" t="s">
        <v>19</v>
      </c>
      <c r="H8503">
        <v>43</v>
      </c>
      <c r="I8503">
        <v>112</v>
      </c>
      <c r="J8503">
        <v>4816</v>
      </c>
      <c r="K8503" t="s">
        <v>24</v>
      </c>
      <c r="L8503" t="s">
        <v>20</v>
      </c>
    </row>
    <row r="8504" spans="1:12" x14ac:dyDescent="0.3">
      <c r="A8504" t="s">
        <v>12</v>
      </c>
      <c r="B8504">
        <v>1128299</v>
      </c>
      <c r="C8504">
        <v>44278</v>
      </c>
      <c r="D8504" t="s">
        <v>48</v>
      </c>
      <c r="E8504" t="s">
        <v>72</v>
      </c>
      <c r="F8504" t="s">
        <v>73</v>
      </c>
      <c r="G8504" t="s">
        <v>21</v>
      </c>
      <c r="H8504">
        <v>38</v>
      </c>
      <c r="I8504">
        <v>78</v>
      </c>
      <c r="J8504">
        <v>2964</v>
      </c>
      <c r="K8504" t="s">
        <v>24</v>
      </c>
      <c r="L8504" t="s">
        <v>20</v>
      </c>
    </row>
    <row r="8505" spans="1:12" x14ac:dyDescent="0.3">
      <c r="A8505" t="s">
        <v>12</v>
      </c>
      <c r="B8505">
        <v>1128299</v>
      </c>
      <c r="C8505">
        <v>44278</v>
      </c>
      <c r="D8505" t="s">
        <v>48</v>
      </c>
      <c r="E8505" t="s">
        <v>72</v>
      </c>
      <c r="F8505" t="s">
        <v>73</v>
      </c>
      <c r="G8505" t="s">
        <v>22</v>
      </c>
      <c r="H8505">
        <v>43</v>
      </c>
      <c r="I8505">
        <v>33</v>
      </c>
      <c r="J8505">
        <v>1419</v>
      </c>
      <c r="K8505" t="s">
        <v>24</v>
      </c>
      <c r="L8505" t="s">
        <v>17</v>
      </c>
    </row>
    <row r="8506" spans="1:12" x14ac:dyDescent="0.3">
      <c r="A8506" t="s">
        <v>12</v>
      </c>
      <c r="B8506">
        <v>1128299</v>
      </c>
      <c r="C8506">
        <v>44278</v>
      </c>
      <c r="D8506" t="s">
        <v>48</v>
      </c>
      <c r="E8506" t="s">
        <v>72</v>
      </c>
      <c r="F8506" t="s">
        <v>73</v>
      </c>
      <c r="G8506" t="s">
        <v>23</v>
      </c>
      <c r="H8506">
        <v>35</v>
      </c>
      <c r="I8506">
        <v>102</v>
      </c>
      <c r="J8506">
        <v>3570</v>
      </c>
      <c r="K8506" t="s">
        <v>24</v>
      </c>
      <c r="L8506" t="s">
        <v>20</v>
      </c>
    </row>
    <row r="8507" spans="1:12" x14ac:dyDescent="0.3">
      <c r="A8507" t="s">
        <v>12</v>
      </c>
      <c r="B8507">
        <v>1128299</v>
      </c>
      <c r="C8507">
        <v>44310</v>
      </c>
      <c r="D8507" t="s">
        <v>48</v>
      </c>
      <c r="E8507" t="s">
        <v>72</v>
      </c>
      <c r="F8507" t="s">
        <v>73</v>
      </c>
      <c r="G8507" t="s">
        <v>15</v>
      </c>
      <c r="H8507">
        <v>38</v>
      </c>
      <c r="I8507">
        <v>147</v>
      </c>
      <c r="J8507">
        <v>5586</v>
      </c>
      <c r="K8507" t="s">
        <v>24</v>
      </c>
      <c r="L8507" t="s">
        <v>17</v>
      </c>
    </row>
    <row r="8508" spans="1:12" x14ac:dyDescent="0.3">
      <c r="A8508" t="s">
        <v>12</v>
      </c>
      <c r="B8508">
        <v>1128299</v>
      </c>
      <c r="C8508">
        <v>44310</v>
      </c>
      <c r="D8508" t="s">
        <v>48</v>
      </c>
      <c r="E8508" t="s">
        <v>72</v>
      </c>
      <c r="F8508" t="s">
        <v>73</v>
      </c>
      <c r="G8508" t="s">
        <v>18</v>
      </c>
      <c r="H8508">
        <v>44</v>
      </c>
      <c r="I8508">
        <v>85</v>
      </c>
      <c r="J8508">
        <v>3740</v>
      </c>
      <c r="K8508" t="s">
        <v>24</v>
      </c>
      <c r="L8508" t="s">
        <v>17</v>
      </c>
    </row>
    <row r="8509" spans="1:12" x14ac:dyDescent="0.3">
      <c r="A8509" t="s">
        <v>12</v>
      </c>
      <c r="B8509">
        <v>1128299</v>
      </c>
      <c r="C8509">
        <v>44310</v>
      </c>
      <c r="D8509" t="s">
        <v>48</v>
      </c>
      <c r="E8509" t="s">
        <v>72</v>
      </c>
      <c r="F8509" t="s">
        <v>73</v>
      </c>
      <c r="G8509" t="s">
        <v>19</v>
      </c>
      <c r="H8509">
        <v>41</v>
      </c>
      <c r="I8509">
        <v>114</v>
      </c>
      <c r="J8509">
        <v>4674</v>
      </c>
      <c r="K8509" t="s">
        <v>24</v>
      </c>
      <c r="L8509" t="s">
        <v>20</v>
      </c>
    </row>
    <row r="8510" spans="1:12" x14ac:dyDescent="0.3">
      <c r="A8510" t="s">
        <v>12</v>
      </c>
      <c r="B8510">
        <v>1128299</v>
      </c>
      <c r="C8510">
        <v>44310</v>
      </c>
      <c r="D8510" t="s">
        <v>48</v>
      </c>
      <c r="E8510" t="s">
        <v>72</v>
      </c>
      <c r="F8510" t="s">
        <v>73</v>
      </c>
      <c r="G8510" t="s">
        <v>21</v>
      </c>
      <c r="H8510">
        <v>32</v>
      </c>
      <c r="I8510">
        <v>68</v>
      </c>
      <c r="J8510">
        <v>2176</v>
      </c>
      <c r="K8510" t="s">
        <v>24</v>
      </c>
      <c r="L8510" t="s">
        <v>20</v>
      </c>
    </row>
    <row r="8511" spans="1:12" x14ac:dyDescent="0.3">
      <c r="A8511" t="s">
        <v>12</v>
      </c>
      <c r="B8511">
        <v>1128299</v>
      </c>
      <c r="C8511">
        <v>44310</v>
      </c>
      <c r="D8511" t="s">
        <v>48</v>
      </c>
      <c r="E8511" t="s">
        <v>72</v>
      </c>
      <c r="F8511" t="s">
        <v>73</v>
      </c>
      <c r="G8511" t="s">
        <v>22</v>
      </c>
      <c r="H8511">
        <v>40</v>
      </c>
      <c r="I8511">
        <v>40</v>
      </c>
      <c r="J8511">
        <v>1600</v>
      </c>
      <c r="K8511" t="s">
        <v>24</v>
      </c>
      <c r="L8511" t="s">
        <v>17</v>
      </c>
    </row>
    <row r="8512" spans="1:12" x14ac:dyDescent="0.3">
      <c r="A8512" t="s">
        <v>12</v>
      </c>
      <c r="B8512">
        <v>1128299</v>
      </c>
      <c r="C8512">
        <v>44310</v>
      </c>
      <c r="D8512" t="s">
        <v>48</v>
      </c>
      <c r="E8512" t="s">
        <v>72</v>
      </c>
      <c r="F8512" t="s">
        <v>73</v>
      </c>
      <c r="G8512" t="s">
        <v>23</v>
      </c>
      <c r="H8512">
        <v>47</v>
      </c>
      <c r="I8512">
        <v>90</v>
      </c>
      <c r="J8512">
        <v>4230</v>
      </c>
      <c r="K8512" t="s">
        <v>24</v>
      </c>
      <c r="L8512" t="s">
        <v>20</v>
      </c>
    </row>
    <row r="8513" spans="1:12" x14ac:dyDescent="0.3">
      <c r="A8513" t="s">
        <v>12</v>
      </c>
      <c r="B8513">
        <v>1128299</v>
      </c>
      <c r="C8513">
        <v>44341</v>
      </c>
      <c r="D8513" t="s">
        <v>48</v>
      </c>
      <c r="E8513" t="s">
        <v>72</v>
      </c>
      <c r="F8513" t="s">
        <v>73</v>
      </c>
      <c r="G8513" t="s">
        <v>15</v>
      </c>
      <c r="H8513">
        <v>39</v>
      </c>
      <c r="I8513">
        <v>175</v>
      </c>
      <c r="J8513">
        <v>6825</v>
      </c>
      <c r="K8513" t="s">
        <v>24</v>
      </c>
      <c r="L8513" t="s">
        <v>17</v>
      </c>
    </row>
    <row r="8514" spans="1:12" x14ac:dyDescent="0.3">
      <c r="A8514" t="s">
        <v>12</v>
      </c>
      <c r="B8514">
        <v>1128299</v>
      </c>
      <c r="C8514">
        <v>44341</v>
      </c>
      <c r="D8514" t="s">
        <v>48</v>
      </c>
      <c r="E8514" t="s">
        <v>72</v>
      </c>
      <c r="F8514" t="s">
        <v>73</v>
      </c>
      <c r="G8514" t="s">
        <v>18</v>
      </c>
      <c r="H8514">
        <v>40</v>
      </c>
      <c r="I8514">
        <v>105</v>
      </c>
      <c r="J8514">
        <v>4200</v>
      </c>
      <c r="K8514" t="s">
        <v>24</v>
      </c>
      <c r="L8514" t="s">
        <v>17</v>
      </c>
    </row>
    <row r="8515" spans="1:12" x14ac:dyDescent="0.3">
      <c r="A8515" t="s">
        <v>12</v>
      </c>
      <c r="B8515">
        <v>1128299</v>
      </c>
      <c r="C8515">
        <v>44341</v>
      </c>
      <c r="D8515" t="s">
        <v>48</v>
      </c>
      <c r="E8515" t="s">
        <v>72</v>
      </c>
      <c r="F8515" t="s">
        <v>73</v>
      </c>
      <c r="G8515" t="s">
        <v>19</v>
      </c>
      <c r="H8515">
        <v>37</v>
      </c>
      <c r="I8515">
        <v>109</v>
      </c>
      <c r="J8515">
        <v>4033</v>
      </c>
      <c r="K8515" t="s">
        <v>24</v>
      </c>
      <c r="L8515" t="s">
        <v>20</v>
      </c>
    </row>
    <row r="8516" spans="1:12" x14ac:dyDescent="0.3">
      <c r="A8516" t="s">
        <v>12</v>
      </c>
      <c r="B8516">
        <v>1128299</v>
      </c>
      <c r="C8516">
        <v>44341</v>
      </c>
      <c r="D8516" t="s">
        <v>48</v>
      </c>
      <c r="E8516" t="s">
        <v>72</v>
      </c>
      <c r="F8516" t="s">
        <v>73</v>
      </c>
      <c r="G8516" t="s">
        <v>21</v>
      </c>
      <c r="H8516">
        <v>33</v>
      </c>
      <c r="I8516">
        <v>85</v>
      </c>
      <c r="J8516">
        <v>2805</v>
      </c>
      <c r="K8516" t="s">
        <v>24</v>
      </c>
      <c r="L8516" t="s">
        <v>20</v>
      </c>
    </row>
    <row r="8517" spans="1:12" x14ac:dyDescent="0.3">
      <c r="A8517" t="s">
        <v>12</v>
      </c>
      <c r="B8517">
        <v>1128299</v>
      </c>
      <c r="C8517">
        <v>44341</v>
      </c>
      <c r="D8517" t="s">
        <v>48</v>
      </c>
      <c r="E8517" t="s">
        <v>72</v>
      </c>
      <c r="F8517" t="s">
        <v>73</v>
      </c>
      <c r="G8517" t="s">
        <v>22</v>
      </c>
      <c r="H8517">
        <v>34</v>
      </c>
      <c r="I8517">
        <v>54</v>
      </c>
      <c r="J8517">
        <v>1836</v>
      </c>
      <c r="K8517" t="s">
        <v>24</v>
      </c>
      <c r="L8517" t="s">
        <v>17</v>
      </c>
    </row>
    <row r="8518" spans="1:12" x14ac:dyDescent="0.3">
      <c r="A8518" t="s">
        <v>12</v>
      </c>
      <c r="B8518">
        <v>1128299</v>
      </c>
      <c r="C8518">
        <v>44341</v>
      </c>
      <c r="D8518" t="s">
        <v>48</v>
      </c>
      <c r="E8518" t="s">
        <v>72</v>
      </c>
      <c r="F8518" t="s">
        <v>73</v>
      </c>
      <c r="G8518" t="s">
        <v>23</v>
      </c>
      <c r="H8518">
        <v>44</v>
      </c>
      <c r="I8518">
        <v>168</v>
      </c>
      <c r="J8518">
        <v>7392</v>
      </c>
      <c r="K8518" t="s">
        <v>24</v>
      </c>
      <c r="L8518" t="s">
        <v>20</v>
      </c>
    </row>
    <row r="8519" spans="1:12" x14ac:dyDescent="0.3">
      <c r="A8519" t="s">
        <v>12</v>
      </c>
      <c r="B8519">
        <v>1128299</v>
      </c>
      <c r="C8519">
        <v>44371</v>
      </c>
      <c r="D8519" t="s">
        <v>48</v>
      </c>
      <c r="E8519" t="s">
        <v>72</v>
      </c>
      <c r="F8519" t="s">
        <v>73</v>
      </c>
      <c r="G8519" t="s">
        <v>15</v>
      </c>
      <c r="H8519">
        <v>37</v>
      </c>
      <c r="I8519">
        <v>233</v>
      </c>
      <c r="J8519">
        <v>8621</v>
      </c>
      <c r="K8519" t="s">
        <v>24</v>
      </c>
      <c r="L8519" t="s">
        <v>17</v>
      </c>
    </row>
    <row r="8520" spans="1:12" x14ac:dyDescent="0.3">
      <c r="A8520" t="s">
        <v>12</v>
      </c>
      <c r="B8520">
        <v>1128299</v>
      </c>
      <c r="C8520">
        <v>44371</v>
      </c>
      <c r="D8520" t="s">
        <v>48</v>
      </c>
      <c r="E8520" t="s">
        <v>72</v>
      </c>
      <c r="F8520" t="s">
        <v>73</v>
      </c>
      <c r="G8520" t="s">
        <v>18</v>
      </c>
      <c r="H8520">
        <v>45</v>
      </c>
      <c r="I8520">
        <v>221</v>
      </c>
      <c r="J8520">
        <v>9945</v>
      </c>
      <c r="K8520" t="s">
        <v>24</v>
      </c>
      <c r="L8520" t="s">
        <v>17</v>
      </c>
    </row>
    <row r="8521" spans="1:12" x14ac:dyDescent="0.3">
      <c r="A8521" t="s">
        <v>12</v>
      </c>
      <c r="B8521">
        <v>1128299</v>
      </c>
      <c r="C8521">
        <v>44371</v>
      </c>
      <c r="D8521" t="s">
        <v>48</v>
      </c>
      <c r="E8521" t="s">
        <v>72</v>
      </c>
      <c r="F8521" t="s">
        <v>73</v>
      </c>
      <c r="G8521" t="s">
        <v>19</v>
      </c>
      <c r="H8521">
        <v>58</v>
      </c>
      <c r="I8521">
        <v>208</v>
      </c>
      <c r="J8521">
        <v>12064</v>
      </c>
      <c r="K8521" t="s">
        <v>24</v>
      </c>
      <c r="L8521" t="s">
        <v>20</v>
      </c>
    </row>
    <row r="8522" spans="1:12" x14ac:dyDescent="0.3">
      <c r="A8522" t="s">
        <v>12</v>
      </c>
      <c r="B8522">
        <v>1128299</v>
      </c>
      <c r="C8522">
        <v>44371</v>
      </c>
      <c r="D8522" t="s">
        <v>48</v>
      </c>
      <c r="E8522" t="s">
        <v>72</v>
      </c>
      <c r="F8522" t="s">
        <v>73</v>
      </c>
      <c r="G8522" t="s">
        <v>21</v>
      </c>
      <c r="H8522">
        <v>61</v>
      </c>
      <c r="I8522">
        <v>184</v>
      </c>
      <c r="J8522">
        <v>11224</v>
      </c>
      <c r="K8522" t="s">
        <v>24</v>
      </c>
      <c r="L8522" t="s">
        <v>20</v>
      </c>
    </row>
    <row r="8523" spans="1:12" x14ac:dyDescent="0.3">
      <c r="A8523" t="s">
        <v>12</v>
      </c>
      <c r="B8523">
        <v>1128299</v>
      </c>
      <c r="C8523">
        <v>44371</v>
      </c>
      <c r="D8523" t="s">
        <v>48</v>
      </c>
      <c r="E8523" t="s">
        <v>72</v>
      </c>
      <c r="F8523" t="s">
        <v>73</v>
      </c>
      <c r="G8523" t="s">
        <v>22</v>
      </c>
      <c r="H8523">
        <v>68</v>
      </c>
      <c r="I8523">
        <v>128</v>
      </c>
      <c r="J8523">
        <v>8704</v>
      </c>
      <c r="K8523" t="s">
        <v>24</v>
      </c>
      <c r="L8523" t="s">
        <v>17</v>
      </c>
    </row>
    <row r="8524" spans="1:12" x14ac:dyDescent="0.3">
      <c r="A8524" t="s">
        <v>12</v>
      </c>
      <c r="B8524">
        <v>1128299</v>
      </c>
      <c r="C8524">
        <v>44371</v>
      </c>
      <c r="D8524" t="s">
        <v>48</v>
      </c>
      <c r="E8524" t="s">
        <v>72</v>
      </c>
      <c r="F8524" t="s">
        <v>73</v>
      </c>
      <c r="G8524" t="s">
        <v>23</v>
      </c>
      <c r="H8524">
        <v>82</v>
      </c>
      <c r="I8524">
        <v>231</v>
      </c>
      <c r="J8524">
        <v>18942</v>
      </c>
      <c r="K8524" t="s">
        <v>24</v>
      </c>
      <c r="L8524" t="s">
        <v>20</v>
      </c>
    </row>
    <row r="8525" spans="1:12" x14ac:dyDescent="0.3">
      <c r="A8525" t="s">
        <v>12</v>
      </c>
      <c r="B8525">
        <v>1128299</v>
      </c>
      <c r="C8525">
        <v>44400</v>
      </c>
      <c r="D8525" t="s">
        <v>48</v>
      </c>
      <c r="E8525" t="s">
        <v>72</v>
      </c>
      <c r="F8525" t="s">
        <v>73</v>
      </c>
      <c r="G8525" t="s">
        <v>15</v>
      </c>
      <c r="H8525">
        <v>60</v>
      </c>
      <c r="I8525">
        <v>272</v>
      </c>
      <c r="J8525">
        <v>16320</v>
      </c>
      <c r="K8525" t="s">
        <v>24</v>
      </c>
      <c r="L8525" t="s">
        <v>17</v>
      </c>
    </row>
    <row r="8526" spans="1:12" x14ac:dyDescent="0.3">
      <c r="A8526" t="s">
        <v>12</v>
      </c>
      <c r="B8526">
        <v>1128299</v>
      </c>
      <c r="C8526">
        <v>44400</v>
      </c>
      <c r="D8526" t="s">
        <v>48</v>
      </c>
      <c r="E8526" t="s">
        <v>72</v>
      </c>
      <c r="F8526" t="s">
        <v>73</v>
      </c>
      <c r="G8526" t="s">
        <v>18</v>
      </c>
      <c r="H8526">
        <v>60</v>
      </c>
      <c r="I8526">
        <v>224</v>
      </c>
      <c r="J8526">
        <v>13440</v>
      </c>
      <c r="K8526" t="s">
        <v>24</v>
      </c>
      <c r="L8526" t="s">
        <v>17</v>
      </c>
    </row>
    <row r="8527" spans="1:12" x14ac:dyDescent="0.3">
      <c r="A8527" t="s">
        <v>12</v>
      </c>
      <c r="B8527">
        <v>1128299</v>
      </c>
      <c r="C8527">
        <v>44400</v>
      </c>
      <c r="D8527" t="s">
        <v>48</v>
      </c>
      <c r="E8527" t="s">
        <v>72</v>
      </c>
      <c r="F8527" t="s">
        <v>73</v>
      </c>
      <c r="G8527" t="s">
        <v>19</v>
      </c>
      <c r="H8527">
        <v>62</v>
      </c>
      <c r="I8527">
        <v>208</v>
      </c>
      <c r="J8527">
        <v>12896</v>
      </c>
      <c r="K8527" t="s">
        <v>24</v>
      </c>
      <c r="L8527" t="s">
        <v>20</v>
      </c>
    </row>
    <row r="8528" spans="1:12" x14ac:dyDescent="0.3">
      <c r="A8528" t="s">
        <v>12</v>
      </c>
      <c r="B8528">
        <v>1128299</v>
      </c>
      <c r="C8528">
        <v>44400</v>
      </c>
      <c r="D8528" t="s">
        <v>48</v>
      </c>
      <c r="E8528" t="s">
        <v>72</v>
      </c>
      <c r="F8528" t="s">
        <v>73</v>
      </c>
      <c r="G8528" t="s">
        <v>21</v>
      </c>
      <c r="H8528">
        <v>65</v>
      </c>
      <c r="I8528">
        <v>187</v>
      </c>
      <c r="J8528">
        <v>12155</v>
      </c>
      <c r="K8528" t="s">
        <v>24</v>
      </c>
      <c r="L8528" t="s">
        <v>20</v>
      </c>
    </row>
    <row r="8529" spans="1:12" x14ac:dyDescent="0.3">
      <c r="A8529" t="s">
        <v>12</v>
      </c>
      <c r="B8529">
        <v>1128299</v>
      </c>
      <c r="C8529">
        <v>44400</v>
      </c>
      <c r="D8529" t="s">
        <v>48</v>
      </c>
      <c r="E8529" t="s">
        <v>72</v>
      </c>
      <c r="F8529" t="s">
        <v>73</v>
      </c>
      <c r="G8529" t="s">
        <v>22</v>
      </c>
      <c r="H8529">
        <v>72</v>
      </c>
      <c r="I8529">
        <v>210</v>
      </c>
      <c r="J8529">
        <v>15120</v>
      </c>
      <c r="K8529" t="s">
        <v>24</v>
      </c>
      <c r="L8529" t="s">
        <v>17</v>
      </c>
    </row>
    <row r="8530" spans="1:12" x14ac:dyDescent="0.3">
      <c r="A8530" t="s">
        <v>12</v>
      </c>
      <c r="B8530">
        <v>1128299</v>
      </c>
      <c r="C8530">
        <v>44400</v>
      </c>
      <c r="D8530" t="s">
        <v>48</v>
      </c>
      <c r="E8530" t="s">
        <v>72</v>
      </c>
      <c r="F8530" t="s">
        <v>73</v>
      </c>
      <c r="G8530" t="s">
        <v>23</v>
      </c>
      <c r="H8530">
        <v>82</v>
      </c>
      <c r="I8530">
        <v>186</v>
      </c>
      <c r="J8530">
        <v>15252</v>
      </c>
      <c r="K8530" t="s">
        <v>24</v>
      </c>
      <c r="L8530" t="s">
        <v>20</v>
      </c>
    </row>
    <row r="8531" spans="1:12" x14ac:dyDescent="0.3">
      <c r="A8531" t="s">
        <v>12</v>
      </c>
      <c r="B8531">
        <v>1128299</v>
      </c>
      <c r="C8531">
        <v>44432</v>
      </c>
      <c r="D8531" t="s">
        <v>48</v>
      </c>
      <c r="E8531" t="s">
        <v>72</v>
      </c>
      <c r="F8531" t="s">
        <v>73</v>
      </c>
      <c r="G8531" t="s">
        <v>15</v>
      </c>
      <c r="H8531">
        <v>67</v>
      </c>
      <c r="I8531">
        <v>272</v>
      </c>
      <c r="J8531">
        <v>18224</v>
      </c>
      <c r="K8531" t="s">
        <v>24</v>
      </c>
      <c r="L8531" t="s">
        <v>17</v>
      </c>
    </row>
    <row r="8532" spans="1:12" x14ac:dyDescent="0.3">
      <c r="A8532" t="s">
        <v>12</v>
      </c>
      <c r="B8532">
        <v>1128299</v>
      </c>
      <c r="C8532">
        <v>44432</v>
      </c>
      <c r="D8532" t="s">
        <v>48</v>
      </c>
      <c r="E8532" t="s">
        <v>72</v>
      </c>
      <c r="F8532" t="s">
        <v>73</v>
      </c>
      <c r="G8532" t="s">
        <v>18</v>
      </c>
      <c r="H8532">
        <v>53</v>
      </c>
      <c r="I8532">
        <v>240</v>
      </c>
      <c r="J8532">
        <v>12720</v>
      </c>
      <c r="K8532" t="s">
        <v>24</v>
      </c>
      <c r="L8532" t="s">
        <v>17</v>
      </c>
    </row>
    <row r="8533" spans="1:12" x14ac:dyDescent="0.3">
      <c r="A8533" t="s">
        <v>12</v>
      </c>
      <c r="B8533">
        <v>1128299</v>
      </c>
      <c r="C8533">
        <v>44432</v>
      </c>
      <c r="D8533" t="s">
        <v>48</v>
      </c>
      <c r="E8533" t="s">
        <v>72</v>
      </c>
      <c r="F8533" t="s">
        <v>73</v>
      </c>
      <c r="G8533" t="s">
        <v>19</v>
      </c>
      <c r="H8533">
        <v>53</v>
      </c>
      <c r="I8533">
        <v>215</v>
      </c>
      <c r="J8533">
        <v>11395</v>
      </c>
      <c r="K8533" t="s">
        <v>24</v>
      </c>
      <c r="L8533" t="s">
        <v>20</v>
      </c>
    </row>
    <row r="8534" spans="1:12" x14ac:dyDescent="0.3">
      <c r="A8534" t="s">
        <v>12</v>
      </c>
      <c r="B8534">
        <v>1128299</v>
      </c>
      <c r="C8534">
        <v>44432</v>
      </c>
      <c r="D8534" t="s">
        <v>48</v>
      </c>
      <c r="E8534" t="s">
        <v>72</v>
      </c>
      <c r="F8534" t="s">
        <v>73</v>
      </c>
      <c r="G8534" t="s">
        <v>21</v>
      </c>
      <c r="H8534">
        <v>52</v>
      </c>
      <c r="I8534">
        <v>136</v>
      </c>
      <c r="J8534">
        <v>7072</v>
      </c>
      <c r="K8534" t="s">
        <v>24</v>
      </c>
      <c r="L8534" t="s">
        <v>20</v>
      </c>
    </row>
    <row r="8535" spans="1:12" x14ac:dyDescent="0.3">
      <c r="A8535" t="s">
        <v>12</v>
      </c>
      <c r="B8535">
        <v>1128299</v>
      </c>
      <c r="C8535">
        <v>44432</v>
      </c>
      <c r="D8535" t="s">
        <v>48</v>
      </c>
      <c r="E8535" t="s">
        <v>72</v>
      </c>
      <c r="F8535" t="s">
        <v>73</v>
      </c>
      <c r="G8535" t="s">
        <v>22</v>
      </c>
      <c r="H8535">
        <v>51</v>
      </c>
      <c r="I8535">
        <v>132</v>
      </c>
      <c r="J8535">
        <v>6732</v>
      </c>
      <c r="K8535" t="s">
        <v>24</v>
      </c>
      <c r="L8535" t="s">
        <v>17</v>
      </c>
    </row>
    <row r="8536" spans="1:12" x14ac:dyDescent="0.3">
      <c r="A8536" t="s">
        <v>12</v>
      </c>
      <c r="B8536">
        <v>1128299</v>
      </c>
      <c r="C8536">
        <v>44432</v>
      </c>
      <c r="D8536" t="s">
        <v>48</v>
      </c>
      <c r="E8536" t="s">
        <v>72</v>
      </c>
      <c r="F8536" t="s">
        <v>73</v>
      </c>
      <c r="G8536" t="s">
        <v>23</v>
      </c>
      <c r="H8536">
        <v>55</v>
      </c>
      <c r="I8536">
        <v>80</v>
      </c>
      <c r="J8536">
        <v>4400</v>
      </c>
      <c r="K8536" t="s">
        <v>24</v>
      </c>
      <c r="L8536" t="s">
        <v>20</v>
      </c>
    </row>
    <row r="8537" spans="1:12" x14ac:dyDescent="0.3">
      <c r="A8537" t="s">
        <v>12</v>
      </c>
      <c r="B8537">
        <v>1128299</v>
      </c>
      <c r="C8537">
        <v>44464</v>
      </c>
      <c r="D8537" t="s">
        <v>48</v>
      </c>
      <c r="E8537" t="s">
        <v>72</v>
      </c>
      <c r="F8537" t="s">
        <v>73</v>
      </c>
      <c r="G8537" t="s">
        <v>15</v>
      </c>
      <c r="H8537">
        <v>35</v>
      </c>
      <c r="I8537">
        <v>149</v>
      </c>
      <c r="J8537">
        <v>5215</v>
      </c>
      <c r="K8537" t="s">
        <v>24</v>
      </c>
      <c r="L8537" t="s">
        <v>17</v>
      </c>
    </row>
    <row r="8538" spans="1:12" x14ac:dyDescent="0.3">
      <c r="A8538" t="s">
        <v>12</v>
      </c>
      <c r="B8538">
        <v>1128299</v>
      </c>
      <c r="C8538">
        <v>44464</v>
      </c>
      <c r="D8538" t="s">
        <v>48</v>
      </c>
      <c r="E8538" t="s">
        <v>72</v>
      </c>
      <c r="F8538" t="s">
        <v>73</v>
      </c>
      <c r="G8538" t="s">
        <v>18</v>
      </c>
      <c r="H8538">
        <v>43</v>
      </c>
      <c r="I8538">
        <v>153</v>
      </c>
      <c r="J8538">
        <v>6579</v>
      </c>
      <c r="K8538" t="s">
        <v>24</v>
      </c>
      <c r="L8538" t="s">
        <v>17</v>
      </c>
    </row>
    <row r="8539" spans="1:12" x14ac:dyDescent="0.3">
      <c r="A8539" t="s">
        <v>12</v>
      </c>
      <c r="B8539">
        <v>1128299</v>
      </c>
      <c r="C8539">
        <v>44464</v>
      </c>
      <c r="D8539" t="s">
        <v>48</v>
      </c>
      <c r="E8539" t="s">
        <v>72</v>
      </c>
      <c r="F8539" t="s">
        <v>73</v>
      </c>
      <c r="G8539" t="s">
        <v>19</v>
      </c>
      <c r="H8539">
        <v>34</v>
      </c>
      <c r="I8539">
        <v>78</v>
      </c>
      <c r="J8539">
        <v>2652</v>
      </c>
      <c r="K8539" t="s">
        <v>24</v>
      </c>
      <c r="L8539" t="s">
        <v>20</v>
      </c>
    </row>
    <row r="8540" spans="1:12" x14ac:dyDescent="0.3">
      <c r="A8540" t="s">
        <v>12</v>
      </c>
      <c r="B8540">
        <v>1128299</v>
      </c>
      <c r="C8540">
        <v>44464</v>
      </c>
      <c r="D8540" t="s">
        <v>48</v>
      </c>
      <c r="E8540" t="s">
        <v>72</v>
      </c>
      <c r="F8540" t="s">
        <v>73</v>
      </c>
      <c r="G8540" t="s">
        <v>21</v>
      </c>
      <c r="H8540">
        <v>37</v>
      </c>
      <c r="I8540">
        <v>70</v>
      </c>
      <c r="J8540">
        <v>2590</v>
      </c>
      <c r="K8540" t="s">
        <v>24</v>
      </c>
      <c r="L8540" t="s">
        <v>20</v>
      </c>
    </row>
    <row r="8541" spans="1:12" x14ac:dyDescent="0.3">
      <c r="A8541" t="s">
        <v>12</v>
      </c>
      <c r="B8541">
        <v>1128299</v>
      </c>
      <c r="C8541">
        <v>44464</v>
      </c>
      <c r="D8541" t="s">
        <v>48</v>
      </c>
      <c r="E8541" t="s">
        <v>72</v>
      </c>
      <c r="F8541" t="s">
        <v>73</v>
      </c>
      <c r="G8541" t="s">
        <v>22</v>
      </c>
      <c r="H8541">
        <v>39</v>
      </c>
      <c r="I8541">
        <v>74</v>
      </c>
      <c r="J8541">
        <v>2886</v>
      </c>
      <c r="K8541" t="s">
        <v>24</v>
      </c>
      <c r="L8541" t="s">
        <v>17</v>
      </c>
    </row>
    <row r="8542" spans="1:12" x14ac:dyDescent="0.3">
      <c r="A8542" t="s">
        <v>12</v>
      </c>
      <c r="B8542">
        <v>1128299</v>
      </c>
      <c r="C8542">
        <v>44464</v>
      </c>
      <c r="D8542" t="s">
        <v>48</v>
      </c>
      <c r="E8542" t="s">
        <v>72</v>
      </c>
      <c r="F8542" t="s">
        <v>73</v>
      </c>
      <c r="G8542" t="s">
        <v>23</v>
      </c>
      <c r="H8542">
        <v>33</v>
      </c>
      <c r="I8542">
        <v>83</v>
      </c>
      <c r="J8542">
        <v>2739</v>
      </c>
      <c r="K8542" t="s">
        <v>24</v>
      </c>
      <c r="L8542" t="s">
        <v>20</v>
      </c>
    </row>
    <row r="8543" spans="1:12" x14ac:dyDescent="0.3">
      <c r="A8543" t="s">
        <v>12</v>
      </c>
      <c r="B8543">
        <v>1128299</v>
      </c>
      <c r="C8543">
        <v>44493</v>
      </c>
      <c r="D8543" t="s">
        <v>48</v>
      </c>
      <c r="E8543" t="s">
        <v>72</v>
      </c>
      <c r="F8543" t="s">
        <v>73</v>
      </c>
      <c r="G8543" t="s">
        <v>15</v>
      </c>
      <c r="H8543">
        <v>28</v>
      </c>
      <c r="I8543">
        <v>119</v>
      </c>
      <c r="J8543">
        <v>3332</v>
      </c>
      <c r="K8543" t="s">
        <v>24</v>
      </c>
      <c r="L8543" t="s">
        <v>17</v>
      </c>
    </row>
    <row r="8544" spans="1:12" x14ac:dyDescent="0.3">
      <c r="A8544" t="s">
        <v>12</v>
      </c>
      <c r="B8544">
        <v>1128299</v>
      </c>
      <c r="C8544">
        <v>44493</v>
      </c>
      <c r="D8544" t="s">
        <v>48</v>
      </c>
      <c r="E8544" t="s">
        <v>72</v>
      </c>
      <c r="F8544" t="s">
        <v>73</v>
      </c>
      <c r="G8544" t="s">
        <v>18</v>
      </c>
      <c r="H8544">
        <v>39</v>
      </c>
      <c r="I8544">
        <v>173</v>
      </c>
      <c r="J8544">
        <v>6747</v>
      </c>
      <c r="K8544" t="s">
        <v>24</v>
      </c>
      <c r="L8544" t="s">
        <v>17</v>
      </c>
    </row>
    <row r="8545" spans="1:12" x14ac:dyDescent="0.3">
      <c r="A8545" t="s">
        <v>12</v>
      </c>
      <c r="B8545">
        <v>1128299</v>
      </c>
      <c r="C8545">
        <v>44493</v>
      </c>
      <c r="D8545" t="s">
        <v>48</v>
      </c>
      <c r="E8545" t="s">
        <v>72</v>
      </c>
      <c r="F8545" t="s">
        <v>73</v>
      </c>
      <c r="G8545" t="s">
        <v>19</v>
      </c>
      <c r="H8545">
        <v>39</v>
      </c>
      <c r="I8545">
        <v>119</v>
      </c>
      <c r="J8545">
        <v>4641</v>
      </c>
      <c r="K8545" t="s">
        <v>24</v>
      </c>
      <c r="L8545" t="s">
        <v>20</v>
      </c>
    </row>
    <row r="8546" spans="1:12" x14ac:dyDescent="0.3">
      <c r="A8546" t="s">
        <v>12</v>
      </c>
      <c r="B8546">
        <v>1128299</v>
      </c>
      <c r="C8546">
        <v>44493</v>
      </c>
      <c r="D8546" t="s">
        <v>48</v>
      </c>
      <c r="E8546" t="s">
        <v>72</v>
      </c>
      <c r="F8546" t="s">
        <v>73</v>
      </c>
      <c r="G8546" t="s">
        <v>21</v>
      </c>
      <c r="H8546">
        <v>31</v>
      </c>
      <c r="I8546">
        <v>101</v>
      </c>
      <c r="J8546">
        <v>3131</v>
      </c>
      <c r="K8546" t="s">
        <v>24</v>
      </c>
      <c r="L8546" t="s">
        <v>20</v>
      </c>
    </row>
    <row r="8547" spans="1:12" x14ac:dyDescent="0.3">
      <c r="A8547" t="s">
        <v>12</v>
      </c>
      <c r="B8547">
        <v>1128299</v>
      </c>
      <c r="C8547">
        <v>44493</v>
      </c>
      <c r="D8547" t="s">
        <v>48</v>
      </c>
      <c r="E8547" t="s">
        <v>72</v>
      </c>
      <c r="F8547" t="s">
        <v>73</v>
      </c>
      <c r="G8547" t="s">
        <v>22</v>
      </c>
      <c r="H8547">
        <v>42</v>
      </c>
      <c r="I8547">
        <v>105</v>
      </c>
      <c r="J8547">
        <v>4410</v>
      </c>
      <c r="K8547" t="s">
        <v>24</v>
      </c>
      <c r="L8547" t="s">
        <v>17</v>
      </c>
    </row>
    <row r="8548" spans="1:12" x14ac:dyDescent="0.3">
      <c r="A8548" t="s">
        <v>12</v>
      </c>
      <c r="B8548">
        <v>1128299</v>
      </c>
      <c r="C8548">
        <v>44493</v>
      </c>
      <c r="D8548" t="s">
        <v>48</v>
      </c>
      <c r="E8548" t="s">
        <v>72</v>
      </c>
      <c r="F8548" t="s">
        <v>73</v>
      </c>
      <c r="G8548" t="s">
        <v>23</v>
      </c>
      <c r="H8548">
        <v>40</v>
      </c>
      <c r="I8548">
        <v>109</v>
      </c>
      <c r="J8548">
        <v>4360</v>
      </c>
      <c r="K8548" t="s">
        <v>24</v>
      </c>
      <c r="L8548" t="s">
        <v>20</v>
      </c>
    </row>
    <row r="8549" spans="1:12" x14ac:dyDescent="0.3">
      <c r="A8549" t="s">
        <v>12</v>
      </c>
      <c r="B8549">
        <v>1128299</v>
      </c>
      <c r="C8549">
        <v>44524</v>
      </c>
      <c r="D8549" t="s">
        <v>48</v>
      </c>
      <c r="E8549" t="s">
        <v>72</v>
      </c>
      <c r="F8549" t="s">
        <v>73</v>
      </c>
      <c r="G8549" t="s">
        <v>15</v>
      </c>
      <c r="H8549">
        <v>34</v>
      </c>
      <c r="I8549">
        <v>173</v>
      </c>
      <c r="J8549">
        <v>5882</v>
      </c>
      <c r="K8549" t="s">
        <v>24</v>
      </c>
      <c r="L8549" t="s">
        <v>17</v>
      </c>
    </row>
    <row r="8550" spans="1:12" x14ac:dyDescent="0.3">
      <c r="A8550" t="s">
        <v>12</v>
      </c>
      <c r="B8550">
        <v>1128299</v>
      </c>
      <c r="C8550">
        <v>44524</v>
      </c>
      <c r="D8550" t="s">
        <v>48</v>
      </c>
      <c r="E8550" t="s">
        <v>72</v>
      </c>
      <c r="F8550" t="s">
        <v>73</v>
      </c>
      <c r="G8550" t="s">
        <v>18</v>
      </c>
      <c r="H8550">
        <v>34</v>
      </c>
      <c r="I8550">
        <v>221</v>
      </c>
      <c r="J8550">
        <v>7514</v>
      </c>
      <c r="K8550" t="s">
        <v>24</v>
      </c>
      <c r="L8550" t="s">
        <v>17</v>
      </c>
    </row>
    <row r="8551" spans="1:12" x14ac:dyDescent="0.3">
      <c r="A8551" t="s">
        <v>12</v>
      </c>
      <c r="B8551">
        <v>1128299</v>
      </c>
      <c r="C8551">
        <v>44524</v>
      </c>
      <c r="D8551" t="s">
        <v>48</v>
      </c>
      <c r="E8551" t="s">
        <v>72</v>
      </c>
      <c r="F8551" t="s">
        <v>73</v>
      </c>
      <c r="G8551" t="s">
        <v>19</v>
      </c>
      <c r="H8551">
        <v>33</v>
      </c>
      <c r="I8551">
        <v>143</v>
      </c>
      <c r="J8551">
        <v>4719</v>
      </c>
      <c r="K8551" t="s">
        <v>24</v>
      </c>
      <c r="L8551" t="s">
        <v>20</v>
      </c>
    </row>
    <row r="8552" spans="1:12" x14ac:dyDescent="0.3">
      <c r="A8552" t="s">
        <v>12</v>
      </c>
      <c r="B8552">
        <v>1128299</v>
      </c>
      <c r="C8552">
        <v>44524</v>
      </c>
      <c r="D8552" t="s">
        <v>48</v>
      </c>
      <c r="E8552" t="s">
        <v>72</v>
      </c>
      <c r="F8552" t="s">
        <v>73</v>
      </c>
      <c r="G8552" t="s">
        <v>21</v>
      </c>
      <c r="H8552">
        <v>36</v>
      </c>
      <c r="I8552">
        <v>144</v>
      </c>
      <c r="J8552">
        <v>5184</v>
      </c>
      <c r="K8552" t="s">
        <v>24</v>
      </c>
      <c r="L8552" t="s">
        <v>20</v>
      </c>
    </row>
    <row r="8553" spans="1:12" x14ac:dyDescent="0.3">
      <c r="A8553" t="s">
        <v>12</v>
      </c>
      <c r="B8553">
        <v>1128299</v>
      </c>
      <c r="C8553">
        <v>44524</v>
      </c>
      <c r="D8553" t="s">
        <v>48</v>
      </c>
      <c r="E8553" t="s">
        <v>72</v>
      </c>
      <c r="F8553" t="s">
        <v>73</v>
      </c>
      <c r="G8553" t="s">
        <v>22</v>
      </c>
      <c r="H8553">
        <v>56</v>
      </c>
      <c r="I8553">
        <v>136</v>
      </c>
      <c r="J8553">
        <v>7616</v>
      </c>
      <c r="K8553" t="s">
        <v>24</v>
      </c>
      <c r="L8553" t="s">
        <v>17</v>
      </c>
    </row>
    <row r="8554" spans="1:12" x14ac:dyDescent="0.3">
      <c r="A8554" t="s">
        <v>12</v>
      </c>
      <c r="B8554">
        <v>1128299</v>
      </c>
      <c r="C8554">
        <v>44524</v>
      </c>
      <c r="D8554" t="s">
        <v>48</v>
      </c>
      <c r="E8554" t="s">
        <v>72</v>
      </c>
      <c r="F8554" t="s">
        <v>73</v>
      </c>
      <c r="G8554" t="s">
        <v>23</v>
      </c>
      <c r="H8554">
        <v>60</v>
      </c>
      <c r="I8554">
        <v>176</v>
      </c>
      <c r="J8554">
        <v>10560</v>
      </c>
      <c r="K8554" t="s">
        <v>24</v>
      </c>
      <c r="L8554" t="s">
        <v>20</v>
      </c>
    </row>
    <row r="8555" spans="1:12" x14ac:dyDescent="0.3">
      <c r="A8555" t="s">
        <v>12</v>
      </c>
      <c r="B8555">
        <v>1128299</v>
      </c>
      <c r="C8555">
        <v>44553</v>
      </c>
      <c r="D8555" t="s">
        <v>48</v>
      </c>
      <c r="E8555" t="s">
        <v>72</v>
      </c>
      <c r="F8555" t="s">
        <v>73</v>
      </c>
      <c r="G8555" t="s">
        <v>15</v>
      </c>
      <c r="H8555">
        <v>49</v>
      </c>
      <c r="I8555">
        <v>248</v>
      </c>
      <c r="J8555">
        <v>12152</v>
      </c>
      <c r="K8555" t="s">
        <v>24</v>
      </c>
      <c r="L8555" t="s">
        <v>17</v>
      </c>
    </row>
    <row r="8556" spans="1:12" x14ac:dyDescent="0.3">
      <c r="A8556" t="s">
        <v>12</v>
      </c>
      <c r="B8556">
        <v>1128299</v>
      </c>
      <c r="C8556">
        <v>44553</v>
      </c>
      <c r="D8556" t="s">
        <v>48</v>
      </c>
      <c r="E8556" t="s">
        <v>72</v>
      </c>
      <c r="F8556" t="s">
        <v>73</v>
      </c>
      <c r="G8556" t="s">
        <v>18</v>
      </c>
      <c r="H8556">
        <v>54</v>
      </c>
      <c r="I8556">
        <v>225</v>
      </c>
      <c r="J8556">
        <v>12150</v>
      </c>
      <c r="K8556" t="s">
        <v>24</v>
      </c>
      <c r="L8556" t="s">
        <v>17</v>
      </c>
    </row>
    <row r="8557" spans="1:12" x14ac:dyDescent="0.3">
      <c r="A8557" t="s">
        <v>26</v>
      </c>
      <c r="B8557">
        <v>1128299</v>
      </c>
      <c r="C8557">
        <v>44553</v>
      </c>
      <c r="D8557" t="s">
        <v>48</v>
      </c>
      <c r="E8557" t="s">
        <v>72</v>
      </c>
      <c r="F8557" t="s">
        <v>73</v>
      </c>
      <c r="G8557" t="s">
        <v>19</v>
      </c>
      <c r="H8557">
        <v>53</v>
      </c>
      <c r="I8557">
        <v>165</v>
      </c>
      <c r="J8557">
        <v>8745</v>
      </c>
      <c r="K8557" t="s">
        <v>24</v>
      </c>
      <c r="L8557" t="s">
        <v>20</v>
      </c>
    </row>
    <row r="8558" spans="1:12" x14ac:dyDescent="0.3">
      <c r="A8558" t="s">
        <v>26</v>
      </c>
      <c r="B8558">
        <v>1128299</v>
      </c>
      <c r="C8558">
        <v>44553</v>
      </c>
      <c r="D8558" t="s">
        <v>48</v>
      </c>
      <c r="E8558" t="s">
        <v>72</v>
      </c>
      <c r="F8558" t="s">
        <v>73</v>
      </c>
      <c r="G8558" t="s">
        <v>21</v>
      </c>
      <c r="H8558">
        <v>51</v>
      </c>
      <c r="I8558">
        <v>176</v>
      </c>
      <c r="J8558">
        <v>8976</v>
      </c>
      <c r="K8558" t="s">
        <v>24</v>
      </c>
      <c r="L8558" t="s">
        <v>20</v>
      </c>
    </row>
    <row r="8559" spans="1:12" x14ac:dyDescent="0.3">
      <c r="A8559" t="s">
        <v>26</v>
      </c>
      <c r="B8559">
        <v>1128299</v>
      </c>
      <c r="C8559">
        <v>44553</v>
      </c>
      <c r="D8559" t="s">
        <v>48</v>
      </c>
      <c r="E8559" t="s">
        <v>72</v>
      </c>
      <c r="F8559" t="s">
        <v>73</v>
      </c>
      <c r="G8559" t="s">
        <v>22</v>
      </c>
      <c r="H8559">
        <v>59</v>
      </c>
      <c r="I8559">
        <v>157</v>
      </c>
      <c r="J8559">
        <v>9263</v>
      </c>
      <c r="K8559" t="s">
        <v>24</v>
      </c>
      <c r="L8559" t="s">
        <v>17</v>
      </c>
    </row>
    <row r="8560" spans="1:12" x14ac:dyDescent="0.3">
      <c r="A8560" t="s">
        <v>26</v>
      </c>
      <c r="B8560">
        <v>1128299</v>
      </c>
      <c r="C8560">
        <v>44553</v>
      </c>
      <c r="D8560" t="s">
        <v>48</v>
      </c>
      <c r="E8560" t="s">
        <v>72</v>
      </c>
      <c r="F8560" t="s">
        <v>73</v>
      </c>
      <c r="G8560" t="s">
        <v>23</v>
      </c>
      <c r="H8560">
        <v>65</v>
      </c>
      <c r="I8560">
        <v>190</v>
      </c>
      <c r="J8560">
        <v>12350</v>
      </c>
      <c r="K8560" t="s">
        <v>24</v>
      </c>
      <c r="L8560" t="s">
        <v>20</v>
      </c>
    </row>
    <row r="8561" spans="1:12" x14ac:dyDescent="0.3">
      <c r="A8561" t="s">
        <v>26</v>
      </c>
      <c r="B8561">
        <v>1185732</v>
      </c>
      <c r="C8561">
        <v>44215</v>
      </c>
      <c r="D8561" t="s">
        <v>48</v>
      </c>
      <c r="E8561" t="s">
        <v>72</v>
      </c>
      <c r="F8561" t="s">
        <v>73</v>
      </c>
      <c r="G8561" t="s">
        <v>15</v>
      </c>
      <c r="H8561">
        <v>23</v>
      </c>
      <c r="I8561">
        <v>233</v>
      </c>
      <c r="J8561">
        <v>5359</v>
      </c>
      <c r="K8561" t="s">
        <v>24</v>
      </c>
      <c r="L8561" t="s">
        <v>17</v>
      </c>
    </row>
    <row r="8562" spans="1:12" x14ac:dyDescent="0.3">
      <c r="A8562" t="s">
        <v>26</v>
      </c>
      <c r="B8562">
        <v>1185732</v>
      </c>
      <c r="C8562">
        <v>44215</v>
      </c>
      <c r="D8562" t="s">
        <v>48</v>
      </c>
      <c r="E8562" t="s">
        <v>72</v>
      </c>
      <c r="F8562" t="s">
        <v>73</v>
      </c>
      <c r="G8562" t="s">
        <v>18</v>
      </c>
      <c r="H8562">
        <v>28</v>
      </c>
      <c r="I8562">
        <v>187</v>
      </c>
      <c r="J8562">
        <v>5236</v>
      </c>
      <c r="K8562" t="s">
        <v>24</v>
      </c>
      <c r="L8562" t="s">
        <v>17</v>
      </c>
    </row>
    <row r="8563" spans="1:12" x14ac:dyDescent="0.3">
      <c r="A8563" t="s">
        <v>26</v>
      </c>
      <c r="B8563">
        <v>1185732</v>
      </c>
      <c r="C8563">
        <v>44215</v>
      </c>
      <c r="D8563" t="s">
        <v>48</v>
      </c>
      <c r="E8563" t="s">
        <v>72</v>
      </c>
      <c r="F8563" t="s">
        <v>73</v>
      </c>
      <c r="G8563" t="s">
        <v>19</v>
      </c>
      <c r="H8563">
        <v>18</v>
      </c>
      <c r="I8563">
        <v>176</v>
      </c>
      <c r="J8563">
        <v>3168</v>
      </c>
      <c r="K8563" t="s">
        <v>24</v>
      </c>
      <c r="L8563" t="s">
        <v>20</v>
      </c>
    </row>
    <row r="8564" spans="1:12" x14ac:dyDescent="0.3">
      <c r="A8564" t="s">
        <v>26</v>
      </c>
      <c r="B8564">
        <v>1185732</v>
      </c>
      <c r="C8564">
        <v>44215</v>
      </c>
      <c r="D8564" t="s">
        <v>48</v>
      </c>
      <c r="E8564" t="s">
        <v>72</v>
      </c>
      <c r="F8564" t="s">
        <v>73</v>
      </c>
      <c r="G8564" t="s">
        <v>21</v>
      </c>
      <c r="H8564">
        <v>21</v>
      </c>
      <c r="I8564">
        <v>136</v>
      </c>
      <c r="J8564">
        <v>2856</v>
      </c>
      <c r="K8564" t="s">
        <v>24</v>
      </c>
      <c r="L8564" t="s">
        <v>20</v>
      </c>
    </row>
    <row r="8565" spans="1:12" x14ac:dyDescent="0.3">
      <c r="A8565" t="s">
        <v>26</v>
      </c>
      <c r="B8565">
        <v>1185732</v>
      </c>
      <c r="C8565">
        <v>44215</v>
      </c>
      <c r="D8565" t="s">
        <v>48</v>
      </c>
      <c r="E8565" t="s">
        <v>72</v>
      </c>
      <c r="F8565" t="s">
        <v>73</v>
      </c>
      <c r="G8565" t="s">
        <v>22</v>
      </c>
      <c r="H8565">
        <v>30</v>
      </c>
      <c r="I8565">
        <v>140</v>
      </c>
      <c r="J8565">
        <v>4200</v>
      </c>
      <c r="K8565" t="s">
        <v>24</v>
      </c>
      <c r="L8565" t="s">
        <v>17</v>
      </c>
    </row>
    <row r="8566" spans="1:12" x14ac:dyDescent="0.3">
      <c r="A8566" t="s">
        <v>26</v>
      </c>
      <c r="B8566">
        <v>1185732</v>
      </c>
      <c r="C8566">
        <v>44215</v>
      </c>
      <c r="D8566" t="s">
        <v>48</v>
      </c>
      <c r="E8566" t="s">
        <v>72</v>
      </c>
      <c r="F8566" t="s">
        <v>73</v>
      </c>
      <c r="G8566" t="s">
        <v>23</v>
      </c>
      <c r="H8566">
        <v>25</v>
      </c>
      <c r="I8566">
        <v>193</v>
      </c>
      <c r="J8566">
        <v>4825</v>
      </c>
      <c r="K8566" t="s">
        <v>24</v>
      </c>
      <c r="L8566" t="s">
        <v>20</v>
      </c>
    </row>
    <row r="8567" spans="1:12" x14ac:dyDescent="0.3">
      <c r="A8567" t="s">
        <v>26</v>
      </c>
      <c r="B8567">
        <v>1185732</v>
      </c>
      <c r="C8567">
        <v>44244</v>
      </c>
      <c r="D8567" t="s">
        <v>48</v>
      </c>
      <c r="E8567" t="s">
        <v>72</v>
      </c>
      <c r="F8567" t="s">
        <v>73</v>
      </c>
      <c r="G8567" t="s">
        <v>15</v>
      </c>
      <c r="H8567">
        <v>26</v>
      </c>
      <c r="I8567">
        <v>256</v>
      </c>
      <c r="J8567">
        <v>6656</v>
      </c>
      <c r="K8567" t="s">
        <v>24</v>
      </c>
      <c r="L8567" t="s">
        <v>17</v>
      </c>
    </row>
    <row r="8568" spans="1:12" x14ac:dyDescent="0.3">
      <c r="A8568" t="s">
        <v>26</v>
      </c>
      <c r="B8568">
        <v>1185732</v>
      </c>
      <c r="C8568">
        <v>44244</v>
      </c>
      <c r="D8568" t="s">
        <v>48</v>
      </c>
      <c r="E8568" t="s">
        <v>72</v>
      </c>
      <c r="F8568" t="s">
        <v>73</v>
      </c>
      <c r="G8568" t="s">
        <v>18</v>
      </c>
      <c r="H8568">
        <v>27</v>
      </c>
      <c r="I8568">
        <v>153</v>
      </c>
      <c r="J8568">
        <v>4131</v>
      </c>
      <c r="K8568" t="s">
        <v>24</v>
      </c>
      <c r="L8568" t="s">
        <v>17</v>
      </c>
    </row>
    <row r="8569" spans="1:12" x14ac:dyDescent="0.3">
      <c r="A8569" t="s">
        <v>26</v>
      </c>
      <c r="B8569">
        <v>1185732</v>
      </c>
      <c r="C8569">
        <v>44244</v>
      </c>
      <c r="D8569" t="s">
        <v>48</v>
      </c>
      <c r="E8569" t="s">
        <v>72</v>
      </c>
      <c r="F8569" t="s">
        <v>73</v>
      </c>
      <c r="G8569" t="s">
        <v>19</v>
      </c>
      <c r="H8569">
        <v>17</v>
      </c>
      <c r="I8569">
        <v>170</v>
      </c>
      <c r="J8569">
        <v>2890</v>
      </c>
      <c r="K8569" t="s">
        <v>24</v>
      </c>
      <c r="L8569" t="s">
        <v>20</v>
      </c>
    </row>
    <row r="8570" spans="1:12" x14ac:dyDescent="0.3">
      <c r="A8570" t="s">
        <v>30</v>
      </c>
      <c r="B8570">
        <v>1185732</v>
      </c>
      <c r="C8570">
        <v>44238</v>
      </c>
      <c r="D8570" t="s">
        <v>31</v>
      </c>
      <c r="E8570" t="s">
        <v>78</v>
      </c>
      <c r="F8570" t="s">
        <v>79</v>
      </c>
      <c r="G8570" t="s">
        <v>21</v>
      </c>
      <c r="H8570">
        <v>16</v>
      </c>
      <c r="I8570">
        <v>93</v>
      </c>
      <c r="J8570">
        <v>1488</v>
      </c>
      <c r="K8570" t="s">
        <v>24</v>
      </c>
      <c r="L8570" t="s">
        <v>20</v>
      </c>
    </row>
    <row r="8571" spans="1:12" x14ac:dyDescent="0.3">
      <c r="A8571" t="s">
        <v>30</v>
      </c>
      <c r="B8571">
        <v>1185732</v>
      </c>
      <c r="C8571">
        <v>44238</v>
      </c>
      <c r="D8571" t="s">
        <v>31</v>
      </c>
      <c r="E8571" t="s">
        <v>78</v>
      </c>
      <c r="F8571" t="s">
        <v>79</v>
      </c>
      <c r="G8571" t="s">
        <v>22</v>
      </c>
      <c r="H8571">
        <v>28</v>
      </c>
      <c r="I8571">
        <v>120</v>
      </c>
      <c r="J8571">
        <v>3360</v>
      </c>
      <c r="K8571" t="s">
        <v>24</v>
      </c>
      <c r="L8571" t="s">
        <v>17</v>
      </c>
    </row>
    <row r="8572" spans="1:12" x14ac:dyDescent="0.3">
      <c r="A8572" t="s">
        <v>30</v>
      </c>
      <c r="B8572">
        <v>1185732</v>
      </c>
      <c r="C8572">
        <v>44238</v>
      </c>
      <c r="D8572" t="s">
        <v>31</v>
      </c>
      <c r="E8572" t="s">
        <v>78</v>
      </c>
      <c r="F8572" t="s">
        <v>79</v>
      </c>
      <c r="G8572" t="s">
        <v>23</v>
      </c>
      <c r="H8572">
        <v>18</v>
      </c>
      <c r="I8572">
        <v>149</v>
      </c>
      <c r="J8572">
        <v>2682</v>
      </c>
      <c r="K8572" t="s">
        <v>24</v>
      </c>
      <c r="L8572" t="s">
        <v>20</v>
      </c>
    </row>
    <row r="8573" spans="1:12" x14ac:dyDescent="0.3">
      <c r="A8573" t="s">
        <v>30</v>
      </c>
      <c r="B8573">
        <v>1185732</v>
      </c>
      <c r="C8573">
        <v>44265</v>
      </c>
      <c r="D8573" t="s">
        <v>31</v>
      </c>
      <c r="E8573" t="s">
        <v>78</v>
      </c>
      <c r="F8573" t="s">
        <v>79</v>
      </c>
      <c r="G8573" t="s">
        <v>15</v>
      </c>
      <c r="H8573">
        <v>20</v>
      </c>
      <c r="I8573">
        <v>228</v>
      </c>
      <c r="J8573">
        <v>4560</v>
      </c>
      <c r="K8573" t="s">
        <v>24</v>
      </c>
      <c r="L8573" t="s">
        <v>17</v>
      </c>
    </row>
    <row r="8574" spans="1:12" x14ac:dyDescent="0.3">
      <c r="A8574" t="s">
        <v>30</v>
      </c>
      <c r="B8574">
        <v>1185732</v>
      </c>
      <c r="C8574">
        <v>44265</v>
      </c>
      <c r="D8574" t="s">
        <v>31</v>
      </c>
      <c r="E8574" t="s">
        <v>78</v>
      </c>
      <c r="F8574" t="s">
        <v>79</v>
      </c>
      <c r="G8574" t="s">
        <v>18</v>
      </c>
      <c r="H8574">
        <v>22</v>
      </c>
      <c r="I8574">
        <v>105</v>
      </c>
      <c r="J8574">
        <v>2310</v>
      </c>
      <c r="K8574" t="s">
        <v>24</v>
      </c>
      <c r="L8574" t="s">
        <v>17</v>
      </c>
    </row>
    <row r="8575" spans="1:12" x14ac:dyDescent="0.3">
      <c r="A8575" t="s">
        <v>30</v>
      </c>
      <c r="B8575">
        <v>1185732</v>
      </c>
      <c r="C8575">
        <v>44265</v>
      </c>
      <c r="D8575" t="s">
        <v>31</v>
      </c>
      <c r="E8575" t="s">
        <v>78</v>
      </c>
      <c r="F8575" t="s">
        <v>79</v>
      </c>
      <c r="G8575" t="s">
        <v>19</v>
      </c>
      <c r="H8575">
        <v>16</v>
      </c>
      <c r="I8575">
        <v>140</v>
      </c>
      <c r="J8575">
        <v>2240</v>
      </c>
      <c r="K8575" t="s">
        <v>24</v>
      </c>
      <c r="L8575" t="s">
        <v>20</v>
      </c>
    </row>
    <row r="8576" spans="1:12" x14ac:dyDescent="0.3">
      <c r="A8576" t="s">
        <v>30</v>
      </c>
      <c r="B8576">
        <v>1185732</v>
      </c>
      <c r="C8576">
        <v>44265</v>
      </c>
      <c r="D8576" t="s">
        <v>31</v>
      </c>
      <c r="E8576" t="s">
        <v>78</v>
      </c>
      <c r="F8576" t="s">
        <v>79</v>
      </c>
      <c r="G8576" t="s">
        <v>21</v>
      </c>
      <c r="H8576">
        <v>20</v>
      </c>
      <c r="I8576">
        <v>75</v>
      </c>
      <c r="J8576">
        <v>1500</v>
      </c>
      <c r="K8576" t="s">
        <v>24</v>
      </c>
      <c r="L8576" t="s">
        <v>20</v>
      </c>
    </row>
    <row r="8577" spans="1:12" x14ac:dyDescent="0.3">
      <c r="A8577" t="s">
        <v>30</v>
      </c>
      <c r="B8577">
        <v>1185732</v>
      </c>
      <c r="C8577">
        <v>44265</v>
      </c>
      <c r="D8577" t="s">
        <v>31</v>
      </c>
      <c r="E8577" t="s">
        <v>78</v>
      </c>
      <c r="F8577" t="s">
        <v>79</v>
      </c>
      <c r="G8577" t="s">
        <v>22</v>
      </c>
      <c r="H8577">
        <v>28</v>
      </c>
      <c r="I8577">
        <v>90</v>
      </c>
      <c r="J8577">
        <v>2520</v>
      </c>
      <c r="K8577" t="s">
        <v>24</v>
      </c>
      <c r="L8577" t="s">
        <v>17</v>
      </c>
    </row>
    <row r="8578" spans="1:12" x14ac:dyDescent="0.3">
      <c r="A8578" t="s">
        <v>30</v>
      </c>
      <c r="B8578">
        <v>1185732</v>
      </c>
      <c r="C8578">
        <v>44265</v>
      </c>
      <c r="D8578" t="s">
        <v>31</v>
      </c>
      <c r="E8578" t="s">
        <v>78</v>
      </c>
      <c r="F8578" t="s">
        <v>79</v>
      </c>
      <c r="G8578" t="s">
        <v>23</v>
      </c>
      <c r="H8578">
        <v>21</v>
      </c>
      <c r="I8578">
        <v>140</v>
      </c>
      <c r="J8578">
        <v>2940</v>
      </c>
      <c r="K8578" t="s">
        <v>24</v>
      </c>
      <c r="L8578" t="s">
        <v>20</v>
      </c>
    </row>
    <row r="8579" spans="1:12" x14ac:dyDescent="0.3">
      <c r="A8579" t="s">
        <v>30</v>
      </c>
      <c r="B8579">
        <v>1185732</v>
      </c>
      <c r="C8579">
        <v>44297</v>
      </c>
      <c r="D8579" t="s">
        <v>31</v>
      </c>
      <c r="E8579" t="s">
        <v>78</v>
      </c>
      <c r="F8579" t="s">
        <v>79</v>
      </c>
      <c r="G8579" t="s">
        <v>15</v>
      </c>
      <c r="H8579">
        <v>20</v>
      </c>
      <c r="I8579">
        <v>194</v>
      </c>
      <c r="J8579">
        <v>3880</v>
      </c>
      <c r="K8579" t="s">
        <v>24</v>
      </c>
      <c r="L8579" t="s">
        <v>17</v>
      </c>
    </row>
    <row r="8580" spans="1:12" x14ac:dyDescent="0.3">
      <c r="A8580" t="s">
        <v>30</v>
      </c>
      <c r="B8580">
        <v>1185732</v>
      </c>
      <c r="C8580">
        <v>44297</v>
      </c>
      <c r="D8580" t="s">
        <v>31</v>
      </c>
      <c r="E8580" t="s">
        <v>78</v>
      </c>
      <c r="F8580" t="s">
        <v>79</v>
      </c>
      <c r="G8580" t="s">
        <v>18</v>
      </c>
      <c r="H8580">
        <v>20</v>
      </c>
      <c r="I8580">
        <v>111</v>
      </c>
      <c r="J8580">
        <v>2220</v>
      </c>
      <c r="K8580" t="s">
        <v>24</v>
      </c>
      <c r="L8580" t="s">
        <v>17</v>
      </c>
    </row>
    <row r="8581" spans="1:12" x14ac:dyDescent="0.3">
      <c r="A8581" t="s">
        <v>30</v>
      </c>
      <c r="B8581">
        <v>1185732</v>
      </c>
      <c r="C8581">
        <v>44297</v>
      </c>
      <c r="D8581" t="s">
        <v>31</v>
      </c>
      <c r="E8581" t="s">
        <v>78</v>
      </c>
      <c r="F8581" t="s">
        <v>79</v>
      </c>
      <c r="G8581" t="s">
        <v>19</v>
      </c>
      <c r="H8581">
        <v>10</v>
      </c>
      <c r="I8581">
        <v>107</v>
      </c>
      <c r="J8581">
        <v>1070</v>
      </c>
      <c r="K8581" t="s">
        <v>24</v>
      </c>
      <c r="L8581" t="s">
        <v>20</v>
      </c>
    </row>
    <row r="8582" spans="1:12" x14ac:dyDescent="0.3">
      <c r="A8582" t="s">
        <v>30</v>
      </c>
      <c r="B8582">
        <v>1185732</v>
      </c>
      <c r="C8582">
        <v>44297</v>
      </c>
      <c r="D8582" t="s">
        <v>31</v>
      </c>
      <c r="E8582" t="s">
        <v>78</v>
      </c>
      <c r="F8582" t="s">
        <v>79</v>
      </c>
      <c r="G8582" t="s">
        <v>21</v>
      </c>
      <c r="H8582">
        <v>14</v>
      </c>
      <c r="I8582">
        <v>75</v>
      </c>
      <c r="J8582">
        <v>1050</v>
      </c>
      <c r="K8582" t="s">
        <v>24</v>
      </c>
      <c r="L8582" t="s">
        <v>20</v>
      </c>
    </row>
    <row r="8583" spans="1:12" x14ac:dyDescent="0.3">
      <c r="A8583" t="s">
        <v>30</v>
      </c>
      <c r="B8583">
        <v>1185732</v>
      </c>
      <c r="C8583">
        <v>44297</v>
      </c>
      <c r="D8583" t="s">
        <v>31</v>
      </c>
      <c r="E8583" t="s">
        <v>78</v>
      </c>
      <c r="F8583" t="s">
        <v>79</v>
      </c>
      <c r="G8583" t="s">
        <v>22</v>
      </c>
      <c r="H8583">
        <v>24</v>
      </c>
      <c r="I8583">
        <v>88</v>
      </c>
      <c r="J8583">
        <v>2112</v>
      </c>
      <c r="K8583" t="s">
        <v>24</v>
      </c>
      <c r="L8583" t="s">
        <v>17</v>
      </c>
    </row>
    <row r="8584" spans="1:12" x14ac:dyDescent="0.3">
      <c r="A8584" t="s">
        <v>30</v>
      </c>
      <c r="B8584">
        <v>1185732</v>
      </c>
      <c r="C8584">
        <v>44297</v>
      </c>
      <c r="D8584" t="s">
        <v>31</v>
      </c>
      <c r="E8584" t="s">
        <v>78</v>
      </c>
      <c r="F8584" t="s">
        <v>79</v>
      </c>
      <c r="G8584" t="s">
        <v>23</v>
      </c>
      <c r="H8584">
        <v>20</v>
      </c>
      <c r="I8584">
        <v>136</v>
      </c>
      <c r="J8584">
        <v>2720</v>
      </c>
      <c r="K8584" t="s">
        <v>24</v>
      </c>
      <c r="L8584" t="s">
        <v>20</v>
      </c>
    </row>
    <row r="8585" spans="1:12" x14ac:dyDescent="0.3">
      <c r="A8585" t="s">
        <v>30</v>
      </c>
      <c r="B8585">
        <v>1185732</v>
      </c>
      <c r="C8585">
        <v>44328</v>
      </c>
      <c r="D8585" t="s">
        <v>31</v>
      </c>
      <c r="E8585" t="s">
        <v>78</v>
      </c>
      <c r="F8585" t="s">
        <v>79</v>
      </c>
      <c r="G8585" t="s">
        <v>15</v>
      </c>
      <c r="H8585">
        <v>27</v>
      </c>
      <c r="I8585">
        <v>228</v>
      </c>
      <c r="J8585">
        <v>6156</v>
      </c>
      <c r="K8585" t="s">
        <v>24</v>
      </c>
      <c r="L8585" t="s">
        <v>17</v>
      </c>
    </row>
    <row r="8586" spans="1:12" x14ac:dyDescent="0.3">
      <c r="A8586" t="s">
        <v>30</v>
      </c>
      <c r="B8586">
        <v>1185732</v>
      </c>
      <c r="C8586">
        <v>44328</v>
      </c>
      <c r="D8586" t="s">
        <v>31</v>
      </c>
      <c r="E8586" t="s">
        <v>78</v>
      </c>
      <c r="F8586" t="s">
        <v>79</v>
      </c>
      <c r="G8586" t="s">
        <v>18</v>
      </c>
      <c r="H8586">
        <v>22</v>
      </c>
      <c r="I8586">
        <v>128</v>
      </c>
      <c r="J8586">
        <v>2816</v>
      </c>
      <c r="K8586" t="s">
        <v>24</v>
      </c>
      <c r="L8586" t="s">
        <v>17</v>
      </c>
    </row>
    <row r="8587" spans="1:12" x14ac:dyDescent="0.3">
      <c r="A8587" t="s">
        <v>30</v>
      </c>
      <c r="B8587">
        <v>1185732</v>
      </c>
      <c r="C8587">
        <v>44328</v>
      </c>
      <c r="D8587" t="s">
        <v>31</v>
      </c>
      <c r="E8587" t="s">
        <v>78</v>
      </c>
      <c r="F8587" t="s">
        <v>79</v>
      </c>
      <c r="G8587" t="s">
        <v>19</v>
      </c>
      <c r="H8587">
        <v>19</v>
      </c>
      <c r="I8587">
        <v>109</v>
      </c>
      <c r="J8587">
        <v>2071</v>
      </c>
      <c r="K8587" t="s">
        <v>24</v>
      </c>
      <c r="L8587" t="s">
        <v>20</v>
      </c>
    </row>
    <row r="8588" spans="1:12" x14ac:dyDescent="0.3">
      <c r="A8588" t="s">
        <v>30</v>
      </c>
      <c r="B8588">
        <v>1185732</v>
      </c>
      <c r="C8588">
        <v>44328</v>
      </c>
      <c r="D8588" t="s">
        <v>31</v>
      </c>
      <c r="E8588" t="s">
        <v>78</v>
      </c>
      <c r="F8588" t="s">
        <v>79</v>
      </c>
      <c r="G8588" t="s">
        <v>21</v>
      </c>
      <c r="H8588">
        <v>19</v>
      </c>
      <c r="I8588">
        <v>94</v>
      </c>
      <c r="J8588">
        <v>1786</v>
      </c>
      <c r="K8588" t="s">
        <v>24</v>
      </c>
      <c r="L8588" t="s">
        <v>20</v>
      </c>
    </row>
    <row r="8589" spans="1:12" x14ac:dyDescent="0.3">
      <c r="A8589" t="s">
        <v>30</v>
      </c>
      <c r="B8589">
        <v>1185732</v>
      </c>
      <c r="C8589">
        <v>44328</v>
      </c>
      <c r="D8589" t="s">
        <v>31</v>
      </c>
      <c r="E8589" t="s">
        <v>78</v>
      </c>
      <c r="F8589" t="s">
        <v>79</v>
      </c>
      <c r="G8589" t="s">
        <v>22</v>
      </c>
      <c r="H8589">
        <v>29</v>
      </c>
      <c r="I8589">
        <v>90</v>
      </c>
      <c r="J8589">
        <v>2610</v>
      </c>
      <c r="K8589" t="s">
        <v>24</v>
      </c>
      <c r="L8589" t="s">
        <v>17</v>
      </c>
    </row>
    <row r="8590" spans="1:12" x14ac:dyDescent="0.3">
      <c r="A8590" t="s">
        <v>30</v>
      </c>
      <c r="B8590">
        <v>1185732</v>
      </c>
      <c r="C8590">
        <v>44328</v>
      </c>
      <c r="D8590" t="s">
        <v>31</v>
      </c>
      <c r="E8590" t="s">
        <v>78</v>
      </c>
      <c r="F8590" t="s">
        <v>79</v>
      </c>
      <c r="G8590" t="s">
        <v>23</v>
      </c>
      <c r="H8590">
        <v>32</v>
      </c>
      <c r="I8590">
        <v>128</v>
      </c>
      <c r="J8590">
        <v>4096</v>
      </c>
      <c r="K8590" t="s">
        <v>24</v>
      </c>
      <c r="L8590" t="s">
        <v>20</v>
      </c>
    </row>
    <row r="8591" spans="1:12" x14ac:dyDescent="0.3">
      <c r="A8591" t="s">
        <v>30</v>
      </c>
      <c r="B8591">
        <v>1185732</v>
      </c>
      <c r="C8591">
        <v>44358</v>
      </c>
      <c r="D8591" t="s">
        <v>31</v>
      </c>
      <c r="E8591" t="s">
        <v>78</v>
      </c>
      <c r="F8591" t="s">
        <v>79</v>
      </c>
      <c r="G8591" t="s">
        <v>15</v>
      </c>
      <c r="H8591">
        <v>21</v>
      </c>
      <c r="I8591">
        <v>208</v>
      </c>
      <c r="J8591">
        <v>4368</v>
      </c>
      <c r="K8591" t="s">
        <v>24</v>
      </c>
      <c r="L8591" t="s">
        <v>17</v>
      </c>
    </row>
    <row r="8592" spans="1:12" x14ac:dyDescent="0.3">
      <c r="A8592" t="s">
        <v>30</v>
      </c>
      <c r="B8592">
        <v>1185732</v>
      </c>
      <c r="C8592">
        <v>44358</v>
      </c>
      <c r="D8592" t="s">
        <v>31</v>
      </c>
      <c r="E8592" t="s">
        <v>78</v>
      </c>
      <c r="F8592" t="s">
        <v>79</v>
      </c>
      <c r="G8592" t="s">
        <v>18</v>
      </c>
      <c r="H8592">
        <v>18</v>
      </c>
      <c r="I8592">
        <v>132</v>
      </c>
      <c r="J8592">
        <v>2376</v>
      </c>
      <c r="K8592" t="s">
        <v>24</v>
      </c>
      <c r="L8592" t="s">
        <v>17</v>
      </c>
    </row>
    <row r="8593" spans="1:12" x14ac:dyDescent="0.3">
      <c r="A8593" t="s">
        <v>30</v>
      </c>
      <c r="B8593">
        <v>1185732</v>
      </c>
      <c r="C8593">
        <v>44358</v>
      </c>
      <c r="D8593" t="s">
        <v>31</v>
      </c>
      <c r="E8593" t="s">
        <v>78</v>
      </c>
      <c r="F8593" t="s">
        <v>79</v>
      </c>
      <c r="G8593" t="s">
        <v>19</v>
      </c>
      <c r="H8593">
        <v>13</v>
      </c>
      <c r="I8593">
        <v>128</v>
      </c>
      <c r="J8593">
        <v>1664</v>
      </c>
      <c r="K8593" t="s">
        <v>24</v>
      </c>
      <c r="L8593" t="s">
        <v>20</v>
      </c>
    </row>
    <row r="8594" spans="1:12" x14ac:dyDescent="0.3">
      <c r="A8594" t="s">
        <v>30</v>
      </c>
      <c r="B8594">
        <v>1185732</v>
      </c>
      <c r="C8594">
        <v>44358</v>
      </c>
      <c r="D8594" t="s">
        <v>31</v>
      </c>
      <c r="E8594" t="s">
        <v>78</v>
      </c>
      <c r="F8594" t="s">
        <v>79</v>
      </c>
      <c r="G8594" t="s">
        <v>21</v>
      </c>
      <c r="H8594">
        <v>13</v>
      </c>
      <c r="I8594">
        <v>132</v>
      </c>
      <c r="J8594">
        <v>1716</v>
      </c>
      <c r="K8594" t="s">
        <v>24</v>
      </c>
      <c r="L8594" t="s">
        <v>20</v>
      </c>
    </row>
    <row r="8595" spans="1:12" x14ac:dyDescent="0.3">
      <c r="A8595" t="s">
        <v>30</v>
      </c>
      <c r="B8595">
        <v>1185732</v>
      </c>
      <c r="C8595">
        <v>44358</v>
      </c>
      <c r="D8595" t="s">
        <v>31</v>
      </c>
      <c r="E8595" t="s">
        <v>78</v>
      </c>
      <c r="F8595" t="s">
        <v>79</v>
      </c>
      <c r="G8595" t="s">
        <v>22</v>
      </c>
      <c r="H8595">
        <v>24</v>
      </c>
      <c r="I8595">
        <v>132</v>
      </c>
      <c r="J8595">
        <v>3168</v>
      </c>
      <c r="K8595" t="s">
        <v>24</v>
      </c>
      <c r="L8595" t="s">
        <v>17</v>
      </c>
    </row>
    <row r="8596" spans="1:12" x14ac:dyDescent="0.3">
      <c r="A8596" t="s">
        <v>30</v>
      </c>
      <c r="B8596">
        <v>1185732</v>
      </c>
      <c r="C8596">
        <v>44358</v>
      </c>
      <c r="D8596" t="s">
        <v>31</v>
      </c>
      <c r="E8596" t="s">
        <v>78</v>
      </c>
      <c r="F8596" t="s">
        <v>79</v>
      </c>
      <c r="G8596" t="s">
        <v>23</v>
      </c>
      <c r="H8596">
        <v>32</v>
      </c>
      <c r="I8596">
        <v>190</v>
      </c>
      <c r="J8596">
        <v>6080</v>
      </c>
      <c r="K8596" t="s">
        <v>24</v>
      </c>
      <c r="L8596" t="s">
        <v>20</v>
      </c>
    </row>
    <row r="8597" spans="1:12" x14ac:dyDescent="0.3">
      <c r="A8597" t="s">
        <v>30</v>
      </c>
      <c r="B8597">
        <v>1185732</v>
      </c>
      <c r="C8597">
        <v>44387</v>
      </c>
      <c r="D8597" t="s">
        <v>31</v>
      </c>
      <c r="E8597" t="s">
        <v>78</v>
      </c>
      <c r="F8597" t="s">
        <v>79</v>
      </c>
      <c r="G8597" t="s">
        <v>15</v>
      </c>
      <c r="H8597">
        <v>28</v>
      </c>
      <c r="I8597">
        <v>248</v>
      </c>
      <c r="J8597">
        <v>6944</v>
      </c>
      <c r="K8597" t="s">
        <v>24</v>
      </c>
      <c r="L8597" t="s">
        <v>17</v>
      </c>
    </row>
    <row r="8598" spans="1:12" x14ac:dyDescent="0.3">
      <c r="A8598" t="s">
        <v>30</v>
      </c>
      <c r="B8598">
        <v>1185732</v>
      </c>
      <c r="C8598">
        <v>44387</v>
      </c>
      <c r="D8598" t="s">
        <v>31</v>
      </c>
      <c r="E8598" t="s">
        <v>78</v>
      </c>
      <c r="F8598" t="s">
        <v>79</v>
      </c>
      <c r="G8598" t="s">
        <v>18</v>
      </c>
      <c r="H8598">
        <v>20</v>
      </c>
      <c r="I8598">
        <v>182</v>
      </c>
      <c r="J8598">
        <v>3640</v>
      </c>
      <c r="K8598" t="s">
        <v>24</v>
      </c>
      <c r="L8598" t="s">
        <v>17</v>
      </c>
    </row>
    <row r="8599" spans="1:12" x14ac:dyDescent="0.3">
      <c r="A8599" t="s">
        <v>30</v>
      </c>
      <c r="B8599">
        <v>1185732</v>
      </c>
      <c r="C8599">
        <v>44387</v>
      </c>
      <c r="D8599" t="s">
        <v>31</v>
      </c>
      <c r="E8599" t="s">
        <v>78</v>
      </c>
      <c r="F8599" t="s">
        <v>79</v>
      </c>
      <c r="G8599" t="s">
        <v>19</v>
      </c>
      <c r="H8599">
        <v>19</v>
      </c>
      <c r="I8599">
        <v>157</v>
      </c>
      <c r="J8599">
        <v>2983</v>
      </c>
      <c r="K8599" t="s">
        <v>24</v>
      </c>
      <c r="L8599" t="s">
        <v>20</v>
      </c>
    </row>
    <row r="8600" spans="1:12" x14ac:dyDescent="0.3">
      <c r="A8600" t="s">
        <v>30</v>
      </c>
      <c r="B8600">
        <v>1185732</v>
      </c>
      <c r="C8600">
        <v>44387</v>
      </c>
      <c r="D8600" t="s">
        <v>31</v>
      </c>
      <c r="E8600" t="s">
        <v>78</v>
      </c>
      <c r="F8600" t="s">
        <v>79</v>
      </c>
      <c r="G8600" t="s">
        <v>21</v>
      </c>
      <c r="H8600">
        <v>16</v>
      </c>
      <c r="I8600">
        <v>128</v>
      </c>
      <c r="J8600">
        <v>2048</v>
      </c>
      <c r="K8600" t="s">
        <v>24</v>
      </c>
      <c r="L8600" t="s">
        <v>20</v>
      </c>
    </row>
    <row r="8601" spans="1:12" x14ac:dyDescent="0.3">
      <c r="A8601" t="s">
        <v>30</v>
      </c>
      <c r="B8601">
        <v>1185732</v>
      </c>
      <c r="C8601">
        <v>44387</v>
      </c>
      <c r="D8601" t="s">
        <v>31</v>
      </c>
      <c r="E8601" t="s">
        <v>78</v>
      </c>
      <c r="F8601" t="s">
        <v>79</v>
      </c>
      <c r="G8601" t="s">
        <v>22</v>
      </c>
      <c r="H8601">
        <v>28</v>
      </c>
      <c r="I8601">
        <v>140</v>
      </c>
      <c r="J8601">
        <v>3920</v>
      </c>
      <c r="K8601" t="s">
        <v>24</v>
      </c>
      <c r="L8601" t="s">
        <v>17</v>
      </c>
    </row>
    <row r="8602" spans="1:12" x14ac:dyDescent="0.3">
      <c r="A8602" t="s">
        <v>30</v>
      </c>
      <c r="B8602">
        <v>1185732</v>
      </c>
      <c r="C8602">
        <v>44387</v>
      </c>
      <c r="D8602" t="s">
        <v>31</v>
      </c>
      <c r="E8602" t="s">
        <v>78</v>
      </c>
      <c r="F8602" t="s">
        <v>79</v>
      </c>
      <c r="G8602" t="s">
        <v>23</v>
      </c>
      <c r="H8602">
        <v>32</v>
      </c>
      <c r="I8602">
        <v>204</v>
      </c>
      <c r="J8602">
        <v>6528</v>
      </c>
      <c r="K8602" t="s">
        <v>24</v>
      </c>
      <c r="L8602" t="s">
        <v>20</v>
      </c>
    </row>
    <row r="8603" spans="1:12" x14ac:dyDescent="0.3">
      <c r="A8603" t="s">
        <v>30</v>
      </c>
      <c r="B8603">
        <v>1185732</v>
      </c>
      <c r="C8603">
        <v>44419</v>
      </c>
      <c r="D8603" t="s">
        <v>31</v>
      </c>
      <c r="E8603" t="s">
        <v>78</v>
      </c>
      <c r="F8603" t="s">
        <v>79</v>
      </c>
      <c r="G8603" t="s">
        <v>15</v>
      </c>
      <c r="H8603">
        <v>27</v>
      </c>
      <c r="I8603">
        <v>248</v>
      </c>
      <c r="J8603">
        <v>6696</v>
      </c>
      <c r="K8603" t="s">
        <v>24</v>
      </c>
      <c r="L8603" t="s">
        <v>17</v>
      </c>
    </row>
    <row r="8604" spans="1:12" x14ac:dyDescent="0.3">
      <c r="A8604" t="s">
        <v>30</v>
      </c>
      <c r="B8604">
        <v>1185732</v>
      </c>
      <c r="C8604">
        <v>44419</v>
      </c>
      <c r="D8604" t="s">
        <v>31</v>
      </c>
      <c r="E8604" t="s">
        <v>78</v>
      </c>
      <c r="F8604" t="s">
        <v>79</v>
      </c>
      <c r="G8604" t="s">
        <v>18</v>
      </c>
      <c r="H8604">
        <v>28</v>
      </c>
      <c r="I8604">
        <v>179</v>
      </c>
      <c r="J8604">
        <v>5012</v>
      </c>
      <c r="K8604" t="s">
        <v>24</v>
      </c>
      <c r="L8604" t="s">
        <v>17</v>
      </c>
    </row>
    <row r="8605" spans="1:12" x14ac:dyDescent="0.3">
      <c r="A8605" t="s">
        <v>30</v>
      </c>
      <c r="B8605">
        <v>1185732</v>
      </c>
      <c r="C8605">
        <v>44419</v>
      </c>
      <c r="D8605" t="s">
        <v>31</v>
      </c>
      <c r="E8605" t="s">
        <v>78</v>
      </c>
      <c r="F8605" t="s">
        <v>79</v>
      </c>
      <c r="G8605" t="s">
        <v>19</v>
      </c>
      <c r="H8605">
        <v>23</v>
      </c>
      <c r="I8605">
        <v>158</v>
      </c>
      <c r="J8605">
        <v>3634</v>
      </c>
      <c r="K8605" t="s">
        <v>24</v>
      </c>
      <c r="L8605" t="s">
        <v>20</v>
      </c>
    </row>
    <row r="8606" spans="1:12" x14ac:dyDescent="0.3">
      <c r="A8606" t="s">
        <v>30</v>
      </c>
      <c r="B8606">
        <v>1185732</v>
      </c>
      <c r="C8606">
        <v>44419</v>
      </c>
      <c r="D8606" t="s">
        <v>31</v>
      </c>
      <c r="E8606" t="s">
        <v>78</v>
      </c>
      <c r="F8606" t="s">
        <v>79</v>
      </c>
      <c r="G8606" t="s">
        <v>21</v>
      </c>
      <c r="H8606">
        <v>14</v>
      </c>
      <c r="I8606">
        <v>124</v>
      </c>
      <c r="J8606">
        <v>1736</v>
      </c>
      <c r="K8606" t="s">
        <v>24</v>
      </c>
      <c r="L8606" t="s">
        <v>20</v>
      </c>
    </row>
    <row r="8607" spans="1:12" x14ac:dyDescent="0.3">
      <c r="A8607" t="s">
        <v>30</v>
      </c>
      <c r="B8607">
        <v>1185732</v>
      </c>
      <c r="C8607">
        <v>44419</v>
      </c>
      <c r="D8607" t="s">
        <v>31</v>
      </c>
      <c r="E8607" t="s">
        <v>78</v>
      </c>
      <c r="F8607" t="s">
        <v>79</v>
      </c>
      <c r="G8607" t="s">
        <v>22</v>
      </c>
      <c r="H8607">
        <v>23</v>
      </c>
      <c r="I8607">
        <v>109</v>
      </c>
      <c r="J8607">
        <v>2507</v>
      </c>
      <c r="K8607" t="s">
        <v>24</v>
      </c>
      <c r="L8607" t="s">
        <v>17</v>
      </c>
    </row>
    <row r="8608" spans="1:12" x14ac:dyDescent="0.3">
      <c r="A8608" t="s">
        <v>30</v>
      </c>
      <c r="B8608">
        <v>1185732</v>
      </c>
      <c r="C8608">
        <v>44419</v>
      </c>
      <c r="D8608" t="s">
        <v>31</v>
      </c>
      <c r="E8608" t="s">
        <v>78</v>
      </c>
      <c r="F8608" t="s">
        <v>79</v>
      </c>
      <c r="G8608" t="s">
        <v>23</v>
      </c>
      <c r="H8608">
        <v>27</v>
      </c>
      <c r="I8608">
        <v>184</v>
      </c>
      <c r="J8608">
        <v>4968</v>
      </c>
      <c r="K8608" t="s">
        <v>24</v>
      </c>
      <c r="L8608" t="s">
        <v>20</v>
      </c>
    </row>
    <row r="8609" spans="1:12" x14ac:dyDescent="0.3">
      <c r="A8609" t="s">
        <v>30</v>
      </c>
      <c r="B8609">
        <v>1185732</v>
      </c>
      <c r="C8609">
        <v>44451</v>
      </c>
      <c r="D8609" t="s">
        <v>31</v>
      </c>
      <c r="E8609" t="s">
        <v>78</v>
      </c>
      <c r="F8609" t="s">
        <v>79</v>
      </c>
      <c r="G8609" t="s">
        <v>15</v>
      </c>
      <c r="H8609">
        <v>23</v>
      </c>
      <c r="I8609">
        <v>228</v>
      </c>
      <c r="J8609">
        <v>5244</v>
      </c>
      <c r="K8609" t="s">
        <v>24</v>
      </c>
      <c r="L8609" t="s">
        <v>17</v>
      </c>
    </row>
    <row r="8610" spans="1:12" x14ac:dyDescent="0.3">
      <c r="A8610" t="s">
        <v>30</v>
      </c>
      <c r="B8610">
        <v>1185732</v>
      </c>
      <c r="C8610">
        <v>44451</v>
      </c>
      <c r="D8610" t="s">
        <v>31</v>
      </c>
      <c r="E8610" t="s">
        <v>78</v>
      </c>
      <c r="F8610" t="s">
        <v>79</v>
      </c>
      <c r="G8610" t="s">
        <v>18</v>
      </c>
      <c r="H8610">
        <v>19</v>
      </c>
      <c r="I8610">
        <v>158</v>
      </c>
      <c r="J8610">
        <v>3002</v>
      </c>
      <c r="K8610" t="s">
        <v>24</v>
      </c>
      <c r="L8610" t="s">
        <v>17</v>
      </c>
    </row>
    <row r="8611" spans="1:12" x14ac:dyDescent="0.3">
      <c r="A8611" t="s">
        <v>30</v>
      </c>
      <c r="B8611">
        <v>1185732</v>
      </c>
      <c r="C8611">
        <v>44451</v>
      </c>
      <c r="D8611" t="s">
        <v>31</v>
      </c>
      <c r="E8611" t="s">
        <v>78</v>
      </c>
      <c r="F8611" t="s">
        <v>79</v>
      </c>
      <c r="G8611" t="s">
        <v>19</v>
      </c>
      <c r="H8611">
        <v>7</v>
      </c>
      <c r="I8611">
        <v>105</v>
      </c>
      <c r="J8611">
        <v>735</v>
      </c>
      <c r="K8611" t="s">
        <v>24</v>
      </c>
      <c r="L8611" t="s">
        <v>20</v>
      </c>
    </row>
    <row r="8612" spans="1:12" x14ac:dyDescent="0.3">
      <c r="A8612" t="s">
        <v>30</v>
      </c>
      <c r="B8612">
        <v>1185732</v>
      </c>
      <c r="C8612">
        <v>44451</v>
      </c>
      <c r="D8612" t="s">
        <v>31</v>
      </c>
      <c r="E8612" t="s">
        <v>78</v>
      </c>
      <c r="F8612" t="s">
        <v>79</v>
      </c>
      <c r="G8612" t="s">
        <v>21</v>
      </c>
      <c r="H8612">
        <v>7</v>
      </c>
      <c r="I8612">
        <v>111</v>
      </c>
      <c r="J8612">
        <v>777</v>
      </c>
      <c r="K8612" t="s">
        <v>24</v>
      </c>
      <c r="L8612" t="s">
        <v>20</v>
      </c>
    </row>
    <row r="8613" spans="1:12" x14ac:dyDescent="0.3">
      <c r="A8613" t="s">
        <v>30</v>
      </c>
      <c r="B8613">
        <v>1185732</v>
      </c>
      <c r="C8613">
        <v>44451</v>
      </c>
      <c r="D8613" t="s">
        <v>31</v>
      </c>
      <c r="E8613" t="s">
        <v>78</v>
      </c>
      <c r="F8613" t="s">
        <v>79</v>
      </c>
      <c r="G8613" t="s">
        <v>22</v>
      </c>
      <c r="H8613">
        <v>16</v>
      </c>
      <c r="I8613">
        <v>114</v>
      </c>
      <c r="J8613">
        <v>1824</v>
      </c>
      <c r="K8613" t="s">
        <v>24</v>
      </c>
      <c r="L8613" t="s">
        <v>17</v>
      </c>
    </row>
    <row r="8614" spans="1:12" x14ac:dyDescent="0.3">
      <c r="A8614" t="s">
        <v>30</v>
      </c>
      <c r="B8614">
        <v>1185732</v>
      </c>
      <c r="C8614">
        <v>44451</v>
      </c>
      <c r="D8614" t="s">
        <v>31</v>
      </c>
      <c r="E8614" t="s">
        <v>78</v>
      </c>
      <c r="F8614" t="s">
        <v>79</v>
      </c>
      <c r="G8614" t="s">
        <v>23</v>
      </c>
      <c r="H8614">
        <v>18</v>
      </c>
      <c r="I8614">
        <v>132</v>
      </c>
      <c r="J8614">
        <v>2376</v>
      </c>
      <c r="K8614" t="s">
        <v>24</v>
      </c>
      <c r="L8614" t="s">
        <v>20</v>
      </c>
    </row>
    <row r="8615" spans="1:12" x14ac:dyDescent="0.3">
      <c r="A8615" t="s">
        <v>30</v>
      </c>
      <c r="B8615">
        <v>1185732</v>
      </c>
      <c r="C8615">
        <v>44480</v>
      </c>
      <c r="D8615" t="s">
        <v>31</v>
      </c>
      <c r="E8615" t="s">
        <v>78</v>
      </c>
      <c r="F8615" t="s">
        <v>79</v>
      </c>
      <c r="G8615" t="s">
        <v>15</v>
      </c>
      <c r="H8615">
        <v>24</v>
      </c>
      <c r="I8615">
        <v>201</v>
      </c>
      <c r="J8615">
        <v>4824</v>
      </c>
      <c r="K8615" t="s">
        <v>24</v>
      </c>
      <c r="L8615" t="s">
        <v>17</v>
      </c>
    </row>
    <row r="8616" spans="1:12" x14ac:dyDescent="0.3">
      <c r="A8616" t="s">
        <v>30</v>
      </c>
      <c r="B8616">
        <v>1185732</v>
      </c>
      <c r="C8616">
        <v>44480</v>
      </c>
      <c r="D8616" t="s">
        <v>31</v>
      </c>
      <c r="E8616" t="s">
        <v>78</v>
      </c>
      <c r="F8616" t="s">
        <v>79</v>
      </c>
      <c r="G8616" t="s">
        <v>18</v>
      </c>
      <c r="H8616">
        <v>14</v>
      </c>
      <c r="I8616">
        <v>132</v>
      </c>
      <c r="J8616">
        <v>1848</v>
      </c>
      <c r="K8616" t="s">
        <v>24</v>
      </c>
      <c r="L8616" t="s">
        <v>17</v>
      </c>
    </row>
    <row r="8617" spans="1:12" x14ac:dyDescent="0.3">
      <c r="A8617" t="s">
        <v>30</v>
      </c>
      <c r="B8617">
        <v>1185732</v>
      </c>
      <c r="C8617">
        <v>44480</v>
      </c>
      <c r="D8617" t="s">
        <v>31</v>
      </c>
      <c r="E8617" t="s">
        <v>78</v>
      </c>
      <c r="F8617" t="s">
        <v>79</v>
      </c>
      <c r="G8617" t="s">
        <v>19</v>
      </c>
      <c r="H8617">
        <v>13</v>
      </c>
      <c r="I8617">
        <v>90</v>
      </c>
      <c r="J8617">
        <v>1170</v>
      </c>
      <c r="K8617" t="s">
        <v>24</v>
      </c>
      <c r="L8617" t="s">
        <v>20</v>
      </c>
    </row>
    <row r="8618" spans="1:12" x14ac:dyDescent="0.3">
      <c r="A8618" t="s">
        <v>30</v>
      </c>
      <c r="B8618">
        <v>1185732</v>
      </c>
      <c r="C8618">
        <v>44480</v>
      </c>
      <c r="D8618" t="s">
        <v>31</v>
      </c>
      <c r="E8618" t="s">
        <v>78</v>
      </c>
      <c r="F8618" t="s">
        <v>79</v>
      </c>
      <c r="G8618" t="s">
        <v>21</v>
      </c>
      <c r="H8618">
        <v>13</v>
      </c>
      <c r="I8618">
        <v>94</v>
      </c>
      <c r="J8618">
        <v>1222</v>
      </c>
      <c r="K8618" t="s">
        <v>24</v>
      </c>
      <c r="L8618" t="s">
        <v>20</v>
      </c>
    </row>
    <row r="8619" spans="1:12" x14ac:dyDescent="0.3">
      <c r="A8619" t="s">
        <v>30</v>
      </c>
      <c r="B8619">
        <v>1185732</v>
      </c>
      <c r="C8619">
        <v>44480</v>
      </c>
      <c r="D8619" t="s">
        <v>31</v>
      </c>
      <c r="E8619" t="s">
        <v>78</v>
      </c>
      <c r="F8619" t="s">
        <v>79</v>
      </c>
      <c r="G8619" t="s">
        <v>22</v>
      </c>
      <c r="H8619">
        <v>20</v>
      </c>
      <c r="I8619">
        <v>85</v>
      </c>
      <c r="J8619">
        <v>1700</v>
      </c>
      <c r="K8619" t="s">
        <v>24</v>
      </c>
      <c r="L8619" t="s">
        <v>17</v>
      </c>
    </row>
    <row r="8620" spans="1:12" x14ac:dyDescent="0.3">
      <c r="A8620" t="s">
        <v>30</v>
      </c>
      <c r="B8620">
        <v>1185732</v>
      </c>
      <c r="C8620">
        <v>44480</v>
      </c>
      <c r="D8620" t="s">
        <v>31</v>
      </c>
      <c r="E8620" t="s">
        <v>78</v>
      </c>
      <c r="F8620" t="s">
        <v>79</v>
      </c>
      <c r="G8620" t="s">
        <v>23</v>
      </c>
      <c r="H8620">
        <v>25</v>
      </c>
      <c r="I8620">
        <v>140</v>
      </c>
      <c r="J8620">
        <v>3500</v>
      </c>
      <c r="K8620" t="s">
        <v>24</v>
      </c>
      <c r="L8620" t="s">
        <v>20</v>
      </c>
    </row>
    <row r="8621" spans="1:12" x14ac:dyDescent="0.3">
      <c r="A8621" t="s">
        <v>30</v>
      </c>
      <c r="B8621">
        <v>1185732</v>
      </c>
      <c r="C8621">
        <v>44511</v>
      </c>
      <c r="D8621" t="s">
        <v>31</v>
      </c>
      <c r="E8621" t="s">
        <v>78</v>
      </c>
      <c r="F8621" t="s">
        <v>79</v>
      </c>
      <c r="G8621" t="s">
        <v>15</v>
      </c>
      <c r="H8621">
        <v>22</v>
      </c>
      <c r="I8621">
        <v>165</v>
      </c>
      <c r="J8621">
        <v>3630</v>
      </c>
      <c r="K8621" t="s">
        <v>24</v>
      </c>
      <c r="L8621" t="s">
        <v>17</v>
      </c>
    </row>
    <row r="8622" spans="1:12" x14ac:dyDescent="0.3">
      <c r="A8622" t="s">
        <v>30</v>
      </c>
      <c r="B8622">
        <v>1185732</v>
      </c>
      <c r="C8622">
        <v>44511</v>
      </c>
      <c r="D8622" t="s">
        <v>31</v>
      </c>
      <c r="E8622" t="s">
        <v>78</v>
      </c>
      <c r="F8622" t="s">
        <v>79</v>
      </c>
      <c r="G8622" t="s">
        <v>18</v>
      </c>
      <c r="H8622">
        <v>14</v>
      </c>
      <c r="I8622">
        <v>136</v>
      </c>
      <c r="J8622">
        <v>1904</v>
      </c>
      <c r="K8622" t="s">
        <v>24</v>
      </c>
      <c r="L8622" t="s">
        <v>17</v>
      </c>
    </row>
    <row r="8623" spans="1:12" x14ac:dyDescent="0.3">
      <c r="A8623" t="s">
        <v>30</v>
      </c>
      <c r="B8623">
        <v>1185732</v>
      </c>
      <c r="C8623">
        <v>44511</v>
      </c>
      <c r="D8623" t="s">
        <v>31</v>
      </c>
      <c r="E8623" t="s">
        <v>78</v>
      </c>
      <c r="F8623" t="s">
        <v>79</v>
      </c>
      <c r="G8623" t="s">
        <v>19</v>
      </c>
      <c r="H8623">
        <v>14</v>
      </c>
      <c r="I8623">
        <v>107</v>
      </c>
      <c r="J8623">
        <v>1498</v>
      </c>
      <c r="K8623" t="s">
        <v>24</v>
      </c>
      <c r="L8623" t="s">
        <v>20</v>
      </c>
    </row>
    <row r="8624" spans="1:12" x14ac:dyDescent="0.3">
      <c r="A8624" t="s">
        <v>30</v>
      </c>
      <c r="B8624">
        <v>1185732</v>
      </c>
      <c r="C8624">
        <v>44511</v>
      </c>
      <c r="D8624" t="s">
        <v>31</v>
      </c>
      <c r="E8624" t="s">
        <v>78</v>
      </c>
      <c r="F8624" t="s">
        <v>79</v>
      </c>
      <c r="G8624" t="s">
        <v>21</v>
      </c>
      <c r="H8624">
        <v>15</v>
      </c>
      <c r="I8624">
        <v>124</v>
      </c>
      <c r="J8624">
        <v>1860</v>
      </c>
      <c r="K8624" t="s">
        <v>24</v>
      </c>
      <c r="L8624" t="s">
        <v>20</v>
      </c>
    </row>
    <row r="8625" spans="1:12" x14ac:dyDescent="0.3">
      <c r="A8625" t="s">
        <v>30</v>
      </c>
      <c r="B8625">
        <v>1185732</v>
      </c>
      <c r="C8625">
        <v>44511</v>
      </c>
      <c r="D8625" t="s">
        <v>31</v>
      </c>
      <c r="E8625" t="s">
        <v>78</v>
      </c>
      <c r="F8625" t="s">
        <v>79</v>
      </c>
      <c r="G8625" t="s">
        <v>22</v>
      </c>
      <c r="H8625">
        <v>28</v>
      </c>
      <c r="I8625">
        <v>123</v>
      </c>
      <c r="J8625">
        <v>3444</v>
      </c>
      <c r="K8625" t="s">
        <v>24</v>
      </c>
      <c r="L8625" t="s">
        <v>17</v>
      </c>
    </row>
    <row r="8626" spans="1:12" x14ac:dyDescent="0.3">
      <c r="A8626" t="s">
        <v>30</v>
      </c>
      <c r="B8626">
        <v>1185732</v>
      </c>
      <c r="C8626">
        <v>44511</v>
      </c>
      <c r="D8626" t="s">
        <v>31</v>
      </c>
      <c r="E8626" t="s">
        <v>78</v>
      </c>
      <c r="F8626" t="s">
        <v>79</v>
      </c>
      <c r="G8626" t="s">
        <v>23</v>
      </c>
      <c r="H8626">
        <v>35</v>
      </c>
      <c r="I8626">
        <v>158</v>
      </c>
      <c r="J8626">
        <v>5530</v>
      </c>
      <c r="K8626" t="s">
        <v>24</v>
      </c>
      <c r="L8626" t="s">
        <v>20</v>
      </c>
    </row>
    <row r="8627" spans="1:12" x14ac:dyDescent="0.3">
      <c r="A8627" t="s">
        <v>30</v>
      </c>
      <c r="B8627">
        <v>1185732</v>
      </c>
      <c r="C8627">
        <v>44540</v>
      </c>
      <c r="D8627" t="s">
        <v>31</v>
      </c>
      <c r="E8627" t="s">
        <v>78</v>
      </c>
      <c r="F8627" t="s">
        <v>79</v>
      </c>
      <c r="G8627" t="s">
        <v>15</v>
      </c>
      <c r="H8627">
        <v>29</v>
      </c>
      <c r="I8627">
        <v>231</v>
      </c>
      <c r="J8627">
        <v>6699</v>
      </c>
      <c r="K8627" t="s">
        <v>24</v>
      </c>
      <c r="L8627" t="s">
        <v>17</v>
      </c>
    </row>
    <row r="8628" spans="1:12" x14ac:dyDescent="0.3">
      <c r="A8628" t="s">
        <v>30</v>
      </c>
      <c r="B8628">
        <v>1185732</v>
      </c>
      <c r="C8628">
        <v>44540</v>
      </c>
      <c r="D8628" t="s">
        <v>31</v>
      </c>
      <c r="E8628" t="s">
        <v>78</v>
      </c>
      <c r="F8628" t="s">
        <v>79</v>
      </c>
      <c r="G8628" t="s">
        <v>18</v>
      </c>
      <c r="H8628">
        <v>22</v>
      </c>
      <c r="I8628">
        <v>170</v>
      </c>
      <c r="J8628">
        <v>3740</v>
      </c>
      <c r="K8628" t="s">
        <v>24</v>
      </c>
      <c r="L8628" t="s">
        <v>17</v>
      </c>
    </row>
    <row r="8629" spans="1:12" x14ac:dyDescent="0.3">
      <c r="A8629" t="s">
        <v>30</v>
      </c>
      <c r="B8629">
        <v>1185732</v>
      </c>
      <c r="C8629">
        <v>44540</v>
      </c>
      <c r="D8629" t="s">
        <v>31</v>
      </c>
      <c r="E8629" t="s">
        <v>78</v>
      </c>
      <c r="F8629" t="s">
        <v>79</v>
      </c>
      <c r="G8629" t="s">
        <v>19</v>
      </c>
      <c r="H8629">
        <v>20</v>
      </c>
      <c r="I8629">
        <v>153</v>
      </c>
      <c r="J8629">
        <v>3060</v>
      </c>
      <c r="K8629" t="s">
        <v>24</v>
      </c>
      <c r="L8629" t="s">
        <v>20</v>
      </c>
    </row>
    <row r="8630" spans="1:12" x14ac:dyDescent="0.3">
      <c r="A8630" t="s">
        <v>30</v>
      </c>
      <c r="B8630">
        <v>1185732</v>
      </c>
      <c r="C8630">
        <v>44540</v>
      </c>
      <c r="D8630" t="s">
        <v>31</v>
      </c>
      <c r="E8630" t="s">
        <v>78</v>
      </c>
      <c r="F8630" t="s">
        <v>79</v>
      </c>
      <c r="G8630" t="s">
        <v>21</v>
      </c>
      <c r="H8630">
        <v>22</v>
      </c>
      <c r="I8630">
        <v>136</v>
      </c>
      <c r="J8630">
        <v>2992</v>
      </c>
      <c r="K8630" t="s">
        <v>24</v>
      </c>
      <c r="L8630" t="s">
        <v>20</v>
      </c>
    </row>
    <row r="8631" spans="1:12" x14ac:dyDescent="0.3">
      <c r="A8631" t="s">
        <v>30</v>
      </c>
      <c r="B8631">
        <v>1185732</v>
      </c>
      <c r="C8631">
        <v>44540</v>
      </c>
      <c r="D8631" t="s">
        <v>31</v>
      </c>
      <c r="E8631" t="s">
        <v>78</v>
      </c>
      <c r="F8631" t="s">
        <v>79</v>
      </c>
      <c r="G8631" t="s">
        <v>22</v>
      </c>
      <c r="H8631">
        <v>27</v>
      </c>
      <c r="I8631">
        <v>124</v>
      </c>
      <c r="J8631">
        <v>3348</v>
      </c>
      <c r="K8631" t="s">
        <v>24</v>
      </c>
      <c r="L8631" t="s">
        <v>17</v>
      </c>
    </row>
    <row r="8632" spans="1:12" x14ac:dyDescent="0.3">
      <c r="A8632" t="s">
        <v>30</v>
      </c>
      <c r="B8632">
        <v>1185732</v>
      </c>
      <c r="C8632">
        <v>44540</v>
      </c>
      <c r="D8632" t="s">
        <v>31</v>
      </c>
      <c r="E8632" t="s">
        <v>78</v>
      </c>
      <c r="F8632" t="s">
        <v>79</v>
      </c>
      <c r="G8632" t="s">
        <v>23</v>
      </c>
      <c r="H8632">
        <v>29</v>
      </c>
      <c r="I8632">
        <v>170</v>
      </c>
      <c r="J8632">
        <v>4930</v>
      </c>
      <c r="K8632" t="s">
        <v>24</v>
      </c>
      <c r="L8632" t="s">
        <v>20</v>
      </c>
    </row>
    <row r="8633" spans="1:12" x14ac:dyDescent="0.3">
      <c r="A8633" t="s">
        <v>30</v>
      </c>
      <c r="B8633">
        <v>1128299</v>
      </c>
      <c r="C8633">
        <v>44220</v>
      </c>
      <c r="D8633" t="s">
        <v>31</v>
      </c>
      <c r="E8633" t="s">
        <v>78</v>
      </c>
      <c r="F8633" t="s">
        <v>79</v>
      </c>
      <c r="G8633" t="s">
        <v>15</v>
      </c>
      <c r="H8633">
        <v>24</v>
      </c>
      <c r="I8633">
        <v>109</v>
      </c>
      <c r="J8633">
        <v>2616</v>
      </c>
      <c r="K8633" t="s">
        <v>24</v>
      </c>
      <c r="L8633" t="s">
        <v>17</v>
      </c>
    </row>
    <row r="8634" spans="1:12" x14ac:dyDescent="0.3">
      <c r="A8634" t="s">
        <v>30</v>
      </c>
      <c r="B8634">
        <v>1128299</v>
      </c>
      <c r="C8634">
        <v>44220</v>
      </c>
      <c r="D8634" t="s">
        <v>31</v>
      </c>
      <c r="E8634" t="s">
        <v>78</v>
      </c>
      <c r="F8634" t="s">
        <v>79</v>
      </c>
      <c r="G8634" t="s">
        <v>18</v>
      </c>
      <c r="H8634">
        <v>29</v>
      </c>
      <c r="I8634">
        <v>123</v>
      </c>
      <c r="J8634">
        <v>3567</v>
      </c>
      <c r="K8634" t="s">
        <v>24</v>
      </c>
      <c r="L8634" t="s">
        <v>17</v>
      </c>
    </row>
    <row r="8635" spans="1:12" x14ac:dyDescent="0.3">
      <c r="A8635" t="s">
        <v>30</v>
      </c>
      <c r="B8635">
        <v>1128299</v>
      </c>
      <c r="C8635">
        <v>44220</v>
      </c>
      <c r="D8635" t="s">
        <v>31</v>
      </c>
      <c r="E8635" t="s">
        <v>78</v>
      </c>
      <c r="F8635" t="s">
        <v>79</v>
      </c>
      <c r="G8635" t="s">
        <v>19</v>
      </c>
      <c r="H8635">
        <v>31</v>
      </c>
      <c r="I8635">
        <v>105</v>
      </c>
      <c r="J8635">
        <v>3255</v>
      </c>
      <c r="K8635" t="s">
        <v>24</v>
      </c>
      <c r="L8635" t="s">
        <v>20</v>
      </c>
    </row>
    <row r="8636" spans="1:12" x14ac:dyDescent="0.3">
      <c r="A8636" t="s">
        <v>30</v>
      </c>
      <c r="B8636">
        <v>1128299</v>
      </c>
      <c r="C8636">
        <v>44220</v>
      </c>
      <c r="D8636" t="s">
        <v>31</v>
      </c>
      <c r="E8636" t="s">
        <v>78</v>
      </c>
      <c r="F8636" t="s">
        <v>79</v>
      </c>
      <c r="G8636" t="s">
        <v>21</v>
      </c>
      <c r="H8636">
        <v>30</v>
      </c>
      <c r="I8636">
        <v>68</v>
      </c>
      <c r="J8636">
        <v>2040</v>
      </c>
      <c r="K8636" t="s">
        <v>24</v>
      </c>
      <c r="L8636" t="s">
        <v>20</v>
      </c>
    </row>
    <row r="8637" spans="1:12" x14ac:dyDescent="0.3">
      <c r="A8637" t="s">
        <v>30</v>
      </c>
      <c r="B8637">
        <v>1128299</v>
      </c>
      <c r="C8637">
        <v>44220</v>
      </c>
      <c r="D8637" t="s">
        <v>31</v>
      </c>
      <c r="E8637" t="s">
        <v>78</v>
      </c>
      <c r="F8637" t="s">
        <v>79</v>
      </c>
      <c r="G8637" t="s">
        <v>22</v>
      </c>
      <c r="H8637">
        <v>35</v>
      </c>
      <c r="I8637">
        <v>53</v>
      </c>
      <c r="J8637">
        <v>1855</v>
      </c>
      <c r="K8637" t="s">
        <v>24</v>
      </c>
      <c r="L8637" t="s">
        <v>17</v>
      </c>
    </row>
    <row r="8638" spans="1:12" x14ac:dyDescent="0.3">
      <c r="A8638" t="s">
        <v>30</v>
      </c>
      <c r="B8638">
        <v>1128299</v>
      </c>
      <c r="C8638">
        <v>44220</v>
      </c>
      <c r="D8638" t="s">
        <v>31</v>
      </c>
      <c r="E8638" t="s">
        <v>78</v>
      </c>
      <c r="F8638" t="s">
        <v>79</v>
      </c>
      <c r="G8638" t="s">
        <v>23</v>
      </c>
      <c r="H8638">
        <v>28</v>
      </c>
      <c r="I8638">
        <v>132</v>
      </c>
      <c r="J8638">
        <v>3696</v>
      </c>
      <c r="K8638" t="s">
        <v>24</v>
      </c>
      <c r="L8638" t="s">
        <v>20</v>
      </c>
    </row>
    <row r="8639" spans="1:12" x14ac:dyDescent="0.3">
      <c r="A8639" t="s">
        <v>30</v>
      </c>
      <c r="B8639">
        <v>1128299</v>
      </c>
      <c r="C8639">
        <v>44251</v>
      </c>
      <c r="D8639" t="s">
        <v>31</v>
      </c>
      <c r="E8639" t="s">
        <v>78</v>
      </c>
      <c r="F8639" t="s">
        <v>79</v>
      </c>
      <c r="G8639" t="s">
        <v>15</v>
      </c>
      <c r="H8639">
        <v>22</v>
      </c>
      <c r="I8639">
        <v>153</v>
      </c>
      <c r="J8639">
        <v>3366</v>
      </c>
      <c r="K8639" t="s">
        <v>24</v>
      </c>
      <c r="L8639" t="s">
        <v>17</v>
      </c>
    </row>
    <row r="8640" spans="1:12" x14ac:dyDescent="0.3">
      <c r="A8640" t="s">
        <v>30</v>
      </c>
      <c r="B8640">
        <v>1128299</v>
      </c>
      <c r="C8640">
        <v>44251</v>
      </c>
      <c r="D8640" t="s">
        <v>31</v>
      </c>
      <c r="E8640" t="s">
        <v>78</v>
      </c>
      <c r="F8640" t="s">
        <v>79</v>
      </c>
      <c r="G8640" t="s">
        <v>18</v>
      </c>
      <c r="H8640">
        <v>29</v>
      </c>
      <c r="I8640">
        <v>123</v>
      </c>
      <c r="J8640">
        <v>3567</v>
      </c>
      <c r="K8640" t="s">
        <v>24</v>
      </c>
      <c r="L8640" t="s">
        <v>17</v>
      </c>
    </row>
    <row r="8641" spans="1:12" x14ac:dyDescent="0.3">
      <c r="A8641" t="s">
        <v>30</v>
      </c>
      <c r="B8641">
        <v>1128299</v>
      </c>
      <c r="C8641">
        <v>44251</v>
      </c>
      <c r="D8641" t="s">
        <v>31</v>
      </c>
      <c r="E8641" t="s">
        <v>78</v>
      </c>
      <c r="F8641" t="s">
        <v>79</v>
      </c>
      <c r="G8641" t="s">
        <v>19</v>
      </c>
      <c r="H8641">
        <v>28</v>
      </c>
      <c r="I8641">
        <v>123</v>
      </c>
      <c r="J8641">
        <v>3444</v>
      </c>
      <c r="K8641" t="s">
        <v>24</v>
      </c>
      <c r="L8641" t="s">
        <v>20</v>
      </c>
    </row>
    <row r="8642" spans="1:12" x14ac:dyDescent="0.3">
      <c r="A8642" t="s">
        <v>30</v>
      </c>
      <c r="B8642">
        <v>1128299</v>
      </c>
      <c r="C8642">
        <v>44251</v>
      </c>
      <c r="D8642" t="s">
        <v>31</v>
      </c>
      <c r="E8642" t="s">
        <v>80</v>
      </c>
      <c r="F8642" t="s">
        <v>63</v>
      </c>
      <c r="G8642" t="s">
        <v>21</v>
      </c>
      <c r="H8642">
        <v>29</v>
      </c>
      <c r="I8642">
        <v>64</v>
      </c>
      <c r="J8642">
        <v>1856</v>
      </c>
      <c r="K8642" t="s">
        <v>24</v>
      </c>
      <c r="L8642" t="s">
        <v>20</v>
      </c>
    </row>
    <row r="8643" spans="1:12" x14ac:dyDescent="0.3">
      <c r="A8643" t="s">
        <v>30</v>
      </c>
      <c r="B8643">
        <v>1128299</v>
      </c>
      <c r="C8643">
        <v>44251</v>
      </c>
      <c r="D8643" t="s">
        <v>31</v>
      </c>
      <c r="E8643" t="s">
        <v>80</v>
      </c>
      <c r="F8643" t="s">
        <v>63</v>
      </c>
      <c r="G8643" t="s">
        <v>22</v>
      </c>
      <c r="H8643">
        <v>32</v>
      </c>
      <c r="I8643">
        <v>43</v>
      </c>
      <c r="J8643">
        <v>1376</v>
      </c>
      <c r="K8643" t="s">
        <v>24</v>
      </c>
      <c r="L8643" t="s">
        <v>17</v>
      </c>
    </row>
    <row r="8644" spans="1:12" x14ac:dyDescent="0.3">
      <c r="A8644" t="s">
        <v>30</v>
      </c>
      <c r="B8644">
        <v>1128299</v>
      </c>
      <c r="C8644">
        <v>44251</v>
      </c>
      <c r="D8644" t="s">
        <v>31</v>
      </c>
      <c r="E8644" t="s">
        <v>80</v>
      </c>
      <c r="F8644" t="s">
        <v>63</v>
      </c>
      <c r="G8644" t="s">
        <v>23</v>
      </c>
      <c r="H8644">
        <v>28</v>
      </c>
      <c r="I8644">
        <v>98</v>
      </c>
      <c r="J8644">
        <v>2744</v>
      </c>
      <c r="K8644" t="s">
        <v>24</v>
      </c>
      <c r="L8644" t="s">
        <v>20</v>
      </c>
    </row>
    <row r="8645" spans="1:12" x14ac:dyDescent="0.3">
      <c r="A8645" t="s">
        <v>30</v>
      </c>
      <c r="B8645">
        <v>1128299</v>
      </c>
      <c r="C8645">
        <v>44278</v>
      </c>
      <c r="D8645" t="s">
        <v>31</v>
      </c>
      <c r="E8645" t="s">
        <v>80</v>
      </c>
      <c r="F8645" t="s">
        <v>63</v>
      </c>
      <c r="G8645" t="s">
        <v>15</v>
      </c>
      <c r="H8645">
        <v>28</v>
      </c>
      <c r="I8645">
        <v>143</v>
      </c>
      <c r="J8645">
        <v>4004</v>
      </c>
      <c r="K8645" t="s">
        <v>24</v>
      </c>
      <c r="L8645" t="s">
        <v>17</v>
      </c>
    </row>
    <row r="8646" spans="1:12" x14ac:dyDescent="0.3">
      <c r="A8646" t="s">
        <v>30</v>
      </c>
      <c r="B8646">
        <v>1128299</v>
      </c>
      <c r="C8646">
        <v>44278</v>
      </c>
      <c r="D8646" t="s">
        <v>31</v>
      </c>
      <c r="E8646" t="s">
        <v>80</v>
      </c>
      <c r="F8646" t="s">
        <v>63</v>
      </c>
      <c r="G8646" t="s">
        <v>18</v>
      </c>
      <c r="H8646">
        <v>40</v>
      </c>
      <c r="I8646">
        <v>98</v>
      </c>
      <c r="J8646">
        <v>3920</v>
      </c>
      <c r="K8646" t="s">
        <v>24</v>
      </c>
      <c r="L8646" t="s">
        <v>17</v>
      </c>
    </row>
    <row r="8647" spans="1:12" x14ac:dyDescent="0.3">
      <c r="A8647" t="s">
        <v>30</v>
      </c>
      <c r="B8647">
        <v>1128299</v>
      </c>
      <c r="C8647">
        <v>44278</v>
      </c>
      <c r="D8647" t="s">
        <v>31</v>
      </c>
      <c r="E8647" t="s">
        <v>80</v>
      </c>
      <c r="F8647" t="s">
        <v>63</v>
      </c>
      <c r="G8647" t="s">
        <v>19</v>
      </c>
      <c r="H8647">
        <v>41</v>
      </c>
      <c r="I8647">
        <v>112</v>
      </c>
      <c r="J8647">
        <v>4592</v>
      </c>
      <c r="K8647" t="s">
        <v>24</v>
      </c>
      <c r="L8647" t="s">
        <v>20</v>
      </c>
    </row>
    <row r="8648" spans="1:12" x14ac:dyDescent="0.3">
      <c r="A8648" t="s">
        <v>30</v>
      </c>
      <c r="B8648">
        <v>1128299</v>
      </c>
      <c r="C8648">
        <v>44278</v>
      </c>
      <c r="D8648" t="s">
        <v>31</v>
      </c>
      <c r="E8648" t="s">
        <v>80</v>
      </c>
      <c r="F8648" t="s">
        <v>63</v>
      </c>
      <c r="G8648" t="s">
        <v>21</v>
      </c>
      <c r="H8648">
        <v>39</v>
      </c>
      <c r="I8648">
        <v>75</v>
      </c>
      <c r="J8648">
        <v>2925</v>
      </c>
      <c r="K8648" t="s">
        <v>24</v>
      </c>
      <c r="L8648" t="s">
        <v>20</v>
      </c>
    </row>
    <row r="8649" spans="1:12" x14ac:dyDescent="0.3">
      <c r="A8649" t="s">
        <v>30</v>
      </c>
      <c r="B8649">
        <v>1128299</v>
      </c>
      <c r="C8649">
        <v>44278</v>
      </c>
      <c r="D8649" t="s">
        <v>31</v>
      </c>
      <c r="E8649" t="s">
        <v>80</v>
      </c>
      <c r="F8649" t="s">
        <v>63</v>
      </c>
      <c r="G8649" t="s">
        <v>22</v>
      </c>
      <c r="H8649">
        <v>43</v>
      </c>
      <c r="I8649">
        <v>30</v>
      </c>
      <c r="J8649">
        <v>1290</v>
      </c>
      <c r="K8649" t="s">
        <v>24</v>
      </c>
      <c r="L8649" t="s">
        <v>17</v>
      </c>
    </row>
    <row r="8650" spans="1:12" x14ac:dyDescent="0.3">
      <c r="A8650" t="s">
        <v>30</v>
      </c>
      <c r="B8650">
        <v>1128299</v>
      </c>
      <c r="C8650">
        <v>44278</v>
      </c>
      <c r="D8650" t="s">
        <v>31</v>
      </c>
      <c r="E8650" t="s">
        <v>80</v>
      </c>
      <c r="F8650" t="s">
        <v>63</v>
      </c>
      <c r="G8650" t="s">
        <v>23</v>
      </c>
      <c r="H8650">
        <v>40</v>
      </c>
      <c r="I8650">
        <v>90</v>
      </c>
      <c r="J8650">
        <v>3600</v>
      </c>
      <c r="K8650" t="s">
        <v>24</v>
      </c>
      <c r="L8650" t="s">
        <v>20</v>
      </c>
    </row>
    <row r="8651" spans="1:12" x14ac:dyDescent="0.3">
      <c r="A8651" t="s">
        <v>30</v>
      </c>
      <c r="B8651">
        <v>1128299</v>
      </c>
      <c r="C8651">
        <v>44310</v>
      </c>
      <c r="D8651" t="s">
        <v>31</v>
      </c>
      <c r="E8651" t="s">
        <v>80</v>
      </c>
      <c r="F8651" t="s">
        <v>63</v>
      </c>
      <c r="G8651" t="s">
        <v>15</v>
      </c>
      <c r="H8651">
        <v>44</v>
      </c>
      <c r="I8651">
        <v>166</v>
      </c>
      <c r="J8651">
        <v>7304</v>
      </c>
      <c r="K8651" t="s">
        <v>24</v>
      </c>
      <c r="L8651" t="s">
        <v>17</v>
      </c>
    </row>
    <row r="8652" spans="1:12" x14ac:dyDescent="0.3">
      <c r="A8652" t="s">
        <v>30</v>
      </c>
      <c r="B8652">
        <v>1128299</v>
      </c>
      <c r="C8652">
        <v>44310</v>
      </c>
      <c r="D8652" t="s">
        <v>31</v>
      </c>
      <c r="E8652" t="s">
        <v>80</v>
      </c>
      <c r="F8652" t="s">
        <v>63</v>
      </c>
      <c r="G8652" t="s">
        <v>18</v>
      </c>
      <c r="H8652">
        <v>39</v>
      </c>
      <c r="I8652">
        <v>88</v>
      </c>
      <c r="J8652">
        <v>3432</v>
      </c>
      <c r="K8652" t="s">
        <v>24</v>
      </c>
      <c r="L8652" t="s">
        <v>17</v>
      </c>
    </row>
    <row r="8653" spans="1:12" x14ac:dyDescent="0.3">
      <c r="A8653" t="s">
        <v>30</v>
      </c>
      <c r="B8653">
        <v>1128299</v>
      </c>
      <c r="C8653">
        <v>44310</v>
      </c>
      <c r="D8653" t="s">
        <v>31</v>
      </c>
      <c r="E8653" t="s">
        <v>80</v>
      </c>
      <c r="F8653" t="s">
        <v>63</v>
      </c>
      <c r="G8653" t="s">
        <v>19</v>
      </c>
      <c r="H8653">
        <v>47</v>
      </c>
      <c r="I8653">
        <v>114</v>
      </c>
      <c r="J8653">
        <v>5358</v>
      </c>
      <c r="K8653" t="s">
        <v>24</v>
      </c>
      <c r="L8653" t="s">
        <v>20</v>
      </c>
    </row>
    <row r="8654" spans="1:12" x14ac:dyDescent="0.3">
      <c r="A8654" t="s">
        <v>30</v>
      </c>
      <c r="B8654">
        <v>1128299</v>
      </c>
      <c r="C8654">
        <v>44310</v>
      </c>
      <c r="D8654" t="s">
        <v>31</v>
      </c>
      <c r="E8654" t="s">
        <v>80</v>
      </c>
      <c r="F8654" t="s">
        <v>63</v>
      </c>
      <c r="G8654" t="s">
        <v>21</v>
      </c>
      <c r="H8654">
        <v>34</v>
      </c>
      <c r="I8654">
        <v>70</v>
      </c>
      <c r="J8654">
        <v>2380</v>
      </c>
      <c r="K8654" t="s">
        <v>24</v>
      </c>
      <c r="L8654" t="s">
        <v>20</v>
      </c>
    </row>
    <row r="8655" spans="1:12" x14ac:dyDescent="0.3">
      <c r="A8655" t="s">
        <v>30</v>
      </c>
      <c r="B8655">
        <v>1128299</v>
      </c>
      <c r="C8655">
        <v>44310</v>
      </c>
      <c r="D8655" t="s">
        <v>31</v>
      </c>
      <c r="E8655" t="s">
        <v>80</v>
      </c>
      <c r="F8655" t="s">
        <v>63</v>
      </c>
      <c r="G8655" t="s">
        <v>22</v>
      </c>
      <c r="H8655">
        <v>36</v>
      </c>
      <c r="I8655">
        <v>39</v>
      </c>
      <c r="J8655">
        <v>1404</v>
      </c>
      <c r="K8655" t="s">
        <v>24</v>
      </c>
      <c r="L8655" t="s">
        <v>17</v>
      </c>
    </row>
    <row r="8656" spans="1:12" x14ac:dyDescent="0.3">
      <c r="A8656" t="s">
        <v>30</v>
      </c>
      <c r="B8656">
        <v>1128299</v>
      </c>
      <c r="C8656">
        <v>44310</v>
      </c>
      <c r="D8656" t="s">
        <v>31</v>
      </c>
      <c r="E8656" t="s">
        <v>80</v>
      </c>
      <c r="F8656" t="s">
        <v>63</v>
      </c>
      <c r="G8656" t="s">
        <v>23</v>
      </c>
      <c r="H8656">
        <v>49</v>
      </c>
      <c r="I8656">
        <v>90</v>
      </c>
      <c r="J8656">
        <v>4410</v>
      </c>
      <c r="K8656" t="s">
        <v>24</v>
      </c>
      <c r="L8656" t="s">
        <v>20</v>
      </c>
    </row>
    <row r="8657" spans="1:12" x14ac:dyDescent="0.3">
      <c r="A8657" t="s">
        <v>30</v>
      </c>
      <c r="B8657">
        <v>1128299</v>
      </c>
      <c r="C8657">
        <v>44341</v>
      </c>
      <c r="D8657" t="s">
        <v>31</v>
      </c>
      <c r="E8657" t="s">
        <v>80</v>
      </c>
      <c r="F8657" t="s">
        <v>63</v>
      </c>
      <c r="G8657" t="s">
        <v>15</v>
      </c>
      <c r="H8657">
        <v>39</v>
      </c>
      <c r="I8657">
        <v>155</v>
      </c>
      <c r="J8657">
        <v>6045</v>
      </c>
      <c r="K8657" t="s">
        <v>24</v>
      </c>
      <c r="L8657" t="s">
        <v>17</v>
      </c>
    </row>
    <row r="8658" spans="1:12" x14ac:dyDescent="0.3">
      <c r="A8658" t="s">
        <v>30</v>
      </c>
      <c r="B8658">
        <v>1128299</v>
      </c>
      <c r="C8658">
        <v>44341</v>
      </c>
      <c r="D8658" t="s">
        <v>31</v>
      </c>
      <c r="E8658" t="s">
        <v>80</v>
      </c>
      <c r="F8658" t="s">
        <v>63</v>
      </c>
      <c r="G8658" t="s">
        <v>18</v>
      </c>
      <c r="H8658">
        <v>36</v>
      </c>
      <c r="I8658">
        <v>109</v>
      </c>
      <c r="J8658">
        <v>3924</v>
      </c>
      <c r="K8658" t="s">
        <v>24</v>
      </c>
      <c r="L8658" t="s">
        <v>17</v>
      </c>
    </row>
    <row r="8659" spans="1:12" x14ac:dyDescent="0.3">
      <c r="A8659" t="s">
        <v>30</v>
      </c>
      <c r="B8659">
        <v>1128299</v>
      </c>
      <c r="C8659">
        <v>44341</v>
      </c>
      <c r="D8659" t="s">
        <v>31</v>
      </c>
      <c r="E8659" t="s">
        <v>80</v>
      </c>
      <c r="F8659" t="s">
        <v>63</v>
      </c>
      <c r="G8659" t="s">
        <v>19</v>
      </c>
      <c r="H8659">
        <v>39</v>
      </c>
      <c r="I8659">
        <v>119</v>
      </c>
      <c r="J8659">
        <v>4641</v>
      </c>
      <c r="K8659" t="s">
        <v>24</v>
      </c>
      <c r="L8659" t="s">
        <v>20</v>
      </c>
    </row>
    <row r="8660" spans="1:12" x14ac:dyDescent="0.3">
      <c r="A8660" t="s">
        <v>30</v>
      </c>
      <c r="B8660">
        <v>1128299</v>
      </c>
      <c r="C8660">
        <v>44341</v>
      </c>
      <c r="D8660" t="s">
        <v>31</v>
      </c>
      <c r="E8660" t="s">
        <v>80</v>
      </c>
      <c r="F8660" t="s">
        <v>63</v>
      </c>
      <c r="G8660" t="s">
        <v>21</v>
      </c>
      <c r="H8660">
        <v>33</v>
      </c>
      <c r="I8660">
        <v>94</v>
      </c>
      <c r="J8660">
        <v>3102</v>
      </c>
      <c r="K8660" t="s">
        <v>24</v>
      </c>
      <c r="L8660" t="s">
        <v>20</v>
      </c>
    </row>
    <row r="8661" spans="1:12" x14ac:dyDescent="0.3">
      <c r="A8661" t="s">
        <v>30</v>
      </c>
      <c r="B8661">
        <v>1128299</v>
      </c>
      <c r="C8661">
        <v>44341</v>
      </c>
      <c r="D8661" t="s">
        <v>31</v>
      </c>
      <c r="E8661" t="s">
        <v>80</v>
      </c>
      <c r="F8661" t="s">
        <v>63</v>
      </c>
      <c r="G8661" t="s">
        <v>22</v>
      </c>
      <c r="H8661">
        <v>33</v>
      </c>
      <c r="I8661">
        <v>58</v>
      </c>
      <c r="J8661">
        <v>1914</v>
      </c>
      <c r="K8661" t="s">
        <v>24</v>
      </c>
      <c r="L8661" t="s">
        <v>17</v>
      </c>
    </row>
    <row r="8662" spans="1:12" x14ac:dyDescent="0.3">
      <c r="A8662" t="s">
        <v>30</v>
      </c>
      <c r="B8662">
        <v>1128299</v>
      </c>
      <c r="C8662">
        <v>44341</v>
      </c>
      <c r="D8662" t="s">
        <v>31</v>
      </c>
      <c r="E8662" t="s">
        <v>80</v>
      </c>
      <c r="F8662" t="s">
        <v>63</v>
      </c>
      <c r="G8662" t="s">
        <v>23</v>
      </c>
      <c r="H8662">
        <v>46</v>
      </c>
      <c r="I8662">
        <v>173</v>
      </c>
      <c r="J8662">
        <v>7958</v>
      </c>
      <c r="K8662" t="s">
        <v>24</v>
      </c>
      <c r="L8662" t="s">
        <v>20</v>
      </c>
    </row>
    <row r="8663" spans="1:12" x14ac:dyDescent="0.3">
      <c r="A8663" t="s">
        <v>30</v>
      </c>
      <c r="B8663">
        <v>1128299</v>
      </c>
      <c r="C8663">
        <v>44371</v>
      </c>
      <c r="D8663" t="s">
        <v>31</v>
      </c>
      <c r="E8663" t="s">
        <v>80</v>
      </c>
      <c r="F8663" t="s">
        <v>63</v>
      </c>
      <c r="G8663" t="s">
        <v>15</v>
      </c>
      <c r="H8663">
        <v>43</v>
      </c>
      <c r="I8663">
        <v>240</v>
      </c>
      <c r="J8663">
        <v>10320</v>
      </c>
      <c r="K8663" t="s">
        <v>24</v>
      </c>
      <c r="L8663" t="s">
        <v>17</v>
      </c>
    </row>
    <row r="8664" spans="1:12" x14ac:dyDescent="0.3">
      <c r="A8664" t="s">
        <v>30</v>
      </c>
      <c r="B8664">
        <v>1128299</v>
      </c>
      <c r="C8664">
        <v>44371</v>
      </c>
      <c r="D8664" t="s">
        <v>31</v>
      </c>
      <c r="E8664" t="s">
        <v>80</v>
      </c>
      <c r="F8664" t="s">
        <v>63</v>
      </c>
      <c r="G8664" t="s">
        <v>18</v>
      </c>
      <c r="H8664">
        <v>47</v>
      </c>
      <c r="I8664">
        <v>202</v>
      </c>
      <c r="J8664">
        <v>9494</v>
      </c>
      <c r="K8664" t="s">
        <v>24</v>
      </c>
      <c r="L8664" t="s">
        <v>17</v>
      </c>
    </row>
    <row r="8665" spans="1:12" x14ac:dyDescent="0.3">
      <c r="A8665" t="s">
        <v>30</v>
      </c>
      <c r="B8665">
        <v>1128299</v>
      </c>
      <c r="C8665">
        <v>44371</v>
      </c>
      <c r="D8665" t="s">
        <v>31</v>
      </c>
      <c r="E8665" t="s">
        <v>80</v>
      </c>
      <c r="F8665" t="s">
        <v>63</v>
      </c>
      <c r="G8665" t="s">
        <v>19</v>
      </c>
      <c r="H8665">
        <v>53</v>
      </c>
      <c r="I8665">
        <v>208</v>
      </c>
      <c r="J8665">
        <v>11024</v>
      </c>
      <c r="K8665" t="s">
        <v>24</v>
      </c>
      <c r="L8665" t="s">
        <v>20</v>
      </c>
    </row>
    <row r="8666" spans="1:12" x14ac:dyDescent="0.3">
      <c r="A8666" t="s">
        <v>30</v>
      </c>
      <c r="B8666">
        <v>1128299</v>
      </c>
      <c r="C8666">
        <v>44371</v>
      </c>
      <c r="D8666" t="s">
        <v>31</v>
      </c>
      <c r="E8666" t="s">
        <v>80</v>
      </c>
      <c r="F8666" t="s">
        <v>63</v>
      </c>
      <c r="G8666" t="s">
        <v>21</v>
      </c>
      <c r="H8666">
        <v>62</v>
      </c>
      <c r="I8666">
        <v>179</v>
      </c>
      <c r="J8666">
        <v>11098</v>
      </c>
      <c r="K8666" t="s">
        <v>24</v>
      </c>
      <c r="L8666" t="s">
        <v>20</v>
      </c>
    </row>
    <row r="8667" spans="1:12" x14ac:dyDescent="0.3">
      <c r="A8667" t="s">
        <v>30</v>
      </c>
      <c r="B8667">
        <v>1128299</v>
      </c>
      <c r="C8667">
        <v>44371</v>
      </c>
      <c r="D8667" t="s">
        <v>31</v>
      </c>
      <c r="E8667" t="s">
        <v>80</v>
      </c>
      <c r="F8667" t="s">
        <v>63</v>
      </c>
      <c r="G8667" t="s">
        <v>22</v>
      </c>
      <c r="H8667">
        <v>67</v>
      </c>
      <c r="I8667">
        <v>140</v>
      </c>
      <c r="J8667">
        <v>9380</v>
      </c>
      <c r="K8667" t="s">
        <v>24</v>
      </c>
      <c r="L8667" t="s">
        <v>17</v>
      </c>
    </row>
    <row r="8668" spans="1:12" x14ac:dyDescent="0.3">
      <c r="A8668" t="s">
        <v>30</v>
      </c>
      <c r="B8668">
        <v>1128299</v>
      </c>
      <c r="C8668">
        <v>44371</v>
      </c>
      <c r="D8668" t="s">
        <v>31</v>
      </c>
      <c r="E8668" t="s">
        <v>80</v>
      </c>
      <c r="F8668" t="s">
        <v>63</v>
      </c>
      <c r="G8668" t="s">
        <v>23</v>
      </c>
      <c r="H8668">
        <v>74</v>
      </c>
      <c r="I8668">
        <v>231</v>
      </c>
      <c r="J8668">
        <v>17094</v>
      </c>
      <c r="K8668" t="s">
        <v>24</v>
      </c>
      <c r="L8668" t="s">
        <v>20</v>
      </c>
    </row>
    <row r="8669" spans="1:12" x14ac:dyDescent="0.3">
      <c r="A8669" t="s">
        <v>30</v>
      </c>
      <c r="B8669">
        <v>1128299</v>
      </c>
      <c r="C8669">
        <v>44400</v>
      </c>
      <c r="D8669" t="s">
        <v>31</v>
      </c>
      <c r="E8669" t="s">
        <v>80</v>
      </c>
      <c r="F8669" t="s">
        <v>63</v>
      </c>
      <c r="G8669" t="s">
        <v>15</v>
      </c>
      <c r="H8669">
        <v>60</v>
      </c>
      <c r="I8669">
        <v>298</v>
      </c>
      <c r="J8669">
        <v>17880</v>
      </c>
      <c r="K8669" t="s">
        <v>24</v>
      </c>
      <c r="L8669" t="s">
        <v>17</v>
      </c>
    </row>
    <row r="8670" spans="1:12" x14ac:dyDescent="0.3">
      <c r="A8670" t="s">
        <v>30</v>
      </c>
      <c r="B8670">
        <v>1128299</v>
      </c>
      <c r="C8670">
        <v>44400</v>
      </c>
      <c r="D8670" t="s">
        <v>31</v>
      </c>
      <c r="E8670" t="s">
        <v>80</v>
      </c>
      <c r="F8670" t="s">
        <v>63</v>
      </c>
      <c r="G8670" t="s">
        <v>18</v>
      </c>
      <c r="H8670">
        <v>66</v>
      </c>
      <c r="I8670">
        <v>217</v>
      </c>
      <c r="J8670">
        <v>14322</v>
      </c>
      <c r="K8670" t="s">
        <v>24</v>
      </c>
      <c r="L8670" t="s">
        <v>17</v>
      </c>
    </row>
    <row r="8671" spans="1:12" x14ac:dyDescent="0.3">
      <c r="A8671" t="s">
        <v>30</v>
      </c>
      <c r="B8671">
        <v>1128299</v>
      </c>
      <c r="C8671">
        <v>44400</v>
      </c>
      <c r="D8671" t="s">
        <v>31</v>
      </c>
      <c r="E8671" t="s">
        <v>80</v>
      </c>
      <c r="F8671" t="s">
        <v>63</v>
      </c>
      <c r="G8671" t="s">
        <v>19</v>
      </c>
      <c r="H8671">
        <v>66</v>
      </c>
      <c r="I8671">
        <v>221</v>
      </c>
      <c r="J8671">
        <v>14586</v>
      </c>
      <c r="K8671" t="s">
        <v>24</v>
      </c>
      <c r="L8671" t="s">
        <v>20</v>
      </c>
    </row>
    <row r="8672" spans="1:12" x14ac:dyDescent="0.3">
      <c r="A8672" t="s">
        <v>30</v>
      </c>
      <c r="B8672">
        <v>1128299</v>
      </c>
      <c r="C8672">
        <v>44400</v>
      </c>
      <c r="D8672" t="s">
        <v>31</v>
      </c>
      <c r="E8672" t="s">
        <v>80</v>
      </c>
      <c r="F8672" t="s">
        <v>63</v>
      </c>
      <c r="G8672" t="s">
        <v>21</v>
      </c>
      <c r="H8672">
        <v>61</v>
      </c>
      <c r="I8672">
        <v>171</v>
      </c>
      <c r="J8672">
        <v>10431</v>
      </c>
      <c r="K8672" t="s">
        <v>24</v>
      </c>
      <c r="L8672" t="s">
        <v>20</v>
      </c>
    </row>
    <row r="8673" spans="1:12" x14ac:dyDescent="0.3">
      <c r="A8673" t="s">
        <v>30</v>
      </c>
      <c r="B8673">
        <v>1128299</v>
      </c>
      <c r="C8673">
        <v>44400</v>
      </c>
      <c r="D8673" t="s">
        <v>31</v>
      </c>
      <c r="E8673" t="s">
        <v>80</v>
      </c>
      <c r="F8673" t="s">
        <v>63</v>
      </c>
      <c r="G8673" t="s">
        <v>22</v>
      </c>
      <c r="H8673">
        <v>68</v>
      </c>
      <c r="I8673">
        <v>198</v>
      </c>
      <c r="J8673">
        <v>13464</v>
      </c>
      <c r="K8673" t="s">
        <v>24</v>
      </c>
      <c r="L8673" t="s">
        <v>17</v>
      </c>
    </row>
    <row r="8674" spans="1:12" x14ac:dyDescent="0.3">
      <c r="A8674" t="s">
        <v>30</v>
      </c>
      <c r="B8674">
        <v>1128299</v>
      </c>
      <c r="C8674">
        <v>44400</v>
      </c>
      <c r="D8674" t="s">
        <v>31</v>
      </c>
      <c r="E8674" t="s">
        <v>80</v>
      </c>
      <c r="F8674" t="s">
        <v>63</v>
      </c>
      <c r="G8674" t="s">
        <v>23</v>
      </c>
      <c r="H8674">
        <v>78</v>
      </c>
      <c r="I8674">
        <v>204</v>
      </c>
      <c r="J8674">
        <v>15912</v>
      </c>
      <c r="K8674" t="s">
        <v>24</v>
      </c>
      <c r="L8674" t="s">
        <v>20</v>
      </c>
    </row>
    <row r="8675" spans="1:12" x14ac:dyDescent="0.3">
      <c r="A8675" t="s">
        <v>30</v>
      </c>
      <c r="B8675">
        <v>1128299</v>
      </c>
      <c r="C8675">
        <v>44432</v>
      </c>
      <c r="D8675" t="s">
        <v>31</v>
      </c>
      <c r="E8675" t="s">
        <v>80</v>
      </c>
      <c r="F8675" t="s">
        <v>63</v>
      </c>
      <c r="G8675" t="s">
        <v>15</v>
      </c>
      <c r="H8675">
        <v>69</v>
      </c>
      <c r="I8675">
        <v>256</v>
      </c>
      <c r="J8675">
        <v>17664</v>
      </c>
      <c r="K8675" t="s">
        <v>24</v>
      </c>
      <c r="L8675" t="s">
        <v>17</v>
      </c>
    </row>
    <row r="8676" spans="1:12" x14ac:dyDescent="0.3">
      <c r="A8676" t="s">
        <v>30</v>
      </c>
      <c r="B8676">
        <v>1128299</v>
      </c>
      <c r="C8676">
        <v>44432</v>
      </c>
      <c r="D8676" t="s">
        <v>31</v>
      </c>
      <c r="E8676" t="s">
        <v>80</v>
      </c>
      <c r="F8676" t="s">
        <v>63</v>
      </c>
      <c r="G8676" t="s">
        <v>18</v>
      </c>
      <c r="H8676">
        <v>62</v>
      </c>
      <c r="I8676">
        <v>256</v>
      </c>
      <c r="J8676">
        <v>15872</v>
      </c>
      <c r="K8676" t="s">
        <v>24</v>
      </c>
      <c r="L8676" t="s">
        <v>17</v>
      </c>
    </row>
    <row r="8677" spans="1:12" x14ac:dyDescent="0.3">
      <c r="A8677" t="s">
        <v>30</v>
      </c>
      <c r="B8677">
        <v>1128299</v>
      </c>
      <c r="C8677">
        <v>44432</v>
      </c>
      <c r="D8677" t="s">
        <v>31</v>
      </c>
      <c r="E8677" t="s">
        <v>80</v>
      </c>
      <c r="F8677" t="s">
        <v>63</v>
      </c>
      <c r="G8677" t="s">
        <v>19</v>
      </c>
      <c r="H8677">
        <v>50</v>
      </c>
      <c r="I8677">
        <v>215</v>
      </c>
      <c r="J8677">
        <v>10750</v>
      </c>
      <c r="K8677" t="s">
        <v>24</v>
      </c>
      <c r="L8677" t="s">
        <v>20</v>
      </c>
    </row>
    <row r="8678" spans="1:12" x14ac:dyDescent="0.3">
      <c r="A8678" t="s">
        <v>30</v>
      </c>
      <c r="B8678">
        <v>1128299</v>
      </c>
      <c r="C8678">
        <v>44432</v>
      </c>
      <c r="D8678" t="s">
        <v>31</v>
      </c>
      <c r="E8678" t="s">
        <v>80</v>
      </c>
      <c r="F8678" t="s">
        <v>63</v>
      </c>
      <c r="G8678" t="s">
        <v>21</v>
      </c>
      <c r="H8678">
        <v>50</v>
      </c>
      <c r="I8678">
        <v>128</v>
      </c>
      <c r="J8678">
        <v>6400</v>
      </c>
      <c r="K8678" t="s">
        <v>24</v>
      </c>
      <c r="L8678" t="s">
        <v>20</v>
      </c>
    </row>
    <row r="8679" spans="1:12" x14ac:dyDescent="0.3">
      <c r="A8679" t="s">
        <v>30</v>
      </c>
      <c r="B8679">
        <v>1128299</v>
      </c>
      <c r="C8679">
        <v>44432</v>
      </c>
      <c r="D8679" t="s">
        <v>31</v>
      </c>
      <c r="E8679" t="s">
        <v>80</v>
      </c>
      <c r="F8679" t="s">
        <v>63</v>
      </c>
      <c r="G8679" t="s">
        <v>22</v>
      </c>
      <c r="H8679">
        <v>53</v>
      </c>
      <c r="I8679">
        <v>136</v>
      </c>
      <c r="J8679">
        <v>7208</v>
      </c>
      <c r="K8679" t="s">
        <v>24</v>
      </c>
      <c r="L8679" t="s">
        <v>17</v>
      </c>
    </row>
    <row r="8680" spans="1:12" x14ac:dyDescent="0.3">
      <c r="A8680" t="s">
        <v>30</v>
      </c>
      <c r="B8680">
        <v>1128299</v>
      </c>
      <c r="C8680">
        <v>44432</v>
      </c>
      <c r="D8680" t="s">
        <v>31</v>
      </c>
      <c r="E8680" t="s">
        <v>80</v>
      </c>
      <c r="F8680" t="s">
        <v>63</v>
      </c>
      <c r="G8680" t="s">
        <v>23</v>
      </c>
      <c r="H8680">
        <v>53</v>
      </c>
      <c r="I8680">
        <v>88</v>
      </c>
      <c r="J8680">
        <v>4664</v>
      </c>
      <c r="K8680" t="s">
        <v>24</v>
      </c>
      <c r="L8680" t="s">
        <v>20</v>
      </c>
    </row>
    <row r="8681" spans="1:12" x14ac:dyDescent="0.3">
      <c r="A8681" t="s">
        <v>30</v>
      </c>
      <c r="B8681">
        <v>1128299</v>
      </c>
      <c r="C8681">
        <v>44464</v>
      </c>
      <c r="D8681" t="s">
        <v>31</v>
      </c>
      <c r="E8681" t="s">
        <v>80</v>
      </c>
      <c r="F8681" t="s">
        <v>63</v>
      </c>
      <c r="G8681" t="s">
        <v>15</v>
      </c>
      <c r="H8681">
        <v>34</v>
      </c>
      <c r="I8681">
        <v>149</v>
      </c>
      <c r="J8681">
        <v>5066</v>
      </c>
      <c r="K8681" t="s">
        <v>24</v>
      </c>
      <c r="L8681" t="s">
        <v>17</v>
      </c>
    </row>
    <row r="8682" spans="1:12" x14ac:dyDescent="0.3">
      <c r="A8682" t="s">
        <v>30</v>
      </c>
      <c r="B8682">
        <v>1128299</v>
      </c>
      <c r="C8682">
        <v>44464</v>
      </c>
      <c r="D8682" t="s">
        <v>31</v>
      </c>
      <c r="E8682" t="s">
        <v>80</v>
      </c>
      <c r="F8682" t="s">
        <v>63</v>
      </c>
      <c r="G8682" t="s">
        <v>18</v>
      </c>
      <c r="H8682">
        <v>43</v>
      </c>
      <c r="I8682">
        <v>158</v>
      </c>
      <c r="J8682">
        <v>6794</v>
      </c>
      <c r="K8682" t="s">
        <v>24</v>
      </c>
      <c r="L8682" t="s">
        <v>17</v>
      </c>
    </row>
    <row r="8683" spans="1:12" x14ac:dyDescent="0.3">
      <c r="A8683" t="s">
        <v>30</v>
      </c>
      <c r="B8683">
        <v>1128299</v>
      </c>
      <c r="C8683">
        <v>44464</v>
      </c>
      <c r="D8683" t="s">
        <v>31</v>
      </c>
      <c r="E8683" t="s">
        <v>80</v>
      </c>
      <c r="F8683" t="s">
        <v>63</v>
      </c>
      <c r="G8683" t="s">
        <v>19</v>
      </c>
      <c r="H8683">
        <v>39</v>
      </c>
      <c r="I8683">
        <v>83</v>
      </c>
      <c r="J8683">
        <v>3237</v>
      </c>
      <c r="K8683" t="s">
        <v>24</v>
      </c>
      <c r="L8683" t="s">
        <v>20</v>
      </c>
    </row>
    <row r="8684" spans="1:12" x14ac:dyDescent="0.3">
      <c r="A8684" t="s">
        <v>30</v>
      </c>
      <c r="B8684">
        <v>1128299</v>
      </c>
      <c r="C8684">
        <v>44464</v>
      </c>
      <c r="D8684" t="s">
        <v>31</v>
      </c>
      <c r="E8684" t="s">
        <v>80</v>
      </c>
      <c r="F8684" t="s">
        <v>63</v>
      </c>
      <c r="G8684" t="s">
        <v>21</v>
      </c>
      <c r="H8684">
        <v>38</v>
      </c>
      <c r="I8684">
        <v>62</v>
      </c>
      <c r="J8684">
        <v>2356</v>
      </c>
      <c r="K8684" t="s">
        <v>24</v>
      </c>
      <c r="L8684" t="s">
        <v>20</v>
      </c>
    </row>
    <row r="8685" spans="1:12" x14ac:dyDescent="0.3">
      <c r="A8685" t="s">
        <v>30</v>
      </c>
      <c r="B8685">
        <v>1128299</v>
      </c>
      <c r="C8685">
        <v>44464</v>
      </c>
      <c r="D8685" t="s">
        <v>31</v>
      </c>
      <c r="E8685" t="s">
        <v>80</v>
      </c>
      <c r="F8685" t="s">
        <v>63</v>
      </c>
      <c r="G8685" t="s">
        <v>22</v>
      </c>
      <c r="H8685">
        <v>48</v>
      </c>
      <c r="I8685">
        <v>77</v>
      </c>
      <c r="J8685">
        <v>3696</v>
      </c>
      <c r="K8685" t="s">
        <v>24</v>
      </c>
      <c r="L8685" t="s">
        <v>17</v>
      </c>
    </row>
    <row r="8686" spans="1:12" x14ac:dyDescent="0.3">
      <c r="A8686" t="s">
        <v>30</v>
      </c>
      <c r="B8686">
        <v>1128299</v>
      </c>
      <c r="C8686">
        <v>44464</v>
      </c>
      <c r="D8686" t="s">
        <v>31</v>
      </c>
      <c r="E8686" t="s">
        <v>80</v>
      </c>
      <c r="F8686" t="s">
        <v>63</v>
      </c>
      <c r="G8686" t="s">
        <v>23</v>
      </c>
      <c r="H8686">
        <v>36</v>
      </c>
      <c r="I8686">
        <v>85</v>
      </c>
      <c r="J8686">
        <v>3060</v>
      </c>
      <c r="K8686" t="s">
        <v>24</v>
      </c>
      <c r="L8686" t="s">
        <v>20</v>
      </c>
    </row>
    <row r="8687" spans="1:12" x14ac:dyDescent="0.3">
      <c r="A8687" t="s">
        <v>30</v>
      </c>
      <c r="B8687">
        <v>1128299</v>
      </c>
      <c r="C8687">
        <v>44493</v>
      </c>
      <c r="D8687" t="s">
        <v>31</v>
      </c>
      <c r="E8687" t="s">
        <v>80</v>
      </c>
      <c r="F8687" t="s">
        <v>63</v>
      </c>
      <c r="G8687" t="s">
        <v>15</v>
      </c>
      <c r="H8687">
        <v>29</v>
      </c>
      <c r="I8687">
        <v>119</v>
      </c>
      <c r="J8687">
        <v>3451</v>
      </c>
      <c r="K8687" t="s">
        <v>24</v>
      </c>
      <c r="L8687" t="s">
        <v>17</v>
      </c>
    </row>
    <row r="8688" spans="1:12" x14ac:dyDescent="0.3">
      <c r="A8688" t="s">
        <v>30</v>
      </c>
      <c r="B8688">
        <v>1128299</v>
      </c>
      <c r="C8688">
        <v>44493</v>
      </c>
      <c r="D8688" t="s">
        <v>31</v>
      </c>
      <c r="E8688" t="s">
        <v>80</v>
      </c>
      <c r="F8688" t="s">
        <v>63</v>
      </c>
      <c r="G8688" t="s">
        <v>18</v>
      </c>
      <c r="H8688">
        <v>37</v>
      </c>
      <c r="I8688">
        <v>179</v>
      </c>
      <c r="J8688">
        <v>6623</v>
      </c>
      <c r="K8688" t="s">
        <v>24</v>
      </c>
      <c r="L8688" t="s">
        <v>17</v>
      </c>
    </row>
    <row r="8689" spans="1:12" x14ac:dyDescent="0.3">
      <c r="A8689" t="s">
        <v>30</v>
      </c>
      <c r="B8689">
        <v>1128299</v>
      </c>
      <c r="C8689">
        <v>44493</v>
      </c>
      <c r="D8689" t="s">
        <v>31</v>
      </c>
      <c r="E8689" t="s">
        <v>80</v>
      </c>
      <c r="F8689" t="s">
        <v>63</v>
      </c>
      <c r="G8689" t="s">
        <v>19</v>
      </c>
      <c r="H8689">
        <v>37</v>
      </c>
      <c r="I8689">
        <v>109</v>
      </c>
      <c r="J8689">
        <v>4033</v>
      </c>
      <c r="K8689" t="s">
        <v>24</v>
      </c>
      <c r="L8689" t="s">
        <v>20</v>
      </c>
    </row>
    <row r="8690" spans="1:12" x14ac:dyDescent="0.3">
      <c r="A8690" t="s">
        <v>30</v>
      </c>
      <c r="B8690">
        <v>1128299</v>
      </c>
      <c r="C8690">
        <v>44493</v>
      </c>
      <c r="D8690" t="s">
        <v>31</v>
      </c>
      <c r="E8690" t="s">
        <v>80</v>
      </c>
      <c r="F8690" t="s">
        <v>63</v>
      </c>
      <c r="G8690" t="s">
        <v>21</v>
      </c>
      <c r="H8690">
        <v>34</v>
      </c>
      <c r="I8690">
        <v>114</v>
      </c>
      <c r="J8690">
        <v>3876</v>
      </c>
      <c r="K8690" t="s">
        <v>24</v>
      </c>
      <c r="L8690" t="s">
        <v>20</v>
      </c>
    </row>
    <row r="8691" spans="1:12" x14ac:dyDescent="0.3">
      <c r="A8691" t="s">
        <v>30</v>
      </c>
      <c r="B8691">
        <v>1128299</v>
      </c>
      <c r="C8691">
        <v>44493</v>
      </c>
      <c r="D8691" t="s">
        <v>31</v>
      </c>
      <c r="E8691" t="s">
        <v>80</v>
      </c>
      <c r="F8691" t="s">
        <v>63</v>
      </c>
      <c r="G8691" t="s">
        <v>22</v>
      </c>
      <c r="H8691">
        <v>40</v>
      </c>
      <c r="I8691">
        <v>93</v>
      </c>
      <c r="J8691">
        <v>3720</v>
      </c>
      <c r="K8691" t="s">
        <v>24</v>
      </c>
      <c r="L8691" t="s">
        <v>17</v>
      </c>
    </row>
    <row r="8692" spans="1:12" x14ac:dyDescent="0.3">
      <c r="A8692" t="s">
        <v>30</v>
      </c>
      <c r="B8692">
        <v>1128299</v>
      </c>
      <c r="C8692">
        <v>44493</v>
      </c>
      <c r="D8692" t="s">
        <v>31</v>
      </c>
      <c r="E8692" t="s">
        <v>80</v>
      </c>
      <c r="F8692" t="s">
        <v>63</v>
      </c>
      <c r="G8692" t="s">
        <v>23</v>
      </c>
      <c r="H8692">
        <v>41</v>
      </c>
      <c r="I8692">
        <v>123</v>
      </c>
      <c r="J8692">
        <v>5043</v>
      </c>
      <c r="K8692" t="s">
        <v>24</v>
      </c>
      <c r="L8692" t="s">
        <v>20</v>
      </c>
    </row>
    <row r="8693" spans="1:12" x14ac:dyDescent="0.3">
      <c r="A8693" t="s">
        <v>30</v>
      </c>
      <c r="B8693">
        <v>1128299</v>
      </c>
      <c r="C8693">
        <v>44524</v>
      </c>
      <c r="D8693" t="s">
        <v>31</v>
      </c>
      <c r="E8693" t="s">
        <v>80</v>
      </c>
      <c r="F8693" t="s">
        <v>63</v>
      </c>
      <c r="G8693" t="s">
        <v>15</v>
      </c>
      <c r="H8693">
        <v>34</v>
      </c>
      <c r="I8693">
        <v>190</v>
      </c>
      <c r="J8693">
        <v>6460</v>
      </c>
      <c r="K8693" t="s">
        <v>24</v>
      </c>
      <c r="L8693" t="s">
        <v>17</v>
      </c>
    </row>
    <row r="8694" spans="1:12" x14ac:dyDescent="0.3">
      <c r="A8694" t="s">
        <v>30</v>
      </c>
      <c r="B8694">
        <v>1128299</v>
      </c>
      <c r="C8694">
        <v>44524</v>
      </c>
      <c r="D8694" t="s">
        <v>31</v>
      </c>
      <c r="E8694" t="s">
        <v>80</v>
      </c>
      <c r="F8694" t="s">
        <v>63</v>
      </c>
      <c r="G8694" t="s">
        <v>18</v>
      </c>
      <c r="H8694">
        <v>37</v>
      </c>
      <c r="I8694">
        <v>202</v>
      </c>
      <c r="J8694">
        <v>7474</v>
      </c>
      <c r="K8694" t="s">
        <v>24</v>
      </c>
      <c r="L8694" t="s">
        <v>17</v>
      </c>
    </row>
    <row r="8695" spans="1:12" x14ac:dyDescent="0.3">
      <c r="A8695" t="s">
        <v>30</v>
      </c>
      <c r="B8695">
        <v>1128299</v>
      </c>
      <c r="C8695">
        <v>44524</v>
      </c>
      <c r="D8695" t="s">
        <v>31</v>
      </c>
      <c r="E8695" t="s">
        <v>80</v>
      </c>
      <c r="F8695" t="s">
        <v>63</v>
      </c>
      <c r="G8695" t="s">
        <v>19</v>
      </c>
      <c r="H8695">
        <v>32</v>
      </c>
      <c r="I8695">
        <v>152</v>
      </c>
      <c r="J8695">
        <v>4864</v>
      </c>
      <c r="K8695" t="s">
        <v>24</v>
      </c>
      <c r="L8695" t="s">
        <v>20</v>
      </c>
    </row>
    <row r="8696" spans="1:12" x14ac:dyDescent="0.3">
      <c r="A8696" t="s">
        <v>30</v>
      </c>
      <c r="B8696">
        <v>1128299</v>
      </c>
      <c r="C8696">
        <v>44524</v>
      </c>
      <c r="D8696" t="s">
        <v>31</v>
      </c>
      <c r="E8696" t="s">
        <v>80</v>
      </c>
      <c r="F8696" t="s">
        <v>63</v>
      </c>
      <c r="G8696" t="s">
        <v>21</v>
      </c>
      <c r="H8696">
        <v>39</v>
      </c>
      <c r="I8696">
        <v>149</v>
      </c>
      <c r="J8696">
        <v>5811</v>
      </c>
      <c r="K8696" t="s">
        <v>24</v>
      </c>
      <c r="L8696" t="s">
        <v>20</v>
      </c>
    </row>
    <row r="8697" spans="1:12" x14ac:dyDescent="0.3">
      <c r="A8697" t="s">
        <v>30</v>
      </c>
      <c r="B8697">
        <v>1128299</v>
      </c>
      <c r="C8697">
        <v>44524</v>
      </c>
      <c r="D8697" t="s">
        <v>31</v>
      </c>
      <c r="E8697" t="s">
        <v>80</v>
      </c>
      <c r="F8697" t="s">
        <v>63</v>
      </c>
      <c r="G8697" t="s">
        <v>22</v>
      </c>
      <c r="H8697">
        <v>50</v>
      </c>
      <c r="I8697">
        <v>145</v>
      </c>
      <c r="J8697">
        <v>7250</v>
      </c>
      <c r="K8697" t="s">
        <v>24</v>
      </c>
      <c r="L8697" t="s">
        <v>17</v>
      </c>
    </row>
    <row r="8698" spans="1:12" x14ac:dyDescent="0.3">
      <c r="A8698" t="s">
        <v>30</v>
      </c>
      <c r="B8698">
        <v>1128299</v>
      </c>
      <c r="C8698">
        <v>44524</v>
      </c>
      <c r="D8698" t="s">
        <v>31</v>
      </c>
      <c r="E8698" t="s">
        <v>80</v>
      </c>
      <c r="F8698" t="s">
        <v>63</v>
      </c>
      <c r="G8698" t="s">
        <v>23</v>
      </c>
      <c r="H8698">
        <v>53</v>
      </c>
      <c r="I8698">
        <v>165</v>
      </c>
      <c r="J8698">
        <v>8745</v>
      </c>
      <c r="K8698" t="s">
        <v>24</v>
      </c>
      <c r="L8698" t="s">
        <v>20</v>
      </c>
    </row>
    <row r="8699" spans="1:12" x14ac:dyDescent="0.3">
      <c r="A8699" t="s">
        <v>30</v>
      </c>
      <c r="B8699">
        <v>1128299</v>
      </c>
      <c r="C8699">
        <v>44553</v>
      </c>
      <c r="D8699" t="s">
        <v>31</v>
      </c>
      <c r="E8699" t="s">
        <v>80</v>
      </c>
      <c r="F8699" t="s">
        <v>63</v>
      </c>
      <c r="G8699" t="s">
        <v>15</v>
      </c>
      <c r="H8699">
        <v>51</v>
      </c>
      <c r="I8699">
        <v>225</v>
      </c>
      <c r="J8699">
        <v>11475</v>
      </c>
      <c r="K8699" t="s">
        <v>24</v>
      </c>
      <c r="L8699" t="s">
        <v>17</v>
      </c>
    </row>
    <row r="8700" spans="1:12" x14ac:dyDescent="0.3">
      <c r="A8700" t="s">
        <v>30</v>
      </c>
      <c r="B8700">
        <v>1128299</v>
      </c>
      <c r="C8700">
        <v>44553</v>
      </c>
      <c r="D8700" t="s">
        <v>31</v>
      </c>
      <c r="E8700" t="s">
        <v>80</v>
      </c>
      <c r="F8700" t="s">
        <v>63</v>
      </c>
      <c r="G8700" t="s">
        <v>18</v>
      </c>
      <c r="H8700">
        <v>56</v>
      </c>
      <c r="I8700">
        <v>233</v>
      </c>
      <c r="J8700">
        <v>13048</v>
      </c>
      <c r="K8700" t="s">
        <v>24</v>
      </c>
      <c r="L8700" t="s">
        <v>17</v>
      </c>
    </row>
    <row r="8701" spans="1:12" x14ac:dyDescent="0.3">
      <c r="A8701" t="s">
        <v>30</v>
      </c>
      <c r="B8701">
        <v>1128299</v>
      </c>
      <c r="C8701">
        <v>44553</v>
      </c>
      <c r="D8701" t="s">
        <v>31</v>
      </c>
      <c r="E8701" t="s">
        <v>80</v>
      </c>
      <c r="F8701" t="s">
        <v>63</v>
      </c>
      <c r="G8701" t="s">
        <v>19</v>
      </c>
      <c r="H8701">
        <v>48</v>
      </c>
      <c r="I8701">
        <v>193</v>
      </c>
      <c r="J8701">
        <v>9264</v>
      </c>
      <c r="K8701" t="s">
        <v>24</v>
      </c>
      <c r="L8701" t="s">
        <v>20</v>
      </c>
    </row>
    <row r="8702" spans="1:12" x14ac:dyDescent="0.3">
      <c r="A8702" t="s">
        <v>30</v>
      </c>
      <c r="B8702">
        <v>1128299</v>
      </c>
      <c r="C8702">
        <v>44553</v>
      </c>
      <c r="D8702" t="s">
        <v>31</v>
      </c>
      <c r="E8702" t="s">
        <v>80</v>
      </c>
      <c r="F8702" t="s">
        <v>63</v>
      </c>
      <c r="G8702" t="s">
        <v>21</v>
      </c>
      <c r="H8702">
        <v>53</v>
      </c>
      <c r="I8702">
        <v>165</v>
      </c>
      <c r="J8702">
        <v>8745</v>
      </c>
      <c r="K8702" t="s">
        <v>24</v>
      </c>
      <c r="L8702" t="s">
        <v>20</v>
      </c>
    </row>
    <row r="8703" spans="1:12" x14ac:dyDescent="0.3">
      <c r="A8703" t="s">
        <v>30</v>
      </c>
      <c r="B8703">
        <v>1128299</v>
      </c>
      <c r="C8703">
        <v>44553</v>
      </c>
      <c r="D8703" t="s">
        <v>31</v>
      </c>
      <c r="E8703" t="s">
        <v>80</v>
      </c>
      <c r="F8703" t="s">
        <v>63</v>
      </c>
      <c r="G8703" t="s">
        <v>22</v>
      </c>
      <c r="H8703">
        <v>54</v>
      </c>
      <c r="I8703">
        <v>157</v>
      </c>
      <c r="J8703">
        <v>8478</v>
      </c>
      <c r="K8703" t="s">
        <v>24</v>
      </c>
      <c r="L8703" t="s">
        <v>17</v>
      </c>
    </row>
    <row r="8704" spans="1:12" x14ac:dyDescent="0.3">
      <c r="A8704" t="s">
        <v>30</v>
      </c>
      <c r="B8704">
        <v>1128299</v>
      </c>
      <c r="C8704">
        <v>44553</v>
      </c>
      <c r="D8704" t="s">
        <v>31</v>
      </c>
      <c r="E8704" t="s">
        <v>80</v>
      </c>
      <c r="F8704" t="s">
        <v>63</v>
      </c>
      <c r="G8704" t="s">
        <v>23</v>
      </c>
      <c r="H8704">
        <v>55</v>
      </c>
      <c r="I8704">
        <v>201</v>
      </c>
      <c r="J8704">
        <v>11055</v>
      </c>
      <c r="K8704" t="s">
        <v>24</v>
      </c>
      <c r="L8704" t="s">
        <v>20</v>
      </c>
    </row>
    <row r="8705" spans="1:12" x14ac:dyDescent="0.3">
      <c r="A8705" t="s">
        <v>30</v>
      </c>
      <c r="B8705">
        <v>1128299</v>
      </c>
      <c r="C8705">
        <v>44213</v>
      </c>
      <c r="D8705" t="s">
        <v>31</v>
      </c>
      <c r="E8705" t="s">
        <v>80</v>
      </c>
      <c r="F8705" t="s">
        <v>63</v>
      </c>
      <c r="G8705" t="s">
        <v>15</v>
      </c>
      <c r="H8705">
        <v>28</v>
      </c>
      <c r="I8705">
        <v>120</v>
      </c>
      <c r="J8705">
        <v>3360</v>
      </c>
      <c r="K8705" t="s">
        <v>24</v>
      </c>
      <c r="L8705" t="s">
        <v>17</v>
      </c>
    </row>
    <row r="8706" spans="1:12" x14ac:dyDescent="0.3">
      <c r="A8706" t="s">
        <v>30</v>
      </c>
      <c r="B8706">
        <v>1128299</v>
      </c>
      <c r="C8706">
        <v>44213</v>
      </c>
      <c r="D8706" t="s">
        <v>31</v>
      </c>
      <c r="E8706" t="s">
        <v>80</v>
      </c>
      <c r="F8706" t="s">
        <v>63</v>
      </c>
      <c r="G8706" t="s">
        <v>18</v>
      </c>
      <c r="H8706">
        <v>31</v>
      </c>
      <c r="I8706">
        <v>124</v>
      </c>
      <c r="J8706">
        <v>3844</v>
      </c>
      <c r="K8706" t="s">
        <v>24</v>
      </c>
      <c r="L8706" t="s">
        <v>17</v>
      </c>
    </row>
    <row r="8707" spans="1:12" x14ac:dyDescent="0.3">
      <c r="A8707" t="s">
        <v>30</v>
      </c>
      <c r="B8707">
        <v>1128299</v>
      </c>
      <c r="C8707">
        <v>44213</v>
      </c>
      <c r="D8707" t="s">
        <v>31</v>
      </c>
      <c r="E8707" t="s">
        <v>80</v>
      </c>
      <c r="F8707" t="s">
        <v>63</v>
      </c>
      <c r="G8707" t="s">
        <v>19</v>
      </c>
      <c r="H8707">
        <v>33</v>
      </c>
      <c r="I8707">
        <v>128</v>
      </c>
      <c r="J8707">
        <v>4224</v>
      </c>
      <c r="K8707" t="s">
        <v>24</v>
      </c>
      <c r="L8707" t="s">
        <v>20</v>
      </c>
    </row>
    <row r="8708" spans="1:12" x14ac:dyDescent="0.3">
      <c r="A8708" t="s">
        <v>30</v>
      </c>
      <c r="B8708">
        <v>1128299</v>
      </c>
      <c r="C8708">
        <v>44213</v>
      </c>
      <c r="D8708" t="s">
        <v>31</v>
      </c>
      <c r="E8708" t="s">
        <v>80</v>
      </c>
      <c r="F8708" t="s">
        <v>63</v>
      </c>
      <c r="G8708" t="s">
        <v>21</v>
      </c>
      <c r="H8708">
        <v>34</v>
      </c>
      <c r="I8708">
        <v>78</v>
      </c>
      <c r="J8708">
        <v>2652</v>
      </c>
      <c r="K8708" t="s">
        <v>24</v>
      </c>
      <c r="L8708" t="s">
        <v>20</v>
      </c>
    </row>
    <row r="8709" spans="1:12" x14ac:dyDescent="0.3">
      <c r="A8709" t="s">
        <v>30</v>
      </c>
      <c r="B8709">
        <v>1128299</v>
      </c>
      <c r="C8709">
        <v>44213</v>
      </c>
      <c r="D8709" t="s">
        <v>31</v>
      </c>
      <c r="E8709" t="s">
        <v>80</v>
      </c>
      <c r="F8709" t="s">
        <v>63</v>
      </c>
      <c r="G8709" t="s">
        <v>22</v>
      </c>
      <c r="H8709">
        <v>33</v>
      </c>
      <c r="I8709">
        <v>68</v>
      </c>
      <c r="J8709">
        <v>2244</v>
      </c>
      <c r="K8709" t="s">
        <v>24</v>
      </c>
      <c r="L8709" t="s">
        <v>17</v>
      </c>
    </row>
    <row r="8710" spans="1:12" x14ac:dyDescent="0.3">
      <c r="A8710" t="s">
        <v>30</v>
      </c>
      <c r="B8710">
        <v>1128299</v>
      </c>
      <c r="C8710">
        <v>44213</v>
      </c>
      <c r="D8710" t="s">
        <v>31</v>
      </c>
      <c r="E8710" t="s">
        <v>80</v>
      </c>
      <c r="F8710" t="s">
        <v>63</v>
      </c>
      <c r="G8710" t="s">
        <v>23</v>
      </c>
      <c r="H8710">
        <v>34</v>
      </c>
      <c r="I8710">
        <v>140</v>
      </c>
      <c r="J8710">
        <v>4760</v>
      </c>
      <c r="K8710" t="s">
        <v>24</v>
      </c>
      <c r="L8710" t="s">
        <v>20</v>
      </c>
    </row>
    <row r="8711" spans="1:12" x14ac:dyDescent="0.3">
      <c r="A8711" t="s">
        <v>30</v>
      </c>
      <c r="B8711">
        <v>1128299</v>
      </c>
      <c r="C8711">
        <v>44244</v>
      </c>
      <c r="D8711" t="s">
        <v>31</v>
      </c>
      <c r="E8711" t="s">
        <v>80</v>
      </c>
      <c r="F8711" t="s">
        <v>63</v>
      </c>
      <c r="G8711" t="s">
        <v>15</v>
      </c>
      <c r="H8711">
        <v>24</v>
      </c>
      <c r="I8711">
        <v>175</v>
      </c>
      <c r="J8711">
        <v>4200</v>
      </c>
      <c r="K8711" t="s">
        <v>24</v>
      </c>
      <c r="L8711" t="s">
        <v>17</v>
      </c>
    </row>
    <row r="8712" spans="1:12" x14ac:dyDescent="0.3">
      <c r="A8712" t="s">
        <v>30</v>
      </c>
      <c r="B8712">
        <v>1128299</v>
      </c>
      <c r="C8712">
        <v>44244</v>
      </c>
      <c r="D8712" t="s">
        <v>31</v>
      </c>
      <c r="E8712" t="s">
        <v>80</v>
      </c>
      <c r="F8712" t="s">
        <v>63</v>
      </c>
      <c r="G8712" t="s">
        <v>18</v>
      </c>
      <c r="H8712">
        <v>31</v>
      </c>
      <c r="I8712">
        <v>124</v>
      </c>
      <c r="J8712">
        <v>3844</v>
      </c>
      <c r="K8712" t="s">
        <v>24</v>
      </c>
      <c r="L8712" t="s">
        <v>17</v>
      </c>
    </row>
    <row r="8713" spans="1:12" x14ac:dyDescent="0.3">
      <c r="A8713" t="s">
        <v>30</v>
      </c>
      <c r="B8713">
        <v>1128299</v>
      </c>
      <c r="C8713">
        <v>44244</v>
      </c>
      <c r="D8713" t="s">
        <v>31</v>
      </c>
      <c r="E8713" t="s">
        <v>80</v>
      </c>
      <c r="F8713" t="s">
        <v>63</v>
      </c>
      <c r="G8713" t="s">
        <v>19</v>
      </c>
      <c r="H8713">
        <v>34</v>
      </c>
      <c r="I8713">
        <v>132</v>
      </c>
      <c r="J8713">
        <v>4488</v>
      </c>
      <c r="K8713" t="s">
        <v>24</v>
      </c>
      <c r="L8713" t="s">
        <v>20</v>
      </c>
    </row>
    <row r="8714" spans="1:12" x14ac:dyDescent="0.3">
      <c r="A8714" t="s">
        <v>30</v>
      </c>
      <c r="B8714">
        <v>1128299</v>
      </c>
      <c r="C8714">
        <v>44244</v>
      </c>
      <c r="D8714" t="s">
        <v>27</v>
      </c>
      <c r="E8714" t="s">
        <v>81</v>
      </c>
      <c r="F8714" t="s">
        <v>82</v>
      </c>
      <c r="G8714" t="s">
        <v>21</v>
      </c>
      <c r="H8714">
        <v>33</v>
      </c>
      <c r="I8714">
        <v>75</v>
      </c>
      <c r="J8714">
        <v>2475</v>
      </c>
      <c r="K8714" t="s">
        <v>24</v>
      </c>
      <c r="L8714" t="s">
        <v>20</v>
      </c>
    </row>
    <row r="8715" spans="1:12" x14ac:dyDescent="0.3">
      <c r="A8715" t="s">
        <v>30</v>
      </c>
      <c r="B8715">
        <v>1128299</v>
      </c>
      <c r="C8715">
        <v>44244</v>
      </c>
      <c r="D8715" t="s">
        <v>27</v>
      </c>
      <c r="E8715" t="s">
        <v>81</v>
      </c>
      <c r="F8715" t="s">
        <v>82</v>
      </c>
      <c r="G8715" t="s">
        <v>22</v>
      </c>
      <c r="H8715">
        <v>33</v>
      </c>
      <c r="I8715">
        <v>53</v>
      </c>
      <c r="J8715">
        <v>1749</v>
      </c>
      <c r="K8715" t="s">
        <v>24</v>
      </c>
      <c r="L8715" t="s">
        <v>17</v>
      </c>
    </row>
    <row r="8716" spans="1:12" x14ac:dyDescent="0.3">
      <c r="A8716" t="s">
        <v>30</v>
      </c>
      <c r="B8716">
        <v>1128299</v>
      </c>
      <c r="C8716">
        <v>44244</v>
      </c>
      <c r="D8716" t="s">
        <v>27</v>
      </c>
      <c r="E8716" t="s">
        <v>81</v>
      </c>
      <c r="F8716" t="s">
        <v>82</v>
      </c>
      <c r="G8716" t="s">
        <v>23</v>
      </c>
      <c r="H8716">
        <v>32</v>
      </c>
      <c r="I8716">
        <v>131</v>
      </c>
      <c r="J8716">
        <v>4192</v>
      </c>
      <c r="K8716" t="s">
        <v>24</v>
      </c>
      <c r="L8716" t="s">
        <v>20</v>
      </c>
    </row>
    <row r="8717" spans="1:12" x14ac:dyDescent="0.3">
      <c r="A8717" t="s">
        <v>30</v>
      </c>
      <c r="B8717">
        <v>1128299</v>
      </c>
      <c r="C8717">
        <v>44271</v>
      </c>
      <c r="D8717" t="s">
        <v>27</v>
      </c>
      <c r="E8717" t="s">
        <v>81</v>
      </c>
      <c r="F8717" t="s">
        <v>82</v>
      </c>
      <c r="G8717" t="s">
        <v>15</v>
      </c>
      <c r="H8717">
        <v>29</v>
      </c>
      <c r="I8717">
        <v>179</v>
      </c>
      <c r="J8717">
        <v>5191</v>
      </c>
      <c r="K8717" t="s">
        <v>24</v>
      </c>
      <c r="L8717" t="s">
        <v>17</v>
      </c>
    </row>
    <row r="8718" spans="1:12" x14ac:dyDescent="0.3">
      <c r="A8718" t="s">
        <v>30</v>
      </c>
      <c r="B8718">
        <v>1128299</v>
      </c>
      <c r="C8718">
        <v>44271</v>
      </c>
      <c r="D8718" t="s">
        <v>27</v>
      </c>
      <c r="E8718" t="s">
        <v>81</v>
      </c>
      <c r="F8718" t="s">
        <v>82</v>
      </c>
      <c r="G8718" t="s">
        <v>18</v>
      </c>
      <c r="H8718">
        <v>38</v>
      </c>
      <c r="I8718">
        <v>120</v>
      </c>
      <c r="J8718">
        <v>4560</v>
      </c>
      <c r="K8718" t="s">
        <v>24</v>
      </c>
      <c r="L8718" t="s">
        <v>17</v>
      </c>
    </row>
    <row r="8719" spans="1:12" x14ac:dyDescent="0.3">
      <c r="A8719" t="s">
        <v>30</v>
      </c>
      <c r="B8719">
        <v>1128299</v>
      </c>
      <c r="C8719">
        <v>44271</v>
      </c>
      <c r="D8719" t="s">
        <v>27</v>
      </c>
      <c r="E8719" t="s">
        <v>81</v>
      </c>
      <c r="F8719" t="s">
        <v>82</v>
      </c>
      <c r="G8719" t="s">
        <v>19</v>
      </c>
      <c r="H8719">
        <v>39</v>
      </c>
      <c r="I8719">
        <v>120</v>
      </c>
      <c r="J8719">
        <v>4680</v>
      </c>
      <c r="K8719" t="s">
        <v>24</v>
      </c>
      <c r="L8719" t="s">
        <v>20</v>
      </c>
    </row>
    <row r="8720" spans="1:12" x14ac:dyDescent="0.3">
      <c r="A8720" t="s">
        <v>30</v>
      </c>
      <c r="B8720">
        <v>1128299</v>
      </c>
      <c r="C8720">
        <v>44271</v>
      </c>
      <c r="D8720" t="s">
        <v>27</v>
      </c>
      <c r="E8720" t="s">
        <v>81</v>
      </c>
      <c r="F8720" t="s">
        <v>82</v>
      </c>
      <c r="G8720" t="s">
        <v>21</v>
      </c>
      <c r="H8720">
        <v>43</v>
      </c>
      <c r="I8720">
        <v>96</v>
      </c>
      <c r="J8720">
        <v>4128</v>
      </c>
      <c r="K8720" t="s">
        <v>24</v>
      </c>
      <c r="L8720" t="s">
        <v>20</v>
      </c>
    </row>
    <row r="8721" spans="1:12" x14ac:dyDescent="0.3">
      <c r="A8721" t="s">
        <v>30</v>
      </c>
      <c r="B8721">
        <v>1128299</v>
      </c>
      <c r="C8721">
        <v>44271</v>
      </c>
      <c r="D8721" t="s">
        <v>27</v>
      </c>
      <c r="E8721" t="s">
        <v>81</v>
      </c>
      <c r="F8721" t="s">
        <v>82</v>
      </c>
      <c r="G8721" t="s">
        <v>22</v>
      </c>
      <c r="H8721">
        <v>40</v>
      </c>
      <c r="I8721">
        <v>50</v>
      </c>
      <c r="J8721">
        <v>2000</v>
      </c>
      <c r="K8721" t="s">
        <v>24</v>
      </c>
      <c r="L8721" t="s">
        <v>17</v>
      </c>
    </row>
    <row r="8722" spans="1:12" x14ac:dyDescent="0.3">
      <c r="A8722" t="s">
        <v>30</v>
      </c>
      <c r="B8722">
        <v>1128299</v>
      </c>
      <c r="C8722">
        <v>44271</v>
      </c>
      <c r="D8722" t="s">
        <v>27</v>
      </c>
      <c r="E8722" t="s">
        <v>81</v>
      </c>
      <c r="F8722" t="s">
        <v>82</v>
      </c>
      <c r="G8722" t="s">
        <v>23</v>
      </c>
      <c r="H8722">
        <v>29</v>
      </c>
      <c r="I8722">
        <v>109</v>
      </c>
      <c r="J8722">
        <v>3161</v>
      </c>
      <c r="K8722" t="s">
        <v>24</v>
      </c>
      <c r="L8722" t="s">
        <v>20</v>
      </c>
    </row>
    <row r="8723" spans="1:12" x14ac:dyDescent="0.3">
      <c r="A8723" t="s">
        <v>30</v>
      </c>
      <c r="B8723">
        <v>1128299</v>
      </c>
      <c r="C8723">
        <v>44303</v>
      </c>
      <c r="D8723" t="s">
        <v>27</v>
      </c>
      <c r="E8723" t="s">
        <v>81</v>
      </c>
      <c r="F8723" t="s">
        <v>82</v>
      </c>
      <c r="G8723" t="s">
        <v>15</v>
      </c>
      <c r="H8723">
        <v>38</v>
      </c>
      <c r="I8723">
        <v>168</v>
      </c>
      <c r="J8723">
        <v>6384</v>
      </c>
      <c r="K8723" t="s">
        <v>24</v>
      </c>
      <c r="L8723" t="s">
        <v>17</v>
      </c>
    </row>
    <row r="8724" spans="1:12" x14ac:dyDescent="0.3">
      <c r="A8724" t="s">
        <v>30</v>
      </c>
      <c r="B8724">
        <v>1128299</v>
      </c>
      <c r="C8724">
        <v>44303</v>
      </c>
      <c r="D8724" t="s">
        <v>27</v>
      </c>
      <c r="E8724" t="s">
        <v>81</v>
      </c>
      <c r="F8724" t="s">
        <v>82</v>
      </c>
      <c r="G8724" t="s">
        <v>18</v>
      </c>
      <c r="H8724">
        <v>36</v>
      </c>
      <c r="I8724">
        <v>107</v>
      </c>
      <c r="J8724">
        <v>3852</v>
      </c>
      <c r="K8724" t="s">
        <v>24</v>
      </c>
      <c r="L8724" t="s">
        <v>17</v>
      </c>
    </row>
    <row r="8725" spans="1:12" x14ac:dyDescent="0.3">
      <c r="A8725" t="s">
        <v>30</v>
      </c>
      <c r="B8725">
        <v>1128299</v>
      </c>
      <c r="C8725">
        <v>44303</v>
      </c>
      <c r="D8725" t="s">
        <v>27</v>
      </c>
      <c r="E8725" t="s">
        <v>81</v>
      </c>
      <c r="F8725" t="s">
        <v>82</v>
      </c>
      <c r="G8725" t="s">
        <v>19</v>
      </c>
      <c r="H8725">
        <v>40</v>
      </c>
      <c r="I8725">
        <v>120</v>
      </c>
      <c r="J8725">
        <v>4800</v>
      </c>
      <c r="K8725" t="s">
        <v>24</v>
      </c>
      <c r="L8725" t="s">
        <v>20</v>
      </c>
    </row>
    <row r="8726" spans="1:12" x14ac:dyDescent="0.3">
      <c r="A8726" t="s">
        <v>30</v>
      </c>
      <c r="B8726">
        <v>1128299</v>
      </c>
      <c r="C8726">
        <v>44303</v>
      </c>
      <c r="D8726" t="s">
        <v>27</v>
      </c>
      <c r="E8726" t="s">
        <v>81</v>
      </c>
      <c r="F8726" t="s">
        <v>82</v>
      </c>
      <c r="G8726" t="s">
        <v>21</v>
      </c>
      <c r="H8726">
        <v>27</v>
      </c>
      <c r="I8726">
        <v>91</v>
      </c>
      <c r="J8726">
        <v>2457</v>
      </c>
      <c r="K8726" t="s">
        <v>24</v>
      </c>
      <c r="L8726" t="s">
        <v>20</v>
      </c>
    </row>
    <row r="8727" spans="1:12" x14ac:dyDescent="0.3">
      <c r="A8727" t="s">
        <v>30</v>
      </c>
      <c r="B8727">
        <v>1128299</v>
      </c>
      <c r="C8727">
        <v>44303</v>
      </c>
      <c r="D8727" t="s">
        <v>27</v>
      </c>
      <c r="E8727" t="s">
        <v>81</v>
      </c>
      <c r="F8727" t="s">
        <v>82</v>
      </c>
      <c r="G8727" t="s">
        <v>22</v>
      </c>
      <c r="H8727">
        <v>34</v>
      </c>
      <c r="I8727">
        <v>56</v>
      </c>
      <c r="J8727">
        <v>1904</v>
      </c>
      <c r="K8727" t="s">
        <v>24</v>
      </c>
      <c r="L8727" t="s">
        <v>17</v>
      </c>
    </row>
    <row r="8728" spans="1:12" x14ac:dyDescent="0.3">
      <c r="A8728" t="s">
        <v>30</v>
      </c>
      <c r="B8728">
        <v>1128299</v>
      </c>
      <c r="C8728">
        <v>44303</v>
      </c>
      <c r="D8728" t="s">
        <v>27</v>
      </c>
      <c r="E8728" t="s">
        <v>81</v>
      </c>
      <c r="F8728" t="s">
        <v>82</v>
      </c>
      <c r="G8728" t="s">
        <v>23</v>
      </c>
      <c r="H8728">
        <v>39</v>
      </c>
      <c r="I8728">
        <v>123</v>
      </c>
      <c r="J8728">
        <v>4797</v>
      </c>
      <c r="K8728" t="s">
        <v>24</v>
      </c>
      <c r="L8728" t="s">
        <v>20</v>
      </c>
    </row>
    <row r="8729" spans="1:12" x14ac:dyDescent="0.3">
      <c r="A8729" t="s">
        <v>30</v>
      </c>
      <c r="B8729">
        <v>1128299</v>
      </c>
      <c r="C8729">
        <v>44334</v>
      </c>
      <c r="D8729" t="s">
        <v>27</v>
      </c>
      <c r="E8729" t="s">
        <v>81</v>
      </c>
      <c r="F8729" t="s">
        <v>82</v>
      </c>
      <c r="G8729" t="s">
        <v>15</v>
      </c>
      <c r="H8729">
        <v>32</v>
      </c>
      <c r="I8729">
        <v>176</v>
      </c>
      <c r="J8729">
        <v>5632</v>
      </c>
      <c r="K8729" t="s">
        <v>24</v>
      </c>
      <c r="L8729" t="s">
        <v>17</v>
      </c>
    </row>
    <row r="8730" spans="1:12" x14ac:dyDescent="0.3">
      <c r="A8730" t="s">
        <v>30</v>
      </c>
      <c r="B8730">
        <v>1128299</v>
      </c>
      <c r="C8730">
        <v>44334</v>
      </c>
      <c r="D8730" t="s">
        <v>27</v>
      </c>
      <c r="E8730" t="s">
        <v>81</v>
      </c>
      <c r="F8730" t="s">
        <v>82</v>
      </c>
      <c r="G8730" t="s">
        <v>18</v>
      </c>
      <c r="H8730">
        <v>40</v>
      </c>
      <c r="I8730">
        <v>128</v>
      </c>
      <c r="J8730">
        <v>5120</v>
      </c>
      <c r="K8730" t="s">
        <v>24</v>
      </c>
      <c r="L8730" t="s">
        <v>17</v>
      </c>
    </row>
    <row r="8731" spans="1:12" x14ac:dyDescent="0.3">
      <c r="A8731" t="s">
        <v>30</v>
      </c>
      <c r="B8731">
        <v>1128299</v>
      </c>
      <c r="C8731">
        <v>44334</v>
      </c>
      <c r="D8731" t="s">
        <v>27</v>
      </c>
      <c r="E8731" t="s">
        <v>81</v>
      </c>
      <c r="F8731" t="s">
        <v>82</v>
      </c>
      <c r="G8731" t="s">
        <v>19</v>
      </c>
      <c r="H8731">
        <v>37</v>
      </c>
      <c r="I8731">
        <v>136</v>
      </c>
      <c r="J8731">
        <v>5032</v>
      </c>
      <c r="K8731" t="s">
        <v>24</v>
      </c>
      <c r="L8731" t="s">
        <v>20</v>
      </c>
    </row>
    <row r="8732" spans="1:12" x14ac:dyDescent="0.3">
      <c r="A8732" t="s">
        <v>30</v>
      </c>
      <c r="B8732">
        <v>1128299</v>
      </c>
      <c r="C8732">
        <v>44334</v>
      </c>
      <c r="D8732" t="s">
        <v>27</v>
      </c>
      <c r="E8732" t="s">
        <v>81</v>
      </c>
      <c r="F8732" t="s">
        <v>82</v>
      </c>
      <c r="G8732" t="s">
        <v>21</v>
      </c>
      <c r="H8732">
        <v>33</v>
      </c>
      <c r="I8732">
        <v>101</v>
      </c>
      <c r="J8732">
        <v>3333</v>
      </c>
      <c r="K8732" t="s">
        <v>24</v>
      </c>
      <c r="L8732" t="s">
        <v>20</v>
      </c>
    </row>
    <row r="8733" spans="1:12" x14ac:dyDescent="0.3">
      <c r="A8733" t="s">
        <v>30</v>
      </c>
      <c r="B8733">
        <v>1128299</v>
      </c>
      <c r="C8733">
        <v>44334</v>
      </c>
      <c r="D8733" t="s">
        <v>27</v>
      </c>
      <c r="E8733" t="s">
        <v>81</v>
      </c>
      <c r="F8733" t="s">
        <v>82</v>
      </c>
      <c r="G8733" t="s">
        <v>22</v>
      </c>
      <c r="H8733">
        <v>32</v>
      </c>
      <c r="I8733">
        <v>77</v>
      </c>
      <c r="J8733">
        <v>2464</v>
      </c>
      <c r="K8733" t="s">
        <v>24</v>
      </c>
      <c r="L8733" t="s">
        <v>17</v>
      </c>
    </row>
    <row r="8734" spans="1:12" x14ac:dyDescent="0.3">
      <c r="A8734" t="s">
        <v>30</v>
      </c>
      <c r="B8734">
        <v>1128299</v>
      </c>
      <c r="C8734">
        <v>44334</v>
      </c>
      <c r="D8734" t="s">
        <v>27</v>
      </c>
      <c r="E8734" t="s">
        <v>81</v>
      </c>
      <c r="F8734" t="s">
        <v>82</v>
      </c>
      <c r="G8734" t="s">
        <v>23</v>
      </c>
      <c r="H8734">
        <v>46</v>
      </c>
      <c r="I8734">
        <v>178</v>
      </c>
      <c r="J8734">
        <v>8188</v>
      </c>
      <c r="K8734" t="s">
        <v>24</v>
      </c>
      <c r="L8734" t="s">
        <v>20</v>
      </c>
    </row>
    <row r="8735" spans="1:12" x14ac:dyDescent="0.3">
      <c r="A8735" t="s">
        <v>30</v>
      </c>
      <c r="B8735">
        <v>1128299</v>
      </c>
      <c r="C8735">
        <v>44364</v>
      </c>
      <c r="D8735" t="s">
        <v>27</v>
      </c>
      <c r="E8735" t="s">
        <v>81</v>
      </c>
      <c r="F8735" t="s">
        <v>82</v>
      </c>
      <c r="G8735" t="s">
        <v>15</v>
      </c>
      <c r="H8735">
        <v>47</v>
      </c>
      <c r="I8735">
        <v>256</v>
      </c>
      <c r="J8735">
        <v>12032</v>
      </c>
      <c r="K8735" t="s">
        <v>24</v>
      </c>
      <c r="L8735" t="s">
        <v>17</v>
      </c>
    </row>
    <row r="8736" spans="1:12" x14ac:dyDescent="0.3">
      <c r="A8736" t="s">
        <v>30</v>
      </c>
      <c r="B8736">
        <v>1128299</v>
      </c>
      <c r="C8736">
        <v>44364</v>
      </c>
      <c r="D8736" t="s">
        <v>27</v>
      </c>
      <c r="E8736" t="s">
        <v>81</v>
      </c>
      <c r="F8736" t="s">
        <v>82</v>
      </c>
      <c r="G8736" t="s">
        <v>18</v>
      </c>
      <c r="H8736">
        <v>55</v>
      </c>
      <c r="I8736">
        <v>224</v>
      </c>
      <c r="J8736">
        <v>12320</v>
      </c>
      <c r="K8736" t="s">
        <v>24</v>
      </c>
      <c r="L8736" t="s">
        <v>17</v>
      </c>
    </row>
    <row r="8737" spans="1:12" x14ac:dyDescent="0.3">
      <c r="A8737" t="s">
        <v>30</v>
      </c>
      <c r="B8737">
        <v>1128299</v>
      </c>
      <c r="C8737">
        <v>44364</v>
      </c>
      <c r="D8737" t="s">
        <v>27</v>
      </c>
      <c r="E8737" t="s">
        <v>81</v>
      </c>
      <c r="F8737" t="s">
        <v>82</v>
      </c>
      <c r="G8737" t="s">
        <v>19</v>
      </c>
      <c r="H8737">
        <v>55</v>
      </c>
      <c r="I8737">
        <v>210</v>
      </c>
      <c r="J8737">
        <v>11550</v>
      </c>
      <c r="K8737" t="s">
        <v>24</v>
      </c>
      <c r="L8737" t="s">
        <v>20</v>
      </c>
    </row>
    <row r="8738" spans="1:12" x14ac:dyDescent="0.3">
      <c r="A8738" t="s">
        <v>30</v>
      </c>
      <c r="B8738">
        <v>1128299</v>
      </c>
      <c r="C8738">
        <v>44364</v>
      </c>
      <c r="D8738" t="s">
        <v>27</v>
      </c>
      <c r="E8738" t="s">
        <v>81</v>
      </c>
      <c r="F8738" t="s">
        <v>82</v>
      </c>
      <c r="G8738" t="s">
        <v>21</v>
      </c>
      <c r="H8738">
        <v>59</v>
      </c>
      <c r="I8738">
        <v>184</v>
      </c>
      <c r="J8738">
        <v>10856</v>
      </c>
      <c r="K8738" t="s">
        <v>24</v>
      </c>
      <c r="L8738" t="s">
        <v>20</v>
      </c>
    </row>
    <row r="8739" spans="1:12" x14ac:dyDescent="0.3">
      <c r="A8739" t="s">
        <v>30</v>
      </c>
      <c r="B8739">
        <v>1128299</v>
      </c>
      <c r="C8739">
        <v>44364</v>
      </c>
      <c r="D8739" t="s">
        <v>27</v>
      </c>
      <c r="E8739" t="s">
        <v>81</v>
      </c>
      <c r="F8739" t="s">
        <v>82</v>
      </c>
      <c r="G8739" t="s">
        <v>22</v>
      </c>
      <c r="H8739">
        <v>70</v>
      </c>
      <c r="I8739">
        <v>153</v>
      </c>
      <c r="J8739">
        <v>10710</v>
      </c>
      <c r="K8739" t="s">
        <v>24</v>
      </c>
      <c r="L8739" t="s">
        <v>17</v>
      </c>
    </row>
    <row r="8740" spans="1:12" x14ac:dyDescent="0.3">
      <c r="A8740" t="s">
        <v>30</v>
      </c>
      <c r="B8740">
        <v>1128299</v>
      </c>
      <c r="C8740">
        <v>44364</v>
      </c>
      <c r="D8740" t="s">
        <v>27</v>
      </c>
      <c r="E8740" t="s">
        <v>81</v>
      </c>
      <c r="F8740" t="s">
        <v>82</v>
      </c>
      <c r="G8740" t="s">
        <v>23</v>
      </c>
      <c r="H8740">
        <v>80</v>
      </c>
      <c r="I8740">
        <v>248</v>
      </c>
      <c r="J8740">
        <v>19840</v>
      </c>
      <c r="K8740" t="s">
        <v>24</v>
      </c>
      <c r="L8740" t="s">
        <v>20</v>
      </c>
    </row>
    <row r="8741" spans="1:12" x14ac:dyDescent="0.3">
      <c r="A8741" t="s">
        <v>30</v>
      </c>
      <c r="B8741">
        <v>1128299</v>
      </c>
      <c r="C8741">
        <v>44393</v>
      </c>
      <c r="D8741" t="s">
        <v>27</v>
      </c>
      <c r="E8741" t="s">
        <v>81</v>
      </c>
      <c r="F8741" t="s">
        <v>82</v>
      </c>
      <c r="G8741" t="s">
        <v>15</v>
      </c>
      <c r="H8741">
        <v>62</v>
      </c>
      <c r="I8741">
        <v>306</v>
      </c>
      <c r="J8741">
        <v>18972</v>
      </c>
      <c r="K8741" t="s">
        <v>24</v>
      </c>
      <c r="L8741" t="s">
        <v>17</v>
      </c>
    </row>
    <row r="8742" spans="1:12" x14ac:dyDescent="0.3">
      <c r="A8742" t="s">
        <v>30</v>
      </c>
      <c r="B8742">
        <v>1128299</v>
      </c>
      <c r="C8742">
        <v>44393</v>
      </c>
      <c r="D8742" t="s">
        <v>27</v>
      </c>
      <c r="E8742" t="s">
        <v>81</v>
      </c>
      <c r="F8742" t="s">
        <v>82</v>
      </c>
      <c r="G8742" t="s">
        <v>18</v>
      </c>
      <c r="H8742">
        <v>67</v>
      </c>
      <c r="I8742">
        <v>248</v>
      </c>
      <c r="J8742">
        <v>16616</v>
      </c>
      <c r="K8742" t="s">
        <v>24</v>
      </c>
      <c r="L8742" t="s">
        <v>17</v>
      </c>
    </row>
    <row r="8743" spans="1:12" x14ac:dyDescent="0.3">
      <c r="A8743" t="s">
        <v>30</v>
      </c>
      <c r="B8743">
        <v>1128299</v>
      </c>
      <c r="C8743">
        <v>44393</v>
      </c>
      <c r="D8743" t="s">
        <v>27</v>
      </c>
      <c r="E8743" t="s">
        <v>81</v>
      </c>
      <c r="F8743" t="s">
        <v>82</v>
      </c>
      <c r="G8743" t="s">
        <v>19</v>
      </c>
      <c r="H8743">
        <v>69</v>
      </c>
      <c r="I8743">
        <v>210</v>
      </c>
      <c r="J8743">
        <v>14490</v>
      </c>
      <c r="K8743" t="s">
        <v>24</v>
      </c>
      <c r="L8743" t="s">
        <v>20</v>
      </c>
    </row>
    <row r="8744" spans="1:12" x14ac:dyDescent="0.3">
      <c r="A8744" t="s">
        <v>30</v>
      </c>
      <c r="B8744">
        <v>1128299</v>
      </c>
      <c r="C8744">
        <v>44393</v>
      </c>
      <c r="D8744" t="s">
        <v>27</v>
      </c>
      <c r="E8744" t="s">
        <v>81</v>
      </c>
      <c r="F8744" t="s">
        <v>82</v>
      </c>
      <c r="G8744" t="s">
        <v>21</v>
      </c>
      <c r="H8744">
        <v>62</v>
      </c>
      <c r="I8744">
        <v>198</v>
      </c>
      <c r="J8744">
        <v>12276</v>
      </c>
      <c r="K8744" t="s">
        <v>24</v>
      </c>
      <c r="L8744" t="s">
        <v>20</v>
      </c>
    </row>
    <row r="8745" spans="1:12" x14ac:dyDescent="0.3">
      <c r="A8745" t="s">
        <v>30</v>
      </c>
      <c r="B8745">
        <v>1128299</v>
      </c>
      <c r="C8745">
        <v>44393</v>
      </c>
      <c r="D8745" t="s">
        <v>27</v>
      </c>
      <c r="E8745" t="s">
        <v>81</v>
      </c>
      <c r="F8745" t="s">
        <v>82</v>
      </c>
      <c r="G8745" t="s">
        <v>22</v>
      </c>
      <c r="H8745">
        <v>73</v>
      </c>
      <c r="I8745">
        <v>221</v>
      </c>
      <c r="J8745">
        <v>16133</v>
      </c>
      <c r="K8745" t="s">
        <v>24</v>
      </c>
      <c r="L8745" t="s">
        <v>17</v>
      </c>
    </row>
    <row r="8746" spans="1:12" x14ac:dyDescent="0.3">
      <c r="A8746" t="s">
        <v>30</v>
      </c>
      <c r="B8746">
        <v>1128299</v>
      </c>
      <c r="C8746">
        <v>44393</v>
      </c>
      <c r="D8746" t="s">
        <v>27</v>
      </c>
      <c r="E8746" t="s">
        <v>81</v>
      </c>
      <c r="F8746" t="s">
        <v>82</v>
      </c>
      <c r="G8746" t="s">
        <v>23</v>
      </c>
      <c r="H8746">
        <v>81</v>
      </c>
      <c r="I8746">
        <v>208</v>
      </c>
      <c r="J8746">
        <v>16848</v>
      </c>
      <c r="K8746" t="s">
        <v>24</v>
      </c>
      <c r="L8746" t="s">
        <v>20</v>
      </c>
    </row>
    <row r="8747" spans="1:12" x14ac:dyDescent="0.3">
      <c r="A8747" t="s">
        <v>30</v>
      </c>
      <c r="B8747">
        <v>1128299</v>
      </c>
      <c r="C8747">
        <v>44425</v>
      </c>
      <c r="D8747" t="s">
        <v>27</v>
      </c>
      <c r="E8747" t="s">
        <v>81</v>
      </c>
      <c r="F8747" t="s">
        <v>82</v>
      </c>
      <c r="G8747" t="s">
        <v>15</v>
      </c>
      <c r="H8747">
        <v>73</v>
      </c>
      <c r="I8747">
        <v>255</v>
      </c>
      <c r="J8747">
        <v>18615</v>
      </c>
      <c r="K8747" t="s">
        <v>24</v>
      </c>
      <c r="L8747" t="s">
        <v>17</v>
      </c>
    </row>
    <row r="8748" spans="1:12" x14ac:dyDescent="0.3">
      <c r="A8748" t="s">
        <v>30</v>
      </c>
      <c r="B8748">
        <v>1128299</v>
      </c>
      <c r="C8748">
        <v>44425</v>
      </c>
      <c r="D8748" t="s">
        <v>27</v>
      </c>
      <c r="E8748" t="s">
        <v>81</v>
      </c>
      <c r="F8748" t="s">
        <v>82</v>
      </c>
      <c r="G8748" t="s">
        <v>18</v>
      </c>
      <c r="H8748">
        <v>57</v>
      </c>
      <c r="I8748">
        <v>256</v>
      </c>
      <c r="J8748">
        <v>14592</v>
      </c>
      <c r="K8748" t="s">
        <v>24</v>
      </c>
      <c r="L8748" t="s">
        <v>17</v>
      </c>
    </row>
    <row r="8749" spans="1:12" x14ac:dyDescent="0.3">
      <c r="A8749" t="s">
        <v>30</v>
      </c>
      <c r="B8749">
        <v>1128299</v>
      </c>
      <c r="C8749">
        <v>44425</v>
      </c>
      <c r="D8749" t="s">
        <v>27</v>
      </c>
      <c r="E8749" t="s">
        <v>81</v>
      </c>
      <c r="F8749" t="s">
        <v>82</v>
      </c>
      <c r="G8749" t="s">
        <v>19</v>
      </c>
      <c r="H8749">
        <v>50</v>
      </c>
      <c r="I8749">
        <v>217</v>
      </c>
      <c r="J8749">
        <v>10850</v>
      </c>
      <c r="K8749" t="s">
        <v>24</v>
      </c>
      <c r="L8749" t="s">
        <v>20</v>
      </c>
    </row>
    <row r="8750" spans="1:12" x14ac:dyDescent="0.3">
      <c r="A8750" t="s">
        <v>30</v>
      </c>
      <c r="B8750">
        <v>1128299</v>
      </c>
      <c r="C8750">
        <v>44425</v>
      </c>
      <c r="D8750" t="s">
        <v>27</v>
      </c>
      <c r="E8750" t="s">
        <v>81</v>
      </c>
      <c r="F8750" t="s">
        <v>82</v>
      </c>
      <c r="G8750" t="s">
        <v>21</v>
      </c>
      <c r="H8750">
        <v>55</v>
      </c>
      <c r="I8750">
        <v>143</v>
      </c>
      <c r="J8750">
        <v>7865</v>
      </c>
      <c r="K8750" t="s">
        <v>24</v>
      </c>
      <c r="L8750" t="s">
        <v>20</v>
      </c>
    </row>
    <row r="8751" spans="1:12" x14ac:dyDescent="0.3">
      <c r="A8751" t="s">
        <v>30</v>
      </c>
      <c r="B8751">
        <v>1128299</v>
      </c>
      <c r="C8751">
        <v>44425</v>
      </c>
      <c r="D8751" t="s">
        <v>27</v>
      </c>
      <c r="E8751" t="s">
        <v>81</v>
      </c>
      <c r="F8751" t="s">
        <v>82</v>
      </c>
      <c r="G8751" t="s">
        <v>22</v>
      </c>
      <c r="H8751">
        <v>47</v>
      </c>
      <c r="I8751">
        <v>152</v>
      </c>
      <c r="J8751">
        <v>7144</v>
      </c>
      <c r="K8751" t="s">
        <v>24</v>
      </c>
      <c r="L8751" t="s">
        <v>17</v>
      </c>
    </row>
    <row r="8752" spans="1:12" x14ac:dyDescent="0.3">
      <c r="A8752" t="s">
        <v>30</v>
      </c>
      <c r="B8752">
        <v>1128299</v>
      </c>
      <c r="C8752">
        <v>44425</v>
      </c>
      <c r="D8752" t="s">
        <v>27</v>
      </c>
      <c r="E8752" t="s">
        <v>81</v>
      </c>
      <c r="F8752" t="s">
        <v>82</v>
      </c>
      <c r="G8752" t="s">
        <v>23</v>
      </c>
      <c r="H8752">
        <v>46</v>
      </c>
      <c r="I8752">
        <v>102</v>
      </c>
      <c r="J8752">
        <v>4692</v>
      </c>
      <c r="K8752" t="s">
        <v>24</v>
      </c>
      <c r="L8752" t="s">
        <v>20</v>
      </c>
    </row>
    <row r="8753" spans="1:12" x14ac:dyDescent="0.3">
      <c r="A8753" t="s">
        <v>30</v>
      </c>
      <c r="B8753">
        <v>1128299</v>
      </c>
      <c r="C8753">
        <v>44457</v>
      </c>
      <c r="D8753" t="s">
        <v>27</v>
      </c>
      <c r="E8753" t="s">
        <v>81</v>
      </c>
      <c r="F8753" t="s">
        <v>82</v>
      </c>
      <c r="G8753" t="s">
        <v>15</v>
      </c>
      <c r="H8753">
        <v>33</v>
      </c>
      <c r="I8753">
        <v>175</v>
      </c>
      <c r="J8753">
        <v>5775</v>
      </c>
      <c r="K8753" t="s">
        <v>24</v>
      </c>
      <c r="L8753" t="s">
        <v>17</v>
      </c>
    </row>
    <row r="8754" spans="1:12" x14ac:dyDescent="0.3">
      <c r="A8754" t="s">
        <v>30</v>
      </c>
      <c r="B8754">
        <v>1128299</v>
      </c>
      <c r="C8754">
        <v>44457</v>
      </c>
      <c r="D8754" t="s">
        <v>27</v>
      </c>
      <c r="E8754" t="s">
        <v>81</v>
      </c>
      <c r="F8754" t="s">
        <v>82</v>
      </c>
      <c r="G8754" t="s">
        <v>18</v>
      </c>
      <c r="H8754">
        <v>40</v>
      </c>
      <c r="I8754">
        <v>175</v>
      </c>
      <c r="J8754">
        <v>7000</v>
      </c>
      <c r="K8754" t="s">
        <v>24</v>
      </c>
      <c r="L8754" t="s">
        <v>17</v>
      </c>
    </row>
    <row r="8755" spans="1:12" x14ac:dyDescent="0.3">
      <c r="A8755" t="s">
        <v>30</v>
      </c>
      <c r="B8755">
        <v>1128299</v>
      </c>
      <c r="C8755">
        <v>44457</v>
      </c>
      <c r="D8755" t="s">
        <v>27</v>
      </c>
      <c r="E8755" t="s">
        <v>81</v>
      </c>
      <c r="F8755" t="s">
        <v>82</v>
      </c>
      <c r="G8755" t="s">
        <v>19</v>
      </c>
      <c r="H8755">
        <v>30</v>
      </c>
      <c r="I8755">
        <v>96</v>
      </c>
      <c r="J8755">
        <v>2880</v>
      </c>
      <c r="K8755" t="s">
        <v>24</v>
      </c>
      <c r="L8755" t="s">
        <v>20</v>
      </c>
    </row>
    <row r="8756" spans="1:12" x14ac:dyDescent="0.3">
      <c r="A8756" t="s">
        <v>30</v>
      </c>
      <c r="B8756">
        <v>1128299</v>
      </c>
      <c r="C8756">
        <v>44457</v>
      </c>
      <c r="D8756" t="s">
        <v>27</v>
      </c>
      <c r="E8756" t="s">
        <v>81</v>
      </c>
      <c r="F8756" t="s">
        <v>82</v>
      </c>
      <c r="G8756" t="s">
        <v>21</v>
      </c>
      <c r="H8756">
        <v>34</v>
      </c>
      <c r="I8756">
        <v>80</v>
      </c>
      <c r="J8756">
        <v>2720</v>
      </c>
      <c r="K8756" t="s">
        <v>24</v>
      </c>
      <c r="L8756" t="s">
        <v>20</v>
      </c>
    </row>
    <row r="8757" spans="1:12" x14ac:dyDescent="0.3">
      <c r="A8757" t="s">
        <v>30</v>
      </c>
      <c r="B8757">
        <v>1128299</v>
      </c>
      <c r="C8757">
        <v>44457</v>
      </c>
      <c r="D8757" t="s">
        <v>27</v>
      </c>
      <c r="E8757" t="s">
        <v>81</v>
      </c>
      <c r="F8757" t="s">
        <v>82</v>
      </c>
      <c r="G8757" t="s">
        <v>22</v>
      </c>
      <c r="H8757">
        <v>41</v>
      </c>
      <c r="I8757">
        <v>83</v>
      </c>
      <c r="J8757">
        <v>3403</v>
      </c>
      <c r="K8757" t="s">
        <v>24</v>
      </c>
      <c r="L8757" t="s">
        <v>17</v>
      </c>
    </row>
    <row r="8758" spans="1:12" x14ac:dyDescent="0.3">
      <c r="A8758" t="s">
        <v>30</v>
      </c>
      <c r="B8758">
        <v>1128299</v>
      </c>
      <c r="C8758">
        <v>44457</v>
      </c>
      <c r="D8758" t="s">
        <v>27</v>
      </c>
      <c r="E8758" t="s">
        <v>81</v>
      </c>
      <c r="F8758" t="s">
        <v>82</v>
      </c>
      <c r="G8758" t="s">
        <v>23</v>
      </c>
      <c r="H8758">
        <v>30</v>
      </c>
      <c r="I8758">
        <v>90</v>
      </c>
      <c r="J8758">
        <v>2700</v>
      </c>
      <c r="K8758" t="s">
        <v>24</v>
      </c>
      <c r="L8758" t="s">
        <v>20</v>
      </c>
    </row>
    <row r="8759" spans="1:12" x14ac:dyDescent="0.3">
      <c r="A8759" t="s">
        <v>30</v>
      </c>
      <c r="B8759">
        <v>1128299</v>
      </c>
      <c r="C8759">
        <v>44486</v>
      </c>
      <c r="D8759" t="s">
        <v>27</v>
      </c>
      <c r="E8759" t="s">
        <v>81</v>
      </c>
      <c r="F8759" t="s">
        <v>82</v>
      </c>
      <c r="G8759" t="s">
        <v>15</v>
      </c>
      <c r="H8759">
        <v>25</v>
      </c>
      <c r="I8759">
        <v>124</v>
      </c>
      <c r="J8759">
        <v>3100</v>
      </c>
      <c r="K8759" t="s">
        <v>24</v>
      </c>
      <c r="L8759" t="s">
        <v>17</v>
      </c>
    </row>
    <row r="8760" spans="1:12" x14ac:dyDescent="0.3">
      <c r="A8760" t="s">
        <v>30</v>
      </c>
      <c r="B8760">
        <v>1128299</v>
      </c>
      <c r="C8760">
        <v>44486</v>
      </c>
      <c r="D8760" t="s">
        <v>27</v>
      </c>
      <c r="E8760" t="s">
        <v>81</v>
      </c>
      <c r="F8760" t="s">
        <v>82</v>
      </c>
      <c r="G8760" t="s">
        <v>18</v>
      </c>
      <c r="H8760">
        <v>34</v>
      </c>
      <c r="I8760">
        <v>184</v>
      </c>
      <c r="J8760">
        <v>6256</v>
      </c>
      <c r="K8760" t="s">
        <v>24</v>
      </c>
      <c r="L8760" t="s">
        <v>17</v>
      </c>
    </row>
    <row r="8761" spans="1:12" x14ac:dyDescent="0.3">
      <c r="A8761" t="s">
        <v>30</v>
      </c>
      <c r="B8761">
        <v>1128299</v>
      </c>
      <c r="C8761">
        <v>44486</v>
      </c>
      <c r="D8761" t="s">
        <v>27</v>
      </c>
      <c r="E8761" t="s">
        <v>81</v>
      </c>
      <c r="F8761" t="s">
        <v>82</v>
      </c>
      <c r="G8761" t="s">
        <v>19</v>
      </c>
      <c r="H8761">
        <v>33</v>
      </c>
      <c r="I8761">
        <v>128</v>
      </c>
      <c r="J8761">
        <v>4224</v>
      </c>
      <c r="K8761" t="s">
        <v>24</v>
      </c>
      <c r="L8761" t="s">
        <v>20</v>
      </c>
    </row>
    <row r="8762" spans="1:12" x14ac:dyDescent="0.3">
      <c r="A8762" t="s">
        <v>30</v>
      </c>
      <c r="B8762">
        <v>1128299</v>
      </c>
      <c r="C8762">
        <v>44486</v>
      </c>
      <c r="D8762" t="s">
        <v>27</v>
      </c>
      <c r="E8762" t="s">
        <v>81</v>
      </c>
      <c r="F8762" t="s">
        <v>82</v>
      </c>
      <c r="G8762" t="s">
        <v>21</v>
      </c>
      <c r="H8762">
        <v>31</v>
      </c>
      <c r="I8762">
        <v>120</v>
      </c>
      <c r="J8762">
        <v>3720</v>
      </c>
      <c r="K8762" t="s">
        <v>24</v>
      </c>
      <c r="L8762" t="s">
        <v>20</v>
      </c>
    </row>
    <row r="8763" spans="1:12" x14ac:dyDescent="0.3">
      <c r="A8763" t="s">
        <v>30</v>
      </c>
      <c r="B8763">
        <v>1128299</v>
      </c>
      <c r="C8763">
        <v>44486</v>
      </c>
      <c r="D8763" t="s">
        <v>27</v>
      </c>
      <c r="E8763" t="s">
        <v>81</v>
      </c>
      <c r="F8763" t="s">
        <v>82</v>
      </c>
      <c r="G8763" t="s">
        <v>22</v>
      </c>
      <c r="H8763">
        <v>39</v>
      </c>
      <c r="I8763">
        <v>112</v>
      </c>
      <c r="J8763">
        <v>4368</v>
      </c>
      <c r="K8763" t="s">
        <v>24</v>
      </c>
      <c r="L8763" t="s">
        <v>17</v>
      </c>
    </row>
    <row r="8764" spans="1:12" x14ac:dyDescent="0.3">
      <c r="A8764" t="s">
        <v>30</v>
      </c>
      <c r="B8764">
        <v>1128299</v>
      </c>
      <c r="C8764">
        <v>44486</v>
      </c>
      <c r="D8764" t="s">
        <v>27</v>
      </c>
      <c r="E8764" t="s">
        <v>81</v>
      </c>
      <c r="F8764" t="s">
        <v>82</v>
      </c>
      <c r="G8764" t="s">
        <v>23</v>
      </c>
      <c r="H8764">
        <v>44</v>
      </c>
      <c r="I8764">
        <v>140</v>
      </c>
      <c r="J8764">
        <v>6160</v>
      </c>
      <c r="K8764" t="s">
        <v>24</v>
      </c>
      <c r="L8764" t="s">
        <v>20</v>
      </c>
    </row>
    <row r="8765" spans="1:12" x14ac:dyDescent="0.3">
      <c r="A8765" t="s">
        <v>30</v>
      </c>
      <c r="B8765">
        <v>1128299</v>
      </c>
      <c r="C8765">
        <v>44517</v>
      </c>
      <c r="D8765" t="s">
        <v>27</v>
      </c>
      <c r="E8765" t="s">
        <v>81</v>
      </c>
      <c r="F8765" t="s">
        <v>82</v>
      </c>
      <c r="G8765" t="s">
        <v>15</v>
      </c>
      <c r="H8765">
        <v>28</v>
      </c>
      <c r="I8765">
        <v>219</v>
      </c>
      <c r="J8765">
        <v>6132</v>
      </c>
      <c r="K8765" t="s">
        <v>24</v>
      </c>
      <c r="L8765" t="s">
        <v>17</v>
      </c>
    </row>
    <row r="8766" spans="1:12" x14ac:dyDescent="0.3">
      <c r="A8766" t="s">
        <v>30</v>
      </c>
      <c r="B8766">
        <v>1128299</v>
      </c>
      <c r="C8766">
        <v>44517</v>
      </c>
      <c r="D8766" t="s">
        <v>27</v>
      </c>
      <c r="E8766" t="s">
        <v>81</v>
      </c>
      <c r="F8766" t="s">
        <v>82</v>
      </c>
      <c r="G8766" t="s">
        <v>18</v>
      </c>
      <c r="H8766">
        <v>35</v>
      </c>
      <c r="I8766">
        <v>224</v>
      </c>
      <c r="J8766">
        <v>7840</v>
      </c>
      <c r="K8766" t="s">
        <v>24</v>
      </c>
      <c r="L8766" t="s">
        <v>17</v>
      </c>
    </row>
    <row r="8767" spans="1:12" x14ac:dyDescent="0.3">
      <c r="A8767" t="s">
        <v>30</v>
      </c>
      <c r="B8767">
        <v>1128299</v>
      </c>
      <c r="C8767">
        <v>44517</v>
      </c>
      <c r="D8767" t="s">
        <v>27</v>
      </c>
      <c r="E8767" t="s">
        <v>81</v>
      </c>
      <c r="F8767" t="s">
        <v>82</v>
      </c>
      <c r="G8767" t="s">
        <v>19</v>
      </c>
      <c r="H8767">
        <v>30</v>
      </c>
      <c r="I8767">
        <v>158</v>
      </c>
      <c r="J8767">
        <v>4740</v>
      </c>
      <c r="K8767" t="s">
        <v>24</v>
      </c>
      <c r="L8767" t="s">
        <v>20</v>
      </c>
    </row>
    <row r="8768" spans="1:12" x14ac:dyDescent="0.3">
      <c r="A8768" t="s">
        <v>30</v>
      </c>
      <c r="B8768">
        <v>1128299</v>
      </c>
      <c r="C8768">
        <v>44517</v>
      </c>
      <c r="D8768" t="s">
        <v>27</v>
      </c>
      <c r="E8768" t="s">
        <v>81</v>
      </c>
      <c r="F8768" t="s">
        <v>82</v>
      </c>
      <c r="G8768" t="s">
        <v>21</v>
      </c>
      <c r="H8768">
        <v>40</v>
      </c>
      <c r="I8768">
        <v>155</v>
      </c>
      <c r="J8768">
        <v>6200</v>
      </c>
      <c r="K8768" t="s">
        <v>24</v>
      </c>
      <c r="L8768" t="s">
        <v>20</v>
      </c>
    </row>
    <row r="8769" spans="1:12" x14ac:dyDescent="0.3">
      <c r="A8769" t="s">
        <v>30</v>
      </c>
      <c r="B8769">
        <v>1128299</v>
      </c>
      <c r="C8769">
        <v>44517</v>
      </c>
      <c r="D8769" t="s">
        <v>27</v>
      </c>
      <c r="E8769" t="s">
        <v>81</v>
      </c>
      <c r="F8769" t="s">
        <v>82</v>
      </c>
      <c r="G8769" t="s">
        <v>22</v>
      </c>
      <c r="H8769">
        <v>53</v>
      </c>
      <c r="I8769">
        <v>147</v>
      </c>
      <c r="J8769">
        <v>7791</v>
      </c>
      <c r="K8769" t="s">
        <v>24</v>
      </c>
      <c r="L8769" t="s">
        <v>17</v>
      </c>
    </row>
    <row r="8770" spans="1:12" x14ac:dyDescent="0.3">
      <c r="A8770" t="s">
        <v>30</v>
      </c>
      <c r="B8770">
        <v>1128299</v>
      </c>
      <c r="C8770">
        <v>44517</v>
      </c>
      <c r="D8770" t="s">
        <v>27</v>
      </c>
      <c r="E8770" t="s">
        <v>81</v>
      </c>
      <c r="F8770" t="s">
        <v>82</v>
      </c>
      <c r="G8770" t="s">
        <v>23</v>
      </c>
      <c r="H8770">
        <v>64</v>
      </c>
      <c r="I8770">
        <v>180</v>
      </c>
      <c r="J8770">
        <v>11520</v>
      </c>
      <c r="K8770" t="s">
        <v>24</v>
      </c>
      <c r="L8770" t="s">
        <v>20</v>
      </c>
    </row>
    <row r="8771" spans="1:12" x14ac:dyDescent="0.3">
      <c r="A8771" t="s">
        <v>30</v>
      </c>
      <c r="B8771">
        <v>1128299</v>
      </c>
      <c r="C8771">
        <v>44546</v>
      </c>
      <c r="D8771" t="s">
        <v>27</v>
      </c>
      <c r="E8771" t="s">
        <v>81</v>
      </c>
      <c r="F8771" t="s">
        <v>82</v>
      </c>
      <c r="G8771" t="s">
        <v>15</v>
      </c>
      <c r="H8771">
        <v>46</v>
      </c>
      <c r="I8771">
        <v>272</v>
      </c>
      <c r="J8771">
        <v>12512</v>
      </c>
      <c r="K8771" t="s">
        <v>24</v>
      </c>
      <c r="L8771" t="s">
        <v>17</v>
      </c>
    </row>
    <row r="8772" spans="1:12" x14ac:dyDescent="0.3">
      <c r="A8772" t="s">
        <v>30</v>
      </c>
      <c r="B8772">
        <v>1128299</v>
      </c>
      <c r="C8772">
        <v>44546</v>
      </c>
      <c r="D8772" t="s">
        <v>27</v>
      </c>
      <c r="E8772" t="s">
        <v>81</v>
      </c>
      <c r="F8772" t="s">
        <v>82</v>
      </c>
      <c r="G8772" t="s">
        <v>18</v>
      </c>
      <c r="H8772">
        <v>52</v>
      </c>
      <c r="I8772">
        <v>248</v>
      </c>
      <c r="J8772">
        <v>12896</v>
      </c>
      <c r="K8772" t="s">
        <v>24</v>
      </c>
      <c r="L8772" t="s">
        <v>17</v>
      </c>
    </row>
    <row r="8773" spans="1:12" x14ac:dyDescent="0.3">
      <c r="A8773" t="s">
        <v>12</v>
      </c>
      <c r="B8773">
        <v>1128299</v>
      </c>
      <c r="C8773">
        <v>44546</v>
      </c>
      <c r="D8773" t="s">
        <v>27</v>
      </c>
      <c r="E8773" t="s">
        <v>81</v>
      </c>
      <c r="F8773" t="s">
        <v>82</v>
      </c>
      <c r="G8773" t="s">
        <v>19</v>
      </c>
      <c r="H8773">
        <v>53</v>
      </c>
      <c r="I8773">
        <v>192</v>
      </c>
      <c r="J8773">
        <v>10176</v>
      </c>
      <c r="K8773" t="s">
        <v>24</v>
      </c>
      <c r="L8773" t="s">
        <v>20</v>
      </c>
    </row>
    <row r="8774" spans="1:12" x14ac:dyDescent="0.3">
      <c r="A8774" t="s">
        <v>12</v>
      </c>
      <c r="B8774">
        <v>1128299</v>
      </c>
      <c r="C8774">
        <v>44546</v>
      </c>
      <c r="D8774" t="s">
        <v>27</v>
      </c>
      <c r="E8774" t="s">
        <v>81</v>
      </c>
      <c r="F8774" t="s">
        <v>82</v>
      </c>
      <c r="G8774" t="s">
        <v>21</v>
      </c>
      <c r="H8774">
        <v>53</v>
      </c>
      <c r="I8774">
        <v>192</v>
      </c>
      <c r="J8774">
        <v>10176</v>
      </c>
      <c r="K8774" t="s">
        <v>24</v>
      </c>
      <c r="L8774" t="s">
        <v>20</v>
      </c>
    </row>
    <row r="8775" spans="1:12" x14ac:dyDescent="0.3">
      <c r="A8775" t="s">
        <v>12</v>
      </c>
      <c r="B8775">
        <v>1128299</v>
      </c>
      <c r="C8775">
        <v>44546</v>
      </c>
      <c r="D8775" t="s">
        <v>27</v>
      </c>
      <c r="E8775" t="s">
        <v>81</v>
      </c>
      <c r="F8775" t="s">
        <v>82</v>
      </c>
      <c r="G8775" t="s">
        <v>22</v>
      </c>
      <c r="H8775">
        <v>55</v>
      </c>
      <c r="I8775">
        <v>168</v>
      </c>
      <c r="J8775">
        <v>9240</v>
      </c>
      <c r="K8775" t="s">
        <v>24</v>
      </c>
      <c r="L8775" t="s">
        <v>17</v>
      </c>
    </row>
    <row r="8776" spans="1:12" x14ac:dyDescent="0.3">
      <c r="A8776" t="s">
        <v>12</v>
      </c>
      <c r="B8776">
        <v>1128299</v>
      </c>
      <c r="C8776">
        <v>44546</v>
      </c>
      <c r="D8776" t="s">
        <v>27</v>
      </c>
      <c r="E8776" t="s">
        <v>81</v>
      </c>
      <c r="F8776" t="s">
        <v>82</v>
      </c>
      <c r="G8776" t="s">
        <v>23</v>
      </c>
      <c r="H8776">
        <v>59</v>
      </c>
      <c r="I8776">
        <v>194</v>
      </c>
      <c r="J8776">
        <v>11446</v>
      </c>
      <c r="K8776" t="s">
        <v>24</v>
      </c>
      <c r="L8776" t="s">
        <v>20</v>
      </c>
    </row>
    <row r="8777" spans="1:12" x14ac:dyDescent="0.3">
      <c r="A8777" t="s">
        <v>12</v>
      </c>
      <c r="B8777">
        <v>1197831</v>
      </c>
      <c r="C8777">
        <v>44201</v>
      </c>
      <c r="D8777" t="s">
        <v>27</v>
      </c>
      <c r="E8777" t="s">
        <v>81</v>
      </c>
      <c r="F8777" t="s">
        <v>82</v>
      </c>
      <c r="G8777" t="s">
        <v>15</v>
      </c>
      <c r="H8777">
        <v>14</v>
      </c>
      <c r="I8777">
        <v>223</v>
      </c>
      <c r="J8777">
        <v>3122</v>
      </c>
      <c r="K8777" t="s">
        <v>24</v>
      </c>
      <c r="L8777" t="s">
        <v>17</v>
      </c>
    </row>
    <row r="8778" spans="1:12" x14ac:dyDescent="0.3">
      <c r="A8778" t="s">
        <v>12</v>
      </c>
      <c r="B8778">
        <v>1197831</v>
      </c>
      <c r="C8778">
        <v>44201</v>
      </c>
      <c r="D8778" t="s">
        <v>27</v>
      </c>
      <c r="E8778" t="s">
        <v>81</v>
      </c>
      <c r="F8778" t="s">
        <v>82</v>
      </c>
      <c r="G8778" t="s">
        <v>18</v>
      </c>
      <c r="H8778">
        <v>20</v>
      </c>
      <c r="I8778">
        <v>209</v>
      </c>
      <c r="J8778">
        <v>4180</v>
      </c>
      <c r="K8778" t="s">
        <v>24</v>
      </c>
      <c r="L8778" t="s">
        <v>17</v>
      </c>
    </row>
    <row r="8779" spans="1:12" x14ac:dyDescent="0.3">
      <c r="A8779" t="s">
        <v>12</v>
      </c>
      <c r="B8779">
        <v>1197831</v>
      </c>
      <c r="C8779">
        <v>44201</v>
      </c>
      <c r="D8779" t="s">
        <v>27</v>
      </c>
      <c r="E8779" t="s">
        <v>81</v>
      </c>
      <c r="F8779" t="s">
        <v>82</v>
      </c>
      <c r="G8779" t="s">
        <v>19</v>
      </c>
      <c r="H8779">
        <v>21</v>
      </c>
      <c r="I8779">
        <v>162</v>
      </c>
      <c r="J8779">
        <v>3402</v>
      </c>
      <c r="K8779" t="s">
        <v>24</v>
      </c>
      <c r="L8779" t="s">
        <v>20</v>
      </c>
    </row>
    <row r="8780" spans="1:12" x14ac:dyDescent="0.3">
      <c r="A8780" t="s">
        <v>12</v>
      </c>
      <c r="B8780">
        <v>1197831</v>
      </c>
      <c r="C8780">
        <v>44201</v>
      </c>
      <c r="D8780" t="s">
        <v>27</v>
      </c>
      <c r="E8780" t="s">
        <v>81</v>
      </c>
      <c r="F8780" t="s">
        <v>82</v>
      </c>
      <c r="G8780" t="s">
        <v>21</v>
      </c>
      <c r="H8780">
        <v>26</v>
      </c>
      <c r="I8780">
        <v>166</v>
      </c>
      <c r="J8780">
        <v>4316</v>
      </c>
      <c r="K8780" t="s">
        <v>24</v>
      </c>
      <c r="L8780" t="s">
        <v>20</v>
      </c>
    </row>
    <row r="8781" spans="1:12" x14ac:dyDescent="0.3">
      <c r="A8781" t="s">
        <v>12</v>
      </c>
      <c r="B8781">
        <v>1197831</v>
      </c>
      <c r="C8781">
        <v>44201</v>
      </c>
      <c r="D8781" t="s">
        <v>27</v>
      </c>
      <c r="E8781" t="s">
        <v>81</v>
      </c>
      <c r="F8781" t="s">
        <v>82</v>
      </c>
      <c r="G8781" t="s">
        <v>22</v>
      </c>
      <c r="H8781">
        <v>28</v>
      </c>
      <c r="I8781">
        <v>111</v>
      </c>
      <c r="J8781">
        <v>3108</v>
      </c>
      <c r="K8781" t="s">
        <v>24</v>
      </c>
      <c r="L8781" t="s">
        <v>17</v>
      </c>
    </row>
    <row r="8782" spans="1:12" x14ac:dyDescent="0.3">
      <c r="A8782" t="s">
        <v>30</v>
      </c>
      <c r="B8782">
        <v>1197831</v>
      </c>
      <c r="C8782">
        <v>44201</v>
      </c>
      <c r="D8782" t="s">
        <v>27</v>
      </c>
      <c r="E8782" t="s">
        <v>81</v>
      </c>
      <c r="F8782" t="s">
        <v>82</v>
      </c>
      <c r="G8782" t="s">
        <v>23</v>
      </c>
      <c r="H8782">
        <v>23</v>
      </c>
      <c r="I8782">
        <v>147</v>
      </c>
      <c r="J8782">
        <v>3381</v>
      </c>
      <c r="K8782" t="s">
        <v>24</v>
      </c>
      <c r="L8782" t="s">
        <v>20</v>
      </c>
    </row>
    <row r="8783" spans="1:12" x14ac:dyDescent="0.3">
      <c r="A8783" t="s">
        <v>12</v>
      </c>
      <c r="B8783">
        <v>1197831</v>
      </c>
      <c r="C8783">
        <v>44231</v>
      </c>
      <c r="D8783" t="s">
        <v>27</v>
      </c>
      <c r="E8783" t="s">
        <v>81</v>
      </c>
      <c r="F8783" t="s">
        <v>82</v>
      </c>
      <c r="G8783" t="s">
        <v>15</v>
      </c>
      <c r="H8783">
        <v>18</v>
      </c>
      <c r="I8783">
        <v>200</v>
      </c>
      <c r="J8783">
        <v>3600</v>
      </c>
      <c r="K8783" t="s">
        <v>24</v>
      </c>
      <c r="L8783" t="s">
        <v>17</v>
      </c>
    </row>
    <row r="8784" spans="1:12" x14ac:dyDescent="0.3">
      <c r="A8784" t="s">
        <v>12</v>
      </c>
      <c r="B8784">
        <v>1197831</v>
      </c>
      <c r="C8784">
        <v>44231</v>
      </c>
      <c r="D8784" t="s">
        <v>27</v>
      </c>
      <c r="E8784" t="s">
        <v>81</v>
      </c>
      <c r="F8784" t="s">
        <v>82</v>
      </c>
      <c r="G8784" t="s">
        <v>18</v>
      </c>
      <c r="H8784">
        <v>28</v>
      </c>
      <c r="I8784">
        <v>180</v>
      </c>
      <c r="J8784">
        <v>5040</v>
      </c>
      <c r="K8784" t="s">
        <v>24</v>
      </c>
      <c r="L8784" t="s">
        <v>17</v>
      </c>
    </row>
    <row r="8785" spans="1:12" x14ac:dyDescent="0.3">
      <c r="A8785" t="s">
        <v>12</v>
      </c>
      <c r="B8785">
        <v>1197831</v>
      </c>
      <c r="C8785">
        <v>44231</v>
      </c>
      <c r="D8785" t="s">
        <v>27</v>
      </c>
      <c r="E8785" t="s">
        <v>81</v>
      </c>
      <c r="F8785" t="s">
        <v>82</v>
      </c>
      <c r="G8785" t="s">
        <v>19</v>
      </c>
      <c r="H8785">
        <v>28</v>
      </c>
      <c r="I8785">
        <v>128</v>
      </c>
      <c r="J8785">
        <v>3584</v>
      </c>
      <c r="K8785" t="s">
        <v>24</v>
      </c>
      <c r="L8785" t="s">
        <v>20</v>
      </c>
    </row>
    <row r="8786" spans="1:12" x14ac:dyDescent="0.3">
      <c r="A8786" t="s">
        <v>12</v>
      </c>
      <c r="B8786">
        <v>1197831</v>
      </c>
      <c r="C8786">
        <v>44231</v>
      </c>
      <c r="D8786" t="s">
        <v>31</v>
      </c>
      <c r="E8786" t="s">
        <v>84</v>
      </c>
      <c r="F8786" t="s">
        <v>85</v>
      </c>
      <c r="G8786" t="s">
        <v>21</v>
      </c>
      <c r="H8786">
        <v>27</v>
      </c>
      <c r="I8786">
        <v>116</v>
      </c>
      <c r="J8786">
        <v>3132</v>
      </c>
      <c r="K8786" t="s">
        <v>24</v>
      </c>
      <c r="L8786" t="s">
        <v>20</v>
      </c>
    </row>
    <row r="8787" spans="1:12" x14ac:dyDescent="0.3">
      <c r="A8787" t="s">
        <v>12</v>
      </c>
      <c r="B8787">
        <v>1197831</v>
      </c>
      <c r="C8787">
        <v>44231</v>
      </c>
      <c r="D8787" t="s">
        <v>31</v>
      </c>
      <c r="E8787" t="s">
        <v>84</v>
      </c>
      <c r="F8787" t="s">
        <v>85</v>
      </c>
      <c r="G8787" t="s">
        <v>22</v>
      </c>
      <c r="H8787">
        <v>31</v>
      </c>
      <c r="I8787">
        <v>88</v>
      </c>
      <c r="J8787">
        <v>2728</v>
      </c>
      <c r="K8787" t="s">
        <v>24</v>
      </c>
      <c r="L8787" t="s">
        <v>17</v>
      </c>
    </row>
    <row r="8788" spans="1:12" x14ac:dyDescent="0.3">
      <c r="A8788" t="s">
        <v>12</v>
      </c>
      <c r="B8788">
        <v>1197831</v>
      </c>
      <c r="C8788">
        <v>44231</v>
      </c>
      <c r="D8788" t="s">
        <v>31</v>
      </c>
      <c r="E8788" t="s">
        <v>84</v>
      </c>
      <c r="F8788" t="s">
        <v>85</v>
      </c>
      <c r="G8788" t="s">
        <v>23</v>
      </c>
      <c r="H8788">
        <v>26</v>
      </c>
      <c r="I8788">
        <v>135</v>
      </c>
      <c r="J8788">
        <v>3510</v>
      </c>
      <c r="K8788" t="s">
        <v>24</v>
      </c>
      <c r="L8788" t="s">
        <v>20</v>
      </c>
    </row>
    <row r="8789" spans="1:12" x14ac:dyDescent="0.3">
      <c r="A8789" t="s">
        <v>12</v>
      </c>
      <c r="B8789">
        <v>1197831</v>
      </c>
      <c r="C8789">
        <v>44261</v>
      </c>
      <c r="D8789" t="s">
        <v>31</v>
      </c>
      <c r="E8789" t="s">
        <v>84</v>
      </c>
      <c r="F8789" t="s">
        <v>85</v>
      </c>
      <c r="G8789" t="s">
        <v>15</v>
      </c>
      <c r="H8789">
        <v>21</v>
      </c>
      <c r="I8789">
        <v>200</v>
      </c>
      <c r="J8789">
        <v>4200</v>
      </c>
      <c r="K8789" t="s">
        <v>24</v>
      </c>
      <c r="L8789" t="s">
        <v>17</v>
      </c>
    </row>
    <row r="8790" spans="1:12" x14ac:dyDescent="0.3">
      <c r="A8790" t="s">
        <v>12</v>
      </c>
      <c r="B8790">
        <v>1197831</v>
      </c>
      <c r="C8790">
        <v>44261</v>
      </c>
      <c r="D8790" t="s">
        <v>31</v>
      </c>
      <c r="E8790" t="s">
        <v>84</v>
      </c>
      <c r="F8790" t="s">
        <v>85</v>
      </c>
      <c r="G8790" t="s">
        <v>18</v>
      </c>
      <c r="H8790">
        <v>27</v>
      </c>
      <c r="I8790">
        <v>188</v>
      </c>
      <c r="J8790">
        <v>5076</v>
      </c>
      <c r="K8790" t="s">
        <v>24</v>
      </c>
      <c r="L8790" t="s">
        <v>17</v>
      </c>
    </row>
    <row r="8791" spans="1:12" x14ac:dyDescent="0.3">
      <c r="A8791" t="s">
        <v>12</v>
      </c>
      <c r="B8791">
        <v>1197831</v>
      </c>
      <c r="C8791">
        <v>44261</v>
      </c>
      <c r="D8791" t="s">
        <v>31</v>
      </c>
      <c r="E8791" t="s">
        <v>84</v>
      </c>
      <c r="F8791" t="s">
        <v>85</v>
      </c>
      <c r="G8791" t="s">
        <v>19</v>
      </c>
      <c r="H8791">
        <v>20</v>
      </c>
      <c r="I8791">
        <v>135</v>
      </c>
      <c r="J8791">
        <v>2700</v>
      </c>
      <c r="K8791" t="s">
        <v>24</v>
      </c>
      <c r="L8791" t="s">
        <v>20</v>
      </c>
    </row>
    <row r="8792" spans="1:12" x14ac:dyDescent="0.3">
      <c r="A8792" t="s">
        <v>12</v>
      </c>
      <c r="B8792">
        <v>1197831</v>
      </c>
      <c r="C8792">
        <v>44261</v>
      </c>
      <c r="D8792" t="s">
        <v>31</v>
      </c>
      <c r="E8792" t="s">
        <v>84</v>
      </c>
      <c r="F8792" t="s">
        <v>85</v>
      </c>
      <c r="G8792" t="s">
        <v>21</v>
      </c>
      <c r="H8792">
        <v>26</v>
      </c>
      <c r="I8792">
        <v>112</v>
      </c>
      <c r="J8792">
        <v>2912</v>
      </c>
      <c r="K8792" t="s">
        <v>24</v>
      </c>
      <c r="L8792" t="s">
        <v>20</v>
      </c>
    </row>
    <row r="8793" spans="1:12" x14ac:dyDescent="0.3">
      <c r="A8793" t="s">
        <v>30</v>
      </c>
      <c r="B8793">
        <v>1197831</v>
      </c>
      <c r="C8793">
        <v>44261</v>
      </c>
      <c r="D8793" t="s">
        <v>31</v>
      </c>
      <c r="E8793" t="s">
        <v>84</v>
      </c>
      <c r="F8793" t="s">
        <v>85</v>
      </c>
      <c r="G8793" t="s">
        <v>22</v>
      </c>
      <c r="H8793">
        <v>32</v>
      </c>
      <c r="I8793">
        <v>88</v>
      </c>
      <c r="J8793">
        <v>2816</v>
      </c>
      <c r="K8793" t="s">
        <v>24</v>
      </c>
      <c r="L8793" t="s">
        <v>17</v>
      </c>
    </row>
    <row r="8794" spans="1:12" x14ac:dyDescent="0.3">
      <c r="A8794" t="s">
        <v>30</v>
      </c>
      <c r="B8794">
        <v>1197831</v>
      </c>
      <c r="C8794">
        <v>44261</v>
      </c>
      <c r="D8794" t="s">
        <v>31</v>
      </c>
      <c r="E8794" t="s">
        <v>84</v>
      </c>
      <c r="F8794" t="s">
        <v>85</v>
      </c>
      <c r="G8794" t="s">
        <v>23</v>
      </c>
      <c r="H8794">
        <v>25</v>
      </c>
      <c r="I8794">
        <v>124</v>
      </c>
      <c r="J8794">
        <v>3100</v>
      </c>
      <c r="K8794" t="s">
        <v>24</v>
      </c>
      <c r="L8794" t="s">
        <v>20</v>
      </c>
    </row>
    <row r="8795" spans="1:12" x14ac:dyDescent="0.3">
      <c r="A8795" t="s">
        <v>30</v>
      </c>
      <c r="B8795">
        <v>1197831</v>
      </c>
      <c r="C8795">
        <v>44291</v>
      </c>
      <c r="D8795" t="s">
        <v>31</v>
      </c>
      <c r="E8795" t="s">
        <v>84</v>
      </c>
      <c r="F8795" t="s">
        <v>85</v>
      </c>
      <c r="G8795" t="s">
        <v>15</v>
      </c>
      <c r="H8795">
        <v>15</v>
      </c>
      <c r="I8795">
        <v>215</v>
      </c>
      <c r="J8795">
        <v>3225</v>
      </c>
      <c r="K8795" t="s">
        <v>24</v>
      </c>
      <c r="L8795" t="s">
        <v>17</v>
      </c>
    </row>
    <row r="8796" spans="1:12" x14ac:dyDescent="0.3">
      <c r="A8796" t="s">
        <v>30</v>
      </c>
      <c r="B8796">
        <v>1197831</v>
      </c>
      <c r="C8796">
        <v>44291</v>
      </c>
      <c r="D8796" t="s">
        <v>31</v>
      </c>
      <c r="E8796" t="s">
        <v>84</v>
      </c>
      <c r="F8796" t="s">
        <v>85</v>
      </c>
      <c r="G8796" t="s">
        <v>18</v>
      </c>
      <c r="H8796">
        <v>21</v>
      </c>
      <c r="I8796">
        <v>215</v>
      </c>
      <c r="J8796">
        <v>4515</v>
      </c>
      <c r="K8796" t="s">
        <v>24</v>
      </c>
      <c r="L8796" t="s">
        <v>17</v>
      </c>
    </row>
    <row r="8797" spans="1:12" x14ac:dyDescent="0.3">
      <c r="A8797" t="s">
        <v>30</v>
      </c>
      <c r="B8797">
        <v>1197831</v>
      </c>
      <c r="C8797">
        <v>44291</v>
      </c>
      <c r="D8797" t="s">
        <v>31</v>
      </c>
      <c r="E8797" t="s">
        <v>84</v>
      </c>
      <c r="F8797" t="s">
        <v>85</v>
      </c>
      <c r="G8797" t="s">
        <v>19</v>
      </c>
      <c r="H8797">
        <v>19</v>
      </c>
      <c r="I8797">
        <v>162</v>
      </c>
      <c r="J8797">
        <v>3078</v>
      </c>
      <c r="K8797" t="s">
        <v>24</v>
      </c>
      <c r="L8797" t="s">
        <v>20</v>
      </c>
    </row>
    <row r="8798" spans="1:12" x14ac:dyDescent="0.3">
      <c r="A8798" t="s">
        <v>30</v>
      </c>
      <c r="B8798">
        <v>1197831</v>
      </c>
      <c r="C8798">
        <v>44291</v>
      </c>
      <c r="D8798" t="s">
        <v>31</v>
      </c>
      <c r="E8798" t="s">
        <v>84</v>
      </c>
      <c r="F8798" t="s">
        <v>85</v>
      </c>
      <c r="G8798" t="s">
        <v>21</v>
      </c>
      <c r="H8798">
        <v>20</v>
      </c>
      <c r="I8798">
        <v>116</v>
      </c>
      <c r="J8798">
        <v>2320</v>
      </c>
      <c r="K8798" t="s">
        <v>24</v>
      </c>
      <c r="L8798" t="s">
        <v>20</v>
      </c>
    </row>
    <row r="8799" spans="1:12" x14ac:dyDescent="0.3">
      <c r="A8799" t="s">
        <v>30</v>
      </c>
      <c r="B8799">
        <v>1197831</v>
      </c>
      <c r="C8799">
        <v>44291</v>
      </c>
      <c r="D8799" t="s">
        <v>31</v>
      </c>
      <c r="E8799" t="s">
        <v>84</v>
      </c>
      <c r="F8799" t="s">
        <v>85</v>
      </c>
      <c r="G8799" t="s">
        <v>22</v>
      </c>
      <c r="H8799">
        <v>27</v>
      </c>
      <c r="I8799">
        <v>91</v>
      </c>
      <c r="J8799">
        <v>2457</v>
      </c>
      <c r="K8799" t="s">
        <v>24</v>
      </c>
      <c r="L8799" t="s">
        <v>17</v>
      </c>
    </row>
    <row r="8800" spans="1:12" x14ac:dyDescent="0.3">
      <c r="A8800" t="s">
        <v>30</v>
      </c>
      <c r="B8800">
        <v>1197831</v>
      </c>
      <c r="C8800">
        <v>44291</v>
      </c>
      <c r="D8800" t="s">
        <v>31</v>
      </c>
      <c r="E8800" t="s">
        <v>84</v>
      </c>
      <c r="F8800" t="s">
        <v>85</v>
      </c>
      <c r="G8800" t="s">
        <v>23</v>
      </c>
      <c r="H8800">
        <v>23</v>
      </c>
      <c r="I8800">
        <v>176</v>
      </c>
      <c r="J8800">
        <v>4048</v>
      </c>
      <c r="K8800" t="s">
        <v>24</v>
      </c>
      <c r="L8800" t="s">
        <v>20</v>
      </c>
    </row>
    <row r="8801" spans="1:12" x14ac:dyDescent="0.3">
      <c r="A8801" t="s">
        <v>30</v>
      </c>
      <c r="B8801">
        <v>1197831</v>
      </c>
      <c r="C8801">
        <v>44321</v>
      </c>
      <c r="D8801" t="s">
        <v>31</v>
      </c>
      <c r="E8801" t="s">
        <v>84</v>
      </c>
      <c r="F8801" t="s">
        <v>85</v>
      </c>
      <c r="G8801" t="s">
        <v>15</v>
      </c>
      <c r="H8801">
        <v>14</v>
      </c>
      <c r="I8801">
        <v>210</v>
      </c>
      <c r="J8801">
        <v>2940</v>
      </c>
      <c r="K8801" t="s">
        <v>24</v>
      </c>
      <c r="L8801" t="s">
        <v>17</v>
      </c>
    </row>
    <row r="8802" spans="1:12" x14ac:dyDescent="0.3">
      <c r="A8802" t="s">
        <v>30</v>
      </c>
      <c r="B8802">
        <v>1197831</v>
      </c>
      <c r="C8802">
        <v>44321</v>
      </c>
      <c r="D8802" t="s">
        <v>31</v>
      </c>
      <c r="E8802" t="s">
        <v>84</v>
      </c>
      <c r="F8802" t="s">
        <v>85</v>
      </c>
      <c r="G8802" t="s">
        <v>18</v>
      </c>
      <c r="H8802">
        <v>22</v>
      </c>
      <c r="I8802">
        <v>247</v>
      </c>
      <c r="J8802">
        <v>5434</v>
      </c>
      <c r="K8802" t="s">
        <v>24</v>
      </c>
      <c r="L8802" t="s">
        <v>17</v>
      </c>
    </row>
    <row r="8803" spans="1:12" x14ac:dyDescent="0.3">
      <c r="A8803" t="s">
        <v>30</v>
      </c>
      <c r="B8803">
        <v>1197831</v>
      </c>
      <c r="C8803">
        <v>44321</v>
      </c>
      <c r="D8803" t="s">
        <v>31</v>
      </c>
      <c r="E8803" t="s">
        <v>84</v>
      </c>
      <c r="F8803" t="s">
        <v>85</v>
      </c>
      <c r="G8803" t="s">
        <v>19</v>
      </c>
      <c r="H8803">
        <v>18</v>
      </c>
      <c r="I8803">
        <v>184</v>
      </c>
      <c r="J8803">
        <v>3312</v>
      </c>
      <c r="K8803" t="s">
        <v>24</v>
      </c>
      <c r="L8803" t="s">
        <v>20</v>
      </c>
    </row>
    <row r="8804" spans="1:12" x14ac:dyDescent="0.3">
      <c r="A8804" t="s">
        <v>30</v>
      </c>
      <c r="B8804">
        <v>1197831</v>
      </c>
      <c r="C8804">
        <v>44321</v>
      </c>
      <c r="D8804" t="s">
        <v>31</v>
      </c>
      <c r="E8804" t="s">
        <v>84</v>
      </c>
      <c r="F8804" t="s">
        <v>85</v>
      </c>
      <c r="G8804" t="s">
        <v>21</v>
      </c>
      <c r="H8804">
        <v>24</v>
      </c>
      <c r="I8804">
        <v>155</v>
      </c>
      <c r="J8804">
        <v>3720</v>
      </c>
      <c r="K8804" t="s">
        <v>24</v>
      </c>
      <c r="L8804" t="s">
        <v>20</v>
      </c>
    </row>
    <row r="8805" spans="1:12" x14ac:dyDescent="0.3">
      <c r="A8805" t="s">
        <v>30</v>
      </c>
      <c r="B8805">
        <v>1197831</v>
      </c>
      <c r="C8805">
        <v>44321</v>
      </c>
      <c r="D8805" t="s">
        <v>31</v>
      </c>
      <c r="E8805" t="s">
        <v>84</v>
      </c>
      <c r="F8805" t="s">
        <v>85</v>
      </c>
      <c r="G8805" t="s">
        <v>22</v>
      </c>
      <c r="H8805">
        <v>34</v>
      </c>
      <c r="I8805">
        <v>120</v>
      </c>
      <c r="J8805">
        <v>4080</v>
      </c>
      <c r="K8805" t="s">
        <v>24</v>
      </c>
      <c r="L8805" t="s">
        <v>17</v>
      </c>
    </row>
    <row r="8806" spans="1:12" x14ac:dyDescent="0.3">
      <c r="A8806" t="s">
        <v>30</v>
      </c>
      <c r="B8806">
        <v>1197831</v>
      </c>
      <c r="C8806">
        <v>44321</v>
      </c>
      <c r="D8806" t="s">
        <v>31</v>
      </c>
      <c r="E8806" t="s">
        <v>84</v>
      </c>
      <c r="F8806" t="s">
        <v>85</v>
      </c>
      <c r="G8806" t="s">
        <v>23</v>
      </c>
      <c r="H8806">
        <v>33</v>
      </c>
      <c r="I8806">
        <v>240</v>
      </c>
      <c r="J8806">
        <v>7920</v>
      </c>
      <c r="K8806" t="s">
        <v>24</v>
      </c>
      <c r="L8806" t="s">
        <v>20</v>
      </c>
    </row>
    <row r="8807" spans="1:12" x14ac:dyDescent="0.3">
      <c r="A8807" t="s">
        <v>30</v>
      </c>
      <c r="B8807">
        <v>1197831</v>
      </c>
      <c r="C8807">
        <v>44351</v>
      </c>
      <c r="D8807" t="s">
        <v>31</v>
      </c>
      <c r="E8807" t="s">
        <v>84</v>
      </c>
      <c r="F8807" t="s">
        <v>85</v>
      </c>
      <c r="G8807" t="s">
        <v>15</v>
      </c>
      <c r="H8807">
        <v>31</v>
      </c>
      <c r="I8807">
        <v>233</v>
      </c>
      <c r="J8807">
        <v>7223</v>
      </c>
      <c r="K8807" t="s">
        <v>24</v>
      </c>
      <c r="L8807" t="s">
        <v>17</v>
      </c>
    </row>
    <row r="8808" spans="1:12" x14ac:dyDescent="0.3">
      <c r="A8808" t="s">
        <v>30</v>
      </c>
      <c r="B8808">
        <v>1197831</v>
      </c>
      <c r="C8808">
        <v>44351</v>
      </c>
      <c r="D8808" t="s">
        <v>31</v>
      </c>
      <c r="E8808" t="s">
        <v>84</v>
      </c>
      <c r="F8808" t="s">
        <v>85</v>
      </c>
      <c r="G8808" t="s">
        <v>18</v>
      </c>
      <c r="H8808">
        <v>35</v>
      </c>
      <c r="I8808">
        <v>263</v>
      </c>
      <c r="J8808">
        <v>9205</v>
      </c>
      <c r="K8808" t="s">
        <v>24</v>
      </c>
      <c r="L8808" t="s">
        <v>17</v>
      </c>
    </row>
    <row r="8809" spans="1:12" x14ac:dyDescent="0.3">
      <c r="A8809" t="s">
        <v>30</v>
      </c>
      <c r="B8809">
        <v>1197831</v>
      </c>
      <c r="C8809">
        <v>44351</v>
      </c>
      <c r="D8809" t="s">
        <v>31</v>
      </c>
      <c r="E8809" t="s">
        <v>84</v>
      </c>
      <c r="F8809" t="s">
        <v>85</v>
      </c>
      <c r="G8809" t="s">
        <v>19</v>
      </c>
      <c r="H8809">
        <v>34</v>
      </c>
      <c r="I8809">
        <v>186</v>
      </c>
      <c r="J8809">
        <v>6324</v>
      </c>
      <c r="K8809" t="s">
        <v>24</v>
      </c>
      <c r="L8809" t="s">
        <v>20</v>
      </c>
    </row>
    <row r="8810" spans="1:12" x14ac:dyDescent="0.3">
      <c r="A8810" t="s">
        <v>30</v>
      </c>
      <c r="B8810">
        <v>1197831</v>
      </c>
      <c r="C8810">
        <v>44351</v>
      </c>
      <c r="D8810" t="s">
        <v>31</v>
      </c>
      <c r="E8810" t="s">
        <v>84</v>
      </c>
      <c r="F8810" t="s">
        <v>85</v>
      </c>
      <c r="G8810" t="s">
        <v>21</v>
      </c>
      <c r="H8810">
        <v>33</v>
      </c>
      <c r="I8810">
        <v>187</v>
      </c>
      <c r="J8810">
        <v>6171</v>
      </c>
      <c r="K8810" t="s">
        <v>24</v>
      </c>
      <c r="L8810" t="s">
        <v>20</v>
      </c>
    </row>
    <row r="8811" spans="1:12" x14ac:dyDescent="0.3">
      <c r="A8811" t="s">
        <v>30</v>
      </c>
      <c r="B8811">
        <v>1197831</v>
      </c>
      <c r="C8811">
        <v>44351</v>
      </c>
      <c r="D8811" t="s">
        <v>31</v>
      </c>
      <c r="E8811" t="s">
        <v>84</v>
      </c>
      <c r="F8811" t="s">
        <v>85</v>
      </c>
      <c r="G8811" t="s">
        <v>22</v>
      </c>
      <c r="H8811">
        <v>43</v>
      </c>
      <c r="I8811">
        <v>158</v>
      </c>
      <c r="J8811">
        <v>6794</v>
      </c>
      <c r="K8811" t="s">
        <v>24</v>
      </c>
      <c r="L8811" t="s">
        <v>17</v>
      </c>
    </row>
    <row r="8812" spans="1:12" x14ac:dyDescent="0.3">
      <c r="A8812" t="s">
        <v>30</v>
      </c>
      <c r="B8812">
        <v>1197831</v>
      </c>
      <c r="C8812">
        <v>44351</v>
      </c>
      <c r="D8812" t="s">
        <v>31</v>
      </c>
      <c r="E8812" t="s">
        <v>84</v>
      </c>
      <c r="F8812" t="s">
        <v>85</v>
      </c>
      <c r="G8812" t="s">
        <v>23</v>
      </c>
      <c r="H8812">
        <v>39</v>
      </c>
      <c r="I8812">
        <v>248</v>
      </c>
      <c r="J8812">
        <v>9672</v>
      </c>
      <c r="K8812" t="s">
        <v>24</v>
      </c>
      <c r="L8812" t="s">
        <v>20</v>
      </c>
    </row>
    <row r="8813" spans="1:12" x14ac:dyDescent="0.3">
      <c r="A8813" t="s">
        <v>30</v>
      </c>
      <c r="B8813">
        <v>1197831</v>
      </c>
      <c r="C8813">
        <v>44383</v>
      </c>
      <c r="D8813" t="s">
        <v>31</v>
      </c>
      <c r="E8813" t="s">
        <v>84</v>
      </c>
      <c r="F8813" t="s">
        <v>85</v>
      </c>
      <c r="G8813" t="s">
        <v>15</v>
      </c>
      <c r="H8813">
        <v>35</v>
      </c>
      <c r="I8813">
        <v>264</v>
      </c>
      <c r="J8813">
        <v>9240</v>
      </c>
      <c r="K8813" t="s">
        <v>24</v>
      </c>
      <c r="L8813" t="s">
        <v>17</v>
      </c>
    </row>
    <row r="8814" spans="1:12" x14ac:dyDescent="0.3">
      <c r="A8814" t="s">
        <v>30</v>
      </c>
      <c r="B8814">
        <v>1197831</v>
      </c>
      <c r="C8814">
        <v>44383</v>
      </c>
      <c r="D8814" t="s">
        <v>31</v>
      </c>
      <c r="E8814" t="s">
        <v>84</v>
      </c>
      <c r="F8814" t="s">
        <v>85</v>
      </c>
      <c r="G8814" t="s">
        <v>18</v>
      </c>
      <c r="H8814">
        <v>40</v>
      </c>
      <c r="I8814">
        <v>271</v>
      </c>
      <c r="J8814">
        <v>10840</v>
      </c>
      <c r="K8814" t="s">
        <v>24</v>
      </c>
      <c r="L8814" t="s">
        <v>17</v>
      </c>
    </row>
    <row r="8815" spans="1:12" x14ac:dyDescent="0.3">
      <c r="A8815" t="s">
        <v>30</v>
      </c>
      <c r="B8815">
        <v>1197831</v>
      </c>
      <c r="C8815">
        <v>44383</v>
      </c>
      <c r="D8815" t="s">
        <v>31</v>
      </c>
      <c r="E8815" t="s">
        <v>84</v>
      </c>
      <c r="F8815" t="s">
        <v>85</v>
      </c>
      <c r="G8815" t="s">
        <v>19</v>
      </c>
      <c r="H8815">
        <v>34</v>
      </c>
      <c r="I8815">
        <v>278</v>
      </c>
      <c r="J8815">
        <v>9452</v>
      </c>
      <c r="K8815" t="s">
        <v>24</v>
      </c>
      <c r="L8815" t="s">
        <v>20</v>
      </c>
    </row>
    <row r="8816" spans="1:12" x14ac:dyDescent="0.3">
      <c r="A8816" t="s">
        <v>30</v>
      </c>
      <c r="B8816">
        <v>1197831</v>
      </c>
      <c r="C8816">
        <v>44383</v>
      </c>
      <c r="D8816" t="s">
        <v>31</v>
      </c>
      <c r="E8816" t="s">
        <v>84</v>
      </c>
      <c r="F8816" t="s">
        <v>85</v>
      </c>
      <c r="G8816" t="s">
        <v>21</v>
      </c>
      <c r="H8816">
        <v>38</v>
      </c>
      <c r="I8816">
        <v>158</v>
      </c>
      <c r="J8816">
        <v>6004</v>
      </c>
      <c r="K8816" t="s">
        <v>24</v>
      </c>
      <c r="L8816" t="s">
        <v>20</v>
      </c>
    </row>
    <row r="8817" spans="1:12" x14ac:dyDescent="0.3">
      <c r="A8817" t="s">
        <v>30</v>
      </c>
      <c r="B8817">
        <v>1197831</v>
      </c>
      <c r="C8817">
        <v>44383</v>
      </c>
      <c r="D8817" t="s">
        <v>31</v>
      </c>
      <c r="E8817" t="s">
        <v>84</v>
      </c>
      <c r="F8817" t="s">
        <v>85</v>
      </c>
      <c r="G8817" t="s">
        <v>22</v>
      </c>
      <c r="H8817">
        <v>43</v>
      </c>
      <c r="I8817">
        <v>173</v>
      </c>
      <c r="J8817">
        <v>7439</v>
      </c>
      <c r="K8817" t="s">
        <v>24</v>
      </c>
      <c r="L8817" t="s">
        <v>17</v>
      </c>
    </row>
    <row r="8818" spans="1:12" x14ac:dyDescent="0.3">
      <c r="A8818" t="s">
        <v>12</v>
      </c>
      <c r="B8818">
        <v>1197831</v>
      </c>
      <c r="C8818">
        <v>44383</v>
      </c>
      <c r="D8818" t="s">
        <v>31</v>
      </c>
      <c r="E8818" t="s">
        <v>84</v>
      </c>
      <c r="F8818" t="s">
        <v>85</v>
      </c>
      <c r="G8818" t="s">
        <v>23</v>
      </c>
      <c r="H8818">
        <v>51</v>
      </c>
      <c r="I8818">
        <v>264</v>
      </c>
      <c r="J8818">
        <v>13464</v>
      </c>
      <c r="K8818" t="s">
        <v>24</v>
      </c>
      <c r="L8818" t="s">
        <v>20</v>
      </c>
    </row>
    <row r="8819" spans="1:12" x14ac:dyDescent="0.3">
      <c r="A8819" t="s">
        <v>12</v>
      </c>
      <c r="B8819">
        <v>1197831</v>
      </c>
      <c r="C8819">
        <v>44416</v>
      </c>
      <c r="D8819" t="s">
        <v>31</v>
      </c>
      <c r="E8819" t="s">
        <v>84</v>
      </c>
      <c r="F8819" t="s">
        <v>85</v>
      </c>
      <c r="G8819" t="s">
        <v>15</v>
      </c>
      <c r="H8819">
        <v>38</v>
      </c>
      <c r="I8819">
        <v>233</v>
      </c>
      <c r="J8819">
        <v>8854</v>
      </c>
      <c r="K8819" t="s">
        <v>24</v>
      </c>
      <c r="L8819" t="s">
        <v>17</v>
      </c>
    </row>
    <row r="8820" spans="1:12" x14ac:dyDescent="0.3">
      <c r="A8820" t="s">
        <v>12</v>
      </c>
      <c r="B8820">
        <v>1197831</v>
      </c>
      <c r="C8820">
        <v>44416</v>
      </c>
      <c r="D8820" t="s">
        <v>31</v>
      </c>
      <c r="E8820" t="s">
        <v>84</v>
      </c>
      <c r="F8820" t="s">
        <v>85</v>
      </c>
      <c r="G8820" t="s">
        <v>18</v>
      </c>
      <c r="H8820">
        <v>37</v>
      </c>
      <c r="I8820">
        <v>255</v>
      </c>
      <c r="J8820">
        <v>9435</v>
      </c>
      <c r="K8820" t="s">
        <v>24</v>
      </c>
      <c r="L8820" t="s">
        <v>17</v>
      </c>
    </row>
    <row r="8821" spans="1:12" x14ac:dyDescent="0.3">
      <c r="A8821" t="s">
        <v>12</v>
      </c>
      <c r="B8821">
        <v>1197831</v>
      </c>
      <c r="C8821">
        <v>44416</v>
      </c>
      <c r="D8821" t="s">
        <v>31</v>
      </c>
      <c r="E8821" t="s">
        <v>84</v>
      </c>
      <c r="F8821" t="s">
        <v>85</v>
      </c>
      <c r="G8821" t="s">
        <v>19</v>
      </c>
      <c r="H8821">
        <v>39</v>
      </c>
      <c r="I8821">
        <v>305</v>
      </c>
      <c r="J8821">
        <v>11895</v>
      </c>
      <c r="K8821" t="s">
        <v>24</v>
      </c>
      <c r="L8821" t="s">
        <v>20</v>
      </c>
    </row>
    <row r="8822" spans="1:12" x14ac:dyDescent="0.3">
      <c r="A8822" t="s">
        <v>12</v>
      </c>
      <c r="B8822">
        <v>1197831</v>
      </c>
      <c r="C8822">
        <v>44416</v>
      </c>
      <c r="D8822" t="s">
        <v>31</v>
      </c>
      <c r="E8822" t="s">
        <v>84</v>
      </c>
      <c r="F8822" t="s">
        <v>85</v>
      </c>
      <c r="G8822" t="s">
        <v>21</v>
      </c>
      <c r="H8822">
        <v>33</v>
      </c>
      <c r="I8822">
        <v>162</v>
      </c>
      <c r="J8822">
        <v>5346</v>
      </c>
      <c r="K8822" t="s">
        <v>24</v>
      </c>
      <c r="L8822" t="s">
        <v>20</v>
      </c>
    </row>
    <row r="8823" spans="1:12" x14ac:dyDescent="0.3">
      <c r="A8823" t="s">
        <v>26</v>
      </c>
      <c r="B8823">
        <v>1197831</v>
      </c>
      <c r="C8823">
        <v>44416</v>
      </c>
      <c r="D8823" t="s">
        <v>31</v>
      </c>
      <c r="E8823" t="s">
        <v>84</v>
      </c>
      <c r="F8823" t="s">
        <v>85</v>
      </c>
      <c r="G8823" t="s">
        <v>22</v>
      </c>
      <c r="H8823">
        <v>39</v>
      </c>
      <c r="I8823">
        <v>166</v>
      </c>
      <c r="J8823">
        <v>6474</v>
      </c>
      <c r="K8823" t="s">
        <v>24</v>
      </c>
      <c r="L8823" t="s">
        <v>17</v>
      </c>
    </row>
    <row r="8824" spans="1:12" x14ac:dyDescent="0.3">
      <c r="A8824" t="s">
        <v>26</v>
      </c>
      <c r="B8824">
        <v>1197831</v>
      </c>
      <c r="C8824">
        <v>44416</v>
      </c>
      <c r="D8824" t="s">
        <v>31</v>
      </c>
      <c r="E8824" t="s">
        <v>84</v>
      </c>
      <c r="F8824" t="s">
        <v>85</v>
      </c>
      <c r="G8824" t="s">
        <v>23</v>
      </c>
      <c r="H8824">
        <v>44</v>
      </c>
      <c r="I8824">
        <v>239</v>
      </c>
      <c r="J8824">
        <v>10516</v>
      </c>
      <c r="K8824" t="s">
        <v>24</v>
      </c>
      <c r="L8824" t="s">
        <v>20</v>
      </c>
    </row>
    <row r="8825" spans="1:12" x14ac:dyDescent="0.3">
      <c r="A8825" t="s">
        <v>26</v>
      </c>
      <c r="B8825">
        <v>1197831</v>
      </c>
      <c r="C8825">
        <v>44444</v>
      </c>
      <c r="D8825" t="s">
        <v>31</v>
      </c>
      <c r="E8825" t="s">
        <v>84</v>
      </c>
      <c r="F8825" t="s">
        <v>85</v>
      </c>
      <c r="G8825" t="s">
        <v>15</v>
      </c>
      <c r="H8825">
        <v>41</v>
      </c>
      <c r="I8825">
        <v>230</v>
      </c>
      <c r="J8825">
        <v>9430</v>
      </c>
      <c r="K8825" t="s">
        <v>24</v>
      </c>
      <c r="L8825" t="s">
        <v>17</v>
      </c>
    </row>
    <row r="8826" spans="1:12" x14ac:dyDescent="0.3">
      <c r="A8826" t="s">
        <v>26</v>
      </c>
      <c r="B8826">
        <v>1197831</v>
      </c>
      <c r="C8826">
        <v>44444</v>
      </c>
      <c r="D8826" t="s">
        <v>31</v>
      </c>
      <c r="E8826" t="s">
        <v>84</v>
      </c>
      <c r="F8826" t="s">
        <v>85</v>
      </c>
      <c r="G8826" t="s">
        <v>18</v>
      </c>
      <c r="H8826">
        <v>38</v>
      </c>
      <c r="I8826">
        <v>219</v>
      </c>
      <c r="J8826">
        <v>8322</v>
      </c>
      <c r="K8826" t="s">
        <v>24</v>
      </c>
      <c r="L8826" t="s">
        <v>17</v>
      </c>
    </row>
    <row r="8827" spans="1:12" x14ac:dyDescent="0.3">
      <c r="A8827" t="s">
        <v>26</v>
      </c>
      <c r="B8827">
        <v>1197831</v>
      </c>
      <c r="C8827">
        <v>44444</v>
      </c>
      <c r="D8827" t="s">
        <v>31</v>
      </c>
      <c r="E8827" t="s">
        <v>84</v>
      </c>
      <c r="F8827" t="s">
        <v>85</v>
      </c>
      <c r="G8827" t="s">
        <v>19</v>
      </c>
      <c r="H8827">
        <v>43</v>
      </c>
      <c r="I8827">
        <v>203</v>
      </c>
      <c r="J8827">
        <v>8729</v>
      </c>
      <c r="K8827" t="s">
        <v>24</v>
      </c>
      <c r="L8827" t="s">
        <v>20</v>
      </c>
    </row>
    <row r="8828" spans="1:12" x14ac:dyDescent="0.3">
      <c r="A8828" t="s">
        <v>26</v>
      </c>
      <c r="B8828">
        <v>1197831</v>
      </c>
      <c r="C8828">
        <v>44444</v>
      </c>
      <c r="D8828" t="s">
        <v>31</v>
      </c>
      <c r="E8828" t="s">
        <v>84</v>
      </c>
      <c r="F8828" t="s">
        <v>85</v>
      </c>
      <c r="G8828" t="s">
        <v>21</v>
      </c>
      <c r="H8828">
        <v>40</v>
      </c>
      <c r="I8828">
        <v>136</v>
      </c>
      <c r="J8828">
        <v>5440</v>
      </c>
      <c r="K8828" t="s">
        <v>24</v>
      </c>
      <c r="L8828" t="s">
        <v>20</v>
      </c>
    </row>
    <row r="8829" spans="1:12" x14ac:dyDescent="0.3">
      <c r="A8829" t="s">
        <v>26</v>
      </c>
      <c r="B8829">
        <v>1197831</v>
      </c>
      <c r="C8829">
        <v>44444</v>
      </c>
      <c r="D8829" t="s">
        <v>31</v>
      </c>
      <c r="E8829" t="s">
        <v>84</v>
      </c>
      <c r="F8829" t="s">
        <v>85</v>
      </c>
      <c r="G8829" t="s">
        <v>22</v>
      </c>
      <c r="H8829">
        <v>42</v>
      </c>
      <c r="I8829">
        <v>140</v>
      </c>
      <c r="J8829">
        <v>5880</v>
      </c>
      <c r="K8829" t="s">
        <v>24</v>
      </c>
      <c r="L8829" t="s">
        <v>17</v>
      </c>
    </row>
    <row r="8830" spans="1:12" x14ac:dyDescent="0.3">
      <c r="A8830" t="s">
        <v>26</v>
      </c>
      <c r="B8830">
        <v>1197831</v>
      </c>
      <c r="C8830">
        <v>44444</v>
      </c>
      <c r="D8830" t="s">
        <v>31</v>
      </c>
      <c r="E8830" t="s">
        <v>84</v>
      </c>
      <c r="F8830" t="s">
        <v>85</v>
      </c>
      <c r="G8830" t="s">
        <v>23</v>
      </c>
      <c r="H8830">
        <v>36</v>
      </c>
      <c r="I8830">
        <v>200</v>
      </c>
      <c r="J8830">
        <v>7200</v>
      </c>
      <c r="K8830" t="s">
        <v>24</v>
      </c>
      <c r="L8830" t="s">
        <v>20</v>
      </c>
    </row>
    <row r="8831" spans="1:12" x14ac:dyDescent="0.3">
      <c r="A8831" t="s">
        <v>26</v>
      </c>
      <c r="B8831">
        <v>1197831</v>
      </c>
      <c r="C8831">
        <v>44473</v>
      </c>
      <c r="D8831" t="s">
        <v>31</v>
      </c>
      <c r="E8831" t="s">
        <v>84</v>
      </c>
      <c r="F8831" t="s">
        <v>85</v>
      </c>
      <c r="G8831" t="s">
        <v>15</v>
      </c>
      <c r="H8831">
        <v>30</v>
      </c>
      <c r="I8831">
        <v>201</v>
      </c>
      <c r="J8831">
        <v>6030</v>
      </c>
      <c r="K8831" t="s">
        <v>24</v>
      </c>
      <c r="L8831" t="s">
        <v>17</v>
      </c>
    </row>
    <row r="8832" spans="1:12" x14ac:dyDescent="0.3">
      <c r="A8832" t="s">
        <v>26</v>
      </c>
      <c r="B8832">
        <v>1197831</v>
      </c>
      <c r="C8832">
        <v>44473</v>
      </c>
      <c r="D8832" t="s">
        <v>31</v>
      </c>
      <c r="E8832" t="s">
        <v>84</v>
      </c>
      <c r="F8832" t="s">
        <v>85</v>
      </c>
      <c r="G8832" t="s">
        <v>18</v>
      </c>
      <c r="H8832">
        <v>27</v>
      </c>
      <c r="I8832">
        <v>190</v>
      </c>
      <c r="J8832">
        <v>5130</v>
      </c>
      <c r="K8832" t="s">
        <v>24</v>
      </c>
      <c r="L8832" t="s">
        <v>17</v>
      </c>
    </row>
    <row r="8833" spans="1:12" x14ac:dyDescent="0.3">
      <c r="A8833" t="s">
        <v>26</v>
      </c>
      <c r="B8833">
        <v>1197831</v>
      </c>
      <c r="C8833">
        <v>44473</v>
      </c>
      <c r="D8833" t="s">
        <v>31</v>
      </c>
      <c r="E8833" t="s">
        <v>84</v>
      </c>
      <c r="F8833" t="s">
        <v>85</v>
      </c>
      <c r="G8833" t="s">
        <v>19</v>
      </c>
      <c r="H8833">
        <v>31</v>
      </c>
      <c r="I8833">
        <v>179</v>
      </c>
      <c r="J8833">
        <v>5549</v>
      </c>
      <c r="K8833" t="s">
        <v>24</v>
      </c>
      <c r="L8833" t="s">
        <v>20</v>
      </c>
    </row>
    <row r="8834" spans="1:12" x14ac:dyDescent="0.3">
      <c r="A8834" t="s">
        <v>26</v>
      </c>
      <c r="B8834">
        <v>1197831</v>
      </c>
      <c r="C8834">
        <v>44473</v>
      </c>
      <c r="D8834" t="s">
        <v>31</v>
      </c>
      <c r="E8834" t="s">
        <v>84</v>
      </c>
      <c r="F8834" t="s">
        <v>85</v>
      </c>
      <c r="G8834" t="s">
        <v>21</v>
      </c>
      <c r="H8834">
        <v>35</v>
      </c>
      <c r="I8834">
        <v>116</v>
      </c>
      <c r="J8834">
        <v>4060</v>
      </c>
      <c r="K8834" t="s">
        <v>24</v>
      </c>
      <c r="L8834" t="s">
        <v>20</v>
      </c>
    </row>
    <row r="8835" spans="1:12" x14ac:dyDescent="0.3">
      <c r="A8835" t="s">
        <v>26</v>
      </c>
      <c r="B8835">
        <v>1197831</v>
      </c>
      <c r="C8835">
        <v>44473</v>
      </c>
      <c r="D8835" t="s">
        <v>31</v>
      </c>
      <c r="E8835" t="s">
        <v>84</v>
      </c>
      <c r="F8835" t="s">
        <v>85</v>
      </c>
      <c r="G8835" t="s">
        <v>22</v>
      </c>
      <c r="H8835">
        <v>25</v>
      </c>
      <c r="I8835">
        <v>123</v>
      </c>
      <c r="J8835">
        <v>3075</v>
      </c>
      <c r="K8835" t="s">
        <v>24</v>
      </c>
      <c r="L8835" t="s">
        <v>17</v>
      </c>
    </row>
    <row r="8836" spans="1:12" x14ac:dyDescent="0.3">
      <c r="A8836" t="s">
        <v>26</v>
      </c>
      <c r="B8836">
        <v>1197831</v>
      </c>
      <c r="C8836">
        <v>44473</v>
      </c>
      <c r="D8836" t="s">
        <v>31</v>
      </c>
      <c r="E8836" t="s">
        <v>84</v>
      </c>
      <c r="F8836" t="s">
        <v>85</v>
      </c>
      <c r="G8836" t="s">
        <v>23</v>
      </c>
      <c r="H8836">
        <v>34</v>
      </c>
      <c r="I8836">
        <v>179</v>
      </c>
      <c r="J8836">
        <v>6086</v>
      </c>
      <c r="K8836" t="s">
        <v>24</v>
      </c>
      <c r="L8836" t="s">
        <v>20</v>
      </c>
    </row>
    <row r="8837" spans="1:12" x14ac:dyDescent="0.3">
      <c r="A8837" t="s">
        <v>26</v>
      </c>
      <c r="B8837">
        <v>1197831</v>
      </c>
      <c r="C8837">
        <v>44505</v>
      </c>
      <c r="D8837" t="s">
        <v>31</v>
      </c>
      <c r="E8837" t="s">
        <v>84</v>
      </c>
      <c r="F8837" t="s">
        <v>85</v>
      </c>
      <c r="G8837" t="s">
        <v>15</v>
      </c>
      <c r="H8837">
        <v>27</v>
      </c>
      <c r="I8837">
        <v>203</v>
      </c>
      <c r="J8837">
        <v>5481</v>
      </c>
      <c r="K8837" t="s">
        <v>24</v>
      </c>
      <c r="L8837" t="s">
        <v>17</v>
      </c>
    </row>
    <row r="8838" spans="1:12" x14ac:dyDescent="0.3">
      <c r="A8838" t="s">
        <v>26</v>
      </c>
      <c r="B8838">
        <v>1197831</v>
      </c>
      <c r="C8838">
        <v>44505</v>
      </c>
      <c r="D8838" t="s">
        <v>31</v>
      </c>
      <c r="E8838" t="s">
        <v>84</v>
      </c>
      <c r="F8838" t="s">
        <v>85</v>
      </c>
      <c r="G8838" t="s">
        <v>18</v>
      </c>
      <c r="H8838">
        <v>28</v>
      </c>
      <c r="I8838">
        <v>223</v>
      </c>
      <c r="J8838">
        <v>6244</v>
      </c>
      <c r="K8838" t="s">
        <v>24</v>
      </c>
      <c r="L8838" t="s">
        <v>17</v>
      </c>
    </row>
    <row r="8839" spans="1:12" x14ac:dyDescent="0.3">
      <c r="A8839" t="s">
        <v>26</v>
      </c>
      <c r="B8839">
        <v>1197831</v>
      </c>
      <c r="C8839">
        <v>44505</v>
      </c>
      <c r="D8839" t="s">
        <v>31</v>
      </c>
      <c r="E8839" t="s">
        <v>84</v>
      </c>
      <c r="F8839" t="s">
        <v>85</v>
      </c>
      <c r="G8839" t="s">
        <v>19</v>
      </c>
      <c r="H8839">
        <v>42</v>
      </c>
      <c r="I8839">
        <v>210</v>
      </c>
      <c r="J8839">
        <v>8820</v>
      </c>
      <c r="K8839" t="s">
        <v>24</v>
      </c>
      <c r="L8839" t="s">
        <v>20</v>
      </c>
    </row>
    <row r="8840" spans="1:12" x14ac:dyDescent="0.3">
      <c r="A8840" t="s">
        <v>26</v>
      </c>
      <c r="B8840">
        <v>1197831</v>
      </c>
      <c r="C8840">
        <v>44505</v>
      </c>
      <c r="D8840" t="s">
        <v>31</v>
      </c>
      <c r="E8840" t="s">
        <v>84</v>
      </c>
      <c r="F8840" t="s">
        <v>85</v>
      </c>
      <c r="G8840" t="s">
        <v>21</v>
      </c>
      <c r="H8840">
        <v>43</v>
      </c>
      <c r="I8840">
        <v>158</v>
      </c>
      <c r="J8840">
        <v>6794</v>
      </c>
      <c r="K8840" t="s">
        <v>24</v>
      </c>
      <c r="L8840" t="s">
        <v>20</v>
      </c>
    </row>
    <row r="8841" spans="1:12" x14ac:dyDescent="0.3">
      <c r="A8841" t="s">
        <v>26</v>
      </c>
      <c r="B8841">
        <v>1197831</v>
      </c>
      <c r="C8841">
        <v>44505</v>
      </c>
      <c r="D8841" t="s">
        <v>31</v>
      </c>
      <c r="E8841" t="s">
        <v>84</v>
      </c>
      <c r="F8841" t="s">
        <v>85</v>
      </c>
      <c r="G8841" t="s">
        <v>22</v>
      </c>
      <c r="H8841">
        <v>41</v>
      </c>
      <c r="I8841">
        <v>149</v>
      </c>
      <c r="J8841">
        <v>6109</v>
      </c>
      <c r="K8841" t="s">
        <v>24</v>
      </c>
      <c r="L8841" t="s">
        <v>17</v>
      </c>
    </row>
    <row r="8842" spans="1:12" x14ac:dyDescent="0.3">
      <c r="A8842" t="s">
        <v>26</v>
      </c>
      <c r="B8842">
        <v>1197831</v>
      </c>
      <c r="C8842">
        <v>44505</v>
      </c>
      <c r="D8842" t="s">
        <v>31</v>
      </c>
      <c r="E8842" t="s">
        <v>84</v>
      </c>
      <c r="F8842" t="s">
        <v>85</v>
      </c>
      <c r="G8842" t="s">
        <v>23</v>
      </c>
      <c r="H8842">
        <v>51</v>
      </c>
      <c r="I8842">
        <v>194</v>
      </c>
      <c r="J8842">
        <v>9894</v>
      </c>
      <c r="K8842" t="s">
        <v>24</v>
      </c>
      <c r="L8842" t="s">
        <v>20</v>
      </c>
    </row>
    <row r="8843" spans="1:12" x14ac:dyDescent="0.3">
      <c r="A8843" t="s">
        <v>12</v>
      </c>
      <c r="B8843">
        <v>1197831</v>
      </c>
      <c r="C8843">
        <v>44534</v>
      </c>
      <c r="D8843" t="s">
        <v>31</v>
      </c>
      <c r="E8843" t="s">
        <v>84</v>
      </c>
      <c r="F8843" t="s">
        <v>85</v>
      </c>
      <c r="G8843" t="s">
        <v>15</v>
      </c>
      <c r="H8843">
        <v>40</v>
      </c>
      <c r="I8843">
        <v>240</v>
      </c>
      <c r="J8843">
        <v>9600</v>
      </c>
      <c r="K8843" t="s">
        <v>24</v>
      </c>
      <c r="L8843" t="s">
        <v>17</v>
      </c>
    </row>
    <row r="8844" spans="1:12" x14ac:dyDescent="0.3">
      <c r="A8844" t="s">
        <v>12</v>
      </c>
      <c r="B8844">
        <v>1197831</v>
      </c>
      <c r="C8844">
        <v>44534</v>
      </c>
      <c r="D8844" t="s">
        <v>31</v>
      </c>
      <c r="E8844" t="s">
        <v>84</v>
      </c>
      <c r="F8844" t="s">
        <v>85</v>
      </c>
      <c r="G8844" t="s">
        <v>18</v>
      </c>
      <c r="H8844">
        <v>41</v>
      </c>
      <c r="I8844">
        <v>240</v>
      </c>
      <c r="J8844">
        <v>9840</v>
      </c>
      <c r="K8844" t="s">
        <v>24</v>
      </c>
      <c r="L8844" t="s">
        <v>17</v>
      </c>
    </row>
    <row r="8845" spans="1:12" x14ac:dyDescent="0.3">
      <c r="A8845" t="s">
        <v>12</v>
      </c>
      <c r="B8845">
        <v>1197831</v>
      </c>
      <c r="C8845">
        <v>44534</v>
      </c>
      <c r="D8845" t="s">
        <v>31</v>
      </c>
      <c r="E8845" t="s">
        <v>84</v>
      </c>
      <c r="F8845" t="s">
        <v>85</v>
      </c>
      <c r="G8845" t="s">
        <v>19</v>
      </c>
      <c r="H8845">
        <v>47</v>
      </c>
      <c r="I8845">
        <v>223</v>
      </c>
      <c r="J8845">
        <v>10481</v>
      </c>
      <c r="K8845" t="s">
        <v>24</v>
      </c>
      <c r="L8845" t="s">
        <v>20</v>
      </c>
    </row>
    <row r="8846" spans="1:12" x14ac:dyDescent="0.3">
      <c r="A8846" t="s">
        <v>12</v>
      </c>
      <c r="B8846">
        <v>1197831</v>
      </c>
      <c r="C8846">
        <v>44534</v>
      </c>
      <c r="D8846" t="s">
        <v>31</v>
      </c>
      <c r="E8846" t="s">
        <v>84</v>
      </c>
      <c r="F8846" t="s">
        <v>85</v>
      </c>
      <c r="G8846" t="s">
        <v>21</v>
      </c>
      <c r="H8846">
        <v>44</v>
      </c>
      <c r="I8846">
        <v>184</v>
      </c>
      <c r="J8846">
        <v>8096</v>
      </c>
      <c r="K8846" t="s">
        <v>24</v>
      </c>
      <c r="L8846" t="s">
        <v>20</v>
      </c>
    </row>
    <row r="8847" spans="1:12" x14ac:dyDescent="0.3">
      <c r="A8847" t="s">
        <v>12</v>
      </c>
      <c r="B8847">
        <v>1197831</v>
      </c>
      <c r="C8847">
        <v>44534</v>
      </c>
      <c r="D8847" t="s">
        <v>31</v>
      </c>
      <c r="E8847" t="s">
        <v>84</v>
      </c>
      <c r="F8847" t="s">
        <v>85</v>
      </c>
      <c r="G8847" t="s">
        <v>22</v>
      </c>
      <c r="H8847">
        <v>43</v>
      </c>
      <c r="I8847">
        <v>147</v>
      </c>
      <c r="J8847">
        <v>6321</v>
      </c>
      <c r="K8847" t="s">
        <v>24</v>
      </c>
      <c r="L8847" t="s">
        <v>17</v>
      </c>
    </row>
    <row r="8848" spans="1:12" x14ac:dyDescent="0.3">
      <c r="A8848" t="s">
        <v>12</v>
      </c>
      <c r="B8848">
        <v>1197831</v>
      </c>
      <c r="C8848">
        <v>44534</v>
      </c>
      <c r="D8848" t="s">
        <v>31</v>
      </c>
      <c r="E8848" t="s">
        <v>84</v>
      </c>
      <c r="F8848" t="s">
        <v>85</v>
      </c>
      <c r="G8848" t="s">
        <v>23</v>
      </c>
      <c r="H8848">
        <v>47</v>
      </c>
      <c r="I8848">
        <v>232</v>
      </c>
      <c r="J8848">
        <v>10904</v>
      </c>
      <c r="K8848" t="s">
        <v>24</v>
      </c>
      <c r="L8848" t="s">
        <v>20</v>
      </c>
    </row>
    <row r="8849" spans="1:12" x14ac:dyDescent="0.3">
      <c r="A8849" t="s">
        <v>12</v>
      </c>
      <c r="B8849">
        <v>1128299</v>
      </c>
      <c r="C8849">
        <v>44219</v>
      </c>
      <c r="D8849" t="s">
        <v>31</v>
      </c>
      <c r="E8849" t="s">
        <v>84</v>
      </c>
      <c r="F8849" t="s">
        <v>85</v>
      </c>
      <c r="G8849" t="s">
        <v>15</v>
      </c>
      <c r="H8849">
        <v>23</v>
      </c>
      <c r="I8849">
        <v>136</v>
      </c>
      <c r="J8849">
        <v>3128</v>
      </c>
      <c r="K8849" t="s">
        <v>24</v>
      </c>
      <c r="L8849" t="s">
        <v>17</v>
      </c>
    </row>
    <row r="8850" spans="1:12" x14ac:dyDescent="0.3">
      <c r="A8850" t="s">
        <v>12</v>
      </c>
      <c r="B8850">
        <v>1128299</v>
      </c>
      <c r="C8850">
        <v>44219</v>
      </c>
      <c r="D8850" t="s">
        <v>31</v>
      </c>
      <c r="E8850" t="s">
        <v>84</v>
      </c>
      <c r="F8850" t="s">
        <v>85</v>
      </c>
      <c r="G8850" t="s">
        <v>18</v>
      </c>
      <c r="H8850">
        <v>30</v>
      </c>
      <c r="I8850">
        <v>140</v>
      </c>
      <c r="J8850">
        <v>4200</v>
      </c>
      <c r="K8850" t="s">
        <v>24</v>
      </c>
      <c r="L8850" t="s">
        <v>17</v>
      </c>
    </row>
    <row r="8851" spans="1:12" x14ac:dyDescent="0.3">
      <c r="A8851" t="s">
        <v>12</v>
      </c>
      <c r="B8851">
        <v>1128299</v>
      </c>
      <c r="C8851">
        <v>44219</v>
      </c>
      <c r="D8851" t="s">
        <v>31</v>
      </c>
      <c r="E8851" t="s">
        <v>84</v>
      </c>
      <c r="F8851" t="s">
        <v>85</v>
      </c>
      <c r="G8851" t="s">
        <v>19</v>
      </c>
      <c r="H8851">
        <v>31</v>
      </c>
      <c r="I8851">
        <v>145</v>
      </c>
      <c r="J8851">
        <v>4495</v>
      </c>
      <c r="K8851" t="s">
        <v>24</v>
      </c>
      <c r="L8851" t="s">
        <v>20</v>
      </c>
    </row>
    <row r="8852" spans="1:12" x14ac:dyDescent="0.3">
      <c r="A8852" t="s">
        <v>12</v>
      </c>
      <c r="B8852">
        <v>1128299</v>
      </c>
      <c r="C8852">
        <v>44219</v>
      </c>
      <c r="D8852" t="s">
        <v>31</v>
      </c>
      <c r="E8852" t="s">
        <v>84</v>
      </c>
      <c r="F8852" t="s">
        <v>85</v>
      </c>
      <c r="G8852" t="s">
        <v>21</v>
      </c>
      <c r="H8852">
        <v>30</v>
      </c>
      <c r="I8852">
        <v>88</v>
      </c>
      <c r="J8852">
        <v>2640</v>
      </c>
      <c r="K8852" t="s">
        <v>24</v>
      </c>
      <c r="L8852" t="s">
        <v>20</v>
      </c>
    </row>
    <row r="8853" spans="1:12" x14ac:dyDescent="0.3">
      <c r="A8853" t="s">
        <v>12</v>
      </c>
      <c r="B8853">
        <v>1128299</v>
      </c>
      <c r="C8853">
        <v>44219</v>
      </c>
      <c r="D8853" t="s">
        <v>31</v>
      </c>
      <c r="E8853" t="s">
        <v>84</v>
      </c>
      <c r="F8853" t="s">
        <v>85</v>
      </c>
      <c r="G8853" t="s">
        <v>22</v>
      </c>
      <c r="H8853">
        <v>35</v>
      </c>
      <c r="I8853">
        <v>68</v>
      </c>
      <c r="J8853">
        <v>2380</v>
      </c>
      <c r="K8853" t="s">
        <v>24</v>
      </c>
      <c r="L8853" t="s">
        <v>17</v>
      </c>
    </row>
    <row r="8854" spans="1:12" x14ac:dyDescent="0.3">
      <c r="A8854" t="s">
        <v>12</v>
      </c>
      <c r="B8854">
        <v>1128299</v>
      </c>
      <c r="C8854">
        <v>44219</v>
      </c>
      <c r="D8854" t="s">
        <v>31</v>
      </c>
      <c r="E8854" t="s">
        <v>84</v>
      </c>
      <c r="F8854" t="s">
        <v>85</v>
      </c>
      <c r="G8854" t="s">
        <v>23</v>
      </c>
      <c r="H8854">
        <v>27</v>
      </c>
      <c r="I8854">
        <v>140</v>
      </c>
      <c r="J8854">
        <v>3780</v>
      </c>
      <c r="K8854" t="s">
        <v>24</v>
      </c>
      <c r="L8854" t="s">
        <v>20</v>
      </c>
    </row>
    <row r="8855" spans="1:12" x14ac:dyDescent="0.3">
      <c r="A8855" t="s">
        <v>12</v>
      </c>
      <c r="B8855">
        <v>1128299</v>
      </c>
      <c r="C8855">
        <v>44250</v>
      </c>
      <c r="D8855" t="s">
        <v>31</v>
      </c>
      <c r="E8855" t="s">
        <v>84</v>
      </c>
      <c r="F8855" t="s">
        <v>85</v>
      </c>
      <c r="G8855" t="s">
        <v>15</v>
      </c>
      <c r="H8855">
        <v>21</v>
      </c>
      <c r="I8855">
        <v>162</v>
      </c>
      <c r="J8855">
        <v>3402</v>
      </c>
      <c r="K8855" t="s">
        <v>24</v>
      </c>
      <c r="L8855" t="s">
        <v>17</v>
      </c>
    </row>
    <row r="8856" spans="1:12" x14ac:dyDescent="0.3">
      <c r="A8856" t="s">
        <v>12</v>
      </c>
      <c r="B8856">
        <v>1128299</v>
      </c>
      <c r="C8856">
        <v>44250</v>
      </c>
      <c r="D8856" t="s">
        <v>31</v>
      </c>
      <c r="E8856" t="s">
        <v>84</v>
      </c>
      <c r="F8856" t="s">
        <v>85</v>
      </c>
      <c r="G8856" t="s">
        <v>18</v>
      </c>
      <c r="H8856">
        <v>28</v>
      </c>
      <c r="I8856">
        <v>128</v>
      </c>
      <c r="J8856">
        <v>3584</v>
      </c>
      <c r="K8856" t="s">
        <v>24</v>
      </c>
      <c r="L8856" t="s">
        <v>17</v>
      </c>
    </row>
    <row r="8857" spans="1:12" x14ac:dyDescent="0.3">
      <c r="A8857" t="s">
        <v>12</v>
      </c>
      <c r="B8857">
        <v>1128299</v>
      </c>
      <c r="C8857">
        <v>44250</v>
      </c>
      <c r="D8857" t="s">
        <v>31</v>
      </c>
      <c r="E8857" t="s">
        <v>84</v>
      </c>
      <c r="F8857" t="s">
        <v>85</v>
      </c>
      <c r="G8857" t="s">
        <v>19</v>
      </c>
      <c r="H8857">
        <v>28</v>
      </c>
      <c r="I8857">
        <v>124</v>
      </c>
      <c r="J8857">
        <v>3472</v>
      </c>
      <c r="K8857" t="s">
        <v>24</v>
      </c>
      <c r="L8857" t="s">
        <v>20</v>
      </c>
    </row>
    <row r="8858" spans="1:12" x14ac:dyDescent="0.3">
      <c r="A8858" t="s">
        <v>12</v>
      </c>
      <c r="B8858">
        <v>1128299</v>
      </c>
      <c r="C8858">
        <v>44250</v>
      </c>
      <c r="D8858" t="s">
        <v>31</v>
      </c>
      <c r="E8858" t="s">
        <v>86</v>
      </c>
      <c r="F8858" t="s">
        <v>87</v>
      </c>
      <c r="G8858" t="s">
        <v>21</v>
      </c>
      <c r="H8858">
        <v>26</v>
      </c>
      <c r="I8858">
        <v>68</v>
      </c>
      <c r="J8858">
        <v>1768</v>
      </c>
      <c r="K8858" t="s">
        <v>24</v>
      </c>
      <c r="L8858" t="s">
        <v>20</v>
      </c>
    </row>
    <row r="8859" spans="1:12" x14ac:dyDescent="0.3">
      <c r="A8859" t="s">
        <v>12</v>
      </c>
      <c r="B8859">
        <v>1128299</v>
      </c>
      <c r="C8859">
        <v>44250</v>
      </c>
      <c r="D8859" t="s">
        <v>31</v>
      </c>
      <c r="E8859" t="s">
        <v>86</v>
      </c>
      <c r="F8859" t="s">
        <v>87</v>
      </c>
      <c r="G8859" t="s">
        <v>22</v>
      </c>
      <c r="H8859">
        <v>36</v>
      </c>
      <c r="I8859">
        <v>51</v>
      </c>
      <c r="J8859">
        <v>1836</v>
      </c>
      <c r="K8859" t="s">
        <v>24</v>
      </c>
      <c r="L8859" t="s">
        <v>17</v>
      </c>
    </row>
    <row r="8860" spans="1:12" x14ac:dyDescent="0.3">
      <c r="A8860" t="s">
        <v>12</v>
      </c>
      <c r="B8860">
        <v>1128299</v>
      </c>
      <c r="C8860">
        <v>44250</v>
      </c>
      <c r="D8860" t="s">
        <v>31</v>
      </c>
      <c r="E8860" t="s">
        <v>86</v>
      </c>
      <c r="F8860" t="s">
        <v>87</v>
      </c>
      <c r="G8860" t="s">
        <v>23</v>
      </c>
      <c r="H8860">
        <v>31</v>
      </c>
      <c r="I8860">
        <v>116</v>
      </c>
      <c r="J8860">
        <v>3596</v>
      </c>
      <c r="K8860" t="s">
        <v>24</v>
      </c>
      <c r="L8860" t="s">
        <v>20</v>
      </c>
    </row>
    <row r="8861" spans="1:12" x14ac:dyDescent="0.3">
      <c r="A8861" t="s">
        <v>12</v>
      </c>
      <c r="B8861">
        <v>1128299</v>
      </c>
      <c r="C8861">
        <v>44277</v>
      </c>
      <c r="D8861" t="s">
        <v>31</v>
      </c>
      <c r="E8861" t="s">
        <v>86</v>
      </c>
      <c r="F8861" t="s">
        <v>87</v>
      </c>
      <c r="G8861" t="s">
        <v>15</v>
      </c>
      <c r="H8861">
        <v>29</v>
      </c>
      <c r="I8861">
        <v>160</v>
      </c>
      <c r="J8861">
        <v>4640</v>
      </c>
      <c r="K8861" t="s">
        <v>24</v>
      </c>
      <c r="L8861" t="s">
        <v>17</v>
      </c>
    </row>
    <row r="8862" spans="1:12" x14ac:dyDescent="0.3">
      <c r="A8862" t="s">
        <v>12</v>
      </c>
      <c r="B8862">
        <v>1128299</v>
      </c>
      <c r="C8862">
        <v>44277</v>
      </c>
      <c r="D8862" t="s">
        <v>31</v>
      </c>
      <c r="E8862" t="s">
        <v>86</v>
      </c>
      <c r="F8862" t="s">
        <v>87</v>
      </c>
      <c r="G8862" t="s">
        <v>18</v>
      </c>
      <c r="H8862">
        <v>38</v>
      </c>
      <c r="I8862">
        <v>116</v>
      </c>
      <c r="J8862">
        <v>4408</v>
      </c>
      <c r="K8862" t="s">
        <v>24</v>
      </c>
      <c r="L8862" t="s">
        <v>17</v>
      </c>
    </row>
    <row r="8863" spans="1:12" x14ac:dyDescent="0.3">
      <c r="A8863" t="s">
        <v>12</v>
      </c>
      <c r="B8863">
        <v>1128299</v>
      </c>
      <c r="C8863">
        <v>44277</v>
      </c>
      <c r="D8863" t="s">
        <v>31</v>
      </c>
      <c r="E8863" t="s">
        <v>86</v>
      </c>
      <c r="F8863" t="s">
        <v>87</v>
      </c>
      <c r="G8863" t="s">
        <v>19</v>
      </c>
      <c r="H8863">
        <v>37</v>
      </c>
      <c r="I8863">
        <v>119</v>
      </c>
      <c r="J8863">
        <v>4403</v>
      </c>
      <c r="K8863" t="s">
        <v>24</v>
      </c>
      <c r="L8863" t="s">
        <v>20</v>
      </c>
    </row>
    <row r="8864" spans="1:12" x14ac:dyDescent="0.3">
      <c r="A8864" t="s">
        <v>12</v>
      </c>
      <c r="B8864">
        <v>1128299</v>
      </c>
      <c r="C8864">
        <v>44277</v>
      </c>
      <c r="D8864" t="s">
        <v>31</v>
      </c>
      <c r="E8864" t="s">
        <v>86</v>
      </c>
      <c r="F8864" t="s">
        <v>87</v>
      </c>
      <c r="G8864" t="s">
        <v>21</v>
      </c>
      <c r="H8864">
        <v>38</v>
      </c>
      <c r="I8864">
        <v>68</v>
      </c>
      <c r="J8864">
        <v>2584</v>
      </c>
      <c r="K8864" t="s">
        <v>24</v>
      </c>
      <c r="L8864" t="s">
        <v>20</v>
      </c>
    </row>
    <row r="8865" spans="1:12" x14ac:dyDescent="0.3">
      <c r="A8865" t="s">
        <v>12</v>
      </c>
      <c r="B8865">
        <v>1128299</v>
      </c>
      <c r="C8865">
        <v>44277</v>
      </c>
      <c r="D8865" t="s">
        <v>31</v>
      </c>
      <c r="E8865" t="s">
        <v>86</v>
      </c>
      <c r="F8865" t="s">
        <v>87</v>
      </c>
      <c r="G8865" t="s">
        <v>22</v>
      </c>
      <c r="H8865">
        <v>41</v>
      </c>
      <c r="I8865">
        <v>39</v>
      </c>
      <c r="J8865">
        <v>1599</v>
      </c>
      <c r="K8865" t="s">
        <v>24</v>
      </c>
      <c r="L8865" t="s">
        <v>17</v>
      </c>
    </row>
    <row r="8866" spans="1:12" x14ac:dyDescent="0.3">
      <c r="A8866" t="s">
        <v>12</v>
      </c>
      <c r="B8866">
        <v>1128299</v>
      </c>
      <c r="C8866">
        <v>44277</v>
      </c>
      <c r="D8866" t="s">
        <v>31</v>
      </c>
      <c r="E8866" t="s">
        <v>86</v>
      </c>
      <c r="F8866" t="s">
        <v>87</v>
      </c>
      <c r="G8866" t="s">
        <v>23</v>
      </c>
      <c r="H8866">
        <v>37</v>
      </c>
      <c r="I8866">
        <v>107</v>
      </c>
      <c r="J8866">
        <v>3959</v>
      </c>
      <c r="K8866" t="s">
        <v>24</v>
      </c>
      <c r="L8866" t="s">
        <v>20</v>
      </c>
    </row>
    <row r="8867" spans="1:12" x14ac:dyDescent="0.3">
      <c r="A8867" t="s">
        <v>12</v>
      </c>
      <c r="B8867">
        <v>1128299</v>
      </c>
      <c r="C8867">
        <v>44309</v>
      </c>
      <c r="D8867" t="s">
        <v>31</v>
      </c>
      <c r="E8867" t="s">
        <v>86</v>
      </c>
      <c r="F8867" t="s">
        <v>87</v>
      </c>
      <c r="G8867" t="s">
        <v>15</v>
      </c>
      <c r="H8867">
        <v>40</v>
      </c>
      <c r="I8867">
        <v>175</v>
      </c>
      <c r="J8867">
        <v>7000</v>
      </c>
      <c r="K8867" t="s">
        <v>24</v>
      </c>
      <c r="L8867" t="s">
        <v>17</v>
      </c>
    </row>
    <row r="8868" spans="1:12" x14ac:dyDescent="0.3">
      <c r="A8868" t="s">
        <v>12</v>
      </c>
      <c r="B8868">
        <v>1128299</v>
      </c>
      <c r="C8868">
        <v>44309</v>
      </c>
      <c r="D8868" t="s">
        <v>31</v>
      </c>
      <c r="E8868" t="s">
        <v>86</v>
      </c>
      <c r="F8868" t="s">
        <v>87</v>
      </c>
      <c r="G8868" t="s">
        <v>18</v>
      </c>
      <c r="H8868">
        <v>37</v>
      </c>
      <c r="I8868">
        <v>90</v>
      </c>
      <c r="J8868">
        <v>3330</v>
      </c>
      <c r="K8868" t="s">
        <v>24</v>
      </c>
      <c r="L8868" t="s">
        <v>17</v>
      </c>
    </row>
    <row r="8869" spans="1:12" x14ac:dyDescent="0.3">
      <c r="A8869" t="s">
        <v>12</v>
      </c>
      <c r="B8869">
        <v>1128299</v>
      </c>
      <c r="C8869">
        <v>44309</v>
      </c>
      <c r="D8869" t="s">
        <v>31</v>
      </c>
      <c r="E8869" t="s">
        <v>86</v>
      </c>
      <c r="F8869" t="s">
        <v>87</v>
      </c>
      <c r="G8869" t="s">
        <v>19</v>
      </c>
      <c r="H8869">
        <v>42</v>
      </c>
      <c r="I8869">
        <v>123</v>
      </c>
      <c r="J8869">
        <v>5166</v>
      </c>
      <c r="K8869" t="s">
        <v>24</v>
      </c>
      <c r="L8869" t="s">
        <v>20</v>
      </c>
    </row>
    <row r="8870" spans="1:12" x14ac:dyDescent="0.3">
      <c r="A8870" t="s">
        <v>12</v>
      </c>
      <c r="B8870">
        <v>1128299</v>
      </c>
      <c r="C8870">
        <v>44309</v>
      </c>
      <c r="D8870" t="s">
        <v>31</v>
      </c>
      <c r="E8870" t="s">
        <v>86</v>
      </c>
      <c r="F8870" t="s">
        <v>87</v>
      </c>
      <c r="G8870" t="s">
        <v>21</v>
      </c>
      <c r="H8870">
        <v>40</v>
      </c>
      <c r="I8870">
        <v>78</v>
      </c>
      <c r="J8870">
        <v>3120</v>
      </c>
      <c r="K8870" t="s">
        <v>24</v>
      </c>
      <c r="L8870" t="s">
        <v>20</v>
      </c>
    </row>
    <row r="8871" spans="1:12" x14ac:dyDescent="0.3">
      <c r="A8871" t="s">
        <v>12</v>
      </c>
      <c r="B8871">
        <v>1128299</v>
      </c>
      <c r="C8871">
        <v>44309</v>
      </c>
      <c r="D8871" t="s">
        <v>31</v>
      </c>
      <c r="E8871" t="s">
        <v>86</v>
      </c>
      <c r="F8871" t="s">
        <v>87</v>
      </c>
      <c r="G8871" t="s">
        <v>22</v>
      </c>
      <c r="H8871">
        <v>43</v>
      </c>
      <c r="I8871">
        <v>47</v>
      </c>
      <c r="J8871">
        <v>2021</v>
      </c>
      <c r="K8871" t="s">
        <v>24</v>
      </c>
      <c r="L8871" t="s">
        <v>17</v>
      </c>
    </row>
    <row r="8872" spans="1:12" x14ac:dyDescent="0.3">
      <c r="A8872" t="s">
        <v>12</v>
      </c>
      <c r="B8872">
        <v>1128299</v>
      </c>
      <c r="C8872">
        <v>44309</v>
      </c>
      <c r="D8872" t="s">
        <v>31</v>
      </c>
      <c r="E8872" t="s">
        <v>86</v>
      </c>
      <c r="F8872" t="s">
        <v>87</v>
      </c>
      <c r="G8872" t="s">
        <v>23</v>
      </c>
      <c r="H8872">
        <v>49</v>
      </c>
      <c r="I8872">
        <v>111</v>
      </c>
      <c r="J8872">
        <v>5439</v>
      </c>
      <c r="K8872" t="s">
        <v>24</v>
      </c>
      <c r="L8872" t="s">
        <v>20</v>
      </c>
    </row>
    <row r="8873" spans="1:12" x14ac:dyDescent="0.3">
      <c r="A8873" t="s">
        <v>12</v>
      </c>
      <c r="B8873">
        <v>1128299</v>
      </c>
      <c r="C8873">
        <v>44340</v>
      </c>
      <c r="D8873" t="s">
        <v>31</v>
      </c>
      <c r="E8873" t="s">
        <v>86</v>
      </c>
      <c r="F8873" t="s">
        <v>87</v>
      </c>
      <c r="G8873" t="s">
        <v>15</v>
      </c>
      <c r="H8873">
        <v>38</v>
      </c>
      <c r="I8873">
        <v>184</v>
      </c>
      <c r="J8873">
        <v>6992</v>
      </c>
      <c r="K8873" t="s">
        <v>24</v>
      </c>
      <c r="L8873" t="s">
        <v>17</v>
      </c>
    </row>
    <row r="8874" spans="1:12" x14ac:dyDescent="0.3">
      <c r="A8874" t="s">
        <v>12</v>
      </c>
      <c r="B8874">
        <v>1128299</v>
      </c>
      <c r="C8874">
        <v>44340</v>
      </c>
      <c r="D8874" t="s">
        <v>31</v>
      </c>
      <c r="E8874" t="s">
        <v>86</v>
      </c>
      <c r="F8874" t="s">
        <v>87</v>
      </c>
      <c r="G8874" t="s">
        <v>18</v>
      </c>
      <c r="H8874">
        <v>36</v>
      </c>
      <c r="I8874">
        <v>116</v>
      </c>
      <c r="J8874">
        <v>4176</v>
      </c>
      <c r="K8874" t="s">
        <v>24</v>
      </c>
      <c r="L8874" t="s">
        <v>17</v>
      </c>
    </row>
    <row r="8875" spans="1:12" x14ac:dyDescent="0.3">
      <c r="A8875" t="s">
        <v>12</v>
      </c>
      <c r="B8875">
        <v>1128299</v>
      </c>
      <c r="C8875">
        <v>44340</v>
      </c>
      <c r="D8875" t="s">
        <v>31</v>
      </c>
      <c r="E8875" t="s">
        <v>86</v>
      </c>
      <c r="F8875" t="s">
        <v>87</v>
      </c>
      <c r="G8875" t="s">
        <v>19</v>
      </c>
      <c r="H8875">
        <v>41</v>
      </c>
      <c r="I8875">
        <v>132</v>
      </c>
      <c r="J8875">
        <v>5412</v>
      </c>
      <c r="K8875" t="s">
        <v>24</v>
      </c>
      <c r="L8875" t="s">
        <v>20</v>
      </c>
    </row>
    <row r="8876" spans="1:12" x14ac:dyDescent="0.3">
      <c r="A8876" t="s">
        <v>12</v>
      </c>
      <c r="B8876">
        <v>1128299</v>
      </c>
      <c r="C8876">
        <v>44340</v>
      </c>
      <c r="D8876" t="s">
        <v>31</v>
      </c>
      <c r="E8876" t="s">
        <v>86</v>
      </c>
      <c r="F8876" t="s">
        <v>87</v>
      </c>
      <c r="G8876" t="s">
        <v>21</v>
      </c>
      <c r="H8876">
        <v>39</v>
      </c>
      <c r="I8876">
        <v>93</v>
      </c>
      <c r="J8876">
        <v>3627</v>
      </c>
      <c r="K8876" t="s">
        <v>24</v>
      </c>
      <c r="L8876" t="s">
        <v>20</v>
      </c>
    </row>
    <row r="8877" spans="1:12" x14ac:dyDescent="0.3">
      <c r="A8877" t="s">
        <v>12</v>
      </c>
      <c r="B8877">
        <v>1128299</v>
      </c>
      <c r="C8877">
        <v>44340</v>
      </c>
      <c r="D8877" t="s">
        <v>31</v>
      </c>
      <c r="E8877" t="s">
        <v>86</v>
      </c>
      <c r="F8877" t="s">
        <v>87</v>
      </c>
      <c r="G8877" t="s">
        <v>22</v>
      </c>
      <c r="H8877">
        <v>39</v>
      </c>
      <c r="I8877">
        <v>62</v>
      </c>
      <c r="J8877">
        <v>2418</v>
      </c>
      <c r="K8877" t="s">
        <v>24</v>
      </c>
      <c r="L8877" t="s">
        <v>17</v>
      </c>
    </row>
    <row r="8878" spans="1:12" x14ac:dyDescent="0.3">
      <c r="A8878" t="s">
        <v>12</v>
      </c>
      <c r="B8878">
        <v>1128299</v>
      </c>
      <c r="C8878">
        <v>44340</v>
      </c>
      <c r="D8878" t="s">
        <v>31</v>
      </c>
      <c r="E8878" t="s">
        <v>86</v>
      </c>
      <c r="F8878" t="s">
        <v>87</v>
      </c>
      <c r="G8878" t="s">
        <v>23</v>
      </c>
      <c r="H8878">
        <v>53</v>
      </c>
      <c r="I8878">
        <v>124</v>
      </c>
      <c r="J8878">
        <v>6572</v>
      </c>
      <c r="K8878" t="s">
        <v>24</v>
      </c>
      <c r="L8878" t="s">
        <v>20</v>
      </c>
    </row>
    <row r="8879" spans="1:12" x14ac:dyDescent="0.3">
      <c r="A8879" t="s">
        <v>12</v>
      </c>
      <c r="B8879">
        <v>1128299</v>
      </c>
      <c r="C8879">
        <v>44370</v>
      </c>
      <c r="D8879" t="s">
        <v>31</v>
      </c>
      <c r="E8879" t="s">
        <v>86</v>
      </c>
      <c r="F8879" t="s">
        <v>87</v>
      </c>
      <c r="G8879" t="s">
        <v>15</v>
      </c>
      <c r="H8879">
        <v>37</v>
      </c>
      <c r="I8879">
        <v>194</v>
      </c>
      <c r="J8879">
        <v>7178</v>
      </c>
      <c r="K8879" t="s">
        <v>24</v>
      </c>
      <c r="L8879" t="s">
        <v>17</v>
      </c>
    </row>
    <row r="8880" spans="1:12" x14ac:dyDescent="0.3">
      <c r="A8880" t="s">
        <v>12</v>
      </c>
      <c r="B8880">
        <v>1128299</v>
      </c>
      <c r="C8880">
        <v>44370</v>
      </c>
      <c r="D8880" t="s">
        <v>31</v>
      </c>
      <c r="E8880" t="s">
        <v>86</v>
      </c>
      <c r="F8880" t="s">
        <v>87</v>
      </c>
      <c r="G8880" t="s">
        <v>18</v>
      </c>
      <c r="H8880">
        <v>36</v>
      </c>
      <c r="I8880">
        <v>143</v>
      </c>
      <c r="J8880">
        <v>5148</v>
      </c>
      <c r="K8880" t="s">
        <v>24</v>
      </c>
      <c r="L8880" t="s">
        <v>17</v>
      </c>
    </row>
    <row r="8881" spans="1:12" x14ac:dyDescent="0.3">
      <c r="A8881" t="s">
        <v>12</v>
      </c>
      <c r="B8881">
        <v>1128299</v>
      </c>
      <c r="C8881">
        <v>44370</v>
      </c>
      <c r="D8881" t="s">
        <v>31</v>
      </c>
      <c r="E8881" t="s">
        <v>86</v>
      </c>
      <c r="F8881" t="s">
        <v>87</v>
      </c>
      <c r="G8881" t="s">
        <v>19</v>
      </c>
      <c r="H8881">
        <v>41</v>
      </c>
      <c r="I8881">
        <v>147</v>
      </c>
      <c r="J8881">
        <v>6027</v>
      </c>
      <c r="K8881" t="s">
        <v>24</v>
      </c>
      <c r="L8881" t="s">
        <v>20</v>
      </c>
    </row>
    <row r="8882" spans="1:12" x14ac:dyDescent="0.3">
      <c r="A8882" t="s">
        <v>12</v>
      </c>
      <c r="B8882">
        <v>1128299</v>
      </c>
      <c r="C8882">
        <v>44370</v>
      </c>
      <c r="D8882" t="s">
        <v>31</v>
      </c>
      <c r="E8882" t="s">
        <v>86</v>
      </c>
      <c r="F8882" t="s">
        <v>87</v>
      </c>
      <c r="G8882" t="s">
        <v>21</v>
      </c>
      <c r="H8882">
        <v>38</v>
      </c>
      <c r="I8882">
        <v>105</v>
      </c>
      <c r="J8882">
        <v>3990</v>
      </c>
      <c r="K8882" t="s">
        <v>24</v>
      </c>
      <c r="L8882" t="s">
        <v>20</v>
      </c>
    </row>
    <row r="8883" spans="1:12" x14ac:dyDescent="0.3">
      <c r="A8883" t="s">
        <v>12</v>
      </c>
      <c r="B8883">
        <v>1128299</v>
      </c>
      <c r="C8883">
        <v>44370</v>
      </c>
      <c r="D8883" t="s">
        <v>31</v>
      </c>
      <c r="E8883" t="s">
        <v>86</v>
      </c>
      <c r="F8883" t="s">
        <v>87</v>
      </c>
      <c r="G8883" t="s">
        <v>22</v>
      </c>
      <c r="H8883">
        <v>43</v>
      </c>
      <c r="I8883">
        <v>72</v>
      </c>
      <c r="J8883">
        <v>3096</v>
      </c>
      <c r="K8883" t="s">
        <v>24</v>
      </c>
      <c r="L8883" t="s">
        <v>17</v>
      </c>
    </row>
    <row r="8884" spans="1:12" x14ac:dyDescent="0.3">
      <c r="A8884" t="s">
        <v>12</v>
      </c>
      <c r="B8884">
        <v>1128299</v>
      </c>
      <c r="C8884">
        <v>44370</v>
      </c>
      <c r="D8884" t="s">
        <v>31</v>
      </c>
      <c r="E8884" t="s">
        <v>86</v>
      </c>
      <c r="F8884" t="s">
        <v>87</v>
      </c>
      <c r="G8884" t="s">
        <v>23</v>
      </c>
      <c r="H8884">
        <v>46</v>
      </c>
      <c r="I8884">
        <v>158</v>
      </c>
      <c r="J8884">
        <v>7268</v>
      </c>
      <c r="K8884" t="s">
        <v>24</v>
      </c>
      <c r="L8884" t="s">
        <v>20</v>
      </c>
    </row>
    <row r="8885" spans="1:12" x14ac:dyDescent="0.3">
      <c r="A8885" t="s">
        <v>12</v>
      </c>
      <c r="B8885">
        <v>1128299</v>
      </c>
      <c r="C8885">
        <v>44399</v>
      </c>
      <c r="D8885" t="s">
        <v>31</v>
      </c>
      <c r="E8885" t="s">
        <v>86</v>
      </c>
      <c r="F8885" t="s">
        <v>87</v>
      </c>
      <c r="G8885" t="s">
        <v>15</v>
      </c>
      <c r="H8885">
        <v>40</v>
      </c>
      <c r="I8885">
        <v>216</v>
      </c>
      <c r="J8885">
        <v>8640</v>
      </c>
      <c r="K8885" t="s">
        <v>24</v>
      </c>
      <c r="L8885" t="s">
        <v>17</v>
      </c>
    </row>
    <row r="8886" spans="1:12" x14ac:dyDescent="0.3">
      <c r="A8886" t="s">
        <v>12</v>
      </c>
      <c r="B8886">
        <v>1128299</v>
      </c>
      <c r="C8886">
        <v>44399</v>
      </c>
      <c r="D8886" t="s">
        <v>31</v>
      </c>
      <c r="E8886" t="s">
        <v>86</v>
      </c>
      <c r="F8886" t="s">
        <v>87</v>
      </c>
      <c r="G8886" t="s">
        <v>18</v>
      </c>
      <c r="H8886">
        <v>40</v>
      </c>
      <c r="I8886">
        <v>163</v>
      </c>
      <c r="J8886">
        <v>6520</v>
      </c>
      <c r="K8886" t="s">
        <v>24</v>
      </c>
      <c r="L8886" t="s">
        <v>17</v>
      </c>
    </row>
    <row r="8887" spans="1:12" x14ac:dyDescent="0.3">
      <c r="A8887" t="s">
        <v>12</v>
      </c>
      <c r="B8887">
        <v>1128299</v>
      </c>
      <c r="C8887">
        <v>44399</v>
      </c>
      <c r="D8887" t="s">
        <v>31</v>
      </c>
      <c r="E8887" t="s">
        <v>86</v>
      </c>
      <c r="F8887" t="s">
        <v>87</v>
      </c>
      <c r="G8887" t="s">
        <v>19</v>
      </c>
      <c r="H8887">
        <v>39</v>
      </c>
      <c r="I8887">
        <v>157</v>
      </c>
      <c r="J8887">
        <v>6123</v>
      </c>
      <c r="K8887" t="s">
        <v>24</v>
      </c>
      <c r="L8887" t="s">
        <v>20</v>
      </c>
    </row>
    <row r="8888" spans="1:12" x14ac:dyDescent="0.3">
      <c r="A8888" t="s">
        <v>12</v>
      </c>
      <c r="B8888">
        <v>1128299</v>
      </c>
      <c r="C8888">
        <v>44399</v>
      </c>
      <c r="D8888" t="s">
        <v>31</v>
      </c>
      <c r="E8888" t="s">
        <v>86</v>
      </c>
      <c r="F8888" t="s">
        <v>87</v>
      </c>
      <c r="G8888" t="s">
        <v>21</v>
      </c>
      <c r="H8888">
        <v>36</v>
      </c>
      <c r="I8888">
        <v>113</v>
      </c>
      <c r="J8888">
        <v>4068</v>
      </c>
      <c r="K8888" t="s">
        <v>24</v>
      </c>
      <c r="L8888" t="s">
        <v>20</v>
      </c>
    </row>
    <row r="8889" spans="1:12" x14ac:dyDescent="0.3">
      <c r="A8889" t="s">
        <v>12</v>
      </c>
      <c r="B8889">
        <v>1128299</v>
      </c>
      <c r="C8889">
        <v>44399</v>
      </c>
      <c r="D8889" t="s">
        <v>31</v>
      </c>
      <c r="E8889" t="s">
        <v>86</v>
      </c>
      <c r="F8889" t="s">
        <v>87</v>
      </c>
      <c r="G8889" t="s">
        <v>22</v>
      </c>
      <c r="H8889">
        <v>40</v>
      </c>
      <c r="I8889">
        <v>145</v>
      </c>
      <c r="J8889">
        <v>5800</v>
      </c>
      <c r="K8889" t="s">
        <v>24</v>
      </c>
      <c r="L8889" t="s">
        <v>17</v>
      </c>
    </row>
    <row r="8890" spans="1:12" x14ac:dyDescent="0.3">
      <c r="A8890" t="s">
        <v>12</v>
      </c>
      <c r="B8890">
        <v>1128299</v>
      </c>
      <c r="C8890">
        <v>44399</v>
      </c>
      <c r="D8890" t="s">
        <v>31</v>
      </c>
      <c r="E8890" t="s">
        <v>86</v>
      </c>
      <c r="F8890" t="s">
        <v>87</v>
      </c>
      <c r="G8890" t="s">
        <v>23</v>
      </c>
      <c r="H8890">
        <v>46</v>
      </c>
      <c r="I8890">
        <v>145</v>
      </c>
      <c r="J8890">
        <v>6670</v>
      </c>
      <c r="K8890" t="s">
        <v>24</v>
      </c>
      <c r="L8890" t="s">
        <v>20</v>
      </c>
    </row>
    <row r="8891" spans="1:12" x14ac:dyDescent="0.3">
      <c r="A8891" t="s">
        <v>12</v>
      </c>
      <c r="B8891">
        <v>1128299</v>
      </c>
      <c r="C8891">
        <v>44431</v>
      </c>
      <c r="D8891" t="s">
        <v>31</v>
      </c>
      <c r="E8891" t="s">
        <v>86</v>
      </c>
      <c r="F8891" t="s">
        <v>87</v>
      </c>
      <c r="G8891" t="s">
        <v>15</v>
      </c>
      <c r="H8891">
        <v>41</v>
      </c>
      <c r="I8891">
        <v>194</v>
      </c>
      <c r="J8891">
        <v>7954</v>
      </c>
      <c r="K8891" t="s">
        <v>24</v>
      </c>
      <c r="L8891" t="s">
        <v>17</v>
      </c>
    </row>
    <row r="8892" spans="1:12" x14ac:dyDescent="0.3">
      <c r="A8892" t="s">
        <v>12</v>
      </c>
      <c r="B8892">
        <v>1128299</v>
      </c>
      <c r="C8892">
        <v>44431</v>
      </c>
      <c r="D8892" t="s">
        <v>31</v>
      </c>
      <c r="E8892" t="s">
        <v>86</v>
      </c>
      <c r="F8892" t="s">
        <v>87</v>
      </c>
      <c r="G8892" t="s">
        <v>18</v>
      </c>
      <c r="H8892">
        <v>46</v>
      </c>
      <c r="I8892">
        <v>190</v>
      </c>
      <c r="J8892">
        <v>8740</v>
      </c>
      <c r="K8892" t="s">
        <v>24</v>
      </c>
      <c r="L8892" t="s">
        <v>17</v>
      </c>
    </row>
    <row r="8893" spans="1:12" x14ac:dyDescent="0.3">
      <c r="A8893" t="s">
        <v>12</v>
      </c>
      <c r="B8893">
        <v>1128299</v>
      </c>
      <c r="C8893">
        <v>44431</v>
      </c>
      <c r="D8893" t="s">
        <v>31</v>
      </c>
      <c r="E8893" t="s">
        <v>86</v>
      </c>
      <c r="F8893" t="s">
        <v>87</v>
      </c>
      <c r="G8893" t="s">
        <v>19</v>
      </c>
      <c r="H8893">
        <v>37</v>
      </c>
      <c r="I8893">
        <v>153</v>
      </c>
      <c r="J8893">
        <v>5661</v>
      </c>
      <c r="K8893" t="s">
        <v>24</v>
      </c>
      <c r="L8893" t="s">
        <v>20</v>
      </c>
    </row>
    <row r="8894" spans="1:12" x14ac:dyDescent="0.3">
      <c r="A8894" t="s">
        <v>12</v>
      </c>
      <c r="B8894">
        <v>1128299</v>
      </c>
      <c r="C8894">
        <v>44431</v>
      </c>
      <c r="D8894" t="s">
        <v>31</v>
      </c>
      <c r="E8894" t="s">
        <v>86</v>
      </c>
      <c r="F8894" t="s">
        <v>87</v>
      </c>
      <c r="G8894" t="s">
        <v>21</v>
      </c>
      <c r="H8894">
        <v>43</v>
      </c>
      <c r="I8894">
        <v>120</v>
      </c>
      <c r="J8894">
        <v>5160</v>
      </c>
      <c r="K8894" t="s">
        <v>24</v>
      </c>
      <c r="L8894" t="s">
        <v>20</v>
      </c>
    </row>
    <row r="8895" spans="1:12" x14ac:dyDescent="0.3">
      <c r="A8895" t="s">
        <v>12</v>
      </c>
      <c r="B8895">
        <v>1128299</v>
      </c>
      <c r="C8895">
        <v>44431</v>
      </c>
      <c r="D8895" t="s">
        <v>31</v>
      </c>
      <c r="E8895" t="s">
        <v>86</v>
      </c>
      <c r="F8895" t="s">
        <v>87</v>
      </c>
      <c r="G8895" t="s">
        <v>22</v>
      </c>
      <c r="H8895">
        <v>45</v>
      </c>
      <c r="I8895">
        <v>136</v>
      </c>
      <c r="J8895">
        <v>6120</v>
      </c>
      <c r="K8895" t="s">
        <v>24</v>
      </c>
      <c r="L8895" t="s">
        <v>17</v>
      </c>
    </row>
    <row r="8896" spans="1:12" x14ac:dyDescent="0.3">
      <c r="A8896" t="s">
        <v>12</v>
      </c>
      <c r="B8896">
        <v>1128299</v>
      </c>
      <c r="C8896">
        <v>44431</v>
      </c>
      <c r="D8896" t="s">
        <v>31</v>
      </c>
      <c r="E8896" t="s">
        <v>86</v>
      </c>
      <c r="F8896" t="s">
        <v>87</v>
      </c>
      <c r="G8896" t="s">
        <v>23</v>
      </c>
      <c r="H8896">
        <v>48</v>
      </c>
      <c r="I8896">
        <v>131</v>
      </c>
      <c r="J8896">
        <v>6288</v>
      </c>
      <c r="K8896" t="s">
        <v>24</v>
      </c>
      <c r="L8896" t="s">
        <v>20</v>
      </c>
    </row>
    <row r="8897" spans="1:12" x14ac:dyDescent="0.3">
      <c r="A8897" t="s">
        <v>12</v>
      </c>
      <c r="B8897">
        <v>1128299</v>
      </c>
      <c r="C8897">
        <v>44463</v>
      </c>
      <c r="D8897" t="s">
        <v>31</v>
      </c>
      <c r="E8897" t="s">
        <v>86</v>
      </c>
      <c r="F8897" t="s">
        <v>87</v>
      </c>
      <c r="G8897" t="s">
        <v>15</v>
      </c>
      <c r="H8897">
        <v>35</v>
      </c>
      <c r="I8897">
        <v>184</v>
      </c>
      <c r="J8897">
        <v>6440</v>
      </c>
      <c r="K8897" t="s">
        <v>24</v>
      </c>
      <c r="L8897" t="s">
        <v>17</v>
      </c>
    </row>
    <row r="8898" spans="1:12" x14ac:dyDescent="0.3">
      <c r="A8898" t="s">
        <v>12</v>
      </c>
      <c r="B8898">
        <v>1128299</v>
      </c>
      <c r="C8898">
        <v>44463</v>
      </c>
      <c r="D8898" t="s">
        <v>31</v>
      </c>
      <c r="E8898" t="s">
        <v>86</v>
      </c>
      <c r="F8898" t="s">
        <v>87</v>
      </c>
      <c r="G8898" t="s">
        <v>18</v>
      </c>
      <c r="H8898">
        <v>34</v>
      </c>
      <c r="I8898">
        <v>201</v>
      </c>
      <c r="J8898">
        <v>6834</v>
      </c>
      <c r="K8898" t="s">
        <v>24</v>
      </c>
      <c r="L8898" t="s">
        <v>17</v>
      </c>
    </row>
    <row r="8899" spans="1:12" x14ac:dyDescent="0.3">
      <c r="A8899" t="s">
        <v>12</v>
      </c>
      <c r="B8899">
        <v>1128299</v>
      </c>
      <c r="C8899">
        <v>44463</v>
      </c>
      <c r="D8899" t="s">
        <v>31</v>
      </c>
      <c r="E8899" t="s">
        <v>86</v>
      </c>
      <c r="F8899" t="s">
        <v>87</v>
      </c>
      <c r="G8899" t="s">
        <v>19</v>
      </c>
      <c r="H8899">
        <v>34</v>
      </c>
      <c r="I8899">
        <v>145</v>
      </c>
      <c r="J8899">
        <v>4930</v>
      </c>
      <c r="K8899" t="s">
        <v>24</v>
      </c>
      <c r="L8899" t="s">
        <v>20</v>
      </c>
    </row>
    <row r="8900" spans="1:12" x14ac:dyDescent="0.3">
      <c r="A8900" t="s">
        <v>12</v>
      </c>
      <c r="B8900">
        <v>1128299</v>
      </c>
      <c r="C8900">
        <v>44463</v>
      </c>
      <c r="D8900" t="s">
        <v>31</v>
      </c>
      <c r="E8900" t="s">
        <v>86</v>
      </c>
      <c r="F8900" t="s">
        <v>87</v>
      </c>
      <c r="G8900" t="s">
        <v>21</v>
      </c>
      <c r="H8900">
        <v>33</v>
      </c>
      <c r="I8900">
        <v>124</v>
      </c>
      <c r="J8900">
        <v>4092</v>
      </c>
      <c r="K8900" t="s">
        <v>24</v>
      </c>
      <c r="L8900" t="s">
        <v>20</v>
      </c>
    </row>
    <row r="8901" spans="1:12" x14ac:dyDescent="0.3">
      <c r="A8901" t="s">
        <v>12</v>
      </c>
      <c r="B8901">
        <v>1128299</v>
      </c>
      <c r="C8901">
        <v>44463</v>
      </c>
      <c r="D8901" t="s">
        <v>31</v>
      </c>
      <c r="E8901" t="s">
        <v>86</v>
      </c>
      <c r="F8901" t="s">
        <v>87</v>
      </c>
      <c r="G8901" t="s">
        <v>22</v>
      </c>
      <c r="H8901">
        <v>41</v>
      </c>
      <c r="I8901">
        <v>128</v>
      </c>
      <c r="J8901">
        <v>5248</v>
      </c>
      <c r="K8901" t="s">
        <v>24</v>
      </c>
      <c r="L8901" t="s">
        <v>17</v>
      </c>
    </row>
    <row r="8902" spans="1:12" x14ac:dyDescent="0.3">
      <c r="A8902" t="s">
        <v>12</v>
      </c>
      <c r="B8902">
        <v>1128299</v>
      </c>
      <c r="C8902">
        <v>44463</v>
      </c>
      <c r="D8902" t="s">
        <v>31</v>
      </c>
      <c r="E8902" t="s">
        <v>86</v>
      </c>
      <c r="F8902" t="s">
        <v>87</v>
      </c>
      <c r="G8902" t="s">
        <v>23</v>
      </c>
      <c r="H8902">
        <v>43</v>
      </c>
      <c r="I8902">
        <v>132</v>
      </c>
      <c r="J8902">
        <v>5676</v>
      </c>
      <c r="K8902" t="s">
        <v>24</v>
      </c>
      <c r="L8902" t="s">
        <v>20</v>
      </c>
    </row>
    <row r="8903" spans="1:12" x14ac:dyDescent="0.3">
      <c r="A8903" t="s">
        <v>12</v>
      </c>
      <c r="B8903">
        <v>1128299</v>
      </c>
      <c r="C8903">
        <v>44492</v>
      </c>
      <c r="D8903" t="s">
        <v>31</v>
      </c>
      <c r="E8903" t="s">
        <v>86</v>
      </c>
      <c r="F8903" t="s">
        <v>87</v>
      </c>
      <c r="G8903" t="s">
        <v>15</v>
      </c>
      <c r="H8903">
        <v>36</v>
      </c>
      <c r="I8903">
        <v>170</v>
      </c>
      <c r="J8903">
        <v>6120</v>
      </c>
      <c r="K8903" t="s">
        <v>24</v>
      </c>
      <c r="L8903" t="s">
        <v>17</v>
      </c>
    </row>
    <row r="8904" spans="1:12" x14ac:dyDescent="0.3">
      <c r="A8904" t="s">
        <v>12</v>
      </c>
      <c r="B8904">
        <v>1128299</v>
      </c>
      <c r="C8904">
        <v>44492</v>
      </c>
      <c r="D8904" t="s">
        <v>31</v>
      </c>
      <c r="E8904" t="s">
        <v>86</v>
      </c>
      <c r="F8904" t="s">
        <v>87</v>
      </c>
      <c r="G8904" t="s">
        <v>18</v>
      </c>
      <c r="H8904">
        <v>33</v>
      </c>
      <c r="I8904">
        <v>175</v>
      </c>
      <c r="J8904">
        <v>5775</v>
      </c>
      <c r="K8904" t="s">
        <v>24</v>
      </c>
      <c r="L8904" t="s">
        <v>17</v>
      </c>
    </row>
    <row r="8905" spans="1:12" x14ac:dyDescent="0.3">
      <c r="A8905" t="s">
        <v>12</v>
      </c>
      <c r="B8905">
        <v>1128299</v>
      </c>
      <c r="C8905">
        <v>44492</v>
      </c>
      <c r="D8905" t="s">
        <v>31</v>
      </c>
      <c r="E8905" t="s">
        <v>86</v>
      </c>
      <c r="F8905" t="s">
        <v>87</v>
      </c>
      <c r="G8905" t="s">
        <v>19</v>
      </c>
      <c r="H8905">
        <v>31</v>
      </c>
      <c r="I8905">
        <v>111</v>
      </c>
      <c r="J8905">
        <v>3441</v>
      </c>
      <c r="K8905" t="s">
        <v>24</v>
      </c>
      <c r="L8905" t="s">
        <v>20</v>
      </c>
    </row>
    <row r="8906" spans="1:12" x14ac:dyDescent="0.3">
      <c r="A8906" t="s">
        <v>12</v>
      </c>
      <c r="B8906">
        <v>1128299</v>
      </c>
      <c r="C8906">
        <v>44492</v>
      </c>
      <c r="D8906" t="s">
        <v>31</v>
      </c>
      <c r="E8906" t="s">
        <v>86</v>
      </c>
      <c r="F8906" t="s">
        <v>87</v>
      </c>
      <c r="G8906" t="s">
        <v>21</v>
      </c>
      <c r="H8906">
        <v>32</v>
      </c>
      <c r="I8906">
        <v>102</v>
      </c>
      <c r="J8906">
        <v>3264</v>
      </c>
      <c r="K8906" t="s">
        <v>24</v>
      </c>
      <c r="L8906" t="s">
        <v>20</v>
      </c>
    </row>
    <row r="8907" spans="1:12" x14ac:dyDescent="0.3">
      <c r="A8907" t="s">
        <v>12</v>
      </c>
      <c r="B8907">
        <v>1128299</v>
      </c>
      <c r="C8907">
        <v>44492</v>
      </c>
      <c r="D8907" t="s">
        <v>31</v>
      </c>
      <c r="E8907" t="s">
        <v>86</v>
      </c>
      <c r="F8907" t="s">
        <v>87</v>
      </c>
      <c r="G8907" t="s">
        <v>22</v>
      </c>
      <c r="H8907">
        <v>44</v>
      </c>
      <c r="I8907">
        <v>88</v>
      </c>
      <c r="J8907">
        <v>3872</v>
      </c>
      <c r="K8907" t="s">
        <v>24</v>
      </c>
      <c r="L8907" t="s">
        <v>17</v>
      </c>
    </row>
    <row r="8908" spans="1:12" x14ac:dyDescent="0.3">
      <c r="A8908" t="s">
        <v>12</v>
      </c>
      <c r="B8908">
        <v>1128299</v>
      </c>
      <c r="C8908">
        <v>44492</v>
      </c>
      <c r="D8908" t="s">
        <v>31</v>
      </c>
      <c r="E8908" t="s">
        <v>86</v>
      </c>
      <c r="F8908" t="s">
        <v>87</v>
      </c>
      <c r="G8908" t="s">
        <v>23</v>
      </c>
      <c r="H8908">
        <v>47</v>
      </c>
      <c r="I8908">
        <v>107</v>
      </c>
      <c r="J8908">
        <v>5029</v>
      </c>
      <c r="K8908" t="s">
        <v>24</v>
      </c>
      <c r="L8908" t="s">
        <v>20</v>
      </c>
    </row>
    <row r="8909" spans="1:12" x14ac:dyDescent="0.3">
      <c r="A8909" t="s">
        <v>12</v>
      </c>
      <c r="B8909">
        <v>1128299</v>
      </c>
      <c r="C8909">
        <v>44523</v>
      </c>
      <c r="D8909" t="s">
        <v>31</v>
      </c>
      <c r="E8909" t="s">
        <v>86</v>
      </c>
      <c r="F8909" t="s">
        <v>87</v>
      </c>
      <c r="G8909" t="s">
        <v>15</v>
      </c>
      <c r="H8909">
        <v>31</v>
      </c>
      <c r="I8909">
        <v>150</v>
      </c>
      <c r="J8909">
        <v>4650</v>
      </c>
      <c r="K8909" t="s">
        <v>24</v>
      </c>
      <c r="L8909" t="s">
        <v>17</v>
      </c>
    </row>
    <row r="8910" spans="1:12" x14ac:dyDescent="0.3">
      <c r="A8910" t="s">
        <v>12</v>
      </c>
      <c r="B8910">
        <v>1128299</v>
      </c>
      <c r="C8910">
        <v>44523</v>
      </c>
      <c r="D8910" t="s">
        <v>31</v>
      </c>
      <c r="E8910" t="s">
        <v>86</v>
      </c>
      <c r="F8910" t="s">
        <v>87</v>
      </c>
      <c r="G8910" t="s">
        <v>18</v>
      </c>
      <c r="H8910">
        <v>38</v>
      </c>
      <c r="I8910">
        <v>163</v>
      </c>
      <c r="J8910">
        <v>6194</v>
      </c>
      <c r="K8910" t="s">
        <v>24</v>
      </c>
      <c r="L8910" t="s">
        <v>17</v>
      </c>
    </row>
    <row r="8911" spans="1:12" x14ac:dyDescent="0.3">
      <c r="A8911" t="s">
        <v>12</v>
      </c>
      <c r="B8911">
        <v>1128299</v>
      </c>
      <c r="C8911">
        <v>44523</v>
      </c>
      <c r="D8911" t="s">
        <v>31</v>
      </c>
      <c r="E8911" t="s">
        <v>86</v>
      </c>
      <c r="F8911" t="s">
        <v>87</v>
      </c>
      <c r="G8911" t="s">
        <v>19</v>
      </c>
      <c r="H8911">
        <v>33</v>
      </c>
      <c r="I8911">
        <v>124</v>
      </c>
      <c r="J8911">
        <v>4092</v>
      </c>
      <c r="K8911" t="s">
        <v>24</v>
      </c>
      <c r="L8911" t="s">
        <v>20</v>
      </c>
    </row>
    <row r="8912" spans="1:12" x14ac:dyDescent="0.3">
      <c r="A8912" t="s">
        <v>12</v>
      </c>
      <c r="B8912">
        <v>1128299</v>
      </c>
      <c r="C8912">
        <v>44523</v>
      </c>
      <c r="D8912" t="s">
        <v>31</v>
      </c>
      <c r="E8912" t="s">
        <v>86</v>
      </c>
      <c r="F8912" t="s">
        <v>87</v>
      </c>
      <c r="G8912" t="s">
        <v>21</v>
      </c>
      <c r="H8912">
        <v>33</v>
      </c>
      <c r="I8912">
        <v>116</v>
      </c>
      <c r="J8912">
        <v>3828</v>
      </c>
      <c r="K8912" t="s">
        <v>24</v>
      </c>
      <c r="L8912" t="s">
        <v>20</v>
      </c>
    </row>
    <row r="8913" spans="1:12" x14ac:dyDescent="0.3">
      <c r="A8913" t="s">
        <v>12</v>
      </c>
      <c r="B8913">
        <v>1128299</v>
      </c>
      <c r="C8913">
        <v>44523</v>
      </c>
      <c r="D8913" t="s">
        <v>31</v>
      </c>
      <c r="E8913" t="s">
        <v>86</v>
      </c>
      <c r="F8913" t="s">
        <v>87</v>
      </c>
      <c r="G8913" t="s">
        <v>22</v>
      </c>
      <c r="H8913">
        <v>44</v>
      </c>
      <c r="I8913">
        <v>99</v>
      </c>
      <c r="J8913">
        <v>4356</v>
      </c>
      <c r="K8913" t="s">
        <v>24</v>
      </c>
      <c r="L8913" t="s">
        <v>17</v>
      </c>
    </row>
    <row r="8914" spans="1:12" x14ac:dyDescent="0.3">
      <c r="A8914" t="s">
        <v>12</v>
      </c>
      <c r="B8914">
        <v>1128299</v>
      </c>
      <c r="C8914">
        <v>44523</v>
      </c>
      <c r="D8914" t="s">
        <v>31</v>
      </c>
      <c r="E8914" t="s">
        <v>86</v>
      </c>
      <c r="F8914" t="s">
        <v>87</v>
      </c>
      <c r="G8914" t="s">
        <v>23</v>
      </c>
      <c r="H8914">
        <v>39</v>
      </c>
      <c r="I8914">
        <v>140</v>
      </c>
      <c r="J8914">
        <v>5460</v>
      </c>
      <c r="K8914" t="s">
        <v>24</v>
      </c>
      <c r="L8914" t="s">
        <v>20</v>
      </c>
    </row>
    <row r="8915" spans="1:12" x14ac:dyDescent="0.3">
      <c r="A8915" t="s">
        <v>12</v>
      </c>
      <c r="B8915">
        <v>1128299</v>
      </c>
      <c r="C8915">
        <v>44552</v>
      </c>
      <c r="D8915" t="s">
        <v>31</v>
      </c>
      <c r="E8915" t="s">
        <v>86</v>
      </c>
      <c r="F8915" t="s">
        <v>87</v>
      </c>
      <c r="G8915" t="s">
        <v>15</v>
      </c>
      <c r="H8915">
        <v>35</v>
      </c>
      <c r="I8915">
        <v>194</v>
      </c>
      <c r="J8915">
        <v>6790</v>
      </c>
      <c r="K8915" t="s">
        <v>24</v>
      </c>
      <c r="L8915" t="s">
        <v>17</v>
      </c>
    </row>
    <row r="8916" spans="1:12" x14ac:dyDescent="0.3">
      <c r="A8916" t="s">
        <v>12</v>
      </c>
      <c r="B8916">
        <v>1128299</v>
      </c>
      <c r="C8916">
        <v>44552</v>
      </c>
      <c r="D8916" t="s">
        <v>31</v>
      </c>
      <c r="E8916" t="s">
        <v>86</v>
      </c>
      <c r="F8916" t="s">
        <v>87</v>
      </c>
      <c r="G8916" t="s">
        <v>18</v>
      </c>
      <c r="H8916">
        <v>33</v>
      </c>
      <c r="I8916">
        <v>213</v>
      </c>
      <c r="J8916">
        <v>7029</v>
      </c>
      <c r="K8916" t="s">
        <v>24</v>
      </c>
      <c r="L8916" t="s">
        <v>17</v>
      </c>
    </row>
    <row r="8917" spans="1:12" x14ac:dyDescent="0.3">
      <c r="A8917" t="s">
        <v>34</v>
      </c>
      <c r="B8917">
        <v>1128299</v>
      </c>
      <c r="C8917">
        <v>44552</v>
      </c>
      <c r="D8917" t="s">
        <v>31</v>
      </c>
      <c r="E8917" t="s">
        <v>86</v>
      </c>
      <c r="F8917" t="s">
        <v>87</v>
      </c>
      <c r="G8917" t="s">
        <v>19</v>
      </c>
      <c r="H8917">
        <v>35</v>
      </c>
      <c r="I8917">
        <v>136</v>
      </c>
      <c r="J8917">
        <v>4760</v>
      </c>
      <c r="K8917" t="s">
        <v>24</v>
      </c>
      <c r="L8917" t="s">
        <v>20</v>
      </c>
    </row>
    <row r="8918" spans="1:12" x14ac:dyDescent="0.3">
      <c r="A8918" t="s">
        <v>34</v>
      </c>
      <c r="B8918">
        <v>1128299</v>
      </c>
      <c r="C8918">
        <v>44552</v>
      </c>
      <c r="D8918" t="s">
        <v>31</v>
      </c>
      <c r="E8918" t="s">
        <v>86</v>
      </c>
      <c r="F8918" t="s">
        <v>87</v>
      </c>
      <c r="G8918" t="s">
        <v>21</v>
      </c>
      <c r="H8918">
        <v>32</v>
      </c>
      <c r="I8918">
        <v>128</v>
      </c>
      <c r="J8918">
        <v>4096</v>
      </c>
      <c r="K8918" t="s">
        <v>24</v>
      </c>
      <c r="L8918" t="s">
        <v>20</v>
      </c>
    </row>
    <row r="8919" spans="1:12" x14ac:dyDescent="0.3">
      <c r="A8919" t="s">
        <v>34</v>
      </c>
      <c r="B8919">
        <v>1128299</v>
      </c>
      <c r="C8919">
        <v>44552</v>
      </c>
      <c r="D8919" t="s">
        <v>31</v>
      </c>
      <c r="E8919" t="s">
        <v>86</v>
      </c>
      <c r="F8919" t="s">
        <v>87</v>
      </c>
      <c r="G8919" t="s">
        <v>22</v>
      </c>
      <c r="H8919">
        <v>42</v>
      </c>
      <c r="I8919">
        <v>109</v>
      </c>
      <c r="J8919">
        <v>4578</v>
      </c>
      <c r="K8919" t="s">
        <v>24</v>
      </c>
      <c r="L8919" t="s">
        <v>17</v>
      </c>
    </row>
    <row r="8920" spans="1:12" x14ac:dyDescent="0.3">
      <c r="A8920" t="s">
        <v>34</v>
      </c>
      <c r="B8920">
        <v>1128299</v>
      </c>
      <c r="C8920">
        <v>44552</v>
      </c>
      <c r="D8920" t="s">
        <v>31</v>
      </c>
      <c r="E8920" t="s">
        <v>86</v>
      </c>
      <c r="F8920" t="s">
        <v>87</v>
      </c>
      <c r="G8920" t="s">
        <v>23</v>
      </c>
      <c r="H8920">
        <v>43</v>
      </c>
      <c r="I8920">
        <v>135</v>
      </c>
      <c r="J8920">
        <v>5805</v>
      </c>
      <c r="K8920" t="s">
        <v>24</v>
      </c>
      <c r="L8920" t="s">
        <v>20</v>
      </c>
    </row>
    <row r="8921" spans="1:12" x14ac:dyDescent="0.3">
      <c r="A8921" t="s">
        <v>34</v>
      </c>
      <c r="B8921">
        <v>1128299</v>
      </c>
      <c r="C8921">
        <v>44222</v>
      </c>
      <c r="D8921" t="s">
        <v>31</v>
      </c>
      <c r="E8921" t="s">
        <v>86</v>
      </c>
      <c r="F8921" t="s">
        <v>87</v>
      </c>
      <c r="G8921" t="s">
        <v>15</v>
      </c>
      <c r="H8921">
        <v>27</v>
      </c>
      <c r="I8921">
        <v>152</v>
      </c>
      <c r="J8921">
        <v>4104</v>
      </c>
      <c r="K8921" t="s">
        <v>24</v>
      </c>
      <c r="L8921" t="s">
        <v>17</v>
      </c>
    </row>
    <row r="8922" spans="1:12" x14ac:dyDescent="0.3">
      <c r="A8922" t="s">
        <v>34</v>
      </c>
      <c r="B8922">
        <v>1128299</v>
      </c>
      <c r="C8922">
        <v>44222</v>
      </c>
      <c r="D8922" t="s">
        <v>31</v>
      </c>
      <c r="E8922" t="s">
        <v>86</v>
      </c>
      <c r="F8922" t="s">
        <v>87</v>
      </c>
      <c r="G8922" t="s">
        <v>18</v>
      </c>
      <c r="H8922">
        <v>30</v>
      </c>
      <c r="I8922">
        <v>147</v>
      </c>
      <c r="J8922">
        <v>4410</v>
      </c>
      <c r="K8922" t="s">
        <v>24</v>
      </c>
      <c r="L8922" t="s">
        <v>17</v>
      </c>
    </row>
    <row r="8923" spans="1:12" x14ac:dyDescent="0.3">
      <c r="A8923" t="s">
        <v>34</v>
      </c>
      <c r="B8923">
        <v>1128299</v>
      </c>
      <c r="C8923">
        <v>44222</v>
      </c>
      <c r="D8923" t="s">
        <v>31</v>
      </c>
      <c r="E8923" t="s">
        <v>86</v>
      </c>
      <c r="F8923" t="s">
        <v>87</v>
      </c>
      <c r="G8923" t="s">
        <v>19</v>
      </c>
      <c r="H8923">
        <v>32</v>
      </c>
      <c r="I8923">
        <v>157</v>
      </c>
      <c r="J8923">
        <v>5024</v>
      </c>
      <c r="K8923" t="s">
        <v>24</v>
      </c>
      <c r="L8923" t="s">
        <v>20</v>
      </c>
    </row>
    <row r="8924" spans="1:12" x14ac:dyDescent="0.3">
      <c r="A8924" t="s">
        <v>34</v>
      </c>
      <c r="B8924">
        <v>1128299</v>
      </c>
      <c r="C8924">
        <v>44222</v>
      </c>
      <c r="D8924" t="s">
        <v>31</v>
      </c>
      <c r="E8924" t="s">
        <v>86</v>
      </c>
      <c r="F8924" t="s">
        <v>87</v>
      </c>
      <c r="G8924" t="s">
        <v>21</v>
      </c>
      <c r="H8924">
        <v>30</v>
      </c>
      <c r="I8924">
        <v>101</v>
      </c>
      <c r="J8924">
        <v>3030</v>
      </c>
      <c r="K8924" t="s">
        <v>24</v>
      </c>
      <c r="L8924" t="s">
        <v>20</v>
      </c>
    </row>
    <row r="8925" spans="1:12" x14ac:dyDescent="0.3">
      <c r="A8925" t="s">
        <v>34</v>
      </c>
      <c r="B8925">
        <v>1128299</v>
      </c>
      <c r="C8925">
        <v>44222</v>
      </c>
      <c r="D8925" t="s">
        <v>31</v>
      </c>
      <c r="E8925" t="s">
        <v>86</v>
      </c>
      <c r="F8925" t="s">
        <v>87</v>
      </c>
      <c r="G8925" t="s">
        <v>22</v>
      </c>
      <c r="H8925">
        <v>33</v>
      </c>
      <c r="I8925">
        <v>94</v>
      </c>
      <c r="J8925">
        <v>3102</v>
      </c>
      <c r="K8925" t="s">
        <v>24</v>
      </c>
      <c r="L8925" t="s">
        <v>17</v>
      </c>
    </row>
    <row r="8926" spans="1:12" x14ac:dyDescent="0.3">
      <c r="A8926" t="s">
        <v>34</v>
      </c>
      <c r="B8926">
        <v>1128299</v>
      </c>
      <c r="C8926">
        <v>44222</v>
      </c>
      <c r="D8926" t="s">
        <v>31</v>
      </c>
      <c r="E8926" t="s">
        <v>86</v>
      </c>
      <c r="F8926" t="s">
        <v>87</v>
      </c>
      <c r="G8926" t="s">
        <v>23</v>
      </c>
      <c r="H8926">
        <v>36</v>
      </c>
      <c r="I8926">
        <v>166</v>
      </c>
      <c r="J8926">
        <v>5976</v>
      </c>
      <c r="K8926" t="s">
        <v>24</v>
      </c>
      <c r="L8926" t="s">
        <v>20</v>
      </c>
    </row>
    <row r="8927" spans="1:12" x14ac:dyDescent="0.3">
      <c r="A8927" t="s">
        <v>34</v>
      </c>
      <c r="B8927">
        <v>1128299</v>
      </c>
      <c r="C8927">
        <v>44253</v>
      </c>
      <c r="D8927" t="s">
        <v>31</v>
      </c>
      <c r="E8927" t="s">
        <v>86</v>
      </c>
      <c r="F8927" t="s">
        <v>87</v>
      </c>
      <c r="G8927" t="s">
        <v>15</v>
      </c>
      <c r="H8927">
        <v>27</v>
      </c>
      <c r="I8927">
        <v>173</v>
      </c>
      <c r="J8927">
        <v>4671</v>
      </c>
      <c r="K8927" t="s">
        <v>24</v>
      </c>
      <c r="L8927" t="s">
        <v>17</v>
      </c>
    </row>
    <row r="8928" spans="1:12" x14ac:dyDescent="0.3">
      <c r="A8928" t="s">
        <v>34</v>
      </c>
      <c r="B8928">
        <v>1128299</v>
      </c>
      <c r="C8928">
        <v>44253</v>
      </c>
      <c r="D8928" t="s">
        <v>31</v>
      </c>
      <c r="E8928" t="s">
        <v>86</v>
      </c>
      <c r="F8928" t="s">
        <v>87</v>
      </c>
      <c r="G8928" t="s">
        <v>18</v>
      </c>
      <c r="H8928">
        <v>36</v>
      </c>
      <c r="I8928">
        <v>136</v>
      </c>
      <c r="J8928">
        <v>4896</v>
      </c>
      <c r="K8928" t="s">
        <v>24</v>
      </c>
      <c r="L8928" t="s">
        <v>17</v>
      </c>
    </row>
    <row r="8929" spans="1:12" x14ac:dyDescent="0.3">
      <c r="A8929" t="s">
        <v>34</v>
      </c>
      <c r="B8929">
        <v>1128299</v>
      </c>
      <c r="C8929">
        <v>44253</v>
      </c>
      <c r="D8929" t="s">
        <v>31</v>
      </c>
      <c r="E8929" t="s">
        <v>86</v>
      </c>
      <c r="F8929" t="s">
        <v>87</v>
      </c>
      <c r="G8929" t="s">
        <v>19</v>
      </c>
      <c r="H8929">
        <v>35</v>
      </c>
      <c r="I8929">
        <v>132</v>
      </c>
      <c r="J8929">
        <v>4620</v>
      </c>
      <c r="K8929" t="s">
        <v>24</v>
      </c>
      <c r="L8929" t="s">
        <v>20</v>
      </c>
    </row>
    <row r="8930" spans="1:12" x14ac:dyDescent="0.3">
      <c r="A8930" t="s">
        <v>34</v>
      </c>
      <c r="B8930">
        <v>1128299</v>
      </c>
      <c r="C8930">
        <v>44253</v>
      </c>
      <c r="D8930" t="s">
        <v>31</v>
      </c>
      <c r="E8930" t="s">
        <v>88</v>
      </c>
      <c r="F8930" t="s">
        <v>89</v>
      </c>
      <c r="G8930" t="s">
        <v>21</v>
      </c>
      <c r="H8930">
        <v>29</v>
      </c>
      <c r="I8930">
        <v>91</v>
      </c>
      <c r="J8930">
        <v>2639</v>
      </c>
      <c r="K8930" t="s">
        <v>24</v>
      </c>
      <c r="L8930" t="s">
        <v>20</v>
      </c>
    </row>
    <row r="8931" spans="1:12" x14ac:dyDescent="0.3">
      <c r="A8931" t="s">
        <v>34</v>
      </c>
      <c r="B8931">
        <v>1128299</v>
      </c>
      <c r="C8931">
        <v>44253</v>
      </c>
      <c r="D8931" t="s">
        <v>31</v>
      </c>
      <c r="E8931" t="s">
        <v>88</v>
      </c>
      <c r="F8931" t="s">
        <v>89</v>
      </c>
      <c r="G8931" t="s">
        <v>22</v>
      </c>
      <c r="H8931">
        <v>34</v>
      </c>
      <c r="I8931">
        <v>62</v>
      </c>
      <c r="J8931">
        <v>2108</v>
      </c>
      <c r="K8931" t="s">
        <v>24</v>
      </c>
      <c r="L8931" t="s">
        <v>17</v>
      </c>
    </row>
    <row r="8932" spans="1:12" x14ac:dyDescent="0.3">
      <c r="A8932" t="s">
        <v>34</v>
      </c>
      <c r="B8932">
        <v>1128299</v>
      </c>
      <c r="C8932">
        <v>44253</v>
      </c>
      <c r="D8932" t="s">
        <v>31</v>
      </c>
      <c r="E8932" t="s">
        <v>88</v>
      </c>
      <c r="F8932" t="s">
        <v>89</v>
      </c>
      <c r="G8932" t="s">
        <v>23</v>
      </c>
      <c r="H8932">
        <v>35</v>
      </c>
      <c r="I8932">
        <v>140</v>
      </c>
      <c r="J8932">
        <v>4900</v>
      </c>
      <c r="K8932" t="s">
        <v>24</v>
      </c>
      <c r="L8932" t="s">
        <v>20</v>
      </c>
    </row>
    <row r="8933" spans="1:12" x14ac:dyDescent="0.3">
      <c r="A8933" t="s">
        <v>34</v>
      </c>
      <c r="B8933">
        <v>1128299</v>
      </c>
      <c r="C8933">
        <v>44280</v>
      </c>
      <c r="D8933" t="s">
        <v>31</v>
      </c>
      <c r="E8933" t="s">
        <v>88</v>
      </c>
      <c r="F8933" t="s">
        <v>89</v>
      </c>
      <c r="G8933" t="s">
        <v>15</v>
      </c>
      <c r="H8933">
        <v>30</v>
      </c>
      <c r="I8933">
        <v>187</v>
      </c>
      <c r="J8933">
        <v>5610</v>
      </c>
      <c r="K8933" t="s">
        <v>24</v>
      </c>
      <c r="L8933" t="s">
        <v>17</v>
      </c>
    </row>
    <row r="8934" spans="1:12" x14ac:dyDescent="0.3">
      <c r="A8934" t="s">
        <v>34</v>
      </c>
      <c r="B8934">
        <v>1128299</v>
      </c>
      <c r="C8934">
        <v>44280</v>
      </c>
      <c r="D8934" t="s">
        <v>31</v>
      </c>
      <c r="E8934" t="s">
        <v>88</v>
      </c>
      <c r="F8934" t="s">
        <v>89</v>
      </c>
      <c r="G8934" t="s">
        <v>18</v>
      </c>
      <c r="H8934">
        <v>36</v>
      </c>
      <c r="I8934">
        <v>136</v>
      </c>
      <c r="J8934">
        <v>4896</v>
      </c>
      <c r="K8934" t="s">
        <v>24</v>
      </c>
      <c r="L8934" t="s">
        <v>17</v>
      </c>
    </row>
    <row r="8935" spans="1:12" x14ac:dyDescent="0.3">
      <c r="A8935" t="s">
        <v>34</v>
      </c>
      <c r="B8935">
        <v>1128299</v>
      </c>
      <c r="C8935">
        <v>44280</v>
      </c>
      <c r="D8935" t="s">
        <v>31</v>
      </c>
      <c r="E8935" t="s">
        <v>88</v>
      </c>
      <c r="F8935" t="s">
        <v>89</v>
      </c>
      <c r="G8935" t="s">
        <v>19</v>
      </c>
      <c r="H8935">
        <v>44</v>
      </c>
      <c r="I8935">
        <v>124</v>
      </c>
      <c r="J8935">
        <v>5456</v>
      </c>
      <c r="K8935" t="s">
        <v>24</v>
      </c>
      <c r="L8935" t="s">
        <v>20</v>
      </c>
    </row>
    <row r="8936" spans="1:12" x14ac:dyDescent="0.3">
      <c r="A8936" t="s">
        <v>34</v>
      </c>
      <c r="B8936">
        <v>1128299</v>
      </c>
      <c r="C8936">
        <v>44280</v>
      </c>
      <c r="D8936" t="s">
        <v>31</v>
      </c>
      <c r="E8936" t="s">
        <v>88</v>
      </c>
      <c r="F8936" t="s">
        <v>89</v>
      </c>
      <c r="G8936" t="s">
        <v>21</v>
      </c>
      <c r="H8936">
        <v>37</v>
      </c>
      <c r="I8936">
        <v>88</v>
      </c>
      <c r="J8936">
        <v>3256</v>
      </c>
      <c r="K8936" t="s">
        <v>24</v>
      </c>
      <c r="L8936" t="s">
        <v>20</v>
      </c>
    </row>
    <row r="8937" spans="1:12" x14ac:dyDescent="0.3">
      <c r="A8937" t="s">
        <v>34</v>
      </c>
      <c r="B8937">
        <v>1128299</v>
      </c>
      <c r="C8937">
        <v>44280</v>
      </c>
      <c r="D8937" t="s">
        <v>31</v>
      </c>
      <c r="E8937" t="s">
        <v>88</v>
      </c>
      <c r="F8937" t="s">
        <v>89</v>
      </c>
      <c r="G8937" t="s">
        <v>22</v>
      </c>
      <c r="H8937">
        <v>41</v>
      </c>
      <c r="I8937">
        <v>53</v>
      </c>
      <c r="J8937">
        <v>2173</v>
      </c>
      <c r="K8937" t="s">
        <v>24</v>
      </c>
      <c r="L8937" t="s">
        <v>17</v>
      </c>
    </row>
    <row r="8938" spans="1:12" x14ac:dyDescent="0.3">
      <c r="A8938" t="s">
        <v>34</v>
      </c>
      <c r="B8938">
        <v>1128299</v>
      </c>
      <c r="C8938">
        <v>44280</v>
      </c>
      <c r="D8938" t="s">
        <v>31</v>
      </c>
      <c r="E8938" t="s">
        <v>88</v>
      </c>
      <c r="F8938" t="s">
        <v>89</v>
      </c>
      <c r="G8938" t="s">
        <v>23</v>
      </c>
      <c r="H8938">
        <v>44</v>
      </c>
      <c r="I8938">
        <v>131</v>
      </c>
      <c r="J8938">
        <v>5764</v>
      </c>
      <c r="K8938" t="s">
        <v>24</v>
      </c>
      <c r="L8938" t="s">
        <v>20</v>
      </c>
    </row>
    <row r="8939" spans="1:12" x14ac:dyDescent="0.3">
      <c r="A8939" t="s">
        <v>34</v>
      </c>
      <c r="B8939">
        <v>1128299</v>
      </c>
      <c r="C8939">
        <v>44312</v>
      </c>
      <c r="D8939" t="s">
        <v>31</v>
      </c>
      <c r="E8939" t="s">
        <v>88</v>
      </c>
      <c r="F8939" t="s">
        <v>89</v>
      </c>
      <c r="G8939" t="s">
        <v>15</v>
      </c>
      <c r="H8939">
        <v>41</v>
      </c>
      <c r="I8939">
        <v>165</v>
      </c>
      <c r="J8939">
        <v>6765</v>
      </c>
      <c r="K8939" t="s">
        <v>24</v>
      </c>
      <c r="L8939" t="s">
        <v>17</v>
      </c>
    </row>
    <row r="8940" spans="1:12" x14ac:dyDescent="0.3">
      <c r="A8940" t="s">
        <v>34</v>
      </c>
      <c r="B8940">
        <v>1128299</v>
      </c>
      <c r="C8940">
        <v>44312</v>
      </c>
      <c r="D8940" t="s">
        <v>31</v>
      </c>
      <c r="E8940" t="s">
        <v>88</v>
      </c>
      <c r="F8940" t="s">
        <v>89</v>
      </c>
      <c r="G8940" t="s">
        <v>18</v>
      </c>
      <c r="H8940">
        <v>43</v>
      </c>
      <c r="I8940">
        <v>109</v>
      </c>
      <c r="J8940">
        <v>4687</v>
      </c>
      <c r="K8940" t="s">
        <v>24</v>
      </c>
      <c r="L8940" t="s">
        <v>17</v>
      </c>
    </row>
    <row r="8941" spans="1:12" x14ac:dyDescent="0.3">
      <c r="A8941" t="s">
        <v>34</v>
      </c>
      <c r="B8941">
        <v>1128299</v>
      </c>
      <c r="C8941">
        <v>44312</v>
      </c>
      <c r="D8941" t="s">
        <v>31</v>
      </c>
      <c r="E8941" t="s">
        <v>88</v>
      </c>
      <c r="F8941" t="s">
        <v>89</v>
      </c>
      <c r="G8941" t="s">
        <v>19</v>
      </c>
      <c r="H8941">
        <v>44</v>
      </c>
      <c r="I8941">
        <v>140</v>
      </c>
      <c r="J8941">
        <v>6160</v>
      </c>
      <c r="K8941" t="s">
        <v>24</v>
      </c>
      <c r="L8941" t="s">
        <v>20</v>
      </c>
    </row>
    <row r="8942" spans="1:12" x14ac:dyDescent="0.3">
      <c r="A8942" t="s">
        <v>34</v>
      </c>
      <c r="B8942">
        <v>1128299</v>
      </c>
      <c r="C8942">
        <v>44312</v>
      </c>
      <c r="D8942" t="s">
        <v>31</v>
      </c>
      <c r="E8942" t="s">
        <v>88</v>
      </c>
      <c r="F8942" t="s">
        <v>89</v>
      </c>
      <c r="G8942" t="s">
        <v>21</v>
      </c>
      <c r="H8942">
        <v>37</v>
      </c>
      <c r="I8942">
        <v>96</v>
      </c>
      <c r="J8942">
        <v>3552</v>
      </c>
      <c r="K8942" t="s">
        <v>24</v>
      </c>
      <c r="L8942" t="s">
        <v>20</v>
      </c>
    </row>
    <row r="8943" spans="1:12" x14ac:dyDescent="0.3">
      <c r="A8943" t="s">
        <v>34</v>
      </c>
      <c r="B8943">
        <v>1128299</v>
      </c>
      <c r="C8943">
        <v>44312</v>
      </c>
      <c r="D8943" t="s">
        <v>31</v>
      </c>
      <c r="E8943" t="s">
        <v>88</v>
      </c>
      <c r="F8943" t="s">
        <v>89</v>
      </c>
      <c r="G8943" t="s">
        <v>22</v>
      </c>
      <c r="H8943">
        <v>46</v>
      </c>
      <c r="I8943">
        <v>60</v>
      </c>
      <c r="J8943">
        <v>2760</v>
      </c>
      <c r="K8943" t="s">
        <v>24</v>
      </c>
      <c r="L8943" t="s">
        <v>17</v>
      </c>
    </row>
    <row r="8944" spans="1:12" x14ac:dyDescent="0.3">
      <c r="A8944" t="s">
        <v>34</v>
      </c>
      <c r="B8944">
        <v>1128299</v>
      </c>
      <c r="C8944">
        <v>44312</v>
      </c>
      <c r="D8944" t="s">
        <v>31</v>
      </c>
      <c r="E8944" t="s">
        <v>88</v>
      </c>
      <c r="F8944" t="s">
        <v>89</v>
      </c>
      <c r="G8944" t="s">
        <v>23</v>
      </c>
      <c r="H8944">
        <v>56</v>
      </c>
      <c r="I8944">
        <v>116</v>
      </c>
      <c r="J8944">
        <v>6496</v>
      </c>
      <c r="K8944" t="s">
        <v>24</v>
      </c>
      <c r="L8944" t="s">
        <v>20</v>
      </c>
    </row>
    <row r="8945" spans="1:12" x14ac:dyDescent="0.3">
      <c r="A8945" t="s">
        <v>34</v>
      </c>
      <c r="B8945">
        <v>1128299</v>
      </c>
      <c r="C8945">
        <v>44343</v>
      </c>
      <c r="D8945" t="s">
        <v>31</v>
      </c>
      <c r="E8945" t="s">
        <v>88</v>
      </c>
      <c r="F8945" t="s">
        <v>89</v>
      </c>
      <c r="G8945" t="s">
        <v>15</v>
      </c>
      <c r="H8945">
        <v>43</v>
      </c>
      <c r="I8945">
        <v>184</v>
      </c>
      <c r="J8945">
        <v>7912</v>
      </c>
      <c r="K8945" t="s">
        <v>24</v>
      </c>
      <c r="L8945" t="s">
        <v>17</v>
      </c>
    </row>
    <row r="8946" spans="1:12" x14ac:dyDescent="0.3">
      <c r="A8946" t="s">
        <v>34</v>
      </c>
      <c r="B8946">
        <v>1128299</v>
      </c>
      <c r="C8946">
        <v>44343</v>
      </c>
      <c r="D8946" t="s">
        <v>31</v>
      </c>
      <c r="E8946" t="s">
        <v>88</v>
      </c>
      <c r="F8946" t="s">
        <v>89</v>
      </c>
      <c r="G8946" t="s">
        <v>18</v>
      </c>
      <c r="H8946">
        <v>46</v>
      </c>
      <c r="I8946">
        <v>136</v>
      </c>
      <c r="J8946">
        <v>6256</v>
      </c>
      <c r="K8946" t="s">
        <v>24</v>
      </c>
      <c r="L8946" t="s">
        <v>17</v>
      </c>
    </row>
    <row r="8947" spans="1:12" x14ac:dyDescent="0.3">
      <c r="A8947" t="s">
        <v>34</v>
      </c>
      <c r="B8947">
        <v>1128299</v>
      </c>
      <c r="C8947">
        <v>44343</v>
      </c>
      <c r="D8947" t="s">
        <v>31</v>
      </c>
      <c r="E8947" t="s">
        <v>88</v>
      </c>
      <c r="F8947" t="s">
        <v>89</v>
      </c>
      <c r="G8947" t="s">
        <v>19</v>
      </c>
      <c r="H8947">
        <v>46</v>
      </c>
      <c r="I8947">
        <v>135</v>
      </c>
      <c r="J8947">
        <v>6210</v>
      </c>
      <c r="K8947" t="s">
        <v>24</v>
      </c>
      <c r="L8947" t="s">
        <v>20</v>
      </c>
    </row>
    <row r="8948" spans="1:12" x14ac:dyDescent="0.3">
      <c r="A8948" t="s">
        <v>34</v>
      </c>
      <c r="B8948">
        <v>1128299</v>
      </c>
      <c r="C8948">
        <v>44343</v>
      </c>
      <c r="D8948" t="s">
        <v>31</v>
      </c>
      <c r="E8948" t="s">
        <v>88</v>
      </c>
      <c r="F8948" t="s">
        <v>89</v>
      </c>
      <c r="G8948" t="s">
        <v>21</v>
      </c>
      <c r="H8948">
        <v>43</v>
      </c>
      <c r="I8948">
        <v>109</v>
      </c>
      <c r="J8948">
        <v>4687</v>
      </c>
      <c r="K8948" t="s">
        <v>24</v>
      </c>
      <c r="L8948" t="s">
        <v>20</v>
      </c>
    </row>
    <row r="8949" spans="1:12" x14ac:dyDescent="0.3">
      <c r="A8949" t="s">
        <v>34</v>
      </c>
      <c r="B8949">
        <v>1128299</v>
      </c>
      <c r="C8949">
        <v>44343</v>
      </c>
      <c r="D8949" t="s">
        <v>31</v>
      </c>
      <c r="E8949" t="s">
        <v>88</v>
      </c>
      <c r="F8949" t="s">
        <v>89</v>
      </c>
      <c r="G8949" t="s">
        <v>22</v>
      </c>
      <c r="H8949">
        <v>45</v>
      </c>
      <c r="I8949">
        <v>78</v>
      </c>
      <c r="J8949">
        <v>3510</v>
      </c>
      <c r="K8949" t="s">
        <v>24</v>
      </c>
      <c r="L8949" t="s">
        <v>17</v>
      </c>
    </row>
    <row r="8950" spans="1:12" x14ac:dyDescent="0.3">
      <c r="A8950" t="s">
        <v>34</v>
      </c>
      <c r="B8950">
        <v>1128299</v>
      </c>
      <c r="C8950">
        <v>44343</v>
      </c>
      <c r="D8950" t="s">
        <v>31</v>
      </c>
      <c r="E8950" t="s">
        <v>88</v>
      </c>
      <c r="F8950" t="s">
        <v>89</v>
      </c>
      <c r="G8950" t="s">
        <v>23</v>
      </c>
      <c r="H8950">
        <v>56</v>
      </c>
      <c r="I8950">
        <v>132</v>
      </c>
      <c r="J8950">
        <v>7392</v>
      </c>
      <c r="K8950" t="s">
        <v>24</v>
      </c>
      <c r="L8950" t="s">
        <v>20</v>
      </c>
    </row>
    <row r="8951" spans="1:12" x14ac:dyDescent="0.3">
      <c r="A8951" t="s">
        <v>34</v>
      </c>
      <c r="B8951">
        <v>1128299</v>
      </c>
      <c r="C8951">
        <v>44373</v>
      </c>
      <c r="D8951" t="s">
        <v>31</v>
      </c>
      <c r="E8951" t="s">
        <v>88</v>
      </c>
      <c r="F8951" t="s">
        <v>89</v>
      </c>
      <c r="G8951" t="s">
        <v>15</v>
      </c>
      <c r="H8951">
        <v>37</v>
      </c>
      <c r="I8951">
        <v>224</v>
      </c>
      <c r="J8951">
        <v>8288</v>
      </c>
      <c r="K8951" t="s">
        <v>24</v>
      </c>
      <c r="L8951" t="s">
        <v>17</v>
      </c>
    </row>
    <row r="8952" spans="1:12" x14ac:dyDescent="0.3">
      <c r="A8952" t="s">
        <v>34</v>
      </c>
      <c r="B8952">
        <v>1128299</v>
      </c>
      <c r="C8952">
        <v>44373</v>
      </c>
      <c r="D8952" t="s">
        <v>31</v>
      </c>
      <c r="E8952" t="s">
        <v>88</v>
      </c>
      <c r="F8952" t="s">
        <v>89</v>
      </c>
      <c r="G8952" t="s">
        <v>18</v>
      </c>
      <c r="H8952">
        <v>47</v>
      </c>
      <c r="I8952">
        <v>187</v>
      </c>
      <c r="J8952">
        <v>8789</v>
      </c>
      <c r="K8952" t="s">
        <v>24</v>
      </c>
      <c r="L8952" t="s">
        <v>17</v>
      </c>
    </row>
    <row r="8953" spans="1:12" x14ac:dyDescent="0.3">
      <c r="A8953" t="s">
        <v>34</v>
      </c>
      <c r="B8953">
        <v>1128299</v>
      </c>
      <c r="C8953">
        <v>44373</v>
      </c>
      <c r="D8953" t="s">
        <v>31</v>
      </c>
      <c r="E8953" t="s">
        <v>88</v>
      </c>
      <c r="F8953" t="s">
        <v>89</v>
      </c>
      <c r="G8953" t="s">
        <v>19</v>
      </c>
      <c r="H8953">
        <v>41</v>
      </c>
      <c r="I8953">
        <v>193</v>
      </c>
      <c r="J8953">
        <v>7913</v>
      </c>
      <c r="K8953" t="s">
        <v>24</v>
      </c>
      <c r="L8953" t="s">
        <v>20</v>
      </c>
    </row>
    <row r="8954" spans="1:12" x14ac:dyDescent="0.3">
      <c r="A8954" t="s">
        <v>34</v>
      </c>
      <c r="B8954">
        <v>1128299</v>
      </c>
      <c r="C8954">
        <v>44373</v>
      </c>
      <c r="D8954" t="s">
        <v>31</v>
      </c>
      <c r="E8954" t="s">
        <v>88</v>
      </c>
      <c r="F8954" t="s">
        <v>89</v>
      </c>
      <c r="G8954" t="s">
        <v>21</v>
      </c>
      <c r="H8954">
        <v>37</v>
      </c>
      <c r="I8954">
        <v>128</v>
      </c>
      <c r="J8954">
        <v>4736</v>
      </c>
      <c r="K8954" t="s">
        <v>24</v>
      </c>
      <c r="L8954" t="s">
        <v>20</v>
      </c>
    </row>
    <row r="8955" spans="1:12" x14ac:dyDescent="0.3">
      <c r="A8955" t="s">
        <v>34</v>
      </c>
      <c r="B8955">
        <v>1128299</v>
      </c>
      <c r="C8955">
        <v>44373</v>
      </c>
      <c r="D8955" t="s">
        <v>31</v>
      </c>
      <c r="E8955" t="s">
        <v>88</v>
      </c>
      <c r="F8955" t="s">
        <v>89</v>
      </c>
      <c r="G8955" t="s">
        <v>22</v>
      </c>
      <c r="H8955">
        <v>44</v>
      </c>
      <c r="I8955">
        <v>93</v>
      </c>
      <c r="J8955">
        <v>4092</v>
      </c>
      <c r="K8955" t="s">
        <v>24</v>
      </c>
      <c r="L8955" t="s">
        <v>17</v>
      </c>
    </row>
    <row r="8956" spans="1:12" x14ac:dyDescent="0.3">
      <c r="A8956" t="s">
        <v>34</v>
      </c>
      <c r="B8956">
        <v>1128299</v>
      </c>
      <c r="C8956">
        <v>44373</v>
      </c>
      <c r="D8956" t="s">
        <v>31</v>
      </c>
      <c r="E8956" t="s">
        <v>88</v>
      </c>
      <c r="F8956" t="s">
        <v>89</v>
      </c>
      <c r="G8956" t="s">
        <v>23</v>
      </c>
      <c r="H8956">
        <v>50</v>
      </c>
      <c r="I8956">
        <v>192</v>
      </c>
      <c r="J8956">
        <v>9600</v>
      </c>
      <c r="K8956" t="s">
        <v>24</v>
      </c>
      <c r="L8956" t="s">
        <v>20</v>
      </c>
    </row>
    <row r="8957" spans="1:12" x14ac:dyDescent="0.3">
      <c r="A8957" t="s">
        <v>34</v>
      </c>
      <c r="B8957">
        <v>1128299</v>
      </c>
      <c r="C8957">
        <v>44402</v>
      </c>
      <c r="D8957" t="s">
        <v>31</v>
      </c>
      <c r="E8957" t="s">
        <v>88</v>
      </c>
      <c r="F8957" t="s">
        <v>89</v>
      </c>
      <c r="G8957" t="s">
        <v>15</v>
      </c>
      <c r="H8957">
        <v>41</v>
      </c>
      <c r="I8957">
        <v>248</v>
      </c>
      <c r="J8957">
        <v>10168</v>
      </c>
      <c r="K8957" t="s">
        <v>24</v>
      </c>
      <c r="L8957" t="s">
        <v>17</v>
      </c>
    </row>
    <row r="8958" spans="1:12" x14ac:dyDescent="0.3">
      <c r="A8958" t="s">
        <v>34</v>
      </c>
      <c r="B8958">
        <v>1128299</v>
      </c>
      <c r="C8958">
        <v>44402</v>
      </c>
      <c r="D8958" t="s">
        <v>31</v>
      </c>
      <c r="E8958" t="s">
        <v>88</v>
      </c>
      <c r="F8958" t="s">
        <v>89</v>
      </c>
      <c r="G8958" t="s">
        <v>18</v>
      </c>
      <c r="H8958">
        <v>45</v>
      </c>
      <c r="I8958">
        <v>210</v>
      </c>
      <c r="J8958">
        <v>9450</v>
      </c>
      <c r="K8958" t="s">
        <v>24</v>
      </c>
      <c r="L8958" t="s">
        <v>17</v>
      </c>
    </row>
    <row r="8959" spans="1:12" x14ac:dyDescent="0.3">
      <c r="A8959" t="s">
        <v>34</v>
      </c>
      <c r="B8959">
        <v>1128299</v>
      </c>
      <c r="C8959">
        <v>44402</v>
      </c>
      <c r="D8959" t="s">
        <v>31</v>
      </c>
      <c r="E8959" t="s">
        <v>88</v>
      </c>
      <c r="F8959" t="s">
        <v>89</v>
      </c>
      <c r="G8959" t="s">
        <v>19</v>
      </c>
      <c r="H8959">
        <v>39</v>
      </c>
      <c r="I8959">
        <v>171</v>
      </c>
      <c r="J8959">
        <v>6669</v>
      </c>
      <c r="K8959" t="s">
        <v>24</v>
      </c>
      <c r="L8959" t="s">
        <v>20</v>
      </c>
    </row>
    <row r="8960" spans="1:12" x14ac:dyDescent="0.3">
      <c r="A8960" t="s">
        <v>34</v>
      </c>
      <c r="B8960">
        <v>1128299</v>
      </c>
      <c r="C8960">
        <v>44402</v>
      </c>
      <c r="D8960" t="s">
        <v>31</v>
      </c>
      <c r="E8960" t="s">
        <v>88</v>
      </c>
      <c r="F8960" t="s">
        <v>89</v>
      </c>
      <c r="G8960" t="s">
        <v>21</v>
      </c>
      <c r="H8960">
        <v>39</v>
      </c>
      <c r="I8960">
        <v>149</v>
      </c>
      <c r="J8960">
        <v>5811</v>
      </c>
      <c r="K8960" t="s">
        <v>24</v>
      </c>
      <c r="L8960" t="s">
        <v>20</v>
      </c>
    </row>
    <row r="8961" spans="1:12" x14ac:dyDescent="0.3">
      <c r="A8961" t="s">
        <v>34</v>
      </c>
      <c r="B8961">
        <v>1128299</v>
      </c>
      <c r="C8961">
        <v>44402</v>
      </c>
      <c r="D8961" t="s">
        <v>31</v>
      </c>
      <c r="E8961" t="s">
        <v>88</v>
      </c>
      <c r="F8961" t="s">
        <v>89</v>
      </c>
      <c r="G8961" t="s">
        <v>22</v>
      </c>
      <c r="H8961">
        <v>40</v>
      </c>
      <c r="I8961">
        <v>160</v>
      </c>
      <c r="J8961">
        <v>6400</v>
      </c>
      <c r="K8961" t="s">
        <v>24</v>
      </c>
      <c r="L8961" t="s">
        <v>17</v>
      </c>
    </row>
    <row r="8962" spans="1:12" x14ac:dyDescent="0.3">
      <c r="A8962" t="s">
        <v>34</v>
      </c>
      <c r="B8962">
        <v>1128299</v>
      </c>
      <c r="C8962">
        <v>44402</v>
      </c>
      <c r="D8962" t="s">
        <v>31</v>
      </c>
      <c r="E8962" t="s">
        <v>88</v>
      </c>
      <c r="F8962" t="s">
        <v>89</v>
      </c>
      <c r="G8962" t="s">
        <v>23</v>
      </c>
      <c r="H8962">
        <v>49</v>
      </c>
      <c r="I8962">
        <v>160</v>
      </c>
      <c r="J8962">
        <v>7840</v>
      </c>
      <c r="K8962" t="s">
        <v>24</v>
      </c>
      <c r="L8962" t="s">
        <v>20</v>
      </c>
    </row>
    <row r="8963" spans="1:12" x14ac:dyDescent="0.3">
      <c r="A8963" t="s">
        <v>34</v>
      </c>
      <c r="B8963">
        <v>1128299</v>
      </c>
      <c r="C8963">
        <v>44434</v>
      </c>
      <c r="D8963" t="s">
        <v>31</v>
      </c>
      <c r="E8963" t="s">
        <v>88</v>
      </c>
      <c r="F8963" t="s">
        <v>89</v>
      </c>
      <c r="G8963" t="s">
        <v>15</v>
      </c>
      <c r="H8963">
        <v>40</v>
      </c>
      <c r="I8963">
        <v>224</v>
      </c>
      <c r="J8963">
        <v>8960</v>
      </c>
      <c r="K8963" t="s">
        <v>24</v>
      </c>
      <c r="L8963" t="s">
        <v>17</v>
      </c>
    </row>
    <row r="8964" spans="1:12" x14ac:dyDescent="0.3">
      <c r="A8964" t="s">
        <v>34</v>
      </c>
      <c r="B8964">
        <v>1128299</v>
      </c>
      <c r="C8964">
        <v>44434</v>
      </c>
      <c r="D8964" t="s">
        <v>31</v>
      </c>
      <c r="E8964" t="s">
        <v>88</v>
      </c>
      <c r="F8964" t="s">
        <v>89</v>
      </c>
      <c r="G8964" t="s">
        <v>18</v>
      </c>
      <c r="H8964">
        <v>44</v>
      </c>
      <c r="I8964">
        <v>208</v>
      </c>
      <c r="J8964">
        <v>9152</v>
      </c>
      <c r="K8964" t="s">
        <v>24</v>
      </c>
      <c r="L8964" t="s">
        <v>17</v>
      </c>
    </row>
    <row r="8965" spans="1:12" x14ac:dyDescent="0.3">
      <c r="A8965" t="s">
        <v>34</v>
      </c>
      <c r="B8965">
        <v>1128299</v>
      </c>
      <c r="C8965">
        <v>44434</v>
      </c>
      <c r="D8965" t="s">
        <v>31</v>
      </c>
      <c r="E8965" t="s">
        <v>88</v>
      </c>
      <c r="F8965" t="s">
        <v>89</v>
      </c>
      <c r="G8965" t="s">
        <v>19</v>
      </c>
      <c r="H8965">
        <v>46</v>
      </c>
      <c r="I8965">
        <v>163</v>
      </c>
      <c r="J8965">
        <v>7498</v>
      </c>
      <c r="K8965" t="s">
        <v>24</v>
      </c>
      <c r="L8965" t="s">
        <v>20</v>
      </c>
    </row>
    <row r="8966" spans="1:12" x14ac:dyDescent="0.3">
      <c r="A8966" t="s">
        <v>34</v>
      </c>
      <c r="B8966">
        <v>1128299</v>
      </c>
      <c r="C8966">
        <v>44434</v>
      </c>
      <c r="D8966" t="s">
        <v>31</v>
      </c>
      <c r="E8966" t="s">
        <v>88</v>
      </c>
      <c r="F8966" t="s">
        <v>89</v>
      </c>
      <c r="G8966" t="s">
        <v>21</v>
      </c>
      <c r="H8966">
        <v>46</v>
      </c>
      <c r="I8966">
        <v>152</v>
      </c>
      <c r="J8966">
        <v>6992</v>
      </c>
      <c r="K8966" t="s">
        <v>24</v>
      </c>
      <c r="L8966" t="s">
        <v>20</v>
      </c>
    </row>
    <row r="8967" spans="1:12" x14ac:dyDescent="0.3">
      <c r="A8967" t="s">
        <v>34</v>
      </c>
      <c r="B8967">
        <v>1128299</v>
      </c>
      <c r="C8967">
        <v>44434</v>
      </c>
      <c r="D8967" t="s">
        <v>31</v>
      </c>
      <c r="E8967" t="s">
        <v>88</v>
      </c>
      <c r="F8967" t="s">
        <v>89</v>
      </c>
      <c r="G8967" t="s">
        <v>22</v>
      </c>
      <c r="H8967">
        <v>48</v>
      </c>
      <c r="I8967">
        <v>162</v>
      </c>
      <c r="J8967">
        <v>7776</v>
      </c>
      <c r="K8967" t="s">
        <v>24</v>
      </c>
      <c r="L8967" t="s">
        <v>17</v>
      </c>
    </row>
    <row r="8968" spans="1:12" x14ac:dyDescent="0.3">
      <c r="A8968" t="s">
        <v>34</v>
      </c>
      <c r="B8968">
        <v>1128299</v>
      </c>
      <c r="C8968">
        <v>44434</v>
      </c>
      <c r="D8968" t="s">
        <v>31</v>
      </c>
      <c r="E8968" t="s">
        <v>88</v>
      </c>
      <c r="F8968" t="s">
        <v>89</v>
      </c>
      <c r="G8968" t="s">
        <v>23</v>
      </c>
      <c r="H8968">
        <v>50</v>
      </c>
      <c r="I8968">
        <v>153</v>
      </c>
      <c r="J8968">
        <v>7650</v>
      </c>
      <c r="K8968" t="s">
        <v>24</v>
      </c>
      <c r="L8968" t="s">
        <v>20</v>
      </c>
    </row>
    <row r="8969" spans="1:12" x14ac:dyDescent="0.3">
      <c r="A8969" t="s">
        <v>34</v>
      </c>
      <c r="B8969">
        <v>1128299</v>
      </c>
      <c r="C8969">
        <v>44466</v>
      </c>
      <c r="D8969" t="s">
        <v>31</v>
      </c>
      <c r="E8969" t="s">
        <v>88</v>
      </c>
      <c r="F8969" t="s">
        <v>89</v>
      </c>
      <c r="G8969" t="s">
        <v>15</v>
      </c>
      <c r="H8969">
        <v>37</v>
      </c>
      <c r="I8969">
        <v>206</v>
      </c>
      <c r="J8969">
        <v>7622</v>
      </c>
      <c r="K8969" t="s">
        <v>24</v>
      </c>
      <c r="L8969" t="s">
        <v>17</v>
      </c>
    </row>
    <row r="8970" spans="1:12" x14ac:dyDescent="0.3">
      <c r="A8970" t="s">
        <v>34</v>
      </c>
      <c r="B8970">
        <v>1128299</v>
      </c>
      <c r="C8970">
        <v>44466</v>
      </c>
      <c r="D8970" t="s">
        <v>31</v>
      </c>
      <c r="E8970" t="s">
        <v>88</v>
      </c>
      <c r="F8970" t="s">
        <v>89</v>
      </c>
      <c r="G8970" t="s">
        <v>18</v>
      </c>
      <c r="H8970">
        <v>39</v>
      </c>
      <c r="I8970">
        <v>188</v>
      </c>
      <c r="J8970">
        <v>7332</v>
      </c>
      <c r="K8970" t="s">
        <v>24</v>
      </c>
      <c r="L8970" t="s">
        <v>17</v>
      </c>
    </row>
    <row r="8971" spans="1:12" x14ac:dyDescent="0.3">
      <c r="A8971" t="s">
        <v>34</v>
      </c>
      <c r="B8971">
        <v>1128299</v>
      </c>
      <c r="C8971">
        <v>44466</v>
      </c>
      <c r="D8971" t="s">
        <v>31</v>
      </c>
      <c r="E8971" t="s">
        <v>88</v>
      </c>
      <c r="F8971" t="s">
        <v>89</v>
      </c>
      <c r="G8971" t="s">
        <v>19</v>
      </c>
      <c r="H8971">
        <v>39</v>
      </c>
      <c r="I8971">
        <v>147</v>
      </c>
      <c r="J8971">
        <v>5733</v>
      </c>
      <c r="K8971" t="s">
        <v>24</v>
      </c>
      <c r="L8971" t="s">
        <v>20</v>
      </c>
    </row>
    <row r="8972" spans="1:12" x14ac:dyDescent="0.3">
      <c r="A8972" t="s">
        <v>34</v>
      </c>
      <c r="B8972">
        <v>1128299</v>
      </c>
      <c r="C8972">
        <v>44466</v>
      </c>
      <c r="D8972" t="s">
        <v>31</v>
      </c>
      <c r="E8972" t="s">
        <v>88</v>
      </c>
      <c r="F8972" t="s">
        <v>89</v>
      </c>
      <c r="G8972" t="s">
        <v>21</v>
      </c>
      <c r="H8972">
        <v>37</v>
      </c>
      <c r="I8972">
        <v>145</v>
      </c>
      <c r="J8972">
        <v>5365</v>
      </c>
      <c r="K8972" t="s">
        <v>24</v>
      </c>
      <c r="L8972" t="s">
        <v>20</v>
      </c>
    </row>
    <row r="8973" spans="1:12" x14ac:dyDescent="0.3">
      <c r="A8973" t="s">
        <v>34</v>
      </c>
      <c r="B8973">
        <v>1128299</v>
      </c>
      <c r="C8973">
        <v>44466</v>
      </c>
      <c r="D8973" t="s">
        <v>31</v>
      </c>
      <c r="E8973" t="s">
        <v>88</v>
      </c>
      <c r="F8973" t="s">
        <v>89</v>
      </c>
      <c r="G8973" t="s">
        <v>22</v>
      </c>
      <c r="H8973">
        <v>40</v>
      </c>
      <c r="I8973">
        <v>145</v>
      </c>
      <c r="J8973">
        <v>5800</v>
      </c>
      <c r="K8973" t="s">
        <v>24</v>
      </c>
      <c r="L8973" t="s">
        <v>17</v>
      </c>
    </row>
    <row r="8974" spans="1:12" x14ac:dyDescent="0.3">
      <c r="A8974" t="s">
        <v>34</v>
      </c>
      <c r="B8974">
        <v>1128299</v>
      </c>
      <c r="C8974">
        <v>44466</v>
      </c>
      <c r="D8974" t="s">
        <v>31</v>
      </c>
      <c r="E8974" t="s">
        <v>88</v>
      </c>
      <c r="F8974" t="s">
        <v>89</v>
      </c>
      <c r="G8974" t="s">
        <v>23</v>
      </c>
      <c r="H8974">
        <v>48</v>
      </c>
      <c r="I8974">
        <v>157</v>
      </c>
      <c r="J8974">
        <v>7536</v>
      </c>
      <c r="K8974" t="s">
        <v>24</v>
      </c>
      <c r="L8974" t="s">
        <v>20</v>
      </c>
    </row>
    <row r="8975" spans="1:12" x14ac:dyDescent="0.3">
      <c r="A8975" t="s">
        <v>34</v>
      </c>
      <c r="B8975">
        <v>1128299</v>
      </c>
      <c r="C8975">
        <v>44495</v>
      </c>
      <c r="D8975" t="s">
        <v>31</v>
      </c>
      <c r="E8975" t="s">
        <v>88</v>
      </c>
      <c r="F8975" t="s">
        <v>89</v>
      </c>
      <c r="G8975" t="s">
        <v>15</v>
      </c>
      <c r="H8975">
        <v>35</v>
      </c>
      <c r="I8975">
        <v>171</v>
      </c>
      <c r="J8975">
        <v>5985</v>
      </c>
      <c r="K8975" t="s">
        <v>24</v>
      </c>
      <c r="L8975" t="s">
        <v>17</v>
      </c>
    </row>
    <row r="8976" spans="1:12" x14ac:dyDescent="0.3">
      <c r="A8976" t="s">
        <v>34</v>
      </c>
      <c r="B8976">
        <v>1128299</v>
      </c>
      <c r="C8976">
        <v>44495</v>
      </c>
      <c r="D8976" t="s">
        <v>31</v>
      </c>
      <c r="E8976" t="s">
        <v>88</v>
      </c>
      <c r="F8976" t="s">
        <v>89</v>
      </c>
      <c r="G8976" t="s">
        <v>18</v>
      </c>
      <c r="H8976">
        <v>38</v>
      </c>
      <c r="I8976">
        <v>182</v>
      </c>
      <c r="J8976">
        <v>6916</v>
      </c>
      <c r="K8976" t="s">
        <v>24</v>
      </c>
      <c r="L8976" t="s">
        <v>17</v>
      </c>
    </row>
    <row r="8977" spans="1:12" x14ac:dyDescent="0.3">
      <c r="A8977" t="s">
        <v>34</v>
      </c>
      <c r="B8977">
        <v>1128299</v>
      </c>
      <c r="C8977">
        <v>44495</v>
      </c>
      <c r="D8977" t="s">
        <v>31</v>
      </c>
      <c r="E8977" t="s">
        <v>88</v>
      </c>
      <c r="F8977" t="s">
        <v>89</v>
      </c>
      <c r="G8977" t="s">
        <v>19</v>
      </c>
      <c r="H8977">
        <v>34</v>
      </c>
      <c r="I8977">
        <v>120</v>
      </c>
      <c r="J8977">
        <v>4080</v>
      </c>
      <c r="K8977" t="s">
        <v>24</v>
      </c>
      <c r="L8977" t="s">
        <v>20</v>
      </c>
    </row>
    <row r="8978" spans="1:12" x14ac:dyDescent="0.3">
      <c r="A8978" t="s">
        <v>34</v>
      </c>
      <c r="B8978">
        <v>1128299</v>
      </c>
      <c r="C8978">
        <v>44495</v>
      </c>
      <c r="D8978" t="s">
        <v>31</v>
      </c>
      <c r="E8978" t="s">
        <v>88</v>
      </c>
      <c r="F8978" t="s">
        <v>89</v>
      </c>
      <c r="G8978" t="s">
        <v>21</v>
      </c>
      <c r="H8978">
        <v>35</v>
      </c>
      <c r="I8978">
        <v>112</v>
      </c>
      <c r="J8978">
        <v>3920</v>
      </c>
      <c r="K8978" t="s">
        <v>24</v>
      </c>
      <c r="L8978" t="s">
        <v>20</v>
      </c>
    </row>
    <row r="8979" spans="1:12" x14ac:dyDescent="0.3">
      <c r="A8979" t="s">
        <v>34</v>
      </c>
      <c r="B8979">
        <v>1128299</v>
      </c>
      <c r="C8979">
        <v>44495</v>
      </c>
      <c r="D8979" t="s">
        <v>31</v>
      </c>
      <c r="E8979" t="s">
        <v>88</v>
      </c>
      <c r="F8979" t="s">
        <v>89</v>
      </c>
      <c r="G8979" t="s">
        <v>22</v>
      </c>
      <c r="H8979">
        <v>41</v>
      </c>
      <c r="I8979">
        <v>114</v>
      </c>
      <c r="J8979">
        <v>4674</v>
      </c>
      <c r="K8979" t="s">
        <v>24</v>
      </c>
      <c r="L8979" t="s">
        <v>17</v>
      </c>
    </row>
    <row r="8980" spans="1:12" x14ac:dyDescent="0.3">
      <c r="A8980" t="s">
        <v>34</v>
      </c>
      <c r="B8980">
        <v>1128299</v>
      </c>
      <c r="C8980">
        <v>44495</v>
      </c>
      <c r="D8980" t="s">
        <v>31</v>
      </c>
      <c r="E8980" t="s">
        <v>88</v>
      </c>
      <c r="F8980" t="s">
        <v>89</v>
      </c>
      <c r="G8980" t="s">
        <v>23</v>
      </c>
      <c r="H8980">
        <v>57</v>
      </c>
      <c r="I8980">
        <v>131</v>
      </c>
      <c r="J8980">
        <v>7467</v>
      </c>
      <c r="K8980" t="s">
        <v>24</v>
      </c>
      <c r="L8980" t="s">
        <v>20</v>
      </c>
    </row>
    <row r="8981" spans="1:12" x14ac:dyDescent="0.3">
      <c r="A8981" t="s">
        <v>34</v>
      </c>
      <c r="B8981">
        <v>1128299</v>
      </c>
      <c r="C8981">
        <v>44526</v>
      </c>
      <c r="D8981" t="s">
        <v>31</v>
      </c>
      <c r="E8981" t="s">
        <v>88</v>
      </c>
      <c r="F8981" t="s">
        <v>89</v>
      </c>
      <c r="G8981" t="s">
        <v>15</v>
      </c>
      <c r="H8981">
        <v>47</v>
      </c>
      <c r="I8981">
        <v>176</v>
      </c>
      <c r="J8981">
        <v>8272</v>
      </c>
      <c r="K8981" t="s">
        <v>24</v>
      </c>
      <c r="L8981" t="s">
        <v>17</v>
      </c>
    </row>
    <row r="8982" spans="1:12" x14ac:dyDescent="0.3">
      <c r="A8982" t="s">
        <v>34</v>
      </c>
      <c r="B8982">
        <v>1128299</v>
      </c>
      <c r="C8982">
        <v>44526</v>
      </c>
      <c r="D8982" t="s">
        <v>31</v>
      </c>
      <c r="E8982" t="s">
        <v>88</v>
      </c>
      <c r="F8982" t="s">
        <v>89</v>
      </c>
      <c r="G8982" t="s">
        <v>18</v>
      </c>
      <c r="H8982">
        <v>44</v>
      </c>
      <c r="I8982">
        <v>180</v>
      </c>
      <c r="J8982">
        <v>7920</v>
      </c>
      <c r="K8982" t="s">
        <v>24</v>
      </c>
      <c r="L8982" t="s">
        <v>17</v>
      </c>
    </row>
    <row r="8983" spans="1:12" x14ac:dyDescent="0.3">
      <c r="A8983" t="s">
        <v>34</v>
      </c>
      <c r="B8983">
        <v>1128299</v>
      </c>
      <c r="C8983">
        <v>44526</v>
      </c>
      <c r="D8983" t="s">
        <v>31</v>
      </c>
      <c r="E8983" t="s">
        <v>88</v>
      </c>
      <c r="F8983" t="s">
        <v>89</v>
      </c>
      <c r="G8983" t="s">
        <v>19</v>
      </c>
      <c r="H8983">
        <v>46</v>
      </c>
      <c r="I8983">
        <v>149</v>
      </c>
      <c r="J8983">
        <v>6854</v>
      </c>
      <c r="K8983" t="s">
        <v>24</v>
      </c>
      <c r="L8983" t="s">
        <v>20</v>
      </c>
    </row>
    <row r="8984" spans="1:12" x14ac:dyDescent="0.3">
      <c r="A8984" t="s">
        <v>34</v>
      </c>
      <c r="B8984">
        <v>1128299</v>
      </c>
      <c r="C8984">
        <v>44526</v>
      </c>
      <c r="D8984" t="s">
        <v>31</v>
      </c>
      <c r="E8984" t="s">
        <v>88</v>
      </c>
      <c r="F8984" t="s">
        <v>89</v>
      </c>
      <c r="G8984" t="s">
        <v>21</v>
      </c>
      <c r="H8984">
        <v>40</v>
      </c>
      <c r="I8984">
        <v>136</v>
      </c>
      <c r="J8984">
        <v>5440</v>
      </c>
      <c r="K8984" t="s">
        <v>24</v>
      </c>
      <c r="L8984" t="s">
        <v>20</v>
      </c>
    </row>
    <row r="8985" spans="1:12" x14ac:dyDescent="0.3">
      <c r="A8985" t="s">
        <v>34</v>
      </c>
      <c r="B8985">
        <v>1128299</v>
      </c>
      <c r="C8985">
        <v>44526</v>
      </c>
      <c r="D8985" t="s">
        <v>31</v>
      </c>
      <c r="E8985" t="s">
        <v>88</v>
      </c>
      <c r="F8985" t="s">
        <v>89</v>
      </c>
      <c r="G8985" t="s">
        <v>22</v>
      </c>
      <c r="H8985">
        <v>54</v>
      </c>
      <c r="I8985">
        <v>131</v>
      </c>
      <c r="J8985">
        <v>7074</v>
      </c>
      <c r="K8985" t="s">
        <v>24</v>
      </c>
      <c r="L8985" t="s">
        <v>17</v>
      </c>
    </row>
    <row r="8986" spans="1:12" x14ac:dyDescent="0.3">
      <c r="A8986" t="s">
        <v>34</v>
      </c>
      <c r="B8986">
        <v>1128299</v>
      </c>
      <c r="C8986">
        <v>44526</v>
      </c>
      <c r="D8986" t="s">
        <v>31</v>
      </c>
      <c r="E8986" t="s">
        <v>88</v>
      </c>
      <c r="F8986" t="s">
        <v>89</v>
      </c>
      <c r="G8986" t="s">
        <v>23</v>
      </c>
      <c r="H8986">
        <v>56</v>
      </c>
      <c r="I8986">
        <v>170</v>
      </c>
      <c r="J8986">
        <v>9520</v>
      </c>
      <c r="K8986" t="s">
        <v>24</v>
      </c>
      <c r="L8986" t="s">
        <v>20</v>
      </c>
    </row>
    <row r="8987" spans="1:12" x14ac:dyDescent="0.3">
      <c r="A8987" t="s">
        <v>34</v>
      </c>
      <c r="B8987">
        <v>1128299</v>
      </c>
      <c r="C8987">
        <v>44555</v>
      </c>
      <c r="D8987" t="s">
        <v>31</v>
      </c>
      <c r="E8987" t="s">
        <v>88</v>
      </c>
      <c r="F8987" t="s">
        <v>89</v>
      </c>
      <c r="G8987" t="s">
        <v>15</v>
      </c>
      <c r="H8987">
        <v>44</v>
      </c>
      <c r="I8987">
        <v>238</v>
      </c>
      <c r="J8987">
        <v>10472</v>
      </c>
      <c r="K8987" t="s">
        <v>24</v>
      </c>
      <c r="L8987" t="s">
        <v>17</v>
      </c>
    </row>
    <row r="8988" spans="1:12" x14ac:dyDescent="0.3">
      <c r="A8988" t="s">
        <v>34</v>
      </c>
      <c r="B8988">
        <v>1128299</v>
      </c>
      <c r="C8988">
        <v>44555</v>
      </c>
      <c r="D8988" t="s">
        <v>31</v>
      </c>
      <c r="E8988" t="s">
        <v>88</v>
      </c>
      <c r="F8988" t="s">
        <v>89</v>
      </c>
      <c r="G8988" t="s">
        <v>18</v>
      </c>
      <c r="H8988">
        <v>47</v>
      </c>
      <c r="I8988">
        <v>217</v>
      </c>
      <c r="J8988">
        <v>10199</v>
      </c>
      <c r="K8988" t="s">
        <v>24</v>
      </c>
      <c r="L8988" t="s">
        <v>17</v>
      </c>
    </row>
    <row r="8989" spans="1:12" x14ac:dyDescent="0.3">
      <c r="A8989" t="s">
        <v>26</v>
      </c>
      <c r="B8989">
        <v>1128299</v>
      </c>
      <c r="C8989">
        <v>44555</v>
      </c>
      <c r="D8989" t="s">
        <v>31</v>
      </c>
      <c r="E8989" t="s">
        <v>88</v>
      </c>
      <c r="F8989" t="s">
        <v>89</v>
      </c>
      <c r="G8989" t="s">
        <v>19</v>
      </c>
      <c r="H8989">
        <v>44</v>
      </c>
      <c r="I8989">
        <v>150</v>
      </c>
      <c r="J8989">
        <v>6600</v>
      </c>
      <c r="K8989" t="s">
        <v>24</v>
      </c>
      <c r="L8989" t="s">
        <v>20</v>
      </c>
    </row>
    <row r="8990" spans="1:12" x14ac:dyDescent="0.3">
      <c r="A8990" t="s">
        <v>26</v>
      </c>
      <c r="B8990">
        <v>1128299</v>
      </c>
      <c r="C8990">
        <v>44555</v>
      </c>
      <c r="D8990" t="s">
        <v>31</v>
      </c>
      <c r="E8990" t="s">
        <v>88</v>
      </c>
      <c r="F8990" t="s">
        <v>89</v>
      </c>
      <c r="G8990" t="s">
        <v>21</v>
      </c>
      <c r="H8990">
        <v>45</v>
      </c>
      <c r="I8990">
        <v>160</v>
      </c>
      <c r="J8990">
        <v>7200</v>
      </c>
      <c r="K8990" t="s">
        <v>24</v>
      </c>
      <c r="L8990" t="s">
        <v>20</v>
      </c>
    </row>
    <row r="8991" spans="1:12" x14ac:dyDescent="0.3">
      <c r="A8991" t="s">
        <v>26</v>
      </c>
      <c r="B8991">
        <v>1128299</v>
      </c>
      <c r="C8991">
        <v>44555</v>
      </c>
      <c r="D8991" t="s">
        <v>31</v>
      </c>
      <c r="E8991" t="s">
        <v>88</v>
      </c>
      <c r="F8991" t="s">
        <v>89</v>
      </c>
      <c r="G8991" t="s">
        <v>22</v>
      </c>
      <c r="H8991">
        <v>55</v>
      </c>
      <c r="I8991">
        <v>128</v>
      </c>
      <c r="J8991">
        <v>7040</v>
      </c>
      <c r="K8991" t="s">
        <v>24</v>
      </c>
      <c r="L8991" t="s">
        <v>17</v>
      </c>
    </row>
    <row r="8992" spans="1:12" x14ac:dyDescent="0.3">
      <c r="A8992" t="s">
        <v>26</v>
      </c>
      <c r="B8992">
        <v>1128299</v>
      </c>
      <c r="C8992">
        <v>44555</v>
      </c>
      <c r="D8992" t="s">
        <v>31</v>
      </c>
      <c r="E8992" t="s">
        <v>88</v>
      </c>
      <c r="F8992" t="s">
        <v>89</v>
      </c>
      <c r="G8992" t="s">
        <v>23</v>
      </c>
      <c r="H8992">
        <v>56</v>
      </c>
      <c r="I8992">
        <v>173</v>
      </c>
      <c r="J8992">
        <v>9688</v>
      </c>
      <c r="K8992" t="s">
        <v>24</v>
      </c>
      <c r="L8992" t="s">
        <v>20</v>
      </c>
    </row>
    <row r="8993" spans="1:12" x14ac:dyDescent="0.3">
      <c r="A8993" t="s">
        <v>26</v>
      </c>
      <c r="B8993">
        <v>1128299</v>
      </c>
      <c r="C8993">
        <v>44209</v>
      </c>
      <c r="D8993" t="s">
        <v>31</v>
      </c>
      <c r="E8993" t="s">
        <v>88</v>
      </c>
      <c r="F8993" t="s">
        <v>89</v>
      </c>
      <c r="G8993" t="s">
        <v>15</v>
      </c>
      <c r="H8993">
        <v>24</v>
      </c>
      <c r="I8993">
        <v>149</v>
      </c>
      <c r="J8993">
        <v>3576</v>
      </c>
      <c r="K8993" t="s">
        <v>24</v>
      </c>
      <c r="L8993" t="s">
        <v>17</v>
      </c>
    </row>
    <row r="8994" spans="1:12" x14ac:dyDescent="0.3">
      <c r="A8994" t="s">
        <v>26</v>
      </c>
      <c r="B8994">
        <v>1128299</v>
      </c>
      <c r="C8994">
        <v>44209</v>
      </c>
      <c r="D8994" t="s">
        <v>31</v>
      </c>
      <c r="E8994" t="s">
        <v>88</v>
      </c>
      <c r="F8994" t="s">
        <v>89</v>
      </c>
      <c r="G8994" t="s">
        <v>18</v>
      </c>
      <c r="H8994">
        <v>27</v>
      </c>
      <c r="I8994">
        <v>140</v>
      </c>
      <c r="J8994">
        <v>3780</v>
      </c>
      <c r="K8994" t="s">
        <v>24</v>
      </c>
      <c r="L8994" t="s">
        <v>17</v>
      </c>
    </row>
    <row r="8995" spans="1:12" x14ac:dyDescent="0.3">
      <c r="A8995" t="s">
        <v>26</v>
      </c>
      <c r="B8995">
        <v>1128299</v>
      </c>
      <c r="C8995">
        <v>44209</v>
      </c>
      <c r="D8995" t="s">
        <v>31</v>
      </c>
      <c r="E8995" t="s">
        <v>88</v>
      </c>
      <c r="F8995" t="s">
        <v>89</v>
      </c>
      <c r="G8995" t="s">
        <v>19</v>
      </c>
      <c r="H8995">
        <v>32</v>
      </c>
      <c r="I8995">
        <v>140</v>
      </c>
      <c r="J8995">
        <v>4480</v>
      </c>
      <c r="K8995" t="s">
        <v>24</v>
      </c>
      <c r="L8995" t="s">
        <v>20</v>
      </c>
    </row>
    <row r="8996" spans="1:12" x14ac:dyDescent="0.3">
      <c r="A8996" t="s">
        <v>26</v>
      </c>
      <c r="B8996">
        <v>1128299</v>
      </c>
      <c r="C8996">
        <v>44209</v>
      </c>
      <c r="D8996" t="s">
        <v>31</v>
      </c>
      <c r="E8996" t="s">
        <v>88</v>
      </c>
      <c r="F8996" t="s">
        <v>89</v>
      </c>
      <c r="G8996" t="s">
        <v>21</v>
      </c>
      <c r="H8996">
        <v>28</v>
      </c>
      <c r="I8996">
        <v>99</v>
      </c>
      <c r="J8996">
        <v>2772</v>
      </c>
      <c r="K8996" t="s">
        <v>24</v>
      </c>
      <c r="L8996" t="s">
        <v>20</v>
      </c>
    </row>
    <row r="8997" spans="1:12" x14ac:dyDescent="0.3">
      <c r="A8997" t="s">
        <v>26</v>
      </c>
      <c r="B8997">
        <v>1128299</v>
      </c>
      <c r="C8997">
        <v>44209</v>
      </c>
      <c r="D8997" t="s">
        <v>31</v>
      </c>
      <c r="E8997" t="s">
        <v>88</v>
      </c>
      <c r="F8997" t="s">
        <v>89</v>
      </c>
      <c r="G8997" t="s">
        <v>22</v>
      </c>
      <c r="H8997">
        <v>35</v>
      </c>
      <c r="I8997">
        <v>75</v>
      </c>
      <c r="J8997">
        <v>2625</v>
      </c>
      <c r="K8997" t="s">
        <v>24</v>
      </c>
      <c r="L8997" t="s">
        <v>17</v>
      </c>
    </row>
    <row r="8998" spans="1:12" x14ac:dyDescent="0.3">
      <c r="A8998" t="s">
        <v>26</v>
      </c>
      <c r="B8998">
        <v>1128299</v>
      </c>
      <c r="C8998">
        <v>44209</v>
      </c>
      <c r="D8998" t="s">
        <v>31</v>
      </c>
      <c r="E8998" t="s">
        <v>88</v>
      </c>
      <c r="F8998" t="s">
        <v>89</v>
      </c>
      <c r="G8998" t="s">
        <v>23</v>
      </c>
      <c r="H8998">
        <v>28</v>
      </c>
      <c r="I8998">
        <v>140</v>
      </c>
      <c r="J8998">
        <v>3920</v>
      </c>
      <c r="K8998" t="s">
        <v>24</v>
      </c>
      <c r="L8998" t="s">
        <v>20</v>
      </c>
    </row>
    <row r="8999" spans="1:12" x14ac:dyDescent="0.3">
      <c r="A8999" t="s">
        <v>26</v>
      </c>
      <c r="B8999">
        <v>1128299</v>
      </c>
      <c r="C8999">
        <v>44240</v>
      </c>
      <c r="D8999" t="s">
        <v>31</v>
      </c>
      <c r="E8999" t="s">
        <v>88</v>
      </c>
      <c r="F8999" t="s">
        <v>89</v>
      </c>
      <c r="G8999" t="s">
        <v>15</v>
      </c>
      <c r="H8999">
        <v>23</v>
      </c>
      <c r="I8999">
        <v>150</v>
      </c>
      <c r="J8999">
        <v>3450</v>
      </c>
      <c r="K8999" t="s">
        <v>24</v>
      </c>
      <c r="L8999" t="s">
        <v>17</v>
      </c>
    </row>
    <row r="9000" spans="1:12" x14ac:dyDescent="0.3">
      <c r="A9000" t="s">
        <v>26</v>
      </c>
      <c r="B9000">
        <v>1128299</v>
      </c>
      <c r="C9000">
        <v>44240</v>
      </c>
      <c r="D9000" t="s">
        <v>31</v>
      </c>
      <c r="E9000" t="s">
        <v>88</v>
      </c>
      <c r="F9000" t="s">
        <v>89</v>
      </c>
      <c r="G9000" t="s">
        <v>18</v>
      </c>
      <c r="H9000">
        <v>27</v>
      </c>
      <c r="I9000">
        <v>124</v>
      </c>
      <c r="J9000">
        <v>3348</v>
      </c>
      <c r="K9000" t="s">
        <v>24</v>
      </c>
      <c r="L9000" t="s">
        <v>17</v>
      </c>
    </row>
    <row r="9001" spans="1:12" x14ac:dyDescent="0.3">
      <c r="A9001" t="s">
        <v>26</v>
      </c>
      <c r="B9001">
        <v>1128299</v>
      </c>
      <c r="C9001">
        <v>44240</v>
      </c>
      <c r="D9001" t="s">
        <v>31</v>
      </c>
      <c r="E9001" t="s">
        <v>88</v>
      </c>
      <c r="F9001" t="s">
        <v>89</v>
      </c>
      <c r="G9001" t="s">
        <v>19</v>
      </c>
      <c r="H9001">
        <v>28</v>
      </c>
      <c r="I9001">
        <v>120</v>
      </c>
      <c r="J9001">
        <v>3360</v>
      </c>
      <c r="K9001" t="s">
        <v>24</v>
      </c>
      <c r="L9001" t="s">
        <v>20</v>
      </c>
    </row>
    <row r="9002" spans="1:12" x14ac:dyDescent="0.3">
      <c r="A9002" t="s">
        <v>26</v>
      </c>
      <c r="B9002">
        <v>1128299</v>
      </c>
      <c r="C9002">
        <v>44240</v>
      </c>
      <c r="D9002" t="s">
        <v>48</v>
      </c>
      <c r="E9002" t="s">
        <v>90</v>
      </c>
      <c r="F9002" t="s">
        <v>91</v>
      </c>
      <c r="G9002" t="s">
        <v>21</v>
      </c>
      <c r="H9002">
        <v>30</v>
      </c>
      <c r="I9002">
        <v>80</v>
      </c>
      <c r="J9002">
        <v>2400</v>
      </c>
      <c r="K9002" t="s">
        <v>24</v>
      </c>
      <c r="L9002" t="s">
        <v>20</v>
      </c>
    </row>
    <row r="9003" spans="1:12" x14ac:dyDescent="0.3">
      <c r="A9003" t="s">
        <v>26</v>
      </c>
      <c r="B9003">
        <v>1128299</v>
      </c>
      <c r="C9003">
        <v>44240</v>
      </c>
      <c r="D9003" t="s">
        <v>48</v>
      </c>
      <c r="E9003" t="s">
        <v>90</v>
      </c>
      <c r="F9003" t="s">
        <v>91</v>
      </c>
      <c r="G9003" t="s">
        <v>22</v>
      </c>
      <c r="H9003">
        <v>34</v>
      </c>
      <c r="I9003">
        <v>60</v>
      </c>
      <c r="J9003">
        <v>2040</v>
      </c>
      <c r="K9003" t="s">
        <v>24</v>
      </c>
      <c r="L9003" t="s">
        <v>17</v>
      </c>
    </row>
    <row r="9004" spans="1:12" x14ac:dyDescent="0.3">
      <c r="A9004" t="s">
        <v>26</v>
      </c>
      <c r="B9004">
        <v>1128299</v>
      </c>
      <c r="C9004">
        <v>44240</v>
      </c>
      <c r="D9004" t="s">
        <v>48</v>
      </c>
      <c r="E9004" t="s">
        <v>90</v>
      </c>
      <c r="F9004" t="s">
        <v>91</v>
      </c>
      <c r="G9004" t="s">
        <v>23</v>
      </c>
      <c r="H9004">
        <v>28</v>
      </c>
      <c r="I9004">
        <v>131</v>
      </c>
      <c r="J9004">
        <v>3668</v>
      </c>
      <c r="K9004" t="s">
        <v>24</v>
      </c>
      <c r="L9004" t="s">
        <v>20</v>
      </c>
    </row>
    <row r="9005" spans="1:12" x14ac:dyDescent="0.3">
      <c r="A9005" t="s">
        <v>26</v>
      </c>
      <c r="B9005">
        <v>1128299</v>
      </c>
      <c r="C9005">
        <v>44267</v>
      </c>
      <c r="D9005" t="s">
        <v>48</v>
      </c>
      <c r="E9005" t="s">
        <v>90</v>
      </c>
      <c r="F9005" t="s">
        <v>91</v>
      </c>
      <c r="G9005" t="s">
        <v>15</v>
      </c>
      <c r="H9005">
        <v>30</v>
      </c>
      <c r="I9005">
        <v>163</v>
      </c>
      <c r="J9005">
        <v>4890</v>
      </c>
      <c r="K9005" t="s">
        <v>24</v>
      </c>
      <c r="L9005" t="s">
        <v>17</v>
      </c>
    </row>
    <row r="9006" spans="1:12" x14ac:dyDescent="0.3">
      <c r="A9006" t="s">
        <v>26</v>
      </c>
      <c r="B9006">
        <v>1128299</v>
      </c>
      <c r="C9006">
        <v>44267</v>
      </c>
      <c r="D9006" t="s">
        <v>48</v>
      </c>
      <c r="E9006" t="s">
        <v>90</v>
      </c>
      <c r="F9006" t="s">
        <v>91</v>
      </c>
      <c r="G9006" t="s">
        <v>18</v>
      </c>
      <c r="H9006">
        <v>37</v>
      </c>
      <c r="I9006">
        <v>113</v>
      </c>
      <c r="J9006">
        <v>4181</v>
      </c>
      <c r="K9006" t="s">
        <v>24</v>
      </c>
      <c r="L9006" t="s">
        <v>17</v>
      </c>
    </row>
    <row r="9007" spans="1:12" x14ac:dyDescent="0.3">
      <c r="A9007" t="s">
        <v>26</v>
      </c>
      <c r="B9007">
        <v>1128299</v>
      </c>
      <c r="C9007">
        <v>44267</v>
      </c>
      <c r="D9007" t="s">
        <v>48</v>
      </c>
      <c r="E9007" t="s">
        <v>90</v>
      </c>
      <c r="F9007" t="s">
        <v>91</v>
      </c>
      <c r="G9007" t="s">
        <v>19</v>
      </c>
      <c r="H9007">
        <v>39</v>
      </c>
      <c r="I9007">
        <v>124</v>
      </c>
      <c r="J9007">
        <v>4836</v>
      </c>
      <c r="K9007" t="s">
        <v>24</v>
      </c>
      <c r="L9007" t="s">
        <v>20</v>
      </c>
    </row>
    <row r="9008" spans="1:12" x14ac:dyDescent="0.3">
      <c r="A9008" t="s">
        <v>26</v>
      </c>
      <c r="B9008">
        <v>1128299</v>
      </c>
      <c r="C9008">
        <v>44267</v>
      </c>
      <c r="D9008" t="s">
        <v>48</v>
      </c>
      <c r="E9008" t="s">
        <v>90</v>
      </c>
      <c r="F9008" t="s">
        <v>91</v>
      </c>
      <c r="G9008" t="s">
        <v>21</v>
      </c>
      <c r="H9008">
        <v>38</v>
      </c>
      <c r="I9008">
        <v>78</v>
      </c>
      <c r="J9008">
        <v>2964</v>
      </c>
      <c r="K9008" t="s">
        <v>24</v>
      </c>
      <c r="L9008" t="s">
        <v>20</v>
      </c>
    </row>
    <row r="9009" spans="1:12" x14ac:dyDescent="0.3">
      <c r="A9009" t="s">
        <v>26</v>
      </c>
      <c r="B9009">
        <v>1128299</v>
      </c>
      <c r="C9009">
        <v>44267</v>
      </c>
      <c r="D9009" t="s">
        <v>48</v>
      </c>
      <c r="E9009" t="s">
        <v>90</v>
      </c>
      <c r="F9009" t="s">
        <v>91</v>
      </c>
      <c r="G9009" t="s">
        <v>22</v>
      </c>
      <c r="H9009">
        <v>41</v>
      </c>
      <c r="I9009">
        <v>45</v>
      </c>
      <c r="J9009">
        <v>1845</v>
      </c>
      <c r="K9009" t="s">
        <v>24</v>
      </c>
      <c r="L9009" t="s">
        <v>17</v>
      </c>
    </row>
    <row r="9010" spans="1:12" x14ac:dyDescent="0.3">
      <c r="A9010" t="s">
        <v>26</v>
      </c>
      <c r="B9010">
        <v>1128299</v>
      </c>
      <c r="C9010">
        <v>44267</v>
      </c>
      <c r="D9010" t="s">
        <v>48</v>
      </c>
      <c r="E9010" t="s">
        <v>90</v>
      </c>
      <c r="F9010" t="s">
        <v>91</v>
      </c>
      <c r="G9010" t="s">
        <v>23</v>
      </c>
      <c r="H9010">
        <v>40</v>
      </c>
      <c r="I9010">
        <v>112</v>
      </c>
      <c r="J9010">
        <v>4480</v>
      </c>
      <c r="K9010" t="s">
        <v>24</v>
      </c>
      <c r="L9010" t="s">
        <v>20</v>
      </c>
    </row>
    <row r="9011" spans="1:12" x14ac:dyDescent="0.3">
      <c r="A9011" t="s">
        <v>26</v>
      </c>
      <c r="B9011">
        <v>1128299</v>
      </c>
      <c r="C9011">
        <v>44299</v>
      </c>
      <c r="D9011" t="s">
        <v>48</v>
      </c>
      <c r="E9011" t="s">
        <v>90</v>
      </c>
      <c r="F9011" t="s">
        <v>91</v>
      </c>
      <c r="G9011" t="s">
        <v>15</v>
      </c>
      <c r="H9011">
        <v>37</v>
      </c>
      <c r="I9011">
        <v>179</v>
      </c>
      <c r="J9011">
        <v>6623</v>
      </c>
      <c r="K9011" t="s">
        <v>24</v>
      </c>
      <c r="L9011" t="s">
        <v>17</v>
      </c>
    </row>
    <row r="9012" spans="1:12" x14ac:dyDescent="0.3">
      <c r="A9012" t="s">
        <v>26</v>
      </c>
      <c r="B9012">
        <v>1128299</v>
      </c>
      <c r="C9012">
        <v>44299</v>
      </c>
      <c r="D9012" t="s">
        <v>48</v>
      </c>
      <c r="E9012" t="s">
        <v>90</v>
      </c>
      <c r="F9012" t="s">
        <v>91</v>
      </c>
      <c r="G9012" t="s">
        <v>18</v>
      </c>
      <c r="H9012">
        <v>40</v>
      </c>
      <c r="I9012">
        <v>111</v>
      </c>
      <c r="J9012">
        <v>4440</v>
      </c>
      <c r="K9012" t="s">
        <v>24</v>
      </c>
      <c r="L9012" t="s">
        <v>17</v>
      </c>
    </row>
    <row r="9013" spans="1:12" x14ac:dyDescent="0.3">
      <c r="A9013" t="s">
        <v>26</v>
      </c>
      <c r="B9013">
        <v>1128299</v>
      </c>
      <c r="C9013">
        <v>44299</v>
      </c>
      <c r="D9013" t="s">
        <v>48</v>
      </c>
      <c r="E9013" t="s">
        <v>90</v>
      </c>
      <c r="F9013" t="s">
        <v>91</v>
      </c>
      <c r="G9013" t="s">
        <v>19</v>
      </c>
      <c r="H9013">
        <v>36</v>
      </c>
      <c r="I9013">
        <v>113</v>
      </c>
      <c r="J9013">
        <v>4068</v>
      </c>
      <c r="K9013" t="s">
        <v>24</v>
      </c>
      <c r="L9013" t="s">
        <v>20</v>
      </c>
    </row>
    <row r="9014" spans="1:12" x14ac:dyDescent="0.3">
      <c r="A9014" t="s">
        <v>26</v>
      </c>
      <c r="B9014">
        <v>1128299</v>
      </c>
      <c r="C9014">
        <v>44299</v>
      </c>
      <c r="D9014" t="s">
        <v>48</v>
      </c>
      <c r="E9014" t="s">
        <v>90</v>
      </c>
      <c r="F9014" t="s">
        <v>91</v>
      </c>
      <c r="G9014" t="s">
        <v>21</v>
      </c>
      <c r="H9014">
        <v>40</v>
      </c>
      <c r="I9014">
        <v>96</v>
      </c>
      <c r="J9014">
        <v>3840</v>
      </c>
      <c r="K9014" t="s">
        <v>24</v>
      </c>
      <c r="L9014" t="s">
        <v>20</v>
      </c>
    </row>
    <row r="9015" spans="1:12" x14ac:dyDescent="0.3">
      <c r="A9015" t="s">
        <v>26</v>
      </c>
      <c r="B9015">
        <v>1128299</v>
      </c>
      <c r="C9015">
        <v>44299</v>
      </c>
      <c r="D9015" t="s">
        <v>48</v>
      </c>
      <c r="E9015" t="s">
        <v>90</v>
      </c>
      <c r="F9015" t="s">
        <v>91</v>
      </c>
      <c r="G9015" t="s">
        <v>22</v>
      </c>
      <c r="H9015">
        <v>38</v>
      </c>
      <c r="I9015">
        <v>56</v>
      </c>
      <c r="J9015">
        <v>2128</v>
      </c>
      <c r="K9015" t="s">
        <v>24</v>
      </c>
      <c r="L9015" t="s">
        <v>17</v>
      </c>
    </row>
    <row r="9016" spans="1:12" x14ac:dyDescent="0.3">
      <c r="A9016" t="s">
        <v>26</v>
      </c>
      <c r="B9016">
        <v>1128299</v>
      </c>
      <c r="C9016">
        <v>44299</v>
      </c>
      <c r="D9016" t="s">
        <v>48</v>
      </c>
      <c r="E9016" t="s">
        <v>90</v>
      </c>
      <c r="F9016" t="s">
        <v>91</v>
      </c>
      <c r="G9016" t="s">
        <v>23</v>
      </c>
      <c r="H9016">
        <v>56</v>
      </c>
      <c r="I9016">
        <v>112</v>
      </c>
      <c r="J9016">
        <v>6272</v>
      </c>
      <c r="K9016" t="s">
        <v>24</v>
      </c>
      <c r="L9016" t="s">
        <v>20</v>
      </c>
    </row>
    <row r="9017" spans="1:12" x14ac:dyDescent="0.3">
      <c r="A9017" t="s">
        <v>26</v>
      </c>
      <c r="B9017">
        <v>1128299</v>
      </c>
      <c r="C9017">
        <v>44330</v>
      </c>
      <c r="D9017" t="s">
        <v>48</v>
      </c>
      <c r="E9017" t="s">
        <v>90</v>
      </c>
      <c r="F9017" t="s">
        <v>91</v>
      </c>
      <c r="G9017" t="s">
        <v>15</v>
      </c>
      <c r="H9017">
        <v>37</v>
      </c>
      <c r="I9017">
        <v>187</v>
      </c>
      <c r="J9017">
        <v>6919</v>
      </c>
      <c r="K9017" t="s">
        <v>24</v>
      </c>
      <c r="L9017" t="s">
        <v>17</v>
      </c>
    </row>
    <row r="9018" spans="1:12" x14ac:dyDescent="0.3">
      <c r="A9018" t="s">
        <v>26</v>
      </c>
      <c r="B9018">
        <v>1128299</v>
      </c>
      <c r="C9018">
        <v>44330</v>
      </c>
      <c r="D9018" t="s">
        <v>48</v>
      </c>
      <c r="E9018" t="s">
        <v>90</v>
      </c>
      <c r="F9018" t="s">
        <v>91</v>
      </c>
      <c r="G9018" t="s">
        <v>18</v>
      </c>
      <c r="H9018">
        <v>36</v>
      </c>
      <c r="I9018">
        <v>136</v>
      </c>
      <c r="J9018">
        <v>4896</v>
      </c>
      <c r="K9018" t="s">
        <v>24</v>
      </c>
      <c r="L9018" t="s">
        <v>17</v>
      </c>
    </row>
    <row r="9019" spans="1:12" x14ac:dyDescent="0.3">
      <c r="A9019" t="s">
        <v>26</v>
      </c>
      <c r="B9019">
        <v>1128299</v>
      </c>
      <c r="C9019">
        <v>44330</v>
      </c>
      <c r="D9019" t="s">
        <v>48</v>
      </c>
      <c r="E9019" t="s">
        <v>90</v>
      </c>
      <c r="F9019" t="s">
        <v>91</v>
      </c>
      <c r="G9019" t="s">
        <v>19</v>
      </c>
      <c r="H9019">
        <v>40</v>
      </c>
      <c r="I9019">
        <v>145</v>
      </c>
      <c r="J9019">
        <v>5800</v>
      </c>
      <c r="K9019" t="s">
        <v>24</v>
      </c>
      <c r="L9019" t="s">
        <v>20</v>
      </c>
    </row>
    <row r="9020" spans="1:12" x14ac:dyDescent="0.3">
      <c r="A9020" t="s">
        <v>26</v>
      </c>
      <c r="B9020">
        <v>1128299</v>
      </c>
      <c r="C9020">
        <v>44330</v>
      </c>
      <c r="D9020" t="s">
        <v>48</v>
      </c>
      <c r="E9020" t="s">
        <v>90</v>
      </c>
      <c r="F9020" t="s">
        <v>91</v>
      </c>
      <c r="G9020" t="s">
        <v>21</v>
      </c>
      <c r="H9020">
        <v>34</v>
      </c>
      <c r="I9020">
        <v>114</v>
      </c>
      <c r="J9020">
        <v>3876</v>
      </c>
      <c r="K9020" t="s">
        <v>24</v>
      </c>
      <c r="L9020" t="s">
        <v>20</v>
      </c>
    </row>
    <row r="9021" spans="1:12" x14ac:dyDescent="0.3">
      <c r="A9021" t="s">
        <v>26</v>
      </c>
      <c r="B9021">
        <v>1128299</v>
      </c>
      <c r="C9021">
        <v>44330</v>
      </c>
      <c r="D9021" t="s">
        <v>48</v>
      </c>
      <c r="E9021" t="s">
        <v>90</v>
      </c>
      <c r="F9021" t="s">
        <v>91</v>
      </c>
      <c r="G9021" t="s">
        <v>22</v>
      </c>
      <c r="H9021">
        <v>39</v>
      </c>
      <c r="I9021">
        <v>74</v>
      </c>
      <c r="J9021">
        <v>2886</v>
      </c>
      <c r="K9021" t="s">
        <v>24</v>
      </c>
      <c r="L9021" t="s">
        <v>17</v>
      </c>
    </row>
    <row r="9022" spans="1:12" x14ac:dyDescent="0.3">
      <c r="A9022" t="s">
        <v>26</v>
      </c>
      <c r="B9022">
        <v>1128299</v>
      </c>
      <c r="C9022">
        <v>44330</v>
      </c>
      <c r="D9022" t="s">
        <v>48</v>
      </c>
      <c r="E9022" t="s">
        <v>90</v>
      </c>
      <c r="F9022" t="s">
        <v>91</v>
      </c>
      <c r="G9022" t="s">
        <v>23</v>
      </c>
      <c r="H9022">
        <v>53</v>
      </c>
      <c r="I9022">
        <v>124</v>
      </c>
      <c r="J9022">
        <v>6572</v>
      </c>
      <c r="K9022" t="s">
        <v>24</v>
      </c>
      <c r="L9022" t="s">
        <v>20</v>
      </c>
    </row>
    <row r="9023" spans="1:12" x14ac:dyDescent="0.3">
      <c r="A9023" t="s">
        <v>26</v>
      </c>
      <c r="B9023">
        <v>1128299</v>
      </c>
      <c r="C9023">
        <v>44360</v>
      </c>
      <c r="D9023" t="s">
        <v>48</v>
      </c>
      <c r="E9023" t="s">
        <v>90</v>
      </c>
      <c r="F9023" t="s">
        <v>91</v>
      </c>
      <c r="G9023" t="s">
        <v>15</v>
      </c>
      <c r="H9023">
        <v>35</v>
      </c>
      <c r="I9023">
        <v>203</v>
      </c>
      <c r="J9023">
        <v>7105</v>
      </c>
      <c r="K9023" t="s">
        <v>24</v>
      </c>
      <c r="L9023" t="s">
        <v>17</v>
      </c>
    </row>
    <row r="9024" spans="1:12" x14ac:dyDescent="0.3">
      <c r="A9024" t="s">
        <v>26</v>
      </c>
      <c r="B9024">
        <v>1128299</v>
      </c>
      <c r="C9024">
        <v>44360</v>
      </c>
      <c r="D9024" t="s">
        <v>48</v>
      </c>
      <c r="E9024" t="s">
        <v>90</v>
      </c>
      <c r="F9024" t="s">
        <v>91</v>
      </c>
      <c r="G9024" t="s">
        <v>18</v>
      </c>
      <c r="H9024">
        <v>41</v>
      </c>
      <c r="I9024">
        <v>163</v>
      </c>
      <c r="J9024">
        <v>6683</v>
      </c>
      <c r="K9024" t="s">
        <v>24</v>
      </c>
      <c r="L9024" t="s">
        <v>17</v>
      </c>
    </row>
    <row r="9025" spans="1:12" x14ac:dyDescent="0.3">
      <c r="A9025" t="s">
        <v>26</v>
      </c>
      <c r="B9025">
        <v>1128299</v>
      </c>
      <c r="C9025">
        <v>44360</v>
      </c>
      <c r="D9025" t="s">
        <v>48</v>
      </c>
      <c r="E9025" t="s">
        <v>90</v>
      </c>
      <c r="F9025" t="s">
        <v>91</v>
      </c>
      <c r="G9025" t="s">
        <v>19</v>
      </c>
      <c r="H9025">
        <v>39</v>
      </c>
      <c r="I9025">
        <v>158</v>
      </c>
      <c r="J9025">
        <v>6162</v>
      </c>
      <c r="K9025" t="s">
        <v>24</v>
      </c>
      <c r="L9025" t="s">
        <v>20</v>
      </c>
    </row>
    <row r="9026" spans="1:12" x14ac:dyDescent="0.3">
      <c r="A9026" t="s">
        <v>26</v>
      </c>
      <c r="B9026">
        <v>1128299</v>
      </c>
      <c r="C9026">
        <v>44360</v>
      </c>
      <c r="D9026" t="s">
        <v>48</v>
      </c>
      <c r="E9026" t="s">
        <v>90</v>
      </c>
      <c r="F9026" t="s">
        <v>91</v>
      </c>
      <c r="G9026" t="s">
        <v>21</v>
      </c>
      <c r="H9026">
        <v>33</v>
      </c>
      <c r="I9026">
        <v>132</v>
      </c>
      <c r="J9026">
        <v>4356</v>
      </c>
      <c r="K9026" t="s">
        <v>24</v>
      </c>
      <c r="L9026" t="s">
        <v>20</v>
      </c>
    </row>
    <row r="9027" spans="1:12" x14ac:dyDescent="0.3">
      <c r="A9027" t="s">
        <v>26</v>
      </c>
      <c r="B9027">
        <v>1128299</v>
      </c>
      <c r="C9027">
        <v>44360</v>
      </c>
      <c r="D9027" t="s">
        <v>48</v>
      </c>
      <c r="E9027" t="s">
        <v>90</v>
      </c>
      <c r="F9027" t="s">
        <v>91</v>
      </c>
      <c r="G9027" t="s">
        <v>22</v>
      </c>
      <c r="H9027">
        <v>42</v>
      </c>
      <c r="I9027">
        <v>94</v>
      </c>
      <c r="J9027">
        <v>3948</v>
      </c>
      <c r="K9027" t="s">
        <v>24</v>
      </c>
      <c r="L9027" t="s">
        <v>17</v>
      </c>
    </row>
    <row r="9028" spans="1:12" x14ac:dyDescent="0.3">
      <c r="A9028" t="s">
        <v>26</v>
      </c>
      <c r="B9028">
        <v>1128299</v>
      </c>
      <c r="C9028">
        <v>44360</v>
      </c>
      <c r="D9028" t="s">
        <v>48</v>
      </c>
      <c r="E9028" t="s">
        <v>90</v>
      </c>
      <c r="F9028" t="s">
        <v>91</v>
      </c>
      <c r="G9028" t="s">
        <v>23</v>
      </c>
      <c r="H9028">
        <v>53</v>
      </c>
      <c r="I9028">
        <v>190</v>
      </c>
      <c r="J9028">
        <v>10070</v>
      </c>
      <c r="K9028" t="s">
        <v>24</v>
      </c>
      <c r="L9028" t="s">
        <v>20</v>
      </c>
    </row>
    <row r="9029" spans="1:12" x14ac:dyDescent="0.3">
      <c r="A9029" t="s">
        <v>26</v>
      </c>
      <c r="B9029">
        <v>1128299</v>
      </c>
      <c r="C9029">
        <v>44389</v>
      </c>
      <c r="D9029" t="s">
        <v>48</v>
      </c>
      <c r="E9029" t="s">
        <v>90</v>
      </c>
      <c r="F9029" t="s">
        <v>91</v>
      </c>
      <c r="G9029" t="s">
        <v>15</v>
      </c>
      <c r="H9029">
        <v>37</v>
      </c>
      <c r="I9029">
        <v>218</v>
      </c>
      <c r="J9029">
        <v>8066</v>
      </c>
      <c r="K9029" t="s">
        <v>24</v>
      </c>
      <c r="L9029" t="s">
        <v>17</v>
      </c>
    </row>
    <row r="9030" spans="1:12" x14ac:dyDescent="0.3">
      <c r="A9030" t="s">
        <v>26</v>
      </c>
      <c r="B9030">
        <v>1128299</v>
      </c>
      <c r="C9030">
        <v>44389</v>
      </c>
      <c r="D9030" t="s">
        <v>48</v>
      </c>
      <c r="E9030" t="s">
        <v>90</v>
      </c>
      <c r="F9030" t="s">
        <v>91</v>
      </c>
      <c r="G9030" t="s">
        <v>18</v>
      </c>
      <c r="H9030">
        <v>37</v>
      </c>
      <c r="I9030">
        <v>173</v>
      </c>
      <c r="J9030">
        <v>6401</v>
      </c>
      <c r="K9030" t="s">
        <v>24</v>
      </c>
      <c r="L9030" t="s">
        <v>17</v>
      </c>
    </row>
    <row r="9031" spans="1:12" x14ac:dyDescent="0.3">
      <c r="A9031" t="s">
        <v>26</v>
      </c>
      <c r="B9031">
        <v>1128299</v>
      </c>
      <c r="C9031">
        <v>44389</v>
      </c>
      <c r="D9031" t="s">
        <v>48</v>
      </c>
      <c r="E9031" t="s">
        <v>90</v>
      </c>
      <c r="F9031" t="s">
        <v>91</v>
      </c>
      <c r="G9031" t="s">
        <v>19</v>
      </c>
      <c r="H9031">
        <v>41</v>
      </c>
      <c r="I9031">
        <v>184</v>
      </c>
      <c r="J9031">
        <v>7544</v>
      </c>
      <c r="K9031" t="s">
        <v>24</v>
      </c>
      <c r="L9031" t="s">
        <v>20</v>
      </c>
    </row>
    <row r="9032" spans="1:12" x14ac:dyDescent="0.3">
      <c r="A9032" t="s">
        <v>26</v>
      </c>
      <c r="B9032">
        <v>1128299</v>
      </c>
      <c r="C9032">
        <v>44389</v>
      </c>
      <c r="D9032" t="s">
        <v>48</v>
      </c>
      <c r="E9032" t="s">
        <v>90</v>
      </c>
      <c r="F9032" t="s">
        <v>91</v>
      </c>
      <c r="G9032" t="s">
        <v>21</v>
      </c>
      <c r="H9032">
        <v>39</v>
      </c>
      <c r="I9032">
        <v>128</v>
      </c>
      <c r="J9032">
        <v>4992</v>
      </c>
      <c r="K9032" t="s">
        <v>24</v>
      </c>
      <c r="L9032" t="s">
        <v>20</v>
      </c>
    </row>
    <row r="9033" spans="1:12" x14ac:dyDescent="0.3">
      <c r="A9033" t="s">
        <v>26</v>
      </c>
      <c r="B9033">
        <v>1128299</v>
      </c>
      <c r="C9033">
        <v>44389</v>
      </c>
      <c r="D9033" t="s">
        <v>48</v>
      </c>
      <c r="E9033" t="s">
        <v>90</v>
      </c>
      <c r="F9033" t="s">
        <v>91</v>
      </c>
      <c r="G9033" t="s">
        <v>22</v>
      </c>
      <c r="H9033">
        <v>39</v>
      </c>
      <c r="I9033">
        <v>162</v>
      </c>
      <c r="J9033">
        <v>6318</v>
      </c>
      <c r="K9033" t="s">
        <v>24</v>
      </c>
      <c r="L9033" t="s">
        <v>17</v>
      </c>
    </row>
    <row r="9034" spans="1:12" x14ac:dyDescent="0.3">
      <c r="A9034" t="s">
        <v>26</v>
      </c>
      <c r="B9034">
        <v>1128299</v>
      </c>
      <c r="C9034">
        <v>44389</v>
      </c>
      <c r="D9034" t="s">
        <v>48</v>
      </c>
      <c r="E9034" t="s">
        <v>90</v>
      </c>
      <c r="F9034" t="s">
        <v>91</v>
      </c>
      <c r="G9034" t="s">
        <v>23</v>
      </c>
      <c r="H9034">
        <v>51</v>
      </c>
      <c r="I9034">
        <v>157</v>
      </c>
      <c r="J9034">
        <v>8007</v>
      </c>
      <c r="K9034" t="s">
        <v>24</v>
      </c>
      <c r="L9034" t="s">
        <v>20</v>
      </c>
    </row>
    <row r="9035" spans="1:12" x14ac:dyDescent="0.3">
      <c r="A9035" t="s">
        <v>26</v>
      </c>
      <c r="B9035">
        <v>1128299</v>
      </c>
      <c r="C9035">
        <v>44421</v>
      </c>
      <c r="D9035" t="s">
        <v>48</v>
      </c>
      <c r="E9035" t="s">
        <v>90</v>
      </c>
      <c r="F9035" t="s">
        <v>91</v>
      </c>
      <c r="G9035" t="s">
        <v>15</v>
      </c>
      <c r="H9035">
        <v>39</v>
      </c>
      <c r="I9035">
        <v>209</v>
      </c>
      <c r="J9035">
        <v>8151</v>
      </c>
      <c r="K9035" t="s">
        <v>24</v>
      </c>
      <c r="L9035" t="s">
        <v>17</v>
      </c>
    </row>
    <row r="9036" spans="1:12" x14ac:dyDescent="0.3">
      <c r="A9036" t="s">
        <v>26</v>
      </c>
      <c r="B9036">
        <v>1128299</v>
      </c>
      <c r="C9036">
        <v>44421</v>
      </c>
      <c r="D9036" t="s">
        <v>48</v>
      </c>
      <c r="E9036" t="s">
        <v>90</v>
      </c>
      <c r="F9036" t="s">
        <v>91</v>
      </c>
      <c r="G9036" t="s">
        <v>18</v>
      </c>
      <c r="H9036">
        <v>44</v>
      </c>
      <c r="I9036">
        <v>200</v>
      </c>
      <c r="J9036">
        <v>8800</v>
      </c>
      <c r="K9036" t="s">
        <v>24</v>
      </c>
      <c r="L9036" t="s">
        <v>17</v>
      </c>
    </row>
    <row r="9037" spans="1:12" x14ac:dyDescent="0.3">
      <c r="A9037" t="s">
        <v>26</v>
      </c>
      <c r="B9037">
        <v>1128299</v>
      </c>
      <c r="C9037">
        <v>44421</v>
      </c>
      <c r="D9037" t="s">
        <v>48</v>
      </c>
      <c r="E9037" t="s">
        <v>90</v>
      </c>
      <c r="F9037" t="s">
        <v>91</v>
      </c>
      <c r="G9037" t="s">
        <v>19</v>
      </c>
      <c r="H9037">
        <v>42</v>
      </c>
      <c r="I9037">
        <v>150</v>
      </c>
      <c r="J9037">
        <v>6300</v>
      </c>
      <c r="K9037" t="s">
        <v>24</v>
      </c>
      <c r="L9037" t="s">
        <v>20</v>
      </c>
    </row>
    <row r="9038" spans="1:12" x14ac:dyDescent="0.3">
      <c r="A9038" t="s">
        <v>26</v>
      </c>
      <c r="B9038">
        <v>1128299</v>
      </c>
      <c r="C9038">
        <v>44421</v>
      </c>
      <c r="D9038" t="s">
        <v>48</v>
      </c>
      <c r="E9038" t="s">
        <v>90</v>
      </c>
      <c r="F9038" t="s">
        <v>91</v>
      </c>
      <c r="G9038" t="s">
        <v>21</v>
      </c>
      <c r="H9038">
        <v>42</v>
      </c>
      <c r="I9038">
        <v>149</v>
      </c>
      <c r="J9038">
        <v>6258</v>
      </c>
      <c r="K9038" t="s">
        <v>24</v>
      </c>
      <c r="L9038" t="s">
        <v>20</v>
      </c>
    </row>
    <row r="9039" spans="1:12" x14ac:dyDescent="0.3">
      <c r="A9039" t="s">
        <v>26</v>
      </c>
      <c r="B9039">
        <v>1128299</v>
      </c>
      <c r="C9039">
        <v>44421</v>
      </c>
      <c r="D9039" t="s">
        <v>48</v>
      </c>
      <c r="E9039" t="s">
        <v>90</v>
      </c>
      <c r="F9039" t="s">
        <v>91</v>
      </c>
      <c r="G9039" t="s">
        <v>22</v>
      </c>
      <c r="H9039">
        <v>51</v>
      </c>
      <c r="I9039">
        <v>140</v>
      </c>
      <c r="J9039">
        <v>7140</v>
      </c>
      <c r="K9039" t="s">
        <v>24</v>
      </c>
      <c r="L9039" t="s">
        <v>17</v>
      </c>
    </row>
    <row r="9040" spans="1:12" x14ac:dyDescent="0.3">
      <c r="A9040" t="s">
        <v>26</v>
      </c>
      <c r="B9040">
        <v>1128299</v>
      </c>
      <c r="C9040">
        <v>44421</v>
      </c>
      <c r="D9040" t="s">
        <v>48</v>
      </c>
      <c r="E9040" t="s">
        <v>90</v>
      </c>
      <c r="F9040" t="s">
        <v>91</v>
      </c>
      <c r="G9040" t="s">
        <v>23</v>
      </c>
      <c r="H9040">
        <v>50</v>
      </c>
      <c r="I9040">
        <v>128</v>
      </c>
      <c r="J9040">
        <v>6400</v>
      </c>
      <c r="K9040" t="s">
        <v>24</v>
      </c>
      <c r="L9040" t="s">
        <v>20</v>
      </c>
    </row>
    <row r="9041" spans="1:12" x14ac:dyDescent="0.3">
      <c r="A9041" t="s">
        <v>26</v>
      </c>
      <c r="B9041">
        <v>1128299</v>
      </c>
      <c r="C9041">
        <v>44453</v>
      </c>
      <c r="D9041" t="s">
        <v>48</v>
      </c>
      <c r="E9041" t="s">
        <v>90</v>
      </c>
      <c r="F9041" t="s">
        <v>91</v>
      </c>
      <c r="G9041" t="s">
        <v>15</v>
      </c>
      <c r="H9041">
        <v>31</v>
      </c>
      <c r="I9041">
        <v>204</v>
      </c>
      <c r="J9041">
        <v>6324</v>
      </c>
      <c r="K9041" t="s">
        <v>24</v>
      </c>
      <c r="L9041" t="s">
        <v>17</v>
      </c>
    </row>
    <row r="9042" spans="1:12" x14ac:dyDescent="0.3">
      <c r="A9042" t="s">
        <v>26</v>
      </c>
      <c r="B9042">
        <v>1128299</v>
      </c>
      <c r="C9042">
        <v>44453</v>
      </c>
      <c r="D9042" t="s">
        <v>48</v>
      </c>
      <c r="E9042" t="s">
        <v>90</v>
      </c>
      <c r="F9042" t="s">
        <v>91</v>
      </c>
      <c r="G9042" t="s">
        <v>18</v>
      </c>
      <c r="H9042">
        <v>38</v>
      </c>
      <c r="I9042">
        <v>198</v>
      </c>
      <c r="J9042">
        <v>7524</v>
      </c>
      <c r="K9042" t="s">
        <v>24</v>
      </c>
      <c r="L9042" t="s">
        <v>17</v>
      </c>
    </row>
    <row r="9043" spans="1:12" x14ac:dyDescent="0.3">
      <c r="A9043" t="s">
        <v>26</v>
      </c>
      <c r="B9043">
        <v>1128299</v>
      </c>
      <c r="C9043">
        <v>44453</v>
      </c>
      <c r="D9043" t="s">
        <v>48</v>
      </c>
      <c r="E9043" t="s">
        <v>90</v>
      </c>
      <c r="F9043" t="s">
        <v>91</v>
      </c>
      <c r="G9043" t="s">
        <v>19</v>
      </c>
      <c r="H9043">
        <v>32</v>
      </c>
      <c r="I9043">
        <v>135</v>
      </c>
      <c r="J9043">
        <v>4320</v>
      </c>
      <c r="K9043" t="s">
        <v>24</v>
      </c>
      <c r="L9043" t="s">
        <v>20</v>
      </c>
    </row>
    <row r="9044" spans="1:12" x14ac:dyDescent="0.3">
      <c r="A9044" t="s">
        <v>26</v>
      </c>
      <c r="B9044">
        <v>1128299</v>
      </c>
      <c r="C9044">
        <v>44453</v>
      </c>
      <c r="D9044" t="s">
        <v>48</v>
      </c>
      <c r="E9044" t="s">
        <v>90</v>
      </c>
      <c r="F9044" t="s">
        <v>91</v>
      </c>
      <c r="G9044" t="s">
        <v>21</v>
      </c>
      <c r="H9044">
        <v>35</v>
      </c>
      <c r="I9044">
        <v>120</v>
      </c>
      <c r="J9044">
        <v>4200</v>
      </c>
      <c r="K9044" t="s">
        <v>24</v>
      </c>
      <c r="L9044" t="s">
        <v>20</v>
      </c>
    </row>
    <row r="9045" spans="1:12" x14ac:dyDescent="0.3">
      <c r="A9045" t="s">
        <v>26</v>
      </c>
      <c r="B9045">
        <v>1128299</v>
      </c>
      <c r="C9045">
        <v>44453</v>
      </c>
      <c r="D9045" t="s">
        <v>48</v>
      </c>
      <c r="E9045" t="s">
        <v>90</v>
      </c>
      <c r="F9045" t="s">
        <v>91</v>
      </c>
      <c r="G9045" t="s">
        <v>22</v>
      </c>
      <c r="H9045">
        <v>36</v>
      </c>
      <c r="I9045">
        <v>132</v>
      </c>
      <c r="J9045">
        <v>4752</v>
      </c>
      <c r="K9045" t="s">
        <v>24</v>
      </c>
      <c r="L9045" t="s">
        <v>17</v>
      </c>
    </row>
    <row r="9046" spans="1:12" x14ac:dyDescent="0.3">
      <c r="A9046" t="s">
        <v>26</v>
      </c>
      <c r="B9046">
        <v>1128299</v>
      </c>
      <c r="C9046">
        <v>44453</v>
      </c>
      <c r="D9046" t="s">
        <v>48</v>
      </c>
      <c r="E9046" t="s">
        <v>90</v>
      </c>
      <c r="F9046" t="s">
        <v>91</v>
      </c>
      <c r="G9046" t="s">
        <v>23</v>
      </c>
      <c r="H9046">
        <v>46</v>
      </c>
      <c r="I9046">
        <v>135</v>
      </c>
      <c r="J9046">
        <v>6210</v>
      </c>
      <c r="K9046" t="s">
        <v>24</v>
      </c>
      <c r="L9046" t="s">
        <v>20</v>
      </c>
    </row>
    <row r="9047" spans="1:12" x14ac:dyDescent="0.3">
      <c r="A9047" t="s">
        <v>26</v>
      </c>
      <c r="B9047">
        <v>1128299</v>
      </c>
      <c r="C9047">
        <v>44482</v>
      </c>
      <c r="D9047" t="s">
        <v>48</v>
      </c>
      <c r="E9047" t="s">
        <v>90</v>
      </c>
      <c r="F9047" t="s">
        <v>91</v>
      </c>
      <c r="G9047" t="s">
        <v>15</v>
      </c>
      <c r="H9047">
        <v>34</v>
      </c>
      <c r="I9047">
        <v>173</v>
      </c>
      <c r="J9047">
        <v>5882</v>
      </c>
      <c r="K9047" t="s">
        <v>24</v>
      </c>
      <c r="L9047" t="s">
        <v>17</v>
      </c>
    </row>
    <row r="9048" spans="1:12" x14ac:dyDescent="0.3">
      <c r="A9048" t="s">
        <v>26</v>
      </c>
      <c r="B9048">
        <v>1128299</v>
      </c>
      <c r="C9048">
        <v>44482</v>
      </c>
      <c r="D9048" t="s">
        <v>48</v>
      </c>
      <c r="E9048" t="s">
        <v>90</v>
      </c>
      <c r="F9048" t="s">
        <v>91</v>
      </c>
      <c r="G9048" t="s">
        <v>18</v>
      </c>
      <c r="H9048">
        <v>34</v>
      </c>
      <c r="I9048">
        <v>173</v>
      </c>
      <c r="J9048">
        <v>5882</v>
      </c>
      <c r="K9048" t="s">
        <v>24</v>
      </c>
      <c r="L9048" t="s">
        <v>17</v>
      </c>
    </row>
    <row r="9049" spans="1:12" x14ac:dyDescent="0.3">
      <c r="A9049" t="s">
        <v>26</v>
      </c>
      <c r="B9049">
        <v>1128299</v>
      </c>
      <c r="C9049">
        <v>44482</v>
      </c>
      <c r="D9049" t="s">
        <v>48</v>
      </c>
      <c r="E9049" t="s">
        <v>90</v>
      </c>
      <c r="F9049" t="s">
        <v>91</v>
      </c>
      <c r="G9049" t="s">
        <v>19</v>
      </c>
      <c r="H9049">
        <v>32</v>
      </c>
      <c r="I9049">
        <v>123</v>
      </c>
      <c r="J9049">
        <v>3936</v>
      </c>
      <c r="K9049" t="s">
        <v>24</v>
      </c>
      <c r="L9049" t="s">
        <v>20</v>
      </c>
    </row>
    <row r="9050" spans="1:12" x14ac:dyDescent="0.3">
      <c r="A9050" t="s">
        <v>26</v>
      </c>
      <c r="B9050">
        <v>1128299</v>
      </c>
      <c r="C9050">
        <v>44482</v>
      </c>
      <c r="D9050" t="s">
        <v>48</v>
      </c>
      <c r="E9050" t="s">
        <v>90</v>
      </c>
      <c r="F9050" t="s">
        <v>91</v>
      </c>
      <c r="G9050" t="s">
        <v>21</v>
      </c>
      <c r="H9050">
        <v>32</v>
      </c>
      <c r="I9050">
        <v>114</v>
      </c>
      <c r="J9050">
        <v>3648</v>
      </c>
      <c r="K9050" t="s">
        <v>24</v>
      </c>
      <c r="L9050" t="s">
        <v>20</v>
      </c>
    </row>
    <row r="9051" spans="1:12" x14ac:dyDescent="0.3">
      <c r="A9051" t="s">
        <v>26</v>
      </c>
      <c r="B9051">
        <v>1128299</v>
      </c>
      <c r="C9051">
        <v>44482</v>
      </c>
      <c r="D9051" t="s">
        <v>48</v>
      </c>
      <c r="E9051" t="s">
        <v>90</v>
      </c>
      <c r="F9051" t="s">
        <v>91</v>
      </c>
      <c r="G9051" t="s">
        <v>22</v>
      </c>
      <c r="H9051">
        <v>41</v>
      </c>
      <c r="I9051">
        <v>102</v>
      </c>
      <c r="J9051">
        <v>4182</v>
      </c>
      <c r="K9051" t="s">
        <v>24</v>
      </c>
      <c r="L9051" t="s">
        <v>17</v>
      </c>
    </row>
    <row r="9052" spans="1:12" x14ac:dyDescent="0.3">
      <c r="A9052" t="s">
        <v>26</v>
      </c>
      <c r="B9052">
        <v>1128299</v>
      </c>
      <c r="C9052">
        <v>44482</v>
      </c>
      <c r="D9052" t="s">
        <v>48</v>
      </c>
      <c r="E9052" t="s">
        <v>90</v>
      </c>
      <c r="F9052" t="s">
        <v>91</v>
      </c>
      <c r="G9052" t="s">
        <v>23</v>
      </c>
      <c r="H9052">
        <v>46</v>
      </c>
      <c r="I9052">
        <v>109</v>
      </c>
      <c r="J9052">
        <v>5014</v>
      </c>
      <c r="K9052" t="s">
        <v>24</v>
      </c>
      <c r="L9052" t="s">
        <v>20</v>
      </c>
    </row>
    <row r="9053" spans="1:12" x14ac:dyDescent="0.3">
      <c r="A9053" t="s">
        <v>26</v>
      </c>
      <c r="B9053">
        <v>1128299</v>
      </c>
      <c r="C9053">
        <v>44513</v>
      </c>
      <c r="D9053" t="s">
        <v>48</v>
      </c>
      <c r="E9053" t="s">
        <v>90</v>
      </c>
      <c r="F9053" t="s">
        <v>91</v>
      </c>
      <c r="G9053" t="s">
        <v>15</v>
      </c>
      <c r="H9053">
        <v>36</v>
      </c>
      <c r="I9053">
        <v>173</v>
      </c>
      <c r="J9053">
        <v>6228</v>
      </c>
      <c r="K9053" t="s">
        <v>24</v>
      </c>
      <c r="L9053" t="s">
        <v>17</v>
      </c>
    </row>
    <row r="9054" spans="1:12" x14ac:dyDescent="0.3">
      <c r="A9054" t="s">
        <v>26</v>
      </c>
      <c r="B9054">
        <v>1128299</v>
      </c>
      <c r="C9054">
        <v>44513</v>
      </c>
      <c r="D9054" t="s">
        <v>48</v>
      </c>
      <c r="E9054" t="s">
        <v>90</v>
      </c>
      <c r="F9054" t="s">
        <v>91</v>
      </c>
      <c r="G9054" t="s">
        <v>18</v>
      </c>
      <c r="H9054">
        <v>40</v>
      </c>
      <c r="I9054">
        <v>184</v>
      </c>
      <c r="J9054">
        <v>7360</v>
      </c>
      <c r="K9054" t="s">
        <v>24</v>
      </c>
      <c r="L9054" t="s">
        <v>17</v>
      </c>
    </row>
    <row r="9055" spans="1:12" x14ac:dyDescent="0.3">
      <c r="A9055" t="s">
        <v>26</v>
      </c>
      <c r="B9055">
        <v>1128299</v>
      </c>
      <c r="C9055">
        <v>44513</v>
      </c>
      <c r="D9055" t="s">
        <v>48</v>
      </c>
      <c r="E9055" t="s">
        <v>90</v>
      </c>
      <c r="F9055" t="s">
        <v>91</v>
      </c>
      <c r="G9055" t="s">
        <v>19</v>
      </c>
      <c r="H9055">
        <v>39</v>
      </c>
      <c r="I9055">
        <v>145</v>
      </c>
      <c r="J9055">
        <v>5655</v>
      </c>
      <c r="K9055" t="s">
        <v>24</v>
      </c>
      <c r="L9055" t="s">
        <v>20</v>
      </c>
    </row>
    <row r="9056" spans="1:12" x14ac:dyDescent="0.3">
      <c r="A9056" t="s">
        <v>26</v>
      </c>
      <c r="B9056">
        <v>1128299</v>
      </c>
      <c r="C9056">
        <v>44513</v>
      </c>
      <c r="D9056" t="s">
        <v>48</v>
      </c>
      <c r="E9056" t="s">
        <v>90</v>
      </c>
      <c r="F9056" t="s">
        <v>91</v>
      </c>
      <c r="G9056" t="s">
        <v>21</v>
      </c>
      <c r="H9056">
        <v>37</v>
      </c>
      <c r="I9056">
        <v>140</v>
      </c>
      <c r="J9056">
        <v>5180</v>
      </c>
      <c r="K9056" t="s">
        <v>24</v>
      </c>
      <c r="L9056" t="s">
        <v>20</v>
      </c>
    </row>
    <row r="9057" spans="1:12" x14ac:dyDescent="0.3">
      <c r="A9057" t="s">
        <v>26</v>
      </c>
      <c r="B9057">
        <v>1128299</v>
      </c>
      <c r="C9057">
        <v>44513</v>
      </c>
      <c r="D9057" t="s">
        <v>48</v>
      </c>
      <c r="E9057" t="s">
        <v>90</v>
      </c>
      <c r="F9057" t="s">
        <v>91</v>
      </c>
      <c r="G9057" t="s">
        <v>22</v>
      </c>
      <c r="H9057">
        <v>47</v>
      </c>
      <c r="I9057">
        <v>119</v>
      </c>
      <c r="J9057">
        <v>5593</v>
      </c>
      <c r="K9057" t="s">
        <v>24</v>
      </c>
      <c r="L9057" t="s">
        <v>17</v>
      </c>
    </row>
    <row r="9058" spans="1:12" x14ac:dyDescent="0.3">
      <c r="A9058" t="s">
        <v>26</v>
      </c>
      <c r="B9058">
        <v>1128299</v>
      </c>
      <c r="C9058">
        <v>44513</v>
      </c>
      <c r="D9058" t="s">
        <v>48</v>
      </c>
      <c r="E9058" t="s">
        <v>90</v>
      </c>
      <c r="F9058" t="s">
        <v>91</v>
      </c>
      <c r="G9058" t="s">
        <v>23</v>
      </c>
      <c r="H9058">
        <v>46</v>
      </c>
      <c r="I9058">
        <v>157</v>
      </c>
      <c r="J9058">
        <v>7222</v>
      </c>
      <c r="K9058" t="s">
        <v>24</v>
      </c>
      <c r="L9058" t="s">
        <v>20</v>
      </c>
    </row>
    <row r="9059" spans="1:12" x14ac:dyDescent="0.3">
      <c r="A9059" t="s">
        <v>26</v>
      </c>
      <c r="B9059">
        <v>1128299</v>
      </c>
      <c r="C9059">
        <v>44542</v>
      </c>
      <c r="D9059" t="s">
        <v>48</v>
      </c>
      <c r="E9059" t="s">
        <v>90</v>
      </c>
      <c r="F9059" t="s">
        <v>91</v>
      </c>
      <c r="G9059" t="s">
        <v>15</v>
      </c>
      <c r="H9059">
        <v>42</v>
      </c>
      <c r="I9059">
        <v>209</v>
      </c>
      <c r="J9059">
        <v>8778</v>
      </c>
      <c r="K9059" t="s">
        <v>24</v>
      </c>
      <c r="L9059" t="s">
        <v>17</v>
      </c>
    </row>
    <row r="9060" spans="1:12" x14ac:dyDescent="0.3">
      <c r="A9060" t="s">
        <v>26</v>
      </c>
      <c r="B9060">
        <v>1128299</v>
      </c>
      <c r="C9060">
        <v>44542</v>
      </c>
      <c r="D9060" t="s">
        <v>48</v>
      </c>
      <c r="E9060" t="s">
        <v>90</v>
      </c>
      <c r="F9060" t="s">
        <v>91</v>
      </c>
      <c r="G9060" t="s">
        <v>18</v>
      </c>
      <c r="H9060">
        <v>39</v>
      </c>
      <c r="I9060">
        <v>223</v>
      </c>
      <c r="J9060">
        <v>8697</v>
      </c>
      <c r="K9060" t="s">
        <v>24</v>
      </c>
      <c r="L9060" t="s">
        <v>17</v>
      </c>
    </row>
    <row r="9061" spans="1:12" x14ac:dyDescent="0.3">
      <c r="A9061" t="s">
        <v>12</v>
      </c>
      <c r="B9061">
        <v>1128299</v>
      </c>
      <c r="C9061">
        <v>44542</v>
      </c>
      <c r="D9061" t="s">
        <v>48</v>
      </c>
      <c r="E9061" t="s">
        <v>90</v>
      </c>
      <c r="F9061" t="s">
        <v>91</v>
      </c>
      <c r="G9061" t="s">
        <v>19</v>
      </c>
      <c r="H9061">
        <v>36</v>
      </c>
      <c r="I9061">
        <v>147</v>
      </c>
      <c r="J9061">
        <v>5292</v>
      </c>
      <c r="K9061" t="s">
        <v>24</v>
      </c>
      <c r="L9061" t="s">
        <v>20</v>
      </c>
    </row>
    <row r="9062" spans="1:12" x14ac:dyDescent="0.3">
      <c r="A9062" t="s">
        <v>12</v>
      </c>
      <c r="B9062">
        <v>1128299</v>
      </c>
      <c r="C9062">
        <v>44542</v>
      </c>
      <c r="D9062" t="s">
        <v>48</v>
      </c>
      <c r="E9062" t="s">
        <v>90</v>
      </c>
      <c r="F9062" t="s">
        <v>91</v>
      </c>
      <c r="G9062" t="s">
        <v>21</v>
      </c>
      <c r="H9062">
        <v>40</v>
      </c>
      <c r="I9062">
        <v>143</v>
      </c>
      <c r="J9062">
        <v>5720</v>
      </c>
      <c r="K9062" t="s">
        <v>24</v>
      </c>
      <c r="L9062" t="s">
        <v>20</v>
      </c>
    </row>
    <row r="9063" spans="1:12" x14ac:dyDescent="0.3">
      <c r="A9063" t="s">
        <v>12</v>
      </c>
      <c r="B9063">
        <v>1128299</v>
      </c>
      <c r="C9063">
        <v>44542</v>
      </c>
      <c r="D9063" t="s">
        <v>48</v>
      </c>
      <c r="E9063" t="s">
        <v>90</v>
      </c>
      <c r="F9063" t="s">
        <v>91</v>
      </c>
      <c r="G9063" t="s">
        <v>22</v>
      </c>
      <c r="H9063">
        <v>44</v>
      </c>
      <c r="I9063">
        <v>120</v>
      </c>
      <c r="J9063">
        <v>5280</v>
      </c>
      <c r="K9063" t="s">
        <v>24</v>
      </c>
      <c r="L9063" t="s">
        <v>17</v>
      </c>
    </row>
    <row r="9064" spans="1:12" x14ac:dyDescent="0.3">
      <c r="A9064" t="s">
        <v>12</v>
      </c>
      <c r="B9064">
        <v>1128299</v>
      </c>
      <c r="C9064">
        <v>44542</v>
      </c>
      <c r="D9064" t="s">
        <v>48</v>
      </c>
      <c r="E9064" t="s">
        <v>90</v>
      </c>
      <c r="F9064" t="s">
        <v>91</v>
      </c>
      <c r="G9064" t="s">
        <v>23</v>
      </c>
      <c r="H9064">
        <v>47</v>
      </c>
      <c r="I9064">
        <v>160</v>
      </c>
      <c r="J9064">
        <v>7520</v>
      </c>
      <c r="K9064" t="s">
        <v>24</v>
      </c>
      <c r="L9064" t="s">
        <v>20</v>
      </c>
    </row>
    <row r="9065" spans="1:12" x14ac:dyDescent="0.3">
      <c r="A9065" t="s">
        <v>12</v>
      </c>
      <c r="B9065">
        <v>1185732</v>
      </c>
      <c r="C9065">
        <v>44205</v>
      </c>
      <c r="D9065" t="s">
        <v>48</v>
      </c>
      <c r="E9065" t="s">
        <v>90</v>
      </c>
      <c r="F9065" t="s">
        <v>91</v>
      </c>
      <c r="G9065" t="s">
        <v>15</v>
      </c>
      <c r="H9065">
        <v>26</v>
      </c>
      <c r="I9065">
        <v>349</v>
      </c>
      <c r="J9065">
        <v>9074</v>
      </c>
      <c r="K9065" t="s">
        <v>24</v>
      </c>
      <c r="L9065" t="s">
        <v>17</v>
      </c>
    </row>
    <row r="9066" spans="1:12" x14ac:dyDescent="0.3">
      <c r="A9066" t="s">
        <v>12</v>
      </c>
      <c r="B9066">
        <v>1185732</v>
      </c>
      <c r="C9066">
        <v>44205</v>
      </c>
      <c r="D9066" t="s">
        <v>48</v>
      </c>
      <c r="E9066" t="s">
        <v>90</v>
      </c>
      <c r="F9066" t="s">
        <v>91</v>
      </c>
      <c r="G9066" t="s">
        <v>18</v>
      </c>
      <c r="H9066">
        <v>30</v>
      </c>
      <c r="I9066">
        <v>256</v>
      </c>
      <c r="J9066">
        <v>7680</v>
      </c>
      <c r="K9066" t="s">
        <v>24</v>
      </c>
      <c r="L9066" t="s">
        <v>17</v>
      </c>
    </row>
    <row r="9067" spans="1:12" x14ac:dyDescent="0.3">
      <c r="A9067" t="s">
        <v>12</v>
      </c>
      <c r="B9067">
        <v>1185732</v>
      </c>
      <c r="C9067">
        <v>44205</v>
      </c>
      <c r="D9067" t="s">
        <v>48</v>
      </c>
      <c r="E9067" t="s">
        <v>90</v>
      </c>
      <c r="F9067" t="s">
        <v>91</v>
      </c>
      <c r="G9067" t="s">
        <v>19</v>
      </c>
      <c r="H9067">
        <v>24</v>
      </c>
      <c r="I9067">
        <v>264</v>
      </c>
      <c r="J9067">
        <v>6336</v>
      </c>
      <c r="K9067" t="s">
        <v>24</v>
      </c>
      <c r="L9067" t="s">
        <v>20</v>
      </c>
    </row>
    <row r="9068" spans="1:12" x14ac:dyDescent="0.3">
      <c r="A9068" t="s">
        <v>12</v>
      </c>
      <c r="B9068">
        <v>1185732</v>
      </c>
      <c r="C9068">
        <v>44205</v>
      </c>
      <c r="D9068" t="s">
        <v>48</v>
      </c>
      <c r="E9068" t="s">
        <v>90</v>
      </c>
      <c r="F9068" t="s">
        <v>91</v>
      </c>
      <c r="G9068" t="s">
        <v>21</v>
      </c>
      <c r="H9068">
        <v>25</v>
      </c>
      <c r="I9068">
        <v>209</v>
      </c>
      <c r="J9068">
        <v>5225</v>
      </c>
      <c r="K9068" t="s">
        <v>24</v>
      </c>
      <c r="L9068" t="s">
        <v>20</v>
      </c>
    </row>
    <row r="9069" spans="1:12" x14ac:dyDescent="0.3">
      <c r="A9069" t="s">
        <v>12</v>
      </c>
      <c r="B9069">
        <v>1185732</v>
      </c>
      <c r="C9069">
        <v>44205</v>
      </c>
      <c r="D9069" t="s">
        <v>48</v>
      </c>
      <c r="E9069" t="s">
        <v>90</v>
      </c>
      <c r="F9069" t="s">
        <v>91</v>
      </c>
      <c r="G9069" t="s">
        <v>22</v>
      </c>
      <c r="H9069">
        <v>35</v>
      </c>
      <c r="I9069">
        <v>247</v>
      </c>
      <c r="J9069">
        <v>8645</v>
      </c>
      <c r="K9069" t="s">
        <v>24</v>
      </c>
      <c r="L9069" t="s">
        <v>17</v>
      </c>
    </row>
    <row r="9070" spans="1:12" x14ac:dyDescent="0.3">
      <c r="A9070" t="s">
        <v>12</v>
      </c>
      <c r="B9070">
        <v>1185732</v>
      </c>
      <c r="C9070">
        <v>44205</v>
      </c>
      <c r="D9070" t="s">
        <v>48</v>
      </c>
      <c r="E9070" t="s">
        <v>90</v>
      </c>
      <c r="F9070" t="s">
        <v>91</v>
      </c>
      <c r="G9070" t="s">
        <v>23</v>
      </c>
      <c r="H9070">
        <v>30</v>
      </c>
      <c r="I9070">
        <v>281</v>
      </c>
      <c r="J9070">
        <v>8430</v>
      </c>
      <c r="K9070" t="s">
        <v>24</v>
      </c>
      <c r="L9070" t="s">
        <v>20</v>
      </c>
    </row>
    <row r="9071" spans="1:12" x14ac:dyDescent="0.3">
      <c r="A9071" t="s">
        <v>12</v>
      </c>
      <c r="B9071">
        <v>1185732</v>
      </c>
      <c r="C9071">
        <v>44234</v>
      </c>
      <c r="D9071" t="s">
        <v>48</v>
      </c>
      <c r="E9071" t="s">
        <v>90</v>
      </c>
      <c r="F9071" t="s">
        <v>91</v>
      </c>
      <c r="G9071" t="s">
        <v>15</v>
      </c>
      <c r="H9071">
        <v>31</v>
      </c>
      <c r="I9071">
        <v>376</v>
      </c>
      <c r="J9071">
        <v>11656</v>
      </c>
      <c r="K9071" t="s">
        <v>24</v>
      </c>
      <c r="L9071" t="s">
        <v>17</v>
      </c>
    </row>
    <row r="9072" spans="1:12" x14ac:dyDescent="0.3">
      <c r="A9072" t="s">
        <v>12</v>
      </c>
      <c r="B9072">
        <v>1185732</v>
      </c>
      <c r="C9072">
        <v>44234</v>
      </c>
      <c r="D9072" t="s">
        <v>48</v>
      </c>
      <c r="E9072" t="s">
        <v>90</v>
      </c>
      <c r="F9072" t="s">
        <v>91</v>
      </c>
      <c r="G9072" t="s">
        <v>18</v>
      </c>
      <c r="H9072">
        <v>27</v>
      </c>
      <c r="I9072">
        <v>247</v>
      </c>
      <c r="J9072">
        <v>6669</v>
      </c>
      <c r="K9072" t="s">
        <v>24</v>
      </c>
      <c r="L9072" t="s">
        <v>17</v>
      </c>
    </row>
    <row r="9073" spans="1:12" x14ac:dyDescent="0.3">
      <c r="A9073" t="s">
        <v>12</v>
      </c>
      <c r="B9073">
        <v>1185732</v>
      </c>
      <c r="C9073">
        <v>44234</v>
      </c>
      <c r="D9073" t="s">
        <v>48</v>
      </c>
      <c r="E9073" t="s">
        <v>90</v>
      </c>
      <c r="F9073" t="s">
        <v>91</v>
      </c>
      <c r="G9073" t="s">
        <v>19</v>
      </c>
      <c r="H9073">
        <v>21</v>
      </c>
      <c r="I9073">
        <v>248</v>
      </c>
      <c r="J9073">
        <v>5208</v>
      </c>
      <c r="K9073" t="s">
        <v>24</v>
      </c>
      <c r="L9073" t="s">
        <v>20</v>
      </c>
    </row>
    <row r="9074" spans="1:12" x14ac:dyDescent="0.3">
      <c r="A9074" t="s">
        <v>12</v>
      </c>
      <c r="B9074">
        <v>1185732</v>
      </c>
      <c r="C9074">
        <v>44245</v>
      </c>
      <c r="D9074" t="s">
        <v>27</v>
      </c>
      <c r="E9074" t="s">
        <v>100</v>
      </c>
      <c r="F9074" t="s">
        <v>101</v>
      </c>
      <c r="G9074" t="s">
        <v>21</v>
      </c>
      <c r="H9074">
        <v>19</v>
      </c>
      <c r="I9074">
        <v>98</v>
      </c>
      <c r="J9074">
        <v>1862</v>
      </c>
      <c r="K9074" t="s">
        <v>24</v>
      </c>
      <c r="L9074" t="s">
        <v>20</v>
      </c>
    </row>
    <row r="9075" spans="1:12" x14ac:dyDescent="0.3">
      <c r="A9075" t="s">
        <v>12</v>
      </c>
      <c r="B9075">
        <v>1185732</v>
      </c>
      <c r="C9075">
        <v>44245</v>
      </c>
      <c r="D9075" t="s">
        <v>27</v>
      </c>
      <c r="E9075" t="s">
        <v>100</v>
      </c>
      <c r="F9075" t="s">
        <v>101</v>
      </c>
      <c r="G9075" t="s">
        <v>22</v>
      </c>
      <c r="H9075">
        <v>26</v>
      </c>
      <c r="I9075">
        <v>136</v>
      </c>
      <c r="J9075">
        <v>3536</v>
      </c>
      <c r="K9075" t="s">
        <v>24</v>
      </c>
      <c r="L9075" t="s">
        <v>17</v>
      </c>
    </row>
    <row r="9076" spans="1:12" x14ac:dyDescent="0.3">
      <c r="A9076" t="s">
        <v>12</v>
      </c>
      <c r="B9076">
        <v>1185732</v>
      </c>
      <c r="C9076">
        <v>44245</v>
      </c>
      <c r="D9076" t="s">
        <v>27</v>
      </c>
      <c r="E9076" t="s">
        <v>100</v>
      </c>
      <c r="F9076" t="s">
        <v>101</v>
      </c>
      <c r="G9076" t="s">
        <v>23</v>
      </c>
      <c r="H9076">
        <v>20</v>
      </c>
      <c r="I9076">
        <v>160</v>
      </c>
      <c r="J9076">
        <v>3200</v>
      </c>
      <c r="K9076" t="s">
        <v>24</v>
      </c>
      <c r="L9076" t="s">
        <v>20</v>
      </c>
    </row>
    <row r="9077" spans="1:12" x14ac:dyDescent="0.3">
      <c r="A9077" t="s">
        <v>12</v>
      </c>
      <c r="B9077">
        <v>1185732</v>
      </c>
      <c r="C9077">
        <v>44271</v>
      </c>
      <c r="D9077" t="s">
        <v>27</v>
      </c>
      <c r="E9077" t="s">
        <v>100</v>
      </c>
      <c r="F9077" t="s">
        <v>101</v>
      </c>
      <c r="G9077" t="s">
        <v>15</v>
      </c>
      <c r="H9077">
        <v>20</v>
      </c>
      <c r="I9077">
        <v>223</v>
      </c>
      <c r="J9077">
        <v>4460</v>
      </c>
      <c r="K9077" t="s">
        <v>24</v>
      </c>
      <c r="L9077" t="s">
        <v>17</v>
      </c>
    </row>
    <row r="9078" spans="1:12" x14ac:dyDescent="0.3">
      <c r="A9078" t="s">
        <v>12</v>
      </c>
      <c r="B9078">
        <v>1185732</v>
      </c>
      <c r="C9078">
        <v>44271</v>
      </c>
      <c r="D9078" t="s">
        <v>27</v>
      </c>
      <c r="E9078" t="s">
        <v>100</v>
      </c>
      <c r="F9078" t="s">
        <v>101</v>
      </c>
      <c r="G9078" t="s">
        <v>18</v>
      </c>
      <c r="H9078">
        <v>20</v>
      </c>
      <c r="I9078">
        <v>128</v>
      </c>
      <c r="J9078">
        <v>2560</v>
      </c>
      <c r="K9078" t="s">
        <v>24</v>
      </c>
      <c r="L9078" t="s">
        <v>17</v>
      </c>
    </row>
    <row r="9079" spans="1:12" x14ac:dyDescent="0.3">
      <c r="A9079" t="s">
        <v>12</v>
      </c>
      <c r="B9079">
        <v>1185732</v>
      </c>
      <c r="C9079">
        <v>44271</v>
      </c>
      <c r="D9079" t="s">
        <v>27</v>
      </c>
      <c r="E9079" t="s">
        <v>100</v>
      </c>
      <c r="F9079" t="s">
        <v>101</v>
      </c>
      <c r="G9079" t="s">
        <v>19</v>
      </c>
      <c r="H9079">
        <v>11</v>
      </c>
      <c r="I9079">
        <v>136</v>
      </c>
      <c r="J9079">
        <v>1496</v>
      </c>
      <c r="K9079" t="s">
        <v>24</v>
      </c>
      <c r="L9079" t="s">
        <v>20</v>
      </c>
    </row>
    <row r="9080" spans="1:12" x14ac:dyDescent="0.3">
      <c r="A9080" t="s">
        <v>12</v>
      </c>
      <c r="B9080">
        <v>1185732</v>
      </c>
      <c r="C9080">
        <v>44271</v>
      </c>
      <c r="D9080" t="s">
        <v>27</v>
      </c>
      <c r="E9080" t="s">
        <v>100</v>
      </c>
      <c r="F9080" t="s">
        <v>101</v>
      </c>
      <c r="G9080" t="s">
        <v>21</v>
      </c>
      <c r="H9080">
        <v>15</v>
      </c>
      <c r="I9080">
        <v>85</v>
      </c>
      <c r="J9080">
        <v>1275</v>
      </c>
      <c r="K9080" t="s">
        <v>24</v>
      </c>
      <c r="L9080" t="s">
        <v>20</v>
      </c>
    </row>
    <row r="9081" spans="1:12" x14ac:dyDescent="0.3">
      <c r="A9081" t="s">
        <v>12</v>
      </c>
      <c r="B9081">
        <v>1185732</v>
      </c>
      <c r="C9081">
        <v>44271</v>
      </c>
      <c r="D9081" t="s">
        <v>27</v>
      </c>
      <c r="E9081" t="s">
        <v>100</v>
      </c>
      <c r="F9081" t="s">
        <v>101</v>
      </c>
      <c r="G9081" t="s">
        <v>22</v>
      </c>
      <c r="H9081">
        <v>25</v>
      </c>
      <c r="I9081">
        <v>104</v>
      </c>
      <c r="J9081">
        <v>2600</v>
      </c>
      <c r="K9081" t="s">
        <v>24</v>
      </c>
      <c r="L9081" t="s">
        <v>17</v>
      </c>
    </row>
    <row r="9082" spans="1:12" x14ac:dyDescent="0.3">
      <c r="A9082" t="s">
        <v>12</v>
      </c>
      <c r="B9082">
        <v>1185732</v>
      </c>
      <c r="C9082">
        <v>44271</v>
      </c>
      <c r="D9082" t="s">
        <v>27</v>
      </c>
      <c r="E9082" t="s">
        <v>100</v>
      </c>
      <c r="F9082" t="s">
        <v>101</v>
      </c>
      <c r="G9082" t="s">
        <v>23</v>
      </c>
      <c r="H9082">
        <v>17</v>
      </c>
      <c r="I9082">
        <v>136</v>
      </c>
      <c r="J9082">
        <v>2312</v>
      </c>
      <c r="K9082" t="s">
        <v>24</v>
      </c>
      <c r="L9082" t="s">
        <v>20</v>
      </c>
    </row>
    <row r="9083" spans="1:12" x14ac:dyDescent="0.3">
      <c r="A9083" t="s">
        <v>12</v>
      </c>
      <c r="B9083">
        <v>1185732</v>
      </c>
      <c r="C9083">
        <v>44303</v>
      </c>
      <c r="D9083" t="s">
        <v>27</v>
      </c>
      <c r="E9083" t="s">
        <v>100</v>
      </c>
      <c r="F9083" t="s">
        <v>101</v>
      </c>
      <c r="G9083" t="s">
        <v>15</v>
      </c>
      <c r="H9083">
        <v>19</v>
      </c>
      <c r="I9083">
        <v>223</v>
      </c>
      <c r="J9083">
        <v>4237</v>
      </c>
      <c r="K9083" t="s">
        <v>24</v>
      </c>
      <c r="L9083" t="s">
        <v>17</v>
      </c>
    </row>
    <row r="9084" spans="1:12" x14ac:dyDescent="0.3">
      <c r="A9084" t="s">
        <v>12</v>
      </c>
      <c r="B9084">
        <v>1185732</v>
      </c>
      <c r="C9084">
        <v>44303</v>
      </c>
      <c r="D9084" t="s">
        <v>27</v>
      </c>
      <c r="E9084" t="s">
        <v>100</v>
      </c>
      <c r="F9084" t="s">
        <v>101</v>
      </c>
      <c r="G9084" t="s">
        <v>18</v>
      </c>
      <c r="H9084">
        <v>20</v>
      </c>
      <c r="I9084">
        <v>116</v>
      </c>
      <c r="J9084">
        <v>2320</v>
      </c>
      <c r="K9084" t="s">
        <v>24</v>
      </c>
      <c r="L9084" t="s">
        <v>17</v>
      </c>
    </row>
    <row r="9085" spans="1:12" x14ac:dyDescent="0.3">
      <c r="A9085" t="s">
        <v>12</v>
      </c>
      <c r="B9085">
        <v>1185732</v>
      </c>
      <c r="C9085">
        <v>44303</v>
      </c>
      <c r="D9085" t="s">
        <v>27</v>
      </c>
      <c r="E9085" t="s">
        <v>100</v>
      </c>
      <c r="F9085" t="s">
        <v>101</v>
      </c>
      <c r="G9085" t="s">
        <v>19</v>
      </c>
      <c r="H9085">
        <v>11</v>
      </c>
      <c r="I9085">
        <v>124</v>
      </c>
      <c r="J9085">
        <v>1364</v>
      </c>
      <c r="K9085" t="s">
        <v>24</v>
      </c>
      <c r="L9085" t="s">
        <v>20</v>
      </c>
    </row>
    <row r="9086" spans="1:12" x14ac:dyDescent="0.3">
      <c r="A9086" t="s">
        <v>12</v>
      </c>
      <c r="B9086">
        <v>1185732</v>
      </c>
      <c r="C9086">
        <v>44303</v>
      </c>
      <c r="D9086" t="s">
        <v>27</v>
      </c>
      <c r="E9086" t="s">
        <v>100</v>
      </c>
      <c r="F9086" t="s">
        <v>101</v>
      </c>
      <c r="G9086" t="s">
        <v>21</v>
      </c>
      <c r="H9086">
        <v>16</v>
      </c>
      <c r="I9086">
        <v>96</v>
      </c>
      <c r="J9086">
        <v>1536</v>
      </c>
      <c r="K9086" t="s">
        <v>24</v>
      </c>
      <c r="L9086" t="s">
        <v>20</v>
      </c>
    </row>
    <row r="9087" spans="1:12" x14ac:dyDescent="0.3">
      <c r="A9087" t="s">
        <v>12</v>
      </c>
      <c r="B9087">
        <v>1185732</v>
      </c>
      <c r="C9087">
        <v>44303</v>
      </c>
      <c r="D9087" t="s">
        <v>27</v>
      </c>
      <c r="E9087" t="s">
        <v>100</v>
      </c>
      <c r="F9087" t="s">
        <v>101</v>
      </c>
      <c r="G9087" t="s">
        <v>22</v>
      </c>
      <c r="H9087">
        <v>30</v>
      </c>
      <c r="I9087">
        <v>98</v>
      </c>
      <c r="J9087">
        <v>2940</v>
      </c>
      <c r="K9087" t="s">
        <v>24</v>
      </c>
      <c r="L9087" t="s">
        <v>17</v>
      </c>
    </row>
    <row r="9088" spans="1:12" x14ac:dyDescent="0.3">
      <c r="A9088" t="s">
        <v>12</v>
      </c>
      <c r="B9088">
        <v>1185732</v>
      </c>
      <c r="C9088">
        <v>44303</v>
      </c>
      <c r="D9088" t="s">
        <v>27</v>
      </c>
      <c r="E9088" t="s">
        <v>100</v>
      </c>
      <c r="F9088" t="s">
        <v>101</v>
      </c>
      <c r="G9088" t="s">
        <v>23</v>
      </c>
      <c r="H9088">
        <v>22</v>
      </c>
      <c r="I9088">
        <v>147</v>
      </c>
      <c r="J9088">
        <v>3234</v>
      </c>
      <c r="K9088" t="s">
        <v>24</v>
      </c>
      <c r="L9088" t="s">
        <v>20</v>
      </c>
    </row>
    <row r="9089" spans="1:12" x14ac:dyDescent="0.3">
      <c r="A9089" t="s">
        <v>12</v>
      </c>
      <c r="B9089">
        <v>1185732</v>
      </c>
      <c r="C9089">
        <v>44332</v>
      </c>
      <c r="D9089" t="s">
        <v>27</v>
      </c>
      <c r="E9089" t="s">
        <v>100</v>
      </c>
      <c r="F9089" t="s">
        <v>101</v>
      </c>
      <c r="G9089" t="s">
        <v>15</v>
      </c>
      <c r="H9089">
        <v>27</v>
      </c>
      <c r="I9089">
        <v>238</v>
      </c>
      <c r="J9089">
        <v>6426</v>
      </c>
      <c r="K9089" t="s">
        <v>24</v>
      </c>
      <c r="L9089" t="s">
        <v>17</v>
      </c>
    </row>
    <row r="9090" spans="1:12" x14ac:dyDescent="0.3">
      <c r="A9090" t="s">
        <v>12</v>
      </c>
      <c r="B9090">
        <v>1185732</v>
      </c>
      <c r="C9090">
        <v>44332</v>
      </c>
      <c r="D9090" t="s">
        <v>27</v>
      </c>
      <c r="E9090" t="s">
        <v>100</v>
      </c>
      <c r="F9090" t="s">
        <v>101</v>
      </c>
      <c r="G9090" t="s">
        <v>18</v>
      </c>
      <c r="H9090">
        <v>28</v>
      </c>
      <c r="I9090">
        <v>140</v>
      </c>
      <c r="J9090">
        <v>3920</v>
      </c>
      <c r="K9090" t="s">
        <v>24</v>
      </c>
      <c r="L9090" t="s">
        <v>17</v>
      </c>
    </row>
    <row r="9091" spans="1:12" x14ac:dyDescent="0.3">
      <c r="A9091" t="s">
        <v>12</v>
      </c>
      <c r="B9091">
        <v>1185732</v>
      </c>
      <c r="C9091">
        <v>44332</v>
      </c>
      <c r="D9091" t="s">
        <v>27</v>
      </c>
      <c r="E9091" t="s">
        <v>100</v>
      </c>
      <c r="F9091" t="s">
        <v>101</v>
      </c>
      <c r="G9091" t="s">
        <v>19</v>
      </c>
      <c r="H9091">
        <v>26</v>
      </c>
      <c r="I9091">
        <v>136</v>
      </c>
      <c r="J9091">
        <v>3536</v>
      </c>
      <c r="K9091" t="s">
        <v>24</v>
      </c>
      <c r="L9091" t="s">
        <v>20</v>
      </c>
    </row>
    <row r="9092" spans="1:12" x14ac:dyDescent="0.3">
      <c r="A9092" t="s">
        <v>12</v>
      </c>
      <c r="B9092">
        <v>1185732</v>
      </c>
      <c r="C9092">
        <v>44332</v>
      </c>
      <c r="D9092" t="s">
        <v>27</v>
      </c>
      <c r="E9092" t="s">
        <v>100</v>
      </c>
      <c r="F9092" t="s">
        <v>101</v>
      </c>
      <c r="G9092" t="s">
        <v>21</v>
      </c>
      <c r="H9092">
        <v>24</v>
      </c>
      <c r="I9092">
        <v>116</v>
      </c>
      <c r="J9092">
        <v>2784</v>
      </c>
      <c r="K9092" t="s">
        <v>24</v>
      </c>
      <c r="L9092" t="s">
        <v>20</v>
      </c>
    </row>
    <row r="9093" spans="1:12" x14ac:dyDescent="0.3">
      <c r="A9093" t="s">
        <v>12</v>
      </c>
      <c r="B9093">
        <v>1185732</v>
      </c>
      <c r="C9093">
        <v>44332</v>
      </c>
      <c r="D9093" t="s">
        <v>27</v>
      </c>
      <c r="E9093" t="s">
        <v>100</v>
      </c>
      <c r="F9093" t="s">
        <v>101</v>
      </c>
      <c r="G9093" t="s">
        <v>22</v>
      </c>
      <c r="H9093">
        <v>34</v>
      </c>
      <c r="I9093">
        <v>132</v>
      </c>
      <c r="J9093">
        <v>4488</v>
      </c>
      <c r="K9093" t="s">
        <v>24</v>
      </c>
      <c r="L9093" t="s">
        <v>17</v>
      </c>
    </row>
    <row r="9094" spans="1:12" x14ac:dyDescent="0.3">
      <c r="A9094" t="s">
        <v>12</v>
      </c>
      <c r="B9094">
        <v>1185732</v>
      </c>
      <c r="C9094">
        <v>44332</v>
      </c>
      <c r="D9094" t="s">
        <v>27</v>
      </c>
      <c r="E9094" t="s">
        <v>100</v>
      </c>
      <c r="F9094" t="s">
        <v>101</v>
      </c>
      <c r="G9094" t="s">
        <v>23</v>
      </c>
      <c r="H9094">
        <v>35</v>
      </c>
      <c r="I9094">
        <v>150</v>
      </c>
      <c r="J9094">
        <v>5250</v>
      </c>
      <c r="K9094" t="s">
        <v>24</v>
      </c>
      <c r="L9094" t="s">
        <v>20</v>
      </c>
    </row>
    <row r="9095" spans="1:12" x14ac:dyDescent="0.3">
      <c r="A9095" t="s">
        <v>12</v>
      </c>
      <c r="B9095">
        <v>1185732</v>
      </c>
      <c r="C9095">
        <v>44365</v>
      </c>
      <c r="D9095" t="s">
        <v>27</v>
      </c>
      <c r="E9095" t="s">
        <v>100</v>
      </c>
      <c r="F9095" t="s">
        <v>101</v>
      </c>
      <c r="G9095" t="s">
        <v>15</v>
      </c>
      <c r="H9095">
        <v>31</v>
      </c>
      <c r="I9095">
        <v>263</v>
      </c>
      <c r="J9095">
        <v>8153</v>
      </c>
      <c r="K9095" t="s">
        <v>24</v>
      </c>
      <c r="L9095" t="s">
        <v>17</v>
      </c>
    </row>
    <row r="9096" spans="1:12" x14ac:dyDescent="0.3">
      <c r="A9096" t="s">
        <v>12</v>
      </c>
      <c r="B9096">
        <v>1185732</v>
      </c>
      <c r="C9096">
        <v>44365</v>
      </c>
      <c r="D9096" t="s">
        <v>27</v>
      </c>
      <c r="E9096" t="s">
        <v>100</v>
      </c>
      <c r="F9096" t="s">
        <v>101</v>
      </c>
      <c r="G9096" t="s">
        <v>18</v>
      </c>
      <c r="H9096">
        <v>29</v>
      </c>
      <c r="I9096">
        <v>150</v>
      </c>
      <c r="J9096">
        <v>4350</v>
      </c>
      <c r="K9096" t="s">
        <v>24</v>
      </c>
      <c r="L9096" t="s">
        <v>17</v>
      </c>
    </row>
    <row r="9097" spans="1:12" x14ac:dyDescent="0.3">
      <c r="A9097" t="s">
        <v>12</v>
      </c>
      <c r="B9097">
        <v>1185732</v>
      </c>
      <c r="C9097">
        <v>44365</v>
      </c>
      <c r="D9097" t="s">
        <v>27</v>
      </c>
      <c r="E9097" t="s">
        <v>100</v>
      </c>
      <c r="F9097" t="s">
        <v>101</v>
      </c>
      <c r="G9097" t="s">
        <v>19</v>
      </c>
      <c r="H9097">
        <v>33</v>
      </c>
      <c r="I9097">
        <v>157</v>
      </c>
      <c r="J9097">
        <v>5181</v>
      </c>
      <c r="K9097" t="s">
        <v>24</v>
      </c>
      <c r="L9097" t="s">
        <v>20</v>
      </c>
    </row>
    <row r="9098" spans="1:12" x14ac:dyDescent="0.3">
      <c r="A9098" t="s">
        <v>12</v>
      </c>
      <c r="B9098">
        <v>1185732</v>
      </c>
      <c r="C9098">
        <v>44365</v>
      </c>
      <c r="D9098" t="s">
        <v>27</v>
      </c>
      <c r="E9098" t="s">
        <v>100</v>
      </c>
      <c r="F9098" t="s">
        <v>101</v>
      </c>
      <c r="G9098" t="s">
        <v>21</v>
      </c>
      <c r="H9098">
        <v>34</v>
      </c>
      <c r="I9098">
        <v>149</v>
      </c>
      <c r="J9098">
        <v>5066</v>
      </c>
      <c r="K9098" t="s">
        <v>24</v>
      </c>
      <c r="L9098" t="s">
        <v>20</v>
      </c>
    </row>
    <row r="9099" spans="1:12" x14ac:dyDescent="0.3">
      <c r="A9099" t="s">
        <v>12</v>
      </c>
      <c r="B9099">
        <v>1185732</v>
      </c>
      <c r="C9099">
        <v>44365</v>
      </c>
      <c r="D9099" t="s">
        <v>27</v>
      </c>
      <c r="E9099" t="s">
        <v>100</v>
      </c>
      <c r="F9099" t="s">
        <v>101</v>
      </c>
      <c r="G9099" t="s">
        <v>22</v>
      </c>
      <c r="H9099">
        <v>47</v>
      </c>
      <c r="I9099">
        <v>135</v>
      </c>
      <c r="J9099">
        <v>6345</v>
      </c>
      <c r="K9099" t="s">
        <v>24</v>
      </c>
      <c r="L9099" t="s">
        <v>17</v>
      </c>
    </row>
    <row r="9100" spans="1:12" x14ac:dyDescent="0.3">
      <c r="A9100" t="s">
        <v>12</v>
      </c>
      <c r="B9100">
        <v>1185732</v>
      </c>
      <c r="C9100">
        <v>44365</v>
      </c>
      <c r="D9100" t="s">
        <v>27</v>
      </c>
      <c r="E9100" t="s">
        <v>100</v>
      </c>
      <c r="F9100" t="s">
        <v>101</v>
      </c>
      <c r="G9100" t="s">
        <v>23</v>
      </c>
      <c r="H9100">
        <v>51</v>
      </c>
      <c r="I9100">
        <v>219</v>
      </c>
      <c r="J9100">
        <v>11169</v>
      </c>
      <c r="K9100" t="s">
        <v>24</v>
      </c>
      <c r="L9100" t="s">
        <v>20</v>
      </c>
    </row>
    <row r="9101" spans="1:12" x14ac:dyDescent="0.3">
      <c r="A9101" t="s">
        <v>12</v>
      </c>
      <c r="B9101">
        <v>1185732</v>
      </c>
      <c r="C9101">
        <v>44393</v>
      </c>
      <c r="D9101" t="s">
        <v>27</v>
      </c>
      <c r="E9101" t="s">
        <v>100</v>
      </c>
      <c r="F9101" t="s">
        <v>101</v>
      </c>
      <c r="G9101" t="s">
        <v>15</v>
      </c>
      <c r="H9101">
        <v>47</v>
      </c>
      <c r="I9101">
        <v>289</v>
      </c>
      <c r="J9101">
        <v>13583</v>
      </c>
      <c r="K9101" t="s">
        <v>24</v>
      </c>
      <c r="L9101" t="s">
        <v>17</v>
      </c>
    </row>
    <row r="9102" spans="1:12" x14ac:dyDescent="0.3">
      <c r="A9102" t="s">
        <v>25</v>
      </c>
      <c r="B9102">
        <v>1185732</v>
      </c>
      <c r="C9102">
        <v>44393</v>
      </c>
      <c r="D9102" t="s">
        <v>27</v>
      </c>
      <c r="E9102" t="s">
        <v>100</v>
      </c>
      <c r="F9102" t="s">
        <v>101</v>
      </c>
      <c r="G9102" t="s">
        <v>18</v>
      </c>
      <c r="H9102">
        <v>42</v>
      </c>
      <c r="I9102">
        <v>192</v>
      </c>
      <c r="J9102">
        <v>8064</v>
      </c>
      <c r="K9102" t="s">
        <v>24</v>
      </c>
      <c r="L9102" t="s">
        <v>17</v>
      </c>
    </row>
    <row r="9103" spans="1:12" x14ac:dyDescent="0.3">
      <c r="A9103" t="s">
        <v>25</v>
      </c>
      <c r="B9103">
        <v>1185732</v>
      </c>
      <c r="C9103">
        <v>44393</v>
      </c>
      <c r="D9103" t="s">
        <v>27</v>
      </c>
      <c r="E9103" t="s">
        <v>100</v>
      </c>
      <c r="F9103" t="s">
        <v>101</v>
      </c>
      <c r="G9103" t="s">
        <v>19</v>
      </c>
      <c r="H9103">
        <v>37</v>
      </c>
      <c r="I9103">
        <v>168</v>
      </c>
      <c r="J9103">
        <v>6216</v>
      </c>
      <c r="K9103" t="s">
        <v>24</v>
      </c>
      <c r="L9103" t="s">
        <v>20</v>
      </c>
    </row>
    <row r="9104" spans="1:12" x14ac:dyDescent="0.3">
      <c r="A9104" t="s">
        <v>25</v>
      </c>
      <c r="B9104">
        <v>1185732</v>
      </c>
      <c r="C9104">
        <v>44393</v>
      </c>
      <c r="D9104" t="s">
        <v>27</v>
      </c>
      <c r="E9104" t="s">
        <v>100</v>
      </c>
      <c r="F9104" t="s">
        <v>101</v>
      </c>
      <c r="G9104" t="s">
        <v>21</v>
      </c>
      <c r="H9104">
        <v>33</v>
      </c>
      <c r="I9104">
        <v>143</v>
      </c>
      <c r="J9104">
        <v>4719</v>
      </c>
      <c r="K9104" t="s">
        <v>24</v>
      </c>
      <c r="L9104" t="s">
        <v>20</v>
      </c>
    </row>
    <row r="9105" spans="1:12" x14ac:dyDescent="0.3">
      <c r="A9105" t="s">
        <v>25</v>
      </c>
      <c r="B9105">
        <v>1185732</v>
      </c>
      <c r="C9105">
        <v>44393</v>
      </c>
      <c r="D9105" t="s">
        <v>27</v>
      </c>
      <c r="E9105" t="s">
        <v>100</v>
      </c>
      <c r="F9105" t="s">
        <v>101</v>
      </c>
      <c r="G9105" t="s">
        <v>22</v>
      </c>
      <c r="H9105">
        <v>46</v>
      </c>
      <c r="I9105">
        <v>150</v>
      </c>
      <c r="J9105">
        <v>6900</v>
      </c>
      <c r="K9105" t="s">
        <v>24</v>
      </c>
      <c r="L9105" t="s">
        <v>17</v>
      </c>
    </row>
    <row r="9106" spans="1:12" x14ac:dyDescent="0.3">
      <c r="A9106" t="s">
        <v>25</v>
      </c>
      <c r="B9106">
        <v>1185732</v>
      </c>
      <c r="C9106">
        <v>44393</v>
      </c>
      <c r="D9106" t="s">
        <v>27</v>
      </c>
      <c r="E9106" t="s">
        <v>100</v>
      </c>
      <c r="F9106" t="s">
        <v>101</v>
      </c>
      <c r="G9106" t="s">
        <v>23</v>
      </c>
      <c r="H9106">
        <v>49</v>
      </c>
      <c r="I9106">
        <v>209</v>
      </c>
      <c r="J9106">
        <v>10241</v>
      </c>
      <c r="K9106" t="s">
        <v>24</v>
      </c>
      <c r="L9106" t="s">
        <v>20</v>
      </c>
    </row>
    <row r="9107" spans="1:12" x14ac:dyDescent="0.3">
      <c r="A9107" t="s">
        <v>25</v>
      </c>
      <c r="B9107">
        <v>1185732</v>
      </c>
      <c r="C9107">
        <v>44425</v>
      </c>
      <c r="D9107" t="s">
        <v>27</v>
      </c>
      <c r="E9107" t="s">
        <v>100</v>
      </c>
      <c r="F9107" t="s">
        <v>101</v>
      </c>
      <c r="G9107" t="s">
        <v>15</v>
      </c>
      <c r="H9107">
        <v>41</v>
      </c>
      <c r="I9107">
        <v>256</v>
      </c>
      <c r="J9107">
        <v>10496</v>
      </c>
      <c r="K9107" t="s">
        <v>24</v>
      </c>
      <c r="L9107" t="s">
        <v>17</v>
      </c>
    </row>
    <row r="9108" spans="1:12" x14ac:dyDescent="0.3">
      <c r="A9108" t="s">
        <v>25</v>
      </c>
      <c r="B9108">
        <v>1185732</v>
      </c>
      <c r="C9108">
        <v>44425</v>
      </c>
      <c r="D9108" t="s">
        <v>27</v>
      </c>
      <c r="E9108" t="s">
        <v>100</v>
      </c>
      <c r="F9108" t="s">
        <v>101</v>
      </c>
      <c r="G9108" t="s">
        <v>18</v>
      </c>
      <c r="H9108">
        <v>44</v>
      </c>
      <c r="I9108">
        <v>198</v>
      </c>
      <c r="J9108">
        <v>8712</v>
      </c>
      <c r="K9108" t="s">
        <v>24</v>
      </c>
      <c r="L9108" t="s">
        <v>17</v>
      </c>
    </row>
    <row r="9109" spans="1:12" x14ac:dyDescent="0.3">
      <c r="A9109" t="s">
        <v>25</v>
      </c>
      <c r="B9109">
        <v>1185732</v>
      </c>
      <c r="C9109">
        <v>44425</v>
      </c>
      <c r="D9109" t="s">
        <v>27</v>
      </c>
      <c r="E9109" t="s">
        <v>100</v>
      </c>
      <c r="F9109" t="s">
        <v>101</v>
      </c>
      <c r="G9109" t="s">
        <v>19</v>
      </c>
      <c r="H9109">
        <v>37</v>
      </c>
      <c r="I9109">
        <v>179</v>
      </c>
      <c r="J9109">
        <v>6623</v>
      </c>
      <c r="K9109" t="s">
        <v>24</v>
      </c>
      <c r="L9109" t="s">
        <v>20</v>
      </c>
    </row>
    <row r="9110" spans="1:12" x14ac:dyDescent="0.3">
      <c r="A9110" t="s">
        <v>25</v>
      </c>
      <c r="B9110">
        <v>1185732</v>
      </c>
      <c r="C9110">
        <v>44425</v>
      </c>
      <c r="D9110" t="s">
        <v>27</v>
      </c>
      <c r="E9110" t="s">
        <v>100</v>
      </c>
      <c r="F9110" t="s">
        <v>101</v>
      </c>
      <c r="G9110" t="s">
        <v>21</v>
      </c>
      <c r="H9110">
        <v>32</v>
      </c>
      <c r="I9110">
        <v>147</v>
      </c>
      <c r="J9110">
        <v>4704</v>
      </c>
      <c r="K9110" t="s">
        <v>24</v>
      </c>
      <c r="L9110" t="s">
        <v>20</v>
      </c>
    </row>
    <row r="9111" spans="1:12" x14ac:dyDescent="0.3">
      <c r="A9111" t="s">
        <v>25</v>
      </c>
      <c r="B9111">
        <v>1185732</v>
      </c>
      <c r="C9111">
        <v>44425</v>
      </c>
      <c r="D9111" t="s">
        <v>27</v>
      </c>
      <c r="E9111" t="s">
        <v>100</v>
      </c>
      <c r="F9111" t="s">
        <v>101</v>
      </c>
      <c r="G9111" t="s">
        <v>22</v>
      </c>
      <c r="H9111">
        <v>35</v>
      </c>
      <c r="I9111">
        <v>158</v>
      </c>
      <c r="J9111">
        <v>5530</v>
      </c>
      <c r="K9111" t="s">
        <v>24</v>
      </c>
      <c r="L9111" t="s">
        <v>17</v>
      </c>
    </row>
    <row r="9112" spans="1:12" x14ac:dyDescent="0.3">
      <c r="A9112" t="s">
        <v>25</v>
      </c>
      <c r="B9112">
        <v>1185732</v>
      </c>
      <c r="C9112">
        <v>44425</v>
      </c>
      <c r="D9112" t="s">
        <v>27</v>
      </c>
      <c r="E9112" t="s">
        <v>100</v>
      </c>
      <c r="F9112" t="s">
        <v>101</v>
      </c>
      <c r="G9112" t="s">
        <v>23</v>
      </c>
      <c r="H9112">
        <v>42</v>
      </c>
      <c r="I9112">
        <v>206</v>
      </c>
      <c r="J9112">
        <v>8652</v>
      </c>
      <c r="K9112" t="s">
        <v>24</v>
      </c>
      <c r="L9112" t="s">
        <v>20</v>
      </c>
    </row>
    <row r="9113" spans="1:12" x14ac:dyDescent="0.3">
      <c r="A9113" t="s">
        <v>25</v>
      </c>
      <c r="B9113">
        <v>1185732</v>
      </c>
      <c r="C9113">
        <v>44455</v>
      </c>
      <c r="D9113" t="s">
        <v>27</v>
      </c>
      <c r="E9113" t="s">
        <v>100</v>
      </c>
      <c r="F9113" t="s">
        <v>101</v>
      </c>
      <c r="G9113" t="s">
        <v>15</v>
      </c>
      <c r="H9113">
        <v>40</v>
      </c>
      <c r="I9113">
        <v>232</v>
      </c>
      <c r="J9113">
        <v>9280</v>
      </c>
      <c r="K9113" t="s">
        <v>24</v>
      </c>
      <c r="L9113" t="s">
        <v>17</v>
      </c>
    </row>
    <row r="9114" spans="1:12" x14ac:dyDescent="0.3">
      <c r="A9114" t="s">
        <v>25</v>
      </c>
      <c r="B9114">
        <v>1185732</v>
      </c>
      <c r="C9114">
        <v>44455</v>
      </c>
      <c r="D9114" t="s">
        <v>27</v>
      </c>
      <c r="E9114" t="s">
        <v>100</v>
      </c>
      <c r="F9114" t="s">
        <v>101</v>
      </c>
      <c r="G9114" t="s">
        <v>18</v>
      </c>
      <c r="H9114">
        <v>33</v>
      </c>
      <c r="I9114">
        <v>158</v>
      </c>
      <c r="J9114">
        <v>5214</v>
      </c>
      <c r="K9114" t="s">
        <v>24</v>
      </c>
      <c r="L9114" t="s">
        <v>17</v>
      </c>
    </row>
    <row r="9115" spans="1:12" x14ac:dyDescent="0.3">
      <c r="A9115" t="s">
        <v>25</v>
      </c>
      <c r="B9115">
        <v>1185732</v>
      </c>
      <c r="C9115">
        <v>44455</v>
      </c>
      <c r="D9115" t="s">
        <v>27</v>
      </c>
      <c r="E9115" t="s">
        <v>100</v>
      </c>
      <c r="F9115" t="s">
        <v>101</v>
      </c>
      <c r="G9115" t="s">
        <v>19</v>
      </c>
      <c r="H9115">
        <v>15</v>
      </c>
      <c r="I9115">
        <v>145</v>
      </c>
      <c r="J9115">
        <v>2175</v>
      </c>
      <c r="K9115" t="s">
        <v>24</v>
      </c>
      <c r="L9115" t="s">
        <v>20</v>
      </c>
    </row>
    <row r="9116" spans="1:12" x14ac:dyDescent="0.3">
      <c r="A9116" t="s">
        <v>25</v>
      </c>
      <c r="B9116">
        <v>1185732</v>
      </c>
      <c r="C9116">
        <v>44455</v>
      </c>
      <c r="D9116" t="s">
        <v>27</v>
      </c>
      <c r="E9116" t="s">
        <v>100</v>
      </c>
      <c r="F9116" t="s">
        <v>101</v>
      </c>
      <c r="G9116" t="s">
        <v>21</v>
      </c>
      <c r="H9116">
        <v>16</v>
      </c>
      <c r="I9116">
        <v>120</v>
      </c>
      <c r="J9116">
        <v>1920</v>
      </c>
      <c r="K9116" t="s">
        <v>24</v>
      </c>
      <c r="L9116" t="s">
        <v>20</v>
      </c>
    </row>
    <row r="9117" spans="1:12" x14ac:dyDescent="0.3">
      <c r="A9117" t="s">
        <v>25</v>
      </c>
      <c r="B9117">
        <v>1185732</v>
      </c>
      <c r="C9117">
        <v>44455</v>
      </c>
      <c r="D9117" t="s">
        <v>27</v>
      </c>
      <c r="E9117" t="s">
        <v>100</v>
      </c>
      <c r="F9117" t="s">
        <v>101</v>
      </c>
      <c r="G9117" t="s">
        <v>22</v>
      </c>
      <c r="H9117">
        <v>22</v>
      </c>
      <c r="I9117">
        <v>132</v>
      </c>
      <c r="J9117">
        <v>2904</v>
      </c>
      <c r="K9117" t="s">
        <v>24</v>
      </c>
      <c r="L9117" t="s">
        <v>17</v>
      </c>
    </row>
    <row r="9118" spans="1:12" x14ac:dyDescent="0.3">
      <c r="A9118" t="s">
        <v>25</v>
      </c>
      <c r="B9118">
        <v>1185732</v>
      </c>
      <c r="C9118">
        <v>44455</v>
      </c>
      <c r="D9118" t="s">
        <v>27</v>
      </c>
      <c r="E9118" t="s">
        <v>100</v>
      </c>
      <c r="F9118" t="s">
        <v>101</v>
      </c>
      <c r="G9118" t="s">
        <v>23</v>
      </c>
      <c r="H9118">
        <v>26</v>
      </c>
      <c r="I9118">
        <v>160</v>
      </c>
      <c r="J9118">
        <v>4160</v>
      </c>
      <c r="K9118" t="s">
        <v>24</v>
      </c>
      <c r="L9118" t="s">
        <v>20</v>
      </c>
    </row>
    <row r="9119" spans="1:12" x14ac:dyDescent="0.3">
      <c r="A9119" t="s">
        <v>25</v>
      </c>
      <c r="B9119">
        <v>1185732</v>
      </c>
      <c r="C9119">
        <v>44487</v>
      </c>
      <c r="D9119" t="s">
        <v>27</v>
      </c>
      <c r="E9119" t="s">
        <v>100</v>
      </c>
      <c r="F9119" t="s">
        <v>101</v>
      </c>
      <c r="G9119" t="s">
        <v>15</v>
      </c>
      <c r="H9119">
        <v>24</v>
      </c>
      <c r="I9119">
        <v>216</v>
      </c>
      <c r="J9119">
        <v>5184</v>
      </c>
      <c r="K9119" t="s">
        <v>24</v>
      </c>
      <c r="L9119" t="s">
        <v>17</v>
      </c>
    </row>
    <row r="9120" spans="1:12" x14ac:dyDescent="0.3">
      <c r="A9120" t="s">
        <v>25</v>
      </c>
      <c r="B9120">
        <v>1185732</v>
      </c>
      <c r="C9120">
        <v>44487</v>
      </c>
      <c r="D9120" t="s">
        <v>27</v>
      </c>
      <c r="E9120" t="s">
        <v>100</v>
      </c>
      <c r="F9120" t="s">
        <v>101</v>
      </c>
      <c r="G9120" t="s">
        <v>18</v>
      </c>
      <c r="H9120">
        <v>17</v>
      </c>
      <c r="I9120">
        <v>165</v>
      </c>
      <c r="J9120">
        <v>2805</v>
      </c>
      <c r="K9120" t="s">
        <v>24</v>
      </c>
      <c r="L9120" t="s">
        <v>17</v>
      </c>
    </row>
    <row r="9121" spans="1:12" x14ac:dyDescent="0.3">
      <c r="A9121" t="s">
        <v>25</v>
      </c>
      <c r="B9121">
        <v>1185732</v>
      </c>
      <c r="C9121">
        <v>44487</v>
      </c>
      <c r="D9121" t="s">
        <v>27</v>
      </c>
      <c r="E9121" t="s">
        <v>100</v>
      </c>
      <c r="F9121" t="s">
        <v>101</v>
      </c>
      <c r="G9121" t="s">
        <v>19</v>
      </c>
      <c r="H9121">
        <v>19</v>
      </c>
      <c r="I9121">
        <v>120</v>
      </c>
      <c r="J9121">
        <v>2280</v>
      </c>
      <c r="K9121" t="s">
        <v>24</v>
      </c>
      <c r="L9121" t="s">
        <v>20</v>
      </c>
    </row>
    <row r="9122" spans="1:12" x14ac:dyDescent="0.3">
      <c r="A9122" t="s">
        <v>25</v>
      </c>
      <c r="B9122">
        <v>1185732</v>
      </c>
      <c r="C9122">
        <v>44487</v>
      </c>
      <c r="D9122" t="s">
        <v>27</v>
      </c>
      <c r="E9122" t="s">
        <v>100</v>
      </c>
      <c r="F9122" t="s">
        <v>101</v>
      </c>
      <c r="G9122" t="s">
        <v>21</v>
      </c>
      <c r="H9122">
        <v>20</v>
      </c>
      <c r="I9122">
        <v>109</v>
      </c>
      <c r="J9122">
        <v>2180</v>
      </c>
      <c r="K9122" t="s">
        <v>24</v>
      </c>
      <c r="L9122" t="s">
        <v>20</v>
      </c>
    </row>
    <row r="9123" spans="1:12" x14ac:dyDescent="0.3">
      <c r="A9123" t="s">
        <v>25</v>
      </c>
      <c r="B9123">
        <v>1185732</v>
      </c>
      <c r="C9123">
        <v>44487</v>
      </c>
      <c r="D9123" t="s">
        <v>27</v>
      </c>
      <c r="E9123" t="s">
        <v>100</v>
      </c>
      <c r="F9123" t="s">
        <v>101</v>
      </c>
      <c r="G9123" t="s">
        <v>22</v>
      </c>
      <c r="H9123">
        <v>25</v>
      </c>
      <c r="I9123">
        <v>105</v>
      </c>
      <c r="J9123">
        <v>2625</v>
      </c>
      <c r="K9123" t="s">
        <v>24</v>
      </c>
      <c r="L9123" t="s">
        <v>17</v>
      </c>
    </row>
    <row r="9124" spans="1:12" x14ac:dyDescent="0.3">
      <c r="A9124" t="s">
        <v>26</v>
      </c>
      <c r="B9124">
        <v>1185732</v>
      </c>
      <c r="C9124">
        <v>44487</v>
      </c>
      <c r="D9124" t="s">
        <v>27</v>
      </c>
      <c r="E9124" t="s">
        <v>100</v>
      </c>
      <c r="F9124" t="s">
        <v>101</v>
      </c>
      <c r="G9124" t="s">
        <v>23</v>
      </c>
      <c r="H9124">
        <v>27</v>
      </c>
      <c r="I9124">
        <v>162</v>
      </c>
      <c r="J9124">
        <v>4374</v>
      </c>
      <c r="K9124" t="s">
        <v>24</v>
      </c>
      <c r="L9124" t="s">
        <v>20</v>
      </c>
    </row>
    <row r="9125" spans="1:12" x14ac:dyDescent="0.3">
      <c r="A9125" t="s">
        <v>26</v>
      </c>
      <c r="B9125">
        <v>1185732</v>
      </c>
      <c r="C9125">
        <v>44517</v>
      </c>
      <c r="D9125" t="s">
        <v>27</v>
      </c>
      <c r="E9125" t="s">
        <v>100</v>
      </c>
      <c r="F9125" t="s">
        <v>101</v>
      </c>
      <c r="G9125" t="s">
        <v>15</v>
      </c>
      <c r="H9125">
        <v>22</v>
      </c>
      <c r="I9125">
        <v>206</v>
      </c>
      <c r="J9125">
        <v>4532</v>
      </c>
      <c r="K9125" t="s">
        <v>24</v>
      </c>
      <c r="L9125" t="s">
        <v>17</v>
      </c>
    </row>
    <row r="9126" spans="1:12" x14ac:dyDescent="0.3">
      <c r="A9126" t="s">
        <v>26</v>
      </c>
      <c r="B9126">
        <v>1185732</v>
      </c>
      <c r="C9126">
        <v>44517</v>
      </c>
      <c r="D9126" t="s">
        <v>27</v>
      </c>
      <c r="E9126" t="s">
        <v>100</v>
      </c>
      <c r="F9126" t="s">
        <v>101</v>
      </c>
      <c r="G9126" t="s">
        <v>18</v>
      </c>
      <c r="H9126">
        <v>15</v>
      </c>
      <c r="I9126">
        <v>153</v>
      </c>
      <c r="J9126">
        <v>2295</v>
      </c>
      <c r="K9126" t="s">
        <v>24</v>
      </c>
      <c r="L9126" t="s">
        <v>17</v>
      </c>
    </row>
    <row r="9127" spans="1:12" x14ac:dyDescent="0.3">
      <c r="A9127" t="s">
        <v>26</v>
      </c>
      <c r="B9127">
        <v>1185732</v>
      </c>
      <c r="C9127">
        <v>44517</v>
      </c>
      <c r="D9127" t="s">
        <v>27</v>
      </c>
      <c r="E9127" t="s">
        <v>100</v>
      </c>
      <c r="F9127" t="s">
        <v>101</v>
      </c>
      <c r="G9127" t="s">
        <v>19</v>
      </c>
      <c r="H9127">
        <v>22</v>
      </c>
      <c r="I9127">
        <v>119</v>
      </c>
      <c r="J9127">
        <v>2618</v>
      </c>
      <c r="K9127" t="s">
        <v>24</v>
      </c>
      <c r="L9127" t="s">
        <v>20</v>
      </c>
    </row>
    <row r="9128" spans="1:12" x14ac:dyDescent="0.3">
      <c r="A9128" t="s">
        <v>26</v>
      </c>
      <c r="B9128">
        <v>1185732</v>
      </c>
      <c r="C9128">
        <v>44517</v>
      </c>
      <c r="D9128" t="s">
        <v>27</v>
      </c>
      <c r="E9128" t="s">
        <v>100</v>
      </c>
      <c r="F9128" t="s">
        <v>101</v>
      </c>
      <c r="G9128" t="s">
        <v>21</v>
      </c>
      <c r="H9128">
        <v>43</v>
      </c>
      <c r="I9128">
        <v>153</v>
      </c>
      <c r="J9128">
        <v>6579</v>
      </c>
      <c r="K9128" t="s">
        <v>24</v>
      </c>
      <c r="L9128" t="s">
        <v>20</v>
      </c>
    </row>
    <row r="9129" spans="1:12" x14ac:dyDescent="0.3">
      <c r="A9129" t="s">
        <v>26</v>
      </c>
      <c r="B9129">
        <v>1185732</v>
      </c>
      <c r="C9129">
        <v>44517</v>
      </c>
      <c r="D9129" t="s">
        <v>27</v>
      </c>
      <c r="E9129" t="s">
        <v>100</v>
      </c>
      <c r="F9129" t="s">
        <v>101</v>
      </c>
      <c r="G9129" t="s">
        <v>22</v>
      </c>
      <c r="H9129">
        <v>59</v>
      </c>
      <c r="I9129">
        <v>132</v>
      </c>
      <c r="J9129">
        <v>7788</v>
      </c>
      <c r="K9129" t="s">
        <v>24</v>
      </c>
      <c r="L9129" t="s">
        <v>17</v>
      </c>
    </row>
    <row r="9130" spans="1:12" x14ac:dyDescent="0.3">
      <c r="A9130" t="s">
        <v>26</v>
      </c>
      <c r="B9130">
        <v>1185732</v>
      </c>
      <c r="C9130">
        <v>44517</v>
      </c>
      <c r="D9130" t="s">
        <v>27</v>
      </c>
      <c r="E9130" t="s">
        <v>100</v>
      </c>
      <c r="F9130" t="s">
        <v>101</v>
      </c>
      <c r="G9130" t="s">
        <v>23</v>
      </c>
      <c r="H9130">
        <v>51</v>
      </c>
      <c r="I9130">
        <v>168</v>
      </c>
      <c r="J9130">
        <v>8568</v>
      </c>
      <c r="K9130" t="s">
        <v>24</v>
      </c>
      <c r="L9130" t="s">
        <v>20</v>
      </c>
    </row>
    <row r="9131" spans="1:12" x14ac:dyDescent="0.3">
      <c r="A9131" t="s">
        <v>26</v>
      </c>
      <c r="B9131">
        <v>1185732</v>
      </c>
      <c r="C9131">
        <v>44546</v>
      </c>
      <c r="D9131" t="s">
        <v>27</v>
      </c>
      <c r="E9131" t="s">
        <v>100</v>
      </c>
      <c r="F9131" t="s">
        <v>101</v>
      </c>
      <c r="G9131" t="s">
        <v>15</v>
      </c>
      <c r="H9131">
        <v>48</v>
      </c>
      <c r="I9131">
        <v>256</v>
      </c>
      <c r="J9131">
        <v>12288</v>
      </c>
      <c r="K9131" t="s">
        <v>24</v>
      </c>
      <c r="L9131" t="s">
        <v>17</v>
      </c>
    </row>
    <row r="9132" spans="1:12" x14ac:dyDescent="0.3">
      <c r="A9132" t="s">
        <v>26</v>
      </c>
      <c r="B9132">
        <v>1185732</v>
      </c>
      <c r="C9132">
        <v>44546</v>
      </c>
      <c r="D9132" t="s">
        <v>27</v>
      </c>
      <c r="E9132" t="s">
        <v>100</v>
      </c>
      <c r="F9132" t="s">
        <v>101</v>
      </c>
      <c r="G9132" t="s">
        <v>18</v>
      </c>
      <c r="H9132">
        <v>44</v>
      </c>
      <c r="I9132">
        <v>201</v>
      </c>
      <c r="J9132">
        <v>8844</v>
      </c>
      <c r="K9132" t="s">
        <v>24</v>
      </c>
      <c r="L9132" t="s">
        <v>17</v>
      </c>
    </row>
    <row r="9133" spans="1:12" x14ac:dyDescent="0.3">
      <c r="A9133" t="s">
        <v>26</v>
      </c>
      <c r="B9133">
        <v>1185732</v>
      </c>
      <c r="C9133">
        <v>44546</v>
      </c>
      <c r="D9133" t="s">
        <v>27</v>
      </c>
      <c r="E9133" t="s">
        <v>100</v>
      </c>
      <c r="F9133" t="s">
        <v>101</v>
      </c>
      <c r="G9133" t="s">
        <v>19</v>
      </c>
      <c r="H9133">
        <v>43</v>
      </c>
      <c r="I9133">
        <v>158</v>
      </c>
      <c r="J9133">
        <v>6794</v>
      </c>
      <c r="K9133" t="s">
        <v>24</v>
      </c>
      <c r="L9133" t="s">
        <v>20</v>
      </c>
    </row>
    <row r="9134" spans="1:12" x14ac:dyDescent="0.3">
      <c r="A9134" t="s">
        <v>26</v>
      </c>
      <c r="B9134">
        <v>1185732</v>
      </c>
      <c r="C9134">
        <v>44546</v>
      </c>
      <c r="D9134" t="s">
        <v>27</v>
      </c>
      <c r="E9134" t="s">
        <v>100</v>
      </c>
      <c r="F9134" t="s">
        <v>101</v>
      </c>
      <c r="G9134" t="s">
        <v>21</v>
      </c>
      <c r="H9134">
        <v>41</v>
      </c>
      <c r="I9134">
        <v>143</v>
      </c>
      <c r="J9134">
        <v>5863</v>
      </c>
      <c r="K9134" t="s">
        <v>24</v>
      </c>
      <c r="L9134" t="s">
        <v>20</v>
      </c>
    </row>
    <row r="9135" spans="1:12" x14ac:dyDescent="0.3">
      <c r="A9135" t="s">
        <v>26</v>
      </c>
      <c r="B9135">
        <v>1185732</v>
      </c>
      <c r="C9135">
        <v>44546</v>
      </c>
      <c r="D9135" t="s">
        <v>27</v>
      </c>
      <c r="E9135" t="s">
        <v>100</v>
      </c>
      <c r="F9135" t="s">
        <v>101</v>
      </c>
      <c r="G9135" t="s">
        <v>22</v>
      </c>
      <c r="H9135">
        <v>54</v>
      </c>
      <c r="I9135">
        <v>157</v>
      </c>
      <c r="J9135">
        <v>8478</v>
      </c>
      <c r="K9135" t="s">
        <v>24</v>
      </c>
      <c r="L9135" t="s">
        <v>17</v>
      </c>
    </row>
    <row r="9136" spans="1:12" x14ac:dyDescent="0.3">
      <c r="A9136" t="s">
        <v>26</v>
      </c>
      <c r="B9136">
        <v>1185732</v>
      </c>
      <c r="C9136">
        <v>44546</v>
      </c>
      <c r="D9136" t="s">
        <v>27</v>
      </c>
      <c r="E9136" t="s">
        <v>100</v>
      </c>
      <c r="F9136" t="s">
        <v>101</v>
      </c>
      <c r="G9136" t="s">
        <v>23</v>
      </c>
      <c r="H9136">
        <v>53</v>
      </c>
      <c r="I9136">
        <v>178</v>
      </c>
      <c r="J9136">
        <v>9434</v>
      </c>
      <c r="K9136" t="s">
        <v>24</v>
      </c>
      <c r="L9136" t="s">
        <v>20</v>
      </c>
    </row>
    <row r="9137" spans="1:12" x14ac:dyDescent="0.3">
      <c r="A9137" t="s">
        <v>26</v>
      </c>
      <c r="B9137">
        <v>1197831</v>
      </c>
      <c r="C9137">
        <v>44219</v>
      </c>
      <c r="D9137" t="s">
        <v>27</v>
      </c>
      <c r="E9137" t="s">
        <v>100</v>
      </c>
      <c r="F9137" t="s">
        <v>101</v>
      </c>
      <c r="G9137" t="s">
        <v>15</v>
      </c>
      <c r="H9137">
        <v>17</v>
      </c>
      <c r="I9137">
        <v>215</v>
      </c>
      <c r="J9137">
        <v>3655</v>
      </c>
      <c r="K9137" t="s">
        <v>24</v>
      </c>
      <c r="L9137" t="s">
        <v>17</v>
      </c>
    </row>
    <row r="9138" spans="1:12" x14ac:dyDescent="0.3">
      <c r="A9138" t="s">
        <v>26</v>
      </c>
      <c r="B9138">
        <v>1197831</v>
      </c>
      <c r="C9138">
        <v>44219</v>
      </c>
      <c r="D9138" t="s">
        <v>27</v>
      </c>
      <c r="E9138" t="s">
        <v>100</v>
      </c>
      <c r="F9138" t="s">
        <v>101</v>
      </c>
      <c r="G9138" t="s">
        <v>18</v>
      </c>
      <c r="H9138">
        <v>18</v>
      </c>
      <c r="I9138">
        <v>135</v>
      </c>
      <c r="J9138">
        <v>2430</v>
      </c>
      <c r="K9138" t="s">
        <v>24</v>
      </c>
      <c r="L9138" t="s">
        <v>17</v>
      </c>
    </row>
    <row r="9139" spans="1:12" x14ac:dyDescent="0.3">
      <c r="A9139" t="s">
        <v>26</v>
      </c>
      <c r="B9139">
        <v>1197831</v>
      </c>
      <c r="C9139">
        <v>44219</v>
      </c>
      <c r="D9139" t="s">
        <v>27</v>
      </c>
      <c r="E9139" t="s">
        <v>100</v>
      </c>
      <c r="F9139" t="s">
        <v>101</v>
      </c>
      <c r="G9139" t="s">
        <v>19</v>
      </c>
      <c r="H9139">
        <v>11</v>
      </c>
      <c r="I9139">
        <v>140</v>
      </c>
      <c r="J9139">
        <v>1540</v>
      </c>
      <c r="K9139" t="s">
        <v>24</v>
      </c>
      <c r="L9139" t="s">
        <v>20</v>
      </c>
    </row>
    <row r="9140" spans="1:12" x14ac:dyDescent="0.3">
      <c r="A9140" t="s">
        <v>26</v>
      </c>
      <c r="B9140">
        <v>1197831</v>
      </c>
      <c r="C9140">
        <v>44219</v>
      </c>
      <c r="D9140" t="s">
        <v>27</v>
      </c>
      <c r="E9140" t="s">
        <v>100</v>
      </c>
      <c r="F9140" t="s">
        <v>101</v>
      </c>
      <c r="G9140" t="s">
        <v>21</v>
      </c>
      <c r="H9140">
        <v>13</v>
      </c>
      <c r="I9140">
        <v>102</v>
      </c>
      <c r="J9140">
        <v>1326</v>
      </c>
      <c r="K9140" t="s">
        <v>24</v>
      </c>
      <c r="L9140" t="s">
        <v>20</v>
      </c>
    </row>
    <row r="9141" spans="1:12" x14ac:dyDescent="0.3">
      <c r="A9141" t="s">
        <v>26</v>
      </c>
      <c r="B9141">
        <v>1197831</v>
      </c>
      <c r="C9141">
        <v>44219</v>
      </c>
      <c r="D9141" t="s">
        <v>27</v>
      </c>
      <c r="E9141" t="s">
        <v>100</v>
      </c>
      <c r="F9141" t="s">
        <v>101</v>
      </c>
      <c r="G9141" t="s">
        <v>22</v>
      </c>
      <c r="H9141">
        <v>26</v>
      </c>
      <c r="I9141">
        <v>123</v>
      </c>
      <c r="J9141">
        <v>3198</v>
      </c>
      <c r="K9141" t="s">
        <v>24</v>
      </c>
      <c r="L9141" t="s">
        <v>17</v>
      </c>
    </row>
    <row r="9142" spans="1:12" x14ac:dyDescent="0.3">
      <c r="A9142" t="s">
        <v>26</v>
      </c>
      <c r="B9142">
        <v>1197831</v>
      </c>
      <c r="C9142">
        <v>44219</v>
      </c>
      <c r="D9142" t="s">
        <v>27</v>
      </c>
      <c r="E9142" t="s">
        <v>100</v>
      </c>
      <c r="F9142" t="s">
        <v>101</v>
      </c>
      <c r="G9142" t="s">
        <v>23</v>
      </c>
      <c r="H9142">
        <v>18</v>
      </c>
      <c r="I9142">
        <v>158</v>
      </c>
      <c r="J9142">
        <v>2844</v>
      </c>
      <c r="K9142" t="s">
        <v>24</v>
      </c>
      <c r="L9142" t="s">
        <v>20</v>
      </c>
    </row>
    <row r="9143" spans="1:12" x14ac:dyDescent="0.3">
      <c r="A9143" t="s">
        <v>26</v>
      </c>
      <c r="B9143">
        <v>1197831</v>
      </c>
      <c r="C9143">
        <v>44248</v>
      </c>
      <c r="D9143" t="s">
        <v>27</v>
      </c>
      <c r="E9143" t="s">
        <v>100</v>
      </c>
      <c r="F9143" t="s">
        <v>101</v>
      </c>
      <c r="G9143" t="s">
        <v>15</v>
      </c>
      <c r="H9143">
        <v>17</v>
      </c>
      <c r="I9143">
        <v>210</v>
      </c>
      <c r="J9143">
        <v>3570</v>
      </c>
      <c r="K9143" t="s">
        <v>24</v>
      </c>
      <c r="L9143" t="s">
        <v>17</v>
      </c>
    </row>
    <row r="9144" spans="1:12" x14ac:dyDescent="0.3">
      <c r="A9144" t="s">
        <v>26</v>
      </c>
      <c r="B9144">
        <v>1197831</v>
      </c>
      <c r="C9144">
        <v>44248</v>
      </c>
      <c r="D9144" t="s">
        <v>27</v>
      </c>
      <c r="E9144" t="s">
        <v>100</v>
      </c>
      <c r="F9144" t="s">
        <v>101</v>
      </c>
      <c r="G9144" t="s">
        <v>18</v>
      </c>
      <c r="H9144">
        <v>17</v>
      </c>
      <c r="I9144">
        <v>112</v>
      </c>
      <c r="J9144">
        <v>1904</v>
      </c>
      <c r="K9144" t="s">
        <v>24</v>
      </c>
      <c r="L9144" t="s">
        <v>17</v>
      </c>
    </row>
    <row r="9145" spans="1:12" x14ac:dyDescent="0.3">
      <c r="A9145" t="s">
        <v>26</v>
      </c>
      <c r="B9145">
        <v>1197831</v>
      </c>
      <c r="C9145">
        <v>44248</v>
      </c>
      <c r="D9145" t="s">
        <v>27</v>
      </c>
      <c r="E9145" t="s">
        <v>100</v>
      </c>
      <c r="F9145" t="s">
        <v>101</v>
      </c>
      <c r="G9145" t="s">
        <v>19</v>
      </c>
      <c r="H9145">
        <v>11</v>
      </c>
      <c r="I9145">
        <v>136</v>
      </c>
      <c r="J9145">
        <v>1496</v>
      </c>
      <c r="K9145" t="s">
        <v>24</v>
      </c>
      <c r="L9145" t="s">
        <v>20</v>
      </c>
    </row>
    <row r="9146" spans="1:12" x14ac:dyDescent="0.3">
      <c r="A9146" t="s">
        <v>25</v>
      </c>
      <c r="B9146">
        <v>1197831</v>
      </c>
      <c r="C9146">
        <v>44248</v>
      </c>
      <c r="D9146" t="s">
        <v>27</v>
      </c>
      <c r="E9146" t="s">
        <v>102</v>
      </c>
      <c r="F9146" t="s">
        <v>103</v>
      </c>
      <c r="G9146" t="s">
        <v>21</v>
      </c>
      <c r="H9146">
        <v>15</v>
      </c>
      <c r="I9146">
        <v>78</v>
      </c>
      <c r="J9146">
        <v>1170</v>
      </c>
      <c r="K9146" t="s">
        <v>24</v>
      </c>
      <c r="L9146" t="s">
        <v>20</v>
      </c>
    </row>
    <row r="9147" spans="1:12" x14ac:dyDescent="0.3">
      <c r="A9147" t="s">
        <v>25</v>
      </c>
      <c r="B9147">
        <v>1197831</v>
      </c>
      <c r="C9147">
        <v>44248</v>
      </c>
      <c r="D9147" t="s">
        <v>27</v>
      </c>
      <c r="E9147" t="s">
        <v>102</v>
      </c>
      <c r="F9147" t="s">
        <v>103</v>
      </c>
      <c r="G9147" t="s">
        <v>22</v>
      </c>
      <c r="H9147">
        <v>23</v>
      </c>
      <c r="I9147">
        <v>111</v>
      </c>
      <c r="J9147">
        <v>2553</v>
      </c>
      <c r="K9147" t="s">
        <v>24</v>
      </c>
      <c r="L9147" t="s">
        <v>17</v>
      </c>
    </row>
    <row r="9148" spans="1:12" x14ac:dyDescent="0.3">
      <c r="A9148" t="s">
        <v>25</v>
      </c>
      <c r="B9148">
        <v>1197831</v>
      </c>
      <c r="C9148">
        <v>44248</v>
      </c>
      <c r="D9148" t="s">
        <v>27</v>
      </c>
      <c r="E9148" t="s">
        <v>102</v>
      </c>
      <c r="F9148" t="s">
        <v>103</v>
      </c>
      <c r="G9148" t="s">
        <v>23</v>
      </c>
      <c r="H9148">
        <v>16</v>
      </c>
      <c r="I9148">
        <v>145</v>
      </c>
      <c r="J9148">
        <v>2320</v>
      </c>
      <c r="K9148" t="s">
        <v>24</v>
      </c>
      <c r="L9148" t="s">
        <v>20</v>
      </c>
    </row>
    <row r="9149" spans="1:12" x14ac:dyDescent="0.3">
      <c r="A9149" t="s">
        <v>25</v>
      </c>
      <c r="B9149">
        <v>1197831</v>
      </c>
      <c r="C9149">
        <v>44274</v>
      </c>
      <c r="D9149" t="s">
        <v>27</v>
      </c>
      <c r="E9149" t="s">
        <v>102</v>
      </c>
      <c r="F9149" t="s">
        <v>103</v>
      </c>
      <c r="G9149" t="s">
        <v>15</v>
      </c>
      <c r="H9149">
        <v>15</v>
      </c>
      <c r="I9149">
        <v>206</v>
      </c>
      <c r="J9149">
        <v>3090</v>
      </c>
      <c r="K9149" t="s">
        <v>24</v>
      </c>
      <c r="L9149" t="s">
        <v>17</v>
      </c>
    </row>
    <row r="9150" spans="1:12" x14ac:dyDescent="0.3">
      <c r="A9150" t="s">
        <v>25</v>
      </c>
      <c r="B9150">
        <v>1197831</v>
      </c>
      <c r="C9150">
        <v>44274</v>
      </c>
      <c r="D9150" t="s">
        <v>27</v>
      </c>
      <c r="E9150" t="s">
        <v>102</v>
      </c>
      <c r="F9150" t="s">
        <v>103</v>
      </c>
      <c r="G9150" t="s">
        <v>18</v>
      </c>
      <c r="H9150">
        <v>14</v>
      </c>
      <c r="I9150">
        <v>107</v>
      </c>
      <c r="J9150">
        <v>1498</v>
      </c>
      <c r="K9150" t="s">
        <v>24</v>
      </c>
      <c r="L9150" t="s">
        <v>17</v>
      </c>
    </row>
    <row r="9151" spans="1:12" x14ac:dyDescent="0.3">
      <c r="A9151" t="s">
        <v>25</v>
      </c>
      <c r="B9151">
        <v>1197831</v>
      </c>
      <c r="C9151">
        <v>44274</v>
      </c>
      <c r="D9151" t="s">
        <v>27</v>
      </c>
      <c r="E9151" t="s">
        <v>102</v>
      </c>
      <c r="F9151" t="s">
        <v>103</v>
      </c>
      <c r="G9151" t="s">
        <v>19</v>
      </c>
      <c r="H9151">
        <v>8</v>
      </c>
      <c r="I9151">
        <v>112</v>
      </c>
      <c r="J9151">
        <v>896</v>
      </c>
      <c r="K9151" t="s">
        <v>24</v>
      </c>
      <c r="L9151" t="s">
        <v>20</v>
      </c>
    </row>
    <row r="9152" spans="1:12" x14ac:dyDescent="0.3">
      <c r="A9152" t="s">
        <v>25</v>
      </c>
      <c r="B9152">
        <v>1197831</v>
      </c>
      <c r="C9152">
        <v>44274</v>
      </c>
      <c r="D9152" t="s">
        <v>27</v>
      </c>
      <c r="E9152" t="s">
        <v>102</v>
      </c>
      <c r="F9152" t="s">
        <v>103</v>
      </c>
      <c r="G9152" t="s">
        <v>21</v>
      </c>
      <c r="H9152">
        <v>15</v>
      </c>
      <c r="I9152">
        <v>70</v>
      </c>
      <c r="J9152">
        <v>1050</v>
      </c>
      <c r="K9152" t="s">
        <v>24</v>
      </c>
      <c r="L9152" t="s">
        <v>20</v>
      </c>
    </row>
    <row r="9153" spans="1:12" x14ac:dyDescent="0.3">
      <c r="A9153" t="s">
        <v>25</v>
      </c>
      <c r="B9153">
        <v>1197831</v>
      </c>
      <c r="C9153">
        <v>44274</v>
      </c>
      <c r="D9153" t="s">
        <v>27</v>
      </c>
      <c r="E9153" t="s">
        <v>102</v>
      </c>
      <c r="F9153" t="s">
        <v>103</v>
      </c>
      <c r="G9153" t="s">
        <v>22</v>
      </c>
      <c r="H9153">
        <v>24</v>
      </c>
      <c r="I9153">
        <v>88</v>
      </c>
      <c r="J9153">
        <v>2112</v>
      </c>
      <c r="K9153" t="s">
        <v>24</v>
      </c>
      <c r="L9153" t="s">
        <v>17</v>
      </c>
    </row>
    <row r="9154" spans="1:12" x14ac:dyDescent="0.3">
      <c r="A9154" t="s">
        <v>25</v>
      </c>
      <c r="B9154">
        <v>1197831</v>
      </c>
      <c r="C9154">
        <v>44274</v>
      </c>
      <c r="D9154" t="s">
        <v>27</v>
      </c>
      <c r="E9154" t="s">
        <v>102</v>
      </c>
      <c r="F9154" t="s">
        <v>103</v>
      </c>
      <c r="G9154" t="s">
        <v>23</v>
      </c>
      <c r="H9154">
        <v>20</v>
      </c>
      <c r="I9154">
        <v>112</v>
      </c>
      <c r="J9154">
        <v>2240</v>
      </c>
      <c r="K9154" t="s">
        <v>24</v>
      </c>
      <c r="L9154" t="s">
        <v>20</v>
      </c>
    </row>
    <row r="9155" spans="1:12" x14ac:dyDescent="0.3">
      <c r="A9155" t="s">
        <v>25</v>
      </c>
      <c r="B9155">
        <v>1197831</v>
      </c>
      <c r="C9155">
        <v>44306</v>
      </c>
      <c r="D9155" t="s">
        <v>27</v>
      </c>
      <c r="E9155" t="s">
        <v>102</v>
      </c>
      <c r="F9155" t="s">
        <v>103</v>
      </c>
      <c r="G9155" t="s">
        <v>15</v>
      </c>
      <c r="H9155">
        <v>19</v>
      </c>
      <c r="I9155">
        <v>204</v>
      </c>
      <c r="J9155">
        <v>3876</v>
      </c>
      <c r="K9155" t="s">
        <v>24</v>
      </c>
      <c r="L9155" t="s">
        <v>17</v>
      </c>
    </row>
    <row r="9156" spans="1:12" x14ac:dyDescent="0.3">
      <c r="A9156" t="s">
        <v>25</v>
      </c>
      <c r="B9156">
        <v>1197831</v>
      </c>
      <c r="C9156">
        <v>44306</v>
      </c>
      <c r="D9156" t="s">
        <v>27</v>
      </c>
      <c r="E9156" t="s">
        <v>102</v>
      </c>
      <c r="F9156" t="s">
        <v>103</v>
      </c>
      <c r="G9156" t="s">
        <v>18</v>
      </c>
      <c r="H9156">
        <v>20</v>
      </c>
      <c r="I9156">
        <v>102</v>
      </c>
      <c r="J9156">
        <v>2040</v>
      </c>
      <c r="K9156" t="s">
        <v>24</v>
      </c>
      <c r="L9156" t="s">
        <v>17</v>
      </c>
    </row>
    <row r="9157" spans="1:12" x14ac:dyDescent="0.3">
      <c r="A9157" t="s">
        <v>25</v>
      </c>
      <c r="B9157">
        <v>1197831</v>
      </c>
      <c r="C9157">
        <v>44306</v>
      </c>
      <c r="D9157" t="s">
        <v>27</v>
      </c>
      <c r="E9157" t="s">
        <v>102</v>
      </c>
      <c r="F9157" t="s">
        <v>103</v>
      </c>
      <c r="G9157" t="s">
        <v>19</v>
      </c>
      <c r="H9157">
        <v>11</v>
      </c>
      <c r="I9157">
        <v>96</v>
      </c>
      <c r="J9157">
        <v>1056</v>
      </c>
      <c r="K9157" t="s">
        <v>24</v>
      </c>
      <c r="L9157" t="s">
        <v>20</v>
      </c>
    </row>
    <row r="9158" spans="1:12" x14ac:dyDescent="0.3">
      <c r="A9158" t="s">
        <v>25</v>
      </c>
      <c r="B9158">
        <v>1197831</v>
      </c>
      <c r="C9158">
        <v>44306</v>
      </c>
      <c r="D9158" t="s">
        <v>27</v>
      </c>
      <c r="E9158" t="s">
        <v>102</v>
      </c>
      <c r="F9158" t="s">
        <v>103</v>
      </c>
      <c r="G9158" t="s">
        <v>21</v>
      </c>
      <c r="H9158">
        <v>13</v>
      </c>
      <c r="I9158">
        <v>77</v>
      </c>
      <c r="J9158">
        <v>1001</v>
      </c>
      <c r="K9158" t="s">
        <v>24</v>
      </c>
      <c r="L9158" t="s">
        <v>20</v>
      </c>
    </row>
    <row r="9159" spans="1:12" x14ac:dyDescent="0.3">
      <c r="A9159" t="s">
        <v>25</v>
      </c>
      <c r="B9159">
        <v>1197831</v>
      </c>
      <c r="C9159">
        <v>44306</v>
      </c>
      <c r="D9159" t="s">
        <v>27</v>
      </c>
      <c r="E9159" t="s">
        <v>102</v>
      </c>
      <c r="F9159" t="s">
        <v>103</v>
      </c>
      <c r="G9159" t="s">
        <v>22</v>
      </c>
      <c r="H9159">
        <v>31</v>
      </c>
      <c r="I9159">
        <v>75</v>
      </c>
      <c r="J9159">
        <v>2325</v>
      </c>
      <c r="K9159" t="s">
        <v>24</v>
      </c>
      <c r="L9159" t="s">
        <v>17</v>
      </c>
    </row>
    <row r="9160" spans="1:12" x14ac:dyDescent="0.3">
      <c r="A9160" t="s">
        <v>25</v>
      </c>
      <c r="B9160">
        <v>1197831</v>
      </c>
      <c r="C9160">
        <v>44306</v>
      </c>
      <c r="D9160" t="s">
        <v>27</v>
      </c>
      <c r="E9160" t="s">
        <v>102</v>
      </c>
      <c r="F9160" t="s">
        <v>103</v>
      </c>
      <c r="G9160" t="s">
        <v>23</v>
      </c>
      <c r="H9160">
        <v>24</v>
      </c>
      <c r="I9160">
        <v>120</v>
      </c>
      <c r="J9160">
        <v>2880</v>
      </c>
      <c r="K9160" t="s">
        <v>24</v>
      </c>
      <c r="L9160" t="s">
        <v>20</v>
      </c>
    </row>
    <row r="9161" spans="1:12" x14ac:dyDescent="0.3">
      <c r="A9161" t="s">
        <v>25</v>
      </c>
      <c r="B9161">
        <v>1197831</v>
      </c>
      <c r="C9161">
        <v>44335</v>
      </c>
      <c r="D9161" t="s">
        <v>27</v>
      </c>
      <c r="E9161" t="s">
        <v>102</v>
      </c>
      <c r="F9161" t="s">
        <v>103</v>
      </c>
      <c r="G9161" t="s">
        <v>15</v>
      </c>
      <c r="H9161">
        <v>26</v>
      </c>
      <c r="I9161">
        <v>228</v>
      </c>
      <c r="J9161">
        <v>5928</v>
      </c>
      <c r="K9161" t="s">
        <v>24</v>
      </c>
      <c r="L9161" t="s">
        <v>17</v>
      </c>
    </row>
    <row r="9162" spans="1:12" x14ac:dyDescent="0.3">
      <c r="A9162" t="s">
        <v>25</v>
      </c>
      <c r="B9162">
        <v>1197831</v>
      </c>
      <c r="C9162">
        <v>44335</v>
      </c>
      <c r="D9162" t="s">
        <v>27</v>
      </c>
      <c r="E9162" t="s">
        <v>102</v>
      </c>
      <c r="F9162" t="s">
        <v>103</v>
      </c>
      <c r="G9162" t="s">
        <v>18</v>
      </c>
      <c r="H9162">
        <v>28</v>
      </c>
      <c r="I9162">
        <v>116</v>
      </c>
      <c r="J9162">
        <v>3248</v>
      </c>
      <c r="K9162" t="s">
        <v>24</v>
      </c>
      <c r="L9162" t="s">
        <v>17</v>
      </c>
    </row>
    <row r="9163" spans="1:12" x14ac:dyDescent="0.3">
      <c r="A9163" t="s">
        <v>25</v>
      </c>
      <c r="B9163">
        <v>1197831</v>
      </c>
      <c r="C9163">
        <v>44335</v>
      </c>
      <c r="D9163" t="s">
        <v>27</v>
      </c>
      <c r="E9163" t="s">
        <v>102</v>
      </c>
      <c r="F9163" t="s">
        <v>103</v>
      </c>
      <c r="G9163" t="s">
        <v>19</v>
      </c>
      <c r="H9163">
        <v>27</v>
      </c>
      <c r="I9163">
        <v>119</v>
      </c>
      <c r="J9163">
        <v>3213</v>
      </c>
      <c r="K9163" t="s">
        <v>24</v>
      </c>
      <c r="L9163" t="s">
        <v>20</v>
      </c>
    </row>
    <row r="9164" spans="1:12" x14ac:dyDescent="0.3">
      <c r="A9164" t="s">
        <v>25</v>
      </c>
      <c r="B9164">
        <v>1197831</v>
      </c>
      <c r="C9164">
        <v>44335</v>
      </c>
      <c r="D9164" t="s">
        <v>27</v>
      </c>
      <c r="E9164" t="s">
        <v>102</v>
      </c>
      <c r="F9164" t="s">
        <v>103</v>
      </c>
      <c r="G9164" t="s">
        <v>21</v>
      </c>
      <c r="H9164">
        <v>24</v>
      </c>
      <c r="I9164">
        <v>90</v>
      </c>
      <c r="J9164">
        <v>2160</v>
      </c>
      <c r="K9164" t="s">
        <v>24</v>
      </c>
      <c r="L9164" t="s">
        <v>20</v>
      </c>
    </row>
    <row r="9165" spans="1:12" x14ac:dyDescent="0.3">
      <c r="A9165" t="s">
        <v>25</v>
      </c>
      <c r="B9165">
        <v>1197831</v>
      </c>
      <c r="C9165">
        <v>44335</v>
      </c>
      <c r="D9165" t="s">
        <v>27</v>
      </c>
      <c r="E9165" t="s">
        <v>102</v>
      </c>
      <c r="F9165" t="s">
        <v>103</v>
      </c>
      <c r="G9165" t="s">
        <v>22</v>
      </c>
      <c r="H9165">
        <v>32</v>
      </c>
      <c r="I9165">
        <v>111</v>
      </c>
      <c r="J9165">
        <v>3552</v>
      </c>
      <c r="K9165" t="s">
        <v>24</v>
      </c>
      <c r="L9165" t="s">
        <v>17</v>
      </c>
    </row>
    <row r="9166" spans="1:12" x14ac:dyDescent="0.3">
      <c r="A9166" t="s">
        <v>25</v>
      </c>
      <c r="B9166">
        <v>1197831</v>
      </c>
      <c r="C9166">
        <v>44335</v>
      </c>
      <c r="D9166" t="s">
        <v>27</v>
      </c>
      <c r="E9166" t="s">
        <v>102</v>
      </c>
      <c r="F9166" t="s">
        <v>103</v>
      </c>
      <c r="G9166" t="s">
        <v>23</v>
      </c>
      <c r="H9166">
        <v>33</v>
      </c>
      <c r="I9166">
        <v>145</v>
      </c>
      <c r="J9166">
        <v>4785</v>
      </c>
      <c r="K9166" t="s">
        <v>24</v>
      </c>
      <c r="L9166" t="s">
        <v>20</v>
      </c>
    </row>
    <row r="9167" spans="1:12" x14ac:dyDescent="0.3">
      <c r="A9167" t="s">
        <v>25</v>
      </c>
      <c r="B9167">
        <v>1197831</v>
      </c>
      <c r="C9167">
        <v>44368</v>
      </c>
      <c r="D9167" t="s">
        <v>27</v>
      </c>
      <c r="E9167" t="s">
        <v>102</v>
      </c>
      <c r="F9167" t="s">
        <v>103</v>
      </c>
      <c r="G9167" t="s">
        <v>15</v>
      </c>
      <c r="H9167">
        <v>28</v>
      </c>
      <c r="I9167">
        <v>236</v>
      </c>
      <c r="J9167">
        <v>6608</v>
      </c>
      <c r="K9167" t="s">
        <v>24</v>
      </c>
      <c r="L9167" t="s">
        <v>17</v>
      </c>
    </row>
    <row r="9168" spans="1:12" x14ac:dyDescent="0.3">
      <c r="A9168" t="s">
        <v>25</v>
      </c>
      <c r="B9168">
        <v>1197831</v>
      </c>
      <c r="C9168">
        <v>44368</v>
      </c>
      <c r="D9168" t="s">
        <v>27</v>
      </c>
      <c r="E9168" t="s">
        <v>102</v>
      </c>
      <c r="F9168" t="s">
        <v>103</v>
      </c>
      <c r="G9168" t="s">
        <v>18</v>
      </c>
      <c r="H9168">
        <v>25</v>
      </c>
      <c r="I9168">
        <v>149</v>
      </c>
      <c r="J9168">
        <v>3725</v>
      </c>
      <c r="K9168" t="s">
        <v>24</v>
      </c>
      <c r="L9168" t="s">
        <v>17</v>
      </c>
    </row>
    <row r="9169" spans="1:12" x14ac:dyDescent="0.3">
      <c r="A9169" t="s">
        <v>25</v>
      </c>
      <c r="B9169">
        <v>1197831</v>
      </c>
      <c r="C9169">
        <v>44368</v>
      </c>
      <c r="D9169" t="s">
        <v>27</v>
      </c>
      <c r="E9169" t="s">
        <v>102</v>
      </c>
      <c r="F9169" t="s">
        <v>103</v>
      </c>
      <c r="G9169" t="s">
        <v>19</v>
      </c>
      <c r="H9169">
        <v>28</v>
      </c>
      <c r="I9169">
        <v>124</v>
      </c>
      <c r="J9169">
        <v>3472</v>
      </c>
      <c r="K9169" t="s">
        <v>24</v>
      </c>
      <c r="L9169" t="s">
        <v>20</v>
      </c>
    </row>
    <row r="9170" spans="1:12" x14ac:dyDescent="0.3">
      <c r="A9170" t="s">
        <v>25</v>
      </c>
      <c r="B9170">
        <v>1197831</v>
      </c>
      <c r="C9170">
        <v>44368</v>
      </c>
      <c r="D9170" t="s">
        <v>27</v>
      </c>
      <c r="E9170" t="s">
        <v>102</v>
      </c>
      <c r="F9170" t="s">
        <v>103</v>
      </c>
      <c r="G9170" t="s">
        <v>21</v>
      </c>
      <c r="H9170">
        <v>29</v>
      </c>
      <c r="I9170">
        <v>124</v>
      </c>
      <c r="J9170">
        <v>3596</v>
      </c>
      <c r="K9170" t="s">
        <v>24</v>
      </c>
      <c r="L9170" t="s">
        <v>20</v>
      </c>
    </row>
    <row r="9171" spans="1:12" x14ac:dyDescent="0.3">
      <c r="A9171" t="s">
        <v>25</v>
      </c>
      <c r="B9171">
        <v>1197831</v>
      </c>
      <c r="C9171">
        <v>44368</v>
      </c>
      <c r="D9171" t="s">
        <v>27</v>
      </c>
      <c r="E9171" t="s">
        <v>102</v>
      </c>
      <c r="F9171" t="s">
        <v>103</v>
      </c>
      <c r="G9171" t="s">
        <v>22</v>
      </c>
      <c r="H9171">
        <v>37</v>
      </c>
      <c r="I9171">
        <v>116</v>
      </c>
      <c r="J9171">
        <v>4292</v>
      </c>
      <c r="K9171" t="s">
        <v>24</v>
      </c>
      <c r="L9171" t="s">
        <v>17</v>
      </c>
    </row>
    <row r="9172" spans="1:12" x14ac:dyDescent="0.3">
      <c r="A9172" t="s">
        <v>25</v>
      </c>
      <c r="B9172">
        <v>1197831</v>
      </c>
      <c r="C9172">
        <v>44368</v>
      </c>
      <c r="D9172" t="s">
        <v>27</v>
      </c>
      <c r="E9172" t="s">
        <v>102</v>
      </c>
      <c r="F9172" t="s">
        <v>103</v>
      </c>
      <c r="G9172" t="s">
        <v>23</v>
      </c>
      <c r="H9172">
        <v>48</v>
      </c>
      <c r="I9172">
        <v>165</v>
      </c>
      <c r="J9172">
        <v>7920</v>
      </c>
      <c r="K9172" t="s">
        <v>24</v>
      </c>
      <c r="L9172" t="s">
        <v>20</v>
      </c>
    </row>
    <row r="9173" spans="1:12" x14ac:dyDescent="0.3">
      <c r="A9173" t="s">
        <v>25</v>
      </c>
      <c r="B9173">
        <v>1197831</v>
      </c>
      <c r="C9173">
        <v>44396</v>
      </c>
      <c r="D9173" t="s">
        <v>27</v>
      </c>
      <c r="E9173" t="s">
        <v>102</v>
      </c>
      <c r="F9173" t="s">
        <v>103</v>
      </c>
      <c r="G9173" t="s">
        <v>15</v>
      </c>
      <c r="H9173">
        <v>39</v>
      </c>
      <c r="I9173">
        <v>271</v>
      </c>
      <c r="J9173">
        <v>10569</v>
      </c>
      <c r="K9173" t="s">
        <v>24</v>
      </c>
      <c r="L9173" t="s">
        <v>17</v>
      </c>
    </row>
    <row r="9174" spans="1:12" x14ac:dyDescent="0.3">
      <c r="A9174" t="s">
        <v>25</v>
      </c>
      <c r="B9174">
        <v>1197831</v>
      </c>
      <c r="C9174">
        <v>44396</v>
      </c>
      <c r="D9174" t="s">
        <v>27</v>
      </c>
      <c r="E9174" t="s">
        <v>102</v>
      </c>
      <c r="F9174" t="s">
        <v>103</v>
      </c>
      <c r="G9174" t="s">
        <v>18</v>
      </c>
      <c r="H9174">
        <v>36</v>
      </c>
      <c r="I9174">
        <v>163</v>
      </c>
      <c r="J9174">
        <v>5868</v>
      </c>
      <c r="K9174" t="s">
        <v>24</v>
      </c>
      <c r="L9174" t="s">
        <v>17</v>
      </c>
    </row>
    <row r="9175" spans="1:12" x14ac:dyDescent="0.3">
      <c r="A9175" t="s">
        <v>25</v>
      </c>
      <c r="B9175">
        <v>1197831</v>
      </c>
      <c r="C9175">
        <v>44396</v>
      </c>
      <c r="D9175" t="s">
        <v>27</v>
      </c>
      <c r="E9175" t="s">
        <v>102</v>
      </c>
      <c r="F9175" t="s">
        <v>103</v>
      </c>
      <c r="G9175" t="s">
        <v>19</v>
      </c>
      <c r="H9175">
        <v>32</v>
      </c>
      <c r="I9175">
        <v>140</v>
      </c>
      <c r="J9175">
        <v>4480</v>
      </c>
      <c r="K9175" t="s">
        <v>24</v>
      </c>
      <c r="L9175" t="s">
        <v>20</v>
      </c>
    </row>
    <row r="9176" spans="1:12" x14ac:dyDescent="0.3">
      <c r="A9176" t="s">
        <v>25</v>
      </c>
      <c r="B9176">
        <v>1197831</v>
      </c>
      <c r="C9176">
        <v>44396</v>
      </c>
      <c r="D9176" t="s">
        <v>27</v>
      </c>
      <c r="E9176" t="s">
        <v>102</v>
      </c>
      <c r="F9176" t="s">
        <v>103</v>
      </c>
      <c r="G9176" t="s">
        <v>21</v>
      </c>
      <c r="H9176">
        <v>35</v>
      </c>
      <c r="I9176">
        <v>120</v>
      </c>
      <c r="J9176">
        <v>4200</v>
      </c>
      <c r="K9176" t="s">
        <v>24</v>
      </c>
      <c r="L9176" t="s">
        <v>20</v>
      </c>
    </row>
    <row r="9177" spans="1:12" x14ac:dyDescent="0.3">
      <c r="A9177" t="s">
        <v>25</v>
      </c>
      <c r="B9177">
        <v>1197831</v>
      </c>
      <c r="C9177">
        <v>44396</v>
      </c>
      <c r="D9177" t="s">
        <v>27</v>
      </c>
      <c r="E9177" t="s">
        <v>102</v>
      </c>
      <c r="F9177" t="s">
        <v>103</v>
      </c>
      <c r="G9177" t="s">
        <v>22</v>
      </c>
      <c r="H9177">
        <v>40</v>
      </c>
      <c r="I9177">
        <v>149</v>
      </c>
      <c r="J9177">
        <v>5960</v>
      </c>
      <c r="K9177" t="s">
        <v>24</v>
      </c>
      <c r="L9177" t="s">
        <v>17</v>
      </c>
    </row>
    <row r="9178" spans="1:12" x14ac:dyDescent="0.3">
      <c r="A9178" t="s">
        <v>25</v>
      </c>
      <c r="B9178">
        <v>1197831</v>
      </c>
      <c r="C9178">
        <v>44396</v>
      </c>
      <c r="D9178" t="s">
        <v>27</v>
      </c>
      <c r="E9178" t="s">
        <v>102</v>
      </c>
      <c r="F9178" t="s">
        <v>103</v>
      </c>
      <c r="G9178" t="s">
        <v>23</v>
      </c>
      <c r="H9178">
        <v>50</v>
      </c>
      <c r="I9178">
        <v>198</v>
      </c>
      <c r="J9178">
        <v>9900</v>
      </c>
      <c r="K9178" t="s">
        <v>24</v>
      </c>
      <c r="L9178" t="s">
        <v>20</v>
      </c>
    </row>
    <row r="9179" spans="1:12" x14ac:dyDescent="0.3">
      <c r="A9179" t="s">
        <v>25</v>
      </c>
      <c r="B9179">
        <v>1197831</v>
      </c>
      <c r="C9179">
        <v>44428</v>
      </c>
      <c r="D9179" t="s">
        <v>27</v>
      </c>
      <c r="E9179" t="s">
        <v>102</v>
      </c>
      <c r="F9179" t="s">
        <v>103</v>
      </c>
      <c r="G9179" t="s">
        <v>15</v>
      </c>
      <c r="H9179">
        <v>43</v>
      </c>
      <c r="I9179">
        <v>233</v>
      </c>
      <c r="J9179">
        <v>10019</v>
      </c>
      <c r="K9179" t="s">
        <v>24</v>
      </c>
      <c r="L9179" t="s">
        <v>17</v>
      </c>
    </row>
    <row r="9180" spans="1:12" x14ac:dyDescent="0.3">
      <c r="A9180" t="s">
        <v>25</v>
      </c>
      <c r="B9180">
        <v>1197831</v>
      </c>
      <c r="C9180">
        <v>44428</v>
      </c>
      <c r="D9180" t="s">
        <v>27</v>
      </c>
      <c r="E9180" t="s">
        <v>102</v>
      </c>
      <c r="F9180" t="s">
        <v>103</v>
      </c>
      <c r="G9180" t="s">
        <v>18</v>
      </c>
      <c r="H9180">
        <v>42</v>
      </c>
      <c r="I9180">
        <v>163</v>
      </c>
      <c r="J9180">
        <v>6846</v>
      </c>
      <c r="K9180" t="s">
        <v>24</v>
      </c>
      <c r="L9180" t="s">
        <v>17</v>
      </c>
    </row>
    <row r="9181" spans="1:12" x14ac:dyDescent="0.3">
      <c r="A9181" t="s">
        <v>25</v>
      </c>
      <c r="B9181">
        <v>1197831</v>
      </c>
      <c r="C9181">
        <v>44428</v>
      </c>
      <c r="D9181" t="s">
        <v>27</v>
      </c>
      <c r="E9181" t="s">
        <v>102</v>
      </c>
      <c r="F9181" t="s">
        <v>103</v>
      </c>
      <c r="G9181" t="s">
        <v>19</v>
      </c>
      <c r="H9181">
        <v>40</v>
      </c>
      <c r="I9181">
        <v>135</v>
      </c>
      <c r="J9181">
        <v>5400</v>
      </c>
      <c r="K9181" t="s">
        <v>24</v>
      </c>
      <c r="L9181" t="s">
        <v>20</v>
      </c>
    </row>
    <row r="9182" spans="1:12" x14ac:dyDescent="0.3">
      <c r="A9182" t="s">
        <v>25</v>
      </c>
      <c r="B9182">
        <v>1197831</v>
      </c>
      <c r="C9182">
        <v>44428</v>
      </c>
      <c r="D9182" t="s">
        <v>27</v>
      </c>
      <c r="E9182" t="s">
        <v>102</v>
      </c>
      <c r="F9182" t="s">
        <v>103</v>
      </c>
      <c r="G9182" t="s">
        <v>21</v>
      </c>
      <c r="H9182">
        <v>29</v>
      </c>
      <c r="I9182">
        <v>132</v>
      </c>
      <c r="J9182">
        <v>3828</v>
      </c>
      <c r="K9182" t="s">
        <v>24</v>
      </c>
      <c r="L9182" t="s">
        <v>20</v>
      </c>
    </row>
    <row r="9183" spans="1:12" x14ac:dyDescent="0.3">
      <c r="A9183" t="s">
        <v>25</v>
      </c>
      <c r="B9183">
        <v>1197831</v>
      </c>
      <c r="C9183">
        <v>44428</v>
      </c>
      <c r="D9183" t="s">
        <v>27</v>
      </c>
      <c r="E9183" t="s">
        <v>102</v>
      </c>
      <c r="F9183" t="s">
        <v>103</v>
      </c>
      <c r="G9183" t="s">
        <v>22</v>
      </c>
      <c r="H9183">
        <v>40</v>
      </c>
      <c r="I9183">
        <v>113</v>
      </c>
      <c r="J9183">
        <v>4520</v>
      </c>
      <c r="K9183" t="s">
        <v>24</v>
      </c>
      <c r="L9183" t="s">
        <v>17</v>
      </c>
    </row>
    <row r="9184" spans="1:12" x14ac:dyDescent="0.3">
      <c r="A9184" t="s">
        <v>25</v>
      </c>
      <c r="B9184">
        <v>1197831</v>
      </c>
      <c r="C9184">
        <v>44428</v>
      </c>
      <c r="D9184" t="s">
        <v>27</v>
      </c>
      <c r="E9184" t="s">
        <v>102</v>
      </c>
      <c r="F9184" t="s">
        <v>103</v>
      </c>
      <c r="G9184" t="s">
        <v>23</v>
      </c>
      <c r="H9184">
        <v>40</v>
      </c>
      <c r="I9184">
        <v>193</v>
      </c>
      <c r="J9184">
        <v>7720</v>
      </c>
      <c r="K9184" t="s">
        <v>24</v>
      </c>
      <c r="L9184" t="s">
        <v>20</v>
      </c>
    </row>
    <row r="9185" spans="1:12" x14ac:dyDescent="0.3">
      <c r="A9185" t="s">
        <v>25</v>
      </c>
      <c r="B9185">
        <v>1197831</v>
      </c>
      <c r="C9185">
        <v>44458</v>
      </c>
      <c r="D9185" t="s">
        <v>27</v>
      </c>
      <c r="E9185" t="s">
        <v>102</v>
      </c>
      <c r="F9185" t="s">
        <v>103</v>
      </c>
      <c r="G9185" t="s">
        <v>15</v>
      </c>
      <c r="H9185">
        <v>35</v>
      </c>
      <c r="I9185">
        <v>221</v>
      </c>
      <c r="J9185">
        <v>7735</v>
      </c>
      <c r="K9185" t="s">
        <v>24</v>
      </c>
      <c r="L9185" t="s">
        <v>17</v>
      </c>
    </row>
    <row r="9186" spans="1:12" x14ac:dyDescent="0.3">
      <c r="A9186" t="s">
        <v>25</v>
      </c>
      <c r="B9186">
        <v>1197831</v>
      </c>
      <c r="C9186">
        <v>44458</v>
      </c>
      <c r="D9186" t="s">
        <v>27</v>
      </c>
      <c r="E9186" t="s">
        <v>102</v>
      </c>
      <c r="F9186" t="s">
        <v>103</v>
      </c>
      <c r="G9186" t="s">
        <v>18</v>
      </c>
      <c r="H9186">
        <v>26</v>
      </c>
      <c r="I9186">
        <v>135</v>
      </c>
      <c r="J9186">
        <v>3510</v>
      </c>
      <c r="K9186" t="s">
        <v>24</v>
      </c>
      <c r="L9186" t="s">
        <v>17</v>
      </c>
    </row>
    <row r="9187" spans="1:12" x14ac:dyDescent="0.3">
      <c r="A9187" t="s">
        <v>25</v>
      </c>
      <c r="B9187">
        <v>1197831</v>
      </c>
      <c r="C9187">
        <v>44458</v>
      </c>
      <c r="D9187" t="s">
        <v>27</v>
      </c>
      <c r="E9187" t="s">
        <v>102</v>
      </c>
      <c r="F9187" t="s">
        <v>103</v>
      </c>
      <c r="G9187" t="s">
        <v>19</v>
      </c>
      <c r="H9187">
        <v>11</v>
      </c>
      <c r="I9187">
        <v>123</v>
      </c>
      <c r="J9187">
        <v>1353</v>
      </c>
      <c r="K9187" t="s">
        <v>24</v>
      </c>
      <c r="L9187" t="s">
        <v>20</v>
      </c>
    </row>
    <row r="9188" spans="1:12" x14ac:dyDescent="0.3">
      <c r="A9188" t="s">
        <v>25</v>
      </c>
      <c r="B9188">
        <v>1197831</v>
      </c>
      <c r="C9188">
        <v>44458</v>
      </c>
      <c r="D9188" t="s">
        <v>27</v>
      </c>
      <c r="E9188" t="s">
        <v>102</v>
      </c>
      <c r="F9188" t="s">
        <v>103</v>
      </c>
      <c r="G9188" t="s">
        <v>21</v>
      </c>
      <c r="H9188">
        <v>12</v>
      </c>
      <c r="I9188">
        <v>104</v>
      </c>
      <c r="J9188">
        <v>1248</v>
      </c>
      <c r="K9188" t="s">
        <v>24</v>
      </c>
      <c r="L9188" t="s">
        <v>20</v>
      </c>
    </row>
    <row r="9189" spans="1:12" x14ac:dyDescent="0.3">
      <c r="A9189" t="s">
        <v>25</v>
      </c>
      <c r="B9189">
        <v>1197831</v>
      </c>
      <c r="C9189">
        <v>44458</v>
      </c>
      <c r="D9189" t="s">
        <v>27</v>
      </c>
      <c r="E9189" t="s">
        <v>102</v>
      </c>
      <c r="F9189" t="s">
        <v>103</v>
      </c>
      <c r="G9189" t="s">
        <v>22</v>
      </c>
      <c r="H9189">
        <v>18</v>
      </c>
      <c r="I9189">
        <v>111</v>
      </c>
      <c r="J9189">
        <v>1998</v>
      </c>
      <c r="K9189" t="s">
        <v>24</v>
      </c>
      <c r="L9189" t="s">
        <v>17</v>
      </c>
    </row>
    <row r="9190" spans="1:12" x14ac:dyDescent="0.3">
      <c r="A9190" t="s">
        <v>25</v>
      </c>
      <c r="B9190">
        <v>1197831</v>
      </c>
      <c r="C9190">
        <v>44458</v>
      </c>
      <c r="D9190" t="s">
        <v>27</v>
      </c>
      <c r="E9190" t="s">
        <v>102</v>
      </c>
      <c r="F9190" t="s">
        <v>103</v>
      </c>
      <c r="G9190" t="s">
        <v>23</v>
      </c>
      <c r="H9190">
        <v>22</v>
      </c>
      <c r="I9190">
        <v>140</v>
      </c>
      <c r="J9190">
        <v>3080</v>
      </c>
      <c r="K9190" t="s">
        <v>24</v>
      </c>
      <c r="L9190" t="s">
        <v>20</v>
      </c>
    </row>
    <row r="9191" spans="1:12" x14ac:dyDescent="0.3">
      <c r="A9191" t="s">
        <v>25</v>
      </c>
      <c r="B9191">
        <v>1197831</v>
      </c>
      <c r="C9191">
        <v>44490</v>
      </c>
      <c r="D9191" t="s">
        <v>27</v>
      </c>
      <c r="E9191" t="s">
        <v>102</v>
      </c>
      <c r="F9191" t="s">
        <v>103</v>
      </c>
      <c r="G9191" t="s">
        <v>15</v>
      </c>
      <c r="H9191">
        <v>21</v>
      </c>
      <c r="I9191">
        <v>180</v>
      </c>
      <c r="J9191">
        <v>3780</v>
      </c>
      <c r="K9191" t="s">
        <v>24</v>
      </c>
      <c r="L9191" t="s">
        <v>17</v>
      </c>
    </row>
    <row r="9192" spans="1:12" x14ac:dyDescent="0.3">
      <c r="A9192" t="s">
        <v>25</v>
      </c>
      <c r="B9192">
        <v>1197831</v>
      </c>
      <c r="C9192">
        <v>44490</v>
      </c>
      <c r="D9192" t="s">
        <v>27</v>
      </c>
      <c r="E9192" t="s">
        <v>102</v>
      </c>
      <c r="F9192" t="s">
        <v>103</v>
      </c>
      <c r="G9192" t="s">
        <v>18</v>
      </c>
      <c r="H9192">
        <v>14</v>
      </c>
      <c r="I9192">
        <v>132</v>
      </c>
      <c r="J9192">
        <v>1848</v>
      </c>
      <c r="K9192" t="s">
        <v>24</v>
      </c>
      <c r="L9192" t="s">
        <v>17</v>
      </c>
    </row>
    <row r="9193" spans="1:12" x14ac:dyDescent="0.3">
      <c r="A9193" t="s">
        <v>25</v>
      </c>
      <c r="B9193">
        <v>1197831</v>
      </c>
      <c r="C9193">
        <v>44490</v>
      </c>
      <c r="D9193" t="s">
        <v>27</v>
      </c>
      <c r="E9193" t="s">
        <v>102</v>
      </c>
      <c r="F9193" t="s">
        <v>103</v>
      </c>
      <c r="G9193" t="s">
        <v>19</v>
      </c>
      <c r="H9193">
        <v>16</v>
      </c>
      <c r="I9193">
        <v>99</v>
      </c>
      <c r="J9193">
        <v>1584</v>
      </c>
      <c r="K9193" t="s">
        <v>24</v>
      </c>
      <c r="L9193" t="s">
        <v>20</v>
      </c>
    </row>
    <row r="9194" spans="1:12" x14ac:dyDescent="0.3">
      <c r="A9194" t="s">
        <v>25</v>
      </c>
      <c r="B9194">
        <v>1197831</v>
      </c>
      <c r="C9194">
        <v>44490</v>
      </c>
      <c r="D9194" t="s">
        <v>27</v>
      </c>
      <c r="E9194" t="s">
        <v>102</v>
      </c>
      <c r="F9194" t="s">
        <v>103</v>
      </c>
      <c r="G9194" t="s">
        <v>21</v>
      </c>
      <c r="H9194">
        <v>15</v>
      </c>
      <c r="I9194">
        <v>94</v>
      </c>
      <c r="J9194">
        <v>1410</v>
      </c>
      <c r="K9194" t="s">
        <v>24</v>
      </c>
      <c r="L9194" t="s">
        <v>20</v>
      </c>
    </row>
    <row r="9195" spans="1:12" x14ac:dyDescent="0.3">
      <c r="A9195" t="s">
        <v>25</v>
      </c>
      <c r="B9195">
        <v>1197831</v>
      </c>
      <c r="C9195">
        <v>44490</v>
      </c>
      <c r="D9195" t="s">
        <v>27</v>
      </c>
      <c r="E9195" t="s">
        <v>102</v>
      </c>
      <c r="F9195" t="s">
        <v>103</v>
      </c>
      <c r="G9195" t="s">
        <v>22</v>
      </c>
      <c r="H9195">
        <v>21</v>
      </c>
      <c r="I9195">
        <v>91</v>
      </c>
      <c r="J9195">
        <v>1911</v>
      </c>
      <c r="K9195" t="s">
        <v>24</v>
      </c>
      <c r="L9195" t="s">
        <v>17</v>
      </c>
    </row>
    <row r="9196" spans="1:12" x14ac:dyDescent="0.3">
      <c r="A9196" t="s">
        <v>30</v>
      </c>
      <c r="B9196">
        <v>1197831</v>
      </c>
      <c r="C9196">
        <v>44490</v>
      </c>
      <c r="D9196" t="s">
        <v>27</v>
      </c>
      <c r="E9196" t="s">
        <v>102</v>
      </c>
      <c r="F9196" t="s">
        <v>103</v>
      </c>
      <c r="G9196" t="s">
        <v>23</v>
      </c>
      <c r="H9196">
        <v>20</v>
      </c>
      <c r="I9196">
        <v>132</v>
      </c>
      <c r="J9196">
        <v>2640</v>
      </c>
      <c r="K9196" t="s">
        <v>24</v>
      </c>
      <c r="L9196" t="s">
        <v>20</v>
      </c>
    </row>
    <row r="9197" spans="1:12" x14ac:dyDescent="0.3">
      <c r="A9197" t="s">
        <v>30</v>
      </c>
      <c r="B9197">
        <v>1197831</v>
      </c>
      <c r="C9197">
        <v>44520</v>
      </c>
      <c r="D9197" t="s">
        <v>27</v>
      </c>
      <c r="E9197" t="s">
        <v>102</v>
      </c>
      <c r="F9197" t="s">
        <v>103</v>
      </c>
      <c r="G9197" t="s">
        <v>15</v>
      </c>
      <c r="H9197">
        <v>18</v>
      </c>
      <c r="I9197">
        <v>176</v>
      </c>
      <c r="J9197">
        <v>3168</v>
      </c>
      <c r="K9197" t="s">
        <v>24</v>
      </c>
      <c r="L9197" t="s">
        <v>17</v>
      </c>
    </row>
    <row r="9198" spans="1:12" x14ac:dyDescent="0.3">
      <c r="A9198" t="s">
        <v>30</v>
      </c>
      <c r="B9198">
        <v>1197831</v>
      </c>
      <c r="C9198">
        <v>44520</v>
      </c>
      <c r="D9198" t="s">
        <v>27</v>
      </c>
      <c r="E9198" t="s">
        <v>102</v>
      </c>
      <c r="F9198" t="s">
        <v>103</v>
      </c>
      <c r="G9198" t="s">
        <v>18</v>
      </c>
      <c r="H9198">
        <v>11</v>
      </c>
      <c r="I9198">
        <v>116</v>
      </c>
      <c r="J9198">
        <v>1276</v>
      </c>
      <c r="K9198" t="s">
        <v>24</v>
      </c>
      <c r="L9198" t="s">
        <v>17</v>
      </c>
    </row>
    <row r="9199" spans="1:12" x14ac:dyDescent="0.3">
      <c r="A9199" t="s">
        <v>30</v>
      </c>
      <c r="B9199">
        <v>1197831</v>
      </c>
      <c r="C9199">
        <v>44520</v>
      </c>
      <c r="D9199" t="s">
        <v>27</v>
      </c>
      <c r="E9199" t="s">
        <v>102</v>
      </c>
      <c r="F9199" t="s">
        <v>103</v>
      </c>
      <c r="G9199" t="s">
        <v>19</v>
      </c>
      <c r="H9199">
        <v>19</v>
      </c>
      <c r="I9199">
        <v>102</v>
      </c>
      <c r="J9199">
        <v>1938</v>
      </c>
      <c r="K9199" t="s">
        <v>24</v>
      </c>
      <c r="L9199" t="s">
        <v>20</v>
      </c>
    </row>
    <row r="9200" spans="1:12" x14ac:dyDescent="0.3">
      <c r="A9200" t="s">
        <v>30</v>
      </c>
      <c r="B9200">
        <v>1197831</v>
      </c>
      <c r="C9200">
        <v>44520</v>
      </c>
      <c r="D9200" t="s">
        <v>27</v>
      </c>
      <c r="E9200" t="s">
        <v>102</v>
      </c>
      <c r="F9200" t="s">
        <v>103</v>
      </c>
      <c r="G9200" t="s">
        <v>21</v>
      </c>
      <c r="H9200">
        <v>41</v>
      </c>
      <c r="I9200">
        <v>128</v>
      </c>
      <c r="J9200">
        <v>5248</v>
      </c>
      <c r="K9200" t="s">
        <v>24</v>
      </c>
      <c r="L9200" t="s">
        <v>20</v>
      </c>
    </row>
    <row r="9201" spans="1:12" x14ac:dyDescent="0.3">
      <c r="A9201" t="s">
        <v>30</v>
      </c>
      <c r="B9201">
        <v>1197831</v>
      </c>
      <c r="C9201">
        <v>44520</v>
      </c>
      <c r="D9201" t="s">
        <v>27</v>
      </c>
      <c r="E9201" t="s">
        <v>102</v>
      </c>
      <c r="F9201" t="s">
        <v>103</v>
      </c>
      <c r="G9201" t="s">
        <v>22</v>
      </c>
      <c r="H9201">
        <v>56</v>
      </c>
      <c r="I9201">
        <v>105</v>
      </c>
      <c r="J9201">
        <v>5880</v>
      </c>
      <c r="K9201" t="s">
        <v>24</v>
      </c>
      <c r="L9201" t="s">
        <v>17</v>
      </c>
    </row>
    <row r="9202" spans="1:12" x14ac:dyDescent="0.3">
      <c r="A9202" t="s">
        <v>30</v>
      </c>
      <c r="B9202">
        <v>1197831</v>
      </c>
      <c r="C9202">
        <v>44520</v>
      </c>
      <c r="D9202" t="s">
        <v>27</v>
      </c>
      <c r="E9202" t="s">
        <v>102</v>
      </c>
      <c r="F9202" t="s">
        <v>103</v>
      </c>
      <c r="G9202" t="s">
        <v>23</v>
      </c>
      <c r="H9202">
        <v>53</v>
      </c>
      <c r="I9202">
        <v>135</v>
      </c>
      <c r="J9202">
        <v>7155</v>
      </c>
      <c r="K9202" t="s">
        <v>24</v>
      </c>
      <c r="L9202" t="s">
        <v>20</v>
      </c>
    </row>
    <row r="9203" spans="1:12" x14ac:dyDescent="0.3">
      <c r="A9203" t="s">
        <v>30</v>
      </c>
      <c r="B9203">
        <v>1197831</v>
      </c>
      <c r="C9203">
        <v>44549</v>
      </c>
      <c r="D9203" t="s">
        <v>27</v>
      </c>
      <c r="E9203" t="s">
        <v>102</v>
      </c>
      <c r="F9203" t="s">
        <v>103</v>
      </c>
      <c r="G9203" t="s">
        <v>15</v>
      </c>
      <c r="H9203">
        <v>55</v>
      </c>
      <c r="I9203">
        <v>238</v>
      </c>
      <c r="J9203">
        <v>13090</v>
      </c>
      <c r="K9203" t="s">
        <v>24</v>
      </c>
      <c r="L9203" t="s">
        <v>17</v>
      </c>
    </row>
    <row r="9204" spans="1:12" x14ac:dyDescent="0.3">
      <c r="A9204" t="s">
        <v>30</v>
      </c>
      <c r="B9204">
        <v>1197831</v>
      </c>
      <c r="C9204">
        <v>44549</v>
      </c>
      <c r="D9204" t="s">
        <v>27</v>
      </c>
      <c r="E9204" t="s">
        <v>102</v>
      </c>
      <c r="F9204" t="s">
        <v>103</v>
      </c>
      <c r="G9204" t="s">
        <v>18</v>
      </c>
      <c r="H9204">
        <v>46</v>
      </c>
      <c r="I9204">
        <v>155</v>
      </c>
      <c r="J9204">
        <v>7130</v>
      </c>
      <c r="K9204" t="s">
        <v>24</v>
      </c>
      <c r="L9204" t="s">
        <v>17</v>
      </c>
    </row>
    <row r="9205" spans="1:12" x14ac:dyDescent="0.3">
      <c r="A9205" t="s">
        <v>30</v>
      </c>
      <c r="B9205">
        <v>1197831</v>
      </c>
      <c r="C9205">
        <v>44549</v>
      </c>
      <c r="D9205" t="s">
        <v>27</v>
      </c>
      <c r="E9205" t="s">
        <v>102</v>
      </c>
      <c r="F9205" t="s">
        <v>103</v>
      </c>
      <c r="G9205" t="s">
        <v>19</v>
      </c>
      <c r="H9205">
        <v>43</v>
      </c>
      <c r="I9205">
        <v>149</v>
      </c>
      <c r="J9205">
        <v>6407</v>
      </c>
      <c r="K9205" t="s">
        <v>24</v>
      </c>
      <c r="L9205" t="s">
        <v>20</v>
      </c>
    </row>
    <row r="9206" spans="1:12" x14ac:dyDescent="0.3">
      <c r="A9206" t="s">
        <v>30</v>
      </c>
      <c r="B9206">
        <v>1197831</v>
      </c>
      <c r="C9206">
        <v>44549</v>
      </c>
      <c r="D9206" t="s">
        <v>27</v>
      </c>
      <c r="E9206" t="s">
        <v>102</v>
      </c>
      <c r="F9206" t="s">
        <v>103</v>
      </c>
      <c r="G9206" t="s">
        <v>21</v>
      </c>
      <c r="H9206">
        <v>40</v>
      </c>
      <c r="I9206">
        <v>124</v>
      </c>
      <c r="J9206">
        <v>4960</v>
      </c>
      <c r="K9206" t="s">
        <v>24</v>
      </c>
      <c r="L9206" t="s">
        <v>20</v>
      </c>
    </row>
    <row r="9207" spans="1:12" x14ac:dyDescent="0.3">
      <c r="A9207" t="s">
        <v>30</v>
      </c>
      <c r="B9207">
        <v>1197831</v>
      </c>
      <c r="C9207">
        <v>44549</v>
      </c>
      <c r="D9207" t="s">
        <v>27</v>
      </c>
      <c r="E9207" t="s">
        <v>102</v>
      </c>
      <c r="F9207" t="s">
        <v>103</v>
      </c>
      <c r="G9207" t="s">
        <v>22</v>
      </c>
      <c r="H9207">
        <v>50</v>
      </c>
      <c r="I9207">
        <v>132</v>
      </c>
      <c r="J9207">
        <v>6600</v>
      </c>
      <c r="K9207" t="s">
        <v>24</v>
      </c>
      <c r="L9207" t="s">
        <v>17</v>
      </c>
    </row>
    <row r="9208" spans="1:12" x14ac:dyDescent="0.3">
      <c r="A9208" t="s">
        <v>30</v>
      </c>
      <c r="B9208">
        <v>1197831</v>
      </c>
      <c r="C9208">
        <v>44549</v>
      </c>
      <c r="D9208" t="s">
        <v>27</v>
      </c>
      <c r="E9208" t="s">
        <v>102</v>
      </c>
      <c r="F9208" t="s">
        <v>103</v>
      </c>
      <c r="G9208" t="s">
        <v>23</v>
      </c>
      <c r="H9208">
        <v>55</v>
      </c>
      <c r="I9208">
        <v>170</v>
      </c>
      <c r="J9208">
        <v>9350</v>
      </c>
      <c r="K9208" t="s">
        <v>24</v>
      </c>
      <c r="L9208" t="s">
        <v>20</v>
      </c>
    </row>
    <row r="9209" spans="1:12" x14ac:dyDescent="0.3">
      <c r="A9209" t="s">
        <v>30</v>
      </c>
      <c r="B9209">
        <v>1197831</v>
      </c>
      <c r="C9209">
        <v>44219</v>
      </c>
      <c r="D9209" t="s">
        <v>27</v>
      </c>
      <c r="E9209" t="s">
        <v>102</v>
      </c>
      <c r="F9209" t="s">
        <v>103</v>
      </c>
      <c r="G9209" t="s">
        <v>15</v>
      </c>
      <c r="H9209">
        <v>17</v>
      </c>
      <c r="I9209">
        <v>178</v>
      </c>
      <c r="J9209">
        <v>3026</v>
      </c>
      <c r="K9209" t="s">
        <v>24</v>
      </c>
      <c r="L9209" t="s">
        <v>17</v>
      </c>
    </row>
    <row r="9210" spans="1:12" x14ac:dyDescent="0.3">
      <c r="A9210" t="s">
        <v>30</v>
      </c>
      <c r="B9210">
        <v>1197831</v>
      </c>
      <c r="C9210">
        <v>44219</v>
      </c>
      <c r="D9210" t="s">
        <v>27</v>
      </c>
      <c r="E9210" t="s">
        <v>102</v>
      </c>
      <c r="F9210" t="s">
        <v>103</v>
      </c>
      <c r="G9210" t="s">
        <v>18</v>
      </c>
      <c r="H9210">
        <v>18</v>
      </c>
      <c r="I9210">
        <v>124</v>
      </c>
      <c r="J9210">
        <v>2232</v>
      </c>
      <c r="K9210" t="s">
        <v>24</v>
      </c>
      <c r="L9210" t="s">
        <v>17</v>
      </c>
    </row>
    <row r="9211" spans="1:12" x14ac:dyDescent="0.3">
      <c r="A9211" t="s">
        <v>30</v>
      </c>
      <c r="B9211">
        <v>1197831</v>
      </c>
      <c r="C9211">
        <v>44219</v>
      </c>
      <c r="D9211" t="s">
        <v>27</v>
      </c>
      <c r="E9211" t="s">
        <v>102</v>
      </c>
      <c r="F9211" t="s">
        <v>103</v>
      </c>
      <c r="G9211" t="s">
        <v>19</v>
      </c>
      <c r="H9211">
        <v>10</v>
      </c>
      <c r="I9211">
        <v>131</v>
      </c>
      <c r="J9211">
        <v>1310</v>
      </c>
      <c r="K9211" t="s">
        <v>24</v>
      </c>
      <c r="L9211" t="s">
        <v>20</v>
      </c>
    </row>
    <row r="9212" spans="1:12" x14ac:dyDescent="0.3">
      <c r="A9212" t="s">
        <v>30</v>
      </c>
      <c r="B9212">
        <v>1197831</v>
      </c>
      <c r="C9212">
        <v>44219</v>
      </c>
      <c r="D9212" t="s">
        <v>27</v>
      </c>
      <c r="E9212" t="s">
        <v>102</v>
      </c>
      <c r="F9212" t="s">
        <v>103</v>
      </c>
      <c r="G9212" t="s">
        <v>21</v>
      </c>
      <c r="H9212">
        <v>13</v>
      </c>
      <c r="I9212">
        <v>74</v>
      </c>
      <c r="J9212">
        <v>962</v>
      </c>
      <c r="K9212" t="s">
        <v>24</v>
      </c>
      <c r="L9212" t="s">
        <v>20</v>
      </c>
    </row>
    <row r="9213" spans="1:12" x14ac:dyDescent="0.3">
      <c r="A9213" t="s">
        <v>30</v>
      </c>
      <c r="B9213">
        <v>1197831</v>
      </c>
      <c r="C9213">
        <v>44219</v>
      </c>
      <c r="D9213" t="s">
        <v>27</v>
      </c>
      <c r="E9213" t="s">
        <v>102</v>
      </c>
      <c r="F9213" t="s">
        <v>103</v>
      </c>
      <c r="G9213" t="s">
        <v>22</v>
      </c>
      <c r="H9213">
        <v>23</v>
      </c>
      <c r="I9213">
        <v>91</v>
      </c>
      <c r="J9213">
        <v>2093</v>
      </c>
      <c r="K9213" t="s">
        <v>24</v>
      </c>
      <c r="L9213" t="s">
        <v>17</v>
      </c>
    </row>
    <row r="9214" spans="1:12" x14ac:dyDescent="0.3">
      <c r="A9214" t="s">
        <v>30</v>
      </c>
      <c r="B9214">
        <v>1197831</v>
      </c>
      <c r="C9214">
        <v>44219</v>
      </c>
      <c r="D9214" t="s">
        <v>27</v>
      </c>
      <c r="E9214" t="s">
        <v>102</v>
      </c>
      <c r="F9214" t="s">
        <v>103</v>
      </c>
      <c r="G9214" t="s">
        <v>23</v>
      </c>
      <c r="H9214">
        <v>18</v>
      </c>
      <c r="I9214">
        <v>124</v>
      </c>
      <c r="J9214">
        <v>2232</v>
      </c>
      <c r="K9214" t="s">
        <v>24</v>
      </c>
      <c r="L9214" t="s">
        <v>20</v>
      </c>
    </row>
    <row r="9215" spans="1:12" x14ac:dyDescent="0.3">
      <c r="A9215" t="s">
        <v>30</v>
      </c>
      <c r="B9215">
        <v>1197831</v>
      </c>
      <c r="C9215">
        <v>44248</v>
      </c>
      <c r="D9215" t="s">
        <v>27</v>
      </c>
      <c r="E9215" t="s">
        <v>102</v>
      </c>
      <c r="F9215" t="s">
        <v>103</v>
      </c>
      <c r="G9215" t="s">
        <v>15</v>
      </c>
      <c r="H9215">
        <v>18</v>
      </c>
      <c r="I9215">
        <v>206</v>
      </c>
      <c r="J9215">
        <v>3708</v>
      </c>
      <c r="K9215" t="s">
        <v>24</v>
      </c>
      <c r="L9215" t="s">
        <v>17</v>
      </c>
    </row>
    <row r="9216" spans="1:12" x14ac:dyDescent="0.3">
      <c r="A9216" t="s">
        <v>30</v>
      </c>
      <c r="B9216">
        <v>1197831</v>
      </c>
      <c r="C9216">
        <v>44248</v>
      </c>
      <c r="D9216" t="s">
        <v>27</v>
      </c>
      <c r="E9216" t="s">
        <v>102</v>
      </c>
      <c r="F9216" t="s">
        <v>103</v>
      </c>
      <c r="G9216" t="s">
        <v>18</v>
      </c>
      <c r="H9216">
        <v>17</v>
      </c>
      <c r="I9216">
        <v>83</v>
      </c>
      <c r="J9216">
        <v>1411</v>
      </c>
      <c r="K9216" t="s">
        <v>24</v>
      </c>
      <c r="L9216" t="s">
        <v>17</v>
      </c>
    </row>
    <row r="9217" spans="1:12" x14ac:dyDescent="0.3">
      <c r="A9217" t="s">
        <v>30</v>
      </c>
      <c r="B9217">
        <v>1197831</v>
      </c>
      <c r="C9217">
        <v>44248</v>
      </c>
      <c r="D9217" t="s">
        <v>27</v>
      </c>
      <c r="E9217" t="s">
        <v>102</v>
      </c>
      <c r="F9217" t="s">
        <v>103</v>
      </c>
      <c r="G9217" t="s">
        <v>19</v>
      </c>
      <c r="H9217">
        <v>12</v>
      </c>
      <c r="I9217">
        <v>98</v>
      </c>
      <c r="J9217">
        <v>1176</v>
      </c>
      <c r="K9217" t="s">
        <v>24</v>
      </c>
      <c r="L9217" t="s">
        <v>20</v>
      </c>
    </row>
    <row r="9218" spans="1:12" x14ac:dyDescent="0.3">
      <c r="A9218" t="s">
        <v>30</v>
      </c>
      <c r="B9218">
        <v>1197831</v>
      </c>
      <c r="C9218">
        <v>44248</v>
      </c>
      <c r="D9218" t="s">
        <v>27</v>
      </c>
      <c r="E9218" t="s">
        <v>104</v>
      </c>
      <c r="F9218" t="s">
        <v>105</v>
      </c>
      <c r="G9218" t="s">
        <v>21</v>
      </c>
      <c r="H9218">
        <v>15</v>
      </c>
      <c r="I9218">
        <v>58</v>
      </c>
      <c r="J9218">
        <v>870</v>
      </c>
      <c r="K9218" t="s">
        <v>24</v>
      </c>
      <c r="L9218" t="s">
        <v>20</v>
      </c>
    </row>
    <row r="9219" spans="1:12" x14ac:dyDescent="0.3">
      <c r="A9219" t="s">
        <v>30</v>
      </c>
      <c r="B9219">
        <v>1197831</v>
      </c>
      <c r="C9219">
        <v>44248</v>
      </c>
      <c r="D9219" t="s">
        <v>27</v>
      </c>
      <c r="E9219" t="s">
        <v>104</v>
      </c>
      <c r="F9219" t="s">
        <v>105</v>
      </c>
      <c r="G9219" t="s">
        <v>22</v>
      </c>
      <c r="H9219">
        <v>24</v>
      </c>
      <c r="I9219">
        <v>85</v>
      </c>
      <c r="J9219">
        <v>2040</v>
      </c>
      <c r="K9219" t="s">
        <v>24</v>
      </c>
      <c r="L9219" t="s">
        <v>17</v>
      </c>
    </row>
    <row r="9220" spans="1:12" x14ac:dyDescent="0.3">
      <c r="A9220" t="s">
        <v>30</v>
      </c>
      <c r="B9220">
        <v>1197831</v>
      </c>
      <c r="C9220">
        <v>44248</v>
      </c>
      <c r="D9220" t="s">
        <v>27</v>
      </c>
      <c r="E9220" t="s">
        <v>104</v>
      </c>
      <c r="F9220" t="s">
        <v>105</v>
      </c>
      <c r="G9220" t="s">
        <v>23</v>
      </c>
      <c r="H9220">
        <v>14</v>
      </c>
      <c r="I9220">
        <v>112</v>
      </c>
      <c r="J9220">
        <v>1568</v>
      </c>
      <c r="K9220" t="s">
        <v>24</v>
      </c>
      <c r="L9220" t="s">
        <v>20</v>
      </c>
    </row>
    <row r="9221" spans="1:12" x14ac:dyDescent="0.3">
      <c r="A9221" t="s">
        <v>30</v>
      </c>
      <c r="B9221">
        <v>1197831</v>
      </c>
      <c r="C9221">
        <v>44274</v>
      </c>
      <c r="D9221" t="s">
        <v>27</v>
      </c>
      <c r="E9221" t="s">
        <v>104</v>
      </c>
      <c r="F9221" t="s">
        <v>105</v>
      </c>
      <c r="G9221" t="s">
        <v>15</v>
      </c>
      <c r="H9221">
        <v>14</v>
      </c>
      <c r="I9221">
        <v>182</v>
      </c>
      <c r="J9221">
        <v>2548</v>
      </c>
      <c r="K9221" t="s">
        <v>24</v>
      </c>
      <c r="L9221" t="s">
        <v>17</v>
      </c>
    </row>
    <row r="9222" spans="1:12" x14ac:dyDescent="0.3">
      <c r="A9222" t="s">
        <v>30</v>
      </c>
      <c r="B9222">
        <v>1197831</v>
      </c>
      <c r="C9222">
        <v>44274</v>
      </c>
      <c r="D9222" t="s">
        <v>27</v>
      </c>
      <c r="E9222" t="s">
        <v>104</v>
      </c>
      <c r="F9222" t="s">
        <v>105</v>
      </c>
      <c r="G9222" t="s">
        <v>18</v>
      </c>
      <c r="H9222">
        <v>15</v>
      </c>
      <c r="I9222">
        <v>78</v>
      </c>
      <c r="J9222">
        <v>1170</v>
      </c>
      <c r="K9222" t="s">
        <v>24</v>
      </c>
      <c r="L9222" t="s">
        <v>17</v>
      </c>
    </row>
    <row r="9223" spans="1:12" x14ac:dyDescent="0.3">
      <c r="A9223" t="s">
        <v>30</v>
      </c>
      <c r="B9223">
        <v>1197831</v>
      </c>
      <c r="C9223">
        <v>44274</v>
      </c>
      <c r="D9223" t="s">
        <v>27</v>
      </c>
      <c r="E9223" t="s">
        <v>104</v>
      </c>
      <c r="F9223" t="s">
        <v>105</v>
      </c>
      <c r="G9223" t="s">
        <v>19</v>
      </c>
      <c r="H9223">
        <v>7</v>
      </c>
      <c r="I9223">
        <v>83</v>
      </c>
      <c r="J9223">
        <v>581</v>
      </c>
      <c r="K9223" t="s">
        <v>24</v>
      </c>
      <c r="L9223" t="s">
        <v>20</v>
      </c>
    </row>
    <row r="9224" spans="1:12" x14ac:dyDescent="0.3">
      <c r="A9224" t="s">
        <v>30</v>
      </c>
      <c r="B9224">
        <v>1197831</v>
      </c>
      <c r="C9224">
        <v>44274</v>
      </c>
      <c r="D9224" t="s">
        <v>27</v>
      </c>
      <c r="E9224" t="s">
        <v>104</v>
      </c>
      <c r="F9224" t="s">
        <v>105</v>
      </c>
      <c r="G9224" t="s">
        <v>21</v>
      </c>
      <c r="H9224">
        <v>16</v>
      </c>
      <c r="I9224">
        <v>39</v>
      </c>
      <c r="J9224">
        <v>624</v>
      </c>
      <c r="K9224" t="s">
        <v>24</v>
      </c>
      <c r="L9224" t="s">
        <v>20</v>
      </c>
    </row>
    <row r="9225" spans="1:12" x14ac:dyDescent="0.3">
      <c r="A9225" t="s">
        <v>30</v>
      </c>
      <c r="B9225">
        <v>1197831</v>
      </c>
      <c r="C9225">
        <v>44274</v>
      </c>
      <c r="D9225" t="s">
        <v>27</v>
      </c>
      <c r="E9225" t="s">
        <v>104</v>
      </c>
      <c r="F9225" t="s">
        <v>105</v>
      </c>
      <c r="G9225" t="s">
        <v>22</v>
      </c>
      <c r="H9225">
        <v>26</v>
      </c>
      <c r="I9225">
        <v>61</v>
      </c>
      <c r="J9225">
        <v>1586</v>
      </c>
      <c r="K9225" t="s">
        <v>24</v>
      </c>
      <c r="L9225" t="s">
        <v>17</v>
      </c>
    </row>
    <row r="9226" spans="1:12" x14ac:dyDescent="0.3">
      <c r="A9226" t="s">
        <v>30</v>
      </c>
      <c r="B9226">
        <v>1197831</v>
      </c>
      <c r="C9226">
        <v>44274</v>
      </c>
      <c r="D9226" t="s">
        <v>27</v>
      </c>
      <c r="E9226" t="s">
        <v>104</v>
      </c>
      <c r="F9226" t="s">
        <v>105</v>
      </c>
      <c r="G9226" t="s">
        <v>23</v>
      </c>
      <c r="H9226">
        <v>18</v>
      </c>
      <c r="I9226">
        <v>88</v>
      </c>
      <c r="J9226">
        <v>1584</v>
      </c>
      <c r="K9226" t="s">
        <v>24</v>
      </c>
      <c r="L9226" t="s">
        <v>20</v>
      </c>
    </row>
    <row r="9227" spans="1:12" x14ac:dyDescent="0.3">
      <c r="A9227" t="s">
        <v>30</v>
      </c>
      <c r="B9227">
        <v>1197831</v>
      </c>
      <c r="C9227">
        <v>44306</v>
      </c>
      <c r="D9227" t="s">
        <v>27</v>
      </c>
      <c r="E9227" t="s">
        <v>104</v>
      </c>
      <c r="F9227" t="s">
        <v>105</v>
      </c>
      <c r="G9227" t="s">
        <v>15</v>
      </c>
      <c r="H9227">
        <v>20</v>
      </c>
      <c r="I9227">
        <v>184</v>
      </c>
      <c r="J9227">
        <v>3680</v>
      </c>
      <c r="K9227" t="s">
        <v>24</v>
      </c>
      <c r="L9227" t="s">
        <v>17</v>
      </c>
    </row>
    <row r="9228" spans="1:12" x14ac:dyDescent="0.3">
      <c r="A9228" t="s">
        <v>30</v>
      </c>
      <c r="B9228">
        <v>1197831</v>
      </c>
      <c r="C9228">
        <v>44306</v>
      </c>
      <c r="D9228" t="s">
        <v>27</v>
      </c>
      <c r="E9228" t="s">
        <v>104</v>
      </c>
      <c r="F9228" t="s">
        <v>105</v>
      </c>
      <c r="G9228" t="s">
        <v>18</v>
      </c>
      <c r="H9228">
        <v>18</v>
      </c>
      <c r="I9228">
        <v>79</v>
      </c>
      <c r="J9228">
        <v>1422</v>
      </c>
      <c r="K9228" t="s">
        <v>24</v>
      </c>
      <c r="L9228" t="s">
        <v>17</v>
      </c>
    </row>
    <row r="9229" spans="1:12" x14ac:dyDescent="0.3">
      <c r="A9229" t="s">
        <v>30</v>
      </c>
      <c r="B9229">
        <v>1197831</v>
      </c>
      <c r="C9229">
        <v>44306</v>
      </c>
      <c r="D9229" t="s">
        <v>27</v>
      </c>
      <c r="E9229" t="s">
        <v>104</v>
      </c>
      <c r="F9229" t="s">
        <v>105</v>
      </c>
      <c r="G9229" t="s">
        <v>19</v>
      </c>
      <c r="H9229">
        <v>10</v>
      </c>
      <c r="I9229">
        <v>70</v>
      </c>
      <c r="J9229">
        <v>700</v>
      </c>
      <c r="K9229" t="s">
        <v>24</v>
      </c>
      <c r="L9229" t="s">
        <v>20</v>
      </c>
    </row>
    <row r="9230" spans="1:12" x14ac:dyDescent="0.3">
      <c r="A9230" t="s">
        <v>30</v>
      </c>
      <c r="B9230">
        <v>1197831</v>
      </c>
      <c r="C9230">
        <v>44306</v>
      </c>
      <c r="D9230" t="s">
        <v>27</v>
      </c>
      <c r="E9230" t="s">
        <v>104</v>
      </c>
      <c r="F9230" t="s">
        <v>105</v>
      </c>
      <c r="G9230" t="s">
        <v>21</v>
      </c>
      <c r="H9230">
        <v>15</v>
      </c>
      <c r="I9230">
        <v>47</v>
      </c>
      <c r="J9230">
        <v>705</v>
      </c>
      <c r="K9230" t="s">
        <v>24</v>
      </c>
      <c r="L9230" t="s">
        <v>20</v>
      </c>
    </row>
    <row r="9231" spans="1:12" x14ac:dyDescent="0.3">
      <c r="A9231" t="s">
        <v>30</v>
      </c>
      <c r="B9231">
        <v>1197831</v>
      </c>
      <c r="C9231">
        <v>44306</v>
      </c>
      <c r="D9231" t="s">
        <v>27</v>
      </c>
      <c r="E9231" t="s">
        <v>104</v>
      </c>
      <c r="F9231" t="s">
        <v>105</v>
      </c>
      <c r="G9231" t="s">
        <v>22</v>
      </c>
      <c r="H9231">
        <v>27</v>
      </c>
      <c r="I9231">
        <v>54</v>
      </c>
      <c r="J9231">
        <v>1458</v>
      </c>
      <c r="K9231" t="s">
        <v>24</v>
      </c>
      <c r="L9231" t="s">
        <v>17</v>
      </c>
    </row>
    <row r="9232" spans="1:12" x14ac:dyDescent="0.3">
      <c r="A9232" t="s">
        <v>30</v>
      </c>
      <c r="B9232">
        <v>1197831</v>
      </c>
      <c r="C9232">
        <v>44306</v>
      </c>
      <c r="D9232" t="s">
        <v>27</v>
      </c>
      <c r="E9232" t="s">
        <v>104</v>
      </c>
      <c r="F9232" t="s">
        <v>105</v>
      </c>
      <c r="G9232" t="s">
        <v>23</v>
      </c>
      <c r="H9232">
        <v>22</v>
      </c>
      <c r="I9232">
        <v>111</v>
      </c>
      <c r="J9232">
        <v>2442</v>
      </c>
      <c r="K9232" t="s">
        <v>24</v>
      </c>
      <c r="L9232" t="s">
        <v>20</v>
      </c>
    </row>
    <row r="9233" spans="1:12" x14ac:dyDescent="0.3">
      <c r="A9233" t="s">
        <v>30</v>
      </c>
      <c r="B9233">
        <v>1197831</v>
      </c>
      <c r="C9233">
        <v>44335</v>
      </c>
      <c r="D9233" t="s">
        <v>27</v>
      </c>
      <c r="E9233" t="s">
        <v>104</v>
      </c>
      <c r="F9233" t="s">
        <v>105</v>
      </c>
      <c r="G9233" t="s">
        <v>15</v>
      </c>
      <c r="H9233">
        <v>28</v>
      </c>
      <c r="I9233">
        <v>179</v>
      </c>
      <c r="J9233">
        <v>5012</v>
      </c>
      <c r="K9233" t="s">
        <v>24</v>
      </c>
      <c r="L9233" t="s">
        <v>17</v>
      </c>
    </row>
    <row r="9234" spans="1:12" x14ac:dyDescent="0.3">
      <c r="A9234" t="s">
        <v>30</v>
      </c>
      <c r="B9234">
        <v>1197831</v>
      </c>
      <c r="C9234">
        <v>44335</v>
      </c>
      <c r="D9234" t="s">
        <v>27</v>
      </c>
      <c r="E9234" t="s">
        <v>104</v>
      </c>
      <c r="F9234" t="s">
        <v>105</v>
      </c>
      <c r="G9234" t="s">
        <v>18</v>
      </c>
      <c r="H9234">
        <v>29</v>
      </c>
      <c r="I9234">
        <v>93</v>
      </c>
      <c r="J9234">
        <v>2697</v>
      </c>
      <c r="K9234" t="s">
        <v>24</v>
      </c>
      <c r="L9234" t="s">
        <v>17</v>
      </c>
    </row>
    <row r="9235" spans="1:12" x14ac:dyDescent="0.3">
      <c r="A9235" t="s">
        <v>30</v>
      </c>
      <c r="B9235">
        <v>1197831</v>
      </c>
      <c r="C9235">
        <v>44335</v>
      </c>
      <c r="D9235" t="s">
        <v>27</v>
      </c>
      <c r="E9235" t="s">
        <v>104</v>
      </c>
      <c r="F9235" t="s">
        <v>105</v>
      </c>
      <c r="G9235" t="s">
        <v>19</v>
      </c>
      <c r="H9235">
        <v>27</v>
      </c>
      <c r="I9235">
        <v>88</v>
      </c>
      <c r="J9235">
        <v>2376</v>
      </c>
      <c r="K9235" t="s">
        <v>24</v>
      </c>
      <c r="L9235" t="s">
        <v>20</v>
      </c>
    </row>
    <row r="9236" spans="1:12" x14ac:dyDescent="0.3">
      <c r="A9236" t="s">
        <v>30</v>
      </c>
      <c r="B9236">
        <v>1197831</v>
      </c>
      <c r="C9236">
        <v>44335</v>
      </c>
      <c r="D9236" t="s">
        <v>27</v>
      </c>
      <c r="E9236" t="s">
        <v>104</v>
      </c>
      <c r="F9236" t="s">
        <v>105</v>
      </c>
      <c r="G9236" t="s">
        <v>21</v>
      </c>
      <c r="H9236">
        <v>26</v>
      </c>
      <c r="I9236">
        <v>74</v>
      </c>
      <c r="J9236">
        <v>1924</v>
      </c>
      <c r="K9236" t="s">
        <v>24</v>
      </c>
      <c r="L9236" t="s">
        <v>20</v>
      </c>
    </row>
    <row r="9237" spans="1:12" x14ac:dyDescent="0.3">
      <c r="A9237" t="s">
        <v>30</v>
      </c>
      <c r="B9237">
        <v>1197831</v>
      </c>
      <c r="C9237">
        <v>44335</v>
      </c>
      <c r="D9237" t="s">
        <v>27</v>
      </c>
      <c r="E9237" t="s">
        <v>104</v>
      </c>
      <c r="F9237" t="s">
        <v>105</v>
      </c>
      <c r="G9237" t="s">
        <v>22</v>
      </c>
      <c r="H9237">
        <v>33</v>
      </c>
      <c r="I9237">
        <v>80</v>
      </c>
      <c r="J9237">
        <v>2640</v>
      </c>
      <c r="K9237" t="s">
        <v>24</v>
      </c>
      <c r="L9237" t="s">
        <v>17</v>
      </c>
    </row>
    <row r="9238" spans="1:12" x14ac:dyDescent="0.3">
      <c r="A9238" t="s">
        <v>30</v>
      </c>
      <c r="B9238">
        <v>1197831</v>
      </c>
      <c r="C9238">
        <v>44335</v>
      </c>
      <c r="D9238" t="s">
        <v>27</v>
      </c>
      <c r="E9238" t="s">
        <v>104</v>
      </c>
      <c r="F9238" t="s">
        <v>105</v>
      </c>
      <c r="G9238" t="s">
        <v>23</v>
      </c>
      <c r="H9238">
        <v>33</v>
      </c>
      <c r="I9238">
        <v>116</v>
      </c>
      <c r="J9238">
        <v>3828</v>
      </c>
      <c r="K9238" t="s">
        <v>24</v>
      </c>
      <c r="L9238" t="s">
        <v>20</v>
      </c>
    </row>
    <row r="9239" spans="1:12" x14ac:dyDescent="0.3">
      <c r="A9239" t="s">
        <v>30</v>
      </c>
      <c r="B9239">
        <v>1197831</v>
      </c>
      <c r="C9239">
        <v>44368</v>
      </c>
      <c r="D9239" t="s">
        <v>27</v>
      </c>
      <c r="E9239" t="s">
        <v>104</v>
      </c>
      <c r="F9239" t="s">
        <v>105</v>
      </c>
      <c r="G9239" t="s">
        <v>15</v>
      </c>
      <c r="H9239">
        <v>32</v>
      </c>
      <c r="I9239">
        <v>192</v>
      </c>
      <c r="J9239">
        <v>6144</v>
      </c>
      <c r="K9239" t="s">
        <v>24</v>
      </c>
      <c r="L9239" t="s">
        <v>17</v>
      </c>
    </row>
    <row r="9240" spans="1:12" x14ac:dyDescent="0.3">
      <c r="A9240" t="s">
        <v>30</v>
      </c>
      <c r="B9240">
        <v>1197831</v>
      </c>
      <c r="C9240">
        <v>44368</v>
      </c>
      <c r="D9240" t="s">
        <v>27</v>
      </c>
      <c r="E9240" t="s">
        <v>104</v>
      </c>
      <c r="F9240" t="s">
        <v>105</v>
      </c>
      <c r="G9240" t="s">
        <v>18</v>
      </c>
      <c r="H9240">
        <v>25</v>
      </c>
      <c r="I9240">
        <v>123</v>
      </c>
      <c r="J9240">
        <v>3075</v>
      </c>
      <c r="K9240" t="s">
        <v>24</v>
      </c>
      <c r="L9240" t="s">
        <v>17</v>
      </c>
    </row>
    <row r="9241" spans="1:12" x14ac:dyDescent="0.3">
      <c r="A9241" t="s">
        <v>30</v>
      </c>
      <c r="B9241">
        <v>1197831</v>
      </c>
      <c r="C9241">
        <v>44368</v>
      </c>
      <c r="D9241" t="s">
        <v>27</v>
      </c>
      <c r="E9241" t="s">
        <v>104</v>
      </c>
      <c r="F9241" t="s">
        <v>105</v>
      </c>
      <c r="G9241" t="s">
        <v>19</v>
      </c>
      <c r="H9241">
        <v>27</v>
      </c>
      <c r="I9241">
        <v>107</v>
      </c>
      <c r="J9241">
        <v>2889</v>
      </c>
      <c r="K9241" t="s">
        <v>24</v>
      </c>
      <c r="L9241" t="s">
        <v>20</v>
      </c>
    </row>
    <row r="9242" spans="1:12" x14ac:dyDescent="0.3">
      <c r="A9242" t="s">
        <v>30</v>
      </c>
      <c r="B9242">
        <v>1197831</v>
      </c>
      <c r="C9242">
        <v>44368</v>
      </c>
      <c r="D9242" t="s">
        <v>27</v>
      </c>
      <c r="E9242" t="s">
        <v>104</v>
      </c>
      <c r="F9242" t="s">
        <v>105</v>
      </c>
      <c r="G9242" t="s">
        <v>21</v>
      </c>
      <c r="H9242">
        <v>29</v>
      </c>
      <c r="I9242">
        <v>102</v>
      </c>
      <c r="J9242">
        <v>2958</v>
      </c>
      <c r="K9242" t="s">
        <v>24</v>
      </c>
      <c r="L9242" t="s">
        <v>20</v>
      </c>
    </row>
    <row r="9243" spans="1:12" x14ac:dyDescent="0.3">
      <c r="A9243" t="s">
        <v>30</v>
      </c>
      <c r="B9243">
        <v>1197831</v>
      </c>
      <c r="C9243">
        <v>44368</v>
      </c>
      <c r="D9243" t="s">
        <v>27</v>
      </c>
      <c r="E9243" t="s">
        <v>104</v>
      </c>
      <c r="F9243" t="s">
        <v>105</v>
      </c>
      <c r="G9243" t="s">
        <v>22</v>
      </c>
      <c r="H9243">
        <v>41</v>
      </c>
      <c r="I9243">
        <v>105</v>
      </c>
      <c r="J9243">
        <v>4305</v>
      </c>
      <c r="K9243" t="s">
        <v>24</v>
      </c>
      <c r="L9243" t="s">
        <v>17</v>
      </c>
    </row>
    <row r="9244" spans="1:12" x14ac:dyDescent="0.3">
      <c r="A9244" t="s">
        <v>30</v>
      </c>
      <c r="B9244">
        <v>1197831</v>
      </c>
      <c r="C9244">
        <v>44368</v>
      </c>
      <c r="D9244" t="s">
        <v>27</v>
      </c>
      <c r="E9244" t="s">
        <v>104</v>
      </c>
      <c r="F9244" t="s">
        <v>105</v>
      </c>
      <c r="G9244" t="s">
        <v>23</v>
      </c>
      <c r="H9244">
        <v>40</v>
      </c>
      <c r="I9244">
        <v>143</v>
      </c>
      <c r="J9244">
        <v>5720</v>
      </c>
      <c r="K9244" t="s">
        <v>24</v>
      </c>
      <c r="L9244" t="s">
        <v>20</v>
      </c>
    </row>
    <row r="9245" spans="1:12" x14ac:dyDescent="0.3">
      <c r="A9245" t="s">
        <v>30</v>
      </c>
      <c r="B9245">
        <v>1197831</v>
      </c>
      <c r="C9245">
        <v>44396</v>
      </c>
      <c r="D9245" t="s">
        <v>27</v>
      </c>
      <c r="E9245" t="s">
        <v>104</v>
      </c>
      <c r="F9245" t="s">
        <v>105</v>
      </c>
      <c r="G9245" t="s">
        <v>15</v>
      </c>
      <c r="H9245">
        <v>43</v>
      </c>
      <c r="I9245">
        <v>238</v>
      </c>
      <c r="J9245">
        <v>10234</v>
      </c>
      <c r="K9245" t="s">
        <v>24</v>
      </c>
      <c r="L9245" t="s">
        <v>17</v>
      </c>
    </row>
    <row r="9246" spans="1:12" x14ac:dyDescent="0.3">
      <c r="A9246" t="s">
        <v>30</v>
      </c>
      <c r="B9246">
        <v>1197831</v>
      </c>
      <c r="C9246">
        <v>44396</v>
      </c>
      <c r="D9246" t="s">
        <v>27</v>
      </c>
      <c r="E9246" t="s">
        <v>104</v>
      </c>
      <c r="F9246" t="s">
        <v>105</v>
      </c>
      <c r="G9246" t="s">
        <v>18</v>
      </c>
      <c r="H9246">
        <v>35</v>
      </c>
      <c r="I9246">
        <v>135</v>
      </c>
      <c r="J9246">
        <v>4725</v>
      </c>
      <c r="K9246" t="s">
        <v>24</v>
      </c>
      <c r="L9246" t="s">
        <v>17</v>
      </c>
    </row>
    <row r="9247" spans="1:12" x14ac:dyDescent="0.3">
      <c r="A9247" t="s">
        <v>30</v>
      </c>
      <c r="B9247">
        <v>1197831</v>
      </c>
      <c r="C9247">
        <v>44396</v>
      </c>
      <c r="D9247" t="s">
        <v>27</v>
      </c>
      <c r="E9247" t="s">
        <v>104</v>
      </c>
      <c r="F9247" t="s">
        <v>105</v>
      </c>
      <c r="G9247" t="s">
        <v>19</v>
      </c>
      <c r="H9247">
        <v>33</v>
      </c>
      <c r="I9247">
        <v>131</v>
      </c>
      <c r="J9247">
        <v>4323</v>
      </c>
      <c r="K9247" t="s">
        <v>24</v>
      </c>
      <c r="L9247" t="s">
        <v>20</v>
      </c>
    </row>
    <row r="9248" spans="1:12" x14ac:dyDescent="0.3">
      <c r="A9248" t="s">
        <v>30</v>
      </c>
      <c r="B9248">
        <v>1197831</v>
      </c>
      <c r="C9248">
        <v>44396</v>
      </c>
      <c r="D9248" t="s">
        <v>27</v>
      </c>
      <c r="E9248" t="s">
        <v>104</v>
      </c>
      <c r="F9248" t="s">
        <v>105</v>
      </c>
      <c r="G9248" t="s">
        <v>21</v>
      </c>
      <c r="H9248">
        <v>36</v>
      </c>
      <c r="I9248">
        <v>107</v>
      </c>
      <c r="J9248">
        <v>3852</v>
      </c>
      <c r="K9248" t="s">
        <v>24</v>
      </c>
      <c r="L9248" t="s">
        <v>20</v>
      </c>
    </row>
    <row r="9249" spans="1:12" x14ac:dyDescent="0.3">
      <c r="A9249" t="s">
        <v>30</v>
      </c>
      <c r="B9249">
        <v>1197831</v>
      </c>
      <c r="C9249">
        <v>44396</v>
      </c>
      <c r="D9249" t="s">
        <v>27</v>
      </c>
      <c r="E9249" t="s">
        <v>104</v>
      </c>
      <c r="F9249" t="s">
        <v>105</v>
      </c>
      <c r="G9249" t="s">
        <v>22</v>
      </c>
      <c r="H9249">
        <v>43</v>
      </c>
      <c r="I9249">
        <v>116</v>
      </c>
      <c r="J9249">
        <v>4988</v>
      </c>
      <c r="K9249" t="s">
        <v>24</v>
      </c>
      <c r="L9249" t="s">
        <v>17</v>
      </c>
    </row>
    <row r="9250" spans="1:12" x14ac:dyDescent="0.3">
      <c r="A9250" t="s">
        <v>30</v>
      </c>
      <c r="B9250">
        <v>1197831</v>
      </c>
      <c r="C9250">
        <v>44396</v>
      </c>
      <c r="D9250" t="s">
        <v>27</v>
      </c>
      <c r="E9250" t="s">
        <v>104</v>
      </c>
      <c r="F9250" t="s">
        <v>105</v>
      </c>
      <c r="G9250" t="s">
        <v>23</v>
      </c>
      <c r="H9250">
        <v>45</v>
      </c>
      <c r="I9250">
        <v>163</v>
      </c>
      <c r="J9250">
        <v>7335</v>
      </c>
      <c r="K9250" t="s">
        <v>24</v>
      </c>
      <c r="L9250" t="s">
        <v>20</v>
      </c>
    </row>
    <row r="9251" spans="1:12" x14ac:dyDescent="0.3">
      <c r="A9251" t="s">
        <v>30</v>
      </c>
      <c r="B9251">
        <v>1197831</v>
      </c>
      <c r="C9251">
        <v>44428</v>
      </c>
      <c r="D9251" t="s">
        <v>27</v>
      </c>
      <c r="E9251" t="s">
        <v>104</v>
      </c>
      <c r="F9251" t="s">
        <v>105</v>
      </c>
      <c r="G9251" t="s">
        <v>15</v>
      </c>
      <c r="H9251">
        <v>41</v>
      </c>
      <c r="I9251">
        <v>230</v>
      </c>
      <c r="J9251">
        <v>9430</v>
      </c>
      <c r="K9251" t="s">
        <v>24</v>
      </c>
      <c r="L9251" t="s">
        <v>17</v>
      </c>
    </row>
    <row r="9252" spans="1:12" x14ac:dyDescent="0.3">
      <c r="A9252" t="s">
        <v>30</v>
      </c>
      <c r="B9252">
        <v>1197831</v>
      </c>
      <c r="C9252">
        <v>44428</v>
      </c>
      <c r="D9252" t="s">
        <v>27</v>
      </c>
      <c r="E9252" t="s">
        <v>104</v>
      </c>
      <c r="F9252" t="s">
        <v>105</v>
      </c>
      <c r="G9252" t="s">
        <v>18</v>
      </c>
      <c r="H9252">
        <v>37</v>
      </c>
      <c r="I9252">
        <v>140</v>
      </c>
      <c r="J9252">
        <v>5180</v>
      </c>
      <c r="K9252" t="s">
        <v>24</v>
      </c>
      <c r="L9252" t="s">
        <v>17</v>
      </c>
    </row>
    <row r="9253" spans="1:12" x14ac:dyDescent="0.3">
      <c r="A9253" t="s">
        <v>30</v>
      </c>
      <c r="B9253">
        <v>1197831</v>
      </c>
      <c r="C9253">
        <v>44428</v>
      </c>
      <c r="D9253" t="s">
        <v>27</v>
      </c>
      <c r="E9253" t="s">
        <v>104</v>
      </c>
      <c r="F9253" t="s">
        <v>105</v>
      </c>
      <c r="G9253" t="s">
        <v>19</v>
      </c>
      <c r="H9253">
        <v>38</v>
      </c>
      <c r="I9253">
        <v>113</v>
      </c>
      <c r="J9253">
        <v>4294</v>
      </c>
      <c r="K9253" t="s">
        <v>24</v>
      </c>
      <c r="L9253" t="s">
        <v>20</v>
      </c>
    </row>
    <row r="9254" spans="1:12" x14ac:dyDescent="0.3">
      <c r="A9254" t="s">
        <v>30</v>
      </c>
      <c r="B9254">
        <v>1197831</v>
      </c>
      <c r="C9254">
        <v>44428</v>
      </c>
      <c r="D9254" t="s">
        <v>27</v>
      </c>
      <c r="E9254" t="s">
        <v>104</v>
      </c>
      <c r="F9254" t="s">
        <v>105</v>
      </c>
      <c r="G9254" t="s">
        <v>21</v>
      </c>
      <c r="H9254">
        <v>32</v>
      </c>
      <c r="I9254">
        <v>111</v>
      </c>
      <c r="J9254">
        <v>3552</v>
      </c>
      <c r="K9254" t="s">
        <v>24</v>
      </c>
      <c r="L9254" t="s">
        <v>20</v>
      </c>
    </row>
    <row r="9255" spans="1:12" x14ac:dyDescent="0.3">
      <c r="A9255" t="s">
        <v>30</v>
      </c>
      <c r="B9255">
        <v>1197831</v>
      </c>
      <c r="C9255">
        <v>44428</v>
      </c>
      <c r="D9255" t="s">
        <v>27</v>
      </c>
      <c r="E9255" t="s">
        <v>104</v>
      </c>
      <c r="F9255" t="s">
        <v>105</v>
      </c>
      <c r="G9255" t="s">
        <v>22</v>
      </c>
      <c r="H9255">
        <v>40</v>
      </c>
      <c r="I9255">
        <v>105</v>
      </c>
      <c r="J9255">
        <v>4200</v>
      </c>
      <c r="K9255" t="s">
        <v>24</v>
      </c>
      <c r="L9255" t="s">
        <v>17</v>
      </c>
    </row>
    <row r="9256" spans="1:12" x14ac:dyDescent="0.3">
      <c r="A9256" t="s">
        <v>30</v>
      </c>
      <c r="B9256">
        <v>1197831</v>
      </c>
      <c r="C9256">
        <v>44428</v>
      </c>
      <c r="D9256" t="s">
        <v>27</v>
      </c>
      <c r="E9256" t="s">
        <v>104</v>
      </c>
      <c r="F9256" t="s">
        <v>105</v>
      </c>
      <c r="G9256" t="s">
        <v>23</v>
      </c>
      <c r="H9256">
        <v>40</v>
      </c>
      <c r="I9256">
        <v>166</v>
      </c>
      <c r="J9256">
        <v>6640</v>
      </c>
      <c r="K9256" t="s">
        <v>24</v>
      </c>
      <c r="L9256" t="s">
        <v>20</v>
      </c>
    </row>
    <row r="9257" spans="1:12" x14ac:dyDescent="0.3">
      <c r="A9257" t="s">
        <v>30</v>
      </c>
      <c r="B9257">
        <v>1197831</v>
      </c>
      <c r="C9257">
        <v>44458</v>
      </c>
      <c r="D9257" t="s">
        <v>27</v>
      </c>
      <c r="E9257" t="s">
        <v>104</v>
      </c>
      <c r="F9257" t="s">
        <v>105</v>
      </c>
      <c r="G9257" t="s">
        <v>15</v>
      </c>
      <c r="H9257">
        <v>35</v>
      </c>
      <c r="I9257">
        <v>196</v>
      </c>
      <c r="J9257">
        <v>6860</v>
      </c>
      <c r="K9257" t="s">
        <v>24</v>
      </c>
      <c r="L9257" t="s">
        <v>17</v>
      </c>
    </row>
    <row r="9258" spans="1:12" x14ac:dyDescent="0.3">
      <c r="A9258" t="s">
        <v>30</v>
      </c>
      <c r="B9258">
        <v>1197831</v>
      </c>
      <c r="C9258">
        <v>44458</v>
      </c>
      <c r="D9258" t="s">
        <v>27</v>
      </c>
      <c r="E9258" t="s">
        <v>104</v>
      </c>
      <c r="F9258" t="s">
        <v>105</v>
      </c>
      <c r="G9258" t="s">
        <v>18</v>
      </c>
      <c r="H9258">
        <v>28</v>
      </c>
      <c r="I9258">
        <v>128</v>
      </c>
      <c r="J9258">
        <v>3584</v>
      </c>
      <c r="K9258" t="s">
        <v>24</v>
      </c>
      <c r="L9258" t="s">
        <v>17</v>
      </c>
    </row>
    <row r="9259" spans="1:12" x14ac:dyDescent="0.3">
      <c r="A9259" t="s">
        <v>30</v>
      </c>
      <c r="B9259">
        <v>1197831</v>
      </c>
      <c r="C9259">
        <v>44458</v>
      </c>
      <c r="D9259" t="s">
        <v>27</v>
      </c>
      <c r="E9259" t="s">
        <v>104</v>
      </c>
      <c r="F9259" t="s">
        <v>105</v>
      </c>
      <c r="G9259" t="s">
        <v>19</v>
      </c>
      <c r="H9259">
        <v>12</v>
      </c>
      <c r="I9259">
        <v>91</v>
      </c>
      <c r="J9259">
        <v>1092</v>
      </c>
      <c r="K9259" t="s">
        <v>24</v>
      </c>
      <c r="L9259" t="s">
        <v>20</v>
      </c>
    </row>
    <row r="9260" spans="1:12" x14ac:dyDescent="0.3">
      <c r="A9260" t="s">
        <v>30</v>
      </c>
      <c r="B9260">
        <v>1197831</v>
      </c>
      <c r="C9260">
        <v>44458</v>
      </c>
      <c r="D9260" t="s">
        <v>27</v>
      </c>
      <c r="E9260" t="s">
        <v>104</v>
      </c>
      <c r="F9260" t="s">
        <v>105</v>
      </c>
      <c r="G9260" t="s">
        <v>21</v>
      </c>
      <c r="H9260">
        <v>12</v>
      </c>
      <c r="I9260">
        <v>83</v>
      </c>
      <c r="J9260">
        <v>996</v>
      </c>
      <c r="K9260" t="s">
        <v>24</v>
      </c>
      <c r="L9260" t="s">
        <v>20</v>
      </c>
    </row>
    <row r="9261" spans="1:12" x14ac:dyDescent="0.3">
      <c r="A9261" t="s">
        <v>30</v>
      </c>
      <c r="B9261">
        <v>1197831</v>
      </c>
      <c r="C9261">
        <v>44458</v>
      </c>
      <c r="D9261" t="s">
        <v>27</v>
      </c>
      <c r="E9261" t="s">
        <v>104</v>
      </c>
      <c r="F9261" t="s">
        <v>105</v>
      </c>
      <c r="G9261" t="s">
        <v>22</v>
      </c>
      <c r="H9261">
        <v>20</v>
      </c>
      <c r="I9261">
        <v>78</v>
      </c>
      <c r="J9261">
        <v>1560</v>
      </c>
      <c r="K9261" t="s">
        <v>24</v>
      </c>
      <c r="L9261" t="s">
        <v>17</v>
      </c>
    </row>
    <row r="9262" spans="1:12" x14ac:dyDescent="0.3">
      <c r="A9262" t="s">
        <v>30</v>
      </c>
      <c r="B9262">
        <v>1197831</v>
      </c>
      <c r="C9262">
        <v>44458</v>
      </c>
      <c r="D9262" t="s">
        <v>27</v>
      </c>
      <c r="E9262" t="s">
        <v>104</v>
      </c>
      <c r="F9262" t="s">
        <v>105</v>
      </c>
      <c r="G9262" t="s">
        <v>23</v>
      </c>
      <c r="H9262">
        <v>23</v>
      </c>
      <c r="I9262">
        <v>119</v>
      </c>
      <c r="J9262">
        <v>2737</v>
      </c>
      <c r="K9262" t="s">
        <v>24</v>
      </c>
      <c r="L9262" t="s">
        <v>20</v>
      </c>
    </row>
    <row r="9263" spans="1:12" x14ac:dyDescent="0.3">
      <c r="A9263" t="s">
        <v>30</v>
      </c>
      <c r="B9263">
        <v>1197831</v>
      </c>
      <c r="C9263">
        <v>44490</v>
      </c>
      <c r="D9263" t="s">
        <v>27</v>
      </c>
      <c r="E9263" t="s">
        <v>104</v>
      </c>
      <c r="F9263" t="s">
        <v>105</v>
      </c>
      <c r="G9263" t="s">
        <v>15</v>
      </c>
      <c r="H9263">
        <v>20</v>
      </c>
      <c r="I9263">
        <v>173</v>
      </c>
      <c r="J9263">
        <v>3460</v>
      </c>
      <c r="K9263" t="s">
        <v>24</v>
      </c>
      <c r="L9263" t="s">
        <v>17</v>
      </c>
    </row>
    <row r="9264" spans="1:12" x14ac:dyDescent="0.3">
      <c r="A9264" t="s">
        <v>30</v>
      </c>
      <c r="B9264">
        <v>1197831</v>
      </c>
      <c r="C9264">
        <v>44490</v>
      </c>
      <c r="D9264" t="s">
        <v>27</v>
      </c>
      <c r="E9264" t="s">
        <v>104</v>
      </c>
      <c r="F9264" t="s">
        <v>105</v>
      </c>
      <c r="G9264" t="s">
        <v>18</v>
      </c>
      <c r="H9264">
        <v>14</v>
      </c>
      <c r="I9264">
        <v>112</v>
      </c>
      <c r="J9264">
        <v>1568</v>
      </c>
      <c r="K9264" t="s">
        <v>24</v>
      </c>
      <c r="L9264" t="s">
        <v>17</v>
      </c>
    </row>
    <row r="9265" spans="1:12" x14ac:dyDescent="0.3">
      <c r="A9265" t="s">
        <v>30</v>
      </c>
      <c r="B9265">
        <v>1197831</v>
      </c>
      <c r="C9265">
        <v>44490</v>
      </c>
      <c r="D9265" t="s">
        <v>27</v>
      </c>
      <c r="E9265" t="s">
        <v>104</v>
      </c>
      <c r="F9265" t="s">
        <v>105</v>
      </c>
      <c r="G9265" t="s">
        <v>19</v>
      </c>
      <c r="H9265">
        <v>14</v>
      </c>
      <c r="I9265">
        <v>74</v>
      </c>
      <c r="J9265">
        <v>1036</v>
      </c>
      <c r="K9265" t="s">
        <v>24</v>
      </c>
      <c r="L9265" t="s">
        <v>20</v>
      </c>
    </row>
    <row r="9266" spans="1:12" x14ac:dyDescent="0.3">
      <c r="A9266" t="s">
        <v>30</v>
      </c>
      <c r="B9266">
        <v>1197831</v>
      </c>
      <c r="C9266">
        <v>44490</v>
      </c>
      <c r="D9266" t="s">
        <v>27</v>
      </c>
      <c r="E9266" t="s">
        <v>104</v>
      </c>
      <c r="F9266" t="s">
        <v>105</v>
      </c>
      <c r="G9266" t="s">
        <v>21</v>
      </c>
      <c r="H9266">
        <v>15</v>
      </c>
      <c r="I9266">
        <v>62</v>
      </c>
      <c r="J9266">
        <v>930</v>
      </c>
      <c r="K9266" t="s">
        <v>24</v>
      </c>
      <c r="L9266" t="s">
        <v>20</v>
      </c>
    </row>
    <row r="9267" spans="1:12" x14ac:dyDescent="0.3">
      <c r="A9267" t="s">
        <v>30</v>
      </c>
      <c r="B9267">
        <v>1197831</v>
      </c>
      <c r="C9267">
        <v>44490</v>
      </c>
      <c r="D9267" t="s">
        <v>27</v>
      </c>
      <c r="E9267" t="s">
        <v>104</v>
      </c>
      <c r="F9267" t="s">
        <v>105</v>
      </c>
      <c r="G9267" t="s">
        <v>22</v>
      </c>
      <c r="H9267">
        <v>22</v>
      </c>
      <c r="I9267">
        <v>68</v>
      </c>
      <c r="J9267">
        <v>1496</v>
      </c>
      <c r="K9267" t="s">
        <v>24</v>
      </c>
      <c r="L9267" t="s">
        <v>17</v>
      </c>
    </row>
    <row r="9268" spans="1:12" x14ac:dyDescent="0.3">
      <c r="A9268" t="s">
        <v>34</v>
      </c>
      <c r="B9268">
        <v>1197831</v>
      </c>
      <c r="C9268">
        <v>44490</v>
      </c>
      <c r="D9268" t="s">
        <v>27</v>
      </c>
      <c r="E9268" t="s">
        <v>104</v>
      </c>
      <c r="F9268" t="s">
        <v>105</v>
      </c>
      <c r="G9268" t="s">
        <v>23</v>
      </c>
      <c r="H9268">
        <v>22</v>
      </c>
      <c r="I9268">
        <v>101</v>
      </c>
      <c r="J9268">
        <v>2222</v>
      </c>
      <c r="K9268" t="s">
        <v>24</v>
      </c>
      <c r="L9268" t="s">
        <v>20</v>
      </c>
    </row>
    <row r="9269" spans="1:12" x14ac:dyDescent="0.3">
      <c r="A9269" t="s">
        <v>34</v>
      </c>
      <c r="B9269">
        <v>1197831</v>
      </c>
      <c r="C9269">
        <v>44520</v>
      </c>
      <c r="D9269" t="s">
        <v>27</v>
      </c>
      <c r="E9269" t="s">
        <v>104</v>
      </c>
      <c r="F9269" t="s">
        <v>105</v>
      </c>
      <c r="G9269" t="s">
        <v>15</v>
      </c>
      <c r="H9269">
        <v>16</v>
      </c>
      <c r="I9269">
        <v>166</v>
      </c>
      <c r="J9269">
        <v>2656</v>
      </c>
      <c r="K9269" t="s">
        <v>24</v>
      </c>
      <c r="L9269" t="s">
        <v>17</v>
      </c>
    </row>
    <row r="9270" spans="1:12" x14ac:dyDescent="0.3">
      <c r="A9270" t="s">
        <v>34</v>
      </c>
      <c r="B9270">
        <v>1197831</v>
      </c>
      <c r="C9270">
        <v>44520</v>
      </c>
      <c r="D9270" t="s">
        <v>27</v>
      </c>
      <c r="E9270" t="s">
        <v>104</v>
      </c>
      <c r="F9270" t="s">
        <v>105</v>
      </c>
      <c r="G9270" t="s">
        <v>18</v>
      </c>
      <c r="H9270">
        <v>11</v>
      </c>
      <c r="I9270">
        <v>96</v>
      </c>
      <c r="J9270">
        <v>1056</v>
      </c>
      <c r="K9270" t="s">
        <v>24</v>
      </c>
      <c r="L9270" t="s">
        <v>17</v>
      </c>
    </row>
    <row r="9271" spans="1:12" x14ac:dyDescent="0.3">
      <c r="A9271" t="s">
        <v>34</v>
      </c>
      <c r="B9271">
        <v>1197831</v>
      </c>
      <c r="C9271">
        <v>44520</v>
      </c>
      <c r="D9271" t="s">
        <v>27</v>
      </c>
      <c r="E9271" t="s">
        <v>104</v>
      </c>
      <c r="F9271" t="s">
        <v>105</v>
      </c>
      <c r="G9271" t="s">
        <v>19</v>
      </c>
      <c r="H9271">
        <v>19</v>
      </c>
      <c r="I9271">
        <v>81</v>
      </c>
      <c r="J9271">
        <v>1539</v>
      </c>
      <c r="K9271" t="s">
        <v>24</v>
      </c>
      <c r="L9271" t="s">
        <v>20</v>
      </c>
    </row>
    <row r="9272" spans="1:12" x14ac:dyDescent="0.3">
      <c r="A9272" t="s">
        <v>34</v>
      </c>
      <c r="B9272">
        <v>1197831</v>
      </c>
      <c r="C9272">
        <v>44520</v>
      </c>
      <c r="D9272" t="s">
        <v>27</v>
      </c>
      <c r="E9272" t="s">
        <v>104</v>
      </c>
      <c r="F9272" t="s">
        <v>105</v>
      </c>
      <c r="G9272" t="s">
        <v>21</v>
      </c>
      <c r="H9272">
        <v>37</v>
      </c>
      <c r="I9272">
        <v>90</v>
      </c>
      <c r="J9272">
        <v>3330</v>
      </c>
      <c r="K9272" t="s">
        <v>24</v>
      </c>
      <c r="L9272" t="s">
        <v>20</v>
      </c>
    </row>
    <row r="9273" spans="1:12" x14ac:dyDescent="0.3">
      <c r="A9273" t="s">
        <v>34</v>
      </c>
      <c r="B9273">
        <v>1197831</v>
      </c>
      <c r="C9273">
        <v>44520</v>
      </c>
      <c r="D9273" t="s">
        <v>27</v>
      </c>
      <c r="E9273" t="s">
        <v>104</v>
      </c>
      <c r="F9273" t="s">
        <v>105</v>
      </c>
      <c r="G9273" t="s">
        <v>22</v>
      </c>
      <c r="H9273">
        <v>60</v>
      </c>
      <c r="I9273">
        <v>85</v>
      </c>
      <c r="J9273">
        <v>5100</v>
      </c>
      <c r="K9273" t="s">
        <v>24</v>
      </c>
      <c r="L9273" t="s">
        <v>17</v>
      </c>
    </row>
    <row r="9274" spans="1:12" x14ac:dyDescent="0.3">
      <c r="A9274" t="s">
        <v>34</v>
      </c>
      <c r="B9274">
        <v>1197831</v>
      </c>
      <c r="C9274">
        <v>44520</v>
      </c>
      <c r="D9274" t="s">
        <v>27</v>
      </c>
      <c r="E9274" t="s">
        <v>104</v>
      </c>
      <c r="F9274" t="s">
        <v>105</v>
      </c>
      <c r="G9274" t="s">
        <v>23</v>
      </c>
      <c r="H9274">
        <v>60</v>
      </c>
      <c r="I9274">
        <v>128</v>
      </c>
      <c r="J9274">
        <v>7680</v>
      </c>
      <c r="K9274" t="s">
        <v>24</v>
      </c>
      <c r="L9274" t="s">
        <v>20</v>
      </c>
    </row>
    <row r="9275" spans="1:12" x14ac:dyDescent="0.3">
      <c r="A9275" t="s">
        <v>34</v>
      </c>
      <c r="B9275">
        <v>1197831</v>
      </c>
      <c r="C9275">
        <v>44549</v>
      </c>
      <c r="D9275" t="s">
        <v>27</v>
      </c>
      <c r="E9275" t="s">
        <v>104</v>
      </c>
      <c r="F9275" t="s">
        <v>105</v>
      </c>
      <c r="G9275" t="s">
        <v>15</v>
      </c>
      <c r="H9275">
        <v>55</v>
      </c>
      <c r="I9275">
        <v>200</v>
      </c>
      <c r="J9275">
        <v>11000</v>
      </c>
      <c r="K9275" t="s">
        <v>24</v>
      </c>
      <c r="L9275" t="s">
        <v>17</v>
      </c>
    </row>
    <row r="9276" spans="1:12" x14ac:dyDescent="0.3">
      <c r="A9276" t="s">
        <v>34</v>
      </c>
      <c r="B9276">
        <v>1197831</v>
      </c>
      <c r="C9276">
        <v>44549</v>
      </c>
      <c r="D9276" t="s">
        <v>27</v>
      </c>
      <c r="E9276" t="s">
        <v>104</v>
      </c>
      <c r="F9276" t="s">
        <v>105</v>
      </c>
      <c r="G9276" t="s">
        <v>18</v>
      </c>
      <c r="H9276">
        <v>47</v>
      </c>
      <c r="I9276">
        <v>149</v>
      </c>
      <c r="J9276">
        <v>7003</v>
      </c>
      <c r="K9276" t="s">
        <v>24</v>
      </c>
      <c r="L9276" t="s">
        <v>17</v>
      </c>
    </row>
    <row r="9277" spans="1:12" x14ac:dyDescent="0.3">
      <c r="A9277" t="s">
        <v>34</v>
      </c>
      <c r="B9277">
        <v>1197831</v>
      </c>
      <c r="C9277">
        <v>44549</v>
      </c>
      <c r="D9277" t="s">
        <v>27</v>
      </c>
      <c r="E9277" t="s">
        <v>104</v>
      </c>
      <c r="F9277" t="s">
        <v>105</v>
      </c>
      <c r="G9277" t="s">
        <v>19</v>
      </c>
      <c r="H9277">
        <v>44</v>
      </c>
      <c r="I9277">
        <v>131</v>
      </c>
      <c r="J9277">
        <v>5764</v>
      </c>
      <c r="K9277" t="s">
        <v>24</v>
      </c>
      <c r="L9277" t="s">
        <v>20</v>
      </c>
    </row>
    <row r="9278" spans="1:12" x14ac:dyDescent="0.3">
      <c r="A9278" t="s">
        <v>34</v>
      </c>
      <c r="B9278">
        <v>1197831</v>
      </c>
      <c r="C9278">
        <v>44549</v>
      </c>
      <c r="D9278" t="s">
        <v>27</v>
      </c>
      <c r="E9278" t="s">
        <v>104</v>
      </c>
      <c r="F9278" t="s">
        <v>105</v>
      </c>
      <c r="G9278" t="s">
        <v>21</v>
      </c>
      <c r="H9278">
        <v>45</v>
      </c>
      <c r="I9278">
        <v>114</v>
      </c>
      <c r="J9278">
        <v>5130</v>
      </c>
      <c r="K9278" t="s">
        <v>24</v>
      </c>
      <c r="L9278" t="s">
        <v>20</v>
      </c>
    </row>
    <row r="9279" spans="1:12" x14ac:dyDescent="0.3">
      <c r="A9279" t="s">
        <v>34</v>
      </c>
      <c r="B9279">
        <v>1197831</v>
      </c>
      <c r="C9279">
        <v>44549</v>
      </c>
      <c r="D9279" t="s">
        <v>27</v>
      </c>
      <c r="E9279" t="s">
        <v>104</v>
      </c>
      <c r="F9279" t="s">
        <v>105</v>
      </c>
      <c r="G9279" t="s">
        <v>22</v>
      </c>
      <c r="H9279">
        <v>55</v>
      </c>
      <c r="I9279">
        <v>98</v>
      </c>
      <c r="J9279">
        <v>5390</v>
      </c>
      <c r="K9279" t="s">
        <v>24</v>
      </c>
      <c r="L9279" t="s">
        <v>17</v>
      </c>
    </row>
    <row r="9280" spans="1:12" x14ac:dyDescent="0.3">
      <c r="A9280" t="s">
        <v>34</v>
      </c>
      <c r="B9280">
        <v>1197831</v>
      </c>
      <c r="C9280">
        <v>44549</v>
      </c>
      <c r="D9280" t="s">
        <v>27</v>
      </c>
      <c r="E9280" t="s">
        <v>104</v>
      </c>
      <c r="F9280" t="s">
        <v>105</v>
      </c>
      <c r="G9280" t="s">
        <v>23</v>
      </c>
      <c r="H9280">
        <v>51</v>
      </c>
      <c r="I9280">
        <v>128</v>
      </c>
      <c r="J9280">
        <v>6528</v>
      </c>
      <c r="K9280" t="s">
        <v>24</v>
      </c>
      <c r="L9280" t="s">
        <v>20</v>
      </c>
    </row>
    <row r="9281" spans="1:12" x14ac:dyDescent="0.3">
      <c r="A9281" t="s">
        <v>34</v>
      </c>
      <c r="B9281">
        <v>1197831</v>
      </c>
      <c r="C9281">
        <v>44212</v>
      </c>
      <c r="D9281" t="s">
        <v>27</v>
      </c>
      <c r="E9281" t="s">
        <v>104</v>
      </c>
      <c r="F9281" t="s">
        <v>105</v>
      </c>
      <c r="G9281" t="s">
        <v>15</v>
      </c>
      <c r="H9281">
        <v>17</v>
      </c>
      <c r="I9281">
        <v>176</v>
      </c>
      <c r="J9281">
        <v>2992</v>
      </c>
      <c r="K9281" t="s">
        <v>24</v>
      </c>
      <c r="L9281" t="s">
        <v>17</v>
      </c>
    </row>
    <row r="9282" spans="1:12" x14ac:dyDescent="0.3">
      <c r="A9282" t="s">
        <v>34</v>
      </c>
      <c r="B9282">
        <v>1197831</v>
      </c>
      <c r="C9282">
        <v>44212</v>
      </c>
      <c r="D9282" t="s">
        <v>27</v>
      </c>
      <c r="E9282" t="s">
        <v>104</v>
      </c>
      <c r="F9282" t="s">
        <v>105</v>
      </c>
      <c r="G9282" t="s">
        <v>18</v>
      </c>
      <c r="H9282">
        <v>16</v>
      </c>
      <c r="I9282">
        <v>105</v>
      </c>
      <c r="J9282">
        <v>1680</v>
      </c>
      <c r="K9282" t="s">
        <v>24</v>
      </c>
      <c r="L9282" t="s">
        <v>17</v>
      </c>
    </row>
    <row r="9283" spans="1:12" x14ac:dyDescent="0.3">
      <c r="A9283" t="s">
        <v>34</v>
      </c>
      <c r="B9283">
        <v>1197831</v>
      </c>
      <c r="C9283">
        <v>44212</v>
      </c>
      <c r="D9283" t="s">
        <v>27</v>
      </c>
      <c r="E9283" t="s">
        <v>104</v>
      </c>
      <c r="F9283" t="s">
        <v>105</v>
      </c>
      <c r="G9283" t="s">
        <v>19</v>
      </c>
      <c r="H9283">
        <v>12</v>
      </c>
      <c r="I9283">
        <v>116</v>
      </c>
      <c r="J9283">
        <v>1392</v>
      </c>
      <c r="K9283" t="s">
        <v>24</v>
      </c>
      <c r="L9283" t="s">
        <v>20</v>
      </c>
    </row>
    <row r="9284" spans="1:12" x14ac:dyDescent="0.3">
      <c r="A9284" t="s">
        <v>34</v>
      </c>
      <c r="B9284">
        <v>1197831</v>
      </c>
      <c r="C9284">
        <v>44212</v>
      </c>
      <c r="D9284" t="s">
        <v>27</v>
      </c>
      <c r="E9284" t="s">
        <v>104</v>
      </c>
      <c r="F9284" t="s">
        <v>105</v>
      </c>
      <c r="G9284" t="s">
        <v>21</v>
      </c>
      <c r="H9284">
        <v>16</v>
      </c>
      <c r="I9284">
        <v>70</v>
      </c>
      <c r="J9284">
        <v>1120</v>
      </c>
      <c r="K9284" t="s">
        <v>24</v>
      </c>
      <c r="L9284" t="s">
        <v>20</v>
      </c>
    </row>
    <row r="9285" spans="1:12" x14ac:dyDescent="0.3">
      <c r="A9285" t="s">
        <v>34</v>
      </c>
      <c r="B9285">
        <v>1197831</v>
      </c>
      <c r="C9285">
        <v>44212</v>
      </c>
      <c r="D9285" t="s">
        <v>27</v>
      </c>
      <c r="E9285" t="s">
        <v>104</v>
      </c>
      <c r="F9285" t="s">
        <v>105</v>
      </c>
      <c r="G9285" t="s">
        <v>22</v>
      </c>
      <c r="H9285">
        <v>28</v>
      </c>
      <c r="I9285">
        <v>88</v>
      </c>
      <c r="J9285">
        <v>2464</v>
      </c>
      <c r="K9285" t="s">
        <v>24</v>
      </c>
      <c r="L9285" t="s">
        <v>17</v>
      </c>
    </row>
    <row r="9286" spans="1:12" x14ac:dyDescent="0.3">
      <c r="A9286" t="s">
        <v>34</v>
      </c>
      <c r="B9286">
        <v>1197831</v>
      </c>
      <c r="C9286">
        <v>44212</v>
      </c>
      <c r="D9286" t="s">
        <v>27</v>
      </c>
      <c r="E9286" t="s">
        <v>104</v>
      </c>
      <c r="F9286" t="s">
        <v>105</v>
      </c>
      <c r="G9286" t="s">
        <v>23</v>
      </c>
      <c r="H9286">
        <v>17</v>
      </c>
      <c r="I9286">
        <v>119</v>
      </c>
      <c r="J9286">
        <v>2023</v>
      </c>
      <c r="K9286" t="s">
        <v>24</v>
      </c>
      <c r="L9286" t="s">
        <v>20</v>
      </c>
    </row>
    <row r="9287" spans="1:12" x14ac:dyDescent="0.3">
      <c r="A9287" t="s">
        <v>34</v>
      </c>
      <c r="B9287">
        <v>1197831</v>
      </c>
      <c r="C9287">
        <v>44241</v>
      </c>
      <c r="D9287" t="s">
        <v>27</v>
      </c>
      <c r="E9287" t="s">
        <v>104</v>
      </c>
      <c r="F9287" t="s">
        <v>105</v>
      </c>
      <c r="G9287" t="s">
        <v>15</v>
      </c>
      <c r="H9287">
        <v>18</v>
      </c>
      <c r="I9287">
        <v>204</v>
      </c>
      <c r="J9287">
        <v>3672</v>
      </c>
      <c r="K9287" t="s">
        <v>24</v>
      </c>
      <c r="L9287" t="s">
        <v>17</v>
      </c>
    </row>
    <row r="9288" spans="1:12" x14ac:dyDescent="0.3">
      <c r="A9288" t="s">
        <v>34</v>
      </c>
      <c r="B9288">
        <v>1197831</v>
      </c>
      <c r="C9288">
        <v>44241</v>
      </c>
      <c r="D9288" t="s">
        <v>27</v>
      </c>
      <c r="E9288" t="s">
        <v>104</v>
      </c>
      <c r="F9288" t="s">
        <v>105</v>
      </c>
      <c r="G9288" t="s">
        <v>18</v>
      </c>
      <c r="H9288">
        <v>17</v>
      </c>
      <c r="I9288">
        <v>75</v>
      </c>
      <c r="J9288">
        <v>1275</v>
      </c>
      <c r="K9288" t="s">
        <v>24</v>
      </c>
      <c r="L9288" t="s">
        <v>17</v>
      </c>
    </row>
    <row r="9289" spans="1:12" x14ac:dyDescent="0.3">
      <c r="A9289" t="s">
        <v>34</v>
      </c>
      <c r="B9289">
        <v>1197831</v>
      </c>
      <c r="C9289">
        <v>44241</v>
      </c>
      <c r="D9289" t="s">
        <v>27</v>
      </c>
      <c r="E9289" t="s">
        <v>104</v>
      </c>
      <c r="F9289" t="s">
        <v>105</v>
      </c>
      <c r="G9289" t="s">
        <v>19</v>
      </c>
      <c r="H9289">
        <v>11</v>
      </c>
      <c r="I9289">
        <v>90</v>
      </c>
      <c r="J9289">
        <v>990</v>
      </c>
      <c r="K9289" t="s">
        <v>24</v>
      </c>
      <c r="L9289" t="s">
        <v>20</v>
      </c>
    </row>
    <row r="9290" spans="1:12" x14ac:dyDescent="0.3">
      <c r="A9290" t="s">
        <v>26</v>
      </c>
      <c r="B9290">
        <v>1185732</v>
      </c>
      <c r="C9290">
        <v>44232</v>
      </c>
      <c r="D9290" t="s">
        <v>13</v>
      </c>
      <c r="E9290" t="s">
        <v>125</v>
      </c>
      <c r="F9290" t="s">
        <v>126</v>
      </c>
      <c r="G9290" t="s">
        <v>21</v>
      </c>
      <c r="H9290">
        <v>24</v>
      </c>
      <c r="I9290">
        <v>39</v>
      </c>
      <c r="J9290">
        <v>936</v>
      </c>
      <c r="K9290" t="s">
        <v>24</v>
      </c>
      <c r="L9290" t="s">
        <v>20</v>
      </c>
    </row>
    <row r="9291" spans="1:12" x14ac:dyDescent="0.3">
      <c r="A9291" t="s">
        <v>26</v>
      </c>
      <c r="B9291">
        <v>1185732</v>
      </c>
      <c r="C9291">
        <v>44232</v>
      </c>
      <c r="D9291" t="s">
        <v>13</v>
      </c>
      <c r="E9291" t="s">
        <v>125</v>
      </c>
      <c r="F9291" t="s">
        <v>126</v>
      </c>
      <c r="G9291" t="s">
        <v>22</v>
      </c>
      <c r="H9291">
        <v>39</v>
      </c>
      <c r="I9291">
        <v>66</v>
      </c>
      <c r="J9291">
        <v>2574</v>
      </c>
      <c r="K9291" t="s">
        <v>24</v>
      </c>
      <c r="L9291" t="s">
        <v>17</v>
      </c>
    </row>
    <row r="9292" spans="1:12" x14ac:dyDescent="0.3">
      <c r="A9292" t="s">
        <v>26</v>
      </c>
      <c r="B9292">
        <v>1185732</v>
      </c>
      <c r="C9292">
        <v>44232</v>
      </c>
      <c r="D9292" t="s">
        <v>13</v>
      </c>
      <c r="E9292" t="s">
        <v>125</v>
      </c>
      <c r="F9292" t="s">
        <v>126</v>
      </c>
      <c r="G9292" t="s">
        <v>23</v>
      </c>
      <c r="H9292">
        <v>32</v>
      </c>
      <c r="I9292">
        <v>96</v>
      </c>
      <c r="J9292">
        <v>3072</v>
      </c>
      <c r="K9292" t="s">
        <v>24</v>
      </c>
      <c r="L9292" t="s">
        <v>20</v>
      </c>
    </row>
    <row r="9293" spans="1:12" x14ac:dyDescent="0.3">
      <c r="A9293" t="s">
        <v>26</v>
      </c>
      <c r="B9293">
        <v>1185732</v>
      </c>
      <c r="C9293">
        <v>44258</v>
      </c>
      <c r="D9293" t="s">
        <v>13</v>
      </c>
      <c r="E9293" t="s">
        <v>125</v>
      </c>
      <c r="F9293" t="s">
        <v>126</v>
      </c>
      <c r="G9293" t="s">
        <v>15</v>
      </c>
      <c r="H9293">
        <v>26</v>
      </c>
      <c r="I9293">
        <v>182</v>
      </c>
      <c r="J9293">
        <v>4732</v>
      </c>
      <c r="K9293" t="s">
        <v>24</v>
      </c>
      <c r="L9293" t="s">
        <v>17</v>
      </c>
    </row>
    <row r="9294" spans="1:12" x14ac:dyDescent="0.3">
      <c r="A9294" t="s">
        <v>26</v>
      </c>
      <c r="B9294">
        <v>1185732</v>
      </c>
      <c r="C9294">
        <v>44258</v>
      </c>
      <c r="D9294" t="s">
        <v>13</v>
      </c>
      <c r="E9294" t="s">
        <v>125</v>
      </c>
      <c r="F9294" t="s">
        <v>126</v>
      </c>
      <c r="G9294" t="s">
        <v>18</v>
      </c>
      <c r="H9294">
        <v>32</v>
      </c>
      <c r="I9294">
        <v>68</v>
      </c>
      <c r="J9294">
        <v>2176</v>
      </c>
      <c r="K9294" t="s">
        <v>24</v>
      </c>
      <c r="L9294" t="s">
        <v>17</v>
      </c>
    </row>
    <row r="9295" spans="1:12" x14ac:dyDescent="0.3">
      <c r="A9295" t="s">
        <v>26</v>
      </c>
      <c r="B9295">
        <v>1185732</v>
      </c>
      <c r="C9295">
        <v>44258</v>
      </c>
      <c r="D9295" t="s">
        <v>13</v>
      </c>
      <c r="E9295" t="s">
        <v>125</v>
      </c>
      <c r="F9295" t="s">
        <v>126</v>
      </c>
      <c r="G9295" t="s">
        <v>19</v>
      </c>
      <c r="H9295">
        <v>23</v>
      </c>
      <c r="I9295">
        <v>75</v>
      </c>
      <c r="J9295">
        <v>1725</v>
      </c>
      <c r="K9295" t="s">
        <v>24</v>
      </c>
      <c r="L9295" t="s">
        <v>20</v>
      </c>
    </row>
    <row r="9296" spans="1:12" x14ac:dyDescent="0.3">
      <c r="A9296" t="s">
        <v>26</v>
      </c>
      <c r="B9296">
        <v>1185732</v>
      </c>
      <c r="C9296">
        <v>44258</v>
      </c>
      <c r="D9296" t="s">
        <v>13</v>
      </c>
      <c r="E9296" t="s">
        <v>125</v>
      </c>
      <c r="F9296" t="s">
        <v>126</v>
      </c>
      <c r="G9296" t="s">
        <v>21</v>
      </c>
      <c r="H9296">
        <v>27</v>
      </c>
      <c r="I9296">
        <v>34</v>
      </c>
      <c r="J9296">
        <v>918</v>
      </c>
      <c r="K9296" t="s">
        <v>24</v>
      </c>
      <c r="L9296" t="s">
        <v>20</v>
      </c>
    </row>
    <row r="9297" spans="1:12" x14ac:dyDescent="0.3">
      <c r="A9297" t="s">
        <v>26</v>
      </c>
      <c r="B9297">
        <v>1185732</v>
      </c>
      <c r="C9297">
        <v>44258</v>
      </c>
      <c r="D9297" t="s">
        <v>13</v>
      </c>
      <c r="E9297" t="s">
        <v>125</v>
      </c>
      <c r="F9297" t="s">
        <v>126</v>
      </c>
      <c r="G9297" t="s">
        <v>22</v>
      </c>
      <c r="H9297">
        <v>39</v>
      </c>
      <c r="I9297">
        <v>53</v>
      </c>
      <c r="J9297">
        <v>2067</v>
      </c>
      <c r="K9297" t="s">
        <v>24</v>
      </c>
      <c r="L9297" t="s">
        <v>17</v>
      </c>
    </row>
    <row r="9298" spans="1:12" x14ac:dyDescent="0.3">
      <c r="A9298" t="s">
        <v>26</v>
      </c>
      <c r="B9298">
        <v>1185732</v>
      </c>
      <c r="C9298">
        <v>44258</v>
      </c>
      <c r="D9298" t="s">
        <v>13</v>
      </c>
      <c r="E9298" t="s">
        <v>125</v>
      </c>
      <c r="F9298" t="s">
        <v>126</v>
      </c>
      <c r="G9298" t="s">
        <v>23</v>
      </c>
      <c r="H9298">
        <v>29</v>
      </c>
      <c r="I9298">
        <v>85</v>
      </c>
      <c r="J9298">
        <v>2465</v>
      </c>
      <c r="K9298" t="s">
        <v>24</v>
      </c>
      <c r="L9298" t="s">
        <v>20</v>
      </c>
    </row>
    <row r="9299" spans="1:12" x14ac:dyDescent="0.3">
      <c r="A9299" t="s">
        <v>26</v>
      </c>
      <c r="B9299">
        <v>1185732</v>
      </c>
      <c r="C9299">
        <v>44290</v>
      </c>
      <c r="D9299" t="s">
        <v>13</v>
      </c>
      <c r="E9299" t="s">
        <v>125</v>
      </c>
      <c r="F9299" t="s">
        <v>126</v>
      </c>
      <c r="G9299" t="s">
        <v>15</v>
      </c>
      <c r="H9299">
        <v>28</v>
      </c>
      <c r="I9299">
        <v>155</v>
      </c>
      <c r="J9299">
        <v>4340</v>
      </c>
      <c r="K9299" t="s">
        <v>24</v>
      </c>
      <c r="L9299" t="s">
        <v>17</v>
      </c>
    </row>
    <row r="9300" spans="1:12" x14ac:dyDescent="0.3">
      <c r="A9300" t="s">
        <v>26</v>
      </c>
      <c r="B9300">
        <v>1185732</v>
      </c>
      <c r="C9300">
        <v>44290</v>
      </c>
      <c r="D9300" t="s">
        <v>13</v>
      </c>
      <c r="E9300" t="s">
        <v>125</v>
      </c>
      <c r="F9300" t="s">
        <v>126</v>
      </c>
      <c r="G9300" t="s">
        <v>18</v>
      </c>
      <c r="H9300">
        <v>30</v>
      </c>
      <c r="I9300">
        <v>64</v>
      </c>
      <c r="J9300">
        <v>1920</v>
      </c>
      <c r="K9300" t="s">
        <v>24</v>
      </c>
      <c r="L9300" t="s">
        <v>17</v>
      </c>
    </row>
    <row r="9301" spans="1:12" x14ac:dyDescent="0.3">
      <c r="A9301" t="s">
        <v>26</v>
      </c>
      <c r="B9301">
        <v>1185732</v>
      </c>
      <c r="C9301">
        <v>44290</v>
      </c>
      <c r="D9301" t="s">
        <v>13</v>
      </c>
      <c r="E9301" t="s">
        <v>125</v>
      </c>
      <c r="F9301" t="s">
        <v>126</v>
      </c>
      <c r="G9301" t="s">
        <v>19</v>
      </c>
      <c r="H9301">
        <v>20</v>
      </c>
      <c r="I9301">
        <v>64</v>
      </c>
      <c r="J9301">
        <v>1280</v>
      </c>
      <c r="K9301" t="s">
        <v>24</v>
      </c>
      <c r="L9301" t="s">
        <v>20</v>
      </c>
    </row>
    <row r="9302" spans="1:12" x14ac:dyDescent="0.3">
      <c r="A9302" t="s">
        <v>26</v>
      </c>
      <c r="B9302">
        <v>1185732</v>
      </c>
      <c r="C9302">
        <v>44290</v>
      </c>
      <c r="D9302" t="s">
        <v>13</v>
      </c>
      <c r="E9302" t="s">
        <v>125</v>
      </c>
      <c r="F9302" t="s">
        <v>126</v>
      </c>
      <c r="G9302" t="s">
        <v>21</v>
      </c>
      <c r="H9302">
        <v>26</v>
      </c>
      <c r="I9302">
        <v>41</v>
      </c>
      <c r="J9302">
        <v>1066</v>
      </c>
      <c r="K9302" t="s">
        <v>24</v>
      </c>
      <c r="L9302" t="s">
        <v>20</v>
      </c>
    </row>
    <row r="9303" spans="1:12" x14ac:dyDescent="0.3">
      <c r="A9303" t="s">
        <v>26</v>
      </c>
      <c r="B9303">
        <v>1185732</v>
      </c>
      <c r="C9303">
        <v>44290</v>
      </c>
      <c r="D9303" t="s">
        <v>13</v>
      </c>
      <c r="E9303" t="s">
        <v>125</v>
      </c>
      <c r="F9303" t="s">
        <v>126</v>
      </c>
      <c r="G9303" t="s">
        <v>22</v>
      </c>
      <c r="H9303">
        <v>37</v>
      </c>
      <c r="I9303">
        <v>40</v>
      </c>
      <c r="J9303">
        <v>1480</v>
      </c>
      <c r="K9303" t="s">
        <v>24</v>
      </c>
      <c r="L9303" t="s">
        <v>17</v>
      </c>
    </row>
    <row r="9304" spans="1:12" x14ac:dyDescent="0.3">
      <c r="A9304" t="s">
        <v>26</v>
      </c>
      <c r="B9304">
        <v>1185732</v>
      </c>
      <c r="C9304">
        <v>44290</v>
      </c>
      <c r="D9304" t="s">
        <v>13</v>
      </c>
      <c r="E9304" t="s">
        <v>125</v>
      </c>
      <c r="F9304" t="s">
        <v>126</v>
      </c>
      <c r="G9304" t="s">
        <v>23</v>
      </c>
      <c r="H9304">
        <v>26</v>
      </c>
      <c r="I9304">
        <v>94</v>
      </c>
      <c r="J9304">
        <v>2444</v>
      </c>
      <c r="K9304" t="s">
        <v>24</v>
      </c>
      <c r="L9304" t="s">
        <v>20</v>
      </c>
    </row>
    <row r="9305" spans="1:12" x14ac:dyDescent="0.3">
      <c r="A9305" t="s">
        <v>26</v>
      </c>
      <c r="B9305">
        <v>1185732</v>
      </c>
      <c r="C9305">
        <v>44319</v>
      </c>
      <c r="D9305" t="s">
        <v>13</v>
      </c>
      <c r="E9305" t="s">
        <v>125</v>
      </c>
      <c r="F9305" t="s">
        <v>126</v>
      </c>
      <c r="G9305" t="s">
        <v>15</v>
      </c>
      <c r="H9305">
        <v>40</v>
      </c>
      <c r="I9305">
        <v>191</v>
      </c>
      <c r="J9305">
        <v>7640</v>
      </c>
      <c r="K9305" t="s">
        <v>24</v>
      </c>
      <c r="L9305" t="s">
        <v>17</v>
      </c>
    </row>
    <row r="9306" spans="1:12" x14ac:dyDescent="0.3">
      <c r="A9306" t="s">
        <v>26</v>
      </c>
      <c r="B9306">
        <v>1185732</v>
      </c>
      <c r="C9306">
        <v>44319</v>
      </c>
      <c r="D9306" t="s">
        <v>13</v>
      </c>
      <c r="E9306" t="s">
        <v>125</v>
      </c>
      <c r="F9306" t="s">
        <v>126</v>
      </c>
      <c r="G9306" t="s">
        <v>18</v>
      </c>
      <c r="H9306">
        <v>35</v>
      </c>
      <c r="I9306">
        <v>83</v>
      </c>
      <c r="J9306">
        <v>2905</v>
      </c>
      <c r="K9306" t="s">
        <v>24</v>
      </c>
      <c r="L9306" t="s">
        <v>17</v>
      </c>
    </row>
    <row r="9307" spans="1:12" x14ac:dyDescent="0.3">
      <c r="A9307" t="s">
        <v>26</v>
      </c>
      <c r="B9307">
        <v>1185732</v>
      </c>
      <c r="C9307">
        <v>44319</v>
      </c>
      <c r="D9307" t="s">
        <v>13</v>
      </c>
      <c r="E9307" t="s">
        <v>125</v>
      </c>
      <c r="F9307" t="s">
        <v>126</v>
      </c>
      <c r="G9307" t="s">
        <v>19</v>
      </c>
      <c r="H9307">
        <v>32</v>
      </c>
      <c r="I9307">
        <v>83</v>
      </c>
      <c r="J9307">
        <v>2656</v>
      </c>
      <c r="K9307" t="s">
        <v>24</v>
      </c>
      <c r="L9307" t="s">
        <v>20</v>
      </c>
    </row>
    <row r="9308" spans="1:12" x14ac:dyDescent="0.3">
      <c r="A9308" t="s">
        <v>26</v>
      </c>
      <c r="B9308">
        <v>1185732</v>
      </c>
      <c r="C9308">
        <v>44319</v>
      </c>
      <c r="D9308" t="s">
        <v>13</v>
      </c>
      <c r="E9308" t="s">
        <v>125</v>
      </c>
      <c r="F9308" t="s">
        <v>126</v>
      </c>
      <c r="G9308" t="s">
        <v>21</v>
      </c>
      <c r="H9308">
        <v>32</v>
      </c>
      <c r="I9308">
        <v>74</v>
      </c>
      <c r="J9308">
        <v>2368</v>
      </c>
      <c r="K9308" t="s">
        <v>24</v>
      </c>
      <c r="L9308" t="s">
        <v>20</v>
      </c>
    </row>
    <row r="9309" spans="1:12" x14ac:dyDescent="0.3">
      <c r="A9309" t="s">
        <v>26</v>
      </c>
      <c r="B9309">
        <v>1185732</v>
      </c>
      <c r="C9309">
        <v>44319</v>
      </c>
      <c r="D9309" t="s">
        <v>13</v>
      </c>
      <c r="E9309" t="s">
        <v>125</v>
      </c>
      <c r="F9309" t="s">
        <v>126</v>
      </c>
      <c r="G9309" t="s">
        <v>22</v>
      </c>
      <c r="H9309">
        <v>37</v>
      </c>
      <c r="I9309">
        <v>83</v>
      </c>
      <c r="J9309">
        <v>3071</v>
      </c>
      <c r="K9309" t="s">
        <v>24</v>
      </c>
      <c r="L9309" t="s">
        <v>17</v>
      </c>
    </row>
    <row r="9310" spans="1:12" x14ac:dyDescent="0.3">
      <c r="A9310" t="s">
        <v>26</v>
      </c>
      <c r="B9310">
        <v>1185732</v>
      </c>
      <c r="C9310">
        <v>44319</v>
      </c>
      <c r="D9310" t="s">
        <v>13</v>
      </c>
      <c r="E9310" t="s">
        <v>125</v>
      </c>
      <c r="F9310" t="s">
        <v>126</v>
      </c>
      <c r="G9310" t="s">
        <v>23</v>
      </c>
      <c r="H9310">
        <v>41</v>
      </c>
      <c r="I9310">
        <v>128</v>
      </c>
      <c r="J9310">
        <v>5248</v>
      </c>
      <c r="K9310" t="s">
        <v>24</v>
      </c>
      <c r="L9310" t="s">
        <v>20</v>
      </c>
    </row>
    <row r="9311" spans="1:12" x14ac:dyDescent="0.3">
      <c r="A9311" t="s">
        <v>26</v>
      </c>
      <c r="B9311">
        <v>1185732</v>
      </c>
      <c r="C9311">
        <v>44352</v>
      </c>
      <c r="D9311" t="s">
        <v>13</v>
      </c>
      <c r="E9311" t="s">
        <v>125</v>
      </c>
      <c r="F9311" t="s">
        <v>126</v>
      </c>
      <c r="G9311" t="s">
        <v>15</v>
      </c>
      <c r="H9311">
        <v>40</v>
      </c>
      <c r="I9311">
        <v>206</v>
      </c>
      <c r="J9311">
        <v>8240</v>
      </c>
      <c r="K9311" t="s">
        <v>24</v>
      </c>
      <c r="L9311" t="s">
        <v>17</v>
      </c>
    </row>
    <row r="9312" spans="1:12" x14ac:dyDescent="0.3">
      <c r="A9312" t="s">
        <v>26</v>
      </c>
      <c r="B9312">
        <v>1185732</v>
      </c>
      <c r="C9312">
        <v>44352</v>
      </c>
      <c r="D9312" t="s">
        <v>13</v>
      </c>
      <c r="E9312" t="s">
        <v>125</v>
      </c>
      <c r="F9312" t="s">
        <v>126</v>
      </c>
      <c r="G9312" t="s">
        <v>18</v>
      </c>
      <c r="H9312">
        <v>38</v>
      </c>
      <c r="I9312">
        <v>124</v>
      </c>
      <c r="J9312">
        <v>4712</v>
      </c>
      <c r="K9312" t="s">
        <v>24</v>
      </c>
      <c r="L9312" t="s">
        <v>17</v>
      </c>
    </row>
    <row r="9313" spans="1:12" x14ac:dyDescent="0.3">
      <c r="A9313" t="s">
        <v>26</v>
      </c>
      <c r="B9313">
        <v>1185732</v>
      </c>
      <c r="C9313">
        <v>44352</v>
      </c>
      <c r="D9313" t="s">
        <v>13</v>
      </c>
      <c r="E9313" t="s">
        <v>125</v>
      </c>
      <c r="F9313" t="s">
        <v>126</v>
      </c>
      <c r="G9313" t="s">
        <v>19</v>
      </c>
      <c r="H9313">
        <v>35</v>
      </c>
      <c r="I9313">
        <v>96</v>
      </c>
      <c r="J9313">
        <v>3360</v>
      </c>
      <c r="K9313" t="s">
        <v>24</v>
      </c>
      <c r="L9313" t="s">
        <v>20</v>
      </c>
    </row>
    <row r="9314" spans="1:12" x14ac:dyDescent="0.3">
      <c r="A9314" t="s">
        <v>26</v>
      </c>
      <c r="B9314">
        <v>1185732</v>
      </c>
      <c r="C9314">
        <v>44352</v>
      </c>
      <c r="D9314" t="s">
        <v>13</v>
      </c>
      <c r="E9314" t="s">
        <v>125</v>
      </c>
      <c r="F9314" t="s">
        <v>126</v>
      </c>
      <c r="G9314" t="s">
        <v>21</v>
      </c>
      <c r="H9314">
        <v>35</v>
      </c>
      <c r="I9314">
        <v>85</v>
      </c>
      <c r="J9314">
        <v>2975</v>
      </c>
      <c r="K9314" t="s">
        <v>24</v>
      </c>
      <c r="L9314" t="s">
        <v>20</v>
      </c>
    </row>
    <row r="9315" spans="1:12" x14ac:dyDescent="0.3">
      <c r="A9315" t="s">
        <v>26</v>
      </c>
      <c r="B9315">
        <v>1185732</v>
      </c>
      <c r="C9315">
        <v>44352</v>
      </c>
      <c r="D9315" t="s">
        <v>13</v>
      </c>
      <c r="E9315" t="s">
        <v>125</v>
      </c>
      <c r="F9315" t="s">
        <v>126</v>
      </c>
      <c r="G9315" t="s">
        <v>22</v>
      </c>
      <c r="H9315">
        <v>36</v>
      </c>
      <c r="I9315">
        <v>91</v>
      </c>
      <c r="J9315">
        <v>3276</v>
      </c>
      <c r="K9315" t="s">
        <v>24</v>
      </c>
      <c r="L9315" t="s">
        <v>17</v>
      </c>
    </row>
    <row r="9316" spans="1:12" x14ac:dyDescent="0.3">
      <c r="A9316" t="s">
        <v>26</v>
      </c>
      <c r="B9316">
        <v>1185732</v>
      </c>
      <c r="C9316">
        <v>44352</v>
      </c>
      <c r="D9316" t="s">
        <v>13</v>
      </c>
      <c r="E9316" t="s">
        <v>125</v>
      </c>
      <c r="F9316" t="s">
        <v>126</v>
      </c>
      <c r="G9316" t="s">
        <v>23</v>
      </c>
      <c r="H9316">
        <v>39</v>
      </c>
      <c r="I9316">
        <v>128</v>
      </c>
      <c r="J9316">
        <v>4992</v>
      </c>
      <c r="K9316" t="s">
        <v>24</v>
      </c>
      <c r="L9316" t="s">
        <v>20</v>
      </c>
    </row>
    <row r="9317" spans="1:12" x14ac:dyDescent="0.3">
      <c r="A9317" t="s">
        <v>26</v>
      </c>
      <c r="B9317">
        <v>1185732</v>
      </c>
      <c r="C9317">
        <v>44380</v>
      </c>
      <c r="D9317" t="s">
        <v>13</v>
      </c>
      <c r="E9317" t="s">
        <v>125</v>
      </c>
      <c r="F9317" t="s">
        <v>126</v>
      </c>
      <c r="G9317" t="s">
        <v>15</v>
      </c>
      <c r="H9317">
        <v>42</v>
      </c>
      <c r="I9317">
        <v>195</v>
      </c>
      <c r="J9317">
        <v>8190</v>
      </c>
      <c r="K9317" t="s">
        <v>24</v>
      </c>
      <c r="L9317" t="s">
        <v>17</v>
      </c>
    </row>
    <row r="9318" spans="1:12" x14ac:dyDescent="0.3">
      <c r="A9318" t="s">
        <v>26</v>
      </c>
      <c r="B9318">
        <v>1185732</v>
      </c>
      <c r="C9318">
        <v>44380</v>
      </c>
      <c r="D9318" t="s">
        <v>13</v>
      </c>
      <c r="E9318" t="s">
        <v>125</v>
      </c>
      <c r="F9318" t="s">
        <v>126</v>
      </c>
      <c r="G9318" t="s">
        <v>18</v>
      </c>
      <c r="H9318">
        <v>38</v>
      </c>
      <c r="I9318">
        <v>120</v>
      </c>
      <c r="J9318">
        <v>4560</v>
      </c>
      <c r="K9318" t="s">
        <v>24</v>
      </c>
      <c r="L9318" t="s">
        <v>17</v>
      </c>
    </row>
    <row r="9319" spans="1:12" x14ac:dyDescent="0.3">
      <c r="A9319" t="s">
        <v>26</v>
      </c>
      <c r="B9319">
        <v>1185732</v>
      </c>
      <c r="C9319">
        <v>44380</v>
      </c>
      <c r="D9319" t="s">
        <v>13</v>
      </c>
      <c r="E9319" t="s">
        <v>125</v>
      </c>
      <c r="F9319" t="s">
        <v>126</v>
      </c>
      <c r="G9319" t="s">
        <v>19</v>
      </c>
      <c r="H9319">
        <v>29</v>
      </c>
      <c r="I9319">
        <v>111</v>
      </c>
      <c r="J9319">
        <v>3219</v>
      </c>
      <c r="K9319" t="s">
        <v>24</v>
      </c>
      <c r="L9319" t="s">
        <v>20</v>
      </c>
    </row>
    <row r="9320" spans="1:12" x14ac:dyDescent="0.3">
      <c r="A9320" t="s">
        <v>26</v>
      </c>
      <c r="B9320">
        <v>1185732</v>
      </c>
      <c r="C9320">
        <v>44380</v>
      </c>
      <c r="D9320" t="s">
        <v>13</v>
      </c>
      <c r="E9320" t="s">
        <v>125</v>
      </c>
      <c r="F9320" t="s">
        <v>126</v>
      </c>
      <c r="G9320" t="s">
        <v>21</v>
      </c>
      <c r="H9320">
        <v>34</v>
      </c>
      <c r="I9320">
        <v>94</v>
      </c>
      <c r="J9320">
        <v>3196</v>
      </c>
      <c r="K9320" t="s">
        <v>24</v>
      </c>
      <c r="L9320" t="s">
        <v>20</v>
      </c>
    </row>
    <row r="9321" spans="1:12" x14ac:dyDescent="0.3">
      <c r="A9321" t="s">
        <v>26</v>
      </c>
      <c r="B9321">
        <v>1185732</v>
      </c>
      <c r="C9321">
        <v>44380</v>
      </c>
      <c r="D9321" t="s">
        <v>13</v>
      </c>
      <c r="E9321" t="s">
        <v>125</v>
      </c>
      <c r="F9321" t="s">
        <v>126</v>
      </c>
      <c r="G9321" t="s">
        <v>22</v>
      </c>
      <c r="H9321">
        <v>43</v>
      </c>
      <c r="I9321">
        <v>93</v>
      </c>
      <c r="J9321">
        <v>3999</v>
      </c>
      <c r="K9321" t="s">
        <v>24</v>
      </c>
      <c r="L9321" t="s">
        <v>17</v>
      </c>
    </row>
    <row r="9322" spans="1:12" x14ac:dyDescent="0.3">
      <c r="A9322" t="s">
        <v>26</v>
      </c>
      <c r="B9322">
        <v>1185732</v>
      </c>
      <c r="C9322">
        <v>44380</v>
      </c>
      <c r="D9322" t="s">
        <v>13</v>
      </c>
      <c r="E9322" t="s">
        <v>125</v>
      </c>
      <c r="F9322" t="s">
        <v>126</v>
      </c>
      <c r="G9322" t="s">
        <v>23</v>
      </c>
      <c r="H9322">
        <v>40</v>
      </c>
      <c r="I9322">
        <v>152</v>
      </c>
      <c r="J9322">
        <v>6080</v>
      </c>
      <c r="K9322" t="s">
        <v>24</v>
      </c>
      <c r="L9322" t="s">
        <v>20</v>
      </c>
    </row>
    <row r="9323" spans="1:12" x14ac:dyDescent="0.3">
      <c r="A9323" t="s">
        <v>26</v>
      </c>
      <c r="B9323">
        <v>1185732</v>
      </c>
      <c r="C9323">
        <v>44412</v>
      </c>
      <c r="D9323" t="s">
        <v>13</v>
      </c>
      <c r="E9323" t="s">
        <v>125</v>
      </c>
      <c r="F9323" t="s">
        <v>126</v>
      </c>
      <c r="G9323" t="s">
        <v>15</v>
      </c>
      <c r="H9323">
        <v>40</v>
      </c>
      <c r="I9323">
        <v>194</v>
      </c>
      <c r="J9323">
        <v>7760</v>
      </c>
      <c r="K9323" t="s">
        <v>24</v>
      </c>
      <c r="L9323" t="s">
        <v>17</v>
      </c>
    </row>
    <row r="9324" spans="1:12" x14ac:dyDescent="0.3">
      <c r="A9324" t="s">
        <v>26</v>
      </c>
      <c r="B9324">
        <v>1185732</v>
      </c>
      <c r="C9324">
        <v>44412</v>
      </c>
      <c r="D9324" t="s">
        <v>13</v>
      </c>
      <c r="E9324" t="s">
        <v>125</v>
      </c>
      <c r="F9324" t="s">
        <v>126</v>
      </c>
      <c r="G9324" t="s">
        <v>18</v>
      </c>
      <c r="H9324">
        <v>34</v>
      </c>
      <c r="I9324">
        <v>128</v>
      </c>
      <c r="J9324">
        <v>4352</v>
      </c>
      <c r="K9324" t="s">
        <v>24</v>
      </c>
      <c r="L9324" t="s">
        <v>17</v>
      </c>
    </row>
    <row r="9325" spans="1:12" x14ac:dyDescent="0.3">
      <c r="A9325" t="s">
        <v>26</v>
      </c>
      <c r="B9325">
        <v>1185732</v>
      </c>
      <c r="C9325">
        <v>44412</v>
      </c>
      <c r="D9325" t="s">
        <v>13</v>
      </c>
      <c r="E9325" t="s">
        <v>125</v>
      </c>
      <c r="F9325" t="s">
        <v>126</v>
      </c>
      <c r="G9325" t="s">
        <v>19</v>
      </c>
      <c r="H9325">
        <v>36</v>
      </c>
      <c r="I9325">
        <v>107</v>
      </c>
      <c r="J9325">
        <v>3852</v>
      </c>
      <c r="K9325" t="s">
        <v>24</v>
      </c>
      <c r="L9325" t="s">
        <v>20</v>
      </c>
    </row>
    <row r="9326" spans="1:12" x14ac:dyDescent="0.3">
      <c r="A9326" t="s">
        <v>26</v>
      </c>
      <c r="B9326">
        <v>1185732</v>
      </c>
      <c r="C9326">
        <v>44412</v>
      </c>
      <c r="D9326" t="s">
        <v>13</v>
      </c>
      <c r="E9326" t="s">
        <v>125</v>
      </c>
      <c r="F9326" t="s">
        <v>126</v>
      </c>
      <c r="G9326" t="s">
        <v>21</v>
      </c>
      <c r="H9326">
        <v>32</v>
      </c>
      <c r="I9326">
        <v>72</v>
      </c>
      <c r="J9326">
        <v>2304</v>
      </c>
      <c r="K9326" t="s">
        <v>24</v>
      </c>
      <c r="L9326" t="s">
        <v>20</v>
      </c>
    </row>
    <row r="9327" spans="1:12" x14ac:dyDescent="0.3">
      <c r="A9327" t="s">
        <v>26</v>
      </c>
      <c r="B9327">
        <v>1185732</v>
      </c>
      <c r="C9327">
        <v>44412</v>
      </c>
      <c r="D9327" t="s">
        <v>13</v>
      </c>
      <c r="E9327" t="s">
        <v>125</v>
      </c>
      <c r="F9327" t="s">
        <v>126</v>
      </c>
      <c r="G9327" t="s">
        <v>22</v>
      </c>
      <c r="H9327">
        <v>43</v>
      </c>
      <c r="I9327">
        <v>62</v>
      </c>
      <c r="J9327">
        <v>2666</v>
      </c>
      <c r="K9327" t="s">
        <v>24</v>
      </c>
      <c r="L9327" t="s">
        <v>17</v>
      </c>
    </row>
    <row r="9328" spans="1:12" x14ac:dyDescent="0.3">
      <c r="A9328" t="s">
        <v>26</v>
      </c>
      <c r="B9328">
        <v>1185732</v>
      </c>
      <c r="C9328">
        <v>44412</v>
      </c>
      <c r="D9328" t="s">
        <v>13</v>
      </c>
      <c r="E9328" t="s">
        <v>125</v>
      </c>
      <c r="F9328" t="s">
        <v>126</v>
      </c>
      <c r="G9328" t="s">
        <v>23</v>
      </c>
      <c r="H9328">
        <v>44</v>
      </c>
      <c r="I9328">
        <v>124</v>
      </c>
      <c r="J9328">
        <v>5456</v>
      </c>
      <c r="K9328" t="s">
        <v>24</v>
      </c>
      <c r="L9328" t="s">
        <v>20</v>
      </c>
    </row>
    <row r="9329" spans="1:12" x14ac:dyDescent="0.3">
      <c r="A9329" t="s">
        <v>26</v>
      </c>
      <c r="B9329">
        <v>1185732</v>
      </c>
      <c r="C9329">
        <v>44442</v>
      </c>
      <c r="D9329" t="s">
        <v>13</v>
      </c>
      <c r="E9329" t="s">
        <v>125</v>
      </c>
      <c r="F9329" t="s">
        <v>126</v>
      </c>
      <c r="G9329" t="s">
        <v>15</v>
      </c>
      <c r="H9329">
        <v>43</v>
      </c>
      <c r="I9329">
        <v>170</v>
      </c>
      <c r="J9329">
        <v>7310</v>
      </c>
      <c r="K9329" t="s">
        <v>24</v>
      </c>
      <c r="L9329" t="s">
        <v>17</v>
      </c>
    </row>
    <row r="9330" spans="1:12" x14ac:dyDescent="0.3">
      <c r="A9330" t="s">
        <v>26</v>
      </c>
      <c r="B9330">
        <v>1185732</v>
      </c>
      <c r="C9330">
        <v>44442</v>
      </c>
      <c r="D9330" t="s">
        <v>13</v>
      </c>
      <c r="E9330" t="s">
        <v>125</v>
      </c>
      <c r="F9330" t="s">
        <v>126</v>
      </c>
      <c r="G9330" t="s">
        <v>18</v>
      </c>
      <c r="H9330">
        <v>40</v>
      </c>
      <c r="I9330">
        <v>93</v>
      </c>
      <c r="J9330">
        <v>3720</v>
      </c>
      <c r="K9330" t="s">
        <v>24</v>
      </c>
      <c r="L9330" t="s">
        <v>17</v>
      </c>
    </row>
    <row r="9331" spans="1:12" x14ac:dyDescent="0.3">
      <c r="A9331" t="s">
        <v>26</v>
      </c>
      <c r="B9331">
        <v>1185732</v>
      </c>
      <c r="C9331">
        <v>44442</v>
      </c>
      <c r="D9331" t="s">
        <v>13</v>
      </c>
      <c r="E9331" t="s">
        <v>125</v>
      </c>
      <c r="F9331" t="s">
        <v>126</v>
      </c>
      <c r="G9331" t="s">
        <v>19</v>
      </c>
      <c r="H9331">
        <v>33</v>
      </c>
      <c r="I9331">
        <v>64</v>
      </c>
      <c r="J9331">
        <v>2112</v>
      </c>
      <c r="K9331" t="s">
        <v>24</v>
      </c>
      <c r="L9331" t="s">
        <v>20</v>
      </c>
    </row>
    <row r="9332" spans="1:12" x14ac:dyDescent="0.3">
      <c r="A9332" t="s">
        <v>26</v>
      </c>
      <c r="B9332">
        <v>1185732</v>
      </c>
      <c r="C9332">
        <v>44442</v>
      </c>
      <c r="D9332" t="s">
        <v>13</v>
      </c>
      <c r="E9332" t="s">
        <v>125</v>
      </c>
      <c r="F9332" t="s">
        <v>126</v>
      </c>
      <c r="G9332" t="s">
        <v>21</v>
      </c>
      <c r="H9332">
        <v>30</v>
      </c>
      <c r="I9332">
        <v>58</v>
      </c>
      <c r="J9332">
        <v>1740</v>
      </c>
      <c r="K9332" t="s">
        <v>24</v>
      </c>
      <c r="L9332" t="s">
        <v>20</v>
      </c>
    </row>
    <row r="9333" spans="1:12" x14ac:dyDescent="0.3">
      <c r="A9333" t="s">
        <v>26</v>
      </c>
      <c r="B9333">
        <v>1185732</v>
      </c>
      <c r="C9333">
        <v>44442</v>
      </c>
      <c r="D9333" t="s">
        <v>13</v>
      </c>
      <c r="E9333" t="s">
        <v>125</v>
      </c>
      <c r="F9333" t="s">
        <v>126</v>
      </c>
      <c r="G9333" t="s">
        <v>22</v>
      </c>
      <c r="H9333">
        <v>41</v>
      </c>
      <c r="I9333">
        <v>58</v>
      </c>
      <c r="J9333">
        <v>2378</v>
      </c>
      <c r="K9333" t="s">
        <v>24</v>
      </c>
      <c r="L9333" t="s">
        <v>17</v>
      </c>
    </row>
    <row r="9334" spans="1:12" x14ac:dyDescent="0.3">
      <c r="A9334" t="s">
        <v>26</v>
      </c>
      <c r="B9334">
        <v>1185732</v>
      </c>
      <c r="C9334">
        <v>44442</v>
      </c>
      <c r="D9334" t="s">
        <v>13</v>
      </c>
      <c r="E9334" t="s">
        <v>125</v>
      </c>
      <c r="F9334" t="s">
        <v>126</v>
      </c>
      <c r="G9334" t="s">
        <v>23</v>
      </c>
      <c r="H9334">
        <v>45</v>
      </c>
      <c r="I9334">
        <v>83</v>
      </c>
      <c r="J9334">
        <v>3735</v>
      </c>
      <c r="K9334" t="s">
        <v>24</v>
      </c>
      <c r="L9334" t="s">
        <v>20</v>
      </c>
    </row>
    <row r="9335" spans="1:12" x14ac:dyDescent="0.3">
      <c r="A9335" t="s">
        <v>26</v>
      </c>
      <c r="B9335">
        <v>1185732</v>
      </c>
      <c r="C9335">
        <v>44474</v>
      </c>
      <c r="D9335" t="s">
        <v>13</v>
      </c>
      <c r="E9335" t="s">
        <v>125</v>
      </c>
      <c r="F9335" t="s">
        <v>126</v>
      </c>
      <c r="G9335" t="s">
        <v>15</v>
      </c>
      <c r="H9335">
        <v>46</v>
      </c>
      <c r="I9335">
        <v>153</v>
      </c>
      <c r="J9335">
        <v>7038</v>
      </c>
      <c r="K9335" t="s">
        <v>24</v>
      </c>
      <c r="L9335" t="s">
        <v>17</v>
      </c>
    </row>
    <row r="9336" spans="1:12" x14ac:dyDescent="0.3">
      <c r="A9336" t="s">
        <v>26</v>
      </c>
      <c r="B9336">
        <v>1185732</v>
      </c>
      <c r="C9336">
        <v>44474</v>
      </c>
      <c r="D9336" t="s">
        <v>13</v>
      </c>
      <c r="E9336" t="s">
        <v>125</v>
      </c>
      <c r="F9336" t="s">
        <v>126</v>
      </c>
      <c r="G9336" t="s">
        <v>18</v>
      </c>
      <c r="H9336">
        <v>39</v>
      </c>
      <c r="I9336">
        <v>94</v>
      </c>
      <c r="J9336">
        <v>3666</v>
      </c>
      <c r="K9336" t="s">
        <v>24</v>
      </c>
      <c r="L9336" t="s">
        <v>17</v>
      </c>
    </row>
    <row r="9337" spans="1:12" x14ac:dyDescent="0.3">
      <c r="A9337" t="s">
        <v>26</v>
      </c>
      <c r="B9337">
        <v>1185732</v>
      </c>
      <c r="C9337">
        <v>44474</v>
      </c>
      <c r="D9337" t="s">
        <v>13</v>
      </c>
      <c r="E9337" t="s">
        <v>125</v>
      </c>
      <c r="F9337" t="s">
        <v>126</v>
      </c>
      <c r="G9337" t="s">
        <v>19</v>
      </c>
      <c r="H9337">
        <v>36</v>
      </c>
      <c r="I9337">
        <v>61</v>
      </c>
      <c r="J9337">
        <v>2196</v>
      </c>
      <c r="K9337" t="s">
        <v>24</v>
      </c>
      <c r="L9337" t="s">
        <v>20</v>
      </c>
    </row>
    <row r="9338" spans="1:12" x14ac:dyDescent="0.3">
      <c r="A9338" t="s">
        <v>26</v>
      </c>
      <c r="B9338">
        <v>1185732</v>
      </c>
      <c r="C9338">
        <v>44474</v>
      </c>
      <c r="D9338" t="s">
        <v>13</v>
      </c>
      <c r="E9338" t="s">
        <v>125</v>
      </c>
      <c r="F9338" t="s">
        <v>126</v>
      </c>
      <c r="G9338" t="s">
        <v>21</v>
      </c>
      <c r="H9338">
        <v>43</v>
      </c>
      <c r="I9338">
        <v>45</v>
      </c>
      <c r="J9338">
        <v>1935</v>
      </c>
      <c r="K9338" t="s">
        <v>24</v>
      </c>
      <c r="L9338" t="s">
        <v>20</v>
      </c>
    </row>
    <row r="9339" spans="1:12" x14ac:dyDescent="0.3">
      <c r="A9339" t="s">
        <v>26</v>
      </c>
      <c r="B9339">
        <v>1185732</v>
      </c>
      <c r="C9339">
        <v>44474</v>
      </c>
      <c r="D9339" t="s">
        <v>13</v>
      </c>
      <c r="E9339" t="s">
        <v>125</v>
      </c>
      <c r="F9339" t="s">
        <v>126</v>
      </c>
      <c r="G9339" t="s">
        <v>22</v>
      </c>
      <c r="H9339">
        <v>50</v>
      </c>
      <c r="I9339">
        <v>45</v>
      </c>
      <c r="J9339">
        <v>2250</v>
      </c>
      <c r="K9339" t="s">
        <v>24</v>
      </c>
      <c r="L9339" t="s">
        <v>17</v>
      </c>
    </row>
    <row r="9340" spans="1:12" x14ac:dyDescent="0.3">
      <c r="A9340" t="s">
        <v>12</v>
      </c>
      <c r="B9340">
        <v>1185732</v>
      </c>
      <c r="C9340">
        <v>44474</v>
      </c>
      <c r="D9340" t="s">
        <v>13</v>
      </c>
      <c r="E9340" t="s">
        <v>125</v>
      </c>
      <c r="F9340" t="s">
        <v>126</v>
      </c>
      <c r="G9340" t="s">
        <v>23</v>
      </c>
      <c r="H9340">
        <v>46</v>
      </c>
      <c r="I9340">
        <v>94</v>
      </c>
      <c r="J9340">
        <v>4324</v>
      </c>
      <c r="K9340" t="s">
        <v>24</v>
      </c>
      <c r="L9340" t="s">
        <v>20</v>
      </c>
    </row>
    <row r="9341" spans="1:12" x14ac:dyDescent="0.3">
      <c r="A9341" t="s">
        <v>12</v>
      </c>
      <c r="B9341">
        <v>1185732</v>
      </c>
      <c r="C9341">
        <v>44504</v>
      </c>
      <c r="D9341" t="s">
        <v>13</v>
      </c>
      <c r="E9341" t="s">
        <v>125</v>
      </c>
      <c r="F9341" t="s">
        <v>126</v>
      </c>
      <c r="G9341" t="s">
        <v>15</v>
      </c>
      <c r="H9341">
        <v>51</v>
      </c>
      <c r="I9341">
        <v>149</v>
      </c>
      <c r="J9341">
        <v>7599</v>
      </c>
      <c r="K9341" t="s">
        <v>24</v>
      </c>
      <c r="L9341" t="s">
        <v>17</v>
      </c>
    </row>
    <row r="9342" spans="1:12" x14ac:dyDescent="0.3">
      <c r="A9342" t="s">
        <v>12</v>
      </c>
      <c r="B9342">
        <v>1185732</v>
      </c>
      <c r="C9342">
        <v>44504</v>
      </c>
      <c r="D9342" t="s">
        <v>13</v>
      </c>
      <c r="E9342" t="s">
        <v>125</v>
      </c>
      <c r="F9342" t="s">
        <v>126</v>
      </c>
      <c r="G9342" t="s">
        <v>18</v>
      </c>
      <c r="H9342">
        <v>37</v>
      </c>
      <c r="I9342">
        <v>105</v>
      </c>
      <c r="J9342">
        <v>3885</v>
      </c>
      <c r="K9342" t="s">
        <v>24</v>
      </c>
      <c r="L9342" t="s">
        <v>17</v>
      </c>
    </row>
    <row r="9343" spans="1:12" x14ac:dyDescent="0.3">
      <c r="A9343" t="s">
        <v>12</v>
      </c>
      <c r="B9343">
        <v>1185732</v>
      </c>
      <c r="C9343">
        <v>44504</v>
      </c>
      <c r="D9343" t="s">
        <v>13</v>
      </c>
      <c r="E9343" t="s">
        <v>125</v>
      </c>
      <c r="F9343" t="s">
        <v>126</v>
      </c>
      <c r="G9343" t="s">
        <v>19</v>
      </c>
      <c r="H9343">
        <v>36</v>
      </c>
      <c r="I9343">
        <v>103</v>
      </c>
      <c r="J9343">
        <v>3708</v>
      </c>
      <c r="K9343" t="s">
        <v>24</v>
      </c>
      <c r="L9343" t="s">
        <v>20</v>
      </c>
    </row>
    <row r="9344" spans="1:12" x14ac:dyDescent="0.3">
      <c r="A9344" t="s">
        <v>12</v>
      </c>
      <c r="B9344">
        <v>1185732</v>
      </c>
      <c r="C9344">
        <v>44504</v>
      </c>
      <c r="D9344" t="s">
        <v>13</v>
      </c>
      <c r="E9344" t="s">
        <v>125</v>
      </c>
      <c r="F9344" t="s">
        <v>126</v>
      </c>
      <c r="G9344" t="s">
        <v>21</v>
      </c>
      <c r="H9344">
        <v>39</v>
      </c>
      <c r="I9344">
        <v>83</v>
      </c>
      <c r="J9344">
        <v>3237</v>
      </c>
      <c r="K9344" t="s">
        <v>24</v>
      </c>
      <c r="L9344" t="s">
        <v>20</v>
      </c>
    </row>
    <row r="9345" spans="1:12" x14ac:dyDescent="0.3">
      <c r="A9345" t="s">
        <v>12</v>
      </c>
      <c r="B9345">
        <v>1185732</v>
      </c>
      <c r="C9345">
        <v>44504</v>
      </c>
      <c r="D9345" t="s">
        <v>13</v>
      </c>
      <c r="E9345" t="s">
        <v>125</v>
      </c>
      <c r="F9345" t="s">
        <v>126</v>
      </c>
      <c r="G9345" t="s">
        <v>22</v>
      </c>
      <c r="H9345">
        <v>44</v>
      </c>
      <c r="I9345">
        <v>88</v>
      </c>
      <c r="J9345">
        <v>3872</v>
      </c>
      <c r="K9345" t="s">
        <v>24</v>
      </c>
      <c r="L9345" t="s">
        <v>17</v>
      </c>
    </row>
    <row r="9346" spans="1:12" x14ac:dyDescent="0.3">
      <c r="A9346" t="s">
        <v>12</v>
      </c>
      <c r="B9346">
        <v>1185732</v>
      </c>
      <c r="C9346">
        <v>44504</v>
      </c>
      <c r="D9346" t="s">
        <v>13</v>
      </c>
      <c r="E9346" t="s">
        <v>125</v>
      </c>
      <c r="F9346" t="s">
        <v>126</v>
      </c>
      <c r="G9346" t="s">
        <v>23</v>
      </c>
      <c r="H9346">
        <v>52</v>
      </c>
      <c r="I9346">
        <v>116</v>
      </c>
      <c r="J9346">
        <v>6032</v>
      </c>
      <c r="K9346" t="s">
        <v>24</v>
      </c>
      <c r="L9346" t="s">
        <v>20</v>
      </c>
    </row>
    <row r="9347" spans="1:12" x14ac:dyDescent="0.3">
      <c r="A9347" t="s">
        <v>12</v>
      </c>
      <c r="B9347">
        <v>1185732</v>
      </c>
      <c r="C9347">
        <v>44533</v>
      </c>
      <c r="D9347" t="s">
        <v>13</v>
      </c>
      <c r="E9347" t="s">
        <v>125</v>
      </c>
      <c r="F9347" t="s">
        <v>126</v>
      </c>
      <c r="G9347" t="s">
        <v>15</v>
      </c>
      <c r="H9347">
        <v>45</v>
      </c>
      <c r="I9347">
        <v>173</v>
      </c>
      <c r="J9347">
        <v>7785</v>
      </c>
      <c r="K9347" t="s">
        <v>24</v>
      </c>
      <c r="L9347" t="s">
        <v>17</v>
      </c>
    </row>
    <row r="9348" spans="1:12" x14ac:dyDescent="0.3">
      <c r="A9348" t="s">
        <v>12</v>
      </c>
      <c r="B9348">
        <v>1185732</v>
      </c>
      <c r="C9348">
        <v>44533</v>
      </c>
      <c r="D9348" t="s">
        <v>13</v>
      </c>
      <c r="E9348" t="s">
        <v>125</v>
      </c>
      <c r="F9348" t="s">
        <v>126</v>
      </c>
      <c r="G9348" t="s">
        <v>18</v>
      </c>
      <c r="H9348">
        <v>37</v>
      </c>
      <c r="I9348">
        <v>131</v>
      </c>
      <c r="J9348">
        <v>4847</v>
      </c>
      <c r="K9348" t="s">
        <v>24</v>
      </c>
      <c r="L9348" t="s">
        <v>17</v>
      </c>
    </row>
    <row r="9349" spans="1:12" x14ac:dyDescent="0.3">
      <c r="A9349" t="s">
        <v>12</v>
      </c>
      <c r="B9349">
        <v>1185732</v>
      </c>
      <c r="C9349">
        <v>44533</v>
      </c>
      <c r="D9349" t="s">
        <v>13</v>
      </c>
      <c r="E9349" t="s">
        <v>125</v>
      </c>
      <c r="F9349" t="s">
        <v>126</v>
      </c>
      <c r="G9349" t="s">
        <v>19</v>
      </c>
      <c r="H9349">
        <v>43</v>
      </c>
      <c r="I9349">
        <v>116</v>
      </c>
      <c r="J9349">
        <v>4988</v>
      </c>
      <c r="K9349" t="s">
        <v>24</v>
      </c>
      <c r="L9349" t="s">
        <v>20</v>
      </c>
    </row>
    <row r="9350" spans="1:12" x14ac:dyDescent="0.3">
      <c r="A9350" t="s">
        <v>12</v>
      </c>
      <c r="B9350">
        <v>1185732</v>
      </c>
      <c r="C9350">
        <v>44533</v>
      </c>
      <c r="D9350" t="s">
        <v>13</v>
      </c>
      <c r="E9350" t="s">
        <v>125</v>
      </c>
      <c r="F9350" t="s">
        <v>126</v>
      </c>
      <c r="G9350" t="s">
        <v>21</v>
      </c>
      <c r="H9350">
        <v>38</v>
      </c>
      <c r="I9350">
        <v>96</v>
      </c>
      <c r="J9350">
        <v>3648</v>
      </c>
      <c r="K9350" t="s">
        <v>24</v>
      </c>
      <c r="L9350" t="s">
        <v>20</v>
      </c>
    </row>
    <row r="9351" spans="1:12" x14ac:dyDescent="0.3">
      <c r="A9351" t="s">
        <v>12</v>
      </c>
      <c r="B9351">
        <v>1185732</v>
      </c>
      <c r="C9351">
        <v>44533</v>
      </c>
      <c r="D9351" t="s">
        <v>13</v>
      </c>
      <c r="E9351" t="s">
        <v>125</v>
      </c>
      <c r="F9351" t="s">
        <v>126</v>
      </c>
      <c r="G9351" t="s">
        <v>22</v>
      </c>
      <c r="H9351">
        <v>42</v>
      </c>
      <c r="I9351">
        <v>99</v>
      </c>
      <c r="J9351">
        <v>4158</v>
      </c>
      <c r="K9351" t="s">
        <v>24</v>
      </c>
      <c r="L9351" t="s">
        <v>17</v>
      </c>
    </row>
    <row r="9352" spans="1:12" x14ac:dyDescent="0.3">
      <c r="A9352" t="s">
        <v>12</v>
      </c>
      <c r="B9352">
        <v>1185732</v>
      </c>
      <c r="C9352">
        <v>44533</v>
      </c>
      <c r="D9352" t="s">
        <v>13</v>
      </c>
      <c r="E9352" t="s">
        <v>125</v>
      </c>
      <c r="F9352" t="s">
        <v>126</v>
      </c>
      <c r="G9352" t="s">
        <v>23</v>
      </c>
      <c r="H9352">
        <v>52</v>
      </c>
      <c r="I9352">
        <v>120</v>
      </c>
      <c r="J9352">
        <v>6240</v>
      </c>
      <c r="K9352" t="s">
        <v>24</v>
      </c>
      <c r="L9352" t="s">
        <v>20</v>
      </c>
    </row>
    <row r="9353" spans="1:12" x14ac:dyDescent="0.3">
      <c r="A9353" t="s">
        <v>12</v>
      </c>
      <c r="B9353">
        <v>1185732</v>
      </c>
      <c r="C9353">
        <v>44206</v>
      </c>
      <c r="D9353" t="s">
        <v>13</v>
      </c>
      <c r="E9353" t="s">
        <v>125</v>
      </c>
      <c r="F9353" t="s">
        <v>126</v>
      </c>
      <c r="G9353" t="s">
        <v>15</v>
      </c>
      <c r="H9353">
        <v>23</v>
      </c>
      <c r="I9353">
        <v>149</v>
      </c>
      <c r="J9353">
        <v>3427</v>
      </c>
      <c r="K9353" t="s">
        <v>24</v>
      </c>
      <c r="L9353" t="s">
        <v>17</v>
      </c>
    </row>
    <row r="9354" spans="1:12" x14ac:dyDescent="0.3">
      <c r="A9354" t="s">
        <v>12</v>
      </c>
      <c r="B9354">
        <v>1185732</v>
      </c>
      <c r="C9354">
        <v>44206</v>
      </c>
      <c r="D9354" t="s">
        <v>13</v>
      </c>
      <c r="E9354" t="s">
        <v>125</v>
      </c>
      <c r="F9354" t="s">
        <v>126</v>
      </c>
      <c r="G9354" t="s">
        <v>18</v>
      </c>
      <c r="H9354">
        <v>28</v>
      </c>
      <c r="I9354">
        <v>79</v>
      </c>
      <c r="J9354">
        <v>2212</v>
      </c>
      <c r="K9354" t="s">
        <v>24</v>
      </c>
      <c r="L9354" t="s">
        <v>17</v>
      </c>
    </row>
    <row r="9355" spans="1:12" x14ac:dyDescent="0.3">
      <c r="A9355" t="s">
        <v>12</v>
      </c>
      <c r="B9355">
        <v>1185732</v>
      </c>
      <c r="C9355">
        <v>44206</v>
      </c>
      <c r="D9355" t="s">
        <v>13</v>
      </c>
      <c r="E9355" t="s">
        <v>125</v>
      </c>
      <c r="F9355" t="s">
        <v>126</v>
      </c>
      <c r="G9355" t="s">
        <v>19</v>
      </c>
      <c r="H9355">
        <v>19</v>
      </c>
      <c r="I9355">
        <v>72</v>
      </c>
      <c r="J9355">
        <v>1368</v>
      </c>
      <c r="K9355" t="s">
        <v>24</v>
      </c>
      <c r="L9355" t="s">
        <v>20</v>
      </c>
    </row>
    <row r="9356" spans="1:12" x14ac:dyDescent="0.3">
      <c r="A9356" t="s">
        <v>12</v>
      </c>
      <c r="B9356">
        <v>1185732</v>
      </c>
      <c r="C9356">
        <v>44206</v>
      </c>
      <c r="D9356" t="s">
        <v>13</v>
      </c>
      <c r="E9356" t="s">
        <v>125</v>
      </c>
      <c r="F9356" t="s">
        <v>126</v>
      </c>
      <c r="G9356" t="s">
        <v>21</v>
      </c>
      <c r="H9356">
        <v>24</v>
      </c>
      <c r="I9356">
        <v>24</v>
      </c>
      <c r="J9356">
        <v>576</v>
      </c>
      <c r="K9356" t="s">
        <v>24</v>
      </c>
      <c r="L9356" t="s">
        <v>20</v>
      </c>
    </row>
    <row r="9357" spans="1:12" x14ac:dyDescent="0.3">
      <c r="A9357" t="s">
        <v>12</v>
      </c>
      <c r="B9357">
        <v>1185732</v>
      </c>
      <c r="C9357">
        <v>44206</v>
      </c>
      <c r="D9357" t="s">
        <v>13</v>
      </c>
      <c r="E9357" t="s">
        <v>125</v>
      </c>
      <c r="F9357" t="s">
        <v>126</v>
      </c>
      <c r="G9357" t="s">
        <v>22</v>
      </c>
      <c r="H9357">
        <v>34</v>
      </c>
      <c r="I9357">
        <v>44</v>
      </c>
      <c r="J9357">
        <v>1496</v>
      </c>
      <c r="K9357" t="s">
        <v>24</v>
      </c>
      <c r="L9357" t="s">
        <v>17</v>
      </c>
    </row>
    <row r="9358" spans="1:12" x14ac:dyDescent="0.3">
      <c r="A9358" t="s">
        <v>12</v>
      </c>
      <c r="B9358">
        <v>1185732</v>
      </c>
      <c r="C9358">
        <v>44206</v>
      </c>
      <c r="D9358" t="s">
        <v>13</v>
      </c>
      <c r="E9358" t="s">
        <v>125</v>
      </c>
      <c r="F9358" t="s">
        <v>126</v>
      </c>
      <c r="G9358" t="s">
        <v>23</v>
      </c>
      <c r="H9358">
        <v>26</v>
      </c>
      <c r="I9358">
        <v>72</v>
      </c>
      <c r="J9358">
        <v>1872</v>
      </c>
      <c r="K9358" t="s">
        <v>24</v>
      </c>
      <c r="L9358" t="s">
        <v>20</v>
      </c>
    </row>
    <row r="9359" spans="1:12" x14ac:dyDescent="0.3">
      <c r="A9359" t="s">
        <v>12</v>
      </c>
      <c r="B9359">
        <v>1185732</v>
      </c>
      <c r="C9359">
        <v>44235</v>
      </c>
      <c r="D9359" t="s">
        <v>13</v>
      </c>
      <c r="E9359" t="s">
        <v>125</v>
      </c>
      <c r="F9359" t="s">
        <v>126</v>
      </c>
      <c r="G9359" t="s">
        <v>15</v>
      </c>
      <c r="H9359">
        <v>24</v>
      </c>
      <c r="I9359">
        <v>162</v>
      </c>
      <c r="J9359">
        <v>3888</v>
      </c>
      <c r="K9359" t="s">
        <v>24</v>
      </c>
      <c r="L9359" t="s">
        <v>17</v>
      </c>
    </row>
    <row r="9360" spans="1:12" x14ac:dyDescent="0.3">
      <c r="A9360" t="s">
        <v>12</v>
      </c>
      <c r="B9360">
        <v>1185732</v>
      </c>
      <c r="C9360">
        <v>44235</v>
      </c>
      <c r="D9360" t="s">
        <v>13</v>
      </c>
      <c r="E9360" t="s">
        <v>125</v>
      </c>
      <c r="F9360" t="s">
        <v>126</v>
      </c>
      <c r="G9360" t="s">
        <v>18</v>
      </c>
      <c r="H9360">
        <v>24</v>
      </c>
      <c r="I9360">
        <v>41</v>
      </c>
      <c r="J9360">
        <v>984</v>
      </c>
      <c r="K9360" t="s">
        <v>24</v>
      </c>
      <c r="L9360" t="s">
        <v>17</v>
      </c>
    </row>
    <row r="9361" spans="1:12" x14ac:dyDescent="0.3">
      <c r="A9361" t="s">
        <v>12</v>
      </c>
      <c r="B9361">
        <v>1185732</v>
      </c>
      <c r="C9361">
        <v>44235</v>
      </c>
      <c r="D9361" t="s">
        <v>13</v>
      </c>
      <c r="E9361" t="s">
        <v>125</v>
      </c>
      <c r="F9361" t="s">
        <v>126</v>
      </c>
      <c r="G9361" t="s">
        <v>19</v>
      </c>
      <c r="H9361">
        <v>18</v>
      </c>
      <c r="I9361">
        <v>53</v>
      </c>
      <c r="J9361">
        <v>954</v>
      </c>
      <c r="K9361" t="s">
        <v>24</v>
      </c>
      <c r="L9361" t="s">
        <v>20</v>
      </c>
    </row>
    <row r="9362" spans="1:12" x14ac:dyDescent="0.3">
      <c r="A9362" t="s">
        <v>12</v>
      </c>
      <c r="B9362">
        <v>1185732</v>
      </c>
      <c r="C9362">
        <v>44235</v>
      </c>
      <c r="D9362" t="s">
        <v>13</v>
      </c>
      <c r="E9362" t="s">
        <v>127</v>
      </c>
      <c r="F9362" t="s">
        <v>128</v>
      </c>
      <c r="G9362" t="s">
        <v>21</v>
      </c>
      <c r="H9362">
        <v>20</v>
      </c>
      <c r="I9362">
        <v>16</v>
      </c>
      <c r="J9362">
        <v>320</v>
      </c>
      <c r="K9362" t="s">
        <v>24</v>
      </c>
      <c r="L9362" t="s">
        <v>20</v>
      </c>
    </row>
    <row r="9363" spans="1:12" x14ac:dyDescent="0.3">
      <c r="A9363" t="s">
        <v>12</v>
      </c>
      <c r="B9363">
        <v>1185732</v>
      </c>
      <c r="C9363">
        <v>44235</v>
      </c>
      <c r="D9363" t="s">
        <v>13</v>
      </c>
      <c r="E9363" t="s">
        <v>127</v>
      </c>
      <c r="F9363" t="s">
        <v>128</v>
      </c>
      <c r="G9363" t="s">
        <v>22</v>
      </c>
      <c r="H9363">
        <v>34</v>
      </c>
      <c r="I9363">
        <v>40</v>
      </c>
      <c r="J9363">
        <v>1360</v>
      </c>
      <c r="K9363" t="s">
        <v>24</v>
      </c>
      <c r="L9363" t="s">
        <v>17</v>
      </c>
    </row>
    <row r="9364" spans="1:12" x14ac:dyDescent="0.3">
      <c r="A9364" t="s">
        <v>12</v>
      </c>
      <c r="B9364">
        <v>1185732</v>
      </c>
      <c r="C9364">
        <v>44235</v>
      </c>
      <c r="D9364" t="s">
        <v>13</v>
      </c>
      <c r="E9364" t="s">
        <v>127</v>
      </c>
      <c r="F9364" t="s">
        <v>128</v>
      </c>
      <c r="G9364" t="s">
        <v>23</v>
      </c>
      <c r="H9364">
        <v>27</v>
      </c>
      <c r="I9364">
        <v>77</v>
      </c>
      <c r="J9364">
        <v>2079</v>
      </c>
      <c r="K9364" t="s">
        <v>24</v>
      </c>
      <c r="L9364" t="s">
        <v>20</v>
      </c>
    </row>
    <row r="9365" spans="1:12" x14ac:dyDescent="0.3">
      <c r="A9365" t="s">
        <v>12</v>
      </c>
      <c r="B9365">
        <v>1185732</v>
      </c>
      <c r="C9365">
        <v>44261</v>
      </c>
      <c r="D9365" t="s">
        <v>13</v>
      </c>
      <c r="E9365" t="s">
        <v>127</v>
      </c>
      <c r="F9365" t="s">
        <v>128</v>
      </c>
      <c r="G9365" t="s">
        <v>15</v>
      </c>
      <c r="H9365">
        <v>26</v>
      </c>
      <c r="I9365">
        <v>156</v>
      </c>
      <c r="J9365">
        <v>4056</v>
      </c>
      <c r="K9365" t="s">
        <v>24</v>
      </c>
      <c r="L9365" t="s">
        <v>17</v>
      </c>
    </row>
    <row r="9366" spans="1:12" x14ac:dyDescent="0.3">
      <c r="A9366" t="s">
        <v>12</v>
      </c>
      <c r="B9366">
        <v>1185732</v>
      </c>
      <c r="C9366">
        <v>44261</v>
      </c>
      <c r="D9366" t="s">
        <v>13</v>
      </c>
      <c r="E9366" t="s">
        <v>127</v>
      </c>
      <c r="F9366" t="s">
        <v>128</v>
      </c>
      <c r="G9366" t="s">
        <v>18</v>
      </c>
      <c r="H9366">
        <v>27</v>
      </c>
      <c r="I9366">
        <v>45</v>
      </c>
      <c r="J9366">
        <v>1215</v>
      </c>
      <c r="K9366" t="s">
        <v>24</v>
      </c>
      <c r="L9366" t="s">
        <v>17</v>
      </c>
    </row>
    <row r="9367" spans="1:12" x14ac:dyDescent="0.3">
      <c r="A9367" t="s">
        <v>12</v>
      </c>
      <c r="B9367">
        <v>1185732</v>
      </c>
      <c r="C9367">
        <v>44261</v>
      </c>
      <c r="D9367" t="s">
        <v>13</v>
      </c>
      <c r="E9367" t="s">
        <v>127</v>
      </c>
      <c r="F9367" t="s">
        <v>128</v>
      </c>
      <c r="G9367" t="s">
        <v>19</v>
      </c>
      <c r="H9367">
        <v>17</v>
      </c>
      <c r="I9367">
        <v>56</v>
      </c>
      <c r="J9367">
        <v>952</v>
      </c>
      <c r="K9367" t="s">
        <v>24</v>
      </c>
      <c r="L9367" t="s">
        <v>20</v>
      </c>
    </row>
    <row r="9368" spans="1:12" x14ac:dyDescent="0.3">
      <c r="A9368" t="s">
        <v>12</v>
      </c>
      <c r="B9368">
        <v>1185732</v>
      </c>
      <c r="C9368">
        <v>44261</v>
      </c>
      <c r="D9368" t="s">
        <v>13</v>
      </c>
      <c r="E9368" t="s">
        <v>127</v>
      </c>
      <c r="F9368" t="s">
        <v>128</v>
      </c>
      <c r="G9368" t="s">
        <v>21</v>
      </c>
      <c r="H9368">
        <v>20</v>
      </c>
      <c r="I9368">
        <v>8</v>
      </c>
      <c r="J9368">
        <v>160</v>
      </c>
      <c r="K9368" t="s">
        <v>24</v>
      </c>
      <c r="L9368" t="s">
        <v>20</v>
      </c>
    </row>
    <row r="9369" spans="1:12" x14ac:dyDescent="0.3">
      <c r="A9369" t="s">
        <v>12</v>
      </c>
      <c r="B9369">
        <v>1185732</v>
      </c>
      <c r="C9369">
        <v>44261</v>
      </c>
      <c r="D9369" t="s">
        <v>13</v>
      </c>
      <c r="E9369" t="s">
        <v>127</v>
      </c>
      <c r="F9369" t="s">
        <v>128</v>
      </c>
      <c r="G9369" t="s">
        <v>22</v>
      </c>
      <c r="H9369">
        <v>33</v>
      </c>
      <c r="I9369">
        <v>25</v>
      </c>
      <c r="J9369">
        <v>825</v>
      </c>
      <c r="K9369" t="s">
        <v>24</v>
      </c>
      <c r="L9369" t="s">
        <v>17</v>
      </c>
    </row>
    <row r="9370" spans="1:12" x14ac:dyDescent="0.3">
      <c r="A9370" t="s">
        <v>12</v>
      </c>
      <c r="B9370">
        <v>1185732</v>
      </c>
      <c r="C9370">
        <v>44261</v>
      </c>
      <c r="D9370" t="s">
        <v>13</v>
      </c>
      <c r="E9370" t="s">
        <v>127</v>
      </c>
      <c r="F9370" t="s">
        <v>128</v>
      </c>
      <c r="G9370" t="s">
        <v>23</v>
      </c>
      <c r="H9370">
        <v>25</v>
      </c>
      <c r="I9370">
        <v>58</v>
      </c>
      <c r="J9370">
        <v>1450</v>
      </c>
      <c r="K9370" t="s">
        <v>24</v>
      </c>
      <c r="L9370" t="s">
        <v>20</v>
      </c>
    </row>
    <row r="9371" spans="1:12" x14ac:dyDescent="0.3">
      <c r="A9371" t="s">
        <v>12</v>
      </c>
      <c r="B9371">
        <v>1185732</v>
      </c>
      <c r="C9371">
        <v>44293</v>
      </c>
      <c r="D9371" t="s">
        <v>13</v>
      </c>
      <c r="E9371" t="s">
        <v>127</v>
      </c>
      <c r="F9371" t="s">
        <v>128</v>
      </c>
      <c r="G9371" t="s">
        <v>15</v>
      </c>
      <c r="H9371">
        <v>28</v>
      </c>
      <c r="I9371">
        <v>132</v>
      </c>
      <c r="J9371">
        <v>3696</v>
      </c>
      <c r="K9371" t="s">
        <v>24</v>
      </c>
      <c r="L9371" t="s">
        <v>17</v>
      </c>
    </row>
    <row r="9372" spans="1:12" x14ac:dyDescent="0.3">
      <c r="A9372" t="s">
        <v>12</v>
      </c>
      <c r="B9372">
        <v>1185732</v>
      </c>
      <c r="C9372">
        <v>44293</v>
      </c>
      <c r="D9372" t="s">
        <v>13</v>
      </c>
      <c r="E9372" t="s">
        <v>127</v>
      </c>
      <c r="F9372" t="s">
        <v>128</v>
      </c>
      <c r="G9372" t="s">
        <v>18</v>
      </c>
      <c r="H9372">
        <v>23</v>
      </c>
      <c r="I9372">
        <v>40</v>
      </c>
      <c r="J9372">
        <v>920</v>
      </c>
      <c r="K9372" t="s">
        <v>24</v>
      </c>
      <c r="L9372" t="s">
        <v>17</v>
      </c>
    </row>
    <row r="9373" spans="1:12" x14ac:dyDescent="0.3">
      <c r="A9373" t="s">
        <v>12</v>
      </c>
      <c r="B9373">
        <v>1185732</v>
      </c>
      <c r="C9373">
        <v>44293</v>
      </c>
      <c r="D9373" t="s">
        <v>13</v>
      </c>
      <c r="E9373" t="s">
        <v>127</v>
      </c>
      <c r="F9373" t="s">
        <v>128</v>
      </c>
      <c r="G9373" t="s">
        <v>19</v>
      </c>
      <c r="H9373">
        <v>16</v>
      </c>
      <c r="I9373">
        <v>44</v>
      </c>
      <c r="J9373">
        <v>704</v>
      </c>
      <c r="K9373" t="s">
        <v>24</v>
      </c>
      <c r="L9373" t="s">
        <v>20</v>
      </c>
    </row>
    <row r="9374" spans="1:12" x14ac:dyDescent="0.3">
      <c r="A9374" t="s">
        <v>12</v>
      </c>
      <c r="B9374">
        <v>1185732</v>
      </c>
      <c r="C9374">
        <v>44293</v>
      </c>
      <c r="D9374" t="s">
        <v>13</v>
      </c>
      <c r="E9374" t="s">
        <v>127</v>
      </c>
      <c r="F9374" t="s">
        <v>128</v>
      </c>
      <c r="G9374" t="s">
        <v>21</v>
      </c>
      <c r="H9374">
        <v>21</v>
      </c>
      <c r="I9374">
        <v>17</v>
      </c>
      <c r="J9374">
        <v>357</v>
      </c>
      <c r="K9374" t="s">
        <v>24</v>
      </c>
      <c r="L9374" t="s">
        <v>20</v>
      </c>
    </row>
    <row r="9375" spans="1:12" x14ac:dyDescent="0.3">
      <c r="A9375" t="s">
        <v>12</v>
      </c>
      <c r="B9375">
        <v>1185732</v>
      </c>
      <c r="C9375">
        <v>44293</v>
      </c>
      <c r="D9375" t="s">
        <v>13</v>
      </c>
      <c r="E9375" t="s">
        <v>127</v>
      </c>
      <c r="F9375" t="s">
        <v>128</v>
      </c>
      <c r="G9375" t="s">
        <v>22</v>
      </c>
      <c r="H9375">
        <v>33</v>
      </c>
      <c r="I9375">
        <v>15</v>
      </c>
      <c r="J9375">
        <v>495</v>
      </c>
      <c r="K9375" t="s">
        <v>24</v>
      </c>
      <c r="L9375" t="s">
        <v>17</v>
      </c>
    </row>
    <row r="9376" spans="1:12" x14ac:dyDescent="0.3">
      <c r="A9376" t="s">
        <v>12</v>
      </c>
      <c r="B9376">
        <v>1185732</v>
      </c>
      <c r="C9376">
        <v>44293</v>
      </c>
      <c r="D9376" t="s">
        <v>13</v>
      </c>
      <c r="E9376" t="s">
        <v>127</v>
      </c>
      <c r="F9376" t="s">
        <v>128</v>
      </c>
      <c r="G9376" t="s">
        <v>23</v>
      </c>
      <c r="H9376">
        <v>26</v>
      </c>
      <c r="I9376">
        <v>60</v>
      </c>
      <c r="J9376">
        <v>1560</v>
      </c>
      <c r="K9376" t="s">
        <v>24</v>
      </c>
      <c r="L9376" t="s">
        <v>20</v>
      </c>
    </row>
    <row r="9377" spans="1:12" x14ac:dyDescent="0.3">
      <c r="A9377" t="s">
        <v>12</v>
      </c>
      <c r="B9377">
        <v>1185732</v>
      </c>
      <c r="C9377">
        <v>44322</v>
      </c>
      <c r="D9377" t="s">
        <v>13</v>
      </c>
      <c r="E9377" t="s">
        <v>127</v>
      </c>
      <c r="F9377" t="s">
        <v>128</v>
      </c>
      <c r="G9377" t="s">
        <v>15</v>
      </c>
      <c r="H9377">
        <v>39</v>
      </c>
      <c r="I9377">
        <v>150</v>
      </c>
      <c r="J9377">
        <v>5850</v>
      </c>
      <c r="K9377" t="s">
        <v>24</v>
      </c>
      <c r="L9377" t="s">
        <v>17</v>
      </c>
    </row>
    <row r="9378" spans="1:12" x14ac:dyDescent="0.3">
      <c r="A9378" t="s">
        <v>12</v>
      </c>
      <c r="B9378">
        <v>1185732</v>
      </c>
      <c r="C9378">
        <v>44322</v>
      </c>
      <c r="D9378" t="s">
        <v>13</v>
      </c>
      <c r="E9378" t="s">
        <v>127</v>
      </c>
      <c r="F9378" t="s">
        <v>128</v>
      </c>
      <c r="G9378" t="s">
        <v>18</v>
      </c>
      <c r="H9378">
        <v>32</v>
      </c>
      <c r="I9378">
        <v>58</v>
      </c>
      <c r="J9378">
        <v>1856</v>
      </c>
      <c r="K9378" t="s">
        <v>24</v>
      </c>
      <c r="L9378" t="s">
        <v>17</v>
      </c>
    </row>
    <row r="9379" spans="1:12" x14ac:dyDescent="0.3">
      <c r="A9379" t="s">
        <v>12</v>
      </c>
      <c r="B9379">
        <v>1185732</v>
      </c>
      <c r="C9379">
        <v>44322</v>
      </c>
      <c r="D9379" t="s">
        <v>13</v>
      </c>
      <c r="E9379" t="s">
        <v>127</v>
      </c>
      <c r="F9379" t="s">
        <v>128</v>
      </c>
      <c r="G9379" t="s">
        <v>19</v>
      </c>
      <c r="H9379">
        <v>32</v>
      </c>
      <c r="I9379">
        <v>60</v>
      </c>
      <c r="J9379">
        <v>1920</v>
      </c>
      <c r="K9379" t="s">
        <v>24</v>
      </c>
      <c r="L9379" t="s">
        <v>20</v>
      </c>
    </row>
    <row r="9380" spans="1:12" x14ac:dyDescent="0.3">
      <c r="A9380" t="s">
        <v>12</v>
      </c>
      <c r="B9380">
        <v>1185732</v>
      </c>
      <c r="C9380">
        <v>44322</v>
      </c>
      <c r="D9380" t="s">
        <v>13</v>
      </c>
      <c r="E9380" t="s">
        <v>127</v>
      </c>
      <c r="F9380" t="s">
        <v>128</v>
      </c>
      <c r="G9380" t="s">
        <v>21</v>
      </c>
      <c r="H9380">
        <v>27</v>
      </c>
      <c r="I9380">
        <v>51</v>
      </c>
      <c r="J9380">
        <v>1377</v>
      </c>
      <c r="K9380" t="s">
        <v>24</v>
      </c>
      <c r="L9380" t="s">
        <v>20</v>
      </c>
    </row>
    <row r="9381" spans="1:12" x14ac:dyDescent="0.3">
      <c r="A9381" t="s">
        <v>12</v>
      </c>
      <c r="B9381">
        <v>1185732</v>
      </c>
      <c r="C9381">
        <v>44322</v>
      </c>
      <c r="D9381" t="s">
        <v>13</v>
      </c>
      <c r="E9381" t="s">
        <v>127</v>
      </c>
      <c r="F9381" t="s">
        <v>128</v>
      </c>
      <c r="G9381" t="s">
        <v>22</v>
      </c>
      <c r="H9381">
        <v>40</v>
      </c>
      <c r="I9381">
        <v>54</v>
      </c>
      <c r="J9381">
        <v>2160</v>
      </c>
      <c r="K9381" t="s">
        <v>24</v>
      </c>
      <c r="L9381" t="s">
        <v>17</v>
      </c>
    </row>
    <row r="9382" spans="1:12" x14ac:dyDescent="0.3">
      <c r="A9382" t="s">
        <v>12</v>
      </c>
      <c r="B9382">
        <v>1185732</v>
      </c>
      <c r="C9382">
        <v>44322</v>
      </c>
      <c r="D9382" t="s">
        <v>13</v>
      </c>
      <c r="E9382" t="s">
        <v>127</v>
      </c>
      <c r="F9382" t="s">
        <v>128</v>
      </c>
      <c r="G9382" t="s">
        <v>23</v>
      </c>
      <c r="H9382">
        <v>36</v>
      </c>
      <c r="I9382">
        <v>93</v>
      </c>
      <c r="J9382">
        <v>3348</v>
      </c>
      <c r="K9382" t="s">
        <v>24</v>
      </c>
      <c r="L9382" t="s">
        <v>20</v>
      </c>
    </row>
    <row r="9383" spans="1:12" x14ac:dyDescent="0.3">
      <c r="A9383" t="s">
        <v>12</v>
      </c>
      <c r="B9383">
        <v>1185732</v>
      </c>
      <c r="C9383">
        <v>44355</v>
      </c>
      <c r="D9383" t="s">
        <v>13</v>
      </c>
      <c r="E9383" t="s">
        <v>127</v>
      </c>
      <c r="F9383" t="s">
        <v>128</v>
      </c>
      <c r="G9383" t="s">
        <v>15</v>
      </c>
      <c r="H9383">
        <v>36</v>
      </c>
      <c r="I9383">
        <v>176</v>
      </c>
      <c r="J9383">
        <v>6336</v>
      </c>
      <c r="K9383" t="s">
        <v>24</v>
      </c>
      <c r="L9383" t="s">
        <v>17</v>
      </c>
    </row>
    <row r="9384" spans="1:12" x14ac:dyDescent="0.3">
      <c r="A9384" t="s">
        <v>12</v>
      </c>
      <c r="B9384">
        <v>1185732</v>
      </c>
      <c r="C9384">
        <v>44355</v>
      </c>
      <c r="D9384" t="s">
        <v>13</v>
      </c>
      <c r="E9384" t="s">
        <v>127</v>
      </c>
      <c r="F9384" t="s">
        <v>128</v>
      </c>
      <c r="G9384" t="s">
        <v>18</v>
      </c>
      <c r="H9384">
        <v>35</v>
      </c>
      <c r="I9384">
        <v>105</v>
      </c>
      <c r="J9384">
        <v>3675</v>
      </c>
      <c r="K9384" t="s">
        <v>24</v>
      </c>
      <c r="L9384" t="s">
        <v>17</v>
      </c>
    </row>
    <row r="9385" spans="1:12" x14ac:dyDescent="0.3">
      <c r="A9385" t="s">
        <v>12</v>
      </c>
      <c r="B9385">
        <v>1185732</v>
      </c>
      <c r="C9385">
        <v>44355</v>
      </c>
      <c r="D9385" t="s">
        <v>13</v>
      </c>
      <c r="E9385" t="s">
        <v>127</v>
      </c>
      <c r="F9385" t="s">
        <v>128</v>
      </c>
      <c r="G9385" t="s">
        <v>19</v>
      </c>
      <c r="H9385">
        <v>32</v>
      </c>
      <c r="I9385">
        <v>74</v>
      </c>
      <c r="J9385">
        <v>2368</v>
      </c>
      <c r="K9385" t="s">
        <v>24</v>
      </c>
      <c r="L9385" t="s">
        <v>20</v>
      </c>
    </row>
    <row r="9386" spans="1:12" x14ac:dyDescent="0.3">
      <c r="A9386" t="s">
        <v>12</v>
      </c>
      <c r="B9386">
        <v>1185732</v>
      </c>
      <c r="C9386">
        <v>44355</v>
      </c>
      <c r="D9386" t="s">
        <v>13</v>
      </c>
      <c r="E9386" t="s">
        <v>127</v>
      </c>
      <c r="F9386" t="s">
        <v>128</v>
      </c>
      <c r="G9386" t="s">
        <v>21</v>
      </c>
      <c r="H9386">
        <v>26</v>
      </c>
      <c r="I9386">
        <v>70</v>
      </c>
      <c r="J9386">
        <v>1820</v>
      </c>
      <c r="K9386" t="s">
        <v>24</v>
      </c>
      <c r="L9386" t="s">
        <v>20</v>
      </c>
    </row>
    <row r="9387" spans="1:12" x14ac:dyDescent="0.3">
      <c r="A9387" t="s">
        <v>12</v>
      </c>
      <c r="B9387">
        <v>1185732</v>
      </c>
      <c r="C9387">
        <v>44355</v>
      </c>
      <c r="D9387" t="s">
        <v>13</v>
      </c>
      <c r="E9387" t="s">
        <v>127</v>
      </c>
      <c r="F9387" t="s">
        <v>128</v>
      </c>
      <c r="G9387" t="s">
        <v>22</v>
      </c>
      <c r="H9387">
        <v>39</v>
      </c>
      <c r="I9387">
        <v>66</v>
      </c>
      <c r="J9387">
        <v>2574</v>
      </c>
      <c r="K9387" t="s">
        <v>24</v>
      </c>
      <c r="L9387" t="s">
        <v>17</v>
      </c>
    </row>
    <row r="9388" spans="1:12" x14ac:dyDescent="0.3">
      <c r="A9388" t="s">
        <v>12</v>
      </c>
      <c r="B9388">
        <v>1185732</v>
      </c>
      <c r="C9388">
        <v>44355</v>
      </c>
      <c r="D9388" t="s">
        <v>13</v>
      </c>
      <c r="E9388" t="s">
        <v>127</v>
      </c>
      <c r="F9388" t="s">
        <v>128</v>
      </c>
      <c r="G9388" t="s">
        <v>23</v>
      </c>
      <c r="H9388">
        <v>43</v>
      </c>
      <c r="I9388">
        <v>119</v>
      </c>
      <c r="J9388">
        <v>5117</v>
      </c>
      <c r="K9388" t="s">
        <v>24</v>
      </c>
      <c r="L9388" t="s">
        <v>20</v>
      </c>
    </row>
    <row r="9389" spans="1:12" x14ac:dyDescent="0.3">
      <c r="A9389" t="s">
        <v>12</v>
      </c>
      <c r="B9389">
        <v>1185732</v>
      </c>
      <c r="C9389">
        <v>44383</v>
      </c>
      <c r="D9389" t="s">
        <v>13</v>
      </c>
      <c r="E9389" t="s">
        <v>127</v>
      </c>
      <c r="F9389" t="s">
        <v>128</v>
      </c>
      <c r="G9389" t="s">
        <v>15</v>
      </c>
      <c r="H9389">
        <v>38</v>
      </c>
      <c r="I9389">
        <v>173</v>
      </c>
      <c r="J9389">
        <v>6574</v>
      </c>
      <c r="K9389" t="s">
        <v>24</v>
      </c>
      <c r="L9389" t="s">
        <v>17</v>
      </c>
    </row>
    <row r="9390" spans="1:12" x14ac:dyDescent="0.3">
      <c r="A9390" t="s">
        <v>12</v>
      </c>
      <c r="B9390">
        <v>1185732</v>
      </c>
      <c r="C9390">
        <v>44383</v>
      </c>
      <c r="D9390" t="s">
        <v>13</v>
      </c>
      <c r="E9390" t="s">
        <v>127</v>
      </c>
      <c r="F9390" t="s">
        <v>128</v>
      </c>
      <c r="G9390" t="s">
        <v>18</v>
      </c>
      <c r="H9390">
        <v>32</v>
      </c>
      <c r="I9390">
        <v>114</v>
      </c>
      <c r="J9390">
        <v>3648</v>
      </c>
      <c r="K9390" t="s">
        <v>24</v>
      </c>
      <c r="L9390" t="s">
        <v>17</v>
      </c>
    </row>
    <row r="9391" spans="1:12" x14ac:dyDescent="0.3">
      <c r="A9391" t="s">
        <v>12</v>
      </c>
      <c r="B9391">
        <v>1185732</v>
      </c>
      <c r="C9391">
        <v>44383</v>
      </c>
      <c r="D9391" t="s">
        <v>13</v>
      </c>
      <c r="E9391" t="s">
        <v>127</v>
      </c>
      <c r="F9391" t="s">
        <v>128</v>
      </c>
      <c r="G9391" t="s">
        <v>19</v>
      </c>
      <c r="H9391">
        <v>27</v>
      </c>
      <c r="I9391">
        <v>78</v>
      </c>
      <c r="J9391">
        <v>2106</v>
      </c>
      <c r="K9391" t="s">
        <v>24</v>
      </c>
      <c r="L9391" t="s">
        <v>20</v>
      </c>
    </row>
    <row r="9392" spans="1:12" x14ac:dyDescent="0.3">
      <c r="A9392" t="s">
        <v>12</v>
      </c>
      <c r="B9392">
        <v>1185732</v>
      </c>
      <c r="C9392">
        <v>44383</v>
      </c>
      <c r="D9392" t="s">
        <v>13</v>
      </c>
      <c r="E9392" t="s">
        <v>127</v>
      </c>
      <c r="F9392" t="s">
        <v>128</v>
      </c>
      <c r="G9392" t="s">
        <v>21</v>
      </c>
      <c r="H9392">
        <v>31</v>
      </c>
      <c r="I9392">
        <v>60</v>
      </c>
      <c r="J9392">
        <v>1860</v>
      </c>
      <c r="K9392" t="s">
        <v>24</v>
      </c>
      <c r="L9392" t="s">
        <v>20</v>
      </c>
    </row>
    <row r="9393" spans="1:12" x14ac:dyDescent="0.3">
      <c r="A9393" t="s">
        <v>12</v>
      </c>
      <c r="B9393">
        <v>1185732</v>
      </c>
      <c r="C9393">
        <v>44383</v>
      </c>
      <c r="D9393" t="s">
        <v>13</v>
      </c>
      <c r="E9393" t="s">
        <v>127</v>
      </c>
      <c r="F9393" t="s">
        <v>128</v>
      </c>
      <c r="G9393" t="s">
        <v>22</v>
      </c>
      <c r="H9393">
        <v>33</v>
      </c>
      <c r="I9393">
        <v>68</v>
      </c>
      <c r="J9393">
        <v>2244</v>
      </c>
      <c r="K9393" t="s">
        <v>24</v>
      </c>
      <c r="L9393" t="s">
        <v>17</v>
      </c>
    </row>
    <row r="9394" spans="1:12" x14ac:dyDescent="0.3">
      <c r="A9394" t="s">
        <v>12</v>
      </c>
      <c r="B9394">
        <v>1185732</v>
      </c>
      <c r="C9394">
        <v>44383</v>
      </c>
      <c r="D9394" t="s">
        <v>13</v>
      </c>
      <c r="E9394" t="s">
        <v>127</v>
      </c>
      <c r="F9394" t="s">
        <v>128</v>
      </c>
      <c r="G9394" t="s">
        <v>23</v>
      </c>
      <c r="H9394">
        <v>38</v>
      </c>
      <c r="I9394">
        <v>136</v>
      </c>
      <c r="J9394">
        <v>5168</v>
      </c>
      <c r="K9394" t="s">
        <v>24</v>
      </c>
      <c r="L9394" t="s">
        <v>20</v>
      </c>
    </row>
    <row r="9395" spans="1:12" x14ac:dyDescent="0.3">
      <c r="A9395" t="s">
        <v>12</v>
      </c>
      <c r="B9395">
        <v>1185732</v>
      </c>
      <c r="C9395">
        <v>44415</v>
      </c>
      <c r="D9395" t="s">
        <v>13</v>
      </c>
      <c r="E9395" t="s">
        <v>127</v>
      </c>
      <c r="F9395" t="s">
        <v>128</v>
      </c>
      <c r="G9395" t="s">
        <v>15</v>
      </c>
      <c r="H9395">
        <v>38</v>
      </c>
      <c r="I9395">
        <v>182</v>
      </c>
      <c r="J9395">
        <v>6916</v>
      </c>
      <c r="K9395" t="s">
        <v>24</v>
      </c>
      <c r="L9395" t="s">
        <v>17</v>
      </c>
    </row>
    <row r="9396" spans="1:12" x14ac:dyDescent="0.3">
      <c r="A9396" t="s">
        <v>12</v>
      </c>
      <c r="B9396">
        <v>1185732</v>
      </c>
      <c r="C9396">
        <v>44415</v>
      </c>
      <c r="D9396" t="s">
        <v>13</v>
      </c>
      <c r="E9396" t="s">
        <v>127</v>
      </c>
      <c r="F9396" t="s">
        <v>128</v>
      </c>
      <c r="G9396" t="s">
        <v>18</v>
      </c>
      <c r="H9396">
        <v>31</v>
      </c>
      <c r="I9396">
        <v>111</v>
      </c>
      <c r="J9396">
        <v>3441</v>
      </c>
      <c r="K9396" t="s">
        <v>24</v>
      </c>
      <c r="L9396" t="s">
        <v>17</v>
      </c>
    </row>
    <row r="9397" spans="1:12" x14ac:dyDescent="0.3">
      <c r="A9397" t="s">
        <v>12</v>
      </c>
      <c r="B9397">
        <v>1185732</v>
      </c>
      <c r="C9397">
        <v>44415</v>
      </c>
      <c r="D9397" t="s">
        <v>13</v>
      </c>
      <c r="E9397" t="s">
        <v>127</v>
      </c>
      <c r="F9397" t="s">
        <v>128</v>
      </c>
      <c r="G9397" t="s">
        <v>19</v>
      </c>
      <c r="H9397">
        <v>30</v>
      </c>
      <c r="I9397">
        <v>85</v>
      </c>
      <c r="J9397">
        <v>2550</v>
      </c>
      <c r="K9397" t="s">
        <v>24</v>
      </c>
      <c r="L9397" t="s">
        <v>20</v>
      </c>
    </row>
    <row r="9398" spans="1:12" x14ac:dyDescent="0.3">
      <c r="A9398" t="s">
        <v>12</v>
      </c>
      <c r="B9398">
        <v>1185732</v>
      </c>
      <c r="C9398">
        <v>44415</v>
      </c>
      <c r="D9398" t="s">
        <v>13</v>
      </c>
      <c r="E9398" t="s">
        <v>127</v>
      </c>
      <c r="F9398" t="s">
        <v>128</v>
      </c>
      <c r="G9398" t="s">
        <v>21</v>
      </c>
      <c r="H9398">
        <v>29</v>
      </c>
      <c r="I9398">
        <v>47</v>
      </c>
      <c r="J9398">
        <v>1363</v>
      </c>
      <c r="K9398" t="s">
        <v>24</v>
      </c>
      <c r="L9398" t="s">
        <v>20</v>
      </c>
    </row>
    <row r="9399" spans="1:12" x14ac:dyDescent="0.3">
      <c r="A9399" t="s">
        <v>12</v>
      </c>
      <c r="B9399">
        <v>1185732</v>
      </c>
      <c r="C9399">
        <v>44415</v>
      </c>
      <c r="D9399" t="s">
        <v>13</v>
      </c>
      <c r="E9399" t="s">
        <v>127</v>
      </c>
      <c r="F9399" t="s">
        <v>128</v>
      </c>
      <c r="G9399" t="s">
        <v>22</v>
      </c>
      <c r="H9399">
        <v>37</v>
      </c>
      <c r="I9399">
        <v>40</v>
      </c>
      <c r="J9399">
        <v>1480</v>
      </c>
      <c r="K9399" t="s">
        <v>24</v>
      </c>
      <c r="L9399" t="s">
        <v>17</v>
      </c>
    </row>
    <row r="9400" spans="1:12" x14ac:dyDescent="0.3">
      <c r="A9400" t="s">
        <v>12</v>
      </c>
      <c r="B9400">
        <v>1185732</v>
      </c>
      <c r="C9400">
        <v>44415</v>
      </c>
      <c r="D9400" t="s">
        <v>13</v>
      </c>
      <c r="E9400" t="s">
        <v>127</v>
      </c>
      <c r="F9400" t="s">
        <v>128</v>
      </c>
      <c r="G9400" t="s">
        <v>23</v>
      </c>
      <c r="H9400">
        <v>38</v>
      </c>
      <c r="I9400">
        <v>96</v>
      </c>
      <c r="J9400">
        <v>3648</v>
      </c>
      <c r="K9400" t="s">
        <v>24</v>
      </c>
      <c r="L9400" t="s">
        <v>20</v>
      </c>
    </row>
    <row r="9401" spans="1:12" x14ac:dyDescent="0.3">
      <c r="A9401" t="s">
        <v>12</v>
      </c>
      <c r="B9401">
        <v>1185732</v>
      </c>
      <c r="C9401">
        <v>44445</v>
      </c>
      <c r="D9401" t="s">
        <v>13</v>
      </c>
      <c r="E9401" t="s">
        <v>127</v>
      </c>
      <c r="F9401" t="s">
        <v>128</v>
      </c>
      <c r="G9401" t="s">
        <v>15</v>
      </c>
      <c r="H9401">
        <v>39</v>
      </c>
      <c r="I9401">
        <v>128</v>
      </c>
      <c r="J9401">
        <v>4992</v>
      </c>
      <c r="K9401" t="s">
        <v>24</v>
      </c>
      <c r="L9401" t="s">
        <v>17</v>
      </c>
    </row>
    <row r="9402" spans="1:12" x14ac:dyDescent="0.3">
      <c r="A9402" t="s">
        <v>12</v>
      </c>
      <c r="B9402">
        <v>1185732</v>
      </c>
      <c r="C9402">
        <v>44445</v>
      </c>
      <c r="D9402" t="s">
        <v>13</v>
      </c>
      <c r="E9402" t="s">
        <v>127</v>
      </c>
      <c r="F9402" t="s">
        <v>128</v>
      </c>
      <c r="G9402" t="s">
        <v>18</v>
      </c>
      <c r="H9402">
        <v>30</v>
      </c>
      <c r="I9402">
        <v>79</v>
      </c>
      <c r="J9402">
        <v>2370</v>
      </c>
      <c r="K9402" t="s">
        <v>24</v>
      </c>
      <c r="L9402" t="s">
        <v>17</v>
      </c>
    </row>
    <row r="9403" spans="1:12" x14ac:dyDescent="0.3">
      <c r="A9403" t="s">
        <v>12</v>
      </c>
      <c r="B9403">
        <v>1185732</v>
      </c>
      <c r="C9403">
        <v>44445</v>
      </c>
      <c r="D9403" t="s">
        <v>13</v>
      </c>
      <c r="E9403" t="s">
        <v>127</v>
      </c>
      <c r="F9403" t="s">
        <v>128</v>
      </c>
      <c r="G9403" t="s">
        <v>19</v>
      </c>
      <c r="H9403">
        <v>29</v>
      </c>
      <c r="I9403">
        <v>39</v>
      </c>
      <c r="J9403">
        <v>1131</v>
      </c>
      <c r="K9403" t="s">
        <v>24</v>
      </c>
      <c r="L9403" t="s">
        <v>20</v>
      </c>
    </row>
    <row r="9404" spans="1:12" x14ac:dyDescent="0.3">
      <c r="A9404" t="s">
        <v>12</v>
      </c>
      <c r="B9404">
        <v>1185732</v>
      </c>
      <c r="C9404">
        <v>44445</v>
      </c>
      <c r="D9404" t="s">
        <v>13</v>
      </c>
      <c r="E9404" t="s">
        <v>127</v>
      </c>
      <c r="F9404" t="s">
        <v>128</v>
      </c>
      <c r="G9404" t="s">
        <v>21</v>
      </c>
      <c r="H9404">
        <v>30</v>
      </c>
      <c r="I9404">
        <v>32</v>
      </c>
      <c r="J9404">
        <v>960</v>
      </c>
      <c r="K9404" t="s">
        <v>24</v>
      </c>
      <c r="L9404" t="s">
        <v>20</v>
      </c>
    </row>
    <row r="9405" spans="1:12" x14ac:dyDescent="0.3">
      <c r="A9405" t="s">
        <v>12</v>
      </c>
      <c r="B9405">
        <v>1185732</v>
      </c>
      <c r="C9405">
        <v>44445</v>
      </c>
      <c r="D9405" t="s">
        <v>13</v>
      </c>
      <c r="E9405" t="s">
        <v>127</v>
      </c>
      <c r="F9405" t="s">
        <v>128</v>
      </c>
      <c r="G9405" t="s">
        <v>22</v>
      </c>
      <c r="H9405">
        <v>34</v>
      </c>
      <c r="I9405">
        <v>33</v>
      </c>
      <c r="J9405">
        <v>1122</v>
      </c>
      <c r="K9405" t="s">
        <v>24</v>
      </c>
      <c r="L9405" t="s">
        <v>17</v>
      </c>
    </row>
    <row r="9406" spans="1:12" x14ac:dyDescent="0.3">
      <c r="A9406" t="s">
        <v>12</v>
      </c>
      <c r="B9406">
        <v>1185732</v>
      </c>
      <c r="C9406">
        <v>44445</v>
      </c>
      <c r="D9406" t="s">
        <v>13</v>
      </c>
      <c r="E9406" t="s">
        <v>127</v>
      </c>
      <c r="F9406" t="s">
        <v>128</v>
      </c>
      <c r="G9406" t="s">
        <v>23</v>
      </c>
      <c r="H9406">
        <v>41</v>
      </c>
      <c r="I9406">
        <v>64</v>
      </c>
      <c r="J9406">
        <v>2624</v>
      </c>
      <c r="K9406" t="s">
        <v>24</v>
      </c>
      <c r="L9406" t="s">
        <v>20</v>
      </c>
    </row>
    <row r="9407" spans="1:12" x14ac:dyDescent="0.3">
      <c r="A9407" t="s">
        <v>12</v>
      </c>
      <c r="B9407">
        <v>1185732</v>
      </c>
      <c r="C9407">
        <v>44477</v>
      </c>
      <c r="D9407" t="s">
        <v>13</v>
      </c>
      <c r="E9407" t="s">
        <v>127</v>
      </c>
      <c r="F9407" t="s">
        <v>128</v>
      </c>
      <c r="G9407" t="s">
        <v>15</v>
      </c>
      <c r="H9407">
        <v>37</v>
      </c>
      <c r="I9407">
        <v>113</v>
      </c>
      <c r="J9407">
        <v>4181</v>
      </c>
      <c r="K9407" t="s">
        <v>24</v>
      </c>
      <c r="L9407" t="s">
        <v>17</v>
      </c>
    </row>
    <row r="9408" spans="1:12" x14ac:dyDescent="0.3">
      <c r="A9408" t="s">
        <v>12</v>
      </c>
      <c r="B9408">
        <v>1185732</v>
      </c>
      <c r="C9408">
        <v>44477</v>
      </c>
      <c r="D9408" t="s">
        <v>13</v>
      </c>
      <c r="E9408" t="s">
        <v>127</v>
      </c>
      <c r="F9408" t="s">
        <v>128</v>
      </c>
      <c r="G9408" t="s">
        <v>18</v>
      </c>
      <c r="H9408">
        <v>38</v>
      </c>
      <c r="I9408">
        <v>68</v>
      </c>
      <c r="J9408">
        <v>2584</v>
      </c>
      <c r="K9408" t="s">
        <v>24</v>
      </c>
      <c r="L9408" t="s">
        <v>17</v>
      </c>
    </row>
    <row r="9409" spans="1:12" x14ac:dyDescent="0.3">
      <c r="A9409" t="s">
        <v>12</v>
      </c>
      <c r="B9409">
        <v>1185732</v>
      </c>
      <c r="C9409">
        <v>44477</v>
      </c>
      <c r="D9409" t="s">
        <v>13</v>
      </c>
      <c r="E9409" t="s">
        <v>127</v>
      </c>
      <c r="F9409" t="s">
        <v>128</v>
      </c>
      <c r="G9409" t="s">
        <v>19</v>
      </c>
      <c r="H9409">
        <v>40</v>
      </c>
      <c r="I9409">
        <v>30</v>
      </c>
      <c r="J9409">
        <v>1200</v>
      </c>
      <c r="K9409" t="s">
        <v>24</v>
      </c>
      <c r="L9409" t="s">
        <v>20</v>
      </c>
    </row>
    <row r="9410" spans="1:12" x14ac:dyDescent="0.3">
      <c r="A9410" t="s">
        <v>12</v>
      </c>
      <c r="B9410">
        <v>1185732</v>
      </c>
      <c r="C9410">
        <v>44477</v>
      </c>
      <c r="D9410" t="s">
        <v>13</v>
      </c>
      <c r="E9410" t="s">
        <v>127</v>
      </c>
      <c r="F9410" t="s">
        <v>128</v>
      </c>
      <c r="G9410" t="s">
        <v>21</v>
      </c>
      <c r="H9410">
        <v>39</v>
      </c>
      <c r="I9410">
        <v>23</v>
      </c>
      <c r="J9410">
        <v>897</v>
      </c>
      <c r="K9410" t="s">
        <v>24</v>
      </c>
      <c r="L9410" t="s">
        <v>20</v>
      </c>
    </row>
    <row r="9411" spans="1:12" x14ac:dyDescent="0.3">
      <c r="A9411" t="s">
        <v>12</v>
      </c>
      <c r="B9411">
        <v>1185732</v>
      </c>
      <c r="C9411">
        <v>44477</v>
      </c>
      <c r="D9411" t="s">
        <v>13</v>
      </c>
      <c r="E9411" t="s">
        <v>127</v>
      </c>
      <c r="F9411" t="s">
        <v>128</v>
      </c>
      <c r="G9411" t="s">
        <v>22</v>
      </c>
      <c r="H9411">
        <v>40</v>
      </c>
      <c r="I9411">
        <v>23</v>
      </c>
      <c r="J9411">
        <v>920</v>
      </c>
      <c r="K9411" t="s">
        <v>24</v>
      </c>
      <c r="L9411" t="s">
        <v>17</v>
      </c>
    </row>
    <row r="9412" spans="1:12" x14ac:dyDescent="0.3">
      <c r="A9412" t="s">
        <v>26</v>
      </c>
      <c r="B9412">
        <v>1185732</v>
      </c>
      <c r="C9412">
        <v>44477</v>
      </c>
      <c r="D9412" t="s">
        <v>13</v>
      </c>
      <c r="E9412" t="s">
        <v>127</v>
      </c>
      <c r="F9412" t="s">
        <v>128</v>
      </c>
      <c r="G9412" t="s">
        <v>23</v>
      </c>
      <c r="H9412">
        <v>47</v>
      </c>
      <c r="I9412">
        <v>66</v>
      </c>
      <c r="J9412">
        <v>3102</v>
      </c>
      <c r="K9412" t="s">
        <v>24</v>
      </c>
      <c r="L9412" t="s">
        <v>20</v>
      </c>
    </row>
    <row r="9413" spans="1:12" x14ac:dyDescent="0.3">
      <c r="A9413" t="s">
        <v>26</v>
      </c>
      <c r="B9413">
        <v>1185732</v>
      </c>
      <c r="C9413">
        <v>44507</v>
      </c>
      <c r="D9413" t="s">
        <v>13</v>
      </c>
      <c r="E9413" t="s">
        <v>127</v>
      </c>
      <c r="F9413" t="s">
        <v>128</v>
      </c>
      <c r="G9413" t="s">
        <v>15</v>
      </c>
      <c r="H9413">
        <v>40</v>
      </c>
      <c r="I9413">
        <v>105</v>
      </c>
      <c r="J9413">
        <v>4200</v>
      </c>
      <c r="K9413" t="s">
        <v>24</v>
      </c>
      <c r="L9413" t="s">
        <v>17</v>
      </c>
    </row>
    <row r="9414" spans="1:12" x14ac:dyDescent="0.3">
      <c r="A9414" t="s">
        <v>26</v>
      </c>
      <c r="B9414">
        <v>1185732</v>
      </c>
      <c r="C9414">
        <v>44507</v>
      </c>
      <c r="D9414" t="s">
        <v>13</v>
      </c>
      <c r="E9414" t="s">
        <v>127</v>
      </c>
      <c r="F9414" t="s">
        <v>128</v>
      </c>
      <c r="G9414" t="s">
        <v>18</v>
      </c>
      <c r="H9414">
        <v>40</v>
      </c>
      <c r="I9414">
        <v>74</v>
      </c>
      <c r="J9414">
        <v>2960</v>
      </c>
      <c r="K9414" t="s">
        <v>24</v>
      </c>
      <c r="L9414" t="s">
        <v>17</v>
      </c>
    </row>
    <row r="9415" spans="1:12" x14ac:dyDescent="0.3">
      <c r="A9415" t="s">
        <v>26</v>
      </c>
      <c r="B9415">
        <v>1185732</v>
      </c>
      <c r="C9415">
        <v>44507</v>
      </c>
      <c r="D9415" t="s">
        <v>13</v>
      </c>
      <c r="E9415" t="s">
        <v>127</v>
      </c>
      <c r="F9415" t="s">
        <v>128</v>
      </c>
      <c r="G9415" t="s">
        <v>19</v>
      </c>
      <c r="H9415">
        <v>37</v>
      </c>
      <c r="I9415">
        <v>68</v>
      </c>
      <c r="J9415">
        <v>2516</v>
      </c>
      <c r="K9415" t="s">
        <v>24</v>
      </c>
      <c r="L9415" t="s">
        <v>20</v>
      </c>
    </row>
    <row r="9416" spans="1:12" x14ac:dyDescent="0.3">
      <c r="A9416" t="s">
        <v>26</v>
      </c>
      <c r="B9416">
        <v>1185732</v>
      </c>
      <c r="C9416">
        <v>44507</v>
      </c>
      <c r="D9416" t="s">
        <v>13</v>
      </c>
      <c r="E9416" t="s">
        <v>127</v>
      </c>
      <c r="F9416" t="s">
        <v>128</v>
      </c>
      <c r="G9416" t="s">
        <v>21</v>
      </c>
      <c r="H9416">
        <v>36</v>
      </c>
      <c r="I9416">
        <v>68</v>
      </c>
      <c r="J9416">
        <v>2448</v>
      </c>
      <c r="K9416" t="s">
        <v>24</v>
      </c>
      <c r="L9416" t="s">
        <v>20</v>
      </c>
    </row>
    <row r="9417" spans="1:12" x14ac:dyDescent="0.3">
      <c r="A9417" t="s">
        <v>26</v>
      </c>
      <c r="B9417">
        <v>1185732</v>
      </c>
      <c r="C9417">
        <v>44507</v>
      </c>
      <c r="D9417" t="s">
        <v>13</v>
      </c>
      <c r="E9417" t="s">
        <v>127</v>
      </c>
      <c r="F9417" t="s">
        <v>128</v>
      </c>
      <c r="G9417" t="s">
        <v>22</v>
      </c>
      <c r="H9417">
        <v>43</v>
      </c>
      <c r="I9417">
        <v>61</v>
      </c>
      <c r="J9417">
        <v>2623</v>
      </c>
      <c r="K9417" t="s">
        <v>24</v>
      </c>
      <c r="L9417" t="s">
        <v>17</v>
      </c>
    </row>
    <row r="9418" spans="1:12" x14ac:dyDescent="0.3">
      <c r="A9418" t="s">
        <v>26</v>
      </c>
      <c r="B9418">
        <v>1185732</v>
      </c>
      <c r="C9418">
        <v>44507</v>
      </c>
      <c r="D9418" t="s">
        <v>13</v>
      </c>
      <c r="E9418" t="s">
        <v>127</v>
      </c>
      <c r="F9418" t="s">
        <v>128</v>
      </c>
      <c r="G9418" t="s">
        <v>23</v>
      </c>
      <c r="H9418">
        <v>46</v>
      </c>
      <c r="I9418">
        <v>83</v>
      </c>
      <c r="J9418">
        <v>3818</v>
      </c>
      <c r="K9418" t="s">
        <v>24</v>
      </c>
      <c r="L9418" t="s">
        <v>20</v>
      </c>
    </row>
    <row r="9419" spans="1:12" x14ac:dyDescent="0.3">
      <c r="A9419" t="s">
        <v>26</v>
      </c>
      <c r="B9419">
        <v>1185732</v>
      </c>
      <c r="C9419">
        <v>44536</v>
      </c>
      <c r="D9419" t="s">
        <v>13</v>
      </c>
      <c r="E9419" t="s">
        <v>127</v>
      </c>
      <c r="F9419" t="s">
        <v>128</v>
      </c>
      <c r="G9419" t="s">
        <v>15</v>
      </c>
      <c r="H9419">
        <v>48</v>
      </c>
      <c r="I9419">
        <v>160</v>
      </c>
      <c r="J9419">
        <v>7680</v>
      </c>
      <c r="K9419" t="s">
        <v>24</v>
      </c>
      <c r="L9419" t="s">
        <v>17</v>
      </c>
    </row>
    <row r="9420" spans="1:12" x14ac:dyDescent="0.3">
      <c r="A9420" t="s">
        <v>26</v>
      </c>
      <c r="B9420">
        <v>1185732</v>
      </c>
      <c r="C9420">
        <v>44536</v>
      </c>
      <c r="D9420" t="s">
        <v>13</v>
      </c>
      <c r="E9420" t="s">
        <v>127</v>
      </c>
      <c r="F9420" t="s">
        <v>128</v>
      </c>
      <c r="G9420" t="s">
        <v>18</v>
      </c>
      <c r="H9420">
        <v>37</v>
      </c>
      <c r="I9420">
        <v>102</v>
      </c>
      <c r="J9420">
        <v>3774</v>
      </c>
      <c r="K9420" t="s">
        <v>24</v>
      </c>
      <c r="L9420" t="s">
        <v>17</v>
      </c>
    </row>
    <row r="9421" spans="1:12" x14ac:dyDescent="0.3">
      <c r="A9421" t="s">
        <v>26</v>
      </c>
      <c r="B9421">
        <v>1185732</v>
      </c>
      <c r="C9421">
        <v>44536</v>
      </c>
      <c r="D9421" t="s">
        <v>13</v>
      </c>
      <c r="E9421" t="s">
        <v>127</v>
      </c>
      <c r="F9421" t="s">
        <v>128</v>
      </c>
      <c r="G9421" t="s">
        <v>19</v>
      </c>
      <c r="H9421">
        <v>40</v>
      </c>
      <c r="I9421">
        <v>88</v>
      </c>
      <c r="J9421">
        <v>3520</v>
      </c>
      <c r="K9421" t="s">
        <v>24</v>
      </c>
      <c r="L9421" t="s">
        <v>20</v>
      </c>
    </row>
    <row r="9422" spans="1:12" x14ac:dyDescent="0.3">
      <c r="A9422" t="s">
        <v>26</v>
      </c>
      <c r="B9422">
        <v>1185732</v>
      </c>
      <c r="C9422">
        <v>44536</v>
      </c>
      <c r="D9422" t="s">
        <v>13</v>
      </c>
      <c r="E9422" t="s">
        <v>127</v>
      </c>
      <c r="F9422" t="s">
        <v>128</v>
      </c>
      <c r="G9422" t="s">
        <v>21</v>
      </c>
      <c r="H9422">
        <v>34</v>
      </c>
      <c r="I9422">
        <v>77</v>
      </c>
      <c r="J9422">
        <v>2618</v>
      </c>
      <c r="K9422" t="s">
        <v>24</v>
      </c>
      <c r="L9422" t="s">
        <v>20</v>
      </c>
    </row>
    <row r="9423" spans="1:12" x14ac:dyDescent="0.3">
      <c r="A9423" t="s">
        <v>26</v>
      </c>
      <c r="B9423">
        <v>1185732</v>
      </c>
      <c r="C9423">
        <v>44536</v>
      </c>
      <c r="D9423" t="s">
        <v>13</v>
      </c>
      <c r="E9423" t="s">
        <v>127</v>
      </c>
      <c r="F9423" t="s">
        <v>128</v>
      </c>
      <c r="G9423" t="s">
        <v>22</v>
      </c>
      <c r="H9423">
        <v>41</v>
      </c>
      <c r="I9423">
        <v>74</v>
      </c>
      <c r="J9423">
        <v>3034</v>
      </c>
      <c r="K9423" t="s">
        <v>24</v>
      </c>
      <c r="L9423" t="s">
        <v>17</v>
      </c>
    </row>
    <row r="9424" spans="1:12" x14ac:dyDescent="0.3">
      <c r="A9424" t="s">
        <v>26</v>
      </c>
      <c r="B9424">
        <v>1185732</v>
      </c>
      <c r="C9424">
        <v>44536</v>
      </c>
      <c r="D9424" t="s">
        <v>13</v>
      </c>
      <c r="E9424" t="s">
        <v>127</v>
      </c>
      <c r="F9424" t="s">
        <v>128</v>
      </c>
      <c r="G9424" t="s">
        <v>23</v>
      </c>
      <c r="H9424">
        <v>51</v>
      </c>
      <c r="I9424">
        <v>111</v>
      </c>
      <c r="J9424">
        <v>5661</v>
      </c>
      <c r="K9424" t="s">
        <v>24</v>
      </c>
      <c r="L9424" t="s">
        <v>20</v>
      </c>
    </row>
    <row r="9425" spans="1:12" x14ac:dyDescent="0.3">
      <c r="A9425" t="s">
        <v>26</v>
      </c>
      <c r="B9425">
        <v>1185732</v>
      </c>
      <c r="C9425">
        <v>44213</v>
      </c>
      <c r="D9425" t="s">
        <v>13</v>
      </c>
      <c r="E9425" t="s">
        <v>127</v>
      </c>
      <c r="F9425" t="s">
        <v>128</v>
      </c>
      <c r="G9425" t="s">
        <v>15</v>
      </c>
      <c r="H9425">
        <v>28</v>
      </c>
      <c r="I9425">
        <v>140</v>
      </c>
      <c r="J9425">
        <v>3920</v>
      </c>
      <c r="K9425" t="s">
        <v>24</v>
      </c>
      <c r="L9425" t="s">
        <v>17</v>
      </c>
    </row>
    <row r="9426" spans="1:12" x14ac:dyDescent="0.3">
      <c r="A9426" t="s">
        <v>26</v>
      </c>
      <c r="B9426">
        <v>1185732</v>
      </c>
      <c r="C9426">
        <v>44213</v>
      </c>
      <c r="D9426" t="s">
        <v>13</v>
      </c>
      <c r="E9426" t="s">
        <v>127</v>
      </c>
      <c r="F9426" t="s">
        <v>128</v>
      </c>
      <c r="G9426" t="s">
        <v>18</v>
      </c>
      <c r="H9426">
        <v>28</v>
      </c>
      <c r="I9426">
        <v>88</v>
      </c>
      <c r="J9426">
        <v>2464</v>
      </c>
      <c r="K9426" t="s">
        <v>24</v>
      </c>
      <c r="L9426" t="s">
        <v>17</v>
      </c>
    </row>
    <row r="9427" spans="1:12" x14ac:dyDescent="0.3">
      <c r="A9427" t="s">
        <v>26</v>
      </c>
      <c r="B9427">
        <v>1185732</v>
      </c>
      <c r="C9427">
        <v>44213</v>
      </c>
      <c r="D9427" t="s">
        <v>13</v>
      </c>
      <c r="E9427" t="s">
        <v>127</v>
      </c>
      <c r="F9427" t="s">
        <v>128</v>
      </c>
      <c r="G9427" t="s">
        <v>19</v>
      </c>
      <c r="H9427">
        <v>22</v>
      </c>
      <c r="I9427">
        <v>75</v>
      </c>
      <c r="J9427">
        <v>1650</v>
      </c>
      <c r="K9427" t="s">
        <v>24</v>
      </c>
      <c r="L9427" t="s">
        <v>20</v>
      </c>
    </row>
    <row r="9428" spans="1:12" x14ac:dyDescent="0.3">
      <c r="A9428" t="s">
        <v>26</v>
      </c>
      <c r="B9428">
        <v>1185732</v>
      </c>
      <c r="C9428">
        <v>44213</v>
      </c>
      <c r="D9428" t="s">
        <v>13</v>
      </c>
      <c r="E9428" t="s">
        <v>127</v>
      </c>
      <c r="F9428" t="s">
        <v>128</v>
      </c>
      <c r="G9428" t="s">
        <v>21</v>
      </c>
      <c r="H9428">
        <v>25</v>
      </c>
      <c r="I9428">
        <v>33</v>
      </c>
      <c r="J9428">
        <v>825</v>
      </c>
      <c r="K9428" t="s">
        <v>24</v>
      </c>
      <c r="L9428" t="s">
        <v>20</v>
      </c>
    </row>
    <row r="9429" spans="1:12" x14ac:dyDescent="0.3">
      <c r="A9429" t="s">
        <v>26</v>
      </c>
      <c r="B9429">
        <v>1185732</v>
      </c>
      <c r="C9429">
        <v>44213</v>
      </c>
      <c r="D9429" t="s">
        <v>13</v>
      </c>
      <c r="E9429" t="s">
        <v>127</v>
      </c>
      <c r="F9429" t="s">
        <v>128</v>
      </c>
      <c r="G9429" t="s">
        <v>22</v>
      </c>
      <c r="H9429">
        <v>39</v>
      </c>
      <c r="I9429">
        <v>47</v>
      </c>
      <c r="J9429">
        <v>1833</v>
      </c>
      <c r="K9429" t="s">
        <v>24</v>
      </c>
      <c r="L9429" t="s">
        <v>17</v>
      </c>
    </row>
    <row r="9430" spans="1:12" x14ac:dyDescent="0.3">
      <c r="A9430" t="s">
        <v>26</v>
      </c>
      <c r="B9430">
        <v>1185732</v>
      </c>
      <c r="C9430">
        <v>44213</v>
      </c>
      <c r="D9430" t="s">
        <v>13</v>
      </c>
      <c r="E9430" t="s">
        <v>127</v>
      </c>
      <c r="F9430" t="s">
        <v>128</v>
      </c>
      <c r="G9430" t="s">
        <v>23</v>
      </c>
      <c r="H9430">
        <v>26</v>
      </c>
      <c r="I9430">
        <v>83</v>
      </c>
      <c r="J9430">
        <v>2158</v>
      </c>
      <c r="K9430" t="s">
        <v>24</v>
      </c>
      <c r="L9430" t="s">
        <v>20</v>
      </c>
    </row>
    <row r="9431" spans="1:12" x14ac:dyDescent="0.3">
      <c r="A9431" t="s">
        <v>26</v>
      </c>
      <c r="B9431">
        <v>1185732</v>
      </c>
      <c r="C9431">
        <v>44242</v>
      </c>
      <c r="D9431" t="s">
        <v>13</v>
      </c>
      <c r="E9431" t="s">
        <v>127</v>
      </c>
      <c r="F9431" t="s">
        <v>128</v>
      </c>
      <c r="G9431" t="s">
        <v>15</v>
      </c>
      <c r="H9431">
        <v>26</v>
      </c>
      <c r="I9431">
        <v>155</v>
      </c>
      <c r="J9431">
        <v>4030</v>
      </c>
      <c r="K9431" t="s">
        <v>24</v>
      </c>
      <c r="L9431" t="s">
        <v>17</v>
      </c>
    </row>
    <row r="9432" spans="1:12" x14ac:dyDescent="0.3">
      <c r="A9432" t="s">
        <v>26</v>
      </c>
      <c r="B9432">
        <v>1185732</v>
      </c>
      <c r="C9432">
        <v>44242</v>
      </c>
      <c r="D9432" t="s">
        <v>13</v>
      </c>
      <c r="E9432" t="s">
        <v>127</v>
      </c>
      <c r="F9432" t="s">
        <v>128</v>
      </c>
      <c r="G9432" t="s">
        <v>18</v>
      </c>
      <c r="H9432">
        <v>31</v>
      </c>
      <c r="I9432">
        <v>53</v>
      </c>
      <c r="J9432">
        <v>1643</v>
      </c>
      <c r="K9432" t="s">
        <v>24</v>
      </c>
      <c r="L9432" t="s">
        <v>17</v>
      </c>
    </row>
    <row r="9433" spans="1:12" x14ac:dyDescent="0.3">
      <c r="A9433" t="s">
        <v>26</v>
      </c>
      <c r="B9433">
        <v>1185732</v>
      </c>
      <c r="C9433">
        <v>44242</v>
      </c>
      <c r="D9433" t="s">
        <v>13</v>
      </c>
      <c r="E9433" t="s">
        <v>127</v>
      </c>
      <c r="F9433" t="s">
        <v>128</v>
      </c>
      <c r="G9433" t="s">
        <v>19</v>
      </c>
      <c r="H9433">
        <v>24</v>
      </c>
      <c r="I9433">
        <v>70</v>
      </c>
      <c r="J9433">
        <v>1680</v>
      </c>
      <c r="K9433" t="s">
        <v>24</v>
      </c>
      <c r="L9433" t="s">
        <v>20</v>
      </c>
    </row>
    <row r="9434" spans="1:12" x14ac:dyDescent="0.3">
      <c r="A9434" t="s">
        <v>26</v>
      </c>
      <c r="B9434">
        <v>1185732</v>
      </c>
      <c r="C9434">
        <v>44242</v>
      </c>
      <c r="D9434" t="s">
        <v>13</v>
      </c>
      <c r="E9434" t="s">
        <v>129</v>
      </c>
      <c r="F9434" t="s">
        <v>130</v>
      </c>
      <c r="G9434" t="s">
        <v>21</v>
      </c>
      <c r="H9434">
        <v>27</v>
      </c>
      <c r="I9434">
        <v>75</v>
      </c>
      <c r="J9434">
        <v>2025</v>
      </c>
      <c r="K9434" t="s">
        <v>24</v>
      </c>
      <c r="L9434" t="s">
        <v>20</v>
      </c>
    </row>
    <row r="9435" spans="1:12" x14ac:dyDescent="0.3">
      <c r="A9435" t="s">
        <v>26</v>
      </c>
      <c r="B9435">
        <v>1185732</v>
      </c>
      <c r="C9435">
        <v>44242</v>
      </c>
      <c r="D9435" t="s">
        <v>13</v>
      </c>
      <c r="E9435" t="s">
        <v>129</v>
      </c>
      <c r="F9435" t="s">
        <v>130</v>
      </c>
      <c r="G9435" t="s">
        <v>22</v>
      </c>
      <c r="H9435">
        <v>36</v>
      </c>
      <c r="I9435">
        <v>53</v>
      </c>
      <c r="J9435">
        <v>1908</v>
      </c>
      <c r="K9435" t="s">
        <v>24</v>
      </c>
      <c r="L9435" t="s">
        <v>17</v>
      </c>
    </row>
    <row r="9436" spans="1:12" x14ac:dyDescent="0.3">
      <c r="A9436" t="s">
        <v>26</v>
      </c>
      <c r="B9436">
        <v>1185732</v>
      </c>
      <c r="C9436">
        <v>44242</v>
      </c>
      <c r="D9436" t="s">
        <v>13</v>
      </c>
      <c r="E9436" t="s">
        <v>129</v>
      </c>
      <c r="F9436" t="s">
        <v>130</v>
      </c>
      <c r="G9436" t="s">
        <v>23</v>
      </c>
      <c r="H9436">
        <v>30</v>
      </c>
      <c r="I9436">
        <v>80</v>
      </c>
      <c r="J9436">
        <v>2400</v>
      </c>
      <c r="K9436" t="s">
        <v>24</v>
      </c>
      <c r="L9436" t="s">
        <v>20</v>
      </c>
    </row>
    <row r="9437" spans="1:12" x14ac:dyDescent="0.3">
      <c r="A9437" t="s">
        <v>26</v>
      </c>
      <c r="B9437">
        <v>1185732</v>
      </c>
      <c r="C9437">
        <v>44268</v>
      </c>
      <c r="D9437" t="s">
        <v>13</v>
      </c>
      <c r="E9437" t="s">
        <v>129</v>
      </c>
      <c r="F9437" t="s">
        <v>130</v>
      </c>
      <c r="G9437" t="s">
        <v>15</v>
      </c>
      <c r="H9437">
        <v>28</v>
      </c>
      <c r="I9437">
        <v>155</v>
      </c>
      <c r="J9437">
        <v>4340</v>
      </c>
      <c r="K9437" t="s">
        <v>24</v>
      </c>
      <c r="L9437" t="s">
        <v>17</v>
      </c>
    </row>
    <row r="9438" spans="1:12" x14ac:dyDescent="0.3">
      <c r="A9438" t="s">
        <v>26</v>
      </c>
      <c r="B9438">
        <v>1185732</v>
      </c>
      <c r="C9438">
        <v>44268</v>
      </c>
      <c r="D9438" t="s">
        <v>13</v>
      </c>
      <c r="E9438" t="s">
        <v>129</v>
      </c>
      <c r="F9438" t="s">
        <v>130</v>
      </c>
      <c r="G9438" t="s">
        <v>18</v>
      </c>
      <c r="H9438">
        <v>31</v>
      </c>
      <c r="I9438">
        <v>61</v>
      </c>
      <c r="J9438">
        <v>1891</v>
      </c>
      <c r="K9438" t="s">
        <v>24</v>
      </c>
      <c r="L9438" t="s">
        <v>17</v>
      </c>
    </row>
    <row r="9439" spans="1:12" x14ac:dyDescent="0.3">
      <c r="A9439" t="s">
        <v>26</v>
      </c>
      <c r="B9439">
        <v>1185732</v>
      </c>
      <c r="C9439">
        <v>44268</v>
      </c>
      <c r="D9439" t="s">
        <v>13</v>
      </c>
      <c r="E9439" t="s">
        <v>129</v>
      </c>
      <c r="F9439" t="s">
        <v>130</v>
      </c>
      <c r="G9439" t="s">
        <v>19</v>
      </c>
      <c r="H9439">
        <v>23</v>
      </c>
      <c r="I9439">
        <v>60</v>
      </c>
      <c r="J9439">
        <v>1380</v>
      </c>
      <c r="K9439" t="s">
        <v>24</v>
      </c>
      <c r="L9439" t="s">
        <v>20</v>
      </c>
    </row>
    <row r="9440" spans="1:12" x14ac:dyDescent="0.3">
      <c r="A9440" t="s">
        <v>26</v>
      </c>
      <c r="B9440">
        <v>1185732</v>
      </c>
      <c r="C9440">
        <v>44268</v>
      </c>
      <c r="D9440" t="s">
        <v>13</v>
      </c>
      <c r="E9440" t="s">
        <v>129</v>
      </c>
      <c r="F9440" t="s">
        <v>130</v>
      </c>
      <c r="G9440" t="s">
        <v>21</v>
      </c>
      <c r="H9440">
        <v>25</v>
      </c>
      <c r="I9440">
        <v>93</v>
      </c>
      <c r="J9440">
        <v>2325</v>
      </c>
      <c r="K9440" t="s">
        <v>24</v>
      </c>
      <c r="L9440" t="s">
        <v>20</v>
      </c>
    </row>
    <row r="9441" spans="1:12" x14ac:dyDescent="0.3">
      <c r="A9441" t="s">
        <v>26</v>
      </c>
      <c r="B9441">
        <v>1185732</v>
      </c>
      <c r="C9441">
        <v>44268</v>
      </c>
      <c r="D9441" t="s">
        <v>13</v>
      </c>
      <c r="E9441" t="s">
        <v>129</v>
      </c>
      <c r="F9441" t="s">
        <v>130</v>
      </c>
      <c r="G9441" t="s">
        <v>22</v>
      </c>
      <c r="H9441">
        <v>36</v>
      </c>
      <c r="I9441">
        <v>31</v>
      </c>
      <c r="J9441">
        <v>1116</v>
      </c>
      <c r="K9441" t="s">
        <v>24</v>
      </c>
      <c r="L9441" t="s">
        <v>17</v>
      </c>
    </row>
    <row r="9442" spans="1:12" x14ac:dyDescent="0.3">
      <c r="A9442" t="s">
        <v>26</v>
      </c>
      <c r="B9442">
        <v>1185732</v>
      </c>
      <c r="C9442">
        <v>44268</v>
      </c>
      <c r="D9442" t="s">
        <v>13</v>
      </c>
      <c r="E9442" t="s">
        <v>129</v>
      </c>
      <c r="F9442" t="s">
        <v>130</v>
      </c>
      <c r="G9442" t="s">
        <v>23</v>
      </c>
      <c r="H9442">
        <v>31</v>
      </c>
      <c r="I9442">
        <v>68</v>
      </c>
      <c r="J9442">
        <v>2108</v>
      </c>
      <c r="K9442" t="s">
        <v>24</v>
      </c>
      <c r="L9442" t="s">
        <v>20</v>
      </c>
    </row>
    <row r="9443" spans="1:12" x14ac:dyDescent="0.3">
      <c r="A9443" t="s">
        <v>26</v>
      </c>
      <c r="B9443">
        <v>1185732</v>
      </c>
      <c r="C9443">
        <v>44300</v>
      </c>
      <c r="D9443" t="s">
        <v>13</v>
      </c>
      <c r="E9443" t="s">
        <v>129</v>
      </c>
      <c r="F9443" t="s">
        <v>130</v>
      </c>
      <c r="G9443" t="s">
        <v>15</v>
      </c>
      <c r="H9443">
        <v>28</v>
      </c>
      <c r="I9443">
        <v>149</v>
      </c>
      <c r="J9443">
        <v>4172</v>
      </c>
      <c r="K9443" t="s">
        <v>24</v>
      </c>
      <c r="L9443" t="s">
        <v>17</v>
      </c>
    </row>
    <row r="9444" spans="1:12" x14ac:dyDescent="0.3">
      <c r="A9444" t="s">
        <v>26</v>
      </c>
      <c r="B9444">
        <v>1185732</v>
      </c>
      <c r="C9444">
        <v>44300</v>
      </c>
      <c r="D9444" t="s">
        <v>13</v>
      </c>
      <c r="E9444" t="s">
        <v>129</v>
      </c>
      <c r="F9444" t="s">
        <v>130</v>
      </c>
      <c r="G9444" t="s">
        <v>18</v>
      </c>
      <c r="H9444">
        <v>28</v>
      </c>
      <c r="I9444">
        <v>51</v>
      </c>
      <c r="J9444">
        <v>1428</v>
      </c>
      <c r="K9444" t="s">
        <v>24</v>
      </c>
      <c r="L9444" t="s">
        <v>17</v>
      </c>
    </row>
    <row r="9445" spans="1:12" x14ac:dyDescent="0.3">
      <c r="A9445" t="s">
        <v>26</v>
      </c>
      <c r="B9445">
        <v>1185732</v>
      </c>
      <c r="C9445">
        <v>44300</v>
      </c>
      <c r="D9445" t="s">
        <v>13</v>
      </c>
      <c r="E9445" t="s">
        <v>129</v>
      </c>
      <c r="F9445" t="s">
        <v>130</v>
      </c>
      <c r="G9445" t="s">
        <v>19</v>
      </c>
      <c r="H9445">
        <v>22</v>
      </c>
      <c r="I9445">
        <v>51</v>
      </c>
      <c r="J9445">
        <v>1122</v>
      </c>
      <c r="K9445" t="s">
        <v>24</v>
      </c>
      <c r="L9445" t="s">
        <v>20</v>
      </c>
    </row>
    <row r="9446" spans="1:12" x14ac:dyDescent="0.3">
      <c r="A9446" t="s">
        <v>26</v>
      </c>
      <c r="B9446">
        <v>1185732</v>
      </c>
      <c r="C9446">
        <v>44300</v>
      </c>
      <c r="D9446" t="s">
        <v>13</v>
      </c>
      <c r="E9446" t="s">
        <v>129</v>
      </c>
      <c r="F9446" t="s">
        <v>130</v>
      </c>
      <c r="G9446" t="s">
        <v>21</v>
      </c>
      <c r="H9446">
        <v>23</v>
      </c>
      <c r="I9446">
        <v>39</v>
      </c>
      <c r="J9446">
        <v>897</v>
      </c>
      <c r="K9446" t="s">
        <v>24</v>
      </c>
      <c r="L9446" t="s">
        <v>20</v>
      </c>
    </row>
    <row r="9447" spans="1:12" x14ac:dyDescent="0.3">
      <c r="A9447" t="s">
        <v>26</v>
      </c>
      <c r="B9447">
        <v>1185732</v>
      </c>
      <c r="C9447">
        <v>44300</v>
      </c>
      <c r="D9447" t="s">
        <v>13</v>
      </c>
      <c r="E9447" t="s">
        <v>129</v>
      </c>
      <c r="F9447" t="s">
        <v>130</v>
      </c>
      <c r="G9447" t="s">
        <v>22</v>
      </c>
      <c r="H9447">
        <v>33</v>
      </c>
      <c r="I9447">
        <v>44</v>
      </c>
      <c r="J9447">
        <v>1452</v>
      </c>
      <c r="K9447" t="s">
        <v>24</v>
      </c>
      <c r="L9447" t="s">
        <v>17</v>
      </c>
    </row>
    <row r="9448" spans="1:12" x14ac:dyDescent="0.3">
      <c r="A9448" t="s">
        <v>26</v>
      </c>
      <c r="B9448">
        <v>1185732</v>
      </c>
      <c r="C9448">
        <v>44300</v>
      </c>
      <c r="D9448" t="s">
        <v>13</v>
      </c>
      <c r="E9448" t="s">
        <v>129</v>
      </c>
      <c r="F9448" t="s">
        <v>130</v>
      </c>
      <c r="G9448" t="s">
        <v>23</v>
      </c>
      <c r="H9448">
        <v>30</v>
      </c>
      <c r="I9448">
        <v>94</v>
      </c>
      <c r="J9448">
        <v>2820</v>
      </c>
      <c r="K9448" t="s">
        <v>24</v>
      </c>
      <c r="L9448" t="s">
        <v>20</v>
      </c>
    </row>
    <row r="9449" spans="1:12" x14ac:dyDescent="0.3">
      <c r="A9449" t="s">
        <v>26</v>
      </c>
      <c r="B9449">
        <v>1185732</v>
      </c>
      <c r="C9449">
        <v>44329</v>
      </c>
      <c r="D9449" t="s">
        <v>13</v>
      </c>
      <c r="E9449" t="s">
        <v>129</v>
      </c>
      <c r="F9449" t="s">
        <v>130</v>
      </c>
      <c r="G9449" t="s">
        <v>15</v>
      </c>
      <c r="H9449">
        <v>41</v>
      </c>
      <c r="I9449">
        <v>173</v>
      </c>
      <c r="J9449">
        <v>7093</v>
      </c>
      <c r="K9449" t="s">
        <v>24</v>
      </c>
      <c r="L9449" t="s">
        <v>17</v>
      </c>
    </row>
    <row r="9450" spans="1:12" x14ac:dyDescent="0.3">
      <c r="A9450" t="s">
        <v>26</v>
      </c>
      <c r="B9450">
        <v>1185732</v>
      </c>
      <c r="C9450">
        <v>44329</v>
      </c>
      <c r="D9450" t="s">
        <v>13</v>
      </c>
      <c r="E9450" t="s">
        <v>129</v>
      </c>
      <c r="F9450" t="s">
        <v>130</v>
      </c>
      <c r="G9450" t="s">
        <v>18</v>
      </c>
      <c r="H9450">
        <v>34</v>
      </c>
      <c r="I9450">
        <v>68</v>
      </c>
      <c r="J9450">
        <v>2312</v>
      </c>
      <c r="K9450" t="s">
        <v>24</v>
      </c>
      <c r="L9450" t="s">
        <v>17</v>
      </c>
    </row>
    <row r="9451" spans="1:12" x14ac:dyDescent="0.3">
      <c r="A9451" t="s">
        <v>26</v>
      </c>
      <c r="B9451">
        <v>1185732</v>
      </c>
      <c r="C9451">
        <v>44329</v>
      </c>
      <c r="D9451" t="s">
        <v>13</v>
      </c>
      <c r="E9451" t="s">
        <v>129</v>
      </c>
      <c r="F9451" t="s">
        <v>130</v>
      </c>
      <c r="G9451" t="s">
        <v>19</v>
      </c>
      <c r="H9451">
        <v>30</v>
      </c>
      <c r="I9451">
        <v>68</v>
      </c>
      <c r="J9451">
        <v>2040</v>
      </c>
      <c r="K9451" t="s">
        <v>24</v>
      </c>
      <c r="L9451" t="s">
        <v>20</v>
      </c>
    </row>
    <row r="9452" spans="1:12" x14ac:dyDescent="0.3">
      <c r="A9452" t="s">
        <v>26</v>
      </c>
      <c r="B9452">
        <v>1185732</v>
      </c>
      <c r="C9452">
        <v>44329</v>
      </c>
      <c r="D9452" t="s">
        <v>13</v>
      </c>
      <c r="E9452" t="s">
        <v>129</v>
      </c>
      <c r="F9452" t="s">
        <v>130</v>
      </c>
      <c r="G9452" t="s">
        <v>21</v>
      </c>
      <c r="H9452">
        <v>32</v>
      </c>
      <c r="I9452">
        <v>54</v>
      </c>
      <c r="J9452">
        <v>1728</v>
      </c>
      <c r="K9452" t="s">
        <v>24</v>
      </c>
      <c r="L9452" t="s">
        <v>20</v>
      </c>
    </row>
    <row r="9453" spans="1:12" x14ac:dyDescent="0.3">
      <c r="A9453" t="s">
        <v>26</v>
      </c>
      <c r="B9453">
        <v>1185732</v>
      </c>
      <c r="C9453">
        <v>44329</v>
      </c>
      <c r="D9453" t="s">
        <v>13</v>
      </c>
      <c r="E9453" t="s">
        <v>129</v>
      </c>
      <c r="F9453" t="s">
        <v>130</v>
      </c>
      <c r="G9453" t="s">
        <v>22</v>
      </c>
      <c r="H9453">
        <v>39</v>
      </c>
      <c r="I9453">
        <v>60</v>
      </c>
      <c r="J9453">
        <v>2340</v>
      </c>
      <c r="K9453" t="s">
        <v>24</v>
      </c>
      <c r="L9453" t="s">
        <v>17</v>
      </c>
    </row>
    <row r="9454" spans="1:12" x14ac:dyDescent="0.3">
      <c r="A9454" t="s">
        <v>26</v>
      </c>
      <c r="B9454">
        <v>1185732</v>
      </c>
      <c r="C9454">
        <v>44329</v>
      </c>
      <c r="D9454" t="s">
        <v>13</v>
      </c>
      <c r="E9454" t="s">
        <v>129</v>
      </c>
      <c r="F9454" t="s">
        <v>130</v>
      </c>
      <c r="G9454" t="s">
        <v>23</v>
      </c>
      <c r="H9454">
        <v>43</v>
      </c>
      <c r="I9454">
        <v>104</v>
      </c>
      <c r="J9454">
        <v>4472</v>
      </c>
      <c r="K9454" t="s">
        <v>24</v>
      </c>
      <c r="L9454" t="s">
        <v>20</v>
      </c>
    </row>
    <row r="9455" spans="1:12" x14ac:dyDescent="0.3">
      <c r="A9455" t="s">
        <v>26</v>
      </c>
      <c r="B9455">
        <v>1185732</v>
      </c>
      <c r="C9455">
        <v>44362</v>
      </c>
      <c r="D9455" t="s">
        <v>13</v>
      </c>
      <c r="E9455" t="s">
        <v>129</v>
      </c>
      <c r="F9455" t="s">
        <v>130</v>
      </c>
      <c r="G9455" t="s">
        <v>15</v>
      </c>
      <c r="H9455">
        <v>39</v>
      </c>
      <c r="I9455">
        <v>196</v>
      </c>
      <c r="J9455">
        <v>7644</v>
      </c>
      <c r="K9455" t="s">
        <v>24</v>
      </c>
      <c r="L9455" t="s">
        <v>17</v>
      </c>
    </row>
    <row r="9456" spans="1:12" x14ac:dyDescent="0.3">
      <c r="A9456" t="s">
        <v>26</v>
      </c>
      <c r="B9456">
        <v>1185732</v>
      </c>
      <c r="C9456">
        <v>44362</v>
      </c>
      <c r="D9456" t="s">
        <v>13</v>
      </c>
      <c r="E9456" t="s">
        <v>129</v>
      </c>
      <c r="F9456" t="s">
        <v>130</v>
      </c>
      <c r="G9456" t="s">
        <v>18</v>
      </c>
      <c r="H9456">
        <v>36</v>
      </c>
      <c r="I9456">
        <v>114</v>
      </c>
      <c r="J9456">
        <v>4104</v>
      </c>
      <c r="K9456" t="s">
        <v>24</v>
      </c>
      <c r="L9456" t="s">
        <v>17</v>
      </c>
    </row>
    <row r="9457" spans="1:12" x14ac:dyDescent="0.3">
      <c r="A9457" t="s">
        <v>26</v>
      </c>
      <c r="B9457">
        <v>1185732</v>
      </c>
      <c r="C9457">
        <v>44362</v>
      </c>
      <c r="D9457" t="s">
        <v>13</v>
      </c>
      <c r="E9457" t="s">
        <v>129</v>
      </c>
      <c r="F9457" t="s">
        <v>130</v>
      </c>
      <c r="G9457" t="s">
        <v>19</v>
      </c>
      <c r="H9457">
        <v>36</v>
      </c>
      <c r="I9457">
        <v>75</v>
      </c>
      <c r="J9457">
        <v>2700</v>
      </c>
      <c r="K9457" t="s">
        <v>24</v>
      </c>
      <c r="L9457" t="s">
        <v>20</v>
      </c>
    </row>
    <row r="9458" spans="1:12" x14ac:dyDescent="0.3">
      <c r="A9458" t="s">
        <v>26</v>
      </c>
      <c r="B9458">
        <v>1185732</v>
      </c>
      <c r="C9458">
        <v>44362</v>
      </c>
      <c r="D9458" t="s">
        <v>13</v>
      </c>
      <c r="E9458" t="s">
        <v>129</v>
      </c>
      <c r="F9458" t="s">
        <v>130</v>
      </c>
      <c r="G9458" t="s">
        <v>21</v>
      </c>
      <c r="H9458">
        <v>34</v>
      </c>
      <c r="I9458">
        <v>72</v>
      </c>
      <c r="J9458">
        <v>2448</v>
      </c>
      <c r="K9458" t="s">
        <v>24</v>
      </c>
      <c r="L9458" t="s">
        <v>20</v>
      </c>
    </row>
    <row r="9459" spans="1:12" x14ac:dyDescent="0.3">
      <c r="A9459" t="s">
        <v>26</v>
      </c>
      <c r="B9459">
        <v>1185732</v>
      </c>
      <c r="C9459">
        <v>44362</v>
      </c>
      <c r="D9459" t="s">
        <v>13</v>
      </c>
      <c r="E9459" t="s">
        <v>129</v>
      </c>
      <c r="F9459" t="s">
        <v>130</v>
      </c>
      <c r="G9459" t="s">
        <v>22</v>
      </c>
      <c r="H9459">
        <v>39</v>
      </c>
      <c r="I9459">
        <v>74</v>
      </c>
      <c r="J9459">
        <v>2886</v>
      </c>
      <c r="K9459" t="s">
        <v>24</v>
      </c>
      <c r="L9459" t="s">
        <v>17</v>
      </c>
    </row>
    <row r="9460" spans="1:12" x14ac:dyDescent="0.3">
      <c r="A9460" t="s">
        <v>26</v>
      </c>
      <c r="B9460">
        <v>1185732</v>
      </c>
      <c r="C9460">
        <v>44362</v>
      </c>
      <c r="D9460" t="s">
        <v>13</v>
      </c>
      <c r="E9460" t="s">
        <v>129</v>
      </c>
      <c r="F9460" t="s">
        <v>130</v>
      </c>
      <c r="G9460" t="s">
        <v>23</v>
      </c>
      <c r="H9460">
        <v>47</v>
      </c>
      <c r="I9460">
        <v>120</v>
      </c>
      <c r="J9460">
        <v>5640</v>
      </c>
      <c r="K9460" t="s">
        <v>24</v>
      </c>
      <c r="L9460" t="s">
        <v>20</v>
      </c>
    </row>
    <row r="9461" spans="1:12" x14ac:dyDescent="0.3">
      <c r="A9461" t="s">
        <v>26</v>
      </c>
      <c r="B9461">
        <v>1185732</v>
      </c>
      <c r="C9461">
        <v>44390</v>
      </c>
      <c r="D9461" t="s">
        <v>13</v>
      </c>
      <c r="E9461" t="s">
        <v>129</v>
      </c>
      <c r="F9461" t="s">
        <v>130</v>
      </c>
      <c r="G9461" t="s">
        <v>15</v>
      </c>
      <c r="H9461">
        <v>37</v>
      </c>
      <c r="I9461">
        <v>180</v>
      </c>
      <c r="J9461">
        <v>6660</v>
      </c>
      <c r="K9461" t="s">
        <v>24</v>
      </c>
      <c r="L9461" t="s">
        <v>17</v>
      </c>
    </row>
    <row r="9462" spans="1:12" x14ac:dyDescent="0.3">
      <c r="A9462" t="s">
        <v>26</v>
      </c>
      <c r="B9462">
        <v>1185732</v>
      </c>
      <c r="C9462">
        <v>44390</v>
      </c>
      <c r="D9462" t="s">
        <v>13</v>
      </c>
      <c r="E9462" t="s">
        <v>129</v>
      </c>
      <c r="F9462" t="s">
        <v>130</v>
      </c>
      <c r="G9462" t="s">
        <v>18</v>
      </c>
      <c r="H9462">
        <v>36</v>
      </c>
      <c r="I9462">
        <v>105</v>
      </c>
      <c r="J9462">
        <v>3780</v>
      </c>
      <c r="K9462" t="s">
        <v>24</v>
      </c>
      <c r="L9462" t="s">
        <v>17</v>
      </c>
    </row>
    <row r="9463" spans="1:12" x14ac:dyDescent="0.3">
      <c r="A9463" t="s">
        <v>26</v>
      </c>
      <c r="B9463">
        <v>1185732</v>
      </c>
      <c r="C9463">
        <v>44390</v>
      </c>
      <c r="D9463" t="s">
        <v>13</v>
      </c>
      <c r="E9463" t="s">
        <v>129</v>
      </c>
      <c r="F9463" t="s">
        <v>130</v>
      </c>
      <c r="G9463" t="s">
        <v>19</v>
      </c>
      <c r="H9463">
        <v>32</v>
      </c>
      <c r="I9463">
        <v>88</v>
      </c>
      <c r="J9463">
        <v>2816</v>
      </c>
      <c r="K9463" t="s">
        <v>24</v>
      </c>
      <c r="L9463" t="s">
        <v>20</v>
      </c>
    </row>
    <row r="9464" spans="1:12" x14ac:dyDescent="0.3">
      <c r="A9464" t="s">
        <v>26</v>
      </c>
      <c r="B9464">
        <v>1185732</v>
      </c>
      <c r="C9464">
        <v>44390</v>
      </c>
      <c r="D9464" t="s">
        <v>13</v>
      </c>
      <c r="E9464" t="s">
        <v>129</v>
      </c>
      <c r="F9464" t="s">
        <v>130</v>
      </c>
      <c r="G9464" t="s">
        <v>21</v>
      </c>
      <c r="H9464">
        <v>34</v>
      </c>
      <c r="I9464">
        <v>77</v>
      </c>
      <c r="J9464">
        <v>2618</v>
      </c>
      <c r="K9464" t="s">
        <v>24</v>
      </c>
      <c r="L9464" t="s">
        <v>20</v>
      </c>
    </row>
    <row r="9465" spans="1:12" x14ac:dyDescent="0.3">
      <c r="A9465" t="s">
        <v>26</v>
      </c>
      <c r="B9465">
        <v>1185732</v>
      </c>
      <c r="C9465">
        <v>44390</v>
      </c>
      <c r="D9465" t="s">
        <v>13</v>
      </c>
      <c r="E9465" t="s">
        <v>129</v>
      </c>
      <c r="F9465" t="s">
        <v>130</v>
      </c>
      <c r="G9465" t="s">
        <v>22</v>
      </c>
      <c r="H9465">
        <v>41</v>
      </c>
      <c r="I9465">
        <v>80</v>
      </c>
      <c r="J9465">
        <v>3280</v>
      </c>
      <c r="K9465" t="s">
        <v>24</v>
      </c>
      <c r="L9465" t="s">
        <v>17</v>
      </c>
    </row>
    <row r="9466" spans="1:12" x14ac:dyDescent="0.3">
      <c r="A9466" t="s">
        <v>26</v>
      </c>
      <c r="B9466">
        <v>1185732</v>
      </c>
      <c r="C9466">
        <v>44390</v>
      </c>
      <c r="D9466" t="s">
        <v>13</v>
      </c>
      <c r="E9466" t="s">
        <v>129</v>
      </c>
      <c r="F9466" t="s">
        <v>130</v>
      </c>
      <c r="G9466" t="s">
        <v>23</v>
      </c>
      <c r="H9466">
        <v>41</v>
      </c>
      <c r="I9466">
        <v>132</v>
      </c>
      <c r="J9466">
        <v>5412</v>
      </c>
      <c r="K9466" t="s">
        <v>24</v>
      </c>
      <c r="L9466" t="s">
        <v>20</v>
      </c>
    </row>
    <row r="9467" spans="1:12" x14ac:dyDescent="0.3">
      <c r="A9467" t="s">
        <v>26</v>
      </c>
      <c r="B9467">
        <v>1185732</v>
      </c>
      <c r="C9467">
        <v>44422</v>
      </c>
      <c r="D9467" t="s">
        <v>13</v>
      </c>
      <c r="E9467" t="s">
        <v>129</v>
      </c>
      <c r="F9467" t="s">
        <v>130</v>
      </c>
      <c r="G9467" t="s">
        <v>15</v>
      </c>
      <c r="H9467">
        <v>40</v>
      </c>
      <c r="I9467">
        <v>196</v>
      </c>
      <c r="J9467">
        <v>7840</v>
      </c>
      <c r="K9467" t="s">
        <v>24</v>
      </c>
      <c r="L9467" t="s">
        <v>17</v>
      </c>
    </row>
    <row r="9468" spans="1:12" x14ac:dyDescent="0.3">
      <c r="A9468" t="s">
        <v>26</v>
      </c>
      <c r="B9468">
        <v>1185732</v>
      </c>
      <c r="C9468">
        <v>44422</v>
      </c>
      <c r="D9468" t="s">
        <v>13</v>
      </c>
      <c r="E9468" t="s">
        <v>129</v>
      </c>
      <c r="F9468" t="s">
        <v>130</v>
      </c>
      <c r="G9468" t="s">
        <v>18</v>
      </c>
      <c r="H9468">
        <v>33</v>
      </c>
      <c r="I9468">
        <v>112</v>
      </c>
      <c r="J9468">
        <v>3696</v>
      </c>
      <c r="K9468" t="s">
        <v>24</v>
      </c>
      <c r="L9468" t="s">
        <v>17</v>
      </c>
    </row>
    <row r="9469" spans="1:12" x14ac:dyDescent="0.3">
      <c r="A9469" t="s">
        <v>26</v>
      </c>
      <c r="B9469">
        <v>1185732</v>
      </c>
      <c r="C9469">
        <v>44422</v>
      </c>
      <c r="D9469" t="s">
        <v>13</v>
      </c>
      <c r="E9469" t="s">
        <v>129</v>
      </c>
      <c r="F9469" t="s">
        <v>130</v>
      </c>
      <c r="G9469" t="s">
        <v>19</v>
      </c>
      <c r="H9469">
        <v>29</v>
      </c>
      <c r="I9469">
        <v>85</v>
      </c>
      <c r="J9469">
        <v>2465</v>
      </c>
      <c r="K9469" t="s">
        <v>24</v>
      </c>
      <c r="L9469" t="s">
        <v>20</v>
      </c>
    </row>
    <row r="9470" spans="1:12" x14ac:dyDescent="0.3">
      <c r="A9470" t="s">
        <v>26</v>
      </c>
      <c r="B9470">
        <v>1185732</v>
      </c>
      <c r="C9470">
        <v>44422</v>
      </c>
      <c r="D9470" t="s">
        <v>13</v>
      </c>
      <c r="E9470" t="s">
        <v>129</v>
      </c>
      <c r="F9470" t="s">
        <v>130</v>
      </c>
      <c r="G9470" t="s">
        <v>21</v>
      </c>
      <c r="H9470">
        <v>31</v>
      </c>
      <c r="I9470">
        <v>58</v>
      </c>
      <c r="J9470">
        <v>1798</v>
      </c>
      <c r="K9470" t="s">
        <v>24</v>
      </c>
      <c r="L9470" t="s">
        <v>20</v>
      </c>
    </row>
    <row r="9471" spans="1:12" x14ac:dyDescent="0.3">
      <c r="A9471" t="s">
        <v>26</v>
      </c>
      <c r="B9471">
        <v>1185732</v>
      </c>
      <c r="C9471">
        <v>44422</v>
      </c>
      <c r="D9471" t="s">
        <v>13</v>
      </c>
      <c r="E9471" t="s">
        <v>129</v>
      </c>
      <c r="F9471" t="s">
        <v>130</v>
      </c>
      <c r="G9471" t="s">
        <v>22</v>
      </c>
      <c r="H9471">
        <v>40</v>
      </c>
      <c r="I9471">
        <v>51</v>
      </c>
      <c r="J9471">
        <v>2040</v>
      </c>
      <c r="K9471" t="s">
        <v>24</v>
      </c>
      <c r="L9471" t="s">
        <v>17</v>
      </c>
    </row>
    <row r="9472" spans="1:12" x14ac:dyDescent="0.3">
      <c r="A9472" t="s">
        <v>26</v>
      </c>
      <c r="B9472">
        <v>1185732</v>
      </c>
      <c r="C9472">
        <v>44422</v>
      </c>
      <c r="D9472" t="s">
        <v>13</v>
      </c>
      <c r="E9472" t="s">
        <v>129</v>
      </c>
      <c r="F9472" t="s">
        <v>130</v>
      </c>
      <c r="G9472" t="s">
        <v>23</v>
      </c>
      <c r="H9472">
        <v>46</v>
      </c>
      <c r="I9472">
        <v>98</v>
      </c>
      <c r="J9472">
        <v>4508</v>
      </c>
      <c r="K9472" t="s">
        <v>24</v>
      </c>
      <c r="L9472" t="s">
        <v>20</v>
      </c>
    </row>
    <row r="9473" spans="1:12" x14ac:dyDescent="0.3">
      <c r="A9473" t="s">
        <v>26</v>
      </c>
      <c r="B9473">
        <v>1185732</v>
      </c>
      <c r="C9473">
        <v>44452</v>
      </c>
      <c r="D9473" t="s">
        <v>13</v>
      </c>
      <c r="E9473" t="s">
        <v>129</v>
      </c>
      <c r="F9473" t="s">
        <v>130</v>
      </c>
      <c r="G9473" t="s">
        <v>15</v>
      </c>
      <c r="H9473">
        <v>36</v>
      </c>
      <c r="I9473">
        <v>153</v>
      </c>
      <c r="J9473">
        <v>5508</v>
      </c>
      <c r="K9473" t="s">
        <v>24</v>
      </c>
      <c r="L9473" t="s">
        <v>17</v>
      </c>
    </row>
    <row r="9474" spans="1:12" x14ac:dyDescent="0.3">
      <c r="A9474" t="s">
        <v>26</v>
      </c>
      <c r="B9474">
        <v>1185732</v>
      </c>
      <c r="C9474">
        <v>44452</v>
      </c>
      <c r="D9474" t="s">
        <v>13</v>
      </c>
      <c r="E9474" t="s">
        <v>129</v>
      </c>
      <c r="F9474" t="s">
        <v>130</v>
      </c>
      <c r="G9474" t="s">
        <v>18</v>
      </c>
      <c r="H9474">
        <v>35</v>
      </c>
      <c r="I9474">
        <v>88</v>
      </c>
      <c r="J9474">
        <v>3080</v>
      </c>
      <c r="K9474" t="s">
        <v>24</v>
      </c>
      <c r="L9474" t="s">
        <v>17</v>
      </c>
    </row>
    <row r="9475" spans="1:12" x14ac:dyDescent="0.3">
      <c r="A9475" t="s">
        <v>26</v>
      </c>
      <c r="B9475">
        <v>1185732</v>
      </c>
      <c r="C9475">
        <v>44452</v>
      </c>
      <c r="D9475" t="s">
        <v>13</v>
      </c>
      <c r="E9475" t="s">
        <v>129</v>
      </c>
      <c r="F9475" t="s">
        <v>130</v>
      </c>
      <c r="G9475" t="s">
        <v>19</v>
      </c>
      <c r="H9475">
        <v>30</v>
      </c>
      <c r="I9475">
        <v>47</v>
      </c>
      <c r="J9475">
        <v>1410</v>
      </c>
      <c r="K9475" t="s">
        <v>24</v>
      </c>
      <c r="L9475" t="s">
        <v>20</v>
      </c>
    </row>
    <row r="9476" spans="1:12" x14ac:dyDescent="0.3">
      <c r="A9476" t="s">
        <v>26</v>
      </c>
      <c r="B9476">
        <v>1185732</v>
      </c>
      <c r="C9476">
        <v>44452</v>
      </c>
      <c r="D9476" t="s">
        <v>13</v>
      </c>
      <c r="E9476" t="s">
        <v>129</v>
      </c>
      <c r="F9476" t="s">
        <v>130</v>
      </c>
      <c r="G9476" t="s">
        <v>21</v>
      </c>
      <c r="H9476">
        <v>34</v>
      </c>
      <c r="I9476">
        <v>39</v>
      </c>
      <c r="J9476">
        <v>1326</v>
      </c>
      <c r="K9476" t="s">
        <v>24</v>
      </c>
      <c r="L9476" t="s">
        <v>20</v>
      </c>
    </row>
    <row r="9477" spans="1:12" x14ac:dyDescent="0.3">
      <c r="A9477" t="s">
        <v>26</v>
      </c>
      <c r="B9477">
        <v>1185732</v>
      </c>
      <c r="C9477">
        <v>44452</v>
      </c>
      <c r="D9477" t="s">
        <v>13</v>
      </c>
      <c r="E9477" t="s">
        <v>129</v>
      </c>
      <c r="F9477" t="s">
        <v>130</v>
      </c>
      <c r="G9477" t="s">
        <v>22</v>
      </c>
      <c r="H9477">
        <v>39</v>
      </c>
      <c r="I9477">
        <v>41</v>
      </c>
      <c r="J9477">
        <v>1599</v>
      </c>
      <c r="K9477" t="s">
        <v>24</v>
      </c>
      <c r="L9477" t="s">
        <v>17</v>
      </c>
    </row>
    <row r="9478" spans="1:12" x14ac:dyDescent="0.3">
      <c r="A9478" t="s">
        <v>26</v>
      </c>
      <c r="B9478">
        <v>1185732</v>
      </c>
      <c r="C9478">
        <v>44452</v>
      </c>
      <c r="D9478" t="s">
        <v>13</v>
      </c>
      <c r="E9478" t="s">
        <v>129</v>
      </c>
      <c r="F9478" t="s">
        <v>130</v>
      </c>
      <c r="G9478" t="s">
        <v>23</v>
      </c>
      <c r="H9478">
        <v>41</v>
      </c>
      <c r="I9478">
        <v>77</v>
      </c>
      <c r="J9478">
        <v>3157</v>
      </c>
      <c r="K9478" t="s">
        <v>24</v>
      </c>
      <c r="L9478" t="s">
        <v>20</v>
      </c>
    </row>
    <row r="9479" spans="1:12" x14ac:dyDescent="0.3">
      <c r="A9479" t="s">
        <v>26</v>
      </c>
      <c r="B9479">
        <v>1185732</v>
      </c>
      <c r="C9479">
        <v>44484</v>
      </c>
      <c r="D9479" t="s">
        <v>13</v>
      </c>
      <c r="E9479" t="s">
        <v>129</v>
      </c>
      <c r="F9479" t="s">
        <v>130</v>
      </c>
      <c r="G9479" t="s">
        <v>15</v>
      </c>
      <c r="H9479">
        <v>40</v>
      </c>
      <c r="I9479">
        <v>132</v>
      </c>
      <c r="J9479">
        <v>5280</v>
      </c>
      <c r="K9479" t="s">
        <v>24</v>
      </c>
      <c r="L9479" t="s">
        <v>17</v>
      </c>
    </row>
    <row r="9480" spans="1:12" x14ac:dyDescent="0.3">
      <c r="A9480" t="s">
        <v>26</v>
      </c>
      <c r="B9480">
        <v>1185732</v>
      </c>
      <c r="C9480">
        <v>44484</v>
      </c>
      <c r="D9480" t="s">
        <v>13</v>
      </c>
      <c r="E9480" t="s">
        <v>129</v>
      </c>
      <c r="F9480" t="s">
        <v>130</v>
      </c>
      <c r="G9480" t="s">
        <v>18</v>
      </c>
      <c r="H9480">
        <v>37</v>
      </c>
      <c r="I9480">
        <v>68</v>
      </c>
      <c r="J9480">
        <v>2516</v>
      </c>
      <c r="K9480" t="s">
        <v>24</v>
      </c>
      <c r="L9480" t="s">
        <v>17</v>
      </c>
    </row>
    <row r="9481" spans="1:12" x14ac:dyDescent="0.3">
      <c r="A9481" t="s">
        <v>26</v>
      </c>
      <c r="B9481">
        <v>1185732</v>
      </c>
      <c r="C9481">
        <v>44484</v>
      </c>
      <c r="D9481" t="s">
        <v>13</v>
      </c>
      <c r="E9481" t="s">
        <v>129</v>
      </c>
      <c r="F9481" t="s">
        <v>130</v>
      </c>
      <c r="G9481" t="s">
        <v>19</v>
      </c>
      <c r="H9481">
        <v>41</v>
      </c>
      <c r="I9481">
        <v>38</v>
      </c>
      <c r="J9481">
        <v>1558</v>
      </c>
      <c r="K9481" t="s">
        <v>24</v>
      </c>
      <c r="L9481" t="s">
        <v>20</v>
      </c>
    </row>
    <row r="9482" spans="1:12" x14ac:dyDescent="0.3">
      <c r="A9482" t="s">
        <v>26</v>
      </c>
      <c r="B9482">
        <v>1185732</v>
      </c>
      <c r="C9482">
        <v>44484</v>
      </c>
      <c r="D9482" t="s">
        <v>13</v>
      </c>
      <c r="E9482" t="s">
        <v>129</v>
      </c>
      <c r="F9482" t="s">
        <v>130</v>
      </c>
      <c r="G9482" t="s">
        <v>21</v>
      </c>
      <c r="H9482">
        <v>38</v>
      </c>
      <c r="I9482">
        <v>32</v>
      </c>
      <c r="J9482">
        <v>1216</v>
      </c>
      <c r="K9482" t="s">
        <v>24</v>
      </c>
      <c r="L9482" t="s">
        <v>20</v>
      </c>
    </row>
    <row r="9483" spans="1:12" x14ac:dyDescent="0.3">
      <c r="A9483" t="s">
        <v>26</v>
      </c>
      <c r="B9483">
        <v>1185732</v>
      </c>
      <c r="C9483">
        <v>44484</v>
      </c>
      <c r="D9483" t="s">
        <v>13</v>
      </c>
      <c r="E9483" t="s">
        <v>129</v>
      </c>
      <c r="F9483" t="s">
        <v>130</v>
      </c>
      <c r="G9483" t="s">
        <v>22</v>
      </c>
      <c r="H9483">
        <v>51</v>
      </c>
      <c r="I9483">
        <v>34</v>
      </c>
      <c r="J9483">
        <v>1734</v>
      </c>
      <c r="K9483" t="s">
        <v>24</v>
      </c>
      <c r="L9483" t="s">
        <v>17</v>
      </c>
    </row>
    <row r="9484" spans="1:12" x14ac:dyDescent="0.3">
      <c r="A9484" t="s">
        <v>61</v>
      </c>
      <c r="B9484">
        <v>1185732</v>
      </c>
      <c r="C9484">
        <v>44484</v>
      </c>
      <c r="D9484" t="s">
        <v>13</v>
      </c>
      <c r="E9484" t="s">
        <v>129</v>
      </c>
      <c r="F9484" t="s">
        <v>130</v>
      </c>
      <c r="G9484" t="s">
        <v>23</v>
      </c>
      <c r="H9484">
        <v>51</v>
      </c>
      <c r="I9484">
        <v>68</v>
      </c>
      <c r="J9484">
        <v>3468</v>
      </c>
      <c r="K9484" t="s">
        <v>24</v>
      </c>
      <c r="L9484" t="s">
        <v>20</v>
      </c>
    </row>
    <row r="9485" spans="1:12" x14ac:dyDescent="0.3">
      <c r="A9485" t="s">
        <v>61</v>
      </c>
      <c r="B9485">
        <v>1185732</v>
      </c>
      <c r="C9485">
        <v>44514</v>
      </c>
      <c r="D9485" t="s">
        <v>13</v>
      </c>
      <c r="E9485" t="s">
        <v>129</v>
      </c>
      <c r="F9485" t="s">
        <v>130</v>
      </c>
      <c r="G9485" t="s">
        <v>15</v>
      </c>
      <c r="H9485">
        <v>49</v>
      </c>
      <c r="I9485">
        <v>120</v>
      </c>
      <c r="J9485">
        <v>5880</v>
      </c>
      <c r="K9485" t="s">
        <v>24</v>
      </c>
      <c r="L9485" t="s">
        <v>17</v>
      </c>
    </row>
    <row r="9486" spans="1:12" x14ac:dyDescent="0.3">
      <c r="A9486" t="s">
        <v>61</v>
      </c>
      <c r="B9486">
        <v>1185732</v>
      </c>
      <c r="C9486">
        <v>44514</v>
      </c>
      <c r="D9486" t="s">
        <v>13</v>
      </c>
      <c r="E9486" t="s">
        <v>129</v>
      </c>
      <c r="F9486" t="s">
        <v>130</v>
      </c>
      <c r="G9486" t="s">
        <v>18</v>
      </c>
      <c r="H9486">
        <v>40</v>
      </c>
      <c r="I9486">
        <v>102</v>
      </c>
      <c r="J9486">
        <v>4080</v>
      </c>
      <c r="K9486" t="s">
        <v>24</v>
      </c>
      <c r="L9486" t="s">
        <v>17</v>
      </c>
    </row>
    <row r="9487" spans="1:12" x14ac:dyDescent="0.3">
      <c r="A9487" t="s">
        <v>61</v>
      </c>
      <c r="B9487">
        <v>1185732</v>
      </c>
      <c r="C9487">
        <v>44514</v>
      </c>
      <c r="D9487" t="s">
        <v>13</v>
      </c>
      <c r="E9487" t="s">
        <v>129</v>
      </c>
      <c r="F9487" t="s">
        <v>130</v>
      </c>
      <c r="G9487" t="s">
        <v>19</v>
      </c>
      <c r="H9487">
        <v>44</v>
      </c>
      <c r="I9487">
        <v>91</v>
      </c>
      <c r="J9487">
        <v>4004</v>
      </c>
      <c r="K9487" t="s">
        <v>24</v>
      </c>
      <c r="L9487" t="s">
        <v>20</v>
      </c>
    </row>
    <row r="9488" spans="1:12" x14ac:dyDescent="0.3">
      <c r="A9488" t="s">
        <v>61</v>
      </c>
      <c r="B9488">
        <v>1185732</v>
      </c>
      <c r="C9488">
        <v>44514</v>
      </c>
      <c r="D9488" t="s">
        <v>13</v>
      </c>
      <c r="E9488" t="s">
        <v>129</v>
      </c>
      <c r="F9488" t="s">
        <v>130</v>
      </c>
      <c r="G9488" t="s">
        <v>21</v>
      </c>
      <c r="H9488">
        <v>42</v>
      </c>
      <c r="I9488">
        <v>83</v>
      </c>
      <c r="J9488">
        <v>3486</v>
      </c>
      <c r="K9488" t="s">
        <v>24</v>
      </c>
      <c r="L9488" t="s">
        <v>20</v>
      </c>
    </row>
    <row r="9489" spans="1:12" x14ac:dyDescent="0.3">
      <c r="A9489" t="s">
        <v>61</v>
      </c>
      <c r="B9489">
        <v>1185732</v>
      </c>
      <c r="C9489">
        <v>44514</v>
      </c>
      <c r="D9489" t="s">
        <v>13</v>
      </c>
      <c r="E9489" t="s">
        <v>129</v>
      </c>
      <c r="F9489" t="s">
        <v>130</v>
      </c>
      <c r="G9489" t="s">
        <v>22</v>
      </c>
      <c r="H9489">
        <v>50</v>
      </c>
      <c r="I9489">
        <v>78</v>
      </c>
      <c r="J9489">
        <v>3900</v>
      </c>
      <c r="K9489" t="s">
        <v>24</v>
      </c>
      <c r="L9489" t="s">
        <v>17</v>
      </c>
    </row>
    <row r="9490" spans="1:12" x14ac:dyDescent="0.3">
      <c r="A9490" t="s">
        <v>61</v>
      </c>
      <c r="B9490">
        <v>1185732</v>
      </c>
      <c r="C9490">
        <v>44514</v>
      </c>
      <c r="D9490" t="s">
        <v>13</v>
      </c>
      <c r="E9490" t="s">
        <v>129</v>
      </c>
      <c r="F9490" t="s">
        <v>130</v>
      </c>
      <c r="G9490" t="s">
        <v>23</v>
      </c>
      <c r="H9490">
        <v>48</v>
      </c>
      <c r="I9490">
        <v>123</v>
      </c>
      <c r="J9490">
        <v>5904</v>
      </c>
      <c r="K9490" t="s">
        <v>24</v>
      </c>
      <c r="L9490" t="s">
        <v>20</v>
      </c>
    </row>
    <row r="9491" spans="1:12" x14ac:dyDescent="0.3">
      <c r="A9491" t="s">
        <v>61</v>
      </c>
      <c r="B9491">
        <v>1185732</v>
      </c>
      <c r="C9491">
        <v>44543</v>
      </c>
      <c r="D9491" t="s">
        <v>13</v>
      </c>
      <c r="E9491" t="s">
        <v>129</v>
      </c>
      <c r="F9491" t="s">
        <v>130</v>
      </c>
      <c r="G9491" t="s">
        <v>15</v>
      </c>
      <c r="H9491">
        <v>51</v>
      </c>
      <c r="I9491">
        <v>178</v>
      </c>
      <c r="J9491">
        <v>9078</v>
      </c>
      <c r="K9491" t="s">
        <v>24</v>
      </c>
      <c r="L9491" t="s">
        <v>17</v>
      </c>
    </row>
    <row r="9492" spans="1:12" x14ac:dyDescent="0.3">
      <c r="A9492" t="s">
        <v>61</v>
      </c>
      <c r="B9492">
        <v>1185732</v>
      </c>
      <c r="C9492">
        <v>44543</v>
      </c>
      <c r="D9492" t="s">
        <v>13</v>
      </c>
      <c r="E9492" t="s">
        <v>129</v>
      </c>
      <c r="F9492" t="s">
        <v>130</v>
      </c>
      <c r="G9492" t="s">
        <v>18</v>
      </c>
      <c r="H9492">
        <v>37</v>
      </c>
      <c r="I9492">
        <v>113</v>
      </c>
      <c r="J9492">
        <v>4181</v>
      </c>
      <c r="K9492" t="s">
        <v>24</v>
      </c>
      <c r="L9492" t="s">
        <v>17</v>
      </c>
    </row>
    <row r="9493" spans="1:12" x14ac:dyDescent="0.3">
      <c r="A9493" t="s">
        <v>61</v>
      </c>
      <c r="B9493">
        <v>1185732</v>
      </c>
      <c r="C9493">
        <v>44543</v>
      </c>
      <c r="D9493" t="s">
        <v>13</v>
      </c>
      <c r="E9493" t="s">
        <v>129</v>
      </c>
      <c r="F9493" t="s">
        <v>130</v>
      </c>
      <c r="G9493" t="s">
        <v>19</v>
      </c>
      <c r="H9493">
        <v>36</v>
      </c>
      <c r="I9493">
        <v>112</v>
      </c>
      <c r="J9493">
        <v>4032</v>
      </c>
      <c r="K9493" t="s">
        <v>24</v>
      </c>
      <c r="L9493" t="s">
        <v>20</v>
      </c>
    </row>
    <row r="9494" spans="1:12" x14ac:dyDescent="0.3">
      <c r="A9494" t="s">
        <v>61</v>
      </c>
      <c r="B9494">
        <v>1185732</v>
      </c>
      <c r="C9494">
        <v>44543</v>
      </c>
      <c r="D9494" t="s">
        <v>13</v>
      </c>
      <c r="E9494" t="s">
        <v>129</v>
      </c>
      <c r="F9494" t="s">
        <v>130</v>
      </c>
      <c r="G9494" t="s">
        <v>21</v>
      </c>
      <c r="H9494">
        <v>43</v>
      </c>
      <c r="I9494">
        <v>105</v>
      </c>
      <c r="J9494">
        <v>4515</v>
      </c>
      <c r="K9494" t="s">
        <v>24</v>
      </c>
      <c r="L9494" t="s">
        <v>20</v>
      </c>
    </row>
    <row r="9495" spans="1:12" x14ac:dyDescent="0.3">
      <c r="A9495" t="s">
        <v>61</v>
      </c>
      <c r="B9495">
        <v>1185732</v>
      </c>
      <c r="C9495">
        <v>44543</v>
      </c>
      <c r="D9495" t="s">
        <v>13</v>
      </c>
      <c r="E9495" t="s">
        <v>129</v>
      </c>
      <c r="F9495" t="s">
        <v>130</v>
      </c>
      <c r="G9495" t="s">
        <v>22</v>
      </c>
      <c r="H9495">
        <v>52</v>
      </c>
      <c r="I9495">
        <v>90</v>
      </c>
      <c r="J9495">
        <v>4680</v>
      </c>
      <c r="K9495" t="s">
        <v>24</v>
      </c>
      <c r="L9495" t="s">
        <v>17</v>
      </c>
    </row>
    <row r="9496" spans="1:12" x14ac:dyDescent="0.3">
      <c r="A9496" t="s">
        <v>61</v>
      </c>
      <c r="B9496">
        <v>1185732</v>
      </c>
      <c r="C9496">
        <v>44543</v>
      </c>
      <c r="D9496" t="s">
        <v>13</v>
      </c>
      <c r="E9496" t="s">
        <v>129</v>
      </c>
      <c r="F9496" t="s">
        <v>130</v>
      </c>
      <c r="G9496" t="s">
        <v>23</v>
      </c>
      <c r="H9496">
        <v>51</v>
      </c>
      <c r="I9496">
        <v>128</v>
      </c>
      <c r="J9496">
        <v>6528</v>
      </c>
      <c r="K9496" t="s">
        <v>24</v>
      </c>
      <c r="L9496" t="s">
        <v>20</v>
      </c>
    </row>
    <row r="9497" spans="1:12" x14ac:dyDescent="0.3">
      <c r="A9497" t="s">
        <v>61</v>
      </c>
      <c r="B9497">
        <v>1185732</v>
      </c>
      <c r="C9497">
        <v>44210</v>
      </c>
      <c r="D9497" t="s">
        <v>13</v>
      </c>
      <c r="E9497" t="s">
        <v>129</v>
      </c>
      <c r="F9497" t="s">
        <v>130</v>
      </c>
      <c r="G9497" t="s">
        <v>15</v>
      </c>
      <c r="H9497">
        <v>35</v>
      </c>
      <c r="I9497">
        <v>179</v>
      </c>
      <c r="J9497">
        <v>6265</v>
      </c>
      <c r="K9497" t="s">
        <v>24</v>
      </c>
      <c r="L9497" t="s">
        <v>17</v>
      </c>
    </row>
    <row r="9498" spans="1:12" x14ac:dyDescent="0.3">
      <c r="A9498" t="s">
        <v>61</v>
      </c>
      <c r="B9498">
        <v>1185732</v>
      </c>
      <c r="C9498">
        <v>44210</v>
      </c>
      <c r="D9498" t="s">
        <v>13</v>
      </c>
      <c r="E9498" t="s">
        <v>129</v>
      </c>
      <c r="F9498" t="s">
        <v>130</v>
      </c>
      <c r="G9498" t="s">
        <v>18</v>
      </c>
      <c r="H9498">
        <v>36</v>
      </c>
      <c r="I9498">
        <v>107</v>
      </c>
      <c r="J9498">
        <v>3852</v>
      </c>
      <c r="K9498" t="s">
        <v>24</v>
      </c>
      <c r="L9498" t="s">
        <v>17</v>
      </c>
    </row>
    <row r="9499" spans="1:12" x14ac:dyDescent="0.3">
      <c r="A9499" t="s">
        <v>61</v>
      </c>
      <c r="B9499">
        <v>1185732</v>
      </c>
      <c r="C9499">
        <v>44210</v>
      </c>
      <c r="D9499" t="s">
        <v>13</v>
      </c>
      <c r="E9499" t="s">
        <v>129</v>
      </c>
      <c r="F9499" t="s">
        <v>130</v>
      </c>
      <c r="G9499" t="s">
        <v>19</v>
      </c>
      <c r="H9499">
        <v>27</v>
      </c>
      <c r="I9499">
        <v>101</v>
      </c>
      <c r="J9499">
        <v>2727</v>
      </c>
      <c r="K9499" t="s">
        <v>24</v>
      </c>
      <c r="L9499" t="s">
        <v>20</v>
      </c>
    </row>
    <row r="9500" spans="1:12" x14ac:dyDescent="0.3">
      <c r="A9500" t="s">
        <v>61</v>
      </c>
      <c r="B9500">
        <v>1185732</v>
      </c>
      <c r="C9500">
        <v>44210</v>
      </c>
      <c r="D9500" t="s">
        <v>13</v>
      </c>
      <c r="E9500" t="s">
        <v>129</v>
      </c>
      <c r="F9500" t="s">
        <v>130</v>
      </c>
      <c r="G9500" t="s">
        <v>21</v>
      </c>
      <c r="H9500">
        <v>29</v>
      </c>
      <c r="I9500">
        <v>53</v>
      </c>
      <c r="J9500">
        <v>1537</v>
      </c>
      <c r="K9500" t="s">
        <v>24</v>
      </c>
      <c r="L9500" t="s">
        <v>20</v>
      </c>
    </row>
    <row r="9501" spans="1:12" x14ac:dyDescent="0.3">
      <c r="A9501" t="s">
        <v>61</v>
      </c>
      <c r="B9501">
        <v>1185732</v>
      </c>
      <c r="C9501">
        <v>44210</v>
      </c>
      <c r="D9501" t="s">
        <v>13</v>
      </c>
      <c r="E9501" t="s">
        <v>129</v>
      </c>
      <c r="F9501" t="s">
        <v>130</v>
      </c>
      <c r="G9501" t="s">
        <v>22</v>
      </c>
      <c r="H9501">
        <v>37</v>
      </c>
      <c r="I9501">
        <v>70</v>
      </c>
      <c r="J9501">
        <v>2590</v>
      </c>
      <c r="K9501" t="s">
        <v>24</v>
      </c>
      <c r="L9501" t="s">
        <v>17</v>
      </c>
    </row>
    <row r="9502" spans="1:12" x14ac:dyDescent="0.3">
      <c r="A9502" t="s">
        <v>61</v>
      </c>
      <c r="B9502">
        <v>1185732</v>
      </c>
      <c r="C9502">
        <v>44210</v>
      </c>
      <c r="D9502" t="s">
        <v>13</v>
      </c>
      <c r="E9502" t="s">
        <v>129</v>
      </c>
      <c r="F9502" t="s">
        <v>130</v>
      </c>
      <c r="G9502" t="s">
        <v>23</v>
      </c>
      <c r="H9502">
        <v>34</v>
      </c>
      <c r="I9502">
        <v>104</v>
      </c>
      <c r="J9502">
        <v>3536</v>
      </c>
      <c r="K9502" t="s">
        <v>24</v>
      </c>
      <c r="L9502" t="s">
        <v>20</v>
      </c>
    </row>
    <row r="9503" spans="1:12" x14ac:dyDescent="0.3">
      <c r="A9503" t="s">
        <v>61</v>
      </c>
      <c r="B9503">
        <v>1185732</v>
      </c>
      <c r="C9503">
        <v>44239</v>
      </c>
      <c r="D9503" t="s">
        <v>13</v>
      </c>
      <c r="E9503" t="s">
        <v>129</v>
      </c>
      <c r="F9503" t="s">
        <v>130</v>
      </c>
      <c r="G9503" t="s">
        <v>15</v>
      </c>
      <c r="H9503">
        <v>33</v>
      </c>
      <c r="I9503">
        <v>184</v>
      </c>
      <c r="J9503">
        <v>6072</v>
      </c>
      <c r="K9503" t="s">
        <v>24</v>
      </c>
      <c r="L9503" t="s">
        <v>17</v>
      </c>
    </row>
    <row r="9504" spans="1:12" x14ac:dyDescent="0.3">
      <c r="A9504" t="s">
        <v>61</v>
      </c>
      <c r="B9504">
        <v>1185732</v>
      </c>
      <c r="C9504">
        <v>44239</v>
      </c>
      <c r="D9504" t="s">
        <v>13</v>
      </c>
      <c r="E9504" t="s">
        <v>129</v>
      </c>
      <c r="F9504" t="s">
        <v>130</v>
      </c>
      <c r="G9504" t="s">
        <v>18</v>
      </c>
      <c r="H9504">
        <v>33</v>
      </c>
      <c r="I9504">
        <v>72</v>
      </c>
      <c r="J9504">
        <v>2376</v>
      </c>
      <c r="K9504" t="s">
        <v>24</v>
      </c>
      <c r="L9504" t="s">
        <v>17</v>
      </c>
    </row>
    <row r="9505" spans="1:12" x14ac:dyDescent="0.3">
      <c r="A9505" t="s">
        <v>61</v>
      </c>
      <c r="B9505">
        <v>1185732</v>
      </c>
      <c r="C9505">
        <v>44239</v>
      </c>
      <c r="D9505" t="s">
        <v>13</v>
      </c>
      <c r="E9505" t="s">
        <v>129</v>
      </c>
      <c r="F9505" t="s">
        <v>130</v>
      </c>
      <c r="G9505" t="s">
        <v>19</v>
      </c>
      <c r="H9505">
        <v>25</v>
      </c>
      <c r="I9505">
        <v>85</v>
      </c>
      <c r="J9505">
        <v>2125</v>
      </c>
      <c r="K9505" t="s">
        <v>24</v>
      </c>
      <c r="L9505" t="s">
        <v>20</v>
      </c>
    </row>
    <row r="9506" spans="1:12" x14ac:dyDescent="0.3">
      <c r="A9506" t="s">
        <v>61</v>
      </c>
      <c r="B9506">
        <v>1185732</v>
      </c>
      <c r="C9506">
        <v>44239</v>
      </c>
      <c r="D9506" t="s">
        <v>13</v>
      </c>
      <c r="E9506" t="s">
        <v>131</v>
      </c>
      <c r="F9506" t="s">
        <v>132</v>
      </c>
      <c r="G9506" t="s">
        <v>21</v>
      </c>
      <c r="H9506">
        <v>30</v>
      </c>
      <c r="I9506">
        <v>48</v>
      </c>
      <c r="J9506">
        <v>1440</v>
      </c>
      <c r="K9506" t="s">
        <v>24</v>
      </c>
      <c r="L9506" t="s">
        <v>20</v>
      </c>
    </row>
    <row r="9507" spans="1:12" x14ac:dyDescent="0.3">
      <c r="A9507" t="s">
        <v>61</v>
      </c>
      <c r="B9507">
        <v>1185732</v>
      </c>
      <c r="C9507">
        <v>44239</v>
      </c>
      <c r="D9507" t="s">
        <v>13</v>
      </c>
      <c r="E9507" t="s">
        <v>131</v>
      </c>
      <c r="F9507" t="s">
        <v>132</v>
      </c>
      <c r="G9507" t="s">
        <v>22</v>
      </c>
      <c r="H9507">
        <v>36</v>
      </c>
      <c r="I9507">
        <v>68</v>
      </c>
      <c r="J9507">
        <v>2448</v>
      </c>
      <c r="K9507" t="s">
        <v>24</v>
      </c>
      <c r="L9507" t="s">
        <v>17</v>
      </c>
    </row>
    <row r="9508" spans="1:12" x14ac:dyDescent="0.3">
      <c r="A9508" t="s">
        <v>61</v>
      </c>
      <c r="B9508">
        <v>1185732</v>
      </c>
      <c r="C9508">
        <v>44239</v>
      </c>
      <c r="D9508" t="s">
        <v>13</v>
      </c>
      <c r="E9508" t="s">
        <v>131</v>
      </c>
      <c r="F9508" t="s">
        <v>132</v>
      </c>
      <c r="G9508" t="s">
        <v>23</v>
      </c>
      <c r="H9508">
        <v>35</v>
      </c>
      <c r="I9508">
        <v>107</v>
      </c>
      <c r="J9508">
        <v>3745</v>
      </c>
      <c r="K9508" t="s">
        <v>24</v>
      </c>
      <c r="L9508" t="s">
        <v>20</v>
      </c>
    </row>
    <row r="9509" spans="1:12" x14ac:dyDescent="0.3">
      <c r="A9509" t="s">
        <v>61</v>
      </c>
      <c r="B9509">
        <v>1185732</v>
      </c>
      <c r="C9509">
        <v>44265</v>
      </c>
      <c r="D9509" t="s">
        <v>13</v>
      </c>
      <c r="E9509" t="s">
        <v>131</v>
      </c>
      <c r="F9509" t="s">
        <v>132</v>
      </c>
      <c r="G9509" t="s">
        <v>15</v>
      </c>
      <c r="H9509">
        <v>35</v>
      </c>
      <c r="I9509">
        <v>185</v>
      </c>
      <c r="J9509">
        <v>6475</v>
      </c>
      <c r="K9509" t="s">
        <v>24</v>
      </c>
      <c r="L9509" t="s">
        <v>17</v>
      </c>
    </row>
    <row r="9510" spans="1:12" x14ac:dyDescent="0.3">
      <c r="A9510" t="s">
        <v>61</v>
      </c>
      <c r="B9510">
        <v>1185732</v>
      </c>
      <c r="C9510">
        <v>44265</v>
      </c>
      <c r="D9510" t="s">
        <v>13</v>
      </c>
      <c r="E9510" t="s">
        <v>131</v>
      </c>
      <c r="F9510" t="s">
        <v>132</v>
      </c>
      <c r="G9510" t="s">
        <v>18</v>
      </c>
      <c r="H9510">
        <v>36</v>
      </c>
      <c r="I9510">
        <v>80</v>
      </c>
      <c r="J9510">
        <v>2880</v>
      </c>
      <c r="K9510" t="s">
        <v>24</v>
      </c>
      <c r="L9510" t="s">
        <v>17</v>
      </c>
    </row>
    <row r="9511" spans="1:12" x14ac:dyDescent="0.3">
      <c r="A9511" t="s">
        <v>61</v>
      </c>
      <c r="B9511">
        <v>1185732</v>
      </c>
      <c r="C9511">
        <v>44265</v>
      </c>
      <c r="D9511" t="s">
        <v>13</v>
      </c>
      <c r="E9511" t="s">
        <v>131</v>
      </c>
      <c r="F9511" t="s">
        <v>132</v>
      </c>
      <c r="G9511" t="s">
        <v>19</v>
      </c>
      <c r="H9511">
        <v>23</v>
      </c>
      <c r="I9511">
        <v>85</v>
      </c>
      <c r="J9511">
        <v>1955</v>
      </c>
      <c r="K9511" t="s">
        <v>24</v>
      </c>
      <c r="L9511" t="s">
        <v>20</v>
      </c>
    </row>
    <row r="9512" spans="1:12" x14ac:dyDescent="0.3">
      <c r="A9512" t="s">
        <v>61</v>
      </c>
      <c r="B9512">
        <v>1185732</v>
      </c>
      <c r="C9512">
        <v>44265</v>
      </c>
      <c r="D9512" t="s">
        <v>13</v>
      </c>
      <c r="E9512" t="s">
        <v>131</v>
      </c>
      <c r="F9512" t="s">
        <v>132</v>
      </c>
      <c r="G9512" t="s">
        <v>21</v>
      </c>
      <c r="H9512">
        <v>30</v>
      </c>
      <c r="I9512">
        <v>39</v>
      </c>
      <c r="J9512">
        <v>1170</v>
      </c>
      <c r="K9512" t="s">
        <v>24</v>
      </c>
      <c r="L9512" t="s">
        <v>20</v>
      </c>
    </row>
    <row r="9513" spans="1:12" x14ac:dyDescent="0.3">
      <c r="A9513" t="s">
        <v>61</v>
      </c>
      <c r="B9513">
        <v>1185732</v>
      </c>
      <c r="C9513">
        <v>44265</v>
      </c>
      <c r="D9513" t="s">
        <v>13</v>
      </c>
      <c r="E9513" t="s">
        <v>131</v>
      </c>
      <c r="F9513" t="s">
        <v>132</v>
      </c>
      <c r="G9513" t="s">
        <v>22</v>
      </c>
      <c r="H9513">
        <v>36</v>
      </c>
      <c r="I9513">
        <v>56</v>
      </c>
      <c r="J9513">
        <v>2016</v>
      </c>
      <c r="K9513" t="s">
        <v>24</v>
      </c>
      <c r="L9513" t="s">
        <v>17</v>
      </c>
    </row>
    <row r="9514" spans="1:12" x14ac:dyDescent="0.3">
      <c r="A9514" t="s">
        <v>61</v>
      </c>
      <c r="B9514">
        <v>1185732</v>
      </c>
      <c r="C9514">
        <v>44265</v>
      </c>
      <c r="D9514" t="s">
        <v>13</v>
      </c>
      <c r="E9514" t="s">
        <v>131</v>
      </c>
      <c r="F9514" t="s">
        <v>132</v>
      </c>
      <c r="G9514" t="s">
        <v>23</v>
      </c>
      <c r="H9514">
        <v>29</v>
      </c>
      <c r="I9514">
        <v>96</v>
      </c>
      <c r="J9514">
        <v>2784</v>
      </c>
      <c r="K9514" t="s">
        <v>24</v>
      </c>
      <c r="L9514" t="s">
        <v>20</v>
      </c>
    </row>
    <row r="9515" spans="1:12" x14ac:dyDescent="0.3">
      <c r="A9515" t="s">
        <v>61</v>
      </c>
      <c r="B9515">
        <v>1185732</v>
      </c>
      <c r="C9515">
        <v>44297</v>
      </c>
      <c r="D9515" t="s">
        <v>13</v>
      </c>
      <c r="E9515" t="s">
        <v>131</v>
      </c>
      <c r="F9515" t="s">
        <v>132</v>
      </c>
      <c r="G9515" t="s">
        <v>15</v>
      </c>
      <c r="H9515">
        <v>30</v>
      </c>
      <c r="I9515">
        <v>168</v>
      </c>
      <c r="J9515">
        <v>5040</v>
      </c>
      <c r="K9515" t="s">
        <v>24</v>
      </c>
      <c r="L9515" t="s">
        <v>17</v>
      </c>
    </row>
    <row r="9516" spans="1:12" x14ac:dyDescent="0.3">
      <c r="A9516" t="s">
        <v>61</v>
      </c>
      <c r="B9516">
        <v>1185732</v>
      </c>
      <c r="C9516">
        <v>44297</v>
      </c>
      <c r="D9516" t="s">
        <v>13</v>
      </c>
      <c r="E9516" t="s">
        <v>131</v>
      </c>
      <c r="F9516" t="s">
        <v>132</v>
      </c>
      <c r="G9516" t="s">
        <v>18</v>
      </c>
      <c r="H9516">
        <v>35</v>
      </c>
      <c r="I9516">
        <v>68</v>
      </c>
      <c r="J9516">
        <v>2380</v>
      </c>
      <c r="K9516" t="s">
        <v>24</v>
      </c>
      <c r="L9516" t="s">
        <v>17</v>
      </c>
    </row>
    <row r="9517" spans="1:12" x14ac:dyDescent="0.3">
      <c r="A9517" t="s">
        <v>61</v>
      </c>
      <c r="B9517">
        <v>1185732</v>
      </c>
      <c r="C9517">
        <v>44297</v>
      </c>
      <c r="D9517" t="s">
        <v>13</v>
      </c>
      <c r="E9517" t="s">
        <v>131</v>
      </c>
      <c r="F9517" t="s">
        <v>132</v>
      </c>
      <c r="G9517" t="s">
        <v>19</v>
      </c>
      <c r="H9517">
        <v>25</v>
      </c>
      <c r="I9517">
        <v>74</v>
      </c>
      <c r="J9517">
        <v>1850</v>
      </c>
      <c r="K9517" t="s">
        <v>24</v>
      </c>
      <c r="L9517" t="s">
        <v>20</v>
      </c>
    </row>
    <row r="9518" spans="1:12" x14ac:dyDescent="0.3">
      <c r="A9518" t="s">
        <v>61</v>
      </c>
      <c r="B9518">
        <v>1185732</v>
      </c>
      <c r="C9518">
        <v>44297</v>
      </c>
      <c r="D9518" t="s">
        <v>13</v>
      </c>
      <c r="E9518" t="s">
        <v>131</v>
      </c>
      <c r="F9518" t="s">
        <v>132</v>
      </c>
      <c r="G9518" t="s">
        <v>21</v>
      </c>
      <c r="H9518">
        <v>30</v>
      </c>
      <c r="I9518">
        <v>50</v>
      </c>
      <c r="J9518">
        <v>1500</v>
      </c>
      <c r="K9518" t="s">
        <v>24</v>
      </c>
      <c r="L9518" t="s">
        <v>20</v>
      </c>
    </row>
    <row r="9519" spans="1:12" x14ac:dyDescent="0.3">
      <c r="A9519" t="s">
        <v>61</v>
      </c>
      <c r="B9519">
        <v>1185732</v>
      </c>
      <c r="C9519">
        <v>44297</v>
      </c>
      <c r="D9519" t="s">
        <v>13</v>
      </c>
      <c r="E9519" t="s">
        <v>131</v>
      </c>
      <c r="F9519" t="s">
        <v>132</v>
      </c>
      <c r="G9519" t="s">
        <v>22</v>
      </c>
      <c r="H9519">
        <v>41</v>
      </c>
      <c r="I9519">
        <v>53</v>
      </c>
      <c r="J9519">
        <v>2173</v>
      </c>
      <c r="K9519" t="s">
        <v>24</v>
      </c>
      <c r="L9519" t="s">
        <v>17</v>
      </c>
    </row>
    <row r="9520" spans="1:12" x14ac:dyDescent="0.3">
      <c r="A9520" t="s">
        <v>61</v>
      </c>
      <c r="B9520">
        <v>1185732</v>
      </c>
      <c r="C9520">
        <v>44297</v>
      </c>
      <c r="D9520" t="s">
        <v>13</v>
      </c>
      <c r="E9520" t="s">
        <v>131</v>
      </c>
      <c r="F9520" t="s">
        <v>132</v>
      </c>
      <c r="G9520" t="s">
        <v>23</v>
      </c>
      <c r="H9520">
        <v>36</v>
      </c>
      <c r="I9520">
        <v>90</v>
      </c>
      <c r="J9520">
        <v>3240</v>
      </c>
      <c r="K9520" t="s">
        <v>24</v>
      </c>
      <c r="L9520" t="s">
        <v>20</v>
      </c>
    </row>
    <row r="9521" spans="1:12" x14ac:dyDescent="0.3">
      <c r="A9521" t="s">
        <v>61</v>
      </c>
      <c r="B9521">
        <v>1185732</v>
      </c>
      <c r="C9521">
        <v>44326</v>
      </c>
      <c r="D9521" t="s">
        <v>13</v>
      </c>
      <c r="E9521" t="s">
        <v>131</v>
      </c>
      <c r="F9521" t="s">
        <v>132</v>
      </c>
      <c r="G9521" t="s">
        <v>15</v>
      </c>
      <c r="H9521">
        <v>48</v>
      </c>
      <c r="I9521">
        <v>177</v>
      </c>
      <c r="J9521">
        <v>8496</v>
      </c>
      <c r="K9521" t="s">
        <v>24</v>
      </c>
      <c r="L9521" t="s">
        <v>17</v>
      </c>
    </row>
    <row r="9522" spans="1:12" x14ac:dyDescent="0.3">
      <c r="A9522" t="s">
        <v>61</v>
      </c>
      <c r="B9522">
        <v>1185732</v>
      </c>
      <c r="C9522">
        <v>44326</v>
      </c>
      <c r="D9522" t="s">
        <v>13</v>
      </c>
      <c r="E9522" t="s">
        <v>131</v>
      </c>
      <c r="F9522" t="s">
        <v>132</v>
      </c>
      <c r="G9522" t="s">
        <v>18</v>
      </c>
      <c r="H9522">
        <v>41</v>
      </c>
      <c r="I9522">
        <v>94</v>
      </c>
      <c r="J9522">
        <v>3854</v>
      </c>
      <c r="K9522" t="s">
        <v>24</v>
      </c>
      <c r="L9522" t="s">
        <v>17</v>
      </c>
    </row>
    <row r="9523" spans="1:12" x14ac:dyDescent="0.3">
      <c r="A9523" t="s">
        <v>61</v>
      </c>
      <c r="B9523">
        <v>1185732</v>
      </c>
      <c r="C9523">
        <v>44326</v>
      </c>
      <c r="D9523" t="s">
        <v>13</v>
      </c>
      <c r="E9523" t="s">
        <v>131</v>
      </c>
      <c r="F9523" t="s">
        <v>132</v>
      </c>
      <c r="G9523" t="s">
        <v>19</v>
      </c>
      <c r="H9523">
        <v>37</v>
      </c>
      <c r="I9523">
        <v>96</v>
      </c>
      <c r="J9523">
        <v>3552</v>
      </c>
      <c r="K9523" t="s">
        <v>24</v>
      </c>
      <c r="L9523" t="s">
        <v>20</v>
      </c>
    </row>
    <row r="9524" spans="1:12" x14ac:dyDescent="0.3">
      <c r="A9524" t="s">
        <v>61</v>
      </c>
      <c r="B9524">
        <v>1185732</v>
      </c>
      <c r="C9524">
        <v>44326</v>
      </c>
      <c r="D9524" t="s">
        <v>13</v>
      </c>
      <c r="E9524" t="s">
        <v>131</v>
      </c>
      <c r="F9524" t="s">
        <v>132</v>
      </c>
      <c r="G9524" t="s">
        <v>21</v>
      </c>
      <c r="H9524">
        <v>40</v>
      </c>
      <c r="I9524">
        <v>83</v>
      </c>
      <c r="J9524">
        <v>3320</v>
      </c>
      <c r="K9524" t="s">
        <v>24</v>
      </c>
      <c r="L9524" t="s">
        <v>20</v>
      </c>
    </row>
    <row r="9525" spans="1:12" x14ac:dyDescent="0.3">
      <c r="A9525" t="s">
        <v>61</v>
      </c>
      <c r="B9525">
        <v>1185732</v>
      </c>
      <c r="C9525">
        <v>44326</v>
      </c>
      <c r="D9525" t="s">
        <v>13</v>
      </c>
      <c r="E9525" t="s">
        <v>131</v>
      </c>
      <c r="F9525" t="s">
        <v>132</v>
      </c>
      <c r="G9525" t="s">
        <v>22</v>
      </c>
      <c r="H9525">
        <v>46</v>
      </c>
      <c r="I9525">
        <v>91</v>
      </c>
      <c r="J9525">
        <v>4186</v>
      </c>
      <c r="K9525" t="s">
        <v>24</v>
      </c>
      <c r="L9525" t="s">
        <v>17</v>
      </c>
    </row>
    <row r="9526" spans="1:12" x14ac:dyDescent="0.3">
      <c r="A9526" t="s">
        <v>61</v>
      </c>
      <c r="B9526">
        <v>1185732</v>
      </c>
      <c r="C9526">
        <v>44326</v>
      </c>
      <c r="D9526" t="s">
        <v>13</v>
      </c>
      <c r="E9526" t="s">
        <v>131</v>
      </c>
      <c r="F9526" t="s">
        <v>132</v>
      </c>
      <c r="G9526" t="s">
        <v>23</v>
      </c>
      <c r="H9526">
        <v>47</v>
      </c>
      <c r="I9526">
        <v>120</v>
      </c>
      <c r="J9526">
        <v>5640</v>
      </c>
      <c r="K9526" t="s">
        <v>24</v>
      </c>
      <c r="L9526" t="s">
        <v>20</v>
      </c>
    </row>
    <row r="9527" spans="1:12" x14ac:dyDescent="0.3">
      <c r="A9527" t="s">
        <v>61</v>
      </c>
      <c r="B9527">
        <v>1185732</v>
      </c>
      <c r="C9527">
        <v>44359</v>
      </c>
      <c r="D9527" t="s">
        <v>13</v>
      </c>
      <c r="E9527" t="s">
        <v>131</v>
      </c>
      <c r="F9527" t="s">
        <v>132</v>
      </c>
      <c r="G9527" t="s">
        <v>15</v>
      </c>
      <c r="H9527">
        <v>47</v>
      </c>
      <c r="I9527">
        <v>195</v>
      </c>
      <c r="J9527">
        <v>9165</v>
      </c>
      <c r="K9527" t="s">
        <v>24</v>
      </c>
      <c r="L9527" t="s">
        <v>17</v>
      </c>
    </row>
    <row r="9528" spans="1:12" x14ac:dyDescent="0.3">
      <c r="A9528" t="s">
        <v>61</v>
      </c>
      <c r="B9528">
        <v>1185732</v>
      </c>
      <c r="C9528">
        <v>44359</v>
      </c>
      <c r="D9528" t="s">
        <v>13</v>
      </c>
      <c r="E9528" t="s">
        <v>131</v>
      </c>
      <c r="F9528" t="s">
        <v>132</v>
      </c>
      <c r="G9528" t="s">
        <v>18</v>
      </c>
      <c r="H9528">
        <v>44</v>
      </c>
      <c r="I9528">
        <v>120</v>
      </c>
      <c r="J9528">
        <v>5280</v>
      </c>
      <c r="K9528" t="s">
        <v>24</v>
      </c>
      <c r="L9528" t="s">
        <v>17</v>
      </c>
    </row>
    <row r="9529" spans="1:12" x14ac:dyDescent="0.3">
      <c r="A9529" t="s">
        <v>61</v>
      </c>
      <c r="B9529">
        <v>1185732</v>
      </c>
      <c r="C9529">
        <v>44359</v>
      </c>
      <c r="D9529" t="s">
        <v>13</v>
      </c>
      <c r="E9529" t="s">
        <v>131</v>
      </c>
      <c r="F9529" t="s">
        <v>132</v>
      </c>
      <c r="G9529" t="s">
        <v>19</v>
      </c>
      <c r="H9529">
        <v>35</v>
      </c>
      <c r="I9529">
        <v>104</v>
      </c>
      <c r="J9529">
        <v>3640</v>
      </c>
      <c r="K9529" t="s">
        <v>24</v>
      </c>
      <c r="L9529" t="s">
        <v>20</v>
      </c>
    </row>
    <row r="9530" spans="1:12" x14ac:dyDescent="0.3">
      <c r="A9530" t="s">
        <v>61</v>
      </c>
      <c r="B9530">
        <v>1185732</v>
      </c>
      <c r="C9530">
        <v>44359</v>
      </c>
      <c r="D9530" t="s">
        <v>13</v>
      </c>
      <c r="E9530" t="s">
        <v>131</v>
      </c>
      <c r="F9530" t="s">
        <v>132</v>
      </c>
      <c r="G9530" t="s">
        <v>21</v>
      </c>
      <c r="H9530">
        <v>38</v>
      </c>
      <c r="I9530">
        <v>102</v>
      </c>
      <c r="J9530">
        <v>3876</v>
      </c>
      <c r="K9530" t="s">
        <v>24</v>
      </c>
      <c r="L9530" t="s">
        <v>20</v>
      </c>
    </row>
    <row r="9531" spans="1:12" x14ac:dyDescent="0.3">
      <c r="A9531" t="s">
        <v>61</v>
      </c>
      <c r="B9531">
        <v>1185732</v>
      </c>
      <c r="C9531">
        <v>44359</v>
      </c>
      <c r="D9531" t="s">
        <v>13</v>
      </c>
      <c r="E9531" t="s">
        <v>131</v>
      </c>
      <c r="F9531" t="s">
        <v>132</v>
      </c>
      <c r="G9531" t="s">
        <v>22</v>
      </c>
      <c r="H9531">
        <v>44</v>
      </c>
      <c r="I9531">
        <v>105</v>
      </c>
      <c r="J9531">
        <v>4620</v>
      </c>
      <c r="K9531" t="s">
        <v>24</v>
      </c>
      <c r="L9531" t="s">
        <v>17</v>
      </c>
    </row>
    <row r="9532" spans="1:12" x14ac:dyDescent="0.3">
      <c r="A9532" t="s">
        <v>61</v>
      </c>
      <c r="B9532">
        <v>1185732</v>
      </c>
      <c r="C9532">
        <v>44359</v>
      </c>
      <c r="D9532" t="s">
        <v>13</v>
      </c>
      <c r="E9532" t="s">
        <v>131</v>
      </c>
      <c r="F9532" t="s">
        <v>132</v>
      </c>
      <c r="G9532" t="s">
        <v>23</v>
      </c>
      <c r="H9532">
        <v>49</v>
      </c>
      <c r="I9532">
        <v>158</v>
      </c>
      <c r="J9532">
        <v>7742</v>
      </c>
      <c r="K9532" t="s">
        <v>24</v>
      </c>
      <c r="L9532" t="s">
        <v>20</v>
      </c>
    </row>
    <row r="9533" spans="1:12" x14ac:dyDescent="0.3">
      <c r="A9533" t="s">
        <v>61</v>
      </c>
      <c r="B9533">
        <v>1185732</v>
      </c>
      <c r="C9533">
        <v>44387</v>
      </c>
      <c r="D9533" t="s">
        <v>13</v>
      </c>
      <c r="E9533" t="s">
        <v>131</v>
      </c>
      <c r="F9533" t="s">
        <v>132</v>
      </c>
      <c r="G9533" t="s">
        <v>15</v>
      </c>
      <c r="H9533">
        <v>45</v>
      </c>
      <c r="I9533">
        <v>209</v>
      </c>
      <c r="J9533">
        <v>9405</v>
      </c>
      <c r="K9533" t="s">
        <v>24</v>
      </c>
      <c r="L9533" t="s">
        <v>17</v>
      </c>
    </row>
    <row r="9534" spans="1:12" x14ac:dyDescent="0.3">
      <c r="A9534" t="s">
        <v>61</v>
      </c>
      <c r="B9534">
        <v>1185732</v>
      </c>
      <c r="C9534">
        <v>44387</v>
      </c>
      <c r="D9534" t="s">
        <v>13</v>
      </c>
      <c r="E9534" t="s">
        <v>131</v>
      </c>
      <c r="F9534" t="s">
        <v>132</v>
      </c>
      <c r="G9534" t="s">
        <v>18</v>
      </c>
      <c r="H9534">
        <v>42</v>
      </c>
      <c r="I9534">
        <v>145</v>
      </c>
      <c r="J9534">
        <v>6090</v>
      </c>
      <c r="K9534" t="s">
        <v>24</v>
      </c>
      <c r="L9534" t="s">
        <v>17</v>
      </c>
    </row>
    <row r="9535" spans="1:12" x14ac:dyDescent="0.3">
      <c r="A9535" t="s">
        <v>61</v>
      </c>
      <c r="B9535">
        <v>1185732</v>
      </c>
      <c r="C9535">
        <v>44387</v>
      </c>
      <c r="D9535" t="s">
        <v>13</v>
      </c>
      <c r="E9535" t="s">
        <v>131</v>
      </c>
      <c r="F9535" t="s">
        <v>132</v>
      </c>
      <c r="G9535" t="s">
        <v>19</v>
      </c>
      <c r="H9535">
        <v>33</v>
      </c>
      <c r="I9535">
        <v>109</v>
      </c>
      <c r="J9535">
        <v>3597</v>
      </c>
      <c r="K9535" t="s">
        <v>24</v>
      </c>
      <c r="L9535" t="s">
        <v>20</v>
      </c>
    </row>
    <row r="9536" spans="1:12" x14ac:dyDescent="0.3">
      <c r="A9536" t="s">
        <v>61</v>
      </c>
      <c r="B9536">
        <v>1185732</v>
      </c>
      <c r="C9536">
        <v>44387</v>
      </c>
      <c r="D9536" t="s">
        <v>13</v>
      </c>
      <c r="E9536" t="s">
        <v>131</v>
      </c>
      <c r="F9536" t="s">
        <v>132</v>
      </c>
      <c r="G9536" t="s">
        <v>21</v>
      </c>
      <c r="H9536">
        <v>36</v>
      </c>
      <c r="I9536">
        <v>96</v>
      </c>
      <c r="J9536">
        <v>3456</v>
      </c>
      <c r="K9536" t="s">
        <v>24</v>
      </c>
      <c r="L9536" t="s">
        <v>20</v>
      </c>
    </row>
    <row r="9537" spans="1:12" x14ac:dyDescent="0.3">
      <c r="A9537" t="s">
        <v>61</v>
      </c>
      <c r="B9537">
        <v>1185732</v>
      </c>
      <c r="C9537">
        <v>44387</v>
      </c>
      <c r="D9537" t="s">
        <v>13</v>
      </c>
      <c r="E9537" t="s">
        <v>131</v>
      </c>
      <c r="F9537" t="s">
        <v>132</v>
      </c>
      <c r="G9537" t="s">
        <v>22</v>
      </c>
      <c r="H9537">
        <v>39</v>
      </c>
      <c r="I9537">
        <v>114</v>
      </c>
      <c r="J9537">
        <v>4446</v>
      </c>
      <c r="K9537" t="s">
        <v>24</v>
      </c>
      <c r="L9537" t="s">
        <v>17</v>
      </c>
    </row>
    <row r="9538" spans="1:12" x14ac:dyDescent="0.3">
      <c r="A9538" t="s">
        <v>61</v>
      </c>
      <c r="B9538">
        <v>1185732</v>
      </c>
      <c r="C9538">
        <v>44387</v>
      </c>
      <c r="D9538" t="s">
        <v>13</v>
      </c>
      <c r="E9538" t="s">
        <v>131</v>
      </c>
      <c r="F9538" t="s">
        <v>132</v>
      </c>
      <c r="G9538" t="s">
        <v>23</v>
      </c>
      <c r="H9538">
        <v>49</v>
      </c>
      <c r="I9538">
        <v>175</v>
      </c>
      <c r="J9538">
        <v>8575</v>
      </c>
      <c r="K9538" t="s">
        <v>24</v>
      </c>
      <c r="L9538" t="s">
        <v>20</v>
      </c>
    </row>
    <row r="9539" spans="1:12" x14ac:dyDescent="0.3">
      <c r="A9539" t="s">
        <v>61</v>
      </c>
      <c r="B9539">
        <v>1185732</v>
      </c>
      <c r="C9539">
        <v>44419</v>
      </c>
      <c r="D9539" t="s">
        <v>13</v>
      </c>
      <c r="E9539" t="s">
        <v>131</v>
      </c>
      <c r="F9539" t="s">
        <v>132</v>
      </c>
      <c r="G9539" t="s">
        <v>15</v>
      </c>
      <c r="H9539">
        <v>42</v>
      </c>
      <c r="I9539">
        <v>215</v>
      </c>
      <c r="J9539">
        <v>9030</v>
      </c>
      <c r="K9539" t="s">
        <v>24</v>
      </c>
      <c r="L9539" t="s">
        <v>17</v>
      </c>
    </row>
    <row r="9540" spans="1:12" x14ac:dyDescent="0.3">
      <c r="A9540" t="s">
        <v>61</v>
      </c>
      <c r="B9540">
        <v>1185732</v>
      </c>
      <c r="C9540">
        <v>44419</v>
      </c>
      <c r="D9540" t="s">
        <v>13</v>
      </c>
      <c r="E9540" t="s">
        <v>131</v>
      </c>
      <c r="F9540" t="s">
        <v>132</v>
      </c>
      <c r="G9540" t="s">
        <v>18</v>
      </c>
      <c r="H9540">
        <v>43</v>
      </c>
      <c r="I9540">
        <v>149</v>
      </c>
      <c r="J9540">
        <v>6407</v>
      </c>
      <c r="K9540" t="s">
        <v>24</v>
      </c>
      <c r="L9540" t="s">
        <v>17</v>
      </c>
    </row>
    <row r="9541" spans="1:12" x14ac:dyDescent="0.3">
      <c r="A9541" t="s">
        <v>61</v>
      </c>
      <c r="B9541">
        <v>1185732</v>
      </c>
      <c r="C9541">
        <v>44419</v>
      </c>
      <c r="D9541" t="s">
        <v>13</v>
      </c>
      <c r="E9541" t="s">
        <v>131</v>
      </c>
      <c r="F9541" t="s">
        <v>132</v>
      </c>
      <c r="G9541" t="s">
        <v>19</v>
      </c>
      <c r="H9541">
        <v>34</v>
      </c>
      <c r="I9541">
        <v>116</v>
      </c>
      <c r="J9541">
        <v>3944</v>
      </c>
      <c r="K9541" t="s">
        <v>24</v>
      </c>
      <c r="L9541" t="s">
        <v>20</v>
      </c>
    </row>
    <row r="9542" spans="1:12" x14ac:dyDescent="0.3">
      <c r="A9542" t="s">
        <v>61</v>
      </c>
      <c r="B9542">
        <v>1185732</v>
      </c>
      <c r="C9542">
        <v>44419</v>
      </c>
      <c r="D9542" t="s">
        <v>13</v>
      </c>
      <c r="E9542" t="s">
        <v>131</v>
      </c>
      <c r="F9542" t="s">
        <v>132</v>
      </c>
      <c r="G9542" t="s">
        <v>21</v>
      </c>
      <c r="H9542">
        <v>40</v>
      </c>
      <c r="I9542">
        <v>85</v>
      </c>
      <c r="J9542">
        <v>3400</v>
      </c>
      <c r="K9542" t="s">
        <v>24</v>
      </c>
      <c r="L9542" t="s">
        <v>20</v>
      </c>
    </row>
    <row r="9543" spans="1:12" x14ac:dyDescent="0.3">
      <c r="A9543" t="s">
        <v>61</v>
      </c>
      <c r="B9543">
        <v>1185732</v>
      </c>
      <c r="C9543">
        <v>44419</v>
      </c>
      <c r="D9543" t="s">
        <v>13</v>
      </c>
      <c r="E9543" t="s">
        <v>131</v>
      </c>
      <c r="F9543" t="s">
        <v>132</v>
      </c>
      <c r="G9543" t="s">
        <v>22</v>
      </c>
      <c r="H9543">
        <v>43</v>
      </c>
      <c r="I9543">
        <v>72</v>
      </c>
      <c r="J9543">
        <v>3096</v>
      </c>
      <c r="K9543" t="s">
        <v>24</v>
      </c>
      <c r="L9543" t="s">
        <v>17</v>
      </c>
    </row>
    <row r="9544" spans="1:12" x14ac:dyDescent="0.3">
      <c r="A9544" t="s">
        <v>61</v>
      </c>
      <c r="B9544">
        <v>1185732</v>
      </c>
      <c r="C9544">
        <v>44419</v>
      </c>
      <c r="D9544" t="s">
        <v>13</v>
      </c>
      <c r="E9544" t="s">
        <v>131</v>
      </c>
      <c r="F9544" t="s">
        <v>132</v>
      </c>
      <c r="G9544" t="s">
        <v>23</v>
      </c>
      <c r="H9544">
        <v>44</v>
      </c>
      <c r="I9544">
        <v>136</v>
      </c>
      <c r="J9544">
        <v>5984</v>
      </c>
      <c r="K9544" t="s">
        <v>24</v>
      </c>
      <c r="L9544" t="s">
        <v>20</v>
      </c>
    </row>
    <row r="9545" spans="1:12" x14ac:dyDescent="0.3">
      <c r="A9545" t="s">
        <v>61</v>
      </c>
      <c r="B9545">
        <v>1185732</v>
      </c>
      <c r="C9545">
        <v>44449</v>
      </c>
      <c r="D9545" t="s">
        <v>13</v>
      </c>
      <c r="E9545" t="s">
        <v>131</v>
      </c>
      <c r="F9545" t="s">
        <v>132</v>
      </c>
      <c r="G9545" t="s">
        <v>15</v>
      </c>
      <c r="H9545">
        <v>44</v>
      </c>
      <c r="I9545">
        <v>179</v>
      </c>
      <c r="J9545">
        <v>7876</v>
      </c>
      <c r="K9545" t="s">
        <v>24</v>
      </c>
      <c r="L9545" t="s">
        <v>17</v>
      </c>
    </row>
    <row r="9546" spans="1:12" x14ac:dyDescent="0.3">
      <c r="A9546" t="s">
        <v>61</v>
      </c>
      <c r="B9546">
        <v>1185732</v>
      </c>
      <c r="C9546">
        <v>44449</v>
      </c>
      <c r="D9546" t="s">
        <v>13</v>
      </c>
      <c r="E9546" t="s">
        <v>131</v>
      </c>
      <c r="F9546" t="s">
        <v>132</v>
      </c>
      <c r="G9546" t="s">
        <v>18</v>
      </c>
      <c r="H9546">
        <v>42</v>
      </c>
      <c r="I9546">
        <v>111</v>
      </c>
      <c r="J9546">
        <v>4662</v>
      </c>
      <c r="K9546" t="s">
        <v>24</v>
      </c>
      <c r="L9546" t="s">
        <v>17</v>
      </c>
    </row>
    <row r="9547" spans="1:12" x14ac:dyDescent="0.3">
      <c r="A9547" t="s">
        <v>61</v>
      </c>
      <c r="B9547">
        <v>1185732</v>
      </c>
      <c r="C9547">
        <v>44449</v>
      </c>
      <c r="D9547" t="s">
        <v>13</v>
      </c>
      <c r="E9547" t="s">
        <v>131</v>
      </c>
      <c r="F9547" t="s">
        <v>132</v>
      </c>
      <c r="G9547" t="s">
        <v>19</v>
      </c>
      <c r="H9547">
        <v>40</v>
      </c>
      <c r="I9547">
        <v>72</v>
      </c>
      <c r="J9547">
        <v>2880</v>
      </c>
      <c r="K9547" t="s">
        <v>24</v>
      </c>
      <c r="L9547" t="s">
        <v>20</v>
      </c>
    </row>
    <row r="9548" spans="1:12" x14ac:dyDescent="0.3">
      <c r="A9548" t="s">
        <v>61</v>
      </c>
      <c r="B9548">
        <v>1185732</v>
      </c>
      <c r="C9548">
        <v>44449</v>
      </c>
      <c r="D9548" t="s">
        <v>13</v>
      </c>
      <c r="E9548" t="s">
        <v>131</v>
      </c>
      <c r="F9548" t="s">
        <v>132</v>
      </c>
      <c r="G9548" t="s">
        <v>21</v>
      </c>
      <c r="H9548">
        <v>35</v>
      </c>
      <c r="I9548">
        <v>66</v>
      </c>
      <c r="J9548">
        <v>2310</v>
      </c>
      <c r="K9548" t="s">
        <v>24</v>
      </c>
      <c r="L9548" t="s">
        <v>20</v>
      </c>
    </row>
    <row r="9549" spans="1:12" x14ac:dyDescent="0.3">
      <c r="A9549" t="s">
        <v>61</v>
      </c>
      <c r="B9549">
        <v>1185732</v>
      </c>
      <c r="C9549">
        <v>44449</v>
      </c>
      <c r="D9549" t="s">
        <v>13</v>
      </c>
      <c r="E9549" t="s">
        <v>131</v>
      </c>
      <c r="F9549" t="s">
        <v>132</v>
      </c>
      <c r="G9549" t="s">
        <v>22</v>
      </c>
      <c r="H9549">
        <v>48</v>
      </c>
      <c r="I9549">
        <v>68</v>
      </c>
      <c r="J9549">
        <v>3264</v>
      </c>
      <c r="K9549" t="s">
        <v>24</v>
      </c>
      <c r="L9549" t="s">
        <v>17</v>
      </c>
    </row>
    <row r="9550" spans="1:12" x14ac:dyDescent="0.3">
      <c r="A9550" t="s">
        <v>61</v>
      </c>
      <c r="B9550">
        <v>1185732</v>
      </c>
      <c r="C9550">
        <v>44449</v>
      </c>
      <c r="D9550" t="s">
        <v>13</v>
      </c>
      <c r="E9550" t="s">
        <v>131</v>
      </c>
      <c r="F9550" t="s">
        <v>132</v>
      </c>
      <c r="G9550" t="s">
        <v>23</v>
      </c>
      <c r="H9550">
        <v>45</v>
      </c>
      <c r="I9550">
        <v>93</v>
      </c>
      <c r="J9550">
        <v>4185</v>
      </c>
      <c r="K9550" t="s">
        <v>24</v>
      </c>
      <c r="L9550" t="s">
        <v>20</v>
      </c>
    </row>
    <row r="9551" spans="1:12" x14ac:dyDescent="0.3">
      <c r="A9551" t="s">
        <v>61</v>
      </c>
      <c r="B9551">
        <v>1185732</v>
      </c>
      <c r="C9551">
        <v>44481</v>
      </c>
      <c r="D9551" t="s">
        <v>13</v>
      </c>
      <c r="E9551" t="s">
        <v>131</v>
      </c>
      <c r="F9551" t="s">
        <v>132</v>
      </c>
      <c r="G9551" t="s">
        <v>15</v>
      </c>
      <c r="H9551">
        <v>44</v>
      </c>
      <c r="I9551">
        <v>157</v>
      </c>
      <c r="J9551">
        <v>6908</v>
      </c>
      <c r="K9551" t="s">
        <v>24</v>
      </c>
      <c r="L9551" t="s">
        <v>17</v>
      </c>
    </row>
    <row r="9552" spans="1:12" x14ac:dyDescent="0.3">
      <c r="A9552" t="s">
        <v>61</v>
      </c>
      <c r="B9552">
        <v>1185732</v>
      </c>
      <c r="C9552">
        <v>44481</v>
      </c>
      <c r="D9552" t="s">
        <v>13</v>
      </c>
      <c r="E9552" t="s">
        <v>131</v>
      </c>
      <c r="F9552" t="s">
        <v>132</v>
      </c>
      <c r="G9552" t="s">
        <v>18</v>
      </c>
      <c r="H9552">
        <v>44</v>
      </c>
      <c r="I9552">
        <v>99</v>
      </c>
      <c r="J9552">
        <v>4356</v>
      </c>
      <c r="K9552" t="s">
        <v>24</v>
      </c>
      <c r="L9552" t="s">
        <v>17</v>
      </c>
    </row>
    <row r="9553" spans="1:12" x14ac:dyDescent="0.3">
      <c r="A9553" t="s">
        <v>61</v>
      </c>
      <c r="B9553">
        <v>1185732</v>
      </c>
      <c r="C9553">
        <v>44481</v>
      </c>
      <c r="D9553" t="s">
        <v>13</v>
      </c>
      <c r="E9553" t="s">
        <v>131</v>
      </c>
      <c r="F9553" t="s">
        <v>132</v>
      </c>
      <c r="G9553" t="s">
        <v>19</v>
      </c>
      <c r="H9553">
        <v>40</v>
      </c>
      <c r="I9553">
        <v>66</v>
      </c>
      <c r="J9553">
        <v>2640</v>
      </c>
      <c r="K9553" t="s">
        <v>24</v>
      </c>
      <c r="L9553" t="s">
        <v>20</v>
      </c>
    </row>
    <row r="9554" spans="1:12" x14ac:dyDescent="0.3">
      <c r="A9554" t="s">
        <v>61</v>
      </c>
      <c r="B9554">
        <v>1185732</v>
      </c>
      <c r="C9554">
        <v>44481</v>
      </c>
      <c r="D9554" t="s">
        <v>13</v>
      </c>
      <c r="E9554" t="s">
        <v>131</v>
      </c>
      <c r="F9554" t="s">
        <v>132</v>
      </c>
      <c r="G9554" t="s">
        <v>21</v>
      </c>
      <c r="H9554">
        <v>46</v>
      </c>
      <c r="I9554">
        <v>61</v>
      </c>
      <c r="J9554">
        <v>2806</v>
      </c>
      <c r="K9554" t="s">
        <v>24</v>
      </c>
      <c r="L9554" t="s">
        <v>20</v>
      </c>
    </row>
    <row r="9555" spans="1:12" x14ac:dyDescent="0.3">
      <c r="A9555" t="s">
        <v>61</v>
      </c>
      <c r="B9555">
        <v>1185732</v>
      </c>
      <c r="C9555">
        <v>44481</v>
      </c>
      <c r="D9555" t="s">
        <v>13</v>
      </c>
      <c r="E9555" t="s">
        <v>131</v>
      </c>
      <c r="F9555" t="s">
        <v>132</v>
      </c>
      <c r="G9555" t="s">
        <v>22</v>
      </c>
      <c r="H9555">
        <v>55</v>
      </c>
      <c r="I9555">
        <v>58</v>
      </c>
      <c r="J9555">
        <v>3190</v>
      </c>
      <c r="K9555" t="s">
        <v>24</v>
      </c>
      <c r="L9555" t="s">
        <v>17</v>
      </c>
    </row>
    <row r="9556" spans="1:12" x14ac:dyDescent="0.3">
      <c r="A9556" t="s">
        <v>30</v>
      </c>
      <c r="B9556">
        <v>1185732</v>
      </c>
      <c r="C9556">
        <v>44481</v>
      </c>
      <c r="D9556" t="s">
        <v>13</v>
      </c>
      <c r="E9556" t="s">
        <v>131</v>
      </c>
      <c r="F9556" t="s">
        <v>132</v>
      </c>
      <c r="G9556" t="s">
        <v>23</v>
      </c>
      <c r="H9556">
        <v>54</v>
      </c>
      <c r="I9556">
        <v>90</v>
      </c>
      <c r="J9556">
        <v>4860</v>
      </c>
      <c r="K9556" t="s">
        <v>24</v>
      </c>
      <c r="L9556" t="s">
        <v>20</v>
      </c>
    </row>
    <row r="9557" spans="1:12" x14ac:dyDescent="0.3">
      <c r="A9557" t="s">
        <v>30</v>
      </c>
      <c r="B9557">
        <v>1185732</v>
      </c>
      <c r="C9557">
        <v>44511</v>
      </c>
      <c r="D9557" t="s">
        <v>13</v>
      </c>
      <c r="E9557" t="s">
        <v>131</v>
      </c>
      <c r="F9557" t="s">
        <v>132</v>
      </c>
      <c r="G9557" t="s">
        <v>15</v>
      </c>
      <c r="H9557">
        <v>54</v>
      </c>
      <c r="I9557">
        <v>140</v>
      </c>
      <c r="J9557">
        <v>7560</v>
      </c>
      <c r="K9557" t="s">
        <v>24</v>
      </c>
      <c r="L9557" t="s">
        <v>17</v>
      </c>
    </row>
    <row r="9558" spans="1:12" x14ac:dyDescent="0.3">
      <c r="A9558" t="s">
        <v>30</v>
      </c>
      <c r="B9558">
        <v>1185732</v>
      </c>
      <c r="C9558">
        <v>44511</v>
      </c>
      <c r="D9558" t="s">
        <v>13</v>
      </c>
      <c r="E9558" t="s">
        <v>131</v>
      </c>
      <c r="F9558" t="s">
        <v>132</v>
      </c>
      <c r="G9558" t="s">
        <v>18</v>
      </c>
      <c r="H9558">
        <v>47</v>
      </c>
      <c r="I9558">
        <v>98</v>
      </c>
      <c r="J9558">
        <v>4606</v>
      </c>
      <c r="K9558" t="s">
        <v>24</v>
      </c>
      <c r="L9558" t="s">
        <v>17</v>
      </c>
    </row>
    <row r="9559" spans="1:12" x14ac:dyDescent="0.3">
      <c r="A9559" t="s">
        <v>30</v>
      </c>
      <c r="B9559">
        <v>1185732</v>
      </c>
      <c r="C9559">
        <v>44511</v>
      </c>
      <c r="D9559" t="s">
        <v>13</v>
      </c>
      <c r="E9559" t="s">
        <v>131</v>
      </c>
      <c r="F9559" t="s">
        <v>132</v>
      </c>
      <c r="G9559" t="s">
        <v>19</v>
      </c>
      <c r="H9559">
        <v>46</v>
      </c>
      <c r="I9559">
        <v>102</v>
      </c>
      <c r="J9559">
        <v>4692</v>
      </c>
      <c r="K9559" t="s">
        <v>24</v>
      </c>
      <c r="L9559" t="s">
        <v>20</v>
      </c>
    </row>
    <row r="9560" spans="1:12" x14ac:dyDescent="0.3">
      <c r="A9560" t="s">
        <v>61</v>
      </c>
      <c r="B9560">
        <v>1185732</v>
      </c>
      <c r="C9560">
        <v>44511</v>
      </c>
      <c r="D9560" t="s">
        <v>13</v>
      </c>
      <c r="E9560" t="s">
        <v>131</v>
      </c>
      <c r="F9560" t="s">
        <v>132</v>
      </c>
      <c r="G9560" t="s">
        <v>21</v>
      </c>
      <c r="H9560">
        <v>42</v>
      </c>
      <c r="I9560">
        <v>96</v>
      </c>
      <c r="J9560">
        <v>4032</v>
      </c>
      <c r="K9560" t="s">
        <v>24</v>
      </c>
      <c r="L9560" t="s">
        <v>20</v>
      </c>
    </row>
    <row r="9561" spans="1:12" x14ac:dyDescent="0.3">
      <c r="A9561" t="s">
        <v>61</v>
      </c>
      <c r="B9561">
        <v>1185732</v>
      </c>
      <c r="C9561">
        <v>44511</v>
      </c>
      <c r="D9561" t="s">
        <v>13</v>
      </c>
      <c r="E9561" t="s">
        <v>131</v>
      </c>
      <c r="F9561" t="s">
        <v>132</v>
      </c>
      <c r="G9561" t="s">
        <v>22</v>
      </c>
      <c r="H9561">
        <v>50</v>
      </c>
      <c r="I9561">
        <v>91</v>
      </c>
      <c r="J9561">
        <v>4550</v>
      </c>
      <c r="K9561" t="s">
        <v>24</v>
      </c>
      <c r="L9561" t="s">
        <v>17</v>
      </c>
    </row>
    <row r="9562" spans="1:12" x14ac:dyDescent="0.3">
      <c r="A9562" t="s">
        <v>61</v>
      </c>
      <c r="B9562">
        <v>1185732</v>
      </c>
      <c r="C9562">
        <v>44511</v>
      </c>
      <c r="D9562" t="s">
        <v>13</v>
      </c>
      <c r="E9562" t="s">
        <v>131</v>
      </c>
      <c r="F9562" t="s">
        <v>132</v>
      </c>
      <c r="G9562" t="s">
        <v>23</v>
      </c>
      <c r="H9562">
        <v>57</v>
      </c>
      <c r="I9562">
        <v>128</v>
      </c>
      <c r="J9562">
        <v>7296</v>
      </c>
      <c r="K9562" t="s">
        <v>24</v>
      </c>
      <c r="L9562" t="s">
        <v>20</v>
      </c>
    </row>
    <row r="9563" spans="1:12" x14ac:dyDescent="0.3">
      <c r="A9563" t="s">
        <v>61</v>
      </c>
      <c r="B9563">
        <v>1185732</v>
      </c>
      <c r="C9563">
        <v>44540</v>
      </c>
      <c r="D9563" t="s">
        <v>13</v>
      </c>
      <c r="E9563" t="s">
        <v>131</v>
      </c>
      <c r="F9563" t="s">
        <v>132</v>
      </c>
      <c r="G9563" t="s">
        <v>15</v>
      </c>
      <c r="H9563">
        <v>48</v>
      </c>
      <c r="I9563">
        <v>186</v>
      </c>
      <c r="J9563">
        <v>8928</v>
      </c>
      <c r="K9563" t="s">
        <v>24</v>
      </c>
      <c r="L9563" t="s">
        <v>17</v>
      </c>
    </row>
    <row r="9564" spans="1:12" x14ac:dyDescent="0.3">
      <c r="A9564" t="s">
        <v>61</v>
      </c>
      <c r="B9564">
        <v>1185732</v>
      </c>
      <c r="C9564">
        <v>44540</v>
      </c>
      <c r="D9564" t="s">
        <v>13</v>
      </c>
      <c r="E9564" t="s">
        <v>131</v>
      </c>
      <c r="F9564" t="s">
        <v>132</v>
      </c>
      <c r="G9564" t="s">
        <v>18</v>
      </c>
      <c r="H9564">
        <v>41</v>
      </c>
      <c r="I9564">
        <v>132</v>
      </c>
      <c r="J9564">
        <v>5412</v>
      </c>
      <c r="K9564" t="s">
        <v>24</v>
      </c>
      <c r="L9564" t="s">
        <v>17</v>
      </c>
    </row>
    <row r="9565" spans="1:12" x14ac:dyDescent="0.3">
      <c r="A9565" t="s">
        <v>61</v>
      </c>
      <c r="B9565">
        <v>1185732</v>
      </c>
      <c r="C9565">
        <v>44540</v>
      </c>
      <c r="D9565" t="s">
        <v>13</v>
      </c>
      <c r="E9565" t="s">
        <v>131</v>
      </c>
      <c r="F9565" t="s">
        <v>132</v>
      </c>
      <c r="G9565" t="s">
        <v>19</v>
      </c>
      <c r="H9565">
        <v>44</v>
      </c>
      <c r="I9565">
        <v>131</v>
      </c>
      <c r="J9565">
        <v>5764</v>
      </c>
      <c r="K9565" t="s">
        <v>24</v>
      </c>
      <c r="L9565" t="s">
        <v>20</v>
      </c>
    </row>
    <row r="9566" spans="1:12" x14ac:dyDescent="0.3">
      <c r="A9566" t="s">
        <v>61</v>
      </c>
      <c r="B9566">
        <v>1185732</v>
      </c>
      <c r="C9566">
        <v>44540</v>
      </c>
      <c r="D9566" t="s">
        <v>13</v>
      </c>
      <c r="E9566" t="s">
        <v>131</v>
      </c>
      <c r="F9566" t="s">
        <v>132</v>
      </c>
      <c r="G9566" t="s">
        <v>21</v>
      </c>
      <c r="H9566">
        <v>44</v>
      </c>
      <c r="I9566">
        <v>101</v>
      </c>
      <c r="J9566">
        <v>4444</v>
      </c>
      <c r="K9566" t="s">
        <v>24</v>
      </c>
      <c r="L9566" t="s">
        <v>20</v>
      </c>
    </row>
    <row r="9567" spans="1:12" x14ac:dyDescent="0.3">
      <c r="A9567" t="s">
        <v>61</v>
      </c>
      <c r="B9567">
        <v>1185732</v>
      </c>
      <c r="C9567">
        <v>44540</v>
      </c>
      <c r="D9567" t="s">
        <v>13</v>
      </c>
      <c r="E9567" t="s">
        <v>131</v>
      </c>
      <c r="F9567" t="s">
        <v>132</v>
      </c>
      <c r="G9567" t="s">
        <v>22</v>
      </c>
      <c r="H9567">
        <v>48</v>
      </c>
      <c r="I9567">
        <v>104</v>
      </c>
      <c r="J9567">
        <v>4992</v>
      </c>
      <c r="K9567" t="s">
        <v>24</v>
      </c>
      <c r="L9567" t="s">
        <v>17</v>
      </c>
    </row>
    <row r="9568" spans="1:12" x14ac:dyDescent="0.3">
      <c r="A9568" t="s">
        <v>61</v>
      </c>
      <c r="B9568">
        <v>1185732</v>
      </c>
      <c r="C9568">
        <v>44540</v>
      </c>
      <c r="D9568" t="s">
        <v>13</v>
      </c>
      <c r="E9568" t="s">
        <v>131</v>
      </c>
      <c r="F9568" t="s">
        <v>132</v>
      </c>
      <c r="G9568" t="s">
        <v>23</v>
      </c>
      <c r="H9568">
        <v>60</v>
      </c>
      <c r="I9568">
        <v>145</v>
      </c>
      <c r="J9568">
        <v>8700</v>
      </c>
      <c r="K9568" t="s">
        <v>24</v>
      </c>
      <c r="L9568" t="s">
        <v>20</v>
      </c>
    </row>
    <row r="9569" spans="1:12" x14ac:dyDescent="0.3">
      <c r="A9569" t="s">
        <v>61</v>
      </c>
      <c r="B9569">
        <v>1185732</v>
      </c>
      <c r="C9569">
        <v>44217</v>
      </c>
      <c r="D9569" t="s">
        <v>13</v>
      </c>
      <c r="E9569" t="s">
        <v>131</v>
      </c>
      <c r="F9569" t="s">
        <v>132</v>
      </c>
      <c r="G9569" t="s">
        <v>15</v>
      </c>
      <c r="H9569">
        <v>34</v>
      </c>
      <c r="I9569">
        <v>173</v>
      </c>
      <c r="J9569">
        <v>5882</v>
      </c>
      <c r="K9569" t="s">
        <v>24</v>
      </c>
      <c r="L9569" t="s">
        <v>17</v>
      </c>
    </row>
    <row r="9570" spans="1:12" x14ac:dyDescent="0.3">
      <c r="A9570" t="s">
        <v>61</v>
      </c>
      <c r="B9570">
        <v>1185732</v>
      </c>
      <c r="C9570">
        <v>44217</v>
      </c>
      <c r="D9570" t="s">
        <v>13</v>
      </c>
      <c r="E9570" t="s">
        <v>131</v>
      </c>
      <c r="F9570" t="s">
        <v>132</v>
      </c>
      <c r="G9570" t="s">
        <v>18</v>
      </c>
      <c r="H9570">
        <v>39</v>
      </c>
      <c r="I9570">
        <v>111</v>
      </c>
      <c r="J9570">
        <v>4329</v>
      </c>
      <c r="K9570" t="s">
        <v>24</v>
      </c>
      <c r="L9570" t="s">
        <v>17</v>
      </c>
    </row>
    <row r="9571" spans="1:12" x14ac:dyDescent="0.3">
      <c r="A9571" t="s">
        <v>61</v>
      </c>
      <c r="B9571">
        <v>1185732</v>
      </c>
      <c r="C9571">
        <v>44217</v>
      </c>
      <c r="D9571" t="s">
        <v>13</v>
      </c>
      <c r="E9571" t="s">
        <v>131</v>
      </c>
      <c r="F9571" t="s">
        <v>132</v>
      </c>
      <c r="G9571" t="s">
        <v>19</v>
      </c>
      <c r="H9571">
        <v>28</v>
      </c>
      <c r="I9571">
        <v>101</v>
      </c>
      <c r="J9571">
        <v>2828</v>
      </c>
      <c r="K9571" t="s">
        <v>24</v>
      </c>
      <c r="L9571" t="s">
        <v>20</v>
      </c>
    </row>
    <row r="9572" spans="1:12" x14ac:dyDescent="0.3">
      <c r="A9572" t="s">
        <v>61</v>
      </c>
      <c r="B9572">
        <v>1185732</v>
      </c>
      <c r="C9572">
        <v>44217</v>
      </c>
      <c r="D9572" t="s">
        <v>13</v>
      </c>
      <c r="E9572" t="s">
        <v>131</v>
      </c>
      <c r="F9572" t="s">
        <v>132</v>
      </c>
      <c r="G9572" t="s">
        <v>21</v>
      </c>
      <c r="H9572">
        <v>36</v>
      </c>
      <c r="I9572">
        <v>60</v>
      </c>
      <c r="J9572">
        <v>2160</v>
      </c>
      <c r="K9572" t="s">
        <v>24</v>
      </c>
      <c r="L9572" t="s">
        <v>20</v>
      </c>
    </row>
    <row r="9573" spans="1:12" x14ac:dyDescent="0.3">
      <c r="A9573" t="s">
        <v>61</v>
      </c>
      <c r="B9573">
        <v>1185732</v>
      </c>
      <c r="C9573">
        <v>44217</v>
      </c>
      <c r="D9573" t="s">
        <v>13</v>
      </c>
      <c r="E9573" t="s">
        <v>131</v>
      </c>
      <c r="F9573" t="s">
        <v>132</v>
      </c>
      <c r="G9573" t="s">
        <v>22</v>
      </c>
      <c r="H9573">
        <v>43</v>
      </c>
      <c r="I9573">
        <v>74</v>
      </c>
      <c r="J9573">
        <v>3182</v>
      </c>
      <c r="K9573" t="s">
        <v>24</v>
      </c>
      <c r="L9573" t="s">
        <v>17</v>
      </c>
    </row>
    <row r="9574" spans="1:12" x14ac:dyDescent="0.3">
      <c r="A9574" t="s">
        <v>61</v>
      </c>
      <c r="B9574">
        <v>1185732</v>
      </c>
      <c r="C9574">
        <v>44217</v>
      </c>
      <c r="D9574" t="s">
        <v>13</v>
      </c>
      <c r="E9574" t="s">
        <v>131</v>
      </c>
      <c r="F9574" t="s">
        <v>132</v>
      </c>
      <c r="G9574" t="s">
        <v>23</v>
      </c>
      <c r="H9574">
        <v>35</v>
      </c>
      <c r="I9574">
        <v>101</v>
      </c>
      <c r="J9574">
        <v>3535</v>
      </c>
      <c r="K9574" t="s">
        <v>24</v>
      </c>
      <c r="L9574" t="s">
        <v>20</v>
      </c>
    </row>
    <row r="9575" spans="1:12" x14ac:dyDescent="0.3">
      <c r="A9575" t="s">
        <v>61</v>
      </c>
      <c r="B9575">
        <v>1185732</v>
      </c>
      <c r="C9575">
        <v>44246</v>
      </c>
      <c r="D9575" t="s">
        <v>13</v>
      </c>
      <c r="E9575" t="s">
        <v>131</v>
      </c>
      <c r="F9575" t="s">
        <v>132</v>
      </c>
      <c r="G9575" t="s">
        <v>15</v>
      </c>
      <c r="H9575">
        <v>34</v>
      </c>
      <c r="I9575">
        <v>186</v>
      </c>
      <c r="J9575">
        <v>6324</v>
      </c>
      <c r="K9575" t="s">
        <v>24</v>
      </c>
      <c r="L9575" t="s">
        <v>17</v>
      </c>
    </row>
    <row r="9576" spans="1:12" x14ac:dyDescent="0.3">
      <c r="A9576" t="s">
        <v>61</v>
      </c>
      <c r="B9576">
        <v>1185732</v>
      </c>
      <c r="C9576">
        <v>44246</v>
      </c>
      <c r="D9576" t="s">
        <v>13</v>
      </c>
      <c r="E9576" t="s">
        <v>131</v>
      </c>
      <c r="F9576" t="s">
        <v>132</v>
      </c>
      <c r="G9576" t="s">
        <v>18</v>
      </c>
      <c r="H9576">
        <v>37</v>
      </c>
      <c r="I9576">
        <v>85</v>
      </c>
      <c r="J9576">
        <v>3145</v>
      </c>
      <c r="K9576" t="s">
        <v>24</v>
      </c>
      <c r="L9576" t="s">
        <v>17</v>
      </c>
    </row>
    <row r="9577" spans="1:12" x14ac:dyDescent="0.3">
      <c r="A9577" t="s">
        <v>61</v>
      </c>
      <c r="B9577">
        <v>1185732</v>
      </c>
      <c r="C9577">
        <v>44246</v>
      </c>
      <c r="D9577" t="s">
        <v>13</v>
      </c>
      <c r="E9577" t="s">
        <v>131</v>
      </c>
      <c r="F9577" t="s">
        <v>132</v>
      </c>
      <c r="G9577" t="s">
        <v>19</v>
      </c>
      <c r="H9577">
        <v>31</v>
      </c>
      <c r="I9577">
        <v>96</v>
      </c>
      <c r="J9577">
        <v>2976</v>
      </c>
      <c r="K9577" t="s">
        <v>24</v>
      </c>
      <c r="L9577" t="s">
        <v>20</v>
      </c>
    </row>
    <row r="9578" spans="1:12" x14ac:dyDescent="0.3">
      <c r="A9578" t="s">
        <v>61</v>
      </c>
      <c r="B9578">
        <v>1185732</v>
      </c>
      <c r="C9578">
        <v>44246</v>
      </c>
      <c r="D9578" t="s">
        <v>13</v>
      </c>
      <c r="E9578" t="s">
        <v>133</v>
      </c>
      <c r="F9578" t="s">
        <v>134</v>
      </c>
      <c r="G9578" t="s">
        <v>21</v>
      </c>
      <c r="H9578">
        <v>31</v>
      </c>
      <c r="I9578">
        <v>68</v>
      </c>
      <c r="J9578">
        <v>2108</v>
      </c>
      <c r="K9578" t="s">
        <v>24</v>
      </c>
      <c r="L9578" t="s">
        <v>20</v>
      </c>
    </row>
    <row r="9579" spans="1:12" x14ac:dyDescent="0.3">
      <c r="A9579" t="s">
        <v>61</v>
      </c>
      <c r="B9579">
        <v>1185732</v>
      </c>
      <c r="C9579">
        <v>44246</v>
      </c>
      <c r="D9579" t="s">
        <v>13</v>
      </c>
      <c r="E9579" t="s">
        <v>133</v>
      </c>
      <c r="F9579" t="s">
        <v>134</v>
      </c>
      <c r="G9579" t="s">
        <v>22</v>
      </c>
      <c r="H9579">
        <v>41</v>
      </c>
      <c r="I9579">
        <v>96</v>
      </c>
      <c r="J9579">
        <v>3936</v>
      </c>
      <c r="K9579" t="s">
        <v>24</v>
      </c>
      <c r="L9579" t="s">
        <v>17</v>
      </c>
    </row>
    <row r="9580" spans="1:12" x14ac:dyDescent="0.3">
      <c r="A9580" t="s">
        <v>61</v>
      </c>
      <c r="B9580">
        <v>1185732</v>
      </c>
      <c r="C9580">
        <v>44246</v>
      </c>
      <c r="D9580" t="s">
        <v>13</v>
      </c>
      <c r="E9580" t="s">
        <v>133</v>
      </c>
      <c r="F9580" t="s">
        <v>134</v>
      </c>
      <c r="G9580" t="s">
        <v>23</v>
      </c>
      <c r="H9580">
        <v>36</v>
      </c>
      <c r="I9580">
        <v>124</v>
      </c>
      <c r="J9580">
        <v>4464</v>
      </c>
      <c r="K9580" t="s">
        <v>24</v>
      </c>
      <c r="L9580" t="s">
        <v>20</v>
      </c>
    </row>
    <row r="9581" spans="1:12" x14ac:dyDescent="0.3">
      <c r="A9581" t="s">
        <v>61</v>
      </c>
      <c r="B9581">
        <v>1185732</v>
      </c>
      <c r="C9581">
        <v>44272</v>
      </c>
      <c r="D9581" t="s">
        <v>13</v>
      </c>
      <c r="E9581" t="s">
        <v>133</v>
      </c>
      <c r="F9581" t="s">
        <v>134</v>
      </c>
      <c r="G9581" t="s">
        <v>15</v>
      </c>
      <c r="H9581">
        <v>39</v>
      </c>
      <c r="I9581">
        <v>188</v>
      </c>
      <c r="J9581">
        <v>7332</v>
      </c>
      <c r="K9581" t="s">
        <v>24</v>
      </c>
      <c r="L9581" t="s">
        <v>17</v>
      </c>
    </row>
    <row r="9582" spans="1:12" x14ac:dyDescent="0.3">
      <c r="A9582" t="s">
        <v>61</v>
      </c>
      <c r="B9582">
        <v>1185732</v>
      </c>
      <c r="C9582">
        <v>44272</v>
      </c>
      <c r="D9582" t="s">
        <v>13</v>
      </c>
      <c r="E9582" t="s">
        <v>133</v>
      </c>
      <c r="F9582" t="s">
        <v>134</v>
      </c>
      <c r="G9582" t="s">
        <v>18</v>
      </c>
      <c r="H9582">
        <v>36</v>
      </c>
      <c r="I9582">
        <v>88</v>
      </c>
      <c r="J9582">
        <v>3168</v>
      </c>
      <c r="K9582" t="s">
        <v>24</v>
      </c>
      <c r="L9582" t="s">
        <v>17</v>
      </c>
    </row>
    <row r="9583" spans="1:12" x14ac:dyDescent="0.3">
      <c r="A9583" t="s">
        <v>61</v>
      </c>
      <c r="B9583">
        <v>1185732</v>
      </c>
      <c r="C9583">
        <v>44272</v>
      </c>
      <c r="D9583" t="s">
        <v>13</v>
      </c>
      <c r="E9583" t="s">
        <v>133</v>
      </c>
      <c r="F9583" t="s">
        <v>134</v>
      </c>
      <c r="G9583" t="s">
        <v>19</v>
      </c>
      <c r="H9583">
        <v>32</v>
      </c>
      <c r="I9583">
        <v>105</v>
      </c>
      <c r="J9583">
        <v>3360</v>
      </c>
      <c r="K9583" t="s">
        <v>24</v>
      </c>
      <c r="L9583" t="s">
        <v>20</v>
      </c>
    </row>
    <row r="9584" spans="1:12" x14ac:dyDescent="0.3">
      <c r="A9584" t="s">
        <v>61</v>
      </c>
      <c r="B9584">
        <v>1185732</v>
      </c>
      <c r="C9584">
        <v>44272</v>
      </c>
      <c r="D9584" t="s">
        <v>13</v>
      </c>
      <c r="E9584" t="s">
        <v>133</v>
      </c>
      <c r="F9584" t="s">
        <v>134</v>
      </c>
      <c r="G9584" t="s">
        <v>21</v>
      </c>
      <c r="H9584">
        <v>33</v>
      </c>
      <c r="I9584">
        <v>45</v>
      </c>
      <c r="J9584">
        <v>1485</v>
      </c>
      <c r="K9584" t="s">
        <v>24</v>
      </c>
      <c r="L9584" t="s">
        <v>20</v>
      </c>
    </row>
    <row r="9585" spans="1:12" x14ac:dyDescent="0.3">
      <c r="A9585" t="s">
        <v>61</v>
      </c>
      <c r="B9585">
        <v>1185732</v>
      </c>
      <c r="C9585">
        <v>44272</v>
      </c>
      <c r="D9585" t="s">
        <v>13</v>
      </c>
      <c r="E9585" t="s">
        <v>133</v>
      </c>
      <c r="F9585" t="s">
        <v>134</v>
      </c>
      <c r="G9585" t="s">
        <v>22</v>
      </c>
      <c r="H9585">
        <v>47</v>
      </c>
      <c r="I9585">
        <v>60</v>
      </c>
      <c r="J9585">
        <v>2820</v>
      </c>
      <c r="K9585" t="s">
        <v>24</v>
      </c>
      <c r="L9585" t="s">
        <v>17</v>
      </c>
    </row>
    <row r="9586" spans="1:12" x14ac:dyDescent="0.3">
      <c r="A9586" t="s">
        <v>61</v>
      </c>
      <c r="B9586">
        <v>1185732</v>
      </c>
      <c r="C9586">
        <v>44272</v>
      </c>
      <c r="D9586" t="s">
        <v>13</v>
      </c>
      <c r="E9586" t="s">
        <v>133</v>
      </c>
      <c r="F9586" t="s">
        <v>134</v>
      </c>
      <c r="G9586" t="s">
        <v>23</v>
      </c>
      <c r="H9586">
        <v>36</v>
      </c>
      <c r="I9586">
        <v>99</v>
      </c>
      <c r="J9586">
        <v>3564</v>
      </c>
      <c r="K9586" t="s">
        <v>24</v>
      </c>
      <c r="L9586" t="s">
        <v>20</v>
      </c>
    </row>
    <row r="9587" spans="1:12" x14ac:dyDescent="0.3">
      <c r="A9587" t="s">
        <v>61</v>
      </c>
      <c r="B9587">
        <v>1185732</v>
      </c>
      <c r="C9587">
        <v>44304</v>
      </c>
      <c r="D9587" t="s">
        <v>13</v>
      </c>
      <c r="E9587" t="s">
        <v>133</v>
      </c>
      <c r="F9587" t="s">
        <v>134</v>
      </c>
      <c r="G9587" t="s">
        <v>15</v>
      </c>
      <c r="H9587">
        <v>33</v>
      </c>
      <c r="I9587">
        <v>187</v>
      </c>
      <c r="J9587">
        <v>6171</v>
      </c>
      <c r="K9587" t="s">
        <v>24</v>
      </c>
      <c r="L9587" t="s">
        <v>17</v>
      </c>
    </row>
    <row r="9588" spans="1:12" x14ac:dyDescent="0.3">
      <c r="A9588" t="s">
        <v>61</v>
      </c>
      <c r="B9588">
        <v>1185732</v>
      </c>
      <c r="C9588">
        <v>44304</v>
      </c>
      <c r="D9588" t="s">
        <v>13</v>
      </c>
      <c r="E9588" t="s">
        <v>133</v>
      </c>
      <c r="F9588" t="s">
        <v>134</v>
      </c>
      <c r="G9588" t="s">
        <v>18</v>
      </c>
      <c r="H9588">
        <v>38</v>
      </c>
      <c r="I9588">
        <v>85</v>
      </c>
      <c r="J9588">
        <v>3230</v>
      </c>
      <c r="K9588" t="s">
        <v>24</v>
      </c>
      <c r="L9588" t="s">
        <v>17</v>
      </c>
    </row>
    <row r="9589" spans="1:12" x14ac:dyDescent="0.3">
      <c r="A9589" t="s">
        <v>61</v>
      </c>
      <c r="B9589">
        <v>1185732</v>
      </c>
      <c r="C9589">
        <v>44304</v>
      </c>
      <c r="D9589" t="s">
        <v>13</v>
      </c>
      <c r="E9589" t="s">
        <v>133</v>
      </c>
      <c r="F9589" t="s">
        <v>134</v>
      </c>
      <c r="G9589" t="s">
        <v>19</v>
      </c>
      <c r="H9589">
        <v>26</v>
      </c>
      <c r="I9589">
        <v>80</v>
      </c>
      <c r="J9589">
        <v>2080</v>
      </c>
      <c r="K9589" t="s">
        <v>24</v>
      </c>
      <c r="L9589" t="s">
        <v>20</v>
      </c>
    </row>
    <row r="9590" spans="1:12" x14ac:dyDescent="0.3">
      <c r="A9590" t="s">
        <v>61</v>
      </c>
      <c r="B9590">
        <v>1185732</v>
      </c>
      <c r="C9590">
        <v>44304</v>
      </c>
      <c r="D9590" t="s">
        <v>13</v>
      </c>
      <c r="E9590" t="s">
        <v>133</v>
      </c>
      <c r="F9590" t="s">
        <v>134</v>
      </c>
      <c r="G9590" t="s">
        <v>21</v>
      </c>
      <c r="H9590">
        <v>35</v>
      </c>
      <c r="I9590">
        <v>53</v>
      </c>
      <c r="J9590">
        <v>1855</v>
      </c>
      <c r="K9590" t="s">
        <v>24</v>
      </c>
      <c r="L9590" t="s">
        <v>20</v>
      </c>
    </row>
    <row r="9591" spans="1:12" x14ac:dyDescent="0.3">
      <c r="A9591" t="s">
        <v>61</v>
      </c>
      <c r="B9591">
        <v>1185732</v>
      </c>
      <c r="C9591">
        <v>44304</v>
      </c>
      <c r="D9591" t="s">
        <v>13</v>
      </c>
      <c r="E9591" t="s">
        <v>133</v>
      </c>
      <c r="F9591" t="s">
        <v>134</v>
      </c>
      <c r="G9591" t="s">
        <v>22</v>
      </c>
      <c r="H9591">
        <v>40</v>
      </c>
      <c r="I9591">
        <v>61</v>
      </c>
      <c r="J9591">
        <v>2440</v>
      </c>
      <c r="K9591" t="s">
        <v>24</v>
      </c>
      <c r="L9591" t="s">
        <v>17</v>
      </c>
    </row>
    <row r="9592" spans="1:12" x14ac:dyDescent="0.3">
      <c r="A9592" t="s">
        <v>61</v>
      </c>
      <c r="B9592">
        <v>1185732</v>
      </c>
      <c r="C9592">
        <v>44304</v>
      </c>
      <c r="D9592" t="s">
        <v>13</v>
      </c>
      <c r="E9592" t="s">
        <v>133</v>
      </c>
      <c r="F9592" t="s">
        <v>134</v>
      </c>
      <c r="G9592" t="s">
        <v>23</v>
      </c>
      <c r="H9592">
        <v>33</v>
      </c>
      <c r="I9592">
        <v>101</v>
      </c>
      <c r="J9592">
        <v>3333</v>
      </c>
      <c r="K9592" t="s">
        <v>24</v>
      </c>
      <c r="L9592" t="s">
        <v>20</v>
      </c>
    </row>
    <row r="9593" spans="1:12" x14ac:dyDescent="0.3">
      <c r="A9593" t="s">
        <v>61</v>
      </c>
      <c r="B9593">
        <v>1185732</v>
      </c>
      <c r="C9593">
        <v>44333</v>
      </c>
      <c r="D9593" t="s">
        <v>13</v>
      </c>
      <c r="E9593" t="s">
        <v>133</v>
      </c>
      <c r="F9593" t="s">
        <v>134</v>
      </c>
      <c r="G9593" t="s">
        <v>15</v>
      </c>
      <c r="H9593">
        <v>47</v>
      </c>
      <c r="I9593">
        <v>196</v>
      </c>
      <c r="J9593">
        <v>9212</v>
      </c>
      <c r="K9593" t="s">
        <v>24</v>
      </c>
      <c r="L9593" t="s">
        <v>17</v>
      </c>
    </row>
    <row r="9594" spans="1:12" x14ac:dyDescent="0.3">
      <c r="A9594" t="s">
        <v>61</v>
      </c>
      <c r="B9594">
        <v>1185732</v>
      </c>
      <c r="C9594">
        <v>44333</v>
      </c>
      <c r="D9594" t="s">
        <v>13</v>
      </c>
      <c r="E9594" t="s">
        <v>133</v>
      </c>
      <c r="F9594" t="s">
        <v>134</v>
      </c>
      <c r="G9594" t="s">
        <v>18</v>
      </c>
      <c r="H9594">
        <v>40</v>
      </c>
      <c r="I9594">
        <v>93</v>
      </c>
      <c r="J9594">
        <v>3720</v>
      </c>
      <c r="K9594" t="s">
        <v>24</v>
      </c>
      <c r="L9594" t="s">
        <v>17</v>
      </c>
    </row>
    <row r="9595" spans="1:12" x14ac:dyDescent="0.3">
      <c r="A9595" t="s">
        <v>61</v>
      </c>
      <c r="B9595">
        <v>1185732</v>
      </c>
      <c r="C9595">
        <v>44333</v>
      </c>
      <c r="D9595" t="s">
        <v>13</v>
      </c>
      <c r="E9595" t="s">
        <v>133</v>
      </c>
      <c r="F9595" t="s">
        <v>134</v>
      </c>
      <c r="G9595" t="s">
        <v>19</v>
      </c>
      <c r="H9595">
        <v>42</v>
      </c>
      <c r="I9595">
        <v>101</v>
      </c>
      <c r="J9595">
        <v>4242</v>
      </c>
      <c r="K9595" t="s">
        <v>24</v>
      </c>
      <c r="L9595" t="s">
        <v>20</v>
      </c>
    </row>
    <row r="9596" spans="1:12" x14ac:dyDescent="0.3">
      <c r="A9596" t="s">
        <v>61</v>
      </c>
      <c r="B9596">
        <v>1185732</v>
      </c>
      <c r="C9596">
        <v>44333</v>
      </c>
      <c r="D9596" t="s">
        <v>13</v>
      </c>
      <c r="E9596" t="s">
        <v>133</v>
      </c>
      <c r="F9596" t="s">
        <v>134</v>
      </c>
      <c r="G9596" t="s">
        <v>21</v>
      </c>
      <c r="H9596">
        <v>41</v>
      </c>
      <c r="I9596">
        <v>91</v>
      </c>
      <c r="J9596">
        <v>3731</v>
      </c>
      <c r="K9596" t="s">
        <v>24</v>
      </c>
      <c r="L9596" t="s">
        <v>20</v>
      </c>
    </row>
    <row r="9597" spans="1:12" x14ac:dyDescent="0.3">
      <c r="A9597" t="s">
        <v>61</v>
      </c>
      <c r="B9597">
        <v>1185732</v>
      </c>
      <c r="C9597">
        <v>44333</v>
      </c>
      <c r="D9597" t="s">
        <v>13</v>
      </c>
      <c r="E9597" t="s">
        <v>133</v>
      </c>
      <c r="F9597" t="s">
        <v>134</v>
      </c>
      <c r="G9597" t="s">
        <v>22</v>
      </c>
      <c r="H9597">
        <v>52</v>
      </c>
      <c r="I9597">
        <v>90</v>
      </c>
      <c r="J9597">
        <v>4680</v>
      </c>
      <c r="K9597" t="s">
        <v>24</v>
      </c>
      <c r="L9597" t="s">
        <v>17</v>
      </c>
    </row>
    <row r="9598" spans="1:12" x14ac:dyDescent="0.3">
      <c r="A9598" t="s">
        <v>61</v>
      </c>
      <c r="B9598">
        <v>1185732</v>
      </c>
      <c r="C9598">
        <v>44333</v>
      </c>
      <c r="D9598" t="s">
        <v>13</v>
      </c>
      <c r="E9598" t="s">
        <v>133</v>
      </c>
      <c r="F9598" t="s">
        <v>134</v>
      </c>
      <c r="G9598" t="s">
        <v>23</v>
      </c>
      <c r="H9598">
        <v>46</v>
      </c>
      <c r="I9598">
        <v>140</v>
      </c>
      <c r="J9598">
        <v>6440</v>
      </c>
      <c r="K9598" t="s">
        <v>24</v>
      </c>
      <c r="L9598" t="s">
        <v>20</v>
      </c>
    </row>
    <row r="9599" spans="1:12" x14ac:dyDescent="0.3">
      <c r="A9599" t="s">
        <v>61</v>
      </c>
      <c r="B9599">
        <v>1185732</v>
      </c>
      <c r="C9599">
        <v>44366</v>
      </c>
      <c r="D9599" t="s">
        <v>13</v>
      </c>
      <c r="E9599" t="s">
        <v>133</v>
      </c>
      <c r="F9599" t="s">
        <v>134</v>
      </c>
      <c r="G9599" t="s">
        <v>15</v>
      </c>
      <c r="H9599">
        <v>44</v>
      </c>
      <c r="I9599">
        <v>216</v>
      </c>
      <c r="J9599">
        <v>9504</v>
      </c>
      <c r="K9599" t="s">
        <v>24</v>
      </c>
      <c r="L9599" t="s">
        <v>17</v>
      </c>
    </row>
    <row r="9600" spans="1:12" x14ac:dyDescent="0.3">
      <c r="A9600" t="s">
        <v>61</v>
      </c>
      <c r="B9600">
        <v>1185732</v>
      </c>
      <c r="C9600">
        <v>44366</v>
      </c>
      <c r="D9600" t="s">
        <v>13</v>
      </c>
      <c r="E9600" t="s">
        <v>133</v>
      </c>
      <c r="F9600" t="s">
        <v>134</v>
      </c>
      <c r="G9600" t="s">
        <v>18</v>
      </c>
      <c r="H9600">
        <v>40</v>
      </c>
      <c r="I9600">
        <v>140</v>
      </c>
      <c r="J9600">
        <v>5600</v>
      </c>
      <c r="K9600" t="s">
        <v>24</v>
      </c>
      <c r="L9600" t="s">
        <v>17</v>
      </c>
    </row>
    <row r="9601" spans="1:12" x14ac:dyDescent="0.3">
      <c r="A9601" t="s">
        <v>61</v>
      </c>
      <c r="B9601">
        <v>1185732</v>
      </c>
      <c r="C9601">
        <v>44366</v>
      </c>
      <c r="D9601" t="s">
        <v>13</v>
      </c>
      <c r="E9601" t="s">
        <v>133</v>
      </c>
      <c r="F9601" t="s">
        <v>134</v>
      </c>
      <c r="G9601" t="s">
        <v>19</v>
      </c>
      <c r="H9601">
        <v>43</v>
      </c>
      <c r="I9601">
        <v>109</v>
      </c>
      <c r="J9601">
        <v>4687</v>
      </c>
      <c r="K9601" t="s">
        <v>24</v>
      </c>
      <c r="L9601" t="s">
        <v>20</v>
      </c>
    </row>
    <row r="9602" spans="1:12" x14ac:dyDescent="0.3">
      <c r="A9602" t="s">
        <v>61</v>
      </c>
      <c r="B9602">
        <v>1185732</v>
      </c>
      <c r="C9602">
        <v>44366</v>
      </c>
      <c r="D9602" t="s">
        <v>13</v>
      </c>
      <c r="E9602" t="s">
        <v>133</v>
      </c>
      <c r="F9602" t="s">
        <v>134</v>
      </c>
      <c r="G9602" t="s">
        <v>21</v>
      </c>
      <c r="H9602">
        <v>37</v>
      </c>
      <c r="I9602">
        <v>104</v>
      </c>
      <c r="J9602">
        <v>3848</v>
      </c>
      <c r="K9602" t="s">
        <v>24</v>
      </c>
      <c r="L9602" t="s">
        <v>20</v>
      </c>
    </row>
    <row r="9603" spans="1:12" x14ac:dyDescent="0.3">
      <c r="A9603" t="s">
        <v>61</v>
      </c>
      <c r="B9603">
        <v>1185732</v>
      </c>
      <c r="C9603">
        <v>44366</v>
      </c>
      <c r="D9603" t="s">
        <v>13</v>
      </c>
      <c r="E9603" t="s">
        <v>133</v>
      </c>
      <c r="F9603" t="s">
        <v>134</v>
      </c>
      <c r="G9603" t="s">
        <v>22</v>
      </c>
      <c r="H9603">
        <v>47</v>
      </c>
      <c r="I9603">
        <v>114</v>
      </c>
      <c r="J9603">
        <v>5358</v>
      </c>
      <c r="K9603" t="s">
        <v>24</v>
      </c>
      <c r="L9603" t="s">
        <v>17</v>
      </c>
    </row>
    <row r="9604" spans="1:12" x14ac:dyDescent="0.3">
      <c r="A9604" t="s">
        <v>61</v>
      </c>
      <c r="B9604">
        <v>1185732</v>
      </c>
      <c r="C9604">
        <v>44366</v>
      </c>
      <c r="D9604" t="s">
        <v>13</v>
      </c>
      <c r="E9604" t="s">
        <v>133</v>
      </c>
      <c r="F9604" t="s">
        <v>134</v>
      </c>
      <c r="G9604" t="s">
        <v>23</v>
      </c>
      <c r="H9604">
        <v>50</v>
      </c>
      <c r="I9604">
        <v>162</v>
      </c>
      <c r="J9604">
        <v>8100</v>
      </c>
      <c r="K9604" t="s">
        <v>24</v>
      </c>
      <c r="L9604" t="s">
        <v>20</v>
      </c>
    </row>
    <row r="9605" spans="1:12" x14ac:dyDescent="0.3">
      <c r="A9605" t="s">
        <v>61</v>
      </c>
      <c r="B9605">
        <v>1185732</v>
      </c>
      <c r="C9605">
        <v>44394</v>
      </c>
      <c r="D9605" t="s">
        <v>13</v>
      </c>
      <c r="E9605" t="s">
        <v>133</v>
      </c>
      <c r="F9605" t="s">
        <v>134</v>
      </c>
      <c r="G9605" t="s">
        <v>15</v>
      </c>
      <c r="H9605">
        <v>49</v>
      </c>
      <c r="I9605">
        <v>224</v>
      </c>
      <c r="J9605">
        <v>10976</v>
      </c>
      <c r="K9605" t="s">
        <v>24</v>
      </c>
      <c r="L9605" t="s">
        <v>17</v>
      </c>
    </row>
    <row r="9606" spans="1:12" x14ac:dyDescent="0.3">
      <c r="A9606" t="s">
        <v>61</v>
      </c>
      <c r="B9606">
        <v>1185732</v>
      </c>
      <c r="C9606">
        <v>44394</v>
      </c>
      <c r="D9606" t="s">
        <v>13</v>
      </c>
      <c r="E9606" t="s">
        <v>133</v>
      </c>
      <c r="F9606" t="s">
        <v>134</v>
      </c>
      <c r="G9606" t="s">
        <v>18</v>
      </c>
      <c r="H9606">
        <v>47</v>
      </c>
      <c r="I9606">
        <v>149</v>
      </c>
      <c r="J9606">
        <v>7003</v>
      </c>
      <c r="K9606" t="s">
        <v>24</v>
      </c>
      <c r="L9606" t="s">
        <v>17</v>
      </c>
    </row>
    <row r="9607" spans="1:12" x14ac:dyDescent="0.3">
      <c r="A9607" t="s">
        <v>61</v>
      </c>
      <c r="B9607">
        <v>1185732</v>
      </c>
      <c r="C9607">
        <v>44394</v>
      </c>
      <c r="D9607" t="s">
        <v>13</v>
      </c>
      <c r="E9607" t="s">
        <v>133</v>
      </c>
      <c r="F9607" t="s">
        <v>134</v>
      </c>
      <c r="G9607" t="s">
        <v>19</v>
      </c>
      <c r="H9607">
        <v>37</v>
      </c>
      <c r="I9607">
        <v>128</v>
      </c>
      <c r="J9607">
        <v>4736</v>
      </c>
      <c r="K9607" t="s">
        <v>24</v>
      </c>
      <c r="L9607" t="s">
        <v>20</v>
      </c>
    </row>
    <row r="9608" spans="1:12" x14ac:dyDescent="0.3">
      <c r="A9608" t="s">
        <v>61</v>
      </c>
      <c r="B9608">
        <v>1185732</v>
      </c>
      <c r="C9608">
        <v>44394</v>
      </c>
      <c r="D9608" t="s">
        <v>13</v>
      </c>
      <c r="E9608" t="s">
        <v>133</v>
      </c>
      <c r="F9608" t="s">
        <v>134</v>
      </c>
      <c r="G9608" t="s">
        <v>21</v>
      </c>
      <c r="H9608">
        <v>39</v>
      </c>
      <c r="I9608">
        <v>107</v>
      </c>
      <c r="J9608">
        <v>4173</v>
      </c>
      <c r="K9608" t="s">
        <v>24</v>
      </c>
      <c r="L9608" t="s">
        <v>20</v>
      </c>
    </row>
    <row r="9609" spans="1:12" x14ac:dyDescent="0.3">
      <c r="A9609" t="s">
        <v>61</v>
      </c>
      <c r="B9609">
        <v>1185732</v>
      </c>
      <c r="C9609">
        <v>44394</v>
      </c>
      <c r="D9609" t="s">
        <v>13</v>
      </c>
      <c r="E9609" t="s">
        <v>133</v>
      </c>
      <c r="F9609" t="s">
        <v>134</v>
      </c>
      <c r="G9609" t="s">
        <v>22</v>
      </c>
      <c r="H9609">
        <v>47</v>
      </c>
      <c r="I9609">
        <v>119</v>
      </c>
      <c r="J9609">
        <v>5593</v>
      </c>
      <c r="K9609" t="s">
        <v>24</v>
      </c>
      <c r="L9609" t="s">
        <v>17</v>
      </c>
    </row>
    <row r="9610" spans="1:12" x14ac:dyDescent="0.3">
      <c r="A9610" t="s">
        <v>61</v>
      </c>
      <c r="B9610">
        <v>1185732</v>
      </c>
      <c r="C9610">
        <v>44394</v>
      </c>
      <c r="D9610" t="s">
        <v>13</v>
      </c>
      <c r="E9610" t="s">
        <v>133</v>
      </c>
      <c r="F9610" t="s">
        <v>134</v>
      </c>
      <c r="G9610" t="s">
        <v>23</v>
      </c>
      <c r="H9610">
        <v>47</v>
      </c>
      <c r="I9610">
        <v>163</v>
      </c>
      <c r="J9610">
        <v>7661</v>
      </c>
      <c r="K9610" t="s">
        <v>24</v>
      </c>
      <c r="L9610" t="s">
        <v>20</v>
      </c>
    </row>
    <row r="9611" spans="1:12" x14ac:dyDescent="0.3">
      <c r="A9611" t="s">
        <v>61</v>
      </c>
      <c r="B9611">
        <v>1185732</v>
      </c>
      <c r="C9611">
        <v>44426</v>
      </c>
      <c r="D9611" t="s">
        <v>13</v>
      </c>
      <c r="E9611" t="s">
        <v>133</v>
      </c>
      <c r="F9611" t="s">
        <v>134</v>
      </c>
      <c r="G9611" t="s">
        <v>15</v>
      </c>
      <c r="H9611">
        <v>48</v>
      </c>
      <c r="I9611">
        <v>203</v>
      </c>
      <c r="J9611">
        <v>9744</v>
      </c>
      <c r="K9611" t="s">
        <v>24</v>
      </c>
      <c r="L9611" t="s">
        <v>17</v>
      </c>
    </row>
    <row r="9612" spans="1:12" x14ac:dyDescent="0.3">
      <c r="A9612" t="s">
        <v>61</v>
      </c>
      <c r="B9612">
        <v>1185732</v>
      </c>
      <c r="C9612">
        <v>44426</v>
      </c>
      <c r="D9612" t="s">
        <v>13</v>
      </c>
      <c r="E9612" t="s">
        <v>133</v>
      </c>
      <c r="F9612" t="s">
        <v>134</v>
      </c>
      <c r="G9612" t="s">
        <v>18</v>
      </c>
      <c r="H9612">
        <v>39</v>
      </c>
      <c r="I9612">
        <v>135</v>
      </c>
      <c r="J9612">
        <v>5265</v>
      </c>
      <c r="K9612" t="s">
        <v>24</v>
      </c>
      <c r="L9612" t="s">
        <v>17</v>
      </c>
    </row>
    <row r="9613" spans="1:12" x14ac:dyDescent="0.3">
      <c r="A9613" t="s">
        <v>61</v>
      </c>
      <c r="B9613">
        <v>1185732</v>
      </c>
      <c r="C9613">
        <v>44426</v>
      </c>
      <c r="D9613" t="s">
        <v>13</v>
      </c>
      <c r="E9613" t="s">
        <v>133</v>
      </c>
      <c r="F9613" t="s">
        <v>134</v>
      </c>
      <c r="G9613" t="s">
        <v>19</v>
      </c>
      <c r="H9613">
        <v>39</v>
      </c>
      <c r="I9613">
        <v>113</v>
      </c>
      <c r="J9613">
        <v>4407</v>
      </c>
      <c r="K9613" t="s">
        <v>24</v>
      </c>
      <c r="L9613" t="s">
        <v>20</v>
      </c>
    </row>
    <row r="9614" spans="1:12" x14ac:dyDescent="0.3">
      <c r="A9614" t="s">
        <v>61</v>
      </c>
      <c r="B9614">
        <v>1185732</v>
      </c>
      <c r="C9614">
        <v>44426</v>
      </c>
      <c r="D9614" t="s">
        <v>13</v>
      </c>
      <c r="E9614" t="s">
        <v>133</v>
      </c>
      <c r="F9614" t="s">
        <v>134</v>
      </c>
      <c r="G9614" t="s">
        <v>21</v>
      </c>
      <c r="H9614">
        <v>42</v>
      </c>
      <c r="I9614">
        <v>88</v>
      </c>
      <c r="J9614">
        <v>3696</v>
      </c>
      <c r="K9614" t="s">
        <v>24</v>
      </c>
      <c r="L9614" t="s">
        <v>20</v>
      </c>
    </row>
    <row r="9615" spans="1:12" x14ac:dyDescent="0.3">
      <c r="A9615" t="s">
        <v>61</v>
      </c>
      <c r="B9615">
        <v>1185732</v>
      </c>
      <c r="C9615">
        <v>44426</v>
      </c>
      <c r="D9615" t="s">
        <v>13</v>
      </c>
      <c r="E9615" t="s">
        <v>133</v>
      </c>
      <c r="F9615" t="s">
        <v>134</v>
      </c>
      <c r="G9615" t="s">
        <v>22</v>
      </c>
      <c r="H9615">
        <v>45</v>
      </c>
      <c r="I9615">
        <v>80</v>
      </c>
      <c r="J9615">
        <v>3600</v>
      </c>
      <c r="K9615" t="s">
        <v>24</v>
      </c>
      <c r="L9615" t="s">
        <v>17</v>
      </c>
    </row>
    <row r="9616" spans="1:12" x14ac:dyDescent="0.3">
      <c r="A9616" t="s">
        <v>61</v>
      </c>
      <c r="B9616">
        <v>1185732</v>
      </c>
      <c r="C9616">
        <v>44426</v>
      </c>
      <c r="D9616" t="s">
        <v>13</v>
      </c>
      <c r="E9616" t="s">
        <v>133</v>
      </c>
      <c r="F9616" t="s">
        <v>134</v>
      </c>
      <c r="G9616" t="s">
        <v>23</v>
      </c>
      <c r="H9616">
        <v>46</v>
      </c>
      <c r="I9616">
        <v>145</v>
      </c>
      <c r="J9616">
        <v>6670</v>
      </c>
      <c r="K9616" t="s">
        <v>24</v>
      </c>
      <c r="L9616" t="s">
        <v>20</v>
      </c>
    </row>
    <row r="9617" spans="1:12" x14ac:dyDescent="0.3">
      <c r="A9617" t="s">
        <v>61</v>
      </c>
      <c r="B9617">
        <v>1185732</v>
      </c>
      <c r="C9617">
        <v>44456</v>
      </c>
      <c r="D9617" t="s">
        <v>13</v>
      </c>
      <c r="E9617" t="s">
        <v>133</v>
      </c>
      <c r="F9617" t="s">
        <v>134</v>
      </c>
      <c r="G9617" t="s">
        <v>15</v>
      </c>
      <c r="H9617">
        <v>51</v>
      </c>
      <c r="I9617">
        <v>193</v>
      </c>
      <c r="J9617">
        <v>9843</v>
      </c>
      <c r="K9617" t="s">
        <v>24</v>
      </c>
      <c r="L9617" t="s">
        <v>17</v>
      </c>
    </row>
    <row r="9618" spans="1:12" x14ac:dyDescent="0.3">
      <c r="A9618" t="s">
        <v>61</v>
      </c>
      <c r="B9618">
        <v>1185732</v>
      </c>
      <c r="C9618">
        <v>44456</v>
      </c>
      <c r="D9618" t="s">
        <v>13</v>
      </c>
      <c r="E9618" t="s">
        <v>133</v>
      </c>
      <c r="F9618" t="s">
        <v>134</v>
      </c>
      <c r="G9618" t="s">
        <v>18</v>
      </c>
      <c r="H9618">
        <v>43</v>
      </c>
      <c r="I9618">
        <v>116</v>
      </c>
      <c r="J9618">
        <v>4988</v>
      </c>
      <c r="K9618" t="s">
        <v>24</v>
      </c>
      <c r="L9618" t="s">
        <v>17</v>
      </c>
    </row>
    <row r="9619" spans="1:12" x14ac:dyDescent="0.3">
      <c r="A9619" t="s">
        <v>61</v>
      </c>
      <c r="B9619">
        <v>1185732</v>
      </c>
      <c r="C9619">
        <v>44456</v>
      </c>
      <c r="D9619" t="s">
        <v>13</v>
      </c>
      <c r="E9619" t="s">
        <v>133</v>
      </c>
      <c r="F9619" t="s">
        <v>134</v>
      </c>
      <c r="G9619" t="s">
        <v>19</v>
      </c>
      <c r="H9619">
        <v>43</v>
      </c>
      <c r="I9619">
        <v>78</v>
      </c>
      <c r="J9619">
        <v>3354</v>
      </c>
      <c r="K9619" t="s">
        <v>24</v>
      </c>
      <c r="L9619" t="s">
        <v>20</v>
      </c>
    </row>
    <row r="9620" spans="1:12" x14ac:dyDescent="0.3">
      <c r="A9620" t="s">
        <v>61</v>
      </c>
      <c r="B9620">
        <v>1185732</v>
      </c>
      <c r="C9620">
        <v>44456</v>
      </c>
      <c r="D9620" t="s">
        <v>13</v>
      </c>
      <c r="E9620" t="s">
        <v>133</v>
      </c>
      <c r="F9620" t="s">
        <v>134</v>
      </c>
      <c r="G9620" t="s">
        <v>21</v>
      </c>
      <c r="H9620">
        <v>41</v>
      </c>
      <c r="I9620">
        <v>74</v>
      </c>
      <c r="J9620">
        <v>3034</v>
      </c>
      <c r="K9620" t="s">
        <v>24</v>
      </c>
      <c r="L9620" t="s">
        <v>20</v>
      </c>
    </row>
    <row r="9621" spans="1:12" x14ac:dyDescent="0.3">
      <c r="A9621" t="s">
        <v>61</v>
      </c>
      <c r="B9621">
        <v>1185732</v>
      </c>
      <c r="C9621">
        <v>44456</v>
      </c>
      <c r="D9621" t="s">
        <v>13</v>
      </c>
      <c r="E9621" t="s">
        <v>133</v>
      </c>
      <c r="F9621" t="s">
        <v>134</v>
      </c>
      <c r="G9621" t="s">
        <v>22</v>
      </c>
      <c r="H9621">
        <v>48</v>
      </c>
      <c r="I9621">
        <v>70</v>
      </c>
      <c r="J9621">
        <v>3360</v>
      </c>
      <c r="K9621" t="s">
        <v>24</v>
      </c>
      <c r="L9621" t="s">
        <v>17</v>
      </c>
    </row>
    <row r="9622" spans="1:12" x14ac:dyDescent="0.3">
      <c r="A9622" t="s">
        <v>61</v>
      </c>
      <c r="B9622">
        <v>1185732</v>
      </c>
      <c r="C9622">
        <v>44456</v>
      </c>
      <c r="D9622" t="s">
        <v>13</v>
      </c>
      <c r="E9622" t="s">
        <v>133</v>
      </c>
      <c r="F9622" t="s">
        <v>134</v>
      </c>
      <c r="G9622" t="s">
        <v>23</v>
      </c>
      <c r="H9622">
        <v>53</v>
      </c>
      <c r="I9622">
        <v>104</v>
      </c>
      <c r="J9622">
        <v>5512</v>
      </c>
      <c r="K9622" t="s">
        <v>24</v>
      </c>
      <c r="L9622" t="s">
        <v>20</v>
      </c>
    </row>
    <row r="9623" spans="1:12" x14ac:dyDescent="0.3">
      <c r="A9623" t="s">
        <v>12</v>
      </c>
      <c r="B9623">
        <v>1185732</v>
      </c>
      <c r="C9623">
        <v>44488</v>
      </c>
      <c r="D9623" t="s">
        <v>13</v>
      </c>
      <c r="E9623" t="s">
        <v>133</v>
      </c>
      <c r="F9623" t="s">
        <v>134</v>
      </c>
      <c r="G9623" t="s">
        <v>15</v>
      </c>
      <c r="H9623">
        <v>52</v>
      </c>
      <c r="I9623">
        <v>162</v>
      </c>
      <c r="J9623">
        <v>8424</v>
      </c>
      <c r="K9623" t="s">
        <v>24</v>
      </c>
      <c r="L9623" t="s">
        <v>17</v>
      </c>
    </row>
    <row r="9624" spans="1:12" x14ac:dyDescent="0.3">
      <c r="A9624" t="s">
        <v>12</v>
      </c>
      <c r="B9624">
        <v>1185732</v>
      </c>
      <c r="C9624">
        <v>44488</v>
      </c>
      <c r="D9624" t="s">
        <v>13</v>
      </c>
      <c r="E9624" t="s">
        <v>133</v>
      </c>
      <c r="F9624" t="s">
        <v>134</v>
      </c>
      <c r="G9624" t="s">
        <v>18</v>
      </c>
      <c r="H9624">
        <v>44</v>
      </c>
      <c r="I9624">
        <v>99</v>
      </c>
      <c r="J9624">
        <v>4356</v>
      </c>
      <c r="K9624" t="s">
        <v>24</v>
      </c>
      <c r="L9624" t="s">
        <v>17</v>
      </c>
    </row>
    <row r="9625" spans="1:12" x14ac:dyDescent="0.3">
      <c r="A9625" t="s">
        <v>12</v>
      </c>
      <c r="B9625">
        <v>1185732</v>
      </c>
      <c r="C9625">
        <v>44488</v>
      </c>
      <c r="D9625" t="s">
        <v>13</v>
      </c>
      <c r="E9625" t="s">
        <v>133</v>
      </c>
      <c r="F9625" t="s">
        <v>134</v>
      </c>
      <c r="G9625" t="s">
        <v>19</v>
      </c>
      <c r="H9625">
        <v>52</v>
      </c>
      <c r="I9625">
        <v>60</v>
      </c>
      <c r="J9625">
        <v>3120</v>
      </c>
      <c r="K9625" t="s">
        <v>24</v>
      </c>
      <c r="L9625" t="s">
        <v>20</v>
      </c>
    </row>
    <row r="9626" spans="1:12" x14ac:dyDescent="0.3">
      <c r="A9626" t="s">
        <v>12</v>
      </c>
      <c r="B9626">
        <v>1185732</v>
      </c>
      <c r="C9626">
        <v>44488</v>
      </c>
      <c r="D9626" t="s">
        <v>13</v>
      </c>
      <c r="E9626" t="s">
        <v>133</v>
      </c>
      <c r="F9626" t="s">
        <v>134</v>
      </c>
      <c r="G9626" t="s">
        <v>21</v>
      </c>
      <c r="H9626">
        <v>44</v>
      </c>
      <c r="I9626">
        <v>61</v>
      </c>
      <c r="J9626">
        <v>2684</v>
      </c>
      <c r="K9626" t="s">
        <v>24</v>
      </c>
      <c r="L9626" t="s">
        <v>20</v>
      </c>
    </row>
    <row r="9627" spans="1:12" x14ac:dyDescent="0.3">
      <c r="A9627" t="s">
        <v>12</v>
      </c>
      <c r="B9627">
        <v>1185732</v>
      </c>
      <c r="C9627">
        <v>44488</v>
      </c>
      <c r="D9627" t="s">
        <v>13</v>
      </c>
      <c r="E9627" t="s">
        <v>133</v>
      </c>
      <c r="F9627" t="s">
        <v>134</v>
      </c>
      <c r="G9627" t="s">
        <v>22</v>
      </c>
      <c r="H9627">
        <v>50</v>
      </c>
      <c r="I9627">
        <v>58</v>
      </c>
      <c r="J9627">
        <v>2900</v>
      </c>
      <c r="K9627" t="s">
        <v>24</v>
      </c>
      <c r="L9627" t="s">
        <v>17</v>
      </c>
    </row>
    <row r="9628" spans="1:12" x14ac:dyDescent="0.3">
      <c r="A9628" t="s">
        <v>12</v>
      </c>
      <c r="B9628">
        <v>1185732</v>
      </c>
      <c r="C9628">
        <v>44488</v>
      </c>
      <c r="D9628" t="s">
        <v>13</v>
      </c>
      <c r="E9628" t="s">
        <v>133</v>
      </c>
      <c r="F9628" t="s">
        <v>134</v>
      </c>
      <c r="G9628" t="s">
        <v>23</v>
      </c>
      <c r="H9628">
        <v>64</v>
      </c>
      <c r="I9628">
        <v>90</v>
      </c>
      <c r="J9628">
        <v>5760</v>
      </c>
      <c r="K9628" t="s">
        <v>24</v>
      </c>
      <c r="L9628" t="s">
        <v>20</v>
      </c>
    </row>
    <row r="9629" spans="1:12" x14ac:dyDescent="0.3">
      <c r="A9629" t="s">
        <v>12</v>
      </c>
      <c r="B9629">
        <v>1185732</v>
      </c>
      <c r="C9629">
        <v>44518</v>
      </c>
      <c r="D9629" t="s">
        <v>13</v>
      </c>
      <c r="E9629" t="s">
        <v>133</v>
      </c>
      <c r="F9629" t="s">
        <v>134</v>
      </c>
      <c r="G9629" t="s">
        <v>15</v>
      </c>
      <c r="H9629">
        <v>59</v>
      </c>
      <c r="I9629">
        <v>149</v>
      </c>
      <c r="J9629">
        <v>8791</v>
      </c>
      <c r="K9629" t="s">
        <v>24</v>
      </c>
      <c r="L9629" t="s">
        <v>17</v>
      </c>
    </row>
    <row r="9630" spans="1:12" x14ac:dyDescent="0.3">
      <c r="A9630" t="s">
        <v>12</v>
      </c>
      <c r="B9630">
        <v>1185732</v>
      </c>
      <c r="C9630">
        <v>44518</v>
      </c>
      <c r="D9630" t="s">
        <v>13</v>
      </c>
      <c r="E9630" t="s">
        <v>133</v>
      </c>
      <c r="F9630" t="s">
        <v>134</v>
      </c>
      <c r="G9630" t="s">
        <v>18</v>
      </c>
      <c r="H9630">
        <v>42</v>
      </c>
      <c r="I9630">
        <v>114</v>
      </c>
      <c r="J9630">
        <v>4788</v>
      </c>
      <c r="K9630" t="s">
        <v>24</v>
      </c>
      <c r="L9630" t="s">
        <v>17</v>
      </c>
    </row>
    <row r="9631" spans="1:12" x14ac:dyDescent="0.3">
      <c r="A9631" t="s">
        <v>12</v>
      </c>
      <c r="B9631">
        <v>1185732</v>
      </c>
      <c r="C9631">
        <v>44518</v>
      </c>
      <c r="D9631" t="s">
        <v>13</v>
      </c>
      <c r="E9631" t="s">
        <v>133</v>
      </c>
      <c r="F9631" t="s">
        <v>134</v>
      </c>
      <c r="G9631" t="s">
        <v>19</v>
      </c>
      <c r="H9631">
        <v>51</v>
      </c>
      <c r="I9631">
        <v>114</v>
      </c>
      <c r="J9631">
        <v>5814</v>
      </c>
      <c r="K9631" t="s">
        <v>24</v>
      </c>
      <c r="L9631" t="s">
        <v>20</v>
      </c>
    </row>
    <row r="9632" spans="1:12" x14ac:dyDescent="0.3">
      <c r="A9632" t="s">
        <v>12</v>
      </c>
      <c r="B9632">
        <v>1185732</v>
      </c>
      <c r="C9632">
        <v>44518</v>
      </c>
      <c r="D9632" t="s">
        <v>13</v>
      </c>
      <c r="E9632" t="s">
        <v>133</v>
      </c>
      <c r="F9632" t="s">
        <v>134</v>
      </c>
      <c r="G9632" t="s">
        <v>21</v>
      </c>
      <c r="H9632">
        <v>43</v>
      </c>
      <c r="I9632">
        <v>114</v>
      </c>
      <c r="J9632">
        <v>4902</v>
      </c>
      <c r="K9632" t="s">
        <v>24</v>
      </c>
      <c r="L9632" t="s">
        <v>20</v>
      </c>
    </row>
    <row r="9633" spans="1:12" x14ac:dyDescent="0.3">
      <c r="A9633" t="s">
        <v>12</v>
      </c>
      <c r="B9633">
        <v>1185732</v>
      </c>
      <c r="C9633">
        <v>44518</v>
      </c>
      <c r="D9633" t="s">
        <v>13</v>
      </c>
      <c r="E9633" t="s">
        <v>133</v>
      </c>
      <c r="F9633" t="s">
        <v>134</v>
      </c>
      <c r="G9633" t="s">
        <v>22</v>
      </c>
      <c r="H9633">
        <v>59</v>
      </c>
      <c r="I9633">
        <v>96</v>
      </c>
      <c r="J9633">
        <v>5664</v>
      </c>
      <c r="K9633" t="s">
        <v>24</v>
      </c>
      <c r="L9633" t="s">
        <v>17</v>
      </c>
    </row>
    <row r="9634" spans="1:12" x14ac:dyDescent="0.3">
      <c r="A9634" t="s">
        <v>12</v>
      </c>
      <c r="B9634">
        <v>1185732</v>
      </c>
      <c r="C9634">
        <v>44518</v>
      </c>
      <c r="D9634" t="s">
        <v>13</v>
      </c>
      <c r="E9634" t="s">
        <v>133</v>
      </c>
      <c r="F9634" t="s">
        <v>134</v>
      </c>
      <c r="G9634" t="s">
        <v>23</v>
      </c>
      <c r="H9634">
        <v>61</v>
      </c>
      <c r="I9634">
        <v>120</v>
      </c>
      <c r="J9634">
        <v>7320</v>
      </c>
      <c r="K9634" t="s">
        <v>24</v>
      </c>
      <c r="L9634" t="s">
        <v>20</v>
      </c>
    </row>
    <row r="9635" spans="1:12" x14ac:dyDescent="0.3">
      <c r="A9635" t="s">
        <v>12</v>
      </c>
      <c r="B9635">
        <v>1185732</v>
      </c>
      <c r="C9635">
        <v>44547</v>
      </c>
      <c r="D9635" t="s">
        <v>13</v>
      </c>
      <c r="E9635" t="s">
        <v>133</v>
      </c>
      <c r="F9635" t="s">
        <v>134</v>
      </c>
      <c r="G9635" t="s">
        <v>15</v>
      </c>
      <c r="H9635">
        <v>49</v>
      </c>
      <c r="I9635">
        <v>200</v>
      </c>
      <c r="J9635">
        <v>9800</v>
      </c>
      <c r="K9635" t="s">
        <v>24</v>
      </c>
      <c r="L9635" t="s">
        <v>17</v>
      </c>
    </row>
    <row r="9636" spans="1:12" x14ac:dyDescent="0.3">
      <c r="A9636" t="s">
        <v>12</v>
      </c>
      <c r="B9636">
        <v>1185732</v>
      </c>
      <c r="C9636">
        <v>44547</v>
      </c>
      <c r="D9636" t="s">
        <v>13</v>
      </c>
      <c r="E9636" t="s">
        <v>133</v>
      </c>
      <c r="F9636" t="s">
        <v>134</v>
      </c>
      <c r="G9636" t="s">
        <v>18</v>
      </c>
      <c r="H9636">
        <v>49</v>
      </c>
      <c r="I9636">
        <v>128</v>
      </c>
      <c r="J9636">
        <v>6272</v>
      </c>
      <c r="K9636" t="s">
        <v>24</v>
      </c>
      <c r="L9636" t="s">
        <v>17</v>
      </c>
    </row>
    <row r="9637" spans="1:12" x14ac:dyDescent="0.3">
      <c r="A9637" t="s">
        <v>12</v>
      </c>
      <c r="B9637">
        <v>1185732</v>
      </c>
      <c r="C9637">
        <v>44547</v>
      </c>
      <c r="D9637" t="s">
        <v>13</v>
      </c>
      <c r="E9637" t="s">
        <v>133</v>
      </c>
      <c r="F9637" t="s">
        <v>134</v>
      </c>
      <c r="G9637" t="s">
        <v>19</v>
      </c>
      <c r="H9637">
        <v>47</v>
      </c>
      <c r="I9637">
        <v>128</v>
      </c>
      <c r="J9637">
        <v>6016</v>
      </c>
      <c r="K9637" t="s">
        <v>24</v>
      </c>
      <c r="L9637" t="s">
        <v>20</v>
      </c>
    </row>
    <row r="9638" spans="1:12" x14ac:dyDescent="0.3">
      <c r="A9638" t="s">
        <v>12</v>
      </c>
      <c r="B9638">
        <v>1185732</v>
      </c>
      <c r="C9638">
        <v>44547</v>
      </c>
      <c r="D9638" t="s">
        <v>13</v>
      </c>
      <c r="E9638" t="s">
        <v>133</v>
      </c>
      <c r="F9638" t="s">
        <v>134</v>
      </c>
      <c r="G9638" t="s">
        <v>21</v>
      </c>
      <c r="H9638">
        <v>49</v>
      </c>
      <c r="I9638">
        <v>116</v>
      </c>
      <c r="J9638">
        <v>5684</v>
      </c>
      <c r="K9638" t="s">
        <v>24</v>
      </c>
      <c r="L9638" t="s">
        <v>20</v>
      </c>
    </row>
    <row r="9639" spans="1:12" x14ac:dyDescent="0.3">
      <c r="A9639" t="s">
        <v>12</v>
      </c>
      <c r="B9639">
        <v>1185732</v>
      </c>
      <c r="C9639">
        <v>44547</v>
      </c>
      <c r="D9639" t="s">
        <v>13</v>
      </c>
      <c r="E9639" t="s">
        <v>133</v>
      </c>
      <c r="F9639" t="s">
        <v>134</v>
      </c>
      <c r="G9639" t="s">
        <v>22</v>
      </c>
      <c r="H9639">
        <v>50</v>
      </c>
      <c r="I9639">
        <v>123</v>
      </c>
      <c r="J9639">
        <v>6150</v>
      </c>
      <c r="K9639" t="s">
        <v>24</v>
      </c>
      <c r="L9639" t="s">
        <v>17</v>
      </c>
    </row>
    <row r="9640" spans="1:12" x14ac:dyDescent="0.3">
      <c r="A9640" t="s">
        <v>12</v>
      </c>
      <c r="B9640">
        <v>1185732</v>
      </c>
      <c r="C9640">
        <v>44547</v>
      </c>
      <c r="D9640" t="s">
        <v>13</v>
      </c>
      <c r="E9640" t="s">
        <v>133</v>
      </c>
      <c r="F9640" t="s">
        <v>134</v>
      </c>
      <c r="G9640" t="s">
        <v>23</v>
      </c>
      <c r="H9640">
        <v>61</v>
      </c>
      <c r="I9640">
        <v>144</v>
      </c>
      <c r="J9640">
        <v>8784</v>
      </c>
      <c r="K9640" t="s">
        <v>24</v>
      </c>
      <c r="L9640" t="s">
        <v>20</v>
      </c>
    </row>
    <row r="9641" spans="1:12" x14ac:dyDescent="0.3">
      <c r="A9641" t="s">
        <v>12</v>
      </c>
      <c r="B9641">
        <v>1185732</v>
      </c>
      <c r="C9641">
        <v>44220</v>
      </c>
      <c r="D9641" t="s">
        <v>13</v>
      </c>
      <c r="E9641" t="s">
        <v>133</v>
      </c>
      <c r="F9641" t="s">
        <v>134</v>
      </c>
      <c r="G9641" t="s">
        <v>15</v>
      </c>
      <c r="H9641">
        <v>36</v>
      </c>
      <c r="I9641">
        <v>165</v>
      </c>
      <c r="J9641">
        <v>5940</v>
      </c>
      <c r="K9641" t="s">
        <v>24</v>
      </c>
      <c r="L9641" t="s">
        <v>17</v>
      </c>
    </row>
    <row r="9642" spans="1:12" x14ac:dyDescent="0.3">
      <c r="A9642" t="s">
        <v>12</v>
      </c>
      <c r="B9642">
        <v>1185732</v>
      </c>
      <c r="C9642">
        <v>44220</v>
      </c>
      <c r="D9642" t="s">
        <v>13</v>
      </c>
      <c r="E9642" t="s">
        <v>133</v>
      </c>
      <c r="F9642" t="s">
        <v>134</v>
      </c>
      <c r="G9642" t="s">
        <v>18</v>
      </c>
      <c r="H9642">
        <v>36</v>
      </c>
      <c r="I9642">
        <v>93</v>
      </c>
      <c r="J9642">
        <v>3348</v>
      </c>
      <c r="K9642" t="s">
        <v>24</v>
      </c>
      <c r="L9642" t="s">
        <v>17</v>
      </c>
    </row>
    <row r="9643" spans="1:12" x14ac:dyDescent="0.3">
      <c r="A9643" t="s">
        <v>12</v>
      </c>
      <c r="B9643">
        <v>1185732</v>
      </c>
      <c r="C9643">
        <v>44220</v>
      </c>
      <c r="D9643" t="s">
        <v>13</v>
      </c>
      <c r="E9643" t="s">
        <v>133</v>
      </c>
      <c r="F9643" t="s">
        <v>134</v>
      </c>
      <c r="G9643" t="s">
        <v>19</v>
      </c>
      <c r="H9643">
        <v>35</v>
      </c>
      <c r="I9643">
        <v>99</v>
      </c>
      <c r="J9643">
        <v>3465</v>
      </c>
      <c r="K9643" t="s">
        <v>24</v>
      </c>
      <c r="L9643" t="s">
        <v>20</v>
      </c>
    </row>
    <row r="9644" spans="1:12" x14ac:dyDescent="0.3">
      <c r="A9644" t="s">
        <v>12</v>
      </c>
      <c r="B9644">
        <v>1185732</v>
      </c>
      <c r="C9644">
        <v>44220</v>
      </c>
      <c r="D9644" t="s">
        <v>13</v>
      </c>
      <c r="E9644" t="s">
        <v>133</v>
      </c>
      <c r="F9644" t="s">
        <v>134</v>
      </c>
      <c r="G9644" t="s">
        <v>21</v>
      </c>
      <c r="H9644">
        <v>33</v>
      </c>
      <c r="I9644">
        <v>51</v>
      </c>
      <c r="J9644">
        <v>1683</v>
      </c>
      <c r="K9644" t="s">
        <v>24</v>
      </c>
      <c r="L9644" t="s">
        <v>20</v>
      </c>
    </row>
    <row r="9645" spans="1:12" x14ac:dyDescent="0.3">
      <c r="A9645" t="s">
        <v>12</v>
      </c>
      <c r="B9645">
        <v>1185732</v>
      </c>
      <c r="C9645">
        <v>44220</v>
      </c>
      <c r="D9645" t="s">
        <v>13</v>
      </c>
      <c r="E9645" t="s">
        <v>133</v>
      </c>
      <c r="F9645" t="s">
        <v>134</v>
      </c>
      <c r="G9645" t="s">
        <v>22</v>
      </c>
      <c r="H9645">
        <v>50</v>
      </c>
      <c r="I9645">
        <v>64</v>
      </c>
      <c r="J9645">
        <v>3200</v>
      </c>
      <c r="K9645" t="s">
        <v>24</v>
      </c>
      <c r="L9645" t="s">
        <v>17</v>
      </c>
    </row>
    <row r="9646" spans="1:12" x14ac:dyDescent="0.3">
      <c r="A9646" t="s">
        <v>12</v>
      </c>
      <c r="B9646">
        <v>1185732</v>
      </c>
      <c r="C9646">
        <v>44220</v>
      </c>
      <c r="D9646" t="s">
        <v>13</v>
      </c>
      <c r="E9646" t="s">
        <v>133</v>
      </c>
      <c r="F9646" t="s">
        <v>134</v>
      </c>
      <c r="G9646" t="s">
        <v>23</v>
      </c>
      <c r="H9646">
        <v>41</v>
      </c>
      <c r="I9646">
        <v>105</v>
      </c>
      <c r="J9646">
        <v>4305</v>
      </c>
      <c r="K9646" t="s">
        <v>24</v>
      </c>
      <c r="L9646" t="s">
        <v>20</v>
      </c>
    </row>
    <row r="9647" spans="1:12" x14ac:dyDescent="0.3">
      <c r="A9647" t="s">
        <v>12</v>
      </c>
      <c r="B9647">
        <v>1185732</v>
      </c>
      <c r="C9647">
        <v>44249</v>
      </c>
      <c r="D9647" t="s">
        <v>13</v>
      </c>
      <c r="E9647" t="s">
        <v>133</v>
      </c>
      <c r="F9647" t="s">
        <v>134</v>
      </c>
      <c r="G9647" t="s">
        <v>15</v>
      </c>
      <c r="H9647">
        <v>41</v>
      </c>
      <c r="I9647">
        <v>184</v>
      </c>
      <c r="J9647">
        <v>7544</v>
      </c>
      <c r="K9647" t="s">
        <v>24</v>
      </c>
      <c r="L9647" t="s">
        <v>17</v>
      </c>
    </row>
    <row r="9648" spans="1:12" x14ac:dyDescent="0.3">
      <c r="A9648" t="s">
        <v>12</v>
      </c>
      <c r="B9648">
        <v>1185732</v>
      </c>
      <c r="C9648">
        <v>44249</v>
      </c>
      <c r="D9648" t="s">
        <v>13</v>
      </c>
      <c r="E9648" t="s">
        <v>133</v>
      </c>
      <c r="F9648" t="s">
        <v>134</v>
      </c>
      <c r="G9648" t="s">
        <v>18</v>
      </c>
      <c r="H9648">
        <v>42</v>
      </c>
      <c r="I9648">
        <v>70</v>
      </c>
      <c r="J9648">
        <v>2940</v>
      </c>
      <c r="K9648" t="s">
        <v>24</v>
      </c>
      <c r="L9648" t="s">
        <v>17</v>
      </c>
    </row>
    <row r="9649" spans="1:12" x14ac:dyDescent="0.3">
      <c r="A9649" t="s">
        <v>12</v>
      </c>
      <c r="B9649">
        <v>1185732</v>
      </c>
      <c r="C9649">
        <v>44249</v>
      </c>
      <c r="D9649" t="s">
        <v>13</v>
      </c>
      <c r="E9649" t="s">
        <v>133</v>
      </c>
      <c r="F9649" t="s">
        <v>134</v>
      </c>
      <c r="G9649" t="s">
        <v>19</v>
      </c>
      <c r="H9649">
        <v>29</v>
      </c>
      <c r="I9649">
        <v>83</v>
      </c>
      <c r="J9649">
        <v>2407</v>
      </c>
      <c r="K9649" t="s">
        <v>24</v>
      </c>
      <c r="L9649" t="s">
        <v>20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ED2EB-F47D-49D3-9201-CC3E0CA26EE1}">
  <sheetPr codeName="Sheet2"/>
  <dimension ref="B5:CC63"/>
  <sheetViews>
    <sheetView showGridLines="0" topLeftCell="BR8" zoomScale="102" zoomScaleNormal="102" workbookViewId="0">
      <selection activeCell="BX17" sqref="BX17"/>
    </sheetView>
  </sheetViews>
  <sheetFormatPr defaultRowHeight="14.4" x14ac:dyDescent="0.3"/>
  <cols>
    <col min="2" max="2" width="10.88671875" customWidth="1"/>
    <col min="3" max="3" width="13.88671875" bestFit="1" customWidth="1"/>
    <col min="4" max="4" width="16.109375" bestFit="1" customWidth="1"/>
    <col min="5" max="5" width="12.88671875" bestFit="1" customWidth="1"/>
    <col min="6" max="6" width="14.5546875" bestFit="1" customWidth="1"/>
    <col min="8" max="8" width="14.5546875" bestFit="1" customWidth="1"/>
    <col min="9" max="9" width="12.88671875" bestFit="1" customWidth="1"/>
    <col min="10" max="10" width="13.88671875" bestFit="1" customWidth="1"/>
    <col min="11" max="11" width="19.88671875" bestFit="1" customWidth="1"/>
    <col min="12" max="12" width="21" bestFit="1" customWidth="1"/>
    <col min="13" max="13" width="13.5546875" bestFit="1" customWidth="1"/>
    <col min="14" max="14" width="17.44140625" style="16" customWidth="1"/>
    <col min="15" max="15" width="20.6640625" bestFit="1" customWidth="1"/>
    <col min="16" max="16" width="15.88671875" bestFit="1" customWidth="1"/>
    <col min="17" max="17" width="19.88671875" bestFit="1" customWidth="1"/>
    <col min="20" max="20" width="15.88671875" bestFit="1" customWidth="1"/>
    <col min="21" max="21" width="19.88671875" bestFit="1" customWidth="1"/>
    <col min="24" max="24" width="12.88671875" bestFit="1" customWidth="1"/>
    <col min="25" max="25" width="19.88671875" bestFit="1" customWidth="1"/>
    <col min="30" max="30" width="8.88671875" style="16"/>
    <col min="32" max="32" width="14.44140625" bestFit="1" customWidth="1"/>
    <col min="33" max="33" width="19.88671875" bestFit="1" customWidth="1"/>
    <col min="36" max="36" width="18.44140625" bestFit="1" customWidth="1"/>
    <col min="37" max="37" width="13.44140625" customWidth="1"/>
    <col min="47" max="47" width="8.88671875" style="16"/>
    <col min="50" max="50" width="19.88671875" bestFit="1" customWidth="1"/>
    <col min="51" max="51" width="15.5546875" bestFit="1" customWidth="1"/>
    <col min="52" max="52" width="12.44140625" bestFit="1" customWidth="1"/>
    <col min="53" max="53" width="9.5546875" bestFit="1" customWidth="1"/>
    <col min="56" max="56" width="19.88671875" bestFit="1" customWidth="1"/>
    <col min="57" max="57" width="15.5546875" bestFit="1" customWidth="1"/>
    <col min="58" max="58" width="12.44140625" bestFit="1" customWidth="1"/>
    <col min="59" max="59" width="11" bestFit="1" customWidth="1"/>
    <col min="61" max="61" width="16.21875" style="16" customWidth="1"/>
    <col min="65" max="65" width="19.88671875" bestFit="1" customWidth="1"/>
    <col min="66" max="66" width="15.5546875" bestFit="1" customWidth="1"/>
    <col min="67" max="68" width="12.44140625" bestFit="1" customWidth="1"/>
    <col min="69" max="69" width="13.5546875" bestFit="1" customWidth="1"/>
    <col min="73" max="73" width="8.88671875" style="16"/>
    <col min="76" max="76" width="12" bestFit="1" customWidth="1"/>
    <col min="77" max="77" width="19.88671875" bestFit="1" customWidth="1"/>
    <col min="78" max="78" width="15.5546875" bestFit="1" customWidth="1"/>
    <col min="79" max="79" width="11" bestFit="1" customWidth="1"/>
    <col min="80" max="80" width="19.33203125" bestFit="1" customWidth="1"/>
    <col min="81" max="81" width="9.6640625" bestFit="1" customWidth="1"/>
  </cols>
  <sheetData>
    <row r="5" spans="3:81" x14ac:dyDescent="0.3">
      <c r="C5" t="s">
        <v>164</v>
      </c>
      <c r="D5" t="s">
        <v>175</v>
      </c>
      <c r="E5" t="s">
        <v>165</v>
      </c>
    </row>
    <row r="6" spans="3:81" x14ac:dyDescent="0.3">
      <c r="C6" s="6">
        <v>120166650</v>
      </c>
      <c r="D6" s="15">
        <v>2478861</v>
      </c>
      <c r="E6" s="3">
        <v>9648</v>
      </c>
      <c r="I6" s="4" t="s">
        <v>166</v>
      </c>
      <c r="J6" t="s">
        <v>164</v>
      </c>
      <c r="K6" t="s">
        <v>163</v>
      </c>
      <c r="L6" t="s">
        <v>168</v>
      </c>
      <c r="P6" s="11" t="s">
        <v>176</v>
      </c>
    </row>
    <row r="7" spans="3:81" x14ac:dyDescent="0.3">
      <c r="I7" s="5" t="s">
        <v>141</v>
      </c>
      <c r="J7" s="2">
        <v>9744767</v>
      </c>
      <c r="K7" s="7"/>
      <c r="L7" s="10">
        <v>9744767</v>
      </c>
      <c r="BX7" s="11" t="s">
        <v>193</v>
      </c>
    </row>
    <row r="8" spans="3:81" ht="15.6" x14ac:dyDescent="0.3">
      <c r="I8" s="5" t="s">
        <v>152</v>
      </c>
      <c r="J8" s="2">
        <v>8263853</v>
      </c>
      <c r="K8" s="7">
        <v>-0.15197018050816402</v>
      </c>
      <c r="L8" s="10">
        <v>8263853</v>
      </c>
      <c r="AG8" s="18" t="s">
        <v>177</v>
      </c>
      <c r="BM8" s="11" t="s">
        <v>192</v>
      </c>
    </row>
    <row r="9" spans="3:81" x14ac:dyDescent="0.3">
      <c r="I9" s="5" t="s">
        <v>153</v>
      </c>
      <c r="J9" s="2">
        <v>7694984</v>
      </c>
      <c r="K9" s="7">
        <v>-6.8838228366356474E-2</v>
      </c>
      <c r="L9" s="10">
        <v>7694984</v>
      </c>
    </row>
    <row r="10" spans="3:81" x14ac:dyDescent="0.3">
      <c r="I10" s="5" t="s">
        <v>154</v>
      </c>
      <c r="J10" s="2">
        <v>9691420</v>
      </c>
      <c r="K10" s="7">
        <v>0.25944641340384855</v>
      </c>
      <c r="L10" s="10">
        <v>9691420</v>
      </c>
      <c r="P10" s="4" t="s">
        <v>11</v>
      </c>
      <c r="Q10" t="s">
        <v>139</v>
      </c>
      <c r="T10" s="4" t="s">
        <v>11</v>
      </c>
      <c r="U10" t="s">
        <v>145</v>
      </c>
      <c r="BX10" s="4" t="s">
        <v>136</v>
      </c>
      <c r="BY10" t="s">
        <v>163</v>
      </c>
      <c r="CA10" t="str">
        <f>BX10</f>
        <v>Day Name</v>
      </c>
      <c r="CB10" t="str">
        <f>BY10</f>
        <v>Sum of Total Revenue</v>
      </c>
      <c r="CC10" t="s">
        <v>194</v>
      </c>
    </row>
    <row r="11" spans="3:81" x14ac:dyDescent="0.3">
      <c r="I11" s="5" t="s">
        <v>155</v>
      </c>
      <c r="J11" s="2">
        <v>10741720</v>
      </c>
      <c r="K11" s="7">
        <v>0.10837421141587095</v>
      </c>
      <c r="L11" s="10">
        <v>10741720</v>
      </c>
      <c r="X11" s="4" t="s">
        <v>166</v>
      </c>
      <c r="Y11" t="s">
        <v>163</v>
      </c>
      <c r="BM11" s="4" t="s">
        <v>163</v>
      </c>
      <c r="BN11" s="4" t="s">
        <v>186</v>
      </c>
      <c r="BX11" t="s">
        <v>149</v>
      </c>
      <c r="BY11" s="20">
        <v>15977538</v>
      </c>
      <c r="CA11" t="str">
        <f t="shared" ref="CA11:CA17" si="0">BX11</f>
        <v>Sun</v>
      </c>
      <c r="CB11" s="20">
        <f t="shared" ref="CB11:CB17" si="1">BY11</f>
        <v>15977538</v>
      </c>
      <c r="CC11" s="20" t="str">
        <f>IF(CB11=MAX($CB$11:$CB$17),CB11,"")</f>
        <v/>
      </c>
    </row>
    <row r="12" spans="3:81" x14ac:dyDescent="0.3">
      <c r="I12" s="5" t="s">
        <v>162</v>
      </c>
      <c r="J12" s="2">
        <v>9803147</v>
      </c>
      <c r="K12" s="7">
        <v>-8.7376416439825286E-2</v>
      </c>
      <c r="L12" s="10">
        <v>9803147</v>
      </c>
      <c r="P12" s="4" t="s">
        <v>166</v>
      </c>
      <c r="Q12" t="s">
        <v>163</v>
      </c>
      <c r="T12" s="4" t="s">
        <v>166</v>
      </c>
      <c r="U12" t="s">
        <v>163</v>
      </c>
      <c r="X12" s="5" t="s">
        <v>139</v>
      </c>
      <c r="Y12" s="12">
        <v>0.53907287088389333</v>
      </c>
      <c r="AJ12" s="19" t="s">
        <v>178</v>
      </c>
      <c r="AK12" t="s">
        <v>179</v>
      </c>
      <c r="BM12" s="4" t="s">
        <v>166</v>
      </c>
      <c r="BN12" t="s">
        <v>16</v>
      </c>
      <c r="BO12" t="s">
        <v>83</v>
      </c>
      <c r="BP12" t="s">
        <v>24</v>
      </c>
      <c r="BQ12" t="s">
        <v>167</v>
      </c>
      <c r="BX12" t="s">
        <v>150</v>
      </c>
      <c r="BY12" s="20">
        <v>14940762</v>
      </c>
      <c r="CA12" t="str">
        <f t="shared" si="0"/>
        <v>Mon</v>
      </c>
      <c r="CB12" s="20">
        <f t="shared" si="1"/>
        <v>14940762</v>
      </c>
      <c r="CC12" s="20" t="str">
        <f t="shared" ref="CC12:CC17" si="2">IF(CB12=MAX($CB$11:$CB$17),CB12,"")</f>
        <v/>
      </c>
    </row>
    <row r="13" spans="3:81" x14ac:dyDescent="0.3">
      <c r="I13" s="5" t="s">
        <v>156</v>
      </c>
      <c r="J13" s="2">
        <v>12550419</v>
      </c>
      <c r="K13" s="7">
        <v>0.28024388494837421</v>
      </c>
      <c r="L13" s="10">
        <v>12550419</v>
      </c>
      <c r="P13" s="5" t="s">
        <v>140</v>
      </c>
      <c r="Q13" s="17">
        <v>27680769</v>
      </c>
      <c r="T13" s="5" t="s">
        <v>148</v>
      </c>
      <c r="U13" s="17">
        <v>23870985</v>
      </c>
      <c r="X13" s="5" t="s">
        <v>145</v>
      </c>
      <c r="Y13" s="12">
        <v>0.46092712911610667</v>
      </c>
      <c r="AF13" s="4" t="s">
        <v>4</v>
      </c>
      <c r="AG13" t="s">
        <v>163</v>
      </c>
      <c r="AI13">
        <v>1</v>
      </c>
      <c r="AJ13" s="8">
        <f>LARGE($AG$14:$AG$63,AI13)</f>
        <v>8670464</v>
      </c>
      <c r="AK13" t="str">
        <f>INDEX($AF$14:$AF$63,MATCH(AJ13,$AG$14:$AG$63,0))</f>
        <v>New York</v>
      </c>
      <c r="BM13" s="5" t="s">
        <v>36</v>
      </c>
      <c r="BN13" s="10">
        <v>5955400</v>
      </c>
      <c r="BO13" s="10">
        <v>7119734</v>
      </c>
      <c r="BP13" s="10">
        <v>3599300</v>
      </c>
      <c r="BQ13" s="10">
        <v>16674434</v>
      </c>
      <c r="BX13" t="s">
        <v>151</v>
      </c>
      <c r="BY13" s="20">
        <v>18388487</v>
      </c>
      <c r="CA13" t="str">
        <f t="shared" si="0"/>
        <v>Tue</v>
      </c>
      <c r="CB13" s="20">
        <f t="shared" si="1"/>
        <v>18388487</v>
      </c>
      <c r="CC13" s="20" t="str">
        <f t="shared" si="2"/>
        <v/>
      </c>
    </row>
    <row r="14" spans="3:81" x14ac:dyDescent="0.3">
      <c r="I14" s="5" t="s">
        <v>157</v>
      </c>
      <c r="J14" s="2">
        <v>12293226</v>
      </c>
      <c r="K14" s="7">
        <v>-2.0492781954132368E-2</v>
      </c>
      <c r="L14" s="10">
        <v>12293226</v>
      </c>
      <c r="P14" s="5" t="s">
        <v>143</v>
      </c>
      <c r="Q14" s="17">
        <v>20577180</v>
      </c>
      <c r="T14" s="5" t="s">
        <v>140</v>
      </c>
      <c r="U14" s="17">
        <v>17201563</v>
      </c>
      <c r="AF14" t="s">
        <v>59</v>
      </c>
      <c r="AG14" s="10">
        <v>2513424</v>
      </c>
      <c r="AI14">
        <v>2</v>
      </c>
      <c r="AJ14" s="8">
        <f t="shared" ref="AJ14:AJ16" si="3">LARGE($AG$14:$AG$63,AI14)</f>
        <v>8580508</v>
      </c>
      <c r="AK14" t="str">
        <f t="shared" ref="AK14:AK16" si="4">INDEX($AF$14:$AF$63,MATCH(AJ14,$AG$14:$AG$63,0))</f>
        <v>California</v>
      </c>
      <c r="BM14" s="5" t="s">
        <v>13</v>
      </c>
      <c r="BN14" s="10">
        <v>11595075</v>
      </c>
      <c r="BO14" s="10">
        <v>4626777</v>
      </c>
      <c r="BP14" s="10">
        <v>8856415</v>
      </c>
      <c r="BQ14" s="10">
        <v>25078267</v>
      </c>
      <c r="BX14" t="s">
        <v>142</v>
      </c>
      <c r="BY14" s="20">
        <v>15997515</v>
      </c>
      <c r="CA14" t="str">
        <f t="shared" si="0"/>
        <v>Wed</v>
      </c>
      <c r="CB14" s="20">
        <f t="shared" si="1"/>
        <v>15997515</v>
      </c>
      <c r="CC14" s="20" t="str">
        <f t="shared" si="2"/>
        <v/>
      </c>
    </row>
    <row r="15" spans="3:81" x14ac:dyDescent="0.3">
      <c r="C15" s="4" t="s">
        <v>137</v>
      </c>
      <c r="I15" s="5" t="s">
        <v>158</v>
      </c>
      <c r="J15" s="2">
        <v>10405584</v>
      </c>
      <c r="K15" s="7">
        <v>-0.15355139489016145</v>
      </c>
      <c r="L15" s="10">
        <v>10405584</v>
      </c>
      <c r="P15" s="5" t="s">
        <v>148</v>
      </c>
      <c r="Q15" s="17">
        <v>16520632</v>
      </c>
      <c r="T15" s="5" t="s">
        <v>143</v>
      </c>
      <c r="U15" s="17">
        <v>14315521</v>
      </c>
      <c r="AF15" t="s">
        <v>64</v>
      </c>
      <c r="AG15" s="10">
        <v>1810428</v>
      </c>
      <c r="AI15">
        <v>3</v>
      </c>
      <c r="AJ15" s="8">
        <f t="shared" si="3"/>
        <v>7820589</v>
      </c>
      <c r="AK15" t="str">
        <f t="shared" si="4"/>
        <v>Florida</v>
      </c>
      <c r="BM15" s="5" t="s">
        <v>27</v>
      </c>
      <c r="BN15" s="10">
        <v>339375</v>
      </c>
      <c r="BO15" s="10">
        <v>9201010</v>
      </c>
      <c r="BP15" s="10">
        <v>11062971</v>
      </c>
      <c r="BQ15" s="10">
        <v>20603356</v>
      </c>
      <c r="BX15" t="s">
        <v>144</v>
      </c>
      <c r="BY15" s="20">
        <v>19397370</v>
      </c>
      <c r="CA15" t="str">
        <f t="shared" si="0"/>
        <v>Thu</v>
      </c>
      <c r="CB15" s="20">
        <f t="shared" si="1"/>
        <v>19397370</v>
      </c>
      <c r="CC15" s="20" t="str">
        <f t="shared" si="2"/>
        <v/>
      </c>
    </row>
    <row r="16" spans="3:81" x14ac:dyDescent="0.3">
      <c r="C16">
        <v>1</v>
      </c>
      <c r="F16" s="11" t="s">
        <v>172</v>
      </c>
      <c r="I16" s="5" t="s">
        <v>159</v>
      </c>
      <c r="J16" s="2">
        <v>8538758</v>
      </c>
      <c r="K16" s="7">
        <v>-0.17940617268574258</v>
      </c>
      <c r="L16" s="10">
        <v>8538758</v>
      </c>
      <c r="Y16" s="10"/>
      <c r="AF16" t="s">
        <v>86</v>
      </c>
      <c r="AG16" s="10">
        <v>2254096</v>
      </c>
      <c r="AI16">
        <v>4</v>
      </c>
      <c r="AJ16" s="8">
        <f t="shared" si="3"/>
        <v>6612371</v>
      </c>
      <c r="AK16" t="str">
        <f t="shared" si="4"/>
        <v>Texas</v>
      </c>
      <c r="BM16" s="5" t="s">
        <v>48</v>
      </c>
      <c r="BN16" s="10">
        <v>7236125</v>
      </c>
      <c r="BO16" s="10">
        <v>12067160</v>
      </c>
      <c r="BP16" s="10">
        <v>2071151</v>
      </c>
      <c r="BQ16" s="10">
        <v>21374436</v>
      </c>
      <c r="BX16" t="s">
        <v>146</v>
      </c>
      <c r="BY16" s="20">
        <v>19599499</v>
      </c>
      <c r="CA16" t="str">
        <f t="shared" si="0"/>
        <v>Fri</v>
      </c>
      <c r="CB16" s="20">
        <f t="shared" si="1"/>
        <v>19599499</v>
      </c>
      <c r="CC16" s="20">
        <f t="shared" si="2"/>
        <v>19599499</v>
      </c>
    </row>
    <row r="17" spans="2:81" x14ac:dyDescent="0.3">
      <c r="C17">
        <v>2</v>
      </c>
      <c r="F17" s="12">
        <v>0.01</v>
      </c>
      <c r="I17" s="5" t="s">
        <v>160</v>
      </c>
      <c r="J17" s="2">
        <v>9023440</v>
      </c>
      <c r="K17" s="7">
        <v>5.6762587720602928E-2</v>
      </c>
      <c r="L17" s="10">
        <v>9023440</v>
      </c>
      <c r="P17" t="str">
        <f>INDEX(P13:P15,MATCH(Q17,Q13:Q15,0))</f>
        <v>Street Footwear</v>
      </c>
      <c r="Q17" s="10">
        <f>MAX(Q13:Q15)</f>
        <v>27680769</v>
      </c>
      <c r="T17" t="str">
        <f>INDEX(T13:T15,MATCH(U17,U13:U15,0))</f>
        <v>Apparel</v>
      </c>
      <c r="U17" s="10">
        <f>MAX(U13:U15)</f>
        <v>23870985</v>
      </c>
      <c r="AF17" t="s">
        <v>102</v>
      </c>
      <c r="AG17" s="10">
        <v>1802672</v>
      </c>
      <c r="BM17" s="5" t="s">
        <v>31</v>
      </c>
      <c r="BN17" s="10">
        <v>10538400</v>
      </c>
      <c r="BO17" s="10">
        <v>11950976</v>
      </c>
      <c r="BP17" s="10">
        <v>13946781</v>
      </c>
      <c r="BQ17" s="10">
        <v>36436157</v>
      </c>
      <c r="BX17" t="s">
        <v>147</v>
      </c>
      <c r="BY17" s="20">
        <v>15865479</v>
      </c>
      <c r="CA17" t="str">
        <f t="shared" si="0"/>
        <v>Sat</v>
      </c>
      <c r="CB17" s="20">
        <f t="shared" si="1"/>
        <v>15865479</v>
      </c>
      <c r="CC17" s="20" t="str">
        <f t="shared" si="2"/>
        <v/>
      </c>
    </row>
    <row r="18" spans="2:81" x14ac:dyDescent="0.3">
      <c r="C18">
        <v>3</v>
      </c>
      <c r="I18" s="5" t="s">
        <v>161</v>
      </c>
      <c r="J18" s="2">
        <v>11415332</v>
      </c>
      <c r="K18" s="7">
        <v>0.2650754036154726</v>
      </c>
      <c r="L18" s="10">
        <v>11415332</v>
      </c>
      <c r="Q18" s="12">
        <f>Q17/SUM(Q13:Q15)</f>
        <v>0.42731360540299579</v>
      </c>
      <c r="U18" s="12">
        <f>U17/SUM(U13:U15)</f>
        <v>0.43097702142315164</v>
      </c>
      <c r="AF18" t="s">
        <v>32</v>
      </c>
      <c r="AG18" s="10">
        <v>8580508</v>
      </c>
      <c r="BM18" s="5" t="s">
        <v>167</v>
      </c>
      <c r="BN18" s="10">
        <v>35664375</v>
      </c>
      <c r="BO18" s="10">
        <v>44965657</v>
      </c>
      <c r="BP18" s="10">
        <v>39536618</v>
      </c>
      <c r="BQ18" s="10">
        <v>120166650</v>
      </c>
    </row>
    <row r="19" spans="2:81" x14ac:dyDescent="0.3">
      <c r="C19">
        <v>4</v>
      </c>
      <c r="F19" s="11" t="s">
        <v>169</v>
      </c>
      <c r="I19" s="5" t="s">
        <v>167</v>
      </c>
      <c r="J19" s="2">
        <v>120166650</v>
      </c>
      <c r="K19" s="7"/>
      <c r="L19" s="10">
        <v>120166650</v>
      </c>
      <c r="AF19" t="s">
        <v>44</v>
      </c>
      <c r="AG19" s="10">
        <v>2569036</v>
      </c>
    </row>
    <row r="20" spans="2:81" x14ac:dyDescent="0.3">
      <c r="C20">
        <v>5</v>
      </c>
      <c r="F20" s="7" t="str" cm="1">
        <f t="array" ref="F20">IF(C16=1," ",_xlfn.IFS(C16=1,0,C16=2,K8,C16=3,K9,C16=4,K10,C16=5,K11,C16=6,K12,C16=7,K13,C16=8,K14,C16=9,K15,C16=10,K16,C16=11,K17,C16=12,K18))</f>
        <v xml:space="preserve"> </v>
      </c>
      <c r="O20" s="9"/>
      <c r="AF20" t="s">
        <v>125</v>
      </c>
      <c r="AG20" s="10">
        <v>1646448</v>
      </c>
      <c r="AJ20" t="s">
        <v>180</v>
      </c>
      <c r="AK20" s="8">
        <f>SUM(AJ13:AJ16)</f>
        <v>31683932</v>
      </c>
    </row>
    <row r="21" spans="2:81" x14ac:dyDescent="0.3">
      <c r="C21">
        <v>6</v>
      </c>
      <c r="AF21" t="s">
        <v>121</v>
      </c>
      <c r="AG21" s="10">
        <v>1508537</v>
      </c>
      <c r="AJ21" t="s">
        <v>181</v>
      </c>
      <c r="AK21" s="10">
        <f>SUM(AG14:AG63)</f>
        <v>120166650</v>
      </c>
      <c r="AX21" s="11" t="s">
        <v>185</v>
      </c>
    </row>
    <row r="22" spans="2:81" x14ac:dyDescent="0.3">
      <c r="C22">
        <v>7</v>
      </c>
      <c r="F22" s="11" t="s">
        <v>171</v>
      </c>
      <c r="AF22" t="s">
        <v>49</v>
      </c>
      <c r="AG22" s="10">
        <v>7820589</v>
      </c>
      <c r="AJ22" t="s">
        <v>182</v>
      </c>
      <c r="AK22" s="12">
        <f>AK20/AK21</f>
        <v>0.26366659967636613</v>
      </c>
    </row>
    <row r="23" spans="2:81" ht="25.2" customHeight="1" x14ac:dyDescent="0.3">
      <c r="B23" s="14" t="str">
        <f>F20</f>
        <v xml:space="preserve"> </v>
      </c>
      <c r="C23">
        <v>8</v>
      </c>
      <c r="F23" s="8" t="str" cm="1">
        <f t="array" ref="F23">IF(C16=1," ",_xlfn.IFS(C16=1,0,C16=2,J7,C16=3,J8,C16=4,J9,C16=5,J10,C16=6,J11,C16=7,J12,C16=8,J13,C16=9,J14,C16=10,J15,C16=11,J16,C16=12,J17))</f>
        <v xml:space="preserve"> </v>
      </c>
      <c r="P23" s="4" t="s">
        <v>166</v>
      </c>
      <c r="Q23" t="s">
        <v>163</v>
      </c>
      <c r="AF23" t="s">
        <v>90</v>
      </c>
      <c r="AG23" s="10">
        <v>2708591</v>
      </c>
      <c r="AJ23" t="s">
        <v>183</v>
      </c>
      <c r="AK23">
        <f>COUNTA(AF14:AF63)</f>
        <v>50</v>
      </c>
      <c r="BM23" s="11" t="s">
        <v>190</v>
      </c>
      <c r="BN23" s="10">
        <f>MAX(BQ13:BQ17)</f>
        <v>36436157</v>
      </c>
      <c r="BO23" t="str">
        <f>INDEX(BM13:BM17,MATCH(BN23,BQ13:BQ17,0))</f>
        <v>West</v>
      </c>
    </row>
    <row r="24" spans="2:81" x14ac:dyDescent="0.3">
      <c r="C24">
        <v>9</v>
      </c>
      <c r="H24" s="11" t="s">
        <v>173</v>
      </c>
      <c r="I24" t="b">
        <f>F20&lt;F17</f>
        <v>0</v>
      </c>
      <c r="P24" s="5" t="s">
        <v>148</v>
      </c>
      <c r="Q24" s="10">
        <v>40391617</v>
      </c>
      <c r="S24" s="11"/>
      <c r="T24" s="11" t="s">
        <v>189</v>
      </c>
      <c r="AF24" t="s">
        <v>66</v>
      </c>
      <c r="AG24" s="10">
        <v>2734457</v>
      </c>
      <c r="AX24" s="4" t="s">
        <v>163</v>
      </c>
      <c r="AY24" s="4" t="s">
        <v>186</v>
      </c>
      <c r="BM24" s="11" t="s">
        <v>191</v>
      </c>
      <c r="BN24" s="10">
        <f>MAX(BN18:BP18)</f>
        <v>44965657</v>
      </c>
      <c r="BO24" t="str">
        <f>_xlfn.XLOOKUP(BN24,BN18:BP18,BN12:BP12,"no",0)</f>
        <v>Online</v>
      </c>
    </row>
    <row r="25" spans="2:81" x14ac:dyDescent="0.3">
      <c r="C25">
        <v>10</v>
      </c>
      <c r="F25" s="11" t="s">
        <v>170</v>
      </c>
      <c r="H25" s="11" t="s">
        <v>174</v>
      </c>
      <c r="I25" t="b">
        <f>F20&gt;F17</f>
        <v>1</v>
      </c>
      <c r="P25" s="5" t="s">
        <v>143</v>
      </c>
      <c r="Q25" s="10">
        <v>34892701</v>
      </c>
      <c r="T25" t="str">
        <f>UPPER(P28)&amp;" contributed more to revenue. Women purchase more of " &amp;UPPER(T17)&amp;" product, while men purchased more of "&amp;UPPER(P17)</f>
        <v>STREET FOOTWEAR contributed more to revenue. Women purchase more of APPAREL product, while men purchased more of STREET FOOTWEAR</v>
      </c>
      <c r="AF25" t="s">
        <v>84</v>
      </c>
      <c r="AG25" s="10">
        <v>2742753</v>
      </c>
      <c r="AX25" s="4" t="s">
        <v>166</v>
      </c>
      <c r="AY25">
        <v>2020</v>
      </c>
      <c r="AZ25">
        <v>2021</v>
      </c>
      <c r="BA25" s="11">
        <v>2021</v>
      </c>
      <c r="BB25" s="11">
        <v>2020</v>
      </c>
    </row>
    <row r="26" spans="2:81" x14ac:dyDescent="0.3">
      <c r="C26">
        <v>11</v>
      </c>
      <c r="F26" t="str">
        <f>IF(C16=1,"Select from  2nd month to see result","")</f>
        <v>Select from  2nd month to see result</v>
      </c>
      <c r="P26" s="5" t="s">
        <v>140</v>
      </c>
      <c r="Q26" s="10">
        <v>44882332</v>
      </c>
      <c r="AF26" t="s">
        <v>37</v>
      </c>
      <c r="AG26" s="10">
        <v>1204063</v>
      </c>
      <c r="AJ26" s="11" t="s">
        <v>184</v>
      </c>
      <c r="AX26" s="5" t="s">
        <v>141</v>
      </c>
      <c r="AY26" s="10">
        <v>2312746</v>
      </c>
      <c r="AZ26" s="10">
        <v>7432021</v>
      </c>
      <c r="BA26" s="17" t="str">
        <f t="shared" ref="BA26:BA37" si="5">IF(AZ26=MAX($AZ$26:$AZ$37),AZ26,"")</f>
        <v/>
      </c>
      <c r="BB26" s="17" t="str">
        <f t="shared" ref="BB26:BB37" si="6">IF(AY26=MAX($AY$26:$AY$37),AY26,"")</f>
        <v/>
      </c>
    </row>
    <row r="27" spans="2:81" x14ac:dyDescent="0.3">
      <c r="C27">
        <v>12</v>
      </c>
      <c r="AF27" t="s">
        <v>116</v>
      </c>
      <c r="AG27" s="10">
        <v>1084723</v>
      </c>
      <c r="AJ27" t="str">
        <f>UPPER(AK13)&amp;" ,"&amp;UPPER(AK14)&amp;" ,"&amp;UPPER(AK15)&amp;" and "&amp;UPPER(AK16)&amp;" need more focus as they contributed  "&amp;TEXT(AK22,"#%")&amp;" to revenue out of  "&amp;AK23&amp;" States"</f>
        <v>NEW YORK ,CALIFORNIA ,FLORIDA and TEXAS need more focus as they contributed  26% to revenue out of  50 States</v>
      </c>
      <c r="AX27" s="5" t="s">
        <v>152</v>
      </c>
      <c r="AY27" s="10">
        <v>2140813</v>
      </c>
      <c r="AZ27" s="10">
        <v>6123040</v>
      </c>
      <c r="BA27" s="17" t="str">
        <f t="shared" si="5"/>
        <v/>
      </c>
      <c r="BB27" s="17" t="str">
        <f t="shared" si="6"/>
        <v/>
      </c>
    </row>
    <row r="28" spans="2:81" x14ac:dyDescent="0.3">
      <c r="P28" t="str">
        <f>INDEX(P24:P26,MATCH(Q28,Q24:Q26,0))</f>
        <v>Street Footwear</v>
      </c>
      <c r="Q28" s="10">
        <f>MAX(Q24:Q26)</f>
        <v>44882332</v>
      </c>
      <c r="AF28" t="s">
        <v>112</v>
      </c>
      <c r="AG28" s="10">
        <v>909811</v>
      </c>
      <c r="AX28" s="5" t="s">
        <v>153</v>
      </c>
      <c r="AY28" s="10">
        <v>2474202</v>
      </c>
      <c r="AZ28" s="10">
        <v>5220782</v>
      </c>
      <c r="BA28" s="17" t="str">
        <f t="shared" si="5"/>
        <v/>
      </c>
      <c r="BB28" s="17" t="str">
        <f t="shared" si="6"/>
        <v/>
      </c>
      <c r="BM28" s="11" t="s">
        <v>189</v>
      </c>
    </row>
    <row r="29" spans="2:81" x14ac:dyDescent="0.3">
      <c r="AF29" t="s">
        <v>106</v>
      </c>
      <c r="AG29" s="10">
        <v>1225314</v>
      </c>
      <c r="AX29" s="5" t="s">
        <v>154</v>
      </c>
      <c r="AY29" s="10">
        <v>3193081</v>
      </c>
      <c r="AZ29" s="10">
        <v>6498339</v>
      </c>
      <c r="BA29" s="17" t="str">
        <f t="shared" si="5"/>
        <v/>
      </c>
      <c r="BB29" s="17">
        <f t="shared" si="6"/>
        <v>3193081</v>
      </c>
      <c r="BM29" t="str">
        <f>"We make more revenue from the "&amp;UPPER(BO23)&amp;" Region."&amp;"  "&amp;UPPER( BO24)&amp; " Sales channel contributed more to revenue"</f>
        <v>We make more revenue from the WEST Region.  ONLINE Sales channel contributed more to revenue</v>
      </c>
    </row>
    <row r="30" spans="2:81" x14ac:dyDescent="0.3">
      <c r="AF30" t="s">
        <v>98</v>
      </c>
      <c r="AG30" s="10">
        <v>1241148</v>
      </c>
      <c r="AX30" s="5" t="s">
        <v>155</v>
      </c>
      <c r="AY30" s="10">
        <v>2164764</v>
      </c>
      <c r="AZ30" s="10">
        <v>8576956</v>
      </c>
      <c r="BA30" s="17" t="str">
        <f t="shared" si="5"/>
        <v/>
      </c>
      <c r="BB30" s="17" t="str">
        <f t="shared" si="6"/>
        <v/>
      </c>
    </row>
    <row r="31" spans="2:81" x14ac:dyDescent="0.3">
      <c r="AF31" t="s">
        <v>81</v>
      </c>
      <c r="AG31" s="10">
        <v>3377031</v>
      </c>
      <c r="AX31" s="5" t="s">
        <v>162</v>
      </c>
      <c r="AY31" s="10">
        <v>1084194</v>
      </c>
      <c r="AZ31" s="10">
        <v>8718953</v>
      </c>
      <c r="BA31" s="17" t="str">
        <f t="shared" si="5"/>
        <v/>
      </c>
      <c r="BB31" s="17" t="str">
        <f t="shared" si="6"/>
        <v/>
      </c>
    </row>
    <row r="32" spans="2:81" x14ac:dyDescent="0.3">
      <c r="AF32" t="s">
        <v>62</v>
      </c>
      <c r="AG32" s="10">
        <v>1129728</v>
      </c>
      <c r="AX32" s="5" t="s">
        <v>156</v>
      </c>
      <c r="AY32" s="10">
        <v>2182388</v>
      </c>
      <c r="AZ32" s="10">
        <v>10368031</v>
      </c>
      <c r="BA32" s="17">
        <f t="shared" si="5"/>
        <v>10368031</v>
      </c>
      <c r="BB32" s="17" t="str">
        <f t="shared" si="6"/>
        <v/>
      </c>
    </row>
    <row r="33" spans="32:54" x14ac:dyDescent="0.3">
      <c r="AF33" t="s">
        <v>119</v>
      </c>
      <c r="AG33" s="10">
        <v>951134</v>
      </c>
      <c r="AX33" s="5" t="s">
        <v>157</v>
      </c>
      <c r="AY33" s="10">
        <v>2641630</v>
      </c>
      <c r="AZ33" s="10">
        <v>9651596</v>
      </c>
      <c r="BA33" s="17" t="str">
        <f t="shared" si="5"/>
        <v/>
      </c>
      <c r="BB33" s="17" t="str">
        <f t="shared" si="6"/>
        <v/>
      </c>
    </row>
    <row r="34" spans="32:54" x14ac:dyDescent="0.3">
      <c r="AF34" t="s">
        <v>129</v>
      </c>
      <c r="AG34" s="10">
        <v>1578435</v>
      </c>
      <c r="AX34" s="5" t="s">
        <v>158</v>
      </c>
      <c r="AY34" s="10">
        <v>2367686</v>
      </c>
      <c r="AZ34" s="10">
        <v>8037898</v>
      </c>
      <c r="BA34" s="17" t="str">
        <f t="shared" si="5"/>
        <v/>
      </c>
      <c r="BB34" s="17" t="str">
        <f t="shared" si="6"/>
        <v/>
      </c>
    </row>
    <row r="35" spans="32:54" x14ac:dyDescent="0.3">
      <c r="AF35" t="s">
        <v>74</v>
      </c>
      <c r="AG35" s="10">
        <v>2287283</v>
      </c>
      <c r="AX35" s="5" t="s">
        <v>159</v>
      </c>
      <c r="AY35" s="10">
        <v>1428569</v>
      </c>
      <c r="AZ35" s="10">
        <v>7110189</v>
      </c>
      <c r="BA35" s="17" t="str">
        <f t="shared" si="5"/>
        <v/>
      </c>
      <c r="BB35" s="17" t="str">
        <f t="shared" si="6"/>
        <v/>
      </c>
    </row>
    <row r="36" spans="32:54" x14ac:dyDescent="0.3">
      <c r="AF36" t="s">
        <v>51</v>
      </c>
      <c r="AG36" s="10">
        <v>903918</v>
      </c>
      <c r="AX36" s="5" t="s">
        <v>160</v>
      </c>
      <c r="AY36" s="10">
        <v>1168050</v>
      </c>
      <c r="AZ36" s="10">
        <v>7855390</v>
      </c>
      <c r="BA36" s="17" t="str">
        <f t="shared" si="5"/>
        <v/>
      </c>
      <c r="BB36" s="17" t="str">
        <f t="shared" si="6"/>
        <v/>
      </c>
    </row>
    <row r="37" spans="32:54" x14ac:dyDescent="0.3">
      <c r="AF37" t="s">
        <v>100</v>
      </c>
      <c r="AG37" s="10">
        <v>2218609</v>
      </c>
      <c r="AX37" s="5" t="s">
        <v>161</v>
      </c>
      <c r="AY37" s="10">
        <v>1079202</v>
      </c>
      <c r="AZ37" s="10">
        <v>10336130</v>
      </c>
      <c r="BA37" s="17" t="str">
        <f t="shared" si="5"/>
        <v/>
      </c>
      <c r="BB37" s="17" t="str">
        <f t="shared" si="6"/>
        <v/>
      </c>
    </row>
    <row r="38" spans="32:54" x14ac:dyDescent="0.3">
      <c r="AF38" t="s">
        <v>76</v>
      </c>
      <c r="AG38" s="10">
        <v>1189515</v>
      </c>
    </row>
    <row r="39" spans="32:54" x14ac:dyDescent="0.3">
      <c r="AF39" t="s">
        <v>53</v>
      </c>
      <c r="AG39" s="10">
        <v>1930761</v>
      </c>
    </row>
    <row r="40" spans="32:54" ht="15.6" x14ac:dyDescent="0.3">
      <c r="AF40" t="s">
        <v>57</v>
      </c>
      <c r="AG40" s="10">
        <v>728838</v>
      </c>
      <c r="AY40" s="18">
        <v>2020</v>
      </c>
      <c r="AZ40" s="18">
        <v>2021</v>
      </c>
    </row>
    <row r="41" spans="32:54" x14ac:dyDescent="0.3">
      <c r="AF41" t="s">
        <v>42</v>
      </c>
      <c r="AG41" s="10">
        <v>2981134</v>
      </c>
      <c r="AX41" s="11" t="s">
        <v>187</v>
      </c>
      <c r="AY41" s="10">
        <f>MAX(AY26:AY37)</f>
        <v>3193081</v>
      </c>
      <c r="AZ41" s="10">
        <f>MAX(AZ26:AZ37)</f>
        <v>10368031</v>
      </c>
      <c r="BB41" s="12">
        <f>AY41/AZ41</f>
        <v>0.30797371265575885</v>
      </c>
    </row>
    <row r="42" spans="32:54" x14ac:dyDescent="0.3">
      <c r="AF42" t="s">
        <v>133</v>
      </c>
      <c r="AG42" s="10">
        <v>2339267</v>
      </c>
      <c r="AX42" s="11" t="s">
        <v>188</v>
      </c>
      <c r="AY42" t="str">
        <f>_xlfn.XLOOKUP(AY41,AY26:AY37,AX26:AX37,"",0)</f>
        <v>Apr</v>
      </c>
      <c r="AZ42" t="str">
        <f>_xlfn.XLOOKUP(AZ41,AZ26:AZ37,AX26:AX37,"",0)</f>
        <v>Jul</v>
      </c>
    </row>
    <row r="43" spans="32:54" x14ac:dyDescent="0.3">
      <c r="AF43" t="s">
        <v>123</v>
      </c>
      <c r="AG43" s="10">
        <v>1220446</v>
      </c>
    </row>
    <row r="44" spans="32:54" x14ac:dyDescent="0.3">
      <c r="AF44" t="s">
        <v>88</v>
      </c>
      <c r="AG44" s="10">
        <v>2824641</v>
      </c>
    </row>
    <row r="45" spans="32:54" x14ac:dyDescent="0.3">
      <c r="AF45" t="s">
        <v>14</v>
      </c>
      <c r="AG45" s="10">
        <v>8670464</v>
      </c>
    </row>
    <row r="46" spans="32:54" x14ac:dyDescent="0.3">
      <c r="AF46" t="s">
        <v>94</v>
      </c>
      <c r="AG46" s="10">
        <v>2936581</v>
      </c>
    </row>
    <row r="47" spans="32:54" x14ac:dyDescent="0.3">
      <c r="AF47" t="s">
        <v>110</v>
      </c>
      <c r="AG47" s="10">
        <v>950930</v>
      </c>
      <c r="AX47" s="11" t="s">
        <v>184</v>
      </c>
    </row>
    <row r="48" spans="32:54" x14ac:dyDescent="0.3">
      <c r="AF48" t="s">
        <v>96</v>
      </c>
      <c r="AG48" s="10">
        <v>2269283</v>
      </c>
      <c r="AX48" t="str">
        <f>AY42&amp;" "&amp;" the peak month of 2020 with " &amp;TEXT( AY41,"$#,##") &amp;" while the peak month for 2021 is "&amp;AZ42&amp; " with "&amp;TEXT(AZ41,"$#,##")&amp; ". Revenue increase is "&amp; TEXT(BB41,"#.0%")&amp; " in 2021"</f>
        <v>Apr  the peak month of 2020 with $31,93,081 while the peak month for 2021 is Jul with $1,03,68,031. Revenue increase is 30.8% in 2021</v>
      </c>
    </row>
    <row r="49" spans="32:33" x14ac:dyDescent="0.3">
      <c r="AF49" t="s">
        <v>104</v>
      </c>
      <c r="AG49" s="10">
        <v>1512059</v>
      </c>
    </row>
    <row r="50" spans="32:33" x14ac:dyDescent="0.3">
      <c r="AF50" t="s">
        <v>80</v>
      </c>
      <c r="AG50" s="10">
        <v>3047049</v>
      </c>
    </row>
    <row r="51" spans="32:33" x14ac:dyDescent="0.3">
      <c r="AF51" t="s">
        <v>40</v>
      </c>
      <c r="AG51" s="10">
        <v>1478794</v>
      </c>
    </row>
    <row r="52" spans="32:33" x14ac:dyDescent="0.3">
      <c r="AF52" t="s">
        <v>127</v>
      </c>
      <c r="AG52" s="10">
        <v>1202256</v>
      </c>
    </row>
    <row r="53" spans="32:33" x14ac:dyDescent="0.3">
      <c r="AF53" t="s">
        <v>92</v>
      </c>
      <c r="AG53" s="10">
        <v>3593112</v>
      </c>
    </row>
    <row r="54" spans="32:33" x14ac:dyDescent="0.3">
      <c r="AF54" t="s">
        <v>108</v>
      </c>
      <c r="AG54" s="10">
        <v>1041101</v>
      </c>
    </row>
    <row r="55" spans="32:33" x14ac:dyDescent="0.3">
      <c r="AF55" t="s">
        <v>55</v>
      </c>
      <c r="AG55" s="10">
        <v>2567190</v>
      </c>
    </row>
    <row r="56" spans="32:33" x14ac:dyDescent="0.3">
      <c r="AF56" t="s">
        <v>28</v>
      </c>
      <c r="AG56" s="10">
        <v>6612371</v>
      </c>
    </row>
    <row r="57" spans="32:33" x14ac:dyDescent="0.3">
      <c r="AF57" t="s">
        <v>78</v>
      </c>
      <c r="AG57" s="10">
        <v>1387620</v>
      </c>
    </row>
    <row r="58" spans="32:33" x14ac:dyDescent="0.3">
      <c r="AF58" t="s">
        <v>131</v>
      </c>
      <c r="AG58" s="10">
        <v>2041598</v>
      </c>
    </row>
    <row r="59" spans="32:33" x14ac:dyDescent="0.3">
      <c r="AF59" t="s">
        <v>72</v>
      </c>
      <c r="AG59" s="10">
        <v>3074415</v>
      </c>
    </row>
    <row r="60" spans="32:33" x14ac:dyDescent="0.3">
      <c r="AF60" t="s">
        <v>46</v>
      </c>
      <c r="AG60" s="10">
        <v>3222093</v>
      </c>
    </row>
    <row r="61" spans="32:33" x14ac:dyDescent="0.3">
      <c r="AF61" t="s">
        <v>118</v>
      </c>
      <c r="AG61" s="10">
        <v>1311160</v>
      </c>
    </row>
    <row r="62" spans="32:33" x14ac:dyDescent="0.3">
      <c r="AF62" t="s">
        <v>114</v>
      </c>
      <c r="AG62" s="10">
        <v>948894</v>
      </c>
    </row>
    <row r="63" spans="32:33" x14ac:dyDescent="0.3">
      <c r="AF63" t="s">
        <v>70</v>
      </c>
      <c r="AG63" s="10">
        <v>2282342</v>
      </c>
    </row>
  </sheetData>
  <conditionalFormatting sqref="B23">
    <cfRule type="expression" dxfId="5" priority="1">
      <formula>$I$25=TRUE</formula>
    </cfRule>
    <cfRule type="expression" dxfId="4" priority="2">
      <formula>$I$25=FALSE</formula>
    </cfRule>
  </conditionalFormatting>
  <conditionalFormatting sqref="C24">
    <cfRule type="expression" dxfId="3" priority="3">
      <formula>$I$25=TRUE</formula>
    </cfRule>
    <cfRule type="expression" dxfId="2" priority="4">
      <formula>$I$25=FALSE</formula>
    </cfRule>
  </conditionalFormatting>
  <conditionalFormatting sqref="H28">
    <cfRule type="expression" dxfId="1" priority="5">
      <formula>$I$25=FALSE</formula>
    </cfRule>
    <cfRule type="expression" dxfId="0" priority="6">
      <formula>$I$25=TRUE</formula>
    </cfRule>
  </conditionalFormatting>
  <pageMargins left="0.7" right="0.7" top="0.75" bottom="0.75" header="0.3" footer="0.3"/>
  <pageSetup orientation="portrait" r:id="rId1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D97A0-8B19-4C63-B430-A6E4DD36BA8B}">
  <sheetPr codeName="Sheet3"/>
  <dimension ref="G3"/>
  <sheetViews>
    <sheetView showGridLines="0" showRowColHeaders="0" tabSelected="1" zoomScaleNormal="100" workbookViewId="0">
      <selection activeCell="J44" sqref="J44"/>
    </sheetView>
  </sheetViews>
  <sheetFormatPr defaultRowHeight="14.4" x14ac:dyDescent="0.3"/>
  <sheetData>
    <row r="3" spans="7:7" ht="15.6" x14ac:dyDescent="0.3">
      <c r="G3" s="13"/>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D3FAD-841C-4E93-B413-7F90EE9465DD}">
  <sheetPr codeName="Sheet4"/>
  <dimension ref="A1:O9649"/>
  <sheetViews>
    <sheetView topLeftCell="A2" workbookViewId="0">
      <selection sqref="A1:O9649"/>
    </sheetView>
  </sheetViews>
  <sheetFormatPr defaultRowHeight="14.4" x14ac:dyDescent="0.3"/>
  <cols>
    <col min="1" max="1" width="11.44140625" bestFit="1" customWidth="1"/>
    <col min="2" max="2" width="13.6640625" bestFit="1" customWidth="1"/>
    <col min="3" max="3" width="9.21875" bestFit="1" customWidth="1"/>
    <col min="4" max="4" width="14" bestFit="1" customWidth="1"/>
    <col min="5" max="5" width="12.88671875" bestFit="1" customWidth="1"/>
    <col min="6" max="6" width="9.33203125" bestFit="1" customWidth="1"/>
    <col min="7" max="7" width="15.6640625" bestFit="1" customWidth="1"/>
    <col min="8" max="8" width="14.5546875" bestFit="1" customWidth="1"/>
    <col min="9" max="9" width="11.6640625" bestFit="1" customWidth="1"/>
    <col min="10" max="10" width="15.33203125" bestFit="1" customWidth="1"/>
    <col min="11" max="11" width="14.6640625" bestFit="1" customWidth="1"/>
    <col min="12" max="12" width="14.44140625" bestFit="1" customWidth="1"/>
    <col min="13" max="13" width="11.88671875" bestFit="1" customWidth="1"/>
    <col min="14" max="14" width="9" bestFit="1" customWidth="1"/>
    <col min="15" max="15" width="6.88671875" bestFit="1" customWidth="1"/>
  </cols>
  <sheetData>
    <row r="1" spans="1:15" x14ac:dyDescent="0.3">
      <c r="A1" t="s">
        <v>0</v>
      </c>
      <c r="B1" t="s">
        <v>2</v>
      </c>
      <c r="C1" t="s">
        <v>3</v>
      </c>
      <c r="D1" t="s">
        <v>4</v>
      </c>
      <c r="E1" t="s">
        <v>5</v>
      </c>
      <c r="F1" t="s">
        <v>11</v>
      </c>
      <c r="G1" t="s">
        <v>6</v>
      </c>
      <c r="H1" t="s">
        <v>7</v>
      </c>
      <c r="I1" t="s">
        <v>8</v>
      </c>
      <c r="J1" t="s">
        <v>9</v>
      </c>
      <c r="K1" t="s">
        <v>10</v>
      </c>
      <c r="L1" t="s">
        <v>135</v>
      </c>
      <c r="M1" t="s">
        <v>136</v>
      </c>
      <c r="N1" t="s">
        <v>137</v>
      </c>
      <c r="O1" t="s">
        <v>138</v>
      </c>
    </row>
    <row r="2" spans="1:15" x14ac:dyDescent="0.3">
      <c r="A2" t="s">
        <v>12</v>
      </c>
      <c r="B2" s="1">
        <v>43831</v>
      </c>
      <c r="C2" t="s">
        <v>13</v>
      </c>
      <c r="D2" t="s">
        <v>14</v>
      </c>
      <c r="E2" t="s">
        <v>14</v>
      </c>
      <c r="F2" t="s">
        <v>139</v>
      </c>
      <c r="G2" t="s">
        <v>140</v>
      </c>
      <c r="H2">
        <v>50</v>
      </c>
      <c r="I2">
        <v>1200</v>
      </c>
      <c r="J2">
        <v>60000</v>
      </c>
      <c r="K2" t="s">
        <v>16</v>
      </c>
      <c r="L2" t="s">
        <v>141</v>
      </c>
      <c r="M2" t="s">
        <v>142</v>
      </c>
      <c r="N2">
        <v>1</v>
      </c>
      <c r="O2">
        <v>2020</v>
      </c>
    </row>
    <row r="3" spans="1:15" x14ac:dyDescent="0.3">
      <c r="A3" t="s">
        <v>12</v>
      </c>
      <c r="B3" s="1">
        <v>43832</v>
      </c>
      <c r="C3" t="s">
        <v>13</v>
      </c>
      <c r="D3" t="s">
        <v>14</v>
      </c>
      <c r="E3" t="s">
        <v>14</v>
      </c>
      <c r="F3" t="s">
        <v>139</v>
      </c>
      <c r="G3" t="s">
        <v>143</v>
      </c>
      <c r="H3">
        <v>50</v>
      </c>
      <c r="I3">
        <v>1000</v>
      </c>
      <c r="J3">
        <v>50000</v>
      </c>
      <c r="K3" t="s">
        <v>16</v>
      </c>
      <c r="L3" t="s">
        <v>141</v>
      </c>
      <c r="M3" t="s">
        <v>144</v>
      </c>
      <c r="N3">
        <v>1</v>
      </c>
      <c r="O3">
        <v>2020</v>
      </c>
    </row>
    <row r="4" spans="1:15" x14ac:dyDescent="0.3">
      <c r="A4" t="s">
        <v>12</v>
      </c>
      <c r="B4" s="1">
        <v>43833</v>
      </c>
      <c r="C4" t="s">
        <v>13</v>
      </c>
      <c r="D4" t="s">
        <v>14</v>
      </c>
      <c r="E4" t="s">
        <v>14</v>
      </c>
      <c r="F4" t="s">
        <v>145</v>
      </c>
      <c r="G4" t="s">
        <v>140</v>
      </c>
      <c r="H4">
        <v>40</v>
      </c>
      <c r="I4">
        <v>1000</v>
      </c>
      <c r="J4">
        <v>40000</v>
      </c>
      <c r="K4" t="s">
        <v>16</v>
      </c>
      <c r="L4" t="s">
        <v>141</v>
      </c>
      <c r="M4" t="s">
        <v>146</v>
      </c>
      <c r="N4">
        <v>1</v>
      </c>
      <c r="O4">
        <v>2020</v>
      </c>
    </row>
    <row r="5" spans="1:15" x14ac:dyDescent="0.3">
      <c r="A5" t="s">
        <v>12</v>
      </c>
      <c r="B5" s="1">
        <v>43834</v>
      </c>
      <c r="C5" t="s">
        <v>13</v>
      </c>
      <c r="D5" t="s">
        <v>14</v>
      </c>
      <c r="E5" t="s">
        <v>14</v>
      </c>
      <c r="F5" t="s">
        <v>145</v>
      </c>
      <c r="G5" t="s">
        <v>143</v>
      </c>
      <c r="H5">
        <v>45</v>
      </c>
      <c r="I5">
        <v>850</v>
      </c>
      <c r="J5">
        <v>38250</v>
      </c>
      <c r="K5" t="s">
        <v>16</v>
      </c>
      <c r="L5" t="s">
        <v>141</v>
      </c>
      <c r="M5" t="s">
        <v>147</v>
      </c>
      <c r="N5">
        <v>1</v>
      </c>
      <c r="O5">
        <v>2020</v>
      </c>
    </row>
    <row r="6" spans="1:15" x14ac:dyDescent="0.3">
      <c r="A6" t="s">
        <v>12</v>
      </c>
      <c r="B6" s="1">
        <v>43835</v>
      </c>
      <c r="C6" t="s">
        <v>13</v>
      </c>
      <c r="D6" t="s">
        <v>14</v>
      </c>
      <c r="E6" t="s">
        <v>14</v>
      </c>
      <c r="F6" t="s">
        <v>139</v>
      </c>
      <c r="G6" t="s">
        <v>148</v>
      </c>
      <c r="H6">
        <v>60</v>
      </c>
      <c r="I6">
        <v>900</v>
      </c>
      <c r="J6">
        <v>54000</v>
      </c>
      <c r="K6" t="s">
        <v>16</v>
      </c>
      <c r="L6" t="s">
        <v>141</v>
      </c>
      <c r="M6" t="s">
        <v>149</v>
      </c>
      <c r="N6">
        <v>1</v>
      </c>
      <c r="O6">
        <v>2020</v>
      </c>
    </row>
    <row r="7" spans="1:15" x14ac:dyDescent="0.3">
      <c r="A7" t="s">
        <v>12</v>
      </c>
      <c r="B7" s="1">
        <v>43836</v>
      </c>
      <c r="C7" t="s">
        <v>13</v>
      </c>
      <c r="D7" t="s">
        <v>14</v>
      </c>
      <c r="E7" t="s">
        <v>14</v>
      </c>
      <c r="F7" t="s">
        <v>145</v>
      </c>
      <c r="G7" t="s">
        <v>148</v>
      </c>
      <c r="H7">
        <v>50</v>
      </c>
      <c r="I7">
        <v>1000</v>
      </c>
      <c r="J7">
        <v>50000</v>
      </c>
      <c r="K7" t="s">
        <v>16</v>
      </c>
      <c r="L7" t="s">
        <v>141</v>
      </c>
      <c r="M7" t="s">
        <v>150</v>
      </c>
      <c r="N7">
        <v>1</v>
      </c>
      <c r="O7">
        <v>2020</v>
      </c>
    </row>
    <row r="8" spans="1:15" x14ac:dyDescent="0.3">
      <c r="A8" t="s">
        <v>12</v>
      </c>
      <c r="B8" s="1">
        <v>43837</v>
      </c>
      <c r="C8" t="s">
        <v>13</v>
      </c>
      <c r="D8" t="s">
        <v>14</v>
      </c>
      <c r="E8" t="s">
        <v>14</v>
      </c>
      <c r="F8" t="s">
        <v>139</v>
      </c>
      <c r="G8" t="s">
        <v>140</v>
      </c>
      <c r="H8">
        <v>50</v>
      </c>
      <c r="I8">
        <v>1250</v>
      </c>
      <c r="J8">
        <v>62500</v>
      </c>
      <c r="K8" t="s">
        <v>16</v>
      </c>
      <c r="L8" t="s">
        <v>141</v>
      </c>
      <c r="M8" t="s">
        <v>151</v>
      </c>
      <c r="N8">
        <v>1</v>
      </c>
      <c r="O8">
        <v>2020</v>
      </c>
    </row>
    <row r="9" spans="1:15" x14ac:dyDescent="0.3">
      <c r="A9" t="s">
        <v>12</v>
      </c>
      <c r="B9" s="1">
        <v>43838</v>
      </c>
      <c r="C9" t="s">
        <v>13</v>
      </c>
      <c r="D9" t="s">
        <v>14</v>
      </c>
      <c r="E9" t="s">
        <v>14</v>
      </c>
      <c r="F9" t="s">
        <v>139</v>
      </c>
      <c r="G9" t="s">
        <v>143</v>
      </c>
      <c r="H9">
        <v>50</v>
      </c>
      <c r="I9">
        <v>900</v>
      </c>
      <c r="J9">
        <v>45000</v>
      </c>
      <c r="K9" t="s">
        <v>24</v>
      </c>
      <c r="L9" t="s">
        <v>141</v>
      </c>
      <c r="M9" t="s">
        <v>142</v>
      </c>
      <c r="N9">
        <v>1</v>
      </c>
      <c r="O9">
        <v>2020</v>
      </c>
    </row>
    <row r="10" spans="1:15" x14ac:dyDescent="0.3">
      <c r="A10" t="s">
        <v>12</v>
      </c>
      <c r="B10" s="1">
        <v>43851</v>
      </c>
      <c r="C10" t="s">
        <v>13</v>
      </c>
      <c r="D10" t="s">
        <v>14</v>
      </c>
      <c r="E10" t="s">
        <v>14</v>
      </c>
      <c r="F10" t="s">
        <v>145</v>
      </c>
      <c r="G10" t="s">
        <v>140</v>
      </c>
      <c r="H10">
        <v>40</v>
      </c>
      <c r="I10">
        <v>950</v>
      </c>
      <c r="J10">
        <v>38000</v>
      </c>
      <c r="K10" t="s">
        <v>24</v>
      </c>
      <c r="L10" t="s">
        <v>141</v>
      </c>
      <c r="M10" t="s">
        <v>151</v>
      </c>
      <c r="N10">
        <v>1</v>
      </c>
      <c r="O10">
        <v>2020</v>
      </c>
    </row>
    <row r="11" spans="1:15" x14ac:dyDescent="0.3">
      <c r="A11" t="s">
        <v>12</v>
      </c>
      <c r="B11" s="1">
        <v>43852</v>
      </c>
      <c r="C11" t="s">
        <v>13</v>
      </c>
      <c r="D11" t="s">
        <v>14</v>
      </c>
      <c r="E11" t="s">
        <v>14</v>
      </c>
      <c r="F11" t="s">
        <v>145</v>
      </c>
      <c r="G11" t="s">
        <v>143</v>
      </c>
      <c r="H11">
        <v>45</v>
      </c>
      <c r="I11">
        <v>825</v>
      </c>
      <c r="J11">
        <v>37125</v>
      </c>
      <c r="K11" t="s">
        <v>24</v>
      </c>
      <c r="L11" t="s">
        <v>141</v>
      </c>
      <c r="M11" t="s">
        <v>142</v>
      </c>
      <c r="N11">
        <v>1</v>
      </c>
      <c r="O11">
        <v>2020</v>
      </c>
    </row>
    <row r="12" spans="1:15" x14ac:dyDescent="0.3">
      <c r="A12" t="s">
        <v>12</v>
      </c>
      <c r="B12" s="1">
        <v>43853</v>
      </c>
      <c r="C12" t="s">
        <v>13</v>
      </c>
      <c r="D12" t="s">
        <v>14</v>
      </c>
      <c r="E12" t="s">
        <v>14</v>
      </c>
      <c r="F12" t="s">
        <v>139</v>
      </c>
      <c r="G12" t="s">
        <v>148</v>
      </c>
      <c r="H12">
        <v>60</v>
      </c>
      <c r="I12">
        <v>900</v>
      </c>
      <c r="J12">
        <v>54000</v>
      </c>
      <c r="K12" t="s">
        <v>24</v>
      </c>
      <c r="L12" t="s">
        <v>141</v>
      </c>
      <c r="M12" t="s">
        <v>144</v>
      </c>
      <c r="N12">
        <v>1</v>
      </c>
      <c r="O12">
        <v>2020</v>
      </c>
    </row>
    <row r="13" spans="1:15" x14ac:dyDescent="0.3">
      <c r="A13" t="s">
        <v>12</v>
      </c>
      <c r="B13" s="1">
        <v>43854</v>
      </c>
      <c r="C13" t="s">
        <v>13</v>
      </c>
      <c r="D13" t="s">
        <v>14</v>
      </c>
      <c r="E13" t="s">
        <v>14</v>
      </c>
      <c r="F13" t="s">
        <v>145</v>
      </c>
      <c r="G13" t="s">
        <v>148</v>
      </c>
      <c r="H13">
        <v>50</v>
      </c>
      <c r="I13">
        <v>1000</v>
      </c>
      <c r="J13">
        <v>50000</v>
      </c>
      <c r="K13" t="s">
        <v>24</v>
      </c>
      <c r="L13" t="s">
        <v>141</v>
      </c>
      <c r="M13" t="s">
        <v>146</v>
      </c>
      <c r="N13">
        <v>1</v>
      </c>
      <c r="O13">
        <v>2020</v>
      </c>
    </row>
    <row r="14" spans="1:15" x14ac:dyDescent="0.3">
      <c r="A14" t="s">
        <v>12</v>
      </c>
      <c r="B14" s="1">
        <v>43855</v>
      </c>
      <c r="C14" t="s">
        <v>13</v>
      </c>
      <c r="D14" t="s">
        <v>14</v>
      </c>
      <c r="E14" t="s">
        <v>14</v>
      </c>
      <c r="F14" t="s">
        <v>139</v>
      </c>
      <c r="G14" t="s">
        <v>140</v>
      </c>
      <c r="H14">
        <v>50</v>
      </c>
      <c r="I14">
        <v>1220</v>
      </c>
      <c r="J14">
        <v>61000</v>
      </c>
      <c r="K14" t="s">
        <v>24</v>
      </c>
      <c r="L14" t="s">
        <v>141</v>
      </c>
      <c r="M14" t="s">
        <v>147</v>
      </c>
      <c r="N14">
        <v>1</v>
      </c>
      <c r="O14">
        <v>2020</v>
      </c>
    </row>
    <row r="15" spans="1:15" x14ac:dyDescent="0.3">
      <c r="A15" t="s">
        <v>12</v>
      </c>
      <c r="B15" s="1">
        <v>43856</v>
      </c>
      <c r="C15" t="s">
        <v>13</v>
      </c>
      <c r="D15" t="s">
        <v>14</v>
      </c>
      <c r="E15" t="s">
        <v>14</v>
      </c>
      <c r="F15" t="s">
        <v>139</v>
      </c>
      <c r="G15" t="s">
        <v>143</v>
      </c>
      <c r="H15">
        <v>50</v>
      </c>
      <c r="I15">
        <v>925</v>
      </c>
      <c r="J15">
        <v>46250</v>
      </c>
      <c r="K15" t="s">
        <v>24</v>
      </c>
      <c r="L15" t="s">
        <v>141</v>
      </c>
      <c r="M15" t="s">
        <v>149</v>
      </c>
      <c r="N15">
        <v>1</v>
      </c>
      <c r="O15">
        <v>2020</v>
      </c>
    </row>
    <row r="16" spans="1:15" x14ac:dyDescent="0.3">
      <c r="A16" t="s">
        <v>12</v>
      </c>
      <c r="B16" s="1">
        <v>43857</v>
      </c>
      <c r="C16" t="s">
        <v>13</v>
      </c>
      <c r="D16" t="s">
        <v>14</v>
      </c>
      <c r="E16" t="s">
        <v>14</v>
      </c>
      <c r="F16" t="s">
        <v>145</v>
      </c>
      <c r="G16" t="s">
        <v>140</v>
      </c>
      <c r="H16">
        <v>40</v>
      </c>
      <c r="I16">
        <v>950</v>
      </c>
      <c r="J16">
        <v>38000</v>
      </c>
      <c r="K16" t="s">
        <v>24</v>
      </c>
      <c r="L16" t="s">
        <v>141</v>
      </c>
      <c r="M16" t="s">
        <v>150</v>
      </c>
      <c r="N16">
        <v>1</v>
      </c>
      <c r="O16">
        <v>2020</v>
      </c>
    </row>
    <row r="17" spans="1:15" x14ac:dyDescent="0.3">
      <c r="A17" t="s">
        <v>12</v>
      </c>
      <c r="B17" s="1">
        <v>43858</v>
      </c>
      <c r="C17" t="s">
        <v>13</v>
      </c>
      <c r="D17" t="s">
        <v>14</v>
      </c>
      <c r="E17" t="s">
        <v>14</v>
      </c>
      <c r="F17" t="s">
        <v>145</v>
      </c>
      <c r="G17" t="s">
        <v>143</v>
      </c>
      <c r="H17">
        <v>45</v>
      </c>
      <c r="I17">
        <v>800</v>
      </c>
      <c r="J17">
        <v>36000</v>
      </c>
      <c r="K17" t="s">
        <v>24</v>
      </c>
      <c r="L17" t="s">
        <v>141</v>
      </c>
      <c r="M17" t="s">
        <v>151</v>
      </c>
      <c r="N17">
        <v>1</v>
      </c>
      <c r="O17">
        <v>2020</v>
      </c>
    </row>
    <row r="18" spans="1:15" x14ac:dyDescent="0.3">
      <c r="A18" t="s">
        <v>12</v>
      </c>
      <c r="B18" s="1">
        <v>43859</v>
      </c>
      <c r="C18" t="s">
        <v>13</v>
      </c>
      <c r="D18" t="s">
        <v>14</v>
      </c>
      <c r="E18" t="s">
        <v>14</v>
      </c>
      <c r="F18" t="s">
        <v>139</v>
      </c>
      <c r="G18" t="s">
        <v>148</v>
      </c>
      <c r="H18">
        <v>60</v>
      </c>
      <c r="I18">
        <v>850</v>
      </c>
      <c r="J18">
        <v>51000</v>
      </c>
      <c r="K18" t="s">
        <v>24</v>
      </c>
      <c r="L18" t="s">
        <v>141</v>
      </c>
      <c r="M18" t="s">
        <v>142</v>
      </c>
      <c r="N18">
        <v>1</v>
      </c>
      <c r="O18">
        <v>2020</v>
      </c>
    </row>
    <row r="19" spans="1:15" x14ac:dyDescent="0.3">
      <c r="A19" t="s">
        <v>12</v>
      </c>
      <c r="B19" s="1">
        <v>43860</v>
      </c>
      <c r="C19" t="s">
        <v>13</v>
      </c>
      <c r="D19" t="s">
        <v>14</v>
      </c>
      <c r="E19" t="s">
        <v>14</v>
      </c>
      <c r="F19" t="s">
        <v>145</v>
      </c>
      <c r="G19" t="s">
        <v>148</v>
      </c>
      <c r="H19">
        <v>50</v>
      </c>
      <c r="I19">
        <v>950</v>
      </c>
      <c r="J19">
        <v>47500</v>
      </c>
      <c r="K19" t="s">
        <v>24</v>
      </c>
      <c r="L19" t="s">
        <v>141</v>
      </c>
      <c r="M19" t="s">
        <v>144</v>
      </c>
      <c r="N19">
        <v>1</v>
      </c>
      <c r="O19">
        <v>2020</v>
      </c>
    </row>
    <row r="20" spans="1:15" x14ac:dyDescent="0.3">
      <c r="A20" t="s">
        <v>12</v>
      </c>
      <c r="B20" s="1">
        <v>43861</v>
      </c>
      <c r="C20" t="s">
        <v>13</v>
      </c>
      <c r="D20" t="s">
        <v>14</v>
      </c>
      <c r="E20" t="s">
        <v>14</v>
      </c>
      <c r="F20" t="s">
        <v>139</v>
      </c>
      <c r="G20" t="s">
        <v>140</v>
      </c>
      <c r="H20">
        <v>50</v>
      </c>
      <c r="I20">
        <v>1200</v>
      </c>
      <c r="J20">
        <v>60000</v>
      </c>
      <c r="K20" t="s">
        <v>24</v>
      </c>
      <c r="L20" t="s">
        <v>141</v>
      </c>
      <c r="M20" t="s">
        <v>146</v>
      </c>
      <c r="N20">
        <v>1</v>
      </c>
      <c r="O20">
        <v>2020</v>
      </c>
    </row>
    <row r="21" spans="1:15" x14ac:dyDescent="0.3">
      <c r="A21" t="s">
        <v>12</v>
      </c>
      <c r="B21" s="1">
        <v>43862</v>
      </c>
      <c r="C21" t="s">
        <v>13</v>
      </c>
      <c r="D21" t="s">
        <v>14</v>
      </c>
      <c r="E21" t="s">
        <v>14</v>
      </c>
      <c r="F21" t="s">
        <v>139</v>
      </c>
      <c r="G21" t="s">
        <v>143</v>
      </c>
      <c r="H21">
        <v>50</v>
      </c>
      <c r="I21">
        <v>900</v>
      </c>
      <c r="J21">
        <v>45000</v>
      </c>
      <c r="K21" t="s">
        <v>24</v>
      </c>
      <c r="L21" t="s">
        <v>152</v>
      </c>
      <c r="M21" t="s">
        <v>147</v>
      </c>
      <c r="N21">
        <v>2</v>
      </c>
      <c r="O21">
        <v>2020</v>
      </c>
    </row>
    <row r="22" spans="1:15" x14ac:dyDescent="0.3">
      <c r="A22" t="s">
        <v>12</v>
      </c>
      <c r="B22" s="1">
        <v>43863</v>
      </c>
      <c r="C22" t="s">
        <v>13</v>
      </c>
      <c r="D22" t="s">
        <v>14</v>
      </c>
      <c r="E22" t="s">
        <v>14</v>
      </c>
      <c r="F22" t="s">
        <v>145</v>
      </c>
      <c r="G22" t="s">
        <v>140</v>
      </c>
      <c r="H22">
        <v>40</v>
      </c>
      <c r="I22">
        <v>900</v>
      </c>
      <c r="J22">
        <v>36000</v>
      </c>
      <c r="K22" t="s">
        <v>24</v>
      </c>
      <c r="L22" t="s">
        <v>152</v>
      </c>
      <c r="M22" t="s">
        <v>149</v>
      </c>
      <c r="N22">
        <v>2</v>
      </c>
      <c r="O22">
        <v>2020</v>
      </c>
    </row>
    <row r="23" spans="1:15" x14ac:dyDescent="0.3">
      <c r="A23" t="s">
        <v>12</v>
      </c>
      <c r="B23" s="1">
        <v>43864</v>
      </c>
      <c r="C23" t="s">
        <v>13</v>
      </c>
      <c r="D23" t="s">
        <v>14</v>
      </c>
      <c r="E23" t="s">
        <v>14</v>
      </c>
      <c r="F23" t="s">
        <v>145</v>
      </c>
      <c r="G23" t="s">
        <v>143</v>
      </c>
      <c r="H23">
        <v>45</v>
      </c>
      <c r="I23">
        <v>825</v>
      </c>
      <c r="J23">
        <v>37125</v>
      </c>
      <c r="K23" t="s">
        <v>24</v>
      </c>
      <c r="L23" t="s">
        <v>152</v>
      </c>
      <c r="M23" t="s">
        <v>150</v>
      </c>
      <c r="N23">
        <v>2</v>
      </c>
      <c r="O23">
        <v>2020</v>
      </c>
    </row>
    <row r="24" spans="1:15" x14ac:dyDescent="0.3">
      <c r="A24" t="s">
        <v>12</v>
      </c>
      <c r="B24" s="1">
        <v>43865</v>
      </c>
      <c r="C24" t="s">
        <v>13</v>
      </c>
      <c r="D24" t="s">
        <v>14</v>
      </c>
      <c r="E24" t="s">
        <v>14</v>
      </c>
      <c r="F24" t="s">
        <v>139</v>
      </c>
      <c r="G24" t="s">
        <v>148</v>
      </c>
      <c r="H24">
        <v>60</v>
      </c>
      <c r="I24">
        <v>825</v>
      </c>
      <c r="J24">
        <v>49500</v>
      </c>
      <c r="K24" t="s">
        <v>24</v>
      </c>
      <c r="L24" t="s">
        <v>152</v>
      </c>
      <c r="M24" t="s">
        <v>151</v>
      </c>
      <c r="N24">
        <v>2</v>
      </c>
      <c r="O24">
        <v>2020</v>
      </c>
    </row>
    <row r="25" spans="1:15" x14ac:dyDescent="0.3">
      <c r="A25" t="s">
        <v>12</v>
      </c>
      <c r="B25" s="1">
        <v>43866</v>
      </c>
      <c r="C25" t="s">
        <v>13</v>
      </c>
      <c r="D25" t="s">
        <v>14</v>
      </c>
      <c r="E25" t="s">
        <v>14</v>
      </c>
      <c r="F25" t="s">
        <v>145</v>
      </c>
      <c r="G25" t="s">
        <v>148</v>
      </c>
      <c r="H25">
        <v>50</v>
      </c>
      <c r="I25">
        <v>950</v>
      </c>
      <c r="J25">
        <v>47500</v>
      </c>
      <c r="K25" t="s">
        <v>24</v>
      </c>
      <c r="L25" t="s">
        <v>152</v>
      </c>
      <c r="M25" t="s">
        <v>142</v>
      </c>
      <c r="N25">
        <v>2</v>
      </c>
      <c r="O25">
        <v>2020</v>
      </c>
    </row>
    <row r="26" spans="1:15" x14ac:dyDescent="0.3">
      <c r="A26" t="s">
        <v>12</v>
      </c>
      <c r="B26" s="1">
        <v>43867</v>
      </c>
      <c r="C26" t="s">
        <v>13</v>
      </c>
      <c r="D26" t="s">
        <v>14</v>
      </c>
      <c r="E26" t="s">
        <v>14</v>
      </c>
      <c r="F26" t="s">
        <v>139</v>
      </c>
      <c r="G26" t="s">
        <v>140</v>
      </c>
      <c r="H26">
        <v>60</v>
      </c>
      <c r="I26">
        <v>1220</v>
      </c>
      <c r="J26">
        <v>73200</v>
      </c>
      <c r="K26" t="s">
        <v>24</v>
      </c>
      <c r="L26" t="s">
        <v>152</v>
      </c>
      <c r="M26" t="s">
        <v>144</v>
      </c>
      <c r="N26">
        <v>2</v>
      </c>
      <c r="O26">
        <v>2020</v>
      </c>
    </row>
    <row r="27" spans="1:15" x14ac:dyDescent="0.3">
      <c r="A27" t="s">
        <v>12</v>
      </c>
      <c r="B27" s="1">
        <v>43868</v>
      </c>
      <c r="C27" t="s">
        <v>13</v>
      </c>
      <c r="D27" t="s">
        <v>14</v>
      </c>
      <c r="E27" t="s">
        <v>14</v>
      </c>
      <c r="F27" t="s">
        <v>139</v>
      </c>
      <c r="G27" t="s">
        <v>143</v>
      </c>
      <c r="H27">
        <v>55.000000000000007</v>
      </c>
      <c r="I27">
        <v>925</v>
      </c>
      <c r="J27">
        <v>50875.000000000007</v>
      </c>
      <c r="K27" t="s">
        <v>24</v>
      </c>
      <c r="L27" t="s">
        <v>152</v>
      </c>
      <c r="M27" t="s">
        <v>146</v>
      </c>
      <c r="N27">
        <v>2</v>
      </c>
      <c r="O27">
        <v>2020</v>
      </c>
    </row>
    <row r="28" spans="1:15" x14ac:dyDescent="0.3">
      <c r="A28" t="s">
        <v>12</v>
      </c>
      <c r="B28" s="1">
        <v>43869</v>
      </c>
      <c r="C28" t="s">
        <v>13</v>
      </c>
      <c r="D28" t="s">
        <v>14</v>
      </c>
      <c r="E28" t="s">
        <v>14</v>
      </c>
      <c r="F28" t="s">
        <v>145</v>
      </c>
      <c r="G28" t="s">
        <v>140</v>
      </c>
      <c r="H28">
        <v>50</v>
      </c>
      <c r="I28">
        <v>900</v>
      </c>
      <c r="J28">
        <v>45000</v>
      </c>
      <c r="K28" t="s">
        <v>24</v>
      </c>
      <c r="L28" t="s">
        <v>152</v>
      </c>
      <c r="M28" t="s">
        <v>147</v>
      </c>
      <c r="N28">
        <v>2</v>
      </c>
      <c r="O28">
        <v>2020</v>
      </c>
    </row>
    <row r="29" spans="1:15" x14ac:dyDescent="0.3">
      <c r="A29" t="s">
        <v>12</v>
      </c>
      <c r="B29" s="1">
        <v>43870</v>
      </c>
      <c r="C29" t="s">
        <v>13</v>
      </c>
      <c r="D29" t="s">
        <v>14</v>
      </c>
      <c r="E29" t="s">
        <v>14</v>
      </c>
      <c r="F29" t="s">
        <v>145</v>
      </c>
      <c r="G29" t="s">
        <v>143</v>
      </c>
      <c r="H29">
        <v>50</v>
      </c>
      <c r="I29">
        <v>850</v>
      </c>
      <c r="J29">
        <v>42500</v>
      </c>
      <c r="K29" t="s">
        <v>24</v>
      </c>
      <c r="L29" t="s">
        <v>152</v>
      </c>
      <c r="M29" t="s">
        <v>149</v>
      </c>
      <c r="N29">
        <v>2</v>
      </c>
      <c r="O29">
        <v>2020</v>
      </c>
    </row>
    <row r="30" spans="1:15" x14ac:dyDescent="0.3">
      <c r="A30" t="s">
        <v>12</v>
      </c>
      <c r="B30" s="1">
        <v>43871</v>
      </c>
      <c r="C30" t="s">
        <v>13</v>
      </c>
      <c r="D30" t="s">
        <v>14</v>
      </c>
      <c r="E30" t="s">
        <v>14</v>
      </c>
      <c r="F30" t="s">
        <v>139</v>
      </c>
      <c r="G30" t="s">
        <v>148</v>
      </c>
      <c r="H30">
        <v>60</v>
      </c>
      <c r="I30">
        <v>875</v>
      </c>
      <c r="J30">
        <v>52500</v>
      </c>
      <c r="K30" t="s">
        <v>24</v>
      </c>
      <c r="L30" t="s">
        <v>152</v>
      </c>
      <c r="M30" t="s">
        <v>150</v>
      </c>
      <c r="N30">
        <v>2</v>
      </c>
      <c r="O30">
        <v>2020</v>
      </c>
    </row>
    <row r="31" spans="1:15" x14ac:dyDescent="0.3">
      <c r="A31" t="s">
        <v>12</v>
      </c>
      <c r="B31" s="1">
        <v>43893</v>
      </c>
      <c r="C31" t="s">
        <v>13</v>
      </c>
      <c r="D31" t="s">
        <v>14</v>
      </c>
      <c r="E31" t="s">
        <v>14</v>
      </c>
      <c r="F31" t="s">
        <v>145</v>
      </c>
      <c r="G31" t="s">
        <v>148</v>
      </c>
      <c r="H31">
        <v>65</v>
      </c>
      <c r="I31">
        <v>1000</v>
      </c>
      <c r="J31">
        <v>65000</v>
      </c>
      <c r="K31" t="s">
        <v>24</v>
      </c>
      <c r="L31" t="s">
        <v>153</v>
      </c>
      <c r="M31" t="s">
        <v>151</v>
      </c>
      <c r="N31">
        <v>3</v>
      </c>
      <c r="O31">
        <v>2020</v>
      </c>
    </row>
    <row r="32" spans="1:15" x14ac:dyDescent="0.3">
      <c r="A32" t="s">
        <v>12</v>
      </c>
      <c r="B32" s="1">
        <v>43894</v>
      </c>
      <c r="C32" t="s">
        <v>13</v>
      </c>
      <c r="D32" t="s">
        <v>14</v>
      </c>
      <c r="E32" t="s">
        <v>14</v>
      </c>
      <c r="F32" t="s">
        <v>139</v>
      </c>
      <c r="G32" t="s">
        <v>140</v>
      </c>
      <c r="H32">
        <v>60</v>
      </c>
      <c r="I32">
        <v>1250</v>
      </c>
      <c r="J32">
        <v>75000</v>
      </c>
      <c r="K32" t="s">
        <v>24</v>
      </c>
      <c r="L32" t="s">
        <v>153</v>
      </c>
      <c r="M32" t="s">
        <v>142</v>
      </c>
      <c r="N32">
        <v>3</v>
      </c>
      <c r="O32">
        <v>2020</v>
      </c>
    </row>
    <row r="33" spans="1:15" x14ac:dyDescent="0.3">
      <c r="A33" t="s">
        <v>12</v>
      </c>
      <c r="B33" s="1">
        <v>43895</v>
      </c>
      <c r="C33" t="s">
        <v>13</v>
      </c>
      <c r="D33" t="s">
        <v>14</v>
      </c>
      <c r="E33" t="s">
        <v>14</v>
      </c>
      <c r="F33" t="s">
        <v>139</v>
      </c>
      <c r="G33" t="s">
        <v>143</v>
      </c>
      <c r="H33">
        <v>55.000000000000007</v>
      </c>
      <c r="I33">
        <v>1000</v>
      </c>
      <c r="J33">
        <v>55000.000000000007</v>
      </c>
      <c r="K33" t="s">
        <v>24</v>
      </c>
      <c r="L33" t="s">
        <v>153</v>
      </c>
      <c r="M33" t="s">
        <v>144</v>
      </c>
      <c r="N33">
        <v>3</v>
      </c>
      <c r="O33">
        <v>2020</v>
      </c>
    </row>
    <row r="34" spans="1:15" x14ac:dyDescent="0.3">
      <c r="A34" t="s">
        <v>12</v>
      </c>
      <c r="B34" s="1">
        <v>43896</v>
      </c>
      <c r="C34" t="s">
        <v>13</v>
      </c>
      <c r="D34" t="s">
        <v>14</v>
      </c>
      <c r="E34" t="s">
        <v>14</v>
      </c>
      <c r="F34" t="s">
        <v>145</v>
      </c>
      <c r="G34" t="s">
        <v>140</v>
      </c>
      <c r="H34">
        <v>50</v>
      </c>
      <c r="I34">
        <v>925</v>
      </c>
      <c r="J34">
        <v>46250</v>
      </c>
      <c r="K34" t="s">
        <v>24</v>
      </c>
      <c r="L34" t="s">
        <v>153</v>
      </c>
      <c r="M34" t="s">
        <v>146</v>
      </c>
      <c r="N34">
        <v>3</v>
      </c>
      <c r="O34">
        <v>2020</v>
      </c>
    </row>
    <row r="35" spans="1:15" x14ac:dyDescent="0.3">
      <c r="A35" t="s">
        <v>12</v>
      </c>
      <c r="B35" s="1">
        <v>43897</v>
      </c>
      <c r="C35" t="s">
        <v>13</v>
      </c>
      <c r="D35" t="s">
        <v>14</v>
      </c>
      <c r="E35" t="s">
        <v>14</v>
      </c>
      <c r="F35" t="s">
        <v>145</v>
      </c>
      <c r="G35" t="s">
        <v>143</v>
      </c>
      <c r="H35">
        <v>50</v>
      </c>
      <c r="I35">
        <v>900</v>
      </c>
      <c r="J35">
        <v>45000</v>
      </c>
      <c r="K35" t="s">
        <v>24</v>
      </c>
      <c r="L35" t="s">
        <v>153</v>
      </c>
      <c r="M35" t="s">
        <v>147</v>
      </c>
      <c r="N35">
        <v>3</v>
      </c>
      <c r="O35">
        <v>2020</v>
      </c>
    </row>
    <row r="36" spans="1:15" x14ac:dyDescent="0.3">
      <c r="A36" t="s">
        <v>12</v>
      </c>
      <c r="B36" s="1">
        <v>43898</v>
      </c>
      <c r="C36" t="s">
        <v>13</v>
      </c>
      <c r="D36" t="s">
        <v>14</v>
      </c>
      <c r="E36" t="s">
        <v>14</v>
      </c>
      <c r="F36" t="s">
        <v>139</v>
      </c>
      <c r="G36" t="s">
        <v>148</v>
      </c>
      <c r="H36">
        <v>60</v>
      </c>
      <c r="I36">
        <v>900</v>
      </c>
      <c r="J36">
        <v>54000</v>
      </c>
      <c r="K36" t="s">
        <v>24</v>
      </c>
      <c r="L36" t="s">
        <v>153</v>
      </c>
      <c r="M36" t="s">
        <v>149</v>
      </c>
      <c r="N36">
        <v>3</v>
      </c>
      <c r="O36">
        <v>2020</v>
      </c>
    </row>
    <row r="37" spans="1:15" x14ac:dyDescent="0.3">
      <c r="A37" t="s">
        <v>12</v>
      </c>
      <c r="B37" s="1">
        <v>43899</v>
      </c>
      <c r="C37" t="s">
        <v>13</v>
      </c>
      <c r="D37" t="s">
        <v>14</v>
      </c>
      <c r="E37" t="s">
        <v>14</v>
      </c>
      <c r="F37" t="s">
        <v>145</v>
      </c>
      <c r="G37" t="s">
        <v>148</v>
      </c>
      <c r="H37">
        <v>65</v>
      </c>
      <c r="I37">
        <v>1050</v>
      </c>
      <c r="J37">
        <v>68250</v>
      </c>
      <c r="K37" t="s">
        <v>24</v>
      </c>
      <c r="L37" t="s">
        <v>153</v>
      </c>
      <c r="M37" t="s">
        <v>150</v>
      </c>
      <c r="N37">
        <v>3</v>
      </c>
      <c r="O37">
        <v>2020</v>
      </c>
    </row>
    <row r="38" spans="1:15" x14ac:dyDescent="0.3">
      <c r="A38" t="s">
        <v>12</v>
      </c>
      <c r="B38" s="1">
        <v>43900</v>
      </c>
      <c r="C38" t="s">
        <v>13</v>
      </c>
      <c r="D38" t="s">
        <v>14</v>
      </c>
      <c r="E38" t="s">
        <v>14</v>
      </c>
      <c r="F38" t="s">
        <v>139</v>
      </c>
      <c r="G38" t="s">
        <v>140</v>
      </c>
      <c r="H38">
        <v>60</v>
      </c>
      <c r="I38">
        <v>1275</v>
      </c>
      <c r="J38">
        <v>76500</v>
      </c>
      <c r="K38" t="s">
        <v>24</v>
      </c>
      <c r="L38" t="s">
        <v>153</v>
      </c>
      <c r="M38" t="s">
        <v>151</v>
      </c>
      <c r="N38">
        <v>3</v>
      </c>
      <c r="O38">
        <v>2020</v>
      </c>
    </row>
    <row r="39" spans="1:15" x14ac:dyDescent="0.3">
      <c r="A39" t="s">
        <v>12</v>
      </c>
      <c r="B39" s="1">
        <v>43901</v>
      </c>
      <c r="C39" t="s">
        <v>13</v>
      </c>
      <c r="D39" t="s">
        <v>14</v>
      </c>
      <c r="E39" t="s">
        <v>14</v>
      </c>
      <c r="F39" t="s">
        <v>139</v>
      </c>
      <c r="G39" t="s">
        <v>143</v>
      </c>
      <c r="H39">
        <v>55.000000000000007</v>
      </c>
      <c r="I39">
        <v>1025</v>
      </c>
      <c r="J39">
        <v>56375.000000000007</v>
      </c>
      <c r="K39" t="s">
        <v>24</v>
      </c>
      <c r="L39" t="s">
        <v>153</v>
      </c>
      <c r="M39" t="s">
        <v>142</v>
      </c>
      <c r="N39">
        <v>3</v>
      </c>
      <c r="O39">
        <v>2020</v>
      </c>
    </row>
    <row r="40" spans="1:15" x14ac:dyDescent="0.3">
      <c r="A40" t="s">
        <v>12</v>
      </c>
      <c r="B40" s="1">
        <v>43902</v>
      </c>
      <c r="C40" t="s">
        <v>13</v>
      </c>
      <c r="D40" t="s">
        <v>14</v>
      </c>
      <c r="E40" t="s">
        <v>14</v>
      </c>
      <c r="F40" t="s">
        <v>145</v>
      </c>
      <c r="G40" t="s">
        <v>140</v>
      </c>
      <c r="H40">
        <v>50</v>
      </c>
      <c r="I40">
        <v>950</v>
      </c>
      <c r="J40">
        <v>47500</v>
      </c>
      <c r="K40" t="s">
        <v>24</v>
      </c>
      <c r="L40" t="s">
        <v>153</v>
      </c>
      <c r="M40" t="s">
        <v>144</v>
      </c>
      <c r="N40">
        <v>3</v>
      </c>
      <c r="O40">
        <v>2020</v>
      </c>
    </row>
    <row r="41" spans="1:15" x14ac:dyDescent="0.3">
      <c r="A41" t="s">
        <v>12</v>
      </c>
      <c r="B41" s="1">
        <v>43903</v>
      </c>
      <c r="C41" t="s">
        <v>13</v>
      </c>
      <c r="D41" t="s">
        <v>14</v>
      </c>
      <c r="E41" t="s">
        <v>14</v>
      </c>
      <c r="F41" t="s">
        <v>145</v>
      </c>
      <c r="G41" t="s">
        <v>143</v>
      </c>
      <c r="H41">
        <v>50</v>
      </c>
      <c r="I41">
        <v>900</v>
      </c>
      <c r="J41">
        <v>45000</v>
      </c>
      <c r="K41" t="s">
        <v>24</v>
      </c>
      <c r="L41" t="s">
        <v>153</v>
      </c>
      <c r="M41" t="s">
        <v>146</v>
      </c>
      <c r="N41">
        <v>3</v>
      </c>
      <c r="O41">
        <v>2020</v>
      </c>
    </row>
    <row r="42" spans="1:15" x14ac:dyDescent="0.3">
      <c r="A42" t="s">
        <v>12</v>
      </c>
      <c r="B42" s="1">
        <v>43904</v>
      </c>
      <c r="C42" t="s">
        <v>13</v>
      </c>
      <c r="D42" t="s">
        <v>14</v>
      </c>
      <c r="E42" t="s">
        <v>14</v>
      </c>
      <c r="F42" t="s">
        <v>139</v>
      </c>
      <c r="G42" t="s">
        <v>148</v>
      </c>
      <c r="H42">
        <v>60</v>
      </c>
      <c r="I42">
        <v>925</v>
      </c>
      <c r="J42">
        <v>55500</v>
      </c>
      <c r="K42" t="s">
        <v>24</v>
      </c>
      <c r="L42" t="s">
        <v>153</v>
      </c>
      <c r="M42" t="s">
        <v>147</v>
      </c>
      <c r="N42">
        <v>3</v>
      </c>
      <c r="O42">
        <v>2020</v>
      </c>
    </row>
    <row r="43" spans="1:15" x14ac:dyDescent="0.3">
      <c r="A43" t="s">
        <v>12</v>
      </c>
      <c r="B43" s="1">
        <v>43905</v>
      </c>
      <c r="C43" t="s">
        <v>13</v>
      </c>
      <c r="D43" t="s">
        <v>14</v>
      </c>
      <c r="E43" t="s">
        <v>14</v>
      </c>
      <c r="F43" t="s">
        <v>145</v>
      </c>
      <c r="G43" t="s">
        <v>148</v>
      </c>
      <c r="H43">
        <v>65</v>
      </c>
      <c r="I43">
        <v>1100</v>
      </c>
      <c r="J43">
        <v>71500</v>
      </c>
      <c r="K43" t="s">
        <v>24</v>
      </c>
      <c r="L43" t="s">
        <v>153</v>
      </c>
      <c r="M43" t="s">
        <v>149</v>
      </c>
      <c r="N43">
        <v>3</v>
      </c>
      <c r="O43">
        <v>2020</v>
      </c>
    </row>
    <row r="44" spans="1:15" x14ac:dyDescent="0.3">
      <c r="A44" t="s">
        <v>12</v>
      </c>
      <c r="B44" s="1">
        <v>43906</v>
      </c>
      <c r="C44" t="s">
        <v>13</v>
      </c>
      <c r="D44" t="s">
        <v>14</v>
      </c>
      <c r="E44" t="s">
        <v>14</v>
      </c>
      <c r="F44" t="s">
        <v>139</v>
      </c>
      <c r="G44" t="s">
        <v>140</v>
      </c>
      <c r="H44">
        <v>60</v>
      </c>
      <c r="I44">
        <v>1250</v>
      </c>
      <c r="J44">
        <v>75000</v>
      </c>
      <c r="K44" t="s">
        <v>24</v>
      </c>
      <c r="L44" t="s">
        <v>153</v>
      </c>
      <c r="M44" t="s">
        <v>150</v>
      </c>
      <c r="N44">
        <v>3</v>
      </c>
      <c r="O44">
        <v>2020</v>
      </c>
    </row>
    <row r="45" spans="1:15" x14ac:dyDescent="0.3">
      <c r="A45" t="s">
        <v>12</v>
      </c>
      <c r="B45" s="1">
        <v>43907</v>
      </c>
      <c r="C45" t="s">
        <v>13</v>
      </c>
      <c r="D45" t="s">
        <v>14</v>
      </c>
      <c r="E45" t="s">
        <v>14</v>
      </c>
      <c r="F45" t="s">
        <v>139</v>
      </c>
      <c r="G45" t="s">
        <v>143</v>
      </c>
      <c r="H45">
        <v>55.000000000000007</v>
      </c>
      <c r="I45">
        <v>1025</v>
      </c>
      <c r="J45">
        <v>56375.000000000007</v>
      </c>
      <c r="K45" t="s">
        <v>24</v>
      </c>
      <c r="L45" t="s">
        <v>153</v>
      </c>
      <c r="M45" t="s">
        <v>151</v>
      </c>
      <c r="N45">
        <v>3</v>
      </c>
      <c r="O45">
        <v>2020</v>
      </c>
    </row>
    <row r="46" spans="1:15" x14ac:dyDescent="0.3">
      <c r="A46" t="s">
        <v>12</v>
      </c>
      <c r="B46" s="1">
        <v>43908</v>
      </c>
      <c r="C46" t="s">
        <v>13</v>
      </c>
      <c r="D46" t="s">
        <v>14</v>
      </c>
      <c r="E46" t="s">
        <v>14</v>
      </c>
      <c r="F46" t="s">
        <v>145</v>
      </c>
      <c r="G46" t="s">
        <v>140</v>
      </c>
      <c r="H46">
        <v>50</v>
      </c>
      <c r="I46">
        <v>950</v>
      </c>
      <c r="J46">
        <v>47500</v>
      </c>
      <c r="K46" t="s">
        <v>24</v>
      </c>
      <c r="L46" t="s">
        <v>153</v>
      </c>
      <c r="M46" t="s">
        <v>142</v>
      </c>
      <c r="N46">
        <v>3</v>
      </c>
      <c r="O46">
        <v>2020</v>
      </c>
    </row>
    <row r="47" spans="1:15" x14ac:dyDescent="0.3">
      <c r="A47" t="s">
        <v>12</v>
      </c>
      <c r="B47" s="1">
        <v>43921</v>
      </c>
      <c r="C47" t="s">
        <v>13</v>
      </c>
      <c r="D47" t="s">
        <v>14</v>
      </c>
      <c r="E47" t="s">
        <v>14</v>
      </c>
      <c r="F47" t="s">
        <v>145</v>
      </c>
      <c r="G47" t="s">
        <v>143</v>
      </c>
      <c r="H47">
        <v>50</v>
      </c>
      <c r="I47">
        <v>925</v>
      </c>
      <c r="J47">
        <v>46250</v>
      </c>
      <c r="K47" t="s">
        <v>24</v>
      </c>
      <c r="L47" t="s">
        <v>153</v>
      </c>
      <c r="M47" t="s">
        <v>151</v>
      </c>
      <c r="N47">
        <v>3</v>
      </c>
      <c r="O47">
        <v>2020</v>
      </c>
    </row>
    <row r="48" spans="1:15" x14ac:dyDescent="0.3">
      <c r="A48" t="s">
        <v>25</v>
      </c>
      <c r="B48" s="1">
        <v>43938</v>
      </c>
      <c r="C48" t="s">
        <v>13</v>
      </c>
      <c r="D48" t="s">
        <v>14</v>
      </c>
      <c r="E48" t="s">
        <v>14</v>
      </c>
      <c r="F48" t="s">
        <v>139</v>
      </c>
      <c r="G48" t="s">
        <v>148</v>
      </c>
      <c r="H48">
        <v>60</v>
      </c>
      <c r="I48">
        <v>900</v>
      </c>
      <c r="J48">
        <v>54000</v>
      </c>
      <c r="K48" t="s">
        <v>24</v>
      </c>
      <c r="L48" t="s">
        <v>154</v>
      </c>
      <c r="M48" t="s">
        <v>146</v>
      </c>
      <c r="N48">
        <v>4</v>
      </c>
      <c r="O48">
        <v>2020</v>
      </c>
    </row>
    <row r="49" spans="1:15" x14ac:dyDescent="0.3">
      <c r="A49" t="s">
        <v>25</v>
      </c>
      <c r="B49" s="1">
        <v>43939</v>
      </c>
      <c r="C49" t="s">
        <v>13</v>
      </c>
      <c r="D49" t="s">
        <v>14</v>
      </c>
      <c r="E49" t="s">
        <v>14</v>
      </c>
      <c r="F49" t="s">
        <v>145</v>
      </c>
      <c r="G49" t="s">
        <v>148</v>
      </c>
      <c r="H49">
        <v>65</v>
      </c>
      <c r="I49">
        <v>1075</v>
      </c>
      <c r="J49">
        <v>69875</v>
      </c>
      <c r="K49" t="s">
        <v>24</v>
      </c>
      <c r="L49" t="s">
        <v>154</v>
      </c>
      <c r="M49" t="s">
        <v>147</v>
      </c>
      <c r="N49">
        <v>4</v>
      </c>
      <c r="O49">
        <v>2020</v>
      </c>
    </row>
    <row r="50" spans="1:15" x14ac:dyDescent="0.3">
      <c r="A50" t="s">
        <v>25</v>
      </c>
      <c r="B50" s="1">
        <v>43940</v>
      </c>
      <c r="C50" t="s">
        <v>13</v>
      </c>
      <c r="D50" t="s">
        <v>14</v>
      </c>
      <c r="E50" t="s">
        <v>14</v>
      </c>
      <c r="F50" t="s">
        <v>139</v>
      </c>
      <c r="G50" t="s">
        <v>140</v>
      </c>
      <c r="H50">
        <v>60</v>
      </c>
      <c r="I50">
        <v>1200</v>
      </c>
      <c r="J50">
        <v>72000</v>
      </c>
      <c r="K50" t="s">
        <v>24</v>
      </c>
      <c r="L50" t="s">
        <v>154</v>
      </c>
      <c r="M50" t="s">
        <v>149</v>
      </c>
      <c r="N50">
        <v>4</v>
      </c>
      <c r="O50">
        <v>2020</v>
      </c>
    </row>
    <row r="51" spans="1:15" x14ac:dyDescent="0.3">
      <c r="A51" t="s">
        <v>25</v>
      </c>
      <c r="B51" s="1">
        <v>43941</v>
      </c>
      <c r="C51" t="s">
        <v>13</v>
      </c>
      <c r="D51" t="s">
        <v>14</v>
      </c>
      <c r="E51" t="s">
        <v>14</v>
      </c>
      <c r="F51" t="s">
        <v>139</v>
      </c>
      <c r="G51" t="s">
        <v>143</v>
      </c>
      <c r="H51">
        <v>55.000000000000007</v>
      </c>
      <c r="I51">
        <v>1000</v>
      </c>
      <c r="J51">
        <v>55000.000000000007</v>
      </c>
      <c r="K51" t="s">
        <v>24</v>
      </c>
      <c r="L51" t="s">
        <v>154</v>
      </c>
      <c r="M51" t="s">
        <v>150</v>
      </c>
      <c r="N51">
        <v>4</v>
      </c>
      <c r="O51">
        <v>2020</v>
      </c>
    </row>
    <row r="52" spans="1:15" x14ac:dyDescent="0.3">
      <c r="A52" t="s">
        <v>25</v>
      </c>
      <c r="B52" s="1">
        <v>43942</v>
      </c>
      <c r="C52" t="s">
        <v>13</v>
      </c>
      <c r="D52" t="s">
        <v>14</v>
      </c>
      <c r="E52" t="s">
        <v>14</v>
      </c>
      <c r="F52" t="s">
        <v>145</v>
      </c>
      <c r="G52" t="s">
        <v>140</v>
      </c>
      <c r="H52">
        <v>50</v>
      </c>
      <c r="I52">
        <v>925</v>
      </c>
      <c r="J52">
        <v>46250</v>
      </c>
      <c r="K52" t="s">
        <v>24</v>
      </c>
      <c r="L52" t="s">
        <v>154</v>
      </c>
      <c r="M52" t="s">
        <v>151</v>
      </c>
      <c r="N52">
        <v>4</v>
      </c>
      <c r="O52">
        <v>2020</v>
      </c>
    </row>
    <row r="53" spans="1:15" x14ac:dyDescent="0.3">
      <c r="A53" t="s">
        <v>25</v>
      </c>
      <c r="B53" s="1">
        <v>43943</v>
      </c>
      <c r="C53" t="s">
        <v>13</v>
      </c>
      <c r="D53" t="s">
        <v>14</v>
      </c>
      <c r="E53" t="s">
        <v>14</v>
      </c>
      <c r="F53" t="s">
        <v>145</v>
      </c>
      <c r="G53" t="s">
        <v>143</v>
      </c>
      <c r="H53">
        <v>50</v>
      </c>
      <c r="I53">
        <v>900</v>
      </c>
      <c r="J53">
        <v>45000</v>
      </c>
      <c r="K53" t="s">
        <v>24</v>
      </c>
      <c r="L53" t="s">
        <v>154</v>
      </c>
      <c r="M53" t="s">
        <v>142</v>
      </c>
      <c r="N53">
        <v>4</v>
      </c>
      <c r="O53">
        <v>2020</v>
      </c>
    </row>
    <row r="54" spans="1:15" x14ac:dyDescent="0.3">
      <c r="A54" t="s">
        <v>25</v>
      </c>
      <c r="B54" s="1">
        <v>43944</v>
      </c>
      <c r="C54" t="s">
        <v>13</v>
      </c>
      <c r="D54" t="s">
        <v>14</v>
      </c>
      <c r="E54" t="s">
        <v>14</v>
      </c>
      <c r="F54" t="s">
        <v>139</v>
      </c>
      <c r="G54" t="s">
        <v>148</v>
      </c>
      <c r="H54">
        <v>60</v>
      </c>
      <c r="I54">
        <v>900</v>
      </c>
      <c r="J54">
        <v>54000</v>
      </c>
      <c r="K54" t="s">
        <v>24</v>
      </c>
      <c r="L54" t="s">
        <v>154</v>
      </c>
      <c r="M54" t="s">
        <v>144</v>
      </c>
      <c r="N54">
        <v>4</v>
      </c>
      <c r="O54">
        <v>2020</v>
      </c>
    </row>
    <row r="55" spans="1:15" x14ac:dyDescent="0.3">
      <c r="A55" t="s">
        <v>25</v>
      </c>
      <c r="B55" s="1">
        <v>43945</v>
      </c>
      <c r="C55" t="s">
        <v>13</v>
      </c>
      <c r="D55" t="s">
        <v>14</v>
      </c>
      <c r="E55" t="s">
        <v>14</v>
      </c>
      <c r="F55" t="s">
        <v>145</v>
      </c>
      <c r="G55" t="s">
        <v>148</v>
      </c>
      <c r="H55">
        <v>65</v>
      </c>
      <c r="I55">
        <v>1000</v>
      </c>
      <c r="J55">
        <v>65000</v>
      </c>
      <c r="K55" t="s">
        <v>24</v>
      </c>
      <c r="L55" t="s">
        <v>154</v>
      </c>
      <c r="M55" t="s">
        <v>146</v>
      </c>
      <c r="N55">
        <v>4</v>
      </c>
      <c r="O55">
        <v>2020</v>
      </c>
    </row>
    <row r="56" spans="1:15" x14ac:dyDescent="0.3">
      <c r="A56" t="s">
        <v>25</v>
      </c>
      <c r="B56" s="1">
        <v>43946</v>
      </c>
      <c r="C56" t="s">
        <v>13</v>
      </c>
      <c r="D56" t="s">
        <v>14</v>
      </c>
      <c r="E56" t="s">
        <v>14</v>
      </c>
      <c r="F56" t="s">
        <v>139</v>
      </c>
      <c r="G56" t="s">
        <v>148</v>
      </c>
      <c r="H56">
        <v>65</v>
      </c>
      <c r="I56">
        <v>875</v>
      </c>
      <c r="J56">
        <v>56875</v>
      </c>
      <c r="K56" t="s">
        <v>24</v>
      </c>
      <c r="L56" t="s">
        <v>154</v>
      </c>
      <c r="M56" t="s">
        <v>147</v>
      </c>
      <c r="N56">
        <v>4</v>
      </c>
      <c r="O56">
        <v>2020</v>
      </c>
    </row>
    <row r="57" spans="1:15" x14ac:dyDescent="0.3">
      <c r="A57" t="s">
        <v>25</v>
      </c>
      <c r="B57" s="1">
        <v>43947</v>
      </c>
      <c r="C57" t="s">
        <v>13</v>
      </c>
      <c r="D57" t="s">
        <v>14</v>
      </c>
      <c r="E57" t="s">
        <v>14</v>
      </c>
      <c r="F57" t="s">
        <v>145</v>
      </c>
      <c r="G57" t="s">
        <v>148</v>
      </c>
      <c r="H57">
        <v>70</v>
      </c>
      <c r="I57">
        <v>1000</v>
      </c>
      <c r="J57">
        <v>70000</v>
      </c>
      <c r="K57" t="s">
        <v>24</v>
      </c>
      <c r="L57" t="s">
        <v>154</v>
      </c>
      <c r="M57" t="s">
        <v>149</v>
      </c>
      <c r="N57">
        <v>4</v>
      </c>
      <c r="O57">
        <v>2020</v>
      </c>
    </row>
    <row r="58" spans="1:15" x14ac:dyDescent="0.3">
      <c r="A58" t="s">
        <v>25</v>
      </c>
      <c r="B58" s="1">
        <v>43948</v>
      </c>
      <c r="C58" t="s">
        <v>13</v>
      </c>
      <c r="D58" t="s">
        <v>14</v>
      </c>
      <c r="E58" t="s">
        <v>14</v>
      </c>
      <c r="F58" t="s">
        <v>139</v>
      </c>
      <c r="G58" t="s">
        <v>140</v>
      </c>
      <c r="H58">
        <v>65</v>
      </c>
      <c r="I58">
        <v>1150</v>
      </c>
      <c r="J58">
        <v>74750</v>
      </c>
      <c r="K58" t="s">
        <v>24</v>
      </c>
      <c r="L58" t="s">
        <v>154</v>
      </c>
      <c r="M58" t="s">
        <v>150</v>
      </c>
      <c r="N58">
        <v>4</v>
      </c>
      <c r="O58">
        <v>2020</v>
      </c>
    </row>
    <row r="59" spans="1:15" x14ac:dyDescent="0.3">
      <c r="A59" t="s">
        <v>25</v>
      </c>
      <c r="B59" s="1">
        <v>43949</v>
      </c>
      <c r="C59" t="s">
        <v>13</v>
      </c>
      <c r="D59" t="s">
        <v>14</v>
      </c>
      <c r="E59" t="s">
        <v>14</v>
      </c>
      <c r="F59" t="s">
        <v>139</v>
      </c>
      <c r="G59" t="s">
        <v>143</v>
      </c>
      <c r="H59">
        <v>55.000000000000007</v>
      </c>
      <c r="I59">
        <v>975</v>
      </c>
      <c r="J59">
        <v>53625.000000000007</v>
      </c>
      <c r="K59" t="s">
        <v>24</v>
      </c>
      <c r="L59" t="s">
        <v>154</v>
      </c>
      <c r="M59" t="s">
        <v>151</v>
      </c>
      <c r="N59">
        <v>4</v>
      </c>
      <c r="O59">
        <v>2020</v>
      </c>
    </row>
    <row r="60" spans="1:15" x14ac:dyDescent="0.3">
      <c r="A60" t="s">
        <v>25</v>
      </c>
      <c r="B60" s="1">
        <v>43950</v>
      </c>
      <c r="C60" t="s">
        <v>13</v>
      </c>
      <c r="D60" t="s">
        <v>14</v>
      </c>
      <c r="E60" t="s">
        <v>14</v>
      </c>
      <c r="F60" t="s">
        <v>145</v>
      </c>
      <c r="G60" t="s">
        <v>140</v>
      </c>
      <c r="H60">
        <v>55.000000000000007</v>
      </c>
      <c r="I60">
        <v>920</v>
      </c>
      <c r="J60">
        <v>50600.000000000007</v>
      </c>
      <c r="K60" t="s">
        <v>24</v>
      </c>
      <c r="L60" t="s">
        <v>154</v>
      </c>
      <c r="M60" t="s">
        <v>142</v>
      </c>
      <c r="N60">
        <v>4</v>
      </c>
      <c r="O60">
        <v>2020</v>
      </c>
    </row>
    <row r="61" spans="1:15" x14ac:dyDescent="0.3">
      <c r="A61" t="s">
        <v>25</v>
      </c>
      <c r="B61" s="1">
        <v>43951</v>
      </c>
      <c r="C61" t="s">
        <v>13</v>
      </c>
      <c r="D61" t="s">
        <v>14</v>
      </c>
      <c r="E61" t="s">
        <v>14</v>
      </c>
      <c r="F61" t="s">
        <v>145</v>
      </c>
      <c r="G61" t="s">
        <v>143</v>
      </c>
      <c r="H61">
        <v>55.000000000000007</v>
      </c>
      <c r="I61">
        <v>900</v>
      </c>
      <c r="J61">
        <v>49500.000000000007</v>
      </c>
      <c r="K61" t="s">
        <v>24</v>
      </c>
      <c r="L61" t="s">
        <v>154</v>
      </c>
      <c r="M61" t="s">
        <v>144</v>
      </c>
      <c r="N61">
        <v>4</v>
      </c>
      <c r="O61">
        <v>2020</v>
      </c>
    </row>
    <row r="62" spans="1:15" x14ac:dyDescent="0.3">
      <c r="A62" t="s">
        <v>25</v>
      </c>
      <c r="B62" s="1">
        <v>43952</v>
      </c>
      <c r="C62" t="s">
        <v>13</v>
      </c>
      <c r="D62" t="s">
        <v>14</v>
      </c>
      <c r="E62" t="s">
        <v>14</v>
      </c>
      <c r="F62" t="s">
        <v>139</v>
      </c>
      <c r="G62" t="s">
        <v>148</v>
      </c>
      <c r="H62">
        <v>65</v>
      </c>
      <c r="I62">
        <v>875</v>
      </c>
      <c r="J62">
        <v>56875</v>
      </c>
      <c r="K62" t="s">
        <v>24</v>
      </c>
      <c r="L62" t="s">
        <v>155</v>
      </c>
      <c r="M62" t="s">
        <v>146</v>
      </c>
      <c r="N62">
        <v>5</v>
      </c>
      <c r="O62">
        <v>2020</v>
      </c>
    </row>
    <row r="63" spans="1:15" x14ac:dyDescent="0.3">
      <c r="A63" t="s">
        <v>25</v>
      </c>
      <c r="B63" s="1">
        <v>43953</v>
      </c>
      <c r="C63" t="s">
        <v>13</v>
      </c>
      <c r="D63" t="s">
        <v>14</v>
      </c>
      <c r="E63" t="s">
        <v>14</v>
      </c>
      <c r="F63" t="s">
        <v>145</v>
      </c>
      <c r="G63" t="s">
        <v>148</v>
      </c>
      <c r="H63">
        <v>70</v>
      </c>
      <c r="I63">
        <v>975</v>
      </c>
      <c r="J63">
        <v>68250</v>
      </c>
      <c r="K63" t="s">
        <v>24</v>
      </c>
      <c r="L63" t="s">
        <v>155</v>
      </c>
      <c r="M63" t="s">
        <v>147</v>
      </c>
      <c r="N63">
        <v>5</v>
      </c>
      <c r="O63">
        <v>2020</v>
      </c>
    </row>
    <row r="64" spans="1:15" x14ac:dyDescent="0.3">
      <c r="A64" t="s">
        <v>25</v>
      </c>
      <c r="B64" s="1">
        <v>43954</v>
      </c>
      <c r="C64" t="s">
        <v>13</v>
      </c>
      <c r="D64" t="s">
        <v>14</v>
      </c>
      <c r="E64" t="s">
        <v>14</v>
      </c>
      <c r="F64" t="s">
        <v>139</v>
      </c>
      <c r="G64" t="s">
        <v>140</v>
      </c>
      <c r="H64">
        <v>65</v>
      </c>
      <c r="I64">
        <v>1200</v>
      </c>
      <c r="J64">
        <v>78000</v>
      </c>
      <c r="K64" t="s">
        <v>24</v>
      </c>
      <c r="L64" t="s">
        <v>155</v>
      </c>
      <c r="M64" t="s">
        <v>149</v>
      </c>
      <c r="N64">
        <v>5</v>
      </c>
      <c r="O64">
        <v>2020</v>
      </c>
    </row>
    <row r="65" spans="1:15" x14ac:dyDescent="0.3">
      <c r="A65" t="s">
        <v>25</v>
      </c>
      <c r="B65" s="1">
        <v>43955</v>
      </c>
      <c r="C65" t="s">
        <v>13</v>
      </c>
      <c r="D65" t="s">
        <v>14</v>
      </c>
      <c r="E65" t="s">
        <v>14</v>
      </c>
      <c r="F65" t="s">
        <v>139</v>
      </c>
      <c r="G65" t="s">
        <v>143</v>
      </c>
      <c r="H65">
        <v>55.000000000000007</v>
      </c>
      <c r="I65">
        <v>1000</v>
      </c>
      <c r="J65">
        <v>55000.000000000007</v>
      </c>
      <c r="K65" t="s">
        <v>24</v>
      </c>
      <c r="L65" t="s">
        <v>155</v>
      </c>
      <c r="M65" t="s">
        <v>150</v>
      </c>
      <c r="N65">
        <v>5</v>
      </c>
      <c r="O65">
        <v>2020</v>
      </c>
    </row>
    <row r="66" spans="1:15" x14ac:dyDescent="0.3">
      <c r="A66" t="s">
        <v>25</v>
      </c>
      <c r="B66" s="1">
        <v>43956</v>
      </c>
      <c r="C66" t="s">
        <v>13</v>
      </c>
      <c r="D66" t="s">
        <v>14</v>
      </c>
      <c r="E66" t="s">
        <v>14</v>
      </c>
      <c r="F66" t="s">
        <v>145</v>
      </c>
      <c r="G66" t="s">
        <v>140</v>
      </c>
      <c r="H66">
        <v>55.000000000000007</v>
      </c>
      <c r="I66">
        <v>950</v>
      </c>
      <c r="J66">
        <v>52250.000000000007</v>
      </c>
      <c r="K66" t="s">
        <v>24</v>
      </c>
      <c r="L66" t="s">
        <v>155</v>
      </c>
      <c r="M66" t="s">
        <v>151</v>
      </c>
      <c r="N66">
        <v>5</v>
      </c>
      <c r="O66">
        <v>2020</v>
      </c>
    </row>
    <row r="67" spans="1:15" x14ac:dyDescent="0.3">
      <c r="A67" t="s">
        <v>25</v>
      </c>
      <c r="B67" s="1">
        <v>43957</v>
      </c>
      <c r="C67" t="s">
        <v>13</v>
      </c>
      <c r="D67" t="s">
        <v>14</v>
      </c>
      <c r="E67" t="s">
        <v>14</v>
      </c>
      <c r="F67" t="s">
        <v>145</v>
      </c>
      <c r="G67" t="s">
        <v>143</v>
      </c>
      <c r="H67">
        <v>55.000000000000007</v>
      </c>
      <c r="I67">
        <v>900</v>
      </c>
      <c r="J67">
        <v>49500.000000000007</v>
      </c>
      <c r="K67" t="s">
        <v>24</v>
      </c>
      <c r="L67" t="s">
        <v>155</v>
      </c>
      <c r="M67" t="s">
        <v>142</v>
      </c>
      <c r="N67">
        <v>5</v>
      </c>
      <c r="O67">
        <v>2020</v>
      </c>
    </row>
    <row r="68" spans="1:15" x14ac:dyDescent="0.3">
      <c r="A68" t="s">
        <v>25</v>
      </c>
      <c r="B68" s="1">
        <v>43958</v>
      </c>
      <c r="C68" t="s">
        <v>13</v>
      </c>
      <c r="D68" t="s">
        <v>14</v>
      </c>
      <c r="E68" t="s">
        <v>14</v>
      </c>
      <c r="F68" t="s">
        <v>139</v>
      </c>
      <c r="G68" t="s">
        <v>148</v>
      </c>
      <c r="H68">
        <v>65</v>
      </c>
      <c r="I68">
        <v>900</v>
      </c>
      <c r="J68">
        <v>58500</v>
      </c>
      <c r="K68" t="s">
        <v>24</v>
      </c>
      <c r="L68" t="s">
        <v>155</v>
      </c>
      <c r="M68" t="s">
        <v>144</v>
      </c>
      <c r="N68">
        <v>5</v>
      </c>
      <c r="O68">
        <v>2020</v>
      </c>
    </row>
    <row r="69" spans="1:15" x14ac:dyDescent="0.3">
      <c r="A69" t="s">
        <v>25</v>
      </c>
      <c r="B69" s="1">
        <v>44030</v>
      </c>
      <c r="C69" t="s">
        <v>13</v>
      </c>
      <c r="D69" t="s">
        <v>14</v>
      </c>
      <c r="E69" t="s">
        <v>14</v>
      </c>
      <c r="F69" t="s">
        <v>145</v>
      </c>
      <c r="G69" t="s">
        <v>148</v>
      </c>
      <c r="H69">
        <v>70</v>
      </c>
      <c r="I69">
        <v>1000</v>
      </c>
      <c r="J69">
        <v>70000</v>
      </c>
      <c r="K69" t="s">
        <v>24</v>
      </c>
      <c r="L69" t="s">
        <v>156</v>
      </c>
      <c r="M69" t="s">
        <v>147</v>
      </c>
      <c r="N69">
        <v>7</v>
      </c>
      <c r="O69">
        <v>2020</v>
      </c>
    </row>
    <row r="70" spans="1:15" x14ac:dyDescent="0.3">
      <c r="A70" t="s">
        <v>26</v>
      </c>
      <c r="B70" s="1">
        <v>44031</v>
      </c>
      <c r="C70" t="s">
        <v>13</v>
      </c>
      <c r="D70" t="s">
        <v>14</v>
      </c>
      <c r="E70" t="s">
        <v>14</v>
      </c>
      <c r="F70" t="s">
        <v>139</v>
      </c>
      <c r="G70" t="s">
        <v>140</v>
      </c>
      <c r="H70">
        <v>25</v>
      </c>
      <c r="I70">
        <v>900</v>
      </c>
      <c r="J70">
        <v>22500</v>
      </c>
      <c r="K70" t="s">
        <v>24</v>
      </c>
      <c r="L70" t="s">
        <v>156</v>
      </c>
      <c r="M70" t="s">
        <v>149</v>
      </c>
      <c r="N70">
        <v>7</v>
      </c>
      <c r="O70">
        <v>2020</v>
      </c>
    </row>
    <row r="71" spans="1:15" x14ac:dyDescent="0.3">
      <c r="A71" t="s">
        <v>26</v>
      </c>
      <c r="B71" s="1">
        <v>44032</v>
      </c>
      <c r="C71" t="s">
        <v>13</v>
      </c>
      <c r="D71" t="s">
        <v>14</v>
      </c>
      <c r="E71" t="s">
        <v>14</v>
      </c>
      <c r="F71" t="s">
        <v>139</v>
      </c>
      <c r="G71" t="s">
        <v>143</v>
      </c>
      <c r="H71">
        <v>35</v>
      </c>
      <c r="I71">
        <v>900</v>
      </c>
      <c r="J71">
        <v>31500</v>
      </c>
      <c r="K71" t="s">
        <v>24</v>
      </c>
      <c r="L71" t="s">
        <v>156</v>
      </c>
      <c r="M71" t="s">
        <v>150</v>
      </c>
      <c r="N71">
        <v>7</v>
      </c>
      <c r="O71">
        <v>2020</v>
      </c>
    </row>
    <row r="72" spans="1:15" x14ac:dyDescent="0.3">
      <c r="A72" t="s">
        <v>26</v>
      </c>
      <c r="B72" s="1">
        <v>44033</v>
      </c>
      <c r="C72" t="s">
        <v>13</v>
      </c>
      <c r="D72" t="s">
        <v>14</v>
      </c>
      <c r="E72" t="s">
        <v>14</v>
      </c>
      <c r="F72" t="s">
        <v>145</v>
      </c>
      <c r="G72" t="s">
        <v>140</v>
      </c>
      <c r="H72">
        <v>35</v>
      </c>
      <c r="I72">
        <v>700</v>
      </c>
      <c r="J72">
        <v>24500</v>
      </c>
      <c r="K72" t="s">
        <v>24</v>
      </c>
      <c r="L72" t="s">
        <v>156</v>
      </c>
      <c r="M72" t="s">
        <v>151</v>
      </c>
      <c r="N72">
        <v>7</v>
      </c>
      <c r="O72">
        <v>2020</v>
      </c>
    </row>
    <row r="73" spans="1:15" x14ac:dyDescent="0.3">
      <c r="A73" t="s">
        <v>26</v>
      </c>
      <c r="B73" s="1">
        <v>44034</v>
      </c>
      <c r="C73" t="s">
        <v>13</v>
      </c>
      <c r="D73" t="s">
        <v>14</v>
      </c>
      <c r="E73" t="s">
        <v>14</v>
      </c>
      <c r="F73" t="s">
        <v>145</v>
      </c>
      <c r="G73" t="s">
        <v>143</v>
      </c>
      <c r="H73">
        <v>35</v>
      </c>
      <c r="I73">
        <v>700</v>
      </c>
      <c r="J73">
        <v>24500</v>
      </c>
      <c r="K73" t="s">
        <v>24</v>
      </c>
      <c r="L73" t="s">
        <v>156</v>
      </c>
      <c r="M73" t="s">
        <v>142</v>
      </c>
      <c r="N73">
        <v>7</v>
      </c>
      <c r="O73">
        <v>2020</v>
      </c>
    </row>
    <row r="74" spans="1:15" x14ac:dyDescent="0.3">
      <c r="A74" t="s">
        <v>26</v>
      </c>
      <c r="B74" s="1">
        <v>44035</v>
      </c>
      <c r="C74" t="s">
        <v>27</v>
      </c>
      <c r="D74" t="s">
        <v>28</v>
      </c>
      <c r="E74" t="s">
        <v>29</v>
      </c>
      <c r="F74" t="s">
        <v>139</v>
      </c>
      <c r="G74" t="s">
        <v>148</v>
      </c>
      <c r="H74">
        <v>40</v>
      </c>
      <c r="I74">
        <v>550</v>
      </c>
      <c r="J74">
        <v>22000</v>
      </c>
      <c r="K74" t="s">
        <v>24</v>
      </c>
      <c r="L74" t="s">
        <v>156</v>
      </c>
      <c r="M74" t="s">
        <v>144</v>
      </c>
      <c r="N74">
        <v>7</v>
      </c>
      <c r="O74">
        <v>2020</v>
      </c>
    </row>
    <row r="75" spans="1:15" x14ac:dyDescent="0.3">
      <c r="A75" t="s">
        <v>26</v>
      </c>
      <c r="B75" s="1">
        <v>44036</v>
      </c>
      <c r="C75" t="s">
        <v>27</v>
      </c>
      <c r="D75" t="s">
        <v>28</v>
      </c>
      <c r="E75" t="s">
        <v>29</v>
      </c>
      <c r="F75" t="s">
        <v>145</v>
      </c>
      <c r="G75" t="s">
        <v>148</v>
      </c>
      <c r="H75">
        <v>35</v>
      </c>
      <c r="I75">
        <v>700</v>
      </c>
      <c r="J75">
        <v>24500</v>
      </c>
      <c r="K75" t="s">
        <v>24</v>
      </c>
      <c r="L75" t="s">
        <v>156</v>
      </c>
      <c r="M75" t="s">
        <v>146</v>
      </c>
      <c r="N75">
        <v>7</v>
      </c>
      <c r="O75">
        <v>2020</v>
      </c>
    </row>
    <row r="76" spans="1:15" x14ac:dyDescent="0.3">
      <c r="A76" t="s">
        <v>26</v>
      </c>
      <c r="B76" s="1">
        <v>44037</v>
      </c>
      <c r="C76" t="s">
        <v>27</v>
      </c>
      <c r="D76" t="s">
        <v>28</v>
      </c>
      <c r="E76" t="s">
        <v>29</v>
      </c>
      <c r="F76" t="s">
        <v>139</v>
      </c>
      <c r="G76" t="s">
        <v>140</v>
      </c>
      <c r="H76">
        <v>25</v>
      </c>
      <c r="I76">
        <v>850</v>
      </c>
      <c r="J76">
        <v>21250</v>
      </c>
      <c r="K76" t="s">
        <v>24</v>
      </c>
      <c r="L76" t="s">
        <v>156</v>
      </c>
      <c r="M76" t="s">
        <v>147</v>
      </c>
      <c r="N76">
        <v>7</v>
      </c>
      <c r="O76">
        <v>2020</v>
      </c>
    </row>
    <row r="77" spans="1:15" x14ac:dyDescent="0.3">
      <c r="A77" t="s">
        <v>26</v>
      </c>
      <c r="B77" s="1">
        <v>44038</v>
      </c>
      <c r="C77" t="s">
        <v>27</v>
      </c>
      <c r="D77" t="s">
        <v>28</v>
      </c>
      <c r="E77" t="s">
        <v>29</v>
      </c>
      <c r="F77" t="s">
        <v>139</v>
      </c>
      <c r="G77" t="s">
        <v>143</v>
      </c>
      <c r="H77">
        <v>35</v>
      </c>
      <c r="I77">
        <v>850</v>
      </c>
      <c r="J77">
        <v>29750</v>
      </c>
      <c r="K77" t="s">
        <v>24</v>
      </c>
      <c r="L77" t="s">
        <v>156</v>
      </c>
      <c r="M77" t="s">
        <v>149</v>
      </c>
      <c r="N77">
        <v>7</v>
      </c>
      <c r="O77">
        <v>2020</v>
      </c>
    </row>
    <row r="78" spans="1:15" x14ac:dyDescent="0.3">
      <c r="A78" t="s">
        <v>26</v>
      </c>
      <c r="B78" s="1">
        <v>44039</v>
      </c>
      <c r="C78" t="s">
        <v>27</v>
      </c>
      <c r="D78" t="s">
        <v>28</v>
      </c>
      <c r="E78" t="s">
        <v>29</v>
      </c>
      <c r="F78" t="s">
        <v>145</v>
      </c>
      <c r="G78" t="s">
        <v>140</v>
      </c>
      <c r="H78">
        <v>35</v>
      </c>
      <c r="I78">
        <v>675</v>
      </c>
      <c r="J78">
        <v>23625</v>
      </c>
      <c r="K78" t="s">
        <v>24</v>
      </c>
      <c r="L78" t="s">
        <v>156</v>
      </c>
      <c r="M78" t="s">
        <v>150</v>
      </c>
      <c r="N78">
        <v>7</v>
      </c>
      <c r="O78">
        <v>2020</v>
      </c>
    </row>
    <row r="79" spans="1:15" x14ac:dyDescent="0.3">
      <c r="A79" t="s">
        <v>26</v>
      </c>
      <c r="B79" s="1">
        <v>44040</v>
      </c>
      <c r="C79" t="s">
        <v>27</v>
      </c>
      <c r="D79" t="s">
        <v>28</v>
      </c>
      <c r="E79" t="s">
        <v>29</v>
      </c>
      <c r="F79" t="s">
        <v>145</v>
      </c>
      <c r="G79" t="s">
        <v>143</v>
      </c>
      <c r="H79">
        <v>35</v>
      </c>
      <c r="I79">
        <v>625</v>
      </c>
      <c r="J79">
        <v>21875</v>
      </c>
      <c r="K79" t="s">
        <v>24</v>
      </c>
      <c r="L79" t="s">
        <v>156</v>
      </c>
      <c r="M79" t="s">
        <v>151</v>
      </c>
      <c r="N79">
        <v>7</v>
      </c>
      <c r="O79">
        <v>2020</v>
      </c>
    </row>
    <row r="80" spans="1:15" x14ac:dyDescent="0.3">
      <c r="A80" t="s">
        <v>26</v>
      </c>
      <c r="B80" s="1">
        <v>44041</v>
      </c>
      <c r="C80" t="s">
        <v>27</v>
      </c>
      <c r="D80" t="s">
        <v>28</v>
      </c>
      <c r="E80" t="s">
        <v>29</v>
      </c>
      <c r="F80" t="s">
        <v>139</v>
      </c>
      <c r="G80" t="s">
        <v>148</v>
      </c>
      <c r="H80">
        <v>40</v>
      </c>
      <c r="I80">
        <v>500</v>
      </c>
      <c r="J80">
        <v>20000</v>
      </c>
      <c r="K80" t="s">
        <v>24</v>
      </c>
      <c r="L80" t="s">
        <v>156</v>
      </c>
      <c r="M80" t="s">
        <v>142</v>
      </c>
      <c r="N80">
        <v>7</v>
      </c>
      <c r="O80">
        <v>2020</v>
      </c>
    </row>
    <row r="81" spans="1:15" x14ac:dyDescent="0.3">
      <c r="A81" t="s">
        <v>26</v>
      </c>
      <c r="B81" s="1">
        <v>44042</v>
      </c>
      <c r="C81" t="s">
        <v>27</v>
      </c>
      <c r="D81" t="s">
        <v>28</v>
      </c>
      <c r="E81" t="s">
        <v>29</v>
      </c>
      <c r="F81" t="s">
        <v>145</v>
      </c>
      <c r="G81" t="s">
        <v>148</v>
      </c>
      <c r="H81">
        <v>35</v>
      </c>
      <c r="I81">
        <v>700</v>
      </c>
      <c r="J81">
        <v>24500</v>
      </c>
      <c r="K81" t="s">
        <v>24</v>
      </c>
      <c r="L81" t="s">
        <v>156</v>
      </c>
      <c r="M81" t="s">
        <v>144</v>
      </c>
      <c r="N81">
        <v>7</v>
      </c>
      <c r="O81">
        <v>2020</v>
      </c>
    </row>
    <row r="82" spans="1:15" x14ac:dyDescent="0.3">
      <c r="A82" t="s">
        <v>26</v>
      </c>
      <c r="B82" s="1">
        <v>44043</v>
      </c>
      <c r="C82" t="s">
        <v>27</v>
      </c>
      <c r="D82" t="s">
        <v>28</v>
      </c>
      <c r="E82" t="s">
        <v>29</v>
      </c>
      <c r="F82" t="s">
        <v>139</v>
      </c>
      <c r="G82" t="s">
        <v>140</v>
      </c>
      <c r="H82">
        <v>30</v>
      </c>
      <c r="I82">
        <v>875</v>
      </c>
      <c r="J82">
        <v>26250</v>
      </c>
      <c r="K82" t="s">
        <v>24</v>
      </c>
      <c r="L82" t="s">
        <v>156</v>
      </c>
      <c r="M82" t="s">
        <v>146</v>
      </c>
      <c r="N82">
        <v>7</v>
      </c>
      <c r="O82">
        <v>2020</v>
      </c>
    </row>
    <row r="83" spans="1:15" x14ac:dyDescent="0.3">
      <c r="A83" t="s">
        <v>26</v>
      </c>
      <c r="B83" s="1">
        <v>44044</v>
      </c>
      <c r="C83" t="s">
        <v>27</v>
      </c>
      <c r="D83" t="s">
        <v>28</v>
      </c>
      <c r="E83" t="s">
        <v>29</v>
      </c>
      <c r="F83" t="s">
        <v>139</v>
      </c>
      <c r="G83" t="s">
        <v>143</v>
      </c>
      <c r="H83">
        <v>40</v>
      </c>
      <c r="I83">
        <v>875</v>
      </c>
      <c r="J83">
        <v>35000</v>
      </c>
      <c r="K83" t="s">
        <v>24</v>
      </c>
      <c r="L83" t="s">
        <v>157</v>
      </c>
      <c r="M83" t="s">
        <v>147</v>
      </c>
      <c r="N83">
        <v>8</v>
      </c>
      <c r="O83">
        <v>2020</v>
      </c>
    </row>
    <row r="84" spans="1:15" x14ac:dyDescent="0.3">
      <c r="A84" t="s">
        <v>26</v>
      </c>
      <c r="B84" s="1">
        <v>44045</v>
      </c>
      <c r="C84" t="s">
        <v>27</v>
      </c>
      <c r="D84" t="s">
        <v>28</v>
      </c>
      <c r="E84" t="s">
        <v>29</v>
      </c>
      <c r="F84" t="s">
        <v>145</v>
      </c>
      <c r="G84" t="s">
        <v>140</v>
      </c>
      <c r="H84">
        <v>35</v>
      </c>
      <c r="I84">
        <v>700</v>
      </c>
      <c r="J84">
        <v>24500</v>
      </c>
      <c r="K84" t="s">
        <v>24</v>
      </c>
      <c r="L84" t="s">
        <v>157</v>
      </c>
      <c r="M84" t="s">
        <v>149</v>
      </c>
      <c r="N84">
        <v>8</v>
      </c>
      <c r="O84">
        <v>2020</v>
      </c>
    </row>
    <row r="85" spans="1:15" x14ac:dyDescent="0.3">
      <c r="A85" t="s">
        <v>26</v>
      </c>
      <c r="B85" s="1">
        <v>44046</v>
      </c>
      <c r="C85" t="s">
        <v>27</v>
      </c>
      <c r="D85" t="s">
        <v>28</v>
      </c>
      <c r="E85" t="s">
        <v>29</v>
      </c>
      <c r="F85" t="s">
        <v>145</v>
      </c>
      <c r="G85" t="s">
        <v>143</v>
      </c>
      <c r="H85">
        <v>40</v>
      </c>
      <c r="I85">
        <v>600</v>
      </c>
      <c r="J85">
        <v>24000</v>
      </c>
      <c r="K85" t="s">
        <v>24</v>
      </c>
      <c r="L85" t="s">
        <v>157</v>
      </c>
      <c r="M85" t="s">
        <v>150</v>
      </c>
      <c r="N85">
        <v>8</v>
      </c>
      <c r="O85">
        <v>2020</v>
      </c>
    </row>
    <row r="86" spans="1:15" x14ac:dyDescent="0.3">
      <c r="A86" t="s">
        <v>26</v>
      </c>
      <c r="B86" s="1">
        <v>44047</v>
      </c>
      <c r="C86" t="s">
        <v>27</v>
      </c>
      <c r="D86" t="s">
        <v>28</v>
      </c>
      <c r="E86" t="s">
        <v>29</v>
      </c>
      <c r="F86" t="s">
        <v>139</v>
      </c>
      <c r="G86" t="s">
        <v>148</v>
      </c>
      <c r="H86">
        <v>45</v>
      </c>
      <c r="I86">
        <v>500</v>
      </c>
      <c r="J86">
        <v>22500</v>
      </c>
      <c r="K86" t="s">
        <v>24</v>
      </c>
      <c r="L86" t="s">
        <v>157</v>
      </c>
      <c r="M86" t="s">
        <v>151</v>
      </c>
      <c r="N86">
        <v>8</v>
      </c>
      <c r="O86">
        <v>2020</v>
      </c>
    </row>
    <row r="87" spans="1:15" x14ac:dyDescent="0.3">
      <c r="A87" t="s">
        <v>26</v>
      </c>
      <c r="B87" s="1">
        <v>44048</v>
      </c>
      <c r="C87" t="s">
        <v>27</v>
      </c>
      <c r="D87" t="s">
        <v>28</v>
      </c>
      <c r="E87" t="s">
        <v>29</v>
      </c>
      <c r="F87" t="s">
        <v>145</v>
      </c>
      <c r="G87" t="s">
        <v>148</v>
      </c>
      <c r="H87">
        <v>40</v>
      </c>
      <c r="I87">
        <v>650</v>
      </c>
      <c r="J87">
        <v>26000</v>
      </c>
      <c r="K87" t="s">
        <v>24</v>
      </c>
      <c r="L87" t="s">
        <v>157</v>
      </c>
      <c r="M87" t="s">
        <v>142</v>
      </c>
      <c r="N87">
        <v>8</v>
      </c>
      <c r="O87">
        <v>2020</v>
      </c>
    </row>
    <row r="88" spans="1:15" x14ac:dyDescent="0.3">
      <c r="A88" t="s">
        <v>26</v>
      </c>
      <c r="B88" s="1">
        <v>44049</v>
      </c>
      <c r="C88" t="s">
        <v>27</v>
      </c>
      <c r="D88" t="s">
        <v>28</v>
      </c>
      <c r="E88" t="s">
        <v>29</v>
      </c>
      <c r="F88" t="s">
        <v>139</v>
      </c>
      <c r="G88" t="s">
        <v>140</v>
      </c>
      <c r="H88">
        <v>30</v>
      </c>
      <c r="I88">
        <v>900</v>
      </c>
      <c r="J88">
        <v>27000</v>
      </c>
      <c r="K88" t="s">
        <v>24</v>
      </c>
      <c r="L88" t="s">
        <v>157</v>
      </c>
      <c r="M88" t="s">
        <v>144</v>
      </c>
      <c r="N88">
        <v>8</v>
      </c>
      <c r="O88">
        <v>2020</v>
      </c>
    </row>
    <row r="89" spans="1:15" x14ac:dyDescent="0.3">
      <c r="A89" t="s">
        <v>26</v>
      </c>
      <c r="B89" s="1">
        <v>44050</v>
      </c>
      <c r="C89" t="s">
        <v>27</v>
      </c>
      <c r="D89" t="s">
        <v>28</v>
      </c>
      <c r="E89" t="s">
        <v>29</v>
      </c>
      <c r="F89" t="s">
        <v>139</v>
      </c>
      <c r="G89" t="s">
        <v>143</v>
      </c>
      <c r="H89">
        <v>40</v>
      </c>
      <c r="I89">
        <v>900</v>
      </c>
      <c r="J89">
        <v>36000</v>
      </c>
      <c r="K89" t="s">
        <v>24</v>
      </c>
      <c r="L89" t="s">
        <v>157</v>
      </c>
      <c r="M89" t="s">
        <v>146</v>
      </c>
      <c r="N89">
        <v>8</v>
      </c>
      <c r="O89">
        <v>2020</v>
      </c>
    </row>
    <row r="90" spans="1:15" x14ac:dyDescent="0.3">
      <c r="A90" t="s">
        <v>26</v>
      </c>
      <c r="B90" s="1">
        <v>44051</v>
      </c>
      <c r="C90" t="s">
        <v>27</v>
      </c>
      <c r="D90" t="s">
        <v>28</v>
      </c>
      <c r="E90" t="s">
        <v>29</v>
      </c>
      <c r="F90" t="s">
        <v>145</v>
      </c>
      <c r="G90" t="s">
        <v>140</v>
      </c>
      <c r="H90">
        <v>35</v>
      </c>
      <c r="I90">
        <v>725</v>
      </c>
      <c r="J90">
        <v>25375</v>
      </c>
      <c r="K90" t="s">
        <v>24</v>
      </c>
      <c r="L90" t="s">
        <v>157</v>
      </c>
      <c r="M90" t="s">
        <v>147</v>
      </c>
      <c r="N90">
        <v>8</v>
      </c>
      <c r="O90">
        <v>2020</v>
      </c>
    </row>
    <row r="91" spans="1:15" x14ac:dyDescent="0.3">
      <c r="A91" t="s">
        <v>26</v>
      </c>
      <c r="B91" s="1">
        <v>44052</v>
      </c>
      <c r="C91" t="s">
        <v>27</v>
      </c>
      <c r="D91" t="s">
        <v>28</v>
      </c>
      <c r="E91" t="s">
        <v>29</v>
      </c>
      <c r="F91" t="s">
        <v>145</v>
      </c>
      <c r="G91" t="s">
        <v>143</v>
      </c>
      <c r="H91">
        <v>40</v>
      </c>
      <c r="I91">
        <v>625</v>
      </c>
      <c r="J91">
        <v>25000</v>
      </c>
      <c r="K91" t="s">
        <v>24</v>
      </c>
      <c r="L91" t="s">
        <v>157</v>
      </c>
      <c r="M91" t="s">
        <v>149</v>
      </c>
      <c r="N91">
        <v>8</v>
      </c>
      <c r="O91">
        <v>2020</v>
      </c>
    </row>
    <row r="92" spans="1:15" x14ac:dyDescent="0.3">
      <c r="A92" t="s">
        <v>25</v>
      </c>
      <c r="B92" s="1">
        <v>44053</v>
      </c>
      <c r="C92" t="s">
        <v>27</v>
      </c>
      <c r="D92" t="s">
        <v>28</v>
      </c>
      <c r="E92" t="s">
        <v>29</v>
      </c>
      <c r="F92" t="s">
        <v>139</v>
      </c>
      <c r="G92" t="s">
        <v>148</v>
      </c>
      <c r="H92">
        <v>45</v>
      </c>
      <c r="I92">
        <v>525</v>
      </c>
      <c r="J92">
        <v>23625</v>
      </c>
      <c r="K92" t="s">
        <v>24</v>
      </c>
      <c r="L92" t="s">
        <v>157</v>
      </c>
      <c r="M92" t="s">
        <v>150</v>
      </c>
      <c r="N92">
        <v>8</v>
      </c>
      <c r="O92">
        <v>2020</v>
      </c>
    </row>
    <row r="93" spans="1:15" x14ac:dyDescent="0.3">
      <c r="A93" t="s">
        <v>25</v>
      </c>
      <c r="B93" s="1">
        <v>44054</v>
      </c>
      <c r="C93" t="s">
        <v>27</v>
      </c>
      <c r="D93" t="s">
        <v>28</v>
      </c>
      <c r="E93" t="s">
        <v>29</v>
      </c>
      <c r="F93" t="s">
        <v>145</v>
      </c>
      <c r="G93" t="s">
        <v>148</v>
      </c>
      <c r="H93">
        <v>40</v>
      </c>
      <c r="I93">
        <v>800</v>
      </c>
      <c r="J93">
        <v>32000</v>
      </c>
      <c r="K93" t="s">
        <v>24</v>
      </c>
      <c r="L93" t="s">
        <v>157</v>
      </c>
      <c r="M93" t="s">
        <v>151</v>
      </c>
      <c r="N93">
        <v>8</v>
      </c>
      <c r="O93">
        <v>2020</v>
      </c>
    </row>
    <row r="94" spans="1:15" x14ac:dyDescent="0.3">
      <c r="A94" t="s">
        <v>25</v>
      </c>
      <c r="B94" s="1">
        <v>44055</v>
      </c>
      <c r="C94" t="s">
        <v>27</v>
      </c>
      <c r="D94" t="s">
        <v>28</v>
      </c>
      <c r="E94" t="s">
        <v>29</v>
      </c>
      <c r="F94" t="s">
        <v>139</v>
      </c>
      <c r="G94" t="s">
        <v>140</v>
      </c>
      <c r="H94">
        <v>30</v>
      </c>
      <c r="I94">
        <v>925</v>
      </c>
      <c r="J94">
        <v>27750</v>
      </c>
      <c r="K94" t="s">
        <v>24</v>
      </c>
      <c r="L94" t="s">
        <v>157</v>
      </c>
      <c r="M94" t="s">
        <v>142</v>
      </c>
      <c r="N94">
        <v>8</v>
      </c>
      <c r="O94">
        <v>2020</v>
      </c>
    </row>
    <row r="95" spans="1:15" x14ac:dyDescent="0.3">
      <c r="A95" t="s">
        <v>25</v>
      </c>
      <c r="B95" s="1">
        <v>44056</v>
      </c>
      <c r="C95" t="s">
        <v>27</v>
      </c>
      <c r="D95" t="s">
        <v>28</v>
      </c>
      <c r="E95" t="s">
        <v>29</v>
      </c>
      <c r="F95" t="s">
        <v>139</v>
      </c>
      <c r="G95" t="s">
        <v>143</v>
      </c>
      <c r="H95">
        <v>40</v>
      </c>
      <c r="I95">
        <v>925</v>
      </c>
      <c r="J95">
        <v>37000</v>
      </c>
      <c r="K95" t="s">
        <v>24</v>
      </c>
      <c r="L95" t="s">
        <v>157</v>
      </c>
      <c r="M95" t="s">
        <v>144</v>
      </c>
      <c r="N95">
        <v>8</v>
      </c>
      <c r="O95">
        <v>2020</v>
      </c>
    </row>
    <row r="96" spans="1:15" x14ac:dyDescent="0.3">
      <c r="A96" t="s">
        <v>25</v>
      </c>
      <c r="B96" s="1">
        <v>44057</v>
      </c>
      <c r="C96" t="s">
        <v>27</v>
      </c>
      <c r="D96" t="s">
        <v>28</v>
      </c>
      <c r="E96" t="s">
        <v>29</v>
      </c>
      <c r="F96" t="s">
        <v>145</v>
      </c>
      <c r="G96" t="s">
        <v>140</v>
      </c>
      <c r="H96">
        <v>35</v>
      </c>
      <c r="I96">
        <v>775</v>
      </c>
      <c r="J96">
        <v>27125</v>
      </c>
      <c r="K96" t="s">
        <v>24</v>
      </c>
      <c r="L96" t="s">
        <v>157</v>
      </c>
      <c r="M96" t="s">
        <v>146</v>
      </c>
      <c r="N96">
        <v>8</v>
      </c>
      <c r="O96">
        <v>2020</v>
      </c>
    </row>
    <row r="97" spans="1:15" x14ac:dyDescent="0.3">
      <c r="A97" t="s">
        <v>25</v>
      </c>
      <c r="B97" s="1">
        <v>44058</v>
      </c>
      <c r="C97" t="s">
        <v>27</v>
      </c>
      <c r="D97" t="s">
        <v>28</v>
      </c>
      <c r="E97" t="s">
        <v>29</v>
      </c>
      <c r="F97" t="s">
        <v>145</v>
      </c>
      <c r="G97" t="s">
        <v>143</v>
      </c>
      <c r="H97">
        <v>40</v>
      </c>
      <c r="I97">
        <v>700</v>
      </c>
      <c r="J97">
        <v>28000</v>
      </c>
      <c r="K97" t="s">
        <v>24</v>
      </c>
      <c r="L97" t="s">
        <v>157</v>
      </c>
      <c r="M97" t="s">
        <v>147</v>
      </c>
      <c r="N97">
        <v>8</v>
      </c>
      <c r="O97">
        <v>2020</v>
      </c>
    </row>
    <row r="98" spans="1:15" x14ac:dyDescent="0.3">
      <c r="A98" t="s">
        <v>25</v>
      </c>
      <c r="B98" s="1">
        <v>44059</v>
      </c>
      <c r="C98" t="s">
        <v>27</v>
      </c>
      <c r="D98" t="s">
        <v>28</v>
      </c>
      <c r="E98" t="s">
        <v>29</v>
      </c>
      <c r="F98" t="s">
        <v>139</v>
      </c>
      <c r="G98" t="s">
        <v>148</v>
      </c>
      <c r="H98">
        <v>45</v>
      </c>
      <c r="I98">
        <v>600</v>
      </c>
      <c r="J98">
        <v>27000</v>
      </c>
      <c r="K98" t="s">
        <v>24</v>
      </c>
      <c r="L98" t="s">
        <v>157</v>
      </c>
      <c r="M98" t="s">
        <v>149</v>
      </c>
      <c r="N98">
        <v>8</v>
      </c>
      <c r="O98">
        <v>2020</v>
      </c>
    </row>
    <row r="99" spans="1:15" x14ac:dyDescent="0.3">
      <c r="A99" t="s">
        <v>25</v>
      </c>
      <c r="B99" s="1">
        <v>44060</v>
      </c>
      <c r="C99" t="s">
        <v>27</v>
      </c>
      <c r="D99" t="s">
        <v>28</v>
      </c>
      <c r="E99" t="s">
        <v>29</v>
      </c>
      <c r="F99" t="s">
        <v>145</v>
      </c>
      <c r="G99" t="s">
        <v>148</v>
      </c>
      <c r="H99">
        <v>40</v>
      </c>
      <c r="I99">
        <v>950</v>
      </c>
      <c r="J99">
        <v>38000</v>
      </c>
      <c r="K99" t="s">
        <v>24</v>
      </c>
      <c r="L99" t="s">
        <v>157</v>
      </c>
      <c r="M99" t="s">
        <v>150</v>
      </c>
      <c r="N99">
        <v>8</v>
      </c>
      <c r="O99">
        <v>2020</v>
      </c>
    </row>
    <row r="100" spans="1:15" x14ac:dyDescent="0.3">
      <c r="A100" t="s">
        <v>25</v>
      </c>
      <c r="B100" s="1">
        <v>44061</v>
      </c>
      <c r="C100" t="s">
        <v>27</v>
      </c>
      <c r="D100" t="s">
        <v>28</v>
      </c>
      <c r="E100" t="s">
        <v>29</v>
      </c>
      <c r="F100" t="s">
        <v>139</v>
      </c>
      <c r="G100" t="s">
        <v>140</v>
      </c>
      <c r="H100">
        <v>40</v>
      </c>
      <c r="I100">
        <v>950</v>
      </c>
      <c r="J100">
        <v>38000</v>
      </c>
      <c r="K100" t="s">
        <v>24</v>
      </c>
      <c r="L100" t="s">
        <v>157</v>
      </c>
      <c r="M100" t="s">
        <v>151</v>
      </c>
      <c r="N100">
        <v>8</v>
      </c>
      <c r="O100">
        <v>2020</v>
      </c>
    </row>
    <row r="101" spans="1:15" x14ac:dyDescent="0.3">
      <c r="A101" t="s">
        <v>25</v>
      </c>
      <c r="B101" s="1">
        <v>44062</v>
      </c>
      <c r="C101" t="s">
        <v>27</v>
      </c>
      <c r="D101" t="s">
        <v>28</v>
      </c>
      <c r="E101" t="s">
        <v>29</v>
      </c>
      <c r="F101" t="s">
        <v>139</v>
      </c>
      <c r="G101" t="s">
        <v>143</v>
      </c>
      <c r="H101">
        <v>45</v>
      </c>
      <c r="I101">
        <v>950</v>
      </c>
      <c r="J101">
        <v>42750</v>
      </c>
      <c r="K101" t="s">
        <v>24</v>
      </c>
      <c r="L101" t="s">
        <v>157</v>
      </c>
      <c r="M101" t="s">
        <v>142</v>
      </c>
      <c r="N101">
        <v>8</v>
      </c>
      <c r="O101">
        <v>2020</v>
      </c>
    </row>
    <row r="102" spans="1:15" x14ac:dyDescent="0.3">
      <c r="A102" t="s">
        <v>25</v>
      </c>
      <c r="B102" s="1">
        <v>44063</v>
      </c>
      <c r="C102" t="s">
        <v>27</v>
      </c>
      <c r="D102" t="s">
        <v>28</v>
      </c>
      <c r="E102" t="s">
        <v>29</v>
      </c>
      <c r="F102" t="s">
        <v>145</v>
      </c>
      <c r="G102" t="s">
        <v>140</v>
      </c>
      <c r="H102">
        <v>40</v>
      </c>
      <c r="I102">
        <v>800</v>
      </c>
      <c r="J102">
        <v>32000</v>
      </c>
      <c r="K102" t="s">
        <v>24</v>
      </c>
      <c r="L102" t="s">
        <v>157</v>
      </c>
      <c r="M102" t="s">
        <v>144</v>
      </c>
      <c r="N102">
        <v>8</v>
      </c>
      <c r="O102">
        <v>2020</v>
      </c>
    </row>
    <row r="103" spans="1:15" x14ac:dyDescent="0.3">
      <c r="A103" t="s">
        <v>25</v>
      </c>
      <c r="B103" s="1">
        <v>44064</v>
      </c>
      <c r="C103" t="s">
        <v>27</v>
      </c>
      <c r="D103" t="s">
        <v>28</v>
      </c>
      <c r="E103" t="s">
        <v>29</v>
      </c>
      <c r="F103" t="s">
        <v>145</v>
      </c>
      <c r="G103" t="s">
        <v>143</v>
      </c>
      <c r="H103">
        <v>40</v>
      </c>
      <c r="I103">
        <v>750</v>
      </c>
      <c r="J103">
        <v>30000</v>
      </c>
      <c r="K103" t="s">
        <v>24</v>
      </c>
      <c r="L103" t="s">
        <v>157</v>
      </c>
      <c r="M103" t="s">
        <v>146</v>
      </c>
      <c r="N103">
        <v>8</v>
      </c>
      <c r="O103">
        <v>2020</v>
      </c>
    </row>
    <row r="104" spans="1:15" x14ac:dyDescent="0.3">
      <c r="A104" t="s">
        <v>25</v>
      </c>
      <c r="B104" s="1">
        <v>44065</v>
      </c>
      <c r="C104" t="s">
        <v>27</v>
      </c>
      <c r="D104" t="s">
        <v>28</v>
      </c>
      <c r="E104" t="s">
        <v>29</v>
      </c>
      <c r="F104" t="s">
        <v>139</v>
      </c>
      <c r="G104" t="s">
        <v>148</v>
      </c>
      <c r="H104">
        <v>45</v>
      </c>
      <c r="I104">
        <v>650</v>
      </c>
      <c r="J104">
        <v>29250</v>
      </c>
      <c r="K104" t="s">
        <v>24</v>
      </c>
      <c r="L104" t="s">
        <v>157</v>
      </c>
      <c r="M104" t="s">
        <v>147</v>
      </c>
      <c r="N104">
        <v>8</v>
      </c>
      <c r="O104">
        <v>2020</v>
      </c>
    </row>
    <row r="105" spans="1:15" x14ac:dyDescent="0.3">
      <c r="A105" t="s">
        <v>25</v>
      </c>
      <c r="B105" s="1">
        <v>44066</v>
      </c>
      <c r="C105" t="s">
        <v>27</v>
      </c>
      <c r="D105" t="s">
        <v>28</v>
      </c>
      <c r="E105" t="s">
        <v>29</v>
      </c>
      <c r="F105" t="s">
        <v>145</v>
      </c>
      <c r="G105" t="s">
        <v>148</v>
      </c>
      <c r="H105">
        <v>50</v>
      </c>
      <c r="I105">
        <v>1000</v>
      </c>
      <c r="J105">
        <v>50000</v>
      </c>
      <c r="K105" t="s">
        <v>24</v>
      </c>
      <c r="L105" t="s">
        <v>157</v>
      </c>
      <c r="M105" t="s">
        <v>149</v>
      </c>
      <c r="N105">
        <v>8</v>
      </c>
      <c r="O105">
        <v>2020</v>
      </c>
    </row>
    <row r="106" spans="1:15" x14ac:dyDescent="0.3">
      <c r="A106" t="s">
        <v>25</v>
      </c>
      <c r="B106" s="1">
        <v>44067</v>
      </c>
      <c r="C106" t="s">
        <v>27</v>
      </c>
      <c r="D106" t="s">
        <v>28</v>
      </c>
      <c r="E106" t="s">
        <v>29</v>
      </c>
      <c r="F106" t="s">
        <v>139</v>
      </c>
      <c r="G106" t="s">
        <v>140</v>
      </c>
      <c r="H106">
        <v>40</v>
      </c>
      <c r="I106">
        <v>950</v>
      </c>
      <c r="J106">
        <v>38000</v>
      </c>
      <c r="K106" t="s">
        <v>24</v>
      </c>
      <c r="L106" t="s">
        <v>157</v>
      </c>
      <c r="M106" t="s">
        <v>150</v>
      </c>
      <c r="N106">
        <v>8</v>
      </c>
      <c r="O106">
        <v>2020</v>
      </c>
    </row>
    <row r="107" spans="1:15" x14ac:dyDescent="0.3">
      <c r="A107" t="s">
        <v>25</v>
      </c>
      <c r="B107" s="1">
        <v>44068</v>
      </c>
      <c r="C107" t="s">
        <v>27</v>
      </c>
      <c r="D107" t="s">
        <v>28</v>
      </c>
      <c r="E107" t="s">
        <v>29</v>
      </c>
      <c r="F107" t="s">
        <v>139</v>
      </c>
      <c r="G107" t="s">
        <v>143</v>
      </c>
      <c r="H107">
        <v>45</v>
      </c>
      <c r="I107">
        <v>950</v>
      </c>
      <c r="J107">
        <v>42750</v>
      </c>
      <c r="K107" t="s">
        <v>24</v>
      </c>
      <c r="L107" t="s">
        <v>157</v>
      </c>
      <c r="M107" t="s">
        <v>151</v>
      </c>
      <c r="N107">
        <v>8</v>
      </c>
      <c r="O107">
        <v>2020</v>
      </c>
    </row>
    <row r="108" spans="1:15" x14ac:dyDescent="0.3">
      <c r="A108" t="s">
        <v>25</v>
      </c>
      <c r="B108" s="1">
        <v>44069</v>
      </c>
      <c r="C108" t="s">
        <v>27</v>
      </c>
      <c r="D108" t="s">
        <v>28</v>
      </c>
      <c r="E108" t="s">
        <v>29</v>
      </c>
      <c r="F108" t="s">
        <v>145</v>
      </c>
      <c r="G108" t="s">
        <v>140</v>
      </c>
      <c r="H108">
        <v>40</v>
      </c>
      <c r="I108">
        <v>1100</v>
      </c>
      <c r="J108">
        <v>44000</v>
      </c>
      <c r="K108" t="s">
        <v>24</v>
      </c>
      <c r="L108" t="s">
        <v>157</v>
      </c>
      <c r="M108" t="s">
        <v>142</v>
      </c>
      <c r="N108">
        <v>8</v>
      </c>
      <c r="O108">
        <v>2020</v>
      </c>
    </row>
    <row r="109" spans="1:15" x14ac:dyDescent="0.3">
      <c r="A109" t="s">
        <v>25</v>
      </c>
      <c r="B109" s="1">
        <v>44070</v>
      </c>
      <c r="C109" t="s">
        <v>27</v>
      </c>
      <c r="D109" t="s">
        <v>28</v>
      </c>
      <c r="E109" t="s">
        <v>29</v>
      </c>
      <c r="F109" t="s">
        <v>145</v>
      </c>
      <c r="G109" t="s">
        <v>143</v>
      </c>
      <c r="H109">
        <v>40</v>
      </c>
      <c r="I109">
        <v>700</v>
      </c>
      <c r="J109">
        <v>28000</v>
      </c>
      <c r="K109" t="s">
        <v>24</v>
      </c>
      <c r="L109" t="s">
        <v>157</v>
      </c>
      <c r="M109" t="s">
        <v>144</v>
      </c>
      <c r="N109">
        <v>8</v>
      </c>
      <c r="O109">
        <v>2020</v>
      </c>
    </row>
    <row r="110" spans="1:15" x14ac:dyDescent="0.3">
      <c r="A110" t="s">
        <v>25</v>
      </c>
      <c r="B110" s="1">
        <v>44071</v>
      </c>
      <c r="C110" t="s">
        <v>27</v>
      </c>
      <c r="D110" t="s">
        <v>28</v>
      </c>
      <c r="E110" t="s">
        <v>29</v>
      </c>
      <c r="F110" t="s">
        <v>139</v>
      </c>
      <c r="G110" t="s">
        <v>148</v>
      </c>
      <c r="H110">
        <v>45</v>
      </c>
      <c r="I110">
        <v>700</v>
      </c>
      <c r="J110">
        <v>31500</v>
      </c>
      <c r="K110" t="s">
        <v>24</v>
      </c>
      <c r="L110" t="s">
        <v>157</v>
      </c>
      <c r="M110" t="s">
        <v>146</v>
      </c>
      <c r="N110">
        <v>8</v>
      </c>
      <c r="O110">
        <v>2020</v>
      </c>
    </row>
    <row r="111" spans="1:15" x14ac:dyDescent="0.3">
      <c r="A111" t="s">
        <v>25</v>
      </c>
      <c r="B111" s="1">
        <v>44072</v>
      </c>
      <c r="C111" t="s">
        <v>27</v>
      </c>
      <c r="D111" t="s">
        <v>28</v>
      </c>
      <c r="E111" t="s">
        <v>29</v>
      </c>
      <c r="F111" t="s">
        <v>145</v>
      </c>
      <c r="G111" t="s">
        <v>148</v>
      </c>
      <c r="H111">
        <v>50</v>
      </c>
      <c r="I111">
        <v>975</v>
      </c>
      <c r="J111">
        <v>48750</v>
      </c>
      <c r="K111" t="s">
        <v>24</v>
      </c>
      <c r="L111" t="s">
        <v>157</v>
      </c>
      <c r="M111" t="s">
        <v>147</v>
      </c>
      <c r="N111">
        <v>8</v>
      </c>
      <c r="O111">
        <v>2020</v>
      </c>
    </row>
    <row r="112" spans="1:15" x14ac:dyDescent="0.3">
      <c r="A112" t="s">
        <v>25</v>
      </c>
      <c r="B112" s="1">
        <v>44073</v>
      </c>
      <c r="C112" t="s">
        <v>27</v>
      </c>
      <c r="D112" t="s">
        <v>28</v>
      </c>
      <c r="E112" t="s">
        <v>29</v>
      </c>
      <c r="F112" t="s">
        <v>139</v>
      </c>
      <c r="G112" t="s">
        <v>140</v>
      </c>
      <c r="H112">
        <v>40</v>
      </c>
      <c r="I112">
        <v>925</v>
      </c>
      <c r="J112">
        <v>37000</v>
      </c>
      <c r="K112" t="s">
        <v>24</v>
      </c>
      <c r="L112" t="s">
        <v>157</v>
      </c>
      <c r="M112" t="s">
        <v>149</v>
      </c>
      <c r="N112">
        <v>8</v>
      </c>
      <c r="O112">
        <v>2020</v>
      </c>
    </row>
    <row r="113" spans="1:15" x14ac:dyDescent="0.3">
      <c r="A113" t="s">
        <v>25</v>
      </c>
      <c r="B113" s="1">
        <v>44074</v>
      </c>
      <c r="C113" t="s">
        <v>27</v>
      </c>
      <c r="D113" t="s">
        <v>28</v>
      </c>
      <c r="E113" t="s">
        <v>29</v>
      </c>
      <c r="F113" t="s">
        <v>139</v>
      </c>
      <c r="G113" t="s">
        <v>143</v>
      </c>
      <c r="H113">
        <v>45</v>
      </c>
      <c r="I113">
        <v>925</v>
      </c>
      <c r="J113">
        <v>41625</v>
      </c>
      <c r="K113" t="s">
        <v>24</v>
      </c>
      <c r="L113" t="s">
        <v>157</v>
      </c>
      <c r="M113" t="s">
        <v>150</v>
      </c>
      <c r="N113">
        <v>8</v>
      </c>
      <c r="O113">
        <v>2020</v>
      </c>
    </row>
    <row r="114" spans="1:15" x14ac:dyDescent="0.3">
      <c r="A114" t="s">
        <v>25</v>
      </c>
      <c r="B114" s="1">
        <v>44075</v>
      </c>
      <c r="C114" t="s">
        <v>27</v>
      </c>
      <c r="D114" t="s">
        <v>28</v>
      </c>
      <c r="E114" t="s">
        <v>29</v>
      </c>
      <c r="F114" t="s">
        <v>145</v>
      </c>
      <c r="G114" t="s">
        <v>140</v>
      </c>
      <c r="H114">
        <v>40</v>
      </c>
      <c r="I114">
        <v>1100</v>
      </c>
      <c r="J114">
        <v>44000</v>
      </c>
      <c r="K114" t="s">
        <v>24</v>
      </c>
      <c r="L114" t="s">
        <v>158</v>
      </c>
      <c r="M114" t="s">
        <v>151</v>
      </c>
      <c r="N114">
        <v>9</v>
      </c>
      <c r="O114">
        <v>2020</v>
      </c>
    </row>
    <row r="115" spans="1:15" x14ac:dyDescent="0.3">
      <c r="A115" t="s">
        <v>25</v>
      </c>
      <c r="B115" s="1">
        <v>44076</v>
      </c>
      <c r="C115" t="s">
        <v>27</v>
      </c>
      <c r="D115" t="s">
        <v>28</v>
      </c>
      <c r="E115" t="s">
        <v>29</v>
      </c>
      <c r="F115" t="s">
        <v>145</v>
      </c>
      <c r="G115" t="s">
        <v>143</v>
      </c>
      <c r="H115">
        <v>40</v>
      </c>
      <c r="I115">
        <v>650</v>
      </c>
      <c r="J115">
        <v>26000</v>
      </c>
      <c r="K115" t="s">
        <v>24</v>
      </c>
      <c r="L115" t="s">
        <v>158</v>
      </c>
      <c r="M115" t="s">
        <v>142</v>
      </c>
      <c r="N115">
        <v>9</v>
      </c>
      <c r="O115">
        <v>2020</v>
      </c>
    </row>
    <row r="116" spans="1:15" x14ac:dyDescent="0.3">
      <c r="A116" t="s">
        <v>25</v>
      </c>
      <c r="B116" s="1">
        <v>44077</v>
      </c>
      <c r="C116" t="s">
        <v>27</v>
      </c>
      <c r="D116" t="s">
        <v>28</v>
      </c>
      <c r="E116" t="s">
        <v>29</v>
      </c>
      <c r="F116" t="s">
        <v>139</v>
      </c>
      <c r="G116" t="s">
        <v>148</v>
      </c>
      <c r="H116">
        <v>45</v>
      </c>
      <c r="I116">
        <v>650</v>
      </c>
      <c r="J116">
        <v>29250</v>
      </c>
      <c r="K116" t="s">
        <v>24</v>
      </c>
      <c r="L116" t="s">
        <v>158</v>
      </c>
      <c r="M116" t="s">
        <v>144</v>
      </c>
      <c r="N116">
        <v>9</v>
      </c>
      <c r="O116">
        <v>2020</v>
      </c>
    </row>
    <row r="117" spans="1:15" x14ac:dyDescent="0.3">
      <c r="A117" t="s">
        <v>25</v>
      </c>
      <c r="B117" s="1">
        <v>44078</v>
      </c>
      <c r="C117" t="s">
        <v>27</v>
      </c>
      <c r="D117" t="s">
        <v>28</v>
      </c>
      <c r="E117" t="s">
        <v>29</v>
      </c>
      <c r="F117" t="s">
        <v>145</v>
      </c>
      <c r="G117" t="s">
        <v>148</v>
      </c>
      <c r="H117">
        <v>50</v>
      </c>
      <c r="I117">
        <v>900</v>
      </c>
      <c r="J117">
        <v>45000</v>
      </c>
      <c r="K117" t="s">
        <v>24</v>
      </c>
      <c r="L117" t="s">
        <v>158</v>
      </c>
      <c r="M117" t="s">
        <v>146</v>
      </c>
      <c r="N117">
        <v>9</v>
      </c>
      <c r="O117">
        <v>2020</v>
      </c>
    </row>
    <row r="118" spans="1:15" x14ac:dyDescent="0.3">
      <c r="A118" t="s">
        <v>25</v>
      </c>
      <c r="B118" s="1">
        <v>44079</v>
      </c>
      <c r="C118" t="s">
        <v>27</v>
      </c>
      <c r="D118" t="s">
        <v>28</v>
      </c>
      <c r="E118" t="s">
        <v>29</v>
      </c>
      <c r="F118" t="s">
        <v>139</v>
      </c>
      <c r="G118" t="s">
        <v>140</v>
      </c>
      <c r="H118">
        <v>45</v>
      </c>
      <c r="I118">
        <v>850</v>
      </c>
      <c r="J118">
        <v>38250</v>
      </c>
      <c r="K118" t="s">
        <v>24</v>
      </c>
      <c r="L118" t="s">
        <v>158</v>
      </c>
      <c r="M118" t="s">
        <v>147</v>
      </c>
      <c r="N118">
        <v>9</v>
      </c>
      <c r="O118">
        <v>2020</v>
      </c>
    </row>
    <row r="119" spans="1:15" x14ac:dyDescent="0.3">
      <c r="A119" t="s">
        <v>25</v>
      </c>
      <c r="B119" s="1">
        <v>44080</v>
      </c>
      <c r="C119" t="s">
        <v>27</v>
      </c>
      <c r="D119" t="s">
        <v>28</v>
      </c>
      <c r="E119" t="s">
        <v>29</v>
      </c>
      <c r="F119" t="s">
        <v>139</v>
      </c>
      <c r="G119" t="s">
        <v>143</v>
      </c>
      <c r="H119">
        <v>45</v>
      </c>
      <c r="I119">
        <v>850</v>
      </c>
      <c r="J119">
        <v>38250</v>
      </c>
      <c r="K119" t="s">
        <v>24</v>
      </c>
      <c r="L119" t="s">
        <v>158</v>
      </c>
      <c r="M119" t="s">
        <v>149</v>
      </c>
      <c r="N119">
        <v>9</v>
      </c>
      <c r="O119">
        <v>2020</v>
      </c>
    </row>
    <row r="120" spans="1:15" x14ac:dyDescent="0.3">
      <c r="A120" t="s">
        <v>25</v>
      </c>
      <c r="B120" s="1">
        <v>44081</v>
      </c>
      <c r="C120" t="s">
        <v>27</v>
      </c>
      <c r="D120" t="s">
        <v>28</v>
      </c>
      <c r="E120" t="s">
        <v>29</v>
      </c>
      <c r="F120" t="s">
        <v>145</v>
      </c>
      <c r="G120" t="s">
        <v>140</v>
      </c>
      <c r="H120">
        <v>50</v>
      </c>
      <c r="I120">
        <v>900</v>
      </c>
      <c r="J120">
        <v>45000</v>
      </c>
      <c r="K120" t="s">
        <v>24</v>
      </c>
      <c r="L120" t="s">
        <v>158</v>
      </c>
      <c r="M120" t="s">
        <v>150</v>
      </c>
      <c r="N120">
        <v>9</v>
      </c>
      <c r="O120">
        <v>2020</v>
      </c>
    </row>
    <row r="121" spans="1:15" x14ac:dyDescent="0.3">
      <c r="A121" t="s">
        <v>25</v>
      </c>
      <c r="B121" s="1">
        <v>44082</v>
      </c>
      <c r="C121" t="s">
        <v>27</v>
      </c>
      <c r="D121" t="s">
        <v>28</v>
      </c>
      <c r="E121" t="s">
        <v>29</v>
      </c>
      <c r="F121" t="s">
        <v>145</v>
      </c>
      <c r="G121" t="s">
        <v>143</v>
      </c>
      <c r="H121">
        <v>50</v>
      </c>
      <c r="I121">
        <v>625</v>
      </c>
      <c r="J121">
        <v>31250</v>
      </c>
      <c r="K121" t="s">
        <v>24</v>
      </c>
      <c r="L121" t="s">
        <v>158</v>
      </c>
      <c r="M121" t="s">
        <v>151</v>
      </c>
      <c r="N121">
        <v>9</v>
      </c>
      <c r="O121">
        <v>2020</v>
      </c>
    </row>
    <row r="122" spans="1:15" x14ac:dyDescent="0.3">
      <c r="A122" t="s">
        <v>25</v>
      </c>
      <c r="B122" s="1">
        <v>44083</v>
      </c>
      <c r="C122" t="s">
        <v>27</v>
      </c>
      <c r="D122" t="s">
        <v>28</v>
      </c>
      <c r="E122" t="s">
        <v>29</v>
      </c>
      <c r="F122" t="s">
        <v>139</v>
      </c>
      <c r="G122" t="s">
        <v>148</v>
      </c>
      <c r="H122">
        <v>45</v>
      </c>
      <c r="I122">
        <v>625</v>
      </c>
      <c r="J122">
        <v>28125</v>
      </c>
      <c r="K122" t="s">
        <v>24</v>
      </c>
      <c r="L122" t="s">
        <v>158</v>
      </c>
      <c r="M122" t="s">
        <v>142</v>
      </c>
      <c r="N122">
        <v>9</v>
      </c>
      <c r="O122">
        <v>2020</v>
      </c>
    </row>
    <row r="123" spans="1:15" x14ac:dyDescent="0.3">
      <c r="A123" t="s">
        <v>25</v>
      </c>
      <c r="B123" s="1">
        <v>44084</v>
      </c>
      <c r="C123" t="s">
        <v>27</v>
      </c>
      <c r="D123" t="s">
        <v>28</v>
      </c>
      <c r="E123" t="s">
        <v>29</v>
      </c>
      <c r="F123" t="s">
        <v>145</v>
      </c>
      <c r="G123" t="s">
        <v>148</v>
      </c>
      <c r="H123">
        <v>55.000000000000007</v>
      </c>
      <c r="I123">
        <v>850</v>
      </c>
      <c r="J123">
        <v>46750.000000000007</v>
      </c>
      <c r="K123" t="s">
        <v>24</v>
      </c>
      <c r="L123" t="s">
        <v>158</v>
      </c>
      <c r="M123" t="s">
        <v>144</v>
      </c>
      <c r="N123">
        <v>9</v>
      </c>
      <c r="O123">
        <v>2020</v>
      </c>
    </row>
    <row r="124" spans="1:15" x14ac:dyDescent="0.3">
      <c r="A124" t="s">
        <v>25</v>
      </c>
      <c r="B124" s="1">
        <v>44085</v>
      </c>
      <c r="C124" t="s">
        <v>27</v>
      </c>
      <c r="D124" t="s">
        <v>28</v>
      </c>
      <c r="E124" t="s">
        <v>29</v>
      </c>
      <c r="F124" t="s">
        <v>139</v>
      </c>
      <c r="G124" t="s">
        <v>140</v>
      </c>
      <c r="H124">
        <v>45</v>
      </c>
      <c r="I124">
        <v>800</v>
      </c>
      <c r="J124">
        <v>36000</v>
      </c>
      <c r="K124" t="s">
        <v>24</v>
      </c>
      <c r="L124" t="s">
        <v>158</v>
      </c>
      <c r="M124" t="s">
        <v>146</v>
      </c>
      <c r="N124">
        <v>9</v>
      </c>
      <c r="O124">
        <v>2020</v>
      </c>
    </row>
    <row r="125" spans="1:15" x14ac:dyDescent="0.3">
      <c r="A125" t="s">
        <v>25</v>
      </c>
      <c r="B125" s="1">
        <v>44086</v>
      </c>
      <c r="C125" t="s">
        <v>27</v>
      </c>
      <c r="D125" t="s">
        <v>28</v>
      </c>
      <c r="E125" t="s">
        <v>29</v>
      </c>
      <c r="F125" t="s">
        <v>139</v>
      </c>
      <c r="G125" t="s">
        <v>143</v>
      </c>
      <c r="H125">
        <v>45</v>
      </c>
      <c r="I125">
        <v>800</v>
      </c>
      <c r="J125">
        <v>36000</v>
      </c>
      <c r="K125" t="s">
        <v>24</v>
      </c>
      <c r="L125" t="s">
        <v>158</v>
      </c>
      <c r="M125" t="s">
        <v>147</v>
      </c>
      <c r="N125">
        <v>9</v>
      </c>
      <c r="O125">
        <v>2020</v>
      </c>
    </row>
    <row r="126" spans="1:15" x14ac:dyDescent="0.3">
      <c r="A126" t="s">
        <v>25</v>
      </c>
      <c r="B126" s="1">
        <v>44087</v>
      </c>
      <c r="C126" t="s">
        <v>27</v>
      </c>
      <c r="D126" t="s">
        <v>28</v>
      </c>
      <c r="E126" t="s">
        <v>29</v>
      </c>
      <c r="F126" t="s">
        <v>145</v>
      </c>
      <c r="G126" t="s">
        <v>140</v>
      </c>
      <c r="H126">
        <v>50</v>
      </c>
      <c r="I126">
        <v>750</v>
      </c>
      <c r="J126">
        <v>37500</v>
      </c>
      <c r="K126" t="s">
        <v>24</v>
      </c>
      <c r="L126" t="s">
        <v>158</v>
      </c>
      <c r="M126" t="s">
        <v>149</v>
      </c>
      <c r="N126">
        <v>9</v>
      </c>
      <c r="O126">
        <v>2020</v>
      </c>
    </row>
    <row r="127" spans="1:15" x14ac:dyDescent="0.3">
      <c r="A127" t="s">
        <v>25</v>
      </c>
      <c r="B127" s="1">
        <v>44088</v>
      </c>
      <c r="C127" t="s">
        <v>27</v>
      </c>
      <c r="D127" t="s">
        <v>28</v>
      </c>
      <c r="E127" t="s">
        <v>29</v>
      </c>
      <c r="F127" t="s">
        <v>145</v>
      </c>
      <c r="G127" t="s">
        <v>143</v>
      </c>
      <c r="H127">
        <v>50</v>
      </c>
      <c r="I127">
        <v>600</v>
      </c>
      <c r="J127">
        <v>30000</v>
      </c>
      <c r="K127" t="s">
        <v>24</v>
      </c>
      <c r="L127" t="s">
        <v>158</v>
      </c>
      <c r="M127" t="s">
        <v>150</v>
      </c>
      <c r="N127">
        <v>9</v>
      </c>
      <c r="O127">
        <v>2020</v>
      </c>
    </row>
    <row r="128" spans="1:15" x14ac:dyDescent="0.3">
      <c r="A128" t="s">
        <v>25</v>
      </c>
      <c r="B128" s="1">
        <v>44089</v>
      </c>
      <c r="C128" t="s">
        <v>27</v>
      </c>
      <c r="D128" t="s">
        <v>28</v>
      </c>
      <c r="E128" t="s">
        <v>29</v>
      </c>
      <c r="F128" t="s">
        <v>139</v>
      </c>
      <c r="G128" t="s">
        <v>148</v>
      </c>
      <c r="H128">
        <v>45</v>
      </c>
      <c r="I128">
        <v>575</v>
      </c>
      <c r="J128">
        <v>25875</v>
      </c>
      <c r="K128" t="s">
        <v>24</v>
      </c>
      <c r="L128" t="s">
        <v>158</v>
      </c>
      <c r="M128" t="s">
        <v>151</v>
      </c>
      <c r="N128">
        <v>9</v>
      </c>
      <c r="O128">
        <v>2020</v>
      </c>
    </row>
    <row r="129" spans="1:15" x14ac:dyDescent="0.3">
      <c r="A129" t="s">
        <v>25</v>
      </c>
      <c r="B129" s="1">
        <v>44090</v>
      </c>
      <c r="C129" t="s">
        <v>27</v>
      </c>
      <c r="D129" t="s">
        <v>28</v>
      </c>
      <c r="E129" t="s">
        <v>29</v>
      </c>
      <c r="F129" t="s">
        <v>145</v>
      </c>
      <c r="G129" t="s">
        <v>148</v>
      </c>
      <c r="H129">
        <v>55.000000000000007</v>
      </c>
      <c r="I129">
        <v>750</v>
      </c>
      <c r="J129">
        <v>41250.000000000007</v>
      </c>
      <c r="K129" t="s">
        <v>24</v>
      </c>
      <c r="L129" t="s">
        <v>158</v>
      </c>
      <c r="M129" t="s">
        <v>142</v>
      </c>
      <c r="N129">
        <v>9</v>
      </c>
      <c r="O129">
        <v>2020</v>
      </c>
    </row>
    <row r="130" spans="1:15" x14ac:dyDescent="0.3">
      <c r="A130" t="s">
        <v>25</v>
      </c>
      <c r="B130" s="1">
        <v>44124</v>
      </c>
      <c r="C130" t="s">
        <v>27</v>
      </c>
      <c r="D130" t="s">
        <v>28</v>
      </c>
      <c r="E130" t="s">
        <v>29</v>
      </c>
      <c r="F130" t="s">
        <v>139</v>
      </c>
      <c r="G130" t="s">
        <v>140</v>
      </c>
      <c r="H130">
        <v>45</v>
      </c>
      <c r="I130">
        <v>900</v>
      </c>
      <c r="J130">
        <v>40500</v>
      </c>
      <c r="K130" t="s">
        <v>24</v>
      </c>
      <c r="L130" t="s">
        <v>159</v>
      </c>
      <c r="M130" t="s">
        <v>151</v>
      </c>
      <c r="N130">
        <v>10</v>
      </c>
      <c r="O130">
        <v>2020</v>
      </c>
    </row>
    <row r="131" spans="1:15" x14ac:dyDescent="0.3">
      <c r="A131" t="s">
        <v>25</v>
      </c>
      <c r="B131" s="1">
        <v>44125</v>
      </c>
      <c r="C131" t="s">
        <v>27</v>
      </c>
      <c r="D131" t="s">
        <v>28</v>
      </c>
      <c r="E131" t="s">
        <v>29</v>
      </c>
      <c r="F131" t="s">
        <v>139</v>
      </c>
      <c r="G131" t="s">
        <v>143</v>
      </c>
      <c r="H131">
        <v>45</v>
      </c>
      <c r="I131">
        <v>900</v>
      </c>
      <c r="J131">
        <v>40500</v>
      </c>
      <c r="K131" t="s">
        <v>24</v>
      </c>
      <c r="L131" t="s">
        <v>159</v>
      </c>
      <c r="M131" t="s">
        <v>142</v>
      </c>
      <c r="N131">
        <v>10</v>
      </c>
      <c r="O131">
        <v>2020</v>
      </c>
    </row>
    <row r="132" spans="1:15" x14ac:dyDescent="0.3">
      <c r="A132" t="s">
        <v>25</v>
      </c>
      <c r="B132" s="1">
        <v>44126</v>
      </c>
      <c r="C132" t="s">
        <v>27</v>
      </c>
      <c r="D132" t="s">
        <v>28</v>
      </c>
      <c r="E132" t="s">
        <v>29</v>
      </c>
      <c r="F132" t="s">
        <v>145</v>
      </c>
      <c r="G132" t="s">
        <v>140</v>
      </c>
      <c r="H132">
        <v>50</v>
      </c>
      <c r="I132">
        <v>825</v>
      </c>
      <c r="J132">
        <v>41250</v>
      </c>
      <c r="K132" t="s">
        <v>24</v>
      </c>
      <c r="L132" t="s">
        <v>159</v>
      </c>
      <c r="M132" t="s">
        <v>144</v>
      </c>
      <c r="N132">
        <v>10</v>
      </c>
      <c r="O132">
        <v>2020</v>
      </c>
    </row>
    <row r="133" spans="1:15" x14ac:dyDescent="0.3">
      <c r="A133" t="s">
        <v>25</v>
      </c>
      <c r="B133" s="1">
        <v>44127</v>
      </c>
      <c r="C133" t="s">
        <v>27</v>
      </c>
      <c r="D133" t="s">
        <v>28</v>
      </c>
      <c r="E133" t="s">
        <v>29</v>
      </c>
      <c r="F133" t="s">
        <v>145</v>
      </c>
      <c r="G133" t="s">
        <v>143</v>
      </c>
      <c r="H133">
        <v>50</v>
      </c>
      <c r="I133">
        <v>675</v>
      </c>
      <c r="J133">
        <v>33750</v>
      </c>
      <c r="K133" t="s">
        <v>24</v>
      </c>
      <c r="L133" t="s">
        <v>159</v>
      </c>
      <c r="M133" t="s">
        <v>146</v>
      </c>
      <c r="N133">
        <v>10</v>
      </c>
      <c r="O133">
        <v>2020</v>
      </c>
    </row>
    <row r="134" spans="1:15" x14ac:dyDescent="0.3">
      <c r="A134" t="s">
        <v>25</v>
      </c>
      <c r="B134" s="1">
        <v>44128</v>
      </c>
      <c r="C134" t="s">
        <v>27</v>
      </c>
      <c r="D134" t="s">
        <v>28</v>
      </c>
      <c r="E134" t="s">
        <v>29</v>
      </c>
      <c r="F134" t="s">
        <v>139</v>
      </c>
      <c r="G134" t="s">
        <v>148</v>
      </c>
      <c r="H134">
        <v>45</v>
      </c>
      <c r="I134">
        <v>650</v>
      </c>
      <c r="J134">
        <v>29250</v>
      </c>
      <c r="K134" t="s">
        <v>24</v>
      </c>
      <c r="L134" t="s">
        <v>159</v>
      </c>
      <c r="M134" t="s">
        <v>147</v>
      </c>
      <c r="N134">
        <v>10</v>
      </c>
      <c r="O134">
        <v>2020</v>
      </c>
    </row>
    <row r="135" spans="1:15" x14ac:dyDescent="0.3">
      <c r="A135" t="s">
        <v>25</v>
      </c>
      <c r="B135" s="1">
        <v>44129</v>
      </c>
      <c r="C135" t="s">
        <v>27</v>
      </c>
      <c r="D135" t="s">
        <v>28</v>
      </c>
      <c r="E135" t="s">
        <v>29</v>
      </c>
      <c r="F135" t="s">
        <v>145</v>
      </c>
      <c r="G135" t="s">
        <v>148</v>
      </c>
      <c r="H135">
        <v>55.000000000000007</v>
      </c>
      <c r="I135">
        <v>850</v>
      </c>
      <c r="J135">
        <v>46750.000000000007</v>
      </c>
      <c r="K135" t="s">
        <v>24</v>
      </c>
      <c r="L135" t="s">
        <v>159</v>
      </c>
      <c r="M135" t="s">
        <v>149</v>
      </c>
      <c r="N135">
        <v>10</v>
      </c>
      <c r="O135">
        <v>2020</v>
      </c>
    </row>
    <row r="136" spans="1:15" x14ac:dyDescent="0.3">
      <c r="A136" t="s">
        <v>25</v>
      </c>
      <c r="B136" s="1">
        <v>44130</v>
      </c>
      <c r="C136" t="s">
        <v>27</v>
      </c>
      <c r="D136" t="s">
        <v>28</v>
      </c>
      <c r="E136" t="s">
        <v>29</v>
      </c>
      <c r="F136" t="s">
        <v>139</v>
      </c>
      <c r="G136" t="s">
        <v>140</v>
      </c>
      <c r="H136">
        <v>45</v>
      </c>
      <c r="I136">
        <v>950</v>
      </c>
      <c r="J136">
        <v>42750</v>
      </c>
      <c r="K136" t="s">
        <v>24</v>
      </c>
      <c r="L136" t="s">
        <v>159</v>
      </c>
      <c r="M136" t="s">
        <v>150</v>
      </c>
      <c r="N136">
        <v>10</v>
      </c>
      <c r="O136">
        <v>2020</v>
      </c>
    </row>
    <row r="137" spans="1:15" x14ac:dyDescent="0.3">
      <c r="A137" t="s">
        <v>25</v>
      </c>
      <c r="B137" s="1">
        <v>44131</v>
      </c>
      <c r="C137" t="s">
        <v>27</v>
      </c>
      <c r="D137" t="s">
        <v>28</v>
      </c>
      <c r="E137" t="s">
        <v>29</v>
      </c>
      <c r="F137" t="s">
        <v>139</v>
      </c>
      <c r="G137" t="s">
        <v>143</v>
      </c>
      <c r="H137">
        <v>45</v>
      </c>
      <c r="I137">
        <v>950</v>
      </c>
      <c r="J137">
        <v>42750</v>
      </c>
      <c r="K137" t="s">
        <v>24</v>
      </c>
      <c r="L137" t="s">
        <v>159</v>
      </c>
      <c r="M137" t="s">
        <v>151</v>
      </c>
      <c r="N137">
        <v>10</v>
      </c>
      <c r="O137">
        <v>2020</v>
      </c>
    </row>
    <row r="138" spans="1:15" x14ac:dyDescent="0.3">
      <c r="A138" t="s">
        <v>25</v>
      </c>
      <c r="B138" s="1">
        <v>44132</v>
      </c>
      <c r="C138" t="s">
        <v>27</v>
      </c>
      <c r="D138" t="s">
        <v>28</v>
      </c>
      <c r="E138" t="s">
        <v>29</v>
      </c>
      <c r="F138" t="s">
        <v>145</v>
      </c>
      <c r="G138" t="s">
        <v>140</v>
      </c>
      <c r="H138">
        <v>50</v>
      </c>
      <c r="I138">
        <v>850</v>
      </c>
      <c r="J138">
        <v>42500</v>
      </c>
      <c r="K138" t="s">
        <v>24</v>
      </c>
      <c r="L138" t="s">
        <v>159</v>
      </c>
      <c r="M138" t="s">
        <v>142</v>
      </c>
      <c r="N138">
        <v>10</v>
      </c>
      <c r="O138">
        <v>2020</v>
      </c>
    </row>
    <row r="139" spans="1:15" x14ac:dyDescent="0.3">
      <c r="A139" t="s">
        <v>25</v>
      </c>
      <c r="B139" s="1">
        <v>44133</v>
      </c>
      <c r="C139" t="s">
        <v>27</v>
      </c>
      <c r="D139" t="s">
        <v>28</v>
      </c>
      <c r="E139" t="s">
        <v>29</v>
      </c>
      <c r="F139" t="s">
        <v>145</v>
      </c>
      <c r="G139" t="s">
        <v>143</v>
      </c>
      <c r="H139">
        <v>50</v>
      </c>
      <c r="I139">
        <v>700</v>
      </c>
      <c r="J139">
        <v>35000</v>
      </c>
      <c r="K139" t="s">
        <v>24</v>
      </c>
      <c r="L139" t="s">
        <v>159</v>
      </c>
      <c r="M139" t="s">
        <v>144</v>
      </c>
      <c r="N139">
        <v>10</v>
      </c>
      <c r="O139">
        <v>2020</v>
      </c>
    </row>
    <row r="140" spans="1:15" x14ac:dyDescent="0.3">
      <c r="A140" t="s">
        <v>25</v>
      </c>
      <c r="B140" s="1">
        <v>44134</v>
      </c>
      <c r="C140" t="s">
        <v>27</v>
      </c>
      <c r="D140" t="s">
        <v>28</v>
      </c>
      <c r="E140" t="s">
        <v>29</v>
      </c>
      <c r="F140" t="s">
        <v>139</v>
      </c>
      <c r="G140" t="s">
        <v>148</v>
      </c>
      <c r="H140">
        <v>45</v>
      </c>
      <c r="I140">
        <v>650</v>
      </c>
      <c r="J140">
        <v>29250</v>
      </c>
      <c r="K140" t="s">
        <v>24</v>
      </c>
      <c r="L140" t="s">
        <v>159</v>
      </c>
      <c r="M140" t="s">
        <v>146</v>
      </c>
      <c r="N140">
        <v>10</v>
      </c>
      <c r="O140">
        <v>2020</v>
      </c>
    </row>
    <row r="141" spans="1:15" x14ac:dyDescent="0.3">
      <c r="A141" t="s">
        <v>25</v>
      </c>
      <c r="B141" s="1">
        <v>44135</v>
      </c>
      <c r="C141" t="s">
        <v>27</v>
      </c>
      <c r="D141" t="s">
        <v>28</v>
      </c>
      <c r="E141" t="s">
        <v>29</v>
      </c>
      <c r="F141" t="s">
        <v>145</v>
      </c>
      <c r="G141" t="s">
        <v>148</v>
      </c>
      <c r="H141">
        <v>55.000000000000007</v>
      </c>
      <c r="I141">
        <v>900</v>
      </c>
      <c r="J141">
        <v>49500.000000000007</v>
      </c>
      <c r="K141" t="s">
        <v>24</v>
      </c>
      <c r="L141" t="s">
        <v>159</v>
      </c>
      <c r="M141" t="s">
        <v>147</v>
      </c>
      <c r="N141">
        <v>10</v>
      </c>
      <c r="O141">
        <v>2020</v>
      </c>
    </row>
    <row r="142" spans="1:15" x14ac:dyDescent="0.3">
      <c r="A142" t="s">
        <v>30</v>
      </c>
      <c r="B142" s="1">
        <v>44136</v>
      </c>
      <c r="C142" t="s">
        <v>27</v>
      </c>
      <c r="D142" t="s">
        <v>28</v>
      </c>
      <c r="E142" t="s">
        <v>29</v>
      </c>
      <c r="F142" t="s">
        <v>139</v>
      </c>
      <c r="G142" t="s">
        <v>140</v>
      </c>
      <c r="H142">
        <v>40</v>
      </c>
      <c r="I142">
        <v>775</v>
      </c>
      <c r="J142">
        <v>31000</v>
      </c>
      <c r="K142" t="s">
        <v>24</v>
      </c>
      <c r="L142" t="s">
        <v>160</v>
      </c>
      <c r="M142" t="s">
        <v>149</v>
      </c>
      <c r="N142">
        <v>11</v>
      </c>
      <c r="O142">
        <v>2020</v>
      </c>
    </row>
    <row r="143" spans="1:15" x14ac:dyDescent="0.3">
      <c r="A143" t="s">
        <v>30</v>
      </c>
      <c r="B143" s="1">
        <v>44137</v>
      </c>
      <c r="C143" t="s">
        <v>27</v>
      </c>
      <c r="D143" t="s">
        <v>28</v>
      </c>
      <c r="E143" t="s">
        <v>29</v>
      </c>
      <c r="F143" t="s">
        <v>139</v>
      </c>
      <c r="G143" t="s">
        <v>143</v>
      </c>
      <c r="H143">
        <v>50</v>
      </c>
      <c r="I143">
        <v>775</v>
      </c>
      <c r="J143">
        <v>38750</v>
      </c>
      <c r="K143" t="s">
        <v>24</v>
      </c>
      <c r="L143" t="s">
        <v>160</v>
      </c>
      <c r="M143" t="s">
        <v>150</v>
      </c>
      <c r="N143">
        <v>11</v>
      </c>
      <c r="O143">
        <v>2020</v>
      </c>
    </row>
    <row r="144" spans="1:15" x14ac:dyDescent="0.3">
      <c r="A144" t="s">
        <v>30</v>
      </c>
      <c r="B144" s="1">
        <v>44138</v>
      </c>
      <c r="C144" t="s">
        <v>27</v>
      </c>
      <c r="D144" t="s">
        <v>28</v>
      </c>
      <c r="E144" t="s">
        <v>29</v>
      </c>
      <c r="F144" t="s">
        <v>145</v>
      </c>
      <c r="G144" t="s">
        <v>140</v>
      </c>
      <c r="H144">
        <v>50</v>
      </c>
      <c r="I144">
        <v>775</v>
      </c>
      <c r="J144">
        <v>38750</v>
      </c>
      <c r="K144" t="s">
        <v>24</v>
      </c>
      <c r="L144" t="s">
        <v>160</v>
      </c>
      <c r="M144" t="s">
        <v>151</v>
      </c>
      <c r="N144">
        <v>11</v>
      </c>
      <c r="O144">
        <v>2020</v>
      </c>
    </row>
    <row r="145" spans="1:15" x14ac:dyDescent="0.3">
      <c r="A145" t="s">
        <v>30</v>
      </c>
      <c r="B145" s="1">
        <v>44139</v>
      </c>
      <c r="C145" t="s">
        <v>27</v>
      </c>
      <c r="D145" t="s">
        <v>28</v>
      </c>
      <c r="E145" t="s">
        <v>29</v>
      </c>
      <c r="F145" t="s">
        <v>145</v>
      </c>
      <c r="G145" t="s">
        <v>143</v>
      </c>
      <c r="H145">
        <v>50</v>
      </c>
      <c r="I145">
        <v>625</v>
      </c>
      <c r="J145">
        <v>31250</v>
      </c>
      <c r="K145" t="s">
        <v>24</v>
      </c>
      <c r="L145" t="s">
        <v>160</v>
      </c>
      <c r="M145" t="s">
        <v>142</v>
      </c>
      <c r="N145">
        <v>11</v>
      </c>
      <c r="O145">
        <v>2020</v>
      </c>
    </row>
    <row r="146" spans="1:15" x14ac:dyDescent="0.3">
      <c r="A146" t="s">
        <v>30</v>
      </c>
      <c r="B146" s="1">
        <v>44140</v>
      </c>
      <c r="C146" t="s">
        <v>31</v>
      </c>
      <c r="D146" t="s">
        <v>32</v>
      </c>
      <c r="E146" t="s">
        <v>33</v>
      </c>
      <c r="F146" t="s">
        <v>139</v>
      </c>
      <c r="G146" t="s">
        <v>148</v>
      </c>
      <c r="H146">
        <v>55.000000000000007</v>
      </c>
      <c r="I146">
        <v>575</v>
      </c>
      <c r="J146">
        <v>31625.000000000004</v>
      </c>
      <c r="K146" t="s">
        <v>24</v>
      </c>
      <c r="L146" t="s">
        <v>160</v>
      </c>
      <c r="M146" t="s">
        <v>144</v>
      </c>
      <c r="N146">
        <v>11</v>
      </c>
      <c r="O146">
        <v>2020</v>
      </c>
    </row>
    <row r="147" spans="1:15" x14ac:dyDescent="0.3">
      <c r="A147" t="s">
        <v>30</v>
      </c>
      <c r="B147" s="1">
        <v>44141</v>
      </c>
      <c r="C147" t="s">
        <v>31</v>
      </c>
      <c r="D147" t="s">
        <v>32</v>
      </c>
      <c r="E147" t="s">
        <v>33</v>
      </c>
      <c r="F147" t="s">
        <v>145</v>
      </c>
      <c r="G147" t="s">
        <v>148</v>
      </c>
      <c r="H147">
        <v>50</v>
      </c>
      <c r="I147">
        <v>775</v>
      </c>
      <c r="J147">
        <v>38750</v>
      </c>
      <c r="K147" t="s">
        <v>24</v>
      </c>
      <c r="L147" t="s">
        <v>160</v>
      </c>
      <c r="M147" t="s">
        <v>146</v>
      </c>
      <c r="N147">
        <v>11</v>
      </c>
      <c r="O147">
        <v>2020</v>
      </c>
    </row>
    <row r="148" spans="1:15" x14ac:dyDescent="0.3">
      <c r="A148" t="s">
        <v>30</v>
      </c>
      <c r="B148" s="1">
        <v>44142</v>
      </c>
      <c r="C148" t="s">
        <v>31</v>
      </c>
      <c r="D148" t="s">
        <v>32</v>
      </c>
      <c r="E148" t="s">
        <v>33</v>
      </c>
      <c r="F148" t="s">
        <v>139</v>
      </c>
      <c r="G148" t="s">
        <v>140</v>
      </c>
      <c r="H148">
        <v>40</v>
      </c>
      <c r="I148">
        <v>825</v>
      </c>
      <c r="J148">
        <v>33000</v>
      </c>
      <c r="K148" t="s">
        <v>24</v>
      </c>
      <c r="L148" t="s">
        <v>160</v>
      </c>
      <c r="M148" t="s">
        <v>147</v>
      </c>
      <c r="N148">
        <v>11</v>
      </c>
      <c r="O148">
        <v>2020</v>
      </c>
    </row>
    <row r="149" spans="1:15" x14ac:dyDescent="0.3">
      <c r="A149" t="s">
        <v>30</v>
      </c>
      <c r="B149" s="1">
        <v>44143</v>
      </c>
      <c r="C149" t="s">
        <v>31</v>
      </c>
      <c r="D149" t="s">
        <v>32</v>
      </c>
      <c r="E149" t="s">
        <v>33</v>
      </c>
      <c r="F149" t="s">
        <v>139</v>
      </c>
      <c r="G149" t="s">
        <v>143</v>
      </c>
      <c r="H149">
        <v>50</v>
      </c>
      <c r="I149">
        <v>725</v>
      </c>
      <c r="J149">
        <v>36250</v>
      </c>
      <c r="K149" t="s">
        <v>24</v>
      </c>
      <c r="L149" t="s">
        <v>160</v>
      </c>
      <c r="M149" t="s">
        <v>149</v>
      </c>
      <c r="N149">
        <v>11</v>
      </c>
      <c r="O149">
        <v>2020</v>
      </c>
    </row>
    <row r="150" spans="1:15" x14ac:dyDescent="0.3">
      <c r="A150" t="s">
        <v>30</v>
      </c>
      <c r="B150" s="1">
        <v>44144</v>
      </c>
      <c r="C150" t="s">
        <v>31</v>
      </c>
      <c r="D150" t="s">
        <v>32</v>
      </c>
      <c r="E150" t="s">
        <v>33</v>
      </c>
      <c r="F150" t="s">
        <v>145</v>
      </c>
      <c r="G150" t="s">
        <v>140</v>
      </c>
      <c r="H150">
        <v>50</v>
      </c>
      <c r="I150">
        <v>725</v>
      </c>
      <c r="J150">
        <v>36250</v>
      </c>
      <c r="K150" t="s">
        <v>24</v>
      </c>
      <c r="L150" t="s">
        <v>160</v>
      </c>
      <c r="M150" t="s">
        <v>150</v>
      </c>
      <c r="N150">
        <v>11</v>
      </c>
      <c r="O150">
        <v>2020</v>
      </c>
    </row>
    <row r="151" spans="1:15" x14ac:dyDescent="0.3">
      <c r="A151" t="s">
        <v>30</v>
      </c>
      <c r="B151" s="1">
        <v>44145</v>
      </c>
      <c r="C151" t="s">
        <v>31</v>
      </c>
      <c r="D151" t="s">
        <v>32</v>
      </c>
      <c r="E151" t="s">
        <v>33</v>
      </c>
      <c r="F151" t="s">
        <v>145</v>
      </c>
      <c r="G151" t="s">
        <v>143</v>
      </c>
      <c r="H151">
        <v>50</v>
      </c>
      <c r="I151">
        <v>575</v>
      </c>
      <c r="J151">
        <v>28750</v>
      </c>
      <c r="K151" t="s">
        <v>24</v>
      </c>
      <c r="L151" t="s">
        <v>160</v>
      </c>
      <c r="M151" t="s">
        <v>151</v>
      </c>
      <c r="N151">
        <v>11</v>
      </c>
      <c r="O151">
        <v>2020</v>
      </c>
    </row>
    <row r="152" spans="1:15" x14ac:dyDescent="0.3">
      <c r="A152" t="s">
        <v>30</v>
      </c>
      <c r="B152" s="1">
        <v>44146</v>
      </c>
      <c r="C152" t="s">
        <v>31</v>
      </c>
      <c r="D152" t="s">
        <v>32</v>
      </c>
      <c r="E152" t="s">
        <v>33</v>
      </c>
      <c r="F152" t="s">
        <v>139</v>
      </c>
      <c r="G152" t="s">
        <v>148</v>
      </c>
      <c r="H152">
        <v>55.000000000000007</v>
      </c>
      <c r="I152">
        <v>500</v>
      </c>
      <c r="J152">
        <v>27500.000000000004</v>
      </c>
      <c r="K152" t="s">
        <v>24</v>
      </c>
      <c r="L152" t="s">
        <v>160</v>
      </c>
      <c r="M152" t="s">
        <v>142</v>
      </c>
      <c r="N152">
        <v>11</v>
      </c>
      <c r="O152">
        <v>2020</v>
      </c>
    </row>
    <row r="153" spans="1:15" x14ac:dyDescent="0.3">
      <c r="A153" t="s">
        <v>30</v>
      </c>
      <c r="B153" s="1">
        <v>44147</v>
      </c>
      <c r="C153" t="s">
        <v>31</v>
      </c>
      <c r="D153" t="s">
        <v>32</v>
      </c>
      <c r="E153" t="s">
        <v>33</v>
      </c>
      <c r="F153" t="s">
        <v>145</v>
      </c>
      <c r="G153" t="s">
        <v>148</v>
      </c>
      <c r="H153">
        <v>50</v>
      </c>
      <c r="I153">
        <v>700</v>
      </c>
      <c r="J153">
        <v>35000</v>
      </c>
      <c r="K153" t="s">
        <v>24</v>
      </c>
      <c r="L153" t="s">
        <v>160</v>
      </c>
      <c r="M153" t="s">
        <v>144</v>
      </c>
      <c r="N153">
        <v>11</v>
      </c>
      <c r="O153">
        <v>2020</v>
      </c>
    </row>
    <row r="154" spans="1:15" x14ac:dyDescent="0.3">
      <c r="A154" t="s">
        <v>30</v>
      </c>
      <c r="B154" s="1">
        <v>44148</v>
      </c>
      <c r="C154" t="s">
        <v>31</v>
      </c>
      <c r="D154" t="s">
        <v>32</v>
      </c>
      <c r="E154" t="s">
        <v>33</v>
      </c>
      <c r="F154" t="s">
        <v>139</v>
      </c>
      <c r="G154" t="s">
        <v>140</v>
      </c>
      <c r="H154">
        <v>50</v>
      </c>
      <c r="I154">
        <v>850</v>
      </c>
      <c r="J154">
        <v>42500</v>
      </c>
      <c r="K154" t="s">
        <v>24</v>
      </c>
      <c r="L154" t="s">
        <v>160</v>
      </c>
      <c r="M154" t="s">
        <v>146</v>
      </c>
      <c r="N154">
        <v>11</v>
      </c>
      <c r="O154">
        <v>2020</v>
      </c>
    </row>
    <row r="155" spans="1:15" x14ac:dyDescent="0.3">
      <c r="A155" t="s">
        <v>30</v>
      </c>
      <c r="B155" s="1">
        <v>44149</v>
      </c>
      <c r="C155" t="s">
        <v>31</v>
      </c>
      <c r="D155" t="s">
        <v>32</v>
      </c>
      <c r="E155" t="s">
        <v>33</v>
      </c>
      <c r="F155" t="s">
        <v>139</v>
      </c>
      <c r="G155" t="s">
        <v>143</v>
      </c>
      <c r="H155">
        <v>60</v>
      </c>
      <c r="I155">
        <v>700</v>
      </c>
      <c r="J155">
        <v>42000</v>
      </c>
      <c r="K155" t="s">
        <v>24</v>
      </c>
      <c r="L155" t="s">
        <v>160</v>
      </c>
      <c r="M155" t="s">
        <v>147</v>
      </c>
      <c r="N155">
        <v>11</v>
      </c>
      <c r="O155">
        <v>2020</v>
      </c>
    </row>
    <row r="156" spans="1:15" x14ac:dyDescent="0.3">
      <c r="A156" t="s">
        <v>30</v>
      </c>
      <c r="B156" s="1">
        <v>44150</v>
      </c>
      <c r="C156" t="s">
        <v>31</v>
      </c>
      <c r="D156" t="s">
        <v>32</v>
      </c>
      <c r="E156" t="s">
        <v>33</v>
      </c>
      <c r="F156" t="s">
        <v>145</v>
      </c>
      <c r="G156" t="s">
        <v>140</v>
      </c>
      <c r="H156">
        <v>60</v>
      </c>
      <c r="I156">
        <v>700</v>
      </c>
      <c r="J156">
        <v>42000</v>
      </c>
      <c r="K156" t="s">
        <v>24</v>
      </c>
      <c r="L156" t="s">
        <v>160</v>
      </c>
      <c r="M156" t="s">
        <v>149</v>
      </c>
      <c r="N156">
        <v>11</v>
      </c>
      <c r="O156">
        <v>2020</v>
      </c>
    </row>
    <row r="157" spans="1:15" x14ac:dyDescent="0.3">
      <c r="A157" t="s">
        <v>30</v>
      </c>
      <c r="B157" s="1">
        <v>44187</v>
      </c>
      <c r="C157" t="s">
        <v>31</v>
      </c>
      <c r="D157" t="s">
        <v>32</v>
      </c>
      <c r="E157" t="s">
        <v>33</v>
      </c>
      <c r="F157" t="s">
        <v>145</v>
      </c>
      <c r="G157" t="s">
        <v>143</v>
      </c>
      <c r="H157">
        <v>60</v>
      </c>
      <c r="I157">
        <v>600</v>
      </c>
      <c r="J157">
        <v>36000</v>
      </c>
      <c r="K157" t="s">
        <v>24</v>
      </c>
      <c r="L157" t="s">
        <v>161</v>
      </c>
      <c r="M157" t="s">
        <v>151</v>
      </c>
      <c r="N157">
        <v>12</v>
      </c>
      <c r="O157">
        <v>2020</v>
      </c>
    </row>
    <row r="158" spans="1:15" x14ac:dyDescent="0.3">
      <c r="A158" t="s">
        <v>30</v>
      </c>
      <c r="B158" s="1">
        <v>44188</v>
      </c>
      <c r="C158" t="s">
        <v>31</v>
      </c>
      <c r="D158" t="s">
        <v>32</v>
      </c>
      <c r="E158" t="s">
        <v>33</v>
      </c>
      <c r="F158" t="s">
        <v>139</v>
      </c>
      <c r="G158" t="s">
        <v>148</v>
      </c>
      <c r="H158">
        <v>65</v>
      </c>
      <c r="I158">
        <v>500</v>
      </c>
      <c r="J158">
        <v>32500</v>
      </c>
      <c r="K158" t="s">
        <v>24</v>
      </c>
      <c r="L158" t="s">
        <v>161</v>
      </c>
      <c r="M158" t="s">
        <v>142</v>
      </c>
      <c r="N158">
        <v>12</v>
      </c>
      <c r="O158">
        <v>2020</v>
      </c>
    </row>
    <row r="159" spans="1:15" x14ac:dyDescent="0.3">
      <c r="A159" t="s">
        <v>30</v>
      </c>
      <c r="B159" s="1">
        <v>44189</v>
      </c>
      <c r="C159" t="s">
        <v>31</v>
      </c>
      <c r="D159" t="s">
        <v>32</v>
      </c>
      <c r="E159" t="s">
        <v>33</v>
      </c>
      <c r="F159" t="s">
        <v>145</v>
      </c>
      <c r="G159" t="s">
        <v>148</v>
      </c>
      <c r="H159">
        <v>60</v>
      </c>
      <c r="I159">
        <v>700</v>
      </c>
      <c r="J159">
        <v>42000</v>
      </c>
      <c r="K159" t="s">
        <v>24</v>
      </c>
      <c r="L159" t="s">
        <v>161</v>
      </c>
      <c r="M159" t="s">
        <v>144</v>
      </c>
      <c r="N159">
        <v>12</v>
      </c>
      <c r="O159">
        <v>2020</v>
      </c>
    </row>
    <row r="160" spans="1:15" x14ac:dyDescent="0.3">
      <c r="A160" t="s">
        <v>30</v>
      </c>
      <c r="B160" s="1">
        <v>44190</v>
      </c>
      <c r="C160" t="s">
        <v>31</v>
      </c>
      <c r="D160" t="s">
        <v>32</v>
      </c>
      <c r="E160" t="s">
        <v>33</v>
      </c>
      <c r="F160" t="s">
        <v>139</v>
      </c>
      <c r="G160" t="s">
        <v>140</v>
      </c>
      <c r="H160">
        <v>60</v>
      </c>
      <c r="I160">
        <v>875</v>
      </c>
      <c r="J160">
        <v>52500</v>
      </c>
      <c r="K160" t="s">
        <v>24</v>
      </c>
      <c r="L160" t="s">
        <v>161</v>
      </c>
      <c r="M160" t="s">
        <v>146</v>
      </c>
      <c r="N160">
        <v>12</v>
      </c>
      <c r="O160">
        <v>2020</v>
      </c>
    </row>
    <row r="161" spans="1:15" x14ac:dyDescent="0.3">
      <c r="A161" t="s">
        <v>30</v>
      </c>
      <c r="B161" s="1">
        <v>44191</v>
      </c>
      <c r="C161" t="s">
        <v>31</v>
      </c>
      <c r="D161" t="s">
        <v>32</v>
      </c>
      <c r="E161" t="s">
        <v>33</v>
      </c>
      <c r="F161" t="s">
        <v>139</v>
      </c>
      <c r="G161" t="s">
        <v>143</v>
      </c>
      <c r="H161">
        <v>65</v>
      </c>
      <c r="I161">
        <v>675</v>
      </c>
      <c r="J161">
        <v>43875</v>
      </c>
      <c r="K161" t="s">
        <v>24</v>
      </c>
      <c r="L161" t="s">
        <v>161</v>
      </c>
      <c r="M161" t="s">
        <v>147</v>
      </c>
      <c r="N161">
        <v>12</v>
      </c>
      <c r="O161">
        <v>2020</v>
      </c>
    </row>
    <row r="162" spans="1:15" x14ac:dyDescent="0.3">
      <c r="A162" t="s">
        <v>30</v>
      </c>
      <c r="B162" s="1">
        <v>44192</v>
      </c>
      <c r="C162" t="s">
        <v>31</v>
      </c>
      <c r="D162" t="s">
        <v>32</v>
      </c>
      <c r="E162" t="s">
        <v>33</v>
      </c>
      <c r="F162" t="s">
        <v>145</v>
      </c>
      <c r="G162" t="s">
        <v>140</v>
      </c>
      <c r="H162">
        <v>65</v>
      </c>
      <c r="I162">
        <v>725</v>
      </c>
      <c r="J162">
        <v>47125</v>
      </c>
      <c r="K162" t="s">
        <v>24</v>
      </c>
      <c r="L162" t="s">
        <v>161</v>
      </c>
      <c r="M162" t="s">
        <v>149</v>
      </c>
      <c r="N162">
        <v>12</v>
      </c>
      <c r="O162">
        <v>2020</v>
      </c>
    </row>
    <row r="163" spans="1:15" x14ac:dyDescent="0.3">
      <c r="A163" t="s">
        <v>30</v>
      </c>
      <c r="B163" s="1">
        <v>44193</v>
      </c>
      <c r="C163" t="s">
        <v>31</v>
      </c>
      <c r="D163" t="s">
        <v>32</v>
      </c>
      <c r="E163" t="s">
        <v>33</v>
      </c>
      <c r="F163" t="s">
        <v>145</v>
      </c>
      <c r="G163" t="s">
        <v>143</v>
      </c>
      <c r="H163">
        <v>60</v>
      </c>
      <c r="I163">
        <v>625</v>
      </c>
      <c r="J163">
        <v>37500</v>
      </c>
      <c r="K163" t="s">
        <v>24</v>
      </c>
      <c r="L163" t="s">
        <v>161</v>
      </c>
      <c r="M163" t="s">
        <v>150</v>
      </c>
      <c r="N163">
        <v>12</v>
      </c>
      <c r="O163">
        <v>2020</v>
      </c>
    </row>
    <row r="164" spans="1:15" x14ac:dyDescent="0.3">
      <c r="A164" t="s">
        <v>30</v>
      </c>
      <c r="B164" s="1">
        <v>44194</v>
      </c>
      <c r="C164" t="s">
        <v>31</v>
      </c>
      <c r="D164" t="s">
        <v>32</v>
      </c>
      <c r="E164" t="s">
        <v>33</v>
      </c>
      <c r="F164" t="s">
        <v>139</v>
      </c>
      <c r="G164" t="s">
        <v>148</v>
      </c>
      <c r="H164">
        <v>65</v>
      </c>
      <c r="I164">
        <v>525</v>
      </c>
      <c r="J164">
        <v>34125</v>
      </c>
      <c r="K164" t="s">
        <v>24</v>
      </c>
      <c r="L164" t="s">
        <v>161</v>
      </c>
      <c r="M164" t="s">
        <v>151</v>
      </c>
      <c r="N164">
        <v>12</v>
      </c>
      <c r="O164">
        <v>2020</v>
      </c>
    </row>
    <row r="165" spans="1:15" x14ac:dyDescent="0.3">
      <c r="A165" t="s">
        <v>30</v>
      </c>
      <c r="B165" s="1">
        <v>44195</v>
      </c>
      <c r="C165" t="s">
        <v>31</v>
      </c>
      <c r="D165" t="s">
        <v>32</v>
      </c>
      <c r="E165" t="s">
        <v>33</v>
      </c>
      <c r="F165" t="s">
        <v>145</v>
      </c>
      <c r="G165" t="s">
        <v>148</v>
      </c>
      <c r="H165">
        <v>80</v>
      </c>
      <c r="I165">
        <v>700</v>
      </c>
      <c r="J165">
        <v>56000</v>
      </c>
      <c r="K165" t="s">
        <v>24</v>
      </c>
      <c r="L165" t="s">
        <v>161</v>
      </c>
      <c r="M165" t="s">
        <v>142</v>
      </c>
      <c r="N165">
        <v>12</v>
      </c>
      <c r="O165">
        <v>2020</v>
      </c>
    </row>
    <row r="166" spans="1:15" x14ac:dyDescent="0.3">
      <c r="A166" t="s">
        <v>30</v>
      </c>
      <c r="B166" s="1">
        <v>44196</v>
      </c>
      <c r="C166" t="s">
        <v>31</v>
      </c>
      <c r="D166" t="s">
        <v>32</v>
      </c>
      <c r="E166" t="s">
        <v>33</v>
      </c>
      <c r="F166" t="s">
        <v>139</v>
      </c>
      <c r="G166" t="s">
        <v>140</v>
      </c>
      <c r="H166">
        <v>60</v>
      </c>
      <c r="I166">
        <v>900</v>
      </c>
      <c r="J166">
        <v>54000</v>
      </c>
      <c r="K166" t="s">
        <v>24</v>
      </c>
      <c r="L166" t="s">
        <v>161</v>
      </c>
      <c r="M166" t="s">
        <v>144</v>
      </c>
      <c r="N166">
        <v>12</v>
      </c>
      <c r="O166">
        <v>2020</v>
      </c>
    </row>
    <row r="167" spans="1:15" x14ac:dyDescent="0.3">
      <c r="A167" t="s">
        <v>30</v>
      </c>
      <c r="B167" s="1">
        <v>44197</v>
      </c>
      <c r="C167" t="s">
        <v>31</v>
      </c>
      <c r="D167" t="s">
        <v>32</v>
      </c>
      <c r="E167" t="s">
        <v>33</v>
      </c>
      <c r="F167" t="s">
        <v>139</v>
      </c>
      <c r="G167" t="s">
        <v>143</v>
      </c>
      <c r="H167">
        <v>65</v>
      </c>
      <c r="I167">
        <v>750</v>
      </c>
      <c r="J167">
        <v>48750</v>
      </c>
      <c r="K167" t="s">
        <v>24</v>
      </c>
      <c r="L167" t="s">
        <v>141</v>
      </c>
      <c r="M167" t="s">
        <v>146</v>
      </c>
      <c r="N167">
        <v>1</v>
      </c>
      <c r="O167">
        <v>2021</v>
      </c>
    </row>
    <row r="168" spans="1:15" x14ac:dyDescent="0.3">
      <c r="A168" t="s">
        <v>30</v>
      </c>
      <c r="B168" s="1">
        <v>44198</v>
      </c>
      <c r="C168" t="s">
        <v>31</v>
      </c>
      <c r="D168" t="s">
        <v>32</v>
      </c>
      <c r="E168" t="s">
        <v>33</v>
      </c>
      <c r="F168" t="s">
        <v>145</v>
      </c>
      <c r="G168" t="s">
        <v>140</v>
      </c>
      <c r="H168">
        <v>65</v>
      </c>
      <c r="I168">
        <v>750</v>
      </c>
      <c r="J168">
        <v>48750</v>
      </c>
      <c r="K168" t="s">
        <v>24</v>
      </c>
      <c r="L168" t="s">
        <v>141</v>
      </c>
      <c r="M168" t="s">
        <v>147</v>
      </c>
      <c r="N168">
        <v>1</v>
      </c>
      <c r="O168">
        <v>2021</v>
      </c>
    </row>
    <row r="169" spans="1:15" x14ac:dyDescent="0.3">
      <c r="A169" t="s">
        <v>30</v>
      </c>
      <c r="B169" s="1">
        <v>44199</v>
      </c>
      <c r="C169" t="s">
        <v>31</v>
      </c>
      <c r="D169" t="s">
        <v>32</v>
      </c>
      <c r="E169" t="s">
        <v>33</v>
      </c>
      <c r="F169" t="s">
        <v>145</v>
      </c>
      <c r="G169" t="s">
        <v>143</v>
      </c>
      <c r="H169">
        <v>60</v>
      </c>
      <c r="I169">
        <v>650</v>
      </c>
      <c r="J169">
        <v>39000</v>
      </c>
      <c r="K169" t="s">
        <v>24</v>
      </c>
      <c r="L169" t="s">
        <v>141</v>
      </c>
      <c r="M169" t="s">
        <v>149</v>
      </c>
      <c r="N169">
        <v>1</v>
      </c>
      <c r="O169">
        <v>2021</v>
      </c>
    </row>
    <row r="170" spans="1:15" x14ac:dyDescent="0.3">
      <c r="A170" t="s">
        <v>30</v>
      </c>
      <c r="B170" s="1">
        <v>44200</v>
      </c>
      <c r="C170" t="s">
        <v>31</v>
      </c>
      <c r="D170" t="s">
        <v>32</v>
      </c>
      <c r="E170" t="s">
        <v>33</v>
      </c>
      <c r="F170" t="s">
        <v>139</v>
      </c>
      <c r="G170" t="s">
        <v>148</v>
      </c>
      <c r="H170">
        <v>65</v>
      </c>
      <c r="I170">
        <v>550</v>
      </c>
      <c r="J170">
        <v>35750</v>
      </c>
      <c r="K170" t="s">
        <v>24</v>
      </c>
      <c r="L170" t="s">
        <v>141</v>
      </c>
      <c r="M170" t="s">
        <v>150</v>
      </c>
      <c r="N170">
        <v>1</v>
      </c>
      <c r="O170">
        <v>2021</v>
      </c>
    </row>
    <row r="171" spans="1:15" x14ac:dyDescent="0.3">
      <c r="A171" t="s">
        <v>30</v>
      </c>
      <c r="B171" s="1">
        <v>44201</v>
      </c>
      <c r="C171" t="s">
        <v>31</v>
      </c>
      <c r="D171" t="s">
        <v>32</v>
      </c>
      <c r="E171" t="s">
        <v>33</v>
      </c>
      <c r="F171" t="s">
        <v>145</v>
      </c>
      <c r="G171" t="s">
        <v>148</v>
      </c>
      <c r="H171">
        <v>80</v>
      </c>
      <c r="I171">
        <v>725</v>
      </c>
      <c r="J171">
        <v>58000</v>
      </c>
      <c r="K171" t="s">
        <v>24</v>
      </c>
      <c r="L171" t="s">
        <v>141</v>
      </c>
      <c r="M171" t="s">
        <v>151</v>
      </c>
      <c r="N171">
        <v>1</v>
      </c>
      <c r="O171">
        <v>2021</v>
      </c>
    </row>
    <row r="172" spans="1:15" x14ac:dyDescent="0.3">
      <c r="A172" t="s">
        <v>30</v>
      </c>
      <c r="B172" s="1">
        <v>44202</v>
      </c>
      <c r="C172" t="s">
        <v>31</v>
      </c>
      <c r="D172" t="s">
        <v>32</v>
      </c>
      <c r="E172" t="s">
        <v>33</v>
      </c>
      <c r="F172" t="s">
        <v>139</v>
      </c>
      <c r="G172" t="s">
        <v>140</v>
      </c>
      <c r="H172">
        <v>60</v>
      </c>
      <c r="I172">
        <v>975</v>
      </c>
      <c r="J172">
        <v>58500</v>
      </c>
      <c r="K172" t="s">
        <v>24</v>
      </c>
      <c r="L172" t="s">
        <v>141</v>
      </c>
      <c r="M172" t="s">
        <v>142</v>
      </c>
      <c r="N172">
        <v>1</v>
      </c>
      <c r="O172">
        <v>2021</v>
      </c>
    </row>
    <row r="173" spans="1:15" x14ac:dyDescent="0.3">
      <c r="A173" t="s">
        <v>30</v>
      </c>
      <c r="B173" s="1">
        <v>44203</v>
      </c>
      <c r="C173" t="s">
        <v>31</v>
      </c>
      <c r="D173" t="s">
        <v>32</v>
      </c>
      <c r="E173" t="s">
        <v>33</v>
      </c>
      <c r="F173" t="s">
        <v>139</v>
      </c>
      <c r="G173" t="s">
        <v>143</v>
      </c>
      <c r="H173">
        <v>65</v>
      </c>
      <c r="I173">
        <v>825</v>
      </c>
      <c r="J173">
        <v>53625</v>
      </c>
      <c r="K173" t="s">
        <v>24</v>
      </c>
      <c r="L173" t="s">
        <v>141</v>
      </c>
      <c r="M173" t="s">
        <v>144</v>
      </c>
      <c r="N173">
        <v>1</v>
      </c>
      <c r="O173">
        <v>2021</v>
      </c>
    </row>
    <row r="174" spans="1:15" x14ac:dyDescent="0.3">
      <c r="A174" t="s">
        <v>30</v>
      </c>
      <c r="B174" s="1">
        <v>44204</v>
      </c>
      <c r="C174" t="s">
        <v>31</v>
      </c>
      <c r="D174" t="s">
        <v>32</v>
      </c>
      <c r="E174" t="s">
        <v>33</v>
      </c>
      <c r="F174" t="s">
        <v>145</v>
      </c>
      <c r="G174" t="s">
        <v>140</v>
      </c>
      <c r="H174">
        <v>65</v>
      </c>
      <c r="I174">
        <v>825</v>
      </c>
      <c r="J174">
        <v>53625</v>
      </c>
      <c r="K174" t="s">
        <v>24</v>
      </c>
      <c r="L174" t="s">
        <v>141</v>
      </c>
      <c r="M174" t="s">
        <v>146</v>
      </c>
      <c r="N174">
        <v>1</v>
      </c>
      <c r="O174">
        <v>2021</v>
      </c>
    </row>
    <row r="175" spans="1:15" x14ac:dyDescent="0.3">
      <c r="A175" t="s">
        <v>30</v>
      </c>
      <c r="B175" s="1">
        <v>44205</v>
      </c>
      <c r="C175" t="s">
        <v>31</v>
      </c>
      <c r="D175" t="s">
        <v>32</v>
      </c>
      <c r="E175" t="s">
        <v>33</v>
      </c>
      <c r="F175" t="s">
        <v>145</v>
      </c>
      <c r="G175" t="s">
        <v>143</v>
      </c>
      <c r="H175">
        <v>60</v>
      </c>
      <c r="I175">
        <v>700</v>
      </c>
      <c r="J175">
        <v>42000</v>
      </c>
      <c r="K175" t="s">
        <v>24</v>
      </c>
      <c r="L175" t="s">
        <v>141</v>
      </c>
      <c r="M175" t="s">
        <v>147</v>
      </c>
      <c r="N175">
        <v>1</v>
      </c>
      <c r="O175">
        <v>2021</v>
      </c>
    </row>
    <row r="176" spans="1:15" x14ac:dyDescent="0.3">
      <c r="A176" t="s">
        <v>30</v>
      </c>
      <c r="B176" s="1">
        <v>44206</v>
      </c>
      <c r="C176" t="s">
        <v>31</v>
      </c>
      <c r="D176" t="s">
        <v>32</v>
      </c>
      <c r="E176" t="s">
        <v>33</v>
      </c>
      <c r="F176" t="s">
        <v>139</v>
      </c>
      <c r="G176" t="s">
        <v>148</v>
      </c>
      <c r="H176">
        <v>65</v>
      </c>
      <c r="I176">
        <v>575</v>
      </c>
      <c r="J176">
        <v>37375</v>
      </c>
      <c r="K176" t="s">
        <v>24</v>
      </c>
      <c r="L176" t="s">
        <v>141</v>
      </c>
      <c r="M176" t="s">
        <v>149</v>
      </c>
      <c r="N176">
        <v>1</v>
      </c>
      <c r="O176">
        <v>2021</v>
      </c>
    </row>
    <row r="177" spans="1:15" x14ac:dyDescent="0.3">
      <c r="A177" t="s">
        <v>30</v>
      </c>
      <c r="B177" s="1">
        <v>44207</v>
      </c>
      <c r="C177" t="s">
        <v>31</v>
      </c>
      <c r="D177" t="s">
        <v>32</v>
      </c>
      <c r="E177" t="s">
        <v>33</v>
      </c>
      <c r="F177" t="s">
        <v>145</v>
      </c>
      <c r="G177" t="s">
        <v>148</v>
      </c>
      <c r="H177">
        <v>80</v>
      </c>
      <c r="I177">
        <v>875</v>
      </c>
      <c r="J177">
        <v>70000</v>
      </c>
      <c r="K177" t="s">
        <v>24</v>
      </c>
      <c r="L177" t="s">
        <v>141</v>
      </c>
      <c r="M177" t="s">
        <v>150</v>
      </c>
      <c r="N177">
        <v>1</v>
      </c>
      <c r="O177">
        <v>2021</v>
      </c>
    </row>
    <row r="178" spans="1:15" x14ac:dyDescent="0.3">
      <c r="A178" t="s">
        <v>30</v>
      </c>
      <c r="B178" s="1">
        <v>44208</v>
      </c>
      <c r="C178" t="s">
        <v>31</v>
      </c>
      <c r="D178" t="s">
        <v>32</v>
      </c>
      <c r="E178" t="s">
        <v>33</v>
      </c>
      <c r="F178" t="s">
        <v>139</v>
      </c>
      <c r="G178" t="s">
        <v>140</v>
      </c>
      <c r="H178">
        <v>60</v>
      </c>
      <c r="I178">
        <v>1025</v>
      </c>
      <c r="J178">
        <v>61500</v>
      </c>
      <c r="K178" t="s">
        <v>24</v>
      </c>
      <c r="L178" t="s">
        <v>141</v>
      </c>
      <c r="M178" t="s">
        <v>151</v>
      </c>
      <c r="N178">
        <v>1</v>
      </c>
      <c r="O178">
        <v>2021</v>
      </c>
    </row>
    <row r="179" spans="1:15" x14ac:dyDescent="0.3">
      <c r="A179" t="s">
        <v>30</v>
      </c>
      <c r="B179" s="1">
        <v>44209</v>
      </c>
      <c r="C179" t="s">
        <v>31</v>
      </c>
      <c r="D179" t="s">
        <v>32</v>
      </c>
      <c r="E179" t="s">
        <v>33</v>
      </c>
      <c r="F179" t="s">
        <v>139</v>
      </c>
      <c r="G179" t="s">
        <v>143</v>
      </c>
      <c r="H179">
        <v>65</v>
      </c>
      <c r="I179">
        <v>875</v>
      </c>
      <c r="J179">
        <v>56875</v>
      </c>
      <c r="K179" t="s">
        <v>24</v>
      </c>
      <c r="L179" t="s">
        <v>141</v>
      </c>
      <c r="M179" t="s">
        <v>142</v>
      </c>
      <c r="N179">
        <v>1</v>
      </c>
      <c r="O179">
        <v>2021</v>
      </c>
    </row>
    <row r="180" spans="1:15" x14ac:dyDescent="0.3">
      <c r="A180" t="s">
        <v>30</v>
      </c>
      <c r="B180" s="1">
        <v>44210</v>
      </c>
      <c r="C180" t="s">
        <v>31</v>
      </c>
      <c r="D180" t="s">
        <v>32</v>
      </c>
      <c r="E180" t="s">
        <v>33</v>
      </c>
      <c r="F180" t="s">
        <v>145</v>
      </c>
      <c r="G180" t="s">
        <v>140</v>
      </c>
      <c r="H180">
        <v>65</v>
      </c>
      <c r="I180">
        <v>825</v>
      </c>
      <c r="J180">
        <v>53625</v>
      </c>
      <c r="K180" t="s">
        <v>24</v>
      </c>
      <c r="L180" t="s">
        <v>141</v>
      </c>
      <c r="M180" t="s">
        <v>144</v>
      </c>
      <c r="N180">
        <v>1</v>
      </c>
      <c r="O180">
        <v>2021</v>
      </c>
    </row>
    <row r="181" spans="1:15" x14ac:dyDescent="0.3">
      <c r="A181" t="s">
        <v>30</v>
      </c>
      <c r="B181" s="1">
        <v>44211</v>
      </c>
      <c r="C181" t="s">
        <v>31</v>
      </c>
      <c r="D181" t="s">
        <v>32</v>
      </c>
      <c r="E181" t="s">
        <v>33</v>
      </c>
      <c r="F181" t="s">
        <v>145</v>
      </c>
      <c r="G181" t="s">
        <v>143</v>
      </c>
      <c r="H181">
        <v>60</v>
      </c>
      <c r="I181">
        <v>725</v>
      </c>
      <c r="J181">
        <v>43500</v>
      </c>
      <c r="K181" t="s">
        <v>24</v>
      </c>
      <c r="L181" t="s">
        <v>141</v>
      </c>
      <c r="M181" t="s">
        <v>146</v>
      </c>
      <c r="N181">
        <v>1</v>
      </c>
      <c r="O181">
        <v>2021</v>
      </c>
    </row>
    <row r="182" spans="1:15" x14ac:dyDescent="0.3">
      <c r="A182" t="s">
        <v>30</v>
      </c>
      <c r="B182" s="1">
        <v>44212</v>
      </c>
      <c r="C182" t="s">
        <v>31</v>
      </c>
      <c r="D182" t="s">
        <v>32</v>
      </c>
      <c r="E182" t="s">
        <v>33</v>
      </c>
      <c r="F182" t="s">
        <v>139</v>
      </c>
      <c r="G182" t="s">
        <v>148</v>
      </c>
      <c r="H182">
        <v>65</v>
      </c>
      <c r="I182">
        <v>775</v>
      </c>
      <c r="J182">
        <v>50375</v>
      </c>
      <c r="K182" t="s">
        <v>24</v>
      </c>
      <c r="L182" t="s">
        <v>141</v>
      </c>
      <c r="M182" t="s">
        <v>147</v>
      </c>
      <c r="N182">
        <v>1</v>
      </c>
      <c r="O182">
        <v>2021</v>
      </c>
    </row>
    <row r="183" spans="1:15" x14ac:dyDescent="0.3">
      <c r="A183" t="s">
        <v>30</v>
      </c>
      <c r="B183" s="1">
        <v>44213</v>
      </c>
      <c r="C183" t="s">
        <v>31</v>
      </c>
      <c r="D183" t="s">
        <v>32</v>
      </c>
      <c r="E183" t="s">
        <v>33</v>
      </c>
      <c r="F183" t="s">
        <v>145</v>
      </c>
      <c r="G183" t="s">
        <v>148</v>
      </c>
      <c r="H183">
        <v>80</v>
      </c>
      <c r="I183">
        <v>775</v>
      </c>
      <c r="J183">
        <v>62000</v>
      </c>
      <c r="K183" t="s">
        <v>24</v>
      </c>
      <c r="L183" t="s">
        <v>141</v>
      </c>
      <c r="M183" t="s">
        <v>149</v>
      </c>
      <c r="N183">
        <v>1</v>
      </c>
      <c r="O183">
        <v>2021</v>
      </c>
    </row>
    <row r="184" spans="1:15" x14ac:dyDescent="0.3">
      <c r="A184" t="s">
        <v>30</v>
      </c>
      <c r="B184" s="1">
        <v>44214</v>
      </c>
      <c r="C184" t="s">
        <v>31</v>
      </c>
      <c r="D184" t="s">
        <v>32</v>
      </c>
      <c r="E184" t="s">
        <v>33</v>
      </c>
      <c r="F184" t="s">
        <v>139</v>
      </c>
      <c r="G184" t="s">
        <v>140</v>
      </c>
      <c r="H184">
        <v>65</v>
      </c>
      <c r="I184">
        <v>975</v>
      </c>
      <c r="J184">
        <v>63375</v>
      </c>
      <c r="K184" t="s">
        <v>24</v>
      </c>
      <c r="L184" t="s">
        <v>141</v>
      </c>
      <c r="M184" t="s">
        <v>150</v>
      </c>
      <c r="N184">
        <v>1</v>
      </c>
      <c r="O184">
        <v>2021</v>
      </c>
    </row>
    <row r="185" spans="1:15" x14ac:dyDescent="0.3">
      <c r="A185" t="s">
        <v>30</v>
      </c>
      <c r="B185" s="1">
        <v>44215</v>
      </c>
      <c r="C185" t="s">
        <v>31</v>
      </c>
      <c r="D185" t="s">
        <v>32</v>
      </c>
      <c r="E185" t="s">
        <v>33</v>
      </c>
      <c r="F185" t="s">
        <v>139</v>
      </c>
      <c r="G185" t="s">
        <v>143</v>
      </c>
      <c r="H185">
        <v>70</v>
      </c>
      <c r="I185">
        <v>925</v>
      </c>
      <c r="J185">
        <v>64750</v>
      </c>
      <c r="K185" t="s">
        <v>24</v>
      </c>
      <c r="L185" t="s">
        <v>141</v>
      </c>
      <c r="M185" t="s">
        <v>151</v>
      </c>
      <c r="N185">
        <v>1</v>
      </c>
      <c r="O185">
        <v>2021</v>
      </c>
    </row>
    <row r="186" spans="1:15" x14ac:dyDescent="0.3">
      <c r="A186" t="s">
        <v>30</v>
      </c>
      <c r="B186" s="1">
        <v>44216</v>
      </c>
      <c r="C186" t="s">
        <v>31</v>
      </c>
      <c r="D186" t="s">
        <v>32</v>
      </c>
      <c r="E186" t="s">
        <v>33</v>
      </c>
      <c r="F186" t="s">
        <v>145</v>
      </c>
      <c r="G186" t="s">
        <v>140</v>
      </c>
      <c r="H186">
        <v>65</v>
      </c>
      <c r="I186">
        <v>800</v>
      </c>
      <c r="J186">
        <v>52000</v>
      </c>
      <c r="K186" t="s">
        <v>24</v>
      </c>
      <c r="L186" t="s">
        <v>141</v>
      </c>
      <c r="M186" t="s">
        <v>142</v>
      </c>
      <c r="N186">
        <v>1</v>
      </c>
      <c r="O186">
        <v>2021</v>
      </c>
    </row>
    <row r="187" spans="1:15" x14ac:dyDescent="0.3">
      <c r="A187" t="s">
        <v>30</v>
      </c>
      <c r="B187" s="1">
        <v>44217</v>
      </c>
      <c r="C187" t="s">
        <v>31</v>
      </c>
      <c r="D187" t="s">
        <v>32</v>
      </c>
      <c r="E187" t="s">
        <v>33</v>
      </c>
      <c r="F187" t="s">
        <v>145</v>
      </c>
      <c r="G187" t="s">
        <v>143</v>
      </c>
      <c r="H187">
        <v>65</v>
      </c>
      <c r="I187">
        <v>750</v>
      </c>
      <c r="J187">
        <v>48750</v>
      </c>
      <c r="K187" t="s">
        <v>24</v>
      </c>
      <c r="L187" t="s">
        <v>141</v>
      </c>
      <c r="M187" t="s">
        <v>144</v>
      </c>
      <c r="N187">
        <v>1</v>
      </c>
      <c r="O187">
        <v>2021</v>
      </c>
    </row>
    <row r="188" spans="1:15" x14ac:dyDescent="0.3">
      <c r="A188" t="s">
        <v>30</v>
      </c>
      <c r="B188" s="1">
        <v>44218</v>
      </c>
      <c r="C188" t="s">
        <v>31</v>
      </c>
      <c r="D188" t="s">
        <v>32</v>
      </c>
      <c r="E188" t="s">
        <v>33</v>
      </c>
      <c r="F188" t="s">
        <v>139</v>
      </c>
      <c r="G188" t="s">
        <v>148</v>
      </c>
      <c r="H188">
        <v>75</v>
      </c>
      <c r="I188">
        <v>750</v>
      </c>
      <c r="J188">
        <v>56250</v>
      </c>
      <c r="K188" t="s">
        <v>24</v>
      </c>
      <c r="L188" t="s">
        <v>141</v>
      </c>
      <c r="M188" t="s">
        <v>146</v>
      </c>
      <c r="N188">
        <v>1</v>
      </c>
      <c r="O188">
        <v>2021</v>
      </c>
    </row>
    <row r="189" spans="1:15" x14ac:dyDescent="0.3">
      <c r="A189" t="s">
        <v>30</v>
      </c>
      <c r="B189" s="1">
        <v>44219</v>
      </c>
      <c r="C189" t="s">
        <v>31</v>
      </c>
      <c r="D189" t="s">
        <v>32</v>
      </c>
      <c r="E189" t="s">
        <v>33</v>
      </c>
      <c r="F189" t="s">
        <v>145</v>
      </c>
      <c r="G189" t="s">
        <v>148</v>
      </c>
      <c r="H189">
        <v>80</v>
      </c>
      <c r="I189">
        <v>725</v>
      </c>
      <c r="J189">
        <v>58000</v>
      </c>
      <c r="K189" t="s">
        <v>24</v>
      </c>
      <c r="L189" t="s">
        <v>141</v>
      </c>
      <c r="M189" t="s">
        <v>147</v>
      </c>
      <c r="N189">
        <v>1</v>
      </c>
      <c r="O189">
        <v>2021</v>
      </c>
    </row>
    <row r="190" spans="1:15" x14ac:dyDescent="0.3">
      <c r="A190" t="s">
        <v>30</v>
      </c>
      <c r="B190" s="1">
        <v>44220</v>
      </c>
      <c r="C190" t="s">
        <v>31</v>
      </c>
      <c r="D190" t="s">
        <v>32</v>
      </c>
      <c r="E190" t="s">
        <v>33</v>
      </c>
      <c r="F190" t="s">
        <v>139</v>
      </c>
      <c r="G190" t="s">
        <v>140</v>
      </c>
      <c r="H190">
        <v>55.000000000000007</v>
      </c>
      <c r="I190">
        <v>925</v>
      </c>
      <c r="J190">
        <v>50875.000000000007</v>
      </c>
      <c r="K190" t="s">
        <v>24</v>
      </c>
      <c r="L190" t="s">
        <v>141</v>
      </c>
      <c r="M190" t="s">
        <v>149</v>
      </c>
      <c r="N190">
        <v>1</v>
      </c>
      <c r="O190">
        <v>2021</v>
      </c>
    </row>
    <row r="191" spans="1:15" x14ac:dyDescent="0.3">
      <c r="A191" t="s">
        <v>30</v>
      </c>
      <c r="B191" s="1">
        <v>44221</v>
      </c>
      <c r="C191" t="s">
        <v>31</v>
      </c>
      <c r="D191" t="s">
        <v>32</v>
      </c>
      <c r="E191" t="s">
        <v>33</v>
      </c>
      <c r="F191" t="s">
        <v>139</v>
      </c>
      <c r="G191" t="s">
        <v>143</v>
      </c>
      <c r="H191">
        <v>60.000000000000007</v>
      </c>
      <c r="I191">
        <v>925</v>
      </c>
      <c r="J191">
        <v>55500.000000000007</v>
      </c>
      <c r="K191" t="s">
        <v>24</v>
      </c>
      <c r="L191" t="s">
        <v>141</v>
      </c>
      <c r="M191" t="s">
        <v>150</v>
      </c>
      <c r="N191">
        <v>1</v>
      </c>
      <c r="O191">
        <v>2021</v>
      </c>
    </row>
    <row r="192" spans="1:15" x14ac:dyDescent="0.3">
      <c r="A192" t="s">
        <v>30</v>
      </c>
      <c r="B192" s="1">
        <v>44222</v>
      </c>
      <c r="C192" t="s">
        <v>31</v>
      </c>
      <c r="D192" t="s">
        <v>32</v>
      </c>
      <c r="E192" t="s">
        <v>33</v>
      </c>
      <c r="F192" t="s">
        <v>145</v>
      </c>
      <c r="G192" t="s">
        <v>140</v>
      </c>
      <c r="H192">
        <v>55.000000000000007</v>
      </c>
      <c r="I192">
        <v>775</v>
      </c>
      <c r="J192">
        <v>42625.000000000007</v>
      </c>
      <c r="K192" t="s">
        <v>24</v>
      </c>
      <c r="L192" t="s">
        <v>141</v>
      </c>
      <c r="M192" t="s">
        <v>151</v>
      </c>
      <c r="N192">
        <v>1</v>
      </c>
      <c r="O192">
        <v>2021</v>
      </c>
    </row>
    <row r="193" spans="1:15" x14ac:dyDescent="0.3">
      <c r="A193" t="s">
        <v>30</v>
      </c>
      <c r="B193" s="1">
        <v>44223</v>
      </c>
      <c r="C193" t="s">
        <v>31</v>
      </c>
      <c r="D193" t="s">
        <v>32</v>
      </c>
      <c r="E193" t="s">
        <v>33</v>
      </c>
      <c r="F193" t="s">
        <v>145</v>
      </c>
      <c r="G193" t="s">
        <v>143</v>
      </c>
      <c r="H193">
        <v>55.000000000000007</v>
      </c>
      <c r="I193">
        <v>725</v>
      </c>
      <c r="J193">
        <v>39875.000000000007</v>
      </c>
      <c r="K193" t="s">
        <v>24</v>
      </c>
      <c r="L193" t="s">
        <v>141</v>
      </c>
      <c r="M193" t="s">
        <v>142</v>
      </c>
      <c r="N193">
        <v>1</v>
      </c>
      <c r="O193">
        <v>2021</v>
      </c>
    </row>
    <row r="194" spans="1:15" x14ac:dyDescent="0.3">
      <c r="A194" t="s">
        <v>30</v>
      </c>
      <c r="B194" s="1">
        <v>44224</v>
      </c>
      <c r="C194" t="s">
        <v>31</v>
      </c>
      <c r="D194" t="s">
        <v>32</v>
      </c>
      <c r="E194" t="s">
        <v>33</v>
      </c>
      <c r="F194" t="s">
        <v>139</v>
      </c>
      <c r="G194" t="s">
        <v>148</v>
      </c>
      <c r="H194">
        <v>65</v>
      </c>
      <c r="I194">
        <v>725</v>
      </c>
      <c r="J194">
        <v>47125</v>
      </c>
      <c r="K194" t="s">
        <v>24</v>
      </c>
      <c r="L194" t="s">
        <v>141</v>
      </c>
      <c r="M194" t="s">
        <v>144</v>
      </c>
      <c r="N194">
        <v>1</v>
      </c>
      <c r="O194">
        <v>2021</v>
      </c>
    </row>
    <row r="195" spans="1:15" x14ac:dyDescent="0.3">
      <c r="A195" t="s">
        <v>30</v>
      </c>
      <c r="B195" s="1">
        <v>44225</v>
      </c>
      <c r="C195" t="s">
        <v>31</v>
      </c>
      <c r="D195" t="s">
        <v>32</v>
      </c>
      <c r="E195" t="s">
        <v>33</v>
      </c>
      <c r="F195" t="s">
        <v>145</v>
      </c>
      <c r="G195" t="s">
        <v>148</v>
      </c>
      <c r="H195">
        <v>70</v>
      </c>
      <c r="I195">
        <v>775</v>
      </c>
      <c r="J195">
        <v>54250</v>
      </c>
      <c r="K195" t="s">
        <v>24</v>
      </c>
      <c r="L195" t="s">
        <v>141</v>
      </c>
      <c r="M195" t="s">
        <v>146</v>
      </c>
      <c r="N195">
        <v>1</v>
      </c>
      <c r="O195">
        <v>2021</v>
      </c>
    </row>
    <row r="196" spans="1:15" x14ac:dyDescent="0.3">
      <c r="A196" t="s">
        <v>30</v>
      </c>
      <c r="B196" s="1">
        <v>44226</v>
      </c>
      <c r="C196" t="s">
        <v>31</v>
      </c>
      <c r="D196" t="s">
        <v>32</v>
      </c>
      <c r="E196" t="s">
        <v>33</v>
      </c>
      <c r="F196" t="s">
        <v>139</v>
      </c>
      <c r="G196" t="s">
        <v>140</v>
      </c>
      <c r="H196">
        <v>55.000000000000007</v>
      </c>
      <c r="I196">
        <v>875</v>
      </c>
      <c r="J196">
        <v>48125.000000000007</v>
      </c>
      <c r="K196" t="s">
        <v>24</v>
      </c>
      <c r="L196" t="s">
        <v>141</v>
      </c>
      <c r="M196" t="s">
        <v>147</v>
      </c>
      <c r="N196">
        <v>1</v>
      </c>
      <c r="O196">
        <v>2021</v>
      </c>
    </row>
    <row r="197" spans="1:15" x14ac:dyDescent="0.3">
      <c r="A197" t="s">
        <v>30</v>
      </c>
      <c r="B197" s="1">
        <v>44227</v>
      </c>
      <c r="C197" t="s">
        <v>31</v>
      </c>
      <c r="D197" t="s">
        <v>32</v>
      </c>
      <c r="E197" t="s">
        <v>33</v>
      </c>
      <c r="F197" t="s">
        <v>139</v>
      </c>
      <c r="G197" t="s">
        <v>143</v>
      </c>
      <c r="H197">
        <v>60.000000000000007</v>
      </c>
      <c r="I197">
        <v>875</v>
      </c>
      <c r="J197">
        <v>52500.000000000007</v>
      </c>
      <c r="K197" t="s">
        <v>24</v>
      </c>
      <c r="L197" t="s">
        <v>141</v>
      </c>
      <c r="M197" t="s">
        <v>149</v>
      </c>
      <c r="N197">
        <v>1</v>
      </c>
      <c r="O197">
        <v>2021</v>
      </c>
    </row>
    <row r="198" spans="1:15" x14ac:dyDescent="0.3">
      <c r="A198" t="s">
        <v>30</v>
      </c>
      <c r="B198" s="1">
        <v>44228</v>
      </c>
      <c r="C198" t="s">
        <v>31</v>
      </c>
      <c r="D198" t="s">
        <v>32</v>
      </c>
      <c r="E198" t="s">
        <v>33</v>
      </c>
      <c r="F198" t="s">
        <v>145</v>
      </c>
      <c r="G198" t="s">
        <v>140</v>
      </c>
      <c r="H198">
        <v>55.000000000000007</v>
      </c>
      <c r="I198">
        <v>700</v>
      </c>
      <c r="J198">
        <v>38500.000000000007</v>
      </c>
      <c r="K198" t="s">
        <v>24</v>
      </c>
      <c r="L198" t="s">
        <v>152</v>
      </c>
      <c r="M198" t="s">
        <v>150</v>
      </c>
      <c r="N198">
        <v>2</v>
      </c>
      <c r="O198">
        <v>2021</v>
      </c>
    </row>
    <row r="199" spans="1:15" x14ac:dyDescent="0.3">
      <c r="A199" t="s">
        <v>30</v>
      </c>
      <c r="B199" s="1">
        <v>44229</v>
      </c>
      <c r="C199" t="s">
        <v>31</v>
      </c>
      <c r="D199" t="s">
        <v>32</v>
      </c>
      <c r="E199" t="s">
        <v>33</v>
      </c>
      <c r="F199" t="s">
        <v>145</v>
      </c>
      <c r="G199" t="s">
        <v>143</v>
      </c>
      <c r="H199">
        <v>55.000000000000007</v>
      </c>
      <c r="I199">
        <v>675</v>
      </c>
      <c r="J199">
        <v>37125.000000000007</v>
      </c>
      <c r="K199" t="s">
        <v>24</v>
      </c>
      <c r="L199" t="s">
        <v>152</v>
      </c>
      <c r="M199" t="s">
        <v>151</v>
      </c>
      <c r="N199">
        <v>2</v>
      </c>
      <c r="O199">
        <v>2021</v>
      </c>
    </row>
    <row r="200" spans="1:15" x14ac:dyDescent="0.3">
      <c r="A200" t="s">
        <v>30</v>
      </c>
      <c r="B200" s="1">
        <v>44230</v>
      </c>
      <c r="C200" t="s">
        <v>31</v>
      </c>
      <c r="D200" t="s">
        <v>32</v>
      </c>
      <c r="E200" t="s">
        <v>33</v>
      </c>
      <c r="F200" t="s">
        <v>139</v>
      </c>
      <c r="G200" t="s">
        <v>148</v>
      </c>
      <c r="H200">
        <v>65</v>
      </c>
      <c r="I200">
        <v>650</v>
      </c>
      <c r="J200">
        <v>42250</v>
      </c>
      <c r="K200" t="s">
        <v>24</v>
      </c>
      <c r="L200" t="s">
        <v>152</v>
      </c>
      <c r="M200" t="s">
        <v>142</v>
      </c>
      <c r="N200">
        <v>2</v>
      </c>
      <c r="O200">
        <v>2021</v>
      </c>
    </row>
    <row r="201" spans="1:15" x14ac:dyDescent="0.3">
      <c r="A201" t="s">
        <v>30</v>
      </c>
      <c r="B201" s="1">
        <v>44231</v>
      </c>
      <c r="C201" t="s">
        <v>31</v>
      </c>
      <c r="D201" t="s">
        <v>32</v>
      </c>
      <c r="E201" t="s">
        <v>33</v>
      </c>
      <c r="F201" t="s">
        <v>145</v>
      </c>
      <c r="G201" t="s">
        <v>148</v>
      </c>
      <c r="H201">
        <v>70</v>
      </c>
      <c r="I201">
        <v>700</v>
      </c>
      <c r="J201">
        <v>49000</v>
      </c>
      <c r="K201" t="s">
        <v>24</v>
      </c>
      <c r="L201" t="s">
        <v>152</v>
      </c>
      <c r="M201" t="s">
        <v>144</v>
      </c>
      <c r="N201">
        <v>2</v>
      </c>
      <c r="O201">
        <v>2021</v>
      </c>
    </row>
    <row r="202" spans="1:15" x14ac:dyDescent="0.3">
      <c r="A202" t="s">
        <v>30</v>
      </c>
      <c r="B202" s="1">
        <v>44232</v>
      </c>
      <c r="C202" t="s">
        <v>31</v>
      </c>
      <c r="D202" t="s">
        <v>32</v>
      </c>
      <c r="E202" t="s">
        <v>33</v>
      </c>
      <c r="F202" t="s">
        <v>139</v>
      </c>
      <c r="G202" t="s">
        <v>140</v>
      </c>
      <c r="H202">
        <v>55.000000000000007</v>
      </c>
      <c r="I202">
        <v>875</v>
      </c>
      <c r="J202">
        <v>48125.000000000007</v>
      </c>
      <c r="K202" t="s">
        <v>24</v>
      </c>
      <c r="L202" t="s">
        <v>152</v>
      </c>
      <c r="M202" t="s">
        <v>146</v>
      </c>
      <c r="N202">
        <v>2</v>
      </c>
      <c r="O202">
        <v>2021</v>
      </c>
    </row>
    <row r="203" spans="1:15" x14ac:dyDescent="0.3">
      <c r="A203" t="s">
        <v>30</v>
      </c>
      <c r="B203" s="1">
        <v>44233</v>
      </c>
      <c r="C203" t="s">
        <v>31</v>
      </c>
      <c r="D203" t="s">
        <v>32</v>
      </c>
      <c r="E203" t="s">
        <v>33</v>
      </c>
      <c r="F203" t="s">
        <v>139</v>
      </c>
      <c r="G203" t="s">
        <v>143</v>
      </c>
      <c r="H203">
        <v>60.000000000000007</v>
      </c>
      <c r="I203">
        <v>875</v>
      </c>
      <c r="J203">
        <v>52500.000000000007</v>
      </c>
      <c r="K203" t="s">
        <v>24</v>
      </c>
      <c r="L203" t="s">
        <v>152</v>
      </c>
      <c r="M203" t="s">
        <v>147</v>
      </c>
      <c r="N203">
        <v>2</v>
      </c>
      <c r="O203">
        <v>2021</v>
      </c>
    </row>
    <row r="204" spans="1:15" x14ac:dyDescent="0.3">
      <c r="A204" t="s">
        <v>30</v>
      </c>
      <c r="B204" s="1">
        <v>44234</v>
      </c>
      <c r="C204" t="s">
        <v>31</v>
      </c>
      <c r="D204" t="s">
        <v>32</v>
      </c>
      <c r="E204" t="s">
        <v>33</v>
      </c>
      <c r="F204" t="s">
        <v>145</v>
      </c>
      <c r="G204" t="s">
        <v>140</v>
      </c>
      <c r="H204">
        <v>55.000000000000007</v>
      </c>
      <c r="I204">
        <v>725</v>
      </c>
      <c r="J204">
        <v>39875.000000000007</v>
      </c>
      <c r="K204" t="s">
        <v>24</v>
      </c>
      <c r="L204" t="s">
        <v>152</v>
      </c>
      <c r="M204" t="s">
        <v>149</v>
      </c>
      <c r="N204">
        <v>2</v>
      </c>
      <c r="O204">
        <v>2021</v>
      </c>
    </row>
    <row r="205" spans="1:15" x14ac:dyDescent="0.3">
      <c r="A205" t="s">
        <v>30</v>
      </c>
      <c r="B205" s="1">
        <v>44235</v>
      </c>
      <c r="C205" t="s">
        <v>31</v>
      </c>
      <c r="D205" t="s">
        <v>32</v>
      </c>
      <c r="E205" t="s">
        <v>33</v>
      </c>
      <c r="F205" t="s">
        <v>145</v>
      </c>
      <c r="G205" t="s">
        <v>143</v>
      </c>
      <c r="H205">
        <v>55.000000000000007</v>
      </c>
      <c r="I205">
        <v>700</v>
      </c>
      <c r="J205">
        <v>38500.000000000007</v>
      </c>
      <c r="K205" t="s">
        <v>24</v>
      </c>
      <c r="L205" t="s">
        <v>152</v>
      </c>
      <c r="M205" t="s">
        <v>150</v>
      </c>
      <c r="N205">
        <v>2</v>
      </c>
      <c r="O205">
        <v>2021</v>
      </c>
    </row>
    <row r="206" spans="1:15" x14ac:dyDescent="0.3">
      <c r="A206" t="s">
        <v>30</v>
      </c>
      <c r="B206" s="1">
        <v>44236</v>
      </c>
      <c r="C206" t="s">
        <v>31</v>
      </c>
      <c r="D206" t="s">
        <v>32</v>
      </c>
      <c r="E206" t="s">
        <v>33</v>
      </c>
      <c r="F206" t="s">
        <v>139</v>
      </c>
      <c r="G206" t="s">
        <v>148</v>
      </c>
      <c r="H206">
        <v>65</v>
      </c>
      <c r="I206">
        <v>650</v>
      </c>
      <c r="J206">
        <v>42250</v>
      </c>
      <c r="K206" t="s">
        <v>24</v>
      </c>
      <c r="L206" t="s">
        <v>152</v>
      </c>
      <c r="M206" t="s">
        <v>151</v>
      </c>
      <c r="N206">
        <v>2</v>
      </c>
      <c r="O206">
        <v>2021</v>
      </c>
    </row>
    <row r="207" spans="1:15" x14ac:dyDescent="0.3">
      <c r="A207" t="s">
        <v>30</v>
      </c>
      <c r="B207" s="1">
        <v>44237</v>
      </c>
      <c r="C207" t="s">
        <v>31</v>
      </c>
      <c r="D207" t="s">
        <v>32</v>
      </c>
      <c r="E207" t="s">
        <v>33</v>
      </c>
      <c r="F207" t="s">
        <v>145</v>
      </c>
      <c r="G207" t="s">
        <v>148</v>
      </c>
      <c r="H207">
        <v>70</v>
      </c>
      <c r="I207">
        <v>775</v>
      </c>
      <c r="J207">
        <v>54250</v>
      </c>
      <c r="K207" t="s">
        <v>24</v>
      </c>
      <c r="L207" t="s">
        <v>152</v>
      </c>
      <c r="M207" t="s">
        <v>142</v>
      </c>
      <c r="N207">
        <v>2</v>
      </c>
      <c r="O207">
        <v>2021</v>
      </c>
    </row>
    <row r="208" spans="1:15" x14ac:dyDescent="0.3">
      <c r="A208" t="s">
        <v>30</v>
      </c>
      <c r="B208" s="1">
        <v>44238</v>
      </c>
      <c r="C208" t="s">
        <v>31</v>
      </c>
      <c r="D208" t="s">
        <v>32</v>
      </c>
      <c r="E208" t="s">
        <v>33</v>
      </c>
      <c r="F208" t="s">
        <v>139</v>
      </c>
      <c r="G208" t="s">
        <v>140</v>
      </c>
      <c r="H208">
        <v>55.000000000000007</v>
      </c>
      <c r="I208">
        <v>975</v>
      </c>
      <c r="J208">
        <v>53625.000000000007</v>
      </c>
      <c r="K208" t="s">
        <v>24</v>
      </c>
      <c r="L208" t="s">
        <v>152</v>
      </c>
      <c r="M208" t="s">
        <v>144</v>
      </c>
      <c r="N208">
        <v>2</v>
      </c>
      <c r="O208">
        <v>2021</v>
      </c>
    </row>
    <row r="209" spans="1:15" x14ac:dyDescent="0.3">
      <c r="A209" t="s">
        <v>30</v>
      </c>
      <c r="B209" s="1">
        <v>44239</v>
      </c>
      <c r="C209" t="s">
        <v>31</v>
      </c>
      <c r="D209" t="s">
        <v>32</v>
      </c>
      <c r="E209" t="s">
        <v>33</v>
      </c>
      <c r="F209" t="s">
        <v>139</v>
      </c>
      <c r="G209" t="s">
        <v>143</v>
      </c>
      <c r="H209">
        <v>60.000000000000007</v>
      </c>
      <c r="I209">
        <v>975</v>
      </c>
      <c r="J209">
        <v>58500.000000000007</v>
      </c>
      <c r="K209" t="s">
        <v>24</v>
      </c>
      <c r="L209" t="s">
        <v>152</v>
      </c>
      <c r="M209" t="s">
        <v>146</v>
      </c>
      <c r="N209">
        <v>2</v>
      </c>
      <c r="O209">
        <v>2021</v>
      </c>
    </row>
    <row r="210" spans="1:15" x14ac:dyDescent="0.3">
      <c r="A210" t="s">
        <v>30</v>
      </c>
      <c r="B210" s="1">
        <v>44240</v>
      </c>
      <c r="C210" t="s">
        <v>31</v>
      </c>
      <c r="D210" t="s">
        <v>32</v>
      </c>
      <c r="E210" t="s">
        <v>33</v>
      </c>
      <c r="F210" t="s">
        <v>145</v>
      </c>
      <c r="G210" t="s">
        <v>140</v>
      </c>
      <c r="H210">
        <v>55.000000000000007</v>
      </c>
      <c r="I210">
        <v>775</v>
      </c>
      <c r="J210">
        <v>42625.000000000007</v>
      </c>
      <c r="K210" t="s">
        <v>24</v>
      </c>
      <c r="L210" t="s">
        <v>152</v>
      </c>
      <c r="M210" t="s">
        <v>147</v>
      </c>
      <c r="N210">
        <v>2</v>
      </c>
      <c r="O210">
        <v>2021</v>
      </c>
    </row>
    <row r="211" spans="1:15" x14ac:dyDescent="0.3">
      <c r="A211" t="s">
        <v>30</v>
      </c>
      <c r="B211" s="1">
        <v>44241</v>
      </c>
      <c r="C211" t="s">
        <v>31</v>
      </c>
      <c r="D211" t="s">
        <v>32</v>
      </c>
      <c r="E211" t="s">
        <v>33</v>
      </c>
      <c r="F211" t="s">
        <v>145</v>
      </c>
      <c r="G211" t="s">
        <v>143</v>
      </c>
      <c r="H211">
        <v>55.000000000000007</v>
      </c>
      <c r="I211">
        <v>775</v>
      </c>
      <c r="J211">
        <v>42625.000000000007</v>
      </c>
      <c r="K211" t="s">
        <v>24</v>
      </c>
      <c r="L211" t="s">
        <v>152</v>
      </c>
      <c r="M211" t="s">
        <v>149</v>
      </c>
      <c r="N211">
        <v>2</v>
      </c>
      <c r="O211">
        <v>2021</v>
      </c>
    </row>
    <row r="212" spans="1:15" x14ac:dyDescent="0.3">
      <c r="A212" t="s">
        <v>30</v>
      </c>
      <c r="B212" s="1">
        <v>44242</v>
      </c>
      <c r="C212" t="s">
        <v>31</v>
      </c>
      <c r="D212" t="s">
        <v>32</v>
      </c>
      <c r="E212" t="s">
        <v>33</v>
      </c>
      <c r="F212" t="s">
        <v>139</v>
      </c>
      <c r="G212" t="s">
        <v>148</v>
      </c>
      <c r="H212">
        <v>65</v>
      </c>
      <c r="I212">
        <v>700</v>
      </c>
      <c r="J212">
        <v>45500</v>
      </c>
      <c r="K212" t="s">
        <v>24</v>
      </c>
      <c r="L212" t="s">
        <v>152</v>
      </c>
      <c r="M212" t="s">
        <v>150</v>
      </c>
      <c r="N212">
        <v>2</v>
      </c>
      <c r="O212">
        <v>2021</v>
      </c>
    </row>
    <row r="213" spans="1:15" x14ac:dyDescent="0.3">
      <c r="A213" t="s">
        <v>30</v>
      </c>
      <c r="B213" s="1">
        <v>44243</v>
      </c>
      <c r="C213" t="s">
        <v>31</v>
      </c>
      <c r="D213" t="s">
        <v>32</v>
      </c>
      <c r="E213" t="s">
        <v>33</v>
      </c>
      <c r="F213" t="s">
        <v>145</v>
      </c>
      <c r="G213" t="s">
        <v>148</v>
      </c>
      <c r="H213">
        <v>70</v>
      </c>
      <c r="I213">
        <v>800</v>
      </c>
      <c r="J213">
        <v>56000</v>
      </c>
      <c r="K213" t="s">
        <v>24</v>
      </c>
      <c r="L213" t="s">
        <v>152</v>
      </c>
      <c r="M213" t="s">
        <v>151</v>
      </c>
      <c r="N213">
        <v>2</v>
      </c>
      <c r="O213">
        <v>2021</v>
      </c>
    </row>
    <row r="214" spans="1:15" x14ac:dyDescent="0.3">
      <c r="A214" t="s">
        <v>34</v>
      </c>
      <c r="B214" s="1">
        <v>44244</v>
      </c>
      <c r="C214" t="s">
        <v>31</v>
      </c>
      <c r="D214" t="s">
        <v>32</v>
      </c>
      <c r="E214" t="s">
        <v>33</v>
      </c>
      <c r="F214" t="s">
        <v>139</v>
      </c>
      <c r="G214" t="s">
        <v>140</v>
      </c>
      <c r="H214">
        <v>35</v>
      </c>
      <c r="I214">
        <v>700</v>
      </c>
      <c r="J214">
        <v>24500</v>
      </c>
      <c r="K214" t="s">
        <v>24</v>
      </c>
      <c r="L214" t="s">
        <v>152</v>
      </c>
      <c r="M214" t="s">
        <v>142</v>
      </c>
      <c r="N214">
        <v>2</v>
      </c>
      <c r="O214">
        <v>2021</v>
      </c>
    </row>
    <row r="215" spans="1:15" x14ac:dyDescent="0.3">
      <c r="A215" t="s">
        <v>34</v>
      </c>
      <c r="B215" s="1">
        <v>44245</v>
      </c>
      <c r="C215" t="s">
        <v>31</v>
      </c>
      <c r="D215" t="s">
        <v>32</v>
      </c>
      <c r="E215" t="s">
        <v>33</v>
      </c>
      <c r="F215" t="s">
        <v>139</v>
      </c>
      <c r="G215" t="s">
        <v>143</v>
      </c>
      <c r="H215">
        <v>45</v>
      </c>
      <c r="I215">
        <v>700</v>
      </c>
      <c r="J215">
        <v>31500</v>
      </c>
      <c r="K215" t="s">
        <v>24</v>
      </c>
      <c r="L215" t="s">
        <v>152</v>
      </c>
      <c r="M215" t="s">
        <v>144</v>
      </c>
      <c r="N215">
        <v>2</v>
      </c>
      <c r="O215">
        <v>2021</v>
      </c>
    </row>
    <row r="216" spans="1:15" x14ac:dyDescent="0.3">
      <c r="A216" t="s">
        <v>34</v>
      </c>
      <c r="B216" s="1">
        <v>44264</v>
      </c>
      <c r="C216" t="s">
        <v>31</v>
      </c>
      <c r="D216" t="s">
        <v>32</v>
      </c>
      <c r="E216" t="s">
        <v>33</v>
      </c>
      <c r="F216" t="s">
        <v>145</v>
      </c>
      <c r="G216" t="s">
        <v>140</v>
      </c>
      <c r="H216">
        <v>45</v>
      </c>
      <c r="I216">
        <v>700</v>
      </c>
      <c r="J216">
        <v>31500</v>
      </c>
      <c r="K216" t="s">
        <v>24</v>
      </c>
      <c r="L216" t="s">
        <v>153</v>
      </c>
      <c r="M216" t="s">
        <v>151</v>
      </c>
      <c r="N216">
        <v>3</v>
      </c>
      <c r="O216">
        <v>2021</v>
      </c>
    </row>
    <row r="217" spans="1:15" x14ac:dyDescent="0.3">
      <c r="A217" t="s">
        <v>34</v>
      </c>
      <c r="B217" s="1">
        <v>44265</v>
      </c>
      <c r="C217" t="s">
        <v>31</v>
      </c>
      <c r="D217" t="s">
        <v>32</v>
      </c>
      <c r="E217" t="s">
        <v>33</v>
      </c>
      <c r="F217" t="s">
        <v>145</v>
      </c>
      <c r="G217" t="s">
        <v>143</v>
      </c>
      <c r="H217">
        <v>45</v>
      </c>
      <c r="I217">
        <v>550</v>
      </c>
      <c r="J217">
        <v>24750</v>
      </c>
      <c r="K217" t="s">
        <v>24</v>
      </c>
      <c r="L217" t="s">
        <v>153</v>
      </c>
      <c r="M217" t="s">
        <v>142</v>
      </c>
      <c r="N217">
        <v>3</v>
      </c>
      <c r="O217">
        <v>2021</v>
      </c>
    </row>
    <row r="218" spans="1:15" x14ac:dyDescent="0.3">
      <c r="A218" t="s">
        <v>34</v>
      </c>
      <c r="B218" s="1">
        <v>44266</v>
      </c>
      <c r="C218" t="s">
        <v>31</v>
      </c>
      <c r="D218" t="s">
        <v>32</v>
      </c>
      <c r="E218" t="s">
        <v>35</v>
      </c>
      <c r="F218" t="s">
        <v>139</v>
      </c>
      <c r="G218" t="s">
        <v>148</v>
      </c>
      <c r="H218">
        <v>50</v>
      </c>
      <c r="I218">
        <v>500</v>
      </c>
      <c r="J218">
        <v>25000</v>
      </c>
      <c r="K218" t="s">
        <v>24</v>
      </c>
      <c r="L218" t="s">
        <v>153</v>
      </c>
      <c r="M218" t="s">
        <v>144</v>
      </c>
      <c r="N218">
        <v>3</v>
      </c>
      <c r="O218">
        <v>2021</v>
      </c>
    </row>
    <row r="219" spans="1:15" x14ac:dyDescent="0.3">
      <c r="A219" t="s">
        <v>34</v>
      </c>
      <c r="B219" s="1">
        <v>44267</v>
      </c>
      <c r="C219" t="s">
        <v>31</v>
      </c>
      <c r="D219" t="s">
        <v>32</v>
      </c>
      <c r="E219" t="s">
        <v>35</v>
      </c>
      <c r="F219" t="s">
        <v>145</v>
      </c>
      <c r="G219" t="s">
        <v>148</v>
      </c>
      <c r="H219">
        <v>45</v>
      </c>
      <c r="I219">
        <v>700</v>
      </c>
      <c r="J219">
        <v>31500</v>
      </c>
      <c r="K219" t="s">
        <v>24</v>
      </c>
      <c r="L219" t="s">
        <v>153</v>
      </c>
      <c r="M219" t="s">
        <v>146</v>
      </c>
      <c r="N219">
        <v>3</v>
      </c>
      <c r="O219">
        <v>2021</v>
      </c>
    </row>
    <row r="220" spans="1:15" x14ac:dyDescent="0.3">
      <c r="A220" t="s">
        <v>34</v>
      </c>
      <c r="B220" s="1">
        <v>44268</v>
      </c>
      <c r="C220" t="s">
        <v>31</v>
      </c>
      <c r="D220" t="s">
        <v>32</v>
      </c>
      <c r="E220" t="s">
        <v>35</v>
      </c>
      <c r="F220" t="s">
        <v>139</v>
      </c>
      <c r="G220" t="s">
        <v>140</v>
      </c>
      <c r="H220">
        <v>35</v>
      </c>
      <c r="I220">
        <v>750</v>
      </c>
      <c r="J220">
        <v>26250</v>
      </c>
      <c r="K220" t="s">
        <v>24</v>
      </c>
      <c r="L220" t="s">
        <v>153</v>
      </c>
      <c r="M220" t="s">
        <v>147</v>
      </c>
      <c r="N220">
        <v>3</v>
      </c>
      <c r="O220">
        <v>2021</v>
      </c>
    </row>
    <row r="221" spans="1:15" x14ac:dyDescent="0.3">
      <c r="A221" t="s">
        <v>34</v>
      </c>
      <c r="B221" s="1">
        <v>44269</v>
      </c>
      <c r="C221" t="s">
        <v>31</v>
      </c>
      <c r="D221" t="s">
        <v>32</v>
      </c>
      <c r="E221" t="s">
        <v>35</v>
      </c>
      <c r="F221" t="s">
        <v>139</v>
      </c>
      <c r="G221" t="s">
        <v>143</v>
      </c>
      <c r="H221">
        <v>45</v>
      </c>
      <c r="I221">
        <v>650</v>
      </c>
      <c r="J221">
        <v>29250</v>
      </c>
      <c r="K221" t="s">
        <v>24</v>
      </c>
      <c r="L221" t="s">
        <v>153</v>
      </c>
      <c r="M221" t="s">
        <v>149</v>
      </c>
      <c r="N221">
        <v>3</v>
      </c>
      <c r="O221">
        <v>2021</v>
      </c>
    </row>
    <row r="222" spans="1:15" x14ac:dyDescent="0.3">
      <c r="A222" t="s">
        <v>34</v>
      </c>
      <c r="B222" s="1">
        <v>44270</v>
      </c>
      <c r="C222" t="s">
        <v>31</v>
      </c>
      <c r="D222" t="s">
        <v>32</v>
      </c>
      <c r="E222" t="s">
        <v>35</v>
      </c>
      <c r="F222" t="s">
        <v>145</v>
      </c>
      <c r="G222" t="s">
        <v>140</v>
      </c>
      <c r="H222">
        <v>45</v>
      </c>
      <c r="I222">
        <v>675</v>
      </c>
      <c r="J222">
        <v>30375</v>
      </c>
      <c r="K222" t="s">
        <v>24</v>
      </c>
      <c r="L222" t="s">
        <v>153</v>
      </c>
      <c r="M222" t="s">
        <v>150</v>
      </c>
      <c r="N222">
        <v>3</v>
      </c>
      <c r="O222">
        <v>2021</v>
      </c>
    </row>
    <row r="223" spans="1:15" x14ac:dyDescent="0.3">
      <c r="A223" t="s">
        <v>34</v>
      </c>
      <c r="B223" s="1">
        <v>44271</v>
      </c>
      <c r="C223" t="s">
        <v>31</v>
      </c>
      <c r="D223" t="s">
        <v>32</v>
      </c>
      <c r="E223" t="s">
        <v>35</v>
      </c>
      <c r="F223" t="s">
        <v>145</v>
      </c>
      <c r="G223" t="s">
        <v>143</v>
      </c>
      <c r="H223">
        <v>45</v>
      </c>
      <c r="I223">
        <v>525</v>
      </c>
      <c r="J223">
        <v>23625</v>
      </c>
      <c r="K223" t="s">
        <v>24</v>
      </c>
      <c r="L223" t="s">
        <v>153</v>
      </c>
      <c r="M223" t="s">
        <v>151</v>
      </c>
      <c r="N223">
        <v>3</v>
      </c>
      <c r="O223">
        <v>2021</v>
      </c>
    </row>
    <row r="224" spans="1:15" x14ac:dyDescent="0.3">
      <c r="A224" t="s">
        <v>34</v>
      </c>
      <c r="B224" s="1">
        <v>44272</v>
      </c>
      <c r="C224" t="s">
        <v>31</v>
      </c>
      <c r="D224" t="s">
        <v>32</v>
      </c>
      <c r="E224" t="s">
        <v>35</v>
      </c>
      <c r="F224" t="s">
        <v>139</v>
      </c>
      <c r="G224" t="s">
        <v>148</v>
      </c>
      <c r="H224">
        <v>50</v>
      </c>
      <c r="I224">
        <v>450</v>
      </c>
      <c r="J224">
        <v>22500</v>
      </c>
      <c r="K224" t="s">
        <v>24</v>
      </c>
      <c r="L224" t="s">
        <v>153</v>
      </c>
      <c r="M224" t="s">
        <v>142</v>
      </c>
      <c r="N224">
        <v>3</v>
      </c>
      <c r="O224">
        <v>2021</v>
      </c>
    </row>
    <row r="225" spans="1:15" x14ac:dyDescent="0.3">
      <c r="A225" t="s">
        <v>34</v>
      </c>
      <c r="B225" s="1">
        <v>44273</v>
      </c>
      <c r="C225" t="s">
        <v>31</v>
      </c>
      <c r="D225" t="s">
        <v>32</v>
      </c>
      <c r="E225" t="s">
        <v>35</v>
      </c>
      <c r="F225" t="s">
        <v>145</v>
      </c>
      <c r="G225" t="s">
        <v>148</v>
      </c>
      <c r="H225">
        <v>45</v>
      </c>
      <c r="I225">
        <v>650</v>
      </c>
      <c r="J225">
        <v>29250</v>
      </c>
      <c r="K225" t="s">
        <v>24</v>
      </c>
      <c r="L225" t="s">
        <v>153</v>
      </c>
      <c r="M225" t="s">
        <v>144</v>
      </c>
      <c r="N225">
        <v>3</v>
      </c>
      <c r="O225">
        <v>2021</v>
      </c>
    </row>
    <row r="226" spans="1:15" x14ac:dyDescent="0.3">
      <c r="A226" t="s">
        <v>34</v>
      </c>
      <c r="B226" s="1">
        <v>44274</v>
      </c>
      <c r="C226" t="s">
        <v>31</v>
      </c>
      <c r="D226" t="s">
        <v>32</v>
      </c>
      <c r="E226" t="s">
        <v>35</v>
      </c>
      <c r="F226" t="s">
        <v>139</v>
      </c>
      <c r="G226" t="s">
        <v>140</v>
      </c>
      <c r="H226">
        <v>35</v>
      </c>
      <c r="I226">
        <v>800</v>
      </c>
      <c r="J226">
        <v>28000</v>
      </c>
      <c r="K226" t="s">
        <v>24</v>
      </c>
      <c r="L226" t="s">
        <v>153</v>
      </c>
      <c r="M226" t="s">
        <v>146</v>
      </c>
      <c r="N226">
        <v>3</v>
      </c>
      <c r="O226">
        <v>2021</v>
      </c>
    </row>
    <row r="227" spans="1:15" x14ac:dyDescent="0.3">
      <c r="A227" t="s">
        <v>34</v>
      </c>
      <c r="B227" s="1">
        <v>44275</v>
      </c>
      <c r="C227" t="s">
        <v>31</v>
      </c>
      <c r="D227" t="s">
        <v>32</v>
      </c>
      <c r="E227" t="s">
        <v>35</v>
      </c>
      <c r="F227" t="s">
        <v>139</v>
      </c>
      <c r="G227" t="s">
        <v>143</v>
      </c>
      <c r="H227">
        <v>45</v>
      </c>
      <c r="I227">
        <v>650</v>
      </c>
      <c r="J227">
        <v>29250</v>
      </c>
      <c r="K227" t="s">
        <v>24</v>
      </c>
      <c r="L227" t="s">
        <v>153</v>
      </c>
      <c r="M227" t="s">
        <v>147</v>
      </c>
      <c r="N227">
        <v>3</v>
      </c>
      <c r="O227">
        <v>2021</v>
      </c>
    </row>
    <row r="228" spans="1:15" x14ac:dyDescent="0.3">
      <c r="A228" t="s">
        <v>34</v>
      </c>
      <c r="B228" s="1">
        <v>44276</v>
      </c>
      <c r="C228" t="s">
        <v>31</v>
      </c>
      <c r="D228" t="s">
        <v>32</v>
      </c>
      <c r="E228" t="s">
        <v>35</v>
      </c>
      <c r="F228" t="s">
        <v>145</v>
      </c>
      <c r="G228" t="s">
        <v>140</v>
      </c>
      <c r="H228">
        <v>45</v>
      </c>
      <c r="I228">
        <v>650</v>
      </c>
      <c r="J228">
        <v>29250</v>
      </c>
      <c r="K228" t="s">
        <v>24</v>
      </c>
      <c r="L228" t="s">
        <v>153</v>
      </c>
      <c r="M228" t="s">
        <v>149</v>
      </c>
      <c r="N228">
        <v>3</v>
      </c>
      <c r="O228">
        <v>2021</v>
      </c>
    </row>
    <row r="229" spans="1:15" x14ac:dyDescent="0.3">
      <c r="A229" t="s">
        <v>34</v>
      </c>
      <c r="B229" s="1">
        <v>44277</v>
      </c>
      <c r="C229" t="s">
        <v>31</v>
      </c>
      <c r="D229" t="s">
        <v>32</v>
      </c>
      <c r="E229" t="s">
        <v>35</v>
      </c>
      <c r="F229" t="s">
        <v>145</v>
      </c>
      <c r="G229" t="s">
        <v>143</v>
      </c>
      <c r="H229">
        <v>45</v>
      </c>
      <c r="I229">
        <v>550</v>
      </c>
      <c r="J229">
        <v>24750</v>
      </c>
      <c r="K229" t="s">
        <v>24</v>
      </c>
      <c r="L229" t="s">
        <v>153</v>
      </c>
      <c r="M229" t="s">
        <v>150</v>
      </c>
      <c r="N229">
        <v>3</v>
      </c>
      <c r="O229">
        <v>2021</v>
      </c>
    </row>
    <row r="230" spans="1:15" x14ac:dyDescent="0.3">
      <c r="A230" t="s">
        <v>34</v>
      </c>
      <c r="B230" s="1">
        <v>44278</v>
      </c>
      <c r="C230" t="s">
        <v>31</v>
      </c>
      <c r="D230" t="s">
        <v>32</v>
      </c>
      <c r="E230" t="s">
        <v>35</v>
      </c>
      <c r="F230" t="s">
        <v>139</v>
      </c>
      <c r="G230" t="s">
        <v>148</v>
      </c>
      <c r="H230">
        <v>50</v>
      </c>
      <c r="I230">
        <v>425</v>
      </c>
      <c r="J230">
        <v>21250</v>
      </c>
      <c r="K230" t="s">
        <v>24</v>
      </c>
      <c r="L230" t="s">
        <v>153</v>
      </c>
      <c r="M230" t="s">
        <v>151</v>
      </c>
      <c r="N230">
        <v>3</v>
      </c>
      <c r="O230">
        <v>2021</v>
      </c>
    </row>
    <row r="231" spans="1:15" x14ac:dyDescent="0.3">
      <c r="A231" t="s">
        <v>34</v>
      </c>
      <c r="B231" s="1">
        <v>44292</v>
      </c>
      <c r="C231" t="s">
        <v>31</v>
      </c>
      <c r="D231" t="s">
        <v>32</v>
      </c>
      <c r="E231" t="s">
        <v>35</v>
      </c>
      <c r="F231" t="s">
        <v>145</v>
      </c>
      <c r="G231" t="s">
        <v>148</v>
      </c>
      <c r="H231">
        <v>45</v>
      </c>
      <c r="I231">
        <v>625</v>
      </c>
      <c r="J231">
        <v>28125</v>
      </c>
      <c r="K231" t="s">
        <v>24</v>
      </c>
      <c r="L231" t="s">
        <v>154</v>
      </c>
      <c r="M231" t="s">
        <v>151</v>
      </c>
      <c r="N231">
        <v>4</v>
      </c>
      <c r="O231">
        <v>2021</v>
      </c>
    </row>
    <row r="232" spans="1:15" x14ac:dyDescent="0.3">
      <c r="A232" t="s">
        <v>34</v>
      </c>
      <c r="B232" s="1">
        <v>44293</v>
      </c>
      <c r="C232" t="s">
        <v>31</v>
      </c>
      <c r="D232" t="s">
        <v>32</v>
      </c>
      <c r="E232" t="s">
        <v>35</v>
      </c>
      <c r="F232" t="s">
        <v>139</v>
      </c>
      <c r="G232" t="s">
        <v>140</v>
      </c>
      <c r="H232">
        <v>45</v>
      </c>
      <c r="I232">
        <v>800</v>
      </c>
      <c r="J232">
        <v>36000</v>
      </c>
      <c r="K232" t="s">
        <v>24</v>
      </c>
      <c r="L232" t="s">
        <v>154</v>
      </c>
      <c r="M232" t="s">
        <v>142</v>
      </c>
      <c r="N232">
        <v>4</v>
      </c>
      <c r="O232">
        <v>2021</v>
      </c>
    </row>
    <row r="233" spans="1:15" x14ac:dyDescent="0.3">
      <c r="A233" t="s">
        <v>34</v>
      </c>
      <c r="B233" s="1">
        <v>44294</v>
      </c>
      <c r="C233" t="s">
        <v>31</v>
      </c>
      <c r="D233" t="s">
        <v>32</v>
      </c>
      <c r="E233" t="s">
        <v>35</v>
      </c>
      <c r="F233" t="s">
        <v>139</v>
      </c>
      <c r="G233" t="s">
        <v>143</v>
      </c>
      <c r="H233">
        <v>50</v>
      </c>
      <c r="I233">
        <v>600</v>
      </c>
      <c r="J233">
        <v>30000</v>
      </c>
      <c r="K233" t="s">
        <v>24</v>
      </c>
      <c r="L233" t="s">
        <v>154</v>
      </c>
      <c r="M233" t="s">
        <v>144</v>
      </c>
      <c r="N233">
        <v>4</v>
      </c>
      <c r="O233">
        <v>2021</v>
      </c>
    </row>
    <row r="234" spans="1:15" x14ac:dyDescent="0.3">
      <c r="A234" t="s">
        <v>34</v>
      </c>
      <c r="B234" s="1">
        <v>44295</v>
      </c>
      <c r="C234" t="s">
        <v>31</v>
      </c>
      <c r="D234" t="s">
        <v>32</v>
      </c>
      <c r="E234" t="s">
        <v>35</v>
      </c>
      <c r="F234" t="s">
        <v>145</v>
      </c>
      <c r="G234" t="s">
        <v>140</v>
      </c>
      <c r="H234">
        <v>50</v>
      </c>
      <c r="I234">
        <v>625</v>
      </c>
      <c r="J234">
        <v>31250</v>
      </c>
      <c r="K234" t="s">
        <v>24</v>
      </c>
      <c r="L234" t="s">
        <v>154</v>
      </c>
      <c r="M234" t="s">
        <v>146</v>
      </c>
      <c r="N234">
        <v>4</v>
      </c>
      <c r="O234">
        <v>2021</v>
      </c>
    </row>
    <row r="235" spans="1:15" x14ac:dyDescent="0.3">
      <c r="A235" t="s">
        <v>34</v>
      </c>
      <c r="B235" s="1">
        <v>44296</v>
      </c>
      <c r="C235" t="s">
        <v>31</v>
      </c>
      <c r="D235" t="s">
        <v>32</v>
      </c>
      <c r="E235" t="s">
        <v>35</v>
      </c>
      <c r="F235" t="s">
        <v>145</v>
      </c>
      <c r="G235" t="s">
        <v>143</v>
      </c>
      <c r="H235">
        <v>45</v>
      </c>
      <c r="I235">
        <v>525</v>
      </c>
      <c r="J235">
        <v>23625</v>
      </c>
      <c r="K235" t="s">
        <v>24</v>
      </c>
      <c r="L235" t="s">
        <v>154</v>
      </c>
      <c r="M235" t="s">
        <v>147</v>
      </c>
      <c r="N235">
        <v>4</v>
      </c>
      <c r="O235">
        <v>2021</v>
      </c>
    </row>
    <row r="236" spans="1:15" x14ac:dyDescent="0.3">
      <c r="A236" t="s">
        <v>34</v>
      </c>
      <c r="B236" s="1">
        <v>44297</v>
      </c>
      <c r="C236" t="s">
        <v>31</v>
      </c>
      <c r="D236" t="s">
        <v>32</v>
      </c>
      <c r="E236" t="s">
        <v>35</v>
      </c>
      <c r="F236" t="s">
        <v>139</v>
      </c>
      <c r="G236" t="s">
        <v>148</v>
      </c>
      <c r="H236">
        <v>50</v>
      </c>
      <c r="I236">
        <v>425</v>
      </c>
      <c r="J236">
        <v>21250</v>
      </c>
      <c r="K236" t="s">
        <v>24</v>
      </c>
      <c r="L236" t="s">
        <v>154</v>
      </c>
      <c r="M236" t="s">
        <v>149</v>
      </c>
      <c r="N236">
        <v>4</v>
      </c>
      <c r="O236">
        <v>2021</v>
      </c>
    </row>
    <row r="237" spans="1:15" x14ac:dyDescent="0.3">
      <c r="A237" t="s">
        <v>34</v>
      </c>
      <c r="B237" s="1">
        <v>44298</v>
      </c>
      <c r="C237" t="s">
        <v>31</v>
      </c>
      <c r="D237" t="s">
        <v>32</v>
      </c>
      <c r="E237" t="s">
        <v>35</v>
      </c>
      <c r="F237" t="s">
        <v>145</v>
      </c>
      <c r="G237" t="s">
        <v>148</v>
      </c>
      <c r="H237">
        <v>65</v>
      </c>
      <c r="I237">
        <v>600</v>
      </c>
      <c r="J237">
        <v>39000</v>
      </c>
      <c r="K237" t="s">
        <v>24</v>
      </c>
      <c r="L237" t="s">
        <v>154</v>
      </c>
      <c r="M237" t="s">
        <v>150</v>
      </c>
      <c r="N237">
        <v>4</v>
      </c>
      <c r="O237">
        <v>2021</v>
      </c>
    </row>
    <row r="238" spans="1:15" x14ac:dyDescent="0.3">
      <c r="A238" t="s">
        <v>34</v>
      </c>
      <c r="B238" s="1">
        <v>44299</v>
      </c>
      <c r="C238" t="s">
        <v>31</v>
      </c>
      <c r="D238" t="s">
        <v>32</v>
      </c>
      <c r="E238" t="s">
        <v>35</v>
      </c>
      <c r="F238" t="s">
        <v>139</v>
      </c>
      <c r="G238" t="s">
        <v>140</v>
      </c>
      <c r="H238">
        <v>45</v>
      </c>
      <c r="I238">
        <v>800</v>
      </c>
      <c r="J238">
        <v>36000</v>
      </c>
      <c r="K238" t="s">
        <v>24</v>
      </c>
      <c r="L238" t="s">
        <v>154</v>
      </c>
      <c r="M238" t="s">
        <v>151</v>
      </c>
      <c r="N238">
        <v>4</v>
      </c>
      <c r="O238">
        <v>2021</v>
      </c>
    </row>
    <row r="239" spans="1:15" x14ac:dyDescent="0.3">
      <c r="A239" t="s">
        <v>34</v>
      </c>
      <c r="B239" s="1">
        <v>44300</v>
      </c>
      <c r="C239" t="s">
        <v>31</v>
      </c>
      <c r="D239" t="s">
        <v>32</v>
      </c>
      <c r="E239" t="s">
        <v>35</v>
      </c>
      <c r="F239" t="s">
        <v>139</v>
      </c>
      <c r="G239" t="s">
        <v>143</v>
      </c>
      <c r="H239">
        <v>50</v>
      </c>
      <c r="I239">
        <v>650</v>
      </c>
      <c r="J239">
        <v>32500</v>
      </c>
      <c r="K239" t="s">
        <v>24</v>
      </c>
      <c r="L239" t="s">
        <v>154</v>
      </c>
      <c r="M239" t="s">
        <v>142</v>
      </c>
      <c r="N239">
        <v>4</v>
      </c>
      <c r="O239">
        <v>2021</v>
      </c>
    </row>
    <row r="240" spans="1:15" x14ac:dyDescent="0.3">
      <c r="A240" t="s">
        <v>34</v>
      </c>
      <c r="B240" s="1">
        <v>44301</v>
      </c>
      <c r="C240" t="s">
        <v>31</v>
      </c>
      <c r="D240" t="s">
        <v>32</v>
      </c>
      <c r="E240" t="s">
        <v>35</v>
      </c>
      <c r="F240" t="s">
        <v>145</v>
      </c>
      <c r="G240" t="s">
        <v>140</v>
      </c>
      <c r="H240">
        <v>50</v>
      </c>
      <c r="I240">
        <v>650</v>
      </c>
      <c r="J240">
        <v>32500</v>
      </c>
      <c r="K240" t="s">
        <v>24</v>
      </c>
      <c r="L240" t="s">
        <v>154</v>
      </c>
      <c r="M240" t="s">
        <v>144</v>
      </c>
      <c r="N240">
        <v>4</v>
      </c>
      <c r="O240">
        <v>2021</v>
      </c>
    </row>
    <row r="241" spans="1:15" x14ac:dyDescent="0.3">
      <c r="A241" t="s">
        <v>34</v>
      </c>
      <c r="B241" s="1">
        <v>44302</v>
      </c>
      <c r="C241" t="s">
        <v>31</v>
      </c>
      <c r="D241" t="s">
        <v>32</v>
      </c>
      <c r="E241" t="s">
        <v>35</v>
      </c>
      <c r="F241" t="s">
        <v>145</v>
      </c>
      <c r="G241" t="s">
        <v>143</v>
      </c>
      <c r="H241">
        <v>45</v>
      </c>
      <c r="I241">
        <v>550</v>
      </c>
      <c r="J241">
        <v>24750</v>
      </c>
      <c r="K241" t="s">
        <v>24</v>
      </c>
      <c r="L241" t="s">
        <v>154</v>
      </c>
      <c r="M241" t="s">
        <v>146</v>
      </c>
      <c r="N241">
        <v>4</v>
      </c>
      <c r="O241">
        <v>2021</v>
      </c>
    </row>
    <row r="242" spans="1:15" x14ac:dyDescent="0.3">
      <c r="A242" t="s">
        <v>34</v>
      </c>
      <c r="B242" s="1">
        <v>44303</v>
      </c>
      <c r="C242" t="s">
        <v>31</v>
      </c>
      <c r="D242" t="s">
        <v>32</v>
      </c>
      <c r="E242" t="s">
        <v>35</v>
      </c>
      <c r="F242" t="s">
        <v>139</v>
      </c>
      <c r="G242" t="s">
        <v>148</v>
      </c>
      <c r="H242">
        <v>50</v>
      </c>
      <c r="I242">
        <v>450</v>
      </c>
      <c r="J242">
        <v>22500</v>
      </c>
      <c r="K242" t="s">
        <v>24</v>
      </c>
      <c r="L242" t="s">
        <v>154</v>
      </c>
      <c r="M242" t="s">
        <v>147</v>
      </c>
      <c r="N242">
        <v>4</v>
      </c>
      <c r="O242">
        <v>2021</v>
      </c>
    </row>
    <row r="243" spans="1:15" x14ac:dyDescent="0.3">
      <c r="A243" t="s">
        <v>34</v>
      </c>
      <c r="B243" s="1">
        <v>44304</v>
      </c>
      <c r="C243" t="s">
        <v>31</v>
      </c>
      <c r="D243" t="s">
        <v>32</v>
      </c>
      <c r="E243" t="s">
        <v>35</v>
      </c>
      <c r="F243" t="s">
        <v>145</v>
      </c>
      <c r="G243" t="s">
        <v>148</v>
      </c>
      <c r="H243">
        <v>65</v>
      </c>
      <c r="I243">
        <v>625</v>
      </c>
      <c r="J243">
        <v>40625</v>
      </c>
      <c r="K243" t="s">
        <v>24</v>
      </c>
      <c r="L243" t="s">
        <v>154</v>
      </c>
      <c r="M243" t="s">
        <v>149</v>
      </c>
      <c r="N243">
        <v>4</v>
      </c>
      <c r="O243">
        <v>2021</v>
      </c>
    </row>
    <row r="244" spans="1:15" x14ac:dyDescent="0.3">
      <c r="A244" t="s">
        <v>34</v>
      </c>
      <c r="B244" s="1">
        <v>44305</v>
      </c>
      <c r="C244" t="s">
        <v>31</v>
      </c>
      <c r="D244" t="s">
        <v>32</v>
      </c>
      <c r="E244" t="s">
        <v>35</v>
      </c>
      <c r="F244" t="s">
        <v>139</v>
      </c>
      <c r="G244" t="s">
        <v>140</v>
      </c>
      <c r="H244">
        <v>45</v>
      </c>
      <c r="I244">
        <v>900</v>
      </c>
      <c r="J244">
        <v>40500</v>
      </c>
      <c r="K244" t="s">
        <v>24</v>
      </c>
      <c r="L244" t="s">
        <v>154</v>
      </c>
      <c r="M244" t="s">
        <v>150</v>
      </c>
      <c r="N244">
        <v>4</v>
      </c>
      <c r="O244">
        <v>2021</v>
      </c>
    </row>
    <row r="245" spans="1:15" x14ac:dyDescent="0.3">
      <c r="A245" t="s">
        <v>34</v>
      </c>
      <c r="B245" s="1">
        <v>44306</v>
      </c>
      <c r="C245" t="s">
        <v>31</v>
      </c>
      <c r="D245" t="s">
        <v>32</v>
      </c>
      <c r="E245" t="s">
        <v>35</v>
      </c>
      <c r="F245" t="s">
        <v>139</v>
      </c>
      <c r="G245" t="s">
        <v>143</v>
      </c>
      <c r="H245">
        <v>50</v>
      </c>
      <c r="I245">
        <v>750</v>
      </c>
      <c r="J245">
        <v>37500</v>
      </c>
      <c r="K245" t="s">
        <v>24</v>
      </c>
      <c r="L245" t="s">
        <v>154</v>
      </c>
      <c r="M245" t="s">
        <v>151</v>
      </c>
      <c r="N245">
        <v>4</v>
      </c>
      <c r="O245">
        <v>2021</v>
      </c>
    </row>
    <row r="246" spans="1:15" x14ac:dyDescent="0.3">
      <c r="A246" t="s">
        <v>34</v>
      </c>
      <c r="B246" s="1">
        <v>44307</v>
      </c>
      <c r="C246" t="s">
        <v>31</v>
      </c>
      <c r="D246" t="s">
        <v>32</v>
      </c>
      <c r="E246" t="s">
        <v>35</v>
      </c>
      <c r="F246" t="s">
        <v>145</v>
      </c>
      <c r="G246" t="s">
        <v>140</v>
      </c>
      <c r="H246">
        <v>50</v>
      </c>
      <c r="I246">
        <v>750</v>
      </c>
      <c r="J246">
        <v>37500</v>
      </c>
      <c r="K246" t="s">
        <v>24</v>
      </c>
      <c r="L246" t="s">
        <v>154</v>
      </c>
      <c r="M246" t="s">
        <v>142</v>
      </c>
      <c r="N246">
        <v>4</v>
      </c>
      <c r="O246">
        <v>2021</v>
      </c>
    </row>
    <row r="247" spans="1:15" x14ac:dyDescent="0.3">
      <c r="A247" t="s">
        <v>34</v>
      </c>
      <c r="B247" s="1">
        <v>44308</v>
      </c>
      <c r="C247" t="s">
        <v>31</v>
      </c>
      <c r="D247" t="s">
        <v>32</v>
      </c>
      <c r="E247" t="s">
        <v>35</v>
      </c>
      <c r="F247" t="s">
        <v>145</v>
      </c>
      <c r="G247" t="s">
        <v>143</v>
      </c>
      <c r="H247">
        <v>45</v>
      </c>
      <c r="I247">
        <v>625</v>
      </c>
      <c r="J247">
        <v>28125</v>
      </c>
      <c r="K247" t="s">
        <v>24</v>
      </c>
      <c r="L247" t="s">
        <v>154</v>
      </c>
      <c r="M247" t="s">
        <v>144</v>
      </c>
      <c r="N247">
        <v>4</v>
      </c>
      <c r="O247">
        <v>2021</v>
      </c>
    </row>
    <row r="248" spans="1:15" x14ac:dyDescent="0.3">
      <c r="A248" t="s">
        <v>34</v>
      </c>
      <c r="B248" s="1">
        <v>44309</v>
      </c>
      <c r="C248" t="s">
        <v>31</v>
      </c>
      <c r="D248" t="s">
        <v>32</v>
      </c>
      <c r="E248" t="s">
        <v>35</v>
      </c>
      <c r="F248" t="s">
        <v>139</v>
      </c>
      <c r="G248" t="s">
        <v>148</v>
      </c>
      <c r="H248">
        <v>50</v>
      </c>
      <c r="I248">
        <v>500</v>
      </c>
      <c r="J248">
        <v>25000</v>
      </c>
      <c r="K248" t="s">
        <v>24</v>
      </c>
      <c r="L248" t="s">
        <v>154</v>
      </c>
      <c r="M248" t="s">
        <v>146</v>
      </c>
      <c r="N248">
        <v>4</v>
      </c>
      <c r="O248">
        <v>2021</v>
      </c>
    </row>
    <row r="249" spans="1:15" x14ac:dyDescent="0.3">
      <c r="A249" t="s">
        <v>34</v>
      </c>
      <c r="B249" s="1">
        <v>44310</v>
      </c>
      <c r="C249" t="s">
        <v>31</v>
      </c>
      <c r="D249" t="s">
        <v>32</v>
      </c>
      <c r="E249" t="s">
        <v>35</v>
      </c>
      <c r="F249" t="s">
        <v>145</v>
      </c>
      <c r="G249" t="s">
        <v>148</v>
      </c>
      <c r="H249">
        <v>65</v>
      </c>
      <c r="I249">
        <v>800</v>
      </c>
      <c r="J249">
        <v>52000</v>
      </c>
      <c r="K249" t="s">
        <v>24</v>
      </c>
      <c r="L249" t="s">
        <v>154</v>
      </c>
      <c r="M249" t="s">
        <v>147</v>
      </c>
      <c r="N249">
        <v>4</v>
      </c>
      <c r="O249">
        <v>2021</v>
      </c>
    </row>
    <row r="250" spans="1:15" x14ac:dyDescent="0.3">
      <c r="A250" t="s">
        <v>34</v>
      </c>
      <c r="B250" s="1">
        <v>44311</v>
      </c>
      <c r="C250" t="s">
        <v>31</v>
      </c>
      <c r="D250" t="s">
        <v>32</v>
      </c>
      <c r="E250" t="s">
        <v>35</v>
      </c>
      <c r="F250" t="s">
        <v>139</v>
      </c>
      <c r="G250" t="s">
        <v>140</v>
      </c>
      <c r="H250">
        <v>45</v>
      </c>
      <c r="I250">
        <v>950</v>
      </c>
      <c r="J250">
        <v>42750</v>
      </c>
      <c r="K250" t="s">
        <v>24</v>
      </c>
      <c r="L250" t="s">
        <v>154</v>
      </c>
      <c r="M250" t="s">
        <v>149</v>
      </c>
      <c r="N250">
        <v>4</v>
      </c>
      <c r="O250">
        <v>2021</v>
      </c>
    </row>
    <row r="251" spans="1:15" x14ac:dyDescent="0.3">
      <c r="A251" t="s">
        <v>34</v>
      </c>
      <c r="B251" s="1">
        <v>44312</v>
      </c>
      <c r="C251" t="s">
        <v>31</v>
      </c>
      <c r="D251" t="s">
        <v>32</v>
      </c>
      <c r="E251" t="s">
        <v>35</v>
      </c>
      <c r="F251" t="s">
        <v>139</v>
      </c>
      <c r="G251" t="s">
        <v>143</v>
      </c>
      <c r="H251">
        <v>50</v>
      </c>
      <c r="I251">
        <v>800</v>
      </c>
      <c r="J251">
        <v>40000</v>
      </c>
      <c r="K251" t="s">
        <v>24</v>
      </c>
      <c r="L251" t="s">
        <v>154</v>
      </c>
      <c r="M251" t="s">
        <v>150</v>
      </c>
      <c r="N251">
        <v>4</v>
      </c>
      <c r="O251">
        <v>2021</v>
      </c>
    </row>
    <row r="252" spans="1:15" x14ac:dyDescent="0.3">
      <c r="A252" t="s">
        <v>34</v>
      </c>
      <c r="B252" s="1">
        <v>44313</v>
      </c>
      <c r="C252" t="s">
        <v>31</v>
      </c>
      <c r="D252" t="s">
        <v>32</v>
      </c>
      <c r="E252" t="s">
        <v>35</v>
      </c>
      <c r="F252" t="s">
        <v>145</v>
      </c>
      <c r="G252" t="s">
        <v>140</v>
      </c>
      <c r="H252">
        <v>50</v>
      </c>
      <c r="I252">
        <v>750</v>
      </c>
      <c r="J252">
        <v>37500</v>
      </c>
      <c r="K252" t="s">
        <v>24</v>
      </c>
      <c r="L252" t="s">
        <v>154</v>
      </c>
      <c r="M252" t="s">
        <v>151</v>
      </c>
      <c r="N252">
        <v>4</v>
      </c>
      <c r="O252">
        <v>2021</v>
      </c>
    </row>
    <row r="253" spans="1:15" x14ac:dyDescent="0.3">
      <c r="A253" t="s">
        <v>34</v>
      </c>
      <c r="B253" s="1">
        <v>44314</v>
      </c>
      <c r="C253" t="s">
        <v>31</v>
      </c>
      <c r="D253" t="s">
        <v>32</v>
      </c>
      <c r="E253" t="s">
        <v>35</v>
      </c>
      <c r="F253" t="s">
        <v>145</v>
      </c>
      <c r="G253" t="s">
        <v>143</v>
      </c>
      <c r="H253">
        <v>45</v>
      </c>
      <c r="I253">
        <v>650</v>
      </c>
      <c r="J253">
        <v>29250</v>
      </c>
      <c r="K253" t="s">
        <v>24</v>
      </c>
      <c r="L253" t="s">
        <v>154</v>
      </c>
      <c r="M253" t="s">
        <v>142</v>
      </c>
      <c r="N253">
        <v>4</v>
      </c>
      <c r="O253">
        <v>2021</v>
      </c>
    </row>
    <row r="254" spans="1:15" x14ac:dyDescent="0.3">
      <c r="A254" t="s">
        <v>34</v>
      </c>
      <c r="B254" s="1">
        <v>44315</v>
      </c>
      <c r="C254" t="s">
        <v>31</v>
      </c>
      <c r="D254" t="s">
        <v>32</v>
      </c>
      <c r="E254" t="s">
        <v>35</v>
      </c>
      <c r="F254" t="s">
        <v>139</v>
      </c>
      <c r="G254" t="s">
        <v>148</v>
      </c>
      <c r="H254">
        <v>50</v>
      </c>
      <c r="I254">
        <v>700</v>
      </c>
      <c r="J254">
        <v>35000</v>
      </c>
      <c r="K254" t="s">
        <v>24</v>
      </c>
      <c r="L254" t="s">
        <v>154</v>
      </c>
      <c r="M254" t="s">
        <v>144</v>
      </c>
      <c r="N254">
        <v>4</v>
      </c>
      <c r="O254">
        <v>2021</v>
      </c>
    </row>
    <row r="255" spans="1:15" x14ac:dyDescent="0.3">
      <c r="A255" t="s">
        <v>34</v>
      </c>
      <c r="B255" s="1">
        <v>44316</v>
      </c>
      <c r="C255" t="s">
        <v>31</v>
      </c>
      <c r="D255" t="s">
        <v>32</v>
      </c>
      <c r="E255" t="s">
        <v>35</v>
      </c>
      <c r="F255" t="s">
        <v>145</v>
      </c>
      <c r="G255" t="s">
        <v>148</v>
      </c>
      <c r="H255">
        <v>65</v>
      </c>
      <c r="I255">
        <v>700</v>
      </c>
      <c r="J255">
        <v>45500</v>
      </c>
      <c r="K255" t="s">
        <v>24</v>
      </c>
      <c r="L255" t="s">
        <v>154</v>
      </c>
      <c r="M255" t="s">
        <v>146</v>
      </c>
      <c r="N255">
        <v>4</v>
      </c>
      <c r="O255">
        <v>2021</v>
      </c>
    </row>
    <row r="256" spans="1:15" x14ac:dyDescent="0.3">
      <c r="A256" t="s">
        <v>34</v>
      </c>
      <c r="B256" s="1">
        <v>44317</v>
      </c>
      <c r="C256" t="s">
        <v>31</v>
      </c>
      <c r="D256" t="s">
        <v>32</v>
      </c>
      <c r="E256" t="s">
        <v>35</v>
      </c>
      <c r="F256" t="s">
        <v>139</v>
      </c>
      <c r="G256" t="s">
        <v>140</v>
      </c>
      <c r="H256">
        <v>50</v>
      </c>
      <c r="I256">
        <v>900</v>
      </c>
      <c r="J256">
        <v>45000</v>
      </c>
      <c r="K256" t="s">
        <v>24</v>
      </c>
      <c r="L256" t="s">
        <v>155</v>
      </c>
      <c r="M256" t="s">
        <v>147</v>
      </c>
      <c r="N256">
        <v>5</v>
      </c>
      <c r="O256">
        <v>2021</v>
      </c>
    </row>
    <row r="257" spans="1:15" x14ac:dyDescent="0.3">
      <c r="A257" t="s">
        <v>34</v>
      </c>
      <c r="B257" s="1">
        <v>44318</v>
      </c>
      <c r="C257" t="s">
        <v>31</v>
      </c>
      <c r="D257" t="s">
        <v>32</v>
      </c>
      <c r="E257" t="s">
        <v>35</v>
      </c>
      <c r="F257" t="s">
        <v>139</v>
      </c>
      <c r="G257" t="s">
        <v>143</v>
      </c>
      <c r="H257">
        <v>55.000000000000007</v>
      </c>
      <c r="I257">
        <v>850</v>
      </c>
      <c r="J257">
        <v>46750.000000000007</v>
      </c>
      <c r="K257" t="s">
        <v>24</v>
      </c>
      <c r="L257" t="s">
        <v>155</v>
      </c>
      <c r="M257" t="s">
        <v>149</v>
      </c>
      <c r="N257">
        <v>5</v>
      </c>
      <c r="O257">
        <v>2021</v>
      </c>
    </row>
    <row r="258" spans="1:15" x14ac:dyDescent="0.3">
      <c r="A258" t="s">
        <v>34</v>
      </c>
      <c r="B258" s="1">
        <v>44319</v>
      </c>
      <c r="C258" t="s">
        <v>31</v>
      </c>
      <c r="D258" t="s">
        <v>32</v>
      </c>
      <c r="E258" t="s">
        <v>35</v>
      </c>
      <c r="F258" t="s">
        <v>145</v>
      </c>
      <c r="G258" t="s">
        <v>140</v>
      </c>
      <c r="H258">
        <v>50</v>
      </c>
      <c r="I258">
        <v>725</v>
      </c>
      <c r="J258">
        <v>36250</v>
      </c>
      <c r="K258" t="s">
        <v>24</v>
      </c>
      <c r="L258" t="s">
        <v>155</v>
      </c>
      <c r="M258" t="s">
        <v>150</v>
      </c>
      <c r="N258">
        <v>5</v>
      </c>
      <c r="O258">
        <v>2021</v>
      </c>
    </row>
    <row r="259" spans="1:15" x14ac:dyDescent="0.3">
      <c r="A259" t="s">
        <v>34</v>
      </c>
      <c r="B259" s="1">
        <v>44320</v>
      </c>
      <c r="C259" t="s">
        <v>31</v>
      </c>
      <c r="D259" t="s">
        <v>32</v>
      </c>
      <c r="E259" t="s">
        <v>35</v>
      </c>
      <c r="F259" t="s">
        <v>145</v>
      </c>
      <c r="G259" t="s">
        <v>143</v>
      </c>
      <c r="H259">
        <v>50</v>
      </c>
      <c r="I259">
        <v>675</v>
      </c>
      <c r="J259">
        <v>33750</v>
      </c>
      <c r="K259" t="s">
        <v>24</v>
      </c>
      <c r="L259" t="s">
        <v>155</v>
      </c>
      <c r="M259" t="s">
        <v>151</v>
      </c>
      <c r="N259">
        <v>5</v>
      </c>
      <c r="O259">
        <v>2021</v>
      </c>
    </row>
    <row r="260" spans="1:15" x14ac:dyDescent="0.3">
      <c r="A260" t="s">
        <v>34</v>
      </c>
      <c r="B260" s="1">
        <v>44321</v>
      </c>
      <c r="C260" t="s">
        <v>31</v>
      </c>
      <c r="D260" t="s">
        <v>32</v>
      </c>
      <c r="E260" t="s">
        <v>35</v>
      </c>
      <c r="F260" t="s">
        <v>139</v>
      </c>
      <c r="G260" t="s">
        <v>148</v>
      </c>
      <c r="H260">
        <v>60</v>
      </c>
      <c r="I260">
        <v>675</v>
      </c>
      <c r="J260">
        <v>40500</v>
      </c>
      <c r="K260" t="s">
        <v>24</v>
      </c>
      <c r="L260" t="s">
        <v>155</v>
      </c>
      <c r="M260" t="s">
        <v>142</v>
      </c>
      <c r="N260">
        <v>5</v>
      </c>
      <c r="O260">
        <v>2021</v>
      </c>
    </row>
    <row r="261" spans="1:15" x14ac:dyDescent="0.3">
      <c r="A261" t="s">
        <v>34</v>
      </c>
      <c r="B261" s="1">
        <v>44322</v>
      </c>
      <c r="C261" t="s">
        <v>31</v>
      </c>
      <c r="D261" t="s">
        <v>32</v>
      </c>
      <c r="E261" t="s">
        <v>35</v>
      </c>
      <c r="F261" t="s">
        <v>145</v>
      </c>
      <c r="G261" t="s">
        <v>148</v>
      </c>
      <c r="H261">
        <v>65</v>
      </c>
      <c r="I261">
        <v>650</v>
      </c>
      <c r="J261">
        <v>42250</v>
      </c>
      <c r="K261" t="s">
        <v>24</v>
      </c>
      <c r="L261" t="s">
        <v>155</v>
      </c>
      <c r="M261" t="s">
        <v>144</v>
      </c>
      <c r="N261">
        <v>5</v>
      </c>
      <c r="O261">
        <v>2021</v>
      </c>
    </row>
    <row r="262" spans="1:15" x14ac:dyDescent="0.3">
      <c r="A262" t="s">
        <v>34</v>
      </c>
      <c r="B262" s="1">
        <v>44323</v>
      </c>
      <c r="C262" t="s">
        <v>31</v>
      </c>
      <c r="D262" t="s">
        <v>32</v>
      </c>
      <c r="E262" t="s">
        <v>35</v>
      </c>
      <c r="F262" t="s">
        <v>139</v>
      </c>
      <c r="G262" t="s">
        <v>140</v>
      </c>
      <c r="H262">
        <v>50</v>
      </c>
      <c r="I262">
        <v>850</v>
      </c>
      <c r="J262">
        <v>42500</v>
      </c>
      <c r="K262" t="s">
        <v>24</v>
      </c>
      <c r="L262" t="s">
        <v>155</v>
      </c>
      <c r="M262" t="s">
        <v>146</v>
      </c>
      <c r="N262">
        <v>5</v>
      </c>
      <c r="O262">
        <v>2021</v>
      </c>
    </row>
    <row r="263" spans="1:15" x14ac:dyDescent="0.3">
      <c r="A263" t="s">
        <v>34</v>
      </c>
      <c r="B263" s="1">
        <v>44324</v>
      </c>
      <c r="C263" t="s">
        <v>31</v>
      </c>
      <c r="D263" t="s">
        <v>32</v>
      </c>
      <c r="E263" t="s">
        <v>35</v>
      </c>
      <c r="F263" t="s">
        <v>139</v>
      </c>
      <c r="G263" t="s">
        <v>143</v>
      </c>
      <c r="H263">
        <v>55.000000000000007</v>
      </c>
      <c r="I263">
        <v>850</v>
      </c>
      <c r="J263">
        <v>46750.000000000007</v>
      </c>
      <c r="K263" t="s">
        <v>24</v>
      </c>
      <c r="L263" t="s">
        <v>155</v>
      </c>
      <c r="M263" t="s">
        <v>147</v>
      </c>
      <c r="N263">
        <v>5</v>
      </c>
      <c r="O263">
        <v>2021</v>
      </c>
    </row>
    <row r="264" spans="1:15" x14ac:dyDescent="0.3">
      <c r="A264" t="s">
        <v>34</v>
      </c>
      <c r="B264" s="1">
        <v>44325</v>
      </c>
      <c r="C264" t="s">
        <v>31</v>
      </c>
      <c r="D264" t="s">
        <v>32</v>
      </c>
      <c r="E264" t="s">
        <v>35</v>
      </c>
      <c r="F264" t="s">
        <v>145</v>
      </c>
      <c r="G264" t="s">
        <v>140</v>
      </c>
      <c r="H264">
        <v>50</v>
      </c>
      <c r="I264">
        <v>700</v>
      </c>
      <c r="J264">
        <v>35000</v>
      </c>
      <c r="K264" t="s">
        <v>24</v>
      </c>
      <c r="L264" t="s">
        <v>155</v>
      </c>
      <c r="M264" t="s">
        <v>149</v>
      </c>
      <c r="N264">
        <v>5</v>
      </c>
      <c r="O264">
        <v>2021</v>
      </c>
    </row>
    <row r="265" spans="1:15" x14ac:dyDescent="0.3">
      <c r="A265" t="s">
        <v>34</v>
      </c>
      <c r="B265" s="1">
        <v>44326</v>
      </c>
      <c r="C265" t="s">
        <v>31</v>
      </c>
      <c r="D265" t="s">
        <v>32</v>
      </c>
      <c r="E265" t="s">
        <v>35</v>
      </c>
      <c r="F265" t="s">
        <v>145</v>
      </c>
      <c r="G265" t="s">
        <v>143</v>
      </c>
      <c r="H265">
        <v>50</v>
      </c>
      <c r="I265">
        <v>650</v>
      </c>
      <c r="J265">
        <v>32500</v>
      </c>
      <c r="K265" t="s">
        <v>24</v>
      </c>
      <c r="L265" t="s">
        <v>155</v>
      </c>
      <c r="M265" t="s">
        <v>150</v>
      </c>
      <c r="N265">
        <v>5</v>
      </c>
      <c r="O265">
        <v>2021</v>
      </c>
    </row>
    <row r="266" spans="1:15" x14ac:dyDescent="0.3">
      <c r="A266" t="s">
        <v>34</v>
      </c>
      <c r="B266" s="1">
        <v>44327</v>
      </c>
      <c r="C266" t="s">
        <v>31</v>
      </c>
      <c r="D266" t="s">
        <v>32</v>
      </c>
      <c r="E266" t="s">
        <v>35</v>
      </c>
      <c r="F266" t="s">
        <v>139</v>
      </c>
      <c r="G266" t="s">
        <v>148</v>
      </c>
      <c r="H266">
        <v>60</v>
      </c>
      <c r="I266">
        <v>650</v>
      </c>
      <c r="J266">
        <v>39000</v>
      </c>
      <c r="K266" t="s">
        <v>24</v>
      </c>
      <c r="L266" t="s">
        <v>155</v>
      </c>
      <c r="M266" t="s">
        <v>151</v>
      </c>
      <c r="N266">
        <v>5</v>
      </c>
      <c r="O266">
        <v>2021</v>
      </c>
    </row>
    <row r="267" spans="1:15" x14ac:dyDescent="0.3">
      <c r="A267" t="s">
        <v>34</v>
      </c>
      <c r="B267" s="1">
        <v>44328</v>
      </c>
      <c r="C267" t="s">
        <v>31</v>
      </c>
      <c r="D267" t="s">
        <v>32</v>
      </c>
      <c r="E267" t="s">
        <v>35</v>
      </c>
      <c r="F267" t="s">
        <v>145</v>
      </c>
      <c r="G267" t="s">
        <v>148</v>
      </c>
      <c r="H267">
        <v>65</v>
      </c>
      <c r="I267">
        <v>700</v>
      </c>
      <c r="J267">
        <v>45500</v>
      </c>
      <c r="K267" t="s">
        <v>24</v>
      </c>
      <c r="L267" t="s">
        <v>155</v>
      </c>
      <c r="M267" t="s">
        <v>142</v>
      </c>
      <c r="N267">
        <v>5</v>
      </c>
      <c r="O267">
        <v>2021</v>
      </c>
    </row>
    <row r="268" spans="1:15" x14ac:dyDescent="0.3">
      <c r="A268" t="s">
        <v>34</v>
      </c>
      <c r="B268" s="1">
        <v>44329</v>
      </c>
      <c r="C268" t="s">
        <v>31</v>
      </c>
      <c r="D268" t="s">
        <v>32</v>
      </c>
      <c r="E268" t="s">
        <v>35</v>
      </c>
      <c r="F268" t="s">
        <v>139</v>
      </c>
      <c r="G268" t="s">
        <v>140</v>
      </c>
      <c r="H268">
        <v>50</v>
      </c>
      <c r="I268">
        <v>800</v>
      </c>
      <c r="J268">
        <v>40000</v>
      </c>
      <c r="K268" t="s">
        <v>24</v>
      </c>
      <c r="L268" t="s">
        <v>155</v>
      </c>
      <c r="M268" t="s">
        <v>144</v>
      </c>
      <c r="N268">
        <v>5</v>
      </c>
      <c r="O268">
        <v>2021</v>
      </c>
    </row>
    <row r="269" spans="1:15" x14ac:dyDescent="0.3">
      <c r="A269" t="s">
        <v>34</v>
      </c>
      <c r="B269" s="1">
        <v>44330</v>
      </c>
      <c r="C269" t="s">
        <v>31</v>
      </c>
      <c r="D269" t="s">
        <v>32</v>
      </c>
      <c r="E269" t="s">
        <v>35</v>
      </c>
      <c r="F269" t="s">
        <v>139</v>
      </c>
      <c r="G269" t="s">
        <v>143</v>
      </c>
      <c r="H269">
        <v>55.000000000000007</v>
      </c>
      <c r="I269">
        <v>800</v>
      </c>
      <c r="J269">
        <v>44000.000000000007</v>
      </c>
      <c r="K269" t="s">
        <v>24</v>
      </c>
      <c r="L269" t="s">
        <v>155</v>
      </c>
      <c r="M269" t="s">
        <v>146</v>
      </c>
      <c r="N269">
        <v>5</v>
      </c>
      <c r="O269">
        <v>2021</v>
      </c>
    </row>
    <row r="270" spans="1:15" x14ac:dyDescent="0.3">
      <c r="A270" t="s">
        <v>34</v>
      </c>
      <c r="B270" s="1">
        <v>44331</v>
      </c>
      <c r="C270" t="s">
        <v>31</v>
      </c>
      <c r="D270" t="s">
        <v>32</v>
      </c>
      <c r="E270" t="s">
        <v>35</v>
      </c>
      <c r="F270" t="s">
        <v>145</v>
      </c>
      <c r="G270" t="s">
        <v>140</v>
      </c>
      <c r="H270">
        <v>50</v>
      </c>
      <c r="I270">
        <v>650</v>
      </c>
      <c r="J270">
        <v>32500</v>
      </c>
      <c r="K270" t="s">
        <v>24</v>
      </c>
      <c r="L270" t="s">
        <v>155</v>
      </c>
      <c r="M270" t="s">
        <v>147</v>
      </c>
      <c r="N270">
        <v>5</v>
      </c>
      <c r="O270">
        <v>2021</v>
      </c>
    </row>
    <row r="271" spans="1:15" x14ac:dyDescent="0.3">
      <c r="A271" t="s">
        <v>34</v>
      </c>
      <c r="B271" s="1">
        <v>44332</v>
      </c>
      <c r="C271" t="s">
        <v>31</v>
      </c>
      <c r="D271" t="s">
        <v>32</v>
      </c>
      <c r="E271" t="s">
        <v>35</v>
      </c>
      <c r="F271" t="s">
        <v>145</v>
      </c>
      <c r="G271" t="s">
        <v>143</v>
      </c>
      <c r="H271">
        <v>50</v>
      </c>
      <c r="I271">
        <v>625</v>
      </c>
      <c r="J271">
        <v>31250</v>
      </c>
      <c r="K271" t="s">
        <v>24</v>
      </c>
      <c r="L271" t="s">
        <v>155</v>
      </c>
      <c r="M271" t="s">
        <v>149</v>
      </c>
      <c r="N271">
        <v>5</v>
      </c>
      <c r="O271">
        <v>2021</v>
      </c>
    </row>
    <row r="272" spans="1:15" x14ac:dyDescent="0.3">
      <c r="A272" t="s">
        <v>34</v>
      </c>
      <c r="B272" s="1">
        <v>44333</v>
      </c>
      <c r="C272" t="s">
        <v>31</v>
      </c>
      <c r="D272" t="s">
        <v>32</v>
      </c>
      <c r="E272" t="s">
        <v>35</v>
      </c>
      <c r="F272" t="s">
        <v>139</v>
      </c>
      <c r="G272" t="s">
        <v>148</v>
      </c>
      <c r="H272">
        <v>60</v>
      </c>
      <c r="I272">
        <v>600</v>
      </c>
      <c r="J272">
        <v>36000</v>
      </c>
      <c r="K272" t="s">
        <v>24</v>
      </c>
      <c r="L272" t="s">
        <v>155</v>
      </c>
      <c r="M272" t="s">
        <v>150</v>
      </c>
      <c r="N272">
        <v>5</v>
      </c>
      <c r="O272">
        <v>2021</v>
      </c>
    </row>
    <row r="273" spans="1:15" x14ac:dyDescent="0.3">
      <c r="A273" t="s">
        <v>34</v>
      </c>
      <c r="B273" s="1">
        <v>44334</v>
      </c>
      <c r="C273" t="s">
        <v>31</v>
      </c>
      <c r="D273" t="s">
        <v>32</v>
      </c>
      <c r="E273" t="s">
        <v>35</v>
      </c>
      <c r="F273" t="s">
        <v>145</v>
      </c>
      <c r="G273" t="s">
        <v>148</v>
      </c>
      <c r="H273">
        <v>65</v>
      </c>
      <c r="I273">
        <v>650</v>
      </c>
      <c r="J273">
        <v>42250</v>
      </c>
      <c r="K273" t="s">
        <v>24</v>
      </c>
      <c r="L273" t="s">
        <v>155</v>
      </c>
      <c r="M273" t="s">
        <v>151</v>
      </c>
      <c r="N273">
        <v>5</v>
      </c>
      <c r="O273">
        <v>2021</v>
      </c>
    </row>
    <row r="274" spans="1:15" x14ac:dyDescent="0.3">
      <c r="A274" t="s">
        <v>34</v>
      </c>
      <c r="B274" s="1">
        <v>44335</v>
      </c>
      <c r="C274" t="s">
        <v>31</v>
      </c>
      <c r="D274" t="s">
        <v>32</v>
      </c>
      <c r="E274" t="s">
        <v>35</v>
      </c>
      <c r="F274" t="s">
        <v>139</v>
      </c>
      <c r="G274" t="s">
        <v>140</v>
      </c>
      <c r="H274">
        <v>50</v>
      </c>
      <c r="I274">
        <v>825</v>
      </c>
      <c r="J274">
        <v>41250</v>
      </c>
      <c r="K274" t="s">
        <v>24</v>
      </c>
      <c r="L274" t="s">
        <v>155</v>
      </c>
      <c r="M274" t="s">
        <v>142</v>
      </c>
      <c r="N274">
        <v>5</v>
      </c>
      <c r="O274">
        <v>2021</v>
      </c>
    </row>
    <row r="275" spans="1:15" x14ac:dyDescent="0.3">
      <c r="A275" t="s">
        <v>34</v>
      </c>
      <c r="B275" s="1">
        <v>44336</v>
      </c>
      <c r="C275" t="s">
        <v>31</v>
      </c>
      <c r="D275" t="s">
        <v>32</v>
      </c>
      <c r="E275" t="s">
        <v>35</v>
      </c>
      <c r="F275" t="s">
        <v>139</v>
      </c>
      <c r="G275" t="s">
        <v>143</v>
      </c>
      <c r="H275">
        <v>55.000000000000007</v>
      </c>
      <c r="I275">
        <v>825</v>
      </c>
      <c r="J275">
        <v>45375.000000000007</v>
      </c>
      <c r="K275" t="s">
        <v>24</v>
      </c>
      <c r="L275" t="s">
        <v>155</v>
      </c>
      <c r="M275" t="s">
        <v>144</v>
      </c>
      <c r="N275">
        <v>5</v>
      </c>
      <c r="O275">
        <v>2021</v>
      </c>
    </row>
    <row r="276" spans="1:15" x14ac:dyDescent="0.3">
      <c r="A276" t="s">
        <v>34</v>
      </c>
      <c r="B276" s="1">
        <v>44337</v>
      </c>
      <c r="C276" t="s">
        <v>31</v>
      </c>
      <c r="D276" t="s">
        <v>32</v>
      </c>
      <c r="E276" t="s">
        <v>35</v>
      </c>
      <c r="F276" t="s">
        <v>145</v>
      </c>
      <c r="G276" t="s">
        <v>140</v>
      </c>
      <c r="H276">
        <v>50</v>
      </c>
      <c r="I276">
        <v>675</v>
      </c>
      <c r="J276">
        <v>33750</v>
      </c>
      <c r="K276" t="s">
        <v>24</v>
      </c>
      <c r="L276" t="s">
        <v>155</v>
      </c>
      <c r="M276" t="s">
        <v>146</v>
      </c>
      <c r="N276">
        <v>5</v>
      </c>
      <c r="O276">
        <v>2021</v>
      </c>
    </row>
    <row r="277" spans="1:15" x14ac:dyDescent="0.3">
      <c r="A277" t="s">
        <v>34</v>
      </c>
      <c r="B277" s="1">
        <v>44338</v>
      </c>
      <c r="C277" t="s">
        <v>31</v>
      </c>
      <c r="D277" t="s">
        <v>32</v>
      </c>
      <c r="E277" t="s">
        <v>35</v>
      </c>
      <c r="F277" t="s">
        <v>145</v>
      </c>
      <c r="G277" t="s">
        <v>143</v>
      </c>
      <c r="H277">
        <v>50</v>
      </c>
      <c r="I277">
        <v>650</v>
      </c>
      <c r="J277">
        <v>32500</v>
      </c>
      <c r="K277" t="s">
        <v>24</v>
      </c>
      <c r="L277" t="s">
        <v>155</v>
      </c>
      <c r="M277" t="s">
        <v>147</v>
      </c>
      <c r="N277">
        <v>5</v>
      </c>
      <c r="O277">
        <v>2021</v>
      </c>
    </row>
    <row r="278" spans="1:15" x14ac:dyDescent="0.3">
      <c r="A278" t="s">
        <v>34</v>
      </c>
      <c r="B278" s="1">
        <v>44339</v>
      </c>
      <c r="C278" t="s">
        <v>31</v>
      </c>
      <c r="D278" t="s">
        <v>32</v>
      </c>
      <c r="E278" t="s">
        <v>35</v>
      </c>
      <c r="F278" t="s">
        <v>139</v>
      </c>
      <c r="G278" t="s">
        <v>148</v>
      </c>
      <c r="H278">
        <v>60</v>
      </c>
      <c r="I278">
        <v>600</v>
      </c>
      <c r="J278">
        <v>36000</v>
      </c>
      <c r="K278" t="s">
        <v>24</v>
      </c>
      <c r="L278" t="s">
        <v>155</v>
      </c>
      <c r="M278" t="s">
        <v>149</v>
      </c>
      <c r="N278">
        <v>5</v>
      </c>
      <c r="O278">
        <v>2021</v>
      </c>
    </row>
    <row r="279" spans="1:15" x14ac:dyDescent="0.3">
      <c r="A279" t="s">
        <v>34</v>
      </c>
      <c r="B279" s="1">
        <v>44340</v>
      </c>
      <c r="C279" t="s">
        <v>31</v>
      </c>
      <c r="D279" t="s">
        <v>32</v>
      </c>
      <c r="E279" t="s">
        <v>35</v>
      </c>
      <c r="F279" t="s">
        <v>145</v>
      </c>
      <c r="G279" t="s">
        <v>148</v>
      </c>
      <c r="H279">
        <v>65</v>
      </c>
      <c r="I279">
        <v>700</v>
      </c>
      <c r="J279">
        <v>45500</v>
      </c>
      <c r="K279" t="s">
        <v>24</v>
      </c>
      <c r="L279" t="s">
        <v>155</v>
      </c>
      <c r="M279" t="s">
        <v>150</v>
      </c>
      <c r="N279">
        <v>5</v>
      </c>
      <c r="O279">
        <v>2021</v>
      </c>
    </row>
    <row r="280" spans="1:15" x14ac:dyDescent="0.3">
      <c r="A280" t="s">
        <v>34</v>
      </c>
      <c r="B280" s="1">
        <v>44341</v>
      </c>
      <c r="C280" t="s">
        <v>31</v>
      </c>
      <c r="D280" t="s">
        <v>32</v>
      </c>
      <c r="E280" t="s">
        <v>35</v>
      </c>
      <c r="F280" t="s">
        <v>139</v>
      </c>
      <c r="G280" t="s">
        <v>140</v>
      </c>
      <c r="H280">
        <v>50</v>
      </c>
      <c r="I280">
        <v>900</v>
      </c>
      <c r="J280">
        <v>45000</v>
      </c>
      <c r="K280" t="s">
        <v>24</v>
      </c>
      <c r="L280" t="s">
        <v>155</v>
      </c>
      <c r="M280" t="s">
        <v>151</v>
      </c>
      <c r="N280">
        <v>5</v>
      </c>
      <c r="O280">
        <v>2021</v>
      </c>
    </row>
    <row r="281" spans="1:15" x14ac:dyDescent="0.3">
      <c r="A281" t="s">
        <v>34</v>
      </c>
      <c r="B281" s="1">
        <v>44342</v>
      </c>
      <c r="C281" t="s">
        <v>31</v>
      </c>
      <c r="D281" t="s">
        <v>32</v>
      </c>
      <c r="E281" t="s">
        <v>35</v>
      </c>
      <c r="F281" t="s">
        <v>139</v>
      </c>
      <c r="G281" t="s">
        <v>143</v>
      </c>
      <c r="H281">
        <v>55.000000000000007</v>
      </c>
      <c r="I281">
        <v>900</v>
      </c>
      <c r="J281">
        <v>49500.000000000007</v>
      </c>
      <c r="K281" t="s">
        <v>24</v>
      </c>
      <c r="L281" t="s">
        <v>155</v>
      </c>
      <c r="M281" t="s">
        <v>142</v>
      </c>
      <c r="N281">
        <v>5</v>
      </c>
      <c r="O281">
        <v>2021</v>
      </c>
    </row>
    <row r="282" spans="1:15" x14ac:dyDescent="0.3">
      <c r="A282" t="s">
        <v>34</v>
      </c>
      <c r="B282" s="1">
        <v>44343</v>
      </c>
      <c r="C282" t="s">
        <v>31</v>
      </c>
      <c r="D282" t="s">
        <v>32</v>
      </c>
      <c r="E282" t="s">
        <v>35</v>
      </c>
      <c r="F282" t="s">
        <v>145</v>
      </c>
      <c r="G282" t="s">
        <v>140</v>
      </c>
      <c r="H282">
        <v>50</v>
      </c>
      <c r="I282">
        <v>700</v>
      </c>
      <c r="J282">
        <v>35000</v>
      </c>
      <c r="K282" t="s">
        <v>24</v>
      </c>
      <c r="L282" t="s">
        <v>155</v>
      </c>
      <c r="M282" t="s">
        <v>144</v>
      </c>
      <c r="N282">
        <v>5</v>
      </c>
      <c r="O282">
        <v>2021</v>
      </c>
    </row>
    <row r="283" spans="1:15" x14ac:dyDescent="0.3">
      <c r="A283" t="s">
        <v>34</v>
      </c>
      <c r="B283" s="1">
        <v>44344</v>
      </c>
      <c r="C283" t="s">
        <v>31</v>
      </c>
      <c r="D283" t="s">
        <v>32</v>
      </c>
      <c r="E283" t="s">
        <v>35</v>
      </c>
      <c r="F283" t="s">
        <v>145</v>
      </c>
      <c r="G283" t="s">
        <v>143</v>
      </c>
      <c r="H283">
        <v>50</v>
      </c>
      <c r="I283">
        <v>700</v>
      </c>
      <c r="J283">
        <v>35000</v>
      </c>
      <c r="K283" t="s">
        <v>24</v>
      </c>
      <c r="L283" t="s">
        <v>155</v>
      </c>
      <c r="M283" t="s">
        <v>146</v>
      </c>
      <c r="N283">
        <v>5</v>
      </c>
      <c r="O283">
        <v>2021</v>
      </c>
    </row>
    <row r="284" spans="1:15" x14ac:dyDescent="0.3">
      <c r="A284" t="s">
        <v>34</v>
      </c>
      <c r="B284" s="1">
        <v>44345</v>
      </c>
      <c r="C284" t="s">
        <v>31</v>
      </c>
      <c r="D284" t="s">
        <v>32</v>
      </c>
      <c r="E284" t="s">
        <v>35</v>
      </c>
      <c r="F284" t="s">
        <v>139</v>
      </c>
      <c r="G284" t="s">
        <v>148</v>
      </c>
      <c r="H284">
        <v>60</v>
      </c>
      <c r="I284">
        <v>625</v>
      </c>
      <c r="J284">
        <v>37500</v>
      </c>
      <c r="K284" t="s">
        <v>24</v>
      </c>
      <c r="L284" t="s">
        <v>155</v>
      </c>
      <c r="M284" t="s">
        <v>147</v>
      </c>
      <c r="N284">
        <v>5</v>
      </c>
      <c r="O284">
        <v>2021</v>
      </c>
    </row>
    <row r="285" spans="1:15" x14ac:dyDescent="0.3">
      <c r="A285" t="s">
        <v>34</v>
      </c>
      <c r="B285" s="1">
        <v>44346</v>
      </c>
      <c r="C285" t="s">
        <v>31</v>
      </c>
      <c r="D285" t="s">
        <v>32</v>
      </c>
      <c r="E285" t="s">
        <v>35</v>
      </c>
      <c r="F285" t="s">
        <v>145</v>
      </c>
      <c r="G285" t="s">
        <v>148</v>
      </c>
      <c r="H285">
        <v>65</v>
      </c>
      <c r="I285">
        <v>725</v>
      </c>
      <c r="J285">
        <v>47125</v>
      </c>
      <c r="K285" t="s">
        <v>24</v>
      </c>
      <c r="L285" t="s">
        <v>155</v>
      </c>
      <c r="M285" t="s">
        <v>149</v>
      </c>
      <c r="N285">
        <v>5</v>
      </c>
      <c r="O285">
        <v>2021</v>
      </c>
    </row>
    <row r="286" spans="1:15" x14ac:dyDescent="0.3">
      <c r="A286" t="s">
        <v>12</v>
      </c>
      <c r="B286" s="1">
        <v>44347</v>
      </c>
      <c r="C286" t="s">
        <v>31</v>
      </c>
      <c r="D286" t="s">
        <v>32</v>
      </c>
      <c r="E286" t="s">
        <v>35</v>
      </c>
      <c r="F286" t="s">
        <v>139</v>
      </c>
      <c r="G286" t="s">
        <v>140</v>
      </c>
      <c r="H286">
        <v>45</v>
      </c>
      <c r="I286">
        <v>475</v>
      </c>
      <c r="J286">
        <v>21375</v>
      </c>
      <c r="K286" t="s">
        <v>24</v>
      </c>
      <c r="L286" t="s">
        <v>155</v>
      </c>
      <c r="M286" t="s">
        <v>150</v>
      </c>
      <c r="N286">
        <v>5</v>
      </c>
      <c r="O286">
        <v>2021</v>
      </c>
    </row>
    <row r="287" spans="1:15" x14ac:dyDescent="0.3">
      <c r="A287" t="s">
        <v>12</v>
      </c>
      <c r="B287" s="1">
        <v>44348</v>
      </c>
      <c r="C287" t="s">
        <v>31</v>
      </c>
      <c r="D287" t="s">
        <v>32</v>
      </c>
      <c r="E287" t="s">
        <v>35</v>
      </c>
      <c r="F287" t="s">
        <v>139</v>
      </c>
      <c r="G287" t="s">
        <v>143</v>
      </c>
      <c r="H287">
        <v>45</v>
      </c>
      <c r="I287">
        <v>275</v>
      </c>
      <c r="J287">
        <v>12375</v>
      </c>
      <c r="K287" t="s">
        <v>24</v>
      </c>
      <c r="L287" t="s">
        <v>162</v>
      </c>
      <c r="M287" t="s">
        <v>151</v>
      </c>
      <c r="N287">
        <v>6</v>
      </c>
      <c r="O287">
        <v>2021</v>
      </c>
    </row>
    <row r="288" spans="1:15" x14ac:dyDescent="0.3">
      <c r="A288" t="s">
        <v>12</v>
      </c>
      <c r="B288" s="1">
        <v>44349</v>
      </c>
      <c r="C288" t="s">
        <v>31</v>
      </c>
      <c r="D288" t="s">
        <v>32</v>
      </c>
      <c r="E288" t="s">
        <v>35</v>
      </c>
      <c r="F288" t="s">
        <v>145</v>
      </c>
      <c r="G288" t="s">
        <v>140</v>
      </c>
      <c r="H288">
        <v>35</v>
      </c>
      <c r="I288">
        <v>275</v>
      </c>
      <c r="J288">
        <v>9625</v>
      </c>
      <c r="K288" t="s">
        <v>24</v>
      </c>
      <c r="L288" t="s">
        <v>162</v>
      </c>
      <c r="M288" t="s">
        <v>142</v>
      </c>
      <c r="N288">
        <v>6</v>
      </c>
      <c r="O288">
        <v>2021</v>
      </c>
    </row>
    <row r="289" spans="1:15" x14ac:dyDescent="0.3">
      <c r="A289" t="s">
        <v>12</v>
      </c>
      <c r="B289" s="1">
        <v>44350</v>
      </c>
      <c r="C289" t="s">
        <v>31</v>
      </c>
      <c r="D289" t="s">
        <v>32</v>
      </c>
      <c r="E289" t="s">
        <v>35</v>
      </c>
      <c r="F289" t="s">
        <v>145</v>
      </c>
      <c r="G289" t="s">
        <v>143</v>
      </c>
      <c r="H289">
        <v>40</v>
      </c>
      <c r="I289">
        <v>125</v>
      </c>
      <c r="J289">
        <v>5000</v>
      </c>
      <c r="K289" t="s">
        <v>24</v>
      </c>
      <c r="L289" t="s">
        <v>162</v>
      </c>
      <c r="M289" t="s">
        <v>144</v>
      </c>
      <c r="N289">
        <v>6</v>
      </c>
      <c r="O289">
        <v>2021</v>
      </c>
    </row>
    <row r="290" spans="1:15" x14ac:dyDescent="0.3">
      <c r="A290" t="s">
        <v>12</v>
      </c>
      <c r="B290" s="1">
        <v>44351</v>
      </c>
      <c r="C290" t="s">
        <v>36</v>
      </c>
      <c r="D290" t="s">
        <v>37</v>
      </c>
      <c r="E290" t="s">
        <v>38</v>
      </c>
      <c r="F290" t="s">
        <v>139</v>
      </c>
      <c r="G290" t="s">
        <v>148</v>
      </c>
      <c r="H290">
        <v>54.999999999999993</v>
      </c>
      <c r="I290">
        <v>175</v>
      </c>
      <c r="J290">
        <v>9624.9999999999982</v>
      </c>
      <c r="K290" t="s">
        <v>24</v>
      </c>
      <c r="L290" t="s">
        <v>162</v>
      </c>
      <c r="M290" t="s">
        <v>146</v>
      </c>
      <c r="N290">
        <v>6</v>
      </c>
      <c r="O290">
        <v>2021</v>
      </c>
    </row>
    <row r="291" spans="1:15" x14ac:dyDescent="0.3">
      <c r="A291" t="s">
        <v>12</v>
      </c>
      <c r="B291" s="1">
        <v>44352</v>
      </c>
      <c r="C291" t="s">
        <v>36</v>
      </c>
      <c r="D291" t="s">
        <v>37</v>
      </c>
      <c r="E291" t="s">
        <v>38</v>
      </c>
      <c r="F291" t="s">
        <v>145</v>
      </c>
      <c r="G291" t="s">
        <v>148</v>
      </c>
      <c r="H291">
        <v>45</v>
      </c>
      <c r="I291">
        <v>275</v>
      </c>
      <c r="J291">
        <v>12375</v>
      </c>
      <c r="K291" t="s">
        <v>24</v>
      </c>
      <c r="L291" t="s">
        <v>162</v>
      </c>
      <c r="M291" t="s">
        <v>147</v>
      </c>
      <c r="N291">
        <v>6</v>
      </c>
      <c r="O291">
        <v>2021</v>
      </c>
    </row>
    <row r="292" spans="1:15" x14ac:dyDescent="0.3">
      <c r="A292" t="s">
        <v>12</v>
      </c>
      <c r="B292" s="1">
        <v>44353</v>
      </c>
      <c r="C292" t="s">
        <v>36</v>
      </c>
      <c r="D292" t="s">
        <v>37</v>
      </c>
      <c r="E292" t="s">
        <v>38</v>
      </c>
      <c r="F292" t="s">
        <v>139</v>
      </c>
      <c r="G292" t="s">
        <v>140</v>
      </c>
      <c r="H292">
        <v>45</v>
      </c>
      <c r="I292">
        <v>525</v>
      </c>
      <c r="J292">
        <v>23625</v>
      </c>
      <c r="K292" t="s">
        <v>24</v>
      </c>
      <c r="L292" t="s">
        <v>162</v>
      </c>
      <c r="M292" t="s">
        <v>149</v>
      </c>
      <c r="N292">
        <v>6</v>
      </c>
      <c r="O292">
        <v>2021</v>
      </c>
    </row>
    <row r="293" spans="1:15" x14ac:dyDescent="0.3">
      <c r="A293" t="s">
        <v>12</v>
      </c>
      <c r="B293" s="1">
        <v>44354</v>
      </c>
      <c r="C293" t="s">
        <v>36</v>
      </c>
      <c r="D293" t="s">
        <v>37</v>
      </c>
      <c r="E293" t="s">
        <v>38</v>
      </c>
      <c r="F293" t="s">
        <v>139</v>
      </c>
      <c r="G293" t="s">
        <v>143</v>
      </c>
      <c r="H293">
        <v>45</v>
      </c>
      <c r="I293">
        <v>175</v>
      </c>
      <c r="J293">
        <v>7875</v>
      </c>
      <c r="K293" t="s">
        <v>24</v>
      </c>
      <c r="L293" t="s">
        <v>162</v>
      </c>
      <c r="M293" t="s">
        <v>150</v>
      </c>
      <c r="N293">
        <v>6</v>
      </c>
      <c r="O293">
        <v>2021</v>
      </c>
    </row>
    <row r="294" spans="1:15" x14ac:dyDescent="0.3">
      <c r="A294" t="s">
        <v>12</v>
      </c>
      <c r="B294" s="1">
        <v>44355</v>
      </c>
      <c r="C294" t="s">
        <v>36</v>
      </c>
      <c r="D294" t="s">
        <v>37</v>
      </c>
      <c r="E294" t="s">
        <v>38</v>
      </c>
      <c r="F294" t="s">
        <v>145</v>
      </c>
      <c r="G294" t="s">
        <v>140</v>
      </c>
      <c r="H294">
        <v>35</v>
      </c>
      <c r="I294">
        <v>225</v>
      </c>
      <c r="J294">
        <v>7875</v>
      </c>
      <c r="K294" t="s">
        <v>24</v>
      </c>
      <c r="L294" t="s">
        <v>162</v>
      </c>
      <c r="M294" t="s">
        <v>151</v>
      </c>
      <c r="N294">
        <v>6</v>
      </c>
      <c r="O294">
        <v>2021</v>
      </c>
    </row>
    <row r="295" spans="1:15" x14ac:dyDescent="0.3">
      <c r="A295" t="s">
        <v>12</v>
      </c>
      <c r="B295" s="1">
        <v>44356</v>
      </c>
      <c r="C295" t="s">
        <v>36</v>
      </c>
      <c r="D295" t="s">
        <v>37</v>
      </c>
      <c r="E295" t="s">
        <v>38</v>
      </c>
      <c r="F295" t="s">
        <v>145</v>
      </c>
      <c r="G295" t="s">
        <v>143</v>
      </c>
      <c r="H295">
        <v>40</v>
      </c>
      <c r="I295">
        <v>100</v>
      </c>
      <c r="J295">
        <v>4000</v>
      </c>
      <c r="K295" t="s">
        <v>24</v>
      </c>
      <c r="L295" t="s">
        <v>162</v>
      </c>
      <c r="M295" t="s">
        <v>142</v>
      </c>
      <c r="N295">
        <v>6</v>
      </c>
      <c r="O295">
        <v>2021</v>
      </c>
    </row>
    <row r="296" spans="1:15" x14ac:dyDescent="0.3">
      <c r="A296" t="s">
        <v>12</v>
      </c>
      <c r="B296" s="1">
        <v>44357</v>
      </c>
      <c r="C296" t="s">
        <v>36</v>
      </c>
      <c r="D296" t="s">
        <v>37</v>
      </c>
      <c r="E296" t="s">
        <v>38</v>
      </c>
      <c r="F296" t="s">
        <v>139</v>
      </c>
      <c r="G296" t="s">
        <v>148</v>
      </c>
      <c r="H296">
        <v>54.999999999999993</v>
      </c>
      <c r="I296">
        <v>175</v>
      </c>
      <c r="J296">
        <v>9624.9999999999982</v>
      </c>
      <c r="K296" t="s">
        <v>24</v>
      </c>
      <c r="L296" t="s">
        <v>162</v>
      </c>
      <c r="M296" t="s">
        <v>144</v>
      </c>
      <c r="N296">
        <v>6</v>
      </c>
      <c r="O296">
        <v>2021</v>
      </c>
    </row>
    <row r="297" spans="1:15" x14ac:dyDescent="0.3">
      <c r="A297" t="s">
        <v>12</v>
      </c>
      <c r="B297" s="1">
        <v>44358</v>
      </c>
      <c r="C297" t="s">
        <v>36</v>
      </c>
      <c r="D297" t="s">
        <v>37</v>
      </c>
      <c r="E297" t="s">
        <v>38</v>
      </c>
      <c r="F297" t="s">
        <v>145</v>
      </c>
      <c r="G297" t="s">
        <v>148</v>
      </c>
      <c r="H297">
        <v>45</v>
      </c>
      <c r="I297">
        <v>275</v>
      </c>
      <c r="J297">
        <v>12375</v>
      </c>
      <c r="K297" t="s">
        <v>24</v>
      </c>
      <c r="L297" t="s">
        <v>162</v>
      </c>
      <c r="M297" t="s">
        <v>146</v>
      </c>
      <c r="N297">
        <v>6</v>
      </c>
      <c r="O297">
        <v>2021</v>
      </c>
    </row>
    <row r="298" spans="1:15" x14ac:dyDescent="0.3">
      <c r="A298" t="s">
        <v>12</v>
      </c>
      <c r="B298" s="1">
        <v>44359</v>
      </c>
      <c r="C298" t="s">
        <v>36</v>
      </c>
      <c r="D298" t="s">
        <v>37</v>
      </c>
      <c r="E298" t="s">
        <v>38</v>
      </c>
      <c r="F298" t="s">
        <v>139</v>
      </c>
      <c r="G298" t="s">
        <v>140</v>
      </c>
      <c r="H298">
        <v>50</v>
      </c>
      <c r="I298">
        <v>495</v>
      </c>
      <c r="J298">
        <v>24750</v>
      </c>
      <c r="K298" t="s">
        <v>24</v>
      </c>
      <c r="L298" t="s">
        <v>162</v>
      </c>
      <c r="M298" t="s">
        <v>147</v>
      </c>
      <c r="N298">
        <v>6</v>
      </c>
      <c r="O298">
        <v>2021</v>
      </c>
    </row>
    <row r="299" spans="1:15" x14ac:dyDescent="0.3">
      <c r="A299" t="s">
        <v>12</v>
      </c>
      <c r="B299" s="1">
        <v>44360</v>
      </c>
      <c r="C299" t="s">
        <v>36</v>
      </c>
      <c r="D299" t="s">
        <v>37</v>
      </c>
      <c r="E299" t="s">
        <v>38</v>
      </c>
      <c r="F299" t="s">
        <v>139</v>
      </c>
      <c r="G299" t="s">
        <v>143</v>
      </c>
      <c r="H299">
        <v>50</v>
      </c>
      <c r="I299">
        <v>200</v>
      </c>
      <c r="J299">
        <v>10000</v>
      </c>
      <c r="K299" t="s">
        <v>24</v>
      </c>
      <c r="L299" t="s">
        <v>162</v>
      </c>
      <c r="M299" t="s">
        <v>149</v>
      </c>
      <c r="N299">
        <v>6</v>
      </c>
      <c r="O299">
        <v>2021</v>
      </c>
    </row>
    <row r="300" spans="1:15" x14ac:dyDescent="0.3">
      <c r="A300" t="s">
        <v>12</v>
      </c>
      <c r="B300" s="1">
        <v>44361</v>
      </c>
      <c r="C300" t="s">
        <v>36</v>
      </c>
      <c r="D300" t="s">
        <v>37</v>
      </c>
      <c r="E300" t="s">
        <v>38</v>
      </c>
      <c r="F300" t="s">
        <v>145</v>
      </c>
      <c r="G300" t="s">
        <v>140</v>
      </c>
      <c r="H300">
        <v>40</v>
      </c>
      <c r="I300">
        <v>225</v>
      </c>
      <c r="J300">
        <v>9000</v>
      </c>
      <c r="K300" t="s">
        <v>24</v>
      </c>
      <c r="L300" t="s">
        <v>162</v>
      </c>
      <c r="M300" t="s">
        <v>150</v>
      </c>
      <c r="N300">
        <v>6</v>
      </c>
      <c r="O300">
        <v>2021</v>
      </c>
    </row>
    <row r="301" spans="1:15" x14ac:dyDescent="0.3">
      <c r="A301" t="s">
        <v>12</v>
      </c>
      <c r="B301" s="1">
        <v>44362</v>
      </c>
      <c r="C301" t="s">
        <v>36</v>
      </c>
      <c r="D301" t="s">
        <v>37</v>
      </c>
      <c r="E301" t="s">
        <v>38</v>
      </c>
      <c r="F301" t="s">
        <v>145</v>
      </c>
      <c r="G301" t="s">
        <v>143</v>
      </c>
      <c r="H301">
        <v>45</v>
      </c>
      <c r="I301">
        <v>75</v>
      </c>
      <c r="J301">
        <v>3375</v>
      </c>
      <c r="K301" t="s">
        <v>24</v>
      </c>
      <c r="L301" t="s">
        <v>162</v>
      </c>
      <c r="M301" t="s">
        <v>151</v>
      </c>
      <c r="N301">
        <v>6</v>
      </c>
      <c r="O301">
        <v>2021</v>
      </c>
    </row>
    <row r="302" spans="1:15" x14ac:dyDescent="0.3">
      <c r="A302" t="s">
        <v>12</v>
      </c>
      <c r="B302" s="1">
        <v>44363</v>
      </c>
      <c r="C302" t="s">
        <v>36</v>
      </c>
      <c r="D302" t="s">
        <v>37</v>
      </c>
      <c r="E302" t="s">
        <v>38</v>
      </c>
      <c r="F302" t="s">
        <v>139</v>
      </c>
      <c r="G302" t="s">
        <v>148</v>
      </c>
      <c r="H302">
        <v>60</v>
      </c>
      <c r="I302">
        <v>125</v>
      </c>
      <c r="J302">
        <v>7500</v>
      </c>
      <c r="K302" t="s">
        <v>24</v>
      </c>
      <c r="L302" t="s">
        <v>162</v>
      </c>
      <c r="M302" t="s">
        <v>142</v>
      </c>
      <c r="N302">
        <v>6</v>
      </c>
      <c r="O302">
        <v>2021</v>
      </c>
    </row>
    <row r="303" spans="1:15" x14ac:dyDescent="0.3">
      <c r="A303" t="s">
        <v>12</v>
      </c>
      <c r="B303" s="1">
        <v>44364</v>
      </c>
      <c r="C303" t="s">
        <v>36</v>
      </c>
      <c r="D303" t="s">
        <v>37</v>
      </c>
      <c r="E303" t="s">
        <v>38</v>
      </c>
      <c r="F303" t="s">
        <v>145</v>
      </c>
      <c r="G303" t="s">
        <v>148</v>
      </c>
      <c r="H303">
        <v>50</v>
      </c>
      <c r="I303">
        <v>225</v>
      </c>
      <c r="J303">
        <v>11250</v>
      </c>
      <c r="K303" t="s">
        <v>24</v>
      </c>
      <c r="L303" t="s">
        <v>162</v>
      </c>
      <c r="M303" t="s">
        <v>144</v>
      </c>
      <c r="N303">
        <v>6</v>
      </c>
      <c r="O303">
        <v>2021</v>
      </c>
    </row>
    <row r="304" spans="1:15" x14ac:dyDescent="0.3">
      <c r="A304" t="s">
        <v>12</v>
      </c>
      <c r="B304" s="1">
        <v>44365</v>
      </c>
      <c r="C304" t="s">
        <v>36</v>
      </c>
      <c r="D304" t="s">
        <v>37</v>
      </c>
      <c r="E304" t="s">
        <v>38</v>
      </c>
      <c r="F304" t="s">
        <v>139</v>
      </c>
      <c r="G304" t="s">
        <v>140</v>
      </c>
      <c r="H304">
        <v>50</v>
      </c>
      <c r="I304">
        <v>450</v>
      </c>
      <c r="J304">
        <v>22500</v>
      </c>
      <c r="K304" t="s">
        <v>24</v>
      </c>
      <c r="L304" t="s">
        <v>162</v>
      </c>
      <c r="M304" t="s">
        <v>146</v>
      </c>
      <c r="N304">
        <v>6</v>
      </c>
      <c r="O304">
        <v>2021</v>
      </c>
    </row>
    <row r="305" spans="1:15" x14ac:dyDescent="0.3">
      <c r="A305" t="s">
        <v>12</v>
      </c>
      <c r="B305" s="1">
        <v>44366</v>
      </c>
      <c r="C305" t="s">
        <v>36</v>
      </c>
      <c r="D305" t="s">
        <v>37</v>
      </c>
      <c r="E305" t="s">
        <v>38</v>
      </c>
      <c r="F305" t="s">
        <v>139</v>
      </c>
      <c r="G305" t="s">
        <v>143</v>
      </c>
      <c r="H305">
        <v>50</v>
      </c>
      <c r="I305">
        <v>150</v>
      </c>
      <c r="J305">
        <v>7500</v>
      </c>
      <c r="K305" t="s">
        <v>24</v>
      </c>
      <c r="L305" t="s">
        <v>162</v>
      </c>
      <c r="M305" t="s">
        <v>147</v>
      </c>
      <c r="N305">
        <v>6</v>
      </c>
      <c r="O305">
        <v>2021</v>
      </c>
    </row>
    <row r="306" spans="1:15" x14ac:dyDescent="0.3">
      <c r="A306" t="s">
        <v>12</v>
      </c>
      <c r="B306" s="1">
        <v>44367</v>
      </c>
      <c r="C306" t="s">
        <v>36</v>
      </c>
      <c r="D306" t="s">
        <v>37</v>
      </c>
      <c r="E306" t="s">
        <v>38</v>
      </c>
      <c r="F306" t="s">
        <v>145</v>
      </c>
      <c r="G306" t="s">
        <v>140</v>
      </c>
      <c r="H306">
        <v>40</v>
      </c>
      <c r="I306">
        <v>150</v>
      </c>
      <c r="J306">
        <v>6000</v>
      </c>
      <c r="K306" t="s">
        <v>24</v>
      </c>
      <c r="L306" t="s">
        <v>162</v>
      </c>
      <c r="M306" t="s">
        <v>149</v>
      </c>
      <c r="N306">
        <v>6</v>
      </c>
      <c r="O306">
        <v>2021</v>
      </c>
    </row>
    <row r="307" spans="1:15" x14ac:dyDescent="0.3">
      <c r="A307" t="s">
        <v>12</v>
      </c>
      <c r="B307" s="1">
        <v>44368</v>
      </c>
      <c r="C307" t="s">
        <v>36</v>
      </c>
      <c r="D307" t="s">
        <v>37</v>
      </c>
      <c r="E307" t="s">
        <v>38</v>
      </c>
      <c r="F307" t="s">
        <v>145</v>
      </c>
      <c r="G307" t="s">
        <v>143</v>
      </c>
      <c r="H307">
        <v>45</v>
      </c>
      <c r="I307">
        <v>75</v>
      </c>
      <c r="J307">
        <v>3375</v>
      </c>
      <c r="K307" t="s">
        <v>24</v>
      </c>
      <c r="L307" t="s">
        <v>162</v>
      </c>
      <c r="M307" t="s">
        <v>150</v>
      </c>
      <c r="N307">
        <v>6</v>
      </c>
      <c r="O307">
        <v>2021</v>
      </c>
    </row>
    <row r="308" spans="1:15" x14ac:dyDescent="0.3">
      <c r="A308" t="s">
        <v>12</v>
      </c>
      <c r="B308" s="1">
        <v>44369</v>
      </c>
      <c r="C308" t="s">
        <v>36</v>
      </c>
      <c r="D308" t="s">
        <v>37</v>
      </c>
      <c r="E308" t="s">
        <v>38</v>
      </c>
      <c r="F308" t="s">
        <v>139</v>
      </c>
      <c r="G308" t="s">
        <v>148</v>
      </c>
      <c r="H308">
        <v>60</v>
      </c>
      <c r="I308">
        <v>100</v>
      </c>
      <c r="J308">
        <v>6000</v>
      </c>
      <c r="K308" t="s">
        <v>24</v>
      </c>
      <c r="L308" t="s">
        <v>162</v>
      </c>
      <c r="M308" t="s">
        <v>151</v>
      </c>
      <c r="N308">
        <v>6</v>
      </c>
      <c r="O308">
        <v>2021</v>
      </c>
    </row>
    <row r="309" spans="1:15" x14ac:dyDescent="0.3">
      <c r="A309" t="s">
        <v>12</v>
      </c>
      <c r="B309" s="1">
        <v>44370</v>
      </c>
      <c r="C309" t="s">
        <v>36</v>
      </c>
      <c r="D309" t="s">
        <v>37</v>
      </c>
      <c r="E309" t="s">
        <v>38</v>
      </c>
      <c r="F309" t="s">
        <v>145</v>
      </c>
      <c r="G309" t="s">
        <v>148</v>
      </c>
      <c r="H309">
        <v>50</v>
      </c>
      <c r="I309">
        <v>225</v>
      </c>
      <c r="J309">
        <v>11250</v>
      </c>
      <c r="K309" t="s">
        <v>24</v>
      </c>
      <c r="L309" t="s">
        <v>162</v>
      </c>
      <c r="M309" t="s">
        <v>142</v>
      </c>
      <c r="N309">
        <v>6</v>
      </c>
      <c r="O309">
        <v>2021</v>
      </c>
    </row>
    <row r="310" spans="1:15" x14ac:dyDescent="0.3">
      <c r="A310" t="s">
        <v>12</v>
      </c>
      <c r="B310" s="1">
        <v>44371</v>
      </c>
      <c r="C310" t="s">
        <v>36</v>
      </c>
      <c r="D310" t="s">
        <v>37</v>
      </c>
      <c r="E310" t="s">
        <v>38</v>
      </c>
      <c r="F310" t="s">
        <v>139</v>
      </c>
      <c r="G310" t="s">
        <v>140</v>
      </c>
      <c r="H310">
        <v>60</v>
      </c>
      <c r="I310">
        <v>495</v>
      </c>
      <c r="J310">
        <v>29700</v>
      </c>
      <c r="K310" t="s">
        <v>24</v>
      </c>
      <c r="L310" t="s">
        <v>162</v>
      </c>
      <c r="M310" t="s">
        <v>144</v>
      </c>
      <c r="N310">
        <v>6</v>
      </c>
      <c r="O310">
        <v>2021</v>
      </c>
    </row>
    <row r="311" spans="1:15" x14ac:dyDescent="0.3">
      <c r="A311" t="s">
        <v>12</v>
      </c>
      <c r="B311" s="1">
        <v>44372</v>
      </c>
      <c r="C311" t="s">
        <v>36</v>
      </c>
      <c r="D311" t="s">
        <v>37</v>
      </c>
      <c r="E311" t="s">
        <v>38</v>
      </c>
      <c r="F311" t="s">
        <v>139</v>
      </c>
      <c r="G311" t="s">
        <v>143</v>
      </c>
      <c r="H311">
        <v>55.000000000000007</v>
      </c>
      <c r="I311">
        <v>200</v>
      </c>
      <c r="J311">
        <v>11000.000000000002</v>
      </c>
      <c r="K311" t="s">
        <v>24</v>
      </c>
      <c r="L311" t="s">
        <v>162</v>
      </c>
      <c r="M311" t="s">
        <v>146</v>
      </c>
      <c r="N311">
        <v>6</v>
      </c>
      <c r="O311">
        <v>2021</v>
      </c>
    </row>
    <row r="312" spans="1:15" x14ac:dyDescent="0.3">
      <c r="A312" t="s">
        <v>12</v>
      </c>
      <c r="B312" s="1">
        <v>44373</v>
      </c>
      <c r="C312" t="s">
        <v>36</v>
      </c>
      <c r="D312" t="s">
        <v>37</v>
      </c>
      <c r="E312" t="s">
        <v>38</v>
      </c>
      <c r="F312" t="s">
        <v>145</v>
      </c>
      <c r="G312" t="s">
        <v>140</v>
      </c>
      <c r="H312">
        <v>50</v>
      </c>
      <c r="I312">
        <v>175</v>
      </c>
      <c r="J312">
        <v>8750</v>
      </c>
      <c r="K312" t="s">
        <v>24</v>
      </c>
      <c r="L312" t="s">
        <v>162</v>
      </c>
      <c r="M312" t="s">
        <v>147</v>
      </c>
      <c r="N312">
        <v>6</v>
      </c>
      <c r="O312">
        <v>2021</v>
      </c>
    </row>
    <row r="313" spans="1:15" x14ac:dyDescent="0.3">
      <c r="A313" t="s">
        <v>12</v>
      </c>
      <c r="B313" s="1">
        <v>44374</v>
      </c>
      <c r="C313" t="s">
        <v>36</v>
      </c>
      <c r="D313" t="s">
        <v>37</v>
      </c>
      <c r="E313" t="s">
        <v>38</v>
      </c>
      <c r="F313" t="s">
        <v>145</v>
      </c>
      <c r="G313" t="s">
        <v>143</v>
      </c>
      <c r="H313">
        <v>50</v>
      </c>
      <c r="I313">
        <v>100</v>
      </c>
      <c r="J313">
        <v>5000</v>
      </c>
      <c r="K313" t="s">
        <v>24</v>
      </c>
      <c r="L313" t="s">
        <v>162</v>
      </c>
      <c r="M313" t="s">
        <v>149</v>
      </c>
      <c r="N313">
        <v>6</v>
      </c>
      <c r="O313">
        <v>2021</v>
      </c>
    </row>
    <row r="314" spans="1:15" x14ac:dyDescent="0.3">
      <c r="A314" t="s">
        <v>12</v>
      </c>
      <c r="B314" s="1">
        <v>44375</v>
      </c>
      <c r="C314" t="s">
        <v>36</v>
      </c>
      <c r="D314" t="s">
        <v>37</v>
      </c>
      <c r="E314" t="s">
        <v>38</v>
      </c>
      <c r="F314" t="s">
        <v>139</v>
      </c>
      <c r="G314" t="s">
        <v>148</v>
      </c>
      <c r="H314">
        <v>60</v>
      </c>
      <c r="I314">
        <v>125</v>
      </c>
      <c r="J314">
        <v>7500</v>
      </c>
      <c r="K314" t="s">
        <v>24</v>
      </c>
      <c r="L314" t="s">
        <v>162</v>
      </c>
      <c r="M314" t="s">
        <v>150</v>
      </c>
      <c r="N314">
        <v>6</v>
      </c>
      <c r="O314">
        <v>2021</v>
      </c>
    </row>
    <row r="315" spans="1:15" x14ac:dyDescent="0.3">
      <c r="A315" t="s">
        <v>12</v>
      </c>
      <c r="B315" s="1">
        <v>44376</v>
      </c>
      <c r="C315" t="s">
        <v>36</v>
      </c>
      <c r="D315" t="s">
        <v>37</v>
      </c>
      <c r="E315" t="s">
        <v>38</v>
      </c>
      <c r="F315" t="s">
        <v>145</v>
      </c>
      <c r="G315" t="s">
        <v>148</v>
      </c>
      <c r="H315">
        <v>65</v>
      </c>
      <c r="I315">
        <v>250</v>
      </c>
      <c r="J315">
        <v>16250</v>
      </c>
      <c r="K315" t="s">
        <v>24</v>
      </c>
      <c r="L315" t="s">
        <v>162</v>
      </c>
      <c r="M315" t="s">
        <v>151</v>
      </c>
      <c r="N315">
        <v>6</v>
      </c>
      <c r="O315">
        <v>2021</v>
      </c>
    </row>
    <row r="316" spans="1:15" x14ac:dyDescent="0.3">
      <c r="A316" t="s">
        <v>12</v>
      </c>
      <c r="B316" s="1">
        <v>44377</v>
      </c>
      <c r="C316" t="s">
        <v>36</v>
      </c>
      <c r="D316" t="s">
        <v>37</v>
      </c>
      <c r="E316" t="s">
        <v>38</v>
      </c>
      <c r="F316" t="s">
        <v>139</v>
      </c>
      <c r="G316" t="s">
        <v>140</v>
      </c>
      <c r="H316">
        <v>50</v>
      </c>
      <c r="I316">
        <v>500</v>
      </c>
      <c r="J316">
        <v>25000</v>
      </c>
      <c r="K316" t="s">
        <v>24</v>
      </c>
      <c r="L316" t="s">
        <v>162</v>
      </c>
      <c r="M316" t="s">
        <v>142</v>
      </c>
      <c r="N316">
        <v>6</v>
      </c>
      <c r="O316">
        <v>2021</v>
      </c>
    </row>
    <row r="317" spans="1:15" x14ac:dyDescent="0.3">
      <c r="A317" t="s">
        <v>12</v>
      </c>
      <c r="B317" s="1">
        <v>44378</v>
      </c>
      <c r="C317" t="s">
        <v>36</v>
      </c>
      <c r="D317" t="s">
        <v>37</v>
      </c>
      <c r="E317" t="s">
        <v>38</v>
      </c>
      <c r="F317" t="s">
        <v>139</v>
      </c>
      <c r="G317" t="s">
        <v>143</v>
      </c>
      <c r="H317">
        <v>45.000000000000007</v>
      </c>
      <c r="I317">
        <v>250</v>
      </c>
      <c r="J317">
        <v>11250.000000000002</v>
      </c>
      <c r="K317" t="s">
        <v>24</v>
      </c>
      <c r="L317" t="s">
        <v>156</v>
      </c>
      <c r="M317" t="s">
        <v>144</v>
      </c>
      <c r="N317">
        <v>7</v>
      </c>
      <c r="O317">
        <v>2021</v>
      </c>
    </row>
    <row r="318" spans="1:15" x14ac:dyDescent="0.3">
      <c r="A318" t="s">
        <v>12</v>
      </c>
      <c r="B318" s="1">
        <v>44379</v>
      </c>
      <c r="C318" t="s">
        <v>36</v>
      </c>
      <c r="D318" t="s">
        <v>37</v>
      </c>
      <c r="E318" t="s">
        <v>38</v>
      </c>
      <c r="F318" t="s">
        <v>145</v>
      </c>
      <c r="G318" t="s">
        <v>140</v>
      </c>
      <c r="H318">
        <v>40</v>
      </c>
      <c r="I318">
        <v>200</v>
      </c>
      <c r="J318">
        <v>8000</v>
      </c>
      <c r="K318" t="s">
        <v>24</v>
      </c>
      <c r="L318" t="s">
        <v>156</v>
      </c>
      <c r="M318" t="s">
        <v>146</v>
      </c>
      <c r="N318">
        <v>7</v>
      </c>
      <c r="O318">
        <v>2021</v>
      </c>
    </row>
    <row r="319" spans="1:15" x14ac:dyDescent="0.3">
      <c r="A319" t="s">
        <v>12</v>
      </c>
      <c r="B319" s="1">
        <v>44380</v>
      </c>
      <c r="C319" t="s">
        <v>36</v>
      </c>
      <c r="D319" t="s">
        <v>37</v>
      </c>
      <c r="E319" t="s">
        <v>38</v>
      </c>
      <c r="F319" t="s">
        <v>145</v>
      </c>
      <c r="G319" t="s">
        <v>143</v>
      </c>
      <c r="H319">
        <v>40</v>
      </c>
      <c r="I319">
        <v>175</v>
      </c>
      <c r="J319">
        <v>7000</v>
      </c>
      <c r="K319" t="s">
        <v>24</v>
      </c>
      <c r="L319" t="s">
        <v>156</v>
      </c>
      <c r="M319" t="s">
        <v>147</v>
      </c>
      <c r="N319">
        <v>7</v>
      </c>
      <c r="O319">
        <v>2021</v>
      </c>
    </row>
    <row r="320" spans="1:15" x14ac:dyDescent="0.3">
      <c r="A320" t="s">
        <v>12</v>
      </c>
      <c r="B320" s="1">
        <v>44381</v>
      </c>
      <c r="C320" t="s">
        <v>36</v>
      </c>
      <c r="D320" t="s">
        <v>37</v>
      </c>
      <c r="E320" t="s">
        <v>38</v>
      </c>
      <c r="F320" t="s">
        <v>139</v>
      </c>
      <c r="G320" t="s">
        <v>148</v>
      </c>
      <c r="H320">
        <v>50</v>
      </c>
      <c r="I320">
        <v>175</v>
      </c>
      <c r="J320">
        <v>8750</v>
      </c>
      <c r="K320" t="s">
        <v>24</v>
      </c>
      <c r="L320" t="s">
        <v>156</v>
      </c>
      <c r="M320" t="s">
        <v>149</v>
      </c>
      <c r="N320">
        <v>7</v>
      </c>
      <c r="O320">
        <v>2021</v>
      </c>
    </row>
    <row r="321" spans="1:15" x14ac:dyDescent="0.3">
      <c r="A321" t="s">
        <v>12</v>
      </c>
      <c r="B321" s="1">
        <v>44382</v>
      </c>
      <c r="C321" t="s">
        <v>36</v>
      </c>
      <c r="D321" t="s">
        <v>37</v>
      </c>
      <c r="E321" t="s">
        <v>38</v>
      </c>
      <c r="F321" t="s">
        <v>145</v>
      </c>
      <c r="G321" t="s">
        <v>148</v>
      </c>
      <c r="H321">
        <v>55.000000000000007</v>
      </c>
      <c r="I321">
        <v>350</v>
      </c>
      <c r="J321">
        <v>19250.000000000004</v>
      </c>
      <c r="K321" t="s">
        <v>24</v>
      </c>
      <c r="L321" t="s">
        <v>156</v>
      </c>
      <c r="M321" t="s">
        <v>150</v>
      </c>
      <c r="N321">
        <v>7</v>
      </c>
      <c r="O321">
        <v>2021</v>
      </c>
    </row>
    <row r="322" spans="1:15" x14ac:dyDescent="0.3">
      <c r="A322" t="s">
        <v>12</v>
      </c>
      <c r="B322" s="1">
        <v>44383</v>
      </c>
      <c r="C322" t="s">
        <v>36</v>
      </c>
      <c r="D322" t="s">
        <v>37</v>
      </c>
      <c r="E322" t="s">
        <v>38</v>
      </c>
      <c r="F322" t="s">
        <v>139</v>
      </c>
      <c r="G322" t="s">
        <v>140</v>
      </c>
      <c r="H322">
        <v>50</v>
      </c>
      <c r="I322">
        <v>575</v>
      </c>
      <c r="J322">
        <v>28750</v>
      </c>
      <c r="K322" t="s">
        <v>24</v>
      </c>
      <c r="L322" t="s">
        <v>156</v>
      </c>
      <c r="M322" t="s">
        <v>151</v>
      </c>
      <c r="N322">
        <v>7</v>
      </c>
      <c r="O322">
        <v>2021</v>
      </c>
    </row>
    <row r="323" spans="1:15" x14ac:dyDescent="0.3">
      <c r="A323" t="s">
        <v>12</v>
      </c>
      <c r="B323" s="1">
        <v>44384</v>
      </c>
      <c r="C323" t="s">
        <v>36</v>
      </c>
      <c r="D323" t="s">
        <v>37</v>
      </c>
      <c r="E323" t="s">
        <v>38</v>
      </c>
      <c r="F323" t="s">
        <v>139</v>
      </c>
      <c r="G323" t="s">
        <v>143</v>
      </c>
      <c r="H323">
        <v>45.000000000000007</v>
      </c>
      <c r="I323">
        <v>325</v>
      </c>
      <c r="J323">
        <v>14625.000000000002</v>
      </c>
      <c r="K323" t="s">
        <v>24</v>
      </c>
      <c r="L323" t="s">
        <v>156</v>
      </c>
      <c r="M323" t="s">
        <v>142</v>
      </c>
      <c r="N323">
        <v>7</v>
      </c>
      <c r="O323">
        <v>2021</v>
      </c>
    </row>
    <row r="324" spans="1:15" x14ac:dyDescent="0.3">
      <c r="A324" t="s">
        <v>12</v>
      </c>
      <c r="B324" s="1">
        <v>44385</v>
      </c>
      <c r="C324" t="s">
        <v>36</v>
      </c>
      <c r="D324" t="s">
        <v>37</v>
      </c>
      <c r="E324" t="s">
        <v>38</v>
      </c>
      <c r="F324" t="s">
        <v>145</v>
      </c>
      <c r="G324" t="s">
        <v>140</v>
      </c>
      <c r="H324">
        <v>40</v>
      </c>
      <c r="I324">
        <v>250</v>
      </c>
      <c r="J324">
        <v>10000</v>
      </c>
      <c r="K324" t="s">
        <v>24</v>
      </c>
      <c r="L324" t="s">
        <v>156</v>
      </c>
      <c r="M324" t="s">
        <v>144</v>
      </c>
      <c r="N324">
        <v>7</v>
      </c>
      <c r="O324">
        <v>2021</v>
      </c>
    </row>
    <row r="325" spans="1:15" x14ac:dyDescent="0.3">
      <c r="A325" t="s">
        <v>12</v>
      </c>
      <c r="B325" s="1">
        <v>44386</v>
      </c>
      <c r="C325" t="s">
        <v>36</v>
      </c>
      <c r="D325" t="s">
        <v>37</v>
      </c>
      <c r="E325" t="s">
        <v>38</v>
      </c>
      <c r="F325" t="s">
        <v>145</v>
      </c>
      <c r="G325" t="s">
        <v>143</v>
      </c>
      <c r="H325">
        <v>40</v>
      </c>
      <c r="I325">
        <v>200</v>
      </c>
      <c r="J325">
        <v>8000</v>
      </c>
      <c r="K325" t="s">
        <v>24</v>
      </c>
      <c r="L325" t="s">
        <v>156</v>
      </c>
      <c r="M325" t="s">
        <v>146</v>
      </c>
      <c r="N325">
        <v>7</v>
      </c>
      <c r="O325">
        <v>2021</v>
      </c>
    </row>
    <row r="326" spans="1:15" x14ac:dyDescent="0.3">
      <c r="A326" t="s">
        <v>12</v>
      </c>
      <c r="B326" s="1">
        <v>44387</v>
      </c>
      <c r="C326" t="s">
        <v>36</v>
      </c>
      <c r="D326" t="s">
        <v>37</v>
      </c>
      <c r="E326" t="s">
        <v>38</v>
      </c>
      <c r="F326" t="s">
        <v>139</v>
      </c>
      <c r="G326" t="s">
        <v>148</v>
      </c>
      <c r="H326">
        <v>50</v>
      </c>
      <c r="I326">
        <v>225</v>
      </c>
      <c r="J326">
        <v>11250</v>
      </c>
      <c r="K326" t="s">
        <v>24</v>
      </c>
      <c r="L326" t="s">
        <v>156</v>
      </c>
      <c r="M326" t="s">
        <v>147</v>
      </c>
      <c r="N326">
        <v>7</v>
      </c>
      <c r="O326">
        <v>2021</v>
      </c>
    </row>
    <row r="327" spans="1:15" x14ac:dyDescent="0.3">
      <c r="A327" t="s">
        <v>12</v>
      </c>
      <c r="B327" s="1">
        <v>44388</v>
      </c>
      <c r="C327" t="s">
        <v>36</v>
      </c>
      <c r="D327" t="s">
        <v>37</v>
      </c>
      <c r="E327" t="s">
        <v>38</v>
      </c>
      <c r="F327" t="s">
        <v>145</v>
      </c>
      <c r="G327" t="s">
        <v>148</v>
      </c>
      <c r="H327">
        <v>55.000000000000007</v>
      </c>
      <c r="I327">
        <v>400</v>
      </c>
      <c r="J327">
        <v>22000.000000000004</v>
      </c>
      <c r="K327" t="s">
        <v>24</v>
      </c>
      <c r="L327" t="s">
        <v>156</v>
      </c>
      <c r="M327" t="s">
        <v>149</v>
      </c>
      <c r="N327">
        <v>7</v>
      </c>
      <c r="O327">
        <v>2021</v>
      </c>
    </row>
    <row r="328" spans="1:15" x14ac:dyDescent="0.3">
      <c r="A328" t="s">
        <v>12</v>
      </c>
      <c r="B328" s="1">
        <v>44389</v>
      </c>
      <c r="C328" t="s">
        <v>36</v>
      </c>
      <c r="D328" t="s">
        <v>37</v>
      </c>
      <c r="E328" t="s">
        <v>38</v>
      </c>
      <c r="F328" t="s">
        <v>139</v>
      </c>
      <c r="G328" t="s">
        <v>140</v>
      </c>
      <c r="H328">
        <v>50</v>
      </c>
      <c r="I328">
        <v>550</v>
      </c>
      <c r="J328">
        <v>27500</v>
      </c>
      <c r="K328" t="s">
        <v>24</v>
      </c>
      <c r="L328" t="s">
        <v>156</v>
      </c>
      <c r="M328" t="s">
        <v>150</v>
      </c>
      <c r="N328">
        <v>7</v>
      </c>
      <c r="O328">
        <v>2021</v>
      </c>
    </row>
    <row r="329" spans="1:15" x14ac:dyDescent="0.3">
      <c r="A329" t="s">
        <v>12</v>
      </c>
      <c r="B329" s="1">
        <v>44390</v>
      </c>
      <c r="C329" t="s">
        <v>36</v>
      </c>
      <c r="D329" t="s">
        <v>37</v>
      </c>
      <c r="E329" t="s">
        <v>38</v>
      </c>
      <c r="F329" t="s">
        <v>139</v>
      </c>
      <c r="G329" t="s">
        <v>143</v>
      </c>
      <c r="H329">
        <v>45.000000000000007</v>
      </c>
      <c r="I329">
        <v>325</v>
      </c>
      <c r="J329">
        <v>14625.000000000002</v>
      </c>
      <c r="K329" t="s">
        <v>24</v>
      </c>
      <c r="L329" t="s">
        <v>156</v>
      </c>
      <c r="M329" t="s">
        <v>151</v>
      </c>
      <c r="N329">
        <v>7</v>
      </c>
      <c r="O329">
        <v>2021</v>
      </c>
    </row>
    <row r="330" spans="1:15" x14ac:dyDescent="0.3">
      <c r="A330" t="s">
        <v>12</v>
      </c>
      <c r="B330" s="1">
        <v>44391</v>
      </c>
      <c r="C330" t="s">
        <v>36</v>
      </c>
      <c r="D330" t="s">
        <v>37</v>
      </c>
      <c r="E330" t="s">
        <v>38</v>
      </c>
      <c r="F330" t="s">
        <v>145</v>
      </c>
      <c r="G330" t="s">
        <v>140</v>
      </c>
      <c r="H330">
        <v>40</v>
      </c>
      <c r="I330">
        <v>250</v>
      </c>
      <c r="J330">
        <v>10000</v>
      </c>
      <c r="K330" t="s">
        <v>24</v>
      </c>
      <c r="L330" t="s">
        <v>156</v>
      </c>
      <c r="M330" t="s">
        <v>142</v>
      </c>
      <c r="N330">
        <v>7</v>
      </c>
      <c r="O330">
        <v>2021</v>
      </c>
    </row>
    <row r="331" spans="1:15" x14ac:dyDescent="0.3">
      <c r="A331" t="s">
        <v>12</v>
      </c>
      <c r="B331" s="1">
        <v>44392</v>
      </c>
      <c r="C331" t="s">
        <v>36</v>
      </c>
      <c r="D331" t="s">
        <v>37</v>
      </c>
      <c r="E331" t="s">
        <v>38</v>
      </c>
      <c r="F331" t="s">
        <v>145</v>
      </c>
      <c r="G331" t="s">
        <v>143</v>
      </c>
      <c r="H331">
        <v>40</v>
      </c>
      <c r="I331">
        <v>225</v>
      </c>
      <c r="J331">
        <v>9000</v>
      </c>
      <c r="K331" t="s">
        <v>24</v>
      </c>
      <c r="L331" t="s">
        <v>156</v>
      </c>
      <c r="M331" t="s">
        <v>144</v>
      </c>
      <c r="N331">
        <v>7</v>
      </c>
      <c r="O331">
        <v>2021</v>
      </c>
    </row>
    <row r="332" spans="1:15" x14ac:dyDescent="0.3">
      <c r="A332" t="s">
        <v>12</v>
      </c>
      <c r="B332" s="1">
        <v>44393</v>
      </c>
      <c r="C332" t="s">
        <v>36</v>
      </c>
      <c r="D332" t="s">
        <v>37</v>
      </c>
      <c r="E332" t="s">
        <v>38</v>
      </c>
      <c r="F332" t="s">
        <v>139</v>
      </c>
      <c r="G332" t="s">
        <v>148</v>
      </c>
      <c r="H332">
        <v>50</v>
      </c>
      <c r="I332">
        <v>200</v>
      </c>
      <c r="J332">
        <v>10000</v>
      </c>
      <c r="K332" t="s">
        <v>24</v>
      </c>
      <c r="L332" t="s">
        <v>156</v>
      </c>
      <c r="M332" t="s">
        <v>146</v>
      </c>
      <c r="N332">
        <v>7</v>
      </c>
      <c r="O332">
        <v>2021</v>
      </c>
    </row>
    <row r="333" spans="1:15" x14ac:dyDescent="0.3">
      <c r="A333" t="s">
        <v>12</v>
      </c>
      <c r="B333" s="1">
        <v>44394</v>
      </c>
      <c r="C333" t="s">
        <v>36</v>
      </c>
      <c r="D333" t="s">
        <v>37</v>
      </c>
      <c r="E333" t="s">
        <v>38</v>
      </c>
      <c r="F333" t="s">
        <v>145</v>
      </c>
      <c r="G333" t="s">
        <v>148</v>
      </c>
      <c r="H333">
        <v>55.000000000000007</v>
      </c>
      <c r="I333">
        <v>375</v>
      </c>
      <c r="J333">
        <v>20625.000000000004</v>
      </c>
      <c r="K333" t="s">
        <v>24</v>
      </c>
      <c r="L333" t="s">
        <v>156</v>
      </c>
      <c r="M333" t="s">
        <v>147</v>
      </c>
      <c r="N333">
        <v>7</v>
      </c>
      <c r="O333">
        <v>2021</v>
      </c>
    </row>
    <row r="334" spans="1:15" x14ac:dyDescent="0.3">
      <c r="A334" t="s">
        <v>12</v>
      </c>
      <c r="B334" s="1">
        <v>44395</v>
      </c>
      <c r="C334" t="s">
        <v>36</v>
      </c>
      <c r="D334" t="s">
        <v>37</v>
      </c>
      <c r="E334" t="s">
        <v>38</v>
      </c>
      <c r="F334" t="s">
        <v>139</v>
      </c>
      <c r="G334" t="s">
        <v>140</v>
      </c>
      <c r="H334">
        <v>50</v>
      </c>
      <c r="I334">
        <v>500</v>
      </c>
      <c r="J334">
        <v>25000</v>
      </c>
      <c r="K334" t="s">
        <v>24</v>
      </c>
      <c r="L334" t="s">
        <v>156</v>
      </c>
      <c r="M334" t="s">
        <v>149</v>
      </c>
      <c r="N334">
        <v>7</v>
      </c>
      <c r="O334">
        <v>2021</v>
      </c>
    </row>
    <row r="335" spans="1:15" x14ac:dyDescent="0.3">
      <c r="A335" t="s">
        <v>12</v>
      </c>
      <c r="B335" s="1">
        <v>44396</v>
      </c>
      <c r="C335" t="s">
        <v>36</v>
      </c>
      <c r="D335" t="s">
        <v>37</v>
      </c>
      <c r="E335" t="s">
        <v>38</v>
      </c>
      <c r="F335" t="s">
        <v>139</v>
      </c>
      <c r="G335" t="s">
        <v>143</v>
      </c>
      <c r="H335">
        <v>45.000000000000007</v>
      </c>
      <c r="I335">
        <v>300</v>
      </c>
      <c r="J335">
        <v>13500.000000000002</v>
      </c>
      <c r="K335" t="s">
        <v>24</v>
      </c>
      <c r="L335" t="s">
        <v>156</v>
      </c>
      <c r="M335" t="s">
        <v>150</v>
      </c>
      <c r="N335">
        <v>7</v>
      </c>
      <c r="O335">
        <v>2021</v>
      </c>
    </row>
    <row r="336" spans="1:15" x14ac:dyDescent="0.3">
      <c r="A336" t="s">
        <v>12</v>
      </c>
      <c r="B336" s="1">
        <v>44397</v>
      </c>
      <c r="C336" t="s">
        <v>36</v>
      </c>
      <c r="D336" t="s">
        <v>37</v>
      </c>
      <c r="E336" t="s">
        <v>38</v>
      </c>
      <c r="F336" t="s">
        <v>145</v>
      </c>
      <c r="G336" t="s">
        <v>140</v>
      </c>
      <c r="H336">
        <v>40</v>
      </c>
      <c r="I336">
        <v>200</v>
      </c>
      <c r="J336">
        <v>8000</v>
      </c>
      <c r="K336" t="s">
        <v>24</v>
      </c>
      <c r="L336" t="s">
        <v>156</v>
      </c>
      <c r="M336" t="s">
        <v>151</v>
      </c>
      <c r="N336">
        <v>7</v>
      </c>
      <c r="O336">
        <v>2021</v>
      </c>
    </row>
    <row r="337" spans="1:15" x14ac:dyDescent="0.3">
      <c r="A337" t="s">
        <v>12</v>
      </c>
      <c r="B337" s="1">
        <v>44398</v>
      </c>
      <c r="C337" t="s">
        <v>36</v>
      </c>
      <c r="D337" t="s">
        <v>37</v>
      </c>
      <c r="E337" t="s">
        <v>38</v>
      </c>
      <c r="F337" t="s">
        <v>145</v>
      </c>
      <c r="G337" t="s">
        <v>143</v>
      </c>
      <c r="H337">
        <v>40</v>
      </c>
      <c r="I337">
        <v>175</v>
      </c>
      <c r="J337">
        <v>7000</v>
      </c>
      <c r="K337" t="s">
        <v>24</v>
      </c>
      <c r="L337" t="s">
        <v>156</v>
      </c>
      <c r="M337" t="s">
        <v>142</v>
      </c>
      <c r="N337">
        <v>7</v>
      </c>
      <c r="O337">
        <v>2021</v>
      </c>
    </row>
    <row r="338" spans="1:15" x14ac:dyDescent="0.3">
      <c r="A338" t="s">
        <v>12</v>
      </c>
      <c r="B338" s="1">
        <v>44399</v>
      </c>
      <c r="C338" t="s">
        <v>36</v>
      </c>
      <c r="D338" t="s">
        <v>37</v>
      </c>
      <c r="E338" t="s">
        <v>38</v>
      </c>
      <c r="F338" t="s">
        <v>139</v>
      </c>
      <c r="G338" t="s">
        <v>148</v>
      </c>
      <c r="H338">
        <v>50</v>
      </c>
      <c r="I338">
        <v>175</v>
      </c>
      <c r="J338">
        <v>8750</v>
      </c>
      <c r="K338" t="s">
        <v>24</v>
      </c>
      <c r="L338" t="s">
        <v>156</v>
      </c>
      <c r="M338" t="s">
        <v>144</v>
      </c>
      <c r="N338">
        <v>7</v>
      </c>
      <c r="O338">
        <v>2021</v>
      </c>
    </row>
    <row r="339" spans="1:15" x14ac:dyDescent="0.3">
      <c r="A339" t="s">
        <v>12</v>
      </c>
      <c r="B339" s="1">
        <v>44400</v>
      </c>
      <c r="C339" t="s">
        <v>36</v>
      </c>
      <c r="D339" t="s">
        <v>37</v>
      </c>
      <c r="E339" t="s">
        <v>38</v>
      </c>
      <c r="F339" t="s">
        <v>145</v>
      </c>
      <c r="G339" t="s">
        <v>148</v>
      </c>
      <c r="H339">
        <v>55.000000000000007</v>
      </c>
      <c r="I339">
        <v>250</v>
      </c>
      <c r="J339">
        <v>13750.000000000002</v>
      </c>
      <c r="K339" t="s">
        <v>24</v>
      </c>
      <c r="L339" t="s">
        <v>156</v>
      </c>
      <c r="M339" t="s">
        <v>146</v>
      </c>
      <c r="N339">
        <v>7</v>
      </c>
      <c r="O339">
        <v>2021</v>
      </c>
    </row>
    <row r="340" spans="1:15" x14ac:dyDescent="0.3">
      <c r="A340" t="s">
        <v>12</v>
      </c>
      <c r="B340" s="1">
        <v>44401</v>
      </c>
      <c r="C340" t="s">
        <v>36</v>
      </c>
      <c r="D340" t="s">
        <v>37</v>
      </c>
      <c r="E340" t="s">
        <v>38</v>
      </c>
      <c r="F340" t="s">
        <v>139</v>
      </c>
      <c r="G340" t="s">
        <v>140</v>
      </c>
      <c r="H340">
        <v>60</v>
      </c>
      <c r="I340">
        <v>425</v>
      </c>
      <c r="J340">
        <v>25500</v>
      </c>
      <c r="K340" t="s">
        <v>24</v>
      </c>
      <c r="L340" t="s">
        <v>156</v>
      </c>
      <c r="M340" t="s">
        <v>147</v>
      </c>
      <c r="N340">
        <v>7</v>
      </c>
      <c r="O340">
        <v>2021</v>
      </c>
    </row>
    <row r="341" spans="1:15" x14ac:dyDescent="0.3">
      <c r="A341" t="s">
        <v>12</v>
      </c>
      <c r="B341" s="1">
        <v>44402</v>
      </c>
      <c r="C341" t="s">
        <v>36</v>
      </c>
      <c r="D341" t="s">
        <v>37</v>
      </c>
      <c r="E341" t="s">
        <v>38</v>
      </c>
      <c r="F341" t="s">
        <v>139</v>
      </c>
      <c r="G341" t="s">
        <v>143</v>
      </c>
      <c r="H341">
        <v>50</v>
      </c>
      <c r="I341">
        <v>250</v>
      </c>
      <c r="J341">
        <v>12500</v>
      </c>
      <c r="K341" t="s">
        <v>24</v>
      </c>
      <c r="L341" t="s">
        <v>156</v>
      </c>
      <c r="M341" t="s">
        <v>149</v>
      </c>
      <c r="N341">
        <v>7</v>
      </c>
      <c r="O341">
        <v>2021</v>
      </c>
    </row>
    <row r="342" spans="1:15" x14ac:dyDescent="0.3">
      <c r="A342" t="s">
        <v>12</v>
      </c>
      <c r="B342" s="1">
        <v>44403</v>
      </c>
      <c r="C342" t="s">
        <v>36</v>
      </c>
      <c r="D342" t="s">
        <v>37</v>
      </c>
      <c r="E342" t="s">
        <v>38</v>
      </c>
      <c r="F342" t="s">
        <v>145</v>
      </c>
      <c r="G342" t="s">
        <v>140</v>
      </c>
      <c r="H342">
        <v>50</v>
      </c>
      <c r="I342">
        <v>150</v>
      </c>
      <c r="J342">
        <v>7500</v>
      </c>
      <c r="K342" t="s">
        <v>24</v>
      </c>
      <c r="L342" t="s">
        <v>156</v>
      </c>
      <c r="M342" t="s">
        <v>150</v>
      </c>
      <c r="N342">
        <v>7</v>
      </c>
      <c r="O342">
        <v>2021</v>
      </c>
    </row>
    <row r="343" spans="1:15" x14ac:dyDescent="0.3">
      <c r="A343" t="s">
        <v>12</v>
      </c>
      <c r="B343" s="1">
        <v>44404</v>
      </c>
      <c r="C343" t="s">
        <v>36</v>
      </c>
      <c r="D343" t="s">
        <v>37</v>
      </c>
      <c r="E343" t="s">
        <v>38</v>
      </c>
      <c r="F343" t="s">
        <v>145</v>
      </c>
      <c r="G343" t="s">
        <v>143</v>
      </c>
      <c r="H343">
        <v>50</v>
      </c>
      <c r="I343">
        <v>125</v>
      </c>
      <c r="J343">
        <v>6250</v>
      </c>
      <c r="K343" t="s">
        <v>24</v>
      </c>
      <c r="L343" t="s">
        <v>156</v>
      </c>
      <c r="M343" t="s">
        <v>151</v>
      </c>
      <c r="N343">
        <v>7</v>
      </c>
      <c r="O343">
        <v>2021</v>
      </c>
    </row>
    <row r="344" spans="1:15" x14ac:dyDescent="0.3">
      <c r="A344" t="s">
        <v>12</v>
      </c>
      <c r="B344" s="1">
        <v>44405</v>
      </c>
      <c r="C344" t="s">
        <v>36</v>
      </c>
      <c r="D344" t="s">
        <v>37</v>
      </c>
      <c r="E344" t="s">
        <v>38</v>
      </c>
      <c r="F344" t="s">
        <v>139</v>
      </c>
      <c r="G344" t="s">
        <v>148</v>
      </c>
      <c r="H344">
        <v>60</v>
      </c>
      <c r="I344">
        <v>125</v>
      </c>
      <c r="J344">
        <v>7500</v>
      </c>
      <c r="K344" t="s">
        <v>24</v>
      </c>
      <c r="L344" t="s">
        <v>156</v>
      </c>
      <c r="M344" t="s">
        <v>142</v>
      </c>
      <c r="N344">
        <v>7</v>
      </c>
      <c r="O344">
        <v>2021</v>
      </c>
    </row>
    <row r="345" spans="1:15" x14ac:dyDescent="0.3">
      <c r="A345" t="s">
        <v>12</v>
      </c>
      <c r="B345" s="1">
        <v>44406</v>
      </c>
      <c r="C345" t="s">
        <v>36</v>
      </c>
      <c r="D345" t="s">
        <v>37</v>
      </c>
      <c r="E345" t="s">
        <v>38</v>
      </c>
      <c r="F345" t="s">
        <v>145</v>
      </c>
      <c r="G345" t="s">
        <v>148</v>
      </c>
      <c r="H345">
        <v>64.999999999999986</v>
      </c>
      <c r="I345">
        <v>250</v>
      </c>
      <c r="J345">
        <v>16249.999999999996</v>
      </c>
      <c r="K345" t="s">
        <v>24</v>
      </c>
      <c r="L345" t="s">
        <v>156</v>
      </c>
      <c r="M345" t="s">
        <v>144</v>
      </c>
      <c r="N345">
        <v>7</v>
      </c>
      <c r="O345">
        <v>2021</v>
      </c>
    </row>
    <row r="346" spans="1:15" x14ac:dyDescent="0.3">
      <c r="A346" t="s">
        <v>12</v>
      </c>
      <c r="B346" s="1">
        <v>44407</v>
      </c>
      <c r="C346" t="s">
        <v>36</v>
      </c>
      <c r="D346" t="s">
        <v>37</v>
      </c>
      <c r="E346" t="s">
        <v>38</v>
      </c>
      <c r="F346" t="s">
        <v>139</v>
      </c>
      <c r="G346" t="s">
        <v>140</v>
      </c>
      <c r="H346">
        <v>60</v>
      </c>
      <c r="I346">
        <v>400</v>
      </c>
      <c r="J346">
        <v>24000</v>
      </c>
      <c r="K346" t="s">
        <v>24</v>
      </c>
      <c r="L346" t="s">
        <v>156</v>
      </c>
      <c r="M346" t="s">
        <v>146</v>
      </c>
      <c r="N346">
        <v>7</v>
      </c>
      <c r="O346">
        <v>2021</v>
      </c>
    </row>
    <row r="347" spans="1:15" x14ac:dyDescent="0.3">
      <c r="A347" t="s">
        <v>12</v>
      </c>
      <c r="B347" s="1">
        <v>44408</v>
      </c>
      <c r="C347" t="s">
        <v>36</v>
      </c>
      <c r="D347" t="s">
        <v>37</v>
      </c>
      <c r="E347" t="s">
        <v>38</v>
      </c>
      <c r="F347" t="s">
        <v>139</v>
      </c>
      <c r="G347" t="s">
        <v>143</v>
      </c>
      <c r="H347">
        <v>50</v>
      </c>
      <c r="I347">
        <v>250</v>
      </c>
      <c r="J347">
        <v>12500</v>
      </c>
      <c r="K347" t="s">
        <v>24</v>
      </c>
      <c r="L347" t="s">
        <v>156</v>
      </c>
      <c r="M347" t="s">
        <v>147</v>
      </c>
      <c r="N347">
        <v>7</v>
      </c>
      <c r="O347">
        <v>2021</v>
      </c>
    </row>
    <row r="348" spans="1:15" x14ac:dyDescent="0.3">
      <c r="A348" t="s">
        <v>12</v>
      </c>
      <c r="B348" s="1">
        <v>44409</v>
      </c>
      <c r="C348" t="s">
        <v>36</v>
      </c>
      <c r="D348" t="s">
        <v>37</v>
      </c>
      <c r="E348" t="s">
        <v>38</v>
      </c>
      <c r="F348" t="s">
        <v>145</v>
      </c>
      <c r="G348" t="s">
        <v>140</v>
      </c>
      <c r="H348">
        <v>50</v>
      </c>
      <c r="I348">
        <v>195</v>
      </c>
      <c r="J348">
        <v>9750</v>
      </c>
      <c r="K348" t="s">
        <v>24</v>
      </c>
      <c r="L348" t="s">
        <v>157</v>
      </c>
      <c r="M348" t="s">
        <v>149</v>
      </c>
      <c r="N348">
        <v>8</v>
      </c>
      <c r="O348">
        <v>2021</v>
      </c>
    </row>
    <row r="349" spans="1:15" x14ac:dyDescent="0.3">
      <c r="A349" t="s">
        <v>12</v>
      </c>
      <c r="B349" s="1">
        <v>44410</v>
      </c>
      <c r="C349" t="s">
        <v>36</v>
      </c>
      <c r="D349" t="s">
        <v>37</v>
      </c>
      <c r="E349" t="s">
        <v>38</v>
      </c>
      <c r="F349" t="s">
        <v>145</v>
      </c>
      <c r="G349" t="s">
        <v>143</v>
      </c>
      <c r="H349">
        <v>50</v>
      </c>
      <c r="I349">
        <v>175</v>
      </c>
      <c r="J349">
        <v>8750</v>
      </c>
      <c r="K349" t="s">
        <v>24</v>
      </c>
      <c r="L349" t="s">
        <v>157</v>
      </c>
      <c r="M349" t="s">
        <v>150</v>
      </c>
      <c r="N349">
        <v>8</v>
      </c>
      <c r="O349">
        <v>2021</v>
      </c>
    </row>
    <row r="350" spans="1:15" x14ac:dyDescent="0.3">
      <c r="A350" t="s">
        <v>12</v>
      </c>
      <c r="B350" s="1">
        <v>44411</v>
      </c>
      <c r="C350" t="s">
        <v>36</v>
      </c>
      <c r="D350" t="s">
        <v>37</v>
      </c>
      <c r="E350" t="s">
        <v>38</v>
      </c>
      <c r="F350" t="s">
        <v>139</v>
      </c>
      <c r="G350" t="s">
        <v>148</v>
      </c>
      <c r="H350">
        <v>60</v>
      </c>
      <c r="I350">
        <v>150</v>
      </c>
      <c r="J350">
        <v>9000</v>
      </c>
      <c r="K350" t="s">
        <v>24</v>
      </c>
      <c r="L350" t="s">
        <v>157</v>
      </c>
      <c r="M350" t="s">
        <v>151</v>
      </c>
      <c r="N350">
        <v>8</v>
      </c>
      <c r="O350">
        <v>2021</v>
      </c>
    </row>
    <row r="351" spans="1:15" x14ac:dyDescent="0.3">
      <c r="A351" t="s">
        <v>12</v>
      </c>
      <c r="B351" s="1">
        <v>44412</v>
      </c>
      <c r="C351" t="s">
        <v>36</v>
      </c>
      <c r="D351" t="s">
        <v>37</v>
      </c>
      <c r="E351" t="s">
        <v>38</v>
      </c>
      <c r="F351" t="s">
        <v>145</v>
      </c>
      <c r="G351" t="s">
        <v>148</v>
      </c>
      <c r="H351">
        <v>64.999999999999986</v>
      </c>
      <c r="I351">
        <v>250</v>
      </c>
      <c r="J351">
        <v>16249.999999999996</v>
      </c>
      <c r="K351" t="s">
        <v>24</v>
      </c>
      <c r="L351" t="s">
        <v>157</v>
      </c>
      <c r="M351" t="s">
        <v>142</v>
      </c>
      <c r="N351">
        <v>8</v>
      </c>
      <c r="O351">
        <v>2021</v>
      </c>
    </row>
    <row r="352" spans="1:15" x14ac:dyDescent="0.3">
      <c r="A352" t="s">
        <v>12</v>
      </c>
      <c r="B352" s="1">
        <v>44413</v>
      </c>
      <c r="C352" t="s">
        <v>36</v>
      </c>
      <c r="D352" t="s">
        <v>37</v>
      </c>
      <c r="E352" t="s">
        <v>38</v>
      </c>
      <c r="F352" t="s">
        <v>139</v>
      </c>
      <c r="G352" t="s">
        <v>140</v>
      </c>
      <c r="H352">
        <v>60</v>
      </c>
      <c r="I352">
        <v>500</v>
      </c>
      <c r="J352">
        <v>30000</v>
      </c>
      <c r="K352" t="s">
        <v>24</v>
      </c>
      <c r="L352" t="s">
        <v>157</v>
      </c>
      <c r="M352" t="s">
        <v>144</v>
      </c>
      <c r="N352">
        <v>8</v>
      </c>
      <c r="O352">
        <v>2021</v>
      </c>
    </row>
    <row r="353" spans="1:15" x14ac:dyDescent="0.3">
      <c r="A353" t="s">
        <v>12</v>
      </c>
      <c r="B353" s="1">
        <v>44414</v>
      </c>
      <c r="C353" t="s">
        <v>36</v>
      </c>
      <c r="D353" t="s">
        <v>37</v>
      </c>
      <c r="E353" t="s">
        <v>38</v>
      </c>
      <c r="F353" t="s">
        <v>139</v>
      </c>
      <c r="G353" t="s">
        <v>143</v>
      </c>
      <c r="H353">
        <v>50</v>
      </c>
      <c r="I353">
        <v>300</v>
      </c>
      <c r="J353">
        <v>15000</v>
      </c>
      <c r="K353" t="s">
        <v>24</v>
      </c>
      <c r="L353" t="s">
        <v>157</v>
      </c>
      <c r="M353" t="s">
        <v>146</v>
      </c>
      <c r="N353">
        <v>8</v>
      </c>
      <c r="O353">
        <v>2021</v>
      </c>
    </row>
    <row r="354" spans="1:15" x14ac:dyDescent="0.3">
      <c r="A354" t="s">
        <v>12</v>
      </c>
      <c r="B354" s="1">
        <v>44415</v>
      </c>
      <c r="C354" t="s">
        <v>36</v>
      </c>
      <c r="D354" t="s">
        <v>37</v>
      </c>
      <c r="E354" t="s">
        <v>38</v>
      </c>
      <c r="F354" t="s">
        <v>145</v>
      </c>
      <c r="G354" t="s">
        <v>140</v>
      </c>
      <c r="H354">
        <v>50</v>
      </c>
      <c r="I354">
        <v>250</v>
      </c>
      <c r="J354">
        <v>12500</v>
      </c>
      <c r="K354" t="s">
        <v>24</v>
      </c>
      <c r="L354" t="s">
        <v>157</v>
      </c>
      <c r="M354" t="s">
        <v>147</v>
      </c>
      <c r="N354">
        <v>8</v>
      </c>
      <c r="O354">
        <v>2021</v>
      </c>
    </row>
    <row r="355" spans="1:15" x14ac:dyDescent="0.3">
      <c r="A355" t="s">
        <v>12</v>
      </c>
      <c r="B355" s="1">
        <v>44416</v>
      </c>
      <c r="C355" t="s">
        <v>36</v>
      </c>
      <c r="D355" t="s">
        <v>37</v>
      </c>
      <c r="E355" t="s">
        <v>38</v>
      </c>
      <c r="F355" t="s">
        <v>145</v>
      </c>
      <c r="G355" t="s">
        <v>143</v>
      </c>
      <c r="H355">
        <v>50</v>
      </c>
      <c r="I355">
        <v>200</v>
      </c>
      <c r="J355">
        <v>10000</v>
      </c>
      <c r="K355" t="s">
        <v>24</v>
      </c>
      <c r="L355" t="s">
        <v>157</v>
      </c>
      <c r="M355" t="s">
        <v>149</v>
      </c>
      <c r="N355">
        <v>8</v>
      </c>
      <c r="O355">
        <v>2021</v>
      </c>
    </row>
    <row r="356" spans="1:15" x14ac:dyDescent="0.3">
      <c r="A356" t="s">
        <v>12</v>
      </c>
      <c r="B356" s="1">
        <v>44417</v>
      </c>
      <c r="C356" t="s">
        <v>36</v>
      </c>
      <c r="D356" t="s">
        <v>37</v>
      </c>
      <c r="E356" t="s">
        <v>38</v>
      </c>
      <c r="F356" t="s">
        <v>139</v>
      </c>
      <c r="G356" t="s">
        <v>148</v>
      </c>
      <c r="H356">
        <v>60</v>
      </c>
      <c r="I356">
        <v>200</v>
      </c>
      <c r="J356">
        <v>12000</v>
      </c>
      <c r="K356" t="s">
        <v>24</v>
      </c>
      <c r="L356" t="s">
        <v>157</v>
      </c>
      <c r="M356" t="s">
        <v>150</v>
      </c>
      <c r="N356">
        <v>8</v>
      </c>
      <c r="O356">
        <v>2021</v>
      </c>
    </row>
    <row r="357" spans="1:15" x14ac:dyDescent="0.3">
      <c r="A357" t="s">
        <v>12</v>
      </c>
      <c r="B357" s="1">
        <v>44418</v>
      </c>
      <c r="C357" t="s">
        <v>36</v>
      </c>
      <c r="D357" t="s">
        <v>37</v>
      </c>
      <c r="E357" t="s">
        <v>38</v>
      </c>
      <c r="F357" t="s">
        <v>145</v>
      </c>
      <c r="G357" t="s">
        <v>148</v>
      </c>
      <c r="H357">
        <v>64.999999999999986</v>
      </c>
      <c r="I357">
        <v>300</v>
      </c>
      <c r="J357">
        <v>19499.999999999996</v>
      </c>
      <c r="K357" t="s">
        <v>24</v>
      </c>
      <c r="L357" t="s">
        <v>157</v>
      </c>
      <c r="M357" t="s">
        <v>151</v>
      </c>
      <c r="N357">
        <v>8</v>
      </c>
      <c r="O357">
        <v>2021</v>
      </c>
    </row>
    <row r="358" spans="1:15" x14ac:dyDescent="0.3">
      <c r="A358" t="s">
        <v>26</v>
      </c>
      <c r="B358" s="1">
        <v>44419</v>
      </c>
      <c r="C358" t="s">
        <v>36</v>
      </c>
      <c r="D358" t="s">
        <v>37</v>
      </c>
      <c r="E358" t="s">
        <v>38</v>
      </c>
      <c r="F358" t="s">
        <v>139</v>
      </c>
      <c r="G358" t="s">
        <v>140</v>
      </c>
      <c r="H358">
        <v>20</v>
      </c>
      <c r="I358">
        <v>725</v>
      </c>
      <c r="J358">
        <v>14500</v>
      </c>
      <c r="K358" t="s">
        <v>24</v>
      </c>
      <c r="L358" t="s">
        <v>157</v>
      </c>
      <c r="M358" t="s">
        <v>142</v>
      </c>
      <c r="N358">
        <v>8</v>
      </c>
      <c r="O358">
        <v>2021</v>
      </c>
    </row>
    <row r="359" spans="1:15" x14ac:dyDescent="0.3">
      <c r="A359" t="s">
        <v>26</v>
      </c>
      <c r="B359" s="1">
        <v>44420</v>
      </c>
      <c r="C359" t="s">
        <v>36</v>
      </c>
      <c r="D359" t="s">
        <v>37</v>
      </c>
      <c r="E359" t="s">
        <v>38</v>
      </c>
      <c r="F359" t="s">
        <v>139</v>
      </c>
      <c r="G359" t="s">
        <v>143</v>
      </c>
      <c r="H359">
        <v>30</v>
      </c>
      <c r="I359">
        <v>725</v>
      </c>
      <c r="J359">
        <v>21750</v>
      </c>
      <c r="K359" t="s">
        <v>24</v>
      </c>
      <c r="L359" t="s">
        <v>157</v>
      </c>
      <c r="M359" t="s">
        <v>144</v>
      </c>
      <c r="N359">
        <v>8</v>
      </c>
      <c r="O359">
        <v>2021</v>
      </c>
    </row>
    <row r="360" spans="1:15" x14ac:dyDescent="0.3">
      <c r="A360" t="s">
        <v>26</v>
      </c>
      <c r="B360" s="1">
        <v>44421</v>
      </c>
      <c r="C360" t="s">
        <v>36</v>
      </c>
      <c r="D360" t="s">
        <v>37</v>
      </c>
      <c r="E360" t="s">
        <v>38</v>
      </c>
      <c r="F360" t="s">
        <v>145</v>
      </c>
      <c r="G360" t="s">
        <v>140</v>
      </c>
      <c r="H360">
        <v>30</v>
      </c>
      <c r="I360">
        <v>525</v>
      </c>
      <c r="J360">
        <v>15750</v>
      </c>
      <c r="K360" t="s">
        <v>24</v>
      </c>
      <c r="L360" t="s">
        <v>157</v>
      </c>
      <c r="M360" t="s">
        <v>146</v>
      </c>
      <c r="N360">
        <v>8</v>
      </c>
      <c r="O360">
        <v>2021</v>
      </c>
    </row>
    <row r="361" spans="1:15" x14ac:dyDescent="0.3">
      <c r="A361" t="s">
        <v>26</v>
      </c>
      <c r="B361" s="1">
        <v>44422</v>
      </c>
      <c r="C361" t="s">
        <v>36</v>
      </c>
      <c r="D361" t="s">
        <v>37</v>
      </c>
      <c r="E361" t="s">
        <v>38</v>
      </c>
      <c r="F361" t="s">
        <v>145</v>
      </c>
      <c r="G361" t="s">
        <v>143</v>
      </c>
      <c r="H361">
        <v>35</v>
      </c>
      <c r="I361">
        <v>525</v>
      </c>
      <c r="J361">
        <v>18375</v>
      </c>
      <c r="K361" t="s">
        <v>24</v>
      </c>
      <c r="L361" t="s">
        <v>157</v>
      </c>
      <c r="M361" t="s">
        <v>147</v>
      </c>
      <c r="N361">
        <v>8</v>
      </c>
      <c r="O361">
        <v>2021</v>
      </c>
    </row>
    <row r="362" spans="1:15" x14ac:dyDescent="0.3">
      <c r="A362" t="s">
        <v>26</v>
      </c>
      <c r="B362" s="1">
        <v>44423</v>
      </c>
      <c r="C362" t="s">
        <v>27</v>
      </c>
      <c r="D362" t="s">
        <v>28</v>
      </c>
      <c r="E362" t="s">
        <v>39</v>
      </c>
      <c r="F362" t="s">
        <v>139</v>
      </c>
      <c r="G362" t="s">
        <v>148</v>
      </c>
      <c r="H362">
        <v>40</v>
      </c>
      <c r="I362">
        <v>375</v>
      </c>
      <c r="J362">
        <v>15000</v>
      </c>
      <c r="K362" t="s">
        <v>24</v>
      </c>
      <c r="L362" t="s">
        <v>157</v>
      </c>
      <c r="M362" t="s">
        <v>149</v>
      </c>
      <c r="N362">
        <v>8</v>
      </c>
      <c r="O362">
        <v>2021</v>
      </c>
    </row>
    <row r="363" spans="1:15" x14ac:dyDescent="0.3">
      <c r="A363" t="s">
        <v>26</v>
      </c>
      <c r="B363" s="1">
        <v>44424</v>
      </c>
      <c r="C363" t="s">
        <v>27</v>
      </c>
      <c r="D363" t="s">
        <v>28</v>
      </c>
      <c r="E363" t="s">
        <v>39</v>
      </c>
      <c r="F363" t="s">
        <v>145</v>
      </c>
      <c r="G363" t="s">
        <v>148</v>
      </c>
      <c r="H363">
        <v>35</v>
      </c>
      <c r="I363">
        <v>525</v>
      </c>
      <c r="J363">
        <v>18375</v>
      </c>
      <c r="K363" t="s">
        <v>24</v>
      </c>
      <c r="L363" t="s">
        <v>157</v>
      </c>
      <c r="M363" t="s">
        <v>150</v>
      </c>
      <c r="N363">
        <v>8</v>
      </c>
      <c r="O363">
        <v>2021</v>
      </c>
    </row>
    <row r="364" spans="1:15" x14ac:dyDescent="0.3">
      <c r="A364" t="s">
        <v>26</v>
      </c>
      <c r="B364" s="1">
        <v>44425</v>
      </c>
      <c r="C364" t="s">
        <v>27</v>
      </c>
      <c r="D364" t="s">
        <v>28</v>
      </c>
      <c r="E364" t="s">
        <v>39</v>
      </c>
      <c r="F364" t="s">
        <v>139</v>
      </c>
      <c r="G364" t="s">
        <v>140</v>
      </c>
      <c r="H364">
        <v>25</v>
      </c>
      <c r="I364">
        <v>675</v>
      </c>
      <c r="J364">
        <v>16875</v>
      </c>
      <c r="K364" t="s">
        <v>24</v>
      </c>
      <c r="L364" t="s">
        <v>157</v>
      </c>
      <c r="M364" t="s">
        <v>151</v>
      </c>
      <c r="N364">
        <v>8</v>
      </c>
      <c r="O364">
        <v>2021</v>
      </c>
    </row>
    <row r="365" spans="1:15" x14ac:dyDescent="0.3">
      <c r="A365" t="s">
        <v>26</v>
      </c>
      <c r="B365" s="1">
        <v>44426</v>
      </c>
      <c r="C365" t="s">
        <v>27</v>
      </c>
      <c r="D365" t="s">
        <v>28</v>
      </c>
      <c r="E365" t="s">
        <v>39</v>
      </c>
      <c r="F365" t="s">
        <v>139</v>
      </c>
      <c r="G365" t="s">
        <v>143</v>
      </c>
      <c r="H365">
        <v>35</v>
      </c>
      <c r="I365">
        <v>650</v>
      </c>
      <c r="J365">
        <v>22750</v>
      </c>
      <c r="K365" t="s">
        <v>24</v>
      </c>
      <c r="L365" t="s">
        <v>157</v>
      </c>
      <c r="M365" t="s">
        <v>142</v>
      </c>
      <c r="N365">
        <v>8</v>
      </c>
      <c r="O365">
        <v>2021</v>
      </c>
    </row>
    <row r="366" spans="1:15" x14ac:dyDescent="0.3">
      <c r="A366" t="s">
        <v>26</v>
      </c>
      <c r="B366" s="1">
        <v>44427</v>
      </c>
      <c r="C366" t="s">
        <v>27</v>
      </c>
      <c r="D366" t="s">
        <v>28</v>
      </c>
      <c r="E366" t="s">
        <v>39</v>
      </c>
      <c r="F366" t="s">
        <v>145</v>
      </c>
      <c r="G366" t="s">
        <v>140</v>
      </c>
      <c r="H366">
        <v>35</v>
      </c>
      <c r="I366">
        <v>475</v>
      </c>
      <c r="J366">
        <v>16625</v>
      </c>
      <c r="K366" t="s">
        <v>24</v>
      </c>
      <c r="L366" t="s">
        <v>157</v>
      </c>
      <c r="M366" t="s">
        <v>144</v>
      </c>
      <c r="N366">
        <v>8</v>
      </c>
      <c r="O366">
        <v>2021</v>
      </c>
    </row>
    <row r="367" spans="1:15" x14ac:dyDescent="0.3">
      <c r="A367" t="s">
        <v>26</v>
      </c>
      <c r="B367" s="1">
        <v>44428</v>
      </c>
      <c r="C367" t="s">
        <v>27</v>
      </c>
      <c r="D367" t="s">
        <v>28</v>
      </c>
      <c r="E367" t="s">
        <v>39</v>
      </c>
      <c r="F367" t="s">
        <v>145</v>
      </c>
      <c r="G367" t="s">
        <v>143</v>
      </c>
      <c r="H367">
        <v>35</v>
      </c>
      <c r="I367">
        <v>425</v>
      </c>
      <c r="J367">
        <v>14875</v>
      </c>
      <c r="K367" t="s">
        <v>24</v>
      </c>
      <c r="L367" t="s">
        <v>157</v>
      </c>
      <c r="M367" t="s">
        <v>146</v>
      </c>
      <c r="N367">
        <v>8</v>
      </c>
      <c r="O367">
        <v>2021</v>
      </c>
    </row>
    <row r="368" spans="1:15" x14ac:dyDescent="0.3">
      <c r="A368" t="s">
        <v>26</v>
      </c>
      <c r="B368" s="1">
        <v>44429</v>
      </c>
      <c r="C368" t="s">
        <v>27</v>
      </c>
      <c r="D368" t="s">
        <v>28</v>
      </c>
      <c r="E368" t="s">
        <v>39</v>
      </c>
      <c r="F368" t="s">
        <v>139</v>
      </c>
      <c r="G368" t="s">
        <v>148</v>
      </c>
      <c r="H368">
        <v>40</v>
      </c>
      <c r="I368">
        <v>300</v>
      </c>
      <c r="J368">
        <v>12000</v>
      </c>
      <c r="K368" t="s">
        <v>24</v>
      </c>
      <c r="L368" t="s">
        <v>157</v>
      </c>
      <c r="M368" t="s">
        <v>147</v>
      </c>
      <c r="N368">
        <v>8</v>
      </c>
      <c r="O368">
        <v>2021</v>
      </c>
    </row>
    <row r="369" spans="1:15" x14ac:dyDescent="0.3">
      <c r="A369" t="s">
        <v>26</v>
      </c>
      <c r="B369" s="1">
        <v>44430</v>
      </c>
      <c r="C369" t="s">
        <v>27</v>
      </c>
      <c r="D369" t="s">
        <v>28</v>
      </c>
      <c r="E369" t="s">
        <v>39</v>
      </c>
      <c r="F369" t="s">
        <v>145</v>
      </c>
      <c r="G369" t="s">
        <v>148</v>
      </c>
      <c r="H369">
        <v>35</v>
      </c>
      <c r="I369">
        <v>500</v>
      </c>
      <c r="J369">
        <v>17500</v>
      </c>
      <c r="K369" t="s">
        <v>24</v>
      </c>
      <c r="L369" t="s">
        <v>157</v>
      </c>
      <c r="M369" t="s">
        <v>149</v>
      </c>
      <c r="N369">
        <v>8</v>
      </c>
      <c r="O369">
        <v>2021</v>
      </c>
    </row>
    <row r="370" spans="1:15" x14ac:dyDescent="0.3">
      <c r="A370" t="s">
        <v>26</v>
      </c>
      <c r="B370" s="1">
        <v>44431</v>
      </c>
      <c r="C370" t="s">
        <v>27</v>
      </c>
      <c r="D370" t="s">
        <v>28</v>
      </c>
      <c r="E370" t="s">
        <v>39</v>
      </c>
      <c r="F370" t="s">
        <v>139</v>
      </c>
      <c r="G370" t="s">
        <v>140</v>
      </c>
      <c r="H370">
        <v>30</v>
      </c>
      <c r="I370">
        <v>675</v>
      </c>
      <c r="J370">
        <v>20250</v>
      </c>
      <c r="K370" t="s">
        <v>24</v>
      </c>
      <c r="L370" t="s">
        <v>157</v>
      </c>
      <c r="M370" t="s">
        <v>150</v>
      </c>
      <c r="N370">
        <v>8</v>
      </c>
      <c r="O370">
        <v>2021</v>
      </c>
    </row>
    <row r="371" spans="1:15" x14ac:dyDescent="0.3">
      <c r="A371" t="s">
        <v>26</v>
      </c>
      <c r="B371" s="1">
        <v>44432</v>
      </c>
      <c r="C371" t="s">
        <v>27</v>
      </c>
      <c r="D371" t="s">
        <v>28</v>
      </c>
      <c r="E371" t="s">
        <v>39</v>
      </c>
      <c r="F371" t="s">
        <v>139</v>
      </c>
      <c r="G371" t="s">
        <v>143</v>
      </c>
      <c r="H371">
        <v>40</v>
      </c>
      <c r="I371">
        <v>675</v>
      </c>
      <c r="J371">
        <v>27000</v>
      </c>
      <c r="K371" t="s">
        <v>24</v>
      </c>
      <c r="L371" t="s">
        <v>157</v>
      </c>
      <c r="M371" t="s">
        <v>151</v>
      </c>
      <c r="N371">
        <v>8</v>
      </c>
      <c r="O371">
        <v>2021</v>
      </c>
    </row>
    <row r="372" spans="1:15" x14ac:dyDescent="0.3">
      <c r="A372" t="s">
        <v>26</v>
      </c>
      <c r="B372" s="1">
        <v>44433</v>
      </c>
      <c r="C372" t="s">
        <v>27</v>
      </c>
      <c r="D372" t="s">
        <v>28</v>
      </c>
      <c r="E372" t="s">
        <v>39</v>
      </c>
      <c r="F372" t="s">
        <v>145</v>
      </c>
      <c r="G372" t="s">
        <v>140</v>
      </c>
      <c r="H372">
        <v>30</v>
      </c>
      <c r="I372">
        <v>500</v>
      </c>
      <c r="J372">
        <v>15000</v>
      </c>
      <c r="K372" t="s">
        <v>24</v>
      </c>
      <c r="L372" t="s">
        <v>157</v>
      </c>
      <c r="M372" t="s">
        <v>142</v>
      </c>
      <c r="N372">
        <v>8</v>
      </c>
      <c r="O372">
        <v>2021</v>
      </c>
    </row>
    <row r="373" spans="1:15" x14ac:dyDescent="0.3">
      <c r="A373" t="s">
        <v>26</v>
      </c>
      <c r="B373" s="1">
        <v>44434</v>
      </c>
      <c r="C373" t="s">
        <v>27</v>
      </c>
      <c r="D373" t="s">
        <v>28</v>
      </c>
      <c r="E373" t="s">
        <v>39</v>
      </c>
      <c r="F373" t="s">
        <v>145</v>
      </c>
      <c r="G373" t="s">
        <v>143</v>
      </c>
      <c r="H373">
        <v>35</v>
      </c>
      <c r="I373">
        <v>400</v>
      </c>
      <c r="J373">
        <v>14000</v>
      </c>
      <c r="K373" t="s">
        <v>24</v>
      </c>
      <c r="L373" t="s">
        <v>157</v>
      </c>
      <c r="M373" t="s">
        <v>144</v>
      </c>
      <c r="N373">
        <v>8</v>
      </c>
      <c r="O373">
        <v>2021</v>
      </c>
    </row>
    <row r="374" spans="1:15" x14ac:dyDescent="0.3">
      <c r="A374" t="s">
        <v>26</v>
      </c>
      <c r="B374" s="1">
        <v>44435</v>
      </c>
      <c r="C374" t="s">
        <v>27</v>
      </c>
      <c r="D374" t="s">
        <v>28</v>
      </c>
      <c r="E374" t="s">
        <v>39</v>
      </c>
      <c r="F374" t="s">
        <v>139</v>
      </c>
      <c r="G374" t="s">
        <v>148</v>
      </c>
      <c r="H374">
        <v>40</v>
      </c>
      <c r="I374">
        <v>300</v>
      </c>
      <c r="J374">
        <v>12000</v>
      </c>
      <c r="K374" t="s">
        <v>24</v>
      </c>
      <c r="L374" t="s">
        <v>157</v>
      </c>
      <c r="M374" t="s">
        <v>146</v>
      </c>
      <c r="N374">
        <v>8</v>
      </c>
      <c r="O374">
        <v>2021</v>
      </c>
    </row>
    <row r="375" spans="1:15" x14ac:dyDescent="0.3">
      <c r="A375" t="s">
        <v>26</v>
      </c>
      <c r="B375" s="1">
        <v>44436</v>
      </c>
      <c r="C375" t="s">
        <v>27</v>
      </c>
      <c r="D375" t="s">
        <v>28</v>
      </c>
      <c r="E375" t="s">
        <v>39</v>
      </c>
      <c r="F375" t="s">
        <v>145</v>
      </c>
      <c r="G375" t="s">
        <v>148</v>
      </c>
      <c r="H375">
        <v>35</v>
      </c>
      <c r="I375">
        <v>450</v>
      </c>
      <c r="J375">
        <v>15750</v>
      </c>
      <c r="K375" t="s">
        <v>24</v>
      </c>
      <c r="L375" t="s">
        <v>157</v>
      </c>
      <c r="M375" t="s">
        <v>147</v>
      </c>
      <c r="N375">
        <v>8</v>
      </c>
      <c r="O375">
        <v>2021</v>
      </c>
    </row>
    <row r="376" spans="1:15" x14ac:dyDescent="0.3">
      <c r="A376" t="s">
        <v>26</v>
      </c>
      <c r="B376" s="1">
        <v>44437</v>
      </c>
      <c r="C376" t="s">
        <v>27</v>
      </c>
      <c r="D376" t="s">
        <v>28</v>
      </c>
      <c r="E376" t="s">
        <v>39</v>
      </c>
      <c r="F376" t="s">
        <v>139</v>
      </c>
      <c r="G376" t="s">
        <v>140</v>
      </c>
      <c r="H376">
        <v>20</v>
      </c>
      <c r="I376">
        <v>700</v>
      </c>
      <c r="J376">
        <v>14000</v>
      </c>
      <c r="K376" t="s">
        <v>24</v>
      </c>
      <c r="L376" t="s">
        <v>157</v>
      </c>
      <c r="M376" t="s">
        <v>149</v>
      </c>
      <c r="N376">
        <v>8</v>
      </c>
      <c r="O376">
        <v>2021</v>
      </c>
    </row>
    <row r="377" spans="1:15" x14ac:dyDescent="0.3">
      <c r="A377" t="s">
        <v>26</v>
      </c>
      <c r="B377" s="1">
        <v>44438</v>
      </c>
      <c r="C377" t="s">
        <v>27</v>
      </c>
      <c r="D377" t="s">
        <v>28</v>
      </c>
      <c r="E377" t="s">
        <v>39</v>
      </c>
      <c r="F377" t="s">
        <v>139</v>
      </c>
      <c r="G377" t="s">
        <v>143</v>
      </c>
      <c r="H377">
        <v>30.000000000000004</v>
      </c>
      <c r="I377">
        <v>700</v>
      </c>
      <c r="J377">
        <v>21000.000000000004</v>
      </c>
      <c r="K377" t="s">
        <v>24</v>
      </c>
      <c r="L377" t="s">
        <v>157</v>
      </c>
      <c r="M377" t="s">
        <v>150</v>
      </c>
      <c r="N377">
        <v>8</v>
      </c>
      <c r="O377">
        <v>2021</v>
      </c>
    </row>
    <row r="378" spans="1:15" x14ac:dyDescent="0.3">
      <c r="A378" t="s">
        <v>26</v>
      </c>
      <c r="B378" s="1">
        <v>44439</v>
      </c>
      <c r="C378" t="s">
        <v>27</v>
      </c>
      <c r="D378" t="s">
        <v>28</v>
      </c>
      <c r="E378" t="s">
        <v>39</v>
      </c>
      <c r="F378" t="s">
        <v>145</v>
      </c>
      <c r="G378" t="s">
        <v>140</v>
      </c>
      <c r="H378">
        <v>24.999999999999996</v>
      </c>
      <c r="I378">
        <v>525</v>
      </c>
      <c r="J378">
        <v>13124.999999999998</v>
      </c>
      <c r="K378" t="s">
        <v>24</v>
      </c>
      <c r="L378" t="s">
        <v>157</v>
      </c>
      <c r="M378" t="s">
        <v>151</v>
      </c>
      <c r="N378">
        <v>8</v>
      </c>
      <c r="O378">
        <v>2021</v>
      </c>
    </row>
    <row r="379" spans="1:15" x14ac:dyDescent="0.3">
      <c r="A379" t="s">
        <v>26</v>
      </c>
      <c r="B379" s="1">
        <v>44440</v>
      </c>
      <c r="C379" t="s">
        <v>27</v>
      </c>
      <c r="D379" t="s">
        <v>28</v>
      </c>
      <c r="E379" t="s">
        <v>39</v>
      </c>
      <c r="F379" t="s">
        <v>145</v>
      </c>
      <c r="G379" t="s">
        <v>143</v>
      </c>
      <c r="H379">
        <v>30.000000000000004</v>
      </c>
      <c r="I379">
        <v>425</v>
      </c>
      <c r="J379">
        <v>12750.000000000002</v>
      </c>
      <c r="K379" t="s">
        <v>24</v>
      </c>
      <c r="L379" t="s">
        <v>158</v>
      </c>
      <c r="M379" t="s">
        <v>142</v>
      </c>
      <c r="N379">
        <v>9</v>
      </c>
      <c r="O379">
        <v>2021</v>
      </c>
    </row>
    <row r="380" spans="1:15" x14ac:dyDescent="0.3">
      <c r="A380" t="s">
        <v>26</v>
      </c>
      <c r="B380" s="1">
        <v>44441</v>
      </c>
      <c r="C380" t="s">
        <v>27</v>
      </c>
      <c r="D380" t="s">
        <v>28</v>
      </c>
      <c r="E380" t="s">
        <v>39</v>
      </c>
      <c r="F380" t="s">
        <v>139</v>
      </c>
      <c r="G380" t="s">
        <v>148</v>
      </c>
      <c r="H380">
        <v>35</v>
      </c>
      <c r="I380">
        <v>325</v>
      </c>
      <c r="J380">
        <v>11375</v>
      </c>
      <c r="K380" t="s">
        <v>24</v>
      </c>
      <c r="L380" t="s">
        <v>158</v>
      </c>
      <c r="M380" t="s">
        <v>144</v>
      </c>
      <c r="N380">
        <v>9</v>
      </c>
      <c r="O380">
        <v>2021</v>
      </c>
    </row>
    <row r="381" spans="1:15" x14ac:dyDescent="0.3">
      <c r="A381" t="s">
        <v>26</v>
      </c>
      <c r="B381" s="1">
        <v>44442</v>
      </c>
      <c r="C381" t="s">
        <v>27</v>
      </c>
      <c r="D381" t="s">
        <v>28</v>
      </c>
      <c r="E381" t="s">
        <v>39</v>
      </c>
      <c r="F381" t="s">
        <v>145</v>
      </c>
      <c r="G381" t="s">
        <v>148</v>
      </c>
      <c r="H381">
        <v>30.000000000000004</v>
      </c>
      <c r="I381">
        <v>600</v>
      </c>
      <c r="J381">
        <v>18000.000000000004</v>
      </c>
      <c r="K381" t="s">
        <v>24</v>
      </c>
      <c r="L381" t="s">
        <v>158</v>
      </c>
      <c r="M381" t="s">
        <v>146</v>
      </c>
      <c r="N381">
        <v>9</v>
      </c>
      <c r="O381">
        <v>2021</v>
      </c>
    </row>
    <row r="382" spans="1:15" x14ac:dyDescent="0.3">
      <c r="A382" t="s">
        <v>26</v>
      </c>
      <c r="B382" s="1">
        <v>44443</v>
      </c>
      <c r="C382" t="s">
        <v>27</v>
      </c>
      <c r="D382" t="s">
        <v>28</v>
      </c>
      <c r="E382" t="s">
        <v>39</v>
      </c>
      <c r="F382" t="s">
        <v>139</v>
      </c>
      <c r="G382" t="s">
        <v>140</v>
      </c>
      <c r="H382">
        <v>20</v>
      </c>
      <c r="I382">
        <v>750</v>
      </c>
      <c r="J382">
        <v>15000</v>
      </c>
      <c r="K382" t="s">
        <v>24</v>
      </c>
      <c r="L382" t="s">
        <v>158</v>
      </c>
      <c r="M382" t="s">
        <v>147</v>
      </c>
      <c r="N382">
        <v>9</v>
      </c>
      <c r="O382">
        <v>2021</v>
      </c>
    </row>
    <row r="383" spans="1:15" x14ac:dyDescent="0.3">
      <c r="A383" t="s">
        <v>26</v>
      </c>
      <c r="B383" s="1">
        <v>44444</v>
      </c>
      <c r="C383" t="s">
        <v>27</v>
      </c>
      <c r="D383" t="s">
        <v>28</v>
      </c>
      <c r="E383" t="s">
        <v>39</v>
      </c>
      <c r="F383" t="s">
        <v>139</v>
      </c>
      <c r="G383" t="s">
        <v>143</v>
      </c>
      <c r="H383">
        <v>30.000000000000004</v>
      </c>
      <c r="I383">
        <v>775</v>
      </c>
      <c r="J383">
        <v>23250.000000000004</v>
      </c>
      <c r="K383" t="s">
        <v>24</v>
      </c>
      <c r="L383" t="s">
        <v>158</v>
      </c>
      <c r="M383" t="s">
        <v>149</v>
      </c>
      <c r="N383">
        <v>9</v>
      </c>
      <c r="O383">
        <v>2021</v>
      </c>
    </row>
    <row r="384" spans="1:15" x14ac:dyDescent="0.3">
      <c r="A384" t="s">
        <v>26</v>
      </c>
      <c r="B384" s="1">
        <v>44445</v>
      </c>
      <c r="C384" t="s">
        <v>27</v>
      </c>
      <c r="D384" t="s">
        <v>28</v>
      </c>
      <c r="E384" t="s">
        <v>39</v>
      </c>
      <c r="F384" t="s">
        <v>145</v>
      </c>
      <c r="G384" t="s">
        <v>140</v>
      </c>
      <c r="H384">
        <v>24.999999999999996</v>
      </c>
      <c r="I384">
        <v>625</v>
      </c>
      <c r="J384">
        <v>15624.999999999998</v>
      </c>
      <c r="K384" t="s">
        <v>24</v>
      </c>
      <c r="L384" t="s">
        <v>158</v>
      </c>
      <c r="M384" t="s">
        <v>150</v>
      </c>
      <c r="N384">
        <v>9</v>
      </c>
      <c r="O384">
        <v>2021</v>
      </c>
    </row>
    <row r="385" spans="1:15" x14ac:dyDescent="0.3">
      <c r="A385" t="s">
        <v>26</v>
      </c>
      <c r="B385" s="1">
        <v>44446</v>
      </c>
      <c r="C385" t="s">
        <v>27</v>
      </c>
      <c r="D385" t="s">
        <v>28</v>
      </c>
      <c r="E385" t="s">
        <v>39</v>
      </c>
      <c r="F385" t="s">
        <v>145</v>
      </c>
      <c r="G385" t="s">
        <v>143</v>
      </c>
      <c r="H385">
        <v>35</v>
      </c>
      <c r="I385">
        <v>550</v>
      </c>
      <c r="J385">
        <v>19250</v>
      </c>
      <c r="K385" t="s">
        <v>24</v>
      </c>
      <c r="L385" t="s">
        <v>158</v>
      </c>
      <c r="M385" t="s">
        <v>151</v>
      </c>
      <c r="N385">
        <v>9</v>
      </c>
      <c r="O385">
        <v>2021</v>
      </c>
    </row>
    <row r="386" spans="1:15" x14ac:dyDescent="0.3">
      <c r="A386" t="s">
        <v>26</v>
      </c>
      <c r="B386" s="1">
        <v>44447</v>
      </c>
      <c r="C386" t="s">
        <v>27</v>
      </c>
      <c r="D386" t="s">
        <v>28</v>
      </c>
      <c r="E386" t="s">
        <v>39</v>
      </c>
      <c r="F386" t="s">
        <v>139</v>
      </c>
      <c r="G386" t="s">
        <v>148</v>
      </c>
      <c r="H386">
        <v>50</v>
      </c>
      <c r="I386">
        <v>450</v>
      </c>
      <c r="J386">
        <v>22500</v>
      </c>
      <c r="K386" t="s">
        <v>24</v>
      </c>
      <c r="L386" t="s">
        <v>158</v>
      </c>
      <c r="M386" t="s">
        <v>142</v>
      </c>
      <c r="N386">
        <v>9</v>
      </c>
      <c r="O386">
        <v>2021</v>
      </c>
    </row>
    <row r="387" spans="1:15" x14ac:dyDescent="0.3">
      <c r="A387" t="s">
        <v>26</v>
      </c>
      <c r="B387" s="1">
        <v>44448</v>
      </c>
      <c r="C387" t="s">
        <v>27</v>
      </c>
      <c r="D387" t="s">
        <v>28</v>
      </c>
      <c r="E387" t="s">
        <v>39</v>
      </c>
      <c r="F387" t="s">
        <v>145</v>
      </c>
      <c r="G387" t="s">
        <v>148</v>
      </c>
      <c r="H387">
        <v>45</v>
      </c>
      <c r="I387">
        <v>800</v>
      </c>
      <c r="J387">
        <v>36000</v>
      </c>
      <c r="K387" t="s">
        <v>24</v>
      </c>
      <c r="L387" t="s">
        <v>158</v>
      </c>
      <c r="M387" t="s">
        <v>144</v>
      </c>
      <c r="N387">
        <v>9</v>
      </c>
      <c r="O387">
        <v>2021</v>
      </c>
    </row>
    <row r="388" spans="1:15" x14ac:dyDescent="0.3">
      <c r="A388" t="s">
        <v>26</v>
      </c>
      <c r="B388" s="1">
        <v>44449</v>
      </c>
      <c r="C388" t="s">
        <v>27</v>
      </c>
      <c r="D388" t="s">
        <v>28</v>
      </c>
      <c r="E388" t="s">
        <v>39</v>
      </c>
      <c r="F388" t="s">
        <v>139</v>
      </c>
      <c r="G388" t="s">
        <v>140</v>
      </c>
      <c r="H388">
        <v>45</v>
      </c>
      <c r="I388">
        <v>800</v>
      </c>
      <c r="J388">
        <v>36000</v>
      </c>
      <c r="K388" t="s">
        <v>24</v>
      </c>
      <c r="L388" t="s">
        <v>158</v>
      </c>
      <c r="M388" t="s">
        <v>146</v>
      </c>
      <c r="N388">
        <v>9</v>
      </c>
      <c r="O388">
        <v>2021</v>
      </c>
    </row>
    <row r="389" spans="1:15" x14ac:dyDescent="0.3">
      <c r="A389" t="s">
        <v>26</v>
      </c>
      <c r="B389" s="1">
        <v>44450</v>
      </c>
      <c r="C389" t="s">
        <v>27</v>
      </c>
      <c r="D389" t="s">
        <v>28</v>
      </c>
      <c r="E389" t="s">
        <v>39</v>
      </c>
      <c r="F389" t="s">
        <v>139</v>
      </c>
      <c r="G389" t="s">
        <v>143</v>
      </c>
      <c r="H389">
        <v>50</v>
      </c>
      <c r="I389">
        <v>800</v>
      </c>
      <c r="J389">
        <v>40000</v>
      </c>
      <c r="K389" t="s">
        <v>24</v>
      </c>
      <c r="L389" t="s">
        <v>158</v>
      </c>
      <c r="M389" t="s">
        <v>147</v>
      </c>
      <c r="N389">
        <v>9</v>
      </c>
      <c r="O389">
        <v>2021</v>
      </c>
    </row>
    <row r="390" spans="1:15" x14ac:dyDescent="0.3">
      <c r="A390" t="s">
        <v>26</v>
      </c>
      <c r="B390" s="1">
        <v>44451</v>
      </c>
      <c r="C390" t="s">
        <v>27</v>
      </c>
      <c r="D390" t="s">
        <v>28</v>
      </c>
      <c r="E390" t="s">
        <v>39</v>
      </c>
      <c r="F390" t="s">
        <v>145</v>
      </c>
      <c r="G390" t="s">
        <v>140</v>
      </c>
      <c r="H390">
        <v>45</v>
      </c>
      <c r="I390">
        <v>650</v>
      </c>
      <c r="J390">
        <v>29250</v>
      </c>
      <c r="K390" t="s">
        <v>24</v>
      </c>
      <c r="L390" t="s">
        <v>158</v>
      </c>
      <c r="M390" t="s">
        <v>149</v>
      </c>
      <c r="N390">
        <v>9</v>
      </c>
      <c r="O390">
        <v>2021</v>
      </c>
    </row>
    <row r="391" spans="1:15" x14ac:dyDescent="0.3">
      <c r="A391" t="s">
        <v>26</v>
      </c>
      <c r="B391" s="1">
        <v>44452</v>
      </c>
      <c r="C391" t="s">
        <v>27</v>
      </c>
      <c r="D391" t="s">
        <v>28</v>
      </c>
      <c r="E391" t="s">
        <v>39</v>
      </c>
      <c r="F391" t="s">
        <v>145</v>
      </c>
      <c r="G391" t="s">
        <v>143</v>
      </c>
      <c r="H391">
        <v>45</v>
      </c>
      <c r="I391">
        <v>600</v>
      </c>
      <c r="J391">
        <v>27000</v>
      </c>
      <c r="K391" t="s">
        <v>24</v>
      </c>
      <c r="L391" t="s">
        <v>158</v>
      </c>
      <c r="M391" t="s">
        <v>150</v>
      </c>
      <c r="N391">
        <v>9</v>
      </c>
      <c r="O391">
        <v>2021</v>
      </c>
    </row>
    <row r="392" spans="1:15" x14ac:dyDescent="0.3">
      <c r="A392" t="s">
        <v>26</v>
      </c>
      <c r="B392" s="1">
        <v>44453</v>
      </c>
      <c r="C392" t="s">
        <v>27</v>
      </c>
      <c r="D392" t="s">
        <v>28</v>
      </c>
      <c r="E392" t="s">
        <v>39</v>
      </c>
      <c r="F392" t="s">
        <v>139</v>
      </c>
      <c r="G392" t="s">
        <v>148</v>
      </c>
      <c r="H392">
        <v>50</v>
      </c>
      <c r="I392">
        <v>500</v>
      </c>
      <c r="J392">
        <v>25000</v>
      </c>
      <c r="K392" t="s">
        <v>24</v>
      </c>
      <c r="L392" t="s">
        <v>158</v>
      </c>
      <c r="M392" t="s">
        <v>151</v>
      </c>
      <c r="N392">
        <v>9</v>
      </c>
      <c r="O392">
        <v>2021</v>
      </c>
    </row>
    <row r="393" spans="1:15" x14ac:dyDescent="0.3">
      <c r="A393" t="s">
        <v>26</v>
      </c>
      <c r="B393" s="1">
        <v>44454</v>
      </c>
      <c r="C393" t="s">
        <v>27</v>
      </c>
      <c r="D393" t="s">
        <v>28</v>
      </c>
      <c r="E393" t="s">
        <v>39</v>
      </c>
      <c r="F393" t="s">
        <v>145</v>
      </c>
      <c r="G393" t="s">
        <v>148</v>
      </c>
      <c r="H393">
        <v>55.000000000000007</v>
      </c>
      <c r="I393">
        <v>875</v>
      </c>
      <c r="J393">
        <v>48125.000000000007</v>
      </c>
      <c r="K393" t="s">
        <v>24</v>
      </c>
      <c r="L393" t="s">
        <v>158</v>
      </c>
      <c r="M393" t="s">
        <v>142</v>
      </c>
      <c r="N393">
        <v>9</v>
      </c>
      <c r="O393">
        <v>2021</v>
      </c>
    </row>
    <row r="394" spans="1:15" x14ac:dyDescent="0.3">
      <c r="A394" t="s">
        <v>26</v>
      </c>
      <c r="B394" s="1">
        <v>44455</v>
      </c>
      <c r="C394" t="s">
        <v>27</v>
      </c>
      <c r="D394" t="s">
        <v>28</v>
      </c>
      <c r="E394" t="s">
        <v>39</v>
      </c>
      <c r="F394" t="s">
        <v>139</v>
      </c>
      <c r="G394" t="s">
        <v>140</v>
      </c>
      <c r="H394">
        <v>45</v>
      </c>
      <c r="I394">
        <v>825</v>
      </c>
      <c r="J394">
        <v>37125</v>
      </c>
      <c r="K394" t="s">
        <v>24</v>
      </c>
      <c r="L394" t="s">
        <v>158</v>
      </c>
      <c r="M394" t="s">
        <v>144</v>
      </c>
      <c r="N394">
        <v>9</v>
      </c>
      <c r="O394">
        <v>2021</v>
      </c>
    </row>
    <row r="395" spans="1:15" x14ac:dyDescent="0.3">
      <c r="A395" t="s">
        <v>26</v>
      </c>
      <c r="B395" s="1">
        <v>44456</v>
      </c>
      <c r="C395" t="s">
        <v>27</v>
      </c>
      <c r="D395" t="s">
        <v>28</v>
      </c>
      <c r="E395" t="s">
        <v>39</v>
      </c>
      <c r="F395" t="s">
        <v>139</v>
      </c>
      <c r="G395" t="s">
        <v>143</v>
      </c>
      <c r="H395">
        <v>50</v>
      </c>
      <c r="I395">
        <v>825</v>
      </c>
      <c r="J395">
        <v>41250</v>
      </c>
      <c r="K395" t="s">
        <v>24</v>
      </c>
      <c r="L395" t="s">
        <v>158</v>
      </c>
      <c r="M395" t="s">
        <v>146</v>
      </c>
      <c r="N395">
        <v>9</v>
      </c>
      <c r="O395">
        <v>2021</v>
      </c>
    </row>
    <row r="396" spans="1:15" x14ac:dyDescent="0.3">
      <c r="A396" t="s">
        <v>26</v>
      </c>
      <c r="B396" s="1">
        <v>44457</v>
      </c>
      <c r="C396" t="s">
        <v>27</v>
      </c>
      <c r="D396" t="s">
        <v>28</v>
      </c>
      <c r="E396" t="s">
        <v>39</v>
      </c>
      <c r="F396" t="s">
        <v>145</v>
      </c>
      <c r="G396" t="s">
        <v>140</v>
      </c>
      <c r="H396">
        <v>45</v>
      </c>
      <c r="I396">
        <v>975</v>
      </c>
      <c r="J396">
        <v>43875</v>
      </c>
      <c r="K396" t="s">
        <v>24</v>
      </c>
      <c r="L396" t="s">
        <v>158</v>
      </c>
      <c r="M396" t="s">
        <v>147</v>
      </c>
      <c r="N396">
        <v>9</v>
      </c>
      <c r="O396">
        <v>2021</v>
      </c>
    </row>
    <row r="397" spans="1:15" x14ac:dyDescent="0.3">
      <c r="A397" t="s">
        <v>26</v>
      </c>
      <c r="B397" s="1">
        <v>44458</v>
      </c>
      <c r="C397" t="s">
        <v>27</v>
      </c>
      <c r="D397" t="s">
        <v>28</v>
      </c>
      <c r="E397" t="s">
        <v>39</v>
      </c>
      <c r="F397" t="s">
        <v>145</v>
      </c>
      <c r="G397" t="s">
        <v>143</v>
      </c>
      <c r="H397">
        <v>45</v>
      </c>
      <c r="I397">
        <v>575</v>
      </c>
      <c r="J397">
        <v>25875</v>
      </c>
      <c r="K397" t="s">
        <v>24</v>
      </c>
      <c r="L397" t="s">
        <v>158</v>
      </c>
      <c r="M397" t="s">
        <v>149</v>
      </c>
      <c r="N397">
        <v>9</v>
      </c>
      <c r="O397">
        <v>2021</v>
      </c>
    </row>
    <row r="398" spans="1:15" x14ac:dyDescent="0.3">
      <c r="A398" t="s">
        <v>26</v>
      </c>
      <c r="B398" s="1">
        <v>44459</v>
      </c>
      <c r="C398" t="s">
        <v>27</v>
      </c>
      <c r="D398" t="s">
        <v>28</v>
      </c>
      <c r="E398" t="s">
        <v>39</v>
      </c>
      <c r="F398" t="s">
        <v>139</v>
      </c>
      <c r="G398" t="s">
        <v>148</v>
      </c>
      <c r="H398">
        <v>50</v>
      </c>
      <c r="I398">
        <v>575</v>
      </c>
      <c r="J398">
        <v>28750</v>
      </c>
      <c r="K398" t="s">
        <v>24</v>
      </c>
      <c r="L398" t="s">
        <v>158</v>
      </c>
      <c r="M398" t="s">
        <v>150</v>
      </c>
      <c r="N398">
        <v>9</v>
      </c>
      <c r="O398">
        <v>2021</v>
      </c>
    </row>
    <row r="399" spans="1:15" x14ac:dyDescent="0.3">
      <c r="A399" t="s">
        <v>26</v>
      </c>
      <c r="B399" s="1">
        <v>44460</v>
      </c>
      <c r="C399" t="s">
        <v>27</v>
      </c>
      <c r="D399" t="s">
        <v>28</v>
      </c>
      <c r="E399" t="s">
        <v>39</v>
      </c>
      <c r="F399" t="s">
        <v>145</v>
      </c>
      <c r="G399" t="s">
        <v>148</v>
      </c>
      <c r="H399">
        <v>60</v>
      </c>
      <c r="I399">
        <v>850</v>
      </c>
      <c r="J399">
        <v>51000</v>
      </c>
      <c r="K399" t="s">
        <v>24</v>
      </c>
      <c r="L399" t="s">
        <v>158</v>
      </c>
      <c r="M399" t="s">
        <v>151</v>
      </c>
      <c r="N399">
        <v>9</v>
      </c>
      <c r="O399">
        <v>2021</v>
      </c>
    </row>
    <row r="400" spans="1:15" x14ac:dyDescent="0.3">
      <c r="A400" t="s">
        <v>26</v>
      </c>
      <c r="B400" s="1">
        <v>44461</v>
      </c>
      <c r="C400" t="s">
        <v>27</v>
      </c>
      <c r="D400" t="s">
        <v>28</v>
      </c>
      <c r="E400" t="s">
        <v>39</v>
      </c>
      <c r="F400" t="s">
        <v>139</v>
      </c>
      <c r="G400" t="s">
        <v>140</v>
      </c>
      <c r="H400">
        <v>50</v>
      </c>
      <c r="I400">
        <v>800</v>
      </c>
      <c r="J400">
        <v>40000</v>
      </c>
      <c r="K400" t="s">
        <v>24</v>
      </c>
      <c r="L400" t="s">
        <v>158</v>
      </c>
      <c r="M400" t="s">
        <v>142</v>
      </c>
      <c r="N400">
        <v>9</v>
      </c>
      <c r="O400">
        <v>2021</v>
      </c>
    </row>
    <row r="401" spans="1:15" x14ac:dyDescent="0.3">
      <c r="A401" t="s">
        <v>26</v>
      </c>
      <c r="B401" s="1">
        <v>44462</v>
      </c>
      <c r="C401" t="s">
        <v>27</v>
      </c>
      <c r="D401" t="s">
        <v>28</v>
      </c>
      <c r="E401" t="s">
        <v>39</v>
      </c>
      <c r="F401" t="s">
        <v>139</v>
      </c>
      <c r="G401" t="s">
        <v>143</v>
      </c>
      <c r="H401">
        <v>55.000000000000007</v>
      </c>
      <c r="I401">
        <v>800</v>
      </c>
      <c r="J401">
        <v>44000.000000000007</v>
      </c>
      <c r="K401" t="s">
        <v>24</v>
      </c>
      <c r="L401" t="s">
        <v>158</v>
      </c>
      <c r="M401" t="s">
        <v>144</v>
      </c>
      <c r="N401">
        <v>9</v>
      </c>
      <c r="O401">
        <v>2021</v>
      </c>
    </row>
    <row r="402" spans="1:15" x14ac:dyDescent="0.3">
      <c r="A402" t="s">
        <v>26</v>
      </c>
      <c r="B402" s="1">
        <v>44463</v>
      </c>
      <c r="C402" t="s">
        <v>27</v>
      </c>
      <c r="D402" t="s">
        <v>28</v>
      </c>
      <c r="E402" t="s">
        <v>39</v>
      </c>
      <c r="F402" t="s">
        <v>145</v>
      </c>
      <c r="G402" t="s">
        <v>140</v>
      </c>
      <c r="H402">
        <v>50</v>
      </c>
      <c r="I402">
        <v>975</v>
      </c>
      <c r="J402">
        <v>48750</v>
      </c>
      <c r="K402" t="s">
        <v>24</v>
      </c>
      <c r="L402" t="s">
        <v>158</v>
      </c>
      <c r="M402" t="s">
        <v>146</v>
      </c>
      <c r="N402">
        <v>9</v>
      </c>
      <c r="O402">
        <v>2021</v>
      </c>
    </row>
    <row r="403" spans="1:15" x14ac:dyDescent="0.3">
      <c r="A403" t="s">
        <v>26</v>
      </c>
      <c r="B403" s="1">
        <v>44464</v>
      </c>
      <c r="C403" t="s">
        <v>27</v>
      </c>
      <c r="D403" t="s">
        <v>28</v>
      </c>
      <c r="E403" t="s">
        <v>39</v>
      </c>
      <c r="F403" t="s">
        <v>145</v>
      </c>
      <c r="G403" t="s">
        <v>143</v>
      </c>
      <c r="H403">
        <v>50</v>
      </c>
      <c r="I403">
        <v>525</v>
      </c>
      <c r="J403">
        <v>26250</v>
      </c>
      <c r="K403" t="s">
        <v>24</v>
      </c>
      <c r="L403" t="s">
        <v>158</v>
      </c>
      <c r="M403" t="s">
        <v>147</v>
      </c>
      <c r="N403">
        <v>9</v>
      </c>
      <c r="O403">
        <v>2021</v>
      </c>
    </row>
    <row r="404" spans="1:15" x14ac:dyDescent="0.3">
      <c r="A404" t="s">
        <v>26</v>
      </c>
      <c r="B404" s="1">
        <v>44465</v>
      </c>
      <c r="C404" t="s">
        <v>27</v>
      </c>
      <c r="D404" t="s">
        <v>28</v>
      </c>
      <c r="E404" t="s">
        <v>39</v>
      </c>
      <c r="F404" t="s">
        <v>139</v>
      </c>
      <c r="G404" t="s">
        <v>148</v>
      </c>
      <c r="H404">
        <v>55.000000000000007</v>
      </c>
      <c r="I404">
        <v>525</v>
      </c>
      <c r="J404">
        <v>28875.000000000004</v>
      </c>
      <c r="K404" t="s">
        <v>24</v>
      </c>
      <c r="L404" t="s">
        <v>158</v>
      </c>
      <c r="M404" t="s">
        <v>149</v>
      </c>
      <c r="N404">
        <v>9</v>
      </c>
      <c r="O404">
        <v>2021</v>
      </c>
    </row>
    <row r="405" spans="1:15" x14ac:dyDescent="0.3">
      <c r="A405" t="s">
        <v>26</v>
      </c>
      <c r="B405" s="1">
        <v>44466</v>
      </c>
      <c r="C405" t="s">
        <v>27</v>
      </c>
      <c r="D405" t="s">
        <v>28</v>
      </c>
      <c r="E405" t="s">
        <v>39</v>
      </c>
      <c r="F405" t="s">
        <v>145</v>
      </c>
      <c r="G405" t="s">
        <v>148</v>
      </c>
      <c r="H405">
        <v>60</v>
      </c>
      <c r="I405">
        <v>775</v>
      </c>
      <c r="J405">
        <v>46500</v>
      </c>
      <c r="K405" t="s">
        <v>24</v>
      </c>
      <c r="L405" t="s">
        <v>158</v>
      </c>
      <c r="M405" t="s">
        <v>150</v>
      </c>
      <c r="N405">
        <v>9</v>
      </c>
      <c r="O405">
        <v>2021</v>
      </c>
    </row>
    <row r="406" spans="1:15" x14ac:dyDescent="0.3">
      <c r="A406" t="s">
        <v>26</v>
      </c>
      <c r="B406" s="1">
        <v>44467</v>
      </c>
      <c r="C406" t="s">
        <v>27</v>
      </c>
      <c r="D406" t="s">
        <v>28</v>
      </c>
      <c r="E406" t="s">
        <v>39</v>
      </c>
      <c r="F406" t="s">
        <v>139</v>
      </c>
      <c r="G406" t="s">
        <v>140</v>
      </c>
      <c r="H406">
        <v>55.000000000000007</v>
      </c>
      <c r="I406">
        <v>725</v>
      </c>
      <c r="J406">
        <v>39875.000000000007</v>
      </c>
      <c r="K406" t="s">
        <v>24</v>
      </c>
      <c r="L406" t="s">
        <v>158</v>
      </c>
      <c r="M406" t="s">
        <v>151</v>
      </c>
      <c r="N406">
        <v>9</v>
      </c>
      <c r="O406">
        <v>2021</v>
      </c>
    </row>
    <row r="407" spans="1:15" x14ac:dyDescent="0.3">
      <c r="A407" t="s">
        <v>26</v>
      </c>
      <c r="B407" s="1">
        <v>44468</v>
      </c>
      <c r="C407" t="s">
        <v>27</v>
      </c>
      <c r="D407" t="s">
        <v>28</v>
      </c>
      <c r="E407" t="s">
        <v>39</v>
      </c>
      <c r="F407" t="s">
        <v>139</v>
      </c>
      <c r="G407" t="s">
        <v>143</v>
      </c>
      <c r="H407">
        <v>55.000000000000007</v>
      </c>
      <c r="I407">
        <v>675</v>
      </c>
      <c r="J407">
        <v>37125.000000000007</v>
      </c>
      <c r="K407" t="s">
        <v>24</v>
      </c>
      <c r="L407" t="s">
        <v>158</v>
      </c>
      <c r="M407" t="s">
        <v>142</v>
      </c>
      <c r="N407">
        <v>9</v>
      </c>
      <c r="O407">
        <v>2021</v>
      </c>
    </row>
    <row r="408" spans="1:15" x14ac:dyDescent="0.3">
      <c r="A408" t="s">
        <v>26</v>
      </c>
      <c r="B408" s="1">
        <v>44469</v>
      </c>
      <c r="C408" t="s">
        <v>27</v>
      </c>
      <c r="D408" t="s">
        <v>28</v>
      </c>
      <c r="E408" t="s">
        <v>39</v>
      </c>
      <c r="F408" t="s">
        <v>145</v>
      </c>
      <c r="G408" t="s">
        <v>140</v>
      </c>
      <c r="H408">
        <v>60</v>
      </c>
      <c r="I408">
        <v>725</v>
      </c>
      <c r="J408">
        <v>43500</v>
      </c>
      <c r="K408" t="s">
        <v>24</v>
      </c>
      <c r="L408" t="s">
        <v>158</v>
      </c>
      <c r="M408" t="s">
        <v>144</v>
      </c>
      <c r="N408">
        <v>9</v>
      </c>
      <c r="O408">
        <v>2021</v>
      </c>
    </row>
    <row r="409" spans="1:15" x14ac:dyDescent="0.3">
      <c r="A409" t="s">
        <v>26</v>
      </c>
      <c r="B409" s="1">
        <v>44470</v>
      </c>
      <c r="C409" t="s">
        <v>27</v>
      </c>
      <c r="D409" t="s">
        <v>28</v>
      </c>
      <c r="E409" t="s">
        <v>39</v>
      </c>
      <c r="F409" t="s">
        <v>145</v>
      </c>
      <c r="G409" t="s">
        <v>143</v>
      </c>
      <c r="H409">
        <v>60</v>
      </c>
      <c r="I409">
        <v>450</v>
      </c>
      <c r="J409">
        <v>27000</v>
      </c>
      <c r="K409" t="s">
        <v>24</v>
      </c>
      <c r="L409" t="s">
        <v>159</v>
      </c>
      <c r="M409" t="s">
        <v>146</v>
      </c>
      <c r="N409">
        <v>10</v>
      </c>
      <c r="O409">
        <v>2021</v>
      </c>
    </row>
    <row r="410" spans="1:15" x14ac:dyDescent="0.3">
      <c r="A410" t="s">
        <v>26</v>
      </c>
      <c r="B410" s="1">
        <v>44471</v>
      </c>
      <c r="C410" t="s">
        <v>27</v>
      </c>
      <c r="D410" t="s">
        <v>28</v>
      </c>
      <c r="E410" t="s">
        <v>39</v>
      </c>
      <c r="F410" t="s">
        <v>139</v>
      </c>
      <c r="G410" t="s">
        <v>148</v>
      </c>
      <c r="H410">
        <v>55.000000000000007</v>
      </c>
      <c r="I410">
        <v>450</v>
      </c>
      <c r="J410">
        <v>24750.000000000004</v>
      </c>
      <c r="K410" t="s">
        <v>24</v>
      </c>
      <c r="L410" t="s">
        <v>159</v>
      </c>
      <c r="M410" t="s">
        <v>147</v>
      </c>
      <c r="N410">
        <v>10</v>
      </c>
      <c r="O410">
        <v>2021</v>
      </c>
    </row>
    <row r="411" spans="1:15" x14ac:dyDescent="0.3">
      <c r="A411" t="s">
        <v>26</v>
      </c>
      <c r="B411" s="1">
        <v>44472</v>
      </c>
      <c r="C411" t="s">
        <v>27</v>
      </c>
      <c r="D411" t="s">
        <v>28</v>
      </c>
      <c r="E411" t="s">
        <v>39</v>
      </c>
      <c r="F411" t="s">
        <v>145</v>
      </c>
      <c r="G411" t="s">
        <v>148</v>
      </c>
      <c r="H411">
        <v>50</v>
      </c>
      <c r="I411">
        <v>675</v>
      </c>
      <c r="J411">
        <v>33750</v>
      </c>
      <c r="K411" t="s">
        <v>24</v>
      </c>
      <c r="L411" t="s">
        <v>159</v>
      </c>
      <c r="M411" t="s">
        <v>149</v>
      </c>
      <c r="N411">
        <v>10</v>
      </c>
      <c r="O411">
        <v>2021</v>
      </c>
    </row>
    <row r="412" spans="1:15" x14ac:dyDescent="0.3">
      <c r="A412" t="s">
        <v>26</v>
      </c>
      <c r="B412" s="1">
        <v>44473</v>
      </c>
      <c r="C412" t="s">
        <v>27</v>
      </c>
      <c r="D412" t="s">
        <v>28</v>
      </c>
      <c r="E412" t="s">
        <v>39</v>
      </c>
      <c r="F412" t="s">
        <v>139</v>
      </c>
      <c r="G412" t="s">
        <v>140</v>
      </c>
      <c r="H412">
        <v>40</v>
      </c>
      <c r="I412">
        <v>625</v>
      </c>
      <c r="J412">
        <v>25000</v>
      </c>
      <c r="K412" t="s">
        <v>24</v>
      </c>
      <c r="L412" t="s">
        <v>159</v>
      </c>
      <c r="M412" t="s">
        <v>150</v>
      </c>
      <c r="N412">
        <v>10</v>
      </c>
      <c r="O412">
        <v>2021</v>
      </c>
    </row>
    <row r="413" spans="1:15" x14ac:dyDescent="0.3">
      <c r="A413" t="s">
        <v>26</v>
      </c>
      <c r="B413" s="1">
        <v>44474</v>
      </c>
      <c r="C413" t="s">
        <v>27</v>
      </c>
      <c r="D413" t="s">
        <v>28</v>
      </c>
      <c r="E413" t="s">
        <v>39</v>
      </c>
      <c r="F413" t="s">
        <v>139</v>
      </c>
      <c r="G413" t="s">
        <v>143</v>
      </c>
      <c r="H413">
        <v>40</v>
      </c>
      <c r="I413">
        <v>625</v>
      </c>
      <c r="J413">
        <v>25000</v>
      </c>
      <c r="K413" t="s">
        <v>24</v>
      </c>
      <c r="L413" t="s">
        <v>159</v>
      </c>
      <c r="M413" t="s">
        <v>151</v>
      </c>
      <c r="N413">
        <v>10</v>
      </c>
      <c r="O413">
        <v>2021</v>
      </c>
    </row>
    <row r="414" spans="1:15" x14ac:dyDescent="0.3">
      <c r="A414" t="s">
        <v>26</v>
      </c>
      <c r="B414" s="1">
        <v>44475</v>
      </c>
      <c r="C414" t="s">
        <v>27</v>
      </c>
      <c r="D414" t="s">
        <v>28</v>
      </c>
      <c r="E414" t="s">
        <v>39</v>
      </c>
      <c r="F414" t="s">
        <v>145</v>
      </c>
      <c r="G414" t="s">
        <v>140</v>
      </c>
      <c r="H414">
        <v>45</v>
      </c>
      <c r="I414">
        <v>575</v>
      </c>
      <c r="J414">
        <v>25875</v>
      </c>
      <c r="K414" t="s">
        <v>24</v>
      </c>
      <c r="L414" t="s">
        <v>159</v>
      </c>
      <c r="M414" t="s">
        <v>142</v>
      </c>
      <c r="N414">
        <v>10</v>
      </c>
      <c r="O414">
        <v>2021</v>
      </c>
    </row>
    <row r="415" spans="1:15" x14ac:dyDescent="0.3">
      <c r="A415" t="s">
        <v>26</v>
      </c>
      <c r="B415" s="1">
        <v>44476</v>
      </c>
      <c r="C415" t="s">
        <v>27</v>
      </c>
      <c r="D415" t="s">
        <v>28</v>
      </c>
      <c r="E415" t="s">
        <v>39</v>
      </c>
      <c r="F415" t="s">
        <v>145</v>
      </c>
      <c r="G415" t="s">
        <v>143</v>
      </c>
      <c r="H415">
        <v>45</v>
      </c>
      <c r="I415">
        <v>425</v>
      </c>
      <c r="J415">
        <v>19125</v>
      </c>
      <c r="K415" t="s">
        <v>24</v>
      </c>
      <c r="L415" t="s">
        <v>159</v>
      </c>
      <c r="M415" t="s">
        <v>144</v>
      </c>
      <c r="N415">
        <v>10</v>
      </c>
      <c r="O415">
        <v>2021</v>
      </c>
    </row>
    <row r="416" spans="1:15" x14ac:dyDescent="0.3">
      <c r="A416" t="s">
        <v>26</v>
      </c>
      <c r="B416" s="1">
        <v>44477</v>
      </c>
      <c r="C416" t="s">
        <v>27</v>
      </c>
      <c r="D416" t="s">
        <v>28</v>
      </c>
      <c r="E416" t="s">
        <v>39</v>
      </c>
      <c r="F416" t="s">
        <v>139</v>
      </c>
      <c r="G416" t="s">
        <v>148</v>
      </c>
      <c r="H416">
        <v>40</v>
      </c>
      <c r="I416">
        <v>400</v>
      </c>
      <c r="J416">
        <v>16000</v>
      </c>
      <c r="K416" t="s">
        <v>24</v>
      </c>
      <c r="L416" t="s">
        <v>159</v>
      </c>
      <c r="M416" t="s">
        <v>146</v>
      </c>
      <c r="N416">
        <v>10</v>
      </c>
      <c r="O416">
        <v>2021</v>
      </c>
    </row>
    <row r="417" spans="1:15" x14ac:dyDescent="0.3">
      <c r="A417" t="s">
        <v>26</v>
      </c>
      <c r="B417" s="1">
        <v>44478</v>
      </c>
      <c r="C417" t="s">
        <v>27</v>
      </c>
      <c r="D417" t="s">
        <v>28</v>
      </c>
      <c r="E417" t="s">
        <v>39</v>
      </c>
      <c r="F417" t="s">
        <v>145</v>
      </c>
      <c r="G417" t="s">
        <v>148</v>
      </c>
      <c r="H417">
        <v>50</v>
      </c>
      <c r="I417">
        <v>575</v>
      </c>
      <c r="J417">
        <v>28750</v>
      </c>
      <c r="K417" t="s">
        <v>24</v>
      </c>
      <c r="L417" t="s">
        <v>159</v>
      </c>
      <c r="M417" t="s">
        <v>147</v>
      </c>
      <c r="N417">
        <v>10</v>
      </c>
      <c r="O417">
        <v>2021</v>
      </c>
    </row>
    <row r="418" spans="1:15" x14ac:dyDescent="0.3">
      <c r="A418" t="s">
        <v>26</v>
      </c>
      <c r="B418" s="1">
        <v>44479</v>
      </c>
      <c r="C418" t="s">
        <v>27</v>
      </c>
      <c r="D418" t="s">
        <v>28</v>
      </c>
      <c r="E418" t="s">
        <v>39</v>
      </c>
      <c r="F418" t="s">
        <v>139</v>
      </c>
      <c r="G418" t="s">
        <v>140</v>
      </c>
      <c r="H418">
        <v>40</v>
      </c>
      <c r="I418">
        <v>725</v>
      </c>
      <c r="J418">
        <v>29000</v>
      </c>
      <c r="K418" t="s">
        <v>24</v>
      </c>
      <c r="L418" t="s">
        <v>159</v>
      </c>
      <c r="M418" t="s">
        <v>149</v>
      </c>
      <c r="N418">
        <v>10</v>
      </c>
      <c r="O418">
        <v>2021</v>
      </c>
    </row>
    <row r="419" spans="1:15" x14ac:dyDescent="0.3">
      <c r="A419" t="s">
        <v>26</v>
      </c>
      <c r="B419" s="1">
        <v>44480</v>
      </c>
      <c r="C419" t="s">
        <v>27</v>
      </c>
      <c r="D419" t="s">
        <v>28</v>
      </c>
      <c r="E419" t="s">
        <v>39</v>
      </c>
      <c r="F419" t="s">
        <v>139</v>
      </c>
      <c r="G419" t="s">
        <v>143</v>
      </c>
      <c r="H419">
        <v>40</v>
      </c>
      <c r="I419">
        <v>725</v>
      </c>
      <c r="J419">
        <v>29000</v>
      </c>
      <c r="K419" t="s">
        <v>24</v>
      </c>
      <c r="L419" t="s">
        <v>159</v>
      </c>
      <c r="M419" t="s">
        <v>150</v>
      </c>
      <c r="N419">
        <v>10</v>
      </c>
      <c r="O419">
        <v>2021</v>
      </c>
    </row>
    <row r="420" spans="1:15" x14ac:dyDescent="0.3">
      <c r="A420" t="s">
        <v>26</v>
      </c>
      <c r="B420" s="1">
        <v>44481</v>
      </c>
      <c r="C420" t="s">
        <v>27</v>
      </c>
      <c r="D420" t="s">
        <v>28</v>
      </c>
      <c r="E420" t="s">
        <v>39</v>
      </c>
      <c r="F420" t="s">
        <v>145</v>
      </c>
      <c r="G420" t="s">
        <v>140</v>
      </c>
      <c r="H420">
        <v>65</v>
      </c>
      <c r="I420">
        <v>650</v>
      </c>
      <c r="J420">
        <v>42250</v>
      </c>
      <c r="K420" t="s">
        <v>24</v>
      </c>
      <c r="L420" t="s">
        <v>159</v>
      </c>
      <c r="M420" t="s">
        <v>151</v>
      </c>
      <c r="N420">
        <v>10</v>
      </c>
      <c r="O420">
        <v>2021</v>
      </c>
    </row>
    <row r="421" spans="1:15" x14ac:dyDescent="0.3">
      <c r="A421" t="s">
        <v>26</v>
      </c>
      <c r="B421" s="1">
        <v>44482</v>
      </c>
      <c r="C421" t="s">
        <v>27</v>
      </c>
      <c r="D421" t="s">
        <v>28</v>
      </c>
      <c r="E421" t="s">
        <v>39</v>
      </c>
      <c r="F421" t="s">
        <v>145</v>
      </c>
      <c r="G421" t="s">
        <v>143</v>
      </c>
      <c r="H421">
        <v>65</v>
      </c>
      <c r="I421">
        <v>500</v>
      </c>
      <c r="J421">
        <v>32500</v>
      </c>
      <c r="K421" t="s">
        <v>24</v>
      </c>
      <c r="L421" t="s">
        <v>159</v>
      </c>
      <c r="M421" t="s">
        <v>142</v>
      </c>
      <c r="N421">
        <v>10</v>
      </c>
      <c r="O421">
        <v>2021</v>
      </c>
    </row>
    <row r="422" spans="1:15" x14ac:dyDescent="0.3">
      <c r="A422" t="s">
        <v>26</v>
      </c>
      <c r="B422" s="1">
        <v>44483</v>
      </c>
      <c r="C422" t="s">
        <v>27</v>
      </c>
      <c r="D422" t="s">
        <v>28</v>
      </c>
      <c r="E422" t="s">
        <v>39</v>
      </c>
      <c r="F422" t="s">
        <v>139</v>
      </c>
      <c r="G422" t="s">
        <v>148</v>
      </c>
      <c r="H422">
        <v>60</v>
      </c>
      <c r="I422">
        <v>475</v>
      </c>
      <c r="J422">
        <v>28500</v>
      </c>
      <c r="K422" t="s">
        <v>24</v>
      </c>
      <c r="L422" t="s">
        <v>159</v>
      </c>
      <c r="M422" t="s">
        <v>144</v>
      </c>
      <c r="N422">
        <v>10</v>
      </c>
      <c r="O422">
        <v>2021</v>
      </c>
    </row>
    <row r="423" spans="1:15" x14ac:dyDescent="0.3">
      <c r="A423" t="s">
        <v>26</v>
      </c>
      <c r="B423" s="1">
        <v>44484</v>
      </c>
      <c r="C423" t="s">
        <v>27</v>
      </c>
      <c r="D423" t="s">
        <v>28</v>
      </c>
      <c r="E423" t="s">
        <v>39</v>
      </c>
      <c r="F423" t="s">
        <v>145</v>
      </c>
      <c r="G423" t="s">
        <v>148</v>
      </c>
      <c r="H423">
        <v>70</v>
      </c>
      <c r="I423">
        <v>675</v>
      </c>
      <c r="J423">
        <v>47250</v>
      </c>
      <c r="K423" t="s">
        <v>24</v>
      </c>
      <c r="L423" t="s">
        <v>159</v>
      </c>
      <c r="M423" t="s">
        <v>146</v>
      </c>
      <c r="N423">
        <v>10</v>
      </c>
      <c r="O423">
        <v>2021</v>
      </c>
    </row>
    <row r="424" spans="1:15" x14ac:dyDescent="0.3">
      <c r="A424" t="s">
        <v>26</v>
      </c>
      <c r="B424" s="1">
        <v>44485</v>
      </c>
      <c r="C424" t="s">
        <v>27</v>
      </c>
      <c r="D424" t="s">
        <v>28</v>
      </c>
      <c r="E424" t="s">
        <v>39</v>
      </c>
      <c r="F424" t="s">
        <v>139</v>
      </c>
      <c r="G424" t="s">
        <v>140</v>
      </c>
      <c r="H424">
        <v>60</v>
      </c>
      <c r="I424">
        <v>825</v>
      </c>
      <c r="J424">
        <v>49500</v>
      </c>
      <c r="K424" t="s">
        <v>24</v>
      </c>
      <c r="L424" t="s">
        <v>159</v>
      </c>
      <c r="M424" t="s">
        <v>147</v>
      </c>
      <c r="N424">
        <v>10</v>
      </c>
      <c r="O424">
        <v>2021</v>
      </c>
    </row>
    <row r="425" spans="1:15" x14ac:dyDescent="0.3">
      <c r="A425" t="s">
        <v>26</v>
      </c>
      <c r="B425" s="1">
        <v>44486</v>
      </c>
      <c r="C425" t="s">
        <v>27</v>
      </c>
      <c r="D425" t="s">
        <v>28</v>
      </c>
      <c r="E425" t="s">
        <v>39</v>
      </c>
      <c r="F425" t="s">
        <v>139</v>
      </c>
      <c r="G425" t="s">
        <v>143</v>
      </c>
      <c r="H425">
        <v>60</v>
      </c>
      <c r="I425">
        <v>825</v>
      </c>
      <c r="J425">
        <v>49500</v>
      </c>
      <c r="K425" t="s">
        <v>24</v>
      </c>
      <c r="L425" t="s">
        <v>159</v>
      </c>
      <c r="M425" t="s">
        <v>149</v>
      </c>
      <c r="N425">
        <v>10</v>
      </c>
      <c r="O425">
        <v>2021</v>
      </c>
    </row>
    <row r="426" spans="1:15" x14ac:dyDescent="0.3">
      <c r="A426" t="s">
        <v>26</v>
      </c>
      <c r="B426" s="1">
        <v>44487</v>
      </c>
      <c r="C426" t="s">
        <v>27</v>
      </c>
      <c r="D426" t="s">
        <v>28</v>
      </c>
      <c r="E426" t="s">
        <v>39</v>
      </c>
      <c r="F426" t="s">
        <v>145</v>
      </c>
      <c r="G426" t="s">
        <v>140</v>
      </c>
      <c r="H426">
        <v>65</v>
      </c>
      <c r="I426">
        <v>725</v>
      </c>
      <c r="J426">
        <v>47125</v>
      </c>
      <c r="K426" t="s">
        <v>24</v>
      </c>
      <c r="L426" t="s">
        <v>159</v>
      </c>
      <c r="M426" t="s">
        <v>150</v>
      </c>
      <c r="N426">
        <v>10</v>
      </c>
      <c r="O426">
        <v>2021</v>
      </c>
    </row>
    <row r="427" spans="1:15" x14ac:dyDescent="0.3">
      <c r="A427" t="s">
        <v>26</v>
      </c>
      <c r="B427" s="1">
        <v>44488</v>
      </c>
      <c r="C427" t="s">
        <v>27</v>
      </c>
      <c r="D427" t="s">
        <v>28</v>
      </c>
      <c r="E427" t="s">
        <v>39</v>
      </c>
      <c r="F427" t="s">
        <v>145</v>
      </c>
      <c r="G427" t="s">
        <v>143</v>
      </c>
      <c r="H427">
        <v>65</v>
      </c>
      <c r="I427">
        <v>575</v>
      </c>
      <c r="J427">
        <v>37375</v>
      </c>
      <c r="K427" t="s">
        <v>24</v>
      </c>
      <c r="L427" t="s">
        <v>159</v>
      </c>
      <c r="M427" t="s">
        <v>151</v>
      </c>
      <c r="N427">
        <v>10</v>
      </c>
      <c r="O427">
        <v>2021</v>
      </c>
    </row>
    <row r="428" spans="1:15" x14ac:dyDescent="0.3">
      <c r="A428" t="s">
        <v>26</v>
      </c>
      <c r="B428" s="1">
        <v>44489</v>
      </c>
      <c r="C428" t="s">
        <v>27</v>
      </c>
      <c r="D428" t="s">
        <v>28</v>
      </c>
      <c r="E428" t="s">
        <v>39</v>
      </c>
      <c r="F428" t="s">
        <v>139</v>
      </c>
      <c r="G428" t="s">
        <v>148</v>
      </c>
      <c r="H428">
        <v>60</v>
      </c>
      <c r="I428">
        <v>525</v>
      </c>
      <c r="J428">
        <v>31500</v>
      </c>
      <c r="K428" t="s">
        <v>24</v>
      </c>
      <c r="L428" t="s">
        <v>159</v>
      </c>
      <c r="M428" t="s">
        <v>142</v>
      </c>
      <c r="N428">
        <v>10</v>
      </c>
      <c r="O428">
        <v>2021</v>
      </c>
    </row>
    <row r="429" spans="1:15" x14ac:dyDescent="0.3">
      <c r="A429" t="s">
        <v>26</v>
      </c>
      <c r="B429" s="1">
        <v>44490</v>
      </c>
      <c r="C429" t="s">
        <v>27</v>
      </c>
      <c r="D429" t="s">
        <v>28</v>
      </c>
      <c r="E429" t="s">
        <v>39</v>
      </c>
      <c r="F429" t="s">
        <v>145</v>
      </c>
      <c r="G429" t="s">
        <v>148</v>
      </c>
      <c r="H429">
        <v>70</v>
      </c>
      <c r="I429">
        <v>775</v>
      </c>
      <c r="J429">
        <v>54250</v>
      </c>
      <c r="K429" t="s">
        <v>24</v>
      </c>
      <c r="L429" t="s">
        <v>159</v>
      </c>
      <c r="M429" t="s">
        <v>144</v>
      </c>
      <c r="N429">
        <v>10</v>
      </c>
      <c r="O429">
        <v>2021</v>
      </c>
    </row>
    <row r="430" spans="1:15" x14ac:dyDescent="0.3">
      <c r="A430" t="s">
        <v>12</v>
      </c>
      <c r="B430" s="1">
        <v>44491</v>
      </c>
      <c r="C430" t="s">
        <v>27</v>
      </c>
      <c r="D430" t="s">
        <v>28</v>
      </c>
      <c r="E430" t="s">
        <v>39</v>
      </c>
      <c r="F430" t="s">
        <v>139</v>
      </c>
      <c r="G430" t="s">
        <v>140</v>
      </c>
      <c r="H430">
        <v>45</v>
      </c>
      <c r="I430">
        <v>425</v>
      </c>
      <c r="J430">
        <v>19125</v>
      </c>
      <c r="K430" t="s">
        <v>24</v>
      </c>
      <c r="L430" t="s">
        <v>159</v>
      </c>
      <c r="M430" t="s">
        <v>146</v>
      </c>
      <c r="N430">
        <v>10</v>
      </c>
      <c r="O430">
        <v>2021</v>
      </c>
    </row>
    <row r="431" spans="1:15" x14ac:dyDescent="0.3">
      <c r="A431" t="s">
        <v>12</v>
      </c>
      <c r="B431" s="1">
        <v>44492</v>
      </c>
      <c r="C431" t="s">
        <v>27</v>
      </c>
      <c r="D431" t="s">
        <v>28</v>
      </c>
      <c r="E431" t="s">
        <v>39</v>
      </c>
      <c r="F431" t="s">
        <v>139</v>
      </c>
      <c r="G431" t="s">
        <v>143</v>
      </c>
      <c r="H431">
        <v>45</v>
      </c>
      <c r="I431">
        <v>225</v>
      </c>
      <c r="J431">
        <v>10125</v>
      </c>
      <c r="K431" t="s">
        <v>24</v>
      </c>
      <c r="L431" t="s">
        <v>159</v>
      </c>
      <c r="M431" t="s">
        <v>147</v>
      </c>
      <c r="N431">
        <v>10</v>
      </c>
      <c r="O431">
        <v>2021</v>
      </c>
    </row>
    <row r="432" spans="1:15" x14ac:dyDescent="0.3">
      <c r="A432" t="s">
        <v>12</v>
      </c>
      <c r="B432" s="1">
        <v>44493</v>
      </c>
      <c r="C432" t="s">
        <v>27</v>
      </c>
      <c r="D432" t="s">
        <v>28</v>
      </c>
      <c r="E432" t="s">
        <v>39</v>
      </c>
      <c r="F432" t="s">
        <v>145</v>
      </c>
      <c r="G432" t="s">
        <v>140</v>
      </c>
      <c r="H432">
        <v>35</v>
      </c>
      <c r="I432">
        <v>225</v>
      </c>
      <c r="J432">
        <v>7875</v>
      </c>
      <c r="K432" t="s">
        <v>24</v>
      </c>
      <c r="L432" t="s">
        <v>159</v>
      </c>
      <c r="M432" t="s">
        <v>149</v>
      </c>
      <c r="N432">
        <v>10</v>
      </c>
      <c r="O432">
        <v>2021</v>
      </c>
    </row>
    <row r="433" spans="1:15" x14ac:dyDescent="0.3">
      <c r="A433" t="s">
        <v>12</v>
      </c>
      <c r="B433" s="1">
        <v>44494</v>
      </c>
      <c r="C433" t="s">
        <v>27</v>
      </c>
      <c r="D433" t="s">
        <v>28</v>
      </c>
      <c r="E433" t="s">
        <v>39</v>
      </c>
      <c r="F433" t="s">
        <v>145</v>
      </c>
      <c r="G433" t="s">
        <v>143</v>
      </c>
      <c r="H433">
        <v>40</v>
      </c>
      <c r="I433">
        <v>75</v>
      </c>
      <c r="J433">
        <v>3000</v>
      </c>
      <c r="K433" t="s">
        <v>24</v>
      </c>
      <c r="L433" t="s">
        <v>159</v>
      </c>
      <c r="M433" t="s">
        <v>150</v>
      </c>
      <c r="N433">
        <v>10</v>
      </c>
      <c r="O433">
        <v>2021</v>
      </c>
    </row>
    <row r="434" spans="1:15" x14ac:dyDescent="0.3">
      <c r="A434" t="s">
        <v>12</v>
      </c>
      <c r="B434" s="1">
        <v>44495</v>
      </c>
      <c r="C434" t="s">
        <v>13</v>
      </c>
      <c r="D434" t="s">
        <v>40</v>
      </c>
      <c r="E434" t="s">
        <v>41</v>
      </c>
      <c r="F434" t="s">
        <v>139</v>
      </c>
      <c r="G434" t="s">
        <v>148</v>
      </c>
      <c r="H434">
        <v>54.999999999999993</v>
      </c>
      <c r="I434">
        <v>125</v>
      </c>
      <c r="J434">
        <v>6874.9999999999991</v>
      </c>
      <c r="K434" t="s">
        <v>24</v>
      </c>
      <c r="L434" t="s">
        <v>159</v>
      </c>
      <c r="M434" t="s">
        <v>151</v>
      </c>
      <c r="N434">
        <v>10</v>
      </c>
      <c r="O434">
        <v>2021</v>
      </c>
    </row>
    <row r="435" spans="1:15" x14ac:dyDescent="0.3">
      <c r="A435" t="s">
        <v>12</v>
      </c>
      <c r="B435" s="1">
        <v>44496</v>
      </c>
      <c r="C435" t="s">
        <v>13</v>
      </c>
      <c r="D435" t="s">
        <v>40</v>
      </c>
      <c r="E435" t="s">
        <v>41</v>
      </c>
      <c r="F435" t="s">
        <v>145</v>
      </c>
      <c r="G435" t="s">
        <v>148</v>
      </c>
      <c r="H435">
        <v>45</v>
      </c>
      <c r="I435">
        <v>225</v>
      </c>
      <c r="J435">
        <v>10125</v>
      </c>
      <c r="K435" t="s">
        <v>24</v>
      </c>
      <c r="L435" t="s">
        <v>159</v>
      </c>
      <c r="M435" t="s">
        <v>142</v>
      </c>
      <c r="N435">
        <v>10</v>
      </c>
      <c r="O435">
        <v>2021</v>
      </c>
    </row>
    <row r="436" spans="1:15" x14ac:dyDescent="0.3">
      <c r="A436" t="s">
        <v>12</v>
      </c>
      <c r="B436" s="1">
        <v>44497</v>
      </c>
      <c r="C436" t="s">
        <v>13</v>
      </c>
      <c r="D436" t="s">
        <v>40</v>
      </c>
      <c r="E436" t="s">
        <v>41</v>
      </c>
      <c r="F436" t="s">
        <v>139</v>
      </c>
      <c r="G436" t="s">
        <v>140</v>
      </c>
      <c r="H436">
        <v>45</v>
      </c>
      <c r="I436">
        <v>475</v>
      </c>
      <c r="J436">
        <v>21375</v>
      </c>
      <c r="K436" t="s">
        <v>24</v>
      </c>
      <c r="L436" t="s">
        <v>159</v>
      </c>
      <c r="M436" t="s">
        <v>144</v>
      </c>
      <c r="N436">
        <v>10</v>
      </c>
      <c r="O436">
        <v>2021</v>
      </c>
    </row>
    <row r="437" spans="1:15" x14ac:dyDescent="0.3">
      <c r="A437" t="s">
        <v>12</v>
      </c>
      <c r="B437" s="1">
        <v>44498</v>
      </c>
      <c r="C437" t="s">
        <v>13</v>
      </c>
      <c r="D437" t="s">
        <v>40</v>
      </c>
      <c r="E437" t="s">
        <v>41</v>
      </c>
      <c r="F437" t="s">
        <v>139</v>
      </c>
      <c r="G437" t="s">
        <v>143</v>
      </c>
      <c r="H437">
        <v>45</v>
      </c>
      <c r="I437">
        <v>125</v>
      </c>
      <c r="J437">
        <v>5625</v>
      </c>
      <c r="K437" t="s">
        <v>24</v>
      </c>
      <c r="L437" t="s">
        <v>159</v>
      </c>
      <c r="M437" t="s">
        <v>146</v>
      </c>
      <c r="N437">
        <v>10</v>
      </c>
      <c r="O437">
        <v>2021</v>
      </c>
    </row>
    <row r="438" spans="1:15" x14ac:dyDescent="0.3">
      <c r="A438" t="s">
        <v>12</v>
      </c>
      <c r="B438" s="1">
        <v>44499</v>
      </c>
      <c r="C438" t="s">
        <v>13</v>
      </c>
      <c r="D438" t="s">
        <v>40</v>
      </c>
      <c r="E438" t="s">
        <v>41</v>
      </c>
      <c r="F438" t="s">
        <v>145</v>
      </c>
      <c r="G438" t="s">
        <v>140</v>
      </c>
      <c r="H438">
        <v>35</v>
      </c>
      <c r="I438">
        <v>175</v>
      </c>
      <c r="J438">
        <v>6125</v>
      </c>
      <c r="K438" t="s">
        <v>24</v>
      </c>
      <c r="L438" t="s">
        <v>159</v>
      </c>
      <c r="M438" t="s">
        <v>147</v>
      </c>
      <c r="N438">
        <v>10</v>
      </c>
      <c r="O438">
        <v>2021</v>
      </c>
    </row>
    <row r="439" spans="1:15" x14ac:dyDescent="0.3">
      <c r="A439" t="s">
        <v>12</v>
      </c>
      <c r="B439" s="1">
        <v>44500</v>
      </c>
      <c r="C439" t="s">
        <v>13</v>
      </c>
      <c r="D439" t="s">
        <v>40</v>
      </c>
      <c r="E439" t="s">
        <v>41</v>
      </c>
      <c r="F439" t="s">
        <v>145</v>
      </c>
      <c r="G439" t="s">
        <v>143</v>
      </c>
      <c r="H439">
        <v>40</v>
      </c>
      <c r="I439">
        <v>50</v>
      </c>
      <c r="J439">
        <v>2000</v>
      </c>
      <c r="K439" t="s">
        <v>24</v>
      </c>
      <c r="L439" t="s">
        <v>159</v>
      </c>
      <c r="M439" t="s">
        <v>149</v>
      </c>
      <c r="N439">
        <v>10</v>
      </c>
      <c r="O439">
        <v>2021</v>
      </c>
    </row>
    <row r="440" spans="1:15" x14ac:dyDescent="0.3">
      <c r="A440" t="s">
        <v>12</v>
      </c>
      <c r="B440" s="1">
        <v>44501</v>
      </c>
      <c r="C440" t="s">
        <v>13</v>
      </c>
      <c r="D440" t="s">
        <v>40</v>
      </c>
      <c r="E440" t="s">
        <v>41</v>
      </c>
      <c r="F440" t="s">
        <v>139</v>
      </c>
      <c r="G440" t="s">
        <v>148</v>
      </c>
      <c r="H440">
        <v>54.999999999999993</v>
      </c>
      <c r="I440">
        <v>125</v>
      </c>
      <c r="J440">
        <v>6874.9999999999991</v>
      </c>
      <c r="K440" t="s">
        <v>24</v>
      </c>
      <c r="L440" t="s">
        <v>160</v>
      </c>
      <c r="M440" t="s">
        <v>150</v>
      </c>
      <c r="N440">
        <v>11</v>
      </c>
      <c r="O440">
        <v>2021</v>
      </c>
    </row>
    <row r="441" spans="1:15" x14ac:dyDescent="0.3">
      <c r="A441" t="s">
        <v>12</v>
      </c>
      <c r="B441" s="1">
        <v>44502</v>
      </c>
      <c r="C441" t="s">
        <v>13</v>
      </c>
      <c r="D441" t="s">
        <v>40</v>
      </c>
      <c r="E441" t="s">
        <v>41</v>
      </c>
      <c r="F441" t="s">
        <v>145</v>
      </c>
      <c r="G441" t="s">
        <v>148</v>
      </c>
      <c r="H441">
        <v>45</v>
      </c>
      <c r="I441">
        <v>225</v>
      </c>
      <c r="J441">
        <v>10125</v>
      </c>
      <c r="K441" t="s">
        <v>24</v>
      </c>
      <c r="L441" t="s">
        <v>160</v>
      </c>
      <c r="M441" t="s">
        <v>151</v>
      </c>
      <c r="N441">
        <v>11</v>
      </c>
      <c r="O441">
        <v>2021</v>
      </c>
    </row>
    <row r="442" spans="1:15" x14ac:dyDescent="0.3">
      <c r="A442" t="s">
        <v>12</v>
      </c>
      <c r="B442" s="1">
        <v>44503</v>
      </c>
      <c r="C442" t="s">
        <v>13</v>
      </c>
      <c r="D442" t="s">
        <v>40</v>
      </c>
      <c r="E442" t="s">
        <v>41</v>
      </c>
      <c r="F442" t="s">
        <v>139</v>
      </c>
      <c r="G442" t="s">
        <v>140</v>
      </c>
      <c r="H442">
        <v>50</v>
      </c>
      <c r="I442">
        <v>445</v>
      </c>
      <c r="J442">
        <v>22250</v>
      </c>
      <c r="K442" t="s">
        <v>24</v>
      </c>
      <c r="L442" t="s">
        <v>160</v>
      </c>
      <c r="M442" t="s">
        <v>142</v>
      </c>
      <c r="N442">
        <v>11</v>
      </c>
      <c r="O442">
        <v>2021</v>
      </c>
    </row>
    <row r="443" spans="1:15" x14ac:dyDescent="0.3">
      <c r="A443" t="s">
        <v>12</v>
      </c>
      <c r="B443" s="1">
        <v>44504</v>
      </c>
      <c r="C443" t="s">
        <v>13</v>
      </c>
      <c r="D443" t="s">
        <v>40</v>
      </c>
      <c r="E443" t="s">
        <v>41</v>
      </c>
      <c r="F443" t="s">
        <v>139</v>
      </c>
      <c r="G443" t="s">
        <v>143</v>
      </c>
      <c r="H443">
        <v>50</v>
      </c>
      <c r="I443">
        <v>150</v>
      </c>
      <c r="J443">
        <v>7500</v>
      </c>
      <c r="K443" t="s">
        <v>24</v>
      </c>
      <c r="L443" t="s">
        <v>160</v>
      </c>
      <c r="M443" t="s">
        <v>144</v>
      </c>
      <c r="N443">
        <v>11</v>
      </c>
      <c r="O443">
        <v>2021</v>
      </c>
    </row>
    <row r="444" spans="1:15" x14ac:dyDescent="0.3">
      <c r="A444" t="s">
        <v>12</v>
      </c>
      <c r="B444" s="1">
        <v>44505</v>
      </c>
      <c r="C444" t="s">
        <v>13</v>
      </c>
      <c r="D444" t="s">
        <v>40</v>
      </c>
      <c r="E444" t="s">
        <v>41</v>
      </c>
      <c r="F444" t="s">
        <v>145</v>
      </c>
      <c r="G444" t="s">
        <v>140</v>
      </c>
      <c r="H444">
        <v>40</v>
      </c>
      <c r="I444">
        <v>175</v>
      </c>
      <c r="J444">
        <v>7000</v>
      </c>
      <c r="K444" t="s">
        <v>24</v>
      </c>
      <c r="L444" t="s">
        <v>160</v>
      </c>
      <c r="M444" t="s">
        <v>146</v>
      </c>
      <c r="N444">
        <v>11</v>
      </c>
      <c r="O444">
        <v>2021</v>
      </c>
    </row>
    <row r="445" spans="1:15" x14ac:dyDescent="0.3">
      <c r="A445" t="s">
        <v>12</v>
      </c>
      <c r="B445" s="1">
        <v>44506</v>
      </c>
      <c r="C445" t="s">
        <v>13</v>
      </c>
      <c r="D445" t="s">
        <v>40</v>
      </c>
      <c r="E445" t="s">
        <v>41</v>
      </c>
      <c r="F445" t="s">
        <v>145</v>
      </c>
      <c r="G445" t="s">
        <v>143</v>
      </c>
      <c r="H445">
        <v>45</v>
      </c>
      <c r="I445">
        <v>25</v>
      </c>
      <c r="J445">
        <v>1125</v>
      </c>
      <c r="K445" t="s">
        <v>24</v>
      </c>
      <c r="L445" t="s">
        <v>160</v>
      </c>
      <c r="M445" t="s">
        <v>147</v>
      </c>
      <c r="N445">
        <v>11</v>
      </c>
      <c r="O445">
        <v>2021</v>
      </c>
    </row>
    <row r="446" spans="1:15" x14ac:dyDescent="0.3">
      <c r="A446" t="s">
        <v>12</v>
      </c>
      <c r="B446" s="1">
        <v>44507</v>
      </c>
      <c r="C446" t="s">
        <v>13</v>
      </c>
      <c r="D446" t="s">
        <v>40</v>
      </c>
      <c r="E446" t="s">
        <v>41</v>
      </c>
      <c r="F446" t="s">
        <v>139</v>
      </c>
      <c r="G446" t="s">
        <v>148</v>
      </c>
      <c r="H446">
        <v>60</v>
      </c>
      <c r="I446">
        <v>75</v>
      </c>
      <c r="J446">
        <v>4500</v>
      </c>
      <c r="K446" t="s">
        <v>24</v>
      </c>
      <c r="L446" t="s">
        <v>160</v>
      </c>
      <c r="M446" t="s">
        <v>149</v>
      </c>
      <c r="N446">
        <v>11</v>
      </c>
      <c r="O446">
        <v>2021</v>
      </c>
    </row>
    <row r="447" spans="1:15" x14ac:dyDescent="0.3">
      <c r="A447" t="s">
        <v>12</v>
      </c>
      <c r="B447" s="1">
        <v>44508</v>
      </c>
      <c r="C447" t="s">
        <v>13</v>
      </c>
      <c r="D447" t="s">
        <v>40</v>
      </c>
      <c r="E447" t="s">
        <v>41</v>
      </c>
      <c r="F447" t="s">
        <v>145</v>
      </c>
      <c r="G447" t="s">
        <v>148</v>
      </c>
      <c r="H447">
        <v>50</v>
      </c>
      <c r="I447">
        <v>175</v>
      </c>
      <c r="J447">
        <v>8750</v>
      </c>
      <c r="K447" t="s">
        <v>24</v>
      </c>
      <c r="L447" t="s">
        <v>160</v>
      </c>
      <c r="M447" t="s">
        <v>150</v>
      </c>
      <c r="N447">
        <v>11</v>
      </c>
      <c r="O447">
        <v>2021</v>
      </c>
    </row>
    <row r="448" spans="1:15" x14ac:dyDescent="0.3">
      <c r="A448" t="s">
        <v>12</v>
      </c>
      <c r="B448" s="1">
        <v>44509</v>
      </c>
      <c r="C448" t="s">
        <v>13</v>
      </c>
      <c r="D448" t="s">
        <v>40</v>
      </c>
      <c r="E448" t="s">
        <v>41</v>
      </c>
      <c r="F448" t="s">
        <v>139</v>
      </c>
      <c r="G448" t="s">
        <v>140</v>
      </c>
      <c r="H448">
        <v>50</v>
      </c>
      <c r="I448">
        <v>450</v>
      </c>
      <c r="J448">
        <v>22500</v>
      </c>
      <c r="K448" t="s">
        <v>24</v>
      </c>
      <c r="L448" t="s">
        <v>160</v>
      </c>
      <c r="M448" t="s">
        <v>151</v>
      </c>
      <c r="N448">
        <v>11</v>
      </c>
      <c r="O448">
        <v>2021</v>
      </c>
    </row>
    <row r="449" spans="1:15" x14ac:dyDescent="0.3">
      <c r="A449" t="s">
        <v>12</v>
      </c>
      <c r="B449" s="1">
        <v>44510</v>
      </c>
      <c r="C449" t="s">
        <v>13</v>
      </c>
      <c r="D449" t="s">
        <v>40</v>
      </c>
      <c r="E449" t="s">
        <v>41</v>
      </c>
      <c r="F449" t="s">
        <v>139</v>
      </c>
      <c r="G449" t="s">
        <v>143</v>
      </c>
      <c r="H449">
        <v>50</v>
      </c>
      <c r="I449">
        <v>150</v>
      </c>
      <c r="J449">
        <v>7500</v>
      </c>
      <c r="K449" t="s">
        <v>24</v>
      </c>
      <c r="L449" t="s">
        <v>160</v>
      </c>
      <c r="M449" t="s">
        <v>142</v>
      </c>
      <c r="N449">
        <v>11</v>
      </c>
      <c r="O449">
        <v>2021</v>
      </c>
    </row>
    <row r="450" spans="1:15" x14ac:dyDescent="0.3">
      <c r="A450" t="s">
        <v>12</v>
      </c>
      <c r="B450" s="1">
        <v>44511</v>
      </c>
      <c r="C450" t="s">
        <v>13</v>
      </c>
      <c r="D450" t="s">
        <v>40</v>
      </c>
      <c r="E450" t="s">
        <v>41</v>
      </c>
      <c r="F450" t="s">
        <v>145</v>
      </c>
      <c r="G450" t="s">
        <v>140</v>
      </c>
      <c r="H450">
        <v>40</v>
      </c>
      <c r="I450">
        <v>150</v>
      </c>
      <c r="J450">
        <v>6000</v>
      </c>
      <c r="K450" t="s">
        <v>24</v>
      </c>
      <c r="L450" t="s">
        <v>160</v>
      </c>
      <c r="M450" t="s">
        <v>144</v>
      </c>
      <c r="N450">
        <v>11</v>
      </c>
      <c r="O450">
        <v>2021</v>
      </c>
    </row>
    <row r="451" spans="1:15" x14ac:dyDescent="0.3">
      <c r="A451" t="s">
        <v>12</v>
      </c>
      <c r="B451" s="1">
        <v>44512</v>
      </c>
      <c r="C451" t="s">
        <v>13</v>
      </c>
      <c r="D451" t="s">
        <v>40</v>
      </c>
      <c r="E451" t="s">
        <v>41</v>
      </c>
      <c r="F451" t="s">
        <v>145</v>
      </c>
      <c r="G451" t="s">
        <v>143</v>
      </c>
      <c r="H451">
        <v>45</v>
      </c>
      <c r="I451">
        <v>75</v>
      </c>
      <c r="J451">
        <v>3375</v>
      </c>
      <c r="K451" t="s">
        <v>24</v>
      </c>
      <c r="L451" t="s">
        <v>160</v>
      </c>
      <c r="M451" t="s">
        <v>146</v>
      </c>
      <c r="N451">
        <v>11</v>
      </c>
      <c r="O451">
        <v>2021</v>
      </c>
    </row>
    <row r="452" spans="1:15" x14ac:dyDescent="0.3">
      <c r="A452" t="s">
        <v>12</v>
      </c>
      <c r="B452" s="1">
        <v>44513</v>
      </c>
      <c r="C452" t="s">
        <v>13</v>
      </c>
      <c r="D452" t="s">
        <v>40</v>
      </c>
      <c r="E452" t="s">
        <v>41</v>
      </c>
      <c r="F452" t="s">
        <v>139</v>
      </c>
      <c r="G452" t="s">
        <v>148</v>
      </c>
      <c r="H452">
        <v>60</v>
      </c>
      <c r="I452">
        <v>75</v>
      </c>
      <c r="J452">
        <v>4500</v>
      </c>
      <c r="K452" t="s">
        <v>24</v>
      </c>
      <c r="L452" t="s">
        <v>160</v>
      </c>
      <c r="M452" t="s">
        <v>147</v>
      </c>
      <c r="N452">
        <v>11</v>
      </c>
      <c r="O452">
        <v>2021</v>
      </c>
    </row>
    <row r="453" spans="1:15" x14ac:dyDescent="0.3">
      <c r="A453" t="s">
        <v>12</v>
      </c>
      <c r="B453" s="1">
        <v>44514</v>
      </c>
      <c r="C453" t="s">
        <v>13</v>
      </c>
      <c r="D453" t="s">
        <v>40</v>
      </c>
      <c r="E453" t="s">
        <v>41</v>
      </c>
      <c r="F453" t="s">
        <v>145</v>
      </c>
      <c r="G453" t="s">
        <v>148</v>
      </c>
      <c r="H453">
        <v>50</v>
      </c>
      <c r="I453">
        <v>200</v>
      </c>
      <c r="J453">
        <v>10000</v>
      </c>
      <c r="K453" t="s">
        <v>24</v>
      </c>
      <c r="L453" t="s">
        <v>160</v>
      </c>
      <c r="M453" t="s">
        <v>149</v>
      </c>
      <c r="N453">
        <v>11</v>
      </c>
      <c r="O453">
        <v>2021</v>
      </c>
    </row>
    <row r="454" spans="1:15" x14ac:dyDescent="0.3">
      <c r="A454" t="s">
        <v>12</v>
      </c>
      <c r="B454" s="1">
        <v>44515</v>
      </c>
      <c r="C454" t="s">
        <v>13</v>
      </c>
      <c r="D454" t="s">
        <v>40</v>
      </c>
      <c r="E454" t="s">
        <v>41</v>
      </c>
      <c r="F454" t="s">
        <v>139</v>
      </c>
      <c r="G454" t="s">
        <v>140</v>
      </c>
      <c r="H454">
        <v>60</v>
      </c>
      <c r="I454">
        <v>470</v>
      </c>
      <c r="J454">
        <v>28200</v>
      </c>
      <c r="K454" t="s">
        <v>24</v>
      </c>
      <c r="L454" t="s">
        <v>160</v>
      </c>
      <c r="M454" t="s">
        <v>150</v>
      </c>
      <c r="N454">
        <v>11</v>
      </c>
      <c r="O454">
        <v>2021</v>
      </c>
    </row>
    <row r="455" spans="1:15" x14ac:dyDescent="0.3">
      <c r="A455" t="s">
        <v>12</v>
      </c>
      <c r="B455" s="1">
        <v>44516</v>
      </c>
      <c r="C455" t="s">
        <v>13</v>
      </c>
      <c r="D455" t="s">
        <v>40</v>
      </c>
      <c r="E455" t="s">
        <v>41</v>
      </c>
      <c r="F455" t="s">
        <v>139</v>
      </c>
      <c r="G455" t="s">
        <v>143</v>
      </c>
      <c r="H455">
        <v>60.000000000000007</v>
      </c>
      <c r="I455">
        <v>175</v>
      </c>
      <c r="J455">
        <v>10500.000000000002</v>
      </c>
      <c r="K455" t="s">
        <v>24</v>
      </c>
      <c r="L455" t="s">
        <v>160</v>
      </c>
      <c r="M455" t="s">
        <v>151</v>
      </c>
      <c r="N455">
        <v>11</v>
      </c>
      <c r="O455">
        <v>2021</v>
      </c>
    </row>
    <row r="456" spans="1:15" x14ac:dyDescent="0.3">
      <c r="A456" t="s">
        <v>12</v>
      </c>
      <c r="B456" s="1">
        <v>44517</v>
      </c>
      <c r="C456" t="s">
        <v>13</v>
      </c>
      <c r="D456" t="s">
        <v>40</v>
      </c>
      <c r="E456" t="s">
        <v>41</v>
      </c>
      <c r="F456" t="s">
        <v>145</v>
      </c>
      <c r="G456" t="s">
        <v>140</v>
      </c>
      <c r="H456">
        <v>55.000000000000007</v>
      </c>
      <c r="I456">
        <v>150</v>
      </c>
      <c r="J456">
        <v>8250.0000000000018</v>
      </c>
      <c r="K456" t="s">
        <v>24</v>
      </c>
      <c r="L456" t="s">
        <v>160</v>
      </c>
      <c r="M456" t="s">
        <v>142</v>
      </c>
      <c r="N456">
        <v>11</v>
      </c>
      <c r="O456">
        <v>2021</v>
      </c>
    </row>
    <row r="457" spans="1:15" x14ac:dyDescent="0.3">
      <c r="A457" t="s">
        <v>12</v>
      </c>
      <c r="B457" s="1">
        <v>44518</v>
      </c>
      <c r="C457" t="s">
        <v>13</v>
      </c>
      <c r="D457" t="s">
        <v>40</v>
      </c>
      <c r="E457" t="s">
        <v>41</v>
      </c>
      <c r="F457" t="s">
        <v>145</v>
      </c>
      <c r="G457" t="s">
        <v>143</v>
      </c>
      <c r="H457">
        <v>55.000000000000007</v>
      </c>
      <c r="I457">
        <v>100</v>
      </c>
      <c r="J457">
        <v>5500.0000000000009</v>
      </c>
      <c r="K457" t="s">
        <v>24</v>
      </c>
      <c r="L457" t="s">
        <v>160</v>
      </c>
      <c r="M457" t="s">
        <v>144</v>
      </c>
      <c r="N457">
        <v>11</v>
      </c>
      <c r="O457">
        <v>2021</v>
      </c>
    </row>
    <row r="458" spans="1:15" x14ac:dyDescent="0.3">
      <c r="A458" t="s">
        <v>12</v>
      </c>
      <c r="B458" s="1">
        <v>44519</v>
      </c>
      <c r="C458" t="s">
        <v>13</v>
      </c>
      <c r="D458" t="s">
        <v>40</v>
      </c>
      <c r="E458" t="s">
        <v>41</v>
      </c>
      <c r="F458" t="s">
        <v>139</v>
      </c>
      <c r="G458" t="s">
        <v>148</v>
      </c>
      <c r="H458">
        <v>65</v>
      </c>
      <c r="I458">
        <v>125</v>
      </c>
      <c r="J458">
        <v>8125</v>
      </c>
      <c r="K458" t="s">
        <v>24</v>
      </c>
      <c r="L458" t="s">
        <v>160</v>
      </c>
      <c r="M458" t="s">
        <v>146</v>
      </c>
      <c r="N458">
        <v>11</v>
      </c>
      <c r="O458">
        <v>2021</v>
      </c>
    </row>
    <row r="459" spans="1:15" x14ac:dyDescent="0.3">
      <c r="A459" t="s">
        <v>12</v>
      </c>
      <c r="B459" s="1">
        <v>44520</v>
      </c>
      <c r="C459" t="s">
        <v>13</v>
      </c>
      <c r="D459" t="s">
        <v>40</v>
      </c>
      <c r="E459" t="s">
        <v>41</v>
      </c>
      <c r="F459" t="s">
        <v>145</v>
      </c>
      <c r="G459" t="s">
        <v>148</v>
      </c>
      <c r="H459">
        <v>70</v>
      </c>
      <c r="I459">
        <v>250</v>
      </c>
      <c r="J459">
        <v>17500</v>
      </c>
      <c r="K459" t="s">
        <v>24</v>
      </c>
      <c r="L459" t="s">
        <v>160</v>
      </c>
      <c r="M459" t="s">
        <v>147</v>
      </c>
      <c r="N459">
        <v>11</v>
      </c>
      <c r="O459">
        <v>2021</v>
      </c>
    </row>
    <row r="460" spans="1:15" x14ac:dyDescent="0.3">
      <c r="A460" t="s">
        <v>12</v>
      </c>
      <c r="B460" s="1">
        <v>44521</v>
      </c>
      <c r="C460" t="s">
        <v>13</v>
      </c>
      <c r="D460" t="s">
        <v>40</v>
      </c>
      <c r="E460" t="s">
        <v>41</v>
      </c>
      <c r="F460" t="s">
        <v>139</v>
      </c>
      <c r="G460" t="s">
        <v>140</v>
      </c>
      <c r="H460">
        <v>65</v>
      </c>
      <c r="I460">
        <v>500</v>
      </c>
      <c r="J460">
        <v>32500</v>
      </c>
      <c r="K460" t="s">
        <v>24</v>
      </c>
      <c r="L460" t="s">
        <v>160</v>
      </c>
      <c r="M460" t="s">
        <v>149</v>
      </c>
      <c r="N460">
        <v>11</v>
      </c>
      <c r="O460">
        <v>2021</v>
      </c>
    </row>
    <row r="461" spans="1:15" x14ac:dyDescent="0.3">
      <c r="A461" t="s">
        <v>12</v>
      </c>
      <c r="B461" s="1">
        <v>44522</v>
      </c>
      <c r="C461" t="s">
        <v>13</v>
      </c>
      <c r="D461" t="s">
        <v>40</v>
      </c>
      <c r="E461" t="s">
        <v>41</v>
      </c>
      <c r="F461" t="s">
        <v>139</v>
      </c>
      <c r="G461" t="s">
        <v>143</v>
      </c>
      <c r="H461">
        <v>60.000000000000007</v>
      </c>
      <c r="I461">
        <v>250</v>
      </c>
      <c r="J461">
        <v>15000.000000000002</v>
      </c>
      <c r="K461" t="s">
        <v>24</v>
      </c>
      <c r="L461" t="s">
        <v>160</v>
      </c>
      <c r="M461" t="s">
        <v>150</v>
      </c>
      <c r="N461">
        <v>11</v>
      </c>
      <c r="O461">
        <v>2021</v>
      </c>
    </row>
    <row r="462" spans="1:15" x14ac:dyDescent="0.3">
      <c r="A462" t="s">
        <v>12</v>
      </c>
      <c r="B462" s="1">
        <v>44523</v>
      </c>
      <c r="C462" t="s">
        <v>13</v>
      </c>
      <c r="D462" t="s">
        <v>40</v>
      </c>
      <c r="E462" t="s">
        <v>41</v>
      </c>
      <c r="F462" t="s">
        <v>145</v>
      </c>
      <c r="G462" t="s">
        <v>140</v>
      </c>
      <c r="H462">
        <v>55.000000000000007</v>
      </c>
      <c r="I462">
        <v>175</v>
      </c>
      <c r="J462">
        <v>9625.0000000000018</v>
      </c>
      <c r="K462" t="s">
        <v>24</v>
      </c>
      <c r="L462" t="s">
        <v>160</v>
      </c>
      <c r="M462" t="s">
        <v>151</v>
      </c>
      <c r="N462">
        <v>11</v>
      </c>
      <c r="O462">
        <v>2021</v>
      </c>
    </row>
    <row r="463" spans="1:15" x14ac:dyDescent="0.3">
      <c r="A463" t="s">
        <v>12</v>
      </c>
      <c r="B463" s="1">
        <v>44524</v>
      </c>
      <c r="C463" t="s">
        <v>13</v>
      </c>
      <c r="D463" t="s">
        <v>40</v>
      </c>
      <c r="E463" t="s">
        <v>41</v>
      </c>
      <c r="F463" t="s">
        <v>145</v>
      </c>
      <c r="G463" t="s">
        <v>143</v>
      </c>
      <c r="H463">
        <v>55.000000000000007</v>
      </c>
      <c r="I463">
        <v>150</v>
      </c>
      <c r="J463">
        <v>8250.0000000000018</v>
      </c>
      <c r="K463" t="s">
        <v>24</v>
      </c>
      <c r="L463" t="s">
        <v>160</v>
      </c>
      <c r="M463" t="s">
        <v>142</v>
      </c>
      <c r="N463">
        <v>11</v>
      </c>
      <c r="O463">
        <v>2021</v>
      </c>
    </row>
    <row r="464" spans="1:15" x14ac:dyDescent="0.3">
      <c r="A464" t="s">
        <v>12</v>
      </c>
      <c r="B464" s="1">
        <v>44525</v>
      </c>
      <c r="C464" t="s">
        <v>13</v>
      </c>
      <c r="D464" t="s">
        <v>40</v>
      </c>
      <c r="E464" t="s">
        <v>41</v>
      </c>
      <c r="F464" t="s">
        <v>139</v>
      </c>
      <c r="G464" t="s">
        <v>148</v>
      </c>
      <c r="H464">
        <v>65</v>
      </c>
      <c r="I464">
        <v>150</v>
      </c>
      <c r="J464">
        <v>9750</v>
      </c>
      <c r="K464" t="s">
        <v>24</v>
      </c>
      <c r="L464" t="s">
        <v>160</v>
      </c>
      <c r="M464" t="s">
        <v>144</v>
      </c>
      <c r="N464">
        <v>11</v>
      </c>
      <c r="O464">
        <v>2021</v>
      </c>
    </row>
    <row r="465" spans="1:15" x14ac:dyDescent="0.3">
      <c r="A465" t="s">
        <v>12</v>
      </c>
      <c r="B465" s="1">
        <v>44526</v>
      </c>
      <c r="C465" t="s">
        <v>13</v>
      </c>
      <c r="D465" t="s">
        <v>40</v>
      </c>
      <c r="E465" t="s">
        <v>41</v>
      </c>
      <c r="F465" t="s">
        <v>145</v>
      </c>
      <c r="G465" t="s">
        <v>148</v>
      </c>
      <c r="H465">
        <v>70</v>
      </c>
      <c r="I465">
        <v>300</v>
      </c>
      <c r="J465">
        <v>21000</v>
      </c>
      <c r="K465" t="s">
        <v>24</v>
      </c>
      <c r="L465" t="s">
        <v>160</v>
      </c>
      <c r="M465" t="s">
        <v>146</v>
      </c>
      <c r="N465">
        <v>11</v>
      </c>
      <c r="O465">
        <v>2021</v>
      </c>
    </row>
    <row r="466" spans="1:15" x14ac:dyDescent="0.3">
      <c r="A466" t="s">
        <v>12</v>
      </c>
      <c r="B466" s="1">
        <v>44527</v>
      </c>
      <c r="C466" t="s">
        <v>13</v>
      </c>
      <c r="D466" t="s">
        <v>40</v>
      </c>
      <c r="E466" t="s">
        <v>41</v>
      </c>
      <c r="F466" t="s">
        <v>139</v>
      </c>
      <c r="G466" t="s">
        <v>140</v>
      </c>
      <c r="H466">
        <v>65</v>
      </c>
      <c r="I466">
        <v>500</v>
      </c>
      <c r="J466">
        <v>32500</v>
      </c>
      <c r="K466" t="s">
        <v>24</v>
      </c>
      <c r="L466" t="s">
        <v>160</v>
      </c>
      <c r="M466" t="s">
        <v>147</v>
      </c>
      <c r="N466">
        <v>11</v>
      </c>
      <c r="O466">
        <v>2021</v>
      </c>
    </row>
    <row r="467" spans="1:15" x14ac:dyDescent="0.3">
      <c r="A467" t="s">
        <v>12</v>
      </c>
      <c r="B467" s="1">
        <v>44528</v>
      </c>
      <c r="C467" t="s">
        <v>13</v>
      </c>
      <c r="D467" t="s">
        <v>40</v>
      </c>
      <c r="E467" t="s">
        <v>41</v>
      </c>
      <c r="F467" t="s">
        <v>139</v>
      </c>
      <c r="G467" t="s">
        <v>143</v>
      </c>
      <c r="H467">
        <v>60.000000000000007</v>
      </c>
      <c r="I467">
        <v>300</v>
      </c>
      <c r="J467">
        <v>18000.000000000004</v>
      </c>
      <c r="K467" t="s">
        <v>24</v>
      </c>
      <c r="L467" t="s">
        <v>160</v>
      </c>
      <c r="M467" t="s">
        <v>149</v>
      </c>
      <c r="N467">
        <v>11</v>
      </c>
      <c r="O467">
        <v>2021</v>
      </c>
    </row>
    <row r="468" spans="1:15" x14ac:dyDescent="0.3">
      <c r="A468" t="s">
        <v>12</v>
      </c>
      <c r="B468" s="1">
        <v>44529</v>
      </c>
      <c r="C468" t="s">
        <v>13</v>
      </c>
      <c r="D468" t="s">
        <v>40</v>
      </c>
      <c r="E468" t="s">
        <v>41</v>
      </c>
      <c r="F468" t="s">
        <v>145</v>
      </c>
      <c r="G468" t="s">
        <v>140</v>
      </c>
      <c r="H468">
        <v>55.000000000000007</v>
      </c>
      <c r="I468">
        <v>225</v>
      </c>
      <c r="J468">
        <v>12375.000000000002</v>
      </c>
      <c r="K468" t="s">
        <v>24</v>
      </c>
      <c r="L468" t="s">
        <v>160</v>
      </c>
      <c r="M468" t="s">
        <v>150</v>
      </c>
      <c r="N468">
        <v>11</v>
      </c>
      <c r="O468">
        <v>2021</v>
      </c>
    </row>
    <row r="469" spans="1:15" x14ac:dyDescent="0.3">
      <c r="A469" t="s">
        <v>12</v>
      </c>
      <c r="B469" s="1">
        <v>44530</v>
      </c>
      <c r="C469" t="s">
        <v>13</v>
      </c>
      <c r="D469" t="s">
        <v>40</v>
      </c>
      <c r="E469" t="s">
        <v>41</v>
      </c>
      <c r="F469" t="s">
        <v>145</v>
      </c>
      <c r="G469" t="s">
        <v>143</v>
      </c>
      <c r="H469">
        <v>55.000000000000007</v>
      </c>
      <c r="I469">
        <v>175</v>
      </c>
      <c r="J469">
        <v>9625.0000000000018</v>
      </c>
      <c r="K469" t="s">
        <v>24</v>
      </c>
      <c r="L469" t="s">
        <v>160</v>
      </c>
      <c r="M469" t="s">
        <v>151</v>
      </c>
      <c r="N469">
        <v>11</v>
      </c>
      <c r="O469">
        <v>2021</v>
      </c>
    </row>
    <row r="470" spans="1:15" x14ac:dyDescent="0.3">
      <c r="A470" t="s">
        <v>12</v>
      </c>
      <c r="B470" s="1">
        <v>44531</v>
      </c>
      <c r="C470" t="s">
        <v>13</v>
      </c>
      <c r="D470" t="s">
        <v>40</v>
      </c>
      <c r="E470" t="s">
        <v>41</v>
      </c>
      <c r="F470" t="s">
        <v>139</v>
      </c>
      <c r="G470" t="s">
        <v>148</v>
      </c>
      <c r="H470">
        <v>65</v>
      </c>
      <c r="I470">
        <v>200</v>
      </c>
      <c r="J470">
        <v>13000</v>
      </c>
      <c r="K470" t="s">
        <v>24</v>
      </c>
      <c r="L470" t="s">
        <v>161</v>
      </c>
      <c r="M470" t="s">
        <v>142</v>
      </c>
      <c r="N470">
        <v>12</v>
      </c>
      <c r="O470">
        <v>2021</v>
      </c>
    </row>
    <row r="471" spans="1:15" x14ac:dyDescent="0.3">
      <c r="A471" t="s">
        <v>12</v>
      </c>
      <c r="B471" s="1">
        <v>44532</v>
      </c>
      <c r="C471" t="s">
        <v>13</v>
      </c>
      <c r="D471" t="s">
        <v>40</v>
      </c>
      <c r="E471" t="s">
        <v>41</v>
      </c>
      <c r="F471" t="s">
        <v>145</v>
      </c>
      <c r="G471" t="s">
        <v>148</v>
      </c>
      <c r="H471">
        <v>70</v>
      </c>
      <c r="I471">
        <v>375</v>
      </c>
      <c r="J471">
        <v>26250</v>
      </c>
      <c r="K471" t="s">
        <v>24</v>
      </c>
      <c r="L471" t="s">
        <v>161</v>
      </c>
      <c r="M471" t="s">
        <v>144</v>
      </c>
      <c r="N471">
        <v>12</v>
      </c>
      <c r="O471">
        <v>2021</v>
      </c>
    </row>
    <row r="472" spans="1:15" x14ac:dyDescent="0.3">
      <c r="A472" t="s">
        <v>12</v>
      </c>
      <c r="B472" s="1">
        <v>44533</v>
      </c>
      <c r="C472" t="s">
        <v>13</v>
      </c>
      <c r="D472" t="s">
        <v>40</v>
      </c>
      <c r="E472" t="s">
        <v>41</v>
      </c>
      <c r="F472" t="s">
        <v>139</v>
      </c>
      <c r="G472" t="s">
        <v>140</v>
      </c>
      <c r="H472">
        <v>65</v>
      </c>
      <c r="I472">
        <v>525</v>
      </c>
      <c r="J472">
        <v>34125</v>
      </c>
      <c r="K472" t="s">
        <v>24</v>
      </c>
      <c r="L472" t="s">
        <v>161</v>
      </c>
      <c r="M472" t="s">
        <v>146</v>
      </c>
      <c r="N472">
        <v>12</v>
      </c>
      <c r="O472">
        <v>2021</v>
      </c>
    </row>
    <row r="473" spans="1:15" x14ac:dyDescent="0.3">
      <c r="A473" t="s">
        <v>12</v>
      </c>
      <c r="B473" s="1">
        <v>44534</v>
      </c>
      <c r="C473" t="s">
        <v>13</v>
      </c>
      <c r="D473" t="s">
        <v>40</v>
      </c>
      <c r="E473" t="s">
        <v>41</v>
      </c>
      <c r="F473" t="s">
        <v>139</v>
      </c>
      <c r="G473" t="s">
        <v>143</v>
      </c>
      <c r="H473">
        <v>60.000000000000007</v>
      </c>
      <c r="I473">
        <v>300</v>
      </c>
      <c r="J473">
        <v>18000.000000000004</v>
      </c>
      <c r="K473" t="s">
        <v>24</v>
      </c>
      <c r="L473" t="s">
        <v>161</v>
      </c>
      <c r="M473" t="s">
        <v>147</v>
      </c>
      <c r="N473">
        <v>12</v>
      </c>
      <c r="O473">
        <v>2021</v>
      </c>
    </row>
    <row r="474" spans="1:15" x14ac:dyDescent="0.3">
      <c r="A474" t="s">
        <v>12</v>
      </c>
      <c r="B474" s="1">
        <v>44535</v>
      </c>
      <c r="C474" t="s">
        <v>13</v>
      </c>
      <c r="D474" t="s">
        <v>40</v>
      </c>
      <c r="E474" t="s">
        <v>41</v>
      </c>
      <c r="F474" t="s">
        <v>145</v>
      </c>
      <c r="G474" t="s">
        <v>140</v>
      </c>
      <c r="H474">
        <v>55.000000000000007</v>
      </c>
      <c r="I474">
        <v>225</v>
      </c>
      <c r="J474">
        <v>12375.000000000002</v>
      </c>
      <c r="K474" t="s">
        <v>24</v>
      </c>
      <c r="L474" t="s">
        <v>161</v>
      </c>
      <c r="M474" t="s">
        <v>149</v>
      </c>
      <c r="N474">
        <v>12</v>
      </c>
      <c r="O474">
        <v>2021</v>
      </c>
    </row>
    <row r="475" spans="1:15" x14ac:dyDescent="0.3">
      <c r="A475" t="s">
        <v>12</v>
      </c>
      <c r="B475" s="1">
        <v>44536</v>
      </c>
      <c r="C475" t="s">
        <v>13</v>
      </c>
      <c r="D475" t="s">
        <v>40</v>
      </c>
      <c r="E475" t="s">
        <v>41</v>
      </c>
      <c r="F475" t="s">
        <v>145</v>
      </c>
      <c r="G475" t="s">
        <v>143</v>
      </c>
      <c r="H475">
        <v>55.000000000000007</v>
      </c>
      <c r="I475">
        <v>200</v>
      </c>
      <c r="J475">
        <v>11000.000000000002</v>
      </c>
      <c r="K475" t="s">
        <v>24</v>
      </c>
      <c r="L475" t="s">
        <v>161</v>
      </c>
      <c r="M475" t="s">
        <v>150</v>
      </c>
      <c r="N475">
        <v>12</v>
      </c>
      <c r="O475">
        <v>2021</v>
      </c>
    </row>
    <row r="476" spans="1:15" x14ac:dyDescent="0.3">
      <c r="A476" t="s">
        <v>12</v>
      </c>
      <c r="B476" s="1">
        <v>44537</v>
      </c>
      <c r="C476" t="s">
        <v>13</v>
      </c>
      <c r="D476" t="s">
        <v>40</v>
      </c>
      <c r="E476" t="s">
        <v>41</v>
      </c>
      <c r="F476" t="s">
        <v>139</v>
      </c>
      <c r="G476" t="s">
        <v>148</v>
      </c>
      <c r="H476">
        <v>65</v>
      </c>
      <c r="I476">
        <v>175</v>
      </c>
      <c r="J476">
        <v>11375</v>
      </c>
      <c r="K476" t="s">
        <v>24</v>
      </c>
      <c r="L476" t="s">
        <v>161</v>
      </c>
      <c r="M476" t="s">
        <v>151</v>
      </c>
      <c r="N476">
        <v>12</v>
      </c>
      <c r="O476">
        <v>2021</v>
      </c>
    </row>
    <row r="477" spans="1:15" x14ac:dyDescent="0.3">
      <c r="A477" t="s">
        <v>12</v>
      </c>
      <c r="B477" s="1">
        <v>44538</v>
      </c>
      <c r="C477" t="s">
        <v>13</v>
      </c>
      <c r="D477" t="s">
        <v>40</v>
      </c>
      <c r="E477" t="s">
        <v>41</v>
      </c>
      <c r="F477" t="s">
        <v>145</v>
      </c>
      <c r="G477" t="s">
        <v>148</v>
      </c>
      <c r="H477">
        <v>70</v>
      </c>
      <c r="I477">
        <v>350</v>
      </c>
      <c r="J477">
        <v>24500</v>
      </c>
      <c r="K477" t="s">
        <v>24</v>
      </c>
      <c r="L477" t="s">
        <v>161</v>
      </c>
      <c r="M477" t="s">
        <v>142</v>
      </c>
      <c r="N477">
        <v>12</v>
      </c>
      <c r="O477">
        <v>2021</v>
      </c>
    </row>
    <row r="478" spans="1:15" x14ac:dyDescent="0.3">
      <c r="A478" t="s">
        <v>12</v>
      </c>
      <c r="B478" s="1">
        <v>44539</v>
      </c>
      <c r="C478" t="s">
        <v>13</v>
      </c>
      <c r="D478" t="s">
        <v>40</v>
      </c>
      <c r="E478" t="s">
        <v>41</v>
      </c>
      <c r="F478" t="s">
        <v>139</v>
      </c>
      <c r="G478" t="s">
        <v>140</v>
      </c>
      <c r="H478">
        <v>65</v>
      </c>
      <c r="I478">
        <v>475</v>
      </c>
      <c r="J478">
        <v>30875</v>
      </c>
      <c r="K478" t="s">
        <v>24</v>
      </c>
      <c r="L478" t="s">
        <v>161</v>
      </c>
      <c r="M478" t="s">
        <v>144</v>
      </c>
      <c r="N478">
        <v>12</v>
      </c>
      <c r="O478">
        <v>2021</v>
      </c>
    </row>
    <row r="479" spans="1:15" x14ac:dyDescent="0.3">
      <c r="A479" t="s">
        <v>12</v>
      </c>
      <c r="B479" s="1">
        <v>44540</v>
      </c>
      <c r="C479" t="s">
        <v>13</v>
      </c>
      <c r="D479" t="s">
        <v>40</v>
      </c>
      <c r="E479" t="s">
        <v>41</v>
      </c>
      <c r="F479" t="s">
        <v>139</v>
      </c>
      <c r="G479" t="s">
        <v>143</v>
      </c>
      <c r="H479">
        <v>50</v>
      </c>
      <c r="I479">
        <v>275</v>
      </c>
      <c r="J479">
        <v>13750</v>
      </c>
      <c r="K479" t="s">
        <v>24</v>
      </c>
      <c r="L479" t="s">
        <v>161</v>
      </c>
      <c r="M479" t="s">
        <v>146</v>
      </c>
      <c r="N479">
        <v>12</v>
      </c>
      <c r="O479">
        <v>2021</v>
      </c>
    </row>
    <row r="480" spans="1:15" x14ac:dyDescent="0.3">
      <c r="A480" t="s">
        <v>12</v>
      </c>
      <c r="B480" s="1">
        <v>44541</v>
      </c>
      <c r="C480" t="s">
        <v>13</v>
      </c>
      <c r="D480" t="s">
        <v>40</v>
      </c>
      <c r="E480" t="s">
        <v>41</v>
      </c>
      <c r="F480" t="s">
        <v>145</v>
      </c>
      <c r="G480" t="s">
        <v>140</v>
      </c>
      <c r="H480">
        <v>45</v>
      </c>
      <c r="I480">
        <v>200</v>
      </c>
      <c r="J480">
        <v>9000</v>
      </c>
      <c r="K480" t="s">
        <v>24</v>
      </c>
      <c r="L480" t="s">
        <v>161</v>
      </c>
      <c r="M480" t="s">
        <v>147</v>
      </c>
      <c r="N480">
        <v>12</v>
      </c>
      <c r="O480">
        <v>2021</v>
      </c>
    </row>
    <row r="481" spans="1:15" x14ac:dyDescent="0.3">
      <c r="A481" t="s">
        <v>12</v>
      </c>
      <c r="B481" s="1">
        <v>44542</v>
      </c>
      <c r="C481" t="s">
        <v>13</v>
      </c>
      <c r="D481" t="s">
        <v>40</v>
      </c>
      <c r="E481" t="s">
        <v>41</v>
      </c>
      <c r="F481" t="s">
        <v>145</v>
      </c>
      <c r="G481" t="s">
        <v>143</v>
      </c>
      <c r="H481">
        <v>45</v>
      </c>
      <c r="I481">
        <v>175</v>
      </c>
      <c r="J481">
        <v>7875</v>
      </c>
      <c r="K481" t="s">
        <v>24</v>
      </c>
      <c r="L481" t="s">
        <v>161</v>
      </c>
      <c r="M481" t="s">
        <v>149</v>
      </c>
      <c r="N481">
        <v>12</v>
      </c>
      <c r="O481">
        <v>2021</v>
      </c>
    </row>
    <row r="482" spans="1:15" x14ac:dyDescent="0.3">
      <c r="A482" t="s">
        <v>12</v>
      </c>
      <c r="B482" s="1">
        <v>44543</v>
      </c>
      <c r="C482" t="s">
        <v>13</v>
      </c>
      <c r="D482" t="s">
        <v>40</v>
      </c>
      <c r="E482" t="s">
        <v>41</v>
      </c>
      <c r="F482" t="s">
        <v>139</v>
      </c>
      <c r="G482" t="s">
        <v>148</v>
      </c>
      <c r="H482">
        <v>54.999999999999993</v>
      </c>
      <c r="I482">
        <v>125</v>
      </c>
      <c r="J482">
        <v>6874.9999999999991</v>
      </c>
      <c r="K482" t="s">
        <v>24</v>
      </c>
      <c r="L482" t="s">
        <v>161</v>
      </c>
      <c r="M482" t="s">
        <v>150</v>
      </c>
      <c r="N482">
        <v>12</v>
      </c>
      <c r="O482">
        <v>2021</v>
      </c>
    </row>
    <row r="483" spans="1:15" x14ac:dyDescent="0.3">
      <c r="A483" t="s">
        <v>12</v>
      </c>
      <c r="B483" s="1">
        <v>44544</v>
      </c>
      <c r="C483" t="s">
        <v>13</v>
      </c>
      <c r="D483" t="s">
        <v>40</v>
      </c>
      <c r="E483" t="s">
        <v>41</v>
      </c>
      <c r="F483" t="s">
        <v>145</v>
      </c>
      <c r="G483" t="s">
        <v>148</v>
      </c>
      <c r="H483">
        <v>60</v>
      </c>
      <c r="I483">
        <v>225</v>
      </c>
      <c r="J483">
        <v>13500</v>
      </c>
      <c r="K483" t="s">
        <v>24</v>
      </c>
      <c r="L483" t="s">
        <v>161</v>
      </c>
      <c r="M483" t="s">
        <v>151</v>
      </c>
      <c r="N483">
        <v>12</v>
      </c>
      <c r="O483">
        <v>2021</v>
      </c>
    </row>
    <row r="484" spans="1:15" x14ac:dyDescent="0.3">
      <c r="A484" t="s">
        <v>12</v>
      </c>
      <c r="B484" s="1">
        <v>44545</v>
      </c>
      <c r="C484" t="s">
        <v>13</v>
      </c>
      <c r="D484" t="s">
        <v>40</v>
      </c>
      <c r="E484" t="s">
        <v>41</v>
      </c>
      <c r="F484" t="s">
        <v>139</v>
      </c>
      <c r="G484" t="s">
        <v>140</v>
      </c>
      <c r="H484">
        <v>60</v>
      </c>
      <c r="I484">
        <v>400</v>
      </c>
      <c r="J484">
        <v>24000</v>
      </c>
      <c r="K484" t="s">
        <v>24</v>
      </c>
      <c r="L484" t="s">
        <v>161</v>
      </c>
      <c r="M484" t="s">
        <v>142</v>
      </c>
      <c r="N484">
        <v>12</v>
      </c>
      <c r="O484">
        <v>2021</v>
      </c>
    </row>
    <row r="485" spans="1:15" x14ac:dyDescent="0.3">
      <c r="A485" t="s">
        <v>12</v>
      </c>
      <c r="B485" s="1">
        <v>44546</v>
      </c>
      <c r="C485" t="s">
        <v>13</v>
      </c>
      <c r="D485" t="s">
        <v>40</v>
      </c>
      <c r="E485" t="s">
        <v>41</v>
      </c>
      <c r="F485" t="s">
        <v>139</v>
      </c>
      <c r="G485" t="s">
        <v>143</v>
      </c>
      <c r="H485">
        <v>50</v>
      </c>
      <c r="I485">
        <v>225</v>
      </c>
      <c r="J485">
        <v>11250</v>
      </c>
      <c r="K485" t="s">
        <v>24</v>
      </c>
      <c r="L485" t="s">
        <v>161</v>
      </c>
      <c r="M485" t="s">
        <v>144</v>
      </c>
      <c r="N485">
        <v>12</v>
      </c>
      <c r="O485">
        <v>2021</v>
      </c>
    </row>
    <row r="486" spans="1:15" x14ac:dyDescent="0.3">
      <c r="A486" t="s">
        <v>12</v>
      </c>
      <c r="B486" s="1">
        <v>44547</v>
      </c>
      <c r="C486" t="s">
        <v>13</v>
      </c>
      <c r="D486" t="s">
        <v>40</v>
      </c>
      <c r="E486" t="s">
        <v>41</v>
      </c>
      <c r="F486" t="s">
        <v>145</v>
      </c>
      <c r="G486" t="s">
        <v>140</v>
      </c>
      <c r="H486">
        <v>50</v>
      </c>
      <c r="I486">
        <v>125</v>
      </c>
      <c r="J486">
        <v>6250</v>
      </c>
      <c r="K486" t="s">
        <v>24</v>
      </c>
      <c r="L486" t="s">
        <v>161</v>
      </c>
      <c r="M486" t="s">
        <v>146</v>
      </c>
      <c r="N486">
        <v>12</v>
      </c>
      <c r="O486">
        <v>2021</v>
      </c>
    </row>
    <row r="487" spans="1:15" x14ac:dyDescent="0.3">
      <c r="A487" t="s">
        <v>12</v>
      </c>
      <c r="B487" s="1">
        <v>44548</v>
      </c>
      <c r="C487" t="s">
        <v>13</v>
      </c>
      <c r="D487" t="s">
        <v>40</v>
      </c>
      <c r="E487" t="s">
        <v>41</v>
      </c>
      <c r="F487" t="s">
        <v>145</v>
      </c>
      <c r="G487" t="s">
        <v>143</v>
      </c>
      <c r="H487">
        <v>50</v>
      </c>
      <c r="I487">
        <v>100</v>
      </c>
      <c r="J487">
        <v>5000</v>
      </c>
      <c r="K487" t="s">
        <v>24</v>
      </c>
      <c r="L487" t="s">
        <v>161</v>
      </c>
      <c r="M487" t="s">
        <v>147</v>
      </c>
      <c r="N487">
        <v>12</v>
      </c>
      <c r="O487">
        <v>2021</v>
      </c>
    </row>
    <row r="488" spans="1:15" x14ac:dyDescent="0.3">
      <c r="A488" t="s">
        <v>12</v>
      </c>
      <c r="B488" s="1">
        <v>44549</v>
      </c>
      <c r="C488" t="s">
        <v>13</v>
      </c>
      <c r="D488" t="s">
        <v>40</v>
      </c>
      <c r="E488" t="s">
        <v>41</v>
      </c>
      <c r="F488" t="s">
        <v>139</v>
      </c>
      <c r="G488" t="s">
        <v>148</v>
      </c>
      <c r="H488">
        <v>60</v>
      </c>
      <c r="I488">
        <v>100</v>
      </c>
      <c r="J488">
        <v>6000</v>
      </c>
      <c r="K488" t="s">
        <v>24</v>
      </c>
      <c r="L488" t="s">
        <v>161</v>
      </c>
      <c r="M488" t="s">
        <v>149</v>
      </c>
      <c r="N488">
        <v>12</v>
      </c>
      <c r="O488">
        <v>2021</v>
      </c>
    </row>
    <row r="489" spans="1:15" x14ac:dyDescent="0.3">
      <c r="A489" t="s">
        <v>12</v>
      </c>
      <c r="B489" s="1">
        <v>44550</v>
      </c>
      <c r="C489" t="s">
        <v>13</v>
      </c>
      <c r="D489" t="s">
        <v>40</v>
      </c>
      <c r="E489" t="s">
        <v>41</v>
      </c>
      <c r="F489" t="s">
        <v>145</v>
      </c>
      <c r="G489" t="s">
        <v>148</v>
      </c>
      <c r="H489">
        <v>64.999999999999986</v>
      </c>
      <c r="I489">
        <v>225</v>
      </c>
      <c r="J489">
        <v>14624.999999999996</v>
      </c>
      <c r="K489" t="s">
        <v>24</v>
      </c>
      <c r="L489" t="s">
        <v>161</v>
      </c>
      <c r="M489" t="s">
        <v>150</v>
      </c>
      <c r="N489">
        <v>12</v>
      </c>
      <c r="O489">
        <v>2021</v>
      </c>
    </row>
    <row r="490" spans="1:15" x14ac:dyDescent="0.3">
      <c r="A490" t="s">
        <v>12</v>
      </c>
      <c r="B490" s="1">
        <v>44551</v>
      </c>
      <c r="C490" t="s">
        <v>13</v>
      </c>
      <c r="D490" t="s">
        <v>40</v>
      </c>
      <c r="E490" t="s">
        <v>41</v>
      </c>
      <c r="F490" t="s">
        <v>139</v>
      </c>
      <c r="G490" t="s">
        <v>140</v>
      </c>
      <c r="H490">
        <v>70</v>
      </c>
      <c r="I490">
        <v>375</v>
      </c>
      <c r="J490">
        <v>26250</v>
      </c>
      <c r="K490" t="s">
        <v>24</v>
      </c>
      <c r="L490" t="s">
        <v>161</v>
      </c>
      <c r="M490" t="s">
        <v>151</v>
      </c>
      <c r="N490">
        <v>12</v>
      </c>
      <c r="O490">
        <v>2021</v>
      </c>
    </row>
    <row r="491" spans="1:15" x14ac:dyDescent="0.3">
      <c r="A491" t="s">
        <v>12</v>
      </c>
      <c r="B491" s="1">
        <v>44552</v>
      </c>
      <c r="C491" t="s">
        <v>13</v>
      </c>
      <c r="D491" t="s">
        <v>40</v>
      </c>
      <c r="E491" t="s">
        <v>41</v>
      </c>
      <c r="F491" t="s">
        <v>139</v>
      </c>
      <c r="G491" t="s">
        <v>143</v>
      </c>
      <c r="H491">
        <v>60.000000000000007</v>
      </c>
      <c r="I491">
        <v>200</v>
      </c>
      <c r="J491">
        <v>12000.000000000002</v>
      </c>
      <c r="K491" t="s">
        <v>24</v>
      </c>
      <c r="L491" t="s">
        <v>161</v>
      </c>
      <c r="M491" t="s">
        <v>142</v>
      </c>
      <c r="N491">
        <v>12</v>
      </c>
      <c r="O491">
        <v>2021</v>
      </c>
    </row>
    <row r="492" spans="1:15" x14ac:dyDescent="0.3">
      <c r="A492" t="s">
        <v>12</v>
      </c>
      <c r="B492" s="1">
        <v>44553</v>
      </c>
      <c r="C492" t="s">
        <v>13</v>
      </c>
      <c r="D492" t="s">
        <v>40</v>
      </c>
      <c r="E492" t="s">
        <v>41</v>
      </c>
      <c r="F492" t="s">
        <v>145</v>
      </c>
      <c r="G492" t="s">
        <v>140</v>
      </c>
      <c r="H492">
        <v>60.000000000000007</v>
      </c>
      <c r="I492">
        <v>195</v>
      </c>
      <c r="J492">
        <v>11700.000000000002</v>
      </c>
      <c r="K492" t="s">
        <v>24</v>
      </c>
      <c r="L492" t="s">
        <v>161</v>
      </c>
      <c r="M492" t="s">
        <v>144</v>
      </c>
      <c r="N492">
        <v>12</v>
      </c>
      <c r="O492">
        <v>2021</v>
      </c>
    </row>
    <row r="493" spans="1:15" x14ac:dyDescent="0.3">
      <c r="A493" t="s">
        <v>12</v>
      </c>
      <c r="B493" s="1">
        <v>44554</v>
      </c>
      <c r="C493" t="s">
        <v>13</v>
      </c>
      <c r="D493" t="s">
        <v>40</v>
      </c>
      <c r="E493" t="s">
        <v>41</v>
      </c>
      <c r="F493" t="s">
        <v>145</v>
      </c>
      <c r="G493" t="s">
        <v>143</v>
      </c>
      <c r="H493">
        <v>60.000000000000007</v>
      </c>
      <c r="I493">
        <v>175</v>
      </c>
      <c r="J493">
        <v>10500.000000000002</v>
      </c>
      <c r="K493" t="s">
        <v>24</v>
      </c>
      <c r="L493" t="s">
        <v>161</v>
      </c>
      <c r="M493" t="s">
        <v>146</v>
      </c>
      <c r="N493">
        <v>12</v>
      </c>
      <c r="O493">
        <v>2021</v>
      </c>
    </row>
    <row r="494" spans="1:15" x14ac:dyDescent="0.3">
      <c r="A494" t="s">
        <v>12</v>
      </c>
      <c r="B494" s="1">
        <v>44555</v>
      </c>
      <c r="C494" t="s">
        <v>13</v>
      </c>
      <c r="D494" t="s">
        <v>40</v>
      </c>
      <c r="E494" t="s">
        <v>41</v>
      </c>
      <c r="F494" t="s">
        <v>139</v>
      </c>
      <c r="G494" t="s">
        <v>148</v>
      </c>
      <c r="H494">
        <v>70</v>
      </c>
      <c r="I494">
        <v>150</v>
      </c>
      <c r="J494">
        <v>10500</v>
      </c>
      <c r="K494" t="s">
        <v>24</v>
      </c>
      <c r="L494" t="s">
        <v>161</v>
      </c>
      <c r="M494" t="s">
        <v>147</v>
      </c>
      <c r="N494">
        <v>12</v>
      </c>
      <c r="O494">
        <v>2021</v>
      </c>
    </row>
    <row r="495" spans="1:15" x14ac:dyDescent="0.3">
      <c r="A495" t="s">
        <v>12</v>
      </c>
      <c r="B495" s="1">
        <v>44556</v>
      </c>
      <c r="C495" t="s">
        <v>13</v>
      </c>
      <c r="D495" t="s">
        <v>40</v>
      </c>
      <c r="E495" t="s">
        <v>41</v>
      </c>
      <c r="F495" t="s">
        <v>145</v>
      </c>
      <c r="G495" t="s">
        <v>148</v>
      </c>
      <c r="H495">
        <v>75</v>
      </c>
      <c r="I495">
        <v>250</v>
      </c>
      <c r="J495">
        <v>18750</v>
      </c>
      <c r="K495" t="s">
        <v>24</v>
      </c>
      <c r="L495" t="s">
        <v>161</v>
      </c>
      <c r="M495" t="s">
        <v>149</v>
      </c>
      <c r="N495">
        <v>12</v>
      </c>
      <c r="O495">
        <v>2021</v>
      </c>
    </row>
    <row r="496" spans="1:15" x14ac:dyDescent="0.3">
      <c r="A496" t="s">
        <v>12</v>
      </c>
      <c r="B496" s="1">
        <v>44557</v>
      </c>
      <c r="C496" t="s">
        <v>13</v>
      </c>
      <c r="D496" t="s">
        <v>40</v>
      </c>
      <c r="E496" t="s">
        <v>41</v>
      </c>
      <c r="F496" t="s">
        <v>139</v>
      </c>
      <c r="G496" t="s">
        <v>140</v>
      </c>
      <c r="H496">
        <v>70</v>
      </c>
      <c r="I496">
        <v>475</v>
      </c>
      <c r="J496">
        <v>33250</v>
      </c>
      <c r="K496" t="s">
        <v>24</v>
      </c>
      <c r="L496" t="s">
        <v>161</v>
      </c>
      <c r="M496" t="s">
        <v>150</v>
      </c>
      <c r="N496">
        <v>12</v>
      </c>
      <c r="O496">
        <v>2021</v>
      </c>
    </row>
    <row r="497" spans="1:15" x14ac:dyDescent="0.3">
      <c r="A497" t="s">
        <v>12</v>
      </c>
      <c r="B497" s="1">
        <v>44558</v>
      </c>
      <c r="C497" t="s">
        <v>13</v>
      </c>
      <c r="D497" t="s">
        <v>40</v>
      </c>
      <c r="E497" t="s">
        <v>41</v>
      </c>
      <c r="F497" t="s">
        <v>139</v>
      </c>
      <c r="G497" t="s">
        <v>143</v>
      </c>
      <c r="H497">
        <v>60.000000000000007</v>
      </c>
      <c r="I497">
        <v>275</v>
      </c>
      <c r="J497">
        <v>16500.000000000004</v>
      </c>
      <c r="K497" t="s">
        <v>24</v>
      </c>
      <c r="L497" t="s">
        <v>161</v>
      </c>
      <c r="M497" t="s">
        <v>151</v>
      </c>
      <c r="N497">
        <v>12</v>
      </c>
      <c r="O497">
        <v>2021</v>
      </c>
    </row>
    <row r="498" spans="1:15" x14ac:dyDescent="0.3">
      <c r="A498" t="s">
        <v>12</v>
      </c>
      <c r="B498" s="1">
        <v>44559</v>
      </c>
      <c r="C498" t="s">
        <v>13</v>
      </c>
      <c r="D498" t="s">
        <v>40</v>
      </c>
      <c r="E498" t="s">
        <v>41</v>
      </c>
      <c r="F498" t="s">
        <v>145</v>
      </c>
      <c r="G498" t="s">
        <v>140</v>
      </c>
      <c r="H498">
        <v>60.000000000000007</v>
      </c>
      <c r="I498">
        <v>225</v>
      </c>
      <c r="J498">
        <v>13500.000000000002</v>
      </c>
      <c r="K498" t="s">
        <v>24</v>
      </c>
      <c r="L498" t="s">
        <v>161</v>
      </c>
      <c r="M498" t="s">
        <v>142</v>
      </c>
      <c r="N498">
        <v>12</v>
      </c>
      <c r="O498">
        <v>2021</v>
      </c>
    </row>
    <row r="499" spans="1:15" x14ac:dyDescent="0.3">
      <c r="A499" t="s">
        <v>12</v>
      </c>
      <c r="B499" s="1">
        <v>44560</v>
      </c>
      <c r="C499" t="s">
        <v>13</v>
      </c>
      <c r="D499" t="s">
        <v>40</v>
      </c>
      <c r="E499" t="s">
        <v>41</v>
      </c>
      <c r="F499" t="s">
        <v>145</v>
      </c>
      <c r="G499" t="s">
        <v>143</v>
      </c>
      <c r="H499">
        <v>60.000000000000007</v>
      </c>
      <c r="I499">
        <v>175</v>
      </c>
      <c r="J499">
        <v>10500.000000000002</v>
      </c>
      <c r="K499" t="s">
        <v>24</v>
      </c>
      <c r="L499" t="s">
        <v>161</v>
      </c>
      <c r="M499" t="s">
        <v>144</v>
      </c>
      <c r="N499">
        <v>12</v>
      </c>
      <c r="O499">
        <v>2021</v>
      </c>
    </row>
    <row r="500" spans="1:15" x14ac:dyDescent="0.3">
      <c r="A500" t="s">
        <v>12</v>
      </c>
      <c r="B500" s="1">
        <v>44561</v>
      </c>
      <c r="C500" t="s">
        <v>13</v>
      </c>
      <c r="D500" t="s">
        <v>40</v>
      </c>
      <c r="E500" t="s">
        <v>41</v>
      </c>
      <c r="F500" t="s">
        <v>139</v>
      </c>
      <c r="G500" t="s">
        <v>148</v>
      </c>
      <c r="H500">
        <v>70</v>
      </c>
      <c r="I500">
        <v>175</v>
      </c>
      <c r="J500">
        <v>12250</v>
      </c>
      <c r="K500" t="s">
        <v>24</v>
      </c>
      <c r="L500" t="s">
        <v>161</v>
      </c>
      <c r="M500" t="s">
        <v>146</v>
      </c>
      <c r="N500">
        <v>12</v>
      </c>
      <c r="O500">
        <v>2021</v>
      </c>
    </row>
    <row r="501" spans="1:15" x14ac:dyDescent="0.3">
      <c r="A501" t="s">
        <v>12</v>
      </c>
      <c r="B501" s="1">
        <v>43831</v>
      </c>
      <c r="C501" t="s">
        <v>13</v>
      </c>
      <c r="D501" t="s">
        <v>40</v>
      </c>
      <c r="E501" t="s">
        <v>41</v>
      </c>
      <c r="F501" t="s">
        <v>145</v>
      </c>
      <c r="G501" t="s">
        <v>148</v>
      </c>
      <c r="H501">
        <v>75</v>
      </c>
      <c r="I501">
        <v>275</v>
      </c>
      <c r="J501">
        <v>20625</v>
      </c>
      <c r="K501" t="s">
        <v>24</v>
      </c>
      <c r="L501" t="s">
        <v>141</v>
      </c>
      <c r="M501" t="s">
        <v>142</v>
      </c>
      <c r="N501">
        <v>1</v>
      </c>
      <c r="O501">
        <v>2020</v>
      </c>
    </row>
    <row r="502" spans="1:15" x14ac:dyDescent="0.3">
      <c r="A502" t="s">
        <v>30</v>
      </c>
      <c r="B502" s="1">
        <v>43832</v>
      </c>
      <c r="C502" t="s">
        <v>13</v>
      </c>
      <c r="D502" t="s">
        <v>40</v>
      </c>
      <c r="E502" t="s">
        <v>41</v>
      </c>
      <c r="F502" t="s">
        <v>139</v>
      </c>
      <c r="G502" t="s">
        <v>140</v>
      </c>
      <c r="H502">
        <v>35</v>
      </c>
      <c r="I502">
        <v>450</v>
      </c>
      <c r="J502">
        <v>15750</v>
      </c>
      <c r="K502" t="s">
        <v>24</v>
      </c>
      <c r="L502" t="s">
        <v>141</v>
      </c>
      <c r="M502" t="s">
        <v>144</v>
      </c>
      <c r="N502">
        <v>1</v>
      </c>
      <c r="O502">
        <v>2020</v>
      </c>
    </row>
    <row r="503" spans="1:15" x14ac:dyDescent="0.3">
      <c r="A503" t="s">
        <v>30</v>
      </c>
      <c r="B503" s="1">
        <v>43833</v>
      </c>
      <c r="C503" t="s">
        <v>13</v>
      </c>
      <c r="D503" t="s">
        <v>40</v>
      </c>
      <c r="E503" t="s">
        <v>41</v>
      </c>
      <c r="F503" t="s">
        <v>139</v>
      </c>
      <c r="G503" t="s">
        <v>143</v>
      </c>
      <c r="H503">
        <v>45</v>
      </c>
      <c r="I503">
        <v>450</v>
      </c>
      <c r="J503">
        <v>20250</v>
      </c>
      <c r="K503" t="s">
        <v>24</v>
      </c>
      <c r="L503" t="s">
        <v>141</v>
      </c>
      <c r="M503" t="s">
        <v>146</v>
      </c>
      <c r="N503">
        <v>1</v>
      </c>
      <c r="O503">
        <v>2020</v>
      </c>
    </row>
    <row r="504" spans="1:15" x14ac:dyDescent="0.3">
      <c r="A504" t="s">
        <v>30</v>
      </c>
      <c r="B504" s="1">
        <v>43834</v>
      </c>
      <c r="C504" t="s">
        <v>13</v>
      </c>
      <c r="D504" t="s">
        <v>40</v>
      </c>
      <c r="E504" t="s">
        <v>41</v>
      </c>
      <c r="F504" t="s">
        <v>145</v>
      </c>
      <c r="G504" t="s">
        <v>140</v>
      </c>
      <c r="H504">
        <v>45</v>
      </c>
      <c r="I504">
        <v>450</v>
      </c>
      <c r="J504">
        <v>20250</v>
      </c>
      <c r="K504" t="s">
        <v>24</v>
      </c>
      <c r="L504" t="s">
        <v>141</v>
      </c>
      <c r="M504" t="s">
        <v>147</v>
      </c>
      <c r="N504">
        <v>1</v>
      </c>
      <c r="O504">
        <v>2020</v>
      </c>
    </row>
    <row r="505" spans="1:15" x14ac:dyDescent="0.3">
      <c r="A505" t="s">
        <v>30</v>
      </c>
      <c r="B505" s="1">
        <v>43835</v>
      </c>
      <c r="C505" t="s">
        <v>13</v>
      </c>
      <c r="D505" t="s">
        <v>40</v>
      </c>
      <c r="E505" t="s">
        <v>41</v>
      </c>
      <c r="F505" t="s">
        <v>145</v>
      </c>
      <c r="G505" t="s">
        <v>143</v>
      </c>
      <c r="H505">
        <v>45</v>
      </c>
      <c r="I505">
        <v>300</v>
      </c>
      <c r="J505">
        <v>13500</v>
      </c>
      <c r="K505" t="s">
        <v>24</v>
      </c>
      <c r="L505" t="s">
        <v>141</v>
      </c>
      <c r="M505" t="s">
        <v>149</v>
      </c>
      <c r="N505">
        <v>1</v>
      </c>
      <c r="O505">
        <v>2020</v>
      </c>
    </row>
    <row r="506" spans="1:15" x14ac:dyDescent="0.3">
      <c r="A506" t="s">
        <v>30</v>
      </c>
      <c r="B506" s="1">
        <v>43836</v>
      </c>
      <c r="C506" t="s">
        <v>31</v>
      </c>
      <c r="D506" t="s">
        <v>42</v>
      </c>
      <c r="E506" t="s">
        <v>43</v>
      </c>
      <c r="F506" t="s">
        <v>139</v>
      </c>
      <c r="G506" t="s">
        <v>148</v>
      </c>
      <c r="H506">
        <v>50</v>
      </c>
      <c r="I506">
        <v>250</v>
      </c>
      <c r="J506">
        <v>12500</v>
      </c>
      <c r="K506" t="s">
        <v>24</v>
      </c>
      <c r="L506" t="s">
        <v>141</v>
      </c>
      <c r="M506" t="s">
        <v>150</v>
      </c>
      <c r="N506">
        <v>1</v>
      </c>
      <c r="O506">
        <v>2020</v>
      </c>
    </row>
    <row r="507" spans="1:15" x14ac:dyDescent="0.3">
      <c r="A507" t="s">
        <v>30</v>
      </c>
      <c r="B507" s="1">
        <v>43837</v>
      </c>
      <c r="C507" t="s">
        <v>31</v>
      </c>
      <c r="D507" t="s">
        <v>42</v>
      </c>
      <c r="E507" t="s">
        <v>43</v>
      </c>
      <c r="F507" t="s">
        <v>145</v>
      </c>
      <c r="G507" t="s">
        <v>148</v>
      </c>
      <c r="H507">
        <v>45</v>
      </c>
      <c r="I507">
        <v>475</v>
      </c>
      <c r="J507">
        <v>21375</v>
      </c>
      <c r="K507" t="s">
        <v>24</v>
      </c>
      <c r="L507" t="s">
        <v>141</v>
      </c>
      <c r="M507" t="s">
        <v>151</v>
      </c>
      <c r="N507">
        <v>1</v>
      </c>
      <c r="O507">
        <v>2020</v>
      </c>
    </row>
    <row r="508" spans="1:15" x14ac:dyDescent="0.3">
      <c r="A508" t="s">
        <v>30</v>
      </c>
      <c r="B508" s="1">
        <v>43838</v>
      </c>
      <c r="C508" t="s">
        <v>31</v>
      </c>
      <c r="D508" t="s">
        <v>42</v>
      </c>
      <c r="E508" t="s">
        <v>43</v>
      </c>
      <c r="F508" t="s">
        <v>139</v>
      </c>
      <c r="G508" t="s">
        <v>140</v>
      </c>
      <c r="H508">
        <v>35</v>
      </c>
      <c r="I508">
        <v>525</v>
      </c>
      <c r="J508">
        <v>18375</v>
      </c>
      <c r="K508" t="s">
        <v>24</v>
      </c>
      <c r="L508" t="s">
        <v>141</v>
      </c>
      <c r="M508" t="s">
        <v>142</v>
      </c>
      <c r="N508">
        <v>1</v>
      </c>
      <c r="O508">
        <v>2020</v>
      </c>
    </row>
    <row r="509" spans="1:15" x14ac:dyDescent="0.3">
      <c r="A509" t="s">
        <v>30</v>
      </c>
      <c r="B509" s="1">
        <v>43839</v>
      </c>
      <c r="C509" t="s">
        <v>31</v>
      </c>
      <c r="D509" t="s">
        <v>42</v>
      </c>
      <c r="E509" t="s">
        <v>43</v>
      </c>
      <c r="F509" t="s">
        <v>139</v>
      </c>
      <c r="G509" t="s">
        <v>143</v>
      </c>
      <c r="H509">
        <v>45</v>
      </c>
      <c r="I509">
        <v>425</v>
      </c>
      <c r="J509">
        <v>19125</v>
      </c>
      <c r="K509" t="s">
        <v>24</v>
      </c>
      <c r="L509" t="s">
        <v>141</v>
      </c>
      <c r="M509" t="s">
        <v>144</v>
      </c>
      <c r="N509">
        <v>1</v>
      </c>
      <c r="O509">
        <v>2020</v>
      </c>
    </row>
    <row r="510" spans="1:15" x14ac:dyDescent="0.3">
      <c r="A510" t="s">
        <v>30</v>
      </c>
      <c r="B510" s="1">
        <v>43840</v>
      </c>
      <c r="C510" t="s">
        <v>31</v>
      </c>
      <c r="D510" t="s">
        <v>42</v>
      </c>
      <c r="E510" t="s">
        <v>43</v>
      </c>
      <c r="F510" t="s">
        <v>145</v>
      </c>
      <c r="G510" t="s">
        <v>140</v>
      </c>
      <c r="H510">
        <v>45</v>
      </c>
      <c r="I510">
        <v>425</v>
      </c>
      <c r="J510">
        <v>19125</v>
      </c>
      <c r="K510" t="s">
        <v>24</v>
      </c>
      <c r="L510" t="s">
        <v>141</v>
      </c>
      <c r="M510" t="s">
        <v>146</v>
      </c>
      <c r="N510">
        <v>1</v>
      </c>
      <c r="O510">
        <v>2020</v>
      </c>
    </row>
    <row r="511" spans="1:15" x14ac:dyDescent="0.3">
      <c r="A511" t="s">
        <v>30</v>
      </c>
      <c r="B511" s="1">
        <v>43841</v>
      </c>
      <c r="C511" t="s">
        <v>31</v>
      </c>
      <c r="D511" t="s">
        <v>42</v>
      </c>
      <c r="E511" t="s">
        <v>43</v>
      </c>
      <c r="F511" t="s">
        <v>145</v>
      </c>
      <c r="G511" t="s">
        <v>143</v>
      </c>
      <c r="H511">
        <v>45</v>
      </c>
      <c r="I511">
        <v>275</v>
      </c>
      <c r="J511">
        <v>12375</v>
      </c>
      <c r="K511" t="s">
        <v>24</v>
      </c>
      <c r="L511" t="s">
        <v>141</v>
      </c>
      <c r="M511" t="s">
        <v>147</v>
      </c>
      <c r="N511">
        <v>1</v>
      </c>
      <c r="O511">
        <v>2020</v>
      </c>
    </row>
    <row r="512" spans="1:15" x14ac:dyDescent="0.3">
      <c r="A512" t="s">
        <v>30</v>
      </c>
      <c r="B512" s="1">
        <v>43842</v>
      </c>
      <c r="C512" t="s">
        <v>31</v>
      </c>
      <c r="D512" t="s">
        <v>42</v>
      </c>
      <c r="E512" t="s">
        <v>43</v>
      </c>
      <c r="F512" t="s">
        <v>139</v>
      </c>
      <c r="G512" t="s">
        <v>148</v>
      </c>
      <c r="H512">
        <v>50</v>
      </c>
      <c r="I512">
        <v>200</v>
      </c>
      <c r="J512">
        <v>10000</v>
      </c>
      <c r="K512" t="s">
        <v>24</v>
      </c>
      <c r="L512" t="s">
        <v>141</v>
      </c>
      <c r="M512" t="s">
        <v>149</v>
      </c>
      <c r="N512">
        <v>1</v>
      </c>
      <c r="O512">
        <v>2020</v>
      </c>
    </row>
    <row r="513" spans="1:15" x14ac:dyDescent="0.3">
      <c r="A513" t="s">
        <v>30</v>
      </c>
      <c r="B513" s="1">
        <v>43843</v>
      </c>
      <c r="C513" t="s">
        <v>31</v>
      </c>
      <c r="D513" t="s">
        <v>42</v>
      </c>
      <c r="E513" t="s">
        <v>43</v>
      </c>
      <c r="F513" t="s">
        <v>145</v>
      </c>
      <c r="G513" t="s">
        <v>148</v>
      </c>
      <c r="H513">
        <v>45</v>
      </c>
      <c r="I513">
        <v>400</v>
      </c>
      <c r="J513">
        <v>18000</v>
      </c>
      <c r="K513" t="s">
        <v>24</v>
      </c>
      <c r="L513" t="s">
        <v>141</v>
      </c>
      <c r="M513" t="s">
        <v>150</v>
      </c>
      <c r="N513">
        <v>1</v>
      </c>
      <c r="O513">
        <v>2020</v>
      </c>
    </row>
    <row r="514" spans="1:15" x14ac:dyDescent="0.3">
      <c r="A514" t="s">
        <v>30</v>
      </c>
      <c r="B514" s="1">
        <v>43844</v>
      </c>
      <c r="C514" t="s">
        <v>31</v>
      </c>
      <c r="D514" t="s">
        <v>42</v>
      </c>
      <c r="E514" t="s">
        <v>43</v>
      </c>
      <c r="F514" t="s">
        <v>139</v>
      </c>
      <c r="G514" t="s">
        <v>140</v>
      </c>
      <c r="H514">
        <v>45</v>
      </c>
      <c r="I514">
        <v>550</v>
      </c>
      <c r="J514">
        <v>24750</v>
      </c>
      <c r="K514" t="s">
        <v>24</v>
      </c>
      <c r="L514" t="s">
        <v>141</v>
      </c>
      <c r="M514" t="s">
        <v>151</v>
      </c>
      <c r="N514">
        <v>1</v>
      </c>
      <c r="O514">
        <v>2020</v>
      </c>
    </row>
    <row r="515" spans="1:15" x14ac:dyDescent="0.3">
      <c r="A515" t="s">
        <v>30</v>
      </c>
      <c r="B515" s="1">
        <v>43845</v>
      </c>
      <c r="C515" t="s">
        <v>31</v>
      </c>
      <c r="D515" t="s">
        <v>42</v>
      </c>
      <c r="E515" t="s">
        <v>43</v>
      </c>
      <c r="F515" t="s">
        <v>139</v>
      </c>
      <c r="G515" t="s">
        <v>143</v>
      </c>
      <c r="H515">
        <v>54.999999999999993</v>
      </c>
      <c r="I515">
        <v>400</v>
      </c>
      <c r="J515">
        <v>21999.999999999996</v>
      </c>
      <c r="K515" t="s">
        <v>24</v>
      </c>
      <c r="L515" t="s">
        <v>141</v>
      </c>
      <c r="M515" t="s">
        <v>142</v>
      </c>
      <c r="N515">
        <v>1</v>
      </c>
      <c r="O515">
        <v>2020</v>
      </c>
    </row>
    <row r="516" spans="1:15" x14ac:dyDescent="0.3">
      <c r="A516" t="s">
        <v>30</v>
      </c>
      <c r="B516" s="1">
        <v>43846</v>
      </c>
      <c r="C516" t="s">
        <v>31</v>
      </c>
      <c r="D516" t="s">
        <v>42</v>
      </c>
      <c r="E516" t="s">
        <v>43</v>
      </c>
      <c r="F516" t="s">
        <v>145</v>
      </c>
      <c r="G516" t="s">
        <v>140</v>
      </c>
      <c r="H516">
        <v>54.999999999999993</v>
      </c>
      <c r="I516">
        <v>400</v>
      </c>
      <c r="J516">
        <v>21999.999999999996</v>
      </c>
      <c r="K516" t="s">
        <v>24</v>
      </c>
      <c r="L516" t="s">
        <v>141</v>
      </c>
      <c r="M516" t="s">
        <v>144</v>
      </c>
      <c r="N516">
        <v>1</v>
      </c>
      <c r="O516">
        <v>2020</v>
      </c>
    </row>
    <row r="517" spans="1:15" x14ac:dyDescent="0.3">
      <c r="A517" t="s">
        <v>30</v>
      </c>
      <c r="B517" s="1">
        <v>43847</v>
      </c>
      <c r="C517" t="s">
        <v>31</v>
      </c>
      <c r="D517" t="s">
        <v>42</v>
      </c>
      <c r="E517" t="s">
        <v>43</v>
      </c>
      <c r="F517" t="s">
        <v>145</v>
      </c>
      <c r="G517" t="s">
        <v>143</v>
      </c>
      <c r="H517">
        <v>54.999999999999993</v>
      </c>
      <c r="I517">
        <v>300</v>
      </c>
      <c r="J517">
        <v>16499.999999999996</v>
      </c>
      <c r="K517" t="s">
        <v>24</v>
      </c>
      <c r="L517" t="s">
        <v>141</v>
      </c>
      <c r="M517" t="s">
        <v>146</v>
      </c>
      <c r="N517">
        <v>1</v>
      </c>
      <c r="O517">
        <v>2020</v>
      </c>
    </row>
    <row r="518" spans="1:15" x14ac:dyDescent="0.3">
      <c r="A518" t="s">
        <v>30</v>
      </c>
      <c r="B518" s="1">
        <v>43848</v>
      </c>
      <c r="C518" t="s">
        <v>31</v>
      </c>
      <c r="D518" t="s">
        <v>42</v>
      </c>
      <c r="E518" t="s">
        <v>43</v>
      </c>
      <c r="F518" t="s">
        <v>139</v>
      </c>
      <c r="G518" t="s">
        <v>148</v>
      </c>
      <c r="H518">
        <v>60</v>
      </c>
      <c r="I518">
        <v>175</v>
      </c>
      <c r="J518">
        <v>10500</v>
      </c>
      <c r="K518" t="s">
        <v>24</v>
      </c>
      <c r="L518" t="s">
        <v>141</v>
      </c>
      <c r="M518" t="s">
        <v>147</v>
      </c>
      <c r="N518">
        <v>1</v>
      </c>
      <c r="O518">
        <v>2020</v>
      </c>
    </row>
    <row r="519" spans="1:15" x14ac:dyDescent="0.3">
      <c r="A519" t="s">
        <v>30</v>
      </c>
      <c r="B519" s="1">
        <v>43849</v>
      </c>
      <c r="C519" t="s">
        <v>31</v>
      </c>
      <c r="D519" t="s">
        <v>42</v>
      </c>
      <c r="E519" t="s">
        <v>43</v>
      </c>
      <c r="F519" t="s">
        <v>145</v>
      </c>
      <c r="G519" t="s">
        <v>148</v>
      </c>
      <c r="H519">
        <v>54.999999999999993</v>
      </c>
      <c r="I519">
        <v>375</v>
      </c>
      <c r="J519">
        <v>20624.999999999996</v>
      </c>
      <c r="K519" t="s">
        <v>24</v>
      </c>
      <c r="L519" t="s">
        <v>141</v>
      </c>
      <c r="M519" t="s">
        <v>149</v>
      </c>
      <c r="N519">
        <v>1</v>
      </c>
      <c r="O519">
        <v>2020</v>
      </c>
    </row>
    <row r="520" spans="1:15" x14ac:dyDescent="0.3">
      <c r="A520" t="s">
        <v>30</v>
      </c>
      <c r="B520" s="1">
        <v>43850</v>
      </c>
      <c r="C520" t="s">
        <v>31</v>
      </c>
      <c r="D520" t="s">
        <v>42</v>
      </c>
      <c r="E520" t="s">
        <v>43</v>
      </c>
      <c r="F520" t="s">
        <v>139</v>
      </c>
      <c r="G520" t="s">
        <v>140</v>
      </c>
      <c r="H520">
        <v>60</v>
      </c>
      <c r="I520">
        <v>550</v>
      </c>
      <c r="J520">
        <v>33000</v>
      </c>
      <c r="K520" t="s">
        <v>24</v>
      </c>
      <c r="L520" t="s">
        <v>141</v>
      </c>
      <c r="M520" t="s">
        <v>150</v>
      </c>
      <c r="N520">
        <v>1</v>
      </c>
      <c r="O520">
        <v>2020</v>
      </c>
    </row>
    <row r="521" spans="1:15" x14ac:dyDescent="0.3">
      <c r="A521" t="s">
        <v>30</v>
      </c>
      <c r="B521" s="1">
        <v>43851</v>
      </c>
      <c r="C521" t="s">
        <v>31</v>
      </c>
      <c r="D521" t="s">
        <v>42</v>
      </c>
      <c r="E521" t="s">
        <v>43</v>
      </c>
      <c r="F521" t="s">
        <v>139</v>
      </c>
      <c r="G521" t="s">
        <v>143</v>
      </c>
      <c r="H521">
        <v>65</v>
      </c>
      <c r="I521">
        <v>350</v>
      </c>
      <c r="J521">
        <v>22750</v>
      </c>
      <c r="K521" t="s">
        <v>24</v>
      </c>
      <c r="L521" t="s">
        <v>141</v>
      </c>
      <c r="M521" t="s">
        <v>151</v>
      </c>
      <c r="N521">
        <v>1</v>
      </c>
      <c r="O521">
        <v>2020</v>
      </c>
    </row>
    <row r="522" spans="1:15" x14ac:dyDescent="0.3">
      <c r="A522" t="s">
        <v>30</v>
      </c>
      <c r="B522" s="1">
        <v>43852</v>
      </c>
      <c r="C522" t="s">
        <v>31</v>
      </c>
      <c r="D522" t="s">
        <v>42</v>
      </c>
      <c r="E522" t="s">
        <v>43</v>
      </c>
      <c r="F522" t="s">
        <v>145</v>
      </c>
      <c r="G522" t="s">
        <v>140</v>
      </c>
      <c r="H522">
        <v>65</v>
      </c>
      <c r="I522">
        <v>400</v>
      </c>
      <c r="J522">
        <v>26000</v>
      </c>
      <c r="K522" t="s">
        <v>24</v>
      </c>
      <c r="L522" t="s">
        <v>141</v>
      </c>
      <c r="M522" t="s">
        <v>142</v>
      </c>
      <c r="N522">
        <v>1</v>
      </c>
      <c r="O522">
        <v>2020</v>
      </c>
    </row>
    <row r="523" spans="1:15" x14ac:dyDescent="0.3">
      <c r="A523" t="s">
        <v>30</v>
      </c>
      <c r="B523" s="1">
        <v>43853</v>
      </c>
      <c r="C523" t="s">
        <v>31</v>
      </c>
      <c r="D523" t="s">
        <v>42</v>
      </c>
      <c r="E523" t="s">
        <v>43</v>
      </c>
      <c r="F523" t="s">
        <v>145</v>
      </c>
      <c r="G523" t="s">
        <v>143</v>
      </c>
      <c r="H523">
        <v>60</v>
      </c>
      <c r="I523">
        <v>300</v>
      </c>
      <c r="J523">
        <v>18000</v>
      </c>
      <c r="K523" t="s">
        <v>24</v>
      </c>
      <c r="L523" t="s">
        <v>141</v>
      </c>
      <c r="M523" t="s">
        <v>144</v>
      </c>
      <c r="N523">
        <v>1</v>
      </c>
      <c r="O523">
        <v>2020</v>
      </c>
    </row>
    <row r="524" spans="1:15" x14ac:dyDescent="0.3">
      <c r="A524" t="s">
        <v>30</v>
      </c>
      <c r="B524" s="1">
        <v>43854</v>
      </c>
      <c r="C524" t="s">
        <v>31</v>
      </c>
      <c r="D524" t="s">
        <v>42</v>
      </c>
      <c r="E524" t="s">
        <v>43</v>
      </c>
      <c r="F524" t="s">
        <v>139</v>
      </c>
      <c r="G524" t="s">
        <v>148</v>
      </c>
      <c r="H524">
        <v>65</v>
      </c>
      <c r="I524">
        <v>200</v>
      </c>
      <c r="J524">
        <v>13000</v>
      </c>
      <c r="K524" t="s">
        <v>24</v>
      </c>
      <c r="L524" t="s">
        <v>141</v>
      </c>
      <c r="M524" t="s">
        <v>146</v>
      </c>
      <c r="N524">
        <v>1</v>
      </c>
      <c r="O524">
        <v>2020</v>
      </c>
    </row>
    <row r="525" spans="1:15" x14ac:dyDescent="0.3">
      <c r="A525" t="s">
        <v>30</v>
      </c>
      <c r="B525" s="1">
        <v>43855</v>
      </c>
      <c r="C525" t="s">
        <v>31</v>
      </c>
      <c r="D525" t="s">
        <v>42</v>
      </c>
      <c r="E525" t="s">
        <v>43</v>
      </c>
      <c r="F525" t="s">
        <v>145</v>
      </c>
      <c r="G525" t="s">
        <v>148</v>
      </c>
      <c r="H525">
        <v>80</v>
      </c>
      <c r="I525">
        <v>350</v>
      </c>
      <c r="J525">
        <v>28000</v>
      </c>
      <c r="K525" t="s">
        <v>24</v>
      </c>
      <c r="L525" t="s">
        <v>141</v>
      </c>
      <c r="M525" t="s">
        <v>147</v>
      </c>
      <c r="N525">
        <v>1</v>
      </c>
      <c r="O525">
        <v>2020</v>
      </c>
    </row>
    <row r="526" spans="1:15" x14ac:dyDescent="0.3">
      <c r="A526" t="s">
        <v>30</v>
      </c>
      <c r="B526" s="1">
        <v>43856</v>
      </c>
      <c r="C526" t="s">
        <v>31</v>
      </c>
      <c r="D526" t="s">
        <v>42</v>
      </c>
      <c r="E526" t="s">
        <v>43</v>
      </c>
      <c r="F526" t="s">
        <v>139</v>
      </c>
      <c r="G526" t="s">
        <v>140</v>
      </c>
      <c r="H526">
        <v>60</v>
      </c>
      <c r="I526">
        <v>550</v>
      </c>
      <c r="J526">
        <v>33000</v>
      </c>
      <c r="K526" t="s">
        <v>24</v>
      </c>
      <c r="L526" t="s">
        <v>141</v>
      </c>
      <c r="M526" t="s">
        <v>149</v>
      </c>
      <c r="N526">
        <v>1</v>
      </c>
      <c r="O526">
        <v>2020</v>
      </c>
    </row>
    <row r="527" spans="1:15" x14ac:dyDescent="0.3">
      <c r="A527" t="s">
        <v>30</v>
      </c>
      <c r="B527" s="1">
        <v>43857</v>
      </c>
      <c r="C527" t="s">
        <v>31</v>
      </c>
      <c r="D527" t="s">
        <v>42</v>
      </c>
      <c r="E527" t="s">
        <v>43</v>
      </c>
      <c r="F527" t="s">
        <v>139</v>
      </c>
      <c r="G527" t="s">
        <v>143</v>
      </c>
      <c r="H527">
        <v>65</v>
      </c>
      <c r="I527">
        <v>400</v>
      </c>
      <c r="J527">
        <v>26000</v>
      </c>
      <c r="K527" t="s">
        <v>24</v>
      </c>
      <c r="L527" t="s">
        <v>141</v>
      </c>
      <c r="M527" t="s">
        <v>150</v>
      </c>
      <c r="N527">
        <v>1</v>
      </c>
      <c r="O527">
        <v>2020</v>
      </c>
    </row>
    <row r="528" spans="1:15" x14ac:dyDescent="0.3">
      <c r="A528" t="s">
        <v>30</v>
      </c>
      <c r="B528" s="1">
        <v>43858</v>
      </c>
      <c r="C528" t="s">
        <v>31</v>
      </c>
      <c r="D528" t="s">
        <v>42</v>
      </c>
      <c r="E528" t="s">
        <v>43</v>
      </c>
      <c r="F528" t="s">
        <v>145</v>
      </c>
      <c r="G528" t="s">
        <v>140</v>
      </c>
      <c r="H528">
        <v>65</v>
      </c>
      <c r="I528">
        <v>400</v>
      </c>
      <c r="J528">
        <v>26000</v>
      </c>
      <c r="K528" t="s">
        <v>24</v>
      </c>
      <c r="L528" t="s">
        <v>141</v>
      </c>
      <c r="M528" t="s">
        <v>151</v>
      </c>
      <c r="N528">
        <v>1</v>
      </c>
      <c r="O528">
        <v>2020</v>
      </c>
    </row>
    <row r="529" spans="1:15" x14ac:dyDescent="0.3">
      <c r="A529" t="s">
        <v>30</v>
      </c>
      <c r="B529" s="1">
        <v>43859</v>
      </c>
      <c r="C529" t="s">
        <v>31</v>
      </c>
      <c r="D529" t="s">
        <v>42</v>
      </c>
      <c r="E529" t="s">
        <v>43</v>
      </c>
      <c r="F529" t="s">
        <v>145</v>
      </c>
      <c r="G529" t="s">
        <v>143</v>
      </c>
      <c r="H529">
        <v>60</v>
      </c>
      <c r="I529">
        <v>300</v>
      </c>
      <c r="J529">
        <v>18000</v>
      </c>
      <c r="K529" t="s">
        <v>24</v>
      </c>
      <c r="L529" t="s">
        <v>141</v>
      </c>
      <c r="M529" t="s">
        <v>142</v>
      </c>
      <c r="N529">
        <v>1</v>
      </c>
      <c r="O529">
        <v>2020</v>
      </c>
    </row>
    <row r="530" spans="1:15" x14ac:dyDescent="0.3">
      <c r="A530" t="s">
        <v>30</v>
      </c>
      <c r="B530" s="1">
        <v>43860</v>
      </c>
      <c r="C530" t="s">
        <v>31</v>
      </c>
      <c r="D530" t="s">
        <v>42</v>
      </c>
      <c r="E530" t="s">
        <v>43</v>
      </c>
      <c r="F530" t="s">
        <v>139</v>
      </c>
      <c r="G530" t="s">
        <v>148</v>
      </c>
      <c r="H530">
        <v>65</v>
      </c>
      <c r="I530">
        <v>200</v>
      </c>
      <c r="J530">
        <v>13000</v>
      </c>
      <c r="K530" t="s">
        <v>24</v>
      </c>
      <c r="L530" t="s">
        <v>141</v>
      </c>
      <c r="M530" t="s">
        <v>144</v>
      </c>
      <c r="N530">
        <v>1</v>
      </c>
      <c r="O530">
        <v>2020</v>
      </c>
    </row>
    <row r="531" spans="1:15" x14ac:dyDescent="0.3">
      <c r="A531" t="s">
        <v>30</v>
      </c>
      <c r="B531" s="1">
        <v>43861</v>
      </c>
      <c r="C531" t="s">
        <v>31</v>
      </c>
      <c r="D531" t="s">
        <v>42</v>
      </c>
      <c r="E531" t="s">
        <v>43</v>
      </c>
      <c r="F531" t="s">
        <v>145</v>
      </c>
      <c r="G531" t="s">
        <v>148</v>
      </c>
      <c r="H531">
        <v>80</v>
      </c>
      <c r="I531">
        <v>450</v>
      </c>
      <c r="J531">
        <v>36000</v>
      </c>
      <c r="K531" t="s">
        <v>24</v>
      </c>
      <c r="L531" t="s">
        <v>141</v>
      </c>
      <c r="M531" t="s">
        <v>146</v>
      </c>
      <c r="N531">
        <v>1</v>
      </c>
      <c r="O531">
        <v>2020</v>
      </c>
    </row>
    <row r="532" spans="1:15" x14ac:dyDescent="0.3">
      <c r="A532" t="s">
        <v>30</v>
      </c>
      <c r="B532" s="1">
        <v>43862</v>
      </c>
      <c r="C532" t="s">
        <v>31</v>
      </c>
      <c r="D532" t="s">
        <v>42</v>
      </c>
      <c r="E532" t="s">
        <v>43</v>
      </c>
      <c r="F532" t="s">
        <v>139</v>
      </c>
      <c r="G532" t="s">
        <v>140</v>
      </c>
      <c r="H532">
        <v>60</v>
      </c>
      <c r="I532">
        <v>700</v>
      </c>
      <c r="J532">
        <v>42000</v>
      </c>
      <c r="K532" t="s">
        <v>24</v>
      </c>
      <c r="L532" t="s">
        <v>152</v>
      </c>
      <c r="M532" t="s">
        <v>147</v>
      </c>
      <c r="N532">
        <v>2</v>
      </c>
      <c r="O532">
        <v>2020</v>
      </c>
    </row>
    <row r="533" spans="1:15" x14ac:dyDescent="0.3">
      <c r="A533" t="s">
        <v>30</v>
      </c>
      <c r="B533" s="1">
        <v>43863</v>
      </c>
      <c r="C533" t="s">
        <v>31</v>
      </c>
      <c r="D533" t="s">
        <v>42</v>
      </c>
      <c r="E533" t="s">
        <v>43</v>
      </c>
      <c r="F533" t="s">
        <v>139</v>
      </c>
      <c r="G533" t="s">
        <v>143</v>
      </c>
      <c r="H533">
        <v>65</v>
      </c>
      <c r="I533">
        <v>550</v>
      </c>
      <c r="J533">
        <v>35750</v>
      </c>
      <c r="K533" t="s">
        <v>24</v>
      </c>
      <c r="L533" t="s">
        <v>152</v>
      </c>
      <c r="M533" t="s">
        <v>149</v>
      </c>
      <c r="N533">
        <v>2</v>
      </c>
      <c r="O533">
        <v>2020</v>
      </c>
    </row>
    <row r="534" spans="1:15" x14ac:dyDescent="0.3">
      <c r="A534" t="s">
        <v>30</v>
      </c>
      <c r="B534" s="1">
        <v>43864</v>
      </c>
      <c r="C534" t="s">
        <v>31</v>
      </c>
      <c r="D534" t="s">
        <v>42</v>
      </c>
      <c r="E534" t="s">
        <v>43</v>
      </c>
      <c r="F534" t="s">
        <v>145</v>
      </c>
      <c r="G534" t="s">
        <v>140</v>
      </c>
      <c r="H534">
        <v>65</v>
      </c>
      <c r="I534">
        <v>550</v>
      </c>
      <c r="J534">
        <v>35750</v>
      </c>
      <c r="K534" t="s">
        <v>24</v>
      </c>
      <c r="L534" t="s">
        <v>152</v>
      </c>
      <c r="M534" t="s">
        <v>150</v>
      </c>
      <c r="N534">
        <v>2</v>
      </c>
      <c r="O534">
        <v>2020</v>
      </c>
    </row>
    <row r="535" spans="1:15" x14ac:dyDescent="0.3">
      <c r="A535" t="s">
        <v>30</v>
      </c>
      <c r="B535" s="1">
        <v>43865</v>
      </c>
      <c r="C535" t="s">
        <v>31</v>
      </c>
      <c r="D535" t="s">
        <v>42</v>
      </c>
      <c r="E535" t="s">
        <v>43</v>
      </c>
      <c r="F535" t="s">
        <v>145</v>
      </c>
      <c r="G535" t="s">
        <v>143</v>
      </c>
      <c r="H535">
        <v>60</v>
      </c>
      <c r="I535">
        <v>425</v>
      </c>
      <c r="J535">
        <v>25500</v>
      </c>
      <c r="K535" t="s">
        <v>24</v>
      </c>
      <c r="L535" t="s">
        <v>152</v>
      </c>
      <c r="M535" t="s">
        <v>151</v>
      </c>
      <c r="N535">
        <v>2</v>
      </c>
      <c r="O535">
        <v>2020</v>
      </c>
    </row>
    <row r="536" spans="1:15" x14ac:dyDescent="0.3">
      <c r="A536" t="s">
        <v>30</v>
      </c>
      <c r="B536" s="1">
        <v>43866</v>
      </c>
      <c r="C536" t="s">
        <v>31</v>
      </c>
      <c r="D536" t="s">
        <v>42</v>
      </c>
      <c r="E536" t="s">
        <v>43</v>
      </c>
      <c r="F536" t="s">
        <v>139</v>
      </c>
      <c r="G536" t="s">
        <v>148</v>
      </c>
      <c r="H536">
        <v>65</v>
      </c>
      <c r="I536">
        <v>300</v>
      </c>
      <c r="J536">
        <v>19500</v>
      </c>
      <c r="K536" t="s">
        <v>24</v>
      </c>
      <c r="L536" t="s">
        <v>152</v>
      </c>
      <c r="M536" t="s">
        <v>142</v>
      </c>
      <c r="N536">
        <v>2</v>
      </c>
      <c r="O536">
        <v>2020</v>
      </c>
    </row>
    <row r="537" spans="1:15" x14ac:dyDescent="0.3">
      <c r="A537" t="s">
        <v>30</v>
      </c>
      <c r="B537" s="1">
        <v>43867</v>
      </c>
      <c r="C537" t="s">
        <v>31</v>
      </c>
      <c r="D537" t="s">
        <v>42</v>
      </c>
      <c r="E537" t="s">
        <v>43</v>
      </c>
      <c r="F537" t="s">
        <v>145</v>
      </c>
      <c r="G537" t="s">
        <v>148</v>
      </c>
      <c r="H537">
        <v>80</v>
      </c>
      <c r="I537">
        <v>600</v>
      </c>
      <c r="J537">
        <v>48000</v>
      </c>
      <c r="K537" t="s">
        <v>24</v>
      </c>
      <c r="L537" t="s">
        <v>152</v>
      </c>
      <c r="M537" t="s">
        <v>144</v>
      </c>
      <c r="N537">
        <v>2</v>
      </c>
      <c r="O537">
        <v>2020</v>
      </c>
    </row>
    <row r="538" spans="1:15" x14ac:dyDescent="0.3">
      <c r="A538" t="s">
        <v>30</v>
      </c>
      <c r="B538" s="1">
        <v>43868</v>
      </c>
      <c r="C538" t="s">
        <v>31</v>
      </c>
      <c r="D538" t="s">
        <v>42</v>
      </c>
      <c r="E538" t="s">
        <v>43</v>
      </c>
      <c r="F538" t="s">
        <v>139</v>
      </c>
      <c r="G538" t="s">
        <v>140</v>
      </c>
      <c r="H538">
        <v>60</v>
      </c>
      <c r="I538">
        <v>750</v>
      </c>
      <c r="J538">
        <v>45000</v>
      </c>
      <c r="K538" t="s">
        <v>24</v>
      </c>
      <c r="L538" t="s">
        <v>152</v>
      </c>
      <c r="M538" t="s">
        <v>146</v>
      </c>
      <c r="N538">
        <v>2</v>
      </c>
      <c r="O538">
        <v>2020</v>
      </c>
    </row>
    <row r="539" spans="1:15" x14ac:dyDescent="0.3">
      <c r="A539" t="s">
        <v>30</v>
      </c>
      <c r="B539" s="1">
        <v>43869</v>
      </c>
      <c r="C539" t="s">
        <v>31</v>
      </c>
      <c r="D539" t="s">
        <v>42</v>
      </c>
      <c r="E539" t="s">
        <v>43</v>
      </c>
      <c r="F539" t="s">
        <v>139</v>
      </c>
      <c r="G539" t="s">
        <v>143</v>
      </c>
      <c r="H539">
        <v>65</v>
      </c>
      <c r="I539">
        <v>600</v>
      </c>
      <c r="J539">
        <v>39000</v>
      </c>
      <c r="K539" t="s">
        <v>24</v>
      </c>
      <c r="L539" t="s">
        <v>152</v>
      </c>
      <c r="M539" t="s">
        <v>147</v>
      </c>
      <c r="N539">
        <v>2</v>
      </c>
      <c r="O539">
        <v>2020</v>
      </c>
    </row>
    <row r="540" spans="1:15" x14ac:dyDescent="0.3">
      <c r="A540" t="s">
        <v>30</v>
      </c>
      <c r="B540" s="1">
        <v>43870</v>
      </c>
      <c r="C540" t="s">
        <v>31</v>
      </c>
      <c r="D540" t="s">
        <v>42</v>
      </c>
      <c r="E540" t="s">
        <v>43</v>
      </c>
      <c r="F540" t="s">
        <v>145</v>
      </c>
      <c r="G540" t="s">
        <v>140</v>
      </c>
      <c r="H540">
        <v>65</v>
      </c>
      <c r="I540">
        <v>550</v>
      </c>
      <c r="J540">
        <v>35750</v>
      </c>
      <c r="K540" t="s">
        <v>16</v>
      </c>
      <c r="L540" t="s">
        <v>152</v>
      </c>
      <c r="M540" t="s">
        <v>149</v>
      </c>
      <c r="N540">
        <v>2</v>
      </c>
      <c r="O540">
        <v>2020</v>
      </c>
    </row>
    <row r="541" spans="1:15" x14ac:dyDescent="0.3">
      <c r="A541" t="s">
        <v>30</v>
      </c>
      <c r="B541" s="1">
        <v>43871</v>
      </c>
      <c r="C541" t="s">
        <v>31</v>
      </c>
      <c r="D541" t="s">
        <v>42</v>
      </c>
      <c r="E541" t="s">
        <v>43</v>
      </c>
      <c r="F541" t="s">
        <v>145</v>
      </c>
      <c r="G541" t="s">
        <v>143</v>
      </c>
      <c r="H541">
        <v>60</v>
      </c>
      <c r="I541">
        <v>450</v>
      </c>
      <c r="J541">
        <v>27000</v>
      </c>
      <c r="K541" t="s">
        <v>16</v>
      </c>
      <c r="L541" t="s">
        <v>152</v>
      </c>
      <c r="M541" t="s">
        <v>150</v>
      </c>
      <c r="N541">
        <v>2</v>
      </c>
      <c r="O541">
        <v>2020</v>
      </c>
    </row>
    <row r="542" spans="1:15" x14ac:dyDescent="0.3">
      <c r="A542" t="s">
        <v>30</v>
      </c>
      <c r="B542" s="1">
        <v>43872</v>
      </c>
      <c r="C542" t="s">
        <v>31</v>
      </c>
      <c r="D542" t="s">
        <v>42</v>
      </c>
      <c r="E542" t="s">
        <v>43</v>
      </c>
      <c r="F542" t="s">
        <v>139</v>
      </c>
      <c r="G542" t="s">
        <v>148</v>
      </c>
      <c r="H542">
        <v>65</v>
      </c>
      <c r="I542">
        <v>500</v>
      </c>
      <c r="J542">
        <v>32500</v>
      </c>
      <c r="K542" t="s">
        <v>16</v>
      </c>
      <c r="L542" t="s">
        <v>152</v>
      </c>
      <c r="M542" t="s">
        <v>151</v>
      </c>
      <c r="N542">
        <v>2</v>
      </c>
      <c r="O542">
        <v>2020</v>
      </c>
    </row>
    <row r="543" spans="1:15" x14ac:dyDescent="0.3">
      <c r="A543" t="s">
        <v>30</v>
      </c>
      <c r="B543" s="1">
        <v>43873</v>
      </c>
      <c r="C543" t="s">
        <v>31</v>
      </c>
      <c r="D543" t="s">
        <v>42</v>
      </c>
      <c r="E543" t="s">
        <v>43</v>
      </c>
      <c r="F543" t="s">
        <v>145</v>
      </c>
      <c r="G543" t="s">
        <v>148</v>
      </c>
      <c r="H543">
        <v>80</v>
      </c>
      <c r="I543">
        <v>500</v>
      </c>
      <c r="J543">
        <v>40000</v>
      </c>
      <c r="K543" t="s">
        <v>16</v>
      </c>
      <c r="L543" t="s">
        <v>152</v>
      </c>
      <c r="M543" t="s">
        <v>142</v>
      </c>
      <c r="N543">
        <v>2</v>
      </c>
      <c r="O543">
        <v>2020</v>
      </c>
    </row>
    <row r="544" spans="1:15" x14ac:dyDescent="0.3">
      <c r="A544" t="s">
        <v>30</v>
      </c>
      <c r="B544" s="1">
        <v>43874</v>
      </c>
      <c r="C544" t="s">
        <v>31</v>
      </c>
      <c r="D544" t="s">
        <v>42</v>
      </c>
      <c r="E544" t="s">
        <v>43</v>
      </c>
      <c r="F544" t="s">
        <v>139</v>
      </c>
      <c r="G544" t="s">
        <v>140</v>
      </c>
      <c r="H544">
        <v>65</v>
      </c>
      <c r="I544">
        <v>700</v>
      </c>
      <c r="J544">
        <v>45500</v>
      </c>
      <c r="K544" t="s">
        <v>16</v>
      </c>
      <c r="L544" t="s">
        <v>152</v>
      </c>
      <c r="M544" t="s">
        <v>144</v>
      </c>
      <c r="N544">
        <v>2</v>
      </c>
      <c r="O544">
        <v>2020</v>
      </c>
    </row>
    <row r="545" spans="1:15" x14ac:dyDescent="0.3">
      <c r="A545" t="s">
        <v>30</v>
      </c>
      <c r="B545" s="1">
        <v>43875</v>
      </c>
      <c r="C545" t="s">
        <v>31</v>
      </c>
      <c r="D545" t="s">
        <v>42</v>
      </c>
      <c r="E545" t="s">
        <v>43</v>
      </c>
      <c r="F545" t="s">
        <v>139</v>
      </c>
      <c r="G545" t="s">
        <v>143</v>
      </c>
      <c r="H545">
        <v>70</v>
      </c>
      <c r="I545">
        <v>650</v>
      </c>
      <c r="J545">
        <v>45500</v>
      </c>
      <c r="K545" t="s">
        <v>16</v>
      </c>
      <c r="L545" t="s">
        <v>152</v>
      </c>
      <c r="M545" t="s">
        <v>146</v>
      </c>
      <c r="N545">
        <v>2</v>
      </c>
      <c r="O545">
        <v>2020</v>
      </c>
    </row>
    <row r="546" spans="1:15" x14ac:dyDescent="0.3">
      <c r="A546" t="s">
        <v>30</v>
      </c>
      <c r="B546" s="1">
        <v>43876</v>
      </c>
      <c r="C546" t="s">
        <v>31</v>
      </c>
      <c r="D546" t="s">
        <v>42</v>
      </c>
      <c r="E546" t="s">
        <v>43</v>
      </c>
      <c r="F546" t="s">
        <v>145</v>
      </c>
      <c r="G546" t="s">
        <v>140</v>
      </c>
      <c r="H546">
        <v>65</v>
      </c>
      <c r="I546">
        <v>525</v>
      </c>
      <c r="J546">
        <v>34125</v>
      </c>
      <c r="K546" t="s">
        <v>16</v>
      </c>
      <c r="L546" t="s">
        <v>152</v>
      </c>
      <c r="M546" t="s">
        <v>147</v>
      </c>
      <c r="N546">
        <v>2</v>
      </c>
      <c r="O546">
        <v>2020</v>
      </c>
    </row>
    <row r="547" spans="1:15" x14ac:dyDescent="0.3">
      <c r="A547" t="s">
        <v>30</v>
      </c>
      <c r="B547" s="1">
        <v>43877</v>
      </c>
      <c r="C547" t="s">
        <v>31</v>
      </c>
      <c r="D547" t="s">
        <v>42</v>
      </c>
      <c r="E547" t="s">
        <v>43</v>
      </c>
      <c r="F547" t="s">
        <v>145</v>
      </c>
      <c r="G547" t="s">
        <v>143</v>
      </c>
      <c r="H547">
        <v>65</v>
      </c>
      <c r="I547">
        <v>475</v>
      </c>
      <c r="J547">
        <v>30875</v>
      </c>
      <c r="K547" t="s">
        <v>16</v>
      </c>
      <c r="L547" t="s">
        <v>152</v>
      </c>
      <c r="M547" t="s">
        <v>149</v>
      </c>
      <c r="N547">
        <v>2</v>
      </c>
      <c r="O547">
        <v>2020</v>
      </c>
    </row>
    <row r="548" spans="1:15" x14ac:dyDescent="0.3">
      <c r="A548" t="s">
        <v>30</v>
      </c>
      <c r="B548" s="1">
        <v>43878</v>
      </c>
      <c r="C548" t="s">
        <v>31</v>
      </c>
      <c r="D548" t="s">
        <v>42</v>
      </c>
      <c r="E548" t="s">
        <v>43</v>
      </c>
      <c r="F548" t="s">
        <v>139</v>
      </c>
      <c r="G548" t="s">
        <v>148</v>
      </c>
      <c r="H548">
        <v>75</v>
      </c>
      <c r="I548">
        <v>475</v>
      </c>
      <c r="J548">
        <v>35625</v>
      </c>
      <c r="K548" t="s">
        <v>16</v>
      </c>
      <c r="L548" t="s">
        <v>152</v>
      </c>
      <c r="M548" t="s">
        <v>150</v>
      </c>
      <c r="N548">
        <v>2</v>
      </c>
      <c r="O548">
        <v>2020</v>
      </c>
    </row>
    <row r="549" spans="1:15" x14ac:dyDescent="0.3">
      <c r="A549" t="s">
        <v>30</v>
      </c>
      <c r="B549" s="1">
        <v>43879</v>
      </c>
      <c r="C549" t="s">
        <v>31</v>
      </c>
      <c r="D549" t="s">
        <v>42</v>
      </c>
      <c r="E549" t="s">
        <v>43</v>
      </c>
      <c r="F549" t="s">
        <v>145</v>
      </c>
      <c r="G549" t="s">
        <v>148</v>
      </c>
      <c r="H549">
        <v>80</v>
      </c>
      <c r="I549">
        <v>400</v>
      </c>
      <c r="J549">
        <v>32000</v>
      </c>
      <c r="K549" t="s">
        <v>16</v>
      </c>
      <c r="L549" t="s">
        <v>152</v>
      </c>
      <c r="M549" t="s">
        <v>151</v>
      </c>
      <c r="N549">
        <v>2</v>
      </c>
      <c r="O549">
        <v>2020</v>
      </c>
    </row>
    <row r="550" spans="1:15" x14ac:dyDescent="0.3">
      <c r="A550" t="s">
        <v>30</v>
      </c>
      <c r="B550" s="1">
        <v>43880</v>
      </c>
      <c r="C550" t="s">
        <v>31</v>
      </c>
      <c r="D550" t="s">
        <v>42</v>
      </c>
      <c r="E550" t="s">
        <v>43</v>
      </c>
      <c r="F550" t="s">
        <v>139</v>
      </c>
      <c r="G550" t="s">
        <v>140</v>
      </c>
      <c r="H550">
        <v>60.000000000000007</v>
      </c>
      <c r="I550">
        <v>600</v>
      </c>
      <c r="J550">
        <v>36000.000000000007</v>
      </c>
      <c r="K550" t="s">
        <v>16</v>
      </c>
      <c r="L550" t="s">
        <v>152</v>
      </c>
      <c r="M550" t="s">
        <v>142</v>
      </c>
      <c r="N550">
        <v>2</v>
      </c>
      <c r="O550">
        <v>2020</v>
      </c>
    </row>
    <row r="551" spans="1:15" x14ac:dyDescent="0.3">
      <c r="A551" t="s">
        <v>30</v>
      </c>
      <c r="B551" s="1">
        <v>43881</v>
      </c>
      <c r="C551" t="s">
        <v>31</v>
      </c>
      <c r="D551" t="s">
        <v>42</v>
      </c>
      <c r="E551" t="s">
        <v>43</v>
      </c>
      <c r="F551" t="s">
        <v>139</v>
      </c>
      <c r="G551" t="s">
        <v>143</v>
      </c>
      <c r="H551">
        <v>65.000000000000014</v>
      </c>
      <c r="I551">
        <v>600</v>
      </c>
      <c r="J551">
        <v>39000.000000000007</v>
      </c>
      <c r="K551" t="s">
        <v>16</v>
      </c>
      <c r="L551" t="s">
        <v>152</v>
      </c>
      <c r="M551" t="s">
        <v>144</v>
      </c>
      <c r="N551">
        <v>2</v>
      </c>
      <c r="O551">
        <v>2020</v>
      </c>
    </row>
    <row r="552" spans="1:15" x14ac:dyDescent="0.3">
      <c r="A552" t="s">
        <v>30</v>
      </c>
      <c r="B552" s="1">
        <v>43882</v>
      </c>
      <c r="C552" t="s">
        <v>31</v>
      </c>
      <c r="D552" t="s">
        <v>42</v>
      </c>
      <c r="E552" t="s">
        <v>43</v>
      </c>
      <c r="F552" t="s">
        <v>145</v>
      </c>
      <c r="G552" t="s">
        <v>140</v>
      </c>
      <c r="H552">
        <v>60.000000000000007</v>
      </c>
      <c r="I552">
        <v>450</v>
      </c>
      <c r="J552">
        <v>27000.000000000004</v>
      </c>
      <c r="K552" t="s">
        <v>16</v>
      </c>
      <c r="L552" t="s">
        <v>152</v>
      </c>
      <c r="M552" t="s">
        <v>146</v>
      </c>
      <c r="N552">
        <v>2</v>
      </c>
      <c r="O552">
        <v>2020</v>
      </c>
    </row>
    <row r="553" spans="1:15" x14ac:dyDescent="0.3">
      <c r="A553" t="s">
        <v>30</v>
      </c>
      <c r="B553" s="1">
        <v>43883</v>
      </c>
      <c r="C553" t="s">
        <v>31</v>
      </c>
      <c r="D553" t="s">
        <v>42</v>
      </c>
      <c r="E553" t="s">
        <v>43</v>
      </c>
      <c r="F553" t="s">
        <v>145</v>
      </c>
      <c r="G553" t="s">
        <v>143</v>
      </c>
      <c r="H553">
        <v>60.000000000000007</v>
      </c>
      <c r="I553">
        <v>400</v>
      </c>
      <c r="J553">
        <v>24000.000000000004</v>
      </c>
      <c r="K553" t="s">
        <v>16</v>
      </c>
      <c r="L553" t="s">
        <v>152</v>
      </c>
      <c r="M553" t="s">
        <v>147</v>
      </c>
      <c r="N553">
        <v>2</v>
      </c>
      <c r="O553">
        <v>2020</v>
      </c>
    </row>
    <row r="554" spans="1:15" x14ac:dyDescent="0.3">
      <c r="A554" t="s">
        <v>30</v>
      </c>
      <c r="B554" s="1">
        <v>43884</v>
      </c>
      <c r="C554" t="s">
        <v>31</v>
      </c>
      <c r="D554" t="s">
        <v>42</v>
      </c>
      <c r="E554" t="s">
        <v>43</v>
      </c>
      <c r="F554" t="s">
        <v>139</v>
      </c>
      <c r="G554" t="s">
        <v>148</v>
      </c>
      <c r="H554">
        <v>70</v>
      </c>
      <c r="I554">
        <v>400</v>
      </c>
      <c r="J554">
        <v>28000</v>
      </c>
      <c r="K554" t="s">
        <v>16</v>
      </c>
      <c r="L554" t="s">
        <v>152</v>
      </c>
      <c r="M554" t="s">
        <v>149</v>
      </c>
      <c r="N554">
        <v>2</v>
      </c>
      <c r="O554">
        <v>2020</v>
      </c>
    </row>
    <row r="555" spans="1:15" x14ac:dyDescent="0.3">
      <c r="A555" t="s">
        <v>30</v>
      </c>
      <c r="B555" s="1">
        <v>43885</v>
      </c>
      <c r="C555" t="s">
        <v>31</v>
      </c>
      <c r="D555" t="s">
        <v>42</v>
      </c>
      <c r="E555" t="s">
        <v>43</v>
      </c>
      <c r="F555" t="s">
        <v>145</v>
      </c>
      <c r="G555" t="s">
        <v>148</v>
      </c>
      <c r="H555">
        <v>75.000000000000014</v>
      </c>
      <c r="I555">
        <v>450</v>
      </c>
      <c r="J555">
        <v>33750.000000000007</v>
      </c>
      <c r="K555" t="s">
        <v>16</v>
      </c>
      <c r="L555" t="s">
        <v>152</v>
      </c>
      <c r="M555" t="s">
        <v>150</v>
      </c>
      <c r="N555">
        <v>2</v>
      </c>
      <c r="O555">
        <v>2020</v>
      </c>
    </row>
    <row r="556" spans="1:15" x14ac:dyDescent="0.3">
      <c r="A556" t="s">
        <v>30</v>
      </c>
      <c r="B556" s="1">
        <v>43886</v>
      </c>
      <c r="C556" t="s">
        <v>31</v>
      </c>
      <c r="D556" t="s">
        <v>42</v>
      </c>
      <c r="E556" t="s">
        <v>43</v>
      </c>
      <c r="F556" t="s">
        <v>139</v>
      </c>
      <c r="G556" t="s">
        <v>140</v>
      </c>
      <c r="H556">
        <v>60.000000000000007</v>
      </c>
      <c r="I556">
        <v>550</v>
      </c>
      <c r="J556">
        <v>33000.000000000007</v>
      </c>
      <c r="K556" t="s">
        <v>16</v>
      </c>
      <c r="L556" t="s">
        <v>152</v>
      </c>
      <c r="M556" t="s">
        <v>151</v>
      </c>
      <c r="N556">
        <v>2</v>
      </c>
      <c r="O556">
        <v>2020</v>
      </c>
    </row>
    <row r="557" spans="1:15" x14ac:dyDescent="0.3">
      <c r="A557" t="s">
        <v>30</v>
      </c>
      <c r="B557" s="1">
        <v>43887</v>
      </c>
      <c r="C557" t="s">
        <v>31</v>
      </c>
      <c r="D557" t="s">
        <v>42</v>
      </c>
      <c r="E557" t="s">
        <v>43</v>
      </c>
      <c r="F557" t="s">
        <v>139</v>
      </c>
      <c r="G557" t="s">
        <v>143</v>
      </c>
      <c r="H557">
        <v>65.000000000000014</v>
      </c>
      <c r="I557">
        <v>550</v>
      </c>
      <c r="J557">
        <v>35750.000000000007</v>
      </c>
      <c r="K557" t="s">
        <v>16</v>
      </c>
      <c r="L557" t="s">
        <v>152</v>
      </c>
      <c r="M557" t="s">
        <v>142</v>
      </c>
      <c r="N557">
        <v>2</v>
      </c>
      <c r="O557">
        <v>2020</v>
      </c>
    </row>
    <row r="558" spans="1:15" x14ac:dyDescent="0.3">
      <c r="A558" t="s">
        <v>30</v>
      </c>
      <c r="B558" s="1">
        <v>43888</v>
      </c>
      <c r="C558" t="s">
        <v>31</v>
      </c>
      <c r="D558" t="s">
        <v>42</v>
      </c>
      <c r="E558" t="s">
        <v>43</v>
      </c>
      <c r="F558" t="s">
        <v>145</v>
      </c>
      <c r="G558" t="s">
        <v>140</v>
      </c>
      <c r="H558">
        <v>60.000000000000007</v>
      </c>
      <c r="I558">
        <v>375</v>
      </c>
      <c r="J558">
        <v>22500.000000000004</v>
      </c>
      <c r="K558" t="s">
        <v>16</v>
      </c>
      <c r="L558" t="s">
        <v>152</v>
      </c>
      <c r="M558" t="s">
        <v>144</v>
      </c>
      <c r="N558">
        <v>2</v>
      </c>
      <c r="O558">
        <v>2020</v>
      </c>
    </row>
    <row r="559" spans="1:15" x14ac:dyDescent="0.3">
      <c r="A559" t="s">
        <v>30</v>
      </c>
      <c r="B559" s="1">
        <v>43889</v>
      </c>
      <c r="C559" t="s">
        <v>31</v>
      </c>
      <c r="D559" t="s">
        <v>42</v>
      </c>
      <c r="E559" t="s">
        <v>43</v>
      </c>
      <c r="F559" t="s">
        <v>145</v>
      </c>
      <c r="G559" t="s">
        <v>143</v>
      </c>
      <c r="H559">
        <v>60.000000000000007</v>
      </c>
      <c r="I559">
        <v>350</v>
      </c>
      <c r="J559">
        <v>21000.000000000004</v>
      </c>
      <c r="K559" t="s">
        <v>16</v>
      </c>
      <c r="L559" t="s">
        <v>152</v>
      </c>
      <c r="M559" t="s">
        <v>146</v>
      </c>
      <c r="N559">
        <v>2</v>
      </c>
      <c r="O559">
        <v>2020</v>
      </c>
    </row>
    <row r="560" spans="1:15" x14ac:dyDescent="0.3">
      <c r="A560" t="s">
        <v>30</v>
      </c>
      <c r="B560" s="1">
        <v>43891</v>
      </c>
      <c r="C560" t="s">
        <v>31</v>
      </c>
      <c r="D560" t="s">
        <v>42</v>
      </c>
      <c r="E560" t="s">
        <v>43</v>
      </c>
      <c r="F560" t="s">
        <v>139</v>
      </c>
      <c r="G560" t="s">
        <v>148</v>
      </c>
      <c r="H560">
        <v>70</v>
      </c>
      <c r="I560">
        <v>325</v>
      </c>
      <c r="J560">
        <v>22750</v>
      </c>
      <c r="K560" t="s">
        <v>16</v>
      </c>
      <c r="L560" t="s">
        <v>153</v>
      </c>
      <c r="M560" t="s">
        <v>149</v>
      </c>
      <c r="N560">
        <v>3</v>
      </c>
      <c r="O560">
        <v>2020</v>
      </c>
    </row>
    <row r="561" spans="1:15" x14ac:dyDescent="0.3">
      <c r="A561" t="s">
        <v>30</v>
      </c>
      <c r="B561" s="1">
        <v>43892</v>
      </c>
      <c r="C561" t="s">
        <v>31</v>
      </c>
      <c r="D561" t="s">
        <v>42</v>
      </c>
      <c r="E561" t="s">
        <v>43</v>
      </c>
      <c r="F561" t="s">
        <v>145</v>
      </c>
      <c r="G561" t="s">
        <v>148</v>
      </c>
      <c r="H561">
        <v>75.000000000000014</v>
      </c>
      <c r="I561">
        <v>375</v>
      </c>
      <c r="J561">
        <v>28125.000000000004</v>
      </c>
      <c r="K561" t="s">
        <v>16</v>
      </c>
      <c r="L561" t="s">
        <v>153</v>
      </c>
      <c r="M561" t="s">
        <v>150</v>
      </c>
      <c r="N561">
        <v>3</v>
      </c>
      <c r="O561">
        <v>2020</v>
      </c>
    </row>
    <row r="562" spans="1:15" x14ac:dyDescent="0.3">
      <c r="A562" t="s">
        <v>30</v>
      </c>
      <c r="B562" s="1">
        <v>43893</v>
      </c>
      <c r="C562" t="s">
        <v>31</v>
      </c>
      <c r="D562" t="s">
        <v>42</v>
      </c>
      <c r="E562" t="s">
        <v>43</v>
      </c>
      <c r="F562" t="s">
        <v>139</v>
      </c>
      <c r="G562" t="s">
        <v>140</v>
      </c>
      <c r="H562">
        <v>60.000000000000007</v>
      </c>
      <c r="I562">
        <v>575</v>
      </c>
      <c r="J562">
        <v>34500.000000000007</v>
      </c>
      <c r="K562" t="s">
        <v>16</v>
      </c>
      <c r="L562" t="s">
        <v>153</v>
      </c>
      <c r="M562" t="s">
        <v>151</v>
      </c>
      <c r="N562">
        <v>3</v>
      </c>
      <c r="O562">
        <v>2020</v>
      </c>
    </row>
    <row r="563" spans="1:15" x14ac:dyDescent="0.3">
      <c r="A563" t="s">
        <v>30</v>
      </c>
      <c r="B563" s="1">
        <v>43894</v>
      </c>
      <c r="C563" t="s">
        <v>31</v>
      </c>
      <c r="D563" t="s">
        <v>42</v>
      </c>
      <c r="E563" t="s">
        <v>43</v>
      </c>
      <c r="F563" t="s">
        <v>139</v>
      </c>
      <c r="G563" t="s">
        <v>143</v>
      </c>
      <c r="H563">
        <v>65.000000000000014</v>
      </c>
      <c r="I563">
        <v>575</v>
      </c>
      <c r="J563">
        <v>37375.000000000007</v>
      </c>
      <c r="K563" t="s">
        <v>16</v>
      </c>
      <c r="L563" t="s">
        <v>153</v>
      </c>
      <c r="M563" t="s">
        <v>142</v>
      </c>
      <c r="N563">
        <v>3</v>
      </c>
      <c r="O563">
        <v>2020</v>
      </c>
    </row>
    <row r="564" spans="1:15" x14ac:dyDescent="0.3">
      <c r="A564" t="s">
        <v>30</v>
      </c>
      <c r="B564" s="1">
        <v>43895</v>
      </c>
      <c r="C564" t="s">
        <v>31</v>
      </c>
      <c r="D564" t="s">
        <v>42</v>
      </c>
      <c r="E564" t="s">
        <v>43</v>
      </c>
      <c r="F564" t="s">
        <v>145</v>
      </c>
      <c r="G564" t="s">
        <v>140</v>
      </c>
      <c r="H564">
        <v>60.000000000000007</v>
      </c>
      <c r="I564">
        <v>425</v>
      </c>
      <c r="J564">
        <v>25500.000000000004</v>
      </c>
      <c r="K564" t="s">
        <v>16</v>
      </c>
      <c r="L564" t="s">
        <v>153</v>
      </c>
      <c r="M564" t="s">
        <v>144</v>
      </c>
      <c r="N564">
        <v>3</v>
      </c>
      <c r="O564">
        <v>2020</v>
      </c>
    </row>
    <row r="565" spans="1:15" x14ac:dyDescent="0.3">
      <c r="A565" t="s">
        <v>30</v>
      </c>
      <c r="B565" s="1">
        <v>43896</v>
      </c>
      <c r="C565" t="s">
        <v>31</v>
      </c>
      <c r="D565" t="s">
        <v>42</v>
      </c>
      <c r="E565" t="s">
        <v>43</v>
      </c>
      <c r="F565" t="s">
        <v>145</v>
      </c>
      <c r="G565" t="s">
        <v>143</v>
      </c>
      <c r="H565">
        <v>60.000000000000007</v>
      </c>
      <c r="I565">
        <v>400</v>
      </c>
      <c r="J565">
        <v>24000.000000000004</v>
      </c>
      <c r="K565" t="s">
        <v>16</v>
      </c>
      <c r="L565" t="s">
        <v>153</v>
      </c>
      <c r="M565" t="s">
        <v>146</v>
      </c>
      <c r="N565">
        <v>3</v>
      </c>
      <c r="O565">
        <v>2020</v>
      </c>
    </row>
    <row r="566" spans="1:15" x14ac:dyDescent="0.3">
      <c r="A566" t="s">
        <v>30</v>
      </c>
      <c r="B566" s="1">
        <v>43897</v>
      </c>
      <c r="C566" t="s">
        <v>31</v>
      </c>
      <c r="D566" t="s">
        <v>42</v>
      </c>
      <c r="E566" t="s">
        <v>43</v>
      </c>
      <c r="F566" t="s">
        <v>139</v>
      </c>
      <c r="G566" t="s">
        <v>148</v>
      </c>
      <c r="H566">
        <v>70</v>
      </c>
      <c r="I566">
        <v>350</v>
      </c>
      <c r="J566">
        <v>24500</v>
      </c>
      <c r="K566" t="s">
        <v>16</v>
      </c>
      <c r="L566" t="s">
        <v>153</v>
      </c>
      <c r="M566" t="s">
        <v>147</v>
      </c>
      <c r="N566">
        <v>3</v>
      </c>
      <c r="O566">
        <v>2020</v>
      </c>
    </row>
    <row r="567" spans="1:15" x14ac:dyDescent="0.3">
      <c r="A567" t="s">
        <v>30</v>
      </c>
      <c r="B567" s="1">
        <v>43898</v>
      </c>
      <c r="C567" t="s">
        <v>31</v>
      </c>
      <c r="D567" t="s">
        <v>42</v>
      </c>
      <c r="E567" t="s">
        <v>43</v>
      </c>
      <c r="F567" t="s">
        <v>145</v>
      </c>
      <c r="G567" t="s">
        <v>148</v>
      </c>
      <c r="H567">
        <v>75.000000000000014</v>
      </c>
      <c r="I567">
        <v>475</v>
      </c>
      <c r="J567">
        <v>35625.000000000007</v>
      </c>
      <c r="K567" t="s">
        <v>16</v>
      </c>
      <c r="L567" t="s">
        <v>153</v>
      </c>
      <c r="M567" t="s">
        <v>149</v>
      </c>
      <c r="N567">
        <v>3</v>
      </c>
      <c r="O567">
        <v>2020</v>
      </c>
    </row>
    <row r="568" spans="1:15" x14ac:dyDescent="0.3">
      <c r="A568" t="s">
        <v>30</v>
      </c>
      <c r="B568" s="1">
        <v>43899</v>
      </c>
      <c r="C568" t="s">
        <v>31</v>
      </c>
      <c r="D568" t="s">
        <v>42</v>
      </c>
      <c r="E568" t="s">
        <v>43</v>
      </c>
      <c r="F568" t="s">
        <v>139</v>
      </c>
      <c r="G568" t="s">
        <v>140</v>
      </c>
      <c r="H568">
        <v>60.000000000000007</v>
      </c>
      <c r="I568">
        <v>675</v>
      </c>
      <c r="J568">
        <v>40500.000000000007</v>
      </c>
      <c r="K568" t="s">
        <v>16</v>
      </c>
      <c r="L568" t="s">
        <v>153</v>
      </c>
      <c r="M568" t="s">
        <v>150</v>
      </c>
      <c r="N568">
        <v>3</v>
      </c>
      <c r="O568">
        <v>2020</v>
      </c>
    </row>
    <row r="569" spans="1:15" x14ac:dyDescent="0.3">
      <c r="A569" t="s">
        <v>30</v>
      </c>
      <c r="B569" s="1">
        <v>43900</v>
      </c>
      <c r="C569" t="s">
        <v>31</v>
      </c>
      <c r="D569" t="s">
        <v>42</v>
      </c>
      <c r="E569" t="s">
        <v>43</v>
      </c>
      <c r="F569" t="s">
        <v>139</v>
      </c>
      <c r="G569" t="s">
        <v>143</v>
      </c>
      <c r="H569">
        <v>65.000000000000014</v>
      </c>
      <c r="I569">
        <v>675</v>
      </c>
      <c r="J569">
        <v>43875.000000000007</v>
      </c>
      <c r="K569" t="s">
        <v>16</v>
      </c>
      <c r="L569" t="s">
        <v>153</v>
      </c>
      <c r="M569" t="s">
        <v>151</v>
      </c>
      <c r="N569">
        <v>3</v>
      </c>
      <c r="O569">
        <v>2020</v>
      </c>
    </row>
    <row r="570" spans="1:15" x14ac:dyDescent="0.3">
      <c r="A570" t="s">
        <v>30</v>
      </c>
      <c r="B570" s="1">
        <v>43901</v>
      </c>
      <c r="C570" t="s">
        <v>31</v>
      </c>
      <c r="D570" t="s">
        <v>42</v>
      </c>
      <c r="E570" t="s">
        <v>43</v>
      </c>
      <c r="F570" t="s">
        <v>145</v>
      </c>
      <c r="G570" t="s">
        <v>140</v>
      </c>
      <c r="H570">
        <v>60.000000000000007</v>
      </c>
      <c r="I570">
        <v>475</v>
      </c>
      <c r="J570">
        <v>28500.000000000004</v>
      </c>
      <c r="K570" t="s">
        <v>16</v>
      </c>
      <c r="L570" t="s">
        <v>153</v>
      </c>
      <c r="M570" t="s">
        <v>142</v>
      </c>
      <c r="N570">
        <v>3</v>
      </c>
      <c r="O570">
        <v>2020</v>
      </c>
    </row>
    <row r="571" spans="1:15" x14ac:dyDescent="0.3">
      <c r="A571" t="s">
        <v>30</v>
      </c>
      <c r="B571" s="1">
        <v>43902</v>
      </c>
      <c r="C571" t="s">
        <v>31</v>
      </c>
      <c r="D571" t="s">
        <v>42</v>
      </c>
      <c r="E571" t="s">
        <v>43</v>
      </c>
      <c r="F571" t="s">
        <v>145</v>
      </c>
      <c r="G571" t="s">
        <v>143</v>
      </c>
      <c r="H571">
        <v>60.000000000000007</v>
      </c>
      <c r="I571">
        <v>475</v>
      </c>
      <c r="J571">
        <v>28500.000000000004</v>
      </c>
      <c r="K571" t="s">
        <v>16</v>
      </c>
      <c r="L571" t="s">
        <v>153</v>
      </c>
      <c r="M571" t="s">
        <v>144</v>
      </c>
      <c r="N571">
        <v>3</v>
      </c>
      <c r="O571">
        <v>2020</v>
      </c>
    </row>
    <row r="572" spans="1:15" x14ac:dyDescent="0.3">
      <c r="A572" t="s">
        <v>30</v>
      </c>
      <c r="B572" s="1">
        <v>43903</v>
      </c>
      <c r="C572" t="s">
        <v>31</v>
      </c>
      <c r="D572" t="s">
        <v>42</v>
      </c>
      <c r="E572" t="s">
        <v>43</v>
      </c>
      <c r="F572" t="s">
        <v>139</v>
      </c>
      <c r="G572" t="s">
        <v>148</v>
      </c>
      <c r="H572">
        <v>70</v>
      </c>
      <c r="I572">
        <v>400</v>
      </c>
      <c r="J572">
        <v>28000</v>
      </c>
      <c r="K572" t="s">
        <v>16</v>
      </c>
      <c r="L572" t="s">
        <v>153</v>
      </c>
      <c r="M572" t="s">
        <v>146</v>
      </c>
      <c r="N572">
        <v>3</v>
      </c>
      <c r="O572">
        <v>2020</v>
      </c>
    </row>
    <row r="573" spans="1:15" x14ac:dyDescent="0.3">
      <c r="A573" t="s">
        <v>30</v>
      </c>
      <c r="B573" s="1">
        <v>43904</v>
      </c>
      <c r="C573" t="s">
        <v>31</v>
      </c>
      <c r="D573" t="s">
        <v>42</v>
      </c>
      <c r="E573" t="s">
        <v>43</v>
      </c>
      <c r="F573" t="s">
        <v>145</v>
      </c>
      <c r="G573" t="s">
        <v>148</v>
      </c>
      <c r="H573">
        <v>75.000000000000014</v>
      </c>
      <c r="I573">
        <v>500</v>
      </c>
      <c r="J573">
        <v>37500.000000000007</v>
      </c>
      <c r="K573" t="s">
        <v>16</v>
      </c>
      <c r="L573" t="s">
        <v>153</v>
      </c>
      <c r="M573" t="s">
        <v>147</v>
      </c>
      <c r="N573">
        <v>3</v>
      </c>
      <c r="O573">
        <v>2020</v>
      </c>
    </row>
    <row r="574" spans="1:15" x14ac:dyDescent="0.3">
      <c r="A574" t="s">
        <v>30</v>
      </c>
      <c r="B574" s="1">
        <v>43905</v>
      </c>
      <c r="C574" t="s">
        <v>31</v>
      </c>
      <c r="D574" t="s">
        <v>42</v>
      </c>
      <c r="E574" t="s">
        <v>43</v>
      </c>
      <c r="F574" t="s">
        <v>139</v>
      </c>
      <c r="G574" t="s">
        <v>140</v>
      </c>
      <c r="H574">
        <v>30</v>
      </c>
      <c r="I574">
        <v>425</v>
      </c>
      <c r="J574">
        <v>12750</v>
      </c>
      <c r="K574" t="s">
        <v>16</v>
      </c>
      <c r="L574" t="s">
        <v>153</v>
      </c>
      <c r="M574" t="s">
        <v>149</v>
      </c>
      <c r="N574">
        <v>3</v>
      </c>
      <c r="O574">
        <v>2020</v>
      </c>
    </row>
    <row r="575" spans="1:15" x14ac:dyDescent="0.3">
      <c r="A575" t="s">
        <v>30</v>
      </c>
      <c r="B575" s="1">
        <v>43906</v>
      </c>
      <c r="C575" t="s">
        <v>31</v>
      </c>
      <c r="D575" t="s">
        <v>42</v>
      </c>
      <c r="E575" t="s">
        <v>43</v>
      </c>
      <c r="F575" t="s">
        <v>139</v>
      </c>
      <c r="G575" t="s">
        <v>143</v>
      </c>
      <c r="H575">
        <v>40</v>
      </c>
      <c r="I575">
        <v>425</v>
      </c>
      <c r="J575">
        <v>17000</v>
      </c>
      <c r="K575" t="s">
        <v>16</v>
      </c>
      <c r="L575" t="s">
        <v>153</v>
      </c>
      <c r="M575" t="s">
        <v>150</v>
      </c>
      <c r="N575">
        <v>3</v>
      </c>
      <c r="O575">
        <v>2020</v>
      </c>
    </row>
    <row r="576" spans="1:15" x14ac:dyDescent="0.3">
      <c r="A576" t="s">
        <v>30</v>
      </c>
      <c r="B576" s="1">
        <v>43907</v>
      </c>
      <c r="C576" t="s">
        <v>31</v>
      </c>
      <c r="D576" t="s">
        <v>42</v>
      </c>
      <c r="E576" t="s">
        <v>43</v>
      </c>
      <c r="F576" t="s">
        <v>145</v>
      </c>
      <c r="G576" t="s">
        <v>140</v>
      </c>
      <c r="H576">
        <v>40</v>
      </c>
      <c r="I576">
        <v>425</v>
      </c>
      <c r="J576">
        <v>17000</v>
      </c>
      <c r="K576" t="s">
        <v>16</v>
      </c>
      <c r="L576" t="s">
        <v>153</v>
      </c>
      <c r="M576" t="s">
        <v>151</v>
      </c>
      <c r="N576">
        <v>3</v>
      </c>
      <c r="O576">
        <v>2020</v>
      </c>
    </row>
    <row r="577" spans="1:15" x14ac:dyDescent="0.3">
      <c r="A577" t="s">
        <v>30</v>
      </c>
      <c r="B577" s="1">
        <v>43908</v>
      </c>
      <c r="C577" t="s">
        <v>31</v>
      </c>
      <c r="D577" t="s">
        <v>42</v>
      </c>
      <c r="E577" t="s">
        <v>43</v>
      </c>
      <c r="F577" t="s">
        <v>145</v>
      </c>
      <c r="G577" t="s">
        <v>143</v>
      </c>
      <c r="H577">
        <v>40</v>
      </c>
      <c r="I577">
        <v>275</v>
      </c>
      <c r="J577">
        <v>11000</v>
      </c>
      <c r="K577" t="s">
        <v>16</v>
      </c>
      <c r="L577" t="s">
        <v>153</v>
      </c>
      <c r="M577" t="s">
        <v>142</v>
      </c>
      <c r="N577">
        <v>3</v>
      </c>
      <c r="O577">
        <v>2020</v>
      </c>
    </row>
    <row r="578" spans="1:15" x14ac:dyDescent="0.3">
      <c r="A578" t="s">
        <v>30</v>
      </c>
      <c r="B578" s="1">
        <v>43909</v>
      </c>
      <c r="C578" t="s">
        <v>31</v>
      </c>
      <c r="D578" t="s">
        <v>44</v>
      </c>
      <c r="E578" t="s">
        <v>45</v>
      </c>
      <c r="F578" t="s">
        <v>139</v>
      </c>
      <c r="G578" t="s">
        <v>148</v>
      </c>
      <c r="H578">
        <v>45</v>
      </c>
      <c r="I578">
        <v>225</v>
      </c>
      <c r="J578">
        <v>10125</v>
      </c>
      <c r="K578" t="s">
        <v>16</v>
      </c>
      <c r="L578" t="s">
        <v>153</v>
      </c>
      <c r="M578" t="s">
        <v>144</v>
      </c>
      <c r="N578">
        <v>3</v>
      </c>
      <c r="O578">
        <v>2020</v>
      </c>
    </row>
    <row r="579" spans="1:15" x14ac:dyDescent="0.3">
      <c r="A579" t="s">
        <v>30</v>
      </c>
      <c r="B579" s="1">
        <v>43910</v>
      </c>
      <c r="C579" t="s">
        <v>31</v>
      </c>
      <c r="D579" t="s">
        <v>44</v>
      </c>
      <c r="E579" t="s">
        <v>45</v>
      </c>
      <c r="F579" t="s">
        <v>145</v>
      </c>
      <c r="G579" t="s">
        <v>148</v>
      </c>
      <c r="H579">
        <v>40</v>
      </c>
      <c r="I579">
        <v>475</v>
      </c>
      <c r="J579">
        <v>19000</v>
      </c>
      <c r="K579" t="s">
        <v>16</v>
      </c>
      <c r="L579" t="s">
        <v>153</v>
      </c>
      <c r="M579" t="s">
        <v>146</v>
      </c>
      <c r="N579">
        <v>3</v>
      </c>
      <c r="O579">
        <v>2020</v>
      </c>
    </row>
    <row r="580" spans="1:15" x14ac:dyDescent="0.3">
      <c r="A580" t="s">
        <v>30</v>
      </c>
      <c r="B580" s="1">
        <v>43911</v>
      </c>
      <c r="C580" t="s">
        <v>31</v>
      </c>
      <c r="D580" t="s">
        <v>44</v>
      </c>
      <c r="E580" t="s">
        <v>45</v>
      </c>
      <c r="F580" t="s">
        <v>139</v>
      </c>
      <c r="G580" t="s">
        <v>140</v>
      </c>
      <c r="H580">
        <v>30</v>
      </c>
      <c r="I580">
        <v>525</v>
      </c>
      <c r="J580">
        <v>15750</v>
      </c>
      <c r="K580" t="s">
        <v>16</v>
      </c>
      <c r="L580" t="s">
        <v>153</v>
      </c>
      <c r="M580" t="s">
        <v>147</v>
      </c>
      <c r="N580">
        <v>3</v>
      </c>
      <c r="O580">
        <v>2020</v>
      </c>
    </row>
    <row r="581" spans="1:15" x14ac:dyDescent="0.3">
      <c r="A581" t="s">
        <v>30</v>
      </c>
      <c r="B581" s="1">
        <v>43912</v>
      </c>
      <c r="C581" t="s">
        <v>31</v>
      </c>
      <c r="D581" t="s">
        <v>44</v>
      </c>
      <c r="E581" t="s">
        <v>45</v>
      </c>
      <c r="F581" t="s">
        <v>139</v>
      </c>
      <c r="G581" t="s">
        <v>143</v>
      </c>
      <c r="H581">
        <v>40</v>
      </c>
      <c r="I581">
        <v>425</v>
      </c>
      <c r="J581">
        <v>17000</v>
      </c>
      <c r="K581" t="s">
        <v>16</v>
      </c>
      <c r="L581" t="s">
        <v>153</v>
      </c>
      <c r="M581" t="s">
        <v>149</v>
      </c>
      <c r="N581">
        <v>3</v>
      </c>
      <c r="O581">
        <v>2020</v>
      </c>
    </row>
    <row r="582" spans="1:15" x14ac:dyDescent="0.3">
      <c r="A582" t="s">
        <v>30</v>
      </c>
      <c r="B582" s="1">
        <v>43913</v>
      </c>
      <c r="C582" t="s">
        <v>31</v>
      </c>
      <c r="D582" t="s">
        <v>44</v>
      </c>
      <c r="E582" t="s">
        <v>45</v>
      </c>
      <c r="F582" t="s">
        <v>145</v>
      </c>
      <c r="G582" t="s">
        <v>140</v>
      </c>
      <c r="H582">
        <v>40</v>
      </c>
      <c r="I582">
        <v>425</v>
      </c>
      <c r="J582">
        <v>17000</v>
      </c>
      <c r="K582" t="s">
        <v>16</v>
      </c>
      <c r="L582" t="s">
        <v>153</v>
      </c>
      <c r="M582" t="s">
        <v>150</v>
      </c>
      <c r="N582">
        <v>3</v>
      </c>
      <c r="O582">
        <v>2020</v>
      </c>
    </row>
    <row r="583" spans="1:15" x14ac:dyDescent="0.3">
      <c r="A583" t="s">
        <v>30</v>
      </c>
      <c r="B583" s="1">
        <v>43914</v>
      </c>
      <c r="C583" t="s">
        <v>31</v>
      </c>
      <c r="D583" t="s">
        <v>44</v>
      </c>
      <c r="E583" t="s">
        <v>45</v>
      </c>
      <c r="F583" t="s">
        <v>145</v>
      </c>
      <c r="G583" t="s">
        <v>143</v>
      </c>
      <c r="H583">
        <v>40</v>
      </c>
      <c r="I583">
        <v>275</v>
      </c>
      <c r="J583">
        <v>11000</v>
      </c>
      <c r="K583" t="s">
        <v>16</v>
      </c>
      <c r="L583" t="s">
        <v>153</v>
      </c>
      <c r="M583" t="s">
        <v>151</v>
      </c>
      <c r="N583">
        <v>3</v>
      </c>
      <c r="O583">
        <v>2020</v>
      </c>
    </row>
    <row r="584" spans="1:15" x14ac:dyDescent="0.3">
      <c r="A584" t="s">
        <v>30</v>
      </c>
      <c r="B584" s="1">
        <v>43915</v>
      </c>
      <c r="C584" t="s">
        <v>31</v>
      </c>
      <c r="D584" t="s">
        <v>44</v>
      </c>
      <c r="E584" t="s">
        <v>45</v>
      </c>
      <c r="F584" t="s">
        <v>139</v>
      </c>
      <c r="G584" t="s">
        <v>148</v>
      </c>
      <c r="H584">
        <v>45</v>
      </c>
      <c r="I584">
        <v>200</v>
      </c>
      <c r="J584">
        <v>9000</v>
      </c>
      <c r="K584" t="s">
        <v>16</v>
      </c>
      <c r="L584" t="s">
        <v>153</v>
      </c>
      <c r="M584" t="s">
        <v>142</v>
      </c>
      <c r="N584">
        <v>3</v>
      </c>
      <c r="O584">
        <v>2020</v>
      </c>
    </row>
    <row r="585" spans="1:15" x14ac:dyDescent="0.3">
      <c r="A585" t="s">
        <v>30</v>
      </c>
      <c r="B585" s="1">
        <v>43916</v>
      </c>
      <c r="C585" t="s">
        <v>31</v>
      </c>
      <c r="D585" t="s">
        <v>44</v>
      </c>
      <c r="E585" t="s">
        <v>45</v>
      </c>
      <c r="F585" t="s">
        <v>145</v>
      </c>
      <c r="G585" t="s">
        <v>148</v>
      </c>
      <c r="H585">
        <v>40</v>
      </c>
      <c r="I585">
        <v>400</v>
      </c>
      <c r="J585">
        <v>16000</v>
      </c>
      <c r="K585" t="s">
        <v>16</v>
      </c>
      <c r="L585" t="s">
        <v>153</v>
      </c>
      <c r="M585" t="s">
        <v>144</v>
      </c>
      <c r="N585">
        <v>3</v>
      </c>
      <c r="O585">
        <v>2020</v>
      </c>
    </row>
    <row r="586" spans="1:15" x14ac:dyDescent="0.3">
      <c r="A586" t="s">
        <v>30</v>
      </c>
      <c r="B586" s="1">
        <v>43917</v>
      </c>
      <c r="C586" t="s">
        <v>31</v>
      </c>
      <c r="D586" t="s">
        <v>44</v>
      </c>
      <c r="E586" t="s">
        <v>45</v>
      </c>
      <c r="F586" t="s">
        <v>139</v>
      </c>
      <c r="G586" t="s">
        <v>140</v>
      </c>
      <c r="H586">
        <v>40</v>
      </c>
      <c r="I586">
        <v>550</v>
      </c>
      <c r="J586">
        <v>22000</v>
      </c>
      <c r="K586" t="s">
        <v>16</v>
      </c>
      <c r="L586" t="s">
        <v>153</v>
      </c>
      <c r="M586" t="s">
        <v>146</v>
      </c>
      <c r="N586">
        <v>3</v>
      </c>
      <c r="O586">
        <v>2020</v>
      </c>
    </row>
    <row r="587" spans="1:15" x14ac:dyDescent="0.3">
      <c r="A587" t="s">
        <v>30</v>
      </c>
      <c r="B587" s="1">
        <v>43918</v>
      </c>
      <c r="C587" t="s">
        <v>31</v>
      </c>
      <c r="D587" t="s">
        <v>44</v>
      </c>
      <c r="E587" t="s">
        <v>45</v>
      </c>
      <c r="F587" t="s">
        <v>139</v>
      </c>
      <c r="G587" t="s">
        <v>143</v>
      </c>
      <c r="H587">
        <v>49.999999999999993</v>
      </c>
      <c r="I587">
        <v>400</v>
      </c>
      <c r="J587">
        <v>19999.999999999996</v>
      </c>
      <c r="K587" t="s">
        <v>16</v>
      </c>
      <c r="L587" t="s">
        <v>153</v>
      </c>
      <c r="M587" t="s">
        <v>147</v>
      </c>
      <c r="N587">
        <v>3</v>
      </c>
      <c r="O587">
        <v>2020</v>
      </c>
    </row>
    <row r="588" spans="1:15" x14ac:dyDescent="0.3">
      <c r="A588" t="s">
        <v>30</v>
      </c>
      <c r="B588" s="1">
        <v>43919</v>
      </c>
      <c r="C588" t="s">
        <v>31</v>
      </c>
      <c r="D588" t="s">
        <v>44</v>
      </c>
      <c r="E588" t="s">
        <v>45</v>
      </c>
      <c r="F588" t="s">
        <v>145</v>
      </c>
      <c r="G588" t="s">
        <v>140</v>
      </c>
      <c r="H588">
        <v>54.999999999999993</v>
      </c>
      <c r="I588">
        <v>400</v>
      </c>
      <c r="J588">
        <v>21999.999999999996</v>
      </c>
      <c r="K588" t="s">
        <v>16</v>
      </c>
      <c r="L588" t="s">
        <v>153</v>
      </c>
      <c r="M588" t="s">
        <v>149</v>
      </c>
      <c r="N588">
        <v>3</v>
      </c>
      <c r="O588">
        <v>2020</v>
      </c>
    </row>
    <row r="589" spans="1:15" x14ac:dyDescent="0.3">
      <c r="A589" t="s">
        <v>30</v>
      </c>
      <c r="B589" s="1">
        <v>43920</v>
      </c>
      <c r="C589" t="s">
        <v>31</v>
      </c>
      <c r="D589" t="s">
        <v>44</v>
      </c>
      <c r="E589" t="s">
        <v>45</v>
      </c>
      <c r="F589" t="s">
        <v>145</v>
      </c>
      <c r="G589" t="s">
        <v>143</v>
      </c>
      <c r="H589">
        <v>54.999999999999993</v>
      </c>
      <c r="I589">
        <v>300</v>
      </c>
      <c r="J589">
        <v>16499.999999999996</v>
      </c>
      <c r="K589" t="s">
        <v>16</v>
      </c>
      <c r="L589" t="s">
        <v>153</v>
      </c>
      <c r="M589" t="s">
        <v>150</v>
      </c>
      <c r="N589">
        <v>3</v>
      </c>
      <c r="O589">
        <v>2020</v>
      </c>
    </row>
    <row r="590" spans="1:15" x14ac:dyDescent="0.3">
      <c r="A590" t="s">
        <v>30</v>
      </c>
      <c r="B590" s="1">
        <v>43921</v>
      </c>
      <c r="C590" t="s">
        <v>31</v>
      </c>
      <c r="D590" t="s">
        <v>44</v>
      </c>
      <c r="E590" t="s">
        <v>45</v>
      </c>
      <c r="F590" t="s">
        <v>139</v>
      </c>
      <c r="G590" t="s">
        <v>148</v>
      </c>
      <c r="H590">
        <v>60</v>
      </c>
      <c r="I590">
        <v>150</v>
      </c>
      <c r="J590">
        <v>9000</v>
      </c>
      <c r="K590" t="s">
        <v>16</v>
      </c>
      <c r="L590" t="s">
        <v>153</v>
      </c>
      <c r="M590" t="s">
        <v>151</v>
      </c>
      <c r="N590">
        <v>3</v>
      </c>
      <c r="O590">
        <v>2020</v>
      </c>
    </row>
    <row r="591" spans="1:15" x14ac:dyDescent="0.3">
      <c r="A591" t="s">
        <v>30</v>
      </c>
      <c r="B591" s="1">
        <v>43922</v>
      </c>
      <c r="C591" t="s">
        <v>31</v>
      </c>
      <c r="D591" t="s">
        <v>44</v>
      </c>
      <c r="E591" t="s">
        <v>45</v>
      </c>
      <c r="F591" t="s">
        <v>145</v>
      </c>
      <c r="G591" t="s">
        <v>148</v>
      </c>
      <c r="H591">
        <v>54.999999999999993</v>
      </c>
      <c r="I591">
        <v>350</v>
      </c>
      <c r="J591">
        <v>19249.999999999996</v>
      </c>
      <c r="K591" t="s">
        <v>16</v>
      </c>
      <c r="L591" t="s">
        <v>154</v>
      </c>
      <c r="M591" t="s">
        <v>142</v>
      </c>
      <c r="N591">
        <v>4</v>
      </c>
      <c r="O591">
        <v>2020</v>
      </c>
    </row>
    <row r="592" spans="1:15" x14ac:dyDescent="0.3">
      <c r="A592" t="s">
        <v>30</v>
      </c>
      <c r="B592" s="1">
        <v>43923</v>
      </c>
      <c r="C592" t="s">
        <v>31</v>
      </c>
      <c r="D592" t="s">
        <v>44</v>
      </c>
      <c r="E592" t="s">
        <v>45</v>
      </c>
      <c r="F592" t="s">
        <v>139</v>
      </c>
      <c r="G592" t="s">
        <v>140</v>
      </c>
      <c r="H592">
        <v>60</v>
      </c>
      <c r="I592">
        <v>525</v>
      </c>
      <c r="J592">
        <v>31500</v>
      </c>
      <c r="K592" t="s">
        <v>16</v>
      </c>
      <c r="L592" t="s">
        <v>154</v>
      </c>
      <c r="M592" t="s">
        <v>144</v>
      </c>
      <c r="N592">
        <v>4</v>
      </c>
      <c r="O592">
        <v>2020</v>
      </c>
    </row>
    <row r="593" spans="1:15" x14ac:dyDescent="0.3">
      <c r="A593" t="s">
        <v>30</v>
      </c>
      <c r="B593" s="1">
        <v>43924</v>
      </c>
      <c r="C593" t="s">
        <v>31</v>
      </c>
      <c r="D593" t="s">
        <v>44</v>
      </c>
      <c r="E593" t="s">
        <v>45</v>
      </c>
      <c r="F593" t="s">
        <v>139</v>
      </c>
      <c r="G593" t="s">
        <v>143</v>
      </c>
      <c r="H593">
        <v>65</v>
      </c>
      <c r="I593">
        <v>325</v>
      </c>
      <c r="J593">
        <v>21125</v>
      </c>
      <c r="K593" t="s">
        <v>16</v>
      </c>
      <c r="L593" t="s">
        <v>154</v>
      </c>
      <c r="M593" t="s">
        <v>146</v>
      </c>
      <c r="N593">
        <v>4</v>
      </c>
      <c r="O593">
        <v>2020</v>
      </c>
    </row>
    <row r="594" spans="1:15" x14ac:dyDescent="0.3">
      <c r="A594" t="s">
        <v>30</v>
      </c>
      <c r="B594" s="1">
        <v>43925</v>
      </c>
      <c r="C594" t="s">
        <v>31</v>
      </c>
      <c r="D594" t="s">
        <v>44</v>
      </c>
      <c r="E594" t="s">
        <v>45</v>
      </c>
      <c r="F594" t="s">
        <v>145</v>
      </c>
      <c r="G594" t="s">
        <v>140</v>
      </c>
      <c r="H594">
        <v>65</v>
      </c>
      <c r="I594">
        <v>375</v>
      </c>
      <c r="J594">
        <v>24375</v>
      </c>
      <c r="K594" t="s">
        <v>16</v>
      </c>
      <c r="L594" t="s">
        <v>154</v>
      </c>
      <c r="M594" t="s">
        <v>147</v>
      </c>
      <c r="N594">
        <v>4</v>
      </c>
      <c r="O594">
        <v>2020</v>
      </c>
    </row>
    <row r="595" spans="1:15" x14ac:dyDescent="0.3">
      <c r="A595" t="s">
        <v>30</v>
      </c>
      <c r="B595" s="1">
        <v>43926</v>
      </c>
      <c r="C595" t="s">
        <v>31</v>
      </c>
      <c r="D595" t="s">
        <v>44</v>
      </c>
      <c r="E595" t="s">
        <v>45</v>
      </c>
      <c r="F595" t="s">
        <v>145</v>
      </c>
      <c r="G595" t="s">
        <v>143</v>
      </c>
      <c r="H595">
        <v>60</v>
      </c>
      <c r="I595">
        <v>275</v>
      </c>
      <c r="J595">
        <v>16500</v>
      </c>
      <c r="K595" t="s">
        <v>16</v>
      </c>
      <c r="L595" t="s">
        <v>154</v>
      </c>
      <c r="M595" t="s">
        <v>149</v>
      </c>
      <c r="N595">
        <v>4</v>
      </c>
      <c r="O595">
        <v>2020</v>
      </c>
    </row>
    <row r="596" spans="1:15" x14ac:dyDescent="0.3">
      <c r="A596" t="s">
        <v>30</v>
      </c>
      <c r="B596" s="1">
        <v>43927</v>
      </c>
      <c r="C596" t="s">
        <v>31</v>
      </c>
      <c r="D596" t="s">
        <v>44</v>
      </c>
      <c r="E596" t="s">
        <v>45</v>
      </c>
      <c r="F596" t="s">
        <v>139</v>
      </c>
      <c r="G596" t="s">
        <v>148</v>
      </c>
      <c r="H596">
        <v>65</v>
      </c>
      <c r="I596">
        <v>175</v>
      </c>
      <c r="J596">
        <v>11375</v>
      </c>
      <c r="K596" t="s">
        <v>16</v>
      </c>
      <c r="L596" t="s">
        <v>154</v>
      </c>
      <c r="M596" t="s">
        <v>150</v>
      </c>
      <c r="N596">
        <v>4</v>
      </c>
      <c r="O596">
        <v>2020</v>
      </c>
    </row>
    <row r="597" spans="1:15" x14ac:dyDescent="0.3">
      <c r="A597" t="s">
        <v>30</v>
      </c>
      <c r="B597" s="1">
        <v>43928</v>
      </c>
      <c r="C597" t="s">
        <v>31</v>
      </c>
      <c r="D597" t="s">
        <v>44</v>
      </c>
      <c r="E597" t="s">
        <v>45</v>
      </c>
      <c r="F597" t="s">
        <v>145</v>
      </c>
      <c r="G597" t="s">
        <v>148</v>
      </c>
      <c r="H597">
        <v>80</v>
      </c>
      <c r="I597">
        <v>325</v>
      </c>
      <c r="J597">
        <v>26000</v>
      </c>
      <c r="K597" t="s">
        <v>16</v>
      </c>
      <c r="L597" t="s">
        <v>154</v>
      </c>
      <c r="M597" t="s">
        <v>151</v>
      </c>
      <c r="N597">
        <v>4</v>
      </c>
      <c r="O597">
        <v>2020</v>
      </c>
    </row>
    <row r="598" spans="1:15" x14ac:dyDescent="0.3">
      <c r="A598" t="s">
        <v>30</v>
      </c>
      <c r="B598" s="1">
        <v>43929</v>
      </c>
      <c r="C598" t="s">
        <v>31</v>
      </c>
      <c r="D598" t="s">
        <v>44</v>
      </c>
      <c r="E598" t="s">
        <v>45</v>
      </c>
      <c r="F598" t="s">
        <v>139</v>
      </c>
      <c r="G598" t="s">
        <v>140</v>
      </c>
      <c r="H598">
        <v>60</v>
      </c>
      <c r="I598">
        <v>525</v>
      </c>
      <c r="J598">
        <v>31500</v>
      </c>
      <c r="K598" t="s">
        <v>16</v>
      </c>
      <c r="L598" t="s">
        <v>154</v>
      </c>
      <c r="M598" t="s">
        <v>142</v>
      </c>
      <c r="N598">
        <v>4</v>
      </c>
      <c r="O598">
        <v>2020</v>
      </c>
    </row>
    <row r="599" spans="1:15" x14ac:dyDescent="0.3">
      <c r="A599" t="s">
        <v>30</v>
      </c>
      <c r="B599" s="1">
        <v>43930</v>
      </c>
      <c r="C599" t="s">
        <v>31</v>
      </c>
      <c r="D599" t="s">
        <v>44</v>
      </c>
      <c r="E599" t="s">
        <v>45</v>
      </c>
      <c r="F599" t="s">
        <v>139</v>
      </c>
      <c r="G599" t="s">
        <v>143</v>
      </c>
      <c r="H599">
        <v>65</v>
      </c>
      <c r="I599">
        <v>375</v>
      </c>
      <c r="J599">
        <v>24375</v>
      </c>
      <c r="K599" t="s">
        <v>16</v>
      </c>
      <c r="L599" t="s">
        <v>154</v>
      </c>
      <c r="M599" t="s">
        <v>144</v>
      </c>
      <c r="N599">
        <v>4</v>
      </c>
      <c r="O599">
        <v>2020</v>
      </c>
    </row>
    <row r="600" spans="1:15" x14ac:dyDescent="0.3">
      <c r="A600" t="s">
        <v>30</v>
      </c>
      <c r="B600" s="1">
        <v>43931</v>
      </c>
      <c r="C600" t="s">
        <v>31</v>
      </c>
      <c r="D600" t="s">
        <v>44</v>
      </c>
      <c r="E600" t="s">
        <v>45</v>
      </c>
      <c r="F600" t="s">
        <v>145</v>
      </c>
      <c r="G600" t="s">
        <v>140</v>
      </c>
      <c r="H600">
        <v>65</v>
      </c>
      <c r="I600">
        <v>375</v>
      </c>
      <c r="J600">
        <v>24375</v>
      </c>
      <c r="K600" t="s">
        <v>16</v>
      </c>
      <c r="L600" t="s">
        <v>154</v>
      </c>
      <c r="M600" t="s">
        <v>146</v>
      </c>
      <c r="N600">
        <v>4</v>
      </c>
      <c r="O600">
        <v>2020</v>
      </c>
    </row>
    <row r="601" spans="1:15" x14ac:dyDescent="0.3">
      <c r="A601" t="s">
        <v>30</v>
      </c>
      <c r="B601" s="1">
        <v>43932</v>
      </c>
      <c r="C601" t="s">
        <v>31</v>
      </c>
      <c r="D601" t="s">
        <v>44</v>
      </c>
      <c r="E601" t="s">
        <v>45</v>
      </c>
      <c r="F601" t="s">
        <v>145</v>
      </c>
      <c r="G601" t="s">
        <v>143</v>
      </c>
      <c r="H601">
        <v>60</v>
      </c>
      <c r="I601">
        <v>275</v>
      </c>
      <c r="J601">
        <v>16500</v>
      </c>
      <c r="K601" t="s">
        <v>16</v>
      </c>
      <c r="L601" t="s">
        <v>154</v>
      </c>
      <c r="M601" t="s">
        <v>147</v>
      </c>
      <c r="N601">
        <v>4</v>
      </c>
      <c r="O601">
        <v>2020</v>
      </c>
    </row>
    <row r="602" spans="1:15" x14ac:dyDescent="0.3">
      <c r="A602" t="s">
        <v>30</v>
      </c>
      <c r="B602" s="1">
        <v>43933</v>
      </c>
      <c r="C602" t="s">
        <v>31</v>
      </c>
      <c r="D602" t="s">
        <v>44</v>
      </c>
      <c r="E602" t="s">
        <v>45</v>
      </c>
      <c r="F602" t="s">
        <v>139</v>
      </c>
      <c r="G602" t="s">
        <v>148</v>
      </c>
      <c r="H602">
        <v>65</v>
      </c>
      <c r="I602">
        <v>175</v>
      </c>
      <c r="J602">
        <v>11375</v>
      </c>
      <c r="K602" t="s">
        <v>16</v>
      </c>
      <c r="L602" t="s">
        <v>154</v>
      </c>
      <c r="M602" t="s">
        <v>149</v>
      </c>
      <c r="N602">
        <v>4</v>
      </c>
      <c r="O602">
        <v>2020</v>
      </c>
    </row>
    <row r="603" spans="1:15" x14ac:dyDescent="0.3">
      <c r="A603" t="s">
        <v>30</v>
      </c>
      <c r="B603" s="1">
        <v>43934</v>
      </c>
      <c r="C603" t="s">
        <v>31</v>
      </c>
      <c r="D603" t="s">
        <v>44</v>
      </c>
      <c r="E603" t="s">
        <v>45</v>
      </c>
      <c r="F603" t="s">
        <v>145</v>
      </c>
      <c r="G603" t="s">
        <v>148</v>
      </c>
      <c r="H603">
        <v>80</v>
      </c>
      <c r="I603">
        <v>475</v>
      </c>
      <c r="J603">
        <v>38000</v>
      </c>
      <c r="K603" t="s">
        <v>16</v>
      </c>
      <c r="L603" t="s">
        <v>154</v>
      </c>
      <c r="M603" t="s">
        <v>150</v>
      </c>
      <c r="N603">
        <v>4</v>
      </c>
      <c r="O603">
        <v>2020</v>
      </c>
    </row>
    <row r="604" spans="1:15" x14ac:dyDescent="0.3">
      <c r="A604" t="s">
        <v>30</v>
      </c>
      <c r="B604" s="1">
        <v>43935</v>
      </c>
      <c r="C604" t="s">
        <v>31</v>
      </c>
      <c r="D604" t="s">
        <v>44</v>
      </c>
      <c r="E604" t="s">
        <v>45</v>
      </c>
      <c r="F604" t="s">
        <v>139</v>
      </c>
      <c r="G604" t="s">
        <v>140</v>
      </c>
      <c r="H604">
        <v>60</v>
      </c>
      <c r="I604">
        <v>725</v>
      </c>
      <c r="J604">
        <v>43500</v>
      </c>
      <c r="K604" t="s">
        <v>16</v>
      </c>
      <c r="L604" t="s">
        <v>154</v>
      </c>
      <c r="M604" t="s">
        <v>151</v>
      </c>
      <c r="N604">
        <v>4</v>
      </c>
      <c r="O604">
        <v>2020</v>
      </c>
    </row>
    <row r="605" spans="1:15" x14ac:dyDescent="0.3">
      <c r="A605" t="s">
        <v>30</v>
      </c>
      <c r="B605" s="1">
        <v>43936</v>
      </c>
      <c r="C605" t="s">
        <v>31</v>
      </c>
      <c r="D605" t="s">
        <v>44</v>
      </c>
      <c r="E605" t="s">
        <v>45</v>
      </c>
      <c r="F605" t="s">
        <v>139</v>
      </c>
      <c r="G605" t="s">
        <v>143</v>
      </c>
      <c r="H605">
        <v>65</v>
      </c>
      <c r="I605">
        <v>575</v>
      </c>
      <c r="J605">
        <v>37375</v>
      </c>
      <c r="K605" t="s">
        <v>16</v>
      </c>
      <c r="L605" t="s">
        <v>154</v>
      </c>
      <c r="M605" t="s">
        <v>142</v>
      </c>
      <c r="N605">
        <v>4</v>
      </c>
      <c r="O605">
        <v>2020</v>
      </c>
    </row>
    <row r="606" spans="1:15" x14ac:dyDescent="0.3">
      <c r="A606" t="s">
        <v>30</v>
      </c>
      <c r="B606" s="1">
        <v>43937</v>
      </c>
      <c r="C606" t="s">
        <v>31</v>
      </c>
      <c r="D606" t="s">
        <v>44</v>
      </c>
      <c r="E606" t="s">
        <v>45</v>
      </c>
      <c r="F606" t="s">
        <v>145</v>
      </c>
      <c r="G606" t="s">
        <v>140</v>
      </c>
      <c r="H606">
        <v>65</v>
      </c>
      <c r="I606">
        <v>575</v>
      </c>
      <c r="J606">
        <v>37375</v>
      </c>
      <c r="K606" t="s">
        <v>16</v>
      </c>
      <c r="L606" t="s">
        <v>154</v>
      </c>
      <c r="M606" t="s">
        <v>144</v>
      </c>
      <c r="N606">
        <v>4</v>
      </c>
      <c r="O606">
        <v>2020</v>
      </c>
    </row>
    <row r="607" spans="1:15" x14ac:dyDescent="0.3">
      <c r="A607" t="s">
        <v>30</v>
      </c>
      <c r="B607" s="1">
        <v>43938</v>
      </c>
      <c r="C607" t="s">
        <v>31</v>
      </c>
      <c r="D607" t="s">
        <v>44</v>
      </c>
      <c r="E607" t="s">
        <v>45</v>
      </c>
      <c r="F607" t="s">
        <v>145</v>
      </c>
      <c r="G607" t="s">
        <v>143</v>
      </c>
      <c r="H607">
        <v>65</v>
      </c>
      <c r="I607">
        <v>450</v>
      </c>
      <c r="J607">
        <v>29250</v>
      </c>
      <c r="K607" t="s">
        <v>16</v>
      </c>
      <c r="L607" t="s">
        <v>154</v>
      </c>
      <c r="M607" t="s">
        <v>146</v>
      </c>
      <c r="N607">
        <v>4</v>
      </c>
      <c r="O607">
        <v>2020</v>
      </c>
    </row>
    <row r="608" spans="1:15" x14ac:dyDescent="0.3">
      <c r="A608" t="s">
        <v>30</v>
      </c>
      <c r="B608" s="1">
        <v>43939</v>
      </c>
      <c r="C608" t="s">
        <v>31</v>
      </c>
      <c r="D608" t="s">
        <v>44</v>
      </c>
      <c r="E608" t="s">
        <v>45</v>
      </c>
      <c r="F608" t="s">
        <v>139</v>
      </c>
      <c r="G608" t="s">
        <v>148</v>
      </c>
      <c r="H608">
        <v>70</v>
      </c>
      <c r="I608">
        <v>325</v>
      </c>
      <c r="J608">
        <v>22750</v>
      </c>
      <c r="K608" t="s">
        <v>16</v>
      </c>
      <c r="L608" t="s">
        <v>154</v>
      </c>
      <c r="M608" t="s">
        <v>147</v>
      </c>
      <c r="N608">
        <v>4</v>
      </c>
      <c r="O608">
        <v>2020</v>
      </c>
    </row>
    <row r="609" spans="1:15" x14ac:dyDescent="0.3">
      <c r="A609" t="s">
        <v>30</v>
      </c>
      <c r="B609" s="1">
        <v>43940</v>
      </c>
      <c r="C609" t="s">
        <v>31</v>
      </c>
      <c r="D609" t="s">
        <v>44</v>
      </c>
      <c r="E609" t="s">
        <v>45</v>
      </c>
      <c r="F609" t="s">
        <v>145</v>
      </c>
      <c r="G609" t="s">
        <v>148</v>
      </c>
      <c r="H609">
        <v>85.000000000000014</v>
      </c>
      <c r="I609">
        <v>625</v>
      </c>
      <c r="J609">
        <v>53125.000000000007</v>
      </c>
      <c r="K609" t="s">
        <v>16</v>
      </c>
      <c r="L609" t="s">
        <v>154</v>
      </c>
      <c r="M609" t="s">
        <v>149</v>
      </c>
      <c r="N609">
        <v>4</v>
      </c>
      <c r="O609">
        <v>2020</v>
      </c>
    </row>
    <row r="610" spans="1:15" x14ac:dyDescent="0.3">
      <c r="A610" t="s">
        <v>30</v>
      </c>
      <c r="B610" s="1">
        <v>43941</v>
      </c>
      <c r="C610" t="s">
        <v>31</v>
      </c>
      <c r="D610" t="s">
        <v>44</v>
      </c>
      <c r="E610" t="s">
        <v>45</v>
      </c>
      <c r="F610" t="s">
        <v>139</v>
      </c>
      <c r="G610" t="s">
        <v>140</v>
      </c>
      <c r="H610">
        <v>65</v>
      </c>
      <c r="I610">
        <v>775</v>
      </c>
      <c r="J610">
        <v>50375</v>
      </c>
      <c r="K610" t="s">
        <v>16</v>
      </c>
      <c r="L610" t="s">
        <v>154</v>
      </c>
      <c r="M610" t="s">
        <v>150</v>
      </c>
      <c r="N610">
        <v>4</v>
      </c>
      <c r="O610">
        <v>2020</v>
      </c>
    </row>
    <row r="611" spans="1:15" x14ac:dyDescent="0.3">
      <c r="A611" t="s">
        <v>30</v>
      </c>
      <c r="B611" s="1">
        <v>43942</v>
      </c>
      <c r="C611" t="s">
        <v>31</v>
      </c>
      <c r="D611" t="s">
        <v>44</v>
      </c>
      <c r="E611" t="s">
        <v>45</v>
      </c>
      <c r="F611" t="s">
        <v>139</v>
      </c>
      <c r="G611" t="s">
        <v>143</v>
      </c>
      <c r="H611">
        <v>70</v>
      </c>
      <c r="I611">
        <v>625</v>
      </c>
      <c r="J611">
        <v>43750</v>
      </c>
      <c r="K611" t="s">
        <v>16</v>
      </c>
      <c r="L611" t="s">
        <v>154</v>
      </c>
      <c r="M611" t="s">
        <v>151</v>
      </c>
      <c r="N611">
        <v>4</v>
      </c>
      <c r="O611">
        <v>2020</v>
      </c>
    </row>
    <row r="612" spans="1:15" x14ac:dyDescent="0.3">
      <c r="A612" t="s">
        <v>30</v>
      </c>
      <c r="B612" s="1">
        <v>43943</v>
      </c>
      <c r="C612" t="s">
        <v>31</v>
      </c>
      <c r="D612" t="s">
        <v>44</v>
      </c>
      <c r="E612" t="s">
        <v>45</v>
      </c>
      <c r="F612" t="s">
        <v>145</v>
      </c>
      <c r="G612" t="s">
        <v>140</v>
      </c>
      <c r="H612">
        <v>70</v>
      </c>
      <c r="I612">
        <v>575</v>
      </c>
      <c r="J612">
        <v>40250</v>
      </c>
      <c r="K612" t="s">
        <v>16</v>
      </c>
      <c r="L612" t="s">
        <v>154</v>
      </c>
      <c r="M612" t="s">
        <v>142</v>
      </c>
      <c r="N612">
        <v>4</v>
      </c>
      <c r="O612">
        <v>2020</v>
      </c>
    </row>
    <row r="613" spans="1:15" x14ac:dyDescent="0.3">
      <c r="A613" t="s">
        <v>30</v>
      </c>
      <c r="B613" s="1">
        <v>43944</v>
      </c>
      <c r="C613" t="s">
        <v>31</v>
      </c>
      <c r="D613" t="s">
        <v>44</v>
      </c>
      <c r="E613" t="s">
        <v>45</v>
      </c>
      <c r="F613" t="s">
        <v>145</v>
      </c>
      <c r="G613" t="s">
        <v>143</v>
      </c>
      <c r="H613">
        <v>65</v>
      </c>
      <c r="I613">
        <v>475</v>
      </c>
      <c r="J613">
        <v>30875</v>
      </c>
      <c r="K613" t="s">
        <v>16</v>
      </c>
      <c r="L613" t="s">
        <v>154</v>
      </c>
      <c r="M613" t="s">
        <v>144</v>
      </c>
      <c r="N613">
        <v>4</v>
      </c>
      <c r="O613">
        <v>2020</v>
      </c>
    </row>
    <row r="614" spans="1:15" x14ac:dyDescent="0.3">
      <c r="A614" t="s">
        <v>30</v>
      </c>
      <c r="B614" s="1">
        <v>43945</v>
      </c>
      <c r="C614" t="s">
        <v>31</v>
      </c>
      <c r="D614" t="s">
        <v>44</v>
      </c>
      <c r="E614" t="s">
        <v>45</v>
      </c>
      <c r="F614" t="s">
        <v>139</v>
      </c>
      <c r="G614" t="s">
        <v>148</v>
      </c>
      <c r="H614">
        <v>70</v>
      </c>
      <c r="I614">
        <v>525</v>
      </c>
      <c r="J614">
        <v>36750</v>
      </c>
      <c r="K614" t="s">
        <v>16</v>
      </c>
      <c r="L614" t="s">
        <v>154</v>
      </c>
      <c r="M614" t="s">
        <v>146</v>
      </c>
      <c r="N614">
        <v>4</v>
      </c>
      <c r="O614">
        <v>2020</v>
      </c>
    </row>
    <row r="615" spans="1:15" x14ac:dyDescent="0.3">
      <c r="A615" t="s">
        <v>30</v>
      </c>
      <c r="B615" s="1">
        <v>43946</v>
      </c>
      <c r="C615" t="s">
        <v>31</v>
      </c>
      <c r="D615" t="s">
        <v>44</v>
      </c>
      <c r="E615" t="s">
        <v>45</v>
      </c>
      <c r="F615" t="s">
        <v>145</v>
      </c>
      <c r="G615" t="s">
        <v>148</v>
      </c>
      <c r="H615">
        <v>85.000000000000014</v>
      </c>
      <c r="I615">
        <v>525</v>
      </c>
      <c r="J615">
        <v>44625.000000000007</v>
      </c>
      <c r="K615" t="s">
        <v>16</v>
      </c>
      <c r="L615" t="s">
        <v>154</v>
      </c>
      <c r="M615" t="s">
        <v>147</v>
      </c>
      <c r="N615">
        <v>4</v>
      </c>
      <c r="O615">
        <v>2020</v>
      </c>
    </row>
    <row r="616" spans="1:15" x14ac:dyDescent="0.3">
      <c r="A616" t="s">
        <v>30</v>
      </c>
      <c r="B616" s="1">
        <v>43947</v>
      </c>
      <c r="C616" t="s">
        <v>31</v>
      </c>
      <c r="D616" t="s">
        <v>44</v>
      </c>
      <c r="E616" t="s">
        <v>45</v>
      </c>
      <c r="F616" t="s">
        <v>139</v>
      </c>
      <c r="G616" t="s">
        <v>140</v>
      </c>
      <c r="H616">
        <v>70</v>
      </c>
      <c r="I616">
        <v>725</v>
      </c>
      <c r="J616">
        <v>50750</v>
      </c>
      <c r="K616" t="s">
        <v>16</v>
      </c>
      <c r="L616" t="s">
        <v>154</v>
      </c>
      <c r="M616" t="s">
        <v>149</v>
      </c>
      <c r="N616">
        <v>4</v>
      </c>
      <c r="O616">
        <v>2020</v>
      </c>
    </row>
    <row r="617" spans="1:15" x14ac:dyDescent="0.3">
      <c r="A617" t="s">
        <v>30</v>
      </c>
      <c r="B617" s="1">
        <v>43948</v>
      </c>
      <c r="C617" t="s">
        <v>31</v>
      </c>
      <c r="D617" t="s">
        <v>44</v>
      </c>
      <c r="E617" t="s">
        <v>45</v>
      </c>
      <c r="F617" t="s">
        <v>139</v>
      </c>
      <c r="G617" t="s">
        <v>143</v>
      </c>
      <c r="H617">
        <v>75.000000000000014</v>
      </c>
      <c r="I617">
        <v>675</v>
      </c>
      <c r="J617">
        <v>50625.000000000007</v>
      </c>
      <c r="K617" t="s">
        <v>16</v>
      </c>
      <c r="L617" t="s">
        <v>154</v>
      </c>
      <c r="M617" t="s">
        <v>150</v>
      </c>
      <c r="N617">
        <v>4</v>
      </c>
      <c r="O617">
        <v>2020</v>
      </c>
    </row>
    <row r="618" spans="1:15" x14ac:dyDescent="0.3">
      <c r="A618" t="s">
        <v>30</v>
      </c>
      <c r="B618" s="1">
        <v>43949</v>
      </c>
      <c r="C618" t="s">
        <v>31</v>
      </c>
      <c r="D618" t="s">
        <v>44</v>
      </c>
      <c r="E618" t="s">
        <v>45</v>
      </c>
      <c r="F618" t="s">
        <v>145</v>
      </c>
      <c r="G618" t="s">
        <v>140</v>
      </c>
      <c r="H618">
        <v>70</v>
      </c>
      <c r="I618">
        <v>550</v>
      </c>
      <c r="J618">
        <v>38500</v>
      </c>
      <c r="K618" t="s">
        <v>16</v>
      </c>
      <c r="L618" t="s">
        <v>154</v>
      </c>
      <c r="M618" t="s">
        <v>151</v>
      </c>
      <c r="N618">
        <v>4</v>
      </c>
      <c r="O618">
        <v>2020</v>
      </c>
    </row>
    <row r="619" spans="1:15" x14ac:dyDescent="0.3">
      <c r="A619" t="s">
        <v>30</v>
      </c>
      <c r="B619" s="1">
        <v>43950</v>
      </c>
      <c r="C619" t="s">
        <v>31</v>
      </c>
      <c r="D619" t="s">
        <v>44</v>
      </c>
      <c r="E619" t="s">
        <v>45</v>
      </c>
      <c r="F619" t="s">
        <v>145</v>
      </c>
      <c r="G619" t="s">
        <v>143</v>
      </c>
      <c r="H619">
        <v>70</v>
      </c>
      <c r="I619">
        <v>500</v>
      </c>
      <c r="J619">
        <v>35000</v>
      </c>
      <c r="K619" t="s">
        <v>16</v>
      </c>
      <c r="L619" t="s">
        <v>154</v>
      </c>
      <c r="M619" t="s">
        <v>142</v>
      </c>
      <c r="N619">
        <v>4</v>
      </c>
      <c r="O619">
        <v>2020</v>
      </c>
    </row>
    <row r="620" spans="1:15" x14ac:dyDescent="0.3">
      <c r="A620" t="s">
        <v>30</v>
      </c>
      <c r="B620" s="1">
        <v>43951</v>
      </c>
      <c r="C620" t="s">
        <v>31</v>
      </c>
      <c r="D620" t="s">
        <v>44</v>
      </c>
      <c r="E620" t="s">
        <v>45</v>
      </c>
      <c r="F620" t="s">
        <v>139</v>
      </c>
      <c r="G620" t="s">
        <v>148</v>
      </c>
      <c r="H620">
        <v>75</v>
      </c>
      <c r="I620">
        <v>500</v>
      </c>
      <c r="J620">
        <v>37500</v>
      </c>
      <c r="K620" t="s">
        <v>16</v>
      </c>
      <c r="L620" t="s">
        <v>154</v>
      </c>
      <c r="M620" t="s">
        <v>144</v>
      </c>
      <c r="N620">
        <v>4</v>
      </c>
      <c r="O620">
        <v>2020</v>
      </c>
    </row>
    <row r="621" spans="1:15" x14ac:dyDescent="0.3">
      <c r="A621" t="s">
        <v>30</v>
      </c>
      <c r="B621" s="1">
        <v>43952</v>
      </c>
      <c r="C621" t="s">
        <v>31</v>
      </c>
      <c r="D621" t="s">
        <v>44</v>
      </c>
      <c r="E621" t="s">
        <v>45</v>
      </c>
      <c r="F621" t="s">
        <v>145</v>
      </c>
      <c r="G621" t="s">
        <v>148</v>
      </c>
      <c r="H621">
        <v>80</v>
      </c>
      <c r="I621">
        <v>400</v>
      </c>
      <c r="J621">
        <v>32000</v>
      </c>
      <c r="K621" t="s">
        <v>16</v>
      </c>
      <c r="L621" t="s">
        <v>155</v>
      </c>
      <c r="M621" t="s">
        <v>146</v>
      </c>
      <c r="N621">
        <v>5</v>
      </c>
      <c r="O621">
        <v>2020</v>
      </c>
    </row>
    <row r="622" spans="1:15" x14ac:dyDescent="0.3">
      <c r="A622" t="s">
        <v>30</v>
      </c>
      <c r="B622" s="1">
        <v>43953</v>
      </c>
      <c r="C622" t="s">
        <v>31</v>
      </c>
      <c r="D622" t="s">
        <v>44</v>
      </c>
      <c r="E622" t="s">
        <v>45</v>
      </c>
      <c r="F622" t="s">
        <v>139</v>
      </c>
      <c r="G622" t="s">
        <v>140</v>
      </c>
      <c r="H622">
        <v>65.000000000000014</v>
      </c>
      <c r="I622">
        <v>600</v>
      </c>
      <c r="J622">
        <v>39000.000000000007</v>
      </c>
      <c r="K622" t="s">
        <v>16</v>
      </c>
      <c r="L622" t="s">
        <v>155</v>
      </c>
      <c r="M622" t="s">
        <v>147</v>
      </c>
      <c r="N622">
        <v>5</v>
      </c>
      <c r="O622">
        <v>2020</v>
      </c>
    </row>
    <row r="623" spans="1:15" x14ac:dyDescent="0.3">
      <c r="A623" t="s">
        <v>30</v>
      </c>
      <c r="B623" s="1">
        <v>43954</v>
      </c>
      <c r="C623" t="s">
        <v>31</v>
      </c>
      <c r="D623" t="s">
        <v>44</v>
      </c>
      <c r="E623" t="s">
        <v>45</v>
      </c>
      <c r="F623" t="s">
        <v>139</v>
      </c>
      <c r="G623" t="s">
        <v>143</v>
      </c>
      <c r="H623">
        <v>70.000000000000014</v>
      </c>
      <c r="I623">
        <v>600</v>
      </c>
      <c r="J623">
        <v>42000.000000000007</v>
      </c>
      <c r="K623" t="s">
        <v>16</v>
      </c>
      <c r="L623" t="s">
        <v>155</v>
      </c>
      <c r="M623" t="s">
        <v>149</v>
      </c>
      <c r="N623">
        <v>5</v>
      </c>
      <c r="O623">
        <v>2020</v>
      </c>
    </row>
    <row r="624" spans="1:15" x14ac:dyDescent="0.3">
      <c r="A624" t="s">
        <v>30</v>
      </c>
      <c r="B624" s="1">
        <v>43955</v>
      </c>
      <c r="C624" t="s">
        <v>31</v>
      </c>
      <c r="D624" t="s">
        <v>44</v>
      </c>
      <c r="E624" t="s">
        <v>45</v>
      </c>
      <c r="F624" t="s">
        <v>145</v>
      </c>
      <c r="G624" t="s">
        <v>140</v>
      </c>
      <c r="H624">
        <v>65.000000000000014</v>
      </c>
      <c r="I624">
        <v>450</v>
      </c>
      <c r="J624">
        <v>29250.000000000007</v>
      </c>
      <c r="K624" t="s">
        <v>16</v>
      </c>
      <c r="L624" t="s">
        <v>155</v>
      </c>
      <c r="M624" t="s">
        <v>150</v>
      </c>
      <c r="N624">
        <v>5</v>
      </c>
      <c r="O624">
        <v>2020</v>
      </c>
    </row>
    <row r="625" spans="1:15" x14ac:dyDescent="0.3">
      <c r="A625" t="s">
        <v>30</v>
      </c>
      <c r="B625" s="1">
        <v>43956</v>
      </c>
      <c r="C625" t="s">
        <v>31</v>
      </c>
      <c r="D625" t="s">
        <v>44</v>
      </c>
      <c r="E625" t="s">
        <v>45</v>
      </c>
      <c r="F625" t="s">
        <v>145</v>
      </c>
      <c r="G625" t="s">
        <v>143</v>
      </c>
      <c r="H625">
        <v>65.000000000000014</v>
      </c>
      <c r="I625">
        <v>400</v>
      </c>
      <c r="J625">
        <v>26000.000000000007</v>
      </c>
      <c r="K625" t="s">
        <v>16</v>
      </c>
      <c r="L625" t="s">
        <v>155</v>
      </c>
      <c r="M625" t="s">
        <v>151</v>
      </c>
      <c r="N625">
        <v>5</v>
      </c>
      <c r="O625">
        <v>2020</v>
      </c>
    </row>
    <row r="626" spans="1:15" x14ac:dyDescent="0.3">
      <c r="A626" t="s">
        <v>30</v>
      </c>
      <c r="B626" s="1">
        <v>43957</v>
      </c>
      <c r="C626" t="s">
        <v>31</v>
      </c>
      <c r="D626" t="s">
        <v>44</v>
      </c>
      <c r="E626" t="s">
        <v>45</v>
      </c>
      <c r="F626" t="s">
        <v>139</v>
      </c>
      <c r="G626" t="s">
        <v>148</v>
      </c>
      <c r="H626">
        <v>75.000000000000014</v>
      </c>
      <c r="I626">
        <v>400</v>
      </c>
      <c r="J626">
        <v>30000.000000000007</v>
      </c>
      <c r="K626" t="s">
        <v>16</v>
      </c>
      <c r="L626" t="s">
        <v>155</v>
      </c>
      <c r="M626" t="s">
        <v>142</v>
      </c>
      <c r="N626">
        <v>5</v>
      </c>
      <c r="O626">
        <v>2020</v>
      </c>
    </row>
    <row r="627" spans="1:15" x14ac:dyDescent="0.3">
      <c r="A627" t="s">
        <v>30</v>
      </c>
      <c r="B627" s="1">
        <v>43958</v>
      </c>
      <c r="C627" t="s">
        <v>31</v>
      </c>
      <c r="D627" t="s">
        <v>44</v>
      </c>
      <c r="E627" t="s">
        <v>45</v>
      </c>
      <c r="F627" t="s">
        <v>145</v>
      </c>
      <c r="G627" t="s">
        <v>148</v>
      </c>
      <c r="H627">
        <v>70</v>
      </c>
      <c r="I627">
        <v>425</v>
      </c>
      <c r="J627">
        <v>29750</v>
      </c>
      <c r="K627" t="s">
        <v>16</v>
      </c>
      <c r="L627" t="s">
        <v>155</v>
      </c>
      <c r="M627" t="s">
        <v>144</v>
      </c>
      <c r="N627">
        <v>5</v>
      </c>
      <c r="O627">
        <v>2020</v>
      </c>
    </row>
    <row r="628" spans="1:15" x14ac:dyDescent="0.3">
      <c r="A628" t="s">
        <v>30</v>
      </c>
      <c r="B628" s="1">
        <v>43959</v>
      </c>
      <c r="C628" t="s">
        <v>31</v>
      </c>
      <c r="D628" t="s">
        <v>44</v>
      </c>
      <c r="E628" t="s">
        <v>45</v>
      </c>
      <c r="F628" t="s">
        <v>139</v>
      </c>
      <c r="G628" t="s">
        <v>140</v>
      </c>
      <c r="H628">
        <v>55.000000000000007</v>
      </c>
      <c r="I628">
        <v>525</v>
      </c>
      <c r="J628">
        <v>28875.000000000004</v>
      </c>
      <c r="K628" t="s">
        <v>16</v>
      </c>
      <c r="L628" t="s">
        <v>155</v>
      </c>
      <c r="M628" t="s">
        <v>146</v>
      </c>
      <c r="N628">
        <v>5</v>
      </c>
      <c r="O628">
        <v>2020</v>
      </c>
    </row>
    <row r="629" spans="1:15" x14ac:dyDescent="0.3">
      <c r="A629" t="s">
        <v>30</v>
      </c>
      <c r="B629" s="1">
        <v>43960</v>
      </c>
      <c r="C629" t="s">
        <v>31</v>
      </c>
      <c r="D629" t="s">
        <v>44</v>
      </c>
      <c r="E629" t="s">
        <v>45</v>
      </c>
      <c r="F629" t="s">
        <v>139</v>
      </c>
      <c r="G629" t="s">
        <v>143</v>
      </c>
      <c r="H629">
        <v>60.000000000000007</v>
      </c>
      <c r="I629">
        <v>525</v>
      </c>
      <c r="J629">
        <v>31500.000000000004</v>
      </c>
      <c r="K629" t="s">
        <v>16</v>
      </c>
      <c r="L629" t="s">
        <v>155</v>
      </c>
      <c r="M629" t="s">
        <v>147</v>
      </c>
      <c r="N629">
        <v>5</v>
      </c>
      <c r="O629">
        <v>2020</v>
      </c>
    </row>
    <row r="630" spans="1:15" x14ac:dyDescent="0.3">
      <c r="A630" t="s">
        <v>30</v>
      </c>
      <c r="B630" s="1">
        <v>43961</v>
      </c>
      <c r="C630" t="s">
        <v>31</v>
      </c>
      <c r="D630" t="s">
        <v>44</v>
      </c>
      <c r="E630" t="s">
        <v>45</v>
      </c>
      <c r="F630" t="s">
        <v>145</v>
      </c>
      <c r="G630" t="s">
        <v>140</v>
      </c>
      <c r="H630">
        <v>55.000000000000007</v>
      </c>
      <c r="I630">
        <v>350</v>
      </c>
      <c r="J630">
        <v>19250.000000000004</v>
      </c>
      <c r="K630" t="s">
        <v>16</v>
      </c>
      <c r="L630" t="s">
        <v>155</v>
      </c>
      <c r="M630" t="s">
        <v>149</v>
      </c>
      <c r="N630">
        <v>5</v>
      </c>
      <c r="O630">
        <v>2020</v>
      </c>
    </row>
    <row r="631" spans="1:15" x14ac:dyDescent="0.3">
      <c r="A631" t="s">
        <v>30</v>
      </c>
      <c r="B631" s="1">
        <v>43962</v>
      </c>
      <c r="C631" t="s">
        <v>31</v>
      </c>
      <c r="D631" t="s">
        <v>44</v>
      </c>
      <c r="E631" t="s">
        <v>45</v>
      </c>
      <c r="F631" t="s">
        <v>145</v>
      </c>
      <c r="G631" t="s">
        <v>143</v>
      </c>
      <c r="H631">
        <v>55.000000000000007</v>
      </c>
      <c r="I631">
        <v>325</v>
      </c>
      <c r="J631">
        <v>17875.000000000004</v>
      </c>
      <c r="K631" t="s">
        <v>16</v>
      </c>
      <c r="L631" t="s">
        <v>155</v>
      </c>
      <c r="M631" t="s">
        <v>150</v>
      </c>
      <c r="N631">
        <v>5</v>
      </c>
      <c r="O631">
        <v>2020</v>
      </c>
    </row>
    <row r="632" spans="1:15" x14ac:dyDescent="0.3">
      <c r="A632" t="s">
        <v>30</v>
      </c>
      <c r="B632" s="1">
        <v>43963</v>
      </c>
      <c r="C632" t="s">
        <v>31</v>
      </c>
      <c r="D632" t="s">
        <v>44</v>
      </c>
      <c r="E632" t="s">
        <v>45</v>
      </c>
      <c r="F632" t="s">
        <v>139</v>
      </c>
      <c r="G632" t="s">
        <v>148</v>
      </c>
      <c r="H632">
        <v>65</v>
      </c>
      <c r="I632">
        <v>300</v>
      </c>
      <c r="J632">
        <v>19500</v>
      </c>
      <c r="K632" t="s">
        <v>16</v>
      </c>
      <c r="L632" t="s">
        <v>155</v>
      </c>
      <c r="M632" t="s">
        <v>151</v>
      </c>
      <c r="N632">
        <v>5</v>
      </c>
      <c r="O632">
        <v>2020</v>
      </c>
    </row>
    <row r="633" spans="1:15" x14ac:dyDescent="0.3">
      <c r="A633" t="s">
        <v>30</v>
      </c>
      <c r="B633" s="1">
        <v>43964</v>
      </c>
      <c r="C633" t="s">
        <v>31</v>
      </c>
      <c r="D633" t="s">
        <v>44</v>
      </c>
      <c r="E633" t="s">
        <v>45</v>
      </c>
      <c r="F633" t="s">
        <v>145</v>
      </c>
      <c r="G633" t="s">
        <v>148</v>
      </c>
      <c r="H633">
        <v>70</v>
      </c>
      <c r="I633">
        <v>350</v>
      </c>
      <c r="J633">
        <v>24500</v>
      </c>
      <c r="K633" t="s">
        <v>16</v>
      </c>
      <c r="L633" t="s">
        <v>155</v>
      </c>
      <c r="M633" t="s">
        <v>142</v>
      </c>
      <c r="N633">
        <v>5</v>
      </c>
      <c r="O633">
        <v>2020</v>
      </c>
    </row>
    <row r="634" spans="1:15" x14ac:dyDescent="0.3">
      <c r="A634" t="s">
        <v>30</v>
      </c>
      <c r="B634" s="1">
        <v>43965</v>
      </c>
      <c r="C634" t="s">
        <v>31</v>
      </c>
      <c r="D634" t="s">
        <v>44</v>
      </c>
      <c r="E634" t="s">
        <v>45</v>
      </c>
      <c r="F634" t="s">
        <v>139</v>
      </c>
      <c r="G634" t="s">
        <v>140</v>
      </c>
      <c r="H634">
        <v>55.000000000000007</v>
      </c>
      <c r="I634">
        <v>575</v>
      </c>
      <c r="J634">
        <v>31625.000000000004</v>
      </c>
      <c r="K634" t="s">
        <v>16</v>
      </c>
      <c r="L634" t="s">
        <v>155</v>
      </c>
      <c r="M634" t="s">
        <v>144</v>
      </c>
      <c r="N634">
        <v>5</v>
      </c>
      <c r="O634">
        <v>2020</v>
      </c>
    </row>
    <row r="635" spans="1:15" x14ac:dyDescent="0.3">
      <c r="A635" t="s">
        <v>30</v>
      </c>
      <c r="B635" s="1">
        <v>43966</v>
      </c>
      <c r="C635" t="s">
        <v>31</v>
      </c>
      <c r="D635" t="s">
        <v>44</v>
      </c>
      <c r="E635" t="s">
        <v>45</v>
      </c>
      <c r="F635" t="s">
        <v>139</v>
      </c>
      <c r="G635" t="s">
        <v>143</v>
      </c>
      <c r="H635">
        <v>60.000000000000007</v>
      </c>
      <c r="I635">
        <v>575</v>
      </c>
      <c r="J635">
        <v>34500.000000000007</v>
      </c>
      <c r="K635" t="s">
        <v>16</v>
      </c>
      <c r="L635" t="s">
        <v>155</v>
      </c>
      <c r="M635" t="s">
        <v>146</v>
      </c>
      <c r="N635">
        <v>5</v>
      </c>
      <c r="O635">
        <v>2020</v>
      </c>
    </row>
    <row r="636" spans="1:15" x14ac:dyDescent="0.3">
      <c r="A636" t="s">
        <v>30</v>
      </c>
      <c r="B636" s="1">
        <v>43967</v>
      </c>
      <c r="C636" t="s">
        <v>31</v>
      </c>
      <c r="D636" t="s">
        <v>44</v>
      </c>
      <c r="E636" t="s">
        <v>45</v>
      </c>
      <c r="F636" t="s">
        <v>145</v>
      </c>
      <c r="G636" t="s">
        <v>140</v>
      </c>
      <c r="H636">
        <v>55.000000000000007</v>
      </c>
      <c r="I636">
        <v>425</v>
      </c>
      <c r="J636">
        <v>23375.000000000004</v>
      </c>
      <c r="K636" t="s">
        <v>16</v>
      </c>
      <c r="L636" t="s">
        <v>155</v>
      </c>
      <c r="M636" t="s">
        <v>147</v>
      </c>
      <c r="N636">
        <v>5</v>
      </c>
      <c r="O636">
        <v>2020</v>
      </c>
    </row>
    <row r="637" spans="1:15" x14ac:dyDescent="0.3">
      <c r="A637" t="s">
        <v>30</v>
      </c>
      <c r="B637" s="1">
        <v>43968</v>
      </c>
      <c r="C637" t="s">
        <v>31</v>
      </c>
      <c r="D637" t="s">
        <v>44</v>
      </c>
      <c r="E637" t="s">
        <v>45</v>
      </c>
      <c r="F637" t="s">
        <v>145</v>
      </c>
      <c r="G637" t="s">
        <v>143</v>
      </c>
      <c r="H637">
        <v>65.000000000000014</v>
      </c>
      <c r="I637">
        <v>400</v>
      </c>
      <c r="J637">
        <v>26000.000000000007</v>
      </c>
      <c r="K637" t="s">
        <v>16</v>
      </c>
      <c r="L637" t="s">
        <v>155</v>
      </c>
      <c r="M637" t="s">
        <v>149</v>
      </c>
      <c r="N637">
        <v>5</v>
      </c>
      <c r="O637">
        <v>2020</v>
      </c>
    </row>
    <row r="638" spans="1:15" x14ac:dyDescent="0.3">
      <c r="A638" t="s">
        <v>30</v>
      </c>
      <c r="B638" s="1">
        <v>43969</v>
      </c>
      <c r="C638" t="s">
        <v>31</v>
      </c>
      <c r="D638" t="s">
        <v>44</v>
      </c>
      <c r="E638" t="s">
        <v>45</v>
      </c>
      <c r="F638" t="s">
        <v>139</v>
      </c>
      <c r="G638" t="s">
        <v>148</v>
      </c>
      <c r="H638">
        <v>75.000000000000014</v>
      </c>
      <c r="I638">
        <v>375</v>
      </c>
      <c r="J638">
        <v>28125.000000000004</v>
      </c>
      <c r="K638" t="s">
        <v>16</v>
      </c>
      <c r="L638" t="s">
        <v>155</v>
      </c>
      <c r="M638" t="s">
        <v>150</v>
      </c>
      <c r="N638">
        <v>5</v>
      </c>
      <c r="O638">
        <v>2020</v>
      </c>
    </row>
    <row r="639" spans="1:15" x14ac:dyDescent="0.3">
      <c r="A639" t="s">
        <v>30</v>
      </c>
      <c r="B639" s="1">
        <v>43970</v>
      </c>
      <c r="C639" t="s">
        <v>31</v>
      </c>
      <c r="D639" t="s">
        <v>44</v>
      </c>
      <c r="E639" t="s">
        <v>45</v>
      </c>
      <c r="F639" t="s">
        <v>145</v>
      </c>
      <c r="G639" t="s">
        <v>148</v>
      </c>
      <c r="H639">
        <v>80.000000000000014</v>
      </c>
      <c r="I639">
        <v>500</v>
      </c>
      <c r="J639">
        <v>40000.000000000007</v>
      </c>
      <c r="K639" t="s">
        <v>16</v>
      </c>
      <c r="L639" t="s">
        <v>155</v>
      </c>
      <c r="M639" t="s">
        <v>151</v>
      </c>
      <c r="N639">
        <v>5</v>
      </c>
      <c r="O639">
        <v>2020</v>
      </c>
    </row>
    <row r="640" spans="1:15" x14ac:dyDescent="0.3">
      <c r="A640" t="s">
        <v>30</v>
      </c>
      <c r="B640" s="1">
        <v>43971</v>
      </c>
      <c r="C640" t="s">
        <v>31</v>
      </c>
      <c r="D640" t="s">
        <v>44</v>
      </c>
      <c r="E640" t="s">
        <v>45</v>
      </c>
      <c r="F640" t="s">
        <v>139</v>
      </c>
      <c r="G640" t="s">
        <v>140</v>
      </c>
      <c r="H640">
        <v>65.000000000000014</v>
      </c>
      <c r="I640">
        <v>700</v>
      </c>
      <c r="J640">
        <v>45500.000000000007</v>
      </c>
      <c r="K640" t="s">
        <v>16</v>
      </c>
      <c r="L640" t="s">
        <v>155</v>
      </c>
      <c r="M640" t="s">
        <v>142</v>
      </c>
      <c r="N640">
        <v>5</v>
      </c>
      <c r="O640">
        <v>2020</v>
      </c>
    </row>
    <row r="641" spans="1:15" x14ac:dyDescent="0.3">
      <c r="A641" t="s">
        <v>30</v>
      </c>
      <c r="B641" s="1">
        <v>43972</v>
      </c>
      <c r="C641" t="s">
        <v>31</v>
      </c>
      <c r="D641" t="s">
        <v>44</v>
      </c>
      <c r="E641" t="s">
        <v>45</v>
      </c>
      <c r="F641" t="s">
        <v>139</v>
      </c>
      <c r="G641" t="s">
        <v>143</v>
      </c>
      <c r="H641">
        <v>70.000000000000014</v>
      </c>
      <c r="I641">
        <v>700</v>
      </c>
      <c r="J641">
        <v>49000.000000000007</v>
      </c>
      <c r="K641" t="s">
        <v>16</v>
      </c>
      <c r="L641" t="s">
        <v>155</v>
      </c>
      <c r="M641" t="s">
        <v>144</v>
      </c>
      <c r="N641">
        <v>5</v>
      </c>
      <c r="O641">
        <v>2020</v>
      </c>
    </row>
    <row r="642" spans="1:15" x14ac:dyDescent="0.3">
      <c r="A642" t="s">
        <v>30</v>
      </c>
      <c r="B642" s="1">
        <v>43973</v>
      </c>
      <c r="C642" t="s">
        <v>31</v>
      </c>
      <c r="D642" t="s">
        <v>44</v>
      </c>
      <c r="E642" t="s">
        <v>45</v>
      </c>
      <c r="F642" t="s">
        <v>145</v>
      </c>
      <c r="G642" t="s">
        <v>140</v>
      </c>
      <c r="H642">
        <v>65.000000000000014</v>
      </c>
      <c r="I642">
        <v>500</v>
      </c>
      <c r="J642">
        <v>32500.000000000007</v>
      </c>
      <c r="K642" t="s">
        <v>16</v>
      </c>
      <c r="L642" t="s">
        <v>155</v>
      </c>
      <c r="M642" t="s">
        <v>146</v>
      </c>
      <c r="N642">
        <v>5</v>
      </c>
      <c r="O642">
        <v>2020</v>
      </c>
    </row>
    <row r="643" spans="1:15" x14ac:dyDescent="0.3">
      <c r="A643" t="s">
        <v>30</v>
      </c>
      <c r="B643" s="1">
        <v>43974</v>
      </c>
      <c r="C643" t="s">
        <v>31</v>
      </c>
      <c r="D643" t="s">
        <v>44</v>
      </c>
      <c r="E643" t="s">
        <v>45</v>
      </c>
      <c r="F643" t="s">
        <v>145</v>
      </c>
      <c r="G643" t="s">
        <v>143</v>
      </c>
      <c r="H643">
        <v>65.000000000000014</v>
      </c>
      <c r="I643">
        <v>500</v>
      </c>
      <c r="J643">
        <v>32500.000000000007</v>
      </c>
      <c r="K643" t="s">
        <v>16</v>
      </c>
      <c r="L643" t="s">
        <v>155</v>
      </c>
      <c r="M643" t="s">
        <v>147</v>
      </c>
      <c r="N643">
        <v>5</v>
      </c>
      <c r="O643">
        <v>2020</v>
      </c>
    </row>
    <row r="644" spans="1:15" x14ac:dyDescent="0.3">
      <c r="A644" t="s">
        <v>30</v>
      </c>
      <c r="B644" s="1">
        <v>43975</v>
      </c>
      <c r="C644" t="s">
        <v>31</v>
      </c>
      <c r="D644" t="s">
        <v>44</v>
      </c>
      <c r="E644" t="s">
        <v>45</v>
      </c>
      <c r="F644" t="s">
        <v>139</v>
      </c>
      <c r="G644" t="s">
        <v>148</v>
      </c>
      <c r="H644">
        <v>75.000000000000014</v>
      </c>
      <c r="I644">
        <v>425</v>
      </c>
      <c r="J644">
        <v>31875.000000000007</v>
      </c>
      <c r="K644" t="s">
        <v>16</v>
      </c>
      <c r="L644" t="s">
        <v>155</v>
      </c>
      <c r="M644" t="s">
        <v>149</v>
      </c>
      <c r="N644">
        <v>5</v>
      </c>
      <c r="O644">
        <v>2020</v>
      </c>
    </row>
    <row r="645" spans="1:15" x14ac:dyDescent="0.3">
      <c r="A645" t="s">
        <v>30</v>
      </c>
      <c r="B645" s="1">
        <v>43976</v>
      </c>
      <c r="C645" t="s">
        <v>31</v>
      </c>
      <c r="D645" t="s">
        <v>44</v>
      </c>
      <c r="E645" t="s">
        <v>45</v>
      </c>
      <c r="F645" t="s">
        <v>145</v>
      </c>
      <c r="G645" t="s">
        <v>148</v>
      </c>
      <c r="H645">
        <v>80.000000000000014</v>
      </c>
      <c r="I645">
        <v>525</v>
      </c>
      <c r="J645">
        <v>42000.000000000007</v>
      </c>
      <c r="K645" t="s">
        <v>16</v>
      </c>
      <c r="L645" t="s">
        <v>155</v>
      </c>
      <c r="M645" t="s">
        <v>150</v>
      </c>
      <c r="N645">
        <v>5</v>
      </c>
      <c r="O645">
        <v>2020</v>
      </c>
    </row>
    <row r="646" spans="1:15" x14ac:dyDescent="0.3">
      <c r="A646" t="s">
        <v>30</v>
      </c>
      <c r="B646" s="1">
        <v>43977</v>
      </c>
      <c r="C646" t="s">
        <v>31</v>
      </c>
      <c r="D646" t="s">
        <v>44</v>
      </c>
      <c r="E646" t="s">
        <v>45</v>
      </c>
      <c r="F646" t="s">
        <v>139</v>
      </c>
      <c r="G646" t="s">
        <v>140</v>
      </c>
      <c r="H646">
        <v>40</v>
      </c>
      <c r="I646">
        <v>450</v>
      </c>
      <c r="J646">
        <v>18000</v>
      </c>
      <c r="K646" t="s">
        <v>16</v>
      </c>
      <c r="L646" t="s">
        <v>155</v>
      </c>
      <c r="M646" t="s">
        <v>151</v>
      </c>
      <c r="N646">
        <v>5</v>
      </c>
      <c r="O646">
        <v>2020</v>
      </c>
    </row>
    <row r="647" spans="1:15" x14ac:dyDescent="0.3">
      <c r="A647" t="s">
        <v>30</v>
      </c>
      <c r="B647" s="1">
        <v>43978</v>
      </c>
      <c r="C647" t="s">
        <v>31</v>
      </c>
      <c r="D647" t="s">
        <v>44</v>
      </c>
      <c r="E647" t="s">
        <v>45</v>
      </c>
      <c r="F647" t="s">
        <v>139</v>
      </c>
      <c r="G647" t="s">
        <v>143</v>
      </c>
      <c r="H647">
        <v>50</v>
      </c>
      <c r="I647">
        <v>450</v>
      </c>
      <c r="J647">
        <v>22500</v>
      </c>
      <c r="K647" t="s">
        <v>16</v>
      </c>
      <c r="L647" t="s">
        <v>155</v>
      </c>
      <c r="M647" t="s">
        <v>142</v>
      </c>
      <c r="N647">
        <v>5</v>
      </c>
      <c r="O647">
        <v>2020</v>
      </c>
    </row>
    <row r="648" spans="1:15" x14ac:dyDescent="0.3">
      <c r="A648" t="s">
        <v>30</v>
      </c>
      <c r="B648" s="1">
        <v>43979</v>
      </c>
      <c r="C648" t="s">
        <v>31</v>
      </c>
      <c r="D648" t="s">
        <v>44</v>
      </c>
      <c r="E648" t="s">
        <v>45</v>
      </c>
      <c r="F648" t="s">
        <v>145</v>
      </c>
      <c r="G648" t="s">
        <v>140</v>
      </c>
      <c r="H648">
        <v>50</v>
      </c>
      <c r="I648">
        <v>450</v>
      </c>
      <c r="J648">
        <v>22500</v>
      </c>
      <c r="K648" t="s">
        <v>16</v>
      </c>
      <c r="L648" t="s">
        <v>155</v>
      </c>
      <c r="M648" t="s">
        <v>144</v>
      </c>
      <c r="N648">
        <v>5</v>
      </c>
      <c r="O648">
        <v>2020</v>
      </c>
    </row>
    <row r="649" spans="1:15" x14ac:dyDescent="0.3">
      <c r="A649" t="s">
        <v>30</v>
      </c>
      <c r="B649" s="1">
        <v>43980</v>
      </c>
      <c r="C649" t="s">
        <v>31</v>
      </c>
      <c r="D649" t="s">
        <v>44</v>
      </c>
      <c r="E649" t="s">
        <v>45</v>
      </c>
      <c r="F649" t="s">
        <v>145</v>
      </c>
      <c r="G649" t="s">
        <v>143</v>
      </c>
      <c r="H649">
        <v>50</v>
      </c>
      <c r="I649">
        <v>300</v>
      </c>
      <c r="J649">
        <v>15000</v>
      </c>
      <c r="K649" t="s">
        <v>16</v>
      </c>
      <c r="L649" t="s">
        <v>155</v>
      </c>
      <c r="M649" t="s">
        <v>146</v>
      </c>
      <c r="N649">
        <v>5</v>
      </c>
      <c r="O649">
        <v>2020</v>
      </c>
    </row>
    <row r="650" spans="1:15" x14ac:dyDescent="0.3">
      <c r="A650" t="s">
        <v>30</v>
      </c>
      <c r="B650" s="1">
        <v>43981</v>
      </c>
      <c r="C650" t="s">
        <v>31</v>
      </c>
      <c r="D650" t="s">
        <v>46</v>
      </c>
      <c r="E650" t="s">
        <v>47</v>
      </c>
      <c r="F650" t="s">
        <v>139</v>
      </c>
      <c r="G650" t="s">
        <v>148</v>
      </c>
      <c r="H650">
        <v>55.000000000000007</v>
      </c>
      <c r="I650">
        <v>250</v>
      </c>
      <c r="J650">
        <v>13750.000000000002</v>
      </c>
      <c r="K650" t="s">
        <v>16</v>
      </c>
      <c r="L650" t="s">
        <v>155</v>
      </c>
      <c r="M650" t="s">
        <v>147</v>
      </c>
      <c r="N650">
        <v>5</v>
      </c>
      <c r="O650">
        <v>2020</v>
      </c>
    </row>
    <row r="651" spans="1:15" x14ac:dyDescent="0.3">
      <c r="A651" t="s">
        <v>30</v>
      </c>
      <c r="B651" s="1">
        <v>43982</v>
      </c>
      <c r="C651" t="s">
        <v>31</v>
      </c>
      <c r="D651" t="s">
        <v>46</v>
      </c>
      <c r="E651" t="s">
        <v>47</v>
      </c>
      <c r="F651" t="s">
        <v>145</v>
      </c>
      <c r="G651" t="s">
        <v>148</v>
      </c>
      <c r="H651">
        <v>50</v>
      </c>
      <c r="I651">
        <v>500</v>
      </c>
      <c r="J651">
        <v>25000</v>
      </c>
      <c r="K651" t="s">
        <v>16</v>
      </c>
      <c r="L651" t="s">
        <v>155</v>
      </c>
      <c r="M651" t="s">
        <v>149</v>
      </c>
      <c r="N651">
        <v>5</v>
      </c>
      <c r="O651">
        <v>2020</v>
      </c>
    </row>
    <row r="652" spans="1:15" x14ac:dyDescent="0.3">
      <c r="A652" t="s">
        <v>30</v>
      </c>
      <c r="B652" s="1">
        <v>43983</v>
      </c>
      <c r="C652" t="s">
        <v>31</v>
      </c>
      <c r="D652" t="s">
        <v>46</v>
      </c>
      <c r="E652" t="s">
        <v>47</v>
      </c>
      <c r="F652" t="s">
        <v>139</v>
      </c>
      <c r="G652" t="s">
        <v>140</v>
      </c>
      <c r="H652">
        <v>40</v>
      </c>
      <c r="I652">
        <v>550</v>
      </c>
      <c r="J652">
        <v>22000</v>
      </c>
      <c r="K652" t="s">
        <v>16</v>
      </c>
      <c r="L652" t="s">
        <v>162</v>
      </c>
      <c r="M652" t="s">
        <v>150</v>
      </c>
      <c r="N652">
        <v>6</v>
      </c>
      <c r="O652">
        <v>2020</v>
      </c>
    </row>
    <row r="653" spans="1:15" x14ac:dyDescent="0.3">
      <c r="A653" t="s">
        <v>30</v>
      </c>
      <c r="B653" s="1">
        <v>43984</v>
      </c>
      <c r="C653" t="s">
        <v>31</v>
      </c>
      <c r="D653" t="s">
        <v>46</v>
      </c>
      <c r="E653" t="s">
        <v>47</v>
      </c>
      <c r="F653" t="s">
        <v>139</v>
      </c>
      <c r="G653" t="s">
        <v>143</v>
      </c>
      <c r="H653">
        <v>50</v>
      </c>
      <c r="I653">
        <v>450</v>
      </c>
      <c r="J653">
        <v>22500</v>
      </c>
      <c r="K653" t="s">
        <v>16</v>
      </c>
      <c r="L653" t="s">
        <v>162</v>
      </c>
      <c r="M653" t="s">
        <v>151</v>
      </c>
      <c r="N653">
        <v>6</v>
      </c>
      <c r="O653">
        <v>2020</v>
      </c>
    </row>
    <row r="654" spans="1:15" x14ac:dyDescent="0.3">
      <c r="A654" t="s">
        <v>30</v>
      </c>
      <c r="B654" s="1">
        <v>43985</v>
      </c>
      <c r="C654" t="s">
        <v>31</v>
      </c>
      <c r="D654" t="s">
        <v>46</v>
      </c>
      <c r="E654" t="s">
        <v>47</v>
      </c>
      <c r="F654" t="s">
        <v>145</v>
      </c>
      <c r="G654" t="s">
        <v>140</v>
      </c>
      <c r="H654">
        <v>50</v>
      </c>
      <c r="I654">
        <v>450</v>
      </c>
      <c r="J654">
        <v>22500</v>
      </c>
      <c r="K654" t="s">
        <v>16</v>
      </c>
      <c r="L654" t="s">
        <v>162</v>
      </c>
      <c r="M654" t="s">
        <v>142</v>
      </c>
      <c r="N654">
        <v>6</v>
      </c>
      <c r="O654">
        <v>2020</v>
      </c>
    </row>
    <row r="655" spans="1:15" x14ac:dyDescent="0.3">
      <c r="A655" t="s">
        <v>30</v>
      </c>
      <c r="B655" s="1">
        <v>43986</v>
      </c>
      <c r="C655" t="s">
        <v>31</v>
      </c>
      <c r="D655" t="s">
        <v>46</v>
      </c>
      <c r="E655" t="s">
        <v>47</v>
      </c>
      <c r="F655" t="s">
        <v>145</v>
      </c>
      <c r="G655" t="s">
        <v>143</v>
      </c>
      <c r="H655">
        <v>50</v>
      </c>
      <c r="I655">
        <v>300</v>
      </c>
      <c r="J655">
        <v>15000</v>
      </c>
      <c r="K655" t="s">
        <v>16</v>
      </c>
      <c r="L655" t="s">
        <v>162</v>
      </c>
      <c r="M655" t="s">
        <v>144</v>
      </c>
      <c r="N655">
        <v>6</v>
      </c>
      <c r="O655">
        <v>2020</v>
      </c>
    </row>
    <row r="656" spans="1:15" x14ac:dyDescent="0.3">
      <c r="A656" t="s">
        <v>30</v>
      </c>
      <c r="B656" s="1">
        <v>43987</v>
      </c>
      <c r="C656" t="s">
        <v>31</v>
      </c>
      <c r="D656" t="s">
        <v>46</v>
      </c>
      <c r="E656" t="s">
        <v>47</v>
      </c>
      <c r="F656" t="s">
        <v>139</v>
      </c>
      <c r="G656" t="s">
        <v>148</v>
      </c>
      <c r="H656">
        <v>55.000000000000007</v>
      </c>
      <c r="I656">
        <v>225</v>
      </c>
      <c r="J656">
        <v>12375.000000000002</v>
      </c>
      <c r="K656" t="s">
        <v>16</v>
      </c>
      <c r="L656" t="s">
        <v>162</v>
      </c>
      <c r="M656" t="s">
        <v>146</v>
      </c>
      <c r="N656">
        <v>6</v>
      </c>
      <c r="O656">
        <v>2020</v>
      </c>
    </row>
    <row r="657" spans="1:15" x14ac:dyDescent="0.3">
      <c r="A657" t="s">
        <v>30</v>
      </c>
      <c r="B657" s="1">
        <v>43988</v>
      </c>
      <c r="C657" t="s">
        <v>31</v>
      </c>
      <c r="D657" t="s">
        <v>46</v>
      </c>
      <c r="E657" t="s">
        <v>47</v>
      </c>
      <c r="F657" t="s">
        <v>145</v>
      </c>
      <c r="G657" t="s">
        <v>148</v>
      </c>
      <c r="H657">
        <v>50</v>
      </c>
      <c r="I657">
        <v>425</v>
      </c>
      <c r="J657">
        <v>21250</v>
      </c>
      <c r="K657" t="s">
        <v>16</v>
      </c>
      <c r="L657" t="s">
        <v>162</v>
      </c>
      <c r="M657" t="s">
        <v>147</v>
      </c>
      <c r="N657">
        <v>6</v>
      </c>
      <c r="O657">
        <v>2020</v>
      </c>
    </row>
    <row r="658" spans="1:15" x14ac:dyDescent="0.3">
      <c r="A658" t="s">
        <v>30</v>
      </c>
      <c r="B658" s="1">
        <v>43989</v>
      </c>
      <c r="C658" t="s">
        <v>31</v>
      </c>
      <c r="D658" t="s">
        <v>46</v>
      </c>
      <c r="E658" t="s">
        <v>47</v>
      </c>
      <c r="F658" t="s">
        <v>139</v>
      </c>
      <c r="G658" t="s">
        <v>140</v>
      </c>
      <c r="H658">
        <v>50</v>
      </c>
      <c r="I658">
        <v>575</v>
      </c>
      <c r="J658">
        <v>28750</v>
      </c>
      <c r="K658" t="s">
        <v>16</v>
      </c>
      <c r="L658" t="s">
        <v>162</v>
      </c>
      <c r="M658" t="s">
        <v>149</v>
      </c>
      <c r="N658">
        <v>6</v>
      </c>
      <c r="O658">
        <v>2020</v>
      </c>
    </row>
    <row r="659" spans="1:15" x14ac:dyDescent="0.3">
      <c r="A659" t="s">
        <v>30</v>
      </c>
      <c r="B659" s="1">
        <v>43990</v>
      </c>
      <c r="C659" t="s">
        <v>31</v>
      </c>
      <c r="D659" t="s">
        <v>46</v>
      </c>
      <c r="E659" t="s">
        <v>47</v>
      </c>
      <c r="F659" t="s">
        <v>139</v>
      </c>
      <c r="G659" t="s">
        <v>143</v>
      </c>
      <c r="H659">
        <v>60</v>
      </c>
      <c r="I659">
        <v>425</v>
      </c>
      <c r="J659">
        <v>25500</v>
      </c>
      <c r="K659" t="s">
        <v>16</v>
      </c>
      <c r="L659" t="s">
        <v>162</v>
      </c>
      <c r="M659" t="s">
        <v>150</v>
      </c>
      <c r="N659">
        <v>6</v>
      </c>
      <c r="O659">
        <v>2020</v>
      </c>
    </row>
    <row r="660" spans="1:15" x14ac:dyDescent="0.3">
      <c r="A660" t="s">
        <v>30</v>
      </c>
      <c r="B660" s="1">
        <v>43991</v>
      </c>
      <c r="C660" t="s">
        <v>31</v>
      </c>
      <c r="D660" t="s">
        <v>46</v>
      </c>
      <c r="E660" t="s">
        <v>47</v>
      </c>
      <c r="F660" t="s">
        <v>145</v>
      </c>
      <c r="G660" t="s">
        <v>140</v>
      </c>
      <c r="H660">
        <v>64.999999999999986</v>
      </c>
      <c r="I660">
        <v>425</v>
      </c>
      <c r="J660">
        <v>27624.999999999993</v>
      </c>
      <c r="K660" t="s">
        <v>16</v>
      </c>
      <c r="L660" t="s">
        <v>162</v>
      </c>
      <c r="M660" t="s">
        <v>151</v>
      </c>
      <c r="N660">
        <v>6</v>
      </c>
      <c r="O660">
        <v>2020</v>
      </c>
    </row>
    <row r="661" spans="1:15" x14ac:dyDescent="0.3">
      <c r="A661" t="s">
        <v>30</v>
      </c>
      <c r="B661" s="1">
        <v>43992</v>
      </c>
      <c r="C661" t="s">
        <v>31</v>
      </c>
      <c r="D661" t="s">
        <v>46</v>
      </c>
      <c r="E661" t="s">
        <v>47</v>
      </c>
      <c r="F661" t="s">
        <v>145</v>
      </c>
      <c r="G661" t="s">
        <v>143</v>
      </c>
      <c r="H661">
        <v>64.999999999999986</v>
      </c>
      <c r="I661">
        <v>325</v>
      </c>
      <c r="J661">
        <v>21124.999999999996</v>
      </c>
      <c r="K661" t="s">
        <v>16</v>
      </c>
      <c r="L661" t="s">
        <v>162</v>
      </c>
      <c r="M661" t="s">
        <v>142</v>
      </c>
      <c r="N661">
        <v>6</v>
      </c>
      <c r="O661">
        <v>2020</v>
      </c>
    </row>
    <row r="662" spans="1:15" x14ac:dyDescent="0.3">
      <c r="A662" t="s">
        <v>30</v>
      </c>
      <c r="B662" s="1">
        <v>43993</v>
      </c>
      <c r="C662" t="s">
        <v>31</v>
      </c>
      <c r="D662" t="s">
        <v>46</v>
      </c>
      <c r="E662" t="s">
        <v>47</v>
      </c>
      <c r="F662" t="s">
        <v>139</v>
      </c>
      <c r="G662" t="s">
        <v>148</v>
      </c>
      <c r="H662">
        <v>70</v>
      </c>
      <c r="I662">
        <v>175</v>
      </c>
      <c r="J662">
        <v>12250</v>
      </c>
      <c r="K662" t="s">
        <v>16</v>
      </c>
      <c r="L662" t="s">
        <v>162</v>
      </c>
      <c r="M662" t="s">
        <v>144</v>
      </c>
      <c r="N662">
        <v>6</v>
      </c>
      <c r="O662">
        <v>2020</v>
      </c>
    </row>
    <row r="663" spans="1:15" x14ac:dyDescent="0.3">
      <c r="A663" t="s">
        <v>30</v>
      </c>
      <c r="B663" s="1">
        <v>43994</v>
      </c>
      <c r="C663" t="s">
        <v>31</v>
      </c>
      <c r="D663" t="s">
        <v>46</v>
      </c>
      <c r="E663" t="s">
        <v>47</v>
      </c>
      <c r="F663" t="s">
        <v>145</v>
      </c>
      <c r="G663" t="s">
        <v>148</v>
      </c>
      <c r="H663">
        <v>64.999999999999986</v>
      </c>
      <c r="I663">
        <v>375</v>
      </c>
      <c r="J663">
        <v>24374.999999999996</v>
      </c>
      <c r="K663" t="s">
        <v>16</v>
      </c>
      <c r="L663" t="s">
        <v>162</v>
      </c>
      <c r="M663" t="s">
        <v>146</v>
      </c>
      <c r="N663">
        <v>6</v>
      </c>
      <c r="O663">
        <v>2020</v>
      </c>
    </row>
    <row r="664" spans="1:15" x14ac:dyDescent="0.3">
      <c r="A664" t="s">
        <v>30</v>
      </c>
      <c r="B664" s="1">
        <v>43995</v>
      </c>
      <c r="C664" t="s">
        <v>31</v>
      </c>
      <c r="D664" t="s">
        <v>46</v>
      </c>
      <c r="E664" t="s">
        <v>47</v>
      </c>
      <c r="F664" t="s">
        <v>139</v>
      </c>
      <c r="G664" t="s">
        <v>140</v>
      </c>
      <c r="H664">
        <v>70</v>
      </c>
      <c r="I664">
        <v>550</v>
      </c>
      <c r="J664">
        <v>38500</v>
      </c>
      <c r="K664" t="s">
        <v>16</v>
      </c>
      <c r="L664" t="s">
        <v>162</v>
      </c>
      <c r="M664" t="s">
        <v>147</v>
      </c>
      <c r="N664">
        <v>6</v>
      </c>
      <c r="O664">
        <v>2020</v>
      </c>
    </row>
    <row r="665" spans="1:15" x14ac:dyDescent="0.3">
      <c r="A665" t="s">
        <v>30</v>
      </c>
      <c r="B665" s="1">
        <v>43996</v>
      </c>
      <c r="C665" t="s">
        <v>31</v>
      </c>
      <c r="D665" t="s">
        <v>46</v>
      </c>
      <c r="E665" t="s">
        <v>47</v>
      </c>
      <c r="F665" t="s">
        <v>139</v>
      </c>
      <c r="G665" t="s">
        <v>143</v>
      </c>
      <c r="H665">
        <v>75</v>
      </c>
      <c r="I665">
        <v>350</v>
      </c>
      <c r="J665">
        <v>26250</v>
      </c>
      <c r="K665" t="s">
        <v>16</v>
      </c>
      <c r="L665" t="s">
        <v>162</v>
      </c>
      <c r="M665" t="s">
        <v>149</v>
      </c>
      <c r="N665">
        <v>6</v>
      </c>
      <c r="O665">
        <v>2020</v>
      </c>
    </row>
    <row r="666" spans="1:15" x14ac:dyDescent="0.3">
      <c r="A666" t="s">
        <v>30</v>
      </c>
      <c r="B666" s="1">
        <v>43997</v>
      </c>
      <c r="C666" t="s">
        <v>31</v>
      </c>
      <c r="D666" t="s">
        <v>46</v>
      </c>
      <c r="E666" t="s">
        <v>47</v>
      </c>
      <c r="F666" t="s">
        <v>145</v>
      </c>
      <c r="G666" t="s">
        <v>140</v>
      </c>
      <c r="H666">
        <v>75</v>
      </c>
      <c r="I666">
        <v>400</v>
      </c>
      <c r="J666">
        <v>30000</v>
      </c>
      <c r="K666" t="s">
        <v>16</v>
      </c>
      <c r="L666" t="s">
        <v>162</v>
      </c>
      <c r="M666" t="s">
        <v>150</v>
      </c>
      <c r="N666">
        <v>6</v>
      </c>
      <c r="O666">
        <v>2020</v>
      </c>
    </row>
    <row r="667" spans="1:15" x14ac:dyDescent="0.3">
      <c r="A667" t="s">
        <v>30</v>
      </c>
      <c r="B667" s="1">
        <v>43998</v>
      </c>
      <c r="C667" t="s">
        <v>31</v>
      </c>
      <c r="D667" t="s">
        <v>46</v>
      </c>
      <c r="E667" t="s">
        <v>47</v>
      </c>
      <c r="F667" t="s">
        <v>145</v>
      </c>
      <c r="G667" t="s">
        <v>143</v>
      </c>
      <c r="H667">
        <v>60</v>
      </c>
      <c r="I667">
        <v>300</v>
      </c>
      <c r="J667">
        <v>18000</v>
      </c>
      <c r="K667" t="s">
        <v>16</v>
      </c>
      <c r="L667" t="s">
        <v>162</v>
      </c>
      <c r="M667" t="s">
        <v>151</v>
      </c>
      <c r="N667">
        <v>6</v>
      </c>
      <c r="O667">
        <v>2020</v>
      </c>
    </row>
    <row r="668" spans="1:15" x14ac:dyDescent="0.3">
      <c r="A668" t="s">
        <v>30</v>
      </c>
      <c r="B668" s="1">
        <v>43999</v>
      </c>
      <c r="C668" t="s">
        <v>31</v>
      </c>
      <c r="D668" t="s">
        <v>46</v>
      </c>
      <c r="E668" t="s">
        <v>47</v>
      </c>
      <c r="F668" t="s">
        <v>139</v>
      </c>
      <c r="G668" t="s">
        <v>148</v>
      </c>
      <c r="H668">
        <v>65</v>
      </c>
      <c r="I668">
        <v>200</v>
      </c>
      <c r="J668">
        <v>13000</v>
      </c>
      <c r="K668" t="s">
        <v>16</v>
      </c>
      <c r="L668" t="s">
        <v>162</v>
      </c>
      <c r="M668" t="s">
        <v>142</v>
      </c>
      <c r="N668">
        <v>6</v>
      </c>
      <c r="O668">
        <v>2020</v>
      </c>
    </row>
    <row r="669" spans="1:15" x14ac:dyDescent="0.3">
      <c r="A669" t="s">
        <v>30</v>
      </c>
      <c r="B669" s="1">
        <v>44000</v>
      </c>
      <c r="C669" t="s">
        <v>31</v>
      </c>
      <c r="D669" t="s">
        <v>46</v>
      </c>
      <c r="E669" t="s">
        <v>47</v>
      </c>
      <c r="F669" t="s">
        <v>145</v>
      </c>
      <c r="G669" t="s">
        <v>148</v>
      </c>
      <c r="H669">
        <v>80</v>
      </c>
      <c r="I669">
        <v>350</v>
      </c>
      <c r="J669">
        <v>28000</v>
      </c>
      <c r="K669" t="s">
        <v>16</v>
      </c>
      <c r="L669" t="s">
        <v>162</v>
      </c>
      <c r="M669" t="s">
        <v>144</v>
      </c>
      <c r="N669">
        <v>6</v>
      </c>
      <c r="O669">
        <v>2020</v>
      </c>
    </row>
    <row r="670" spans="1:15" x14ac:dyDescent="0.3">
      <c r="A670" t="s">
        <v>30</v>
      </c>
      <c r="B670" s="1">
        <v>44001</v>
      </c>
      <c r="C670" t="s">
        <v>31</v>
      </c>
      <c r="D670" t="s">
        <v>46</v>
      </c>
      <c r="E670" t="s">
        <v>47</v>
      </c>
      <c r="F670" t="s">
        <v>139</v>
      </c>
      <c r="G670" t="s">
        <v>140</v>
      </c>
      <c r="H670">
        <v>60</v>
      </c>
      <c r="I670">
        <v>550</v>
      </c>
      <c r="J670">
        <v>33000</v>
      </c>
      <c r="K670" t="s">
        <v>16</v>
      </c>
      <c r="L670" t="s">
        <v>162</v>
      </c>
      <c r="M670" t="s">
        <v>146</v>
      </c>
      <c r="N670">
        <v>6</v>
      </c>
      <c r="O670">
        <v>2020</v>
      </c>
    </row>
    <row r="671" spans="1:15" x14ac:dyDescent="0.3">
      <c r="A671" t="s">
        <v>30</v>
      </c>
      <c r="B671" s="1">
        <v>44002</v>
      </c>
      <c r="C671" t="s">
        <v>31</v>
      </c>
      <c r="D671" t="s">
        <v>46</v>
      </c>
      <c r="E671" t="s">
        <v>47</v>
      </c>
      <c r="F671" t="s">
        <v>139</v>
      </c>
      <c r="G671" t="s">
        <v>143</v>
      </c>
      <c r="H671">
        <v>65</v>
      </c>
      <c r="I671">
        <v>400</v>
      </c>
      <c r="J671">
        <v>26000</v>
      </c>
      <c r="K671" t="s">
        <v>16</v>
      </c>
      <c r="L671" t="s">
        <v>162</v>
      </c>
      <c r="M671" t="s">
        <v>147</v>
      </c>
      <c r="N671">
        <v>6</v>
      </c>
      <c r="O671">
        <v>2020</v>
      </c>
    </row>
    <row r="672" spans="1:15" x14ac:dyDescent="0.3">
      <c r="A672" t="s">
        <v>30</v>
      </c>
      <c r="B672" s="1">
        <v>44003</v>
      </c>
      <c r="C672" t="s">
        <v>31</v>
      </c>
      <c r="D672" t="s">
        <v>46</v>
      </c>
      <c r="E672" t="s">
        <v>47</v>
      </c>
      <c r="F672" t="s">
        <v>145</v>
      </c>
      <c r="G672" t="s">
        <v>140</v>
      </c>
      <c r="H672">
        <v>65</v>
      </c>
      <c r="I672">
        <v>400</v>
      </c>
      <c r="J672">
        <v>26000</v>
      </c>
      <c r="K672" t="s">
        <v>16</v>
      </c>
      <c r="L672" t="s">
        <v>162</v>
      </c>
      <c r="M672" t="s">
        <v>149</v>
      </c>
      <c r="N672">
        <v>6</v>
      </c>
      <c r="O672">
        <v>2020</v>
      </c>
    </row>
    <row r="673" spans="1:15" x14ac:dyDescent="0.3">
      <c r="A673" t="s">
        <v>30</v>
      </c>
      <c r="B673" s="1">
        <v>44004</v>
      </c>
      <c r="C673" t="s">
        <v>31</v>
      </c>
      <c r="D673" t="s">
        <v>46</v>
      </c>
      <c r="E673" t="s">
        <v>47</v>
      </c>
      <c r="F673" t="s">
        <v>145</v>
      </c>
      <c r="G673" t="s">
        <v>143</v>
      </c>
      <c r="H673">
        <v>60</v>
      </c>
      <c r="I673">
        <v>300</v>
      </c>
      <c r="J673">
        <v>18000</v>
      </c>
      <c r="K673" t="s">
        <v>16</v>
      </c>
      <c r="L673" t="s">
        <v>162</v>
      </c>
      <c r="M673" t="s">
        <v>150</v>
      </c>
      <c r="N673">
        <v>6</v>
      </c>
      <c r="O673">
        <v>2020</v>
      </c>
    </row>
    <row r="674" spans="1:15" x14ac:dyDescent="0.3">
      <c r="A674" t="s">
        <v>30</v>
      </c>
      <c r="B674" s="1">
        <v>44005</v>
      </c>
      <c r="C674" t="s">
        <v>31</v>
      </c>
      <c r="D674" t="s">
        <v>46</v>
      </c>
      <c r="E674" t="s">
        <v>47</v>
      </c>
      <c r="F674" t="s">
        <v>139</v>
      </c>
      <c r="G674" t="s">
        <v>148</v>
      </c>
      <c r="H674">
        <v>65</v>
      </c>
      <c r="I674">
        <v>200</v>
      </c>
      <c r="J674">
        <v>13000</v>
      </c>
      <c r="K674" t="s">
        <v>16</v>
      </c>
      <c r="L674" t="s">
        <v>162</v>
      </c>
      <c r="M674" t="s">
        <v>151</v>
      </c>
      <c r="N674">
        <v>6</v>
      </c>
      <c r="O674">
        <v>2020</v>
      </c>
    </row>
    <row r="675" spans="1:15" x14ac:dyDescent="0.3">
      <c r="A675" t="s">
        <v>30</v>
      </c>
      <c r="B675" s="1">
        <v>44006</v>
      </c>
      <c r="C675" t="s">
        <v>31</v>
      </c>
      <c r="D675" t="s">
        <v>46</v>
      </c>
      <c r="E675" t="s">
        <v>47</v>
      </c>
      <c r="F675" t="s">
        <v>145</v>
      </c>
      <c r="G675" t="s">
        <v>148</v>
      </c>
      <c r="H675">
        <v>80</v>
      </c>
      <c r="I675">
        <v>500</v>
      </c>
      <c r="J675">
        <v>40000</v>
      </c>
      <c r="K675" t="s">
        <v>16</v>
      </c>
      <c r="L675" t="s">
        <v>162</v>
      </c>
      <c r="M675" t="s">
        <v>142</v>
      </c>
      <c r="N675">
        <v>6</v>
      </c>
      <c r="O675">
        <v>2020</v>
      </c>
    </row>
    <row r="676" spans="1:15" x14ac:dyDescent="0.3">
      <c r="A676" t="s">
        <v>30</v>
      </c>
      <c r="B676" s="1">
        <v>44007</v>
      </c>
      <c r="C676" t="s">
        <v>31</v>
      </c>
      <c r="D676" t="s">
        <v>46</v>
      </c>
      <c r="E676" t="s">
        <v>47</v>
      </c>
      <c r="F676" t="s">
        <v>139</v>
      </c>
      <c r="G676" t="s">
        <v>140</v>
      </c>
      <c r="H676">
        <v>75</v>
      </c>
      <c r="I676">
        <v>750</v>
      </c>
      <c r="J676">
        <v>56250</v>
      </c>
      <c r="K676" t="s">
        <v>16</v>
      </c>
      <c r="L676" t="s">
        <v>162</v>
      </c>
      <c r="M676" t="s">
        <v>144</v>
      </c>
      <c r="N676">
        <v>6</v>
      </c>
      <c r="O676">
        <v>2020</v>
      </c>
    </row>
    <row r="677" spans="1:15" x14ac:dyDescent="0.3">
      <c r="A677" t="s">
        <v>30</v>
      </c>
      <c r="B677" s="1">
        <v>44008</v>
      </c>
      <c r="C677" t="s">
        <v>31</v>
      </c>
      <c r="D677" t="s">
        <v>46</v>
      </c>
      <c r="E677" t="s">
        <v>47</v>
      </c>
      <c r="F677" t="s">
        <v>139</v>
      </c>
      <c r="G677" t="s">
        <v>143</v>
      </c>
      <c r="H677">
        <v>80</v>
      </c>
      <c r="I677">
        <v>625</v>
      </c>
      <c r="J677">
        <v>50000</v>
      </c>
      <c r="K677" t="s">
        <v>16</v>
      </c>
      <c r="L677" t="s">
        <v>162</v>
      </c>
      <c r="M677" t="s">
        <v>146</v>
      </c>
      <c r="N677">
        <v>6</v>
      </c>
      <c r="O677">
        <v>2020</v>
      </c>
    </row>
    <row r="678" spans="1:15" x14ac:dyDescent="0.3">
      <c r="A678" t="s">
        <v>30</v>
      </c>
      <c r="B678" s="1">
        <v>44009</v>
      </c>
      <c r="C678" t="s">
        <v>31</v>
      </c>
      <c r="D678" t="s">
        <v>46</v>
      </c>
      <c r="E678" t="s">
        <v>47</v>
      </c>
      <c r="F678" t="s">
        <v>145</v>
      </c>
      <c r="G678" t="s">
        <v>140</v>
      </c>
      <c r="H678">
        <v>80</v>
      </c>
      <c r="I678">
        <v>625</v>
      </c>
      <c r="J678">
        <v>50000</v>
      </c>
      <c r="K678" t="s">
        <v>16</v>
      </c>
      <c r="L678" t="s">
        <v>162</v>
      </c>
      <c r="M678" t="s">
        <v>147</v>
      </c>
      <c r="N678">
        <v>6</v>
      </c>
      <c r="O678">
        <v>2020</v>
      </c>
    </row>
    <row r="679" spans="1:15" x14ac:dyDescent="0.3">
      <c r="A679" t="s">
        <v>30</v>
      </c>
      <c r="B679" s="1">
        <v>44010</v>
      </c>
      <c r="C679" t="s">
        <v>31</v>
      </c>
      <c r="D679" t="s">
        <v>46</v>
      </c>
      <c r="E679" t="s">
        <v>47</v>
      </c>
      <c r="F679" t="s">
        <v>145</v>
      </c>
      <c r="G679" t="s">
        <v>143</v>
      </c>
      <c r="H679">
        <v>80</v>
      </c>
      <c r="I679">
        <v>500</v>
      </c>
      <c r="J679">
        <v>40000</v>
      </c>
      <c r="K679" t="s">
        <v>16</v>
      </c>
      <c r="L679" t="s">
        <v>162</v>
      </c>
      <c r="M679" t="s">
        <v>149</v>
      </c>
      <c r="N679">
        <v>6</v>
      </c>
      <c r="O679">
        <v>2020</v>
      </c>
    </row>
    <row r="680" spans="1:15" x14ac:dyDescent="0.3">
      <c r="A680" t="s">
        <v>30</v>
      </c>
      <c r="B680" s="1">
        <v>44011</v>
      </c>
      <c r="C680" t="s">
        <v>31</v>
      </c>
      <c r="D680" t="s">
        <v>46</v>
      </c>
      <c r="E680" t="s">
        <v>47</v>
      </c>
      <c r="F680" t="s">
        <v>139</v>
      </c>
      <c r="G680" t="s">
        <v>148</v>
      </c>
      <c r="H680">
        <v>85.000000000000014</v>
      </c>
      <c r="I680">
        <v>375</v>
      </c>
      <c r="J680">
        <v>31875.000000000004</v>
      </c>
      <c r="K680" t="s">
        <v>16</v>
      </c>
      <c r="L680" t="s">
        <v>162</v>
      </c>
      <c r="M680" t="s">
        <v>150</v>
      </c>
      <c r="N680">
        <v>6</v>
      </c>
      <c r="O680">
        <v>2020</v>
      </c>
    </row>
    <row r="681" spans="1:15" x14ac:dyDescent="0.3">
      <c r="A681" t="s">
        <v>30</v>
      </c>
      <c r="B681" s="1">
        <v>44012</v>
      </c>
      <c r="C681" t="s">
        <v>31</v>
      </c>
      <c r="D681" t="s">
        <v>46</v>
      </c>
      <c r="E681" t="s">
        <v>47</v>
      </c>
      <c r="F681" t="s">
        <v>145</v>
      </c>
      <c r="G681" t="s">
        <v>148</v>
      </c>
      <c r="H681">
        <v>100</v>
      </c>
      <c r="I681">
        <v>675</v>
      </c>
      <c r="J681">
        <v>67500</v>
      </c>
      <c r="K681" t="s">
        <v>16</v>
      </c>
      <c r="L681" t="s">
        <v>162</v>
      </c>
      <c r="M681" t="s">
        <v>151</v>
      </c>
      <c r="N681">
        <v>6</v>
      </c>
      <c r="O681">
        <v>2020</v>
      </c>
    </row>
    <row r="682" spans="1:15" x14ac:dyDescent="0.3">
      <c r="A682" t="s">
        <v>30</v>
      </c>
      <c r="B682" s="1">
        <v>44013</v>
      </c>
      <c r="C682" t="s">
        <v>31</v>
      </c>
      <c r="D682" t="s">
        <v>46</v>
      </c>
      <c r="E682" t="s">
        <v>47</v>
      </c>
      <c r="F682" t="s">
        <v>139</v>
      </c>
      <c r="G682" t="s">
        <v>140</v>
      </c>
      <c r="H682">
        <v>80</v>
      </c>
      <c r="I682">
        <v>825</v>
      </c>
      <c r="J682">
        <v>66000</v>
      </c>
      <c r="K682" t="s">
        <v>16</v>
      </c>
      <c r="L682" t="s">
        <v>156</v>
      </c>
      <c r="M682" t="s">
        <v>142</v>
      </c>
      <c r="N682">
        <v>7</v>
      </c>
      <c r="O682">
        <v>2020</v>
      </c>
    </row>
    <row r="683" spans="1:15" x14ac:dyDescent="0.3">
      <c r="A683" t="s">
        <v>30</v>
      </c>
      <c r="B683" s="1">
        <v>44014</v>
      </c>
      <c r="C683" t="s">
        <v>31</v>
      </c>
      <c r="D683" t="s">
        <v>46</v>
      </c>
      <c r="E683" t="s">
        <v>47</v>
      </c>
      <c r="F683" t="s">
        <v>139</v>
      </c>
      <c r="G683" t="s">
        <v>143</v>
      </c>
      <c r="H683">
        <v>85.000000000000014</v>
      </c>
      <c r="I683">
        <v>675</v>
      </c>
      <c r="J683">
        <v>57375.000000000007</v>
      </c>
      <c r="K683" t="s">
        <v>16</v>
      </c>
      <c r="L683" t="s">
        <v>156</v>
      </c>
      <c r="M683" t="s">
        <v>144</v>
      </c>
      <c r="N683">
        <v>7</v>
      </c>
      <c r="O683">
        <v>2020</v>
      </c>
    </row>
    <row r="684" spans="1:15" x14ac:dyDescent="0.3">
      <c r="A684" t="s">
        <v>30</v>
      </c>
      <c r="B684" s="1">
        <v>44015</v>
      </c>
      <c r="C684" t="s">
        <v>31</v>
      </c>
      <c r="D684" t="s">
        <v>46</v>
      </c>
      <c r="E684" t="s">
        <v>47</v>
      </c>
      <c r="F684" t="s">
        <v>145</v>
      </c>
      <c r="G684" t="s">
        <v>140</v>
      </c>
      <c r="H684">
        <v>85.000000000000014</v>
      </c>
      <c r="I684">
        <v>625</v>
      </c>
      <c r="J684">
        <v>53125.000000000007</v>
      </c>
      <c r="K684" t="s">
        <v>16</v>
      </c>
      <c r="L684" t="s">
        <v>156</v>
      </c>
      <c r="M684" t="s">
        <v>146</v>
      </c>
      <c r="N684">
        <v>7</v>
      </c>
      <c r="O684">
        <v>2020</v>
      </c>
    </row>
    <row r="685" spans="1:15" x14ac:dyDescent="0.3">
      <c r="A685" t="s">
        <v>30</v>
      </c>
      <c r="B685" s="1">
        <v>44016</v>
      </c>
      <c r="C685" t="s">
        <v>31</v>
      </c>
      <c r="D685" t="s">
        <v>46</v>
      </c>
      <c r="E685" t="s">
        <v>47</v>
      </c>
      <c r="F685" t="s">
        <v>145</v>
      </c>
      <c r="G685" t="s">
        <v>143</v>
      </c>
      <c r="H685">
        <v>80</v>
      </c>
      <c r="I685">
        <v>525</v>
      </c>
      <c r="J685">
        <v>42000</v>
      </c>
      <c r="K685" t="s">
        <v>16</v>
      </c>
      <c r="L685" t="s">
        <v>156</v>
      </c>
      <c r="M685" t="s">
        <v>147</v>
      </c>
      <c r="N685">
        <v>7</v>
      </c>
      <c r="O685">
        <v>2020</v>
      </c>
    </row>
    <row r="686" spans="1:15" x14ac:dyDescent="0.3">
      <c r="A686" t="s">
        <v>30</v>
      </c>
      <c r="B686" s="1">
        <v>44017</v>
      </c>
      <c r="C686" t="s">
        <v>31</v>
      </c>
      <c r="D686" t="s">
        <v>46</v>
      </c>
      <c r="E686" t="s">
        <v>47</v>
      </c>
      <c r="F686" t="s">
        <v>139</v>
      </c>
      <c r="G686" t="s">
        <v>148</v>
      </c>
      <c r="H686">
        <v>85.000000000000014</v>
      </c>
      <c r="I686">
        <v>575</v>
      </c>
      <c r="J686">
        <v>48875.000000000007</v>
      </c>
      <c r="K686" t="s">
        <v>16</v>
      </c>
      <c r="L686" t="s">
        <v>156</v>
      </c>
      <c r="M686" t="s">
        <v>149</v>
      </c>
      <c r="N686">
        <v>7</v>
      </c>
      <c r="O686">
        <v>2020</v>
      </c>
    </row>
    <row r="687" spans="1:15" x14ac:dyDescent="0.3">
      <c r="A687" t="s">
        <v>30</v>
      </c>
      <c r="B687" s="1">
        <v>44018</v>
      </c>
      <c r="C687" t="s">
        <v>31</v>
      </c>
      <c r="D687" t="s">
        <v>46</v>
      </c>
      <c r="E687" t="s">
        <v>47</v>
      </c>
      <c r="F687" t="s">
        <v>145</v>
      </c>
      <c r="G687" t="s">
        <v>148</v>
      </c>
      <c r="H687">
        <v>100</v>
      </c>
      <c r="I687">
        <v>575</v>
      </c>
      <c r="J687">
        <v>57500</v>
      </c>
      <c r="K687" t="s">
        <v>16</v>
      </c>
      <c r="L687" t="s">
        <v>156</v>
      </c>
      <c r="M687" t="s">
        <v>150</v>
      </c>
      <c r="N687">
        <v>7</v>
      </c>
      <c r="O687">
        <v>2020</v>
      </c>
    </row>
    <row r="688" spans="1:15" x14ac:dyDescent="0.3">
      <c r="A688" t="s">
        <v>30</v>
      </c>
      <c r="B688" s="1">
        <v>44019</v>
      </c>
      <c r="C688" t="s">
        <v>31</v>
      </c>
      <c r="D688" t="s">
        <v>46</v>
      </c>
      <c r="E688" t="s">
        <v>47</v>
      </c>
      <c r="F688" t="s">
        <v>139</v>
      </c>
      <c r="G688" t="s">
        <v>140</v>
      </c>
      <c r="H688">
        <v>85.000000000000014</v>
      </c>
      <c r="I688">
        <v>775</v>
      </c>
      <c r="J688">
        <v>65875.000000000015</v>
      </c>
      <c r="K688" t="s">
        <v>16</v>
      </c>
      <c r="L688" t="s">
        <v>156</v>
      </c>
      <c r="M688" t="s">
        <v>151</v>
      </c>
      <c r="N688">
        <v>7</v>
      </c>
      <c r="O688">
        <v>2020</v>
      </c>
    </row>
    <row r="689" spans="1:15" x14ac:dyDescent="0.3">
      <c r="A689" t="s">
        <v>30</v>
      </c>
      <c r="B689" s="1">
        <v>44020</v>
      </c>
      <c r="C689" t="s">
        <v>31</v>
      </c>
      <c r="D689" t="s">
        <v>46</v>
      </c>
      <c r="E689" t="s">
        <v>47</v>
      </c>
      <c r="F689" t="s">
        <v>139</v>
      </c>
      <c r="G689" t="s">
        <v>143</v>
      </c>
      <c r="H689">
        <v>80.000000000000014</v>
      </c>
      <c r="I689">
        <v>750</v>
      </c>
      <c r="J689">
        <v>60000.000000000007</v>
      </c>
      <c r="K689" t="s">
        <v>16</v>
      </c>
      <c r="L689" t="s">
        <v>156</v>
      </c>
      <c r="M689" t="s">
        <v>142</v>
      </c>
      <c r="N689">
        <v>7</v>
      </c>
      <c r="O689">
        <v>2020</v>
      </c>
    </row>
    <row r="690" spans="1:15" x14ac:dyDescent="0.3">
      <c r="A690" t="s">
        <v>30</v>
      </c>
      <c r="B690" s="1">
        <v>44021</v>
      </c>
      <c r="C690" t="s">
        <v>31</v>
      </c>
      <c r="D690" t="s">
        <v>46</v>
      </c>
      <c r="E690" t="s">
        <v>47</v>
      </c>
      <c r="F690" t="s">
        <v>145</v>
      </c>
      <c r="G690" t="s">
        <v>140</v>
      </c>
      <c r="H690">
        <v>75.000000000000014</v>
      </c>
      <c r="I690">
        <v>625</v>
      </c>
      <c r="J690">
        <v>46875.000000000007</v>
      </c>
      <c r="K690" t="s">
        <v>16</v>
      </c>
      <c r="L690" t="s">
        <v>156</v>
      </c>
      <c r="M690" t="s">
        <v>144</v>
      </c>
      <c r="N690">
        <v>7</v>
      </c>
      <c r="O690">
        <v>2020</v>
      </c>
    </row>
    <row r="691" spans="1:15" x14ac:dyDescent="0.3">
      <c r="A691" t="s">
        <v>30</v>
      </c>
      <c r="B691" s="1">
        <v>44022</v>
      </c>
      <c r="C691" t="s">
        <v>31</v>
      </c>
      <c r="D691" t="s">
        <v>46</v>
      </c>
      <c r="E691" t="s">
        <v>47</v>
      </c>
      <c r="F691" t="s">
        <v>145</v>
      </c>
      <c r="G691" t="s">
        <v>143</v>
      </c>
      <c r="H691">
        <v>75.000000000000014</v>
      </c>
      <c r="I691">
        <v>575</v>
      </c>
      <c r="J691">
        <v>43125.000000000007</v>
      </c>
      <c r="K691" t="s">
        <v>16</v>
      </c>
      <c r="L691" t="s">
        <v>156</v>
      </c>
      <c r="M691" t="s">
        <v>146</v>
      </c>
      <c r="N691">
        <v>7</v>
      </c>
      <c r="O691">
        <v>2020</v>
      </c>
    </row>
    <row r="692" spans="1:15" x14ac:dyDescent="0.3">
      <c r="A692" t="s">
        <v>30</v>
      </c>
      <c r="B692" s="1">
        <v>44023</v>
      </c>
      <c r="C692" t="s">
        <v>31</v>
      </c>
      <c r="D692" t="s">
        <v>46</v>
      </c>
      <c r="E692" t="s">
        <v>47</v>
      </c>
      <c r="F692" t="s">
        <v>139</v>
      </c>
      <c r="G692" t="s">
        <v>148</v>
      </c>
      <c r="H692">
        <v>75</v>
      </c>
      <c r="I692">
        <v>575</v>
      </c>
      <c r="J692">
        <v>43125</v>
      </c>
      <c r="K692" t="s">
        <v>16</v>
      </c>
      <c r="L692" t="s">
        <v>156</v>
      </c>
      <c r="M692" t="s">
        <v>147</v>
      </c>
      <c r="N692">
        <v>7</v>
      </c>
      <c r="O692">
        <v>2020</v>
      </c>
    </row>
    <row r="693" spans="1:15" x14ac:dyDescent="0.3">
      <c r="A693" t="s">
        <v>30</v>
      </c>
      <c r="B693" s="1">
        <v>44024</v>
      </c>
      <c r="C693" t="s">
        <v>31</v>
      </c>
      <c r="D693" t="s">
        <v>46</v>
      </c>
      <c r="E693" t="s">
        <v>47</v>
      </c>
      <c r="F693" t="s">
        <v>145</v>
      </c>
      <c r="G693" t="s">
        <v>148</v>
      </c>
      <c r="H693">
        <v>80</v>
      </c>
      <c r="I693">
        <v>400</v>
      </c>
      <c r="J693">
        <v>32000</v>
      </c>
      <c r="K693" t="s">
        <v>16</v>
      </c>
      <c r="L693" t="s">
        <v>156</v>
      </c>
      <c r="M693" t="s">
        <v>149</v>
      </c>
      <c r="N693">
        <v>7</v>
      </c>
      <c r="O693">
        <v>2020</v>
      </c>
    </row>
    <row r="694" spans="1:15" x14ac:dyDescent="0.3">
      <c r="A694" t="s">
        <v>30</v>
      </c>
      <c r="B694" s="1">
        <v>44025</v>
      </c>
      <c r="C694" t="s">
        <v>31</v>
      </c>
      <c r="D694" t="s">
        <v>46</v>
      </c>
      <c r="E694" t="s">
        <v>47</v>
      </c>
      <c r="F694" t="s">
        <v>139</v>
      </c>
      <c r="G694" t="s">
        <v>140</v>
      </c>
      <c r="H694">
        <v>70.000000000000014</v>
      </c>
      <c r="I694">
        <v>600</v>
      </c>
      <c r="J694">
        <v>42000.000000000007</v>
      </c>
      <c r="K694" t="s">
        <v>16</v>
      </c>
      <c r="L694" t="s">
        <v>156</v>
      </c>
      <c r="M694" t="s">
        <v>150</v>
      </c>
      <c r="N694">
        <v>7</v>
      </c>
      <c r="O694">
        <v>2020</v>
      </c>
    </row>
    <row r="695" spans="1:15" x14ac:dyDescent="0.3">
      <c r="A695" t="s">
        <v>30</v>
      </c>
      <c r="B695" s="1">
        <v>44026</v>
      </c>
      <c r="C695" t="s">
        <v>31</v>
      </c>
      <c r="D695" t="s">
        <v>46</v>
      </c>
      <c r="E695" t="s">
        <v>47</v>
      </c>
      <c r="F695" t="s">
        <v>139</v>
      </c>
      <c r="G695" t="s">
        <v>143</v>
      </c>
      <c r="H695">
        <v>75.000000000000028</v>
      </c>
      <c r="I695">
        <v>600</v>
      </c>
      <c r="J695">
        <v>45000.000000000015</v>
      </c>
      <c r="K695" t="s">
        <v>16</v>
      </c>
      <c r="L695" t="s">
        <v>156</v>
      </c>
      <c r="M695" t="s">
        <v>151</v>
      </c>
      <c r="N695">
        <v>7</v>
      </c>
      <c r="O695">
        <v>2020</v>
      </c>
    </row>
    <row r="696" spans="1:15" x14ac:dyDescent="0.3">
      <c r="A696" t="s">
        <v>30</v>
      </c>
      <c r="B696" s="1">
        <v>44027</v>
      </c>
      <c r="C696" t="s">
        <v>31</v>
      </c>
      <c r="D696" t="s">
        <v>46</v>
      </c>
      <c r="E696" t="s">
        <v>47</v>
      </c>
      <c r="F696" t="s">
        <v>145</v>
      </c>
      <c r="G696" t="s">
        <v>140</v>
      </c>
      <c r="H696">
        <v>70.000000000000014</v>
      </c>
      <c r="I696">
        <v>450</v>
      </c>
      <c r="J696">
        <v>31500.000000000007</v>
      </c>
      <c r="K696" t="s">
        <v>16</v>
      </c>
      <c r="L696" t="s">
        <v>156</v>
      </c>
      <c r="M696" t="s">
        <v>142</v>
      </c>
      <c r="N696">
        <v>7</v>
      </c>
      <c r="O696">
        <v>2020</v>
      </c>
    </row>
    <row r="697" spans="1:15" x14ac:dyDescent="0.3">
      <c r="A697" t="s">
        <v>30</v>
      </c>
      <c r="B697" s="1">
        <v>44028</v>
      </c>
      <c r="C697" t="s">
        <v>31</v>
      </c>
      <c r="D697" t="s">
        <v>46</v>
      </c>
      <c r="E697" t="s">
        <v>47</v>
      </c>
      <c r="F697" t="s">
        <v>145</v>
      </c>
      <c r="G697" t="s">
        <v>143</v>
      </c>
      <c r="H697">
        <v>70.000000000000014</v>
      </c>
      <c r="I697">
        <v>400</v>
      </c>
      <c r="J697">
        <v>28000.000000000007</v>
      </c>
      <c r="K697" t="s">
        <v>16</v>
      </c>
      <c r="L697" t="s">
        <v>156</v>
      </c>
      <c r="M697" t="s">
        <v>144</v>
      </c>
      <c r="N697">
        <v>7</v>
      </c>
      <c r="O697">
        <v>2020</v>
      </c>
    </row>
    <row r="698" spans="1:15" x14ac:dyDescent="0.3">
      <c r="A698" t="s">
        <v>30</v>
      </c>
      <c r="B698" s="1">
        <v>44029</v>
      </c>
      <c r="C698" t="s">
        <v>31</v>
      </c>
      <c r="D698" t="s">
        <v>46</v>
      </c>
      <c r="E698" t="s">
        <v>47</v>
      </c>
      <c r="F698" t="s">
        <v>139</v>
      </c>
      <c r="G698" t="s">
        <v>148</v>
      </c>
      <c r="H698">
        <v>80.000000000000014</v>
      </c>
      <c r="I698">
        <v>425</v>
      </c>
      <c r="J698">
        <v>34000.000000000007</v>
      </c>
      <c r="K698" t="s">
        <v>16</v>
      </c>
      <c r="L698" t="s">
        <v>156</v>
      </c>
      <c r="M698" t="s">
        <v>146</v>
      </c>
      <c r="N698">
        <v>7</v>
      </c>
      <c r="O698">
        <v>2020</v>
      </c>
    </row>
    <row r="699" spans="1:15" x14ac:dyDescent="0.3">
      <c r="A699" t="s">
        <v>30</v>
      </c>
      <c r="B699" s="1">
        <v>44030</v>
      </c>
      <c r="C699" t="s">
        <v>31</v>
      </c>
      <c r="D699" t="s">
        <v>46</v>
      </c>
      <c r="E699" t="s">
        <v>47</v>
      </c>
      <c r="F699" t="s">
        <v>145</v>
      </c>
      <c r="G699" t="s">
        <v>148</v>
      </c>
      <c r="H699">
        <v>65</v>
      </c>
      <c r="I699">
        <v>450</v>
      </c>
      <c r="J699">
        <v>29250</v>
      </c>
      <c r="K699" t="s">
        <v>16</v>
      </c>
      <c r="L699" t="s">
        <v>156</v>
      </c>
      <c r="M699" t="s">
        <v>147</v>
      </c>
      <c r="N699">
        <v>7</v>
      </c>
      <c r="O699">
        <v>2020</v>
      </c>
    </row>
    <row r="700" spans="1:15" x14ac:dyDescent="0.3">
      <c r="A700" t="s">
        <v>30</v>
      </c>
      <c r="B700" s="1">
        <v>44031</v>
      </c>
      <c r="C700" t="s">
        <v>31</v>
      </c>
      <c r="D700" t="s">
        <v>46</v>
      </c>
      <c r="E700" t="s">
        <v>47</v>
      </c>
      <c r="F700" t="s">
        <v>139</v>
      </c>
      <c r="G700" t="s">
        <v>140</v>
      </c>
      <c r="H700">
        <v>60.000000000000007</v>
      </c>
      <c r="I700">
        <v>550</v>
      </c>
      <c r="J700">
        <v>33000.000000000007</v>
      </c>
      <c r="K700" t="s">
        <v>16</v>
      </c>
      <c r="L700" t="s">
        <v>156</v>
      </c>
      <c r="M700" t="s">
        <v>149</v>
      </c>
      <c r="N700">
        <v>7</v>
      </c>
      <c r="O700">
        <v>2020</v>
      </c>
    </row>
    <row r="701" spans="1:15" x14ac:dyDescent="0.3">
      <c r="A701" t="s">
        <v>30</v>
      </c>
      <c r="B701" s="1">
        <v>44032</v>
      </c>
      <c r="C701" t="s">
        <v>31</v>
      </c>
      <c r="D701" t="s">
        <v>46</v>
      </c>
      <c r="E701" t="s">
        <v>47</v>
      </c>
      <c r="F701" t="s">
        <v>139</v>
      </c>
      <c r="G701" t="s">
        <v>143</v>
      </c>
      <c r="H701">
        <v>65.000000000000014</v>
      </c>
      <c r="I701">
        <v>550</v>
      </c>
      <c r="J701">
        <v>35750.000000000007</v>
      </c>
      <c r="K701" t="s">
        <v>16</v>
      </c>
      <c r="L701" t="s">
        <v>156</v>
      </c>
      <c r="M701" t="s">
        <v>150</v>
      </c>
      <c r="N701">
        <v>7</v>
      </c>
      <c r="O701">
        <v>2020</v>
      </c>
    </row>
    <row r="702" spans="1:15" x14ac:dyDescent="0.3">
      <c r="A702" t="s">
        <v>30</v>
      </c>
      <c r="B702" s="1">
        <v>44033</v>
      </c>
      <c r="C702" t="s">
        <v>31</v>
      </c>
      <c r="D702" t="s">
        <v>46</v>
      </c>
      <c r="E702" t="s">
        <v>47</v>
      </c>
      <c r="F702" t="s">
        <v>145</v>
      </c>
      <c r="G702" t="s">
        <v>140</v>
      </c>
      <c r="H702">
        <v>60.000000000000007</v>
      </c>
      <c r="I702">
        <v>375</v>
      </c>
      <c r="J702">
        <v>22500.000000000004</v>
      </c>
      <c r="K702" t="s">
        <v>16</v>
      </c>
      <c r="L702" t="s">
        <v>156</v>
      </c>
      <c r="M702" t="s">
        <v>151</v>
      </c>
      <c r="N702">
        <v>7</v>
      </c>
      <c r="O702">
        <v>2020</v>
      </c>
    </row>
    <row r="703" spans="1:15" x14ac:dyDescent="0.3">
      <c r="A703" t="s">
        <v>30</v>
      </c>
      <c r="B703" s="1">
        <v>44034</v>
      </c>
      <c r="C703" t="s">
        <v>31</v>
      </c>
      <c r="D703" t="s">
        <v>46</v>
      </c>
      <c r="E703" t="s">
        <v>47</v>
      </c>
      <c r="F703" t="s">
        <v>145</v>
      </c>
      <c r="G703" t="s">
        <v>143</v>
      </c>
      <c r="H703">
        <v>60.000000000000007</v>
      </c>
      <c r="I703">
        <v>350</v>
      </c>
      <c r="J703">
        <v>21000.000000000004</v>
      </c>
      <c r="K703" t="s">
        <v>16</v>
      </c>
      <c r="L703" t="s">
        <v>156</v>
      </c>
      <c r="M703" t="s">
        <v>142</v>
      </c>
      <c r="N703">
        <v>7</v>
      </c>
      <c r="O703">
        <v>2020</v>
      </c>
    </row>
    <row r="704" spans="1:15" x14ac:dyDescent="0.3">
      <c r="A704" t="s">
        <v>30</v>
      </c>
      <c r="B704" s="1">
        <v>44035</v>
      </c>
      <c r="C704" t="s">
        <v>31</v>
      </c>
      <c r="D704" t="s">
        <v>46</v>
      </c>
      <c r="E704" t="s">
        <v>47</v>
      </c>
      <c r="F704" t="s">
        <v>139</v>
      </c>
      <c r="G704" t="s">
        <v>148</v>
      </c>
      <c r="H704">
        <v>70</v>
      </c>
      <c r="I704">
        <v>325</v>
      </c>
      <c r="J704">
        <v>22750</v>
      </c>
      <c r="K704" t="s">
        <v>16</v>
      </c>
      <c r="L704" t="s">
        <v>156</v>
      </c>
      <c r="M704" t="s">
        <v>144</v>
      </c>
      <c r="N704">
        <v>7</v>
      </c>
      <c r="O704">
        <v>2020</v>
      </c>
    </row>
    <row r="705" spans="1:15" x14ac:dyDescent="0.3">
      <c r="A705" t="s">
        <v>30</v>
      </c>
      <c r="B705" s="1">
        <v>44036</v>
      </c>
      <c r="C705" t="s">
        <v>31</v>
      </c>
      <c r="D705" t="s">
        <v>46</v>
      </c>
      <c r="E705" t="s">
        <v>47</v>
      </c>
      <c r="F705" t="s">
        <v>145</v>
      </c>
      <c r="G705" t="s">
        <v>148</v>
      </c>
      <c r="H705">
        <v>75.000000000000014</v>
      </c>
      <c r="I705">
        <v>375</v>
      </c>
      <c r="J705">
        <v>28125.000000000004</v>
      </c>
      <c r="K705" t="s">
        <v>16</v>
      </c>
      <c r="L705" t="s">
        <v>156</v>
      </c>
      <c r="M705" t="s">
        <v>146</v>
      </c>
      <c r="N705">
        <v>7</v>
      </c>
      <c r="O705">
        <v>2020</v>
      </c>
    </row>
    <row r="706" spans="1:15" x14ac:dyDescent="0.3">
      <c r="A706" t="s">
        <v>30</v>
      </c>
      <c r="B706" s="1">
        <v>44037</v>
      </c>
      <c r="C706" t="s">
        <v>31</v>
      </c>
      <c r="D706" t="s">
        <v>46</v>
      </c>
      <c r="E706" t="s">
        <v>47</v>
      </c>
      <c r="F706" t="s">
        <v>139</v>
      </c>
      <c r="G706" t="s">
        <v>140</v>
      </c>
      <c r="H706">
        <v>60.000000000000007</v>
      </c>
      <c r="I706">
        <v>600</v>
      </c>
      <c r="J706">
        <v>36000.000000000007</v>
      </c>
      <c r="K706" t="s">
        <v>16</v>
      </c>
      <c r="L706" t="s">
        <v>156</v>
      </c>
      <c r="M706" t="s">
        <v>147</v>
      </c>
      <c r="N706">
        <v>7</v>
      </c>
      <c r="O706">
        <v>2020</v>
      </c>
    </row>
    <row r="707" spans="1:15" x14ac:dyDescent="0.3">
      <c r="A707" t="s">
        <v>30</v>
      </c>
      <c r="B707" s="1">
        <v>44038</v>
      </c>
      <c r="C707" t="s">
        <v>31</v>
      </c>
      <c r="D707" t="s">
        <v>46</v>
      </c>
      <c r="E707" t="s">
        <v>47</v>
      </c>
      <c r="F707" t="s">
        <v>139</v>
      </c>
      <c r="G707" t="s">
        <v>143</v>
      </c>
      <c r="H707">
        <v>65.000000000000014</v>
      </c>
      <c r="I707">
        <v>625</v>
      </c>
      <c r="J707">
        <v>40625.000000000007</v>
      </c>
      <c r="K707" t="s">
        <v>16</v>
      </c>
      <c r="L707" t="s">
        <v>156</v>
      </c>
      <c r="M707" t="s">
        <v>149</v>
      </c>
      <c r="N707">
        <v>7</v>
      </c>
      <c r="O707">
        <v>2020</v>
      </c>
    </row>
    <row r="708" spans="1:15" x14ac:dyDescent="0.3">
      <c r="A708" t="s">
        <v>30</v>
      </c>
      <c r="B708" s="1">
        <v>44039</v>
      </c>
      <c r="C708" t="s">
        <v>31</v>
      </c>
      <c r="D708" t="s">
        <v>46</v>
      </c>
      <c r="E708" t="s">
        <v>47</v>
      </c>
      <c r="F708" t="s">
        <v>145</v>
      </c>
      <c r="G708" t="s">
        <v>140</v>
      </c>
      <c r="H708">
        <v>60.000000000000007</v>
      </c>
      <c r="I708">
        <v>475</v>
      </c>
      <c r="J708">
        <v>28500.000000000004</v>
      </c>
      <c r="K708" t="s">
        <v>16</v>
      </c>
      <c r="L708" t="s">
        <v>156</v>
      </c>
      <c r="M708" t="s">
        <v>150</v>
      </c>
      <c r="N708">
        <v>7</v>
      </c>
      <c r="O708">
        <v>2020</v>
      </c>
    </row>
    <row r="709" spans="1:15" x14ac:dyDescent="0.3">
      <c r="A709" t="s">
        <v>30</v>
      </c>
      <c r="B709" s="1">
        <v>44040</v>
      </c>
      <c r="C709" t="s">
        <v>31</v>
      </c>
      <c r="D709" t="s">
        <v>46</v>
      </c>
      <c r="E709" t="s">
        <v>47</v>
      </c>
      <c r="F709" t="s">
        <v>145</v>
      </c>
      <c r="G709" t="s">
        <v>143</v>
      </c>
      <c r="H709">
        <v>70.000000000000014</v>
      </c>
      <c r="I709">
        <v>450</v>
      </c>
      <c r="J709">
        <v>31500.000000000007</v>
      </c>
      <c r="K709" t="s">
        <v>16</v>
      </c>
      <c r="L709" t="s">
        <v>156</v>
      </c>
      <c r="M709" t="s">
        <v>151</v>
      </c>
      <c r="N709">
        <v>7</v>
      </c>
      <c r="O709">
        <v>2020</v>
      </c>
    </row>
    <row r="710" spans="1:15" x14ac:dyDescent="0.3">
      <c r="A710" t="s">
        <v>30</v>
      </c>
      <c r="B710" s="1">
        <v>44041</v>
      </c>
      <c r="C710" t="s">
        <v>31</v>
      </c>
      <c r="D710" t="s">
        <v>46</v>
      </c>
      <c r="E710" t="s">
        <v>47</v>
      </c>
      <c r="F710" t="s">
        <v>139</v>
      </c>
      <c r="G710" t="s">
        <v>148</v>
      </c>
      <c r="H710">
        <v>90.000000000000014</v>
      </c>
      <c r="I710">
        <v>425</v>
      </c>
      <c r="J710">
        <v>38250.000000000007</v>
      </c>
      <c r="K710" t="s">
        <v>16</v>
      </c>
      <c r="L710" t="s">
        <v>156</v>
      </c>
      <c r="M710" t="s">
        <v>142</v>
      </c>
      <c r="N710">
        <v>7</v>
      </c>
      <c r="O710">
        <v>2020</v>
      </c>
    </row>
    <row r="711" spans="1:15" x14ac:dyDescent="0.3">
      <c r="A711" t="s">
        <v>30</v>
      </c>
      <c r="B711" s="1">
        <v>44042</v>
      </c>
      <c r="C711" t="s">
        <v>31</v>
      </c>
      <c r="D711" t="s">
        <v>46</v>
      </c>
      <c r="E711" t="s">
        <v>47</v>
      </c>
      <c r="F711" t="s">
        <v>145</v>
      </c>
      <c r="G711" t="s">
        <v>148</v>
      </c>
      <c r="H711">
        <v>95.000000000000014</v>
      </c>
      <c r="I711">
        <v>550</v>
      </c>
      <c r="J711">
        <v>52250.000000000007</v>
      </c>
      <c r="K711" t="s">
        <v>16</v>
      </c>
      <c r="L711" t="s">
        <v>156</v>
      </c>
      <c r="M711" t="s">
        <v>144</v>
      </c>
      <c r="N711">
        <v>7</v>
      </c>
      <c r="O711">
        <v>2020</v>
      </c>
    </row>
    <row r="712" spans="1:15" x14ac:dyDescent="0.3">
      <c r="A712" t="s">
        <v>30</v>
      </c>
      <c r="B712" s="1">
        <v>44043</v>
      </c>
      <c r="C712" t="s">
        <v>31</v>
      </c>
      <c r="D712" t="s">
        <v>46</v>
      </c>
      <c r="E712" t="s">
        <v>47</v>
      </c>
      <c r="F712" t="s">
        <v>139</v>
      </c>
      <c r="G712" t="s">
        <v>140</v>
      </c>
      <c r="H712">
        <v>80.000000000000014</v>
      </c>
      <c r="I712">
        <v>750</v>
      </c>
      <c r="J712">
        <v>60000.000000000007</v>
      </c>
      <c r="K712" t="s">
        <v>16</v>
      </c>
      <c r="L712" t="s">
        <v>156</v>
      </c>
      <c r="M712" t="s">
        <v>146</v>
      </c>
      <c r="N712">
        <v>7</v>
      </c>
      <c r="O712">
        <v>2020</v>
      </c>
    </row>
    <row r="713" spans="1:15" x14ac:dyDescent="0.3">
      <c r="A713" t="s">
        <v>30</v>
      </c>
      <c r="B713" s="1">
        <v>44044</v>
      </c>
      <c r="C713" t="s">
        <v>31</v>
      </c>
      <c r="D713" t="s">
        <v>46</v>
      </c>
      <c r="E713" t="s">
        <v>47</v>
      </c>
      <c r="F713" t="s">
        <v>139</v>
      </c>
      <c r="G713" t="s">
        <v>143</v>
      </c>
      <c r="H713">
        <v>85.000000000000014</v>
      </c>
      <c r="I713">
        <v>750</v>
      </c>
      <c r="J713">
        <v>63750.000000000007</v>
      </c>
      <c r="K713" t="s">
        <v>16</v>
      </c>
      <c r="L713" t="s">
        <v>157</v>
      </c>
      <c r="M713" t="s">
        <v>147</v>
      </c>
      <c r="N713">
        <v>8</v>
      </c>
      <c r="O713">
        <v>2020</v>
      </c>
    </row>
    <row r="714" spans="1:15" x14ac:dyDescent="0.3">
      <c r="A714" t="s">
        <v>30</v>
      </c>
      <c r="B714" s="1">
        <v>44045</v>
      </c>
      <c r="C714" t="s">
        <v>31</v>
      </c>
      <c r="D714" t="s">
        <v>46</v>
      </c>
      <c r="E714" t="s">
        <v>47</v>
      </c>
      <c r="F714" t="s">
        <v>145</v>
      </c>
      <c r="G714" t="s">
        <v>140</v>
      </c>
      <c r="H714">
        <v>80.000000000000014</v>
      </c>
      <c r="I714">
        <v>550</v>
      </c>
      <c r="J714">
        <v>44000.000000000007</v>
      </c>
      <c r="K714" t="s">
        <v>16</v>
      </c>
      <c r="L714" t="s">
        <v>157</v>
      </c>
      <c r="M714" t="s">
        <v>149</v>
      </c>
      <c r="N714">
        <v>8</v>
      </c>
      <c r="O714">
        <v>2020</v>
      </c>
    </row>
    <row r="715" spans="1:15" x14ac:dyDescent="0.3">
      <c r="A715" t="s">
        <v>30</v>
      </c>
      <c r="B715" s="1">
        <v>44046</v>
      </c>
      <c r="C715" t="s">
        <v>31</v>
      </c>
      <c r="D715" t="s">
        <v>46</v>
      </c>
      <c r="E715" t="s">
        <v>47</v>
      </c>
      <c r="F715" t="s">
        <v>145</v>
      </c>
      <c r="G715" t="s">
        <v>143</v>
      </c>
      <c r="H715">
        <v>80.000000000000014</v>
      </c>
      <c r="I715">
        <v>550</v>
      </c>
      <c r="J715">
        <v>44000.000000000007</v>
      </c>
      <c r="K715" t="s">
        <v>16</v>
      </c>
      <c r="L715" t="s">
        <v>157</v>
      </c>
      <c r="M715" t="s">
        <v>150</v>
      </c>
      <c r="N715">
        <v>8</v>
      </c>
      <c r="O715">
        <v>2020</v>
      </c>
    </row>
    <row r="716" spans="1:15" x14ac:dyDescent="0.3">
      <c r="A716" t="s">
        <v>30</v>
      </c>
      <c r="B716" s="1">
        <v>44047</v>
      </c>
      <c r="C716" t="s">
        <v>31</v>
      </c>
      <c r="D716" t="s">
        <v>46</v>
      </c>
      <c r="E716" t="s">
        <v>47</v>
      </c>
      <c r="F716" t="s">
        <v>139</v>
      </c>
      <c r="G716" t="s">
        <v>148</v>
      </c>
      <c r="H716">
        <v>90.000000000000014</v>
      </c>
      <c r="I716">
        <v>475</v>
      </c>
      <c r="J716">
        <v>42750.000000000007</v>
      </c>
      <c r="K716" t="s">
        <v>16</v>
      </c>
      <c r="L716" t="s">
        <v>157</v>
      </c>
      <c r="M716" t="s">
        <v>151</v>
      </c>
      <c r="N716">
        <v>8</v>
      </c>
      <c r="O716">
        <v>2020</v>
      </c>
    </row>
    <row r="717" spans="1:15" x14ac:dyDescent="0.3">
      <c r="A717" t="s">
        <v>30</v>
      </c>
      <c r="B717" s="1">
        <v>44048</v>
      </c>
      <c r="C717" t="s">
        <v>31</v>
      </c>
      <c r="D717" t="s">
        <v>46</v>
      </c>
      <c r="E717" t="s">
        <v>47</v>
      </c>
      <c r="F717" t="s">
        <v>145</v>
      </c>
      <c r="G717" t="s">
        <v>148</v>
      </c>
      <c r="H717">
        <v>95.000000000000014</v>
      </c>
      <c r="I717">
        <v>575</v>
      </c>
      <c r="J717">
        <v>54625.000000000007</v>
      </c>
      <c r="K717" t="s">
        <v>16</v>
      </c>
      <c r="L717" t="s">
        <v>157</v>
      </c>
      <c r="M717" t="s">
        <v>142</v>
      </c>
      <c r="N717">
        <v>8</v>
      </c>
      <c r="O717">
        <v>2020</v>
      </c>
    </row>
    <row r="718" spans="1:15" x14ac:dyDescent="0.3">
      <c r="A718" t="s">
        <v>12</v>
      </c>
      <c r="B718" s="1">
        <v>44049</v>
      </c>
      <c r="C718" t="s">
        <v>31</v>
      </c>
      <c r="D718" t="s">
        <v>46</v>
      </c>
      <c r="E718" t="s">
        <v>47</v>
      </c>
      <c r="F718" t="s">
        <v>139</v>
      </c>
      <c r="G718" t="s">
        <v>140</v>
      </c>
      <c r="H718">
        <v>45</v>
      </c>
      <c r="I718">
        <v>1050</v>
      </c>
      <c r="J718">
        <v>47250</v>
      </c>
      <c r="K718" t="s">
        <v>16</v>
      </c>
      <c r="L718" t="s">
        <v>157</v>
      </c>
      <c r="M718" t="s">
        <v>144</v>
      </c>
      <c r="N718">
        <v>8</v>
      </c>
      <c r="O718">
        <v>2020</v>
      </c>
    </row>
    <row r="719" spans="1:15" x14ac:dyDescent="0.3">
      <c r="A719" t="s">
        <v>12</v>
      </c>
      <c r="B719" s="1">
        <v>44050</v>
      </c>
      <c r="C719" t="s">
        <v>31</v>
      </c>
      <c r="D719" t="s">
        <v>46</v>
      </c>
      <c r="E719" t="s">
        <v>47</v>
      </c>
      <c r="F719" t="s">
        <v>139</v>
      </c>
      <c r="G719" t="s">
        <v>143</v>
      </c>
      <c r="H719">
        <v>45</v>
      </c>
      <c r="I719">
        <v>850</v>
      </c>
      <c r="J719">
        <v>38250</v>
      </c>
      <c r="K719" t="s">
        <v>16</v>
      </c>
      <c r="L719" t="s">
        <v>157</v>
      </c>
      <c r="M719" t="s">
        <v>146</v>
      </c>
      <c r="N719">
        <v>8</v>
      </c>
      <c r="O719">
        <v>2020</v>
      </c>
    </row>
    <row r="720" spans="1:15" x14ac:dyDescent="0.3">
      <c r="A720" t="s">
        <v>12</v>
      </c>
      <c r="B720" s="1">
        <v>44051</v>
      </c>
      <c r="C720" t="s">
        <v>31</v>
      </c>
      <c r="D720" t="s">
        <v>46</v>
      </c>
      <c r="E720" t="s">
        <v>47</v>
      </c>
      <c r="F720" t="s">
        <v>145</v>
      </c>
      <c r="G720" t="s">
        <v>140</v>
      </c>
      <c r="H720">
        <v>35</v>
      </c>
      <c r="I720">
        <v>850</v>
      </c>
      <c r="J720">
        <v>29750</v>
      </c>
      <c r="K720" t="s">
        <v>16</v>
      </c>
      <c r="L720" t="s">
        <v>157</v>
      </c>
      <c r="M720" t="s">
        <v>147</v>
      </c>
      <c r="N720">
        <v>8</v>
      </c>
      <c r="O720">
        <v>2020</v>
      </c>
    </row>
    <row r="721" spans="1:15" x14ac:dyDescent="0.3">
      <c r="A721" t="s">
        <v>12</v>
      </c>
      <c r="B721" s="1">
        <v>44052</v>
      </c>
      <c r="C721" t="s">
        <v>31</v>
      </c>
      <c r="D721" t="s">
        <v>46</v>
      </c>
      <c r="E721" t="s">
        <v>47</v>
      </c>
      <c r="F721" t="s">
        <v>145</v>
      </c>
      <c r="G721" t="s">
        <v>143</v>
      </c>
      <c r="H721">
        <v>40</v>
      </c>
      <c r="I721">
        <v>700</v>
      </c>
      <c r="J721">
        <v>28000</v>
      </c>
      <c r="K721" t="s">
        <v>16</v>
      </c>
      <c r="L721" t="s">
        <v>157</v>
      </c>
      <c r="M721" t="s">
        <v>149</v>
      </c>
      <c r="N721">
        <v>8</v>
      </c>
      <c r="O721">
        <v>2020</v>
      </c>
    </row>
    <row r="722" spans="1:15" x14ac:dyDescent="0.3">
      <c r="A722" t="s">
        <v>12</v>
      </c>
      <c r="B722" s="1">
        <v>44053</v>
      </c>
      <c r="C722" t="s">
        <v>48</v>
      </c>
      <c r="D722" t="s">
        <v>49</v>
      </c>
      <c r="E722" t="s">
        <v>50</v>
      </c>
      <c r="F722" t="s">
        <v>139</v>
      </c>
      <c r="G722" t="s">
        <v>148</v>
      </c>
      <c r="H722">
        <v>55.000000000000007</v>
      </c>
      <c r="I722">
        <v>750</v>
      </c>
      <c r="J722">
        <v>41250.000000000007</v>
      </c>
      <c r="K722" t="s">
        <v>16</v>
      </c>
      <c r="L722" t="s">
        <v>157</v>
      </c>
      <c r="M722" t="s">
        <v>150</v>
      </c>
      <c r="N722">
        <v>8</v>
      </c>
      <c r="O722">
        <v>2020</v>
      </c>
    </row>
    <row r="723" spans="1:15" x14ac:dyDescent="0.3">
      <c r="A723" t="s">
        <v>12</v>
      </c>
      <c r="B723" s="1">
        <v>44054</v>
      </c>
      <c r="C723" t="s">
        <v>48</v>
      </c>
      <c r="D723" t="s">
        <v>49</v>
      </c>
      <c r="E723" t="s">
        <v>50</v>
      </c>
      <c r="F723" t="s">
        <v>145</v>
      </c>
      <c r="G723" t="s">
        <v>148</v>
      </c>
      <c r="H723">
        <v>45</v>
      </c>
      <c r="I723">
        <v>850</v>
      </c>
      <c r="J723">
        <v>38250</v>
      </c>
      <c r="K723" t="s">
        <v>16</v>
      </c>
      <c r="L723" t="s">
        <v>157</v>
      </c>
      <c r="M723" t="s">
        <v>151</v>
      </c>
      <c r="N723">
        <v>8</v>
      </c>
      <c r="O723">
        <v>2020</v>
      </c>
    </row>
    <row r="724" spans="1:15" x14ac:dyDescent="0.3">
      <c r="A724" t="s">
        <v>12</v>
      </c>
      <c r="B724" s="1">
        <v>44055</v>
      </c>
      <c r="C724" t="s">
        <v>48</v>
      </c>
      <c r="D724" t="s">
        <v>49</v>
      </c>
      <c r="E724" t="s">
        <v>50</v>
      </c>
      <c r="F724" t="s">
        <v>139</v>
      </c>
      <c r="G724" t="s">
        <v>140</v>
      </c>
      <c r="H724">
        <v>45</v>
      </c>
      <c r="I724">
        <v>1100</v>
      </c>
      <c r="J724">
        <v>49500</v>
      </c>
      <c r="K724" t="s">
        <v>16</v>
      </c>
      <c r="L724" t="s">
        <v>157</v>
      </c>
      <c r="M724" t="s">
        <v>142</v>
      </c>
      <c r="N724">
        <v>8</v>
      </c>
      <c r="O724">
        <v>2020</v>
      </c>
    </row>
    <row r="725" spans="1:15" x14ac:dyDescent="0.3">
      <c r="A725" t="s">
        <v>12</v>
      </c>
      <c r="B725" s="1">
        <v>44056</v>
      </c>
      <c r="C725" t="s">
        <v>48</v>
      </c>
      <c r="D725" t="s">
        <v>49</v>
      </c>
      <c r="E725" t="s">
        <v>50</v>
      </c>
      <c r="F725" t="s">
        <v>139</v>
      </c>
      <c r="G725" t="s">
        <v>143</v>
      </c>
      <c r="H725">
        <v>45</v>
      </c>
      <c r="I725">
        <v>750</v>
      </c>
      <c r="J725">
        <v>33750</v>
      </c>
      <c r="K725" t="s">
        <v>16</v>
      </c>
      <c r="L725" t="s">
        <v>157</v>
      </c>
      <c r="M725" t="s">
        <v>144</v>
      </c>
      <c r="N725">
        <v>8</v>
      </c>
      <c r="O725">
        <v>2020</v>
      </c>
    </row>
    <row r="726" spans="1:15" x14ac:dyDescent="0.3">
      <c r="A726" t="s">
        <v>12</v>
      </c>
      <c r="B726" s="1">
        <v>44057</v>
      </c>
      <c r="C726" t="s">
        <v>48</v>
      </c>
      <c r="D726" t="s">
        <v>49</v>
      </c>
      <c r="E726" t="s">
        <v>50</v>
      </c>
      <c r="F726" t="s">
        <v>145</v>
      </c>
      <c r="G726" t="s">
        <v>140</v>
      </c>
      <c r="H726">
        <v>35</v>
      </c>
      <c r="I726">
        <v>800</v>
      </c>
      <c r="J726">
        <v>28000</v>
      </c>
      <c r="K726" t="s">
        <v>16</v>
      </c>
      <c r="L726" t="s">
        <v>157</v>
      </c>
      <c r="M726" t="s">
        <v>146</v>
      </c>
      <c r="N726">
        <v>8</v>
      </c>
      <c r="O726">
        <v>2020</v>
      </c>
    </row>
    <row r="727" spans="1:15" x14ac:dyDescent="0.3">
      <c r="A727" t="s">
        <v>30</v>
      </c>
      <c r="B727" s="1">
        <v>44058</v>
      </c>
      <c r="C727" t="s">
        <v>48</v>
      </c>
      <c r="D727" t="s">
        <v>49</v>
      </c>
      <c r="E727" t="s">
        <v>50</v>
      </c>
      <c r="F727" t="s">
        <v>145</v>
      </c>
      <c r="G727" t="s">
        <v>143</v>
      </c>
      <c r="H727">
        <v>40</v>
      </c>
      <c r="I727">
        <v>675</v>
      </c>
      <c r="J727">
        <v>27000</v>
      </c>
      <c r="K727" t="s">
        <v>16</v>
      </c>
      <c r="L727" t="s">
        <v>157</v>
      </c>
      <c r="M727" t="s">
        <v>147</v>
      </c>
      <c r="N727">
        <v>8</v>
      </c>
      <c r="O727">
        <v>2020</v>
      </c>
    </row>
    <row r="728" spans="1:15" x14ac:dyDescent="0.3">
      <c r="A728" t="s">
        <v>12</v>
      </c>
      <c r="B728" s="1">
        <v>44059</v>
      </c>
      <c r="C728" t="s">
        <v>48</v>
      </c>
      <c r="D728" t="s">
        <v>49</v>
      </c>
      <c r="E728" t="s">
        <v>50</v>
      </c>
      <c r="F728" t="s">
        <v>139</v>
      </c>
      <c r="G728" t="s">
        <v>148</v>
      </c>
      <c r="H728">
        <v>55.000000000000007</v>
      </c>
      <c r="I728">
        <v>750</v>
      </c>
      <c r="J728">
        <v>41250.000000000007</v>
      </c>
      <c r="K728" t="s">
        <v>16</v>
      </c>
      <c r="L728" t="s">
        <v>157</v>
      </c>
      <c r="M728" t="s">
        <v>149</v>
      </c>
      <c r="N728">
        <v>8</v>
      </c>
      <c r="O728">
        <v>2020</v>
      </c>
    </row>
    <row r="729" spans="1:15" x14ac:dyDescent="0.3">
      <c r="A729" t="s">
        <v>12</v>
      </c>
      <c r="B729" s="1">
        <v>44060</v>
      </c>
      <c r="C729" t="s">
        <v>48</v>
      </c>
      <c r="D729" t="s">
        <v>49</v>
      </c>
      <c r="E729" t="s">
        <v>50</v>
      </c>
      <c r="F729" t="s">
        <v>145</v>
      </c>
      <c r="G729" t="s">
        <v>148</v>
      </c>
      <c r="H729">
        <v>45</v>
      </c>
      <c r="I729">
        <v>850</v>
      </c>
      <c r="J729">
        <v>38250</v>
      </c>
      <c r="K729" t="s">
        <v>16</v>
      </c>
      <c r="L729" t="s">
        <v>157</v>
      </c>
      <c r="M729" t="s">
        <v>150</v>
      </c>
      <c r="N729">
        <v>8</v>
      </c>
      <c r="O729">
        <v>2020</v>
      </c>
    </row>
    <row r="730" spans="1:15" x14ac:dyDescent="0.3">
      <c r="A730" t="s">
        <v>12</v>
      </c>
      <c r="B730" s="1">
        <v>44061</v>
      </c>
      <c r="C730" t="s">
        <v>48</v>
      </c>
      <c r="D730" t="s">
        <v>49</v>
      </c>
      <c r="E730" t="s">
        <v>50</v>
      </c>
      <c r="F730" t="s">
        <v>139</v>
      </c>
      <c r="G730" t="s">
        <v>140</v>
      </c>
      <c r="H730">
        <v>45</v>
      </c>
      <c r="I730">
        <v>1070</v>
      </c>
      <c r="J730">
        <v>48150</v>
      </c>
      <c r="K730" t="s">
        <v>16</v>
      </c>
      <c r="L730" t="s">
        <v>157</v>
      </c>
      <c r="M730" t="s">
        <v>151</v>
      </c>
      <c r="N730">
        <v>8</v>
      </c>
      <c r="O730">
        <v>2020</v>
      </c>
    </row>
    <row r="731" spans="1:15" x14ac:dyDescent="0.3">
      <c r="A731" t="s">
        <v>12</v>
      </c>
      <c r="B731" s="1">
        <v>44062</v>
      </c>
      <c r="C731" t="s">
        <v>48</v>
      </c>
      <c r="D731" t="s">
        <v>49</v>
      </c>
      <c r="E731" t="s">
        <v>50</v>
      </c>
      <c r="F731" t="s">
        <v>139</v>
      </c>
      <c r="G731" t="s">
        <v>143</v>
      </c>
      <c r="H731">
        <v>45</v>
      </c>
      <c r="I731">
        <v>750</v>
      </c>
      <c r="J731">
        <v>33750</v>
      </c>
      <c r="K731" t="s">
        <v>16</v>
      </c>
      <c r="L731" t="s">
        <v>157</v>
      </c>
      <c r="M731" t="s">
        <v>142</v>
      </c>
      <c r="N731">
        <v>8</v>
      </c>
      <c r="O731">
        <v>2020</v>
      </c>
    </row>
    <row r="732" spans="1:15" x14ac:dyDescent="0.3">
      <c r="A732" t="s">
        <v>12</v>
      </c>
      <c r="B732" s="1">
        <v>44063</v>
      </c>
      <c r="C732" t="s">
        <v>48</v>
      </c>
      <c r="D732" t="s">
        <v>49</v>
      </c>
      <c r="E732" t="s">
        <v>50</v>
      </c>
      <c r="F732" t="s">
        <v>145</v>
      </c>
      <c r="G732" t="s">
        <v>140</v>
      </c>
      <c r="H732">
        <v>35</v>
      </c>
      <c r="I732">
        <v>775</v>
      </c>
      <c r="J732">
        <v>27125</v>
      </c>
      <c r="K732" t="s">
        <v>16</v>
      </c>
      <c r="L732" t="s">
        <v>157</v>
      </c>
      <c r="M732" t="s">
        <v>144</v>
      </c>
      <c r="N732">
        <v>8</v>
      </c>
      <c r="O732">
        <v>2020</v>
      </c>
    </row>
    <row r="733" spans="1:15" x14ac:dyDescent="0.3">
      <c r="A733" t="s">
        <v>12</v>
      </c>
      <c r="B733" s="1">
        <v>44064</v>
      </c>
      <c r="C733" t="s">
        <v>48</v>
      </c>
      <c r="D733" t="s">
        <v>49</v>
      </c>
      <c r="E733" t="s">
        <v>50</v>
      </c>
      <c r="F733" t="s">
        <v>145</v>
      </c>
      <c r="G733" t="s">
        <v>143</v>
      </c>
      <c r="H733">
        <v>40</v>
      </c>
      <c r="I733">
        <v>625</v>
      </c>
      <c r="J733">
        <v>25000</v>
      </c>
      <c r="K733" t="s">
        <v>16</v>
      </c>
      <c r="L733" t="s">
        <v>157</v>
      </c>
      <c r="M733" t="s">
        <v>146</v>
      </c>
      <c r="N733">
        <v>8</v>
      </c>
      <c r="O733">
        <v>2020</v>
      </c>
    </row>
    <row r="734" spans="1:15" x14ac:dyDescent="0.3">
      <c r="A734" t="s">
        <v>12</v>
      </c>
      <c r="B734" s="1">
        <v>44065</v>
      </c>
      <c r="C734" t="s">
        <v>48</v>
      </c>
      <c r="D734" t="s">
        <v>49</v>
      </c>
      <c r="E734" t="s">
        <v>50</v>
      </c>
      <c r="F734" t="s">
        <v>139</v>
      </c>
      <c r="G734" t="s">
        <v>148</v>
      </c>
      <c r="H734">
        <v>55.000000000000007</v>
      </c>
      <c r="I734">
        <v>675</v>
      </c>
      <c r="J734">
        <v>37125.000000000007</v>
      </c>
      <c r="K734" t="s">
        <v>16</v>
      </c>
      <c r="L734" t="s">
        <v>157</v>
      </c>
      <c r="M734" t="s">
        <v>147</v>
      </c>
      <c r="N734">
        <v>8</v>
      </c>
      <c r="O734">
        <v>2020</v>
      </c>
    </row>
    <row r="735" spans="1:15" x14ac:dyDescent="0.3">
      <c r="A735" t="s">
        <v>12</v>
      </c>
      <c r="B735" s="1">
        <v>44066</v>
      </c>
      <c r="C735" t="s">
        <v>48</v>
      </c>
      <c r="D735" t="s">
        <v>49</v>
      </c>
      <c r="E735" t="s">
        <v>50</v>
      </c>
      <c r="F735" t="s">
        <v>145</v>
      </c>
      <c r="G735" t="s">
        <v>148</v>
      </c>
      <c r="H735">
        <v>45</v>
      </c>
      <c r="I735">
        <v>775</v>
      </c>
      <c r="J735">
        <v>34875</v>
      </c>
      <c r="K735" t="s">
        <v>16</v>
      </c>
      <c r="L735" t="s">
        <v>157</v>
      </c>
      <c r="M735" t="s">
        <v>149</v>
      </c>
      <c r="N735">
        <v>8</v>
      </c>
      <c r="O735">
        <v>2020</v>
      </c>
    </row>
    <row r="736" spans="1:15" x14ac:dyDescent="0.3">
      <c r="A736" t="s">
        <v>12</v>
      </c>
      <c r="B736" s="1">
        <v>43945</v>
      </c>
      <c r="C736" t="s">
        <v>48</v>
      </c>
      <c r="D736" t="s">
        <v>49</v>
      </c>
      <c r="E736" t="s">
        <v>50</v>
      </c>
      <c r="F736" t="s">
        <v>139</v>
      </c>
      <c r="G736" t="s">
        <v>140</v>
      </c>
      <c r="H736">
        <v>45</v>
      </c>
      <c r="I736">
        <v>1025</v>
      </c>
      <c r="J736">
        <v>46125</v>
      </c>
      <c r="K736" t="s">
        <v>16</v>
      </c>
      <c r="L736" t="s">
        <v>154</v>
      </c>
      <c r="M736" t="s">
        <v>146</v>
      </c>
      <c r="N736">
        <v>4</v>
      </c>
      <c r="O736">
        <v>2020</v>
      </c>
    </row>
    <row r="737" spans="1:15" x14ac:dyDescent="0.3">
      <c r="A737" t="s">
        <v>12</v>
      </c>
      <c r="B737" s="1">
        <v>43945</v>
      </c>
      <c r="C737" t="s">
        <v>48</v>
      </c>
      <c r="D737" t="s">
        <v>49</v>
      </c>
      <c r="E737" t="s">
        <v>50</v>
      </c>
      <c r="F737" t="s">
        <v>139</v>
      </c>
      <c r="G737" t="s">
        <v>143</v>
      </c>
      <c r="H737">
        <v>45</v>
      </c>
      <c r="I737">
        <v>725</v>
      </c>
      <c r="J737">
        <v>32625</v>
      </c>
      <c r="K737" t="s">
        <v>16</v>
      </c>
      <c r="L737" t="s">
        <v>154</v>
      </c>
      <c r="M737" t="s">
        <v>146</v>
      </c>
      <c r="N737">
        <v>4</v>
      </c>
      <c r="O737">
        <v>2020</v>
      </c>
    </row>
    <row r="738" spans="1:15" x14ac:dyDescent="0.3">
      <c r="A738" t="s">
        <v>30</v>
      </c>
      <c r="B738" s="1">
        <v>43945</v>
      </c>
      <c r="C738" t="s">
        <v>48</v>
      </c>
      <c r="D738" t="s">
        <v>49</v>
      </c>
      <c r="E738" t="s">
        <v>50</v>
      </c>
      <c r="F738" t="s">
        <v>145</v>
      </c>
      <c r="G738" t="s">
        <v>140</v>
      </c>
      <c r="H738">
        <v>35</v>
      </c>
      <c r="I738">
        <v>725</v>
      </c>
      <c r="J738">
        <v>25375</v>
      </c>
      <c r="K738" t="s">
        <v>16</v>
      </c>
      <c r="L738" t="s">
        <v>154</v>
      </c>
      <c r="M738" t="s">
        <v>146</v>
      </c>
      <c r="N738">
        <v>4</v>
      </c>
      <c r="O738">
        <v>2020</v>
      </c>
    </row>
    <row r="739" spans="1:15" x14ac:dyDescent="0.3">
      <c r="A739" t="s">
        <v>30</v>
      </c>
      <c r="B739" s="1">
        <v>43945</v>
      </c>
      <c r="C739" t="s">
        <v>48</v>
      </c>
      <c r="D739" t="s">
        <v>49</v>
      </c>
      <c r="E739" t="s">
        <v>50</v>
      </c>
      <c r="F739" t="s">
        <v>145</v>
      </c>
      <c r="G739" t="s">
        <v>143</v>
      </c>
      <c r="H739">
        <v>40</v>
      </c>
      <c r="I739">
        <v>650</v>
      </c>
      <c r="J739">
        <v>26000</v>
      </c>
      <c r="K739" t="s">
        <v>16</v>
      </c>
      <c r="L739" t="s">
        <v>154</v>
      </c>
      <c r="M739" t="s">
        <v>146</v>
      </c>
      <c r="N739">
        <v>4</v>
      </c>
      <c r="O739">
        <v>2020</v>
      </c>
    </row>
    <row r="740" spans="1:15" x14ac:dyDescent="0.3">
      <c r="A740" t="s">
        <v>30</v>
      </c>
      <c r="B740" s="1">
        <v>43945</v>
      </c>
      <c r="C740" t="s">
        <v>48</v>
      </c>
      <c r="D740" t="s">
        <v>49</v>
      </c>
      <c r="E740" t="s">
        <v>50</v>
      </c>
      <c r="F740" t="s">
        <v>139</v>
      </c>
      <c r="G740" t="s">
        <v>148</v>
      </c>
      <c r="H740">
        <v>55.000000000000007</v>
      </c>
      <c r="I740">
        <v>675</v>
      </c>
      <c r="J740">
        <v>37125.000000000007</v>
      </c>
      <c r="K740" t="s">
        <v>16</v>
      </c>
      <c r="L740" t="s">
        <v>154</v>
      </c>
      <c r="M740" t="s">
        <v>146</v>
      </c>
      <c r="N740">
        <v>4</v>
      </c>
      <c r="O740">
        <v>2020</v>
      </c>
    </row>
    <row r="741" spans="1:15" x14ac:dyDescent="0.3">
      <c r="A741" t="s">
        <v>30</v>
      </c>
      <c r="B741" s="1">
        <v>43945</v>
      </c>
      <c r="C741" t="s">
        <v>48</v>
      </c>
      <c r="D741" t="s">
        <v>49</v>
      </c>
      <c r="E741" t="s">
        <v>50</v>
      </c>
      <c r="F741" t="s">
        <v>145</v>
      </c>
      <c r="G741" t="s">
        <v>148</v>
      </c>
      <c r="H741">
        <v>45</v>
      </c>
      <c r="I741">
        <v>800</v>
      </c>
      <c r="J741">
        <v>36000</v>
      </c>
      <c r="K741" t="s">
        <v>16</v>
      </c>
      <c r="L741" t="s">
        <v>154</v>
      </c>
      <c r="M741" t="s">
        <v>146</v>
      </c>
      <c r="N741">
        <v>4</v>
      </c>
      <c r="O741">
        <v>2020</v>
      </c>
    </row>
    <row r="742" spans="1:15" x14ac:dyDescent="0.3">
      <c r="A742" t="s">
        <v>30</v>
      </c>
      <c r="B742" s="1">
        <v>43945</v>
      </c>
      <c r="C742" t="s">
        <v>48</v>
      </c>
      <c r="D742" t="s">
        <v>49</v>
      </c>
      <c r="E742" t="s">
        <v>50</v>
      </c>
      <c r="F742" t="s">
        <v>139</v>
      </c>
      <c r="G742" t="s">
        <v>140</v>
      </c>
      <c r="H742">
        <v>55.000000000000007</v>
      </c>
      <c r="I742">
        <v>1070</v>
      </c>
      <c r="J742">
        <v>58850.000000000007</v>
      </c>
      <c r="K742" t="s">
        <v>16</v>
      </c>
      <c r="L742" t="s">
        <v>154</v>
      </c>
      <c r="M742" t="s">
        <v>146</v>
      </c>
      <c r="N742">
        <v>4</v>
      </c>
      <c r="O742">
        <v>2020</v>
      </c>
    </row>
    <row r="743" spans="1:15" x14ac:dyDescent="0.3">
      <c r="A743" t="s">
        <v>30</v>
      </c>
      <c r="B743" s="1">
        <v>43945</v>
      </c>
      <c r="C743" t="s">
        <v>48</v>
      </c>
      <c r="D743" t="s">
        <v>49</v>
      </c>
      <c r="E743" t="s">
        <v>50</v>
      </c>
      <c r="F743" t="s">
        <v>139</v>
      </c>
      <c r="G743" t="s">
        <v>143</v>
      </c>
      <c r="H743">
        <v>55.000000000000007</v>
      </c>
      <c r="I743">
        <v>775</v>
      </c>
      <c r="J743">
        <v>42625.000000000007</v>
      </c>
      <c r="K743" t="s">
        <v>16</v>
      </c>
      <c r="L743" t="s">
        <v>154</v>
      </c>
      <c r="M743" t="s">
        <v>146</v>
      </c>
      <c r="N743">
        <v>4</v>
      </c>
      <c r="O743">
        <v>2020</v>
      </c>
    </row>
    <row r="744" spans="1:15" x14ac:dyDescent="0.3">
      <c r="A744" t="s">
        <v>30</v>
      </c>
      <c r="B744" s="1">
        <v>43945</v>
      </c>
      <c r="C744" t="s">
        <v>48</v>
      </c>
      <c r="D744" t="s">
        <v>49</v>
      </c>
      <c r="E744" t="s">
        <v>50</v>
      </c>
      <c r="F744" t="s">
        <v>145</v>
      </c>
      <c r="G744" t="s">
        <v>140</v>
      </c>
      <c r="H744">
        <v>50</v>
      </c>
      <c r="I744">
        <v>750</v>
      </c>
      <c r="J744">
        <v>37500</v>
      </c>
      <c r="K744" t="s">
        <v>16</v>
      </c>
      <c r="L744" t="s">
        <v>154</v>
      </c>
      <c r="M744" t="s">
        <v>146</v>
      </c>
      <c r="N744">
        <v>4</v>
      </c>
      <c r="O744">
        <v>2020</v>
      </c>
    </row>
    <row r="745" spans="1:15" x14ac:dyDescent="0.3">
      <c r="A745" t="s">
        <v>30</v>
      </c>
      <c r="B745" s="1">
        <v>43945</v>
      </c>
      <c r="C745" t="s">
        <v>48</v>
      </c>
      <c r="D745" t="s">
        <v>49</v>
      </c>
      <c r="E745" t="s">
        <v>50</v>
      </c>
      <c r="F745" t="s">
        <v>145</v>
      </c>
      <c r="G745" t="s">
        <v>143</v>
      </c>
      <c r="H745">
        <v>50</v>
      </c>
      <c r="I745">
        <v>700</v>
      </c>
      <c r="J745">
        <v>35000</v>
      </c>
      <c r="K745" t="s">
        <v>16</v>
      </c>
      <c r="L745" t="s">
        <v>154</v>
      </c>
      <c r="M745" t="s">
        <v>146</v>
      </c>
      <c r="N745">
        <v>4</v>
      </c>
      <c r="O745">
        <v>2020</v>
      </c>
    </row>
    <row r="746" spans="1:15" x14ac:dyDescent="0.3">
      <c r="A746" t="s">
        <v>30</v>
      </c>
      <c r="B746" s="1">
        <v>43945</v>
      </c>
      <c r="C746" t="s">
        <v>48</v>
      </c>
      <c r="D746" t="s">
        <v>49</v>
      </c>
      <c r="E746" t="s">
        <v>50</v>
      </c>
      <c r="F746" t="s">
        <v>139</v>
      </c>
      <c r="G746" t="s">
        <v>148</v>
      </c>
      <c r="H746">
        <v>60</v>
      </c>
      <c r="I746">
        <v>725</v>
      </c>
      <c r="J746">
        <v>43500</v>
      </c>
      <c r="K746" t="s">
        <v>16</v>
      </c>
      <c r="L746" t="s">
        <v>154</v>
      </c>
      <c r="M746" t="s">
        <v>146</v>
      </c>
      <c r="N746">
        <v>4</v>
      </c>
      <c r="O746">
        <v>2020</v>
      </c>
    </row>
    <row r="747" spans="1:15" x14ac:dyDescent="0.3">
      <c r="A747" t="s">
        <v>30</v>
      </c>
      <c r="B747" s="1">
        <v>43945</v>
      </c>
      <c r="C747" t="s">
        <v>48</v>
      </c>
      <c r="D747" t="s">
        <v>49</v>
      </c>
      <c r="E747" t="s">
        <v>50</v>
      </c>
      <c r="F747" t="s">
        <v>145</v>
      </c>
      <c r="G747" t="s">
        <v>148</v>
      </c>
      <c r="H747">
        <v>65</v>
      </c>
      <c r="I747">
        <v>825</v>
      </c>
      <c r="J747">
        <v>53625</v>
      </c>
      <c r="K747" t="s">
        <v>16</v>
      </c>
      <c r="L747" t="s">
        <v>154</v>
      </c>
      <c r="M747" t="s">
        <v>146</v>
      </c>
      <c r="N747">
        <v>4</v>
      </c>
      <c r="O747">
        <v>2020</v>
      </c>
    </row>
    <row r="748" spans="1:15" x14ac:dyDescent="0.3">
      <c r="A748" t="s">
        <v>30</v>
      </c>
      <c r="B748" s="1">
        <v>43945</v>
      </c>
      <c r="C748" t="s">
        <v>48</v>
      </c>
      <c r="D748" t="s">
        <v>49</v>
      </c>
      <c r="E748" t="s">
        <v>50</v>
      </c>
      <c r="F748" t="s">
        <v>139</v>
      </c>
      <c r="G748" t="s">
        <v>140</v>
      </c>
      <c r="H748">
        <v>60</v>
      </c>
      <c r="I748">
        <v>1075</v>
      </c>
      <c r="J748">
        <v>64500</v>
      </c>
      <c r="K748" t="s">
        <v>16</v>
      </c>
      <c r="L748" t="s">
        <v>154</v>
      </c>
      <c r="M748" t="s">
        <v>146</v>
      </c>
      <c r="N748">
        <v>4</v>
      </c>
      <c r="O748">
        <v>2020</v>
      </c>
    </row>
    <row r="749" spans="1:15" x14ac:dyDescent="0.3">
      <c r="A749" t="s">
        <v>30</v>
      </c>
      <c r="B749" s="1">
        <v>43945</v>
      </c>
      <c r="C749" t="s">
        <v>48</v>
      </c>
      <c r="D749" t="s">
        <v>49</v>
      </c>
      <c r="E749" t="s">
        <v>50</v>
      </c>
      <c r="F749" t="s">
        <v>139</v>
      </c>
      <c r="G749" t="s">
        <v>143</v>
      </c>
      <c r="H749">
        <v>55.000000000000007</v>
      </c>
      <c r="I749">
        <v>825</v>
      </c>
      <c r="J749">
        <v>45375.000000000007</v>
      </c>
      <c r="K749" t="s">
        <v>16</v>
      </c>
      <c r="L749" t="s">
        <v>154</v>
      </c>
      <c r="M749" t="s">
        <v>146</v>
      </c>
      <c r="N749">
        <v>4</v>
      </c>
      <c r="O749">
        <v>2020</v>
      </c>
    </row>
    <row r="750" spans="1:15" x14ac:dyDescent="0.3">
      <c r="A750" t="s">
        <v>30</v>
      </c>
      <c r="B750" s="1">
        <v>44081</v>
      </c>
      <c r="C750" t="s">
        <v>48</v>
      </c>
      <c r="D750" t="s">
        <v>49</v>
      </c>
      <c r="E750" t="s">
        <v>50</v>
      </c>
      <c r="F750" t="s">
        <v>145</v>
      </c>
      <c r="G750" t="s">
        <v>140</v>
      </c>
      <c r="H750">
        <v>50</v>
      </c>
      <c r="I750">
        <v>800</v>
      </c>
      <c r="J750">
        <v>40000</v>
      </c>
      <c r="K750" t="s">
        <v>16</v>
      </c>
      <c r="L750" t="s">
        <v>158</v>
      </c>
      <c r="M750" t="s">
        <v>150</v>
      </c>
      <c r="N750">
        <v>9</v>
      </c>
      <c r="O750">
        <v>2020</v>
      </c>
    </row>
    <row r="751" spans="1:15" x14ac:dyDescent="0.3">
      <c r="A751" t="s">
        <v>30</v>
      </c>
      <c r="B751" s="1">
        <v>44082</v>
      </c>
      <c r="C751" t="s">
        <v>48</v>
      </c>
      <c r="D751" t="s">
        <v>49</v>
      </c>
      <c r="E751" t="s">
        <v>50</v>
      </c>
      <c r="F751" t="s">
        <v>145</v>
      </c>
      <c r="G751" t="s">
        <v>143</v>
      </c>
      <c r="H751">
        <v>50</v>
      </c>
      <c r="I751">
        <v>775</v>
      </c>
      <c r="J751">
        <v>38750</v>
      </c>
      <c r="K751" t="s">
        <v>16</v>
      </c>
      <c r="L751" t="s">
        <v>158</v>
      </c>
      <c r="M751" t="s">
        <v>151</v>
      </c>
      <c r="N751">
        <v>9</v>
      </c>
      <c r="O751">
        <v>2020</v>
      </c>
    </row>
    <row r="752" spans="1:15" x14ac:dyDescent="0.3">
      <c r="A752" t="s">
        <v>30</v>
      </c>
      <c r="B752" s="1">
        <v>44083</v>
      </c>
      <c r="C752" t="s">
        <v>48</v>
      </c>
      <c r="D752" t="s">
        <v>49</v>
      </c>
      <c r="E752" t="s">
        <v>50</v>
      </c>
      <c r="F752" t="s">
        <v>139</v>
      </c>
      <c r="G752" t="s">
        <v>148</v>
      </c>
      <c r="H752">
        <v>65</v>
      </c>
      <c r="I752">
        <v>775</v>
      </c>
      <c r="J752">
        <v>50375</v>
      </c>
      <c r="K752" t="s">
        <v>16</v>
      </c>
      <c r="L752" t="s">
        <v>158</v>
      </c>
      <c r="M752" t="s">
        <v>142</v>
      </c>
      <c r="N752">
        <v>9</v>
      </c>
      <c r="O752">
        <v>2020</v>
      </c>
    </row>
    <row r="753" spans="1:15" x14ac:dyDescent="0.3">
      <c r="A753" t="s">
        <v>30</v>
      </c>
      <c r="B753" s="1">
        <v>44084</v>
      </c>
      <c r="C753" t="s">
        <v>48</v>
      </c>
      <c r="D753" t="s">
        <v>49</v>
      </c>
      <c r="E753" t="s">
        <v>50</v>
      </c>
      <c r="F753" t="s">
        <v>145</v>
      </c>
      <c r="G753" t="s">
        <v>148</v>
      </c>
      <c r="H753">
        <v>70</v>
      </c>
      <c r="I753">
        <v>925</v>
      </c>
      <c r="J753">
        <v>64750</v>
      </c>
      <c r="K753" t="s">
        <v>16</v>
      </c>
      <c r="L753" t="s">
        <v>158</v>
      </c>
      <c r="M753" t="s">
        <v>144</v>
      </c>
      <c r="N753">
        <v>9</v>
      </c>
      <c r="O753">
        <v>2020</v>
      </c>
    </row>
    <row r="754" spans="1:15" x14ac:dyDescent="0.3">
      <c r="A754" t="s">
        <v>30</v>
      </c>
      <c r="B754" s="1">
        <v>44085</v>
      </c>
      <c r="C754" t="s">
        <v>48</v>
      </c>
      <c r="D754" t="s">
        <v>49</v>
      </c>
      <c r="E754" t="s">
        <v>50</v>
      </c>
      <c r="F754" t="s">
        <v>139</v>
      </c>
      <c r="G754" t="s">
        <v>140</v>
      </c>
      <c r="H754">
        <v>65</v>
      </c>
      <c r="I754">
        <v>1150</v>
      </c>
      <c r="J754">
        <v>74750</v>
      </c>
      <c r="K754" t="s">
        <v>16</v>
      </c>
      <c r="L754" t="s">
        <v>158</v>
      </c>
      <c r="M754" t="s">
        <v>146</v>
      </c>
      <c r="N754">
        <v>9</v>
      </c>
      <c r="O754">
        <v>2020</v>
      </c>
    </row>
    <row r="755" spans="1:15" x14ac:dyDescent="0.3">
      <c r="A755" t="s">
        <v>30</v>
      </c>
      <c r="B755" s="1">
        <v>44086</v>
      </c>
      <c r="C755" t="s">
        <v>48</v>
      </c>
      <c r="D755" t="s">
        <v>49</v>
      </c>
      <c r="E755" t="s">
        <v>50</v>
      </c>
      <c r="F755" t="s">
        <v>139</v>
      </c>
      <c r="G755" t="s">
        <v>143</v>
      </c>
      <c r="H755">
        <v>60.000000000000007</v>
      </c>
      <c r="I755">
        <v>900</v>
      </c>
      <c r="J755">
        <v>54000.000000000007</v>
      </c>
      <c r="K755" t="s">
        <v>16</v>
      </c>
      <c r="L755" t="s">
        <v>158</v>
      </c>
      <c r="M755" t="s">
        <v>147</v>
      </c>
      <c r="N755">
        <v>9</v>
      </c>
      <c r="O755">
        <v>2020</v>
      </c>
    </row>
    <row r="756" spans="1:15" x14ac:dyDescent="0.3">
      <c r="A756" t="s">
        <v>30</v>
      </c>
      <c r="B756" s="1">
        <v>44087</v>
      </c>
      <c r="C756" t="s">
        <v>48</v>
      </c>
      <c r="D756" t="s">
        <v>49</v>
      </c>
      <c r="E756" t="s">
        <v>50</v>
      </c>
      <c r="F756" t="s">
        <v>145</v>
      </c>
      <c r="G756" t="s">
        <v>140</v>
      </c>
      <c r="H756">
        <v>55.000000000000007</v>
      </c>
      <c r="I756">
        <v>825</v>
      </c>
      <c r="J756">
        <v>45375.000000000007</v>
      </c>
      <c r="K756" t="s">
        <v>16</v>
      </c>
      <c r="L756" t="s">
        <v>158</v>
      </c>
      <c r="M756" t="s">
        <v>149</v>
      </c>
      <c r="N756">
        <v>9</v>
      </c>
      <c r="O756">
        <v>2020</v>
      </c>
    </row>
    <row r="757" spans="1:15" x14ac:dyDescent="0.3">
      <c r="A757" t="s">
        <v>30</v>
      </c>
      <c r="B757" s="1">
        <v>44088</v>
      </c>
      <c r="C757" t="s">
        <v>48</v>
      </c>
      <c r="D757" t="s">
        <v>49</v>
      </c>
      <c r="E757" t="s">
        <v>50</v>
      </c>
      <c r="F757" t="s">
        <v>145</v>
      </c>
      <c r="G757" t="s">
        <v>143</v>
      </c>
      <c r="H757">
        <v>55.000000000000007</v>
      </c>
      <c r="I757">
        <v>775</v>
      </c>
      <c r="J757">
        <v>42625.000000000007</v>
      </c>
      <c r="K757" t="s">
        <v>16</v>
      </c>
      <c r="L757" t="s">
        <v>158</v>
      </c>
      <c r="M757" t="s">
        <v>150</v>
      </c>
      <c r="N757">
        <v>9</v>
      </c>
      <c r="O757">
        <v>2020</v>
      </c>
    </row>
    <row r="758" spans="1:15" x14ac:dyDescent="0.3">
      <c r="A758" t="s">
        <v>30</v>
      </c>
      <c r="B758" s="1">
        <v>44089</v>
      </c>
      <c r="C758" t="s">
        <v>48</v>
      </c>
      <c r="D758" t="s">
        <v>49</v>
      </c>
      <c r="E758" t="s">
        <v>50</v>
      </c>
      <c r="F758" t="s">
        <v>139</v>
      </c>
      <c r="G758" t="s">
        <v>148</v>
      </c>
      <c r="H758">
        <v>65</v>
      </c>
      <c r="I758">
        <v>800</v>
      </c>
      <c r="J758">
        <v>52000</v>
      </c>
      <c r="K758" t="s">
        <v>16</v>
      </c>
      <c r="L758" t="s">
        <v>158</v>
      </c>
      <c r="M758" t="s">
        <v>151</v>
      </c>
      <c r="N758">
        <v>9</v>
      </c>
      <c r="O758">
        <v>2020</v>
      </c>
    </row>
    <row r="759" spans="1:15" x14ac:dyDescent="0.3">
      <c r="A759" t="s">
        <v>30</v>
      </c>
      <c r="B759" s="1">
        <v>44090</v>
      </c>
      <c r="C759" t="s">
        <v>48</v>
      </c>
      <c r="D759" t="s">
        <v>49</v>
      </c>
      <c r="E759" t="s">
        <v>50</v>
      </c>
      <c r="F759" t="s">
        <v>145</v>
      </c>
      <c r="G759" t="s">
        <v>148</v>
      </c>
      <c r="H759">
        <v>70</v>
      </c>
      <c r="I759">
        <v>975</v>
      </c>
      <c r="J759">
        <v>68250</v>
      </c>
      <c r="K759" t="s">
        <v>16</v>
      </c>
      <c r="L759" t="s">
        <v>158</v>
      </c>
      <c r="M759" t="s">
        <v>142</v>
      </c>
      <c r="N759">
        <v>9</v>
      </c>
      <c r="O759">
        <v>2020</v>
      </c>
    </row>
    <row r="760" spans="1:15" x14ac:dyDescent="0.3">
      <c r="A760" t="s">
        <v>30</v>
      </c>
      <c r="B760" s="1">
        <v>44091</v>
      </c>
      <c r="C760" t="s">
        <v>48</v>
      </c>
      <c r="D760" t="s">
        <v>49</v>
      </c>
      <c r="E760" t="s">
        <v>50</v>
      </c>
      <c r="F760" t="s">
        <v>139</v>
      </c>
      <c r="G760" t="s">
        <v>140</v>
      </c>
      <c r="H760">
        <v>65</v>
      </c>
      <c r="I760">
        <v>1125</v>
      </c>
      <c r="J760">
        <v>73125</v>
      </c>
      <c r="K760" t="s">
        <v>16</v>
      </c>
      <c r="L760" t="s">
        <v>158</v>
      </c>
      <c r="M760" t="s">
        <v>144</v>
      </c>
      <c r="N760">
        <v>9</v>
      </c>
      <c r="O760">
        <v>2020</v>
      </c>
    </row>
    <row r="761" spans="1:15" x14ac:dyDescent="0.3">
      <c r="A761" t="s">
        <v>30</v>
      </c>
      <c r="B761" s="1">
        <v>44092</v>
      </c>
      <c r="C761" t="s">
        <v>48</v>
      </c>
      <c r="D761" t="s">
        <v>49</v>
      </c>
      <c r="E761" t="s">
        <v>50</v>
      </c>
      <c r="F761" t="s">
        <v>139</v>
      </c>
      <c r="G761" t="s">
        <v>143</v>
      </c>
      <c r="H761">
        <v>60.000000000000007</v>
      </c>
      <c r="I761">
        <v>900</v>
      </c>
      <c r="J761">
        <v>54000.000000000007</v>
      </c>
      <c r="K761" t="s">
        <v>16</v>
      </c>
      <c r="L761" t="s">
        <v>158</v>
      </c>
      <c r="M761" t="s">
        <v>146</v>
      </c>
      <c r="N761">
        <v>9</v>
      </c>
      <c r="O761">
        <v>2020</v>
      </c>
    </row>
    <row r="762" spans="1:15" x14ac:dyDescent="0.3">
      <c r="A762" t="s">
        <v>30</v>
      </c>
      <c r="B762" s="1">
        <v>44093</v>
      </c>
      <c r="C762" t="s">
        <v>48</v>
      </c>
      <c r="D762" t="s">
        <v>49</v>
      </c>
      <c r="E762" t="s">
        <v>50</v>
      </c>
      <c r="F762" t="s">
        <v>145</v>
      </c>
      <c r="G762" t="s">
        <v>140</v>
      </c>
      <c r="H762">
        <v>55.000000000000007</v>
      </c>
      <c r="I762">
        <v>825</v>
      </c>
      <c r="J762">
        <v>45375.000000000007</v>
      </c>
      <c r="K762" t="s">
        <v>16</v>
      </c>
      <c r="L762" t="s">
        <v>158</v>
      </c>
      <c r="M762" t="s">
        <v>147</v>
      </c>
      <c r="N762">
        <v>9</v>
      </c>
      <c r="O762">
        <v>2020</v>
      </c>
    </row>
    <row r="763" spans="1:15" x14ac:dyDescent="0.3">
      <c r="A763" t="s">
        <v>12</v>
      </c>
      <c r="B763" s="1">
        <v>44094</v>
      </c>
      <c r="C763" t="s">
        <v>48</v>
      </c>
      <c r="D763" t="s">
        <v>49</v>
      </c>
      <c r="E763" t="s">
        <v>50</v>
      </c>
      <c r="F763" t="s">
        <v>145</v>
      </c>
      <c r="G763" t="s">
        <v>143</v>
      </c>
      <c r="H763">
        <v>45</v>
      </c>
      <c r="I763">
        <v>775</v>
      </c>
      <c r="J763">
        <v>34875</v>
      </c>
      <c r="K763" t="s">
        <v>16</v>
      </c>
      <c r="L763" t="s">
        <v>158</v>
      </c>
      <c r="M763" t="s">
        <v>149</v>
      </c>
      <c r="N763">
        <v>9</v>
      </c>
      <c r="O763">
        <v>2020</v>
      </c>
    </row>
    <row r="764" spans="1:15" x14ac:dyDescent="0.3">
      <c r="A764" t="s">
        <v>12</v>
      </c>
      <c r="B764" s="1">
        <v>44095</v>
      </c>
      <c r="C764" t="s">
        <v>48</v>
      </c>
      <c r="D764" t="s">
        <v>49</v>
      </c>
      <c r="E764" t="s">
        <v>50</v>
      </c>
      <c r="F764" t="s">
        <v>139</v>
      </c>
      <c r="G764" t="s">
        <v>148</v>
      </c>
      <c r="H764">
        <v>55.000000000000007</v>
      </c>
      <c r="I764">
        <v>750</v>
      </c>
      <c r="J764">
        <v>41250.000000000007</v>
      </c>
      <c r="K764" t="s">
        <v>16</v>
      </c>
      <c r="L764" t="s">
        <v>158</v>
      </c>
      <c r="M764" t="s">
        <v>150</v>
      </c>
      <c r="N764">
        <v>9</v>
      </c>
      <c r="O764">
        <v>2020</v>
      </c>
    </row>
    <row r="765" spans="1:15" x14ac:dyDescent="0.3">
      <c r="A765" t="s">
        <v>12</v>
      </c>
      <c r="B765" s="1">
        <v>44096</v>
      </c>
      <c r="C765" t="s">
        <v>48</v>
      </c>
      <c r="D765" t="s">
        <v>49</v>
      </c>
      <c r="E765" t="s">
        <v>50</v>
      </c>
      <c r="F765" t="s">
        <v>145</v>
      </c>
      <c r="G765" t="s">
        <v>148</v>
      </c>
      <c r="H765">
        <v>60.000000000000007</v>
      </c>
      <c r="I765">
        <v>925</v>
      </c>
      <c r="J765">
        <v>55500.000000000007</v>
      </c>
      <c r="K765" t="s">
        <v>16</v>
      </c>
      <c r="L765" t="s">
        <v>158</v>
      </c>
      <c r="M765" t="s">
        <v>151</v>
      </c>
      <c r="N765">
        <v>9</v>
      </c>
      <c r="O765">
        <v>2020</v>
      </c>
    </row>
    <row r="766" spans="1:15" x14ac:dyDescent="0.3">
      <c r="A766" t="s">
        <v>12</v>
      </c>
      <c r="B766" s="1">
        <v>44097</v>
      </c>
      <c r="C766" t="s">
        <v>48</v>
      </c>
      <c r="D766" t="s">
        <v>49</v>
      </c>
      <c r="E766" t="s">
        <v>50</v>
      </c>
      <c r="F766" t="s">
        <v>139</v>
      </c>
      <c r="G766" t="s">
        <v>140</v>
      </c>
      <c r="H766">
        <v>55.000000000000007</v>
      </c>
      <c r="I766">
        <v>1050</v>
      </c>
      <c r="J766">
        <v>57750.000000000007</v>
      </c>
      <c r="K766" t="s">
        <v>16</v>
      </c>
      <c r="L766" t="s">
        <v>158</v>
      </c>
      <c r="M766" t="s">
        <v>142</v>
      </c>
      <c r="N766">
        <v>9</v>
      </c>
      <c r="O766">
        <v>2020</v>
      </c>
    </row>
    <row r="767" spans="1:15" x14ac:dyDescent="0.3">
      <c r="A767" t="s">
        <v>12</v>
      </c>
      <c r="B767" s="1">
        <v>44098</v>
      </c>
      <c r="C767" t="s">
        <v>48</v>
      </c>
      <c r="D767" t="s">
        <v>49</v>
      </c>
      <c r="E767" t="s">
        <v>50</v>
      </c>
      <c r="F767" t="s">
        <v>139</v>
      </c>
      <c r="G767" t="s">
        <v>143</v>
      </c>
      <c r="H767">
        <v>50.000000000000014</v>
      </c>
      <c r="I767">
        <v>850</v>
      </c>
      <c r="J767">
        <v>42500.000000000015</v>
      </c>
      <c r="K767" t="s">
        <v>16</v>
      </c>
      <c r="L767" t="s">
        <v>158</v>
      </c>
      <c r="M767" t="s">
        <v>144</v>
      </c>
      <c r="N767">
        <v>9</v>
      </c>
      <c r="O767">
        <v>2020</v>
      </c>
    </row>
    <row r="768" spans="1:15" x14ac:dyDescent="0.3">
      <c r="A768" t="s">
        <v>26</v>
      </c>
      <c r="B768" s="1">
        <v>44099</v>
      </c>
      <c r="C768" t="s">
        <v>48</v>
      </c>
      <c r="D768" t="s">
        <v>49</v>
      </c>
      <c r="E768" t="s">
        <v>50</v>
      </c>
      <c r="F768" t="s">
        <v>145</v>
      </c>
      <c r="G768" t="s">
        <v>140</v>
      </c>
      <c r="H768">
        <v>45</v>
      </c>
      <c r="I768">
        <v>750</v>
      </c>
      <c r="J768">
        <v>33750</v>
      </c>
      <c r="K768" t="s">
        <v>16</v>
      </c>
      <c r="L768" t="s">
        <v>158</v>
      </c>
      <c r="M768" t="s">
        <v>146</v>
      </c>
      <c r="N768">
        <v>9</v>
      </c>
      <c r="O768">
        <v>2020</v>
      </c>
    </row>
    <row r="769" spans="1:15" x14ac:dyDescent="0.3">
      <c r="A769" t="s">
        <v>26</v>
      </c>
      <c r="B769" s="1">
        <v>44100</v>
      </c>
      <c r="C769" t="s">
        <v>48</v>
      </c>
      <c r="D769" t="s">
        <v>49</v>
      </c>
      <c r="E769" t="s">
        <v>50</v>
      </c>
      <c r="F769" t="s">
        <v>145</v>
      </c>
      <c r="G769" t="s">
        <v>143</v>
      </c>
      <c r="H769">
        <v>45</v>
      </c>
      <c r="I769">
        <v>725</v>
      </c>
      <c r="J769">
        <v>32625</v>
      </c>
      <c r="K769" t="s">
        <v>16</v>
      </c>
      <c r="L769" t="s">
        <v>158</v>
      </c>
      <c r="M769" t="s">
        <v>147</v>
      </c>
      <c r="N769">
        <v>9</v>
      </c>
      <c r="O769">
        <v>2020</v>
      </c>
    </row>
    <row r="770" spans="1:15" x14ac:dyDescent="0.3">
      <c r="A770" t="s">
        <v>26</v>
      </c>
      <c r="B770" s="1">
        <v>44101</v>
      </c>
      <c r="C770" t="s">
        <v>48</v>
      </c>
      <c r="D770" t="s">
        <v>49</v>
      </c>
      <c r="E770" t="s">
        <v>50</v>
      </c>
      <c r="F770" t="s">
        <v>139</v>
      </c>
      <c r="G770" t="s">
        <v>148</v>
      </c>
      <c r="H770">
        <v>55.000000000000007</v>
      </c>
      <c r="I770">
        <v>725</v>
      </c>
      <c r="J770">
        <v>39875.000000000007</v>
      </c>
      <c r="K770" t="s">
        <v>16</v>
      </c>
      <c r="L770" t="s">
        <v>158</v>
      </c>
      <c r="M770" t="s">
        <v>149</v>
      </c>
      <c r="N770">
        <v>9</v>
      </c>
      <c r="O770">
        <v>2020</v>
      </c>
    </row>
    <row r="771" spans="1:15" x14ac:dyDescent="0.3">
      <c r="A771" t="s">
        <v>26</v>
      </c>
      <c r="B771" s="1">
        <v>44102</v>
      </c>
      <c r="C771" t="s">
        <v>48</v>
      </c>
      <c r="D771" t="s">
        <v>49</v>
      </c>
      <c r="E771" t="s">
        <v>50</v>
      </c>
      <c r="F771" t="s">
        <v>145</v>
      </c>
      <c r="G771" t="s">
        <v>148</v>
      </c>
      <c r="H771">
        <v>60.000000000000007</v>
      </c>
      <c r="I771">
        <v>825</v>
      </c>
      <c r="J771">
        <v>49500.000000000007</v>
      </c>
      <c r="K771" t="s">
        <v>16</v>
      </c>
      <c r="L771" t="s">
        <v>158</v>
      </c>
      <c r="M771" t="s">
        <v>150</v>
      </c>
      <c r="N771">
        <v>9</v>
      </c>
      <c r="O771">
        <v>2020</v>
      </c>
    </row>
    <row r="772" spans="1:15" x14ac:dyDescent="0.3">
      <c r="A772" t="s">
        <v>26</v>
      </c>
      <c r="B772" s="1">
        <v>44103</v>
      </c>
      <c r="C772" t="s">
        <v>48</v>
      </c>
      <c r="D772" t="s">
        <v>49</v>
      </c>
      <c r="E772" t="s">
        <v>50</v>
      </c>
      <c r="F772" t="s">
        <v>139</v>
      </c>
      <c r="G772" t="s">
        <v>140</v>
      </c>
      <c r="H772">
        <v>60.000000000000007</v>
      </c>
      <c r="I772">
        <v>1000</v>
      </c>
      <c r="J772">
        <v>60000.000000000007</v>
      </c>
      <c r="K772" t="s">
        <v>16</v>
      </c>
      <c r="L772" t="s">
        <v>158</v>
      </c>
      <c r="M772" t="s">
        <v>151</v>
      </c>
      <c r="N772">
        <v>9</v>
      </c>
      <c r="O772">
        <v>2020</v>
      </c>
    </row>
    <row r="773" spans="1:15" x14ac:dyDescent="0.3">
      <c r="A773" t="s">
        <v>26</v>
      </c>
      <c r="B773" s="1">
        <v>44104</v>
      </c>
      <c r="C773" t="s">
        <v>48</v>
      </c>
      <c r="D773" t="s">
        <v>49</v>
      </c>
      <c r="E773" t="s">
        <v>50</v>
      </c>
      <c r="F773" t="s">
        <v>139</v>
      </c>
      <c r="G773" t="s">
        <v>143</v>
      </c>
      <c r="H773">
        <v>50.000000000000014</v>
      </c>
      <c r="I773">
        <v>825</v>
      </c>
      <c r="J773">
        <v>41250.000000000015</v>
      </c>
      <c r="K773" t="s">
        <v>16</v>
      </c>
      <c r="L773" t="s">
        <v>158</v>
      </c>
      <c r="M773" t="s">
        <v>142</v>
      </c>
      <c r="N773">
        <v>9</v>
      </c>
      <c r="O773">
        <v>2020</v>
      </c>
    </row>
    <row r="774" spans="1:15" x14ac:dyDescent="0.3">
      <c r="A774" t="s">
        <v>26</v>
      </c>
      <c r="B774" s="1">
        <v>44105</v>
      </c>
      <c r="C774" t="s">
        <v>48</v>
      </c>
      <c r="D774" t="s">
        <v>49</v>
      </c>
      <c r="E774" t="s">
        <v>50</v>
      </c>
      <c r="F774" t="s">
        <v>145</v>
      </c>
      <c r="G774" t="s">
        <v>140</v>
      </c>
      <c r="H774">
        <v>50.000000000000014</v>
      </c>
      <c r="I774">
        <v>725</v>
      </c>
      <c r="J774">
        <v>36250.000000000007</v>
      </c>
      <c r="K774" t="s">
        <v>16</v>
      </c>
      <c r="L774" t="s">
        <v>159</v>
      </c>
      <c r="M774" t="s">
        <v>144</v>
      </c>
      <c r="N774">
        <v>10</v>
      </c>
      <c r="O774">
        <v>2020</v>
      </c>
    </row>
    <row r="775" spans="1:15" x14ac:dyDescent="0.3">
      <c r="A775" t="s">
        <v>26</v>
      </c>
      <c r="B775" s="1">
        <v>44106</v>
      </c>
      <c r="C775" t="s">
        <v>48</v>
      </c>
      <c r="D775" t="s">
        <v>49</v>
      </c>
      <c r="E775" t="s">
        <v>50</v>
      </c>
      <c r="F775" t="s">
        <v>145</v>
      </c>
      <c r="G775" t="s">
        <v>143</v>
      </c>
      <c r="H775">
        <v>50.000000000000014</v>
      </c>
      <c r="I775">
        <v>700</v>
      </c>
      <c r="J775">
        <v>35000.000000000007</v>
      </c>
      <c r="K775" t="s">
        <v>16</v>
      </c>
      <c r="L775" t="s">
        <v>159</v>
      </c>
      <c r="M775" t="s">
        <v>146</v>
      </c>
      <c r="N775">
        <v>10</v>
      </c>
      <c r="O775">
        <v>2020</v>
      </c>
    </row>
    <row r="776" spans="1:15" x14ac:dyDescent="0.3">
      <c r="A776" t="s">
        <v>26</v>
      </c>
      <c r="B776" s="1">
        <v>44107</v>
      </c>
      <c r="C776" t="s">
        <v>48</v>
      </c>
      <c r="D776" t="s">
        <v>49</v>
      </c>
      <c r="E776" t="s">
        <v>50</v>
      </c>
      <c r="F776" t="s">
        <v>139</v>
      </c>
      <c r="G776" t="s">
        <v>148</v>
      </c>
      <c r="H776">
        <v>60.000000000000007</v>
      </c>
      <c r="I776">
        <v>700</v>
      </c>
      <c r="J776">
        <v>42000.000000000007</v>
      </c>
      <c r="K776" t="s">
        <v>16</v>
      </c>
      <c r="L776" t="s">
        <v>159</v>
      </c>
      <c r="M776" t="s">
        <v>147</v>
      </c>
      <c r="N776">
        <v>10</v>
      </c>
      <c r="O776">
        <v>2020</v>
      </c>
    </row>
    <row r="777" spans="1:15" x14ac:dyDescent="0.3">
      <c r="A777" t="s">
        <v>26</v>
      </c>
      <c r="B777" s="1">
        <v>44108</v>
      </c>
      <c r="C777" t="s">
        <v>48</v>
      </c>
      <c r="D777" t="s">
        <v>49</v>
      </c>
      <c r="E777" t="s">
        <v>50</v>
      </c>
      <c r="F777" t="s">
        <v>145</v>
      </c>
      <c r="G777" t="s">
        <v>148</v>
      </c>
      <c r="H777">
        <v>65</v>
      </c>
      <c r="I777">
        <v>825</v>
      </c>
      <c r="J777">
        <v>53625</v>
      </c>
      <c r="K777" t="s">
        <v>16</v>
      </c>
      <c r="L777" t="s">
        <v>159</v>
      </c>
      <c r="M777" t="s">
        <v>149</v>
      </c>
      <c r="N777">
        <v>10</v>
      </c>
      <c r="O777">
        <v>2020</v>
      </c>
    </row>
    <row r="778" spans="1:15" x14ac:dyDescent="0.3">
      <c r="A778" t="s">
        <v>26</v>
      </c>
      <c r="B778" s="1">
        <v>44109</v>
      </c>
      <c r="C778" t="s">
        <v>48</v>
      </c>
      <c r="D778" t="s">
        <v>49</v>
      </c>
      <c r="E778" t="s">
        <v>50</v>
      </c>
      <c r="F778" t="s">
        <v>139</v>
      </c>
      <c r="G778" t="s">
        <v>140</v>
      </c>
      <c r="H778">
        <v>60.000000000000007</v>
      </c>
      <c r="I778">
        <v>975</v>
      </c>
      <c r="J778">
        <v>58500.000000000007</v>
      </c>
      <c r="K778" t="s">
        <v>16</v>
      </c>
      <c r="L778" t="s">
        <v>159</v>
      </c>
      <c r="M778" t="s">
        <v>150</v>
      </c>
      <c r="N778">
        <v>10</v>
      </c>
      <c r="O778">
        <v>2020</v>
      </c>
    </row>
    <row r="779" spans="1:15" x14ac:dyDescent="0.3">
      <c r="A779" t="s">
        <v>26</v>
      </c>
      <c r="B779" s="1">
        <v>44110</v>
      </c>
      <c r="C779" t="s">
        <v>48</v>
      </c>
      <c r="D779" t="s">
        <v>49</v>
      </c>
      <c r="E779" t="s">
        <v>50</v>
      </c>
      <c r="F779" t="s">
        <v>139</v>
      </c>
      <c r="G779" t="s">
        <v>143</v>
      </c>
      <c r="H779">
        <v>50.000000000000014</v>
      </c>
      <c r="I779">
        <v>800</v>
      </c>
      <c r="J779">
        <v>40000.000000000015</v>
      </c>
      <c r="K779" t="s">
        <v>16</v>
      </c>
      <c r="L779" t="s">
        <v>159</v>
      </c>
      <c r="M779" t="s">
        <v>151</v>
      </c>
      <c r="N779">
        <v>10</v>
      </c>
      <c r="O779">
        <v>2020</v>
      </c>
    </row>
    <row r="780" spans="1:15" x14ac:dyDescent="0.3">
      <c r="A780" t="s">
        <v>26</v>
      </c>
      <c r="B780" s="1">
        <v>44111</v>
      </c>
      <c r="C780" t="s">
        <v>48</v>
      </c>
      <c r="D780" t="s">
        <v>49</v>
      </c>
      <c r="E780" t="s">
        <v>50</v>
      </c>
      <c r="F780" t="s">
        <v>145</v>
      </c>
      <c r="G780" t="s">
        <v>140</v>
      </c>
      <c r="H780">
        <v>50.000000000000014</v>
      </c>
      <c r="I780">
        <v>745</v>
      </c>
      <c r="J780">
        <v>37250.000000000007</v>
      </c>
      <c r="K780" t="s">
        <v>16</v>
      </c>
      <c r="L780" t="s">
        <v>159</v>
      </c>
      <c r="M780" t="s">
        <v>142</v>
      </c>
      <c r="N780">
        <v>10</v>
      </c>
      <c r="O780">
        <v>2020</v>
      </c>
    </row>
    <row r="781" spans="1:15" x14ac:dyDescent="0.3">
      <c r="A781" t="s">
        <v>26</v>
      </c>
      <c r="B781" s="1">
        <v>44112</v>
      </c>
      <c r="C781" t="s">
        <v>48</v>
      </c>
      <c r="D781" t="s">
        <v>49</v>
      </c>
      <c r="E781" t="s">
        <v>50</v>
      </c>
      <c r="F781" t="s">
        <v>145</v>
      </c>
      <c r="G781" t="s">
        <v>143</v>
      </c>
      <c r="H781">
        <v>50.000000000000014</v>
      </c>
      <c r="I781">
        <v>775</v>
      </c>
      <c r="J781">
        <v>38750.000000000015</v>
      </c>
      <c r="K781" t="s">
        <v>16</v>
      </c>
      <c r="L781" t="s">
        <v>159</v>
      </c>
      <c r="M781" t="s">
        <v>144</v>
      </c>
      <c r="N781">
        <v>10</v>
      </c>
      <c r="O781">
        <v>2020</v>
      </c>
    </row>
    <row r="782" spans="1:15" x14ac:dyDescent="0.3">
      <c r="A782" t="s">
        <v>26</v>
      </c>
      <c r="B782" s="1">
        <v>44113</v>
      </c>
      <c r="C782" t="s">
        <v>48</v>
      </c>
      <c r="D782" t="s">
        <v>49</v>
      </c>
      <c r="E782" t="s">
        <v>50</v>
      </c>
      <c r="F782" t="s">
        <v>139</v>
      </c>
      <c r="G782" t="s">
        <v>148</v>
      </c>
      <c r="H782">
        <v>65</v>
      </c>
      <c r="I782">
        <v>750</v>
      </c>
      <c r="J782">
        <v>48750</v>
      </c>
      <c r="K782" t="s">
        <v>16</v>
      </c>
      <c r="L782" t="s">
        <v>159</v>
      </c>
      <c r="M782" t="s">
        <v>146</v>
      </c>
      <c r="N782">
        <v>10</v>
      </c>
      <c r="O782">
        <v>2020</v>
      </c>
    </row>
    <row r="783" spans="1:15" x14ac:dyDescent="0.3">
      <c r="A783" t="s">
        <v>26</v>
      </c>
      <c r="B783" s="1">
        <v>44114</v>
      </c>
      <c r="C783" t="s">
        <v>48</v>
      </c>
      <c r="D783" t="s">
        <v>49</v>
      </c>
      <c r="E783" t="s">
        <v>50</v>
      </c>
      <c r="F783" t="s">
        <v>145</v>
      </c>
      <c r="G783" t="s">
        <v>148</v>
      </c>
      <c r="H783">
        <v>70</v>
      </c>
      <c r="I783">
        <v>850</v>
      </c>
      <c r="J783">
        <v>59500</v>
      </c>
      <c r="K783" t="s">
        <v>16</v>
      </c>
      <c r="L783" t="s">
        <v>159</v>
      </c>
      <c r="M783" t="s">
        <v>147</v>
      </c>
      <c r="N783">
        <v>10</v>
      </c>
      <c r="O783">
        <v>2020</v>
      </c>
    </row>
    <row r="784" spans="1:15" x14ac:dyDescent="0.3">
      <c r="A784" t="s">
        <v>26</v>
      </c>
      <c r="B784" s="1">
        <v>43975</v>
      </c>
      <c r="C784" t="s">
        <v>48</v>
      </c>
      <c r="D784" t="s">
        <v>49</v>
      </c>
      <c r="E784" t="s">
        <v>50</v>
      </c>
      <c r="F784" t="s">
        <v>139</v>
      </c>
      <c r="G784" t="s">
        <v>140</v>
      </c>
      <c r="H784">
        <v>65</v>
      </c>
      <c r="I784">
        <v>1075</v>
      </c>
      <c r="J784">
        <v>69875</v>
      </c>
      <c r="K784" t="s">
        <v>16</v>
      </c>
      <c r="L784" t="s">
        <v>155</v>
      </c>
      <c r="M784" t="s">
        <v>149</v>
      </c>
      <c r="N784">
        <v>5</v>
      </c>
      <c r="O784">
        <v>2020</v>
      </c>
    </row>
    <row r="785" spans="1:15" x14ac:dyDescent="0.3">
      <c r="A785" t="s">
        <v>26</v>
      </c>
      <c r="B785" s="1">
        <v>43975</v>
      </c>
      <c r="C785" t="s">
        <v>48</v>
      </c>
      <c r="D785" t="s">
        <v>49</v>
      </c>
      <c r="E785" t="s">
        <v>50</v>
      </c>
      <c r="F785" t="s">
        <v>139</v>
      </c>
      <c r="G785" t="s">
        <v>143</v>
      </c>
      <c r="H785">
        <v>55.000000000000007</v>
      </c>
      <c r="I785">
        <v>875</v>
      </c>
      <c r="J785">
        <v>48125.000000000007</v>
      </c>
      <c r="K785" t="s">
        <v>16</v>
      </c>
      <c r="L785" t="s">
        <v>155</v>
      </c>
      <c r="M785" t="s">
        <v>149</v>
      </c>
      <c r="N785">
        <v>5</v>
      </c>
      <c r="O785">
        <v>2020</v>
      </c>
    </row>
    <row r="786" spans="1:15" x14ac:dyDescent="0.3">
      <c r="A786" t="s">
        <v>26</v>
      </c>
      <c r="B786" s="1">
        <v>43975</v>
      </c>
      <c r="C786" t="s">
        <v>48</v>
      </c>
      <c r="D786" t="s">
        <v>49</v>
      </c>
      <c r="E786" t="s">
        <v>50</v>
      </c>
      <c r="F786" t="s">
        <v>145</v>
      </c>
      <c r="G786" t="s">
        <v>140</v>
      </c>
      <c r="H786">
        <v>55.000000000000007</v>
      </c>
      <c r="I786">
        <v>825</v>
      </c>
      <c r="J786">
        <v>45375.000000000007</v>
      </c>
      <c r="K786" t="s">
        <v>16</v>
      </c>
      <c r="L786" t="s">
        <v>155</v>
      </c>
      <c r="M786" t="s">
        <v>149</v>
      </c>
      <c r="N786">
        <v>5</v>
      </c>
      <c r="O786">
        <v>2020</v>
      </c>
    </row>
    <row r="787" spans="1:15" x14ac:dyDescent="0.3">
      <c r="A787" t="s">
        <v>26</v>
      </c>
      <c r="B787" s="1">
        <v>43975</v>
      </c>
      <c r="C787" t="s">
        <v>48</v>
      </c>
      <c r="D787" t="s">
        <v>49</v>
      </c>
      <c r="E787" t="s">
        <v>50</v>
      </c>
      <c r="F787" t="s">
        <v>145</v>
      </c>
      <c r="G787" t="s">
        <v>143</v>
      </c>
      <c r="H787">
        <v>55.000000000000007</v>
      </c>
      <c r="I787">
        <v>775</v>
      </c>
      <c r="J787">
        <v>42625.000000000007</v>
      </c>
      <c r="K787" t="s">
        <v>16</v>
      </c>
      <c r="L787" t="s">
        <v>155</v>
      </c>
      <c r="M787" t="s">
        <v>149</v>
      </c>
      <c r="N787">
        <v>5</v>
      </c>
      <c r="O787">
        <v>2020</v>
      </c>
    </row>
    <row r="788" spans="1:15" x14ac:dyDescent="0.3">
      <c r="A788" t="s">
        <v>12</v>
      </c>
      <c r="B788" s="1">
        <v>43975</v>
      </c>
      <c r="C788" t="s">
        <v>48</v>
      </c>
      <c r="D788" t="s">
        <v>49</v>
      </c>
      <c r="E788" t="s">
        <v>50</v>
      </c>
      <c r="F788" t="s">
        <v>139</v>
      </c>
      <c r="G788" t="s">
        <v>148</v>
      </c>
      <c r="H788">
        <v>65</v>
      </c>
      <c r="I788">
        <v>775</v>
      </c>
      <c r="J788">
        <v>50375</v>
      </c>
      <c r="K788" t="s">
        <v>16</v>
      </c>
      <c r="L788" t="s">
        <v>155</v>
      </c>
      <c r="M788" t="s">
        <v>149</v>
      </c>
      <c r="N788">
        <v>5</v>
      </c>
      <c r="O788">
        <v>2020</v>
      </c>
    </row>
    <row r="789" spans="1:15" x14ac:dyDescent="0.3">
      <c r="A789" t="s">
        <v>12</v>
      </c>
      <c r="B789" s="1">
        <v>43975</v>
      </c>
      <c r="C789" t="s">
        <v>48</v>
      </c>
      <c r="D789" t="s">
        <v>49</v>
      </c>
      <c r="E789" t="s">
        <v>50</v>
      </c>
      <c r="F789" t="s">
        <v>145</v>
      </c>
      <c r="G789" t="s">
        <v>148</v>
      </c>
      <c r="H789">
        <v>70</v>
      </c>
      <c r="I789">
        <v>875</v>
      </c>
      <c r="J789">
        <v>61250</v>
      </c>
      <c r="K789" t="s">
        <v>16</v>
      </c>
      <c r="L789" t="s">
        <v>155</v>
      </c>
      <c r="M789" t="s">
        <v>149</v>
      </c>
      <c r="N789">
        <v>5</v>
      </c>
      <c r="O789">
        <v>2020</v>
      </c>
    </row>
    <row r="790" spans="1:15" x14ac:dyDescent="0.3">
      <c r="A790" t="s">
        <v>12</v>
      </c>
      <c r="B790" s="1">
        <v>44121</v>
      </c>
      <c r="C790" t="s">
        <v>48</v>
      </c>
      <c r="D790" t="s">
        <v>49</v>
      </c>
      <c r="E790" t="s">
        <v>50</v>
      </c>
      <c r="F790" t="s">
        <v>139</v>
      </c>
      <c r="G790" t="s">
        <v>140</v>
      </c>
      <c r="H790">
        <v>35</v>
      </c>
      <c r="I790">
        <v>450</v>
      </c>
      <c r="J790">
        <v>15750</v>
      </c>
      <c r="K790" t="s">
        <v>16</v>
      </c>
      <c r="L790" t="s">
        <v>159</v>
      </c>
      <c r="M790" t="s">
        <v>147</v>
      </c>
      <c r="N790">
        <v>10</v>
      </c>
      <c r="O790">
        <v>2020</v>
      </c>
    </row>
    <row r="791" spans="1:15" x14ac:dyDescent="0.3">
      <c r="A791" t="s">
        <v>12</v>
      </c>
      <c r="B791" s="1">
        <v>44122</v>
      </c>
      <c r="C791" t="s">
        <v>48</v>
      </c>
      <c r="D791" t="s">
        <v>49</v>
      </c>
      <c r="E791" t="s">
        <v>50</v>
      </c>
      <c r="F791" t="s">
        <v>139</v>
      </c>
      <c r="G791" t="s">
        <v>143</v>
      </c>
      <c r="H791">
        <v>35</v>
      </c>
      <c r="I791">
        <v>250</v>
      </c>
      <c r="J791">
        <v>8750</v>
      </c>
      <c r="K791" t="s">
        <v>16</v>
      </c>
      <c r="L791" t="s">
        <v>159</v>
      </c>
      <c r="M791" t="s">
        <v>149</v>
      </c>
      <c r="N791">
        <v>10</v>
      </c>
      <c r="O791">
        <v>2020</v>
      </c>
    </row>
    <row r="792" spans="1:15" x14ac:dyDescent="0.3">
      <c r="A792" t="s">
        <v>12</v>
      </c>
      <c r="B792" s="1">
        <v>44123</v>
      </c>
      <c r="C792" t="s">
        <v>48</v>
      </c>
      <c r="D792" t="s">
        <v>49</v>
      </c>
      <c r="E792" t="s">
        <v>50</v>
      </c>
      <c r="F792" t="s">
        <v>145</v>
      </c>
      <c r="G792" t="s">
        <v>140</v>
      </c>
      <c r="H792">
        <v>25</v>
      </c>
      <c r="I792">
        <v>250</v>
      </c>
      <c r="J792">
        <v>6250</v>
      </c>
      <c r="K792" t="s">
        <v>16</v>
      </c>
      <c r="L792" t="s">
        <v>159</v>
      </c>
      <c r="M792" t="s">
        <v>150</v>
      </c>
      <c r="N792">
        <v>10</v>
      </c>
      <c r="O792">
        <v>2020</v>
      </c>
    </row>
    <row r="793" spans="1:15" x14ac:dyDescent="0.3">
      <c r="A793" t="s">
        <v>12</v>
      </c>
      <c r="B793" s="1">
        <v>44124</v>
      </c>
      <c r="C793" t="s">
        <v>48</v>
      </c>
      <c r="D793" t="s">
        <v>49</v>
      </c>
      <c r="E793" t="s">
        <v>50</v>
      </c>
      <c r="F793" t="s">
        <v>145</v>
      </c>
      <c r="G793" t="s">
        <v>143</v>
      </c>
      <c r="H793">
        <v>30.000000000000004</v>
      </c>
      <c r="I793">
        <v>100</v>
      </c>
      <c r="J793">
        <v>3000.0000000000005</v>
      </c>
      <c r="K793" t="s">
        <v>16</v>
      </c>
      <c r="L793" t="s">
        <v>159</v>
      </c>
      <c r="M793" t="s">
        <v>151</v>
      </c>
      <c r="N793">
        <v>10</v>
      </c>
      <c r="O793">
        <v>2020</v>
      </c>
    </row>
    <row r="794" spans="1:15" x14ac:dyDescent="0.3">
      <c r="A794" t="s">
        <v>12</v>
      </c>
      <c r="B794" s="1">
        <v>44125</v>
      </c>
      <c r="C794" t="s">
        <v>36</v>
      </c>
      <c r="D794" t="s">
        <v>51</v>
      </c>
      <c r="E794" t="s">
        <v>52</v>
      </c>
      <c r="F794" t="s">
        <v>139</v>
      </c>
      <c r="G794" t="s">
        <v>148</v>
      </c>
      <c r="H794">
        <v>44.999999999999993</v>
      </c>
      <c r="I794">
        <v>150</v>
      </c>
      <c r="J794">
        <v>6749.9999999999991</v>
      </c>
      <c r="K794" t="s">
        <v>16</v>
      </c>
      <c r="L794" t="s">
        <v>159</v>
      </c>
      <c r="M794" t="s">
        <v>142</v>
      </c>
      <c r="N794">
        <v>10</v>
      </c>
      <c r="O794">
        <v>2020</v>
      </c>
    </row>
    <row r="795" spans="1:15" x14ac:dyDescent="0.3">
      <c r="A795" t="s">
        <v>12</v>
      </c>
      <c r="B795" s="1">
        <v>44126</v>
      </c>
      <c r="C795" t="s">
        <v>36</v>
      </c>
      <c r="D795" t="s">
        <v>51</v>
      </c>
      <c r="E795" t="s">
        <v>52</v>
      </c>
      <c r="F795" t="s">
        <v>145</v>
      </c>
      <c r="G795" t="s">
        <v>148</v>
      </c>
      <c r="H795">
        <v>35</v>
      </c>
      <c r="I795">
        <v>250</v>
      </c>
      <c r="J795">
        <v>8750</v>
      </c>
      <c r="K795" t="s">
        <v>16</v>
      </c>
      <c r="L795" t="s">
        <v>159</v>
      </c>
      <c r="M795" t="s">
        <v>144</v>
      </c>
      <c r="N795">
        <v>10</v>
      </c>
      <c r="O795">
        <v>2020</v>
      </c>
    </row>
    <row r="796" spans="1:15" x14ac:dyDescent="0.3">
      <c r="A796" t="s">
        <v>12</v>
      </c>
      <c r="B796" s="1">
        <v>44127</v>
      </c>
      <c r="C796" t="s">
        <v>36</v>
      </c>
      <c r="D796" t="s">
        <v>51</v>
      </c>
      <c r="E796" t="s">
        <v>52</v>
      </c>
      <c r="F796" t="s">
        <v>139</v>
      </c>
      <c r="G796" t="s">
        <v>140</v>
      </c>
      <c r="H796">
        <v>35</v>
      </c>
      <c r="I796">
        <v>500</v>
      </c>
      <c r="J796">
        <v>17500</v>
      </c>
      <c r="K796" t="s">
        <v>16</v>
      </c>
      <c r="L796" t="s">
        <v>159</v>
      </c>
      <c r="M796" t="s">
        <v>146</v>
      </c>
      <c r="N796">
        <v>10</v>
      </c>
      <c r="O796">
        <v>2020</v>
      </c>
    </row>
    <row r="797" spans="1:15" x14ac:dyDescent="0.3">
      <c r="A797" t="s">
        <v>12</v>
      </c>
      <c r="B797" s="1">
        <v>44128</v>
      </c>
      <c r="C797" t="s">
        <v>36</v>
      </c>
      <c r="D797" t="s">
        <v>51</v>
      </c>
      <c r="E797" t="s">
        <v>52</v>
      </c>
      <c r="F797" t="s">
        <v>139</v>
      </c>
      <c r="G797" t="s">
        <v>143</v>
      </c>
      <c r="H797">
        <v>35</v>
      </c>
      <c r="I797">
        <v>150</v>
      </c>
      <c r="J797">
        <v>5250</v>
      </c>
      <c r="K797" t="s">
        <v>16</v>
      </c>
      <c r="L797" t="s">
        <v>159</v>
      </c>
      <c r="M797" t="s">
        <v>147</v>
      </c>
      <c r="N797">
        <v>10</v>
      </c>
      <c r="O797">
        <v>2020</v>
      </c>
    </row>
    <row r="798" spans="1:15" x14ac:dyDescent="0.3">
      <c r="A798" t="s">
        <v>12</v>
      </c>
      <c r="B798" s="1">
        <v>44129</v>
      </c>
      <c r="C798" t="s">
        <v>36</v>
      </c>
      <c r="D798" t="s">
        <v>51</v>
      </c>
      <c r="E798" t="s">
        <v>52</v>
      </c>
      <c r="F798" t="s">
        <v>145</v>
      </c>
      <c r="G798" t="s">
        <v>140</v>
      </c>
      <c r="H798">
        <v>25</v>
      </c>
      <c r="I798">
        <v>200</v>
      </c>
      <c r="J798">
        <v>5000</v>
      </c>
      <c r="K798" t="s">
        <v>16</v>
      </c>
      <c r="L798" t="s">
        <v>159</v>
      </c>
      <c r="M798" t="s">
        <v>149</v>
      </c>
      <c r="N798">
        <v>10</v>
      </c>
      <c r="O798">
        <v>2020</v>
      </c>
    </row>
    <row r="799" spans="1:15" x14ac:dyDescent="0.3">
      <c r="A799" t="s">
        <v>12</v>
      </c>
      <c r="B799" s="1">
        <v>44130</v>
      </c>
      <c r="C799" t="s">
        <v>36</v>
      </c>
      <c r="D799" t="s">
        <v>51</v>
      </c>
      <c r="E799" t="s">
        <v>52</v>
      </c>
      <c r="F799" t="s">
        <v>145</v>
      </c>
      <c r="G799" t="s">
        <v>143</v>
      </c>
      <c r="H799">
        <v>30.000000000000004</v>
      </c>
      <c r="I799">
        <v>75</v>
      </c>
      <c r="J799">
        <v>2250.0000000000005</v>
      </c>
      <c r="K799" t="s">
        <v>16</v>
      </c>
      <c r="L799" t="s">
        <v>159</v>
      </c>
      <c r="M799" t="s">
        <v>150</v>
      </c>
      <c r="N799">
        <v>10</v>
      </c>
      <c r="O799">
        <v>2020</v>
      </c>
    </row>
    <row r="800" spans="1:15" x14ac:dyDescent="0.3">
      <c r="A800" t="s">
        <v>12</v>
      </c>
      <c r="B800" s="1">
        <v>44131</v>
      </c>
      <c r="C800" t="s">
        <v>36</v>
      </c>
      <c r="D800" t="s">
        <v>51</v>
      </c>
      <c r="E800" t="s">
        <v>52</v>
      </c>
      <c r="F800" t="s">
        <v>139</v>
      </c>
      <c r="G800" t="s">
        <v>148</v>
      </c>
      <c r="H800">
        <v>44.999999999999993</v>
      </c>
      <c r="I800">
        <v>150</v>
      </c>
      <c r="J800">
        <v>6749.9999999999991</v>
      </c>
      <c r="K800" t="s">
        <v>16</v>
      </c>
      <c r="L800" t="s">
        <v>159</v>
      </c>
      <c r="M800" t="s">
        <v>151</v>
      </c>
      <c r="N800">
        <v>10</v>
      </c>
      <c r="O800">
        <v>2020</v>
      </c>
    </row>
    <row r="801" spans="1:15" x14ac:dyDescent="0.3">
      <c r="A801" t="s">
        <v>12</v>
      </c>
      <c r="B801" s="1">
        <v>44132</v>
      </c>
      <c r="C801" t="s">
        <v>36</v>
      </c>
      <c r="D801" t="s">
        <v>51</v>
      </c>
      <c r="E801" t="s">
        <v>52</v>
      </c>
      <c r="F801" t="s">
        <v>145</v>
      </c>
      <c r="G801" t="s">
        <v>148</v>
      </c>
      <c r="H801">
        <v>35</v>
      </c>
      <c r="I801">
        <v>225</v>
      </c>
      <c r="J801">
        <v>7875</v>
      </c>
      <c r="K801" t="s">
        <v>16</v>
      </c>
      <c r="L801" t="s">
        <v>159</v>
      </c>
      <c r="M801" t="s">
        <v>142</v>
      </c>
      <c r="N801">
        <v>10</v>
      </c>
      <c r="O801">
        <v>2020</v>
      </c>
    </row>
    <row r="802" spans="1:15" x14ac:dyDescent="0.3">
      <c r="A802" t="s">
        <v>12</v>
      </c>
      <c r="B802" s="1">
        <v>44133</v>
      </c>
      <c r="C802" t="s">
        <v>36</v>
      </c>
      <c r="D802" t="s">
        <v>51</v>
      </c>
      <c r="E802" t="s">
        <v>52</v>
      </c>
      <c r="F802" t="s">
        <v>139</v>
      </c>
      <c r="G802" t="s">
        <v>140</v>
      </c>
      <c r="H802">
        <v>40</v>
      </c>
      <c r="I802">
        <v>445</v>
      </c>
      <c r="J802">
        <v>17800</v>
      </c>
      <c r="K802" t="s">
        <v>16</v>
      </c>
      <c r="L802" t="s">
        <v>159</v>
      </c>
      <c r="M802" t="s">
        <v>144</v>
      </c>
      <c r="N802">
        <v>10</v>
      </c>
      <c r="O802">
        <v>2020</v>
      </c>
    </row>
    <row r="803" spans="1:15" x14ac:dyDescent="0.3">
      <c r="A803" t="s">
        <v>12</v>
      </c>
      <c r="B803" s="1">
        <v>44134</v>
      </c>
      <c r="C803" t="s">
        <v>36</v>
      </c>
      <c r="D803" t="s">
        <v>51</v>
      </c>
      <c r="E803" t="s">
        <v>52</v>
      </c>
      <c r="F803" t="s">
        <v>139</v>
      </c>
      <c r="G803" t="s">
        <v>143</v>
      </c>
      <c r="H803">
        <v>40</v>
      </c>
      <c r="I803">
        <v>125</v>
      </c>
      <c r="J803">
        <v>5000</v>
      </c>
      <c r="K803" t="s">
        <v>16</v>
      </c>
      <c r="L803" t="s">
        <v>159</v>
      </c>
      <c r="M803" t="s">
        <v>146</v>
      </c>
      <c r="N803">
        <v>10</v>
      </c>
      <c r="O803">
        <v>2020</v>
      </c>
    </row>
    <row r="804" spans="1:15" x14ac:dyDescent="0.3">
      <c r="A804" t="s">
        <v>12</v>
      </c>
      <c r="B804" s="1">
        <v>44135</v>
      </c>
      <c r="C804" t="s">
        <v>36</v>
      </c>
      <c r="D804" t="s">
        <v>51</v>
      </c>
      <c r="E804" t="s">
        <v>52</v>
      </c>
      <c r="F804" t="s">
        <v>145</v>
      </c>
      <c r="G804" t="s">
        <v>140</v>
      </c>
      <c r="H804">
        <v>30.000000000000004</v>
      </c>
      <c r="I804">
        <v>175</v>
      </c>
      <c r="J804">
        <v>5250.0000000000009</v>
      </c>
      <c r="K804" t="s">
        <v>16</v>
      </c>
      <c r="L804" t="s">
        <v>159</v>
      </c>
      <c r="M804" t="s">
        <v>147</v>
      </c>
      <c r="N804">
        <v>10</v>
      </c>
      <c r="O804">
        <v>2020</v>
      </c>
    </row>
    <row r="805" spans="1:15" x14ac:dyDescent="0.3">
      <c r="A805" t="s">
        <v>12</v>
      </c>
      <c r="B805" s="1">
        <v>44136</v>
      </c>
      <c r="C805" t="s">
        <v>36</v>
      </c>
      <c r="D805" t="s">
        <v>51</v>
      </c>
      <c r="E805" t="s">
        <v>52</v>
      </c>
      <c r="F805" t="s">
        <v>145</v>
      </c>
      <c r="G805" t="s">
        <v>143</v>
      </c>
      <c r="H805">
        <v>35</v>
      </c>
      <c r="I805">
        <v>25</v>
      </c>
      <c r="J805">
        <v>875</v>
      </c>
      <c r="K805" t="s">
        <v>16</v>
      </c>
      <c r="L805" t="s">
        <v>160</v>
      </c>
      <c r="M805" t="s">
        <v>149</v>
      </c>
      <c r="N805">
        <v>11</v>
      </c>
      <c r="O805">
        <v>2020</v>
      </c>
    </row>
    <row r="806" spans="1:15" x14ac:dyDescent="0.3">
      <c r="A806" t="s">
        <v>12</v>
      </c>
      <c r="B806" s="1">
        <v>44137</v>
      </c>
      <c r="C806" t="s">
        <v>36</v>
      </c>
      <c r="D806" t="s">
        <v>51</v>
      </c>
      <c r="E806" t="s">
        <v>52</v>
      </c>
      <c r="F806" t="s">
        <v>139</v>
      </c>
      <c r="G806" t="s">
        <v>148</v>
      </c>
      <c r="H806">
        <v>50</v>
      </c>
      <c r="I806">
        <v>75</v>
      </c>
      <c r="J806">
        <v>3750</v>
      </c>
      <c r="K806" t="s">
        <v>16</v>
      </c>
      <c r="L806" t="s">
        <v>160</v>
      </c>
      <c r="M806" t="s">
        <v>150</v>
      </c>
      <c r="N806">
        <v>11</v>
      </c>
      <c r="O806">
        <v>2020</v>
      </c>
    </row>
    <row r="807" spans="1:15" x14ac:dyDescent="0.3">
      <c r="A807" t="s">
        <v>12</v>
      </c>
      <c r="B807" s="1">
        <v>44138</v>
      </c>
      <c r="C807" t="s">
        <v>36</v>
      </c>
      <c r="D807" t="s">
        <v>51</v>
      </c>
      <c r="E807" t="s">
        <v>52</v>
      </c>
      <c r="F807" t="s">
        <v>145</v>
      </c>
      <c r="G807" t="s">
        <v>148</v>
      </c>
      <c r="H807">
        <v>40</v>
      </c>
      <c r="I807">
        <v>175</v>
      </c>
      <c r="J807">
        <v>7000</v>
      </c>
      <c r="K807" t="s">
        <v>16</v>
      </c>
      <c r="L807" t="s">
        <v>160</v>
      </c>
      <c r="M807" t="s">
        <v>151</v>
      </c>
      <c r="N807">
        <v>11</v>
      </c>
      <c r="O807">
        <v>2020</v>
      </c>
    </row>
    <row r="808" spans="1:15" x14ac:dyDescent="0.3">
      <c r="A808" t="s">
        <v>12</v>
      </c>
      <c r="B808" s="1">
        <v>44139</v>
      </c>
      <c r="C808" t="s">
        <v>36</v>
      </c>
      <c r="D808" t="s">
        <v>51</v>
      </c>
      <c r="E808" t="s">
        <v>52</v>
      </c>
      <c r="F808" t="s">
        <v>139</v>
      </c>
      <c r="G808" t="s">
        <v>140</v>
      </c>
      <c r="H808">
        <v>40</v>
      </c>
      <c r="I808">
        <v>400</v>
      </c>
      <c r="J808">
        <v>16000</v>
      </c>
      <c r="K808" t="s">
        <v>16</v>
      </c>
      <c r="L808" t="s">
        <v>160</v>
      </c>
      <c r="M808" t="s">
        <v>142</v>
      </c>
      <c r="N808">
        <v>11</v>
      </c>
      <c r="O808">
        <v>2020</v>
      </c>
    </row>
    <row r="809" spans="1:15" x14ac:dyDescent="0.3">
      <c r="A809" t="s">
        <v>12</v>
      </c>
      <c r="B809" s="1">
        <v>44140</v>
      </c>
      <c r="C809" t="s">
        <v>36</v>
      </c>
      <c r="D809" t="s">
        <v>51</v>
      </c>
      <c r="E809" t="s">
        <v>52</v>
      </c>
      <c r="F809" t="s">
        <v>139</v>
      </c>
      <c r="G809" t="s">
        <v>143</v>
      </c>
      <c r="H809">
        <v>40</v>
      </c>
      <c r="I809">
        <v>100</v>
      </c>
      <c r="J809">
        <v>4000</v>
      </c>
      <c r="K809" t="s">
        <v>16</v>
      </c>
      <c r="L809" t="s">
        <v>160</v>
      </c>
      <c r="M809" t="s">
        <v>144</v>
      </c>
      <c r="N809">
        <v>11</v>
      </c>
      <c r="O809">
        <v>2020</v>
      </c>
    </row>
    <row r="810" spans="1:15" x14ac:dyDescent="0.3">
      <c r="A810" t="s">
        <v>12</v>
      </c>
      <c r="B810" s="1">
        <v>44141</v>
      </c>
      <c r="C810" t="s">
        <v>36</v>
      </c>
      <c r="D810" t="s">
        <v>51</v>
      </c>
      <c r="E810" t="s">
        <v>52</v>
      </c>
      <c r="F810" t="s">
        <v>145</v>
      </c>
      <c r="G810" t="s">
        <v>140</v>
      </c>
      <c r="H810">
        <v>30.000000000000004</v>
      </c>
      <c r="I810">
        <v>100</v>
      </c>
      <c r="J810">
        <v>3000.0000000000005</v>
      </c>
      <c r="K810" t="s">
        <v>16</v>
      </c>
      <c r="L810" t="s">
        <v>160</v>
      </c>
      <c r="M810" t="s">
        <v>146</v>
      </c>
      <c r="N810">
        <v>11</v>
      </c>
      <c r="O810">
        <v>2020</v>
      </c>
    </row>
    <row r="811" spans="1:15" x14ac:dyDescent="0.3">
      <c r="A811" t="s">
        <v>12</v>
      </c>
      <c r="B811" s="1">
        <v>44142</v>
      </c>
      <c r="C811" t="s">
        <v>36</v>
      </c>
      <c r="D811" t="s">
        <v>51</v>
      </c>
      <c r="E811" t="s">
        <v>52</v>
      </c>
      <c r="F811" t="s">
        <v>145</v>
      </c>
      <c r="G811" t="s">
        <v>143</v>
      </c>
      <c r="H811">
        <v>35</v>
      </c>
      <c r="I811">
        <v>25</v>
      </c>
      <c r="J811">
        <v>875</v>
      </c>
      <c r="K811" t="s">
        <v>16</v>
      </c>
      <c r="L811" t="s">
        <v>160</v>
      </c>
      <c r="M811" t="s">
        <v>147</v>
      </c>
      <c r="N811">
        <v>11</v>
      </c>
      <c r="O811">
        <v>2020</v>
      </c>
    </row>
    <row r="812" spans="1:15" x14ac:dyDescent="0.3">
      <c r="A812" t="s">
        <v>12</v>
      </c>
      <c r="B812" s="1">
        <v>44143</v>
      </c>
      <c r="C812" t="s">
        <v>36</v>
      </c>
      <c r="D812" t="s">
        <v>51</v>
      </c>
      <c r="E812" t="s">
        <v>52</v>
      </c>
      <c r="F812" t="s">
        <v>139</v>
      </c>
      <c r="G812" t="s">
        <v>148</v>
      </c>
      <c r="H812">
        <v>50</v>
      </c>
      <c r="I812">
        <v>50</v>
      </c>
      <c r="J812">
        <v>2500</v>
      </c>
      <c r="K812" t="s">
        <v>16</v>
      </c>
      <c r="L812" t="s">
        <v>160</v>
      </c>
      <c r="M812" t="s">
        <v>149</v>
      </c>
      <c r="N812">
        <v>11</v>
      </c>
      <c r="O812">
        <v>2020</v>
      </c>
    </row>
    <row r="813" spans="1:15" x14ac:dyDescent="0.3">
      <c r="A813" t="s">
        <v>12</v>
      </c>
      <c r="B813" s="1">
        <v>44144</v>
      </c>
      <c r="C813" t="s">
        <v>36</v>
      </c>
      <c r="D813" t="s">
        <v>51</v>
      </c>
      <c r="E813" t="s">
        <v>52</v>
      </c>
      <c r="F813" t="s">
        <v>145</v>
      </c>
      <c r="G813" t="s">
        <v>148</v>
      </c>
      <c r="H813">
        <v>40</v>
      </c>
      <c r="I813">
        <v>175</v>
      </c>
      <c r="J813">
        <v>7000</v>
      </c>
      <c r="K813" t="s">
        <v>16</v>
      </c>
      <c r="L813" t="s">
        <v>160</v>
      </c>
      <c r="M813" t="s">
        <v>150</v>
      </c>
      <c r="N813">
        <v>11</v>
      </c>
      <c r="O813">
        <v>2020</v>
      </c>
    </row>
    <row r="814" spans="1:15" x14ac:dyDescent="0.3">
      <c r="A814" t="s">
        <v>12</v>
      </c>
      <c r="B814" s="1">
        <v>44145</v>
      </c>
      <c r="C814" t="s">
        <v>36</v>
      </c>
      <c r="D814" t="s">
        <v>51</v>
      </c>
      <c r="E814" t="s">
        <v>52</v>
      </c>
      <c r="F814" t="s">
        <v>139</v>
      </c>
      <c r="G814" t="s">
        <v>140</v>
      </c>
      <c r="H814">
        <v>50</v>
      </c>
      <c r="I814">
        <v>445</v>
      </c>
      <c r="J814">
        <v>22250</v>
      </c>
      <c r="K814" t="s">
        <v>16</v>
      </c>
      <c r="L814" t="s">
        <v>160</v>
      </c>
      <c r="M814" t="s">
        <v>151</v>
      </c>
      <c r="N814">
        <v>11</v>
      </c>
      <c r="O814">
        <v>2020</v>
      </c>
    </row>
    <row r="815" spans="1:15" x14ac:dyDescent="0.3">
      <c r="A815" t="s">
        <v>12</v>
      </c>
      <c r="B815" s="1">
        <v>44146</v>
      </c>
      <c r="C815" t="s">
        <v>36</v>
      </c>
      <c r="D815" t="s">
        <v>51</v>
      </c>
      <c r="E815" t="s">
        <v>52</v>
      </c>
      <c r="F815" t="s">
        <v>139</v>
      </c>
      <c r="G815" t="s">
        <v>143</v>
      </c>
      <c r="H815">
        <v>45.000000000000007</v>
      </c>
      <c r="I815">
        <v>150</v>
      </c>
      <c r="J815">
        <v>6750.0000000000009</v>
      </c>
      <c r="K815" t="s">
        <v>16</v>
      </c>
      <c r="L815" t="s">
        <v>160</v>
      </c>
      <c r="M815" t="s">
        <v>142</v>
      </c>
      <c r="N815">
        <v>11</v>
      </c>
      <c r="O815">
        <v>2020</v>
      </c>
    </row>
    <row r="816" spans="1:15" x14ac:dyDescent="0.3">
      <c r="A816" t="s">
        <v>12</v>
      </c>
      <c r="B816" s="1">
        <v>44147</v>
      </c>
      <c r="C816" t="s">
        <v>36</v>
      </c>
      <c r="D816" t="s">
        <v>51</v>
      </c>
      <c r="E816" t="s">
        <v>52</v>
      </c>
      <c r="F816" t="s">
        <v>145</v>
      </c>
      <c r="G816" t="s">
        <v>140</v>
      </c>
      <c r="H816">
        <v>40</v>
      </c>
      <c r="I816">
        <v>125</v>
      </c>
      <c r="J816">
        <v>5000</v>
      </c>
      <c r="K816" t="s">
        <v>16</v>
      </c>
      <c r="L816" t="s">
        <v>160</v>
      </c>
      <c r="M816" t="s">
        <v>144</v>
      </c>
      <c r="N816">
        <v>11</v>
      </c>
      <c r="O816">
        <v>2020</v>
      </c>
    </row>
    <row r="817" spans="1:15" x14ac:dyDescent="0.3">
      <c r="A817" t="s">
        <v>12</v>
      </c>
      <c r="B817" s="1">
        <v>44148</v>
      </c>
      <c r="C817" t="s">
        <v>36</v>
      </c>
      <c r="D817" t="s">
        <v>51</v>
      </c>
      <c r="E817" t="s">
        <v>52</v>
      </c>
      <c r="F817" t="s">
        <v>145</v>
      </c>
      <c r="G817" t="s">
        <v>143</v>
      </c>
      <c r="H817">
        <v>40</v>
      </c>
      <c r="I817">
        <v>50</v>
      </c>
      <c r="J817">
        <v>2000</v>
      </c>
      <c r="K817" t="s">
        <v>16</v>
      </c>
      <c r="L817" t="s">
        <v>160</v>
      </c>
      <c r="M817" t="s">
        <v>146</v>
      </c>
      <c r="N817">
        <v>11</v>
      </c>
      <c r="O817">
        <v>2020</v>
      </c>
    </row>
    <row r="818" spans="1:15" x14ac:dyDescent="0.3">
      <c r="A818" t="s">
        <v>12</v>
      </c>
      <c r="B818" s="1">
        <v>44149</v>
      </c>
      <c r="C818" t="s">
        <v>36</v>
      </c>
      <c r="D818" t="s">
        <v>51</v>
      </c>
      <c r="E818" t="s">
        <v>52</v>
      </c>
      <c r="F818" t="s">
        <v>139</v>
      </c>
      <c r="G818" t="s">
        <v>148</v>
      </c>
      <c r="H818">
        <v>54.999999999999993</v>
      </c>
      <c r="I818">
        <v>75</v>
      </c>
      <c r="J818">
        <v>4124.9999999999991</v>
      </c>
      <c r="K818" t="s">
        <v>16</v>
      </c>
      <c r="L818" t="s">
        <v>160</v>
      </c>
      <c r="M818" t="s">
        <v>147</v>
      </c>
      <c r="N818">
        <v>11</v>
      </c>
      <c r="O818">
        <v>2020</v>
      </c>
    </row>
    <row r="819" spans="1:15" x14ac:dyDescent="0.3">
      <c r="A819" t="s">
        <v>12</v>
      </c>
      <c r="B819" s="1">
        <v>44150</v>
      </c>
      <c r="C819" t="s">
        <v>36</v>
      </c>
      <c r="D819" t="s">
        <v>51</v>
      </c>
      <c r="E819" t="s">
        <v>52</v>
      </c>
      <c r="F819" t="s">
        <v>145</v>
      </c>
      <c r="G819" t="s">
        <v>148</v>
      </c>
      <c r="H819">
        <v>60</v>
      </c>
      <c r="I819">
        <v>175</v>
      </c>
      <c r="J819">
        <v>10500</v>
      </c>
      <c r="K819" t="s">
        <v>16</v>
      </c>
      <c r="L819" t="s">
        <v>160</v>
      </c>
      <c r="M819" t="s">
        <v>149</v>
      </c>
      <c r="N819">
        <v>11</v>
      </c>
      <c r="O819">
        <v>2020</v>
      </c>
    </row>
    <row r="820" spans="1:15" x14ac:dyDescent="0.3">
      <c r="A820" t="s">
        <v>12</v>
      </c>
      <c r="B820" s="1">
        <v>44151</v>
      </c>
      <c r="C820" t="s">
        <v>36</v>
      </c>
      <c r="D820" t="s">
        <v>51</v>
      </c>
      <c r="E820" t="s">
        <v>52</v>
      </c>
      <c r="F820" t="s">
        <v>139</v>
      </c>
      <c r="G820" t="s">
        <v>140</v>
      </c>
      <c r="H820">
        <v>45</v>
      </c>
      <c r="I820">
        <v>425</v>
      </c>
      <c r="J820">
        <v>19125</v>
      </c>
      <c r="K820" t="s">
        <v>24</v>
      </c>
      <c r="L820" t="s">
        <v>160</v>
      </c>
      <c r="M820" t="s">
        <v>150</v>
      </c>
      <c r="N820">
        <v>11</v>
      </c>
      <c r="O820">
        <v>2020</v>
      </c>
    </row>
    <row r="821" spans="1:15" x14ac:dyDescent="0.3">
      <c r="A821" t="s">
        <v>12</v>
      </c>
      <c r="B821" s="1">
        <v>44152</v>
      </c>
      <c r="C821" t="s">
        <v>36</v>
      </c>
      <c r="D821" t="s">
        <v>51</v>
      </c>
      <c r="E821" t="s">
        <v>52</v>
      </c>
      <c r="F821" t="s">
        <v>139</v>
      </c>
      <c r="G821" t="s">
        <v>143</v>
      </c>
      <c r="H821">
        <v>40.000000000000007</v>
      </c>
      <c r="I821">
        <v>175</v>
      </c>
      <c r="J821">
        <v>7000.0000000000009</v>
      </c>
      <c r="K821" t="s">
        <v>24</v>
      </c>
      <c r="L821" t="s">
        <v>160</v>
      </c>
      <c r="M821" t="s">
        <v>151</v>
      </c>
      <c r="N821">
        <v>11</v>
      </c>
      <c r="O821">
        <v>2020</v>
      </c>
    </row>
    <row r="822" spans="1:15" x14ac:dyDescent="0.3">
      <c r="A822" t="s">
        <v>12</v>
      </c>
      <c r="B822" s="1">
        <v>44153</v>
      </c>
      <c r="C822" t="s">
        <v>36</v>
      </c>
      <c r="D822" t="s">
        <v>51</v>
      </c>
      <c r="E822" t="s">
        <v>52</v>
      </c>
      <c r="F822" t="s">
        <v>145</v>
      </c>
      <c r="G822" t="s">
        <v>140</v>
      </c>
      <c r="H822">
        <v>35</v>
      </c>
      <c r="I822">
        <v>175</v>
      </c>
      <c r="J822">
        <v>6125</v>
      </c>
      <c r="K822" t="s">
        <v>24</v>
      </c>
      <c r="L822" t="s">
        <v>160</v>
      </c>
      <c r="M822" t="s">
        <v>142</v>
      </c>
      <c r="N822">
        <v>11</v>
      </c>
      <c r="O822">
        <v>2020</v>
      </c>
    </row>
    <row r="823" spans="1:15" x14ac:dyDescent="0.3">
      <c r="A823" t="s">
        <v>12</v>
      </c>
      <c r="B823" s="1">
        <v>44154</v>
      </c>
      <c r="C823" t="s">
        <v>36</v>
      </c>
      <c r="D823" t="s">
        <v>51</v>
      </c>
      <c r="E823" t="s">
        <v>52</v>
      </c>
      <c r="F823" t="s">
        <v>145</v>
      </c>
      <c r="G823" t="s">
        <v>143</v>
      </c>
      <c r="H823">
        <v>35</v>
      </c>
      <c r="I823">
        <v>150</v>
      </c>
      <c r="J823">
        <v>5250</v>
      </c>
      <c r="K823" t="s">
        <v>24</v>
      </c>
      <c r="L823" t="s">
        <v>160</v>
      </c>
      <c r="M823" t="s">
        <v>144</v>
      </c>
      <c r="N823">
        <v>11</v>
      </c>
      <c r="O823">
        <v>2020</v>
      </c>
    </row>
    <row r="824" spans="1:15" x14ac:dyDescent="0.3">
      <c r="A824" t="s">
        <v>12</v>
      </c>
      <c r="B824" s="1">
        <v>44155</v>
      </c>
      <c r="C824" t="s">
        <v>36</v>
      </c>
      <c r="D824" t="s">
        <v>51</v>
      </c>
      <c r="E824" t="s">
        <v>52</v>
      </c>
      <c r="F824" t="s">
        <v>139</v>
      </c>
      <c r="G824" t="s">
        <v>148</v>
      </c>
      <c r="H824">
        <v>50</v>
      </c>
      <c r="I824">
        <v>150</v>
      </c>
      <c r="J824">
        <v>7500</v>
      </c>
      <c r="K824" t="s">
        <v>24</v>
      </c>
      <c r="L824" t="s">
        <v>160</v>
      </c>
      <c r="M824" t="s">
        <v>146</v>
      </c>
      <c r="N824">
        <v>11</v>
      </c>
      <c r="O824">
        <v>2020</v>
      </c>
    </row>
    <row r="825" spans="1:15" x14ac:dyDescent="0.3">
      <c r="A825" t="s">
        <v>12</v>
      </c>
      <c r="B825" s="1">
        <v>44156</v>
      </c>
      <c r="C825" t="s">
        <v>36</v>
      </c>
      <c r="D825" t="s">
        <v>51</v>
      </c>
      <c r="E825" t="s">
        <v>52</v>
      </c>
      <c r="F825" t="s">
        <v>145</v>
      </c>
      <c r="G825" t="s">
        <v>148</v>
      </c>
      <c r="H825">
        <v>55.000000000000007</v>
      </c>
      <c r="I825">
        <v>325</v>
      </c>
      <c r="J825">
        <v>17875.000000000004</v>
      </c>
      <c r="K825" t="s">
        <v>24</v>
      </c>
      <c r="L825" t="s">
        <v>160</v>
      </c>
      <c r="M825" t="s">
        <v>147</v>
      </c>
      <c r="N825">
        <v>11</v>
      </c>
      <c r="O825">
        <v>2020</v>
      </c>
    </row>
    <row r="826" spans="1:15" x14ac:dyDescent="0.3">
      <c r="A826" t="s">
        <v>12</v>
      </c>
      <c r="B826" s="1">
        <v>44157</v>
      </c>
      <c r="C826" t="s">
        <v>36</v>
      </c>
      <c r="D826" t="s">
        <v>51</v>
      </c>
      <c r="E826" t="s">
        <v>52</v>
      </c>
      <c r="F826" t="s">
        <v>139</v>
      </c>
      <c r="G826" t="s">
        <v>140</v>
      </c>
      <c r="H826">
        <v>50</v>
      </c>
      <c r="I826">
        <v>550</v>
      </c>
      <c r="J826">
        <v>27500</v>
      </c>
      <c r="K826" t="s">
        <v>24</v>
      </c>
      <c r="L826" t="s">
        <v>160</v>
      </c>
      <c r="M826" t="s">
        <v>149</v>
      </c>
      <c r="N826">
        <v>11</v>
      </c>
      <c r="O826">
        <v>2020</v>
      </c>
    </row>
    <row r="827" spans="1:15" x14ac:dyDescent="0.3">
      <c r="A827" t="s">
        <v>12</v>
      </c>
      <c r="B827" s="1">
        <v>44158</v>
      </c>
      <c r="C827" t="s">
        <v>36</v>
      </c>
      <c r="D827" t="s">
        <v>51</v>
      </c>
      <c r="E827" t="s">
        <v>52</v>
      </c>
      <c r="F827" t="s">
        <v>139</v>
      </c>
      <c r="G827" t="s">
        <v>143</v>
      </c>
      <c r="H827">
        <v>45.000000000000007</v>
      </c>
      <c r="I827">
        <v>300</v>
      </c>
      <c r="J827">
        <v>13500.000000000002</v>
      </c>
      <c r="K827" t="s">
        <v>24</v>
      </c>
      <c r="L827" t="s">
        <v>160</v>
      </c>
      <c r="M827" t="s">
        <v>150</v>
      </c>
      <c r="N827">
        <v>11</v>
      </c>
      <c r="O827">
        <v>2020</v>
      </c>
    </row>
    <row r="828" spans="1:15" x14ac:dyDescent="0.3">
      <c r="A828" t="s">
        <v>12</v>
      </c>
      <c r="B828" s="1">
        <v>44159</v>
      </c>
      <c r="C828" t="s">
        <v>36</v>
      </c>
      <c r="D828" t="s">
        <v>51</v>
      </c>
      <c r="E828" t="s">
        <v>52</v>
      </c>
      <c r="F828" t="s">
        <v>145</v>
      </c>
      <c r="G828" t="s">
        <v>140</v>
      </c>
      <c r="H828">
        <v>40</v>
      </c>
      <c r="I828">
        <v>225</v>
      </c>
      <c r="J828">
        <v>9000</v>
      </c>
      <c r="K828" t="s">
        <v>24</v>
      </c>
      <c r="L828" t="s">
        <v>160</v>
      </c>
      <c r="M828" t="s">
        <v>151</v>
      </c>
      <c r="N828">
        <v>11</v>
      </c>
      <c r="O828">
        <v>2020</v>
      </c>
    </row>
    <row r="829" spans="1:15" x14ac:dyDescent="0.3">
      <c r="A829" t="s">
        <v>12</v>
      </c>
      <c r="B829" s="1">
        <v>44160</v>
      </c>
      <c r="C829" t="s">
        <v>36</v>
      </c>
      <c r="D829" t="s">
        <v>51</v>
      </c>
      <c r="E829" t="s">
        <v>52</v>
      </c>
      <c r="F829" t="s">
        <v>145</v>
      </c>
      <c r="G829" t="s">
        <v>143</v>
      </c>
      <c r="H829">
        <v>40</v>
      </c>
      <c r="I829">
        <v>175</v>
      </c>
      <c r="J829">
        <v>7000</v>
      </c>
      <c r="K829" t="s">
        <v>24</v>
      </c>
      <c r="L829" t="s">
        <v>160</v>
      </c>
      <c r="M829" t="s">
        <v>142</v>
      </c>
      <c r="N829">
        <v>11</v>
      </c>
      <c r="O829">
        <v>2020</v>
      </c>
    </row>
    <row r="830" spans="1:15" x14ac:dyDescent="0.3">
      <c r="A830" t="s">
        <v>12</v>
      </c>
      <c r="B830" s="1">
        <v>44161</v>
      </c>
      <c r="C830" t="s">
        <v>36</v>
      </c>
      <c r="D830" t="s">
        <v>51</v>
      </c>
      <c r="E830" t="s">
        <v>52</v>
      </c>
      <c r="F830" t="s">
        <v>139</v>
      </c>
      <c r="G830" t="s">
        <v>148</v>
      </c>
      <c r="H830">
        <v>50</v>
      </c>
      <c r="I830">
        <v>200</v>
      </c>
      <c r="J830">
        <v>10000</v>
      </c>
      <c r="K830" t="s">
        <v>24</v>
      </c>
      <c r="L830" t="s">
        <v>160</v>
      </c>
      <c r="M830" t="s">
        <v>144</v>
      </c>
      <c r="N830">
        <v>11</v>
      </c>
      <c r="O830">
        <v>2020</v>
      </c>
    </row>
    <row r="831" spans="1:15" x14ac:dyDescent="0.3">
      <c r="A831" t="s">
        <v>12</v>
      </c>
      <c r="B831" s="1">
        <v>44162</v>
      </c>
      <c r="C831" t="s">
        <v>36</v>
      </c>
      <c r="D831" t="s">
        <v>51</v>
      </c>
      <c r="E831" t="s">
        <v>52</v>
      </c>
      <c r="F831" t="s">
        <v>145</v>
      </c>
      <c r="G831" t="s">
        <v>148</v>
      </c>
      <c r="H831">
        <v>55.000000000000007</v>
      </c>
      <c r="I831">
        <v>375</v>
      </c>
      <c r="J831">
        <v>20625.000000000004</v>
      </c>
      <c r="K831" t="s">
        <v>24</v>
      </c>
      <c r="L831" t="s">
        <v>160</v>
      </c>
      <c r="M831" t="s">
        <v>146</v>
      </c>
      <c r="N831">
        <v>11</v>
      </c>
      <c r="O831">
        <v>2020</v>
      </c>
    </row>
    <row r="832" spans="1:15" x14ac:dyDescent="0.3">
      <c r="A832" t="s">
        <v>12</v>
      </c>
      <c r="B832" s="1">
        <v>44163</v>
      </c>
      <c r="C832" t="s">
        <v>36</v>
      </c>
      <c r="D832" t="s">
        <v>51</v>
      </c>
      <c r="E832" t="s">
        <v>52</v>
      </c>
      <c r="F832" t="s">
        <v>139</v>
      </c>
      <c r="G832" t="s">
        <v>140</v>
      </c>
      <c r="H832">
        <v>50</v>
      </c>
      <c r="I832">
        <v>525</v>
      </c>
      <c r="J832">
        <v>26250</v>
      </c>
      <c r="K832" t="s">
        <v>24</v>
      </c>
      <c r="L832" t="s">
        <v>160</v>
      </c>
      <c r="M832" t="s">
        <v>147</v>
      </c>
      <c r="N832">
        <v>11</v>
      </c>
      <c r="O832">
        <v>2020</v>
      </c>
    </row>
    <row r="833" spans="1:15" x14ac:dyDescent="0.3">
      <c r="A833" t="s">
        <v>12</v>
      </c>
      <c r="B833" s="1">
        <v>44164</v>
      </c>
      <c r="C833" t="s">
        <v>36</v>
      </c>
      <c r="D833" t="s">
        <v>51</v>
      </c>
      <c r="E833" t="s">
        <v>52</v>
      </c>
      <c r="F833" t="s">
        <v>139</v>
      </c>
      <c r="G833" t="s">
        <v>143</v>
      </c>
      <c r="H833">
        <v>45.000000000000007</v>
      </c>
      <c r="I833">
        <v>300</v>
      </c>
      <c r="J833">
        <v>13500.000000000002</v>
      </c>
      <c r="K833" t="s">
        <v>24</v>
      </c>
      <c r="L833" t="s">
        <v>160</v>
      </c>
      <c r="M833" t="s">
        <v>149</v>
      </c>
      <c r="N833">
        <v>11</v>
      </c>
      <c r="O833">
        <v>2020</v>
      </c>
    </row>
    <row r="834" spans="1:15" x14ac:dyDescent="0.3">
      <c r="A834" t="s">
        <v>12</v>
      </c>
      <c r="B834" s="1">
        <v>44165</v>
      </c>
      <c r="C834" t="s">
        <v>36</v>
      </c>
      <c r="D834" t="s">
        <v>51</v>
      </c>
      <c r="E834" t="s">
        <v>52</v>
      </c>
      <c r="F834" t="s">
        <v>145</v>
      </c>
      <c r="G834" t="s">
        <v>140</v>
      </c>
      <c r="H834">
        <v>40</v>
      </c>
      <c r="I834">
        <v>225</v>
      </c>
      <c r="J834">
        <v>9000</v>
      </c>
      <c r="K834" t="s">
        <v>24</v>
      </c>
      <c r="L834" t="s">
        <v>160</v>
      </c>
      <c r="M834" t="s">
        <v>150</v>
      </c>
      <c r="N834">
        <v>11</v>
      </c>
      <c r="O834">
        <v>2020</v>
      </c>
    </row>
    <row r="835" spans="1:15" x14ac:dyDescent="0.3">
      <c r="A835" t="s">
        <v>12</v>
      </c>
      <c r="B835" s="1">
        <v>44166</v>
      </c>
      <c r="C835" t="s">
        <v>36</v>
      </c>
      <c r="D835" t="s">
        <v>51</v>
      </c>
      <c r="E835" t="s">
        <v>52</v>
      </c>
      <c r="F835" t="s">
        <v>145</v>
      </c>
      <c r="G835" t="s">
        <v>143</v>
      </c>
      <c r="H835">
        <v>35</v>
      </c>
      <c r="I835">
        <v>175</v>
      </c>
      <c r="J835">
        <v>6125</v>
      </c>
      <c r="K835" t="s">
        <v>24</v>
      </c>
      <c r="L835" t="s">
        <v>161</v>
      </c>
      <c r="M835" t="s">
        <v>151</v>
      </c>
      <c r="N835">
        <v>12</v>
      </c>
      <c r="O835">
        <v>2020</v>
      </c>
    </row>
    <row r="836" spans="1:15" x14ac:dyDescent="0.3">
      <c r="A836" t="s">
        <v>12</v>
      </c>
      <c r="B836" s="1">
        <v>44167</v>
      </c>
      <c r="C836" t="s">
        <v>36</v>
      </c>
      <c r="D836" t="s">
        <v>51</v>
      </c>
      <c r="E836" t="s">
        <v>52</v>
      </c>
      <c r="F836" t="s">
        <v>139</v>
      </c>
      <c r="G836" t="s">
        <v>148</v>
      </c>
      <c r="H836">
        <v>45</v>
      </c>
      <c r="I836">
        <v>150</v>
      </c>
      <c r="J836">
        <v>6750</v>
      </c>
      <c r="K836" t="s">
        <v>24</v>
      </c>
      <c r="L836" t="s">
        <v>161</v>
      </c>
      <c r="M836" t="s">
        <v>142</v>
      </c>
      <c r="N836">
        <v>12</v>
      </c>
      <c r="O836">
        <v>2020</v>
      </c>
    </row>
    <row r="837" spans="1:15" x14ac:dyDescent="0.3">
      <c r="A837" t="s">
        <v>12</v>
      </c>
      <c r="B837" s="1">
        <v>44168</v>
      </c>
      <c r="C837" t="s">
        <v>36</v>
      </c>
      <c r="D837" t="s">
        <v>51</v>
      </c>
      <c r="E837" t="s">
        <v>52</v>
      </c>
      <c r="F837" t="s">
        <v>145</v>
      </c>
      <c r="G837" t="s">
        <v>148</v>
      </c>
      <c r="H837">
        <v>50</v>
      </c>
      <c r="I837">
        <v>325</v>
      </c>
      <c r="J837">
        <v>16250</v>
      </c>
      <c r="K837" t="s">
        <v>24</v>
      </c>
      <c r="L837" t="s">
        <v>161</v>
      </c>
      <c r="M837" t="s">
        <v>144</v>
      </c>
      <c r="N837">
        <v>12</v>
      </c>
      <c r="O837">
        <v>2020</v>
      </c>
    </row>
    <row r="838" spans="1:15" x14ac:dyDescent="0.3">
      <c r="A838" t="s">
        <v>12</v>
      </c>
      <c r="B838" s="1">
        <v>44169</v>
      </c>
      <c r="C838" t="s">
        <v>36</v>
      </c>
      <c r="D838" t="s">
        <v>51</v>
      </c>
      <c r="E838" t="s">
        <v>52</v>
      </c>
      <c r="F838" t="s">
        <v>139</v>
      </c>
      <c r="G838" t="s">
        <v>140</v>
      </c>
      <c r="H838">
        <v>45</v>
      </c>
      <c r="I838">
        <v>450</v>
      </c>
      <c r="J838">
        <v>20250</v>
      </c>
      <c r="K838" t="s">
        <v>24</v>
      </c>
      <c r="L838" t="s">
        <v>161</v>
      </c>
      <c r="M838" t="s">
        <v>146</v>
      </c>
      <c r="N838">
        <v>12</v>
      </c>
      <c r="O838">
        <v>2020</v>
      </c>
    </row>
    <row r="839" spans="1:15" x14ac:dyDescent="0.3">
      <c r="A839" t="s">
        <v>12</v>
      </c>
      <c r="B839" s="1">
        <v>44170</v>
      </c>
      <c r="C839" t="s">
        <v>36</v>
      </c>
      <c r="D839" t="s">
        <v>51</v>
      </c>
      <c r="E839" t="s">
        <v>52</v>
      </c>
      <c r="F839" t="s">
        <v>139</v>
      </c>
      <c r="G839" t="s">
        <v>143</v>
      </c>
      <c r="H839">
        <v>40.000000000000007</v>
      </c>
      <c r="I839">
        <v>250</v>
      </c>
      <c r="J839">
        <v>10000.000000000002</v>
      </c>
      <c r="K839" t="s">
        <v>24</v>
      </c>
      <c r="L839" t="s">
        <v>161</v>
      </c>
      <c r="M839" t="s">
        <v>147</v>
      </c>
      <c r="N839">
        <v>12</v>
      </c>
      <c r="O839">
        <v>2020</v>
      </c>
    </row>
    <row r="840" spans="1:15" x14ac:dyDescent="0.3">
      <c r="A840" t="s">
        <v>12</v>
      </c>
      <c r="B840" s="1">
        <v>44171</v>
      </c>
      <c r="C840" t="s">
        <v>36</v>
      </c>
      <c r="D840" t="s">
        <v>51</v>
      </c>
      <c r="E840" t="s">
        <v>52</v>
      </c>
      <c r="F840" t="s">
        <v>145</v>
      </c>
      <c r="G840" t="s">
        <v>140</v>
      </c>
      <c r="H840">
        <v>25</v>
      </c>
      <c r="I840">
        <v>150</v>
      </c>
      <c r="J840">
        <v>3750</v>
      </c>
      <c r="K840" t="s">
        <v>24</v>
      </c>
      <c r="L840" t="s">
        <v>161</v>
      </c>
      <c r="M840" t="s">
        <v>149</v>
      </c>
      <c r="N840">
        <v>12</v>
      </c>
      <c r="O840">
        <v>2020</v>
      </c>
    </row>
    <row r="841" spans="1:15" x14ac:dyDescent="0.3">
      <c r="A841" t="s">
        <v>12</v>
      </c>
      <c r="B841" s="1">
        <v>44172</v>
      </c>
      <c r="C841" t="s">
        <v>36</v>
      </c>
      <c r="D841" t="s">
        <v>51</v>
      </c>
      <c r="E841" t="s">
        <v>52</v>
      </c>
      <c r="F841" t="s">
        <v>145</v>
      </c>
      <c r="G841" t="s">
        <v>143</v>
      </c>
      <c r="H841">
        <v>25</v>
      </c>
      <c r="I841">
        <v>125</v>
      </c>
      <c r="J841">
        <v>3125</v>
      </c>
      <c r="K841" t="s">
        <v>24</v>
      </c>
      <c r="L841" t="s">
        <v>161</v>
      </c>
      <c r="M841" t="s">
        <v>150</v>
      </c>
      <c r="N841">
        <v>12</v>
      </c>
      <c r="O841">
        <v>2020</v>
      </c>
    </row>
    <row r="842" spans="1:15" x14ac:dyDescent="0.3">
      <c r="A842" t="s">
        <v>12</v>
      </c>
      <c r="B842" s="1">
        <v>44173</v>
      </c>
      <c r="C842" t="s">
        <v>36</v>
      </c>
      <c r="D842" t="s">
        <v>51</v>
      </c>
      <c r="E842" t="s">
        <v>52</v>
      </c>
      <c r="F842" t="s">
        <v>139</v>
      </c>
      <c r="G842" t="s">
        <v>148</v>
      </c>
      <c r="H842">
        <v>35</v>
      </c>
      <c r="I842">
        <v>125</v>
      </c>
      <c r="J842">
        <v>4375</v>
      </c>
      <c r="K842" t="s">
        <v>24</v>
      </c>
      <c r="L842" t="s">
        <v>161</v>
      </c>
      <c r="M842" t="s">
        <v>151</v>
      </c>
      <c r="N842">
        <v>12</v>
      </c>
      <c r="O842">
        <v>2020</v>
      </c>
    </row>
    <row r="843" spans="1:15" x14ac:dyDescent="0.3">
      <c r="A843" t="s">
        <v>12</v>
      </c>
      <c r="B843" s="1">
        <v>44174</v>
      </c>
      <c r="C843" t="s">
        <v>36</v>
      </c>
      <c r="D843" t="s">
        <v>51</v>
      </c>
      <c r="E843" t="s">
        <v>52</v>
      </c>
      <c r="F843" t="s">
        <v>145</v>
      </c>
      <c r="G843" t="s">
        <v>148</v>
      </c>
      <c r="H843">
        <v>40</v>
      </c>
      <c r="I843">
        <v>200</v>
      </c>
      <c r="J843">
        <v>8000</v>
      </c>
      <c r="K843" t="s">
        <v>24</v>
      </c>
      <c r="L843" t="s">
        <v>161</v>
      </c>
      <c r="M843" t="s">
        <v>142</v>
      </c>
      <c r="N843">
        <v>12</v>
      </c>
      <c r="O843">
        <v>2020</v>
      </c>
    </row>
    <row r="844" spans="1:15" x14ac:dyDescent="0.3">
      <c r="A844" t="s">
        <v>12</v>
      </c>
      <c r="B844" s="1">
        <v>44175</v>
      </c>
      <c r="C844" t="s">
        <v>36</v>
      </c>
      <c r="D844" t="s">
        <v>51</v>
      </c>
      <c r="E844" t="s">
        <v>52</v>
      </c>
      <c r="F844" t="s">
        <v>139</v>
      </c>
      <c r="G844" t="s">
        <v>140</v>
      </c>
      <c r="H844">
        <v>44.999999999999993</v>
      </c>
      <c r="I844">
        <v>375</v>
      </c>
      <c r="J844">
        <v>16874.999999999996</v>
      </c>
      <c r="K844" t="s">
        <v>24</v>
      </c>
      <c r="L844" t="s">
        <v>161</v>
      </c>
      <c r="M844" t="s">
        <v>144</v>
      </c>
      <c r="N844">
        <v>12</v>
      </c>
      <c r="O844">
        <v>2020</v>
      </c>
    </row>
    <row r="845" spans="1:15" x14ac:dyDescent="0.3">
      <c r="A845" t="s">
        <v>12</v>
      </c>
      <c r="B845" s="1">
        <v>44176</v>
      </c>
      <c r="C845" t="s">
        <v>36</v>
      </c>
      <c r="D845" t="s">
        <v>51</v>
      </c>
      <c r="E845" t="s">
        <v>52</v>
      </c>
      <c r="F845" t="s">
        <v>139</v>
      </c>
      <c r="G845" t="s">
        <v>143</v>
      </c>
      <c r="H845">
        <v>35</v>
      </c>
      <c r="I845">
        <v>200</v>
      </c>
      <c r="J845">
        <v>7000</v>
      </c>
      <c r="K845" t="s">
        <v>24</v>
      </c>
      <c r="L845" t="s">
        <v>161</v>
      </c>
      <c r="M845" t="s">
        <v>146</v>
      </c>
      <c r="N845">
        <v>12</v>
      </c>
      <c r="O845">
        <v>2020</v>
      </c>
    </row>
    <row r="846" spans="1:15" x14ac:dyDescent="0.3">
      <c r="A846" t="s">
        <v>12</v>
      </c>
      <c r="B846" s="1">
        <v>44177</v>
      </c>
      <c r="C846" t="s">
        <v>36</v>
      </c>
      <c r="D846" t="s">
        <v>51</v>
      </c>
      <c r="E846" t="s">
        <v>52</v>
      </c>
      <c r="F846" t="s">
        <v>145</v>
      </c>
      <c r="G846" t="s">
        <v>140</v>
      </c>
      <c r="H846">
        <v>35</v>
      </c>
      <c r="I846">
        <v>100</v>
      </c>
      <c r="J846">
        <v>3500</v>
      </c>
      <c r="K846" t="s">
        <v>24</v>
      </c>
      <c r="L846" t="s">
        <v>161</v>
      </c>
      <c r="M846" t="s">
        <v>147</v>
      </c>
      <c r="N846">
        <v>12</v>
      </c>
      <c r="O846">
        <v>2020</v>
      </c>
    </row>
    <row r="847" spans="1:15" x14ac:dyDescent="0.3">
      <c r="A847" t="s">
        <v>12</v>
      </c>
      <c r="B847" s="1">
        <v>44178</v>
      </c>
      <c r="C847" t="s">
        <v>36</v>
      </c>
      <c r="D847" t="s">
        <v>51</v>
      </c>
      <c r="E847" t="s">
        <v>52</v>
      </c>
      <c r="F847" t="s">
        <v>145</v>
      </c>
      <c r="G847" t="s">
        <v>143</v>
      </c>
      <c r="H847">
        <v>35</v>
      </c>
      <c r="I847">
        <v>75</v>
      </c>
      <c r="J847">
        <v>2625</v>
      </c>
      <c r="K847" t="s">
        <v>24</v>
      </c>
      <c r="L847" t="s">
        <v>161</v>
      </c>
      <c r="M847" t="s">
        <v>149</v>
      </c>
      <c r="N847">
        <v>12</v>
      </c>
      <c r="O847">
        <v>2020</v>
      </c>
    </row>
    <row r="848" spans="1:15" x14ac:dyDescent="0.3">
      <c r="A848" t="s">
        <v>12</v>
      </c>
      <c r="B848" s="1">
        <v>44179</v>
      </c>
      <c r="C848" t="s">
        <v>36</v>
      </c>
      <c r="D848" t="s">
        <v>51</v>
      </c>
      <c r="E848" t="s">
        <v>52</v>
      </c>
      <c r="F848" t="s">
        <v>139</v>
      </c>
      <c r="G848" t="s">
        <v>148</v>
      </c>
      <c r="H848">
        <v>44.999999999999993</v>
      </c>
      <c r="I848">
        <v>75</v>
      </c>
      <c r="J848">
        <v>3374.9999999999995</v>
      </c>
      <c r="K848" t="s">
        <v>24</v>
      </c>
      <c r="L848" t="s">
        <v>161</v>
      </c>
      <c r="M848" t="s">
        <v>150</v>
      </c>
      <c r="N848">
        <v>12</v>
      </c>
      <c r="O848">
        <v>2020</v>
      </c>
    </row>
    <row r="849" spans="1:15" x14ac:dyDescent="0.3">
      <c r="A849" t="s">
        <v>12</v>
      </c>
      <c r="B849" s="1">
        <v>44180</v>
      </c>
      <c r="C849" t="s">
        <v>36</v>
      </c>
      <c r="D849" t="s">
        <v>51</v>
      </c>
      <c r="E849" t="s">
        <v>52</v>
      </c>
      <c r="F849" t="s">
        <v>145</v>
      </c>
      <c r="G849" t="s">
        <v>148</v>
      </c>
      <c r="H849">
        <v>49.999999999999986</v>
      </c>
      <c r="I849">
        <v>200</v>
      </c>
      <c r="J849">
        <v>9999.9999999999964</v>
      </c>
      <c r="K849" t="s">
        <v>24</v>
      </c>
      <c r="L849" t="s">
        <v>161</v>
      </c>
      <c r="M849" t="s">
        <v>151</v>
      </c>
      <c r="N849">
        <v>12</v>
      </c>
      <c r="O849">
        <v>2020</v>
      </c>
    </row>
    <row r="850" spans="1:15" x14ac:dyDescent="0.3">
      <c r="A850" t="s">
        <v>12</v>
      </c>
      <c r="B850" s="1">
        <v>44181</v>
      </c>
      <c r="C850" t="s">
        <v>36</v>
      </c>
      <c r="D850" t="s">
        <v>51</v>
      </c>
      <c r="E850" t="s">
        <v>52</v>
      </c>
      <c r="F850" t="s">
        <v>139</v>
      </c>
      <c r="G850" t="s">
        <v>140</v>
      </c>
      <c r="H850">
        <v>50</v>
      </c>
      <c r="I850">
        <v>350</v>
      </c>
      <c r="J850">
        <v>17500</v>
      </c>
      <c r="K850" t="s">
        <v>24</v>
      </c>
      <c r="L850" t="s">
        <v>161</v>
      </c>
      <c r="M850" t="s">
        <v>142</v>
      </c>
      <c r="N850">
        <v>12</v>
      </c>
      <c r="O850">
        <v>2020</v>
      </c>
    </row>
    <row r="851" spans="1:15" x14ac:dyDescent="0.3">
      <c r="A851" t="s">
        <v>12</v>
      </c>
      <c r="B851" s="1">
        <v>44182</v>
      </c>
      <c r="C851" t="s">
        <v>36</v>
      </c>
      <c r="D851" t="s">
        <v>51</v>
      </c>
      <c r="E851" t="s">
        <v>52</v>
      </c>
      <c r="F851" t="s">
        <v>139</v>
      </c>
      <c r="G851" t="s">
        <v>143</v>
      </c>
      <c r="H851">
        <v>40</v>
      </c>
      <c r="I851">
        <v>200</v>
      </c>
      <c r="J851">
        <v>8000</v>
      </c>
      <c r="K851" t="s">
        <v>24</v>
      </c>
      <c r="L851" t="s">
        <v>161</v>
      </c>
      <c r="M851" t="s">
        <v>144</v>
      </c>
      <c r="N851">
        <v>12</v>
      </c>
      <c r="O851">
        <v>2020</v>
      </c>
    </row>
    <row r="852" spans="1:15" x14ac:dyDescent="0.3">
      <c r="A852" t="s">
        <v>12</v>
      </c>
      <c r="B852" s="1">
        <v>44183</v>
      </c>
      <c r="C852" t="s">
        <v>36</v>
      </c>
      <c r="D852" t="s">
        <v>51</v>
      </c>
      <c r="E852" t="s">
        <v>52</v>
      </c>
      <c r="F852" t="s">
        <v>145</v>
      </c>
      <c r="G852" t="s">
        <v>140</v>
      </c>
      <c r="H852">
        <v>40</v>
      </c>
      <c r="I852">
        <v>145</v>
      </c>
      <c r="J852">
        <v>5800</v>
      </c>
      <c r="K852" t="s">
        <v>24</v>
      </c>
      <c r="L852" t="s">
        <v>161</v>
      </c>
      <c r="M852" t="s">
        <v>146</v>
      </c>
      <c r="N852">
        <v>12</v>
      </c>
      <c r="O852">
        <v>2020</v>
      </c>
    </row>
    <row r="853" spans="1:15" x14ac:dyDescent="0.3">
      <c r="A853" t="s">
        <v>12</v>
      </c>
      <c r="B853" s="1">
        <v>44184</v>
      </c>
      <c r="C853" t="s">
        <v>36</v>
      </c>
      <c r="D853" t="s">
        <v>51</v>
      </c>
      <c r="E853" t="s">
        <v>52</v>
      </c>
      <c r="F853" t="s">
        <v>145</v>
      </c>
      <c r="G853" t="s">
        <v>143</v>
      </c>
      <c r="H853">
        <v>40</v>
      </c>
      <c r="I853">
        <v>150</v>
      </c>
      <c r="J853">
        <v>6000</v>
      </c>
      <c r="K853" t="s">
        <v>24</v>
      </c>
      <c r="L853" t="s">
        <v>161</v>
      </c>
      <c r="M853" t="s">
        <v>147</v>
      </c>
      <c r="N853">
        <v>12</v>
      </c>
      <c r="O853">
        <v>2020</v>
      </c>
    </row>
    <row r="854" spans="1:15" x14ac:dyDescent="0.3">
      <c r="A854" t="s">
        <v>12</v>
      </c>
      <c r="B854" s="1">
        <v>44185</v>
      </c>
      <c r="C854" t="s">
        <v>36</v>
      </c>
      <c r="D854" t="s">
        <v>51</v>
      </c>
      <c r="E854" t="s">
        <v>52</v>
      </c>
      <c r="F854" t="s">
        <v>139</v>
      </c>
      <c r="G854" t="s">
        <v>148</v>
      </c>
      <c r="H854">
        <v>54.999999999999993</v>
      </c>
      <c r="I854">
        <v>125</v>
      </c>
      <c r="J854">
        <v>6874.9999999999991</v>
      </c>
      <c r="K854" t="s">
        <v>24</v>
      </c>
      <c r="L854" t="s">
        <v>161</v>
      </c>
      <c r="M854" t="s">
        <v>149</v>
      </c>
      <c r="N854">
        <v>12</v>
      </c>
      <c r="O854">
        <v>2020</v>
      </c>
    </row>
    <row r="855" spans="1:15" x14ac:dyDescent="0.3">
      <c r="A855" t="s">
        <v>12</v>
      </c>
      <c r="B855" s="1">
        <v>44186</v>
      </c>
      <c r="C855" t="s">
        <v>36</v>
      </c>
      <c r="D855" t="s">
        <v>51</v>
      </c>
      <c r="E855" t="s">
        <v>52</v>
      </c>
      <c r="F855" t="s">
        <v>145</v>
      </c>
      <c r="G855" t="s">
        <v>148</v>
      </c>
      <c r="H855">
        <v>59.999999999999986</v>
      </c>
      <c r="I855">
        <v>225</v>
      </c>
      <c r="J855">
        <v>13499.999999999996</v>
      </c>
      <c r="K855" t="s">
        <v>24</v>
      </c>
      <c r="L855" t="s">
        <v>161</v>
      </c>
      <c r="M855" t="s">
        <v>150</v>
      </c>
      <c r="N855">
        <v>12</v>
      </c>
      <c r="O855">
        <v>2020</v>
      </c>
    </row>
    <row r="856" spans="1:15" x14ac:dyDescent="0.3">
      <c r="A856" t="s">
        <v>12</v>
      </c>
      <c r="B856" s="1">
        <v>44187</v>
      </c>
      <c r="C856" t="s">
        <v>36</v>
      </c>
      <c r="D856" t="s">
        <v>51</v>
      </c>
      <c r="E856" t="s">
        <v>52</v>
      </c>
      <c r="F856" t="s">
        <v>139</v>
      </c>
      <c r="G856" t="s">
        <v>140</v>
      </c>
      <c r="H856">
        <v>54.999999999999993</v>
      </c>
      <c r="I856">
        <v>475</v>
      </c>
      <c r="J856">
        <v>26124.999999999996</v>
      </c>
      <c r="K856" t="s">
        <v>24</v>
      </c>
      <c r="L856" t="s">
        <v>161</v>
      </c>
      <c r="M856" t="s">
        <v>151</v>
      </c>
      <c r="N856">
        <v>12</v>
      </c>
      <c r="O856">
        <v>2020</v>
      </c>
    </row>
    <row r="857" spans="1:15" x14ac:dyDescent="0.3">
      <c r="A857" t="s">
        <v>12</v>
      </c>
      <c r="B857" s="1">
        <v>44188</v>
      </c>
      <c r="C857" t="s">
        <v>36</v>
      </c>
      <c r="D857" t="s">
        <v>51</v>
      </c>
      <c r="E857" t="s">
        <v>52</v>
      </c>
      <c r="F857" t="s">
        <v>139</v>
      </c>
      <c r="G857" t="s">
        <v>143</v>
      </c>
      <c r="H857">
        <v>45</v>
      </c>
      <c r="I857">
        <v>275</v>
      </c>
      <c r="J857">
        <v>12375</v>
      </c>
      <c r="K857" t="s">
        <v>24</v>
      </c>
      <c r="L857" t="s">
        <v>161</v>
      </c>
      <c r="M857" t="s">
        <v>142</v>
      </c>
      <c r="N857">
        <v>12</v>
      </c>
      <c r="O857">
        <v>2020</v>
      </c>
    </row>
    <row r="858" spans="1:15" x14ac:dyDescent="0.3">
      <c r="A858" t="s">
        <v>12</v>
      </c>
      <c r="B858" s="1">
        <v>44189</v>
      </c>
      <c r="C858" t="s">
        <v>36</v>
      </c>
      <c r="D858" t="s">
        <v>51</v>
      </c>
      <c r="E858" t="s">
        <v>52</v>
      </c>
      <c r="F858" t="s">
        <v>145</v>
      </c>
      <c r="G858" t="s">
        <v>140</v>
      </c>
      <c r="H858">
        <v>45</v>
      </c>
      <c r="I858">
        <v>225</v>
      </c>
      <c r="J858">
        <v>10125</v>
      </c>
      <c r="K858" t="s">
        <v>24</v>
      </c>
      <c r="L858" t="s">
        <v>161</v>
      </c>
      <c r="M858" t="s">
        <v>144</v>
      </c>
      <c r="N858">
        <v>12</v>
      </c>
      <c r="O858">
        <v>2020</v>
      </c>
    </row>
    <row r="859" spans="1:15" x14ac:dyDescent="0.3">
      <c r="A859" t="s">
        <v>12</v>
      </c>
      <c r="B859" s="1">
        <v>44190</v>
      </c>
      <c r="C859" t="s">
        <v>36</v>
      </c>
      <c r="D859" t="s">
        <v>51</v>
      </c>
      <c r="E859" t="s">
        <v>52</v>
      </c>
      <c r="F859" t="s">
        <v>145</v>
      </c>
      <c r="G859" t="s">
        <v>143</v>
      </c>
      <c r="H859">
        <v>45</v>
      </c>
      <c r="I859">
        <v>175</v>
      </c>
      <c r="J859">
        <v>7875</v>
      </c>
      <c r="K859" t="s">
        <v>24</v>
      </c>
      <c r="L859" t="s">
        <v>161</v>
      </c>
      <c r="M859" t="s">
        <v>146</v>
      </c>
      <c r="N859">
        <v>12</v>
      </c>
      <c r="O859">
        <v>2020</v>
      </c>
    </row>
    <row r="860" spans="1:15" x14ac:dyDescent="0.3">
      <c r="A860" t="s">
        <v>12</v>
      </c>
      <c r="B860" s="1">
        <v>44191</v>
      </c>
      <c r="C860" t="s">
        <v>36</v>
      </c>
      <c r="D860" t="s">
        <v>51</v>
      </c>
      <c r="E860" t="s">
        <v>52</v>
      </c>
      <c r="F860" t="s">
        <v>139</v>
      </c>
      <c r="G860" t="s">
        <v>148</v>
      </c>
      <c r="H860">
        <v>54.999999999999993</v>
      </c>
      <c r="I860">
        <v>175</v>
      </c>
      <c r="J860">
        <v>9624.9999999999982</v>
      </c>
      <c r="K860" t="s">
        <v>24</v>
      </c>
      <c r="L860" t="s">
        <v>161</v>
      </c>
      <c r="M860" t="s">
        <v>147</v>
      </c>
      <c r="N860">
        <v>12</v>
      </c>
      <c r="O860">
        <v>2020</v>
      </c>
    </row>
    <row r="861" spans="1:15" x14ac:dyDescent="0.3">
      <c r="A861" t="s">
        <v>12</v>
      </c>
      <c r="B861" s="1">
        <v>44192</v>
      </c>
      <c r="C861" t="s">
        <v>36</v>
      </c>
      <c r="D861" t="s">
        <v>51</v>
      </c>
      <c r="E861" t="s">
        <v>52</v>
      </c>
      <c r="F861" t="s">
        <v>145</v>
      </c>
      <c r="G861" t="s">
        <v>148</v>
      </c>
      <c r="H861">
        <v>59.999999999999986</v>
      </c>
      <c r="I861">
        <v>275</v>
      </c>
      <c r="J861">
        <v>16499.999999999996</v>
      </c>
      <c r="K861" t="s">
        <v>24</v>
      </c>
      <c r="L861" t="s">
        <v>161</v>
      </c>
      <c r="M861" t="s">
        <v>149</v>
      </c>
      <c r="N861">
        <v>12</v>
      </c>
      <c r="O861">
        <v>2020</v>
      </c>
    </row>
    <row r="862" spans="1:15" x14ac:dyDescent="0.3">
      <c r="A862" t="s">
        <v>34</v>
      </c>
      <c r="B862" s="1">
        <v>44193</v>
      </c>
      <c r="C862" t="s">
        <v>36</v>
      </c>
      <c r="D862" t="s">
        <v>51</v>
      </c>
      <c r="E862" t="s">
        <v>52</v>
      </c>
      <c r="F862" t="s">
        <v>139</v>
      </c>
      <c r="G862" t="s">
        <v>140</v>
      </c>
      <c r="H862">
        <v>35</v>
      </c>
      <c r="I862">
        <v>475</v>
      </c>
      <c r="J862">
        <v>16625</v>
      </c>
      <c r="K862" t="s">
        <v>24</v>
      </c>
      <c r="L862" t="s">
        <v>161</v>
      </c>
      <c r="M862" t="s">
        <v>150</v>
      </c>
      <c r="N862">
        <v>12</v>
      </c>
      <c r="O862">
        <v>2020</v>
      </c>
    </row>
    <row r="863" spans="1:15" x14ac:dyDescent="0.3">
      <c r="A863" t="s">
        <v>34</v>
      </c>
      <c r="B863" s="1">
        <v>44194</v>
      </c>
      <c r="C863" t="s">
        <v>36</v>
      </c>
      <c r="D863" t="s">
        <v>51</v>
      </c>
      <c r="E863" t="s">
        <v>52</v>
      </c>
      <c r="F863" t="s">
        <v>139</v>
      </c>
      <c r="G863" t="s">
        <v>143</v>
      </c>
      <c r="H863">
        <v>45</v>
      </c>
      <c r="I863">
        <v>475</v>
      </c>
      <c r="J863">
        <v>21375</v>
      </c>
      <c r="K863" t="s">
        <v>24</v>
      </c>
      <c r="L863" t="s">
        <v>161</v>
      </c>
      <c r="M863" t="s">
        <v>151</v>
      </c>
      <c r="N863">
        <v>12</v>
      </c>
      <c r="O863">
        <v>2020</v>
      </c>
    </row>
    <row r="864" spans="1:15" x14ac:dyDescent="0.3">
      <c r="A864" t="s">
        <v>34</v>
      </c>
      <c r="B864" s="1">
        <v>44195</v>
      </c>
      <c r="C864" t="s">
        <v>36</v>
      </c>
      <c r="D864" t="s">
        <v>51</v>
      </c>
      <c r="E864" t="s">
        <v>52</v>
      </c>
      <c r="F864" t="s">
        <v>145</v>
      </c>
      <c r="G864" t="s">
        <v>140</v>
      </c>
      <c r="H864">
        <v>45</v>
      </c>
      <c r="I864">
        <v>475</v>
      </c>
      <c r="J864">
        <v>21375</v>
      </c>
      <c r="K864" t="s">
        <v>24</v>
      </c>
      <c r="L864" t="s">
        <v>161</v>
      </c>
      <c r="M864" t="s">
        <v>142</v>
      </c>
      <c r="N864">
        <v>12</v>
      </c>
      <c r="O864">
        <v>2020</v>
      </c>
    </row>
    <row r="865" spans="1:15" x14ac:dyDescent="0.3">
      <c r="A865" t="s">
        <v>34</v>
      </c>
      <c r="B865" s="1">
        <v>44196</v>
      </c>
      <c r="C865" t="s">
        <v>36</v>
      </c>
      <c r="D865" t="s">
        <v>51</v>
      </c>
      <c r="E865" t="s">
        <v>52</v>
      </c>
      <c r="F865" t="s">
        <v>145</v>
      </c>
      <c r="G865" t="s">
        <v>143</v>
      </c>
      <c r="H865">
        <v>45</v>
      </c>
      <c r="I865">
        <v>325</v>
      </c>
      <c r="J865">
        <v>14625</v>
      </c>
      <c r="K865" t="s">
        <v>24</v>
      </c>
      <c r="L865" t="s">
        <v>161</v>
      </c>
      <c r="M865" t="s">
        <v>144</v>
      </c>
      <c r="N865">
        <v>12</v>
      </c>
      <c r="O865">
        <v>2020</v>
      </c>
    </row>
    <row r="866" spans="1:15" x14ac:dyDescent="0.3">
      <c r="A866" t="s">
        <v>34</v>
      </c>
      <c r="B866" s="1">
        <v>44197</v>
      </c>
      <c r="C866" t="s">
        <v>36</v>
      </c>
      <c r="D866" t="s">
        <v>53</v>
      </c>
      <c r="E866" t="s">
        <v>54</v>
      </c>
      <c r="F866" t="s">
        <v>139</v>
      </c>
      <c r="G866" t="s">
        <v>148</v>
      </c>
      <c r="H866">
        <v>50</v>
      </c>
      <c r="I866">
        <v>275</v>
      </c>
      <c r="J866">
        <v>13750</v>
      </c>
      <c r="K866" t="s">
        <v>24</v>
      </c>
      <c r="L866" t="s">
        <v>141</v>
      </c>
      <c r="M866" t="s">
        <v>146</v>
      </c>
      <c r="N866">
        <v>1</v>
      </c>
      <c r="O866">
        <v>2021</v>
      </c>
    </row>
    <row r="867" spans="1:15" x14ac:dyDescent="0.3">
      <c r="A867" t="s">
        <v>34</v>
      </c>
      <c r="B867" s="1">
        <v>44198</v>
      </c>
      <c r="C867" t="s">
        <v>36</v>
      </c>
      <c r="D867" t="s">
        <v>53</v>
      </c>
      <c r="E867" t="s">
        <v>54</v>
      </c>
      <c r="F867" t="s">
        <v>145</v>
      </c>
      <c r="G867" t="s">
        <v>148</v>
      </c>
      <c r="H867">
        <v>45</v>
      </c>
      <c r="I867">
        <v>475</v>
      </c>
      <c r="J867">
        <v>21375</v>
      </c>
      <c r="K867" t="s">
        <v>24</v>
      </c>
      <c r="L867" t="s">
        <v>141</v>
      </c>
      <c r="M867" t="s">
        <v>147</v>
      </c>
      <c r="N867">
        <v>1</v>
      </c>
      <c r="O867">
        <v>2021</v>
      </c>
    </row>
    <row r="868" spans="1:15" x14ac:dyDescent="0.3">
      <c r="A868" t="s">
        <v>34</v>
      </c>
      <c r="B868" s="1">
        <v>44199</v>
      </c>
      <c r="C868" t="s">
        <v>36</v>
      </c>
      <c r="D868" t="s">
        <v>53</v>
      </c>
      <c r="E868" t="s">
        <v>54</v>
      </c>
      <c r="F868" t="s">
        <v>139</v>
      </c>
      <c r="G868" t="s">
        <v>140</v>
      </c>
      <c r="H868">
        <v>35</v>
      </c>
      <c r="I868">
        <v>525</v>
      </c>
      <c r="J868">
        <v>18375</v>
      </c>
      <c r="K868" t="s">
        <v>24</v>
      </c>
      <c r="L868" t="s">
        <v>141</v>
      </c>
      <c r="M868" t="s">
        <v>149</v>
      </c>
      <c r="N868">
        <v>1</v>
      </c>
      <c r="O868">
        <v>2021</v>
      </c>
    </row>
    <row r="869" spans="1:15" x14ac:dyDescent="0.3">
      <c r="A869" t="s">
        <v>34</v>
      </c>
      <c r="B869" s="1">
        <v>44200</v>
      </c>
      <c r="C869" t="s">
        <v>36</v>
      </c>
      <c r="D869" t="s">
        <v>53</v>
      </c>
      <c r="E869" t="s">
        <v>54</v>
      </c>
      <c r="F869" t="s">
        <v>139</v>
      </c>
      <c r="G869" t="s">
        <v>143</v>
      </c>
      <c r="H869">
        <v>45</v>
      </c>
      <c r="I869">
        <v>425</v>
      </c>
      <c r="J869">
        <v>19125</v>
      </c>
      <c r="K869" t="s">
        <v>24</v>
      </c>
      <c r="L869" t="s">
        <v>141</v>
      </c>
      <c r="M869" t="s">
        <v>150</v>
      </c>
      <c r="N869">
        <v>1</v>
      </c>
      <c r="O869">
        <v>2021</v>
      </c>
    </row>
    <row r="870" spans="1:15" x14ac:dyDescent="0.3">
      <c r="A870" t="s">
        <v>34</v>
      </c>
      <c r="B870" s="1">
        <v>44201</v>
      </c>
      <c r="C870" t="s">
        <v>36</v>
      </c>
      <c r="D870" t="s">
        <v>53</v>
      </c>
      <c r="E870" t="s">
        <v>54</v>
      </c>
      <c r="F870" t="s">
        <v>145</v>
      </c>
      <c r="G870" t="s">
        <v>140</v>
      </c>
      <c r="H870">
        <v>45</v>
      </c>
      <c r="I870">
        <v>450</v>
      </c>
      <c r="J870">
        <v>20250</v>
      </c>
      <c r="K870" t="s">
        <v>24</v>
      </c>
      <c r="L870" t="s">
        <v>141</v>
      </c>
      <c r="M870" t="s">
        <v>151</v>
      </c>
      <c r="N870">
        <v>1</v>
      </c>
      <c r="O870">
        <v>2021</v>
      </c>
    </row>
    <row r="871" spans="1:15" x14ac:dyDescent="0.3">
      <c r="A871" t="s">
        <v>34</v>
      </c>
      <c r="B871" s="1">
        <v>44202</v>
      </c>
      <c r="C871" t="s">
        <v>36</v>
      </c>
      <c r="D871" t="s">
        <v>53</v>
      </c>
      <c r="E871" t="s">
        <v>54</v>
      </c>
      <c r="F871" t="s">
        <v>145</v>
      </c>
      <c r="G871" t="s">
        <v>143</v>
      </c>
      <c r="H871">
        <v>45</v>
      </c>
      <c r="I871">
        <v>300</v>
      </c>
      <c r="J871">
        <v>13500</v>
      </c>
      <c r="K871" t="s">
        <v>24</v>
      </c>
      <c r="L871" t="s">
        <v>141</v>
      </c>
      <c r="M871" t="s">
        <v>142</v>
      </c>
      <c r="N871">
        <v>1</v>
      </c>
      <c r="O871">
        <v>2021</v>
      </c>
    </row>
    <row r="872" spans="1:15" x14ac:dyDescent="0.3">
      <c r="A872" t="s">
        <v>34</v>
      </c>
      <c r="B872" s="1">
        <v>44203</v>
      </c>
      <c r="C872" t="s">
        <v>36</v>
      </c>
      <c r="D872" t="s">
        <v>53</v>
      </c>
      <c r="E872" t="s">
        <v>54</v>
      </c>
      <c r="F872" t="s">
        <v>139</v>
      </c>
      <c r="G872" t="s">
        <v>148</v>
      </c>
      <c r="H872">
        <v>50</v>
      </c>
      <c r="I872">
        <v>225</v>
      </c>
      <c r="J872">
        <v>11250</v>
      </c>
      <c r="K872" t="s">
        <v>24</v>
      </c>
      <c r="L872" t="s">
        <v>141</v>
      </c>
      <c r="M872" t="s">
        <v>144</v>
      </c>
      <c r="N872">
        <v>1</v>
      </c>
      <c r="O872">
        <v>2021</v>
      </c>
    </row>
    <row r="873" spans="1:15" x14ac:dyDescent="0.3">
      <c r="A873" t="s">
        <v>34</v>
      </c>
      <c r="B873" s="1">
        <v>44204</v>
      </c>
      <c r="C873" t="s">
        <v>36</v>
      </c>
      <c r="D873" t="s">
        <v>53</v>
      </c>
      <c r="E873" t="s">
        <v>54</v>
      </c>
      <c r="F873" t="s">
        <v>145</v>
      </c>
      <c r="G873" t="s">
        <v>148</v>
      </c>
      <c r="H873">
        <v>45</v>
      </c>
      <c r="I873">
        <v>425</v>
      </c>
      <c r="J873">
        <v>19125</v>
      </c>
      <c r="K873" t="s">
        <v>24</v>
      </c>
      <c r="L873" t="s">
        <v>141</v>
      </c>
      <c r="M873" t="s">
        <v>146</v>
      </c>
      <c r="N873">
        <v>1</v>
      </c>
      <c r="O873">
        <v>2021</v>
      </c>
    </row>
    <row r="874" spans="1:15" x14ac:dyDescent="0.3">
      <c r="A874" t="s">
        <v>34</v>
      </c>
      <c r="B874" s="1">
        <v>44205</v>
      </c>
      <c r="C874" t="s">
        <v>36</v>
      </c>
      <c r="D874" t="s">
        <v>53</v>
      </c>
      <c r="E874" t="s">
        <v>54</v>
      </c>
      <c r="F874" t="s">
        <v>139</v>
      </c>
      <c r="G874" t="s">
        <v>140</v>
      </c>
      <c r="H874">
        <v>35</v>
      </c>
      <c r="I874">
        <v>575</v>
      </c>
      <c r="J874">
        <v>20125</v>
      </c>
      <c r="K874" t="s">
        <v>24</v>
      </c>
      <c r="L874" t="s">
        <v>141</v>
      </c>
      <c r="M874" t="s">
        <v>147</v>
      </c>
      <c r="N874">
        <v>1</v>
      </c>
      <c r="O874">
        <v>2021</v>
      </c>
    </row>
    <row r="875" spans="1:15" x14ac:dyDescent="0.3">
      <c r="A875" t="s">
        <v>34</v>
      </c>
      <c r="B875" s="1">
        <v>44206</v>
      </c>
      <c r="C875" t="s">
        <v>36</v>
      </c>
      <c r="D875" t="s">
        <v>53</v>
      </c>
      <c r="E875" t="s">
        <v>54</v>
      </c>
      <c r="F875" t="s">
        <v>139</v>
      </c>
      <c r="G875" t="s">
        <v>143</v>
      </c>
      <c r="H875">
        <v>45</v>
      </c>
      <c r="I875">
        <v>425</v>
      </c>
      <c r="J875">
        <v>19125</v>
      </c>
      <c r="K875" t="s">
        <v>24</v>
      </c>
      <c r="L875" t="s">
        <v>141</v>
      </c>
      <c r="M875" t="s">
        <v>149</v>
      </c>
      <c r="N875">
        <v>1</v>
      </c>
      <c r="O875">
        <v>2021</v>
      </c>
    </row>
    <row r="876" spans="1:15" x14ac:dyDescent="0.3">
      <c r="A876" t="s">
        <v>34</v>
      </c>
      <c r="B876" s="1">
        <v>44207</v>
      </c>
      <c r="C876" t="s">
        <v>36</v>
      </c>
      <c r="D876" t="s">
        <v>53</v>
      </c>
      <c r="E876" t="s">
        <v>54</v>
      </c>
      <c r="F876" t="s">
        <v>145</v>
      </c>
      <c r="G876" t="s">
        <v>140</v>
      </c>
      <c r="H876">
        <v>45</v>
      </c>
      <c r="I876">
        <v>425</v>
      </c>
      <c r="J876">
        <v>19125</v>
      </c>
      <c r="K876" t="s">
        <v>24</v>
      </c>
      <c r="L876" t="s">
        <v>141</v>
      </c>
      <c r="M876" t="s">
        <v>150</v>
      </c>
      <c r="N876">
        <v>1</v>
      </c>
      <c r="O876">
        <v>2021</v>
      </c>
    </row>
    <row r="877" spans="1:15" x14ac:dyDescent="0.3">
      <c r="A877" t="s">
        <v>34</v>
      </c>
      <c r="B877" s="1">
        <v>44208</v>
      </c>
      <c r="C877" t="s">
        <v>36</v>
      </c>
      <c r="D877" t="s">
        <v>53</v>
      </c>
      <c r="E877" t="s">
        <v>54</v>
      </c>
      <c r="F877" t="s">
        <v>145</v>
      </c>
      <c r="G877" t="s">
        <v>143</v>
      </c>
      <c r="H877">
        <v>45</v>
      </c>
      <c r="I877">
        <v>325</v>
      </c>
      <c r="J877">
        <v>14625</v>
      </c>
      <c r="K877" t="s">
        <v>24</v>
      </c>
      <c r="L877" t="s">
        <v>141</v>
      </c>
      <c r="M877" t="s">
        <v>151</v>
      </c>
      <c r="N877">
        <v>1</v>
      </c>
      <c r="O877">
        <v>2021</v>
      </c>
    </row>
    <row r="878" spans="1:15" x14ac:dyDescent="0.3">
      <c r="A878" t="s">
        <v>34</v>
      </c>
      <c r="B878" s="1">
        <v>44209</v>
      </c>
      <c r="C878" t="s">
        <v>36</v>
      </c>
      <c r="D878" t="s">
        <v>53</v>
      </c>
      <c r="E878" t="s">
        <v>54</v>
      </c>
      <c r="F878" t="s">
        <v>139</v>
      </c>
      <c r="G878" t="s">
        <v>148</v>
      </c>
      <c r="H878">
        <v>50</v>
      </c>
      <c r="I878">
        <v>200</v>
      </c>
      <c r="J878">
        <v>10000</v>
      </c>
      <c r="K878" t="s">
        <v>24</v>
      </c>
      <c r="L878" t="s">
        <v>141</v>
      </c>
      <c r="M878" t="s">
        <v>142</v>
      </c>
      <c r="N878">
        <v>1</v>
      </c>
      <c r="O878">
        <v>2021</v>
      </c>
    </row>
    <row r="879" spans="1:15" x14ac:dyDescent="0.3">
      <c r="A879" t="s">
        <v>34</v>
      </c>
      <c r="B879" s="1">
        <v>44210</v>
      </c>
      <c r="C879" t="s">
        <v>36</v>
      </c>
      <c r="D879" t="s">
        <v>53</v>
      </c>
      <c r="E879" t="s">
        <v>54</v>
      </c>
      <c r="F879" t="s">
        <v>145</v>
      </c>
      <c r="G879" t="s">
        <v>148</v>
      </c>
      <c r="H879">
        <v>45</v>
      </c>
      <c r="I879">
        <v>400</v>
      </c>
      <c r="J879">
        <v>18000</v>
      </c>
      <c r="K879" t="s">
        <v>24</v>
      </c>
      <c r="L879" t="s">
        <v>141</v>
      </c>
      <c r="M879" t="s">
        <v>144</v>
      </c>
      <c r="N879">
        <v>1</v>
      </c>
      <c r="O879">
        <v>2021</v>
      </c>
    </row>
    <row r="880" spans="1:15" x14ac:dyDescent="0.3">
      <c r="A880" t="s">
        <v>34</v>
      </c>
      <c r="B880" s="1">
        <v>44211</v>
      </c>
      <c r="C880" t="s">
        <v>36</v>
      </c>
      <c r="D880" t="s">
        <v>53</v>
      </c>
      <c r="E880" t="s">
        <v>54</v>
      </c>
      <c r="F880" t="s">
        <v>139</v>
      </c>
      <c r="G880" t="s">
        <v>140</v>
      </c>
      <c r="H880">
        <v>45</v>
      </c>
      <c r="I880">
        <v>575</v>
      </c>
      <c r="J880">
        <v>25875</v>
      </c>
      <c r="K880" t="s">
        <v>24</v>
      </c>
      <c r="L880" t="s">
        <v>141</v>
      </c>
      <c r="M880" t="s">
        <v>146</v>
      </c>
      <c r="N880">
        <v>1</v>
      </c>
      <c r="O880">
        <v>2021</v>
      </c>
    </row>
    <row r="881" spans="1:15" x14ac:dyDescent="0.3">
      <c r="A881" t="s">
        <v>34</v>
      </c>
      <c r="B881" s="1">
        <v>44212</v>
      </c>
      <c r="C881" t="s">
        <v>36</v>
      </c>
      <c r="D881" t="s">
        <v>53</v>
      </c>
      <c r="E881" t="s">
        <v>54</v>
      </c>
      <c r="F881" t="s">
        <v>139</v>
      </c>
      <c r="G881" t="s">
        <v>143</v>
      </c>
      <c r="H881">
        <v>45</v>
      </c>
      <c r="I881">
        <v>375</v>
      </c>
      <c r="J881">
        <v>16875</v>
      </c>
      <c r="K881" t="s">
        <v>24</v>
      </c>
      <c r="L881" t="s">
        <v>141</v>
      </c>
      <c r="M881" t="s">
        <v>147</v>
      </c>
      <c r="N881">
        <v>1</v>
      </c>
      <c r="O881">
        <v>2021</v>
      </c>
    </row>
    <row r="882" spans="1:15" x14ac:dyDescent="0.3">
      <c r="A882" t="s">
        <v>34</v>
      </c>
      <c r="B882" s="1">
        <v>44213</v>
      </c>
      <c r="C882" t="s">
        <v>36</v>
      </c>
      <c r="D882" t="s">
        <v>53</v>
      </c>
      <c r="E882" t="s">
        <v>54</v>
      </c>
      <c r="F882" t="s">
        <v>145</v>
      </c>
      <c r="G882" t="s">
        <v>140</v>
      </c>
      <c r="H882">
        <v>45</v>
      </c>
      <c r="I882">
        <v>400</v>
      </c>
      <c r="J882">
        <v>18000</v>
      </c>
      <c r="K882" t="s">
        <v>24</v>
      </c>
      <c r="L882" t="s">
        <v>141</v>
      </c>
      <c r="M882" t="s">
        <v>149</v>
      </c>
      <c r="N882">
        <v>1</v>
      </c>
      <c r="O882">
        <v>2021</v>
      </c>
    </row>
    <row r="883" spans="1:15" x14ac:dyDescent="0.3">
      <c r="A883" t="s">
        <v>34</v>
      </c>
      <c r="B883" s="1">
        <v>44214</v>
      </c>
      <c r="C883" t="s">
        <v>36</v>
      </c>
      <c r="D883" t="s">
        <v>53</v>
      </c>
      <c r="E883" t="s">
        <v>54</v>
      </c>
      <c r="F883" t="s">
        <v>145</v>
      </c>
      <c r="G883" t="s">
        <v>143</v>
      </c>
      <c r="H883">
        <v>40</v>
      </c>
      <c r="I883">
        <v>300</v>
      </c>
      <c r="J883">
        <v>12000</v>
      </c>
      <c r="K883" t="s">
        <v>24</v>
      </c>
      <c r="L883" t="s">
        <v>141</v>
      </c>
      <c r="M883" t="s">
        <v>150</v>
      </c>
      <c r="N883">
        <v>1</v>
      </c>
      <c r="O883">
        <v>2021</v>
      </c>
    </row>
    <row r="884" spans="1:15" x14ac:dyDescent="0.3">
      <c r="A884" t="s">
        <v>34</v>
      </c>
      <c r="B884" s="1">
        <v>44215</v>
      </c>
      <c r="C884" t="s">
        <v>36</v>
      </c>
      <c r="D884" t="s">
        <v>53</v>
      </c>
      <c r="E884" t="s">
        <v>54</v>
      </c>
      <c r="F884" t="s">
        <v>139</v>
      </c>
      <c r="G884" t="s">
        <v>148</v>
      </c>
      <c r="H884">
        <v>45</v>
      </c>
      <c r="I884">
        <v>200</v>
      </c>
      <c r="J884">
        <v>9000</v>
      </c>
      <c r="K884" t="s">
        <v>24</v>
      </c>
      <c r="L884" t="s">
        <v>141</v>
      </c>
      <c r="M884" t="s">
        <v>151</v>
      </c>
      <c r="N884">
        <v>1</v>
      </c>
      <c r="O884">
        <v>2021</v>
      </c>
    </row>
    <row r="885" spans="1:15" x14ac:dyDescent="0.3">
      <c r="A885" t="s">
        <v>34</v>
      </c>
      <c r="B885" s="1">
        <v>44216</v>
      </c>
      <c r="C885" t="s">
        <v>36</v>
      </c>
      <c r="D885" t="s">
        <v>53</v>
      </c>
      <c r="E885" t="s">
        <v>54</v>
      </c>
      <c r="F885" t="s">
        <v>145</v>
      </c>
      <c r="G885" t="s">
        <v>148</v>
      </c>
      <c r="H885">
        <v>60</v>
      </c>
      <c r="I885">
        <v>375</v>
      </c>
      <c r="J885">
        <v>22500</v>
      </c>
      <c r="K885" t="s">
        <v>24</v>
      </c>
      <c r="L885" t="s">
        <v>141</v>
      </c>
      <c r="M885" t="s">
        <v>142</v>
      </c>
      <c r="N885">
        <v>1</v>
      </c>
      <c r="O885">
        <v>2021</v>
      </c>
    </row>
    <row r="886" spans="1:15" x14ac:dyDescent="0.3">
      <c r="A886" t="s">
        <v>34</v>
      </c>
      <c r="B886" s="1">
        <v>44217</v>
      </c>
      <c r="C886" t="s">
        <v>36</v>
      </c>
      <c r="D886" t="s">
        <v>53</v>
      </c>
      <c r="E886" t="s">
        <v>54</v>
      </c>
      <c r="F886" t="s">
        <v>139</v>
      </c>
      <c r="G886" t="s">
        <v>140</v>
      </c>
      <c r="H886">
        <v>40</v>
      </c>
      <c r="I886">
        <v>575</v>
      </c>
      <c r="J886">
        <v>23000</v>
      </c>
      <c r="K886" t="s">
        <v>24</v>
      </c>
      <c r="L886" t="s">
        <v>141</v>
      </c>
      <c r="M886" t="s">
        <v>144</v>
      </c>
      <c r="N886">
        <v>1</v>
      </c>
      <c r="O886">
        <v>2021</v>
      </c>
    </row>
    <row r="887" spans="1:15" x14ac:dyDescent="0.3">
      <c r="A887" t="s">
        <v>34</v>
      </c>
      <c r="B887" s="1">
        <v>44218</v>
      </c>
      <c r="C887" t="s">
        <v>36</v>
      </c>
      <c r="D887" t="s">
        <v>53</v>
      </c>
      <c r="E887" t="s">
        <v>54</v>
      </c>
      <c r="F887" t="s">
        <v>139</v>
      </c>
      <c r="G887" t="s">
        <v>143</v>
      </c>
      <c r="H887">
        <v>45</v>
      </c>
      <c r="I887">
        <v>425</v>
      </c>
      <c r="J887">
        <v>19125</v>
      </c>
      <c r="K887" t="s">
        <v>24</v>
      </c>
      <c r="L887" t="s">
        <v>141</v>
      </c>
      <c r="M887" t="s">
        <v>146</v>
      </c>
      <c r="N887">
        <v>1</v>
      </c>
      <c r="O887">
        <v>2021</v>
      </c>
    </row>
    <row r="888" spans="1:15" x14ac:dyDescent="0.3">
      <c r="A888" t="s">
        <v>34</v>
      </c>
      <c r="B888" s="1">
        <v>44219</v>
      </c>
      <c r="C888" t="s">
        <v>36</v>
      </c>
      <c r="D888" t="s">
        <v>53</v>
      </c>
      <c r="E888" t="s">
        <v>54</v>
      </c>
      <c r="F888" t="s">
        <v>145</v>
      </c>
      <c r="G888" t="s">
        <v>140</v>
      </c>
      <c r="H888">
        <v>45</v>
      </c>
      <c r="I888">
        <v>425</v>
      </c>
      <c r="J888">
        <v>19125</v>
      </c>
      <c r="K888" t="s">
        <v>24</v>
      </c>
      <c r="L888" t="s">
        <v>141</v>
      </c>
      <c r="M888" t="s">
        <v>147</v>
      </c>
      <c r="N888">
        <v>1</v>
      </c>
      <c r="O888">
        <v>2021</v>
      </c>
    </row>
    <row r="889" spans="1:15" x14ac:dyDescent="0.3">
      <c r="A889" t="s">
        <v>34</v>
      </c>
      <c r="B889" s="1">
        <v>44220</v>
      </c>
      <c r="C889" t="s">
        <v>36</v>
      </c>
      <c r="D889" t="s">
        <v>53</v>
      </c>
      <c r="E889" t="s">
        <v>54</v>
      </c>
      <c r="F889" t="s">
        <v>145</v>
      </c>
      <c r="G889" t="s">
        <v>143</v>
      </c>
      <c r="H889">
        <v>40</v>
      </c>
      <c r="I889">
        <v>325</v>
      </c>
      <c r="J889">
        <v>13000</v>
      </c>
      <c r="K889" t="s">
        <v>24</v>
      </c>
      <c r="L889" t="s">
        <v>141</v>
      </c>
      <c r="M889" t="s">
        <v>149</v>
      </c>
      <c r="N889">
        <v>1</v>
      </c>
      <c r="O889">
        <v>2021</v>
      </c>
    </row>
    <row r="890" spans="1:15" x14ac:dyDescent="0.3">
      <c r="A890" t="s">
        <v>34</v>
      </c>
      <c r="B890" s="1">
        <v>44221</v>
      </c>
      <c r="C890" t="s">
        <v>36</v>
      </c>
      <c r="D890" t="s">
        <v>53</v>
      </c>
      <c r="E890" t="s">
        <v>54</v>
      </c>
      <c r="F890" t="s">
        <v>139</v>
      </c>
      <c r="G890" t="s">
        <v>148</v>
      </c>
      <c r="H890">
        <v>45</v>
      </c>
      <c r="I890">
        <v>225</v>
      </c>
      <c r="J890">
        <v>10125</v>
      </c>
      <c r="K890" t="s">
        <v>24</v>
      </c>
      <c r="L890" t="s">
        <v>141</v>
      </c>
      <c r="M890" t="s">
        <v>150</v>
      </c>
      <c r="N890">
        <v>1</v>
      </c>
      <c r="O890">
        <v>2021</v>
      </c>
    </row>
    <row r="891" spans="1:15" x14ac:dyDescent="0.3">
      <c r="A891" t="s">
        <v>34</v>
      </c>
      <c r="B891" s="1">
        <v>44222</v>
      </c>
      <c r="C891" t="s">
        <v>36</v>
      </c>
      <c r="D891" t="s">
        <v>53</v>
      </c>
      <c r="E891" t="s">
        <v>54</v>
      </c>
      <c r="F891" t="s">
        <v>145</v>
      </c>
      <c r="G891" t="s">
        <v>148</v>
      </c>
      <c r="H891">
        <v>60</v>
      </c>
      <c r="I891">
        <v>400</v>
      </c>
      <c r="J891">
        <v>24000</v>
      </c>
      <c r="K891" t="s">
        <v>24</v>
      </c>
      <c r="L891" t="s">
        <v>141</v>
      </c>
      <c r="M891" t="s">
        <v>151</v>
      </c>
      <c r="N891">
        <v>1</v>
      </c>
      <c r="O891">
        <v>2021</v>
      </c>
    </row>
    <row r="892" spans="1:15" x14ac:dyDescent="0.3">
      <c r="A892" t="s">
        <v>34</v>
      </c>
      <c r="B892" s="1">
        <v>44223</v>
      </c>
      <c r="C892" t="s">
        <v>36</v>
      </c>
      <c r="D892" t="s">
        <v>53</v>
      </c>
      <c r="E892" t="s">
        <v>54</v>
      </c>
      <c r="F892" t="s">
        <v>139</v>
      </c>
      <c r="G892" t="s">
        <v>140</v>
      </c>
      <c r="H892">
        <v>40</v>
      </c>
      <c r="I892">
        <v>675</v>
      </c>
      <c r="J892">
        <v>27000</v>
      </c>
      <c r="K892" t="s">
        <v>24</v>
      </c>
      <c r="L892" t="s">
        <v>141</v>
      </c>
      <c r="M892" t="s">
        <v>142</v>
      </c>
      <c r="N892">
        <v>1</v>
      </c>
      <c r="O892">
        <v>2021</v>
      </c>
    </row>
    <row r="893" spans="1:15" x14ac:dyDescent="0.3">
      <c r="A893" t="s">
        <v>34</v>
      </c>
      <c r="B893" s="1">
        <v>44224</v>
      </c>
      <c r="C893" t="s">
        <v>36</v>
      </c>
      <c r="D893" t="s">
        <v>53</v>
      </c>
      <c r="E893" t="s">
        <v>54</v>
      </c>
      <c r="F893" t="s">
        <v>139</v>
      </c>
      <c r="G893" t="s">
        <v>143</v>
      </c>
      <c r="H893">
        <v>45</v>
      </c>
      <c r="I893">
        <v>525</v>
      </c>
      <c r="J893">
        <v>23625</v>
      </c>
      <c r="K893" t="s">
        <v>24</v>
      </c>
      <c r="L893" t="s">
        <v>141</v>
      </c>
      <c r="M893" t="s">
        <v>144</v>
      </c>
      <c r="N893">
        <v>1</v>
      </c>
      <c r="O893">
        <v>2021</v>
      </c>
    </row>
    <row r="894" spans="1:15" x14ac:dyDescent="0.3">
      <c r="A894" t="s">
        <v>34</v>
      </c>
      <c r="B894" s="1">
        <v>44225</v>
      </c>
      <c r="C894" t="s">
        <v>36</v>
      </c>
      <c r="D894" t="s">
        <v>53</v>
      </c>
      <c r="E894" t="s">
        <v>54</v>
      </c>
      <c r="F894" t="s">
        <v>145</v>
      </c>
      <c r="G894" t="s">
        <v>140</v>
      </c>
      <c r="H894">
        <v>45</v>
      </c>
      <c r="I894">
        <v>550</v>
      </c>
      <c r="J894">
        <v>24750</v>
      </c>
      <c r="K894" t="s">
        <v>24</v>
      </c>
      <c r="L894" t="s">
        <v>141</v>
      </c>
      <c r="M894" t="s">
        <v>146</v>
      </c>
      <c r="N894">
        <v>1</v>
      </c>
      <c r="O894">
        <v>2021</v>
      </c>
    </row>
    <row r="895" spans="1:15" x14ac:dyDescent="0.3">
      <c r="A895" t="s">
        <v>34</v>
      </c>
      <c r="B895" s="1">
        <v>44226</v>
      </c>
      <c r="C895" t="s">
        <v>36</v>
      </c>
      <c r="D895" t="s">
        <v>53</v>
      </c>
      <c r="E895" t="s">
        <v>54</v>
      </c>
      <c r="F895" t="s">
        <v>145</v>
      </c>
      <c r="G895" t="s">
        <v>143</v>
      </c>
      <c r="H895">
        <v>40</v>
      </c>
      <c r="I895">
        <v>425</v>
      </c>
      <c r="J895">
        <v>17000</v>
      </c>
      <c r="K895" t="s">
        <v>24</v>
      </c>
      <c r="L895" t="s">
        <v>141</v>
      </c>
      <c r="M895" t="s">
        <v>147</v>
      </c>
      <c r="N895">
        <v>1</v>
      </c>
      <c r="O895">
        <v>2021</v>
      </c>
    </row>
    <row r="896" spans="1:15" x14ac:dyDescent="0.3">
      <c r="A896" t="s">
        <v>34</v>
      </c>
      <c r="B896" s="1">
        <v>44227</v>
      </c>
      <c r="C896" t="s">
        <v>36</v>
      </c>
      <c r="D896" t="s">
        <v>53</v>
      </c>
      <c r="E896" t="s">
        <v>54</v>
      </c>
      <c r="F896" t="s">
        <v>139</v>
      </c>
      <c r="G896" t="s">
        <v>148</v>
      </c>
      <c r="H896">
        <v>45</v>
      </c>
      <c r="I896">
        <v>300</v>
      </c>
      <c r="J896">
        <v>13500</v>
      </c>
      <c r="K896" t="s">
        <v>24</v>
      </c>
      <c r="L896" t="s">
        <v>141</v>
      </c>
      <c r="M896" t="s">
        <v>149</v>
      </c>
      <c r="N896">
        <v>1</v>
      </c>
      <c r="O896">
        <v>2021</v>
      </c>
    </row>
    <row r="897" spans="1:15" x14ac:dyDescent="0.3">
      <c r="A897" t="s">
        <v>34</v>
      </c>
      <c r="B897" s="1">
        <v>44228</v>
      </c>
      <c r="C897" t="s">
        <v>36</v>
      </c>
      <c r="D897" t="s">
        <v>53</v>
      </c>
      <c r="E897" t="s">
        <v>54</v>
      </c>
      <c r="F897" t="s">
        <v>145</v>
      </c>
      <c r="G897" t="s">
        <v>148</v>
      </c>
      <c r="H897">
        <v>60</v>
      </c>
      <c r="I897">
        <v>600</v>
      </c>
      <c r="J897">
        <v>36000</v>
      </c>
      <c r="K897" t="s">
        <v>24</v>
      </c>
      <c r="L897" t="s">
        <v>152</v>
      </c>
      <c r="M897" t="s">
        <v>150</v>
      </c>
      <c r="N897">
        <v>2</v>
      </c>
      <c r="O897">
        <v>2021</v>
      </c>
    </row>
    <row r="898" spans="1:15" x14ac:dyDescent="0.3">
      <c r="A898" t="s">
        <v>34</v>
      </c>
      <c r="B898" s="1">
        <v>44229</v>
      </c>
      <c r="C898" t="s">
        <v>36</v>
      </c>
      <c r="D898" t="s">
        <v>53</v>
      </c>
      <c r="E898" t="s">
        <v>54</v>
      </c>
      <c r="F898" t="s">
        <v>139</v>
      </c>
      <c r="G898" t="s">
        <v>140</v>
      </c>
      <c r="H898">
        <v>40</v>
      </c>
      <c r="I898">
        <v>750</v>
      </c>
      <c r="J898">
        <v>30000</v>
      </c>
      <c r="K898" t="s">
        <v>24</v>
      </c>
      <c r="L898" t="s">
        <v>152</v>
      </c>
      <c r="M898" t="s">
        <v>151</v>
      </c>
      <c r="N898">
        <v>2</v>
      </c>
      <c r="O898">
        <v>2021</v>
      </c>
    </row>
    <row r="899" spans="1:15" x14ac:dyDescent="0.3">
      <c r="A899" t="s">
        <v>34</v>
      </c>
      <c r="B899" s="1">
        <v>44230</v>
      </c>
      <c r="C899" t="s">
        <v>36</v>
      </c>
      <c r="D899" t="s">
        <v>53</v>
      </c>
      <c r="E899" t="s">
        <v>54</v>
      </c>
      <c r="F899" t="s">
        <v>139</v>
      </c>
      <c r="G899" t="s">
        <v>143</v>
      </c>
      <c r="H899">
        <v>45</v>
      </c>
      <c r="I899">
        <v>600</v>
      </c>
      <c r="J899">
        <v>27000</v>
      </c>
      <c r="K899" t="s">
        <v>24</v>
      </c>
      <c r="L899" t="s">
        <v>152</v>
      </c>
      <c r="M899" t="s">
        <v>142</v>
      </c>
      <c r="N899">
        <v>2</v>
      </c>
      <c r="O899">
        <v>2021</v>
      </c>
    </row>
    <row r="900" spans="1:15" x14ac:dyDescent="0.3">
      <c r="A900" t="s">
        <v>34</v>
      </c>
      <c r="B900" s="1">
        <v>44231</v>
      </c>
      <c r="C900" t="s">
        <v>36</v>
      </c>
      <c r="D900" t="s">
        <v>53</v>
      </c>
      <c r="E900" t="s">
        <v>54</v>
      </c>
      <c r="F900" t="s">
        <v>145</v>
      </c>
      <c r="G900" t="s">
        <v>140</v>
      </c>
      <c r="H900">
        <v>45</v>
      </c>
      <c r="I900">
        <v>550</v>
      </c>
      <c r="J900">
        <v>24750</v>
      </c>
      <c r="K900" t="s">
        <v>24</v>
      </c>
      <c r="L900" t="s">
        <v>152</v>
      </c>
      <c r="M900" t="s">
        <v>144</v>
      </c>
      <c r="N900">
        <v>2</v>
      </c>
      <c r="O900">
        <v>2021</v>
      </c>
    </row>
    <row r="901" spans="1:15" x14ac:dyDescent="0.3">
      <c r="A901" t="s">
        <v>34</v>
      </c>
      <c r="B901" s="1">
        <v>44232</v>
      </c>
      <c r="C901" t="s">
        <v>36</v>
      </c>
      <c r="D901" t="s">
        <v>53</v>
      </c>
      <c r="E901" t="s">
        <v>54</v>
      </c>
      <c r="F901" t="s">
        <v>145</v>
      </c>
      <c r="G901" t="s">
        <v>143</v>
      </c>
      <c r="H901">
        <v>40</v>
      </c>
      <c r="I901">
        <v>450</v>
      </c>
      <c r="J901">
        <v>18000</v>
      </c>
      <c r="K901" t="s">
        <v>24</v>
      </c>
      <c r="L901" t="s">
        <v>152</v>
      </c>
      <c r="M901" t="s">
        <v>146</v>
      </c>
      <c r="N901">
        <v>2</v>
      </c>
      <c r="O901">
        <v>2021</v>
      </c>
    </row>
    <row r="902" spans="1:15" x14ac:dyDescent="0.3">
      <c r="A902" t="s">
        <v>34</v>
      </c>
      <c r="B902" s="1">
        <v>44233</v>
      </c>
      <c r="C902" t="s">
        <v>36</v>
      </c>
      <c r="D902" t="s">
        <v>53</v>
      </c>
      <c r="E902" t="s">
        <v>54</v>
      </c>
      <c r="F902" t="s">
        <v>139</v>
      </c>
      <c r="G902" t="s">
        <v>148</v>
      </c>
      <c r="H902">
        <v>45</v>
      </c>
      <c r="I902">
        <v>475</v>
      </c>
      <c r="J902">
        <v>21375</v>
      </c>
      <c r="K902" t="s">
        <v>24</v>
      </c>
      <c r="L902" t="s">
        <v>152</v>
      </c>
      <c r="M902" t="s">
        <v>147</v>
      </c>
      <c r="N902">
        <v>2</v>
      </c>
      <c r="O902">
        <v>2021</v>
      </c>
    </row>
    <row r="903" spans="1:15" x14ac:dyDescent="0.3">
      <c r="A903" t="s">
        <v>34</v>
      </c>
      <c r="B903" s="1">
        <v>44234</v>
      </c>
      <c r="C903" t="s">
        <v>36</v>
      </c>
      <c r="D903" t="s">
        <v>53</v>
      </c>
      <c r="E903" t="s">
        <v>54</v>
      </c>
      <c r="F903" t="s">
        <v>145</v>
      </c>
      <c r="G903" t="s">
        <v>148</v>
      </c>
      <c r="H903">
        <v>60</v>
      </c>
      <c r="I903">
        <v>475</v>
      </c>
      <c r="J903">
        <v>28500</v>
      </c>
      <c r="K903" t="s">
        <v>24</v>
      </c>
      <c r="L903" t="s">
        <v>152</v>
      </c>
      <c r="M903" t="s">
        <v>149</v>
      </c>
      <c r="N903">
        <v>2</v>
      </c>
      <c r="O903">
        <v>2021</v>
      </c>
    </row>
    <row r="904" spans="1:15" x14ac:dyDescent="0.3">
      <c r="A904" t="s">
        <v>34</v>
      </c>
      <c r="B904" s="1">
        <v>44235</v>
      </c>
      <c r="C904" t="s">
        <v>36</v>
      </c>
      <c r="D904" t="s">
        <v>53</v>
      </c>
      <c r="E904" t="s">
        <v>54</v>
      </c>
      <c r="F904" t="s">
        <v>139</v>
      </c>
      <c r="G904" t="s">
        <v>140</v>
      </c>
      <c r="H904">
        <v>45</v>
      </c>
      <c r="I904">
        <v>675</v>
      </c>
      <c r="J904">
        <v>30375</v>
      </c>
      <c r="K904" t="s">
        <v>24</v>
      </c>
      <c r="L904" t="s">
        <v>152</v>
      </c>
      <c r="M904" t="s">
        <v>150</v>
      </c>
      <c r="N904">
        <v>2</v>
      </c>
      <c r="O904">
        <v>2021</v>
      </c>
    </row>
    <row r="905" spans="1:15" x14ac:dyDescent="0.3">
      <c r="A905" t="s">
        <v>34</v>
      </c>
      <c r="B905" s="1">
        <v>44236</v>
      </c>
      <c r="C905" t="s">
        <v>36</v>
      </c>
      <c r="D905" t="s">
        <v>53</v>
      </c>
      <c r="E905" t="s">
        <v>54</v>
      </c>
      <c r="F905" t="s">
        <v>139</v>
      </c>
      <c r="G905" t="s">
        <v>143</v>
      </c>
      <c r="H905">
        <v>55.000000000000007</v>
      </c>
      <c r="I905">
        <v>625</v>
      </c>
      <c r="J905">
        <v>34375.000000000007</v>
      </c>
      <c r="K905" t="s">
        <v>24</v>
      </c>
      <c r="L905" t="s">
        <v>152</v>
      </c>
      <c r="M905" t="s">
        <v>151</v>
      </c>
      <c r="N905">
        <v>2</v>
      </c>
      <c r="O905">
        <v>2021</v>
      </c>
    </row>
    <row r="906" spans="1:15" x14ac:dyDescent="0.3">
      <c r="A906" t="s">
        <v>34</v>
      </c>
      <c r="B906" s="1">
        <v>44237</v>
      </c>
      <c r="C906" t="s">
        <v>36</v>
      </c>
      <c r="D906" t="s">
        <v>53</v>
      </c>
      <c r="E906" t="s">
        <v>54</v>
      </c>
      <c r="F906" t="s">
        <v>145</v>
      </c>
      <c r="G906" t="s">
        <v>140</v>
      </c>
      <c r="H906">
        <v>50</v>
      </c>
      <c r="I906">
        <v>500</v>
      </c>
      <c r="J906">
        <v>25000</v>
      </c>
      <c r="K906" t="s">
        <v>24</v>
      </c>
      <c r="L906" t="s">
        <v>152</v>
      </c>
      <c r="M906" t="s">
        <v>142</v>
      </c>
      <c r="N906">
        <v>2</v>
      </c>
      <c r="O906">
        <v>2021</v>
      </c>
    </row>
    <row r="907" spans="1:15" x14ac:dyDescent="0.3">
      <c r="A907" t="s">
        <v>34</v>
      </c>
      <c r="B907" s="1">
        <v>44238</v>
      </c>
      <c r="C907" t="s">
        <v>36</v>
      </c>
      <c r="D907" t="s">
        <v>53</v>
      </c>
      <c r="E907" t="s">
        <v>54</v>
      </c>
      <c r="F907" t="s">
        <v>145</v>
      </c>
      <c r="G907" t="s">
        <v>143</v>
      </c>
      <c r="H907">
        <v>45</v>
      </c>
      <c r="I907">
        <v>425</v>
      </c>
      <c r="J907">
        <v>19125</v>
      </c>
      <c r="K907" t="s">
        <v>24</v>
      </c>
      <c r="L907" t="s">
        <v>152</v>
      </c>
      <c r="M907" t="s">
        <v>144</v>
      </c>
      <c r="N907">
        <v>2</v>
      </c>
      <c r="O907">
        <v>2021</v>
      </c>
    </row>
    <row r="908" spans="1:15" x14ac:dyDescent="0.3">
      <c r="A908" t="s">
        <v>34</v>
      </c>
      <c r="B908" s="1">
        <v>44239</v>
      </c>
      <c r="C908" t="s">
        <v>36</v>
      </c>
      <c r="D908" t="s">
        <v>53</v>
      </c>
      <c r="E908" t="s">
        <v>54</v>
      </c>
      <c r="F908" t="s">
        <v>139</v>
      </c>
      <c r="G908" t="s">
        <v>148</v>
      </c>
      <c r="H908">
        <v>54.999999999999993</v>
      </c>
      <c r="I908">
        <v>425</v>
      </c>
      <c r="J908">
        <v>23374.999999999996</v>
      </c>
      <c r="K908" t="s">
        <v>24</v>
      </c>
      <c r="L908" t="s">
        <v>152</v>
      </c>
      <c r="M908" t="s">
        <v>146</v>
      </c>
      <c r="N908">
        <v>2</v>
      </c>
      <c r="O908">
        <v>2021</v>
      </c>
    </row>
    <row r="909" spans="1:15" x14ac:dyDescent="0.3">
      <c r="A909" t="s">
        <v>34</v>
      </c>
      <c r="B909" s="1">
        <v>44240</v>
      </c>
      <c r="C909" t="s">
        <v>36</v>
      </c>
      <c r="D909" t="s">
        <v>53</v>
      </c>
      <c r="E909" t="s">
        <v>54</v>
      </c>
      <c r="F909" t="s">
        <v>145</v>
      </c>
      <c r="G909" t="s">
        <v>148</v>
      </c>
      <c r="H909">
        <v>60</v>
      </c>
      <c r="I909">
        <v>400</v>
      </c>
      <c r="J909">
        <v>24000</v>
      </c>
      <c r="K909" t="s">
        <v>24</v>
      </c>
      <c r="L909" t="s">
        <v>152</v>
      </c>
      <c r="M909" t="s">
        <v>147</v>
      </c>
      <c r="N909">
        <v>2</v>
      </c>
      <c r="O909">
        <v>2021</v>
      </c>
    </row>
    <row r="910" spans="1:15" x14ac:dyDescent="0.3">
      <c r="A910" t="s">
        <v>34</v>
      </c>
      <c r="B910" s="1">
        <v>44241</v>
      </c>
      <c r="C910" t="s">
        <v>36</v>
      </c>
      <c r="D910" t="s">
        <v>53</v>
      </c>
      <c r="E910" t="s">
        <v>54</v>
      </c>
      <c r="F910" t="s">
        <v>139</v>
      </c>
      <c r="G910" t="s">
        <v>140</v>
      </c>
      <c r="H910">
        <v>45</v>
      </c>
      <c r="I910">
        <v>600</v>
      </c>
      <c r="J910">
        <v>27000</v>
      </c>
      <c r="K910" t="s">
        <v>24</v>
      </c>
      <c r="L910" t="s">
        <v>152</v>
      </c>
      <c r="M910" t="s">
        <v>149</v>
      </c>
      <c r="N910">
        <v>2</v>
      </c>
      <c r="O910">
        <v>2021</v>
      </c>
    </row>
    <row r="911" spans="1:15" x14ac:dyDescent="0.3">
      <c r="A911" t="s">
        <v>34</v>
      </c>
      <c r="B911" s="1">
        <v>44242</v>
      </c>
      <c r="C911" t="s">
        <v>36</v>
      </c>
      <c r="D911" t="s">
        <v>53</v>
      </c>
      <c r="E911" t="s">
        <v>54</v>
      </c>
      <c r="F911" t="s">
        <v>139</v>
      </c>
      <c r="G911" t="s">
        <v>143</v>
      </c>
      <c r="H911">
        <v>50</v>
      </c>
      <c r="I911">
        <v>600</v>
      </c>
      <c r="J911">
        <v>30000</v>
      </c>
      <c r="K911" t="s">
        <v>24</v>
      </c>
      <c r="L911" t="s">
        <v>152</v>
      </c>
      <c r="M911" t="s">
        <v>150</v>
      </c>
      <c r="N911">
        <v>2</v>
      </c>
      <c r="O911">
        <v>2021</v>
      </c>
    </row>
    <row r="912" spans="1:15" x14ac:dyDescent="0.3">
      <c r="A912" t="s">
        <v>34</v>
      </c>
      <c r="B912" s="1">
        <v>44243</v>
      </c>
      <c r="C912" t="s">
        <v>36</v>
      </c>
      <c r="D912" t="s">
        <v>53</v>
      </c>
      <c r="E912" t="s">
        <v>54</v>
      </c>
      <c r="F912" t="s">
        <v>145</v>
      </c>
      <c r="G912" t="s">
        <v>140</v>
      </c>
      <c r="H912">
        <v>45</v>
      </c>
      <c r="I912">
        <v>450</v>
      </c>
      <c r="J912">
        <v>20250</v>
      </c>
      <c r="K912" t="s">
        <v>24</v>
      </c>
      <c r="L912" t="s">
        <v>152</v>
      </c>
      <c r="M912" t="s">
        <v>151</v>
      </c>
      <c r="N912">
        <v>2</v>
      </c>
      <c r="O912">
        <v>2021</v>
      </c>
    </row>
    <row r="913" spans="1:15" x14ac:dyDescent="0.3">
      <c r="A913" t="s">
        <v>34</v>
      </c>
      <c r="B913" s="1">
        <v>44244</v>
      </c>
      <c r="C913" t="s">
        <v>36</v>
      </c>
      <c r="D913" t="s">
        <v>53</v>
      </c>
      <c r="E913" t="s">
        <v>54</v>
      </c>
      <c r="F913" t="s">
        <v>145</v>
      </c>
      <c r="G913" t="s">
        <v>143</v>
      </c>
      <c r="H913">
        <v>45</v>
      </c>
      <c r="I913">
        <v>400</v>
      </c>
      <c r="J913">
        <v>18000</v>
      </c>
      <c r="K913" t="s">
        <v>24</v>
      </c>
      <c r="L913" t="s">
        <v>152</v>
      </c>
      <c r="M913" t="s">
        <v>142</v>
      </c>
      <c r="N913">
        <v>2</v>
      </c>
      <c r="O913">
        <v>2021</v>
      </c>
    </row>
    <row r="914" spans="1:15" x14ac:dyDescent="0.3">
      <c r="A914" t="s">
        <v>34</v>
      </c>
      <c r="B914" s="1">
        <v>44245</v>
      </c>
      <c r="C914" t="s">
        <v>36</v>
      </c>
      <c r="D914" t="s">
        <v>53</v>
      </c>
      <c r="E914" t="s">
        <v>54</v>
      </c>
      <c r="F914" t="s">
        <v>139</v>
      </c>
      <c r="G914" t="s">
        <v>148</v>
      </c>
      <c r="H914">
        <v>54.999999999999993</v>
      </c>
      <c r="I914">
        <v>400</v>
      </c>
      <c r="J914">
        <v>21999.999999999996</v>
      </c>
      <c r="K914" t="s">
        <v>24</v>
      </c>
      <c r="L914" t="s">
        <v>152</v>
      </c>
      <c r="M914" t="s">
        <v>144</v>
      </c>
      <c r="N914">
        <v>2</v>
      </c>
      <c r="O914">
        <v>2021</v>
      </c>
    </row>
    <row r="915" spans="1:15" x14ac:dyDescent="0.3">
      <c r="A915" t="s">
        <v>34</v>
      </c>
      <c r="B915" s="1">
        <v>44246</v>
      </c>
      <c r="C915" t="s">
        <v>36</v>
      </c>
      <c r="D915" t="s">
        <v>53</v>
      </c>
      <c r="E915" t="s">
        <v>54</v>
      </c>
      <c r="F915" t="s">
        <v>145</v>
      </c>
      <c r="G915" t="s">
        <v>148</v>
      </c>
      <c r="H915">
        <v>60</v>
      </c>
      <c r="I915">
        <v>450</v>
      </c>
      <c r="J915">
        <v>27000</v>
      </c>
      <c r="K915" t="s">
        <v>24</v>
      </c>
      <c r="L915" t="s">
        <v>152</v>
      </c>
      <c r="M915" t="s">
        <v>146</v>
      </c>
      <c r="N915">
        <v>2</v>
      </c>
      <c r="O915">
        <v>2021</v>
      </c>
    </row>
    <row r="916" spans="1:15" x14ac:dyDescent="0.3">
      <c r="A916" t="s">
        <v>34</v>
      </c>
      <c r="B916" s="1">
        <v>44247</v>
      </c>
      <c r="C916" t="s">
        <v>36</v>
      </c>
      <c r="D916" t="s">
        <v>53</v>
      </c>
      <c r="E916" t="s">
        <v>54</v>
      </c>
      <c r="F916" t="s">
        <v>139</v>
      </c>
      <c r="G916" t="s">
        <v>140</v>
      </c>
      <c r="H916">
        <v>45</v>
      </c>
      <c r="I916">
        <v>550</v>
      </c>
      <c r="J916">
        <v>24750</v>
      </c>
      <c r="K916" t="s">
        <v>24</v>
      </c>
      <c r="L916" t="s">
        <v>152</v>
      </c>
      <c r="M916" t="s">
        <v>147</v>
      </c>
      <c r="N916">
        <v>2</v>
      </c>
      <c r="O916">
        <v>2021</v>
      </c>
    </row>
    <row r="917" spans="1:15" x14ac:dyDescent="0.3">
      <c r="A917" t="s">
        <v>34</v>
      </c>
      <c r="B917" s="1">
        <v>44248</v>
      </c>
      <c r="C917" t="s">
        <v>36</v>
      </c>
      <c r="D917" t="s">
        <v>53</v>
      </c>
      <c r="E917" t="s">
        <v>54</v>
      </c>
      <c r="F917" t="s">
        <v>139</v>
      </c>
      <c r="G917" t="s">
        <v>143</v>
      </c>
      <c r="H917">
        <v>50</v>
      </c>
      <c r="I917">
        <v>550</v>
      </c>
      <c r="J917">
        <v>27500</v>
      </c>
      <c r="K917" t="s">
        <v>24</v>
      </c>
      <c r="L917" t="s">
        <v>152</v>
      </c>
      <c r="M917" t="s">
        <v>149</v>
      </c>
      <c r="N917">
        <v>2</v>
      </c>
      <c r="O917">
        <v>2021</v>
      </c>
    </row>
    <row r="918" spans="1:15" x14ac:dyDescent="0.3">
      <c r="A918" t="s">
        <v>34</v>
      </c>
      <c r="B918" s="1">
        <v>44249</v>
      </c>
      <c r="C918" t="s">
        <v>36</v>
      </c>
      <c r="D918" t="s">
        <v>53</v>
      </c>
      <c r="E918" t="s">
        <v>54</v>
      </c>
      <c r="F918" t="s">
        <v>145</v>
      </c>
      <c r="G918" t="s">
        <v>140</v>
      </c>
      <c r="H918">
        <v>45</v>
      </c>
      <c r="I918">
        <v>400</v>
      </c>
      <c r="J918">
        <v>18000</v>
      </c>
      <c r="K918" t="s">
        <v>24</v>
      </c>
      <c r="L918" t="s">
        <v>152</v>
      </c>
      <c r="M918" t="s">
        <v>150</v>
      </c>
      <c r="N918">
        <v>2</v>
      </c>
      <c r="O918">
        <v>2021</v>
      </c>
    </row>
    <row r="919" spans="1:15" x14ac:dyDescent="0.3">
      <c r="A919" t="s">
        <v>34</v>
      </c>
      <c r="B919" s="1">
        <v>44250</v>
      </c>
      <c r="C919" t="s">
        <v>36</v>
      </c>
      <c r="D919" t="s">
        <v>53</v>
      </c>
      <c r="E919" t="s">
        <v>54</v>
      </c>
      <c r="F919" t="s">
        <v>145</v>
      </c>
      <c r="G919" t="s">
        <v>143</v>
      </c>
      <c r="H919">
        <v>45</v>
      </c>
      <c r="I919">
        <v>375</v>
      </c>
      <c r="J919">
        <v>16875</v>
      </c>
      <c r="K919" t="s">
        <v>24</v>
      </c>
      <c r="L919" t="s">
        <v>152</v>
      </c>
      <c r="M919" t="s">
        <v>151</v>
      </c>
      <c r="N919">
        <v>2</v>
      </c>
      <c r="O919">
        <v>2021</v>
      </c>
    </row>
    <row r="920" spans="1:15" x14ac:dyDescent="0.3">
      <c r="A920" t="s">
        <v>34</v>
      </c>
      <c r="B920" s="1">
        <v>44251</v>
      </c>
      <c r="C920" t="s">
        <v>36</v>
      </c>
      <c r="D920" t="s">
        <v>53</v>
      </c>
      <c r="E920" t="s">
        <v>54</v>
      </c>
      <c r="F920" t="s">
        <v>139</v>
      </c>
      <c r="G920" t="s">
        <v>148</v>
      </c>
      <c r="H920">
        <v>54.999999999999993</v>
      </c>
      <c r="I920">
        <v>350</v>
      </c>
      <c r="J920">
        <v>19249.999999999996</v>
      </c>
      <c r="K920" t="s">
        <v>24</v>
      </c>
      <c r="L920" t="s">
        <v>152</v>
      </c>
      <c r="M920" t="s">
        <v>142</v>
      </c>
      <c r="N920">
        <v>2</v>
      </c>
      <c r="O920">
        <v>2021</v>
      </c>
    </row>
    <row r="921" spans="1:15" x14ac:dyDescent="0.3">
      <c r="A921" t="s">
        <v>34</v>
      </c>
      <c r="B921" s="1">
        <v>44252</v>
      </c>
      <c r="C921" t="s">
        <v>36</v>
      </c>
      <c r="D921" t="s">
        <v>53</v>
      </c>
      <c r="E921" t="s">
        <v>54</v>
      </c>
      <c r="F921" t="s">
        <v>145</v>
      </c>
      <c r="G921" t="s">
        <v>148</v>
      </c>
      <c r="H921">
        <v>60</v>
      </c>
      <c r="I921">
        <v>400</v>
      </c>
      <c r="J921">
        <v>24000</v>
      </c>
      <c r="K921" t="s">
        <v>24</v>
      </c>
      <c r="L921" t="s">
        <v>152</v>
      </c>
      <c r="M921" t="s">
        <v>144</v>
      </c>
      <c r="N921">
        <v>2</v>
      </c>
      <c r="O921">
        <v>2021</v>
      </c>
    </row>
    <row r="922" spans="1:15" x14ac:dyDescent="0.3">
      <c r="A922" t="s">
        <v>34</v>
      </c>
      <c r="B922" s="1">
        <v>44253</v>
      </c>
      <c r="C922" t="s">
        <v>36</v>
      </c>
      <c r="D922" t="s">
        <v>53</v>
      </c>
      <c r="E922" t="s">
        <v>54</v>
      </c>
      <c r="F922" t="s">
        <v>139</v>
      </c>
      <c r="G922" t="s">
        <v>140</v>
      </c>
      <c r="H922">
        <v>40</v>
      </c>
      <c r="I922">
        <v>575</v>
      </c>
      <c r="J922">
        <v>23000</v>
      </c>
      <c r="K922" t="s">
        <v>24</v>
      </c>
      <c r="L922" t="s">
        <v>152</v>
      </c>
      <c r="M922" t="s">
        <v>146</v>
      </c>
      <c r="N922">
        <v>2</v>
      </c>
      <c r="O922">
        <v>2021</v>
      </c>
    </row>
    <row r="923" spans="1:15" x14ac:dyDescent="0.3">
      <c r="A923" t="s">
        <v>34</v>
      </c>
      <c r="B923" s="1">
        <v>44254</v>
      </c>
      <c r="C923" t="s">
        <v>36</v>
      </c>
      <c r="D923" t="s">
        <v>53</v>
      </c>
      <c r="E923" t="s">
        <v>54</v>
      </c>
      <c r="F923" t="s">
        <v>139</v>
      </c>
      <c r="G923" t="s">
        <v>143</v>
      </c>
      <c r="H923">
        <v>45.000000000000007</v>
      </c>
      <c r="I923">
        <v>575</v>
      </c>
      <c r="J923">
        <v>25875.000000000004</v>
      </c>
      <c r="K923" t="s">
        <v>24</v>
      </c>
      <c r="L923" t="s">
        <v>152</v>
      </c>
      <c r="M923" t="s">
        <v>147</v>
      </c>
      <c r="N923">
        <v>2</v>
      </c>
      <c r="O923">
        <v>2021</v>
      </c>
    </row>
    <row r="924" spans="1:15" x14ac:dyDescent="0.3">
      <c r="A924" t="s">
        <v>34</v>
      </c>
      <c r="B924" s="1">
        <v>44255</v>
      </c>
      <c r="C924" t="s">
        <v>36</v>
      </c>
      <c r="D924" t="s">
        <v>53</v>
      </c>
      <c r="E924" t="s">
        <v>54</v>
      </c>
      <c r="F924" t="s">
        <v>145</v>
      </c>
      <c r="G924" t="s">
        <v>140</v>
      </c>
      <c r="H924">
        <v>40</v>
      </c>
      <c r="I924">
        <v>425</v>
      </c>
      <c r="J924">
        <v>17000</v>
      </c>
      <c r="K924" t="s">
        <v>24</v>
      </c>
      <c r="L924" t="s">
        <v>152</v>
      </c>
      <c r="M924" t="s">
        <v>149</v>
      </c>
      <c r="N924">
        <v>2</v>
      </c>
      <c r="O924">
        <v>2021</v>
      </c>
    </row>
    <row r="925" spans="1:15" x14ac:dyDescent="0.3">
      <c r="A925" t="s">
        <v>34</v>
      </c>
      <c r="B925" s="1">
        <v>44256</v>
      </c>
      <c r="C925" t="s">
        <v>36</v>
      </c>
      <c r="D925" t="s">
        <v>53</v>
      </c>
      <c r="E925" t="s">
        <v>54</v>
      </c>
      <c r="F925" t="s">
        <v>145</v>
      </c>
      <c r="G925" t="s">
        <v>143</v>
      </c>
      <c r="H925">
        <v>40</v>
      </c>
      <c r="I925">
        <v>425</v>
      </c>
      <c r="J925">
        <v>17000</v>
      </c>
      <c r="K925" t="s">
        <v>24</v>
      </c>
      <c r="L925" t="s">
        <v>153</v>
      </c>
      <c r="M925" t="s">
        <v>150</v>
      </c>
      <c r="N925">
        <v>3</v>
      </c>
      <c r="O925">
        <v>2021</v>
      </c>
    </row>
    <row r="926" spans="1:15" x14ac:dyDescent="0.3">
      <c r="A926" t="s">
        <v>34</v>
      </c>
      <c r="B926" s="1">
        <v>44257</v>
      </c>
      <c r="C926" t="s">
        <v>36</v>
      </c>
      <c r="D926" t="s">
        <v>53</v>
      </c>
      <c r="E926" t="s">
        <v>54</v>
      </c>
      <c r="F926" t="s">
        <v>139</v>
      </c>
      <c r="G926" t="s">
        <v>148</v>
      </c>
      <c r="H926">
        <v>54.999999999999993</v>
      </c>
      <c r="I926">
        <v>375</v>
      </c>
      <c r="J926">
        <v>20624.999999999996</v>
      </c>
      <c r="K926" t="s">
        <v>24</v>
      </c>
      <c r="L926" t="s">
        <v>153</v>
      </c>
      <c r="M926" t="s">
        <v>151</v>
      </c>
      <c r="N926">
        <v>3</v>
      </c>
      <c r="O926">
        <v>2021</v>
      </c>
    </row>
    <row r="927" spans="1:15" x14ac:dyDescent="0.3">
      <c r="A927" t="s">
        <v>34</v>
      </c>
      <c r="B927" s="1">
        <v>44258</v>
      </c>
      <c r="C927" t="s">
        <v>36</v>
      </c>
      <c r="D927" t="s">
        <v>53</v>
      </c>
      <c r="E927" t="s">
        <v>54</v>
      </c>
      <c r="F927" t="s">
        <v>145</v>
      </c>
      <c r="G927" t="s">
        <v>148</v>
      </c>
      <c r="H927">
        <v>60</v>
      </c>
      <c r="I927">
        <v>475</v>
      </c>
      <c r="J927">
        <v>28500</v>
      </c>
      <c r="K927" t="s">
        <v>24</v>
      </c>
      <c r="L927" t="s">
        <v>153</v>
      </c>
      <c r="M927" t="s">
        <v>142</v>
      </c>
      <c r="N927">
        <v>3</v>
      </c>
      <c r="O927">
        <v>2021</v>
      </c>
    </row>
    <row r="928" spans="1:15" x14ac:dyDescent="0.3">
      <c r="A928" t="s">
        <v>34</v>
      </c>
      <c r="B928" s="1">
        <v>44259</v>
      </c>
      <c r="C928" t="s">
        <v>36</v>
      </c>
      <c r="D928" t="s">
        <v>53</v>
      </c>
      <c r="E928" t="s">
        <v>54</v>
      </c>
      <c r="F928" t="s">
        <v>139</v>
      </c>
      <c r="G928" t="s">
        <v>140</v>
      </c>
      <c r="H928">
        <v>45</v>
      </c>
      <c r="I928">
        <v>675</v>
      </c>
      <c r="J928">
        <v>30375</v>
      </c>
      <c r="K928" t="s">
        <v>24</v>
      </c>
      <c r="L928" t="s">
        <v>153</v>
      </c>
      <c r="M928" t="s">
        <v>144</v>
      </c>
      <c r="N928">
        <v>3</v>
      </c>
      <c r="O928">
        <v>2021</v>
      </c>
    </row>
    <row r="929" spans="1:15" x14ac:dyDescent="0.3">
      <c r="A929" t="s">
        <v>34</v>
      </c>
      <c r="B929" s="1">
        <v>44260</v>
      </c>
      <c r="C929" t="s">
        <v>36</v>
      </c>
      <c r="D929" t="s">
        <v>53</v>
      </c>
      <c r="E929" t="s">
        <v>54</v>
      </c>
      <c r="F929" t="s">
        <v>139</v>
      </c>
      <c r="G929" t="s">
        <v>143</v>
      </c>
      <c r="H929">
        <v>50</v>
      </c>
      <c r="I929">
        <v>675</v>
      </c>
      <c r="J929">
        <v>33750</v>
      </c>
      <c r="K929" t="s">
        <v>24</v>
      </c>
      <c r="L929" t="s">
        <v>153</v>
      </c>
      <c r="M929" t="s">
        <v>146</v>
      </c>
      <c r="N929">
        <v>3</v>
      </c>
      <c r="O929">
        <v>2021</v>
      </c>
    </row>
    <row r="930" spans="1:15" x14ac:dyDescent="0.3">
      <c r="A930" t="s">
        <v>34</v>
      </c>
      <c r="B930" s="1">
        <v>44261</v>
      </c>
      <c r="C930" t="s">
        <v>36</v>
      </c>
      <c r="D930" t="s">
        <v>53</v>
      </c>
      <c r="E930" t="s">
        <v>54</v>
      </c>
      <c r="F930" t="s">
        <v>145</v>
      </c>
      <c r="G930" t="s">
        <v>140</v>
      </c>
      <c r="H930">
        <v>45</v>
      </c>
      <c r="I930">
        <v>475</v>
      </c>
      <c r="J930">
        <v>21375</v>
      </c>
      <c r="K930" t="s">
        <v>24</v>
      </c>
      <c r="L930" t="s">
        <v>153</v>
      </c>
      <c r="M930" t="s">
        <v>147</v>
      </c>
      <c r="N930">
        <v>3</v>
      </c>
      <c r="O930">
        <v>2021</v>
      </c>
    </row>
    <row r="931" spans="1:15" x14ac:dyDescent="0.3">
      <c r="A931" t="s">
        <v>34</v>
      </c>
      <c r="B931" s="1">
        <v>44262</v>
      </c>
      <c r="C931" t="s">
        <v>36</v>
      </c>
      <c r="D931" t="s">
        <v>53</v>
      </c>
      <c r="E931" t="s">
        <v>54</v>
      </c>
      <c r="F931" t="s">
        <v>145</v>
      </c>
      <c r="G931" t="s">
        <v>143</v>
      </c>
      <c r="H931">
        <v>45</v>
      </c>
      <c r="I931">
        <v>475</v>
      </c>
      <c r="J931">
        <v>21375</v>
      </c>
      <c r="K931" t="s">
        <v>24</v>
      </c>
      <c r="L931" t="s">
        <v>153</v>
      </c>
      <c r="M931" t="s">
        <v>149</v>
      </c>
      <c r="N931">
        <v>3</v>
      </c>
      <c r="O931">
        <v>2021</v>
      </c>
    </row>
    <row r="932" spans="1:15" x14ac:dyDescent="0.3">
      <c r="A932" t="s">
        <v>34</v>
      </c>
      <c r="B932" s="1">
        <v>44263</v>
      </c>
      <c r="C932" t="s">
        <v>36</v>
      </c>
      <c r="D932" t="s">
        <v>53</v>
      </c>
      <c r="E932" t="s">
        <v>54</v>
      </c>
      <c r="F932" t="s">
        <v>139</v>
      </c>
      <c r="G932" t="s">
        <v>148</v>
      </c>
      <c r="H932">
        <v>54.999999999999993</v>
      </c>
      <c r="I932">
        <v>400</v>
      </c>
      <c r="J932">
        <v>21999.999999999996</v>
      </c>
      <c r="K932" t="s">
        <v>24</v>
      </c>
      <c r="L932" t="s">
        <v>153</v>
      </c>
      <c r="M932" t="s">
        <v>150</v>
      </c>
      <c r="N932">
        <v>3</v>
      </c>
      <c r="O932">
        <v>2021</v>
      </c>
    </row>
    <row r="933" spans="1:15" x14ac:dyDescent="0.3">
      <c r="A933" t="s">
        <v>34</v>
      </c>
      <c r="B933" s="1">
        <v>44264</v>
      </c>
      <c r="C933" t="s">
        <v>36</v>
      </c>
      <c r="D933" t="s">
        <v>53</v>
      </c>
      <c r="E933" t="s">
        <v>54</v>
      </c>
      <c r="F933" t="s">
        <v>145</v>
      </c>
      <c r="G933" t="s">
        <v>148</v>
      </c>
      <c r="H933">
        <v>60</v>
      </c>
      <c r="I933">
        <v>500</v>
      </c>
      <c r="J933">
        <v>30000</v>
      </c>
      <c r="K933" t="s">
        <v>24</v>
      </c>
      <c r="L933" t="s">
        <v>153</v>
      </c>
      <c r="M933" t="s">
        <v>151</v>
      </c>
      <c r="N933">
        <v>3</v>
      </c>
      <c r="O933">
        <v>2021</v>
      </c>
    </row>
    <row r="934" spans="1:15" x14ac:dyDescent="0.3">
      <c r="A934" t="s">
        <v>26</v>
      </c>
      <c r="B934" s="1">
        <v>44265</v>
      </c>
      <c r="C934" t="s">
        <v>36</v>
      </c>
      <c r="D934" t="s">
        <v>53</v>
      </c>
      <c r="E934" t="s">
        <v>54</v>
      </c>
      <c r="F934" t="s">
        <v>139</v>
      </c>
      <c r="G934" t="s">
        <v>140</v>
      </c>
      <c r="H934">
        <v>20</v>
      </c>
      <c r="I934">
        <v>700</v>
      </c>
      <c r="J934">
        <v>14000</v>
      </c>
      <c r="K934" t="s">
        <v>24</v>
      </c>
      <c r="L934" t="s">
        <v>153</v>
      </c>
      <c r="M934" t="s">
        <v>142</v>
      </c>
      <c r="N934">
        <v>3</v>
      </c>
      <c r="O934">
        <v>2021</v>
      </c>
    </row>
    <row r="935" spans="1:15" x14ac:dyDescent="0.3">
      <c r="A935" t="s">
        <v>26</v>
      </c>
      <c r="B935" s="1">
        <v>44266</v>
      </c>
      <c r="C935" t="s">
        <v>36</v>
      </c>
      <c r="D935" t="s">
        <v>53</v>
      </c>
      <c r="E935" t="s">
        <v>54</v>
      </c>
      <c r="F935" t="s">
        <v>139</v>
      </c>
      <c r="G935" t="s">
        <v>143</v>
      </c>
      <c r="H935">
        <v>30</v>
      </c>
      <c r="I935">
        <v>700</v>
      </c>
      <c r="J935">
        <v>21000</v>
      </c>
      <c r="K935" t="s">
        <v>24</v>
      </c>
      <c r="L935" t="s">
        <v>153</v>
      </c>
      <c r="M935" t="s">
        <v>144</v>
      </c>
      <c r="N935">
        <v>3</v>
      </c>
      <c r="O935">
        <v>2021</v>
      </c>
    </row>
    <row r="936" spans="1:15" x14ac:dyDescent="0.3">
      <c r="A936" t="s">
        <v>26</v>
      </c>
      <c r="B936" s="1">
        <v>44267</v>
      </c>
      <c r="C936" t="s">
        <v>36</v>
      </c>
      <c r="D936" t="s">
        <v>53</v>
      </c>
      <c r="E936" t="s">
        <v>54</v>
      </c>
      <c r="F936" t="s">
        <v>145</v>
      </c>
      <c r="G936" t="s">
        <v>140</v>
      </c>
      <c r="H936">
        <v>30</v>
      </c>
      <c r="I936">
        <v>500</v>
      </c>
      <c r="J936">
        <v>15000</v>
      </c>
      <c r="K936" t="s">
        <v>24</v>
      </c>
      <c r="L936" t="s">
        <v>153</v>
      </c>
      <c r="M936" t="s">
        <v>146</v>
      </c>
      <c r="N936">
        <v>3</v>
      </c>
      <c r="O936">
        <v>2021</v>
      </c>
    </row>
    <row r="937" spans="1:15" x14ac:dyDescent="0.3">
      <c r="A937" t="s">
        <v>26</v>
      </c>
      <c r="B937" s="1">
        <v>44268</v>
      </c>
      <c r="C937" t="s">
        <v>36</v>
      </c>
      <c r="D937" t="s">
        <v>53</v>
      </c>
      <c r="E937" t="s">
        <v>54</v>
      </c>
      <c r="F937" t="s">
        <v>145</v>
      </c>
      <c r="G937" t="s">
        <v>143</v>
      </c>
      <c r="H937">
        <v>35</v>
      </c>
      <c r="I937">
        <v>500</v>
      </c>
      <c r="J937">
        <v>17500</v>
      </c>
      <c r="K937" t="s">
        <v>24</v>
      </c>
      <c r="L937" t="s">
        <v>153</v>
      </c>
      <c r="M937" t="s">
        <v>147</v>
      </c>
      <c r="N937">
        <v>3</v>
      </c>
      <c r="O937">
        <v>2021</v>
      </c>
    </row>
    <row r="938" spans="1:15" x14ac:dyDescent="0.3">
      <c r="A938" t="s">
        <v>26</v>
      </c>
      <c r="B938" s="1">
        <v>44269</v>
      </c>
      <c r="C938" t="s">
        <v>27</v>
      </c>
      <c r="D938" t="s">
        <v>55</v>
      </c>
      <c r="E938" t="s">
        <v>56</v>
      </c>
      <c r="F938" t="s">
        <v>139</v>
      </c>
      <c r="G938" t="s">
        <v>148</v>
      </c>
      <c r="H938">
        <v>40</v>
      </c>
      <c r="I938">
        <v>350</v>
      </c>
      <c r="J938">
        <v>14000</v>
      </c>
      <c r="K938" t="s">
        <v>24</v>
      </c>
      <c r="L938" t="s">
        <v>153</v>
      </c>
      <c r="M938" t="s">
        <v>149</v>
      </c>
      <c r="N938">
        <v>3</v>
      </c>
      <c r="O938">
        <v>2021</v>
      </c>
    </row>
    <row r="939" spans="1:15" x14ac:dyDescent="0.3">
      <c r="A939" t="s">
        <v>26</v>
      </c>
      <c r="B939" s="1">
        <v>44270</v>
      </c>
      <c r="C939" t="s">
        <v>27</v>
      </c>
      <c r="D939" t="s">
        <v>55</v>
      </c>
      <c r="E939" t="s">
        <v>56</v>
      </c>
      <c r="F939" t="s">
        <v>145</v>
      </c>
      <c r="G939" t="s">
        <v>148</v>
      </c>
      <c r="H939">
        <v>35</v>
      </c>
      <c r="I939">
        <v>500</v>
      </c>
      <c r="J939">
        <v>17500</v>
      </c>
      <c r="K939" t="s">
        <v>24</v>
      </c>
      <c r="L939" t="s">
        <v>153</v>
      </c>
      <c r="M939" t="s">
        <v>150</v>
      </c>
      <c r="N939">
        <v>3</v>
      </c>
      <c r="O939">
        <v>2021</v>
      </c>
    </row>
    <row r="940" spans="1:15" x14ac:dyDescent="0.3">
      <c r="A940" t="s">
        <v>26</v>
      </c>
      <c r="B940" s="1">
        <v>44271</v>
      </c>
      <c r="C940" t="s">
        <v>27</v>
      </c>
      <c r="D940" t="s">
        <v>55</v>
      </c>
      <c r="E940" t="s">
        <v>56</v>
      </c>
      <c r="F940" t="s">
        <v>139</v>
      </c>
      <c r="G940" t="s">
        <v>140</v>
      </c>
      <c r="H940">
        <v>25</v>
      </c>
      <c r="I940">
        <v>650</v>
      </c>
      <c r="J940">
        <v>16250</v>
      </c>
      <c r="K940" t="s">
        <v>24</v>
      </c>
      <c r="L940" t="s">
        <v>153</v>
      </c>
      <c r="M940" t="s">
        <v>151</v>
      </c>
      <c r="N940">
        <v>3</v>
      </c>
      <c r="O940">
        <v>2021</v>
      </c>
    </row>
    <row r="941" spans="1:15" x14ac:dyDescent="0.3">
      <c r="A941" t="s">
        <v>26</v>
      </c>
      <c r="B941" s="1">
        <v>44272</v>
      </c>
      <c r="C941" t="s">
        <v>27</v>
      </c>
      <c r="D941" t="s">
        <v>55</v>
      </c>
      <c r="E941" t="s">
        <v>56</v>
      </c>
      <c r="F941" t="s">
        <v>139</v>
      </c>
      <c r="G941" t="s">
        <v>143</v>
      </c>
      <c r="H941">
        <v>35</v>
      </c>
      <c r="I941">
        <v>625</v>
      </c>
      <c r="J941">
        <v>21875</v>
      </c>
      <c r="K941" t="s">
        <v>24</v>
      </c>
      <c r="L941" t="s">
        <v>153</v>
      </c>
      <c r="M941" t="s">
        <v>142</v>
      </c>
      <c r="N941">
        <v>3</v>
      </c>
      <c r="O941">
        <v>2021</v>
      </c>
    </row>
    <row r="942" spans="1:15" x14ac:dyDescent="0.3">
      <c r="A942" t="s">
        <v>26</v>
      </c>
      <c r="B942" s="1">
        <v>44273</v>
      </c>
      <c r="C942" t="s">
        <v>27</v>
      </c>
      <c r="D942" t="s">
        <v>55</v>
      </c>
      <c r="E942" t="s">
        <v>56</v>
      </c>
      <c r="F942" t="s">
        <v>145</v>
      </c>
      <c r="G942" t="s">
        <v>140</v>
      </c>
      <c r="H942">
        <v>35</v>
      </c>
      <c r="I942">
        <v>450</v>
      </c>
      <c r="J942">
        <v>15750</v>
      </c>
      <c r="K942" t="s">
        <v>24</v>
      </c>
      <c r="L942" t="s">
        <v>153</v>
      </c>
      <c r="M942" t="s">
        <v>144</v>
      </c>
      <c r="N942">
        <v>3</v>
      </c>
      <c r="O942">
        <v>2021</v>
      </c>
    </row>
    <row r="943" spans="1:15" x14ac:dyDescent="0.3">
      <c r="A943" t="s">
        <v>26</v>
      </c>
      <c r="B943" s="1">
        <v>44274</v>
      </c>
      <c r="C943" t="s">
        <v>27</v>
      </c>
      <c r="D943" t="s">
        <v>55</v>
      </c>
      <c r="E943" t="s">
        <v>56</v>
      </c>
      <c r="F943" t="s">
        <v>145</v>
      </c>
      <c r="G943" t="s">
        <v>143</v>
      </c>
      <c r="H943">
        <v>35</v>
      </c>
      <c r="I943">
        <v>400</v>
      </c>
      <c r="J943">
        <v>14000</v>
      </c>
      <c r="K943" t="s">
        <v>24</v>
      </c>
      <c r="L943" t="s">
        <v>153</v>
      </c>
      <c r="M943" t="s">
        <v>146</v>
      </c>
      <c r="N943">
        <v>3</v>
      </c>
      <c r="O943">
        <v>2021</v>
      </c>
    </row>
    <row r="944" spans="1:15" x14ac:dyDescent="0.3">
      <c r="A944" t="s">
        <v>26</v>
      </c>
      <c r="B944" s="1">
        <v>44275</v>
      </c>
      <c r="C944" t="s">
        <v>27</v>
      </c>
      <c r="D944" t="s">
        <v>55</v>
      </c>
      <c r="E944" t="s">
        <v>56</v>
      </c>
      <c r="F944" t="s">
        <v>139</v>
      </c>
      <c r="G944" t="s">
        <v>148</v>
      </c>
      <c r="H944">
        <v>40</v>
      </c>
      <c r="I944">
        <v>275</v>
      </c>
      <c r="J944">
        <v>11000</v>
      </c>
      <c r="K944" t="s">
        <v>24</v>
      </c>
      <c r="L944" t="s">
        <v>153</v>
      </c>
      <c r="M944" t="s">
        <v>147</v>
      </c>
      <c r="N944">
        <v>3</v>
      </c>
      <c r="O944">
        <v>2021</v>
      </c>
    </row>
    <row r="945" spans="1:15" x14ac:dyDescent="0.3">
      <c r="A945" t="s">
        <v>26</v>
      </c>
      <c r="B945" s="1">
        <v>44276</v>
      </c>
      <c r="C945" t="s">
        <v>27</v>
      </c>
      <c r="D945" t="s">
        <v>55</v>
      </c>
      <c r="E945" t="s">
        <v>56</v>
      </c>
      <c r="F945" t="s">
        <v>145</v>
      </c>
      <c r="G945" t="s">
        <v>148</v>
      </c>
      <c r="H945">
        <v>35</v>
      </c>
      <c r="I945">
        <v>475</v>
      </c>
      <c r="J945">
        <v>16625</v>
      </c>
      <c r="K945" t="s">
        <v>24</v>
      </c>
      <c r="L945" t="s">
        <v>153</v>
      </c>
      <c r="M945" t="s">
        <v>149</v>
      </c>
      <c r="N945">
        <v>3</v>
      </c>
      <c r="O945">
        <v>2021</v>
      </c>
    </row>
    <row r="946" spans="1:15" x14ac:dyDescent="0.3">
      <c r="A946" t="s">
        <v>26</v>
      </c>
      <c r="B946" s="1">
        <v>44277</v>
      </c>
      <c r="C946" t="s">
        <v>27</v>
      </c>
      <c r="D946" t="s">
        <v>55</v>
      </c>
      <c r="E946" t="s">
        <v>56</v>
      </c>
      <c r="F946" t="s">
        <v>139</v>
      </c>
      <c r="G946" t="s">
        <v>140</v>
      </c>
      <c r="H946">
        <v>30</v>
      </c>
      <c r="I946">
        <v>650</v>
      </c>
      <c r="J946">
        <v>19500</v>
      </c>
      <c r="K946" t="s">
        <v>24</v>
      </c>
      <c r="L946" t="s">
        <v>153</v>
      </c>
      <c r="M946" t="s">
        <v>150</v>
      </c>
      <c r="N946">
        <v>3</v>
      </c>
      <c r="O946">
        <v>2021</v>
      </c>
    </row>
    <row r="947" spans="1:15" x14ac:dyDescent="0.3">
      <c r="A947" t="s">
        <v>26</v>
      </c>
      <c r="B947" s="1">
        <v>44278</v>
      </c>
      <c r="C947" t="s">
        <v>27</v>
      </c>
      <c r="D947" t="s">
        <v>55</v>
      </c>
      <c r="E947" t="s">
        <v>56</v>
      </c>
      <c r="F947" t="s">
        <v>139</v>
      </c>
      <c r="G947" t="s">
        <v>143</v>
      </c>
      <c r="H947">
        <v>40</v>
      </c>
      <c r="I947">
        <v>650</v>
      </c>
      <c r="J947">
        <v>26000</v>
      </c>
      <c r="K947" t="s">
        <v>24</v>
      </c>
      <c r="L947" t="s">
        <v>153</v>
      </c>
      <c r="M947" t="s">
        <v>151</v>
      </c>
      <c r="N947">
        <v>3</v>
      </c>
      <c r="O947">
        <v>2021</v>
      </c>
    </row>
    <row r="948" spans="1:15" x14ac:dyDescent="0.3">
      <c r="A948" t="s">
        <v>26</v>
      </c>
      <c r="B948" s="1">
        <v>44279</v>
      </c>
      <c r="C948" t="s">
        <v>27</v>
      </c>
      <c r="D948" t="s">
        <v>55</v>
      </c>
      <c r="E948" t="s">
        <v>56</v>
      </c>
      <c r="F948" t="s">
        <v>145</v>
      </c>
      <c r="G948" t="s">
        <v>140</v>
      </c>
      <c r="H948">
        <v>30</v>
      </c>
      <c r="I948">
        <v>475</v>
      </c>
      <c r="J948">
        <v>14250</v>
      </c>
      <c r="K948" t="s">
        <v>24</v>
      </c>
      <c r="L948" t="s">
        <v>153</v>
      </c>
      <c r="M948" t="s">
        <v>142</v>
      </c>
      <c r="N948">
        <v>3</v>
      </c>
      <c r="O948">
        <v>2021</v>
      </c>
    </row>
    <row r="949" spans="1:15" x14ac:dyDescent="0.3">
      <c r="A949" t="s">
        <v>26</v>
      </c>
      <c r="B949" s="1">
        <v>44280</v>
      </c>
      <c r="C949" t="s">
        <v>27</v>
      </c>
      <c r="D949" t="s">
        <v>55</v>
      </c>
      <c r="E949" t="s">
        <v>56</v>
      </c>
      <c r="F949" t="s">
        <v>145</v>
      </c>
      <c r="G949" t="s">
        <v>143</v>
      </c>
      <c r="H949">
        <v>35</v>
      </c>
      <c r="I949">
        <v>375</v>
      </c>
      <c r="J949">
        <v>13125</v>
      </c>
      <c r="K949" t="s">
        <v>24</v>
      </c>
      <c r="L949" t="s">
        <v>153</v>
      </c>
      <c r="M949" t="s">
        <v>144</v>
      </c>
      <c r="N949">
        <v>3</v>
      </c>
      <c r="O949">
        <v>2021</v>
      </c>
    </row>
    <row r="950" spans="1:15" x14ac:dyDescent="0.3">
      <c r="A950" t="s">
        <v>26</v>
      </c>
      <c r="B950" s="1">
        <v>44281</v>
      </c>
      <c r="C950" t="s">
        <v>27</v>
      </c>
      <c r="D950" t="s">
        <v>55</v>
      </c>
      <c r="E950" t="s">
        <v>56</v>
      </c>
      <c r="F950" t="s">
        <v>139</v>
      </c>
      <c r="G950" t="s">
        <v>148</v>
      </c>
      <c r="H950">
        <v>40</v>
      </c>
      <c r="I950">
        <v>275</v>
      </c>
      <c r="J950">
        <v>11000</v>
      </c>
      <c r="K950" t="s">
        <v>24</v>
      </c>
      <c r="L950" t="s">
        <v>153</v>
      </c>
      <c r="M950" t="s">
        <v>146</v>
      </c>
      <c r="N950">
        <v>3</v>
      </c>
      <c r="O950">
        <v>2021</v>
      </c>
    </row>
    <row r="951" spans="1:15" x14ac:dyDescent="0.3">
      <c r="A951" t="s">
        <v>26</v>
      </c>
      <c r="B951" s="1">
        <v>44282</v>
      </c>
      <c r="C951" t="s">
        <v>27</v>
      </c>
      <c r="D951" t="s">
        <v>55</v>
      </c>
      <c r="E951" t="s">
        <v>56</v>
      </c>
      <c r="F951" t="s">
        <v>145</v>
      </c>
      <c r="G951" t="s">
        <v>148</v>
      </c>
      <c r="H951">
        <v>35</v>
      </c>
      <c r="I951">
        <v>425</v>
      </c>
      <c r="J951">
        <v>14875</v>
      </c>
      <c r="K951" t="s">
        <v>24</v>
      </c>
      <c r="L951" t="s">
        <v>153</v>
      </c>
      <c r="M951" t="s">
        <v>147</v>
      </c>
      <c r="N951">
        <v>3</v>
      </c>
      <c r="O951">
        <v>2021</v>
      </c>
    </row>
    <row r="952" spans="1:15" x14ac:dyDescent="0.3">
      <c r="A952" t="s">
        <v>26</v>
      </c>
      <c r="B952" s="1">
        <v>44283</v>
      </c>
      <c r="C952" t="s">
        <v>27</v>
      </c>
      <c r="D952" t="s">
        <v>55</v>
      </c>
      <c r="E952" t="s">
        <v>56</v>
      </c>
      <c r="F952" t="s">
        <v>139</v>
      </c>
      <c r="G952" t="s">
        <v>140</v>
      </c>
      <c r="H952">
        <v>20</v>
      </c>
      <c r="I952">
        <v>675</v>
      </c>
      <c r="J952">
        <v>13500</v>
      </c>
      <c r="K952" t="s">
        <v>24</v>
      </c>
      <c r="L952" t="s">
        <v>153</v>
      </c>
      <c r="M952" t="s">
        <v>149</v>
      </c>
      <c r="N952">
        <v>3</v>
      </c>
      <c r="O952">
        <v>2021</v>
      </c>
    </row>
    <row r="953" spans="1:15" x14ac:dyDescent="0.3">
      <c r="A953" t="s">
        <v>26</v>
      </c>
      <c r="B953" s="1">
        <v>44284</v>
      </c>
      <c r="C953" t="s">
        <v>27</v>
      </c>
      <c r="D953" t="s">
        <v>55</v>
      </c>
      <c r="E953" t="s">
        <v>56</v>
      </c>
      <c r="F953" t="s">
        <v>139</v>
      </c>
      <c r="G953" t="s">
        <v>143</v>
      </c>
      <c r="H953">
        <v>25.000000000000007</v>
      </c>
      <c r="I953">
        <v>675</v>
      </c>
      <c r="J953">
        <v>16875.000000000004</v>
      </c>
      <c r="K953" t="s">
        <v>24</v>
      </c>
      <c r="L953" t="s">
        <v>153</v>
      </c>
      <c r="M953" t="s">
        <v>150</v>
      </c>
      <c r="N953">
        <v>3</v>
      </c>
      <c r="O953">
        <v>2021</v>
      </c>
    </row>
    <row r="954" spans="1:15" x14ac:dyDescent="0.3">
      <c r="A954" t="s">
        <v>26</v>
      </c>
      <c r="B954" s="1">
        <v>44285</v>
      </c>
      <c r="C954" t="s">
        <v>27</v>
      </c>
      <c r="D954" t="s">
        <v>55</v>
      </c>
      <c r="E954" t="s">
        <v>56</v>
      </c>
      <c r="F954" t="s">
        <v>145</v>
      </c>
      <c r="G954" t="s">
        <v>140</v>
      </c>
      <c r="H954">
        <v>19.999999999999996</v>
      </c>
      <c r="I954">
        <v>500</v>
      </c>
      <c r="J954">
        <v>9999.9999999999982</v>
      </c>
      <c r="K954" t="s">
        <v>24</v>
      </c>
      <c r="L954" t="s">
        <v>153</v>
      </c>
      <c r="M954" t="s">
        <v>151</v>
      </c>
      <c r="N954">
        <v>3</v>
      </c>
      <c r="O954">
        <v>2021</v>
      </c>
    </row>
    <row r="955" spans="1:15" x14ac:dyDescent="0.3">
      <c r="A955" t="s">
        <v>26</v>
      </c>
      <c r="B955" s="1">
        <v>44286</v>
      </c>
      <c r="C955" t="s">
        <v>27</v>
      </c>
      <c r="D955" t="s">
        <v>55</v>
      </c>
      <c r="E955" t="s">
        <v>56</v>
      </c>
      <c r="F955" t="s">
        <v>145</v>
      </c>
      <c r="G955" t="s">
        <v>143</v>
      </c>
      <c r="H955">
        <v>25.000000000000007</v>
      </c>
      <c r="I955">
        <v>400</v>
      </c>
      <c r="J955">
        <v>10000.000000000004</v>
      </c>
      <c r="K955" t="s">
        <v>24</v>
      </c>
      <c r="L955" t="s">
        <v>153</v>
      </c>
      <c r="M955" t="s">
        <v>142</v>
      </c>
      <c r="N955">
        <v>3</v>
      </c>
      <c r="O955">
        <v>2021</v>
      </c>
    </row>
    <row r="956" spans="1:15" x14ac:dyDescent="0.3">
      <c r="A956" t="s">
        <v>26</v>
      </c>
      <c r="B956" s="1">
        <v>44287</v>
      </c>
      <c r="C956" t="s">
        <v>27</v>
      </c>
      <c r="D956" t="s">
        <v>55</v>
      </c>
      <c r="E956" t="s">
        <v>56</v>
      </c>
      <c r="F956" t="s">
        <v>139</v>
      </c>
      <c r="G956" t="s">
        <v>148</v>
      </c>
      <c r="H956">
        <v>30</v>
      </c>
      <c r="I956">
        <v>300</v>
      </c>
      <c r="J956">
        <v>9000</v>
      </c>
      <c r="K956" t="s">
        <v>24</v>
      </c>
      <c r="L956" t="s">
        <v>154</v>
      </c>
      <c r="M956" t="s">
        <v>144</v>
      </c>
      <c r="N956">
        <v>4</v>
      </c>
      <c r="O956">
        <v>2021</v>
      </c>
    </row>
    <row r="957" spans="1:15" x14ac:dyDescent="0.3">
      <c r="A957" t="s">
        <v>26</v>
      </c>
      <c r="B957" s="1">
        <v>44288</v>
      </c>
      <c r="C957" t="s">
        <v>27</v>
      </c>
      <c r="D957" t="s">
        <v>55</v>
      </c>
      <c r="E957" t="s">
        <v>56</v>
      </c>
      <c r="F957" t="s">
        <v>145</v>
      </c>
      <c r="G957" t="s">
        <v>148</v>
      </c>
      <c r="H957">
        <v>25.000000000000007</v>
      </c>
      <c r="I957">
        <v>575</v>
      </c>
      <c r="J957">
        <v>14375.000000000004</v>
      </c>
      <c r="K957" t="s">
        <v>24</v>
      </c>
      <c r="L957" t="s">
        <v>154</v>
      </c>
      <c r="M957" t="s">
        <v>146</v>
      </c>
      <c r="N957">
        <v>4</v>
      </c>
      <c r="O957">
        <v>2021</v>
      </c>
    </row>
    <row r="958" spans="1:15" x14ac:dyDescent="0.3">
      <c r="A958" t="s">
        <v>26</v>
      </c>
      <c r="B958" s="1">
        <v>44289</v>
      </c>
      <c r="C958" t="s">
        <v>27</v>
      </c>
      <c r="D958" t="s">
        <v>55</v>
      </c>
      <c r="E958" t="s">
        <v>56</v>
      </c>
      <c r="F958" t="s">
        <v>139</v>
      </c>
      <c r="G958" t="s">
        <v>140</v>
      </c>
      <c r="H958">
        <v>14.999999999999996</v>
      </c>
      <c r="I958">
        <v>725</v>
      </c>
      <c r="J958">
        <v>10874.999999999998</v>
      </c>
      <c r="K958" t="s">
        <v>24</v>
      </c>
      <c r="L958" t="s">
        <v>154</v>
      </c>
      <c r="M958" t="s">
        <v>147</v>
      </c>
      <c r="N958">
        <v>4</v>
      </c>
      <c r="O958">
        <v>2021</v>
      </c>
    </row>
    <row r="959" spans="1:15" x14ac:dyDescent="0.3">
      <c r="A959" t="s">
        <v>26</v>
      </c>
      <c r="B959" s="1">
        <v>44290</v>
      </c>
      <c r="C959" t="s">
        <v>27</v>
      </c>
      <c r="D959" t="s">
        <v>55</v>
      </c>
      <c r="E959" t="s">
        <v>56</v>
      </c>
      <c r="F959" t="s">
        <v>139</v>
      </c>
      <c r="G959" t="s">
        <v>143</v>
      </c>
      <c r="H959">
        <v>25.000000000000007</v>
      </c>
      <c r="I959">
        <v>750</v>
      </c>
      <c r="J959">
        <v>18750.000000000004</v>
      </c>
      <c r="K959" t="s">
        <v>24</v>
      </c>
      <c r="L959" t="s">
        <v>154</v>
      </c>
      <c r="M959" t="s">
        <v>149</v>
      </c>
      <c r="N959">
        <v>4</v>
      </c>
      <c r="O959">
        <v>2021</v>
      </c>
    </row>
    <row r="960" spans="1:15" x14ac:dyDescent="0.3">
      <c r="A960" t="s">
        <v>26</v>
      </c>
      <c r="B960" s="1">
        <v>44291</v>
      </c>
      <c r="C960" t="s">
        <v>27</v>
      </c>
      <c r="D960" t="s">
        <v>55</v>
      </c>
      <c r="E960" t="s">
        <v>56</v>
      </c>
      <c r="F960" t="s">
        <v>145</v>
      </c>
      <c r="G960" t="s">
        <v>140</v>
      </c>
      <c r="H960">
        <v>19.999999999999996</v>
      </c>
      <c r="I960">
        <v>600</v>
      </c>
      <c r="J960">
        <v>11999.999999999998</v>
      </c>
      <c r="K960" t="s">
        <v>24</v>
      </c>
      <c r="L960" t="s">
        <v>154</v>
      </c>
      <c r="M960" t="s">
        <v>150</v>
      </c>
      <c r="N960">
        <v>4</v>
      </c>
      <c r="O960">
        <v>2021</v>
      </c>
    </row>
    <row r="961" spans="1:15" x14ac:dyDescent="0.3">
      <c r="A961" t="s">
        <v>26</v>
      </c>
      <c r="B961" s="1">
        <v>44292</v>
      </c>
      <c r="C961" t="s">
        <v>27</v>
      </c>
      <c r="D961" t="s">
        <v>55</v>
      </c>
      <c r="E961" t="s">
        <v>56</v>
      </c>
      <c r="F961" t="s">
        <v>145</v>
      </c>
      <c r="G961" t="s">
        <v>143</v>
      </c>
      <c r="H961">
        <v>30.000000000000004</v>
      </c>
      <c r="I961">
        <v>525</v>
      </c>
      <c r="J961">
        <v>15750.000000000002</v>
      </c>
      <c r="K961" t="s">
        <v>24</v>
      </c>
      <c r="L961" t="s">
        <v>154</v>
      </c>
      <c r="M961" t="s">
        <v>151</v>
      </c>
      <c r="N961">
        <v>4</v>
      </c>
      <c r="O961">
        <v>2021</v>
      </c>
    </row>
    <row r="962" spans="1:15" x14ac:dyDescent="0.3">
      <c r="A962" t="s">
        <v>26</v>
      </c>
      <c r="B962" s="1">
        <v>44293</v>
      </c>
      <c r="C962" t="s">
        <v>27</v>
      </c>
      <c r="D962" t="s">
        <v>55</v>
      </c>
      <c r="E962" t="s">
        <v>56</v>
      </c>
      <c r="F962" t="s">
        <v>139</v>
      </c>
      <c r="G962" t="s">
        <v>148</v>
      </c>
      <c r="H962">
        <v>45</v>
      </c>
      <c r="I962">
        <v>425</v>
      </c>
      <c r="J962">
        <v>19125</v>
      </c>
      <c r="K962" t="s">
        <v>24</v>
      </c>
      <c r="L962" t="s">
        <v>154</v>
      </c>
      <c r="M962" t="s">
        <v>142</v>
      </c>
      <c r="N962">
        <v>4</v>
      </c>
      <c r="O962">
        <v>2021</v>
      </c>
    </row>
    <row r="963" spans="1:15" x14ac:dyDescent="0.3">
      <c r="A963" t="s">
        <v>26</v>
      </c>
      <c r="B963" s="1">
        <v>44294</v>
      </c>
      <c r="C963" t="s">
        <v>27</v>
      </c>
      <c r="D963" t="s">
        <v>55</v>
      </c>
      <c r="E963" t="s">
        <v>56</v>
      </c>
      <c r="F963" t="s">
        <v>145</v>
      </c>
      <c r="G963" t="s">
        <v>148</v>
      </c>
      <c r="H963">
        <v>40</v>
      </c>
      <c r="I963">
        <v>775</v>
      </c>
      <c r="J963">
        <v>31000</v>
      </c>
      <c r="K963" t="s">
        <v>24</v>
      </c>
      <c r="L963" t="s">
        <v>154</v>
      </c>
      <c r="M963" t="s">
        <v>144</v>
      </c>
      <c r="N963">
        <v>4</v>
      </c>
      <c r="O963">
        <v>2021</v>
      </c>
    </row>
    <row r="964" spans="1:15" x14ac:dyDescent="0.3">
      <c r="A964" t="s">
        <v>26</v>
      </c>
      <c r="B964" s="1">
        <v>44295</v>
      </c>
      <c r="C964" t="s">
        <v>27</v>
      </c>
      <c r="D964" t="s">
        <v>55</v>
      </c>
      <c r="E964" t="s">
        <v>56</v>
      </c>
      <c r="F964" t="s">
        <v>139</v>
      </c>
      <c r="G964" t="s">
        <v>140</v>
      </c>
      <c r="H964">
        <v>40</v>
      </c>
      <c r="I964">
        <v>775</v>
      </c>
      <c r="J964">
        <v>31000</v>
      </c>
      <c r="K964" t="s">
        <v>24</v>
      </c>
      <c r="L964" t="s">
        <v>154</v>
      </c>
      <c r="M964" t="s">
        <v>146</v>
      </c>
      <c r="N964">
        <v>4</v>
      </c>
      <c r="O964">
        <v>2021</v>
      </c>
    </row>
    <row r="965" spans="1:15" x14ac:dyDescent="0.3">
      <c r="A965" t="s">
        <v>26</v>
      </c>
      <c r="B965" s="1">
        <v>44296</v>
      </c>
      <c r="C965" t="s">
        <v>27</v>
      </c>
      <c r="D965" t="s">
        <v>55</v>
      </c>
      <c r="E965" t="s">
        <v>56</v>
      </c>
      <c r="F965" t="s">
        <v>139</v>
      </c>
      <c r="G965" t="s">
        <v>143</v>
      </c>
      <c r="H965">
        <v>45</v>
      </c>
      <c r="I965">
        <v>775</v>
      </c>
      <c r="J965">
        <v>34875</v>
      </c>
      <c r="K965" t="s">
        <v>24</v>
      </c>
      <c r="L965" t="s">
        <v>154</v>
      </c>
      <c r="M965" t="s">
        <v>147</v>
      </c>
      <c r="N965">
        <v>4</v>
      </c>
      <c r="O965">
        <v>2021</v>
      </c>
    </row>
    <row r="966" spans="1:15" x14ac:dyDescent="0.3">
      <c r="A966" t="s">
        <v>26</v>
      </c>
      <c r="B966" s="1">
        <v>44297</v>
      </c>
      <c r="C966" t="s">
        <v>27</v>
      </c>
      <c r="D966" t="s">
        <v>55</v>
      </c>
      <c r="E966" t="s">
        <v>56</v>
      </c>
      <c r="F966" t="s">
        <v>145</v>
      </c>
      <c r="G966" t="s">
        <v>140</v>
      </c>
      <c r="H966">
        <v>40</v>
      </c>
      <c r="I966">
        <v>650</v>
      </c>
      <c r="J966">
        <v>26000</v>
      </c>
      <c r="K966" t="s">
        <v>24</v>
      </c>
      <c r="L966" t="s">
        <v>154</v>
      </c>
      <c r="M966" t="s">
        <v>149</v>
      </c>
      <c r="N966">
        <v>4</v>
      </c>
      <c r="O966">
        <v>2021</v>
      </c>
    </row>
    <row r="967" spans="1:15" x14ac:dyDescent="0.3">
      <c r="A967" t="s">
        <v>26</v>
      </c>
      <c r="B967" s="1">
        <v>44298</v>
      </c>
      <c r="C967" t="s">
        <v>27</v>
      </c>
      <c r="D967" t="s">
        <v>55</v>
      </c>
      <c r="E967" t="s">
        <v>56</v>
      </c>
      <c r="F967" t="s">
        <v>145</v>
      </c>
      <c r="G967" t="s">
        <v>143</v>
      </c>
      <c r="H967">
        <v>40</v>
      </c>
      <c r="I967">
        <v>600</v>
      </c>
      <c r="J967">
        <v>24000</v>
      </c>
      <c r="K967" t="s">
        <v>24</v>
      </c>
      <c r="L967" t="s">
        <v>154</v>
      </c>
      <c r="M967" t="s">
        <v>150</v>
      </c>
      <c r="N967">
        <v>4</v>
      </c>
      <c r="O967">
        <v>2021</v>
      </c>
    </row>
    <row r="968" spans="1:15" x14ac:dyDescent="0.3">
      <c r="A968" t="s">
        <v>26</v>
      </c>
      <c r="B968" s="1">
        <v>44299</v>
      </c>
      <c r="C968" t="s">
        <v>27</v>
      </c>
      <c r="D968" t="s">
        <v>55</v>
      </c>
      <c r="E968" t="s">
        <v>56</v>
      </c>
      <c r="F968" t="s">
        <v>139</v>
      </c>
      <c r="G968" t="s">
        <v>148</v>
      </c>
      <c r="H968">
        <v>45</v>
      </c>
      <c r="I968">
        <v>500</v>
      </c>
      <c r="J968">
        <v>22500</v>
      </c>
      <c r="K968" t="s">
        <v>24</v>
      </c>
      <c r="L968" t="s">
        <v>154</v>
      </c>
      <c r="M968" t="s">
        <v>151</v>
      </c>
      <c r="N968">
        <v>4</v>
      </c>
      <c r="O968">
        <v>2021</v>
      </c>
    </row>
    <row r="969" spans="1:15" x14ac:dyDescent="0.3">
      <c r="A969" t="s">
        <v>26</v>
      </c>
      <c r="B969" s="1">
        <v>44300</v>
      </c>
      <c r="C969" t="s">
        <v>27</v>
      </c>
      <c r="D969" t="s">
        <v>55</v>
      </c>
      <c r="E969" t="s">
        <v>56</v>
      </c>
      <c r="F969" t="s">
        <v>145</v>
      </c>
      <c r="G969" t="s">
        <v>148</v>
      </c>
      <c r="H969">
        <v>50</v>
      </c>
      <c r="I969">
        <v>875</v>
      </c>
      <c r="J969">
        <v>43750</v>
      </c>
      <c r="K969" t="s">
        <v>24</v>
      </c>
      <c r="L969" t="s">
        <v>154</v>
      </c>
      <c r="M969" t="s">
        <v>142</v>
      </c>
      <c r="N969">
        <v>4</v>
      </c>
      <c r="O969">
        <v>2021</v>
      </c>
    </row>
    <row r="970" spans="1:15" x14ac:dyDescent="0.3">
      <c r="A970" t="s">
        <v>26</v>
      </c>
      <c r="B970" s="1">
        <v>44301</v>
      </c>
      <c r="C970" t="s">
        <v>27</v>
      </c>
      <c r="D970" t="s">
        <v>55</v>
      </c>
      <c r="E970" t="s">
        <v>56</v>
      </c>
      <c r="F970" t="s">
        <v>139</v>
      </c>
      <c r="G970" t="s">
        <v>140</v>
      </c>
      <c r="H970">
        <v>40</v>
      </c>
      <c r="I970">
        <v>825</v>
      </c>
      <c r="J970">
        <v>33000</v>
      </c>
      <c r="K970" t="s">
        <v>24</v>
      </c>
      <c r="L970" t="s">
        <v>154</v>
      </c>
      <c r="M970" t="s">
        <v>144</v>
      </c>
      <c r="N970">
        <v>4</v>
      </c>
      <c r="O970">
        <v>2021</v>
      </c>
    </row>
    <row r="971" spans="1:15" x14ac:dyDescent="0.3">
      <c r="A971" t="s">
        <v>26</v>
      </c>
      <c r="B971" s="1">
        <v>44302</v>
      </c>
      <c r="C971" t="s">
        <v>27</v>
      </c>
      <c r="D971" t="s">
        <v>55</v>
      </c>
      <c r="E971" t="s">
        <v>56</v>
      </c>
      <c r="F971" t="s">
        <v>139</v>
      </c>
      <c r="G971" t="s">
        <v>143</v>
      </c>
      <c r="H971">
        <v>45</v>
      </c>
      <c r="I971">
        <v>825</v>
      </c>
      <c r="J971">
        <v>37125</v>
      </c>
      <c r="K971" t="s">
        <v>24</v>
      </c>
      <c r="L971" t="s">
        <v>154</v>
      </c>
      <c r="M971" t="s">
        <v>146</v>
      </c>
      <c r="N971">
        <v>4</v>
      </c>
      <c r="O971">
        <v>2021</v>
      </c>
    </row>
    <row r="972" spans="1:15" x14ac:dyDescent="0.3">
      <c r="A972" t="s">
        <v>26</v>
      </c>
      <c r="B972" s="1">
        <v>44303</v>
      </c>
      <c r="C972" t="s">
        <v>27</v>
      </c>
      <c r="D972" t="s">
        <v>55</v>
      </c>
      <c r="E972" t="s">
        <v>56</v>
      </c>
      <c r="F972" t="s">
        <v>145</v>
      </c>
      <c r="G972" t="s">
        <v>140</v>
      </c>
      <c r="H972">
        <v>40</v>
      </c>
      <c r="I972">
        <v>975</v>
      </c>
      <c r="J972">
        <v>39000</v>
      </c>
      <c r="K972" t="s">
        <v>24</v>
      </c>
      <c r="L972" t="s">
        <v>154</v>
      </c>
      <c r="M972" t="s">
        <v>147</v>
      </c>
      <c r="N972">
        <v>4</v>
      </c>
      <c r="O972">
        <v>2021</v>
      </c>
    </row>
    <row r="973" spans="1:15" x14ac:dyDescent="0.3">
      <c r="A973" t="s">
        <v>26</v>
      </c>
      <c r="B973" s="1">
        <v>44304</v>
      </c>
      <c r="C973" t="s">
        <v>27</v>
      </c>
      <c r="D973" t="s">
        <v>55</v>
      </c>
      <c r="E973" t="s">
        <v>56</v>
      </c>
      <c r="F973" t="s">
        <v>145</v>
      </c>
      <c r="G973" t="s">
        <v>143</v>
      </c>
      <c r="H973">
        <v>40</v>
      </c>
      <c r="I973">
        <v>575</v>
      </c>
      <c r="J973">
        <v>23000</v>
      </c>
      <c r="K973" t="s">
        <v>24</v>
      </c>
      <c r="L973" t="s">
        <v>154</v>
      </c>
      <c r="M973" t="s">
        <v>149</v>
      </c>
      <c r="N973">
        <v>4</v>
      </c>
      <c r="O973">
        <v>2021</v>
      </c>
    </row>
    <row r="974" spans="1:15" x14ac:dyDescent="0.3">
      <c r="A974" t="s">
        <v>26</v>
      </c>
      <c r="B974" s="1">
        <v>44305</v>
      </c>
      <c r="C974" t="s">
        <v>27</v>
      </c>
      <c r="D974" t="s">
        <v>55</v>
      </c>
      <c r="E974" t="s">
        <v>56</v>
      </c>
      <c r="F974" t="s">
        <v>139</v>
      </c>
      <c r="G974" t="s">
        <v>148</v>
      </c>
      <c r="H974">
        <v>45</v>
      </c>
      <c r="I974">
        <v>550</v>
      </c>
      <c r="J974">
        <v>24750</v>
      </c>
      <c r="K974" t="s">
        <v>24</v>
      </c>
      <c r="L974" t="s">
        <v>154</v>
      </c>
      <c r="M974" t="s">
        <v>150</v>
      </c>
      <c r="N974">
        <v>4</v>
      </c>
      <c r="O974">
        <v>2021</v>
      </c>
    </row>
    <row r="975" spans="1:15" x14ac:dyDescent="0.3">
      <c r="A975" t="s">
        <v>26</v>
      </c>
      <c r="B975" s="1">
        <v>44306</v>
      </c>
      <c r="C975" t="s">
        <v>27</v>
      </c>
      <c r="D975" t="s">
        <v>55</v>
      </c>
      <c r="E975" t="s">
        <v>56</v>
      </c>
      <c r="F975" t="s">
        <v>145</v>
      </c>
      <c r="G975" t="s">
        <v>148</v>
      </c>
      <c r="H975">
        <v>54.999999999999993</v>
      </c>
      <c r="I975">
        <v>825</v>
      </c>
      <c r="J975">
        <v>45374.999999999993</v>
      </c>
      <c r="K975" t="s">
        <v>24</v>
      </c>
      <c r="L975" t="s">
        <v>154</v>
      </c>
      <c r="M975" t="s">
        <v>151</v>
      </c>
      <c r="N975">
        <v>4</v>
      </c>
      <c r="O975">
        <v>2021</v>
      </c>
    </row>
    <row r="976" spans="1:15" x14ac:dyDescent="0.3">
      <c r="A976" t="s">
        <v>26</v>
      </c>
      <c r="B976" s="1">
        <v>44307</v>
      </c>
      <c r="C976" t="s">
        <v>27</v>
      </c>
      <c r="D976" t="s">
        <v>55</v>
      </c>
      <c r="E976" t="s">
        <v>56</v>
      </c>
      <c r="F976" t="s">
        <v>139</v>
      </c>
      <c r="G976" t="s">
        <v>140</v>
      </c>
      <c r="H976">
        <v>45</v>
      </c>
      <c r="I976">
        <v>775</v>
      </c>
      <c r="J976">
        <v>34875</v>
      </c>
      <c r="K976" t="s">
        <v>24</v>
      </c>
      <c r="L976" t="s">
        <v>154</v>
      </c>
      <c r="M976" t="s">
        <v>142</v>
      </c>
      <c r="N976">
        <v>4</v>
      </c>
      <c r="O976">
        <v>2021</v>
      </c>
    </row>
    <row r="977" spans="1:15" x14ac:dyDescent="0.3">
      <c r="A977" t="s">
        <v>26</v>
      </c>
      <c r="B977" s="1">
        <v>44308</v>
      </c>
      <c r="C977" t="s">
        <v>27</v>
      </c>
      <c r="D977" t="s">
        <v>55</v>
      </c>
      <c r="E977" t="s">
        <v>56</v>
      </c>
      <c r="F977" t="s">
        <v>139</v>
      </c>
      <c r="G977" t="s">
        <v>143</v>
      </c>
      <c r="H977">
        <v>55.000000000000007</v>
      </c>
      <c r="I977">
        <v>775</v>
      </c>
      <c r="J977">
        <v>42625.000000000007</v>
      </c>
      <c r="K977" t="s">
        <v>24</v>
      </c>
      <c r="L977" t="s">
        <v>154</v>
      </c>
      <c r="M977" t="s">
        <v>144</v>
      </c>
      <c r="N977">
        <v>4</v>
      </c>
      <c r="O977">
        <v>2021</v>
      </c>
    </row>
    <row r="978" spans="1:15" x14ac:dyDescent="0.3">
      <c r="A978" t="s">
        <v>26</v>
      </c>
      <c r="B978" s="1">
        <v>44309</v>
      </c>
      <c r="C978" t="s">
        <v>27</v>
      </c>
      <c r="D978" t="s">
        <v>55</v>
      </c>
      <c r="E978" t="s">
        <v>56</v>
      </c>
      <c r="F978" t="s">
        <v>145</v>
      </c>
      <c r="G978" t="s">
        <v>140</v>
      </c>
      <c r="H978">
        <v>50</v>
      </c>
      <c r="I978">
        <v>950</v>
      </c>
      <c r="J978">
        <v>47500</v>
      </c>
      <c r="K978" t="s">
        <v>24</v>
      </c>
      <c r="L978" t="s">
        <v>154</v>
      </c>
      <c r="M978" t="s">
        <v>146</v>
      </c>
      <c r="N978">
        <v>4</v>
      </c>
      <c r="O978">
        <v>2021</v>
      </c>
    </row>
    <row r="979" spans="1:15" x14ac:dyDescent="0.3">
      <c r="A979" t="s">
        <v>26</v>
      </c>
      <c r="B979" s="1">
        <v>44310</v>
      </c>
      <c r="C979" t="s">
        <v>27</v>
      </c>
      <c r="D979" t="s">
        <v>55</v>
      </c>
      <c r="E979" t="s">
        <v>56</v>
      </c>
      <c r="F979" t="s">
        <v>145</v>
      </c>
      <c r="G979" t="s">
        <v>143</v>
      </c>
      <c r="H979">
        <v>45</v>
      </c>
      <c r="I979">
        <v>475</v>
      </c>
      <c r="J979">
        <v>21375</v>
      </c>
      <c r="K979" t="s">
        <v>24</v>
      </c>
      <c r="L979" t="s">
        <v>154</v>
      </c>
      <c r="M979" t="s">
        <v>147</v>
      </c>
      <c r="N979">
        <v>4</v>
      </c>
      <c r="O979">
        <v>2021</v>
      </c>
    </row>
    <row r="980" spans="1:15" x14ac:dyDescent="0.3">
      <c r="A980" t="s">
        <v>26</v>
      </c>
      <c r="B980" s="1">
        <v>44311</v>
      </c>
      <c r="C980" t="s">
        <v>27</v>
      </c>
      <c r="D980" t="s">
        <v>55</v>
      </c>
      <c r="E980" t="s">
        <v>56</v>
      </c>
      <c r="F980" t="s">
        <v>139</v>
      </c>
      <c r="G980" t="s">
        <v>148</v>
      </c>
      <c r="H980">
        <v>50</v>
      </c>
      <c r="I980">
        <v>475</v>
      </c>
      <c r="J980">
        <v>23750</v>
      </c>
      <c r="K980" t="s">
        <v>24</v>
      </c>
      <c r="L980" t="s">
        <v>154</v>
      </c>
      <c r="M980" t="s">
        <v>149</v>
      </c>
      <c r="N980">
        <v>4</v>
      </c>
      <c r="O980">
        <v>2021</v>
      </c>
    </row>
    <row r="981" spans="1:15" x14ac:dyDescent="0.3">
      <c r="A981" t="s">
        <v>26</v>
      </c>
      <c r="B981" s="1">
        <v>44312</v>
      </c>
      <c r="C981" t="s">
        <v>27</v>
      </c>
      <c r="D981" t="s">
        <v>55</v>
      </c>
      <c r="E981" t="s">
        <v>56</v>
      </c>
      <c r="F981" t="s">
        <v>145</v>
      </c>
      <c r="G981" t="s">
        <v>148</v>
      </c>
      <c r="H981">
        <v>54.999999999999993</v>
      </c>
      <c r="I981">
        <v>725</v>
      </c>
      <c r="J981">
        <v>39874.999999999993</v>
      </c>
      <c r="K981" t="s">
        <v>24</v>
      </c>
      <c r="L981" t="s">
        <v>154</v>
      </c>
      <c r="M981" t="s">
        <v>150</v>
      </c>
      <c r="N981">
        <v>4</v>
      </c>
      <c r="O981">
        <v>2021</v>
      </c>
    </row>
    <row r="982" spans="1:15" x14ac:dyDescent="0.3">
      <c r="A982" t="s">
        <v>26</v>
      </c>
      <c r="B982" s="1">
        <v>44313</v>
      </c>
      <c r="C982" t="s">
        <v>27</v>
      </c>
      <c r="D982" t="s">
        <v>55</v>
      </c>
      <c r="E982" t="s">
        <v>56</v>
      </c>
      <c r="F982" t="s">
        <v>139</v>
      </c>
      <c r="G982" t="s">
        <v>140</v>
      </c>
      <c r="H982">
        <v>50</v>
      </c>
      <c r="I982">
        <v>675</v>
      </c>
      <c r="J982">
        <v>33750</v>
      </c>
      <c r="K982" t="s">
        <v>24</v>
      </c>
      <c r="L982" t="s">
        <v>154</v>
      </c>
      <c r="M982" t="s">
        <v>151</v>
      </c>
      <c r="N982">
        <v>4</v>
      </c>
      <c r="O982">
        <v>2021</v>
      </c>
    </row>
    <row r="983" spans="1:15" x14ac:dyDescent="0.3">
      <c r="A983" t="s">
        <v>26</v>
      </c>
      <c r="B983" s="1">
        <v>44314</v>
      </c>
      <c r="C983" t="s">
        <v>27</v>
      </c>
      <c r="D983" t="s">
        <v>55</v>
      </c>
      <c r="E983" t="s">
        <v>56</v>
      </c>
      <c r="F983" t="s">
        <v>139</v>
      </c>
      <c r="G983" t="s">
        <v>143</v>
      </c>
      <c r="H983">
        <v>50</v>
      </c>
      <c r="I983">
        <v>625</v>
      </c>
      <c r="J983">
        <v>31250</v>
      </c>
      <c r="K983" t="s">
        <v>24</v>
      </c>
      <c r="L983" t="s">
        <v>154</v>
      </c>
      <c r="M983" t="s">
        <v>142</v>
      </c>
      <c r="N983">
        <v>4</v>
      </c>
      <c r="O983">
        <v>2021</v>
      </c>
    </row>
    <row r="984" spans="1:15" x14ac:dyDescent="0.3">
      <c r="A984" t="s">
        <v>26</v>
      </c>
      <c r="B984" s="1">
        <v>44315</v>
      </c>
      <c r="C984" t="s">
        <v>27</v>
      </c>
      <c r="D984" t="s">
        <v>55</v>
      </c>
      <c r="E984" t="s">
        <v>56</v>
      </c>
      <c r="F984" t="s">
        <v>145</v>
      </c>
      <c r="G984" t="s">
        <v>140</v>
      </c>
      <c r="H984">
        <v>54.999999999999993</v>
      </c>
      <c r="I984">
        <v>675</v>
      </c>
      <c r="J984">
        <v>37124.999999999993</v>
      </c>
      <c r="K984" t="s">
        <v>24</v>
      </c>
      <c r="L984" t="s">
        <v>154</v>
      </c>
      <c r="M984" t="s">
        <v>144</v>
      </c>
      <c r="N984">
        <v>4</v>
      </c>
      <c r="O984">
        <v>2021</v>
      </c>
    </row>
    <row r="985" spans="1:15" x14ac:dyDescent="0.3">
      <c r="A985" t="s">
        <v>26</v>
      </c>
      <c r="B985" s="1">
        <v>44316</v>
      </c>
      <c r="C985" t="s">
        <v>27</v>
      </c>
      <c r="D985" t="s">
        <v>55</v>
      </c>
      <c r="E985" t="s">
        <v>56</v>
      </c>
      <c r="F985" t="s">
        <v>145</v>
      </c>
      <c r="G985" t="s">
        <v>143</v>
      </c>
      <c r="H985">
        <v>54.999999999999993</v>
      </c>
      <c r="I985">
        <v>400</v>
      </c>
      <c r="J985">
        <v>21999.999999999996</v>
      </c>
      <c r="K985" t="s">
        <v>24</v>
      </c>
      <c r="L985" t="s">
        <v>154</v>
      </c>
      <c r="M985" t="s">
        <v>146</v>
      </c>
      <c r="N985">
        <v>4</v>
      </c>
      <c r="O985">
        <v>2021</v>
      </c>
    </row>
    <row r="986" spans="1:15" x14ac:dyDescent="0.3">
      <c r="A986" t="s">
        <v>26</v>
      </c>
      <c r="B986" s="1">
        <v>44317</v>
      </c>
      <c r="C986" t="s">
        <v>27</v>
      </c>
      <c r="D986" t="s">
        <v>55</v>
      </c>
      <c r="E986" t="s">
        <v>56</v>
      </c>
      <c r="F986" t="s">
        <v>139</v>
      </c>
      <c r="G986" t="s">
        <v>148</v>
      </c>
      <c r="H986">
        <v>50</v>
      </c>
      <c r="I986">
        <v>400</v>
      </c>
      <c r="J986">
        <v>20000</v>
      </c>
      <c r="K986" t="s">
        <v>24</v>
      </c>
      <c r="L986" t="s">
        <v>155</v>
      </c>
      <c r="M986" t="s">
        <v>147</v>
      </c>
      <c r="N986">
        <v>5</v>
      </c>
      <c r="O986">
        <v>2021</v>
      </c>
    </row>
    <row r="987" spans="1:15" x14ac:dyDescent="0.3">
      <c r="A987" t="s">
        <v>26</v>
      </c>
      <c r="B987" s="1">
        <v>44318</v>
      </c>
      <c r="C987" t="s">
        <v>27</v>
      </c>
      <c r="D987" t="s">
        <v>55</v>
      </c>
      <c r="E987" t="s">
        <v>56</v>
      </c>
      <c r="F987" t="s">
        <v>145</v>
      </c>
      <c r="G987" t="s">
        <v>148</v>
      </c>
      <c r="H987">
        <v>45</v>
      </c>
      <c r="I987">
        <v>625</v>
      </c>
      <c r="J987">
        <v>28125</v>
      </c>
      <c r="K987" t="s">
        <v>24</v>
      </c>
      <c r="L987" t="s">
        <v>155</v>
      </c>
      <c r="M987" t="s">
        <v>149</v>
      </c>
      <c r="N987">
        <v>5</v>
      </c>
      <c r="O987">
        <v>2021</v>
      </c>
    </row>
    <row r="988" spans="1:15" x14ac:dyDescent="0.3">
      <c r="A988" t="s">
        <v>26</v>
      </c>
      <c r="B988" s="1">
        <v>44319</v>
      </c>
      <c r="C988" t="s">
        <v>27</v>
      </c>
      <c r="D988" t="s">
        <v>55</v>
      </c>
      <c r="E988" t="s">
        <v>56</v>
      </c>
      <c r="F988" t="s">
        <v>139</v>
      </c>
      <c r="G988" t="s">
        <v>140</v>
      </c>
      <c r="H988">
        <v>35</v>
      </c>
      <c r="I988">
        <v>575</v>
      </c>
      <c r="J988">
        <v>20125</v>
      </c>
      <c r="K988" t="s">
        <v>24</v>
      </c>
      <c r="L988" t="s">
        <v>155</v>
      </c>
      <c r="M988" t="s">
        <v>150</v>
      </c>
      <c r="N988">
        <v>5</v>
      </c>
      <c r="O988">
        <v>2021</v>
      </c>
    </row>
    <row r="989" spans="1:15" x14ac:dyDescent="0.3">
      <c r="A989" t="s">
        <v>26</v>
      </c>
      <c r="B989" s="1">
        <v>44320</v>
      </c>
      <c r="C989" t="s">
        <v>27</v>
      </c>
      <c r="D989" t="s">
        <v>55</v>
      </c>
      <c r="E989" t="s">
        <v>56</v>
      </c>
      <c r="F989" t="s">
        <v>139</v>
      </c>
      <c r="G989" t="s">
        <v>143</v>
      </c>
      <c r="H989">
        <v>35</v>
      </c>
      <c r="I989">
        <v>575</v>
      </c>
      <c r="J989">
        <v>20125</v>
      </c>
      <c r="K989" t="s">
        <v>24</v>
      </c>
      <c r="L989" t="s">
        <v>155</v>
      </c>
      <c r="M989" t="s">
        <v>151</v>
      </c>
      <c r="N989">
        <v>5</v>
      </c>
      <c r="O989">
        <v>2021</v>
      </c>
    </row>
    <row r="990" spans="1:15" x14ac:dyDescent="0.3">
      <c r="A990" t="s">
        <v>26</v>
      </c>
      <c r="B990" s="1">
        <v>44321</v>
      </c>
      <c r="C990" t="s">
        <v>27</v>
      </c>
      <c r="D990" t="s">
        <v>55</v>
      </c>
      <c r="E990" t="s">
        <v>56</v>
      </c>
      <c r="F990" t="s">
        <v>145</v>
      </c>
      <c r="G990" t="s">
        <v>140</v>
      </c>
      <c r="H990">
        <v>40</v>
      </c>
      <c r="I990">
        <v>525</v>
      </c>
      <c r="J990">
        <v>21000</v>
      </c>
      <c r="K990" t="s">
        <v>24</v>
      </c>
      <c r="L990" t="s">
        <v>155</v>
      </c>
      <c r="M990" t="s">
        <v>142</v>
      </c>
      <c r="N990">
        <v>5</v>
      </c>
      <c r="O990">
        <v>2021</v>
      </c>
    </row>
    <row r="991" spans="1:15" x14ac:dyDescent="0.3">
      <c r="A991" t="s">
        <v>26</v>
      </c>
      <c r="B991" s="1">
        <v>44322</v>
      </c>
      <c r="C991" t="s">
        <v>27</v>
      </c>
      <c r="D991" t="s">
        <v>55</v>
      </c>
      <c r="E991" t="s">
        <v>56</v>
      </c>
      <c r="F991" t="s">
        <v>145</v>
      </c>
      <c r="G991" t="s">
        <v>143</v>
      </c>
      <c r="H991">
        <v>40</v>
      </c>
      <c r="I991">
        <v>375</v>
      </c>
      <c r="J991">
        <v>15000</v>
      </c>
      <c r="K991" t="s">
        <v>24</v>
      </c>
      <c r="L991" t="s">
        <v>155</v>
      </c>
      <c r="M991" t="s">
        <v>144</v>
      </c>
      <c r="N991">
        <v>5</v>
      </c>
      <c r="O991">
        <v>2021</v>
      </c>
    </row>
    <row r="992" spans="1:15" x14ac:dyDescent="0.3">
      <c r="A992" t="s">
        <v>26</v>
      </c>
      <c r="B992" s="1">
        <v>44323</v>
      </c>
      <c r="C992" t="s">
        <v>27</v>
      </c>
      <c r="D992" t="s">
        <v>55</v>
      </c>
      <c r="E992" t="s">
        <v>56</v>
      </c>
      <c r="F992" t="s">
        <v>139</v>
      </c>
      <c r="G992" t="s">
        <v>148</v>
      </c>
      <c r="H992">
        <v>35</v>
      </c>
      <c r="I992">
        <v>350</v>
      </c>
      <c r="J992">
        <v>12250</v>
      </c>
      <c r="K992" t="s">
        <v>24</v>
      </c>
      <c r="L992" t="s">
        <v>155</v>
      </c>
      <c r="M992" t="s">
        <v>146</v>
      </c>
      <c r="N992">
        <v>5</v>
      </c>
      <c r="O992">
        <v>2021</v>
      </c>
    </row>
    <row r="993" spans="1:15" x14ac:dyDescent="0.3">
      <c r="A993" t="s">
        <v>26</v>
      </c>
      <c r="B993" s="1">
        <v>44324</v>
      </c>
      <c r="C993" t="s">
        <v>27</v>
      </c>
      <c r="D993" t="s">
        <v>55</v>
      </c>
      <c r="E993" t="s">
        <v>56</v>
      </c>
      <c r="F993" t="s">
        <v>145</v>
      </c>
      <c r="G993" t="s">
        <v>148</v>
      </c>
      <c r="H993">
        <v>45</v>
      </c>
      <c r="I993">
        <v>525</v>
      </c>
      <c r="J993">
        <v>23625</v>
      </c>
      <c r="K993" t="s">
        <v>24</v>
      </c>
      <c r="L993" t="s">
        <v>155</v>
      </c>
      <c r="M993" t="s">
        <v>147</v>
      </c>
      <c r="N993">
        <v>5</v>
      </c>
      <c r="O993">
        <v>2021</v>
      </c>
    </row>
    <row r="994" spans="1:15" x14ac:dyDescent="0.3">
      <c r="A994" t="s">
        <v>26</v>
      </c>
      <c r="B994" s="1">
        <v>44325</v>
      </c>
      <c r="C994" t="s">
        <v>27</v>
      </c>
      <c r="D994" t="s">
        <v>55</v>
      </c>
      <c r="E994" t="s">
        <v>56</v>
      </c>
      <c r="F994" t="s">
        <v>139</v>
      </c>
      <c r="G994" t="s">
        <v>140</v>
      </c>
      <c r="H994">
        <v>30.000000000000004</v>
      </c>
      <c r="I994">
        <v>675</v>
      </c>
      <c r="J994">
        <v>20250.000000000004</v>
      </c>
      <c r="K994" t="s">
        <v>24</v>
      </c>
      <c r="L994" t="s">
        <v>155</v>
      </c>
      <c r="M994" t="s">
        <v>149</v>
      </c>
      <c r="N994">
        <v>5</v>
      </c>
      <c r="O994">
        <v>2021</v>
      </c>
    </row>
    <row r="995" spans="1:15" x14ac:dyDescent="0.3">
      <c r="A995" t="s">
        <v>26</v>
      </c>
      <c r="B995" s="1">
        <v>44326</v>
      </c>
      <c r="C995" t="s">
        <v>27</v>
      </c>
      <c r="D995" t="s">
        <v>55</v>
      </c>
      <c r="E995" t="s">
        <v>56</v>
      </c>
      <c r="F995" t="s">
        <v>139</v>
      </c>
      <c r="G995" t="s">
        <v>143</v>
      </c>
      <c r="H995">
        <v>30.000000000000004</v>
      </c>
      <c r="I995">
        <v>675</v>
      </c>
      <c r="J995">
        <v>20250.000000000004</v>
      </c>
      <c r="K995" t="s">
        <v>24</v>
      </c>
      <c r="L995" t="s">
        <v>155</v>
      </c>
      <c r="M995" t="s">
        <v>150</v>
      </c>
      <c r="N995">
        <v>5</v>
      </c>
      <c r="O995">
        <v>2021</v>
      </c>
    </row>
    <row r="996" spans="1:15" x14ac:dyDescent="0.3">
      <c r="A996" t="s">
        <v>26</v>
      </c>
      <c r="B996" s="1">
        <v>44327</v>
      </c>
      <c r="C996" t="s">
        <v>27</v>
      </c>
      <c r="D996" t="s">
        <v>55</v>
      </c>
      <c r="E996" t="s">
        <v>56</v>
      </c>
      <c r="F996" t="s">
        <v>145</v>
      </c>
      <c r="G996" t="s">
        <v>140</v>
      </c>
      <c r="H996">
        <v>55.000000000000007</v>
      </c>
      <c r="I996">
        <v>600</v>
      </c>
      <c r="J996">
        <v>33000.000000000007</v>
      </c>
      <c r="K996" t="s">
        <v>24</v>
      </c>
      <c r="L996" t="s">
        <v>155</v>
      </c>
      <c r="M996" t="s">
        <v>151</v>
      </c>
      <c r="N996">
        <v>5</v>
      </c>
      <c r="O996">
        <v>2021</v>
      </c>
    </row>
    <row r="997" spans="1:15" x14ac:dyDescent="0.3">
      <c r="A997" t="s">
        <v>26</v>
      </c>
      <c r="B997" s="1">
        <v>44328</v>
      </c>
      <c r="C997" t="s">
        <v>27</v>
      </c>
      <c r="D997" t="s">
        <v>55</v>
      </c>
      <c r="E997" t="s">
        <v>56</v>
      </c>
      <c r="F997" t="s">
        <v>145</v>
      </c>
      <c r="G997" t="s">
        <v>143</v>
      </c>
      <c r="H997">
        <v>55.000000000000007</v>
      </c>
      <c r="I997">
        <v>475</v>
      </c>
      <c r="J997">
        <v>26125.000000000004</v>
      </c>
      <c r="K997" t="s">
        <v>24</v>
      </c>
      <c r="L997" t="s">
        <v>155</v>
      </c>
      <c r="M997" t="s">
        <v>142</v>
      </c>
      <c r="N997">
        <v>5</v>
      </c>
      <c r="O997">
        <v>2021</v>
      </c>
    </row>
    <row r="998" spans="1:15" x14ac:dyDescent="0.3">
      <c r="A998" t="s">
        <v>26</v>
      </c>
      <c r="B998" s="1">
        <v>44329</v>
      </c>
      <c r="C998" t="s">
        <v>27</v>
      </c>
      <c r="D998" t="s">
        <v>55</v>
      </c>
      <c r="E998" t="s">
        <v>56</v>
      </c>
      <c r="F998" t="s">
        <v>139</v>
      </c>
      <c r="G998" t="s">
        <v>148</v>
      </c>
      <c r="H998">
        <v>54.999999999999993</v>
      </c>
      <c r="I998">
        <v>450</v>
      </c>
      <c r="J998">
        <v>24749.999999999996</v>
      </c>
      <c r="K998" t="s">
        <v>24</v>
      </c>
      <c r="L998" t="s">
        <v>155</v>
      </c>
      <c r="M998" t="s">
        <v>144</v>
      </c>
      <c r="N998">
        <v>5</v>
      </c>
      <c r="O998">
        <v>2021</v>
      </c>
    </row>
    <row r="999" spans="1:15" x14ac:dyDescent="0.3">
      <c r="A999" t="s">
        <v>26</v>
      </c>
      <c r="B999" s="1">
        <v>44330</v>
      </c>
      <c r="C999" t="s">
        <v>27</v>
      </c>
      <c r="D999" t="s">
        <v>55</v>
      </c>
      <c r="E999" t="s">
        <v>56</v>
      </c>
      <c r="F999" t="s">
        <v>145</v>
      </c>
      <c r="G999" t="s">
        <v>148</v>
      </c>
      <c r="H999">
        <v>65</v>
      </c>
      <c r="I999">
        <v>650</v>
      </c>
      <c r="J999">
        <v>42250</v>
      </c>
      <c r="K999" t="s">
        <v>24</v>
      </c>
      <c r="L999" t="s">
        <v>155</v>
      </c>
      <c r="M999" t="s">
        <v>146</v>
      </c>
      <c r="N999">
        <v>5</v>
      </c>
      <c r="O999">
        <v>2021</v>
      </c>
    </row>
    <row r="1000" spans="1:15" x14ac:dyDescent="0.3">
      <c r="A1000" t="s">
        <v>26</v>
      </c>
      <c r="B1000" s="1">
        <v>44331</v>
      </c>
      <c r="C1000" t="s">
        <v>27</v>
      </c>
      <c r="D1000" t="s">
        <v>55</v>
      </c>
      <c r="E1000" t="s">
        <v>56</v>
      </c>
      <c r="F1000" t="s">
        <v>139</v>
      </c>
      <c r="G1000" t="s">
        <v>140</v>
      </c>
      <c r="H1000">
        <v>54.999999999999993</v>
      </c>
      <c r="I1000">
        <v>800</v>
      </c>
      <c r="J1000">
        <v>43999.999999999993</v>
      </c>
      <c r="K1000" t="s">
        <v>24</v>
      </c>
      <c r="L1000" t="s">
        <v>155</v>
      </c>
      <c r="M1000" t="s">
        <v>147</v>
      </c>
      <c r="N1000">
        <v>5</v>
      </c>
      <c r="O1000">
        <v>2021</v>
      </c>
    </row>
    <row r="1001" spans="1:15" x14ac:dyDescent="0.3">
      <c r="A1001" t="s">
        <v>26</v>
      </c>
      <c r="B1001" s="1">
        <v>44332</v>
      </c>
      <c r="C1001" t="s">
        <v>27</v>
      </c>
      <c r="D1001" t="s">
        <v>55</v>
      </c>
      <c r="E1001" t="s">
        <v>56</v>
      </c>
      <c r="F1001" t="s">
        <v>139</v>
      </c>
      <c r="G1001" t="s">
        <v>143</v>
      </c>
      <c r="H1001">
        <v>54.999999999999993</v>
      </c>
      <c r="I1001">
        <v>800</v>
      </c>
      <c r="J1001">
        <v>43999.999999999993</v>
      </c>
      <c r="K1001" t="s">
        <v>24</v>
      </c>
      <c r="L1001" t="s">
        <v>155</v>
      </c>
      <c r="M1001" t="s">
        <v>149</v>
      </c>
      <c r="N1001">
        <v>5</v>
      </c>
      <c r="O1001">
        <v>2021</v>
      </c>
    </row>
    <row r="1002" spans="1:15" x14ac:dyDescent="0.3">
      <c r="A1002" t="s">
        <v>26</v>
      </c>
      <c r="B1002" s="1">
        <v>44333</v>
      </c>
      <c r="C1002" t="s">
        <v>27</v>
      </c>
      <c r="D1002" t="s">
        <v>55</v>
      </c>
      <c r="E1002" t="s">
        <v>56</v>
      </c>
      <c r="F1002" t="s">
        <v>145</v>
      </c>
      <c r="G1002" t="s">
        <v>140</v>
      </c>
      <c r="H1002">
        <v>60</v>
      </c>
      <c r="I1002">
        <v>700</v>
      </c>
      <c r="J1002">
        <v>42000</v>
      </c>
      <c r="K1002" t="s">
        <v>24</v>
      </c>
      <c r="L1002" t="s">
        <v>155</v>
      </c>
      <c r="M1002" t="s">
        <v>150</v>
      </c>
      <c r="N1002">
        <v>5</v>
      </c>
      <c r="O1002">
        <v>2021</v>
      </c>
    </row>
    <row r="1003" spans="1:15" x14ac:dyDescent="0.3">
      <c r="A1003" t="s">
        <v>26</v>
      </c>
      <c r="B1003" s="1">
        <v>44334</v>
      </c>
      <c r="C1003" t="s">
        <v>27</v>
      </c>
      <c r="D1003" t="s">
        <v>55</v>
      </c>
      <c r="E1003" t="s">
        <v>56</v>
      </c>
      <c r="F1003" t="s">
        <v>145</v>
      </c>
      <c r="G1003" t="s">
        <v>143</v>
      </c>
      <c r="H1003">
        <v>60</v>
      </c>
      <c r="I1003">
        <v>550</v>
      </c>
      <c r="J1003">
        <v>33000</v>
      </c>
      <c r="K1003" t="s">
        <v>24</v>
      </c>
      <c r="L1003" t="s">
        <v>155</v>
      </c>
      <c r="M1003" t="s">
        <v>151</v>
      </c>
      <c r="N1003">
        <v>5</v>
      </c>
      <c r="O1003">
        <v>2021</v>
      </c>
    </row>
    <row r="1004" spans="1:15" x14ac:dyDescent="0.3">
      <c r="A1004" t="s">
        <v>26</v>
      </c>
      <c r="B1004" s="1">
        <v>44335</v>
      </c>
      <c r="C1004" t="s">
        <v>27</v>
      </c>
      <c r="D1004" t="s">
        <v>55</v>
      </c>
      <c r="E1004" t="s">
        <v>56</v>
      </c>
      <c r="F1004" t="s">
        <v>139</v>
      </c>
      <c r="G1004" t="s">
        <v>148</v>
      </c>
      <c r="H1004">
        <v>54.999999999999993</v>
      </c>
      <c r="I1004">
        <v>500</v>
      </c>
      <c r="J1004">
        <v>27499.999999999996</v>
      </c>
      <c r="K1004" t="s">
        <v>24</v>
      </c>
      <c r="L1004" t="s">
        <v>155</v>
      </c>
      <c r="M1004" t="s">
        <v>142</v>
      </c>
      <c r="N1004">
        <v>5</v>
      </c>
      <c r="O1004">
        <v>2021</v>
      </c>
    </row>
    <row r="1005" spans="1:15" x14ac:dyDescent="0.3">
      <c r="A1005" t="s">
        <v>26</v>
      </c>
      <c r="B1005" s="1">
        <v>44336</v>
      </c>
      <c r="C1005" t="s">
        <v>27</v>
      </c>
      <c r="D1005" t="s">
        <v>55</v>
      </c>
      <c r="E1005" t="s">
        <v>56</v>
      </c>
      <c r="F1005" t="s">
        <v>145</v>
      </c>
      <c r="G1005" t="s">
        <v>148</v>
      </c>
      <c r="H1005">
        <v>65</v>
      </c>
      <c r="I1005">
        <v>750</v>
      </c>
      <c r="J1005">
        <v>48750</v>
      </c>
      <c r="K1005" t="s">
        <v>24</v>
      </c>
      <c r="L1005" t="s">
        <v>155</v>
      </c>
      <c r="M1005" t="s">
        <v>144</v>
      </c>
      <c r="N1005">
        <v>5</v>
      </c>
      <c r="O1005">
        <v>2021</v>
      </c>
    </row>
    <row r="1006" spans="1:15" x14ac:dyDescent="0.3">
      <c r="A1006" t="s">
        <v>12</v>
      </c>
      <c r="B1006" s="1">
        <v>44337</v>
      </c>
      <c r="C1006" t="s">
        <v>27</v>
      </c>
      <c r="D1006" t="s">
        <v>55</v>
      </c>
      <c r="E1006" t="s">
        <v>56</v>
      </c>
      <c r="F1006" t="s">
        <v>139</v>
      </c>
      <c r="G1006" t="s">
        <v>140</v>
      </c>
      <c r="H1006">
        <v>35</v>
      </c>
      <c r="I1006">
        <v>425</v>
      </c>
      <c r="J1006">
        <v>14875</v>
      </c>
      <c r="K1006" t="s">
        <v>24</v>
      </c>
      <c r="L1006" t="s">
        <v>155</v>
      </c>
      <c r="M1006" t="s">
        <v>146</v>
      </c>
      <c r="N1006">
        <v>5</v>
      </c>
      <c r="O1006">
        <v>2021</v>
      </c>
    </row>
    <row r="1007" spans="1:15" x14ac:dyDescent="0.3">
      <c r="A1007" t="s">
        <v>12</v>
      </c>
      <c r="B1007" s="1">
        <v>44338</v>
      </c>
      <c r="C1007" t="s">
        <v>27</v>
      </c>
      <c r="D1007" t="s">
        <v>55</v>
      </c>
      <c r="E1007" t="s">
        <v>56</v>
      </c>
      <c r="F1007" t="s">
        <v>139</v>
      </c>
      <c r="G1007" t="s">
        <v>143</v>
      </c>
      <c r="H1007">
        <v>35</v>
      </c>
      <c r="I1007">
        <v>225</v>
      </c>
      <c r="J1007">
        <v>7875</v>
      </c>
      <c r="K1007" t="s">
        <v>24</v>
      </c>
      <c r="L1007" t="s">
        <v>155</v>
      </c>
      <c r="M1007" t="s">
        <v>147</v>
      </c>
      <c r="N1007">
        <v>5</v>
      </c>
      <c r="O1007">
        <v>2021</v>
      </c>
    </row>
    <row r="1008" spans="1:15" x14ac:dyDescent="0.3">
      <c r="A1008" t="s">
        <v>12</v>
      </c>
      <c r="B1008" s="1">
        <v>44339</v>
      </c>
      <c r="C1008" t="s">
        <v>27</v>
      </c>
      <c r="D1008" t="s">
        <v>55</v>
      </c>
      <c r="E1008" t="s">
        <v>56</v>
      </c>
      <c r="F1008" t="s">
        <v>145</v>
      </c>
      <c r="G1008" t="s">
        <v>140</v>
      </c>
      <c r="H1008">
        <v>25</v>
      </c>
      <c r="I1008">
        <v>225</v>
      </c>
      <c r="J1008">
        <v>5625</v>
      </c>
      <c r="K1008" t="s">
        <v>24</v>
      </c>
      <c r="L1008" t="s">
        <v>155</v>
      </c>
      <c r="M1008" t="s">
        <v>149</v>
      </c>
      <c r="N1008">
        <v>5</v>
      </c>
      <c r="O1008">
        <v>2021</v>
      </c>
    </row>
    <row r="1009" spans="1:15" x14ac:dyDescent="0.3">
      <c r="A1009" t="s">
        <v>12</v>
      </c>
      <c r="B1009" s="1">
        <v>44340</v>
      </c>
      <c r="C1009" t="s">
        <v>27</v>
      </c>
      <c r="D1009" t="s">
        <v>55</v>
      </c>
      <c r="E1009" t="s">
        <v>56</v>
      </c>
      <c r="F1009" t="s">
        <v>145</v>
      </c>
      <c r="G1009" t="s">
        <v>143</v>
      </c>
      <c r="H1009">
        <v>30.000000000000004</v>
      </c>
      <c r="I1009">
        <v>75</v>
      </c>
      <c r="J1009">
        <v>2250.0000000000005</v>
      </c>
      <c r="K1009" t="s">
        <v>24</v>
      </c>
      <c r="L1009" t="s">
        <v>155</v>
      </c>
      <c r="M1009" t="s">
        <v>150</v>
      </c>
      <c r="N1009">
        <v>5</v>
      </c>
      <c r="O1009">
        <v>2021</v>
      </c>
    </row>
    <row r="1010" spans="1:15" x14ac:dyDescent="0.3">
      <c r="A1010" t="s">
        <v>12</v>
      </c>
      <c r="B1010" s="1">
        <v>44341</v>
      </c>
      <c r="C1010" t="s">
        <v>36</v>
      </c>
      <c r="D1010" t="s">
        <v>57</v>
      </c>
      <c r="E1010" t="s">
        <v>58</v>
      </c>
      <c r="F1010" t="s">
        <v>139</v>
      </c>
      <c r="G1010" t="s">
        <v>148</v>
      </c>
      <c r="H1010">
        <v>44.999999999999993</v>
      </c>
      <c r="I1010">
        <v>125</v>
      </c>
      <c r="J1010">
        <v>5624.9999999999991</v>
      </c>
      <c r="K1010" t="s">
        <v>24</v>
      </c>
      <c r="L1010" t="s">
        <v>155</v>
      </c>
      <c r="M1010" t="s">
        <v>151</v>
      </c>
      <c r="N1010">
        <v>5</v>
      </c>
      <c r="O1010">
        <v>2021</v>
      </c>
    </row>
    <row r="1011" spans="1:15" x14ac:dyDescent="0.3">
      <c r="A1011" t="s">
        <v>12</v>
      </c>
      <c r="B1011" s="1">
        <v>44342</v>
      </c>
      <c r="C1011" t="s">
        <v>36</v>
      </c>
      <c r="D1011" t="s">
        <v>57</v>
      </c>
      <c r="E1011" t="s">
        <v>58</v>
      </c>
      <c r="F1011" t="s">
        <v>145</v>
      </c>
      <c r="G1011" t="s">
        <v>148</v>
      </c>
      <c r="H1011">
        <v>35</v>
      </c>
      <c r="I1011">
        <v>225</v>
      </c>
      <c r="J1011">
        <v>7875</v>
      </c>
      <c r="K1011" t="s">
        <v>24</v>
      </c>
      <c r="L1011" t="s">
        <v>155</v>
      </c>
      <c r="M1011" t="s">
        <v>142</v>
      </c>
      <c r="N1011">
        <v>5</v>
      </c>
      <c r="O1011">
        <v>2021</v>
      </c>
    </row>
    <row r="1012" spans="1:15" x14ac:dyDescent="0.3">
      <c r="A1012" t="s">
        <v>12</v>
      </c>
      <c r="B1012" s="1">
        <v>44343</v>
      </c>
      <c r="C1012" t="s">
        <v>36</v>
      </c>
      <c r="D1012" t="s">
        <v>57</v>
      </c>
      <c r="E1012" t="s">
        <v>58</v>
      </c>
      <c r="F1012" t="s">
        <v>139</v>
      </c>
      <c r="G1012" t="s">
        <v>140</v>
      </c>
      <c r="H1012">
        <v>35</v>
      </c>
      <c r="I1012">
        <v>475</v>
      </c>
      <c r="J1012">
        <v>16625</v>
      </c>
      <c r="K1012" t="s">
        <v>24</v>
      </c>
      <c r="L1012" t="s">
        <v>155</v>
      </c>
      <c r="M1012" t="s">
        <v>144</v>
      </c>
      <c r="N1012">
        <v>5</v>
      </c>
      <c r="O1012">
        <v>2021</v>
      </c>
    </row>
    <row r="1013" spans="1:15" x14ac:dyDescent="0.3">
      <c r="A1013" t="s">
        <v>12</v>
      </c>
      <c r="B1013" s="1">
        <v>44344</v>
      </c>
      <c r="C1013" t="s">
        <v>36</v>
      </c>
      <c r="D1013" t="s">
        <v>57</v>
      </c>
      <c r="E1013" t="s">
        <v>58</v>
      </c>
      <c r="F1013" t="s">
        <v>139</v>
      </c>
      <c r="G1013" t="s">
        <v>143</v>
      </c>
      <c r="H1013">
        <v>35</v>
      </c>
      <c r="I1013">
        <v>125</v>
      </c>
      <c r="J1013">
        <v>4375</v>
      </c>
      <c r="K1013" t="s">
        <v>24</v>
      </c>
      <c r="L1013" t="s">
        <v>155</v>
      </c>
      <c r="M1013" t="s">
        <v>146</v>
      </c>
      <c r="N1013">
        <v>5</v>
      </c>
      <c r="O1013">
        <v>2021</v>
      </c>
    </row>
    <row r="1014" spans="1:15" x14ac:dyDescent="0.3">
      <c r="A1014" t="s">
        <v>12</v>
      </c>
      <c r="B1014" s="1">
        <v>44345</v>
      </c>
      <c r="C1014" t="s">
        <v>36</v>
      </c>
      <c r="D1014" t="s">
        <v>57</v>
      </c>
      <c r="E1014" t="s">
        <v>58</v>
      </c>
      <c r="F1014" t="s">
        <v>145</v>
      </c>
      <c r="G1014" t="s">
        <v>140</v>
      </c>
      <c r="H1014">
        <v>25</v>
      </c>
      <c r="I1014">
        <v>175</v>
      </c>
      <c r="J1014">
        <v>4375</v>
      </c>
      <c r="K1014" t="s">
        <v>24</v>
      </c>
      <c r="L1014" t="s">
        <v>155</v>
      </c>
      <c r="M1014" t="s">
        <v>147</v>
      </c>
      <c r="N1014">
        <v>5</v>
      </c>
      <c r="O1014">
        <v>2021</v>
      </c>
    </row>
    <row r="1015" spans="1:15" x14ac:dyDescent="0.3">
      <c r="A1015" t="s">
        <v>12</v>
      </c>
      <c r="B1015" s="1">
        <v>44346</v>
      </c>
      <c r="C1015" t="s">
        <v>36</v>
      </c>
      <c r="D1015" t="s">
        <v>57</v>
      </c>
      <c r="E1015" t="s">
        <v>58</v>
      </c>
      <c r="F1015" t="s">
        <v>145</v>
      </c>
      <c r="G1015" t="s">
        <v>143</v>
      </c>
      <c r="H1015">
        <v>30.000000000000004</v>
      </c>
      <c r="I1015">
        <v>50</v>
      </c>
      <c r="J1015">
        <v>1500.0000000000002</v>
      </c>
      <c r="K1015" t="s">
        <v>24</v>
      </c>
      <c r="L1015" t="s">
        <v>155</v>
      </c>
      <c r="M1015" t="s">
        <v>149</v>
      </c>
      <c r="N1015">
        <v>5</v>
      </c>
      <c r="O1015">
        <v>2021</v>
      </c>
    </row>
    <row r="1016" spans="1:15" x14ac:dyDescent="0.3">
      <c r="A1016" t="s">
        <v>12</v>
      </c>
      <c r="B1016" s="1">
        <v>44347</v>
      </c>
      <c r="C1016" t="s">
        <v>36</v>
      </c>
      <c r="D1016" t="s">
        <v>57</v>
      </c>
      <c r="E1016" t="s">
        <v>58</v>
      </c>
      <c r="F1016" t="s">
        <v>139</v>
      </c>
      <c r="G1016" t="s">
        <v>148</v>
      </c>
      <c r="H1016">
        <v>44.999999999999993</v>
      </c>
      <c r="I1016">
        <v>125</v>
      </c>
      <c r="J1016">
        <v>5624.9999999999991</v>
      </c>
      <c r="K1016" t="s">
        <v>24</v>
      </c>
      <c r="L1016" t="s">
        <v>155</v>
      </c>
      <c r="M1016" t="s">
        <v>150</v>
      </c>
      <c r="N1016">
        <v>5</v>
      </c>
      <c r="O1016">
        <v>2021</v>
      </c>
    </row>
    <row r="1017" spans="1:15" x14ac:dyDescent="0.3">
      <c r="A1017" t="s">
        <v>12</v>
      </c>
      <c r="B1017" s="1">
        <v>44348</v>
      </c>
      <c r="C1017" t="s">
        <v>36</v>
      </c>
      <c r="D1017" t="s">
        <v>57</v>
      </c>
      <c r="E1017" t="s">
        <v>58</v>
      </c>
      <c r="F1017" t="s">
        <v>145</v>
      </c>
      <c r="G1017" t="s">
        <v>148</v>
      </c>
      <c r="H1017">
        <v>35</v>
      </c>
      <c r="I1017">
        <v>200</v>
      </c>
      <c r="J1017">
        <v>7000</v>
      </c>
      <c r="K1017" t="s">
        <v>24</v>
      </c>
      <c r="L1017" t="s">
        <v>162</v>
      </c>
      <c r="M1017" t="s">
        <v>151</v>
      </c>
      <c r="N1017">
        <v>6</v>
      </c>
      <c r="O1017">
        <v>2021</v>
      </c>
    </row>
    <row r="1018" spans="1:15" x14ac:dyDescent="0.3">
      <c r="A1018" t="s">
        <v>12</v>
      </c>
      <c r="B1018" s="1">
        <v>44349</v>
      </c>
      <c r="C1018" t="s">
        <v>36</v>
      </c>
      <c r="D1018" t="s">
        <v>57</v>
      </c>
      <c r="E1018" t="s">
        <v>58</v>
      </c>
      <c r="F1018" t="s">
        <v>139</v>
      </c>
      <c r="G1018" t="s">
        <v>140</v>
      </c>
      <c r="H1018">
        <v>40</v>
      </c>
      <c r="I1018">
        <v>420</v>
      </c>
      <c r="J1018">
        <v>16800</v>
      </c>
      <c r="K1018" t="s">
        <v>24</v>
      </c>
      <c r="L1018" t="s">
        <v>162</v>
      </c>
      <c r="M1018" t="s">
        <v>142</v>
      </c>
      <c r="N1018">
        <v>6</v>
      </c>
      <c r="O1018">
        <v>2021</v>
      </c>
    </row>
    <row r="1019" spans="1:15" x14ac:dyDescent="0.3">
      <c r="A1019" t="s">
        <v>12</v>
      </c>
      <c r="B1019" s="1">
        <v>44350</v>
      </c>
      <c r="C1019" t="s">
        <v>36</v>
      </c>
      <c r="D1019" t="s">
        <v>57</v>
      </c>
      <c r="E1019" t="s">
        <v>58</v>
      </c>
      <c r="F1019" t="s">
        <v>139</v>
      </c>
      <c r="G1019" t="s">
        <v>143</v>
      </c>
      <c r="H1019">
        <v>40</v>
      </c>
      <c r="I1019">
        <v>100</v>
      </c>
      <c r="J1019">
        <v>4000</v>
      </c>
      <c r="K1019" t="s">
        <v>24</v>
      </c>
      <c r="L1019" t="s">
        <v>162</v>
      </c>
      <c r="M1019" t="s">
        <v>144</v>
      </c>
      <c r="N1019">
        <v>6</v>
      </c>
      <c r="O1019">
        <v>2021</v>
      </c>
    </row>
    <row r="1020" spans="1:15" x14ac:dyDescent="0.3">
      <c r="A1020" t="s">
        <v>12</v>
      </c>
      <c r="B1020" s="1">
        <v>44351</v>
      </c>
      <c r="C1020" t="s">
        <v>36</v>
      </c>
      <c r="D1020" t="s">
        <v>57</v>
      </c>
      <c r="E1020" t="s">
        <v>58</v>
      </c>
      <c r="F1020" t="s">
        <v>145</v>
      </c>
      <c r="G1020" t="s">
        <v>140</v>
      </c>
      <c r="H1020">
        <v>30.000000000000004</v>
      </c>
      <c r="I1020">
        <v>150</v>
      </c>
      <c r="J1020">
        <v>4500.0000000000009</v>
      </c>
      <c r="K1020" t="s">
        <v>24</v>
      </c>
      <c r="L1020" t="s">
        <v>162</v>
      </c>
      <c r="M1020" t="s">
        <v>146</v>
      </c>
      <c r="N1020">
        <v>6</v>
      </c>
      <c r="O1020">
        <v>2021</v>
      </c>
    </row>
    <row r="1021" spans="1:15" x14ac:dyDescent="0.3">
      <c r="A1021" t="s">
        <v>12</v>
      </c>
      <c r="B1021" s="1">
        <v>44352</v>
      </c>
      <c r="C1021" t="s">
        <v>36</v>
      </c>
      <c r="D1021" t="s">
        <v>57</v>
      </c>
      <c r="E1021" t="s">
        <v>58</v>
      </c>
      <c r="F1021" t="s">
        <v>145</v>
      </c>
      <c r="G1021" t="s">
        <v>143</v>
      </c>
      <c r="H1021">
        <v>35</v>
      </c>
      <c r="I1021">
        <v>0</v>
      </c>
      <c r="J1021">
        <v>0</v>
      </c>
      <c r="K1021" t="s">
        <v>24</v>
      </c>
      <c r="L1021" t="s">
        <v>162</v>
      </c>
      <c r="M1021" t="s">
        <v>147</v>
      </c>
      <c r="N1021">
        <v>6</v>
      </c>
      <c r="O1021">
        <v>2021</v>
      </c>
    </row>
    <row r="1022" spans="1:15" x14ac:dyDescent="0.3">
      <c r="A1022" t="s">
        <v>12</v>
      </c>
      <c r="B1022" s="1">
        <v>44353</v>
      </c>
      <c r="C1022" t="s">
        <v>36</v>
      </c>
      <c r="D1022" t="s">
        <v>57</v>
      </c>
      <c r="E1022" t="s">
        <v>58</v>
      </c>
      <c r="F1022" t="s">
        <v>139</v>
      </c>
      <c r="G1022" t="s">
        <v>148</v>
      </c>
      <c r="H1022">
        <v>50</v>
      </c>
      <c r="I1022">
        <v>50</v>
      </c>
      <c r="J1022">
        <v>2500</v>
      </c>
      <c r="K1022" t="s">
        <v>24</v>
      </c>
      <c r="L1022" t="s">
        <v>162</v>
      </c>
      <c r="M1022" t="s">
        <v>149</v>
      </c>
      <c r="N1022">
        <v>6</v>
      </c>
      <c r="O1022">
        <v>2021</v>
      </c>
    </row>
    <row r="1023" spans="1:15" x14ac:dyDescent="0.3">
      <c r="A1023" t="s">
        <v>12</v>
      </c>
      <c r="B1023" s="1">
        <v>44354</v>
      </c>
      <c r="C1023" t="s">
        <v>36</v>
      </c>
      <c r="D1023" t="s">
        <v>57</v>
      </c>
      <c r="E1023" t="s">
        <v>58</v>
      </c>
      <c r="F1023" t="s">
        <v>145</v>
      </c>
      <c r="G1023" t="s">
        <v>148</v>
      </c>
      <c r="H1023">
        <v>40</v>
      </c>
      <c r="I1023">
        <v>150</v>
      </c>
      <c r="J1023">
        <v>6000</v>
      </c>
      <c r="K1023" t="s">
        <v>24</v>
      </c>
      <c r="L1023" t="s">
        <v>162</v>
      </c>
      <c r="M1023" t="s">
        <v>150</v>
      </c>
      <c r="N1023">
        <v>6</v>
      </c>
      <c r="O1023">
        <v>2021</v>
      </c>
    </row>
    <row r="1024" spans="1:15" x14ac:dyDescent="0.3">
      <c r="A1024" t="s">
        <v>12</v>
      </c>
      <c r="B1024" s="1">
        <v>44355</v>
      </c>
      <c r="C1024" t="s">
        <v>36</v>
      </c>
      <c r="D1024" t="s">
        <v>57</v>
      </c>
      <c r="E1024" t="s">
        <v>58</v>
      </c>
      <c r="F1024" t="s">
        <v>139</v>
      </c>
      <c r="G1024" t="s">
        <v>140</v>
      </c>
      <c r="H1024">
        <v>40</v>
      </c>
      <c r="I1024">
        <v>375</v>
      </c>
      <c r="J1024">
        <v>15000</v>
      </c>
      <c r="K1024" t="s">
        <v>24</v>
      </c>
      <c r="L1024" t="s">
        <v>162</v>
      </c>
      <c r="M1024" t="s">
        <v>151</v>
      </c>
      <c r="N1024">
        <v>6</v>
      </c>
      <c r="O1024">
        <v>2021</v>
      </c>
    </row>
    <row r="1025" spans="1:15" x14ac:dyDescent="0.3">
      <c r="A1025" t="s">
        <v>12</v>
      </c>
      <c r="B1025" s="1">
        <v>44356</v>
      </c>
      <c r="C1025" t="s">
        <v>36</v>
      </c>
      <c r="D1025" t="s">
        <v>57</v>
      </c>
      <c r="E1025" t="s">
        <v>58</v>
      </c>
      <c r="F1025" t="s">
        <v>139</v>
      </c>
      <c r="G1025" t="s">
        <v>143</v>
      </c>
      <c r="H1025">
        <v>35</v>
      </c>
      <c r="I1025">
        <v>75</v>
      </c>
      <c r="J1025">
        <v>2625</v>
      </c>
      <c r="K1025" t="s">
        <v>24</v>
      </c>
      <c r="L1025" t="s">
        <v>162</v>
      </c>
      <c r="M1025" t="s">
        <v>142</v>
      </c>
      <c r="N1025">
        <v>6</v>
      </c>
      <c r="O1025">
        <v>2021</v>
      </c>
    </row>
    <row r="1026" spans="1:15" x14ac:dyDescent="0.3">
      <c r="A1026" t="s">
        <v>12</v>
      </c>
      <c r="B1026" s="1">
        <v>44357</v>
      </c>
      <c r="C1026" t="s">
        <v>36</v>
      </c>
      <c r="D1026" t="s">
        <v>57</v>
      </c>
      <c r="E1026" t="s">
        <v>58</v>
      </c>
      <c r="F1026" t="s">
        <v>145</v>
      </c>
      <c r="G1026" t="s">
        <v>140</v>
      </c>
      <c r="H1026">
        <v>25.000000000000007</v>
      </c>
      <c r="I1026">
        <v>75</v>
      </c>
      <c r="J1026">
        <v>1875.0000000000005</v>
      </c>
      <c r="K1026" t="s">
        <v>24</v>
      </c>
      <c r="L1026" t="s">
        <v>162</v>
      </c>
      <c r="M1026" t="s">
        <v>144</v>
      </c>
      <c r="N1026">
        <v>6</v>
      </c>
      <c r="O1026">
        <v>2021</v>
      </c>
    </row>
    <row r="1027" spans="1:15" x14ac:dyDescent="0.3">
      <c r="A1027" t="s">
        <v>12</v>
      </c>
      <c r="B1027" s="1">
        <v>44358</v>
      </c>
      <c r="C1027" t="s">
        <v>36</v>
      </c>
      <c r="D1027" t="s">
        <v>57</v>
      </c>
      <c r="E1027" t="s">
        <v>58</v>
      </c>
      <c r="F1027" t="s">
        <v>145</v>
      </c>
      <c r="G1027" t="s">
        <v>143</v>
      </c>
      <c r="H1027">
        <v>30</v>
      </c>
      <c r="I1027">
        <v>0</v>
      </c>
      <c r="J1027">
        <v>0</v>
      </c>
      <c r="K1027" t="s">
        <v>24</v>
      </c>
      <c r="L1027" t="s">
        <v>162</v>
      </c>
      <c r="M1027" t="s">
        <v>146</v>
      </c>
      <c r="N1027">
        <v>6</v>
      </c>
      <c r="O1027">
        <v>2021</v>
      </c>
    </row>
    <row r="1028" spans="1:15" x14ac:dyDescent="0.3">
      <c r="A1028" t="s">
        <v>12</v>
      </c>
      <c r="B1028" s="1">
        <v>44359</v>
      </c>
      <c r="C1028" t="s">
        <v>36</v>
      </c>
      <c r="D1028" t="s">
        <v>57</v>
      </c>
      <c r="E1028" t="s">
        <v>58</v>
      </c>
      <c r="F1028" t="s">
        <v>139</v>
      </c>
      <c r="G1028" t="s">
        <v>148</v>
      </c>
      <c r="H1028">
        <v>45</v>
      </c>
      <c r="I1028">
        <v>25</v>
      </c>
      <c r="J1028">
        <v>1125</v>
      </c>
      <c r="K1028" t="s">
        <v>24</v>
      </c>
      <c r="L1028" t="s">
        <v>162</v>
      </c>
      <c r="M1028" t="s">
        <v>147</v>
      </c>
      <c r="N1028">
        <v>6</v>
      </c>
      <c r="O1028">
        <v>2021</v>
      </c>
    </row>
    <row r="1029" spans="1:15" x14ac:dyDescent="0.3">
      <c r="A1029" t="s">
        <v>12</v>
      </c>
      <c r="B1029" s="1">
        <v>44360</v>
      </c>
      <c r="C1029" t="s">
        <v>36</v>
      </c>
      <c r="D1029" t="s">
        <v>57</v>
      </c>
      <c r="E1029" t="s">
        <v>58</v>
      </c>
      <c r="F1029" t="s">
        <v>145</v>
      </c>
      <c r="G1029" t="s">
        <v>148</v>
      </c>
      <c r="H1029">
        <v>35</v>
      </c>
      <c r="I1029">
        <v>150</v>
      </c>
      <c r="J1029">
        <v>5250</v>
      </c>
      <c r="K1029" t="s">
        <v>24</v>
      </c>
      <c r="L1029" t="s">
        <v>162</v>
      </c>
      <c r="M1029" t="s">
        <v>149</v>
      </c>
      <c r="N1029">
        <v>6</v>
      </c>
      <c r="O1029">
        <v>2021</v>
      </c>
    </row>
    <row r="1030" spans="1:15" x14ac:dyDescent="0.3">
      <c r="A1030" t="s">
        <v>12</v>
      </c>
      <c r="B1030" s="1">
        <v>44361</v>
      </c>
      <c r="C1030" t="s">
        <v>36</v>
      </c>
      <c r="D1030" t="s">
        <v>57</v>
      </c>
      <c r="E1030" t="s">
        <v>58</v>
      </c>
      <c r="F1030" t="s">
        <v>139</v>
      </c>
      <c r="G1030" t="s">
        <v>140</v>
      </c>
      <c r="H1030">
        <v>45</v>
      </c>
      <c r="I1030">
        <v>420</v>
      </c>
      <c r="J1030">
        <v>18900</v>
      </c>
      <c r="K1030" t="s">
        <v>24</v>
      </c>
      <c r="L1030" t="s">
        <v>162</v>
      </c>
      <c r="M1030" t="s">
        <v>150</v>
      </c>
      <c r="N1030">
        <v>6</v>
      </c>
      <c r="O1030">
        <v>2021</v>
      </c>
    </row>
    <row r="1031" spans="1:15" x14ac:dyDescent="0.3">
      <c r="A1031" t="s">
        <v>12</v>
      </c>
      <c r="B1031" s="1">
        <v>44362</v>
      </c>
      <c r="C1031" t="s">
        <v>36</v>
      </c>
      <c r="D1031" t="s">
        <v>57</v>
      </c>
      <c r="E1031" t="s">
        <v>58</v>
      </c>
      <c r="F1031" t="s">
        <v>139</v>
      </c>
      <c r="G1031" t="s">
        <v>143</v>
      </c>
      <c r="H1031">
        <v>40.000000000000007</v>
      </c>
      <c r="I1031">
        <v>125</v>
      </c>
      <c r="J1031">
        <v>5000.0000000000009</v>
      </c>
      <c r="K1031" t="s">
        <v>24</v>
      </c>
      <c r="L1031" t="s">
        <v>162</v>
      </c>
      <c r="M1031" t="s">
        <v>151</v>
      </c>
      <c r="N1031">
        <v>6</v>
      </c>
      <c r="O1031">
        <v>2021</v>
      </c>
    </row>
    <row r="1032" spans="1:15" x14ac:dyDescent="0.3">
      <c r="A1032" t="s">
        <v>12</v>
      </c>
      <c r="B1032" s="1">
        <v>44363</v>
      </c>
      <c r="C1032" t="s">
        <v>36</v>
      </c>
      <c r="D1032" t="s">
        <v>57</v>
      </c>
      <c r="E1032" t="s">
        <v>58</v>
      </c>
      <c r="F1032" t="s">
        <v>145</v>
      </c>
      <c r="G1032" t="s">
        <v>140</v>
      </c>
      <c r="H1032">
        <v>35</v>
      </c>
      <c r="I1032">
        <v>100</v>
      </c>
      <c r="J1032">
        <v>3500</v>
      </c>
      <c r="K1032" t="s">
        <v>24</v>
      </c>
      <c r="L1032" t="s">
        <v>162</v>
      </c>
      <c r="M1032" t="s">
        <v>142</v>
      </c>
      <c r="N1032">
        <v>6</v>
      </c>
      <c r="O1032">
        <v>2021</v>
      </c>
    </row>
    <row r="1033" spans="1:15" x14ac:dyDescent="0.3">
      <c r="A1033" t="s">
        <v>12</v>
      </c>
      <c r="B1033" s="1">
        <v>44364</v>
      </c>
      <c r="C1033" t="s">
        <v>36</v>
      </c>
      <c r="D1033" t="s">
        <v>57</v>
      </c>
      <c r="E1033" t="s">
        <v>58</v>
      </c>
      <c r="F1033" t="s">
        <v>145</v>
      </c>
      <c r="G1033" t="s">
        <v>143</v>
      </c>
      <c r="H1033">
        <v>35</v>
      </c>
      <c r="I1033">
        <v>25</v>
      </c>
      <c r="J1033">
        <v>875</v>
      </c>
      <c r="K1033" t="s">
        <v>24</v>
      </c>
      <c r="L1033" t="s">
        <v>162</v>
      </c>
      <c r="M1033" t="s">
        <v>144</v>
      </c>
      <c r="N1033">
        <v>6</v>
      </c>
      <c r="O1033">
        <v>2021</v>
      </c>
    </row>
    <row r="1034" spans="1:15" x14ac:dyDescent="0.3">
      <c r="A1034" t="s">
        <v>12</v>
      </c>
      <c r="B1034" s="1">
        <v>44365</v>
      </c>
      <c r="C1034" t="s">
        <v>36</v>
      </c>
      <c r="D1034" t="s">
        <v>57</v>
      </c>
      <c r="E1034" t="s">
        <v>58</v>
      </c>
      <c r="F1034" t="s">
        <v>139</v>
      </c>
      <c r="G1034" t="s">
        <v>148</v>
      </c>
      <c r="H1034">
        <v>49.999999999999993</v>
      </c>
      <c r="I1034">
        <v>50</v>
      </c>
      <c r="J1034">
        <v>2499.9999999999995</v>
      </c>
      <c r="K1034" t="s">
        <v>24</v>
      </c>
      <c r="L1034" t="s">
        <v>162</v>
      </c>
      <c r="M1034" t="s">
        <v>146</v>
      </c>
      <c r="N1034">
        <v>6</v>
      </c>
      <c r="O1034">
        <v>2021</v>
      </c>
    </row>
    <row r="1035" spans="1:15" x14ac:dyDescent="0.3">
      <c r="A1035" t="s">
        <v>12</v>
      </c>
      <c r="B1035" s="1">
        <v>44366</v>
      </c>
      <c r="C1035" t="s">
        <v>36</v>
      </c>
      <c r="D1035" t="s">
        <v>57</v>
      </c>
      <c r="E1035" t="s">
        <v>58</v>
      </c>
      <c r="F1035" t="s">
        <v>145</v>
      </c>
      <c r="G1035" t="s">
        <v>148</v>
      </c>
      <c r="H1035">
        <v>54.999999999999993</v>
      </c>
      <c r="I1035">
        <v>150</v>
      </c>
      <c r="J1035">
        <v>8249.9999999999982</v>
      </c>
      <c r="K1035" t="s">
        <v>24</v>
      </c>
      <c r="L1035" t="s">
        <v>162</v>
      </c>
      <c r="M1035" t="s">
        <v>147</v>
      </c>
      <c r="N1035">
        <v>6</v>
      </c>
      <c r="O1035">
        <v>2021</v>
      </c>
    </row>
    <row r="1036" spans="1:15" x14ac:dyDescent="0.3">
      <c r="A1036" t="s">
        <v>12</v>
      </c>
      <c r="B1036" s="1">
        <v>44367</v>
      </c>
      <c r="C1036" t="s">
        <v>36</v>
      </c>
      <c r="D1036" t="s">
        <v>57</v>
      </c>
      <c r="E1036" t="s">
        <v>58</v>
      </c>
      <c r="F1036" t="s">
        <v>139</v>
      </c>
      <c r="G1036" t="s">
        <v>140</v>
      </c>
      <c r="H1036">
        <v>40</v>
      </c>
      <c r="I1036">
        <v>400</v>
      </c>
      <c r="J1036">
        <v>16000</v>
      </c>
      <c r="K1036" t="s">
        <v>24</v>
      </c>
      <c r="L1036" t="s">
        <v>162</v>
      </c>
      <c r="M1036" t="s">
        <v>149</v>
      </c>
      <c r="N1036">
        <v>6</v>
      </c>
      <c r="O1036">
        <v>2021</v>
      </c>
    </row>
    <row r="1037" spans="1:15" x14ac:dyDescent="0.3">
      <c r="A1037" t="s">
        <v>12</v>
      </c>
      <c r="B1037" s="1">
        <v>44368</v>
      </c>
      <c r="C1037" t="s">
        <v>36</v>
      </c>
      <c r="D1037" t="s">
        <v>57</v>
      </c>
      <c r="E1037" t="s">
        <v>58</v>
      </c>
      <c r="F1037" t="s">
        <v>139</v>
      </c>
      <c r="G1037" t="s">
        <v>143</v>
      </c>
      <c r="H1037">
        <v>35.000000000000007</v>
      </c>
      <c r="I1037">
        <v>150</v>
      </c>
      <c r="J1037">
        <v>5250.0000000000009</v>
      </c>
      <c r="K1037" t="s">
        <v>24</v>
      </c>
      <c r="L1037" t="s">
        <v>162</v>
      </c>
      <c r="M1037" t="s">
        <v>150</v>
      </c>
      <c r="N1037">
        <v>6</v>
      </c>
      <c r="O1037">
        <v>2021</v>
      </c>
    </row>
    <row r="1038" spans="1:15" x14ac:dyDescent="0.3">
      <c r="A1038" t="s">
        <v>12</v>
      </c>
      <c r="B1038" s="1">
        <v>44369</v>
      </c>
      <c r="C1038" t="s">
        <v>36</v>
      </c>
      <c r="D1038" t="s">
        <v>57</v>
      </c>
      <c r="E1038" t="s">
        <v>58</v>
      </c>
      <c r="F1038" t="s">
        <v>145</v>
      </c>
      <c r="G1038" t="s">
        <v>140</v>
      </c>
      <c r="H1038">
        <v>30.000000000000004</v>
      </c>
      <c r="I1038">
        <v>175</v>
      </c>
      <c r="J1038">
        <v>5250.0000000000009</v>
      </c>
      <c r="K1038" t="s">
        <v>24</v>
      </c>
      <c r="L1038" t="s">
        <v>162</v>
      </c>
      <c r="M1038" t="s">
        <v>151</v>
      </c>
      <c r="N1038">
        <v>6</v>
      </c>
      <c r="O1038">
        <v>2021</v>
      </c>
    </row>
    <row r="1039" spans="1:15" x14ac:dyDescent="0.3">
      <c r="A1039" t="s">
        <v>12</v>
      </c>
      <c r="B1039" s="1">
        <v>44370</v>
      </c>
      <c r="C1039" t="s">
        <v>36</v>
      </c>
      <c r="D1039" t="s">
        <v>57</v>
      </c>
      <c r="E1039" t="s">
        <v>58</v>
      </c>
      <c r="F1039" t="s">
        <v>145</v>
      </c>
      <c r="G1039" t="s">
        <v>143</v>
      </c>
      <c r="H1039">
        <v>30.000000000000004</v>
      </c>
      <c r="I1039">
        <v>150</v>
      </c>
      <c r="J1039">
        <v>4500.0000000000009</v>
      </c>
      <c r="K1039" t="s">
        <v>24</v>
      </c>
      <c r="L1039" t="s">
        <v>162</v>
      </c>
      <c r="M1039" t="s">
        <v>142</v>
      </c>
      <c r="N1039">
        <v>6</v>
      </c>
      <c r="O1039">
        <v>2021</v>
      </c>
    </row>
    <row r="1040" spans="1:15" x14ac:dyDescent="0.3">
      <c r="A1040" t="s">
        <v>12</v>
      </c>
      <c r="B1040" s="1">
        <v>44371</v>
      </c>
      <c r="C1040" t="s">
        <v>36</v>
      </c>
      <c r="D1040" t="s">
        <v>57</v>
      </c>
      <c r="E1040" t="s">
        <v>58</v>
      </c>
      <c r="F1040" t="s">
        <v>139</v>
      </c>
      <c r="G1040" t="s">
        <v>148</v>
      </c>
      <c r="H1040">
        <v>45</v>
      </c>
      <c r="I1040">
        <v>150</v>
      </c>
      <c r="J1040">
        <v>6750</v>
      </c>
      <c r="K1040" t="s">
        <v>24</v>
      </c>
      <c r="L1040" t="s">
        <v>162</v>
      </c>
      <c r="M1040" t="s">
        <v>144</v>
      </c>
      <c r="N1040">
        <v>6</v>
      </c>
      <c r="O1040">
        <v>2021</v>
      </c>
    </row>
    <row r="1041" spans="1:15" x14ac:dyDescent="0.3">
      <c r="A1041" t="s">
        <v>12</v>
      </c>
      <c r="B1041" s="1">
        <v>44372</v>
      </c>
      <c r="C1041" t="s">
        <v>36</v>
      </c>
      <c r="D1041" t="s">
        <v>57</v>
      </c>
      <c r="E1041" t="s">
        <v>58</v>
      </c>
      <c r="F1041" t="s">
        <v>145</v>
      </c>
      <c r="G1041" t="s">
        <v>148</v>
      </c>
      <c r="H1041">
        <v>50</v>
      </c>
      <c r="I1041">
        <v>325</v>
      </c>
      <c r="J1041">
        <v>16250</v>
      </c>
      <c r="K1041" t="s">
        <v>24</v>
      </c>
      <c r="L1041" t="s">
        <v>162</v>
      </c>
      <c r="M1041" t="s">
        <v>146</v>
      </c>
      <c r="N1041">
        <v>6</v>
      </c>
      <c r="O1041">
        <v>2021</v>
      </c>
    </row>
    <row r="1042" spans="1:15" x14ac:dyDescent="0.3">
      <c r="A1042" t="s">
        <v>12</v>
      </c>
      <c r="B1042" s="1">
        <v>44373</v>
      </c>
      <c r="C1042" t="s">
        <v>36</v>
      </c>
      <c r="D1042" t="s">
        <v>57</v>
      </c>
      <c r="E1042" t="s">
        <v>58</v>
      </c>
      <c r="F1042" t="s">
        <v>139</v>
      </c>
      <c r="G1042" t="s">
        <v>140</v>
      </c>
      <c r="H1042">
        <v>45</v>
      </c>
      <c r="I1042">
        <v>550</v>
      </c>
      <c r="J1042">
        <v>24750</v>
      </c>
      <c r="K1042" t="s">
        <v>24</v>
      </c>
      <c r="L1042" t="s">
        <v>162</v>
      </c>
      <c r="M1042" t="s">
        <v>147</v>
      </c>
      <c r="N1042">
        <v>6</v>
      </c>
      <c r="O1042">
        <v>2021</v>
      </c>
    </row>
    <row r="1043" spans="1:15" x14ac:dyDescent="0.3">
      <c r="A1043" t="s">
        <v>12</v>
      </c>
      <c r="B1043" s="1">
        <v>44374</v>
      </c>
      <c r="C1043" t="s">
        <v>36</v>
      </c>
      <c r="D1043" t="s">
        <v>57</v>
      </c>
      <c r="E1043" t="s">
        <v>58</v>
      </c>
      <c r="F1043" t="s">
        <v>139</v>
      </c>
      <c r="G1043" t="s">
        <v>143</v>
      </c>
      <c r="H1043">
        <v>40.000000000000007</v>
      </c>
      <c r="I1043">
        <v>300</v>
      </c>
      <c r="J1043">
        <v>12000.000000000002</v>
      </c>
      <c r="K1043" t="s">
        <v>24</v>
      </c>
      <c r="L1043" t="s">
        <v>162</v>
      </c>
      <c r="M1043" t="s">
        <v>149</v>
      </c>
      <c r="N1043">
        <v>6</v>
      </c>
      <c r="O1043">
        <v>2021</v>
      </c>
    </row>
    <row r="1044" spans="1:15" x14ac:dyDescent="0.3">
      <c r="A1044" t="s">
        <v>12</v>
      </c>
      <c r="B1044" s="1">
        <v>44375</v>
      </c>
      <c r="C1044" t="s">
        <v>36</v>
      </c>
      <c r="D1044" t="s">
        <v>57</v>
      </c>
      <c r="E1044" t="s">
        <v>58</v>
      </c>
      <c r="F1044" t="s">
        <v>145</v>
      </c>
      <c r="G1044" t="s">
        <v>140</v>
      </c>
      <c r="H1044">
        <v>35</v>
      </c>
      <c r="I1044">
        <v>225</v>
      </c>
      <c r="J1044">
        <v>7875</v>
      </c>
      <c r="K1044" t="s">
        <v>24</v>
      </c>
      <c r="L1044" t="s">
        <v>162</v>
      </c>
      <c r="M1044" t="s">
        <v>150</v>
      </c>
      <c r="N1044">
        <v>6</v>
      </c>
      <c r="O1044">
        <v>2021</v>
      </c>
    </row>
    <row r="1045" spans="1:15" x14ac:dyDescent="0.3">
      <c r="A1045" t="s">
        <v>12</v>
      </c>
      <c r="B1045" s="1">
        <v>44376</v>
      </c>
      <c r="C1045" t="s">
        <v>36</v>
      </c>
      <c r="D1045" t="s">
        <v>57</v>
      </c>
      <c r="E1045" t="s">
        <v>58</v>
      </c>
      <c r="F1045" t="s">
        <v>145</v>
      </c>
      <c r="G1045" t="s">
        <v>143</v>
      </c>
      <c r="H1045">
        <v>35</v>
      </c>
      <c r="I1045">
        <v>175</v>
      </c>
      <c r="J1045">
        <v>6125</v>
      </c>
      <c r="K1045" t="s">
        <v>24</v>
      </c>
      <c r="L1045" t="s">
        <v>162</v>
      </c>
      <c r="M1045" t="s">
        <v>151</v>
      </c>
      <c r="N1045">
        <v>6</v>
      </c>
      <c r="O1045">
        <v>2021</v>
      </c>
    </row>
    <row r="1046" spans="1:15" x14ac:dyDescent="0.3">
      <c r="A1046" t="s">
        <v>12</v>
      </c>
      <c r="B1046" s="1">
        <v>44377</v>
      </c>
      <c r="C1046" t="s">
        <v>36</v>
      </c>
      <c r="D1046" t="s">
        <v>57</v>
      </c>
      <c r="E1046" t="s">
        <v>58</v>
      </c>
      <c r="F1046" t="s">
        <v>139</v>
      </c>
      <c r="G1046" t="s">
        <v>148</v>
      </c>
      <c r="H1046">
        <v>45</v>
      </c>
      <c r="I1046">
        <v>175</v>
      </c>
      <c r="J1046">
        <v>7875</v>
      </c>
      <c r="K1046" t="s">
        <v>24</v>
      </c>
      <c r="L1046" t="s">
        <v>162</v>
      </c>
      <c r="M1046" t="s">
        <v>142</v>
      </c>
      <c r="N1046">
        <v>6</v>
      </c>
      <c r="O1046">
        <v>2021</v>
      </c>
    </row>
    <row r="1047" spans="1:15" x14ac:dyDescent="0.3">
      <c r="A1047" t="s">
        <v>12</v>
      </c>
      <c r="B1047" s="1">
        <v>44378</v>
      </c>
      <c r="C1047" t="s">
        <v>36</v>
      </c>
      <c r="D1047" t="s">
        <v>57</v>
      </c>
      <c r="E1047" t="s">
        <v>58</v>
      </c>
      <c r="F1047" t="s">
        <v>145</v>
      </c>
      <c r="G1047" t="s">
        <v>148</v>
      </c>
      <c r="H1047">
        <v>50</v>
      </c>
      <c r="I1047">
        <v>350</v>
      </c>
      <c r="J1047">
        <v>17500</v>
      </c>
      <c r="K1047" t="s">
        <v>24</v>
      </c>
      <c r="L1047" t="s">
        <v>156</v>
      </c>
      <c r="M1047" t="s">
        <v>144</v>
      </c>
      <c r="N1047">
        <v>7</v>
      </c>
      <c r="O1047">
        <v>2021</v>
      </c>
    </row>
    <row r="1048" spans="1:15" x14ac:dyDescent="0.3">
      <c r="A1048" t="s">
        <v>12</v>
      </c>
      <c r="B1048" s="1">
        <v>44379</v>
      </c>
      <c r="C1048" t="s">
        <v>36</v>
      </c>
      <c r="D1048" t="s">
        <v>57</v>
      </c>
      <c r="E1048" t="s">
        <v>58</v>
      </c>
      <c r="F1048" t="s">
        <v>139</v>
      </c>
      <c r="G1048" t="s">
        <v>140</v>
      </c>
      <c r="H1048">
        <v>45</v>
      </c>
      <c r="I1048">
        <v>500</v>
      </c>
      <c r="J1048">
        <v>22500</v>
      </c>
      <c r="K1048" t="s">
        <v>24</v>
      </c>
      <c r="L1048" t="s">
        <v>156</v>
      </c>
      <c r="M1048" t="s">
        <v>146</v>
      </c>
      <c r="N1048">
        <v>7</v>
      </c>
      <c r="O1048">
        <v>2021</v>
      </c>
    </row>
    <row r="1049" spans="1:15" x14ac:dyDescent="0.3">
      <c r="A1049" t="s">
        <v>12</v>
      </c>
      <c r="B1049" s="1">
        <v>44380</v>
      </c>
      <c r="C1049" t="s">
        <v>36</v>
      </c>
      <c r="D1049" t="s">
        <v>57</v>
      </c>
      <c r="E1049" t="s">
        <v>58</v>
      </c>
      <c r="F1049" t="s">
        <v>139</v>
      </c>
      <c r="G1049" t="s">
        <v>143</v>
      </c>
      <c r="H1049">
        <v>45.000000000000007</v>
      </c>
      <c r="I1049">
        <v>275</v>
      </c>
      <c r="J1049">
        <v>12375.000000000002</v>
      </c>
      <c r="K1049" t="s">
        <v>24</v>
      </c>
      <c r="L1049" t="s">
        <v>156</v>
      </c>
      <c r="M1049" t="s">
        <v>147</v>
      </c>
      <c r="N1049">
        <v>7</v>
      </c>
      <c r="O1049">
        <v>2021</v>
      </c>
    </row>
    <row r="1050" spans="1:15" x14ac:dyDescent="0.3">
      <c r="A1050" t="s">
        <v>12</v>
      </c>
      <c r="B1050" s="1">
        <v>44381</v>
      </c>
      <c r="C1050" t="s">
        <v>36</v>
      </c>
      <c r="D1050" t="s">
        <v>57</v>
      </c>
      <c r="E1050" t="s">
        <v>58</v>
      </c>
      <c r="F1050" t="s">
        <v>145</v>
      </c>
      <c r="G1050" t="s">
        <v>140</v>
      </c>
      <c r="H1050">
        <v>40</v>
      </c>
      <c r="I1050">
        <v>200</v>
      </c>
      <c r="J1050">
        <v>8000</v>
      </c>
      <c r="K1050" t="s">
        <v>24</v>
      </c>
      <c r="L1050" t="s">
        <v>156</v>
      </c>
      <c r="M1050" t="s">
        <v>149</v>
      </c>
      <c r="N1050">
        <v>7</v>
      </c>
      <c r="O1050">
        <v>2021</v>
      </c>
    </row>
    <row r="1051" spans="1:15" x14ac:dyDescent="0.3">
      <c r="A1051" t="s">
        <v>12</v>
      </c>
      <c r="B1051" s="1">
        <v>44382</v>
      </c>
      <c r="C1051" t="s">
        <v>36</v>
      </c>
      <c r="D1051" t="s">
        <v>57</v>
      </c>
      <c r="E1051" t="s">
        <v>58</v>
      </c>
      <c r="F1051" t="s">
        <v>145</v>
      </c>
      <c r="G1051" t="s">
        <v>143</v>
      </c>
      <c r="H1051">
        <v>30.000000000000004</v>
      </c>
      <c r="I1051">
        <v>125</v>
      </c>
      <c r="J1051">
        <v>3750.0000000000005</v>
      </c>
      <c r="K1051" t="s">
        <v>24</v>
      </c>
      <c r="L1051" t="s">
        <v>156</v>
      </c>
      <c r="M1051" t="s">
        <v>150</v>
      </c>
      <c r="N1051">
        <v>7</v>
      </c>
      <c r="O1051">
        <v>2021</v>
      </c>
    </row>
    <row r="1052" spans="1:15" x14ac:dyDescent="0.3">
      <c r="A1052" t="s">
        <v>12</v>
      </c>
      <c r="B1052" s="1">
        <v>44383</v>
      </c>
      <c r="C1052" t="s">
        <v>36</v>
      </c>
      <c r="D1052" t="s">
        <v>57</v>
      </c>
      <c r="E1052" t="s">
        <v>58</v>
      </c>
      <c r="F1052" t="s">
        <v>139</v>
      </c>
      <c r="G1052" t="s">
        <v>148</v>
      </c>
      <c r="H1052">
        <v>40</v>
      </c>
      <c r="I1052">
        <v>100</v>
      </c>
      <c r="J1052">
        <v>4000</v>
      </c>
      <c r="K1052" t="s">
        <v>24</v>
      </c>
      <c r="L1052" t="s">
        <v>156</v>
      </c>
      <c r="M1052" t="s">
        <v>151</v>
      </c>
      <c r="N1052">
        <v>7</v>
      </c>
      <c r="O1052">
        <v>2021</v>
      </c>
    </row>
    <row r="1053" spans="1:15" x14ac:dyDescent="0.3">
      <c r="A1053" t="s">
        <v>12</v>
      </c>
      <c r="B1053" s="1">
        <v>44384</v>
      </c>
      <c r="C1053" t="s">
        <v>36</v>
      </c>
      <c r="D1053" t="s">
        <v>57</v>
      </c>
      <c r="E1053" t="s">
        <v>58</v>
      </c>
      <c r="F1053" t="s">
        <v>145</v>
      </c>
      <c r="G1053" t="s">
        <v>148</v>
      </c>
      <c r="H1053">
        <v>45</v>
      </c>
      <c r="I1053">
        <v>275</v>
      </c>
      <c r="J1053">
        <v>12375</v>
      </c>
      <c r="K1053" t="s">
        <v>24</v>
      </c>
      <c r="L1053" t="s">
        <v>156</v>
      </c>
      <c r="M1053" t="s">
        <v>142</v>
      </c>
      <c r="N1053">
        <v>7</v>
      </c>
      <c r="O1053">
        <v>2021</v>
      </c>
    </row>
    <row r="1054" spans="1:15" x14ac:dyDescent="0.3">
      <c r="A1054" t="s">
        <v>12</v>
      </c>
      <c r="B1054" s="1">
        <v>44385</v>
      </c>
      <c r="C1054" t="s">
        <v>36</v>
      </c>
      <c r="D1054" t="s">
        <v>57</v>
      </c>
      <c r="E1054" t="s">
        <v>58</v>
      </c>
      <c r="F1054" t="s">
        <v>139</v>
      </c>
      <c r="G1054" t="s">
        <v>140</v>
      </c>
      <c r="H1054">
        <v>40</v>
      </c>
      <c r="I1054">
        <v>400</v>
      </c>
      <c r="J1054">
        <v>16000</v>
      </c>
      <c r="K1054" t="s">
        <v>24</v>
      </c>
      <c r="L1054" t="s">
        <v>156</v>
      </c>
      <c r="M1054" t="s">
        <v>144</v>
      </c>
      <c r="N1054">
        <v>7</v>
      </c>
      <c r="O1054">
        <v>2021</v>
      </c>
    </row>
    <row r="1055" spans="1:15" x14ac:dyDescent="0.3">
      <c r="A1055" t="s">
        <v>12</v>
      </c>
      <c r="B1055" s="1">
        <v>44386</v>
      </c>
      <c r="C1055" t="s">
        <v>36</v>
      </c>
      <c r="D1055" t="s">
        <v>57</v>
      </c>
      <c r="E1055" t="s">
        <v>58</v>
      </c>
      <c r="F1055" t="s">
        <v>139</v>
      </c>
      <c r="G1055" t="s">
        <v>143</v>
      </c>
      <c r="H1055">
        <v>35.000000000000007</v>
      </c>
      <c r="I1055">
        <v>200</v>
      </c>
      <c r="J1055">
        <v>7000.0000000000018</v>
      </c>
      <c r="K1055" t="s">
        <v>24</v>
      </c>
      <c r="L1055" t="s">
        <v>156</v>
      </c>
      <c r="M1055" t="s">
        <v>146</v>
      </c>
      <c r="N1055">
        <v>7</v>
      </c>
      <c r="O1055">
        <v>2021</v>
      </c>
    </row>
    <row r="1056" spans="1:15" x14ac:dyDescent="0.3">
      <c r="A1056" t="s">
        <v>12</v>
      </c>
      <c r="B1056" s="1">
        <v>44387</v>
      </c>
      <c r="C1056" t="s">
        <v>36</v>
      </c>
      <c r="D1056" t="s">
        <v>57</v>
      </c>
      <c r="E1056" t="s">
        <v>58</v>
      </c>
      <c r="F1056" t="s">
        <v>145</v>
      </c>
      <c r="G1056" t="s">
        <v>140</v>
      </c>
      <c r="H1056">
        <v>20</v>
      </c>
      <c r="I1056">
        <v>100</v>
      </c>
      <c r="J1056">
        <v>2000</v>
      </c>
      <c r="K1056" t="s">
        <v>24</v>
      </c>
      <c r="L1056" t="s">
        <v>156</v>
      </c>
      <c r="M1056" t="s">
        <v>147</v>
      </c>
      <c r="N1056">
        <v>7</v>
      </c>
      <c r="O1056">
        <v>2021</v>
      </c>
    </row>
    <row r="1057" spans="1:15" x14ac:dyDescent="0.3">
      <c r="A1057" t="s">
        <v>12</v>
      </c>
      <c r="B1057" s="1">
        <v>44388</v>
      </c>
      <c r="C1057" t="s">
        <v>36</v>
      </c>
      <c r="D1057" t="s">
        <v>57</v>
      </c>
      <c r="E1057" t="s">
        <v>58</v>
      </c>
      <c r="F1057" t="s">
        <v>145</v>
      </c>
      <c r="G1057" t="s">
        <v>143</v>
      </c>
      <c r="H1057">
        <v>20</v>
      </c>
      <c r="I1057">
        <v>75</v>
      </c>
      <c r="J1057">
        <v>1500</v>
      </c>
      <c r="K1057" t="s">
        <v>24</v>
      </c>
      <c r="L1057" t="s">
        <v>156</v>
      </c>
      <c r="M1057" t="s">
        <v>149</v>
      </c>
      <c r="N1057">
        <v>7</v>
      </c>
      <c r="O1057">
        <v>2021</v>
      </c>
    </row>
    <row r="1058" spans="1:15" x14ac:dyDescent="0.3">
      <c r="A1058" t="s">
        <v>12</v>
      </c>
      <c r="B1058" s="1">
        <v>44389</v>
      </c>
      <c r="C1058" t="s">
        <v>36</v>
      </c>
      <c r="D1058" t="s">
        <v>57</v>
      </c>
      <c r="E1058" t="s">
        <v>58</v>
      </c>
      <c r="F1058" t="s">
        <v>139</v>
      </c>
      <c r="G1058" t="s">
        <v>148</v>
      </c>
      <c r="H1058">
        <v>30</v>
      </c>
      <c r="I1058">
        <v>75</v>
      </c>
      <c r="J1058">
        <v>2250</v>
      </c>
      <c r="K1058" t="s">
        <v>24</v>
      </c>
      <c r="L1058" t="s">
        <v>156</v>
      </c>
      <c r="M1058" t="s">
        <v>150</v>
      </c>
      <c r="N1058">
        <v>7</v>
      </c>
      <c r="O1058">
        <v>2021</v>
      </c>
    </row>
    <row r="1059" spans="1:15" x14ac:dyDescent="0.3">
      <c r="A1059" t="s">
        <v>12</v>
      </c>
      <c r="B1059" s="1">
        <v>44390</v>
      </c>
      <c r="C1059" t="s">
        <v>36</v>
      </c>
      <c r="D1059" t="s">
        <v>57</v>
      </c>
      <c r="E1059" t="s">
        <v>58</v>
      </c>
      <c r="F1059" t="s">
        <v>145</v>
      </c>
      <c r="G1059" t="s">
        <v>148</v>
      </c>
      <c r="H1059">
        <v>35</v>
      </c>
      <c r="I1059">
        <v>150</v>
      </c>
      <c r="J1059">
        <v>5250</v>
      </c>
      <c r="K1059" t="s">
        <v>24</v>
      </c>
      <c r="L1059" t="s">
        <v>156</v>
      </c>
      <c r="M1059" t="s">
        <v>151</v>
      </c>
      <c r="N1059">
        <v>7</v>
      </c>
      <c r="O1059">
        <v>2021</v>
      </c>
    </row>
    <row r="1060" spans="1:15" x14ac:dyDescent="0.3">
      <c r="A1060" t="s">
        <v>12</v>
      </c>
      <c r="B1060" s="1">
        <v>44391</v>
      </c>
      <c r="C1060" t="s">
        <v>36</v>
      </c>
      <c r="D1060" t="s">
        <v>57</v>
      </c>
      <c r="E1060" t="s">
        <v>58</v>
      </c>
      <c r="F1060" t="s">
        <v>139</v>
      </c>
      <c r="G1060" t="s">
        <v>140</v>
      </c>
      <c r="H1060">
        <v>40</v>
      </c>
      <c r="I1060">
        <v>325</v>
      </c>
      <c r="J1060">
        <v>13000</v>
      </c>
      <c r="K1060" t="s">
        <v>24</v>
      </c>
      <c r="L1060" t="s">
        <v>156</v>
      </c>
      <c r="M1060" t="s">
        <v>142</v>
      </c>
      <c r="N1060">
        <v>7</v>
      </c>
      <c r="O1060">
        <v>2021</v>
      </c>
    </row>
    <row r="1061" spans="1:15" x14ac:dyDescent="0.3">
      <c r="A1061" t="s">
        <v>12</v>
      </c>
      <c r="B1061" s="1">
        <v>44392</v>
      </c>
      <c r="C1061" t="s">
        <v>36</v>
      </c>
      <c r="D1061" t="s">
        <v>57</v>
      </c>
      <c r="E1061" t="s">
        <v>58</v>
      </c>
      <c r="F1061" t="s">
        <v>139</v>
      </c>
      <c r="G1061" t="s">
        <v>143</v>
      </c>
      <c r="H1061">
        <v>30</v>
      </c>
      <c r="I1061">
        <v>150</v>
      </c>
      <c r="J1061">
        <v>4500</v>
      </c>
      <c r="K1061" t="s">
        <v>24</v>
      </c>
      <c r="L1061" t="s">
        <v>156</v>
      </c>
      <c r="M1061" t="s">
        <v>144</v>
      </c>
      <c r="N1061">
        <v>7</v>
      </c>
      <c r="O1061">
        <v>2021</v>
      </c>
    </row>
    <row r="1062" spans="1:15" x14ac:dyDescent="0.3">
      <c r="A1062" t="s">
        <v>12</v>
      </c>
      <c r="B1062" s="1">
        <v>44393</v>
      </c>
      <c r="C1062" t="s">
        <v>36</v>
      </c>
      <c r="D1062" t="s">
        <v>57</v>
      </c>
      <c r="E1062" t="s">
        <v>58</v>
      </c>
      <c r="F1062" t="s">
        <v>145</v>
      </c>
      <c r="G1062" t="s">
        <v>140</v>
      </c>
      <c r="H1062">
        <v>30</v>
      </c>
      <c r="I1062">
        <v>50</v>
      </c>
      <c r="J1062">
        <v>1500</v>
      </c>
      <c r="K1062" t="s">
        <v>24</v>
      </c>
      <c r="L1062" t="s">
        <v>156</v>
      </c>
      <c r="M1062" t="s">
        <v>146</v>
      </c>
      <c r="N1062">
        <v>7</v>
      </c>
      <c r="O1062">
        <v>2021</v>
      </c>
    </row>
    <row r="1063" spans="1:15" x14ac:dyDescent="0.3">
      <c r="A1063" t="s">
        <v>12</v>
      </c>
      <c r="B1063" s="1">
        <v>44394</v>
      </c>
      <c r="C1063" t="s">
        <v>36</v>
      </c>
      <c r="D1063" t="s">
        <v>57</v>
      </c>
      <c r="E1063" t="s">
        <v>58</v>
      </c>
      <c r="F1063" t="s">
        <v>145</v>
      </c>
      <c r="G1063" t="s">
        <v>143</v>
      </c>
      <c r="H1063">
        <v>30</v>
      </c>
      <c r="I1063">
        <v>25</v>
      </c>
      <c r="J1063">
        <v>750</v>
      </c>
      <c r="K1063" t="s">
        <v>24</v>
      </c>
      <c r="L1063" t="s">
        <v>156</v>
      </c>
      <c r="M1063" t="s">
        <v>147</v>
      </c>
      <c r="N1063">
        <v>7</v>
      </c>
      <c r="O1063">
        <v>2021</v>
      </c>
    </row>
    <row r="1064" spans="1:15" x14ac:dyDescent="0.3">
      <c r="A1064" t="s">
        <v>12</v>
      </c>
      <c r="B1064" s="1">
        <v>44395</v>
      </c>
      <c r="C1064" t="s">
        <v>36</v>
      </c>
      <c r="D1064" t="s">
        <v>57</v>
      </c>
      <c r="E1064" t="s">
        <v>58</v>
      </c>
      <c r="F1064" t="s">
        <v>139</v>
      </c>
      <c r="G1064" t="s">
        <v>148</v>
      </c>
      <c r="H1064">
        <v>40</v>
      </c>
      <c r="I1064">
        <v>25</v>
      </c>
      <c r="J1064">
        <v>1000</v>
      </c>
      <c r="K1064" t="s">
        <v>24</v>
      </c>
      <c r="L1064" t="s">
        <v>156</v>
      </c>
      <c r="M1064" t="s">
        <v>149</v>
      </c>
      <c r="N1064">
        <v>7</v>
      </c>
      <c r="O1064">
        <v>2021</v>
      </c>
    </row>
    <row r="1065" spans="1:15" x14ac:dyDescent="0.3">
      <c r="A1065" t="s">
        <v>12</v>
      </c>
      <c r="B1065" s="1">
        <v>44396</v>
      </c>
      <c r="C1065" t="s">
        <v>36</v>
      </c>
      <c r="D1065" t="s">
        <v>57</v>
      </c>
      <c r="E1065" t="s">
        <v>58</v>
      </c>
      <c r="F1065" t="s">
        <v>145</v>
      </c>
      <c r="G1065" t="s">
        <v>148</v>
      </c>
      <c r="H1065">
        <v>44.999999999999993</v>
      </c>
      <c r="I1065">
        <v>150</v>
      </c>
      <c r="J1065">
        <v>6749.9999999999991</v>
      </c>
      <c r="K1065" t="s">
        <v>24</v>
      </c>
      <c r="L1065" t="s">
        <v>156</v>
      </c>
      <c r="M1065" t="s">
        <v>150</v>
      </c>
      <c r="N1065">
        <v>7</v>
      </c>
      <c r="O1065">
        <v>2021</v>
      </c>
    </row>
    <row r="1066" spans="1:15" x14ac:dyDescent="0.3">
      <c r="A1066" t="s">
        <v>12</v>
      </c>
      <c r="B1066" s="1">
        <v>44397</v>
      </c>
      <c r="C1066" t="s">
        <v>36</v>
      </c>
      <c r="D1066" t="s">
        <v>57</v>
      </c>
      <c r="E1066" t="s">
        <v>58</v>
      </c>
      <c r="F1066" t="s">
        <v>139</v>
      </c>
      <c r="G1066" t="s">
        <v>140</v>
      </c>
      <c r="H1066">
        <v>40</v>
      </c>
      <c r="I1066">
        <v>300</v>
      </c>
      <c r="J1066">
        <v>12000</v>
      </c>
      <c r="K1066" t="s">
        <v>24</v>
      </c>
      <c r="L1066" t="s">
        <v>156</v>
      </c>
      <c r="M1066" t="s">
        <v>151</v>
      </c>
      <c r="N1066">
        <v>7</v>
      </c>
      <c r="O1066">
        <v>2021</v>
      </c>
    </row>
    <row r="1067" spans="1:15" x14ac:dyDescent="0.3">
      <c r="A1067" t="s">
        <v>12</v>
      </c>
      <c r="B1067" s="1">
        <v>44398</v>
      </c>
      <c r="C1067" t="s">
        <v>36</v>
      </c>
      <c r="D1067" t="s">
        <v>57</v>
      </c>
      <c r="E1067" t="s">
        <v>58</v>
      </c>
      <c r="F1067" t="s">
        <v>139</v>
      </c>
      <c r="G1067" t="s">
        <v>143</v>
      </c>
      <c r="H1067">
        <v>30.000000000000004</v>
      </c>
      <c r="I1067">
        <v>150</v>
      </c>
      <c r="J1067">
        <v>4500.0000000000009</v>
      </c>
      <c r="K1067" t="s">
        <v>24</v>
      </c>
      <c r="L1067" t="s">
        <v>156</v>
      </c>
      <c r="M1067" t="s">
        <v>142</v>
      </c>
      <c r="N1067">
        <v>7</v>
      </c>
      <c r="O1067">
        <v>2021</v>
      </c>
    </row>
    <row r="1068" spans="1:15" x14ac:dyDescent="0.3">
      <c r="A1068" t="s">
        <v>12</v>
      </c>
      <c r="B1068" s="1">
        <v>44399</v>
      </c>
      <c r="C1068" t="s">
        <v>36</v>
      </c>
      <c r="D1068" t="s">
        <v>57</v>
      </c>
      <c r="E1068" t="s">
        <v>58</v>
      </c>
      <c r="F1068" t="s">
        <v>145</v>
      </c>
      <c r="G1068" t="s">
        <v>140</v>
      </c>
      <c r="H1068">
        <v>30.000000000000004</v>
      </c>
      <c r="I1068">
        <v>95</v>
      </c>
      <c r="J1068">
        <v>2850.0000000000005</v>
      </c>
      <c r="K1068" t="s">
        <v>24</v>
      </c>
      <c r="L1068" t="s">
        <v>156</v>
      </c>
      <c r="M1068" t="s">
        <v>144</v>
      </c>
      <c r="N1068">
        <v>7</v>
      </c>
      <c r="O1068">
        <v>2021</v>
      </c>
    </row>
    <row r="1069" spans="1:15" x14ac:dyDescent="0.3">
      <c r="A1069" t="s">
        <v>12</v>
      </c>
      <c r="B1069" s="1">
        <v>44400</v>
      </c>
      <c r="C1069" t="s">
        <v>36</v>
      </c>
      <c r="D1069" t="s">
        <v>57</v>
      </c>
      <c r="E1069" t="s">
        <v>58</v>
      </c>
      <c r="F1069" t="s">
        <v>145</v>
      </c>
      <c r="G1069" t="s">
        <v>143</v>
      </c>
      <c r="H1069">
        <v>30.000000000000004</v>
      </c>
      <c r="I1069">
        <v>125</v>
      </c>
      <c r="J1069">
        <v>3750.0000000000005</v>
      </c>
      <c r="K1069" t="s">
        <v>24</v>
      </c>
      <c r="L1069" t="s">
        <v>156</v>
      </c>
      <c r="M1069" t="s">
        <v>146</v>
      </c>
      <c r="N1069">
        <v>7</v>
      </c>
      <c r="O1069">
        <v>2021</v>
      </c>
    </row>
    <row r="1070" spans="1:15" x14ac:dyDescent="0.3">
      <c r="A1070" t="s">
        <v>12</v>
      </c>
      <c r="B1070" s="1">
        <v>44401</v>
      </c>
      <c r="C1070" t="s">
        <v>36</v>
      </c>
      <c r="D1070" t="s">
        <v>57</v>
      </c>
      <c r="E1070" t="s">
        <v>58</v>
      </c>
      <c r="F1070" t="s">
        <v>139</v>
      </c>
      <c r="G1070" t="s">
        <v>148</v>
      </c>
      <c r="H1070">
        <v>49.999999999999993</v>
      </c>
      <c r="I1070">
        <v>100</v>
      </c>
      <c r="J1070">
        <v>4999.9999999999991</v>
      </c>
      <c r="K1070" t="s">
        <v>24</v>
      </c>
      <c r="L1070" t="s">
        <v>156</v>
      </c>
      <c r="M1070" t="s">
        <v>147</v>
      </c>
      <c r="N1070">
        <v>7</v>
      </c>
      <c r="O1070">
        <v>2021</v>
      </c>
    </row>
    <row r="1071" spans="1:15" x14ac:dyDescent="0.3">
      <c r="A1071" t="s">
        <v>12</v>
      </c>
      <c r="B1071" s="1">
        <v>44402</v>
      </c>
      <c r="C1071" t="s">
        <v>36</v>
      </c>
      <c r="D1071" t="s">
        <v>57</v>
      </c>
      <c r="E1071" t="s">
        <v>58</v>
      </c>
      <c r="F1071" t="s">
        <v>145</v>
      </c>
      <c r="G1071" t="s">
        <v>148</v>
      </c>
      <c r="H1071">
        <v>54.999999999999986</v>
      </c>
      <c r="I1071">
        <v>200</v>
      </c>
      <c r="J1071">
        <v>10999.999999999996</v>
      </c>
      <c r="K1071" t="s">
        <v>24</v>
      </c>
      <c r="L1071" t="s">
        <v>156</v>
      </c>
      <c r="M1071" t="s">
        <v>149</v>
      </c>
      <c r="N1071">
        <v>7</v>
      </c>
      <c r="O1071">
        <v>2021</v>
      </c>
    </row>
    <row r="1072" spans="1:15" x14ac:dyDescent="0.3">
      <c r="A1072" t="s">
        <v>12</v>
      </c>
      <c r="B1072" s="1">
        <v>44403</v>
      </c>
      <c r="C1072" t="s">
        <v>36</v>
      </c>
      <c r="D1072" t="s">
        <v>57</v>
      </c>
      <c r="E1072" t="s">
        <v>58</v>
      </c>
      <c r="F1072" t="s">
        <v>139</v>
      </c>
      <c r="G1072" t="s">
        <v>140</v>
      </c>
      <c r="H1072">
        <v>49.999999999999993</v>
      </c>
      <c r="I1072">
        <v>450</v>
      </c>
      <c r="J1072">
        <v>22499.999999999996</v>
      </c>
      <c r="K1072" t="s">
        <v>24</v>
      </c>
      <c r="L1072" t="s">
        <v>156</v>
      </c>
      <c r="M1072" t="s">
        <v>150</v>
      </c>
      <c r="N1072">
        <v>7</v>
      </c>
      <c r="O1072">
        <v>2021</v>
      </c>
    </row>
    <row r="1073" spans="1:15" x14ac:dyDescent="0.3">
      <c r="A1073" t="s">
        <v>12</v>
      </c>
      <c r="B1073" s="1">
        <v>44404</v>
      </c>
      <c r="C1073" t="s">
        <v>36</v>
      </c>
      <c r="D1073" t="s">
        <v>57</v>
      </c>
      <c r="E1073" t="s">
        <v>58</v>
      </c>
      <c r="F1073" t="s">
        <v>139</v>
      </c>
      <c r="G1073" t="s">
        <v>143</v>
      </c>
      <c r="H1073">
        <v>40</v>
      </c>
      <c r="I1073">
        <v>250</v>
      </c>
      <c r="J1073">
        <v>10000</v>
      </c>
      <c r="K1073" t="s">
        <v>24</v>
      </c>
      <c r="L1073" t="s">
        <v>156</v>
      </c>
      <c r="M1073" t="s">
        <v>151</v>
      </c>
      <c r="N1073">
        <v>7</v>
      </c>
      <c r="O1073">
        <v>2021</v>
      </c>
    </row>
    <row r="1074" spans="1:15" x14ac:dyDescent="0.3">
      <c r="A1074" t="s">
        <v>12</v>
      </c>
      <c r="B1074" s="1">
        <v>44405</v>
      </c>
      <c r="C1074" t="s">
        <v>36</v>
      </c>
      <c r="D1074" t="s">
        <v>57</v>
      </c>
      <c r="E1074" t="s">
        <v>58</v>
      </c>
      <c r="F1074" t="s">
        <v>145</v>
      </c>
      <c r="G1074" t="s">
        <v>140</v>
      </c>
      <c r="H1074">
        <v>40</v>
      </c>
      <c r="I1074">
        <v>200</v>
      </c>
      <c r="J1074">
        <v>8000</v>
      </c>
      <c r="K1074" t="s">
        <v>24</v>
      </c>
      <c r="L1074" t="s">
        <v>156</v>
      </c>
      <c r="M1074" t="s">
        <v>142</v>
      </c>
      <c r="N1074">
        <v>7</v>
      </c>
      <c r="O1074">
        <v>2021</v>
      </c>
    </row>
    <row r="1075" spans="1:15" x14ac:dyDescent="0.3">
      <c r="A1075" t="s">
        <v>12</v>
      </c>
      <c r="B1075" s="1">
        <v>44406</v>
      </c>
      <c r="C1075" t="s">
        <v>36</v>
      </c>
      <c r="D1075" t="s">
        <v>57</v>
      </c>
      <c r="E1075" t="s">
        <v>58</v>
      </c>
      <c r="F1075" t="s">
        <v>145</v>
      </c>
      <c r="G1075" t="s">
        <v>143</v>
      </c>
      <c r="H1075">
        <v>40</v>
      </c>
      <c r="I1075">
        <v>150</v>
      </c>
      <c r="J1075">
        <v>6000</v>
      </c>
      <c r="K1075" t="s">
        <v>24</v>
      </c>
      <c r="L1075" t="s">
        <v>156</v>
      </c>
      <c r="M1075" t="s">
        <v>144</v>
      </c>
      <c r="N1075">
        <v>7</v>
      </c>
      <c r="O1075">
        <v>2021</v>
      </c>
    </row>
    <row r="1076" spans="1:15" x14ac:dyDescent="0.3">
      <c r="A1076" t="s">
        <v>12</v>
      </c>
      <c r="B1076" s="1">
        <v>44407</v>
      </c>
      <c r="C1076" t="s">
        <v>36</v>
      </c>
      <c r="D1076" t="s">
        <v>57</v>
      </c>
      <c r="E1076" t="s">
        <v>58</v>
      </c>
      <c r="F1076" t="s">
        <v>139</v>
      </c>
      <c r="G1076" t="s">
        <v>148</v>
      </c>
      <c r="H1076">
        <v>49.999999999999993</v>
      </c>
      <c r="I1076">
        <v>150</v>
      </c>
      <c r="J1076">
        <v>7499.9999999999991</v>
      </c>
      <c r="K1076" t="s">
        <v>24</v>
      </c>
      <c r="L1076" t="s">
        <v>156</v>
      </c>
      <c r="M1076" t="s">
        <v>146</v>
      </c>
      <c r="N1076">
        <v>7</v>
      </c>
      <c r="O1076">
        <v>2021</v>
      </c>
    </row>
    <row r="1077" spans="1:15" x14ac:dyDescent="0.3">
      <c r="A1077" t="s">
        <v>12</v>
      </c>
      <c r="B1077" s="1">
        <v>44408</v>
      </c>
      <c r="C1077" t="s">
        <v>36</v>
      </c>
      <c r="D1077" t="s">
        <v>57</v>
      </c>
      <c r="E1077" t="s">
        <v>58</v>
      </c>
      <c r="F1077" t="s">
        <v>145</v>
      </c>
      <c r="G1077" t="s">
        <v>148</v>
      </c>
      <c r="H1077">
        <v>54.999999999999986</v>
      </c>
      <c r="I1077">
        <v>250</v>
      </c>
      <c r="J1077">
        <v>13749.999999999996</v>
      </c>
      <c r="K1077" t="s">
        <v>24</v>
      </c>
      <c r="L1077" t="s">
        <v>156</v>
      </c>
      <c r="M1077" t="s">
        <v>147</v>
      </c>
      <c r="N1077">
        <v>7</v>
      </c>
      <c r="O1077">
        <v>2021</v>
      </c>
    </row>
    <row r="1078" spans="1:15" x14ac:dyDescent="0.3">
      <c r="A1078" t="s">
        <v>26</v>
      </c>
      <c r="B1078" s="1">
        <v>44409</v>
      </c>
      <c r="C1078" t="s">
        <v>36</v>
      </c>
      <c r="D1078" t="s">
        <v>57</v>
      </c>
      <c r="E1078" t="s">
        <v>58</v>
      </c>
      <c r="F1078" t="s">
        <v>139</v>
      </c>
      <c r="G1078" t="s">
        <v>140</v>
      </c>
      <c r="H1078">
        <v>20</v>
      </c>
      <c r="I1078">
        <v>675</v>
      </c>
      <c r="J1078">
        <v>13500</v>
      </c>
      <c r="K1078" t="s">
        <v>24</v>
      </c>
      <c r="L1078" t="s">
        <v>157</v>
      </c>
      <c r="M1078" t="s">
        <v>149</v>
      </c>
      <c r="N1078">
        <v>8</v>
      </c>
      <c r="O1078">
        <v>2021</v>
      </c>
    </row>
    <row r="1079" spans="1:15" x14ac:dyDescent="0.3">
      <c r="A1079" t="s">
        <v>26</v>
      </c>
      <c r="B1079" s="1">
        <v>44410</v>
      </c>
      <c r="C1079" t="s">
        <v>36</v>
      </c>
      <c r="D1079" t="s">
        <v>57</v>
      </c>
      <c r="E1079" t="s">
        <v>58</v>
      </c>
      <c r="F1079" t="s">
        <v>139</v>
      </c>
      <c r="G1079" t="s">
        <v>143</v>
      </c>
      <c r="H1079">
        <v>30</v>
      </c>
      <c r="I1079">
        <v>675</v>
      </c>
      <c r="J1079">
        <v>20250</v>
      </c>
      <c r="K1079" t="s">
        <v>24</v>
      </c>
      <c r="L1079" t="s">
        <v>157</v>
      </c>
      <c r="M1079" t="s">
        <v>150</v>
      </c>
      <c r="N1079">
        <v>8</v>
      </c>
      <c r="O1079">
        <v>2021</v>
      </c>
    </row>
    <row r="1080" spans="1:15" x14ac:dyDescent="0.3">
      <c r="A1080" t="s">
        <v>26</v>
      </c>
      <c r="B1080" s="1">
        <v>44411</v>
      </c>
      <c r="C1080" t="s">
        <v>36</v>
      </c>
      <c r="D1080" t="s">
        <v>57</v>
      </c>
      <c r="E1080" t="s">
        <v>58</v>
      </c>
      <c r="F1080" t="s">
        <v>145</v>
      </c>
      <c r="G1080" t="s">
        <v>140</v>
      </c>
      <c r="H1080">
        <v>30</v>
      </c>
      <c r="I1080">
        <v>475</v>
      </c>
      <c r="J1080">
        <v>14250</v>
      </c>
      <c r="K1080" t="s">
        <v>24</v>
      </c>
      <c r="L1080" t="s">
        <v>157</v>
      </c>
      <c r="M1080" t="s">
        <v>151</v>
      </c>
      <c r="N1080">
        <v>8</v>
      </c>
      <c r="O1080">
        <v>2021</v>
      </c>
    </row>
    <row r="1081" spans="1:15" x14ac:dyDescent="0.3">
      <c r="A1081" t="s">
        <v>26</v>
      </c>
      <c r="B1081" s="1">
        <v>44412</v>
      </c>
      <c r="C1081" t="s">
        <v>36</v>
      </c>
      <c r="D1081" t="s">
        <v>57</v>
      </c>
      <c r="E1081" t="s">
        <v>58</v>
      </c>
      <c r="F1081" t="s">
        <v>145</v>
      </c>
      <c r="G1081" t="s">
        <v>143</v>
      </c>
      <c r="H1081">
        <v>35</v>
      </c>
      <c r="I1081">
        <v>475</v>
      </c>
      <c r="J1081">
        <v>16625</v>
      </c>
      <c r="K1081" t="s">
        <v>24</v>
      </c>
      <c r="L1081" t="s">
        <v>157</v>
      </c>
      <c r="M1081" t="s">
        <v>142</v>
      </c>
      <c r="N1081">
        <v>8</v>
      </c>
      <c r="O1081">
        <v>2021</v>
      </c>
    </row>
    <row r="1082" spans="1:15" x14ac:dyDescent="0.3">
      <c r="A1082" t="s">
        <v>26</v>
      </c>
      <c r="B1082" s="1">
        <v>44413</v>
      </c>
      <c r="C1082" t="s">
        <v>27</v>
      </c>
      <c r="D1082" t="s">
        <v>59</v>
      </c>
      <c r="E1082" t="s">
        <v>60</v>
      </c>
      <c r="F1082" t="s">
        <v>139</v>
      </c>
      <c r="G1082" t="s">
        <v>148</v>
      </c>
      <c r="H1082">
        <v>40</v>
      </c>
      <c r="I1082">
        <v>325</v>
      </c>
      <c r="J1082">
        <v>13000</v>
      </c>
      <c r="K1082" t="s">
        <v>24</v>
      </c>
      <c r="L1082" t="s">
        <v>157</v>
      </c>
      <c r="M1082" t="s">
        <v>144</v>
      </c>
      <c r="N1082">
        <v>8</v>
      </c>
      <c r="O1082">
        <v>2021</v>
      </c>
    </row>
    <row r="1083" spans="1:15" x14ac:dyDescent="0.3">
      <c r="A1083" t="s">
        <v>26</v>
      </c>
      <c r="B1083" s="1">
        <v>44414</v>
      </c>
      <c r="C1083" t="s">
        <v>27</v>
      </c>
      <c r="D1083" t="s">
        <v>59</v>
      </c>
      <c r="E1083" t="s">
        <v>60</v>
      </c>
      <c r="F1083" t="s">
        <v>145</v>
      </c>
      <c r="G1083" t="s">
        <v>148</v>
      </c>
      <c r="H1083">
        <v>35</v>
      </c>
      <c r="I1083">
        <v>475</v>
      </c>
      <c r="J1083">
        <v>16625</v>
      </c>
      <c r="K1083" t="s">
        <v>24</v>
      </c>
      <c r="L1083" t="s">
        <v>157</v>
      </c>
      <c r="M1083" t="s">
        <v>146</v>
      </c>
      <c r="N1083">
        <v>8</v>
      </c>
      <c r="O1083">
        <v>2021</v>
      </c>
    </row>
    <row r="1084" spans="1:15" x14ac:dyDescent="0.3">
      <c r="A1084" t="s">
        <v>26</v>
      </c>
      <c r="B1084" s="1">
        <v>44415</v>
      </c>
      <c r="C1084" t="s">
        <v>27</v>
      </c>
      <c r="D1084" t="s">
        <v>59</v>
      </c>
      <c r="E1084" t="s">
        <v>60</v>
      </c>
      <c r="F1084" t="s">
        <v>139</v>
      </c>
      <c r="G1084" t="s">
        <v>140</v>
      </c>
      <c r="H1084">
        <v>25</v>
      </c>
      <c r="I1084">
        <v>625</v>
      </c>
      <c r="J1084">
        <v>15625</v>
      </c>
      <c r="K1084" t="s">
        <v>24</v>
      </c>
      <c r="L1084" t="s">
        <v>157</v>
      </c>
      <c r="M1084" t="s">
        <v>147</v>
      </c>
      <c r="N1084">
        <v>8</v>
      </c>
      <c r="O1084">
        <v>2021</v>
      </c>
    </row>
    <row r="1085" spans="1:15" x14ac:dyDescent="0.3">
      <c r="A1085" t="s">
        <v>26</v>
      </c>
      <c r="B1085" s="1">
        <v>44416</v>
      </c>
      <c r="C1085" t="s">
        <v>27</v>
      </c>
      <c r="D1085" t="s">
        <v>59</v>
      </c>
      <c r="E1085" t="s">
        <v>60</v>
      </c>
      <c r="F1085" t="s">
        <v>139</v>
      </c>
      <c r="G1085" t="s">
        <v>143</v>
      </c>
      <c r="H1085">
        <v>35</v>
      </c>
      <c r="I1085">
        <v>600</v>
      </c>
      <c r="J1085">
        <v>21000</v>
      </c>
      <c r="K1085" t="s">
        <v>24</v>
      </c>
      <c r="L1085" t="s">
        <v>157</v>
      </c>
      <c r="M1085" t="s">
        <v>149</v>
      </c>
      <c r="N1085">
        <v>8</v>
      </c>
      <c r="O1085">
        <v>2021</v>
      </c>
    </row>
    <row r="1086" spans="1:15" x14ac:dyDescent="0.3">
      <c r="A1086" t="s">
        <v>26</v>
      </c>
      <c r="B1086" s="1">
        <v>44417</v>
      </c>
      <c r="C1086" t="s">
        <v>27</v>
      </c>
      <c r="D1086" t="s">
        <v>59</v>
      </c>
      <c r="E1086" t="s">
        <v>60</v>
      </c>
      <c r="F1086" t="s">
        <v>145</v>
      </c>
      <c r="G1086" t="s">
        <v>140</v>
      </c>
      <c r="H1086">
        <v>35</v>
      </c>
      <c r="I1086">
        <v>425</v>
      </c>
      <c r="J1086">
        <v>14875</v>
      </c>
      <c r="K1086" t="s">
        <v>24</v>
      </c>
      <c r="L1086" t="s">
        <v>157</v>
      </c>
      <c r="M1086" t="s">
        <v>150</v>
      </c>
      <c r="N1086">
        <v>8</v>
      </c>
      <c r="O1086">
        <v>2021</v>
      </c>
    </row>
    <row r="1087" spans="1:15" x14ac:dyDescent="0.3">
      <c r="A1087" t="s">
        <v>26</v>
      </c>
      <c r="B1087" s="1">
        <v>44418</v>
      </c>
      <c r="C1087" t="s">
        <v>27</v>
      </c>
      <c r="D1087" t="s">
        <v>59</v>
      </c>
      <c r="E1087" t="s">
        <v>60</v>
      </c>
      <c r="F1087" t="s">
        <v>145</v>
      </c>
      <c r="G1087" t="s">
        <v>143</v>
      </c>
      <c r="H1087">
        <v>35</v>
      </c>
      <c r="I1087">
        <v>375</v>
      </c>
      <c r="J1087">
        <v>13125</v>
      </c>
      <c r="K1087" t="s">
        <v>24</v>
      </c>
      <c r="L1087" t="s">
        <v>157</v>
      </c>
      <c r="M1087" t="s">
        <v>151</v>
      </c>
      <c r="N1087">
        <v>8</v>
      </c>
      <c r="O1087">
        <v>2021</v>
      </c>
    </row>
    <row r="1088" spans="1:15" x14ac:dyDescent="0.3">
      <c r="A1088" t="s">
        <v>26</v>
      </c>
      <c r="B1088" s="1">
        <v>44419</v>
      </c>
      <c r="C1088" t="s">
        <v>27</v>
      </c>
      <c r="D1088" t="s">
        <v>59</v>
      </c>
      <c r="E1088" t="s">
        <v>60</v>
      </c>
      <c r="F1088" t="s">
        <v>139</v>
      </c>
      <c r="G1088" t="s">
        <v>148</v>
      </c>
      <c r="H1088">
        <v>40</v>
      </c>
      <c r="I1088">
        <v>250</v>
      </c>
      <c r="J1088">
        <v>10000</v>
      </c>
      <c r="K1088" t="s">
        <v>24</v>
      </c>
      <c r="L1088" t="s">
        <v>157</v>
      </c>
      <c r="M1088" t="s">
        <v>142</v>
      </c>
      <c r="N1088">
        <v>8</v>
      </c>
      <c r="O1088">
        <v>2021</v>
      </c>
    </row>
    <row r="1089" spans="1:15" x14ac:dyDescent="0.3">
      <c r="A1089" t="s">
        <v>26</v>
      </c>
      <c r="B1089" s="1">
        <v>44420</v>
      </c>
      <c r="C1089" t="s">
        <v>27</v>
      </c>
      <c r="D1089" t="s">
        <v>59</v>
      </c>
      <c r="E1089" t="s">
        <v>60</v>
      </c>
      <c r="F1089" t="s">
        <v>145</v>
      </c>
      <c r="G1089" t="s">
        <v>148</v>
      </c>
      <c r="H1089">
        <v>35</v>
      </c>
      <c r="I1089">
        <v>450</v>
      </c>
      <c r="J1089">
        <v>15750</v>
      </c>
      <c r="K1089" t="s">
        <v>24</v>
      </c>
      <c r="L1089" t="s">
        <v>157</v>
      </c>
      <c r="M1089" t="s">
        <v>144</v>
      </c>
      <c r="N1089">
        <v>8</v>
      </c>
      <c r="O1089">
        <v>2021</v>
      </c>
    </row>
    <row r="1090" spans="1:15" x14ac:dyDescent="0.3">
      <c r="A1090" t="s">
        <v>26</v>
      </c>
      <c r="B1090" s="1">
        <v>44421</v>
      </c>
      <c r="C1090" t="s">
        <v>27</v>
      </c>
      <c r="D1090" t="s">
        <v>59</v>
      </c>
      <c r="E1090" t="s">
        <v>60</v>
      </c>
      <c r="F1090" t="s">
        <v>139</v>
      </c>
      <c r="G1090" t="s">
        <v>140</v>
      </c>
      <c r="H1090">
        <v>30</v>
      </c>
      <c r="I1090">
        <v>625</v>
      </c>
      <c r="J1090">
        <v>18750</v>
      </c>
      <c r="K1090" t="s">
        <v>24</v>
      </c>
      <c r="L1090" t="s">
        <v>157</v>
      </c>
      <c r="M1090" t="s">
        <v>146</v>
      </c>
      <c r="N1090">
        <v>8</v>
      </c>
      <c r="O1090">
        <v>2021</v>
      </c>
    </row>
    <row r="1091" spans="1:15" x14ac:dyDescent="0.3">
      <c r="A1091" t="s">
        <v>26</v>
      </c>
      <c r="B1091" s="1">
        <v>44422</v>
      </c>
      <c r="C1091" t="s">
        <v>27</v>
      </c>
      <c r="D1091" t="s">
        <v>59</v>
      </c>
      <c r="E1091" t="s">
        <v>60</v>
      </c>
      <c r="F1091" t="s">
        <v>139</v>
      </c>
      <c r="G1091" t="s">
        <v>143</v>
      </c>
      <c r="H1091">
        <v>40</v>
      </c>
      <c r="I1091">
        <v>625</v>
      </c>
      <c r="J1091">
        <v>25000</v>
      </c>
      <c r="K1091" t="s">
        <v>24</v>
      </c>
      <c r="L1091" t="s">
        <v>157</v>
      </c>
      <c r="M1091" t="s">
        <v>147</v>
      </c>
      <c r="N1091">
        <v>8</v>
      </c>
      <c r="O1091">
        <v>2021</v>
      </c>
    </row>
    <row r="1092" spans="1:15" x14ac:dyDescent="0.3">
      <c r="A1092" t="s">
        <v>26</v>
      </c>
      <c r="B1092" s="1">
        <v>44423</v>
      </c>
      <c r="C1092" t="s">
        <v>27</v>
      </c>
      <c r="D1092" t="s">
        <v>59</v>
      </c>
      <c r="E1092" t="s">
        <v>60</v>
      </c>
      <c r="F1092" t="s">
        <v>145</v>
      </c>
      <c r="G1092" t="s">
        <v>140</v>
      </c>
      <c r="H1092">
        <v>30</v>
      </c>
      <c r="I1092">
        <v>450</v>
      </c>
      <c r="J1092">
        <v>13500</v>
      </c>
      <c r="K1092" t="s">
        <v>24</v>
      </c>
      <c r="L1092" t="s">
        <v>157</v>
      </c>
      <c r="M1092" t="s">
        <v>149</v>
      </c>
      <c r="N1092">
        <v>8</v>
      </c>
      <c r="O1092">
        <v>2021</v>
      </c>
    </row>
    <row r="1093" spans="1:15" x14ac:dyDescent="0.3">
      <c r="A1093" t="s">
        <v>26</v>
      </c>
      <c r="B1093" s="1">
        <v>44424</v>
      </c>
      <c r="C1093" t="s">
        <v>27</v>
      </c>
      <c r="D1093" t="s">
        <v>59</v>
      </c>
      <c r="E1093" t="s">
        <v>60</v>
      </c>
      <c r="F1093" t="s">
        <v>145</v>
      </c>
      <c r="G1093" t="s">
        <v>143</v>
      </c>
      <c r="H1093">
        <v>35</v>
      </c>
      <c r="I1093">
        <v>350</v>
      </c>
      <c r="J1093">
        <v>12250</v>
      </c>
      <c r="K1093" t="s">
        <v>24</v>
      </c>
      <c r="L1093" t="s">
        <v>157</v>
      </c>
      <c r="M1093" t="s">
        <v>150</v>
      </c>
      <c r="N1093">
        <v>8</v>
      </c>
      <c r="O1093">
        <v>2021</v>
      </c>
    </row>
    <row r="1094" spans="1:15" x14ac:dyDescent="0.3">
      <c r="A1094" t="s">
        <v>26</v>
      </c>
      <c r="B1094" s="1">
        <v>44425</v>
      </c>
      <c r="C1094" t="s">
        <v>27</v>
      </c>
      <c r="D1094" t="s">
        <v>59</v>
      </c>
      <c r="E1094" t="s">
        <v>60</v>
      </c>
      <c r="F1094" t="s">
        <v>139</v>
      </c>
      <c r="G1094" t="s">
        <v>148</v>
      </c>
      <c r="H1094">
        <v>40</v>
      </c>
      <c r="I1094">
        <v>250</v>
      </c>
      <c r="J1094">
        <v>10000</v>
      </c>
      <c r="K1094" t="s">
        <v>24</v>
      </c>
      <c r="L1094" t="s">
        <v>157</v>
      </c>
      <c r="M1094" t="s">
        <v>151</v>
      </c>
      <c r="N1094">
        <v>8</v>
      </c>
      <c r="O1094">
        <v>2021</v>
      </c>
    </row>
    <row r="1095" spans="1:15" x14ac:dyDescent="0.3">
      <c r="A1095" t="s">
        <v>26</v>
      </c>
      <c r="B1095" s="1">
        <v>44426</v>
      </c>
      <c r="C1095" t="s">
        <v>27</v>
      </c>
      <c r="D1095" t="s">
        <v>59</v>
      </c>
      <c r="E1095" t="s">
        <v>60</v>
      </c>
      <c r="F1095" t="s">
        <v>145</v>
      </c>
      <c r="G1095" t="s">
        <v>148</v>
      </c>
      <c r="H1095">
        <v>35</v>
      </c>
      <c r="I1095">
        <v>400</v>
      </c>
      <c r="J1095">
        <v>14000</v>
      </c>
      <c r="K1095" t="s">
        <v>24</v>
      </c>
      <c r="L1095" t="s">
        <v>157</v>
      </c>
      <c r="M1095" t="s">
        <v>142</v>
      </c>
      <c r="N1095">
        <v>8</v>
      </c>
      <c r="O1095">
        <v>2021</v>
      </c>
    </row>
    <row r="1096" spans="1:15" x14ac:dyDescent="0.3">
      <c r="A1096" t="s">
        <v>26</v>
      </c>
      <c r="B1096" s="1">
        <v>44427</v>
      </c>
      <c r="C1096" t="s">
        <v>27</v>
      </c>
      <c r="D1096" t="s">
        <v>59</v>
      </c>
      <c r="E1096" t="s">
        <v>60</v>
      </c>
      <c r="F1096" t="s">
        <v>139</v>
      </c>
      <c r="G1096" t="s">
        <v>140</v>
      </c>
      <c r="H1096">
        <v>20</v>
      </c>
      <c r="I1096">
        <v>650</v>
      </c>
      <c r="J1096">
        <v>13000</v>
      </c>
      <c r="K1096" t="s">
        <v>24</v>
      </c>
      <c r="L1096" t="s">
        <v>157</v>
      </c>
      <c r="M1096" t="s">
        <v>144</v>
      </c>
      <c r="N1096">
        <v>8</v>
      </c>
      <c r="O1096">
        <v>2021</v>
      </c>
    </row>
    <row r="1097" spans="1:15" x14ac:dyDescent="0.3">
      <c r="A1097" t="s">
        <v>26</v>
      </c>
      <c r="B1097" s="1">
        <v>44428</v>
      </c>
      <c r="C1097" t="s">
        <v>27</v>
      </c>
      <c r="D1097" t="s">
        <v>59</v>
      </c>
      <c r="E1097" t="s">
        <v>60</v>
      </c>
      <c r="F1097" t="s">
        <v>139</v>
      </c>
      <c r="G1097" t="s">
        <v>143</v>
      </c>
      <c r="H1097">
        <v>20.000000000000007</v>
      </c>
      <c r="I1097">
        <v>650</v>
      </c>
      <c r="J1097">
        <v>13000.000000000005</v>
      </c>
      <c r="K1097" t="s">
        <v>24</v>
      </c>
      <c r="L1097" t="s">
        <v>157</v>
      </c>
      <c r="M1097" t="s">
        <v>146</v>
      </c>
      <c r="N1097">
        <v>8</v>
      </c>
      <c r="O1097">
        <v>2021</v>
      </c>
    </row>
    <row r="1098" spans="1:15" x14ac:dyDescent="0.3">
      <c r="A1098" t="s">
        <v>26</v>
      </c>
      <c r="B1098" s="1">
        <v>44429</v>
      </c>
      <c r="C1098" t="s">
        <v>27</v>
      </c>
      <c r="D1098" t="s">
        <v>59</v>
      </c>
      <c r="E1098" t="s">
        <v>60</v>
      </c>
      <c r="F1098" t="s">
        <v>145</v>
      </c>
      <c r="G1098" t="s">
        <v>140</v>
      </c>
      <c r="H1098">
        <v>14.999999999999996</v>
      </c>
      <c r="I1098">
        <v>475</v>
      </c>
      <c r="J1098">
        <v>7124.9999999999982</v>
      </c>
      <c r="K1098" t="s">
        <v>24</v>
      </c>
      <c r="L1098" t="s">
        <v>157</v>
      </c>
      <c r="M1098" t="s">
        <v>147</v>
      </c>
      <c r="N1098">
        <v>8</v>
      </c>
      <c r="O1098">
        <v>2021</v>
      </c>
    </row>
    <row r="1099" spans="1:15" x14ac:dyDescent="0.3">
      <c r="A1099" t="s">
        <v>26</v>
      </c>
      <c r="B1099" s="1">
        <v>44430</v>
      </c>
      <c r="C1099" t="s">
        <v>27</v>
      </c>
      <c r="D1099" t="s">
        <v>59</v>
      </c>
      <c r="E1099" t="s">
        <v>60</v>
      </c>
      <c r="F1099" t="s">
        <v>145</v>
      </c>
      <c r="G1099" t="s">
        <v>143</v>
      </c>
      <c r="H1099">
        <v>20.000000000000007</v>
      </c>
      <c r="I1099">
        <v>375</v>
      </c>
      <c r="J1099">
        <v>7500.0000000000027</v>
      </c>
      <c r="K1099" t="s">
        <v>24</v>
      </c>
      <c r="L1099" t="s">
        <v>157</v>
      </c>
      <c r="M1099" t="s">
        <v>149</v>
      </c>
      <c r="N1099">
        <v>8</v>
      </c>
      <c r="O1099">
        <v>2021</v>
      </c>
    </row>
    <row r="1100" spans="1:15" x14ac:dyDescent="0.3">
      <c r="A1100" t="s">
        <v>26</v>
      </c>
      <c r="B1100" s="1">
        <v>44431</v>
      </c>
      <c r="C1100" t="s">
        <v>27</v>
      </c>
      <c r="D1100" t="s">
        <v>59</v>
      </c>
      <c r="E1100" t="s">
        <v>60</v>
      </c>
      <c r="F1100" t="s">
        <v>139</v>
      </c>
      <c r="G1100" t="s">
        <v>148</v>
      </c>
      <c r="H1100">
        <v>25</v>
      </c>
      <c r="I1100">
        <v>275</v>
      </c>
      <c r="J1100">
        <v>6875</v>
      </c>
      <c r="K1100" t="s">
        <v>24</v>
      </c>
      <c r="L1100" t="s">
        <v>157</v>
      </c>
      <c r="M1100" t="s">
        <v>150</v>
      </c>
      <c r="N1100">
        <v>8</v>
      </c>
      <c r="O1100">
        <v>2021</v>
      </c>
    </row>
    <row r="1101" spans="1:15" x14ac:dyDescent="0.3">
      <c r="A1101" t="s">
        <v>26</v>
      </c>
      <c r="B1101" s="1">
        <v>44432</v>
      </c>
      <c r="C1101" t="s">
        <v>27</v>
      </c>
      <c r="D1101" t="s">
        <v>59</v>
      </c>
      <c r="E1101" t="s">
        <v>60</v>
      </c>
      <c r="F1101" t="s">
        <v>145</v>
      </c>
      <c r="G1101" t="s">
        <v>148</v>
      </c>
      <c r="H1101">
        <v>20.000000000000007</v>
      </c>
      <c r="I1101">
        <v>550</v>
      </c>
      <c r="J1101">
        <v>11000.000000000004</v>
      </c>
      <c r="K1101" t="s">
        <v>24</v>
      </c>
      <c r="L1101" t="s">
        <v>157</v>
      </c>
      <c r="M1101" t="s">
        <v>151</v>
      </c>
      <c r="N1101">
        <v>8</v>
      </c>
      <c r="O1101">
        <v>2021</v>
      </c>
    </row>
    <row r="1102" spans="1:15" x14ac:dyDescent="0.3">
      <c r="A1102" t="s">
        <v>26</v>
      </c>
      <c r="B1102" s="1">
        <v>44433</v>
      </c>
      <c r="C1102" t="s">
        <v>27</v>
      </c>
      <c r="D1102" t="s">
        <v>59</v>
      </c>
      <c r="E1102" t="s">
        <v>60</v>
      </c>
      <c r="F1102" t="s">
        <v>139</v>
      </c>
      <c r="G1102" t="s">
        <v>140</v>
      </c>
      <c r="H1102">
        <v>9.9999999999999964</v>
      </c>
      <c r="I1102">
        <v>700</v>
      </c>
      <c r="J1102">
        <v>6999.9999999999973</v>
      </c>
      <c r="K1102" t="s">
        <v>24</v>
      </c>
      <c r="L1102" t="s">
        <v>157</v>
      </c>
      <c r="M1102" t="s">
        <v>142</v>
      </c>
      <c r="N1102">
        <v>8</v>
      </c>
      <c r="O1102">
        <v>2021</v>
      </c>
    </row>
    <row r="1103" spans="1:15" x14ac:dyDescent="0.3">
      <c r="A1103" t="s">
        <v>26</v>
      </c>
      <c r="B1103" s="1">
        <v>44434</v>
      </c>
      <c r="C1103" t="s">
        <v>27</v>
      </c>
      <c r="D1103" t="s">
        <v>59</v>
      </c>
      <c r="E1103" t="s">
        <v>60</v>
      </c>
      <c r="F1103" t="s">
        <v>139</v>
      </c>
      <c r="G1103" t="s">
        <v>143</v>
      </c>
      <c r="H1103">
        <v>20.000000000000007</v>
      </c>
      <c r="I1103">
        <v>725</v>
      </c>
      <c r="J1103">
        <v>14500.000000000005</v>
      </c>
      <c r="K1103" t="s">
        <v>24</v>
      </c>
      <c r="L1103" t="s">
        <v>157</v>
      </c>
      <c r="M1103" t="s">
        <v>144</v>
      </c>
      <c r="N1103">
        <v>8</v>
      </c>
      <c r="O1103">
        <v>2021</v>
      </c>
    </row>
    <row r="1104" spans="1:15" x14ac:dyDescent="0.3">
      <c r="A1104" t="s">
        <v>26</v>
      </c>
      <c r="B1104" s="1">
        <v>44435</v>
      </c>
      <c r="C1104" t="s">
        <v>27</v>
      </c>
      <c r="D1104" t="s">
        <v>59</v>
      </c>
      <c r="E1104" t="s">
        <v>60</v>
      </c>
      <c r="F1104" t="s">
        <v>145</v>
      </c>
      <c r="G1104" t="s">
        <v>140</v>
      </c>
      <c r="H1104">
        <v>14.999999999999996</v>
      </c>
      <c r="I1104">
        <v>575</v>
      </c>
      <c r="J1104">
        <v>8624.9999999999982</v>
      </c>
      <c r="K1104" t="s">
        <v>24</v>
      </c>
      <c r="L1104" t="s">
        <v>157</v>
      </c>
      <c r="M1104" t="s">
        <v>146</v>
      </c>
      <c r="N1104">
        <v>8</v>
      </c>
      <c r="O1104">
        <v>2021</v>
      </c>
    </row>
    <row r="1105" spans="1:15" x14ac:dyDescent="0.3">
      <c r="A1105" t="s">
        <v>26</v>
      </c>
      <c r="B1105" s="1">
        <v>44436</v>
      </c>
      <c r="C1105" t="s">
        <v>27</v>
      </c>
      <c r="D1105" t="s">
        <v>59</v>
      </c>
      <c r="E1105" t="s">
        <v>60</v>
      </c>
      <c r="F1105" t="s">
        <v>145</v>
      </c>
      <c r="G1105" t="s">
        <v>143</v>
      </c>
      <c r="H1105">
        <v>35</v>
      </c>
      <c r="I1105">
        <v>500</v>
      </c>
      <c r="J1105">
        <v>17500</v>
      </c>
      <c r="K1105" t="s">
        <v>24</v>
      </c>
      <c r="L1105" t="s">
        <v>157</v>
      </c>
      <c r="M1105" t="s">
        <v>147</v>
      </c>
      <c r="N1105">
        <v>8</v>
      </c>
      <c r="O1105">
        <v>2021</v>
      </c>
    </row>
    <row r="1106" spans="1:15" x14ac:dyDescent="0.3">
      <c r="A1106" t="s">
        <v>26</v>
      </c>
      <c r="B1106" s="1">
        <v>44437</v>
      </c>
      <c r="C1106" t="s">
        <v>27</v>
      </c>
      <c r="D1106" t="s">
        <v>59</v>
      </c>
      <c r="E1106" t="s">
        <v>60</v>
      </c>
      <c r="F1106" t="s">
        <v>139</v>
      </c>
      <c r="G1106" t="s">
        <v>148</v>
      </c>
      <c r="H1106">
        <v>50</v>
      </c>
      <c r="I1106">
        <v>400</v>
      </c>
      <c r="J1106">
        <v>20000</v>
      </c>
      <c r="K1106" t="s">
        <v>24</v>
      </c>
      <c r="L1106" t="s">
        <v>157</v>
      </c>
      <c r="M1106" t="s">
        <v>149</v>
      </c>
      <c r="N1106">
        <v>8</v>
      </c>
      <c r="O1106">
        <v>2021</v>
      </c>
    </row>
    <row r="1107" spans="1:15" x14ac:dyDescent="0.3">
      <c r="A1107" t="s">
        <v>26</v>
      </c>
      <c r="B1107" s="1">
        <v>44438</v>
      </c>
      <c r="C1107" t="s">
        <v>27</v>
      </c>
      <c r="D1107" t="s">
        <v>59</v>
      </c>
      <c r="E1107" t="s">
        <v>60</v>
      </c>
      <c r="F1107" t="s">
        <v>145</v>
      </c>
      <c r="G1107" t="s">
        <v>148</v>
      </c>
      <c r="H1107">
        <v>45</v>
      </c>
      <c r="I1107">
        <v>750</v>
      </c>
      <c r="J1107">
        <v>33750</v>
      </c>
      <c r="K1107" t="s">
        <v>24</v>
      </c>
      <c r="L1107" t="s">
        <v>157</v>
      </c>
      <c r="M1107" t="s">
        <v>150</v>
      </c>
      <c r="N1107">
        <v>8</v>
      </c>
      <c r="O1107">
        <v>2021</v>
      </c>
    </row>
    <row r="1108" spans="1:15" x14ac:dyDescent="0.3">
      <c r="A1108" t="s">
        <v>26</v>
      </c>
      <c r="B1108" s="1">
        <v>44439</v>
      </c>
      <c r="C1108" t="s">
        <v>27</v>
      </c>
      <c r="D1108" t="s">
        <v>59</v>
      </c>
      <c r="E1108" t="s">
        <v>60</v>
      </c>
      <c r="F1108" t="s">
        <v>139</v>
      </c>
      <c r="G1108" t="s">
        <v>140</v>
      </c>
      <c r="H1108">
        <v>45</v>
      </c>
      <c r="I1108">
        <v>750</v>
      </c>
      <c r="J1108">
        <v>33750</v>
      </c>
      <c r="K1108" t="s">
        <v>24</v>
      </c>
      <c r="L1108" t="s">
        <v>157</v>
      </c>
      <c r="M1108" t="s">
        <v>151</v>
      </c>
      <c r="N1108">
        <v>8</v>
      </c>
      <c r="O1108">
        <v>2021</v>
      </c>
    </row>
    <row r="1109" spans="1:15" x14ac:dyDescent="0.3">
      <c r="A1109" t="s">
        <v>26</v>
      </c>
      <c r="B1109" s="1">
        <v>44440</v>
      </c>
      <c r="C1109" t="s">
        <v>27</v>
      </c>
      <c r="D1109" t="s">
        <v>59</v>
      </c>
      <c r="E1109" t="s">
        <v>60</v>
      </c>
      <c r="F1109" t="s">
        <v>139</v>
      </c>
      <c r="G1109" t="s">
        <v>143</v>
      </c>
      <c r="H1109">
        <v>50</v>
      </c>
      <c r="I1109">
        <v>750</v>
      </c>
      <c r="J1109">
        <v>37500</v>
      </c>
      <c r="K1109" t="s">
        <v>24</v>
      </c>
      <c r="L1109" t="s">
        <v>158</v>
      </c>
      <c r="M1109" t="s">
        <v>142</v>
      </c>
      <c r="N1109">
        <v>9</v>
      </c>
      <c r="O1109">
        <v>2021</v>
      </c>
    </row>
    <row r="1110" spans="1:15" x14ac:dyDescent="0.3">
      <c r="A1110" t="s">
        <v>26</v>
      </c>
      <c r="B1110" s="1">
        <v>44441</v>
      </c>
      <c r="C1110" t="s">
        <v>27</v>
      </c>
      <c r="D1110" t="s">
        <v>59</v>
      </c>
      <c r="E1110" t="s">
        <v>60</v>
      </c>
      <c r="F1110" t="s">
        <v>145</v>
      </c>
      <c r="G1110" t="s">
        <v>140</v>
      </c>
      <c r="H1110">
        <v>45</v>
      </c>
      <c r="I1110">
        <v>650</v>
      </c>
      <c r="J1110">
        <v>29250</v>
      </c>
      <c r="K1110" t="s">
        <v>24</v>
      </c>
      <c r="L1110" t="s">
        <v>158</v>
      </c>
      <c r="M1110" t="s">
        <v>144</v>
      </c>
      <c r="N1110">
        <v>9</v>
      </c>
      <c r="O1110">
        <v>2021</v>
      </c>
    </row>
    <row r="1111" spans="1:15" x14ac:dyDescent="0.3">
      <c r="A1111" t="s">
        <v>26</v>
      </c>
      <c r="B1111" s="1">
        <v>44442</v>
      </c>
      <c r="C1111" t="s">
        <v>27</v>
      </c>
      <c r="D1111" t="s">
        <v>59</v>
      </c>
      <c r="E1111" t="s">
        <v>60</v>
      </c>
      <c r="F1111" t="s">
        <v>145</v>
      </c>
      <c r="G1111" t="s">
        <v>143</v>
      </c>
      <c r="H1111">
        <v>45</v>
      </c>
      <c r="I1111">
        <v>600</v>
      </c>
      <c r="J1111">
        <v>27000</v>
      </c>
      <c r="K1111" t="s">
        <v>24</v>
      </c>
      <c r="L1111" t="s">
        <v>158</v>
      </c>
      <c r="M1111" t="s">
        <v>146</v>
      </c>
      <c r="N1111">
        <v>9</v>
      </c>
      <c r="O1111">
        <v>2021</v>
      </c>
    </row>
    <row r="1112" spans="1:15" x14ac:dyDescent="0.3">
      <c r="A1112" t="s">
        <v>26</v>
      </c>
      <c r="B1112" s="1">
        <v>44443</v>
      </c>
      <c r="C1112" t="s">
        <v>27</v>
      </c>
      <c r="D1112" t="s">
        <v>59</v>
      </c>
      <c r="E1112" t="s">
        <v>60</v>
      </c>
      <c r="F1112" t="s">
        <v>139</v>
      </c>
      <c r="G1112" t="s">
        <v>148</v>
      </c>
      <c r="H1112">
        <v>50</v>
      </c>
      <c r="I1112">
        <v>500</v>
      </c>
      <c r="J1112">
        <v>25000</v>
      </c>
      <c r="K1112" t="s">
        <v>24</v>
      </c>
      <c r="L1112" t="s">
        <v>158</v>
      </c>
      <c r="M1112" t="s">
        <v>147</v>
      </c>
      <c r="N1112">
        <v>9</v>
      </c>
      <c r="O1112">
        <v>2021</v>
      </c>
    </row>
    <row r="1113" spans="1:15" x14ac:dyDescent="0.3">
      <c r="A1113" t="s">
        <v>26</v>
      </c>
      <c r="B1113" s="1">
        <v>44444</v>
      </c>
      <c r="C1113" t="s">
        <v>27</v>
      </c>
      <c r="D1113" t="s">
        <v>59</v>
      </c>
      <c r="E1113" t="s">
        <v>60</v>
      </c>
      <c r="F1113" t="s">
        <v>145</v>
      </c>
      <c r="G1113" t="s">
        <v>148</v>
      </c>
      <c r="H1113">
        <v>55.000000000000007</v>
      </c>
      <c r="I1113">
        <v>875</v>
      </c>
      <c r="J1113">
        <v>48125.000000000007</v>
      </c>
      <c r="K1113" t="s">
        <v>24</v>
      </c>
      <c r="L1113" t="s">
        <v>158</v>
      </c>
      <c r="M1113" t="s">
        <v>149</v>
      </c>
      <c r="N1113">
        <v>9</v>
      </c>
      <c r="O1113">
        <v>2021</v>
      </c>
    </row>
    <row r="1114" spans="1:15" x14ac:dyDescent="0.3">
      <c r="A1114" t="s">
        <v>26</v>
      </c>
      <c r="B1114" s="1">
        <v>44445</v>
      </c>
      <c r="C1114" t="s">
        <v>27</v>
      </c>
      <c r="D1114" t="s">
        <v>59</v>
      </c>
      <c r="E1114" t="s">
        <v>60</v>
      </c>
      <c r="F1114" t="s">
        <v>139</v>
      </c>
      <c r="G1114" t="s">
        <v>140</v>
      </c>
      <c r="H1114">
        <v>45</v>
      </c>
      <c r="I1114">
        <v>825</v>
      </c>
      <c r="J1114">
        <v>37125</v>
      </c>
      <c r="K1114" t="s">
        <v>24</v>
      </c>
      <c r="L1114" t="s">
        <v>158</v>
      </c>
      <c r="M1114" t="s">
        <v>150</v>
      </c>
      <c r="N1114">
        <v>9</v>
      </c>
      <c r="O1114">
        <v>2021</v>
      </c>
    </row>
    <row r="1115" spans="1:15" x14ac:dyDescent="0.3">
      <c r="A1115" t="s">
        <v>26</v>
      </c>
      <c r="B1115" s="1">
        <v>44446</v>
      </c>
      <c r="C1115" t="s">
        <v>27</v>
      </c>
      <c r="D1115" t="s">
        <v>59</v>
      </c>
      <c r="E1115" t="s">
        <v>60</v>
      </c>
      <c r="F1115" t="s">
        <v>139</v>
      </c>
      <c r="G1115" t="s">
        <v>143</v>
      </c>
      <c r="H1115">
        <v>50</v>
      </c>
      <c r="I1115">
        <v>825</v>
      </c>
      <c r="J1115">
        <v>41250</v>
      </c>
      <c r="K1115" t="s">
        <v>24</v>
      </c>
      <c r="L1115" t="s">
        <v>158</v>
      </c>
      <c r="M1115" t="s">
        <v>151</v>
      </c>
      <c r="N1115">
        <v>9</v>
      </c>
      <c r="O1115">
        <v>2021</v>
      </c>
    </row>
    <row r="1116" spans="1:15" x14ac:dyDescent="0.3">
      <c r="A1116" t="s">
        <v>26</v>
      </c>
      <c r="B1116" s="1">
        <v>44447</v>
      </c>
      <c r="C1116" t="s">
        <v>27</v>
      </c>
      <c r="D1116" t="s">
        <v>59</v>
      </c>
      <c r="E1116" t="s">
        <v>60</v>
      </c>
      <c r="F1116" t="s">
        <v>145</v>
      </c>
      <c r="G1116" t="s">
        <v>140</v>
      </c>
      <c r="H1116">
        <v>45</v>
      </c>
      <c r="I1116">
        <v>975</v>
      </c>
      <c r="J1116">
        <v>43875</v>
      </c>
      <c r="K1116" t="s">
        <v>24</v>
      </c>
      <c r="L1116" t="s">
        <v>158</v>
      </c>
      <c r="M1116" t="s">
        <v>142</v>
      </c>
      <c r="N1116">
        <v>9</v>
      </c>
      <c r="O1116">
        <v>2021</v>
      </c>
    </row>
    <row r="1117" spans="1:15" x14ac:dyDescent="0.3">
      <c r="A1117" t="s">
        <v>26</v>
      </c>
      <c r="B1117" s="1">
        <v>44448</v>
      </c>
      <c r="C1117" t="s">
        <v>27</v>
      </c>
      <c r="D1117" t="s">
        <v>59</v>
      </c>
      <c r="E1117" t="s">
        <v>60</v>
      </c>
      <c r="F1117" t="s">
        <v>145</v>
      </c>
      <c r="G1117" t="s">
        <v>143</v>
      </c>
      <c r="H1117">
        <v>45</v>
      </c>
      <c r="I1117">
        <v>575</v>
      </c>
      <c r="J1117">
        <v>25875</v>
      </c>
      <c r="K1117" t="s">
        <v>24</v>
      </c>
      <c r="L1117" t="s">
        <v>158</v>
      </c>
      <c r="M1117" t="s">
        <v>144</v>
      </c>
      <c r="N1117">
        <v>9</v>
      </c>
      <c r="O1117">
        <v>2021</v>
      </c>
    </row>
    <row r="1118" spans="1:15" x14ac:dyDescent="0.3">
      <c r="A1118" t="s">
        <v>26</v>
      </c>
      <c r="B1118" s="1">
        <v>44449</v>
      </c>
      <c r="C1118" t="s">
        <v>27</v>
      </c>
      <c r="D1118" t="s">
        <v>59</v>
      </c>
      <c r="E1118" t="s">
        <v>60</v>
      </c>
      <c r="F1118" t="s">
        <v>139</v>
      </c>
      <c r="G1118" t="s">
        <v>148</v>
      </c>
      <c r="H1118">
        <v>50</v>
      </c>
      <c r="I1118">
        <v>525</v>
      </c>
      <c r="J1118">
        <v>26250</v>
      </c>
      <c r="K1118" t="s">
        <v>24</v>
      </c>
      <c r="L1118" t="s">
        <v>158</v>
      </c>
      <c r="M1118" t="s">
        <v>146</v>
      </c>
      <c r="N1118">
        <v>9</v>
      </c>
      <c r="O1118">
        <v>2021</v>
      </c>
    </row>
    <row r="1119" spans="1:15" x14ac:dyDescent="0.3">
      <c r="A1119" t="s">
        <v>26</v>
      </c>
      <c r="B1119" s="1">
        <v>44450</v>
      </c>
      <c r="C1119" t="s">
        <v>27</v>
      </c>
      <c r="D1119" t="s">
        <v>59</v>
      </c>
      <c r="E1119" t="s">
        <v>60</v>
      </c>
      <c r="F1119" t="s">
        <v>145</v>
      </c>
      <c r="G1119" t="s">
        <v>148</v>
      </c>
      <c r="H1119">
        <v>60</v>
      </c>
      <c r="I1119">
        <v>800</v>
      </c>
      <c r="J1119">
        <v>48000</v>
      </c>
      <c r="K1119" t="s">
        <v>24</v>
      </c>
      <c r="L1119" t="s">
        <v>158</v>
      </c>
      <c r="M1119" t="s">
        <v>147</v>
      </c>
      <c r="N1119">
        <v>9</v>
      </c>
      <c r="O1119">
        <v>2021</v>
      </c>
    </row>
    <row r="1120" spans="1:15" x14ac:dyDescent="0.3">
      <c r="A1120" t="s">
        <v>26</v>
      </c>
      <c r="B1120" s="1">
        <v>44451</v>
      </c>
      <c r="C1120" t="s">
        <v>27</v>
      </c>
      <c r="D1120" t="s">
        <v>59</v>
      </c>
      <c r="E1120" t="s">
        <v>60</v>
      </c>
      <c r="F1120" t="s">
        <v>139</v>
      </c>
      <c r="G1120" t="s">
        <v>140</v>
      </c>
      <c r="H1120">
        <v>40</v>
      </c>
      <c r="I1120">
        <v>750</v>
      </c>
      <c r="J1120">
        <v>30000</v>
      </c>
      <c r="K1120" t="s">
        <v>24</v>
      </c>
      <c r="L1120" t="s">
        <v>158</v>
      </c>
      <c r="M1120" t="s">
        <v>149</v>
      </c>
      <c r="N1120">
        <v>9</v>
      </c>
      <c r="O1120">
        <v>2021</v>
      </c>
    </row>
    <row r="1121" spans="1:15" x14ac:dyDescent="0.3">
      <c r="A1121" t="s">
        <v>26</v>
      </c>
      <c r="B1121" s="1">
        <v>44452</v>
      </c>
      <c r="C1121" t="s">
        <v>27</v>
      </c>
      <c r="D1121" t="s">
        <v>59</v>
      </c>
      <c r="E1121" t="s">
        <v>60</v>
      </c>
      <c r="F1121" t="s">
        <v>139</v>
      </c>
      <c r="G1121" t="s">
        <v>143</v>
      </c>
      <c r="H1121">
        <v>55.000000000000007</v>
      </c>
      <c r="I1121">
        <v>750</v>
      </c>
      <c r="J1121">
        <v>41250.000000000007</v>
      </c>
      <c r="K1121" t="s">
        <v>24</v>
      </c>
      <c r="L1121" t="s">
        <v>158</v>
      </c>
      <c r="M1121" t="s">
        <v>150</v>
      </c>
      <c r="N1121">
        <v>9</v>
      </c>
      <c r="O1121">
        <v>2021</v>
      </c>
    </row>
    <row r="1122" spans="1:15" x14ac:dyDescent="0.3">
      <c r="A1122" t="s">
        <v>26</v>
      </c>
      <c r="B1122" s="1">
        <v>44453</v>
      </c>
      <c r="C1122" t="s">
        <v>27</v>
      </c>
      <c r="D1122" t="s">
        <v>59</v>
      </c>
      <c r="E1122" t="s">
        <v>60</v>
      </c>
      <c r="F1122" t="s">
        <v>145</v>
      </c>
      <c r="G1122" t="s">
        <v>140</v>
      </c>
      <c r="H1122">
        <v>55.000000000000007</v>
      </c>
      <c r="I1122">
        <v>925</v>
      </c>
      <c r="J1122">
        <v>50875.000000000007</v>
      </c>
      <c r="K1122" t="s">
        <v>24</v>
      </c>
      <c r="L1122" t="s">
        <v>158</v>
      </c>
      <c r="M1122" t="s">
        <v>151</v>
      </c>
      <c r="N1122">
        <v>9</v>
      </c>
      <c r="O1122">
        <v>2021</v>
      </c>
    </row>
    <row r="1123" spans="1:15" x14ac:dyDescent="0.3">
      <c r="A1123" t="s">
        <v>26</v>
      </c>
      <c r="B1123" s="1">
        <v>44454</v>
      </c>
      <c r="C1123" t="s">
        <v>27</v>
      </c>
      <c r="D1123" t="s">
        <v>59</v>
      </c>
      <c r="E1123" t="s">
        <v>60</v>
      </c>
      <c r="F1123" t="s">
        <v>145</v>
      </c>
      <c r="G1123" t="s">
        <v>143</v>
      </c>
      <c r="H1123">
        <v>50</v>
      </c>
      <c r="I1123">
        <v>425</v>
      </c>
      <c r="J1123">
        <v>21250</v>
      </c>
      <c r="K1123" t="s">
        <v>24</v>
      </c>
      <c r="L1123" t="s">
        <v>158</v>
      </c>
      <c r="M1123" t="s">
        <v>142</v>
      </c>
      <c r="N1123">
        <v>9</v>
      </c>
      <c r="O1123">
        <v>2021</v>
      </c>
    </row>
    <row r="1124" spans="1:15" x14ac:dyDescent="0.3">
      <c r="A1124" t="s">
        <v>26</v>
      </c>
      <c r="B1124" s="1">
        <v>44455</v>
      </c>
      <c r="C1124" t="s">
        <v>27</v>
      </c>
      <c r="D1124" t="s">
        <v>59</v>
      </c>
      <c r="E1124" t="s">
        <v>60</v>
      </c>
      <c r="F1124" t="s">
        <v>139</v>
      </c>
      <c r="G1124" t="s">
        <v>148</v>
      </c>
      <c r="H1124">
        <v>55.000000000000007</v>
      </c>
      <c r="I1124">
        <v>425</v>
      </c>
      <c r="J1124">
        <v>23375.000000000004</v>
      </c>
      <c r="K1124" t="s">
        <v>24</v>
      </c>
      <c r="L1124" t="s">
        <v>158</v>
      </c>
      <c r="M1124" t="s">
        <v>144</v>
      </c>
      <c r="N1124">
        <v>9</v>
      </c>
      <c r="O1124">
        <v>2021</v>
      </c>
    </row>
    <row r="1125" spans="1:15" x14ac:dyDescent="0.3">
      <c r="A1125" t="s">
        <v>26</v>
      </c>
      <c r="B1125" s="1">
        <v>44456</v>
      </c>
      <c r="C1125" t="s">
        <v>27</v>
      </c>
      <c r="D1125" t="s">
        <v>59</v>
      </c>
      <c r="E1125" t="s">
        <v>60</v>
      </c>
      <c r="F1125" t="s">
        <v>145</v>
      </c>
      <c r="G1125" t="s">
        <v>148</v>
      </c>
      <c r="H1125">
        <v>60</v>
      </c>
      <c r="I1125">
        <v>675</v>
      </c>
      <c r="J1125">
        <v>40500</v>
      </c>
      <c r="K1125" t="s">
        <v>24</v>
      </c>
      <c r="L1125" t="s">
        <v>158</v>
      </c>
      <c r="M1125" t="s">
        <v>146</v>
      </c>
      <c r="N1125">
        <v>9</v>
      </c>
      <c r="O1125">
        <v>2021</v>
      </c>
    </row>
    <row r="1126" spans="1:15" x14ac:dyDescent="0.3">
      <c r="A1126" t="s">
        <v>26</v>
      </c>
      <c r="B1126" s="1">
        <v>44457</v>
      </c>
      <c r="C1126" t="s">
        <v>27</v>
      </c>
      <c r="D1126" t="s">
        <v>59</v>
      </c>
      <c r="E1126" t="s">
        <v>60</v>
      </c>
      <c r="F1126" t="s">
        <v>139</v>
      </c>
      <c r="G1126" t="s">
        <v>140</v>
      </c>
      <c r="H1126">
        <v>55.000000000000007</v>
      </c>
      <c r="I1126">
        <v>625</v>
      </c>
      <c r="J1126">
        <v>34375.000000000007</v>
      </c>
      <c r="K1126" t="s">
        <v>24</v>
      </c>
      <c r="L1126" t="s">
        <v>158</v>
      </c>
      <c r="M1126" t="s">
        <v>147</v>
      </c>
      <c r="N1126">
        <v>9</v>
      </c>
      <c r="O1126">
        <v>2021</v>
      </c>
    </row>
    <row r="1127" spans="1:15" x14ac:dyDescent="0.3">
      <c r="A1127" t="s">
        <v>26</v>
      </c>
      <c r="B1127" s="1">
        <v>44458</v>
      </c>
      <c r="C1127" t="s">
        <v>27</v>
      </c>
      <c r="D1127" t="s">
        <v>59</v>
      </c>
      <c r="E1127" t="s">
        <v>60</v>
      </c>
      <c r="F1127" t="s">
        <v>139</v>
      </c>
      <c r="G1127" t="s">
        <v>143</v>
      </c>
      <c r="H1127">
        <v>55.000000000000007</v>
      </c>
      <c r="I1127">
        <v>575</v>
      </c>
      <c r="J1127">
        <v>31625.000000000004</v>
      </c>
      <c r="K1127" t="s">
        <v>24</v>
      </c>
      <c r="L1127" t="s">
        <v>158</v>
      </c>
      <c r="M1127" t="s">
        <v>149</v>
      </c>
      <c r="N1127">
        <v>9</v>
      </c>
      <c r="O1127">
        <v>2021</v>
      </c>
    </row>
    <row r="1128" spans="1:15" x14ac:dyDescent="0.3">
      <c r="A1128" t="s">
        <v>26</v>
      </c>
      <c r="B1128" s="1">
        <v>44459</v>
      </c>
      <c r="C1128" t="s">
        <v>27</v>
      </c>
      <c r="D1128" t="s">
        <v>59</v>
      </c>
      <c r="E1128" t="s">
        <v>60</v>
      </c>
      <c r="F1128" t="s">
        <v>145</v>
      </c>
      <c r="G1128" t="s">
        <v>140</v>
      </c>
      <c r="H1128">
        <v>60</v>
      </c>
      <c r="I1128">
        <v>625</v>
      </c>
      <c r="J1128">
        <v>37500</v>
      </c>
      <c r="K1128" t="s">
        <v>24</v>
      </c>
      <c r="L1128" t="s">
        <v>158</v>
      </c>
      <c r="M1128" t="s">
        <v>150</v>
      </c>
      <c r="N1128">
        <v>9</v>
      </c>
      <c r="O1128">
        <v>2021</v>
      </c>
    </row>
    <row r="1129" spans="1:15" x14ac:dyDescent="0.3">
      <c r="A1129" t="s">
        <v>26</v>
      </c>
      <c r="B1129" s="1">
        <v>44460</v>
      </c>
      <c r="C1129" t="s">
        <v>27</v>
      </c>
      <c r="D1129" t="s">
        <v>59</v>
      </c>
      <c r="E1129" t="s">
        <v>60</v>
      </c>
      <c r="F1129" t="s">
        <v>145</v>
      </c>
      <c r="G1129" t="s">
        <v>143</v>
      </c>
      <c r="H1129">
        <v>60</v>
      </c>
      <c r="I1129">
        <v>350</v>
      </c>
      <c r="J1129">
        <v>21000</v>
      </c>
      <c r="K1129" t="s">
        <v>24</v>
      </c>
      <c r="L1129" t="s">
        <v>158</v>
      </c>
      <c r="M1129" t="s">
        <v>151</v>
      </c>
      <c r="N1129">
        <v>9</v>
      </c>
      <c r="O1129">
        <v>2021</v>
      </c>
    </row>
    <row r="1130" spans="1:15" x14ac:dyDescent="0.3">
      <c r="A1130" t="s">
        <v>26</v>
      </c>
      <c r="B1130" s="1">
        <v>44461</v>
      </c>
      <c r="C1130" t="s">
        <v>27</v>
      </c>
      <c r="D1130" t="s">
        <v>59</v>
      </c>
      <c r="E1130" t="s">
        <v>60</v>
      </c>
      <c r="F1130" t="s">
        <v>139</v>
      </c>
      <c r="G1130" t="s">
        <v>148</v>
      </c>
      <c r="H1130">
        <v>45</v>
      </c>
      <c r="I1130">
        <v>350</v>
      </c>
      <c r="J1130">
        <v>15750</v>
      </c>
      <c r="K1130" t="s">
        <v>24</v>
      </c>
      <c r="L1130" t="s">
        <v>158</v>
      </c>
      <c r="M1130" t="s">
        <v>142</v>
      </c>
      <c r="N1130">
        <v>9</v>
      </c>
      <c r="O1130">
        <v>2021</v>
      </c>
    </row>
    <row r="1131" spans="1:15" x14ac:dyDescent="0.3">
      <c r="A1131" t="s">
        <v>26</v>
      </c>
      <c r="B1131" s="1">
        <v>44462</v>
      </c>
      <c r="C1131" t="s">
        <v>27</v>
      </c>
      <c r="D1131" t="s">
        <v>59</v>
      </c>
      <c r="E1131" t="s">
        <v>60</v>
      </c>
      <c r="F1131" t="s">
        <v>145</v>
      </c>
      <c r="G1131" t="s">
        <v>148</v>
      </c>
      <c r="H1131">
        <v>40</v>
      </c>
      <c r="I1131">
        <v>575</v>
      </c>
      <c r="J1131">
        <v>23000</v>
      </c>
      <c r="K1131" t="s">
        <v>24</v>
      </c>
      <c r="L1131" t="s">
        <v>158</v>
      </c>
      <c r="M1131" t="s">
        <v>144</v>
      </c>
      <c r="N1131">
        <v>9</v>
      </c>
      <c r="O1131">
        <v>2021</v>
      </c>
    </row>
    <row r="1132" spans="1:15" x14ac:dyDescent="0.3">
      <c r="A1132" t="s">
        <v>26</v>
      </c>
      <c r="B1132" s="1">
        <v>44463</v>
      </c>
      <c r="C1132" t="s">
        <v>27</v>
      </c>
      <c r="D1132" t="s">
        <v>59</v>
      </c>
      <c r="E1132" t="s">
        <v>60</v>
      </c>
      <c r="F1132" t="s">
        <v>139</v>
      </c>
      <c r="G1132" t="s">
        <v>140</v>
      </c>
      <c r="H1132">
        <v>30.000000000000004</v>
      </c>
      <c r="I1132">
        <v>525</v>
      </c>
      <c r="J1132">
        <v>15750.000000000002</v>
      </c>
      <c r="K1132" t="s">
        <v>24</v>
      </c>
      <c r="L1132" t="s">
        <v>158</v>
      </c>
      <c r="M1132" t="s">
        <v>146</v>
      </c>
      <c r="N1132">
        <v>9</v>
      </c>
      <c r="O1132">
        <v>2021</v>
      </c>
    </row>
    <row r="1133" spans="1:15" x14ac:dyDescent="0.3">
      <c r="A1133" t="s">
        <v>26</v>
      </c>
      <c r="B1133" s="1">
        <v>44464</v>
      </c>
      <c r="C1133" t="s">
        <v>27</v>
      </c>
      <c r="D1133" t="s">
        <v>59</v>
      </c>
      <c r="E1133" t="s">
        <v>60</v>
      </c>
      <c r="F1133" t="s">
        <v>139</v>
      </c>
      <c r="G1133" t="s">
        <v>143</v>
      </c>
      <c r="H1133">
        <v>30.000000000000004</v>
      </c>
      <c r="I1133">
        <v>525</v>
      </c>
      <c r="J1133">
        <v>15750.000000000002</v>
      </c>
      <c r="K1133" t="s">
        <v>24</v>
      </c>
      <c r="L1133" t="s">
        <v>158</v>
      </c>
      <c r="M1133" t="s">
        <v>147</v>
      </c>
      <c r="N1133">
        <v>9</v>
      </c>
      <c r="O1133">
        <v>2021</v>
      </c>
    </row>
    <row r="1134" spans="1:15" x14ac:dyDescent="0.3">
      <c r="A1134" t="s">
        <v>26</v>
      </c>
      <c r="B1134" s="1">
        <v>44465</v>
      </c>
      <c r="C1134" t="s">
        <v>27</v>
      </c>
      <c r="D1134" t="s">
        <v>59</v>
      </c>
      <c r="E1134" t="s">
        <v>60</v>
      </c>
      <c r="F1134" t="s">
        <v>145</v>
      </c>
      <c r="G1134" t="s">
        <v>140</v>
      </c>
      <c r="H1134">
        <v>35</v>
      </c>
      <c r="I1134">
        <v>475</v>
      </c>
      <c r="J1134">
        <v>16625</v>
      </c>
      <c r="K1134" t="s">
        <v>24</v>
      </c>
      <c r="L1134" t="s">
        <v>158</v>
      </c>
      <c r="M1134" t="s">
        <v>149</v>
      </c>
      <c r="N1134">
        <v>9</v>
      </c>
      <c r="O1134">
        <v>2021</v>
      </c>
    </row>
    <row r="1135" spans="1:15" x14ac:dyDescent="0.3">
      <c r="A1135" t="s">
        <v>26</v>
      </c>
      <c r="B1135" s="1">
        <v>44466</v>
      </c>
      <c r="C1135" t="s">
        <v>27</v>
      </c>
      <c r="D1135" t="s">
        <v>59</v>
      </c>
      <c r="E1135" t="s">
        <v>60</v>
      </c>
      <c r="F1135" t="s">
        <v>145</v>
      </c>
      <c r="G1135" t="s">
        <v>143</v>
      </c>
      <c r="H1135">
        <v>35</v>
      </c>
      <c r="I1135">
        <v>325</v>
      </c>
      <c r="J1135">
        <v>11375</v>
      </c>
      <c r="K1135" t="s">
        <v>24</v>
      </c>
      <c r="L1135" t="s">
        <v>158</v>
      </c>
      <c r="M1135" t="s">
        <v>150</v>
      </c>
      <c r="N1135">
        <v>9</v>
      </c>
      <c r="O1135">
        <v>2021</v>
      </c>
    </row>
    <row r="1136" spans="1:15" x14ac:dyDescent="0.3">
      <c r="A1136" t="s">
        <v>26</v>
      </c>
      <c r="B1136" s="1">
        <v>44467</v>
      </c>
      <c r="C1136" t="s">
        <v>27</v>
      </c>
      <c r="D1136" t="s">
        <v>59</v>
      </c>
      <c r="E1136" t="s">
        <v>60</v>
      </c>
      <c r="F1136" t="s">
        <v>139</v>
      </c>
      <c r="G1136" t="s">
        <v>148</v>
      </c>
      <c r="H1136">
        <v>30.000000000000004</v>
      </c>
      <c r="I1136">
        <v>300</v>
      </c>
      <c r="J1136">
        <v>9000.0000000000018</v>
      </c>
      <c r="K1136" t="s">
        <v>24</v>
      </c>
      <c r="L1136" t="s">
        <v>158</v>
      </c>
      <c r="M1136" t="s">
        <v>151</v>
      </c>
      <c r="N1136">
        <v>9</v>
      </c>
      <c r="O1136">
        <v>2021</v>
      </c>
    </row>
    <row r="1137" spans="1:15" x14ac:dyDescent="0.3">
      <c r="A1137" t="s">
        <v>26</v>
      </c>
      <c r="B1137" s="1">
        <v>44468</v>
      </c>
      <c r="C1137" t="s">
        <v>27</v>
      </c>
      <c r="D1137" t="s">
        <v>59</v>
      </c>
      <c r="E1137" t="s">
        <v>60</v>
      </c>
      <c r="F1137" t="s">
        <v>145</v>
      </c>
      <c r="G1137" t="s">
        <v>148</v>
      </c>
      <c r="H1137">
        <v>40</v>
      </c>
      <c r="I1137">
        <v>475</v>
      </c>
      <c r="J1137">
        <v>19000</v>
      </c>
      <c r="K1137" t="s">
        <v>24</v>
      </c>
      <c r="L1137" t="s">
        <v>158</v>
      </c>
      <c r="M1137" t="s">
        <v>142</v>
      </c>
      <c r="N1137">
        <v>9</v>
      </c>
      <c r="O1137">
        <v>2021</v>
      </c>
    </row>
    <row r="1138" spans="1:15" x14ac:dyDescent="0.3">
      <c r="A1138" t="s">
        <v>26</v>
      </c>
      <c r="B1138" s="1">
        <v>44469</v>
      </c>
      <c r="C1138" t="s">
        <v>27</v>
      </c>
      <c r="D1138" t="s">
        <v>59</v>
      </c>
      <c r="E1138" t="s">
        <v>60</v>
      </c>
      <c r="F1138" t="s">
        <v>139</v>
      </c>
      <c r="G1138" t="s">
        <v>140</v>
      </c>
      <c r="H1138">
        <v>20.000000000000004</v>
      </c>
      <c r="I1138">
        <v>625</v>
      </c>
      <c r="J1138">
        <v>12500.000000000002</v>
      </c>
      <c r="K1138" t="s">
        <v>24</v>
      </c>
      <c r="L1138" t="s">
        <v>158</v>
      </c>
      <c r="M1138" t="s">
        <v>144</v>
      </c>
      <c r="N1138">
        <v>9</v>
      </c>
      <c r="O1138">
        <v>2021</v>
      </c>
    </row>
    <row r="1139" spans="1:15" x14ac:dyDescent="0.3">
      <c r="A1139" t="s">
        <v>26</v>
      </c>
      <c r="B1139" s="1">
        <v>44470</v>
      </c>
      <c r="C1139" t="s">
        <v>27</v>
      </c>
      <c r="D1139" t="s">
        <v>59</v>
      </c>
      <c r="E1139" t="s">
        <v>60</v>
      </c>
      <c r="F1139" t="s">
        <v>139</v>
      </c>
      <c r="G1139" t="s">
        <v>143</v>
      </c>
      <c r="H1139">
        <v>20.000000000000004</v>
      </c>
      <c r="I1139">
        <v>625</v>
      </c>
      <c r="J1139">
        <v>12500.000000000002</v>
      </c>
      <c r="K1139" t="s">
        <v>24</v>
      </c>
      <c r="L1139" t="s">
        <v>159</v>
      </c>
      <c r="M1139" t="s">
        <v>146</v>
      </c>
      <c r="N1139">
        <v>10</v>
      </c>
      <c r="O1139">
        <v>2021</v>
      </c>
    </row>
    <row r="1140" spans="1:15" x14ac:dyDescent="0.3">
      <c r="A1140" t="s">
        <v>26</v>
      </c>
      <c r="B1140" s="1">
        <v>44471</v>
      </c>
      <c r="C1140" t="s">
        <v>27</v>
      </c>
      <c r="D1140" t="s">
        <v>59</v>
      </c>
      <c r="E1140" t="s">
        <v>60</v>
      </c>
      <c r="F1140" t="s">
        <v>145</v>
      </c>
      <c r="G1140" t="s">
        <v>140</v>
      </c>
      <c r="H1140">
        <v>45.000000000000007</v>
      </c>
      <c r="I1140">
        <v>575</v>
      </c>
      <c r="J1140">
        <v>25875.000000000004</v>
      </c>
      <c r="K1140" t="s">
        <v>24</v>
      </c>
      <c r="L1140" t="s">
        <v>159</v>
      </c>
      <c r="M1140" t="s">
        <v>147</v>
      </c>
      <c r="N1140">
        <v>10</v>
      </c>
      <c r="O1140">
        <v>2021</v>
      </c>
    </row>
    <row r="1141" spans="1:15" x14ac:dyDescent="0.3">
      <c r="A1141" t="s">
        <v>26</v>
      </c>
      <c r="B1141" s="1">
        <v>44472</v>
      </c>
      <c r="C1141" t="s">
        <v>27</v>
      </c>
      <c r="D1141" t="s">
        <v>59</v>
      </c>
      <c r="E1141" t="s">
        <v>60</v>
      </c>
      <c r="F1141" t="s">
        <v>145</v>
      </c>
      <c r="G1141" t="s">
        <v>143</v>
      </c>
      <c r="H1141">
        <v>45.000000000000007</v>
      </c>
      <c r="I1141">
        <v>450</v>
      </c>
      <c r="J1141">
        <v>20250.000000000004</v>
      </c>
      <c r="K1141" t="s">
        <v>24</v>
      </c>
      <c r="L1141" t="s">
        <v>159</v>
      </c>
      <c r="M1141" t="s">
        <v>149</v>
      </c>
      <c r="N1141">
        <v>10</v>
      </c>
      <c r="O1141">
        <v>2021</v>
      </c>
    </row>
    <row r="1142" spans="1:15" x14ac:dyDescent="0.3">
      <c r="A1142" t="s">
        <v>26</v>
      </c>
      <c r="B1142" s="1">
        <v>44473</v>
      </c>
      <c r="C1142" t="s">
        <v>27</v>
      </c>
      <c r="D1142" t="s">
        <v>59</v>
      </c>
      <c r="E1142" t="s">
        <v>60</v>
      </c>
      <c r="F1142" t="s">
        <v>139</v>
      </c>
      <c r="G1142" t="s">
        <v>148</v>
      </c>
      <c r="H1142">
        <v>49.999999999999993</v>
      </c>
      <c r="I1142">
        <v>425</v>
      </c>
      <c r="J1142">
        <v>21249.999999999996</v>
      </c>
      <c r="K1142" t="s">
        <v>24</v>
      </c>
      <c r="L1142" t="s">
        <v>159</v>
      </c>
      <c r="M1142" t="s">
        <v>150</v>
      </c>
      <c r="N1142">
        <v>10</v>
      </c>
      <c r="O1142">
        <v>2021</v>
      </c>
    </row>
    <row r="1143" spans="1:15" x14ac:dyDescent="0.3">
      <c r="A1143" t="s">
        <v>26</v>
      </c>
      <c r="B1143" s="1">
        <v>44474</v>
      </c>
      <c r="C1143" t="s">
        <v>27</v>
      </c>
      <c r="D1143" t="s">
        <v>59</v>
      </c>
      <c r="E1143" t="s">
        <v>60</v>
      </c>
      <c r="F1143" t="s">
        <v>145</v>
      </c>
      <c r="G1143" t="s">
        <v>148</v>
      </c>
      <c r="H1143">
        <v>60</v>
      </c>
      <c r="I1143">
        <v>625</v>
      </c>
      <c r="J1143">
        <v>37500</v>
      </c>
      <c r="K1143" t="s">
        <v>24</v>
      </c>
      <c r="L1143" t="s">
        <v>159</v>
      </c>
      <c r="M1143" t="s">
        <v>151</v>
      </c>
      <c r="N1143">
        <v>10</v>
      </c>
      <c r="O1143">
        <v>2021</v>
      </c>
    </row>
    <row r="1144" spans="1:15" x14ac:dyDescent="0.3">
      <c r="A1144" t="s">
        <v>26</v>
      </c>
      <c r="B1144" s="1">
        <v>44475</v>
      </c>
      <c r="C1144" t="s">
        <v>27</v>
      </c>
      <c r="D1144" t="s">
        <v>59</v>
      </c>
      <c r="E1144" t="s">
        <v>60</v>
      </c>
      <c r="F1144" t="s">
        <v>139</v>
      </c>
      <c r="G1144" t="s">
        <v>140</v>
      </c>
      <c r="H1144">
        <v>60</v>
      </c>
      <c r="I1144">
        <v>775</v>
      </c>
      <c r="J1144">
        <v>46500</v>
      </c>
      <c r="K1144" t="s">
        <v>24</v>
      </c>
      <c r="L1144" t="s">
        <v>159</v>
      </c>
      <c r="M1144" t="s">
        <v>142</v>
      </c>
      <c r="N1144">
        <v>10</v>
      </c>
      <c r="O1144">
        <v>2021</v>
      </c>
    </row>
    <row r="1145" spans="1:15" x14ac:dyDescent="0.3">
      <c r="A1145" t="s">
        <v>26</v>
      </c>
      <c r="B1145" s="1">
        <v>44476</v>
      </c>
      <c r="C1145" t="s">
        <v>27</v>
      </c>
      <c r="D1145" t="s">
        <v>59</v>
      </c>
      <c r="E1145" t="s">
        <v>60</v>
      </c>
      <c r="F1145" t="s">
        <v>139</v>
      </c>
      <c r="G1145" t="s">
        <v>143</v>
      </c>
      <c r="H1145">
        <v>60</v>
      </c>
      <c r="I1145">
        <v>775</v>
      </c>
      <c r="J1145">
        <v>46500</v>
      </c>
      <c r="K1145" t="s">
        <v>24</v>
      </c>
      <c r="L1145" t="s">
        <v>159</v>
      </c>
      <c r="M1145" t="s">
        <v>144</v>
      </c>
      <c r="N1145">
        <v>10</v>
      </c>
      <c r="O1145">
        <v>2021</v>
      </c>
    </row>
    <row r="1146" spans="1:15" x14ac:dyDescent="0.3">
      <c r="A1146" t="s">
        <v>26</v>
      </c>
      <c r="B1146" s="1">
        <v>44477</v>
      </c>
      <c r="C1146" t="s">
        <v>27</v>
      </c>
      <c r="D1146" t="s">
        <v>59</v>
      </c>
      <c r="E1146" t="s">
        <v>60</v>
      </c>
      <c r="F1146" t="s">
        <v>145</v>
      </c>
      <c r="G1146" t="s">
        <v>140</v>
      </c>
      <c r="H1146">
        <v>65</v>
      </c>
      <c r="I1146">
        <v>700</v>
      </c>
      <c r="J1146">
        <v>45500</v>
      </c>
      <c r="K1146" t="s">
        <v>24</v>
      </c>
      <c r="L1146" t="s">
        <v>159</v>
      </c>
      <c r="M1146" t="s">
        <v>146</v>
      </c>
      <c r="N1146">
        <v>10</v>
      </c>
      <c r="O1146">
        <v>2021</v>
      </c>
    </row>
    <row r="1147" spans="1:15" x14ac:dyDescent="0.3">
      <c r="A1147" t="s">
        <v>26</v>
      </c>
      <c r="B1147" s="1">
        <v>44478</v>
      </c>
      <c r="C1147" t="s">
        <v>27</v>
      </c>
      <c r="D1147" t="s">
        <v>59</v>
      </c>
      <c r="E1147" t="s">
        <v>60</v>
      </c>
      <c r="F1147" t="s">
        <v>145</v>
      </c>
      <c r="G1147" t="s">
        <v>143</v>
      </c>
      <c r="H1147">
        <v>65</v>
      </c>
      <c r="I1147">
        <v>550</v>
      </c>
      <c r="J1147">
        <v>35750</v>
      </c>
      <c r="K1147" t="s">
        <v>24</v>
      </c>
      <c r="L1147" t="s">
        <v>159</v>
      </c>
      <c r="M1147" t="s">
        <v>147</v>
      </c>
      <c r="N1147">
        <v>10</v>
      </c>
      <c r="O1147">
        <v>2021</v>
      </c>
    </row>
    <row r="1148" spans="1:15" x14ac:dyDescent="0.3">
      <c r="A1148" t="s">
        <v>26</v>
      </c>
      <c r="B1148" s="1">
        <v>44479</v>
      </c>
      <c r="C1148" t="s">
        <v>27</v>
      </c>
      <c r="D1148" t="s">
        <v>59</v>
      </c>
      <c r="E1148" t="s">
        <v>60</v>
      </c>
      <c r="F1148" t="s">
        <v>139</v>
      </c>
      <c r="G1148" t="s">
        <v>148</v>
      </c>
      <c r="H1148">
        <v>60</v>
      </c>
      <c r="I1148">
        <v>500</v>
      </c>
      <c r="J1148">
        <v>30000</v>
      </c>
      <c r="K1148" t="s">
        <v>24</v>
      </c>
      <c r="L1148" t="s">
        <v>159</v>
      </c>
      <c r="M1148" t="s">
        <v>149</v>
      </c>
      <c r="N1148">
        <v>10</v>
      </c>
      <c r="O1148">
        <v>2021</v>
      </c>
    </row>
    <row r="1149" spans="1:15" x14ac:dyDescent="0.3">
      <c r="A1149" t="s">
        <v>26</v>
      </c>
      <c r="B1149" s="1">
        <v>44480</v>
      </c>
      <c r="C1149" t="s">
        <v>27</v>
      </c>
      <c r="D1149" t="s">
        <v>59</v>
      </c>
      <c r="E1149" t="s">
        <v>60</v>
      </c>
      <c r="F1149" t="s">
        <v>145</v>
      </c>
      <c r="G1149" t="s">
        <v>148</v>
      </c>
      <c r="H1149">
        <v>70</v>
      </c>
      <c r="I1149">
        <v>750</v>
      </c>
      <c r="J1149">
        <v>52500</v>
      </c>
      <c r="K1149" t="s">
        <v>24</v>
      </c>
      <c r="L1149" t="s">
        <v>159</v>
      </c>
      <c r="M1149" t="s">
        <v>150</v>
      </c>
      <c r="N1149">
        <v>10</v>
      </c>
      <c r="O1149">
        <v>2021</v>
      </c>
    </row>
    <row r="1150" spans="1:15" x14ac:dyDescent="0.3">
      <c r="A1150" t="s">
        <v>61</v>
      </c>
      <c r="B1150" s="1">
        <v>44481</v>
      </c>
      <c r="C1150" t="s">
        <v>27</v>
      </c>
      <c r="D1150" t="s">
        <v>59</v>
      </c>
      <c r="E1150" t="s">
        <v>60</v>
      </c>
      <c r="F1150" t="s">
        <v>139</v>
      </c>
      <c r="G1150" t="s">
        <v>140</v>
      </c>
      <c r="H1150">
        <v>40</v>
      </c>
      <c r="I1150">
        <v>450</v>
      </c>
      <c r="J1150">
        <v>18000</v>
      </c>
      <c r="K1150" t="s">
        <v>24</v>
      </c>
      <c r="L1150" t="s">
        <v>159</v>
      </c>
      <c r="M1150" t="s">
        <v>151</v>
      </c>
      <c r="N1150">
        <v>10</v>
      </c>
      <c r="O1150">
        <v>2021</v>
      </c>
    </row>
    <row r="1151" spans="1:15" x14ac:dyDescent="0.3">
      <c r="A1151" t="s">
        <v>61</v>
      </c>
      <c r="B1151" s="1">
        <v>44482</v>
      </c>
      <c r="C1151" t="s">
        <v>27</v>
      </c>
      <c r="D1151" t="s">
        <v>59</v>
      </c>
      <c r="E1151" t="s">
        <v>60</v>
      </c>
      <c r="F1151" t="s">
        <v>139</v>
      </c>
      <c r="G1151" t="s">
        <v>143</v>
      </c>
      <c r="H1151">
        <v>40</v>
      </c>
      <c r="I1151">
        <v>250</v>
      </c>
      <c r="J1151">
        <v>10000</v>
      </c>
      <c r="K1151" t="s">
        <v>24</v>
      </c>
      <c r="L1151" t="s">
        <v>159</v>
      </c>
      <c r="M1151" t="s">
        <v>142</v>
      </c>
      <c r="N1151">
        <v>10</v>
      </c>
      <c r="O1151">
        <v>2021</v>
      </c>
    </row>
    <row r="1152" spans="1:15" x14ac:dyDescent="0.3">
      <c r="A1152" t="s">
        <v>61</v>
      </c>
      <c r="B1152" s="1">
        <v>44483</v>
      </c>
      <c r="C1152" t="s">
        <v>27</v>
      </c>
      <c r="D1152" t="s">
        <v>59</v>
      </c>
      <c r="E1152" t="s">
        <v>60</v>
      </c>
      <c r="F1152" t="s">
        <v>145</v>
      </c>
      <c r="G1152" t="s">
        <v>140</v>
      </c>
      <c r="H1152">
        <v>30.000000000000004</v>
      </c>
      <c r="I1152">
        <v>250</v>
      </c>
      <c r="J1152">
        <v>7500.0000000000009</v>
      </c>
      <c r="K1152" t="s">
        <v>24</v>
      </c>
      <c r="L1152" t="s">
        <v>159</v>
      </c>
      <c r="M1152" t="s">
        <v>144</v>
      </c>
      <c r="N1152">
        <v>10</v>
      </c>
      <c r="O1152">
        <v>2021</v>
      </c>
    </row>
    <row r="1153" spans="1:15" x14ac:dyDescent="0.3">
      <c r="A1153" t="s">
        <v>61</v>
      </c>
      <c r="B1153" s="1">
        <v>44484</v>
      </c>
      <c r="C1153" t="s">
        <v>27</v>
      </c>
      <c r="D1153" t="s">
        <v>59</v>
      </c>
      <c r="E1153" t="s">
        <v>60</v>
      </c>
      <c r="F1153" t="s">
        <v>145</v>
      </c>
      <c r="G1153" t="s">
        <v>143</v>
      </c>
      <c r="H1153">
        <v>35</v>
      </c>
      <c r="I1153">
        <v>100</v>
      </c>
      <c r="J1153">
        <v>3500</v>
      </c>
      <c r="K1153" t="s">
        <v>24</v>
      </c>
      <c r="L1153" t="s">
        <v>159</v>
      </c>
      <c r="M1153" t="s">
        <v>146</v>
      </c>
      <c r="N1153">
        <v>10</v>
      </c>
      <c r="O1153">
        <v>2021</v>
      </c>
    </row>
    <row r="1154" spans="1:15" x14ac:dyDescent="0.3">
      <c r="A1154" t="s">
        <v>61</v>
      </c>
      <c r="B1154" s="1">
        <v>44485</v>
      </c>
      <c r="C1154" t="s">
        <v>13</v>
      </c>
      <c r="D1154" t="s">
        <v>62</v>
      </c>
      <c r="E1154" t="s">
        <v>63</v>
      </c>
      <c r="F1154" t="s">
        <v>139</v>
      </c>
      <c r="G1154" t="s">
        <v>148</v>
      </c>
      <c r="H1154">
        <v>50</v>
      </c>
      <c r="I1154">
        <v>150</v>
      </c>
      <c r="J1154">
        <v>7500</v>
      </c>
      <c r="K1154" t="s">
        <v>24</v>
      </c>
      <c r="L1154" t="s">
        <v>159</v>
      </c>
      <c r="M1154" t="s">
        <v>147</v>
      </c>
      <c r="N1154">
        <v>10</v>
      </c>
      <c r="O1154">
        <v>2021</v>
      </c>
    </row>
    <row r="1155" spans="1:15" x14ac:dyDescent="0.3">
      <c r="A1155" t="s">
        <v>61</v>
      </c>
      <c r="B1155" s="1">
        <v>44486</v>
      </c>
      <c r="C1155" t="s">
        <v>13</v>
      </c>
      <c r="D1155" t="s">
        <v>62</v>
      </c>
      <c r="E1155" t="s">
        <v>63</v>
      </c>
      <c r="F1155" t="s">
        <v>145</v>
      </c>
      <c r="G1155" t="s">
        <v>148</v>
      </c>
      <c r="H1155">
        <v>40</v>
      </c>
      <c r="I1155">
        <v>250</v>
      </c>
      <c r="J1155">
        <v>10000</v>
      </c>
      <c r="K1155" t="s">
        <v>24</v>
      </c>
      <c r="L1155" t="s">
        <v>159</v>
      </c>
      <c r="M1155" t="s">
        <v>149</v>
      </c>
      <c r="N1155">
        <v>10</v>
      </c>
      <c r="O1155">
        <v>2021</v>
      </c>
    </row>
    <row r="1156" spans="1:15" x14ac:dyDescent="0.3">
      <c r="A1156" t="s">
        <v>61</v>
      </c>
      <c r="B1156" s="1">
        <v>44487</v>
      </c>
      <c r="C1156" t="s">
        <v>13</v>
      </c>
      <c r="D1156" t="s">
        <v>62</v>
      </c>
      <c r="E1156" t="s">
        <v>63</v>
      </c>
      <c r="F1156" t="s">
        <v>139</v>
      </c>
      <c r="G1156" t="s">
        <v>140</v>
      </c>
      <c r="H1156">
        <v>40</v>
      </c>
      <c r="I1156">
        <v>500</v>
      </c>
      <c r="J1156">
        <v>20000</v>
      </c>
      <c r="K1156" t="s">
        <v>24</v>
      </c>
      <c r="L1156" t="s">
        <v>159</v>
      </c>
      <c r="M1156" t="s">
        <v>150</v>
      </c>
      <c r="N1156">
        <v>10</v>
      </c>
      <c r="O1156">
        <v>2021</v>
      </c>
    </row>
    <row r="1157" spans="1:15" x14ac:dyDescent="0.3">
      <c r="A1157" t="s">
        <v>61</v>
      </c>
      <c r="B1157" s="1">
        <v>44488</v>
      </c>
      <c r="C1157" t="s">
        <v>13</v>
      </c>
      <c r="D1157" t="s">
        <v>62</v>
      </c>
      <c r="E1157" t="s">
        <v>63</v>
      </c>
      <c r="F1157" t="s">
        <v>139</v>
      </c>
      <c r="G1157" t="s">
        <v>143</v>
      </c>
      <c r="H1157">
        <v>40</v>
      </c>
      <c r="I1157">
        <v>150</v>
      </c>
      <c r="J1157">
        <v>6000</v>
      </c>
      <c r="K1157" t="s">
        <v>24</v>
      </c>
      <c r="L1157" t="s">
        <v>159</v>
      </c>
      <c r="M1157" t="s">
        <v>151</v>
      </c>
      <c r="N1157">
        <v>10</v>
      </c>
      <c r="O1157">
        <v>2021</v>
      </c>
    </row>
    <row r="1158" spans="1:15" x14ac:dyDescent="0.3">
      <c r="A1158" t="s">
        <v>61</v>
      </c>
      <c r="B1158" s="1">
        <v>44489</v>
      </c>
      <c r="C1158" t="s">
        <v>13</v>
      </c>
      <c r="D1158" t="s">
        <v>62</v>
      </c>
      <c r="E1158" t="s">
        <v>63</v>
      </c>
      <c r="F1158" t="s">
        <v>145</v>
      </c>
      <c r="G1158" t="s">
        <v>140</v>
      </c>
      <c r="H1158">
        <v>30.000000000000004</v>
      </c>
      <c r="I1158">
        <v>200</v>
      </c>
      <c r="J1158">
        <v>6000.0000000000009</v>
      </c>
      <c r="K1158" t="s">
        <v>24</v>
      </c>
      <c r="L1158" t="s">
        <v>159</v>
      </c>
      <c r="M1158" t="s">
        <v>142</v>
      </c>
      <c r="N1158">
        <v>10</v>
      </c>
      <c r="O1158">
        <v>2021</v>
      </c>
    </row>
    <row r="1159" spans="1:15" x14ac:dyDescent="0.3">
      <c r="A1159" t="s">
        <v>61</v>
      </c>
      <c r="B1159" s="1">
        <v>44490</v>
      </c>
      <c r="C1159" t="s">
        <v>13</v>
      </c>
      <c r="D1159" t="s">
        <v>62</v>
      </c>
      <c r="E1159" t="s">
        <v>63</v>
      </c>
      <c r="F1159" t="s">
        <v>145</v>
      </c>
      <c r="G1159" t="s">
        <v>143</v>
      </c>
      <c r="H1159">
        <v>35</v>
      </c>
      <c r="I1159">
        <v>75</v>
      </c>
      <c r="J1159">
        <v>2625</v>
      </c>
      <c r="K1159" t="s">
        <v>24</v>
      </c>
      <c r="L1159" t="s">
        <v>159</v>
      </c>
      <c r="M1159" t="s">
        <v>144</v>
      </c>
      <c r="N1159">
        <v>10</v>
      </c>
      <c r="O1159">
        <v>2021</v>
      </c>
    </row>
    <row r="1160" spans="1:15" x14ac:dyDescent="0.3">
      <c r="A1160" t="s">
        <v>61</v>
      </c>
      <c r="B1160" s="1">
        <v>44491</v>
      </c>
      <c r="C1160" t="s">
        <v>13</v>
      </c>
      <c r="D1160" t="s">
        <v>62</v>
      </c>
      <c r="E1160" t="s">
        <v>63</v>
      </c>
      <c r="F1160" t="s">
        <v>139</v>
      </c>
      <c r="G1160" t="s">
        <v>148</v>
      </c>
      <c r="H1160">
        <v>50</v>
      </c>
      <c r="I1160">
        <v>150</v>
      </c>
      <c r="J1160">
        <v>7500</v>
      </c>
      <c r="K1160" t="s">
        <v>24</v>
      </c>
      <c r="L1160" t="s">
        <v>159</v>
      </c>
      <c r="M1160" t="s">
        <v>146</v>
      </c>
      <c r="N1160">
        <v>10</v>
      </c>
      <c r="O1160">
        <v>2021</v>
      </c>
    </row>
    <row r="1161" spans="1:15" x14ac:dyDescent="0.3">
      <c r="A1161" t="s">
        <v>61</v>
      </c>
      <c r="B1161" s="1">
        <v>44492</v>
      </c>
      <c r="C1161" t="s">
        <v>13</v>
      </c>
      <c r="D1161" t="s">
        <v>62</v>
      </c>
      <c r="E1161" t="s">
        <v>63</v>
      </c>
      <c r="F1161" t="s">
        <v>145</v>
      </c>
      <c r="G1161" t="s">
        <v>148</v>
      </c>
      <c r="H1161">
        <v>40</v>
      </c>
      <c r="I1161">
        <v>250</v>
      </c>
      <c r="J1161">
        <v>10000</v>
      </c>
      <c r="K1161" t="s">
        <v>24</v>
      </c>
      <c r="L1161" t="s">
        <v>159</v>
      </c>
      <c r="M1161" t="s">
        <v>147</v>
      </c>
      <c r="N1161">
        <v>10</v>
      </c>
      <c r="O1161">
        <v>2021</v>
      </c>
    </row>
    <row r="1162" spans="1:15" x14ac:dyDescent="0.3">
      <c r="A1162" t="s">
        <v>61</v>
      </c>
      <c r="B1162" s="1">
        <v>44493</v>
      </c>
      <c r="C1162" t="s">
        <v>13</v>
      </c>
      <c r="D1162" t="s">
        <v>62</v>
      </c>
      <c r="E1162" t="s">
        <v>63</v>
      </c>
      <c r="F1162" t="s">
        <v>139</v>
      </c>
      <c r="G1162" t="s">
        <v>140</v>
      </c>
      <c r="H1162">
        <v>40</v>
      </c>
      <c r="I1162">
        <v>470</v>
      </c>
      <c r="J1162">
        <v>18800</v>
      </c>
      <c r="K1162" t="s">
        <v>24</v>
      </c>
      <c r="L1162" t="s">
        <v>159</v>
      </c>
      <c r="M1162" t="s">
        <v>149</v>
      </c>
      <c r="N1162">
        <v>10</v>
      </c>
      <c r="O1162">
        <v>2021</v>
      </c>
    </row>
    <row r="1163" spans="1:15" x14ac:dyDescent="0.3">
      <c r="A1163" t="s">
        <v>61</v>
      </c>
      <c r="B1163" s="1">
        <v>44494</v>
      </c>
      <c r="C1163" t="s">
        <v>13</v>
      </c>
      <c r="D1163" t="s">
        <v>62</v>
      </c>
      <c r="E1163" t="s">
        <v>63</v>
      </c>
      <c r="F1163" t="s">
        <v>139</v>
      </c>
      <c r="G1163" t="s">
        <v>143</v>
      </c>
      <c r="H1163">
        <v>40</v>
      </c>
      <c r="I1163">
        <v>175</v>
      </c>
      <c r="J1163">
        <v>7000</v>
      </c>
      <c r="K1163" t="s">
        <v>24</v>
      </c>
      <c r="L1163" t="s">
        <v>159</v>
      </c>
      <c r="M1163" t="s">
        <v>150</v>
      </c>
      <c r="N1163">
        <v>10</v>
      </c>
      <c r="O1163">
        <v>2021</v>
      </c>
    </row>
    <row r="1164" spans="1:15" x14ac:dyDescent="0.3">
      <c r="A1164" t="s">
        <v>61</v>
      </c>
      <c r="B1164" s="1">
        <v>44495</v>
      </c>
      <c r="C1164" t="s">
        <v>13</v>
      </c>
      <c r="D1164" t="s">
        <v>62</v>
      </c>
      <c r="E1164" t="s">
        <v>63</v>
      </c>
      <c r="F1164" t="s">
        <v>145</v>
      </c>
      <c r="G1164" t="s">
        <v>140</v>
      </c>
      <c r="H1164">
        <v>30.000000000000004</v>
      </c>
      <c r="I1164">
        <v>200</v>
      </c>
      <c r="J1164">
        <v>6000.0000000000009</v>
      </c>
      <c r="K1164" t="s">
        <v>24</v>
      </c>
      <c r="L1164" t="s">
        <v>159</v>
      </c>
      <c r="M1164" t="s">
        <v>151</v>
      </c>
      <c r="N1164">
        <v>10</v>
      </c>
      <c r="O1164">
        <v>2021</v>
      </c>
    </row>
    <row r="1165" spans="1:15" x14ac:dyDescent="0.3">
      <c r="A1165" t="s">
        <v>61</v>
      </c>
      <c r="B1165" s="1">
        <v>44496</v>
      </c>
      <c r="C1165" t="s">
        <v>13</v>
      </c>
      <c r="D1165" t="s">
        <v>62</v>
      </c>
      <c r="E1165" t="s">
        <v>63</v>
      </c>
      <c r="F1165" t="s">
        <v>145</v>
      </c>
      <c r="G1165" t="s">
        <v>143</v>
      </c>
      <c r="H1165">
        <v>35</v>
      </c>
      <c r="I1165">
        <v>50</v>
      </c>
      <c r="J1165">
        <v>1750</v>
      </c>
      <c r="K1165" t="s">
        <v>24</v>
      </c>
      <c r="L1165" t="s">
        <v>159</v>
      </c>
      <c r="M1165" t="s">
        <v>142</v>
      </c>
      <c r="N1165">
        <v>10</v>
      </c>
      <c r="O1165">
        <v>2021</v>
      </c>
    </row>
    <row r="1166" spans="1:15" x14ac:dyDescent="0.3">
      <c r="A1166" t="s">
        <v>61</v>
      </c>
      <c r="B1166" s="1">
        <v>44497</v>
      </c>
      <c r="C1166" t="s">
        <v>13</v>
      </c>
      <c r="D1166" t="s">
        <v>62</v>
      </c>
      <c r="E1166" t="s">
        <v>63</v>
      </c>
      <c r="F1166" t="s">
        <v>139</v>
      </c>
      <c r="G1166" t="s">
        <v>148</v>
      </c>
      <c r="H1166">
        <v>50</v>
      </c>
      <c r="I1166">
        <v>100</v>
      </c>
      <c r="J1166">
        <v>5000</v>
      </c>
      <c r="K1166" t="s">
        <v>24</v>
      </c>
      <c r="L1166" t="s">
        <v>159</v>
      </c>
      <c r="M1166" t="s">
        <v>144</v>
      </c>
      <c r="N1166">
        <v>10</v>
      </c>
      <c r="O1166">
        <v>2021</v>
      </c>
    </row>
    <row r="1167" spans="1:15" x14ac:dyDescent="0.3">
      <c r="A1167" t="s">
        <v>61</v>
      </c>
      <c r="B1167" s="1">
        <v>44498</v>
      </c>
      <c r="C1167" t="s">
        <v>13</v>
      </c>
      <c r="D1167" t="s">
        <v>62</v>
      </c>
      <c r="E1167" t="s">
        <v>63</v>
      </c>
      <c r="F1167" t="s">
        <v>145</v>
      </c>
      <c r="G1167" t="s">
        <v>148</v>
      </c>
      <c r="H1167">
        <v>40</v>
      </c>
      <c r="I1167">
        <v>200</v>
      </c>
      <c r="J1167">
        <v>8000</v>
      </c>
      <c r="K1167" t="s">
        <v>24</v>
      </c>
      <c r="L1167" t="s">
        <v>159</v>
      </c>
      <c r="M1167" t="s">
        <v>146</v>
      </c>
      <c r="N1167">
        <v>10</v>
      </c>
      <c r="O1167">
        <v>2021</v>
      </c>
    </row>
    <row r="1168" spans="1:15" x14ac:dyDescent="0.3">
      <c r="A1168" t="s">
        <v>61</v>
      </c>
      <c r="B1168" s="1">
        <v>44499</v>
      </c>
      <c r="C1168" t="s">
        <v>13</v>
      </c>
      <c r="D1168" t="s">
        <v>62</v>
      </c>
      <c r="E1168" t="s">
        <v>63</v>
      </c>
      <c r="F1168" t="s">
        <v>139</v>
      </c>
      <c r="G1168" t="s">
        <v>140</v>
      </c>
      <c r="H1168">
        <v>40</v>
      </c>
      <c r="I1168">
        <v>450</v>
      </c>
      <c r="J1168">
        <v>18000</v>
      </c>
      <c r="K1168" t="s">
        <v>24</v>
      </c>
      <c r="L1168" t="s">
        <v>159</v>
      </c>
      <c r="M1168" t="s">
        <v>147</v>
      </c>
      <c r="N1168">
        <v>10</v>
      </c>
      <c r="O1168">
        <v>2021</v>
      </c>
    </row>
    <row r="1169" spans="1:15" x14ac:dyDescent="0.3">
      <c r="A1169" t="s">
        <v>61</v>
      </c>
      <c r="B1169" s="1">
        <v>44500</v>
      </c>
      <c r="C1169" t="s">
        <v>13</v>
      </c>
      <c r="D1169" t="s">
        <v>62</v>
      </c>
      <c r="E1169" t="s">
        <v>63</v>
      </c>
      <c r="F1169" t="s">
        <v>139</v>
      </c>
      <c r="G1169" t="s">
        <v>143</v>
      </c>
      <c r="H1169">
        <v>40</v>
      </c>
      <c r="I1169">
        <v>150</v>
      </c>
      <c r="J1169">
        <v>6000</v>
      </c>
      <c r="K1169" t="s">
        <v>24</v>
      </c>
      <c r="L1169" t="s">
        <v>159</v>
      </c>
      <c r="M1169" t="s">
        <v>149</v>
      </c>
      <c r="N1169">
        <v>10</v>
      </c>
      <c r="O1169">
        <v>2021</v>
      </c>
    </row>
    <row r="1170" spans="1:15" x14ac:dyDescent="0.3">
      <c r="A1170" t="s">
        <v>61</v>
      </c>
      <c r="B1170" s="1">
        <v>44501</v>
      </c>
      <c r="C1170" t="s">
        <v>13</v>
      </c>
      <c r="D1170" t="s">
        <v>62</v>
      </c>
      <c r="E1170" t="s">
        <v>63</v>
      </c>
      <c r="F1170" t="s">
        <v>145</v>
      </c>
      <c r="G1170" t="s">
        <v>140</v>
      </c>
      <c r="H1170">
        <v>30.000000000000004</v>
      </c>
      <c r="I1170">
        <v>150</v>
      </c>
      <c r="J1170">
        <v>4500.0000000000009</v>
      </c>
      <c r="K1170" t="s">
        <v>24</v>
      </c>
      <c r="L1170" t="s">
        <v>160</v>
      </c>
      <c r="M1170" t="s">
        <v>150</v>
      </c>
      <c r="N1170">
        <v>11</v>
      </c>
      <c r="O1170">
        <v>2021</v>
      </c>
    </row>
    <row r="1171" spans="1:15" x14ac:dyDescent="0.3">
      <c r="A1171" t="s">
        <v>61</v>
      </c>
      <c r="B1171" s="1">
        <v>44502</v>
      </c>
      <c r="C1171" t="s">
        <v>13</v>
      </c>
      <c r="D1171" t="s">
        <v>62</v>
      </c>
      <c r="E1171" t="s">
        <v>63</v>
      </c>
      <c r="F1171" t="s">
        <v>145</v>
      </c>
      <c r="G1171" t="s">
        <v>143</v>
      </c>
      <c r="H1171">
        <v>35</v>
      </c>
      <c r="I1171">
        <v>75</v>
      </c>
      <c r="J1171">
        <v>2625</v>
      </c>
      <c r="K1171" t="s">
        <v>24</v>
      </c>
      <c r="L1171" t="s">
        <v>160</v>
      </c>
      <c r="M1171" t="s">
        <v>151</v>
      </c>
      <c r="N1171">
        <v>11</v>
      </c>
      <c r="O1171">
        <v>2021</v>
      </c>
    </row>
    <row r="1172" spans="1:15" x14ac:dyDescent="0.3">
      <c r="A1172" t="s">
        <v>61</v>
      </c>
      <c r="B1172" s="1">
        <v>44503</v>
      </c>
      <c r="C1172" t="s">
        <v>13</v>
      </c>
      <c r="D1172" t="s">
        <v>62</v>
      </c>
      <c r="E1172" t="s">
        <v>63</v>
      </c>
      <c r="F1172" t="s">
        <v>139</v>
      </c>
      <c r="G1172" t="s">
        <v>148</v>
      </c>
      <c r="H1172">
        <v>50</v>
      </c>
      <c r="I1172">
        <v>75</v>
      </c>
      <c r="J1172">
        <v>3750</v>
      </c>
      <c r="K1172" t="s">
        <v>24</v>
      </c>
      <c r="L1172" t="s">
        <v>160</v>
      </c>
      <c r="M1172" t="s">
        <v>142</v>
      </c>
      <c r="N1172">
        <v>11</v>
      </c>
      <c r="O1172">
        <v>2021</v>
      </c>
    </row>
    <row r="1173" spans="1:15" x14ac:dyDescent="0.3">
      <c r="A1173" t="s">
        <v>61</v>
      </c>
      <c r="B1173" s="1">
        <v>44504</v>
      </c>
      <c r="C1173" t="s">
        <v>13</v>
      </c>
      <c r="D1173" t="s">
        <v>62</v>
      </c>
      <c r="E1173" t="s">
        <v>63</v>
      </c>
      <c r="F1173" t="s">
        <v>145</v>
      </c>
      <c r="G1173" t="s">
        <v>148</v>
      </c>
      <c r="H1173">
        <v>40</v>
      </c>
      <c r="I1173">
        <v>225</v>
      </c>
      <c r="J1173">
        <v>9000</v>
      </c>
      <c r="K1173" t="s">
        <v>24</v>
      </c>
      <c r="L1173" t="s">
        <v>160</v>
      </c>
      <c r="M1173" t="s">
        <v>144</v>
      </c>
      <c r="N1173">
        <v>11</v>
      </c>
      <c r="O1173">
        <v>2021</v>
      </c>
    </row>
    <row r="1174" spans="1:15" x14ac:dyDescent="0.3">
      <c r="A1174" t="s">
        <v>61</v>
      </c>
      <c r="B1174" s="1">
        <v>44505</v>
      </c>
      <c r="C1174" t="s">
        <v>13</v>
      </c>
      <c r="D1174" t="s">
        <v>62</v>
      </c>
      <c r="E1174" t="s">
        <v>63</v>
      </c>
      <c r="F1174" t="s">
        <v>139</v>
      </c>
      <c r="G1174" t="s">
        <v>140</v>
      </c>
      <c r="H1174">
        <v>54.999999999999993</v>
      </c>
      <c r="I1174">
        <v>495</v>
      </c>
      <c r="J1174">
        <v>27224.999999999996</v>
      </c>
      <c r="K1174" t="s">
        <v>24</v>
      </c>
      <c r="L1174" t="s">
        <v>160</v>
      </c>
      <c r="M1174" t="s">
        <v>146</v>
      </c>
      <c r="N1174">
        <v>11</v>
      </c>
      <c r="O1174">
        <v>2021</v>
      </c>
    </row>
    <row r="1175" spans="1:15" x14ac:dyDescent="0.3">
      <c r="A1175" t="s">
        <v>61</v>
      </c>
      <c r="B1175" s="1">
        <v>44506</v>
      </c>
      <c r="C1175" t="s">
        <v>13</v>
      </c>
      <c r="D1175" t="s">
        <v>62</v>
      </c>
      <c r="E1175" t="s">
        <v>63</v>
      </c>
      <c r="F1175" t="s">
        <v>139</v>
      </c>
      <c r="G1175" t="s">
        <v>143</v>
      </c>
      <c r="H1175">
        <v>50</v>
      </c>
      <c r="I1175">
        <v>200</v>
      </c>
      <c r="J1175">
        <v>10000</v>
      </c>
      <c r="K1175" t="s">
        <v>24</v>
      </c>
      <c r="L1175" t="s">
        <v>160</v>
      </c>
      <c r="M1175" t="s">
        <v>147</v>
      </c>
      <c r="N1175">
        <v>11</v>
      </c>
      <c r="O1175">
        <v>2021</v>
      </c>
    </row>
    <row r="1176" spans="1:15" x14ac:dyDescent="0.3">
      <c r="A1176" t="s">
        <v>61</v>
      </c>
      <c r="B1176" s="1">
        <v>44507</v>
      </c>
      <c r="C1176" t="s">
        <v>13</v>
      </c>
      <c r="D1176" t="s">
        <v>62</v>
      </c>
      <c r="E1176" t="s">
        <v>63</v>
      </c>
      <c r="F1176" t="s">
        <v>145</v>
      </c>
      <c r="G1176" t="s">
        <v>140</v>
      </c>
      <c r="H1176">
        <v>45</v>
      </c>
      <c r="I1176">
        <v>175</v>
      </c>
      <c r="J1176">
        <v>7875</v>
      </c>
      <c r="K1176" t="s">
        <v>24</v>
      </c>
      <c r="L1176" t="s">
        <v>160</v>
      </c>
      <c r="M1176" t="s">
        <v>149</v>
      </c>
      <c r="N1176">
        <v>11</v>
      </c>
      <c r="O1176">
        <v>2021</v>
      </c>
    </row>
    <row r="1177" spans="1:15" x14ac:dyDescent="0.3">
      <c r="A1177" t="s">
        <v>61</v>
      </c>
      <c r="B1177" s="1">
        <v>44508</v>
      </c>
      <c r="C1177" t="s">
        <v>13</v>
      </c>
      <c r="D1177" t="s">
        <v>62</v>
      </c>
      <c r="E1177" t="s">
        <v>63</v>
      </c>
      <c r="F1177" t="s">
        <v>145</v>
      </c>
      <c r="G1177" t="s">
        <v>143</v>
      </c>
      <c r="H1177">
        <v>45</v>
      </c>
      <c r="I1177">
        <v>125</v>
      </c>
      <c r="J1177">
        <v>5625</v>
      </c>
      <c r="K1177" t="s">
        <v>24</v>
      </c>
      <c r="L1177" t="s">
        <v>160</v>
      </c>
      <c r="M1177" t="s">
        <v>150</v>
      </c>
      <c r="N1177">
        <v>11</v>
      </c>
      <c r="O1177">
        <v>2021</v>
      </c>
    </row>
    <row r="1178" spans="1:15" x14ac:dyDescent="0.3">
      <c r="A1178" t="s">
        <v>61</v>
      </c>
      <c r="B1178" s="1">
        <v>44509</v>
      </c>
      <c r="C1178" t="s">
        <v>13</v>
      </c>
      <c r="D1178" t="s">
        <v>62</v>
      </c>
      <c r="E1178" t="s">
        <v>63</v>
      </c>
      <c r="F1178" t="s">
        <v>139</v>
      </c>
      <c r="G1178" t="s">
        <v>148</v>
      </c>
      <c r="H1178">
        <v>54.999999999999993</v>
      </c>
      <c r="I1178">
        <v>150</v>
      </c>
      <c r="J1178">
        <v>8249.9999999999982</v>
      </c>
      <c r="K1178" t="s">
        <v>24</v>
      </c>
      <c r="L1178" t="s">
        <v>160</v>
      </c>
      <c r="M1178" t="s">
        <v>151</v>
      </c>
      <c r="N1178">
        <v>11</v>
      </c>
      <c r="O1178">
        <v>2021</v>
      </c>
    </row>
    <row r="1179" spans="1:15" x14ac:dyDescent="0.3">
      <c r="A1179" t="s">
        <v>61</v>
      </c>
      <c r="B1179" s="1">
        <v>44510</v>
      </c>
      <c r="C1179" t="s">
        <v>13</v>
      </c>
      <c r="D1179" t="s">
        <v>62</v>
      </c>
      <c r="E1179" t="s">
        <v>63</v>
      </c>
      <c r="F1179" t="s">
        <v>145</v>
      </c>
      <c r="G1179" t="s">
        <v>148</v>
      </c>
      <c r="H1179">
        <v>60</v>
      </c>
      <c r="I1179">
        <v>275</v>
      </c>
      <c r="J1179">
        <v>16500</v>
      </c>
      <c r="K1179" t="s">
        <v>24</v>
      </c>
      <c r="L1179" t="s">
        <v>160</v>
      </c>
      <c r="M1179" t="s">
        <v>142</v>
      </c>
      <c r="N1179">
        <v>11</v>
      </c>
      <c r="O1179">
        <v>2021</v>
      </c>
    </row>
    <row r="1180" spans="1:15" x14ac:dyDescent="0.3">
      <c r="A1180" t="s">
        <v>61</v>
      </c>
      <c r="B1180" s="1">
        <v>44511</v>
      </c>
      <c r="C1180" t="s">
        <v>13</v>
      </c>
      <c r="D1180" t="s">
        <v>62</v>
      </c>
      <c r="E1180" t="s">
        <v>63</v>
      </c>
      <c r="F1180" t="s">
        <v>139</v>
      </c>
      <c r="G1180" t="s">
        <v>140</v>
      </c>
      <c r="H1180">
        <v>54.999999999999993</v>
      </c>
      <c r="I1180">
        <v>525</v>
      </c>
      <c r="J1180">
        <v>28874.999999999996</v>
      </c>
      <c r="K1180" t="s">
        <v>24</v>
      </c>
      <c r="L1180" t="s">
        <v>160</v>
      </c>
      <c r="M1180" t="s">
        <v>144</v>
      </c>
      <c r="N1180">
        <v>11</v>
      </c>
      <c r="O1180">
        <v>2021</v>
      </c>
    </row>
    <row r="1181" spans="1:15" x14ac:dyDescent="0.3">
      <c r="A1181" t="s">
        <v>61</v>
      </c>
      <c r="B1181" s="1">
        <v>44512</v>
      </c>
      <c r="C1181" t="s">
        <v>13</v>
      </c>
      <c r="D1181" t="s">
        <v>62</v>
      </c>
      <c r="E1181" t="s">
        <v>63</v>
      </c>
      <c r="F1181" t="s">
        <v>139</v>
      </c>
      <c r="G1181" t="s">
        <v>143</v>
      </c>
      <c r="H1181">
        <v>50</v>
      </c>
      <c r="I1181">
        <v>275</v>
      </c>
      <c r="J1181">
        <v>13750</v>
      </c>
      <c r="K1181" t="s">
        <v>24</v>
      </c>
      <c r="L1181" t="s">
        <v>160</v>
      </c>
      <c r="M1181" t="s">
        <v>146</v>
      </c>
      <c r="N1181">
        <v>11</v>
      </c>
      <c r="O1181">
        <v>2021</v>
      </c>
    </row>
    <row r="1182" spans="1:15" x14ac:dyDescent="0.3">
      <c r="A1182" t="s">
        <v>61</v>
      </c>
      <c r="B1182" s="1">
        <v>44513</v>
      </c>
      <c r="C1182" t="s">
        <v>13</v>
      </c>
      <c r="D1182" t="s">
        <v>62</v>
      </c>
      <c r="E1182" t="s">
        <v>63</v>
      </c>
      <c r="F1182" t="s">
        <v>145</v>
      </c>
      <c r="G1182" t="s">
        <v>140</v>
      </c>
      <c r="H1182">
        <v>45</v>
      </c>
      <c r="I1182">
        <v>200</v>
      </c>
      <c r="J1182">
        <v>9000</v>
      </c>
      <c r="K1182" t="s">
        <v>24</v>
      </c>
      <c r="L1182" t="s">
        <v>160</v>
      </c>
      <c r="M1182" t="s">
        <v>147</v>
      </c>
      <c r="N1182">
        <v>11</v>
      </c>
      <c r="O1182">
        <v>2021</v>
      </c>
    </row>
    <row r="1183" spans="1:15" x14ac:dyDescent="0.3">
      <c r="A1183" t="s">
        <v>61</v>
      </c>
      <c r="B1183" s="1">
        <v>44514</v>
      </c>
      <c r="C1183" t="s">
        <v>13</v>
      </c>
      <c r="D1183" t="s">
        <v>62</v>
      </c>
      <c r="E1183" t="s">
        <v>63</v>
      </c>
      <c r="F1183" t="s">
        <v>145</v>
      </c>
      <c r="G1183" t="s">
        <v>143</v>
      </c>
      <c r="H1183">
        <v>45</v>
      </c>
      <c r="I1183">
        <v>175</v>
      </c>
      <c r="J1183">
        <v>7875</v>
      </c>
      <c r="K1183" t="s">
        <v>24</v>
      </c>
      <c r="L1183" t="s">
        <v>160</v>
      </c>
      <c r="M1183" t="s">
        <v>149</v>
      </c>
      <c r="N1183">
        <v>11</v>
      </c>
      <c r="O1183">
        <v>2021</v>
      </c>
    </row>
    <row r="1184" spans="1:15" x14ac:dyDescent="0.3">
      <c r="A1184" t="s">
        <v>61</v>
      </c>
      <c r="B1184" s="1">
        <v>44515</v>
      </c>
      <c r="C1184" t="s">
        <v>13</v>
      </c>
      <c r="D1184" t="s">
        <v>62</v>
      </c>
      <c r="E1184" t="s">
        <v>63</v>
      </c>
      <c r="F1184" t="s">
        <v>139</v>
      </c>
      <c r="G1184" t="s">
        <v>148</v>
      </c>
      <c r="H1184">
        <v>54.999999999999993</v>
      </c>
      <c r="I1184">
        <v>175</v>
      </c>
      <c r="J1184">
        <v>9624.9999999999982</v>
      </c>
      <c r="K1184" t="s">
        <v>24</v>
      </c>
      <c r="L1184" t="s">
        <v>160</v>
      </c>
      <c r="M1184" t="s">
        <v>150</v>
      </c>
      <c r="N1184">
        <v>11</v>
      </c>
      <c r="O1184">
        <v>2021</v>
      </c>
    </row>
    <row r="1185" spans="1:15" x14ac:dyDescent="0.3">
      <c r="A1185" t="s">
        <v>61</v>
      </c>
      <c r="B1185" s="1">
        <v>44516</v>
      </c>
      <c r="C1185" t="s">
        <v>13</v>
      </c>
      <c r="D1185" t="s">
        <v>62</v>
      </c>
      <c r="E1185" t="s">
        <v>63</v>
      </c>
      <c r="F1185" t="s">
        <v>145</v>
      </c>
      <c r="G1185" t="s">
        <v>148</v>
      </c>
      <c r="H1185">
        <v>60</v>
      </c>
      <c r="I1185">
        <v>325</v>
      </c>
      <c r="J1185">
        <v>19500</v>
      </c>
      <c r="K1185" t="s">
        <v>24</v>
      </c>
      <c r="L1185" t="s">
        <v>160</v>
      </c>
      <c r="M1185" t="s">
        <v>151</v>
      </c>
      <c r="N1185">
        <v>11</v>
      </c>
      <c r="O1185">
        <v>2021</v>
      </c>
    </row>
    <row r="1186" spans="1:15" x14ac:dyDescent="0.3">
      <c r="A1186" t="s">
        <v>61</v>
      </c>
      <c r="B1186" s="1">
        <v>44517</v>
      </c>
      <c r="C1186" t="s">
        <v>13</v>
      </c>
      <c r="D1186" t="s">
        <v>62</v>
      </c>
      <c r="E1186" t="s">
        <v>63</v>
      </c>
      <c r="F1186" t="s">
        <v>139</v>
      </c>
      <c r="G1186" t="s">
        <v>140</v>
      </c>
      <c r="H1186">
        <v>54.999999999999993</v>
      </c>
      <c r="I1186">
        <v>550</v>
      </c>
      <c r="J1186">
        <v>30249.999999999996</v>
      </c>
      <c r="K1186" t="s">
        <v>24</v>
      </c>
      <c r="L1186" t="s">
        <v>160</v>
      </c>
      <c r="M1186" t="s">
        <v>142</v>
      </c>
      <c r="N1186">
        <v>11</v>
      </c>
      <c r="O1186">
        <v>2021</v>
      </c>
    </row>
    <row r="1187" spans="1:15" x14ac:dyDescent="0.3">
      <c r="A1187" t="s">
        <v>61</v>
      </c>
      <c r="B1187" s="1">
        <v>44518</v>
      </c>
      <c r="C1187" t="s">
        <v>13</v>
      </c>
      <c r="D1187" t="s">
        <v>62</v>
      </c>
      <c r="E1187" t="s">
        <v>63</v>
      </c>
      <c r="F1187" t="s">
        <v>139</v>
      </c>
      <c r="G1187" t="s">
        <v>143</v>
      </c>
      <c r="H1187">
        <v>50</v>
      </c>
      <c r="I1187">
        <v>300</v>
      </c>
      <c r="J1187">
        <v>15000</v>
      </c>
      <c r="K1187" t="s">
        <v>24</v>
      </c>
      <c r="L1187" t="s">
        <v>160</v>
      </c>
      <c r="M1187" t="s">
        <v>144</v>
      </c>
      <c r="N1187">
        <v>11</v>
      </c>
      <c r="O1187">
        <v>2021</v>
      </c>
    </row>
    <row r="1188" spans="1:15" x14ac:dyDescent="0.3">
      <c r="A1188" t="s">
        <v>61</v>
      </c>
      <c r="B1188" s="1">
        <v>44519</v>
      </c>
      <c r="C1188" t="s">
        <v>13</v>
      </c>
      <c r="D1188" t="s">
        <v>62</v>
      </c>
      <c r="E1188" t="s">
        <v>63</v>
      </c>
      <c r="F1188" t="s">
        <v>145</v>
      </c>
      <c r="G1188" t="s">
        <v>140</v>
      </c>
      <c r="H1188">
        <v>45</v>
      </c>
      <c r="I1188">
        <v>225</v>
      </c>
      <c r="J1188">
        <v>10125</v>
      </c>
      <c r="K1188" t="s">
        <v>24</v>
      </c>
      <c r="L1188" t="s">
        <v>160</v>
      </c>
      <c r="M1188" t="s">
        <v>146</v>
      </c>
      <c r="N1188">
        <v>11</v>
      </c>
      <c r="O1188">
        <v>2021</v>
      </c>
    </row>
    <row r="1189" spans="1:15" x14ac:dyDescent="0.3">
      <c r="A1189" t="s">
        <v>61</v>
      </c>
      <c r="B1189" s="1">
        <v>44520</v>
      </c>
      <c r="C1189" t="s">
        <v>13</v>
      </c>
      <c r="D1189" t="s">
        <v>62</v>
      </c>
      <c r="E1189" t="s">
        <v>63</v>
      </c>
      <c r="F1189" t="s">
        <v>145</v>
      </c>
      <c r="G1189" t="s">
        <v>143</v>
      </c>
      <c r="H1189">
        <v>45</v>
      </c>
      <c r="I1189">
        <v>175</v>
      </c>
      <c r="J1189">
        <v>7875</v>
      </c>
      <c r="K1189" t="s">
        <v>24</v>
      </c>
      <c r="L1189" t="s">
        <v>160</v>
      </c>
      <c r="M1189" t="s">
        <v>147</v>
      </c>
      <c r="N1189">
        <v>11</v>
      </c>
      <c r="O1189">
        <v>2021</v>
      </c>
    </row>
    <row r="1190" spans="1:15" x14ac:dyDescent="0.3">
      <c r="A1190" t="s">
        <v>61</v>
      </c>
      <c r="B1190" s="1">
        <v>44521</v>
      </c>
      <c r="C1190" t="s">
        <v>13</v>
      </c>
      <c r="D1190" t="s">
        <v>62</v>
      </c>
      <c r="E1190" t="s">
        <v>63</v>
      </c>
      <c r="F1190" t="s">
        <v>139</v>
      </c>
      <c r="G1190" t="s">
        <v>148</v>
      </c>
      <c r="H1190">
        <v>54.999999999999993</v>
      </c>
      <c r="I1190">
        <v>200</v>
      </c>
      <c r="J1190">
        <v>10999.999999999998</v>
      </c>
      <c r="K1190" t="s">
        <v>24</v>
      </c>
      <c r="L1190" t="s">
        <v>160</v>
      </c>
      <c r="M1190" t="s">
        <v>149</v>
      </c>
      <c r="N1190">
        <v>11</v>
      </c>
      <c r="O1190">
        <v>2021</v>
      </c>
    </row>
    <row r="1191" spans="1:15" x14ac:dyDescent="0.3">
      <c r="A1191" t="s">
        <v>61</v>
      </c>
      <c r="B1191" s="1">
        <v>44550</v>
      </c>
      <c r="C1191" t="s">
        <v>13</v>
      </c>
      <c r="D1191" t="s">
        <v>62</v>
      </c>
      <c r="E1191" t="s">
        <v>63</v>
      </c>
      <c r="F1191" t="s">
        <v>145</v>
      </c>
      <c r="G1191" t="s">
        <v>148</v>
      </c>
      <c r="H1191">
        <v>60</v>
      </c>
      <c r="I1191">
        <v>375</v>
      </c>
      <c r="J1191">
        <v>22500</v>
      </c>
      <c r="K1191" t="s">
        <v>24</v>
      </c>
      <c r="L1191" t="s">
        <v>161</v>
      </c>
      <c r="M1191" t="s">
        <v>150</v>
      </c>
      <c r="N1191">
        <v>12</v>
      </c>
      <c r="O1191">
        <v>2021</v>
      </c>
    </row>
    <row r="1192" spans="1:15" x14ac:dyDescent="0.3">
      <c r="A1192" t="s">
        <v>61</v>
      </c>
      <c r="B1192" s="1">
        <v>44551</v>
      </c>
      <c r="C1192" t="s">
        <v>13</v>
      </c>
      <c r="D1192" t="s">
        <v>62</v>
      </c>
      <c r="E1192" t="s">
        <v>63</v>
      </c>
      <c r="F1192" t="s">
        <v>139</v>
      </c>
      <c r="G1192" t="s">
        <v>140</v>
      </c>
      <c r="H1192">
        <v>54.999999999999993</v>
      </c>
      <c r="I1192">
        <v>525</v>
      </c>
      <c r="J1192">
        <v>28874.999999999996</v>
      </c>
      <c r="K1192" t="s">
        <v>24</v>
      </c>
      <c r="L1192" t="s">
        <v>161</v>
      </c>
      <c r="M1192" t="s">
        <v>151</v>
      </c>
      <c r="N1192">
        <v>12</v>
      </c>
      <c r="O1192">
        <v>2021</v>
      </c>
    </row>
    <row r="1193" spans="1:15" x14ac:dyDescent="0.3">
      <c r="A1193" t="s">
        <v>61</v>
      </c>
      <c r="B1193" s="1">
        <v>44552</v>
      </c>
      <c r="C1193" t="s">
        <v>13</v>
      </c>
      <c r="D1193" t="s">
        <v>62</v>
      </c>
      <c r="E1193" t="s">
        <v>63</v>
      </c>
      <c r="F1193" t="s">
        <v>139</v>
      </c>
      <c r="G1193" t="s">
        <v>143</v>
      </c>
      <c r="H1193">
        <v>50</v>
      </c>
      <c r="I1193">
        <v>300</v>
      </c>
      <c r="J1193">
        <v>15000</v>
      </c>
      <c r="K1193" t="s">
        <v>24</v>
      </c>
      <c r="L1193" t="s">
        <v>161</v>
      </c>
      <c r="M1193" t="s">
        <v>142</v>
      </c>
      <c r="N1193">
        <v>12</v>
      </c>
      <c r="O1193">
        <v>2021</v>
      </c>
    </row>
    <row r="1194" spans="1:15" x14ac:dyDescent="0.3">
      <c r="A1194" t="s">
        <v>61</v>
      </c>
      <c r="B1194" s="1">
        <v>44553</v>
      </c>
      <c r="C1194" t="s">
        <v>13</v>
      </c>
      <c r="D1194" t="s">
        <v>62</v>
      </c>
      <c r="E1194" t="s">
        <v>63</v>
      </c>
      <c r="F1194" t="s">
        <v>145</v>
      </c>
      <c r="G1194" t="s">
        <v>140</v>
      </c>
      <c r="H1194">
        <v>45</v>
      </c>
      <c r="I1194">
        <v>225</v>
      </c>
      <c r="J1194">
        <v>10125</v>
      </c>
      <c r="K1194" t="s">
        <v>24</v>
      </c>
      <c r="L1194" t="s">
        <v>161</v>
      </c>
      <c r="M1194" t="s">
        <v>144</v>
      </c>
      <c r="N1194">
        <v>12</v>
      </c>
      <c r="O1194">
        <v>2021</v>
      </c>
    </row>
    <row r="1195" spans="1:15" x14ac:dyDescent="0.3">
      <c r="A1195" t="s">
        <v>61</v>
      </c>
      <c r="B1195" s="1">
        <v>44554</v>
      </c>
      <c r="C1195" t="s">
        <v>13</v>
      </c>
      <c r="D1195" t="s">
        <v>62</v>
      </c>
      <c r="E1195" t="s">
        <v>63</v>
      </c>
      <c r="F1195" t="s">
        <v>145</v>
      </c>
      <c r="G1195" t="s">
        <v>143</v>
      </c>
      <c r="H1195">
        <v>45</v>
      </c>
      <c r="I1195">
        <v>175</v>
      </c>
      <c r="J1195">
        <v>7875</v>
      </c>
      <c r="K1195" t="s">
        <v>24</v>
      </c>
      <c r="L1195" t="s">
        <v>161</v>
      </c>
      <c r="M1195" t="s">
        <v>146</v>
      </c>
      <c r="N1195">
        <v>12</v>
      </c>
      <c r="O1195">
        <v>2021</v>
      </c>
    </row>
    <row r="1196" spans="1:15" x14ac:dyDescent="0.3">
      <c r="A1196" t="s">
        <v>61</v>
      </c>
      <c r="B1196" s="1">
        <v>44555</v>
      </c>
      <c r="C1196" t="s">
        <v>13</v>
      </c>
      <c r="D1196" t="s">
        <v>62</v>
      </c>
      <c r="E1196" t="s">
        <v>63</v>
      </c>
      <c r="F1196" t="s">
        <v>139</v>
      </c>
      <c r="G1196" t="s">
        <v>148</v>
      </c>
      <c r="H1196">
        <v>54.999999999999993</v>
      </c>
      <c r="I1196">
        <v>150</v>
      </c>
      <c r="J1196">
        <v>8249.9999999999982</v>
      </c>
      <c r="K1196" t="s">
        <v>24</v>
      </c>
      <c r="L1196" t="s">
        <v>161</v>
      </c>
      <c r="M1196" t="s">
        <v>147</v>
      </c>
      <c r="N1196">
        <v>12</v>
      </c>
      <c r="O1196">
        <v>2021</v>
      </c>
    </row>
    <row r="1197" spans="1:15" x14ac:dyDescent="0.3">
      <c r="A1197" t="s">
        <v>61</v>
      </c>
      <c r="B1197" s="1">
        <v>44556</v>
      </c>
      <c r="C1197" t="s">
        <v>13</v>
      </c>
      <c r="D1197" t="s">
        <v>62</v>
      </c>
      <c r="E1197" t="s">
        <v>63</v>
      </c>
      <c r="F1197" t="s">
        <v>145</v>
      </c>
      <c r="G1197" t="s">
        <v>148</v>
      </c>
      <c r="H1197">
        <v>60</v>
      </c>
      <c r="I1197">
        <v>325</v>
      </c>
      <c r="J1197">
        <v>19500</v>
      </c>
      <c r="K1197" t="s">
        <v>24</v>
      </c>
      <c r="L1197" t="s">
        <v>161</v>
      </c>
      <c r="M1197" t="s">
        <v>149</v>
      </c>
      <c r="N1197">
        <v>12</v>
      </c>
      <c r="O1197">
        <v>2021</v>
      </c>
    </row>
    <row r="1198" spans="1:15" x14ac:dyDescent="0.3">
      <c r="A1198" t="s">
        <v>61</v>
      </c>
      <c r="B1198" s="1">
        <v>44557</v>
      </c>
      <c r="C1198" t="s">
        <v>13</v>
      </c>
      <c r="D1198" t="s">
        <v>62</v>
      </c>
      <c r="E1198" t="s">
        <v>63</v>
      </c>
      <c r="F1198" t="s">
        <v>139</v>
      </c>
      <c r="G1198" t="s">
        <v>140</v>
      </c>
      <c r="H1198">
        <v>54.999999999999993</v>
      </c>
      <c r="I1198">
        <v>450</v>
      </c>
      <c r="J1198">
        <v>24749.999999999996</v>
      </c>
      <c r="K1198" t="s">
        <v>24</v>
      </c>
      <c r="L1198" t="s">
        <v>161</v>
      </c>
      <c r="M1198" t="s">
        <v>150</v>
      </c>
      <c r="N1198">
        <v>12</v>
      </c>
      <c r="O1198">
        <v>2021</v>
      </c>
    </row>
    <row r="1199" spans="1:15" x14ac:dyDescent="0.3">
      <c r="A1199" t="s">
        <v>61</v>
      </c>
      <c r="B1199" s="1">
        <v>44558</v>
      </c>
      <c r="C1199" t="s">
        <v>13</v>
      </c>
      <c r="D1199" t="s">
        <v>62</v>
      </c>
      <c r="E1199" t="s">
        <v>63</v>
      </c>
      <c r="F1199" t="s">
        <v>139</v>
      </c>
      <c r="G1199" t="s">
        <v>143</v>
      </c>
      <c r="H1199">
        <v>50</v>
      </c>
      <c r="I1199">
        <v>250</v>
      </c>
      <c r="J1199">
        <v>12500</v>
      </c>
      <c r="K1199" t="s">
        <v>24</v>
      </c>
      <c r="L1199" t="s">
        <v>161</v>
      </c>
      <c r="M1199" t="s">
        <v>151</v>
      </c>
      <c r="N1199">
        <v>12</v>
      </c>
      <c r="O1199">
        <v>2021</v>
      </c>
    </row>
    <row r="1200" spans="1:15" x14ac:dyDescent="0.3">
      <c r="A1200" t="s">
        <v>61</v>
      </c>
      <c r="B1200" s="1">
        <v>44559</v>
      </c>
      <c r="C1200" t="s">
        <v>13</v>
      </c>
      <c r="D1200" t="s">
        <v>62</v>
      </c>
      <c r="E1200" t="s">
        <v>63</v>
      </c>
      <c r="F1200" t="s">
        <v>145</v>
      </c>
      <c r="G1200" t="s">
        <v>140</v>
      </c>
      <c r="H1200">
        <v>45</v>
      </c>
      <c r="I1200">
        <v>150</v>
      </c>
      <c r="J1200">
        <v>6750</v>
      </c>
      <c r="K1200" t="s">
        <v>24</v>
      </c>
      <c r="L1200" t="s">
        <v>161</v>
      </c>
      <c r="M1200" t="s">
        <v>142</v>
      </c>
      <c r="N1200">
        <v>12</v>
      </c>
      <c r="O1200">
        <v>2021</v>
      </c>
    </row>
    <row r="1201" spans="1:15" x14ac:dyDescent="0.3">
      <c r="A1201" t="s">
        <v>61</v>
      </c>
      <c r="B1201" s="1">
        <v>44560</v>
      </c>
      <c r="C1201" t="s">
        <v>13</v>
      </c>
      <c r="D1201" t="s">
        <v>62</v>
      </c>
      <c r="E1201" t="s">
        <v>63</v>
      </c>
      <c r="F1201" t="s">
        <v>145</v>
      </c>
      <c r="G1201" t="s">
        <v>143</v>
      </c>
      <c r="H1201">
        <v>45</v>
      </c>
      <c r="I1201">
        <v>125</v>
      </c>
      <c r="J1201">
        <v>5625</v>
      </c>
      <c r="K1201" t="s">
        <v>24</v>
      </c>
      <c r="L1201" t="s">
        <v>161</v>
      </c>
      <c r="M1201" t="s">
        <v>144</v>
      </c>
      <c r="N1201">
        <v>12</v>
      </c>
      <c r="O1201">
        <v>2021</v>
      </c>
    </row>
    <row r="1202" spans="1:15" x14ac:dyDescent="0.3">
      <c r="A1202" t="s">
        <v>61</v>
      </c>
      <c r="B1202" s="1">
        <v>44561</v>
      </c>
      <c r="C1202" t="s">
        <v>13</v>
      </c>
      <c r="D1202" t="s">
        <v>62</v>
      </c>
      <c r="E1202" t="s">
        <v>63</v>
      </c>
      <c r="F1202" t="s">
        <v>139</v>
      </c>
      <c r="G1202" t="s">
        <v>148</v>
      </c>
      <c r="H1202">
        <v>54.999999999999993</v>
      </c>
      <c r="I1202">
        <v>125</v>
      </c>
      <c r="J1202">
        <v>6874.9999999999991</v>
      </c>
      <c r="K1202" t="s">
        <v>24</v>
      </c>
      <c r="L1202" t="s">
        <v>161</v>
      </c>
      <c r="M1202" t="s">
        <v>146</v>
      </c>
      <c r="N1202">
        <v>12</v>
      </c>
      <c r="O1202">
        <v>2021</v>
      </c>
    </row>
    <row r="1203" spans="1:15" x14ac:dyDescent="0.3">
      <c r="A1203" t="s">
        <v>61</v>
      </c>
      <c r="B1203" s="1">
        <v>44456</v>
      </c>
      <c r="C1203" t="s">
        <v>13</v>
      </c>
      <c r="D1203" t="s">
        <v>62</v>
      </c>
      <c r="E1203" t="s">
        <v>63</v>
      </c>
      <c r="F1203" t="s">
        <v>145</v>
      </c>
      <c r="G1203" t="s">
        <v>148</v>
      </c>
      <c r="H1203">
        <v>60</v>
      </c>
      <c r="I1203">
        <v>225</v>
      </c>
      <c r="J1203">
        <v>13500</v>
      </c>
      <c r="K1203" t="s">
        <v>24</v>
      </c>
      <c r="L1203" t="s">
        <v>158</v>
      </c>
      <c r="M1203" t="s">
        <v>146</v>
      </c>
      <c r="N1203">
        <v>9</v>
      </c>
      <c r="O1203">
        <v>2021</v>
      </c>
    </row>
    <row r="1204" spans="1:15" x14ac:dyDescent="0.3">
      <c r="A1204" t="s">
        <v>61</v>
      </c>
      <c r="B1204" s="1">
        <v>44488</v>
      </c>
      <c r="C1204" t="s">
        <v>13</v>
      </c>
      <c r="D1204" t="s">
        <v>62</v>
      </c>
      <c r="E1204" t="s">
        <v>63</v>
      </c>
      <c r="F1204" t="s">
        <v>139</v>
      </c>
      <c r="G1204" t="s">
        <v>140</v>
      </c>
      <c r="H1204">
        <v>60</v>
      </c>
      <c r="I1204">
        <v>400</v>
      </c>
      <c r="J1204">
        <v>24000</v>
      </c>
      <c r="K1204" t="s">
        <v>24</v>
      </c>
      <c r="L1204" t="s">
        <v>159</v>
      </c>
      <c r="M1204" t="s">
        <v>151</v>
      </c>
      <c r="N1204">
        <v>10</v>
      </c>
      <c r="O1204">
        <v>2021</v>
      </c>
    </row>
    <row r="1205" spans="1:15" x14ac:dyDescent="0.3">
      <c r="A1205" t="s">
        <v>61</v>
      </c>
      <c r="B1205" s="1">
        <v>44488</v>
      </c>
      <c r="C1205" t="s">
        <v>13</v>
      </c>
      <c r="D1205" t="s">
        <v>62</v>
      </c>
      <c r="E1205" t="s">
        <v>63</v>
      </c>
      <c r="F1205" t="s">
        <v>139</v>
      </c>
      <c r="G1205" t="s">
        <v>143</v>
      </c>
      <c r="H1205">
        <v>55.000000000000007</v>
      </c>
      <c r="I1205">
        <v>225</v>
      </c>
      <c r="J1205">
        <v>12375.000000000002</v>
      </c>
      <c r="K1205" t="s">
        <v>24</v>
      </c>
      <c r="L1205" t="s">
        <v>159</v>
      </c>
      <c r="M1205" t="s">
        <v>151</v>
      </c>
      <c r="N1205">
        <v>10</v>
      </c>
      <c r="O1205">
        <v>2021</v>
      </c>
    </row>
    <row r="1206" spans="1:15" x14ac:dyDescent="0.3">
      <c r="A1206" t="s">
        <v>61</v>
      </c>
      <c r="B1206" s="1">
        <v>44488</v>
      </c>
      <c r="C1206" t="s">
        <v>13</v>
      </c>
      <c r="D1206" t="s">
        <v>62</v>
      </c>
      <c r="E1206" t="s">
        <v>63</v>
      </c>
      <c r="F1206" t="s">
        <v>145</v>
      </c>
      <c r="G1206" t="s">
        <v>140</v>
      </c>
      <c r="H1206">
        <v>55.000000000000007</v>
      </c>
      <c r="I1206">
        <v>125</v>
      </c>
      <c r="J1206">
        <v>6875.0000000000009</v>
      </c>
      <c r="K1206" t="s">
        <v>24</v>
      </c>
      <c r="L1206" t="s">
        <v>159</v>
      </c>
      <c r="M1206" t="s">
        <v>151</v>
      </c>
      <c r="N1206">
        <v>10</v>
      </c>
      <c r="O1206">
        <v>2021</v>
      </c>
    </row>
    <row r="1207" spans="1:15" x14ac:dyDescent="0.3">
      <c r="A1207" t="s">
        <v>61</v>
      </c>
      <c r="B1207" s="1">
        <v>44488</v>
      </c>
      <c r="C1207" t="s">
        <v>13</v>
      </c>
      <c r="D1207" t="s">
        <v>62</v>
      </c>
      <c r="E1207" t="s">
        <v>63</v>
      </c>
      <c r="F1207" t="s">
        <v>145</v>
      </c>
      <c r="G1207" t="s">
        <v>143</v>
      </c>
      <c r="H1207">
        <v>55.000000000000007</v>
      </c>
      <c r="I1207">
        <v>100</v>
      </c>
      <c r="J1207">
        <v>5500.0000000000009</v>
      </c>
      <c r="K1207" t="s">
        <v>24</v>
      </c>
      <c r="L1207" t="s">
        <v>159</v>
      </c>
      <c r="M1207" t="s">
        <v>151</v>
      </c>
      <c r="N1207">
        <v>10</v>
      </c>
      <c r="O1207">
        <v>2021</v>
      </c>
    </row>
    <row r="1208" spans="1:15" x14ac:dyDescent="0.3">
      <c r="A1208" t="s">
        <v>61</v>
      </c>
      <c r="B1208" s="1">
        <v>44488</v>
      </c>
      <c r="C1208" t="s">
        <v>13</v>
      </c>
      <c r="D1208" t="s">
        <v>62</v>
      </c>
      <c r="E1208" t="s">
        <v>63</v>
      </c>
      <c r="F1208" t="s">
        <v>139</v>
      </c>
      <c r="G1208" t="s">
        <v>148</v>
      </c>
      <c r="H1208">
        <v>65</v>
      </c>
      <c r="I1208">
        <v>100</v>
      </c>
      <c r="J1208">
        <v>6500</v>
      </c>
      <c r="K1208" t="s">
        <v>24</v>
      </c>
      <c r="L1208" t="s">
        <v>159</v>
      </c>
      <c r="M1208" t="s">
        <v>151</v>
      </c>
      <c r="N1208">
        <v>10</v>
      </c>
      <c r="O1208">
        <v>2021</v>
      </c>
    </row>
    <row r="1209" spans="1:15" x14ac:dyDescent="0.3">
      <c r="A1209" t="s">
        <v>61</v>
      </c>
      <c r="B1209" s="1">
        <v>44488</v>
      </c>
      <c r="C1209" t="s">
        <v>13</v>
      </c>
      <c r="D1209" t="s">
        <v>62</v>
      </c>
      <c r="E1209" t="s">
        <v>63</v>
      </c>
      <c r="F1209" t="s">
        <v>145</v>
      </c>
      <c r="G1209" t="s">
        <v>148</v>
      </c>
      <c r="H1209">
        <v>70</v>
      </c>
      <c r="I1209">
        <v>225</v>
      </c>
      <c r="J1209">
        <v>15750</v>
      </c>
      <c r="K1209" t="s">
        <v>24</v>
      </c>
      <c r="L1209" t="s">
        <v>159</v>
      </c>
      <c r="M1209" t="s">
        <v>151</v>
      </c>
      <c r="N1209">
        <v>10</v>
      </c>
      <c r="O1209">
        <v>2021</v>
      </c>
    </row>
    <row r="1210" spans="1:15" x14ac:dyDescent="0.3">
      <c r="A1210" t="s">
        <v>61</v>
      </c>
      <c r="B1210" s="1">
        <v>44518</v>
      </c>
      <c r="C1210" t="s">
        <v>13</v>
      </c>
      <c r="D1210" t="s">
        <v>62</v>
      </c>
      <c r="E1210" t="s">
        <v>63</v>
      </c>
      <c r="F1210" t="s">
        <v>139</v>
      </c>
      <c r="G1210" t="s">
        <v>140</v>
      </c>
      <c r="H1210">
        <v>65</v>
      </c>
      <c r="I1210">
        <v>375</v>
      </c>
      <c r="J1210">
        <v>24375</v>
      </c>
      <c r="K1210" t="s">
        <v>24</v>
      </c>
      <c r="L1210" t="s">
        <v>160</v>
      </c>
      <c r="M1210" t="s">
        <v>144</v>
      </c>
      <c r="N1210">
        <v>11</v>
      </c>
      <c r="O1210">
        <v>2021</v>
      </c>
    </row>
    <row r="1211" spans="1:15" x14ac:dyDescent="0.3">
      <c r="A1211" t="s">
        <v>61</v>
      </c>
      <c r="B1211" s="1">
        <v>44518</v>
      </c>
      <c r="C1211" t="s">
        <v>13</v>
      </c>
      <c r="D1211" t="s">
        <v>62</v>
      </c>
      <c r="E1211" t="s">
        <v>63</v>
      </c>
      <c r="F1211" t="s">
        <v>139</v>
      </c>
      <c r="G1211" t="s">
        <v>143</v>
      </c>
      <c r="H1211">
        <v>55.000000000000007</v>
      </c>
      <c r="I1211">
        <v>200</v>
      </c>
      <c r="J1211">
        <v>11000.000000000002</v>
      </c>
      <c r="K1211" t="s">
        <v>24</v>
      </c>
      <c r="L1211" t="s">
        <v>160</v>
      </c>
      <c r="M1211" t="s">
        <v>144</v>
      </c>
      <c r="N1211">
        <v>11</v>
      </c>
      <c r="O1211">
        <v>2021</v>
      </c>
    </row>
    <row r="1212" spans="1:15" x14ac:dyDescent="0.3">
      <c r="A1212" t="s">
        <v>61</v>
      </c>
      <c r="B1212" s="1">
        <v>44518</v>
      </c>
      <c r="C1212" t="s">
        <v>13</v>
      </c>
      <c r="D1212" t="s">
        <v>62</v>
      </c>
      <c r="E1212" t="s">
        <v>63</v>
      </c>
      <c r="F1212" t="s">
        <v>145</v>
      </c>
      <c r="G1212" t="s">
        <v>140</v>
      </c>
      <c r="H1212">
        <v>55.000000000000007</v>
      </c>
      <c r="I1212">
        <v>195</v>
      </c>
      <c r="J1212">
        <v>10725.000000000002</v>
      </c>
      <c r="K1212" t="s">
        <v>24</v>
      </c>
      <c r="L1212" t="s">
        <v>160</v>
      </c>
      <c r="M1212" t="s">
        <v>144</v>
      </c>
      <c r="N1212">
        <v>11</v>
      </c>
      <c r="O1212">
        <v>2021</v>
      </c>
    </row>
    <row r="1213" spans="1:15" x14ac:dyDescent="0.3">
      <c r="A1213" t="s">
        <v>61</v>
      </c>
      <c r="B1213" s="1">
        <v>44518</v>
      </c>
      <c r="C1213" t="s">
        <v>13</v>
      </c>
      <c r="D1213" t="s">
        <v>62</v>
      </c>
      <c r="E1213" t="s">
        <v>63</v>
      </c>
      <c r="F1213" t="s">
        <v>145</v>
      </c>
      <c r="G1213" t="s">
        <v>143</v>
      </c>
      <c r="H1213">
        <v>55.000000000000007</v>
      </c>
      <c r="I1213">
        <v>175</v>
      </c>
      <c r="J1213">
        <v>9625.0000000000018</v>
      </c>
      <c r="K1213" t="s">
        <v>24</v>
      </c>
      <c r="L1213" t="s">
        <v>160</v>
      </c>
      <c r="M1213" t="s">
        <v>144</v>
      </c>
      <c r="N1213">
        <v>11</v>
      </c>
      <c r="O1213">
        <v>2021</v>
      </c>
    </row>
    <row r="1214" spans="1:15" x14ac:dyDescent="0.3">
      <c r="A1214" t="s">
        <v>61</v>
      </c>
      <c r="B1214" s="1">
        <v>44518</v>
      </c>
      <c r="C1214" t="s">
        <v>13</v>
      </c>
      <c r="D1214" t="s">
        <v>62</v>
      </c>
      <c r="E1214" t="s">
        <v>63</v>
      </c>
      <c r="F1214" t="s">
        <v>139</v>
      </c>
      <c r="G1214" t="s">
        <v>148</v>
      </c>
      <c r="H1214">
        <v>65</v>
      </c>
      <c r="I1214">
        <v>150</v>
      </c>
      <c r="J1214">
        <v>9750</v>
      </c>
      <c r="K1214" t="s">
        <v>24</v>
      </c>
      <c r="L1214" t="s">
        <v>160</v>
      </c>
      <c r="M1214" t="s">
        <v>144</v>
      </c>
      <c r="N1214">
        <v>11</v>
      </c>
      <c r="O1214">
        <v>2021</v>
      </c>
    </row>
    <row r="1215" spans="1:15" x14ac:dyDescent="0.3">
      <c r="A1215" t="s">
        <v>61</v>
      </c>
      <c r="B1215" s="1">
        <v>44518</v>
      </c>
      <c r="C1215" t="s">
        <v>13</v>
      </c>
      <c r="D1215" t="s">
        <v>62</v>
      </c>
      <c r="E1215" t="s">
        <v>63</v>
      </c>
      <c r="F1215" t="s">
        <v>145</v>
      </c>
      <c r="G1215" t="s">
        <v>148</v>
      </c>
      <c r="H1215">
        <v>70</v>
      </c>
      <c r="I1215">
        <v>250</v>
      </c>
      <c r="J1215">
        <v>17500</v>
      </c>
      <c r="K1215" t="s">
        <v>24</v>
      </c>
      <c r="L1215" t="s">
        <v>160</v>
      </c>
      <c r="M1215" t="s">
        <v>144</v>
      </c>
      <c r="N1215">
        <v>11</v>
      </c>
      <c r="O1215">
        <v>2021</v>
      </c>
    </row>
    <row r="1216" spans="1:15" x14ac:dyDescent="0.3">
      <c r="A1216" t="s">
        <v>61</v>
      </c>
      <c r="B1216" s="1">
        <v>44547</v>
      </c>
      <c r="C1216" t="s">
        <v>13</v>
      </c>
      <c r="D1216" t="s">
        <v>62</v>
      </c>
      <c r="E1216" t="s">
        <v>63</v>
      </c>
      <c r="F1216" t="s">
        <v>139</v>
      </c>
      <c r="G1216" t="s">
        <v>140</v>
      </c>
      <c r="H1216">
        <v>65</v>
      </c>
      <c r="I1216">
        <v>475</v>
      </c>
      <c r="J1216">
        <v>30875</v>
      </c>
      <c r="K1216" t="s">
        <v>24</v>
      </c>
      <c r="L1216" t="s">
        <v>161</v>
      </c>
      <c r="M1216" t="s">
        <v>146</v>
      </c>
      <c r="N1216">
        <v>12</v>
      </c>
      <c r="O1216">
        <v>2021</v>
      </c>
    </row>
    <row r="1217" spans="1:15" x14ac:dyDescent="0.3">
      <c r="A1217" t="s">
        <v>61</v>
      </c>
      <c r="B1217" s="1">
        <v>44547</v>
      </c>
      <c r="C1217" t="s">
        <v>13</v>
      </c>
      <c r="D1217" t="s">
        <v>62</v>
      </c>
      <c r="E1217" t="s">
        <v>63</v>
      </c>
      <c r="F1217" t="s">
        <v>139</v>
      </c>
      <c r="G1217" t="s">
        <v>143</v>
      </c>
      <c r="H1217">
        <v>55.000000000000007</v>
      </c>
      <c r="I1217">
        <v>275</v>
      </c>
      <c r="J1217">
        <v>15125.000000000002</v>
      </c>
      <c r="K1217" t="s">
        <v>24</v>
      </c>
      <c r="L1217" t="s">
        <v>161</v>
      </c>
      <c r="M1217" t="s">
        <v>146</v>
      </c>
      <c r="N1217">
        <v>12</v>
      </c>
      <c r="O1217">
        <v>2021</v>
      </c>
    </row>
    <row r="1218" spans="1:15" x14ac:dyDescent="0.3">
      <c r="A1218" t="s">
        <v>61</v>
      </c>
      <c r="B1218" s="1">
        <v>44547</v>
      </c>
      <c r="C1218" t="s">
        <v>13</v>
      </c>
      <c r="D1218" t="s">
        <v>62</v>
      </c>
      <c r="E1218" t="s">
        <v>63</v>
      </c>
      <c r="F1218" t="s">
        <v>145</v>
      </c>
      <c r="G1218" t="s">
        <v>140</v>
      </c>
      <c r="H1218">
        <v>55.000000000000007</v>
      </c>
      <c r="I1218">
        <v>250</v>
      </c>
      <c r="J1218">
        <v>13750.000000000002</v>
      </c>
      <c r="K1218" t="s">
        <v>24</v>
      </c>
      <c r="L1218" t="s">
        <v>161</v>
      </c>
      <c r="M1218" t="s">
        <v>146</v>
      </c>
      <c r="N1218">
        <v>12</v>
      </c>
      <c r="O1218">
        <v>2021</v>
      </c>
    </row>
    <row r="1219" spans="1:15" x14ac:dyDescent="0.3">
      <c r="A1219" t="s">
        <v>61</v>
      </c>
      <c r="B1219" s="1">
        <v>44547</v>
      </c>
      <c r="C1219" t="s">
        <v>13</v>
      </c>
      <c r="D1219" t="s">
        <v>62</v>
      </c>
      <c r="E1219" t="s">
        <v>63</v>
      </c>
      <c r="F1219" t="s">
        <v>145</v>
      </c>
      <c r="G1219" t="s">
        <v>143</v>
      </c>
      <c r="H1219">
        <v>55.000000000000007</v>
      </c>
      <c r="I1219">
        <v>200</v>
      </c>
      <c r="J1219">
        <v>11000.000000000002</v>
      </c>
      <c r="K1219" t="s">
        <v>24</v>
      </c>
      <c r="L1219" t="s">
        <v>161</v>
      </c>
      <c r="M1219" t="s">
        <v>146</v>
      </c>
      <c r="N1219">
        <v>12</v>
      </c>
      <c r="O1219">
        <v>2021</v>
      </c>
    </row>
    <row r="1220" spans="1:15" x14ac:dyDescent="0.3">
      <c r="A1220" t="s">
        <v>61</v>
      </c>
      <c r="B1220" s="1">
        <v>44547</v>
      </c>
      <c r="C1220" t="s">
        <v>13</v>
      </c>
      <c r="D1220" t="s">
        <v>62</v>
      </c>
      <c r="E1220" t="s">
        <v>63</v>
      </c>
      <c r="F1220" t="s">
        <v>139</v>
      </c>
      <c r="G1220" t="s">
        <v>148</v>
      </c>
      <c r="H1220">
        <v>65</v>
      </c>
      <c r="I1220">
        <v>200</v>
      </c>
      <c r="J1220">
        <v>13000</v>
      </c>
      <c r="K1220" t="s">
        <v>24</v>
      </c>
      <c r="L1220" t="s">
        <v>161</v>
      </c>
      <c r="M1220" t="s">
        <v>146</v>
      </c>
      <c r="N1220">
        <v>12</v>
      </c>
      <c r="O1220">
        <v>2021</v>
      </c>
    </row>
    <row r="1221" spans="1:15" x14ac:dyDescent="0.3">
      <c r="A1221" t="s">
        <v>61</v>
      </c>
      <c r="B1221" s="1">
        <v>44547</v>
      </c>
      <c r="C1221" t="s">
        <v>13</v>
      </c>
      <c r="D1221" t="s">
        <v>62</v>
      </c>
      <c r="E1221" t="s">
        <v>63</v>
      </c>
      <c r="F1221" t="s">
        <v>145</v>
      </c>
      <c r="G1221" t="s">
        <v>148</v>
      </c>
      <c r="H1221">
        <v>70</v>
      </c>
      <c r="I1221">
        <v>300</v>
      </c>
      <c r="J1221">
        <v>21000</v>
      </c>
      <c r="K1221" t="s">
        <v>24</v>
      </c>
      <c r="L1221" t="s">
        <v>161</v>
      </c>
      <c r="M1221" t="s">
        <v>146</v>
      </c>
      <c r="N1221">
        <v>12</v>
      </c>
      <c r="O1221">
        <v>2021</v>
      </c>
    </row>
    <row r="1222" spans="1:15" x14ac:dyDescent="0.3">
      <c r="A1222" t="s">
        <v>30</v>
      </c>
      <c r="B1222" s="1">
        <v>44206</v>
      </c>
      <c r="C1222" t="s">
        <v>13</v>
      </c>
      <c r="D1222" t="s">
        <v>62</v>
      </c>
      <c r="E1222" t="s">
        <v>63</v>
      </c>
      <c r="F1222" t="s">
        <v>139</v>
      </c>
      <c r="G1222" t="s">
        <v>140</v>
      </c>
      <c r="H1222">
        <v>35</v>
      </c>
      <c r="I1222">
        <v>375</v>
      </c>
      <c r="J1222">
        <v>13125</v>
      </c>
      <c r="K1222" t="s">
        <v>24</v>
      </c>
      <c r="L1222" t="s">
        <v>141</v>
      </c>
      <c r="M1222" t="s">
        <v>149</v>
      </c>
      <c r="N1222">
        <v>1</v>
      </c>
      <c r="O1222">
        <v>2021</v>
      </c>
    </row>
    <row r="1223" spans="1:15" x14ac:dyDescent="0.3">
      <c r="A1223" t="s">
        <v>30</v>
      </c>
      <c r="B1223" s="1">
        <v>44206</v>
      </c>
      <c r="C1223" t="s">
        <v>13</v>
      </c>
      <c r="D1223" t="s">
        <v>62</v>
      </c>
      <c r="E1223" t="s">
        <v>63</v>
      </c>
      <c r="F1223" t="s">
        <v>139</v>
      </c>
      <c r="G1223" t="s">
        <v>143</v>
      </c>
      <c r="H1223">
        <v>45</v>
      </c>
      <c r="I1223">
        <v>375</v>
      </c>
      <c r="J1223">
        <v>16875</v>
      </c>
      <c r="K1223" t="s">
        <v>24</v>
      </c>
      <c r="L1223" t="s">
        <v>141</v>
      </c>
      <c r="M1223" t="s">
        <v>149</v>
      </c>
      <c r="N1223">
        <v>1</v>
      </c>
      <c r="O1223">
        <v>2021</v>
      </c>
    </row>
    <row r="1224" spans="1:15" x14ac:dyDescent="0.3">
      <c r="A1224" t="s">
        <v>30</v>
      </c>
      <c r="B1224" s="1">
        <v>44206</v>
      </c>
      <c r="C1224" t="s">
        <v>13</v>
      </c>
      <c r="D1224" t="s">
        <v>62</v>
      </c>
      <c r="E1224" t="s">
        <v>63</v>
      </c>
      <c r="F1224" t="s">
        <v>145</v>
      </c>
      <c r="G1224" t="s">
        <v>140</v>
      </c>
      <c r="H1224">
        <v>45</v>
      </c>
      <c r="I1224">
        <v>375</v>
      </c>
      <c r="J1224">
        <v>16875</v>
      </c>
      <c r="K1224" t="s">
        <v>24</v>
      </c>
      <c r="L1224" t="s">
        <v>141</v>
      </c>
      <c r="M1224" t="s">
        <v>149</v>
      </c>
      <c r="N1224">
        <v>1</v>
      </c>
      <c r="O1224">
        <v>2021</v>
      </c>
    </row>
    <row r="1225" spans="1:15" x14ac:dyDescent="0.3">
      <c r="A1225" t="s">
        <v>30</v>
      </c>
      <c r="B1225" s="1">
        <v>44206</v>
      </c>
      <c r="C1225" t="s">
        <v>13</v>
      </c>
      <c r="D1225" t="s">
        <v>62</v>
      </c>
      <c r="E1225" t="s">
        <v>63</v>
      </c>
      <c r="F1225" t="s">
        <v>145</v>
      </c>
      <c r="G1225" t="s">
        <v>143</v>
      </c>
      <c r="H1225">
        <v>45</v>
      </c>
      <c r="I1225">
        <v>225</v>
      </c>
      <c r="J1225">
        <v>10125</v>
      </c>
      <c r="K1225" t="s">
        <v>24</v>
      </c>
      <c r="L1225" t="s">
        <v>141</v>
      </c>
      <c r="M1225" t="s">
        <v>149</v>
      </c>
      <c r="N1225">
        <v>1</v>
      </c>
      <c r="O1225">
        <v>2021</v>
      </c>
    </row>
    <row r="1226" spans="1:15" x14ac:dyDescent="0.3">
      <c r="A1226" t="s">
        <v>61</v>
      </c>
      <c r="B1226" s="1">
        <v>44220</v>
      </c>
      <c r="C1226" t="s">
        <v>31</v>
      </c>
      <c r="D1226" t="s">
        <v>64</v>
      </c>
      <c r="E1226" t="s">
        <v>65</v>
      </c>
      <c r="F1226" t="s">
        <v>145</v>
      </c>
      <c r="G1226" t="s">
        <v>148</v>
      </c>
      <c r="H1226">
        <v>55.000000000000007</v>
      </c>
      <c r="I1226">
        <v>300</v>
      </c>
      <c r="J1226">
        <v>16500.000000000004</v>
      </c>
      <c r="K1226" t="s">
        <v>24</v>
      </c>
      <c r="L1226" t="s">
        <v>141</v>
      </c>
      <c r="M1226" t="s">
        <v>149</v>
      </c>
      <c r="N1226">
        <v>1</v>
      </c>
      <c r="O1226">
        <v>2021</v>
      </c>
    </row>
    <row r="1227" spans="1:15" x14ac:dyDescent="0.3">
      <c r="A1227" t="s">
        <v>61</v>
      </c>
      <c r="B1227" s="1">
        <v>44249</v>
      </c>
      <c r="C1227" t="s">
        <v>31</v>
      </c>
      <c r="D1227" t="s">
        <v>64</v>
      </c>
      <c r="E1227" t="s">
        <v>65</v>
      </c>
      <c r="F1227" t="s">
        <v>139</v>
      </c>
      <c r="G1227" t="s">
        <v>140</v>
      </c>
      <c r="H1227">
        <v>55.000000000000007</v>
      </c>
      <c r="I1227">
        <v>575</v>
      </c>
      <c r="J1227">
        <v>31625.000000000004</v>
      </c>
      <c r="K1227" t="s">
        <v>24</v>
      </c>
      <c r="L1227" t="s">
        <v>152</v>
      </c>
      <c r="M1227" t="s">
        <v>150</v>
      </c>
      <c r="N1227">
        <v>2</v>
      </c>
      <c r="O1227">
        <v>2021</v>
      </c>
    </row>
    <row r="1228" spans="1:15" x14ac:dyDescent="0.3">
      <c r="A1228" t="s">
        <v>61</v>
      </c>
      <c r="B1228" s="1">
        <v>44249</v>
      </c>
      <c r="C1228" t="s">
        <v>31</v>
      </c>
      <c r="D1228" t="s">
        <v>64</v>
      </c>
      <c r="E1228" t="s">
        <v>65</v>
      </c>
      <c r="F1228" t="s">
        <v>139</v>
      </c>
      <c r="G1228" t="s">
        <v>143</v>
      </c>
      <c r="H1228">
        <v>55.000000000000007</v>
      </c>
      <c r="I1228">
        <v>225</v>
      </c>
      <c r="J1228">
        <v>12375.000000000002</v>
      </c>
      <c r="K1228" t="s">
        <v>24</v>
      </c>
      <c r="L1228" t="s">
        <v>152</v>
      </c>
      <c r="M1228" t="s">
        <v>150</v>
      </c>
      <c r="N1228">
        <v>2</v>
      </c>
      <c r="O1228">
        <v>2021</v>
      </c>
    </row>
    <row r="1229" spans="1:15" x14ac:dyDescent="0.3">
      <c r="A1229" t="s">
        <v>61</v>
      </c>
      <c r="B1229" s="1">
        <v>44249</v>
      </c>
      <c r="C1229" t="s">
        <v>31</v>
      </c>
      <c r="D1229" t="s">
        <v>64</v>
      </c>
      <c r="E1229" t="s">
        <v>65</v>
      </c>
      <c r="F1229" t="s">
        <v>145</v>
      </c>
      <c r="G1229" t="s">
        <v>140</v>
      </c>
      <c r="H1229">
        <v>45</v>
      </c>
      <c r="I1229">
        <v>275</v>
      </c>
      <c r="J1229">
        <v>12375</v>
      </c>
      <c r="K1229" t="s">
        <v>24</v>
      </c>
      <c r="L1229" t="s">
        <v>152</v>
      </c>
      <c r="M1229" t="s">
        <v>150</v>
      </c>
      <c r="N1229">
        <v>2</v>
      </c>
      <c r="O1229">
        <v>2021</v>
      </c>
    </row>
    <row r="1230" spans="1:15" x14ac:dyDescent="0.3">
      <c r="A1230" t="s">
        <v>61</v>
      </c>
      <c r="B1230" s="1">
        <v>44249</v>
      </c>
      <c r="C1230" t="s">
        <v>31</v>
      </c>
      <c r="D1230" t="s">
        <v>64</v>
      </c>
      <c r="E1230" t="s">
        <v>65</v>
      </c>
      <c r="F1230" t="s">
        <v>145</v>
      </c>
      <c r="G1230" t="s">
        <v>143</v>
      </c>
      <c r="H1230">
        <v>49.999999999999993</v>
      </c>
      <c r="I1230">
        <v>175</v>
      </c>
      <c r="J1230">
        <v>8749.9999999999982</v>
      </c>
      <c r="K1230" t="s">
        <v>24</v>
      </c>
      <c r="L1230" t="s">
        <v>152</v>
      </c>
      <c r="M1230" t="s">
        <v>150</v>
      </c>
      <c r="N1230">
        <v>2</v>
      </c>
      <c r="O1230">
        <v>2021</v>
      </c>
    </row>
    <row r="1231" spans="1:15" x14ac:dyDescent="0.3">
      <c r="A1231" t="s">
        <v>61</v>
      </c>
      <c r="B1231" s="1">
        <v>44249</v>
      </c>
      <c r="C1231" t="s">
        <v>31</v>
      </c>
      <c r="D1231" t="s">
        <v>64</v>
      </c>
      <c r="E1231" t="s">
        <v>65</v>
      </c>
      <c r="F1231" t="s">
        <v>139</v>
      </c>
      <c r="G1231" t="s">
        <v>148</v>
      </c>
      <c r="H1231">
        <v>65.000000000000014</v>
      </c>
      <c r="I1231">
        <v>250</v>
      </c>
      <c r="J1231">
        <v>16250.000000000004</v>
      </c>
      <c r="K1231" t="s">
        <v>24</v>
      </c>
      <c r="L1231" t="s">
        <v>152</v>
      </c>
      <c r="M1231" t="s">
        <v>150</v>
      </c>
      <c r="N1231">
        <v>2</v>
      </c>
      <c r="O1231">
        <v>2021</v>
      </c>
    </row>
    <row r="1232" spans="1:15" x14ac:dyDescent="0.3">
      <c r="A1232" t="s">
        <v>61</v>
      </c>
      <c r="B1232" s="1">
        <v>44249</v>
      </c>
      <c r="C1232" t="s">
        <v>31</v>
      </c>
      <c r="D1232" t="s">
        <v>64</v>
      </c>
      <c r="E1232" t="s">
        <v>65</v>
      </c>
      <c r="F1232" t="s">
        <v>145</v>
      </c>
      <c r="G1232" t="s">
        <v>148</v>
      </c>
      <c r="H1232">
        <v>55.000000000000007</v>
      </c>
      <c r="I1232">
        <v>350</v>
      </c>
      <c r="J1232">
        <v>19250.000000000004</v>
      </c>
      <c r="K1232" t="s">
        <v>24</v>
      </c>
      <c r="L1232" t="s">
        <v>152</v>
      </c>
      <c r="M1232" t="s">
        <v>150</v>
      </c>
      <c r="N1232">
        <v>2</v>
      </c>
      <c r="O1232">
        <v>2021</v>
      </c>
    </row>
    <row r="1233" spans="1:15" x14ac:dyDescent="0.3">
      <c r="A1233" t="s">
        <v>61</v>
      </c>
      <c r="B1233" s="1">
        <v>44275</v>
      </c>
      <c r="C1233" t="s">
        <v>31</v>
      </c>
      <c r="D1233" t="s">
        <v>64</v>
      </c>
      <c r="E1233" t="s">
        <v>65</v>
      </c>
      <c r="F1233" t="s">
        <v>139</v>
      </c>
      <c r="G1233" t="s">
        <v>140</v>
      </c>
      <c r="H1233">
        <v>55.000000000000007</v>
      </c>
      <c r="I1233">
        <v>545</v>
      </c>
      <c r="J1233">
        <v>29975.000000000004</v>
      </c>
      <c r="K1233" t="s">
        <v>24</v>
      </c>
      <c r="L1233" t="s">
        <v>153</v>
      </c>
      <c r="M1233" t="s">
        <v>147</v>
      </c>
      <c r="N1233">
        <v>3</v>
      </c>
      <c r="O1233">
        <v>2021</v>
      </c>
    </row>
    <row r="1234" spans="1:15" x14ac:dyDescent="0.3">
      <c r="A1234" t="s">
        <v>61</v>
      </c>
      <c r="B1234" s="1">
        <v>44275</v>
      </c>
      <c r="C1234" t="s">
        <v>31</v>
      </c>
      <c r="D1234" t="s">
        <v>64</v>
      </c>
      <c r="E1234" t="s">
        <v>65</v>
      </c>
      <c r="F1234" t="s">
        <v>139</v>
      </c>
      <c r="G1234" t="s">
        <v>143</v>
      </c>
      <c r="H1234">
        <v>55.000000000000007</v>
      </c>
      <c r="I1234">
        <v>250</v>
      </c>
      <c r="J1234">
        <v>13750.000000000002</v>
      </c>
      <c r="K1234" t="s">
        <v>24</v>
      </c>
      <c r="L1234" t="s">
        <v>153</v>
      </c>
      <c r="M1234" t="s">
        <v>147</v>
      </c>
      <c r="N1234">
        <v>3</v>
      </c>
      <c r="O1234">
        <v>2021</v>
      </c>
    </row>
    <row r="1235" spans="1:15" x14ac:dyDescent="0.3">
      <c r="A1235" t="s">
        <v>61</v>
      </c>
      <c r="B1235" s="1">
        <v>44275</v>
      </c>
      <c r="C1235" t="s">
        <v>31</v>
      </c>
      <c r="D1235" t="s">
        <v>64</v>
      </c>
      <c r="E1235" t="s">
        <v>65</v>
      </c>
      <c r="F1235" t="s">
        <v>145</v>
      </c>
      <c r="G1235" t="s">
        <v>140</v>
      </c>
      <c r="H1235">
        <v>45</v>
      </c>
      <c r="I1235">
        <v>275</v>
      </c>
      <c r="J1235">
        <v>12375</v>
      </c>
      <c r="K1235" t="s">
        <v>24</v>
      </c>
      <c r="L1235" t="s">
        <v>153</v>
      </c>
      <c r="M1235" t="s">
        <v>147</v>
      </c>
      <c r="N1235">
        <v>3</v>
      </c>
      <c r="O1235">
        <v>2021</v>
      </c>
    </row>
    <row r="1236" spans="1:15" x14ac:dyDescent="0.3">
      <c r="A1236" t="s">
        <v>61</v>
      </c>
      <c r="B1236" s="1">
        <v>44275</v>
      </c>
      <c r="C1236" t="s">
        <v>31</v>
      </c>
      <c r="D1236" t="s">
        <v>64</v>
      </c>
      <c r="E1236" t="s">
        <v>65</v>
      </c>
      <c r="F1236" t="s">
        <v>145</v>
      </c>
      <c r="G1236" t="s">
        <v>143</v>
      </c>
      <c r="H1236">
        <v>49.999999999999993</v>
      </c>
      <c r="I1236">
        <v>125</v>
      </c>
      <c r="J1236">
        <v>6249.9999999999991</v>
      </c>
      <c r="K1236" t="s">
        <v>24</v>
      </c>
      <c r="L1236" t="s">
        <v>153</v>
      </c>
      <c r="M1236" t="s">
        <v>147</v>
      </c>
      <c r="N1236">
        <v>3</v>
      </c>
      <c r="O1236">
        <v>2021</v>
      </c>
    </row>
    <row r="1237" spans="1:15" x14ac:dyDescent="0.3">
      <c r="A1237" t="s">
        <v>61</v>
      </c>
      <c r="B1237" s="1">
        <v>44275</v>
      </c>
      <c r="C1237" t="s">
        <v>31</v>
      </c>
      <c r="D1237" t="s">
        <v>64</v>
      </c>
      <c r="E1237" t="s">
        <v>65</v>
      </c>
      <c r="F1237" t="s">
        <v>139</v>
      </c>
      <c r="G1237" t="s">
        <v>148</v>
      </c>
      <c r="H1237">
        <v>65.000000000000014</v>
      </c>
      <c r="I1237">
        <v>175</v>
      </c>
      <c r="J1237">
        <v>11375.000000000002</v>
      </c>
      <c r="K1237" t="s">
        <v>24</v>
      </c>
      <c r="L1237" t="s">
        <v>153</v>
      </c>
      <c r="M1237" t="s">
        <v>147</v>
      </c>
      <c r="N1237">
        <v>3</v>
      </c>
      <c r="O1237">
        <v>2021</v>
      </c>
    </row>
    <row r="1238" spans="1:15" x14ac:dyDescent="0.3">
      <c r="A1238" t="s">
        <v>61</v>
      </c>
      <c r="B1238" s="1">
        <v>44275</v>
      </c>
      <c r="C1238" t="s">
        <v>31</v>
      </c>
      <c r="D1238" t="s">
        <v>64</v>
      </c>
      <c r="E1238" t="s">
        <v>65</v>
      </c>
      <c r="F1238" t="s">
        <v>145</v>
      </c>
      <c r="G1238" t="s">
        <v>148</v>
      </c>
      <c r="H1238">
        <v>55.000000000000007</v>
      </c>
      <c r="I1238">
        <v>275</v>
      </c>
      <c r="J1238">
        <v>15125.000000000002</v>
      </c>
      <c r="K1238" t="s">
        <v>24</v>
      </c>
      <c r="L1238" t="s">
        <v>153</v>
      </c>
      <c r="M1238" t="s">
        <v>147</v>
      </c>
      <c r="N1238">
        <v>3</v>
      </c>
      <c r="O1238">
        <v>2021</v>
      </c>
    </row>
    <row r="1239" spans="1:15" x14ac:dyDescent="0.3">
      <c r="A1239" t="s">
        <v>61</v>
      </c>
      <c r="B1239" s="1">
        <v>44307</v>
      </c>
      <c r="C1239" t="s">
        <v>31</v>
      </c>
      <c r="D1239" t="s">
        <v>64</v>
      </c>
      <c r="E1239" t="s">
        <v>65</v>
      </c>
      <c r="F1239" t="s">
        <v>139</v>
      </c>
      <c r="G1239" t="s">
        <v>140</v>
      </c>
      <c r="H1239">
        <v>55.000000000000007</v>
      </c>
      <c r="I1239">
        <v>525</v>
      </c>
      <c r="J1239">
        <v>28875.000000000004</v>
      </c>
      <c r="K1239" t="s">
        <v>24</v>
      </c>
      <c r="L1239" t="s">
        <v>154</v>
      </c>
      <c r="M1239" t="s">
        <v>142</v>
      </c>
      <c r="N1239">
        <v>4</v>
      </c>
      <c r="O1239">
        <v>2021</v>
      </c>
    </row>
    <row r="1240" spans="1:15" x14ac:dyDescent="0.3">
      <c r="A1240" t="s">
        <v>61</v>
      </c>
      <c r="B1240" s="1">
        <v>44307</v>
      </c>
      <c r="C1240" t="s">
        <v>31</v>
      </c>
      <c r="D1240" t="s">
        <v>64</v>
      </c>
      <c r="E1240" t="s">
        <v>65</v>
      </c>
      <c r="F1240" t="s">
        <v>139</v>
      </c>
      <c r="G1240" t="s">
        <v>143</v>
      </c>
      <c r="H1240">
        <v>55.000000000000007</v>
      </c>
      <c r="I1240">
        <v>225</v>
      </c>
      <c r="J1240">
        <v>12375.000000000002</v>
      </c>
      <c r="K1240" t="s">
        <v>24</v>
      </c>
      <c r="L1240" t="s">
        <v>154</v>
      </c>
      <c r="M1240" t="s">
        <v>142</v>
      </c>
      <c r="N1240">
        <v>4</v>
      </c>
      <c r="O1240">
        <v>2021</v>
      </c>
    </row>
    <row r="1241" spans="1:15" x14ac:dyDescent="0.3">
      <c r="A1241" t="s">
        <v>61</v>
      </c>
      <c r="B1241" s="1">
        <v>44307</v>
      </c>
      <c r="C1241" t="s">
        <v>31</v>
      </c>
      <c r="D1241" t="s">
        <v>64</v>
      </c>
      <c r="E1241" t="s">
        <v>65</v>
      </c>
      <c r="F1241" t="s">
        <v>145</v>
      </c>
      <c r="G1241" t="s">
        <v>140</v>
      </c>
      <c r="H1241">
        <v>45</v>
      </c>
      <c r="I1241">
        <v>225</v>
      </c>
      <c r="J1241">
        <v>10125</v>
      </c>
      <c r="K1241" t="s">
        <v>24</v>
      </c>
      <c r="L1241" t="s">
        <v>154</v>
      </c>
      <c r="M1241" t="s">
        <v>142</v>
      </c>
      <c r="N1241">
        <v>4</v>
      </c>
      <c r="O1241">
        <v>2021</v>
      </c>
    </row>
    <row r="1242" spans="1:15" x14ac:dyDescent="0.3">
      <c r="A1242" t="s">
        <v>61</v>
      </c>
      <c r="B1242" s="1">
        <v>44307</v>
      </c>
      <c r="C1242" t="s">
        <v>31</v>
      </c>
      <c r="D1242" t="s">
        <v>64</v>
      </c>
      <c r="E1242" t="s">
        <v>65</v>
      </c>
      <c r="F1242" t="s">
        <v>145</v>
      </c>
      <c r="G1242" t="s">
        <v>143</v>
      </c>
      <c r="H1242">
        <v>49.999999999999993</v>
      </c>
      <c r="I1242">
        <v>150</v>
      </c>
      <c r="J1242">
        <v>7499.9999999999991</v>
      </c>
      <c r="K1242" t="s">
        <v>24</v>
      </c>
      <c r="L1242" t="s">
        <v>154</v>
      </c>
      <c r="M1242" t="s">
        <v>142</v>
      </c>
      <c r="N1242">
        <v>4</v>
      </c>
      <c r="O1242">
        <v>2021</v>
      </c>
    </row>
    <row r="1243" spans="1:15" x14ac:dyDescent="0.3">
      <c r="A1243" t="s">
        <v>61</v>
      </c>
      <c r="B1243" s="1">
        <v>44307</v>
      </c>
      <c r="C1243" t="s">
        <v>31</v>
      </c>
      <c r="D1243" t="s">
        <v>64</v>
      </c>
      <c r="E1243" t="s">
        <v>65</v>
      </c>
      <c r="F1243" t="s">
        <v>139</v>
      </c>
      <c r="G1243" t="s">
        <v>148</v>
      </c>
      <c r="H1243">
        <v>60.000000000000007</v>
      </c>
      <c r="I1243">
        <v>150</v>
      </c>
      <c r="J1243">
        <v>9000.0000000000018</v>
      </c>
      <c r="K1243" t="s">
        <v>24</v>
      </c>
      <c r="L1243" t="s">
        <v>154</v>
      </c>
      <c r="M1243" t="s">
        <v>142</v>
      </c>
      <c r="N1243">
        <v>4</v>
      </c>
      <c r="O1243">
        <v>2021</v>
      </c>
    </row>
    <row r="1244" spans="1:15" x14ac:dyDescent="0.3">
      <c r="A1244" t="s">
        <v>61</v>
      </c>
      <c r="B1244" s="1">
        <v>44307</v>
      </c>
      <c r="C1244" t="s">
        <v>31</v>
      </c>
      <c r="D1244" t="s">
        <v>64</v>
      </c>
      <c r="E1244" t="s">
        <v>65</v>
      </c>
      <c r="F1244" t="s">
        <v>145</v>
      </c>
      <c r="G1244" t="s">
        <v>148</v>
      </c>
      <c r="H1244">
        <v>50</v>
      </c>
      <c r="I1244">
        <v>300</v>
      </c>
      <c r="J1244">
        <v>15000</v>
      </c>
      <c r="K1244" t="s">
        <v>24</v>
      </c>
      <c r="L1244" t="s">
        <v>154</v>
      </c>
      <c r="M1244" t="s">
        <v>142</v>
      </c>
      <c r="N1244">
        <v>4</v>
      </c>
      <c r="O1244">
        <v>2021</v>
      </c>
    </row>
    <row r="1245" spans="1:15" x14ac:dyDescent="0.3">
      <c r="A1245" t="s">
        <v>61</v>
      </c>
      <c r="B1245" s="1">
        <v>44336</v>
      </c>
      <c r="C1245" t="s">
        <v>31</v>
      </c>
      <c r="D1245" t="s">
        <v>64</v>
      </c>
      <c r="E1245" t="s">
        <v>65</v>
      </c>
      <c r="F1245" t="s">
        <v>139</v>
      </c>
      <c r="G1245" t="s">
        <v>140</v>
      </c>
      <c r="H1245">
        <v>65</v>
      </c>
      <c r="I1245">
        <v>570</v>
      </c>
      <c r="J1245">
        <v>37050</v>
      </c>
      <c r="K1245" t="s">
        <v>24</v>
      </c>
      <c r="L1245" t="s">
        <v>155</v>
      </c>
      <c r="M1245" t="s">
        <v>144</v>
      </c>
      <c r="N1245">
        <v>5</v>
      </c>
      <c r="O1245">
        <v>2021</v>
      </c>
    </row>
    <row r="1246" spans="1:15" x14ac:dyDescent="0.3">
      <c r="A1246" t="s">
        <v>61</v>
      </c>
      <c r="B1246" s="1">
        <v>44336</v>
      </c>
      <c r="C1246" t="s">
        <v>31</v>
      </c>
      <c r="D1246" t="s">
        <v>64</v>
      </c>
      <c r="E1246" t="s">
        <v>65</v>
      </c>
      <c r="F1246" t="s">
        <v>139</v>
      </c>
      <c r="G1246" t="s">
        <v>143</v>
      </c>
      <c r="H1246">
        <v>60.000000000000007</v>
      </c>
      <c r="I1246">
        <v>275</v>
      </c>
      <c r="J1246">
        <v>16500.000000000004</v>
      </c>
      <c r="K1246" t="s">
        <v>24</v>
      </c>
      <c r="L1246" t="s">
        <v>155</v>
      </c>
      <c r="M1246" t="s">
        <v>144</v>
      </c>
      <c r="N1246">
        <v>5</v>
      </c>
      <c r="O1246">
        <v>2021</v>
      </c>
    </row>
    <row r="1247" spans="1:15" x14ac:dyDescent="0.3">
      <c r="A1247" t="s">
        <v>61</v>
      </c>
      <c r="B1247" s="1">
        <v>44336</v>
      </c>
      <c r="C1247" t="s">
        <v>31</v>
      </c>
      <c r="D1247" t="s">
        <v>64</v>
      </c>
      <c r="E1247" t="s">
        <v>65</v>
      </c>
      <c r="F1247" t="s">
        <v>145</v>
      </c>
      <c r="G1247" t="s">
        <v>140</v>
      </c>
      <c r="H1247">
        <v>55.000000000000007</v>
      </c>
      <c r="I1247">
        <v>300</v>
      </c>
      <c r="J1247">
        <v>16500.000000000004</v>
      </c>
      <c r="K1247" t="s">
        <v>24</v>
      </c>
      <c r="L1247" t="s">
        <v>155</v>
      </c>
      <c r="M1247" t="s">
        <v>144</v>
      </c>
      <c r="N1247">
        <v>5</v>
      </c>
      <c r="O1247">
        <v>2021</v>
      </c>
    </row>
    <row r="1248" spans="1:15" x14ac:dyDescent="0.3">
      <c r="A1248" t="s">
        <v>61</v>
      </c>
      <c r="B1248" s="1">
        <v>44336</v>
      </c>
      <c r="C1248" t="s">
        <v>31</v>
      </c>
      <c r="D1248" t="s">
        <v>64</v>
      </c>
      <c r="E1248" t="s">
        <v>65</v>
      </c>
      <c r="F1248" t="s">
        <v>145</v>
      </c>
      <c r="G1248" t="s">
        <v>143</v>
      </c>
      <c r="H1248">
        <v>55.000000000000007</v>
      </c>
      <c r="I1248">
        <v>250</v>
      </c>
      <c r="J1248">
        <v>13750.000000000002</v>
      </c>
      <c r="K1248" t="s">
        <v>24</v>
      </c>
      <c r="L1248" t="s">
        <v>155</v>
      </c>
      <c r="M1248" t="s">
        <v>144</v>
      </c>
      <c r="N1248">
        <v>5</v>
      </c>
      <c r="O1248">
        <v>2021</v>
      </c>
    </row>
    <row r="1249" spans="1:15" x14ac:dyDescent="0.3">
      <c r="A1249" t="s">
        <v>61</v>
      </c>
      <c r="B1249" s="1">
        <v>44336</v>
      </c>
      <c r="C1249" t="s">
        <v>31</v>
      </c>
      <c r="D1249" t="s">
        <v>64</v>
      </c>
      <c r="E1249" t="s">
        <v>65</v>
      </c>
      <c r="F1249" t="s">
        <v>139</v>
      </c>
      <c r="G1249" t="s">
        <v>148</v>
      </c>
      <c r="H1249">
        <v>65</v>
      </c>
      <c r="I1249">
        <v>275</v>
      </c>
      <c r="J1249">
        <v>17875</v>
      </c>
      <c r="K1249" t="s">
        <v>24</v>
      </c>
      <c r="L1249" t="s">
        <v>155</v>
      </c>
      <c r="M1249" t="s">
        <v>144</v>
      </c>
      <c r="N1249">
        <v>5</v>
      </c>
      <c r="O1249">
        <v>2021</v>
      </c>
    </row>
    <row r="1250" spans="1:15" x14ac:dyDescent="0.3">
      <c r="A1250" t="s">
        <v>61</v>
      </c>
      <c r="B1250" s="1">
        <v>44336</v>
      </c>
      <c r="C1250" t="s">
        <v>31</v>
      </c>
      <c r="D1250" t="s">
        <v>64</v>
      </c>
      <c r="E1250" t="s">
        <v>65</v>
      </c>
      <c r="F1250" t="s">
        <v>145</v>
      </c>
      <c r="G1250" t="s">
        <v>148</v>
      </c>
      <c r="H1250">
        <v>70</v>
      </c>
      <c r="I1250">
        <v>400</v>
      </c>
      <c r="J1250">
        <v>28000</v>
      </c>
      <c r="K1250" t="s">
        <v>24</v>
      </c>
      <c r="L1250" t="s">
        <v>155</v>
      </c>
      <c r="M1250" t="s">
        <v>144</v>
      </c>
      <c r="N1250">
        <v>5</v>
      </c>
      <c r="O1250">
        <v>2021</v>
      </c>
    </row>
    <row r="1251" spans="1:15" x14ac:dyDescent="0.3">
      <c r="A1251" t="s">
        <v>61</v>
      </c>
      <c r="B1251" s="1">
        <v>44369</v>
      </c>
      <c r="C1251" t="s">
        <v>31</v>
      </c>
      <c r="D1251" t="s">
        <v>64</v>
      </c>
      <c r="E1251" t="s">
        <v>65</v>
      </c>
      <c r="F1251" t="s">
        <v>139</v>
      </c>
      <c r="G1251" t="s">
        <v>140</v>
      </c>
      <c r="H1251">
        <v>65</v>
      </c>
      <c r="I1251">
        <v>650</v>
      </c>
      <c r="J1251">
        <v>42250</v>
      </c>
      <c r="K1251" t="s">
        <v>24</v>
      </c>
      <c r="L1251" t="s">
        <v>162</v>
      </c>
      <c r="M1251" t="s">
        <v>151</v>
      </c>
      <c r="N1251">
        <v>6</v>
      </c>
      <c r="O1251">
        <v>2021</v>
      </c>
    </row>
    <row r="1252" spans="1:15" x14ac:dyDescent="0.3">
      <c r="A1252" t="s">
        <v>61</v>
      </c>
      <c r="B1252" s="1">
        <v>44369</v>
      </c>
      <c r="C1252" t="s">
        <v>31</v>
      </c>
      <c r="D1252" t="s">
        <v>64</v>
      </c>
      <c r="E1252" t="s">
        <v>65</v>
      </c>
      <c r="F1252" t="s">
        <v>139</v>
      </c>
      <c r="G1252" t="s">
        <v>143</v>
      </c>
      <c r="H1252">
        <v>60.000000000000007</v>
      </c>
      <c r="I1252">
        <v>400</v>
      </c>
      <c r="J1252">
        <v>24000.000000000004</v>
      </c>
      <c r="K1252" t="s">
        <v>24</v>
      </c>
      <c r="L1252" t="s">
        <v>162</v>
      </c>
      <c r="M1252" t="s">
        <v>151</v>
      </c>
      <c r="N1252">
        <v>6</v>
      </c>
      <c r="O1252">
        <v>2021</v>
      </c>
    </row>
    <row r="1253" spans="1:15" x14ac:dyDescent="0.3">
      <c r="A1253" t="s">
        <v>61</v>
      </c>
      <c r="B1253" s="1">
        <v>44369</v>
      </c>
      <c r="C1253" t="s">
        <v>31</v>
      </c>
      <c r="D1253" t="s">
        <v>64</v>
      </c>
      <c r="E1253" t="s">
        <v>65</v>
      </c>
      <c r="F1253" t="s">
        <v>145</v>
      </c>
      <c r="G1253" t="s">
        <v>140</v>
      </c>
      <c r="H1253">
        <v>55.000000000000007</v>
      </c>
      <c r="I1253">
        <v>325</v>
      </c>
      <c r="J1253">
        <v>17875.000000000004</v>
      </c>
      <c r="K1253" t="s">
        <v>24</v>
      </c>
      <c r="L1253" t="s">
        <v>162</v>
      </c>
      <c r="M1253" t="s">
        <v>151</v>
      </c>
      <c r="N1253">
        <v>6</v>
      </c>
      <c r="O1253">
        <v>2021</v>
      </c>
    </row>
    <row r="1254" spans="1:15" x14ac:dyDescent="0.3">
      <c r="A1254" t="s">
        <v>61</v>
      </c>
      <c r="B1254" s="1">
        <v>44369</v>
      </c>
      <c r="C1254" t="s">
        <v>31</v>
      </c>
      <c r="D1254" t="s">
        <v>64</v>
      </c>
      <c r="E1254" t="s">
        <v>65</v>
      </c>
      <c r="F1254" t="s">
        <v>145</v>
      </c>
      <c r="G1254" t="s">
        <v>143</v>
      </c>
      <c r="H1254">
        <v>55.000000000000007</v>
      </c>
      <c r="I1254">
        <v>300</v>
      </c>
      <c r="J1254">
        <v>16500.000000000004</v>
      </c>
      <c r="K1254" t="s">
        <v>24</v>
      </c>
      <c r="L1254" t="s">
        <v>162</v>
      </c>
      <c r="M1254" t="s">
        <v>151</v>
      </c>
      <c r="N1254">
        <v>6</v>
      </c>
      <c r="O1254">
        <v>2021</v>
      </c>
    </row>
    <row r="1255" spans="1:15" x14ac:dyDescent="0.3">
      <c r="A1255" t="s">
        <v>61</v>
      </c>
      <c r="B1255" s="1">
        <v>44369</v>
      </c>
      <c r="C1255" t="s">
        <v>31</v>
      </c>
      <c r="D1255" t="s">
        <v>64</v>
      </c>
      <c r="E1255" t="s">
        <v>65</v>
      </c>
      <c r="F1255" t="s">
        <v>139</v>
      </c>
      <c r="G1255" t="s">
        <v>148</v>
      </c>
      <c r="H1255">
        <v>65</v>
      </c>
      <c r="I1255">
        <v>300</v>
      </c>
      <c r="J1255">
        <v>19500</v>
      </c>
      <c r="K1255" t="s">
        <v>24</v>
      </c>
      <c r="L1255" t="s">
        <v>162</v>
      </c>
      <c r="M1255" t="s">
        <v>151</v>
      </c>
      <c r="N1255">
        <v>6</v>
      </c>
      <c r="O1255">
        <v>2021</v>
      </c>
    </row>
    <row r="1256" spans="1:15" x14ac:dyDescent="0.3">
      <c r="A1256" t="s">
        <v>61</v>
      </c>
      <c r="B1256" s="1">
        <v>44369</v>
      </c>
      <c r="C1256" t="s">
        <v>31</v>
      </c>
      <c r="D1256" t="s">
        <v>64</v>
      </c>
      <c r="E1256" t="s">
        <v>65</v>
      </c>
      <c r="F1256" t="s">
        <v>145</v>
      </c>
      <c r="G1256" t="s">
        <v>148</v>
      </c>
      <c r="H1256">
        <v>70</v>
      </c>
      <c r="I1256">
        <v>450</v>
      </c>
      <c r="J1256">
        <v>31500</v>
      </c>
      <c r="K1256" t="s">
        <v>24</v>
      </c>
      <c r="L1256" t="s">
        <v>162</v>
      </c>
      <c r="M1256" t="s">
        <v>151</v>
      </c>
      <c r="N1256">
        <v>6</v>
      </c>
      <c r="O1256">
        <v>2021</v>
      </c>
    </row>
    <row r="1257" spans="1:15" x14ac:dyDescent="0.3">
      <c r="A1257" t="s">
        <v>61</v>
      </c>
      <c r="B1257" s="1">
        <v>44397</v>
      </c>
      <c r="C1257" t="s">
        <v>31</v>
      </c>
      <c r="D1257" t="s">
        <v>64</v>
      </c>
      <c r="E1257" t="s">
        <v>65</v>
      </c>
      <c r="F1257" t="s">
        <v>139</v>
      </c>
      <c r="G1257" t="s">
        <v>140</v>
      </c>
      <c r="H1257">
        <v>65</v>
      </c>
      <c r="I1257">
        <v>675</v>
      </c>
      <c r="J1257">
        <v>43875</v>
      </c>
      <c r="K1257" t="s">
        <v>24</v>
      </c>
      <c r="L1257" t="s">
        <v>156</v>
      </c>
      <c r="M1257" t="s">
        <v>151</v>
      </c>
      <c r="N1257">
        <v>7</v>
      </c>
      <c r="O1257">
        <v>2021</v>
      </c>
    </row>
    <row r="1258" spans="1:15" x14ac:dyDescent="0.3">
      <c r="A1258" t="s">
        <v>61</v>
      </c>
      <c r="B1258" s="1">
        <v>44397</v>
      </c>
      <c r="C1258" t="s">
        <v>31</v>
      </c>
      <c r="D1258" t="s">
        <v>64</v>
      </c>
      <c r="E1258" t="s">
        <v>65</v>
      </c>
      <c r="F1258" t="s">
        <v>139</v>
      </c>
      <c r="G1258" t="s">
        <v>143</v>
      </c>
      <c r="H1258">
        <v>60.000000000000007</v>
      </c>
      <c r="I1258">
        <v>425</v>
      </c>
      <c r="J1258">
        <v>25500.000000000004</v>
      </c>
      <c r="K1258" t="s">
        <v>24</v>
      </c>
      <c r="L1258" t="s">
        <v>156</v>
      </c>
      <c r="M1258" t="s">
        <v>151</v>
      </c>
      <c r="N1258">
        <v>7</v>
      </c>
      <c r="O1258">
        <v>2021</v>
      </c>
    </row>
    <row r="1259" spans="1:15" x14ac:dyDescent="0.3">
      <c r="A1259" t="s">
        <v>61</v>
      </c>
      <c r="B1259" s="1">
        <v>44397</v>
      </c>
      <c r="C1259" t="s">
        <v>31</v>
      </c>
      <c r="D1259" t="s">
        <v>64</v>
      </c>
      <c r="E1259" t="s">
        <v>65</v>
      </c>
      <c r="F1259" t="s">
        <v>145</v>
      </c>
      <c r="G1259" t="s">
        <v>140</v>
      </c>
      <c r="H1259">
        <v>55.000000000000007</v>
      </c>
      <c r="I1259">
        <v>350</v>
      </c>
      <c r="J1259">
        <v>19250.000000000004</v>
      </c>
      <c r="K1259" t="s">
        <v>24</v>
      </c>
      <c r="L1259" t="s">
        <v>156</v>
      </c>
      <c r="M1259" t="s">
        <v>151</v>
      </c>
      <c r="N1259">
        <v>7</v>
      </c>
      <c r="O1259">
        <v>2021</v>
      </c>
    </row>
    <row r="1260" spans="1:15" x14ac:dyDescent="0.3">
      <c r="A1260" t="s">
        <v>61</v>
      </c>
      <c r="B1260" s="1">
        <v>44397</v>
      </c>
      <c r="C1260" t="s">
        <v>31</v>
      </c>
      <c r="D1260" t="s">
        <v>64</v>
      </c>
      <c r="E1260" t="s">
        <v>65</v>
      </c>
      <c r="F1260" t="s">
        <v>145</v>
      </c>
      <c r="G1260" t="s">
        <v>143</v>
      </c>
      <c r="H1260">
        <v>55.000000000000007</v>
      </c>
      <c r="I1260">
        <v>300</v>
      </c>
      <c r="J1260">
        <v>16500.000000000004</v>
      </c>
      <c r="K1260" t="s">
        <v>24</v>
      </c>
      <c r="L1260" t="s">
        <v>156</v>
      </c>
      <c r="M1260" t="s">
        <v>151</v>
      </c>
      <c r="N1260">
        <v>7</v>
      </c>
      <c r="O1260">
        <v>2021</v>
      </c>
    </row>
    <row r="1261" spans="1:15" x14ac:dyDescent="0.3">
      <c r="A1261" t="s">
        <v>61</v>
      </c>
      <c r="B1261" s="1">
        <v>44397</v>
      </c>
      <c r="C1261" t="s">
        <v>31</v>
      </c>
      <c r="D1261" t="s">
        <v>64</v>
      </c>
      <c r="E1261" t="s">
        <v>65</v>
      </c>
      <c r="F1261" t="s">
        <v>139</v>
      </c>
      <c r="G1261" t="s">
        <v>148</v>
      </c>
      <c r="H1261">
        <v>65</v>
      </c>
      <c r="I1261">
        <v>325</v>
      </c>
      <c r="J1261">
        <v>21125</v>
      </c>
      <c r="K1261" t="s">
        <v>24</v>
      </c>
      <c r="L1261" t="s">
        <v>156</v>
      </c>
      <c r="M1261" t="s">
        <v>151</v>
      </c>
      <c r="N1261">
        <v>7</v>
      </c>
      <c r="O1261">
        <v>2021</v>
      </c>
    </row>
    <row r="1262" spans="1:15" x14ac:dyDescent="0.3">
      <c r="A1262" t="s">
        <v>61</v>
      </c>
      <c r="B1262" s="1">
        <v>44397</v>
      </c>
      <c r="C1262" t="s">
        <v>31</v>
      </c>
      <c r="D1262" t="s">
        <v>64</v>
      </c>
      <c r="E1262" t="s">
        <v>65</v>
      </c>
      <c r="F1262" t="s">
        <v>145</v>
      </c>
      <c r="G1262" t="s">
        <v>148</v>
      </c>
      <c r="H1262">
        <v>70</v>
      </c>
      <c r="I1262">
        <v>500</v>
      </c>
      <c r="J1262">
        <v>35000</v>
      </c>
      <c r="K1262" t="s">
        <v>24</v>
      </c>
      <c r="L1262" t="s">
        <v>156</v>
      </c>
      <c r="M1262" t="s">
        <v>151</v>
      </c>
      <c r="N1262">
        <v>7</v>
      </c>
      <c r="O1262">
        <v>2021</v>
      </c>
    </row>
    <row r="1263" spans="1:15" x14ac:dyDescent="0.3">
      <c r="A1263" t="s">
        <v>61</v>
      </c>
      <c r="B1263" s="1">
        <v>44429</v>
      </c>
      <c r="C1263" t="s">
        <v>31</v>
      </c>
      <c r="D1263" t="s">
        <v>64</v>
      </c>
      <c r="E1263" t="s">
        <v>65</v>
      </c>
      <c r="F1263" t="s">
        <v>139</v>
      </c>
      <c r="G1263" t="s">
        <v>140</v>
      </c>
      <c r="H1263">
        <v>65</v>
      </c>
      <c r="I1263">
        <v>650</v>
      </c>
      <c r="J1263">
        <v>42250</v>
      </c>
      <c r="K1263" t="s">
        <v>24</v>
      </c>
      <c r="L1263" t="s">
        <v>157</v>
      </c>
      <c r="M1263" t="s">
        <v>147</v>
      </c>
      <c r="N1263">
        <v>8</v>
      </c>
      <c r="O1263">
        <v>2021</v>
      </c>
    </row>
    <row r="1264" spans="1:15" x14ac:dyDescent="0.3">
      <c r="A1264" t="s">
        <v>61</v>
      </c>
      <c r="B1264" s="1">
        <v>44429</v>
      </c>
      <c r="C1264" t="s">
        <v>31</v>
      </c>
      <c r="D1264" t="s">
        <v>64</v>
      </c>
      <c r="E1264" t="s">
        <v>65</v>
      </c>
      <c r="F1264" t="s">
        <v>139</v>
      </c>
      <c r="G1264" t="s">
        <v>143</v>
      </c>
      <c r="H1264">
        <v>60.000000000000007</v>
      </c>
      <c r="I1264">
        <v>425</v>
      </c>
      <c r="J1264">
        <v>25500.000000000004</v>
      </c>
      <c r="K1264" t="s">
        <v>24</v>
      </c>
      <c r="L1264" t="s">
        <v>157</v>
      </c>
      <c r="M1264" t="s">
        <v>147</v>
      </c>
      <c r="N1264">
        <v>8</v>
      </c>
      <c r="O1264">
        <v>2021</v>
      </c>
    </row>
    <row r="1265" spans="1:15" x14ac:dyDescent="0.3">
      <c r="A1265" t="s">
        <v>61</v>
      </c>
      <c r="B1265" s="1">
        <v>44429</v>
      </c>
      <c r="C1265" t="s">
        <v>31</v>
      </c>
      <c r="D1265" t="s">
        <v>64</v>
      </c>
      <c r="E1265" t="s">
        <v>65</v>
      </c>
      <c r="F1265" t="s">
        <v>145</v>
      </c>
      <c r="G1265" t="s">
        <v>140</v>
      </c>
      <c r="H1265">
        <v>55.000000000000007</v>
      </c>
      <c r="I1265">
        <v>350</v>
      </c>
      <c r="J1265">
        <v>19250.000000000004</v>
      </c>
      <c r="K1265" t="s">
        <v>24</v>
      </c>
      <c r="L1265" t="s">
        <v>157</v>
      </c>
      <c r="M1265" t="s">
        <v>147</v>
      </c>
      <c r="N1265">
        <v>8</v>
      </c>
      <c r="O1265">
        <v>2021</v>
      </c>
    </row>
    <row r="1266" spans="1:15" x14ac:dyDescent="0.3">
      <c r="A1266" t="s">
        <v>61</v>
      </c>
      <c r="B1266" s="1">
        <v>44429</v>
      </c>
      <c r="C1266" t="s">
        <v>31</v>
      </c>
      <c r="D1266" t="s">
        <v>64</v>
      </c>
      <c r="E1266" t="s">
        <v>65</v>
      </c>
      <c r="F1266" t="s">
        <v>145</v>
      </c>
      <c r="G1266" t="s">
        <v>143</v>
      </c>
      <c r="H1266">
        <v>55.000000000000007</v>
      </c>
      <c r="I1266">
        <v>250</v>
      </c>
      <c r="J1266">
        <v>13750.000000000002</v>
      </c>
      <c r="K1266" t="s">
        <v>24</v>
      </c>
      <c r="L1266" t="s">
        <v>157</v>
      </c>
      <c r="M1266" t="s">
        <v>147</v>
      </c>
      <c r="N1266">
        <v>8</v>
      </c>
      <c r="O1266">
        <v>2021</v>
      </c>
    </row>
    <row r="1267" spans="1:15" x14ac:dyDescent="0.3">
      <c r="A1267" t="s">
        <v>61</v>
      </c>
      <c r="B1267" s="1">
        <v>44429</v>
      </c>
      <c r="C1267" t="s">
        <v>31</v>
      </c>
      <c r="D1267" t="s">
        <v>64</v>
      </c>
      <c r="E1267" t="s">
        <v>65</v>
      </c>
      <c r="F1267" t="s">
        <v>139</v>
      </c>
      <c r="G1267" t="s">
        <v>148</v>
      </c>
      <c r="H1267">
        <v>65</v>
      </c>
      <c r="I1267">
        <v>225</v>
      </c>
      <c r="J1267">
        <v>14625</v>
      </c>
      <c r="K1267" t="s">
        <v>24</v>
      </c>
      <c r="L1267" t="s">
        <v>157</v>
      </c>
      <c r="M1267" t="s">
        <v>147</v>
      </c>
      <c r="N1267">
        <v>8</v>
      </c>
      <c r="O1267">
        <v>2021</v>
      </c>
    </row>
    <row r="1268" spans="1:15" x14ac:dyDescent="0.3">
      <c r="A1268" t="s">
        <v>61</v>
      </c>
      <c r="B1268" s="1">
        <v>44429</v>
      </c>
      <c r="C1268" t="s">
        <v>31</v>
      </c>
      <c r="D1268" t="s">
        <v>64</v>
      </c>
      <c r="E1268" t="s">
        <v>65</v>
      </c>
      <c r="F1268" t="s">
        <v>145</v>
      </c>
      <c r="G1268" t="s">
        <v>148</v>
      </c>
      <c r="H1268">
        <v>70</v>
      </c>
      <c r="I1268">
        <v>400</v>
      </c>
      <c r="J1268">
        <v>28000</v>
      </c>
      <c r="K1268" t="s">
        <v>24</v>
      </c>
      <c r="L1268" t="s">
        <v>157</v>
      </c>
      <c r="M1268" t="s">
        <v>147</v>
      </c>
      <c r="N1268">
        <v>8</v>
      </c>
      <c r="O1268">
        <v>2021</v>
      </c>
    </row>
    <row r="1269" spans="1:15" x14ac:dyDescent="0.3">
      <c r="A1269" t="s">
        <v>61</v>
      </c>
      <c r="B1269" s="1">
        <v>44459</v>
      </c>
      <c r="C1269" t="s">
        <v>31</v>
      </c>
      <c r="D1269" t="s">
        <v>64</v>
      </c>
      <c r="E1269" t="s">
        <v>65</v>
      </c>
      <c r="F1269" t="s">
        <v>139</v>
      </c>
      <c r="G1269" t="s">
        <v>140</v>
      </c>
      <c r="H1269">
        <v>65</v>
      </c>
      <c r="I1269">
        <v>525</v>
      </c>
      <c r="J1269">
        <v>34125</v>
      </c>
      <c r="K1269" t="s">
        <v>24</v>
      </c>
      <c r="L1269" t="s">
        <v>158</v>
      </c>
      <c r="M1269" t="s">
        <v>150</v>
      </c>
      <c r="N1269">
        <v>9</v>
      </c>
      <c r="O1269">
        <v>2021</v>
      </c>
    </row>
    <row r="1270" spans="1:15" x14ac:dyDescent="0.3">
      <c r="A1270" t="s">
        <v>61</v>
      </c>
      <c r="B1270" s="1">
        <v>44459</v>
      </c>
      <c r="C1270" t="s">
        <v>31</v>
      </c>
      <c r="D1270" t="s">
        <v>64</v>
      </c>
      <c r="E1270" t="s">
        <v>65</v>
      </c>
      <c r="F1270" t="s">
        <v>139</v>
      </c>
      <c r="G1270" t="s">
        <v>143</v>
      </c>
      <c r="H1270">
        <v>60.000000000000007</v>
      </c>
      <c r="I1270">
        <v>325</v>
      </c>
      <c r="J1270">
        <v>19500.000000000004</v>
      </c>
      <c r="K1270" t="s">
        <v>24</v>
      </c>
      <c r="L1270" t="s">
        <v>158</v>
      </c>
      <c r="M1270" t="s">
        <v>150</v>
      </c>
      <c r="N1270">
        <v>9</v>
      </c>
      <c r="O1270">
        <v>2021</v>
      </c>
    </row>
    <row r="1271" spans="1:15" x14ac:dyDescent="0.3">
      <c r="A1271" t="s">
        <v>61</v>
      </c>
      <c r="B1271" s="1">
        <v>44459</v>
      </c>
      <c r="C1271" t="s">
        <v>31</v>
      </c>
      <c r="D1271" t="s">
        <v>64</v>
      </c>
      <c r="E1271" t="s">
        <v>65</v>
      </c>
      <c r="F1271" t="s">
        <v>145</v>
      </c>
      <c r="G1271" t="s">
        <v>140</v>
      </c>
      <c r="H1271">
        <v>55.000000000000007</v>
      </c>
      <c r="I1271">
        <v>225</v>
      </c>
      <c r="J1271">
        <v>12375.000000000002</v>
      </c>
      <c r="K1271" t="s">
        <v>24</v>
      </c>
      <c r="L1271" t="s">
        <v>158</v>
      </c>
      <c r="M1271" t="s">
        <v>150</v>
      </c>
      <c r="N1271">
        <v>9</v>
      </c>
      <c r="O1271">
        <v>2021</v>
      </c>
    </row>
    <row r="1272" spans="1:15" x14ac:dyDescent="0.3">
      <c r="A1272" t="s">
        <v>61</v>
      </c>
      <c r="B1272" s="1">
        <v>44459</v>
      </c>
      <c r="C1272" t="s">
        <v>31</v>
      </c>
      <c r="D1272" t="s">
        <v>64</v>
      </c>
      <c r="E1272" t="s">
        <v>65</v>
      </c>
      <c r="F1272" t="s">
        <v>145</v>
      </c>
      <c r="G1272" t="s">
        <v>143</v>
      </c>
      <c r="H1272">
        <v>55.000000000000007</v>
      </c>
      <c r="I1272">
        <v>200</v>
      </c>
      <c r="J1272">
        <v>11000.000000000002</v>
      </c>
      <c r="K1272" t="s">
        <v>24</v>
      </c>
      <c r="L1272" t="s">
        <v>158</v>
      </c>
      <c r="M1272" t="s">
        <v>150</v>
      </c>
      <c r="N1272">
        <v>9</v>
      </c>
      <c r="O1272">
        <v>2021</v>
      </c>
    </row>
    <row r="1273" spans="1:15" x14ac:dyDescent="0.3">
      <c r="A1273" t="s">
        <v>61</v>
      </c>
      <c r="B1273" s="1">
        <v>44459</v>
      </c>
      <c r="C1273" t="s">
        <v>31</v>
      </c>
      <c r="D1273" t="s">
        <v>64</v>
      </c>
      <c r="E1273" t="s">
        <v>65</v>
      </c>
      <c r="F1273" t="s">
        <v>139</v>
      </c>
      <c r="G1273" t="s">
        <v>148</v>
      </c>
      <c r="H1273">
        <v>65</v>
      </c>
      <c r="I1273">
        <v>200</v>
      </c>
      <c r="J1273">
        <v>13000</v>
      </c>
      <c r="K1273" t="s">
        <v>24</v>
      </c>
      <c r="L1273" t="s">
        <v>158</v>
      </c>
      <c r="M1273" t="s">
        <v>150</v>
      </c>
      <c r="N1273">
        <v>9</v>
      </c>
      <c r="O1273">
        <v>2021</v>
      </c>
    </row>
    <row r="1274" spans="1:15" x14ac:dyDescent="0.3">
      <c r="A1274" t="s">
        <v>61</v>
      </c>
      <c r="B1274" s="1">
        <v>44459</v>
      </c>
      <c r="C1274" t="s">
        <v>31</v>
      </c>
      <c r="D1274" t="s">
        <v>64</v>
      </c>
      <c r="E1274" t="s">
        <v>65</v>
      </c>
      <c r="F1274" t="s">
        <v>145</v>
      </c>
      <c r="G1274" t="s">
        <v>148</v>
      </c>
      <c r="H1274">
        <v>70</v>
      </c>
      <c r="I1274">
        <v>300</v>
      </c>
      <c r="J1274">
        <v>21000</v>
      </c>
      <c r="K1274" t="s">
        <v>24</v>
      </c>
      <c r="L1274" t="s">
        <v>158</v>
      </c>
      <c r="M1274" t="s">
        <v>150</v>
      </c>
      <c r="N1274">
        <v>9</v>
      </c>
      <c r="O1274">
        <v>2021</v>
      </c>
    </row>
    <row r="1275" spans="1:15" x14ac:dyDescent="0.3">
      <c r="A1275" t="s">
        <v>61</v>
      </c>
      <c r="B1275" s="1">
        <v>44491</v>
      </c>
      <c r="C1275" t="s">
        <v>31</v>
      </c>
      <c r="D1275" t="s">
        <v>64</v>
      </c>
      <c r="E1275" t="s">
        <v>65</v>
      </c>
      <c r="F1275" t="s">
        <v>139</v>
      </c>
      <c r="G1275" t="s">
        <v>140</v>
      </c>
      <c r="H1275">
        <v>70</v>
      </c>
      <c r="I1275">
        <v>450</v>
      </c>
      <c r="J1275">
        <v>31500</v>
      </c>
      <c r="K1275" t="s">
        <v>24</v>
      </c>
      <c r="L1275" t="s">
        <v>159</v>
      </c>
      <c r="M1275" t="s">
        <v>146</v>
      </c>
      <c r="N1275">
        <v>10</v>
      </c>
      <c r="O1275">
        <v>2021</v>
      </c>
    </row>
    <row r="1276" spans="1:15" x14ac:dyDescent="0.3">
      <c r="A1276" t="s">
        <v>61</v>
      </c>
      <c r="B1276" s="1">
        <v>44491</v>
      </c>
      <c r="C1276" t="s">
        <v>31</v>
      </c>
      <c r="D1276" t="s">
        <v>64</v>
      </c>
      <c r="E1276" t="s">
        <v>65</v>
      </c>
      <c r="F1276" t="s">
        <v>139</v>
      </c>
      <c r="G1276" t="s">
        <v>143</v>
      </c>
      <c r="H1276">
        <v>65.000000000000014</v>
      </c>
      <c r="I1276">
        <v>275</v>
      </c>
      <c r="J1276">
        <v>17875.000000000004</v>
      </c>
      <c r="K1276" t="s">
        <v>24</v>
      </c>
      <c r="L1276" t="s">
        <v>159</v>
      </c>
      <c r="M1276" t="s">
        <v>146</v>
      </c>
      <c r="N1276">
        <v>10</v>
      </c>
      <c r="O1276">
        <v>2021</v>
      </c>
    </row>
    <row r="1277" spans="1:15" x14ac:dyDescent="0.3">
      <c r="A1277" t="s">
        <v>61</v>
      </c>
      <c r="B1277" s="1">
        <v>44491</v>
      </c>
      <c r="C1277" t="s">
        <v>31</v>
      </c>
      <c r="D1277" t="s">
        <v>64</v>
      </c>
      <c r="E1277" t="s">
        <v>65</v>
      </c>
      <c r="F1277" t="s">
        <v>145</v>
      </c>
      <c r="G1277" t="s">
        <v>140</v>
      </c>
      <c r="H1277">
        <v>65.000000000000014</v>
      </c>
      <c r="I1277">
        <v>175</v>
      </c>
      <c r="J1277">
        <v>11375.000000000002</v>
      </c>
      <c r="K1277" t="s">
        <v>24</v>
      </c>
      <c r="L1277" t="s">
        <v>159</v>
      </c>
      <c r="M1277" t="s">
        <v>146</v>
      </c>
      <c r="N1277">
        <v>10</v>
      </c>
      <c r="O1277">
        <v>2021</v>
      </c>
    </row>
    <row r="1278" spans="1:15" x14ac:dyDescent="0.3">
      <c r="A1278" t="s">
        <v>61</v>
      </c>
      <c r="B1278" s="1">
        <v>44491</v>
      </c>
      <c r="C1278" t="s">
        <v>31</v>
      </c>
      <c r="D1278" t="s">
        <v>64</v>
      </c>
      <c r="E1278" t="s">
        <v>65</v>
      </c>
      <c r="F1278" t="s">
        <v>145</v>
      </c>
      <c r="G1278" t="s">
        <v>143</v>
      </c>
      <c r="H1278">
        <v>65.000000000000014</v>
      </c>
      <c r="I1278">
        <v>150</v>
      </c>
      <c r="J1278">
        <v>9750.0000000000018</v>
      </c>
      <c r="K1278" t="s">
        <v>24</v>
      </c>
      <c r="L1278" t="s">
        <v>159</v>
      </c>
      <c r="M1278" t="s">
        <v>146</v>
      </c>
      <c r="N1278">
        <v>10</v>
      </c>
      <c r="O1278">
        <v>2021</v>
      </c>
    </row>
    <row r="1279" spans="1:15" x14ac:dyDescent="0.3">
      <c r="A1279" t="s">
        <v>61</v>
      </c>
      <c r="B1279" s="1">
        <v>44491</v>
      </c>
      <c r="C1279" t="s">
        <v>31</v>
      </c>
      <c r="D1279" t="s">
        <v>64</v>
      </c>
      <c r="E1279" t="s">
        <v>65</v>
      </c>
      <c r="F1279" t="s">
        <v>139</v>
      </c>
      <c r="G1279" t="s">
        <v>148</v>
      </c>
      <c r="H1279">
        <v>75.000000000000014</v>
      </c>
      <c r="I1279">
        <v>150</v>
      </c>
      <c r="J1279">
        <v>11250.000000000002</v>
      </c>
      <c r="K1279" t="s">
        <v>24</v>
      </c>
      <c r="L1279" t="s">
        <v>159</v>
      </c>
      <c r="M1279" t="s">
        <v>146</v>
      </c>
      <c r="N1279">
        <v>10</v>
      </c>
      <c r="O1279">
        <v>2021</v>
      </c>
    </row>
    <row r="1280" spans="1:15" x14ac:dyDescent="0.3">
      <c r="A1280" t="s">
        <v>61</v>
      </c>
      <c r="B1280" s="1">
        <v>44491</v>
      </c>
      <c r="C1280" t="s">
        <v>31</v>
      </c>
      <c r="D1280" t="s">
        <v>64</v>
      </c>
      <c r="E1280" t="s">
        <v>65</v>
      </c>
      <c r="F1280" t="s">
        <v>145</v>
      </c>
      <c r="G1280" t="s">
        <v>148</v>
      </c>
      <c r="H1280">
        <v>80</v>
      </c>
      <c r="I1280">
        <v>275</v>
      </c>
      <c r="J1280">
        <v>22000</v>
      </c>
      <c r="K1280" t="s">
        <v>24</v>
      </c>
      <c r="L1280" t="s">
        <v>159</v>
      </c>
      <c r="M1280" t="s">
        <v>146</v>
      </c>
      <c r="N1280">
        <v>10</v>
      </c>
      <c r="O1280">
        <v>2021</v>
      </c>
    </row>
    <row r="1281" spans="1:15" x14ac:dyDescent="0.3">
      <c r="A1281" t="s">
        <v>61</v>
      </c>
      <c r="B1281" s="1">
        <v>44521</v>
      </c>
      <c r="C1281" t="s">
        <v>31</v>
      </c>
      <c r="D1281" t="s">
        <v>64</v>
      </c>
      <c r="E1281" t="s">
        <v>65</v>
      </c>
      <c r="F1281" t="s">
        <v>139</v>
      </c>
      <c r="G1281" t="s">
        <v>140</v>
      </c>
      <c r="H1281">
        <v>75.000000000000014</v>
      </c>
      <c r="I1281">
        <v>425</v>
      </c>
      <c r="J1281">
        <v>31875.000000000007</v>
      </c>
      <c r="K1281" t="s">
        <v>24</v>
      </c>
      <c r="L1281" t="s">
        <v>160</v>
      </c>
      <c r="M1281" t="s">
        <v>149</v>
      </c>
      <c r="N1281">
        <v>11</v>
      </c>
      <c r="O1281">
        <v>2021</v>
      </c>
    </row>
    <row r="1282" spans="1:15" x14ac:dyDescent="0.3">
      <c r="A1282" t="s">
        <v>61</v>
      </c>
      <c r="B1282" s="1">
        <v>44521</v>
      </c>
      <c r="C1282" t="s">
        <v>31</v>
      </c>
      <c r="D1282" t="s">
        <v>64</v>
      </c>
      <c r="E1282" t="s">
        <v>65</v>
      </c>
      <c r="F1282" t="s">
        <v>139</v>
      </c>
      <c r="G1282" t="s">
        <v>143</v>
      </c>
      <c r="H1282">
        <v>65.000000000000014</v>
      </c>
      <c r="I1282">
        <v>300</v>
      </c>
      <c r="J1282">
        <v>19500.000000000004</v>
      </c>
      <c r="K1282" t="s">
        <v>24</v>
      </c>
      <c r="L1282" t="s">
        <v>160</v>
      </c>
      <c r="M1282" t="s">
        <v>149</v>
      </c>
      <c r="N1282">
        <v>11</v>
      </c>
      <c r="O1282">
        <v>2021</v>
      </c>
    </row>
    <row r="1283" spans="1:15" x14ac:dyDescent="0.3">
      <c r="A1283" t="s">
        <v>61</v>
      </c>
      <c r="B1283" s="1">
        <v>44521</v>
      </c>
      <c r="C1283" t="s">
        <v>31</v>
      </c>
      <c r="D1283" t="s">
        <v>64</v>
      </c>
      <c r="E1283" t="s">
        <v>65</v>
      </c>
      <c r="F1283" t="s">
        <v>145</v>
      </c>
      <c r="G1283" t="s">
        <v>140</v>
      </c>
      <c r="H1283">
        <v>65.000000000000014</v>
      </c>
      <c r="I1283">
        <v>320</v>
      </c>
      <c r="J1283">
        <v>20800.000000000004</v>
      </c>
      <c r="K1283" t="s">
        <v>24</v>
      </c>
      <c r="L1283" t="s">
        <v>160</v>
      </c>
      <c r="M1283" t="s">
        <v>149</v>
      </c>
      <c r="N1283">
        <v>11</v>
      </c>
      <c r="O1283">
        <v>2021</v>
      </c>
    </row>
    <row r="1284" spans="1:15" x14ac:dyDescent="0.3">
      <c r="A1284" t="s">
        <v>61</v>
      </c>
      <c r="B1284" s="1">
        <v>44521</v>
      </c>
      <c r="C1284" t="s">
        <v>31</v>
      </c>
      <c r="D1284" t="s">
        <v>64</v>
      </c>
      <c r="E1284" t="s">
        <v>65</v>
      </c>
      <c r="F1284" t="s">
        <v>145</v>
      </c>
      <c r="G1284" t="s">
        <v>143</v>
      </c>
      <c r="H1284">
        <v>65.000000000000014</v>
      </c>
      <c r="I1284">
        <v>300</v>
      </c>
      <c r="J1284">
        <v>19500.000000000004</v>
      </c>
      <c r="K1284" t="s">
        <v>24</v>
      </c>
      <c r="L1284" t="s">
        <v>160</v>
      </c>
      <c r="M1284" t="s">
        <v>149</v>
      </c>
      <c r="N1284">
        <v>11</v>
      </c>
      <c r="O1284">
        <v>2021</v>
      </c>
    </row>
    <row r="1285" spans="1:15" x14ac:dyDescent="0.3">
      <c r="A1285" t="s">
        <v>61</v>
      </c>
      <c r="B1285" s="1">
        <v>44521</v>
      </c>
      <c r="C1285" t="s">
        <v>31</v>
      </c>
      <c r="D1285" t="s">
        <v>64</v>
      </c>
      <c r="E1285" t="s">
        <v>65</v>
      </c>
      <c r="F1285" t="s">
        <v>139</v>
      </c>
      <c r="G1285" t="s">
        <v>148</v>
      </c>
      <c r="H1285">
        <v>75.000000000000014</v>
      </c>
      <c r="I1285">
        <v>275</v>
      </c>
      <c r="J1285">
        <v>20625.000000000004</v>
      </c>
      <c r="K1285" t="s">
        <v>24</v>
      </c>
      <c r="L1285" t="s">
        <v>160</v>
      </c>
      <c r="M1285" t="s">
        <v>149</v>
      </c>
      <c r="N1285">
        <v>11</v>
      </c>
      <c r="O1285">
        <v>2021</v>
      </c>
    </row>
    <row r="1286" spans="1:15" x14ac:dyDescent="0.3">
      <c r="A1286" t="s">
        <v>61</v>
      </c>
      <c r="B1286" s="1">
        <v>44521</v>
      </c>
      <c r="C1286" t="s">
        <v>31</v>
      </c>
      <c r="D1286" t="s">
        <v>64</v>
      </c>
      <c r="E1286" t="s">
        <v>65</v>
      </c>
      <c r="F1286" t="s">
        <v>145</v>
      </c>
      <c r="G1286" t="s">
        <v>148</v>
      </c>
      <c r="H1286">
        <v>80</v>
      </c>
      <c r="I1286">
        <v>375</v>
      </c>
      <c r="J1286">
        <v>30000</v>
      </c>
      <c r="K1286" t="s">
        <v>24</v>
      </c>
      <c r="L1286" t="s">
        <v>160</v>
      </c>
      <c r="M1286" t="s">
        <v>149</v>
      </c>
      <c r="N1286">
        <v>11</v>
      </c>
      <c r="O1286">
        <v>2021</v>
      </c>
    </row>
    <row r="1287" spans="1:15" x14ac:dyDescent="0.3">
      <c r="A1287" t="s">
        <v>61</v>
      </c>
      <c r="B1287" s="1">
        <v>44550</v>
      </c>
      <c r="C1287" t="s">
        <v>31</v>
      </c>
      <c r="D1287" t="s">
        <v>64</v>
      </c>
      <c r="E1287" t="s">
        <v>65</v>
      </c>
      <c r="F1287" t="s">
        <v>139</v>
      </c>
      <c r="G1287" t="s">
        <v>140</v>
      </c>
      <c r="H1287">
        <v>75.000000000000014</v>
      </c>
      <c r="I1287">
        <v>600</v>
      </c>
      <c r="J1287">
        <v>45000.000000000007</v>
      </c>
      <c r="K1287" t="s">
        <v>24</v>
      </c>
      <c r="L1287" t="s">
        <v>161</v>
      </c>
      <c r="M1287" t="s">
        <v>150</v>
      </c>
      <c r="N1287">
        <v>12</v>
      </c>
      <c r="O1287">
        <v>2021</v>
      </c>
    </row>
    <row r="1288" spans="1:15" x14ac:dyDescent="0.3">
      <c r="A1288" t="s">
        <v>61</v>
      </c>
      <c r="B1288" s="1">
        <v>44550</v>
      </c>
      <c r="C1288" t="s">
        <v>31</v>
      </c>
      <c r="D1288" t="s">
        <v>64</v>
      </c>
      <c r="E1288" t="s">
        <v>65</v>
      </c>
      <c r="F1288" t="s">
        <v>139</v>
      </c>
      <c r="G1288" t="s">
        <v>143</v>
      </c>
      <c r="H1288">
        <v>65.000000000000014</v>
      </c>
      <c r="I1288">
        <v>400</v>
      </c>
      <c r="J1288">
        <v>26000.000000000007</v>
      </c>
      <c r="K1288" t="s">
        <v>24</v>
      </c>
      <c r="L1288" t="s">
        <v>161</v>
      </c>
      <c r="M1288" t="s">
        <v>150</v>
      </c>
      <c r="N1288">
        <v>12</v>
      </c>
      <c r="O1288">
        <v>2021</v>
      </c>
    </row>
    <row r="1289" spans="1:15" x14ac:dyDescent="0.3">
      <c r="A1289" t="s">
        <v>12</v>
      </c>
      <c r="B1289" s="1">
        <v>44206</v>
      </c>
      <c r="C1289" t="s">
        <v>31</v>
      </c>
      <c r="D1289" t="s">
        <v>64</v>
      </c>
      <c r="E1289" t="s">
        <v>65</v>
      </c>
      <c r="F1289" t="s">
        <v>139</v>
      </c>
      <c r="G1289" t="s">
        <v>140</v>
      </c>
      <c r="H1289">
        <v>35</v>
      </c>
      <c r="I1289">
        <v>375</v>
      </c>
      <c r="J1289">
        <v>13125</v>
      </c>
      <c r="K1289" t="s">
        <v>24</v>
      </c>
      <c r="L1289" t="s">
        <v>141</v>
      </c>
      <c r="M1289" t="s">
        <v>149</v>
      </c>
      <c r="N1289">
        <v>1</v>
      </c>
      <c r="O1289">
        <v>2021</v>
      </c>
    </row>
    <row r="1290" spans="1:15" x14ac:dyDescent="0.3">
      <c r="A1290" t="s">
        <v>12</v>
      </c>
      <c r="B1290" s="1">
        <v>44206</v>
      </c>
      <c r="C1290" t="s">
        <v>31</v>
      </c>
      <c r="D1290" t="s">
        <v>64</v>
      </c>
      <c r="E1290" t="s">
        <v>65</v>
      </c>
      <c r="F1290" t="s">
        <v>139</v>
      </c>
      <c r="G1290" t="s">
        <v>143</v>
      </c>
      <c r="H1290">
        <v>45</v>
      </c>
      <c r="I1290">
        <v>375</v>
      </c>
      <c r="J1290">
        <v>16875</v>
      </c>
      <c r="K1290" t="s">
        <v>24</v>
      </c>
      <c r="L1290" t="s">
        <v>141</v>
      </c>
      <c r="M1290" t="s">
        <v>149</v>
      </c>
      <c r="N1290">
        <v>1</v>
      </c>
      <c r="O1290">
        <v>2021</v>
      </c>
    </row>
    <row r="1291" spans="1:15" x14ac:dyDescent="0.3">
      <c r="A1291" t="s">
        <v>12</v>
      </c>
      <c r="B1291" s="1">
        <v>44206</v>
      </c>
      <c r="C1291" t="s">
        <v>31</v>
      </c>
      <c r="D1291" t="s">
        <v>64</v>
      </c>
      <c r="E1291" t="s">
        <v>65</v>
      </c>
      <c r="F1291" t="s">
        <v>145</v>
      </c>
      <c r="G1291" t="s">
        <v>140</v>
      </c>
      <c r="H1291">
        <v>45</v>
      </c>
      <c r="I1291">
        <v>375</v>
      </c>
      <c r="J1291">
        <v>16875</v>
      </c>
      <c r="K1291" t="s">
        <v>24</v>
      </c>
      <c r="L1291" t="s">
        <v>141</v>
      </c>
      <c r="M1291" t="s">
        <v>149</v>
      </c>
      <c r="N1291">
        <v>1</v>
      </c>
      <c r="O1291">
        <v>2021</v>
      </c>
    </row>
    <row r="1292" spans="1:15" x14ac:dyDescent="0.3">
      <c r="A1292" t="s">
        <v>12</v>
      </c>
      <c r="B1292" s="1">
        <v>44206</v>
      </c>
      <c r="C1292" t="s">
        <v>31</v>
      </c>
      <c r="D1292" t="s">
        <v>64</v>
      </c>
      <c r="E1292" t="s">
        <v>65</v>
      </c>
      <c r="F1292" t="s">
        <v>145</v>
      </c>
      <c r="G1292" t="s">
        <v>143</v>
      </c>
      <c r="H1292">
        <v>45</v>
      </c>
      <c r="I1292">
        <v>225</v>
      </c>
      <c r="J1292">
        <v>10125</v>
      </c>
      <c r="K1292" t="s">
        <v>24</v>
      </c>
      <c r="L1292" t="s">
        <v>141</v>
      </c>
      <c r="M1292" t="s">
        <v>149</v>
      </c>
      <c r="N1292">
        <v>1</v>
      </c>
      <c r="O1292">
        <v>2021</v>
      </c>
    </row>
    <row r="1293" spans="1:15" x14ac:dyDescent="0.3">
      <c r="A1293" t="s">
        <v>12</v>
      </c>
      <c r="B1293" s="1">
        <v>44206</v>
      </c>
      <c r="C1293" t="s">
        <v>31</v>
      </c>
      <c r="D1293" t="s">
        <v>64</v>
      </c>
      <c r="E1293" t="s">
        <v>65</v>
      </c>
      <c r="F1293" t="s">
        <v>139</v>
      </c>
      <c r="G1293" t="s">
        <v>148</v>
      </c>
      <c r="H1293">
        <v>50</v>
      </c>
      <c r="I1293">
        <v>175</v>
      </c>
      <c r="J1293">
        <v>8750</v>
      </c>
      <c r="K1293" t="s">
        <v>24</v>
      </c>
      <c r="L1293" t="s">
        <v>141</v>
      </c>
      <c r="M1293" t="s">
        <v>149</v>
      </c>
      <c r="N1293">
        <v>1</v>
      </c>
      <c r="O1293">
        <v>2021</v>
      </c>
    </row>
    <row r="1294" spans="1:15" x14ac:dyDescent="0.3">
      <c r="A1294" t="s">
        <v>12</v>
      </c>
      <c r="B1294" s="1">
        <v>44206</v>
      </c>
      <c r="C1294" t="s">
        <v>31</v>
      </c>
      <c r="D1294" t="s">
        <v>64</v>
      </c>
      <c r="E1294" t="s">
        <v>65</v>
      </c>
      <c r="F1294" t="s">
        <v>145</v>
      </c>
      <c r="G1294" t="s">
        <v>148</v>
      </c>
      <c r="H1294">
        <v>45</v>
      </c>
      <c r="I1294">
        <v>425</v>
      </c>
      <c r="J1294">
        <v>19125</v>
      </c>
      <c r="K1294" t="s">
        <v>24</v>
      </c>
      <c r="L1294" t="s">
        <v>141</v>
      </c>
      <c r="M1294" t="s">
        <v>149</v>
      </c>
      <c r="N1294">
        <v>1</v>
      </c>
      <c r="O1294">
        <v>2021</v>
      </c>
    </row>
    <row r="1295" spans="1:15" x14ac:dyDescent="0.3">
      <c r="A1295" t="s">
        <v>12</v>
      </c>
      <c r="B1295" s="1">
        <v>44237</v>
      </c>
      <c r="C1295" t="s">
        <v>31</v>
      </c>
      <c r="D1295" t="s">
        <v>64</v>
      </c>
      <c r="E1295" t="s">
        <v>65</v>
      </c>
      <c r="F1295" t="s">
        <v>139</v>
      </c>
      <c r="G1295" t="s">
        <v>140</v>
      </c>
      <c r="H1295">
        <v>35</v>
      </c>
      <c r="I1295">
        <v>475</v>
      </c>
      <c r="J1295">
        <v>16625</v>
      </c>
      <c r="K1295" t="s">
        <v>24</v>
      </c>
      <c r="L1295" t="s">
        <v>152</v>
      </c>
      <c r="M1295" t="s">
        <v>142</v>
      </c>
      <c r="N1295">
        <v>2</v>
      </c>
      <c r="O1295">
        <v>2021</v>
      </c>
    </row>
    <row r="1296" spans="1:15" x14ac:dyDescent="0.3">
      <c r="A1296" t="s">
        <v>12</v>
      </c>
      <c r="B1296" s="1">
        <v>44237</v>
      </c>
      <c r="C1296" t="s">
        <v>31</v>
      </c>
      <c r="D1296" t="s">
        <v>64</v>
      </c>
      <c r="E1296" t="s">
        <v>65</v>
      </c>
      <c r="F1296" t="s">
        <v>139</v>
      </c>
      <c r="G1296" t="s">
        <v>143</v>
      </c>
      <c r="H1296">
        <v>45</v>
      </c>
      <c r="I1296">
        <v>375</v>
      </c>
      <c r="J1296">
        <v>16875</v>
      </c>
      <c r="K1296" t="s">
        <v>24</v>
      </c>
      <c r="L1296" t="s">
        <v>152</v>
      </c>
      <c r="M1296" t="s">
        <v>142</v>
      </c>
      <c r="N1296">
        <v>2</v>
      </c>
      <c r="O1296">
        <v>2021</v>
      </c>
    </row>
    <row r="1297" spans="1:15" x14ac:dyDescent="0.3">
      <c r="A1297" t="s">
        <v>12</v>
      </c>
      <c r="B1297" s="1">
        <v>44237</v>
      </c>
      <c r="C1297" t="s">
        <v>31</v>
      </c>
      <c r="D1297" t="s">
        <v>64</v>
      </c>
      <c r="E1297" t="s">
        <v>65</v>
      </c>
      <c r="F1297" t="s">
        <v>145</v>
      </c>
      <c r="G1297" t="s">
        <v>140</v>
      </c>
      <c r="H1297">
        <v>45</v>
      </c>
      <c r="I1297">
        <v>375</v>
      </c>
      <c r="J1297">
        <v>16875</v>
      </c>
      <c r="K1297" t="s">
        <v>24</v>
      </c>
      <c r="L1297" t="s">
        <v>152</v>
      </c>
      <c r="M1297" t="s">
        <v>142</v>
      </c>
      <c r="N1297">
        <v>2</v>
      </c>
      <c r="O1297">
        <v>2021</v>
      </c>
    </row>
    <row r="1298" spans="1:15" x14ac:dyDescent="0.3">
      <c r="A1298" t="s">
        <v>12</v>
      </c>
      <c r="B1298" s="1">
        <v>44237</v>
      </c>
      <c r="C1298" t="s">
        <v>31</v>
      </c>
      <c r="D1298" t="s">
        <v>66</v>
      </c>
      <c r="E1298" t="s">
        <v>67</v>
      </c>
      <c r="F1298" t="s">
        <v>145</v>
      </c>
      <c r="G1298" t="s">
        <v>143</v>
      </c>
      <c r="H1298">
        <v>45</v>
      </c>
      <c r="I1298">
        <v>225</v>
      </c>
      <c r="J1298">
        <v>10125</v>
      </c>
      <c r="K1298" t="s">
        <v>24</v>
      </c>
      <c r="L1298" t="s">
        <v>152</v>
      </c>
      <c r="M1298" t="s">
        <v>142</v>
      </c>
      <c r="N1298">
        <v>2</v>
      </c>
      <c r="O1298">
        <v>2021</v>
      </c>
    </row>
    <row r="1299" spans="1:15" x14ac:dyDescent="0.3">
      <c r="A1299" t="s">
        <v>12</v>
      </c>
      <c r="B1299" s="1">
        <v>44237</v>
      </c>
      <c r="C1299" t="s">
        <v>31</v>
      </c>
      <c r="D1299" t="s">
        <v>66</v>
      </c>
      <c r="E1299" t="s">
        <v>67</v>
      </c>
      <c r="F1299" t="s">
        <v>139</v>
      </c>
      <c r="G1299" t="s">
        <v>148</v>
      </c>
      <c r="H1299">
        <v>50</v>
      </c>
      <c r="I1299">
        <v>150</v>
      </c>
      <c r="J1299">
        <v>7500</v>
      </c>
      <c r="K1299" t="s">
        <v>24</v>
      </c>
      <c r="L1299" t="s">
        <v>152</v>
      </c>
      <c r="M1299" t="s">
        <v>142</v>
      </c>
      <c r="N1299">
        <v>2</v>
      </c>
      <c r="O1299">
        <v>2021</v>
      </c>
    </row>
    <row r="1300" spans="1:15" x14ac:dyDescent="0.3">
      <c r="A1300" t="s">
        <v>12</v>
      </c>
      <c r="B1300" s="1">
        <v>44237</v>
      </c>
      <c r="C1300" t="s">
        <v>31</v>
      </c>
      <c r="D1300" t="s">
        <v>66</v>
      </c>
      <c r="E1300" t="s">
        <v>67</v>
      </c>
      <c r="F1300" t="s">
        <v>145</v>
      </c>
      <c r="G1300" t="s">
        <v>148</v>
      </c>
      <c r="H1300">
        <v>45</v>
      </c>
      <c r="I1300">
        <v>350</v>
      </c>
      <c r="J1300">
        <v>15750</v>
      </c>
      <c r="K1300" t="s">
        <v>24</v>
      </c>
      <c r="L1300" t="s">
        <v>152</v>
      </c>
      <c r="M1300" t="s">
        <v>142</v>
      </c>
      <c r="N1300">
        <v>2</v>
      </c>
      <c r="O1300">
        <v>2021</v>
      </c>
    </row>
    <row r="1301" spans="1:15" x14ac:dyDescent="0.3">
      <c r="A1301" t="s">
        <v>12</v>
      </c>
      <c r="B1301" s="1">
        <v>44264</v>
      </c>
      <c r="C1301" t="s">
        <v>31</v>
      </c>
      <c r="D1301" t="s">
        <v>66</v>
      </c>
      <c r="E1301" t="s">
        <v>67</v>
      </c>
      <c r="F1301" t="s">
        <v>139</v>
      </c>
      <c r="G1301" t="s">
        <v>140</v>
      </c>
      <c r="H1301">
        <v>45</v>
      </c>
      <c r="I1301">
        <v>500</v>
      </c>
      <c r="J1301">
        <v>22500</v>
      </c>
      <c r="K1301" t="s">
        <v>24</v>
      </c>
      <c r="L1301" t="s">
        <v>153</v>
      </c>
      <c r="M1301" t="s">
        <v>151</v>
      </c>
      <c r="N1301">
        <v>3</v>
      </c>
      <c r="O1301">
        <v>2021</v>
      </c>
    </row>
    <row r="1302" spans="1:15" x14ac:dyDescent="0.3">
      <c r="A1302" t="s">
        <v>12</v>
      </c>
      <c r="B1302" s="1">
        <v>44264</v>
      </c>
      <c r="C1302" t="s">
        <v>31</v>
      </c>
      <c r="D1302" t="s">
        <v>66</v>
      </c>
      <c r="E1302" t="s">
        <v>67</v>
      </c>
      <c r="F1302" t="s">
        <v>139</v>
      </c>
      <c r="G1302" t="s">
        <v>143</v>
      </c>
      <c r="H1302">
        <v>54.999999999999993</v>
      </c>
      <c r="I1302">
        <v>350</v>
      </c>
      <c r="J1302">
        <v>19249.999999999996</v>
      </c>
      <c r="K1302" t="s">
        <v>24</v>
      </c>
      <c r="L1302" t="s">
        <v>153</v>
      </c>
      <c r="M1302" t="s">
        <v>151</v>
      </c>
      <c r="N1302">
        <v>3</v>
      </c>
      <c r="O1302">
        <v>2021</v>
      </c>
    </row>
    <row r="1303" spans="1:15" x14ac:dyDescent="0.3">
      <c r="A1303" t="s">
        <v>12</v>
      </c>
      <c r="B1303" s="1">
        <v>44264</v>
      </c>
      <c r="C1303" t="s">
        <v>31</v>
      </c>
      <c r="D1303" t="s">
        <v>66</v>
      </c>
      <c r="E1303" t="s">
        <v>67</v>
      </c>
      <c r="F1303" t="s">
        <v>145</v>
      </c>
      <c r="G1303" t="s">
        <v>140</v>
      </c>
      <c r="H1303">
        <v>59.999999999999986</v>
      </c>
      <c r="I1303">
        <v>375</v>
      </c>
      <c r="J1303">
        <v>22499.999999999996</v>
      </c>
      <c r="K1303" t="s">
        <v>24</v>
      </c>
      <c r="L1303" t="s">
        <v>153</v>
      </c>
      <c r="M1303" t="s">
        <v>151</v>
      </c>
      <c r="N1303">
        <v>3</v>
      </c>
      <c r="O1303">
        <v>2021</v>
      </c>
    </row>
    <row r="1304" spans="1:15" x14ac:dyDescent="0.3">
      <c r="A1304" t="s">
        <v>12</v>
      </c>
      <c r="B1304" s="1">
        <v>44264</v>
      </c>
      <c r="C1304" t="s">
        <v>31</v>
      </c>
      <c r="D1304" t="s">
        <v>66</v>
      </c>
      <c r="E1304" t="s">
        <v>67</v>
      </c>
      <c r="F1304" t="s">
        <v>145</v>
      </c>
      <c r="G1304" t="s">
        <v>143</v>
      </c>
      <c r="H1304">
        <v>54.999999999999993</v>
      </c>
      <c r="I1304">
        <v>275</v>
      </c>
      <c r="J1304">
        <v>15124.999999999998</v>
      </c>
      <c r="K1304" t="s">
        <v>24</v>
      </c>
      <c r="L1304" t="s">
        <v>153</v>
      </c>
      <c r="M1304" t="s">
        <v>151</v>
      </c>
      <c r="N1304">
        <v>3</v>
      </c>
      <c r="O1304">
        <v>2021</v>
      </c>
    </row>
    <row r="1305" spans="1:15" x14ac:dyDescent="0.3">
      <c r="A1305" t="s">
        <v>12</v>
      </c>
      <c r="B1305" s="1">
        <v>44264</v>
      </c>
      <c r="C1305" t="s">
        <v>31</v>
      </c>
      <c r="D1305" t="s">
        <v>66</v>
      </c>
      <c r="E1305" t="s">
        <v>67</v>
      </c>
      <c r="F1305" t="s">
        <v>139</v>
      </c>
      <c r="G1305" t="s">
        <v>148</v>
      </c>
      <c r="H1305">
        <v>60</v>
      </c>
      <c r="I1305">
        <v>125</v>
      </c>
      <c r="J1305">
        <v>7500</v>
      </c>
      <c r="K1305" t="s">
        <v>24</v>
      </c>
      <c r="L1305" t="s">
        <v>153</v>
      </c>
      <c r="M1305" t="s">
        <v>151</v>
      </c>
      <c r="N1305">
        <v>3</v>
      </c>
      <c r="O1305">
        <v>2021</v>
      </c>
    </row>
    <row r="1306" spans="1:15" x14ac:dyDescent="0.3">
      <c r="A1306" t="s">
        <v>12</v>
      </c>
      <c r="B1306" s="1">
        <v>44264</v>
      </c>
      <c r="C1306" t="s">
        <v>31</v>
      </c>
      <c r="D1306" t="s">
        <v>66</v>
      </c>
      <c r="E1306" t="s">
        <v>67</v>
      </c>
      <c r="F1306" t="s">
        <v>145</v>
      </c>
      <c r="G1306" t="s">
        <v>148</v>
      </c>
      <c r="H1306">
        <v>54.999999999999993</v>
      </c>
      <c r="I1306">
        <v>325</v>
      </c>
      <c r="J1306">
        <v>17874.999999999996</v>
      </c>
      <c r="K1306" t="s">
        <v>24</v>
      </c>
      <c r="L1306" t="s">
        <v>153</v>
      </c>
      <c r="M1306" t="s">
        <v>151</v>
      </c>
      <c r="N1306">
        <v>3</v>
      </c>
      <c r="O1306">
        <v>2021</v>
      </c>
    </row>
    <row r="1307" spans="1:15" x14ac:dyDescent="0.3">
      <c r="A1307" t="s">
        <v>12</v>
      </c>
      <c r="B1307" s="1">
        <v>44296</v>
      </c>
      <c r="C1307" t="s">
        <v>31</v>
      </c>
      <c r="D1307" t="s">
        <v>66</v>
      </c>
      <c r="E1307" t="s">
        <v>67</v>
      </c>
      <c r="F1307" t="s">
        <v>139</v>
      </c>
      <c r="G1307" t="s">
        <v>140</v>
      </c>
      <c r="H1307">
        <v>60</v>
      </c>
      <c r="I1307">
        <v>500</v>
      </c>
      <c r="J1307">
        <v>30000</v>
      </c>
      <c r="K1307" t="s">
        <v>24</v>
      </c>
      <c r="L1307" t="s">
        <v>154</v>
      </c>
      <c r="M1307" t="s">
        <v>147</v>
      </c>
      <c r="N1307">
        <v>4</v>
      </c>
      <c r="O1307">
        <v>2021</v>
      </c>
    </row>
    <row r="1308" spans="1:15" x14ac:dyDescent="0.3">
      <c r="A1308" t="s">
        <v>12</v>
      </c>
      <c r="B1308" s="1">
        <v>44296</v>
      </c>
      <c r="C1308" t="s">
        <v>31</v>
      </c>
      <c r="D1308" t="s">
        <v>66</v>
      </c>
      <c r="E1308" t="s">
        <v>67</v>
      </c>
      <c r="F1308" t="s">
        <v>139</v>
      </c>
      <c r="G1308" t="s">
        <v>143</v>
      </c>
      <c r="H1308">
        <v>65</v>
      </c>
      <c r="I1308">
        <v>300</v>
      </c>
      <c r="J1308">
        <v>19500</v>
      </c>
      <c r="K1308" t="s">
        <v>24</v>
      </c>
      <c r="L1308" t="s">
        <v>154</v>
      </c>
      <c r="M1308" t="s">
        <v>147</v>
      </c>
      <c r="N1308">
        <v>4</v>
      </c>
      <c r="O1308">
        <v>2021</v>
      </c>
    </row>
    <row r="1309" spans="1:15" x14ac:dyDescent="0.3">
      <c r="A1309" t="s">
        <v>12</v>
      </c>
      <c r="B1309" s="1">
        <v>44296</v>
      </c>
      <c r="C1309" t="s">
        <v>31</v>
      </c>
      <c r="D1309" t="s">
        <v>66</v>
      </c>
      <c r="E1309" t="s">
        <v>67</v>
      </c>
      <c r="F1309" t="s">
        <v>145</v>
      </c>
      <c r="G1309" t="s">
        <v>140</v>
      </c>
      <c r="H1309">
        <v>65</v>
      </c>
      <c r="I1309">
        <v>350</v>
      </c>
      <c r="J1309">
        <v>22750</v>
      </c>
      <c r="K1309" t="s">
        <v>24</v>
      </c>
      <c r="L1309" t="s">
        <v>154</v>
      </c>
      <c r="M1309" t="s">
        <v>147</v>
      </c>
      <c r="N1309">
        <v>4</v>
      </c>
      <c r="O1309">
        <v>2021</v>
      </c>
    </row>
    <row r="1310" spans="1:15" x14ac:dyDescent="0.3">
      <c r="A1310" t="s">
        <v>12</v>
      </c>
      <c r="B1310" s="1">
        <v>44296</v>
      </c>
      <c r="C1310" t="s">
        <v>31</v>
      </c>
      <c r="D1310" t="s">
        <v>66</v>
      </c>
      <c r="E1310" t="s">
        <v>67</v>
      </c>
      <c r="F1310" t="s">
        <v>145</v>
      </c>
      <c r="G1310" t="s">
        <v>143</v>
      </c>
      <c r="H1310">
        <v>50</v>
      </c>
      <c r="I1310">
        <v>250</v>
      </c>
      <c r="J1310">
        <v>12500</v>
      </c>
      <c r="K1310" t="s">
        <v>24</v>
      </c>
      <c r="L1310" t="s">
        <v>154</v>
      </c>
      <c r="M1310" t="s">
        <v>147</v>
      </c>
      <c r="N1310">
        <v>4</v>
      </c>
      <c r="O1310">
        <v>2021</v>
      </c>
    </row>
    <row r="1311" spans="1:15" x14ac:dyDescent="0.3">
      <c r="A1311" t="s">
        <v>12</v>
      </c>
      <c r="B1311" s="1">
        <v>44296</v>
      </c>
      <c r="C1311" t="s">
        <v>31</v>
      </c>
      <c r="D1311" t="s">
        <v>66</v>
      </c>
      <c r="E1311" t="s">
        <v>67</v>
      </c>
      <c r="F1311" t="s">
        <v>139</v>
      </c>
      <c r="G1311" t="s">
        <v>148</v>
      </c>
      <c r="H1311">
        <v>55.000000000000007</v>
      </c>
      <c r="I1311">
        <v>150</v>
      </c>
      <c r="J1311">
        <v>8250.0000000000018</v>
      </c>
      <c r="K1311" t="s">
        <v>24</v>
      </c>
      <c r="L1311" t="s">
        <v>154</v>
      </c>
      <c r="M1311" t="s">
        <v>147</v>
      </c>
      <c r="N1311">
        <v>4</v>
      </c>
      <c r="O1311">
        <v>2021</v>
      </c>
    </row>
    <row r="1312" spans="1:15" x14ac:dyDescent="0.3">
      <c r="A1312" t="s">
        <v>12</v>
      </c>
      <c r="B1312" s="1">
        <v>44296</v>
      </c>
      <c r="C1312" t="s">
        <v>31</v>
      </c>
      <c r="D1312" t="s">
        <v>66</v>
      </c>
      <c r="E1312" t="s">
        <v>67</v>
      </c>
      <c r="F1312" t="s">
        <v>145</v>
      </c>
      <c r="G1312" t="s">
        <v>148</v>
      </c>
      <c r="H1312">
        <v>70</v>
      </c>
      <c r="I1312">
        <v>325</v>
      </c>
      <c r="J1312">
        <v>22750</v>
      </c>
      <c r="K1312" t="s">
        <v>24</v>
      </c>
      <c r="L1312" t="s">
        <v>154</v>
      </c>
      <c r="M1312" t="s">
        <v>147</v>
      </c>
      <c r="N1312">
        <v>4</v>
      </c>
      <c r="O1312">
        <v>2021</v>
      </c>
    </row>
    <row r="1313" spans="1:15" x14ac:dyDescent="0.3">
      <c r="A1313" t="s">
        <v>12</v>
      </c>
      <c r="B1313" s="1">
        <v>44327</v>
      </c>
      <c r="C1313" t="s">
        <v>31</v>
      </c>
      <c r="D1313" t="s">
        <v>66</v>
      </c>
      <c r="E1313" t="s">
        <v>67</v>
      </c>
      <c r="F1313" t="s">
        <v>139</v>
      </c>
      <c r="G1313" t="s">
        <v>140</v>
      </c>
      <c r="H1313">
        <v>54.999999999999993</v>
      </c>
      <c r="I1313">
        <v>525</v>
      </c>
      <c r="J1313">
        <v>28874.999999999996</v>
      </c>
      <c r="K1313" t="s">
        <v>24</v>
      </c>
      <c r="L1313" t="s">
        <v>155</v>
      </c>
      <c r="M1313" t="s">
        <v>151</v>
      </c>
      <c r="N1313">
        <v>5</v>
      </c>
      <c r="O1313">
        <v>2021</v>
      </c>
    </row>
    <row r="1314" spans="1:15" x14ac:dyDescent="0.3">
      <c r="A1314" t="s">
        <v>12</v>
      </c>
      <c r="B1314" s="1">
        <v>44327</v>
      </c>
      <c r="C1314" t="s">
        <v>31</v>
      </c>
      <c r="D1314" t="s">
        <v>66</v>
      </c>
      <c r="E1314" t="s">
        <v>67</v>
      </c>
      <c r="F1314" t="s">
        <v>139</v>
      </c>
      <c r="G1314" t="s">
        <v>143</v>
      </c>
      <c r="H1314">
        <v>60</v>
      </c>
      <c r="I1314">
        <v>375</v>
      </c>
      <c r="J1314">
        <v>22500</v>
      </c>
      <c r="K1314" t="s">
        <v>24</v>
      </c>
      <c r="L1314" t="s">
        <v>155</v>
      </c>
      <c r="M1314" t="s">
        <v>151</v>
      </c>
      <c r="N1314">
        <v>5</v>
      </c>
      <c r="O1314">
        <v>2021</v>
      </c>
    </row>
    <row r="1315" spans="1:15" x14ac:dyDescent="0.3">
      <c r="A1315" t="s">
        <v>12</v>
      </c>
      <c r="B1315" s="1">
        <v>44327</v>
      </c>
      <c r="C1315" t="s">
        <v>31</v>
      </c>
      <c r="D1315" t="s">
        <v>66</v>
      </c>
      <c r="E1315" t="s">
        <v>67</v>
      </c>
      <c r="F1315" t="s">
        <v>145</v>
      </c>
      <c r="G1315" t="s">
        <v>140</v>
      </c>
      <c r="H1315">
        <v>60</v>
      </c>
      <c r="I1315">
        <v>375</v>
      </c>
      <c r="J1315">
        <v>22500</v>
      </c>
      <c r="K1315" t="s">
        <v>24</v>
      </c>
      <c r="L1315" t="s">
        <v>155</v>
      </c>
      <c r="M1315" t="s">
        <v>151</v>
      </c>
      <c r="N1315">
        <v>5</v>
      </c>
      <c r="O1315">
        <v>2021</v>
      </c>
    </row>
    <row r="1316" spans="1:15" x14ac:dyDescent="0.3">
      <c r="A1316" t="s">
        <v>12</v>
      </c>
      <c r="B1316" s="1">
        <v>44327</v>
      </c>
      <c r="C1316" t="s">
        <v>31</v>
      </c>
      <c r="D1316" t="s">
        <v>66</v>
      </c>
      <c r="E1316" t="s">
        <v>67</v>
      </c>
      <c r="F1316" t="s">
        <v>145</v>
      </c>
      <c r="G1316" t="s">
        <v>143</v>
      </c>
      <c r="H1316">
        <v>54.999999999999993</v>
      </c>
      <c r="I1316">
        <v>275</v>
      </c>
      <c r="J1316">
        <v>15124.999999999998</v>
      </c>
      <c r="K1316" t="s">
        <v>24</v>
      </c>
      <c r="L1316" t="s">
        <v>155</v>
      </c>
      <c r="M1316" t="s">
        <v>151</v>
      </c>
      <c r="N1316">
        <v>5</v>
      </c>
      <c r="O1316">
        <v>2021</v>
      </c>
    </row>
    <row r="1317" spans="1:15" x14ac:dyDescent="0.3">
      <c r="A1317" t="s">
        <v>12</v>
      </c>
      <c r="B1317" s="1">
        <v>44327</v>
      </c>
      <c r="C1317" t="s">
        <v>31</v>
      </c>
      <c r="D1317" t="s">
        <v>66</v>
      </c>
      <c r="E1317" t="s">
        <v>67</v>
      </c>
      <c r="F1317" t="s">
        <v>139</v>
      </c>
      <c r="G1317" t="s">
        <v>148</v>
      </c>
      <c r="H1317">
        <v>60</v>
      </c>
      <c r="I1317">
        <v>175</v>
      </c>
      <c r="J1317">
        <v>10500</v>
      </c>
      <c r="K1317" t="s">
        <v>24</v>
      </c>
      <c r="L1317" t="s">
        <v>155</v>
      </c>
      <c r="M1317" t="s">
        <v>151</v>
      </c>
      <c r="N1317">
        <v>5</v>
      </c>
      <c r="O1317">
        <v>2021</v>
      </c>
    </row>
    <row r="1318" spans="1:15" x14ac:dyDescent="0.3">
      <c r="A1318" t="s">
        <v>12</v>
      </c>
      <c r="B1318" s="1">
        <v>44327</v>
      </c>
      <c r="C1318" t="s">
        <v>31</v>
      </c>
      <c r="D1318" t="s">
        <v>66</v>
      </c>
      <c r="E1318" t="s">
        <v>67</v>
      </c>
      <c r="F1318" t="s">
        <v>145</v>
      </c>
      <c r="G1318" t="s">
        <v>148</v>
      </c>
      <c r="H1318">
        <v>75</v>
      </c>
      <c r="I1318">
        <v>475</v>
      </c>
      <c r="J1318">
        <v>35625</v>
      </c>
      <c r="K1318" t="s">
        <v>24</v>
      </c>
      <c r="L1318" t="s">
        <v>155</v>
      </c>
      <c r="M1318" t="s">
        <v>151</v>
      </c>
      <c r="N1318">
        <v>5</v>
      </c>
      <c r="O1318">
        <v>2021</v>
      </c>
    </row>
    <row r="1319" spans="1:15" x14ac:dyDescent="0.3">
      <c r="A1319" t="s">
        <v>12</v>
      </c>
      <c r="B1319" s="1">
        <v>44357</v>
      </c>
      <c r="C1319" t="s">
        <v>31</v>
      </c>
      <c r="D1319" t="s">
        <v>66</v>
      </c>
      <c r="E1319" t="s">
        <v>67</v>
      </c>
      <c r="F1319" t="s">
        <v>139</v>
      </c>
      <c r="G1319" t="s">
        <v>140</v>
      </c>
      <c r="H1319">
        <v>70</v>
      </c>
      <c r="I1319">
        <v>725</v>
      </c>
      <c r="J1319">
        <v>50750</v>
      </c>
      <c r="K1319" t="s">
        <v>24</v>
      </c>
      <c r="L1319" t="s">
        <v>162</v>
      </c>
      <c r="M1319" t="s">
        <v>144</v>
      </c>
      <c r="N1319">
        <v>6</v>
      </c>
      <c r="O1319">
        <v>2021</v>
      </c>
    </row>
    <row r="1320" spans="1:15" x14ac:dyDescent="0.3">
      <c r="A1320" t="s">
        <v>12</v>
      </c>
      <c r="B1320" s="1">
        <v>44357</v>
      </c>
      <c r="C1320" t="s">
        <v>31</v>
      </c>
      <c r="D1320" t="s">
        <v>66</v>
      </c>
      <c r="E1320" t="s">
        <v>67</v>
      </c>
      <c r="F1320" t="s">
        <v>139</v>
      </c>
      <c r="G1320" t="s">
        <v>143</v>
      </c>
      <c r="H1320">
        <v>75</v>
      </c>
      <c r="I1320">
        <v>600</v>
      </c>
      <c r="J1320">
        <v>45000</v>
      </c>
      <c r="K1320" t="s">
        <v>24</v>
      </c>
      <c r="L1320" t="s">
        <v>162</v>
      </c>
      <c r="M1320" t="s">
        <v>144</v>
      </c>
      <c r="N1320">
        <v>6</v>
      </c>
      <c r="O1320">
        <v>2021</v>
      </c>
    </row>
    <row r="1321" spans="1:15" x14ac:dyDescent="0.3">
      <c r="A1321" t="s">
        <v>12</v>
      </c>
      <c r="B1321" s="1">
        <v>44357</v>
      </c>
      <c r="C1321" t="s">
        <v>31</v>
      </c>
      <c r="D1321" t="s">
        <v>66</v>
      </c>
      <c r="E1321" t="s">
        <v>67</v>
      </c>
      <c r="F1321" t="s">
        <v>145</v>
      </c>
      <c r="G1321" t="s">
        <v>140</v>
      </c>
      <c r="H1321">
        <v>75</v>
      </c>
      <c r="I1321">
        <v>600</v>
      </c>
      <c r="J1321">
        <v>45000</v>
      </c>
      <c r="K1321" t="s">
        <v>24</v>
      </c>
      <c r="L1321" t="s">
        <v>162</v>
      </c>
      <c r="M1321" t="s">
        <v>144</v>
      </c>
      <c r="N1321">
        <v>6</v>
      </c>
      <c r="O1321">
        <v>2021</v>
      </c>
    </row>
    <row r="1322" spans="1:15" x14ac:dyDescent="0.3">
      <c r="A1322" t="s">
        <v>12</v>
      </c>
      <c r="B1322" s="1">
        <v>44357</v>
      </c>
      <c r="C1322" t="s">
        <v>31</v>
      </c>
      <c r="D1322" t="s">
        <v>66</v>
      </c>
      <c r="E1322" t="s">
        <v>67</v>
      </c>
      <c r="F1322" t="s">
        <v>145</v>
      </c>
      <c r="G1322" t="s">
        <v>143</v>
      </c>
      <c r="H1322">
        <v>75</v>
      </c>
      <c r="I1322">
        <v>475</v>
      </c>
      <c r="J1322">
        <v>35625</v>
      </c>
      <c r="K1322" t="s">
        <v>24</v>
      </c>
      <c r="L1322" t="s">
        <v>162</v>
      </c>
      <c r="M1322" t="s">
        <v>144</v>
      </c>
      <c r="N1322">
        <v>6</v>
      </c>
      <c r="O1322">
        <v>2021</v>
      </c>
    </row>
    <row r="1323" spans="1:15" x14ac:dyDescent="0.3">
      <c r="A1323" t="s">
        <v>12</v>
      </c>
      <c r="B1323" s="1">
        <v>44357</v>
      </c>
      <c r="C1323" t="s">
        <v>31</v>
      </c>
      <c r="D1323" t="s">
        <v>66</v>
      </c>
      <c r="E1323" t="s">
        <v>67</v>
      </c>
      <c r="F1323" t="s">
        <v>139</v>
      </c>
      <c r="G1323" t="s">
        <v>148</v>
      </c>
      <c r="H1323">
        <v>85.000000000000014</v>
      </c>
      <c r="I1323">
        <v>350</v>
      </c>
      <c r="J1323">
        <v>29750.000000000004</v>
      </c>
      <c r="K1323" t="s">
        <v>24</v>
      </c>
      <c r="L1323" t="s">
        <v>162</v>
      </c>
      <c r="M1323" t="s">
        <v>144</v>
      </c>
      <c r="N1323">
        <v>6</v>
      </c>
      <c r="O1323">
        <v>2021</v>
      </c>
    </row>
    <row r="1324" spans="1:15" x14ac:dyDescent="0.3">
      <c r="A1324" t="s">
        <v>12</v>
      </c>
      <c r="B1324" s="1">
        <v>44357</v>
      </c>
      <c r="C1324" t="s">
        <v>31</v>
      </c>
      <c r="D1324" t="s">
        <v>66</v>
      </c>
      <c r="E1324" t="s">
        <v>67</v>
      </c>
      <c r="F1324" t="s">
        <v>145</v>
      </c>
      <c r="G1324" t="s">
        <v>148</v>
      </c>
      <c r="H1324">
        <v>100</v>
      </c>
      <c r="I1324">
        <v>650</v>
      </c>
      <c r="J1324">
        <v>65000</v>
      </c>
      <c r="K1324" t="s">
        <v>24</v>
      </c>
      <c r="L1324" t="s">
        <v>162</v>
      </c>
      <c r="M1324" t="s">
        <v>144</v>
      </c>
      <c r="N1324">
        <v>6</v>
      </c>
      <c r="O1324">
        <v>2021</v>
      </c>
    </row>
    <row r="1325" spans="1:15" x14ac:dyDescent="0.3">
      <c r="A1325" t="s">
        <v>12</v>
      </c>
      <c r="B1325" s="1">
        <v>44386</v>
      </c>
      <c r="C1325" t="s">
        <v>31</v>
      </c>
      <c r="D1325" t="s">
        <v>66</v>
      </c>
      <c r="E1325" t="s">
        <v>67</v>
      </c>
      <c r="F1325" t="s">
        <v>139</v>
      </c>
      <c r="G1325" t="s">
        <v>140</v>
      </c>
      <c r="H1325">
        <v>80</v>
      </c>
      <c r="I1325">
        <v>800</v>
      </c>
      <c r="J1325">
        <v>64000</v>
      </c>
      <c r="K1325" t="s">
        <v>24</v>
      </c>
      <c r="L1325" t="s">
        <v>156</v>
      </c>
      <c r="M1325" t="s">
        <v>146</v>
      </c>
      <c r="N1325">
        <v>7</v>
      </c>
      <c r="O1325">
        <v>2021</v>
      </c>
    </row>
    <row r="1326" spans="1:15" x14ac:dyDescent="0.3">
      <c r="A1326" t="s">
        <v>12</v>
      </c>
      <c r="B1326" s="1">
        <v>44386</v>
      </c>
      <c r="C1326" t="s">
        <v>31</v>
      </c>
      <c r="D1326" t="s">
        <v>66</v>
      </c>
      <c r="E1326" t="s">
        <v>67</v>
      </c>
      <c r="F1326" t="s">
        <v>139</v>
      </c>
      <c r="G1326" t="s">
        <v>143</v>
      </c>
      <c r="H1326">
        <v>85.000000000000014</v>
      </c>
      <c r="I1326">
        <v>650</v>
      </c>
      <c r="J1326">
        <v>55250.000000000007</v>
      </c>
      <c r="K1326" t="s">
        <v>24</v>
      </c>
      <c r="L1326" t="s">
        <v>156</v>
      </c>
      <c r="M1326" t="s">
        <v>146</v>
      </c>
      <c r="N1326">
        <v>7</v>
      </c>
      <c r="O1326">
        <v>2021</v>
      </c>
    </row>
    <row r="1327" spans="1:15" x14ac:dyDescent="0.3">
      <c r="A1327" t="s">
        <v>12</v>
      </c>
      <c r="B1327" s="1">
        <v>44386</v>
      </c>
      <c r="C1327" t="s">
        <v>31</v>
      </c>
      <c r="D1327" t="s">
        <v>66</v>
      </c>
      <c r="E1327" t="s">
        <v>67</v>
      </c>
      <c r="F1327" t="s">
        <v>145</v>
      </c>
      <c r="G1327" t="s">
        <v>140</v>
      </c>
      <c r="H1327">
        <v>85.000000000000014</v>
      </c>
      <c r="I1327">
        <v>600</v>
      </c>
      <c r="J1327">
        <v>51000.000000000007</v>
      </c>
      <c r="K1327" t="s">
        <v>24</v>
      </c>
      <c r="L1327" t="s">
        <v>156</v>
      </c>
      <c r="M1327" t="s">
        <v>146</v>
      </c>
      <c r="N1327">
        <v>7</v>
      </c>
      <c r="O1327">
        <v>2021</v>
      </c>
    </row>
    <row r="1328" spans="1:15" x14ac:dyDescent="0.3">
      <c r="A1328" t="s">
        <v>12</v>
      </c>
      <c r="B1328" s="1">
        <v>44386</v>
      </c>
      <c r="C1328" t="s">
        <v>31</v>
      </c>
      <c r="D1328" t="s">
        <v>66</v>
      </c>
      <c r="E1328" t="s">
        <v>67</v>
      </c>
      <c r="F1328" t="s">
        <v>145</v>
      </c>
      <c r="G1328" t="s">
        <v>143</v>
      </c>
      <c r="H1328">
        <v>80</v>
      </c>
      <c r="I1328">
        <v>500</v>
      </c>
      <c r="J1328">
        <v>40000</v>
      </c>
      <c r="K1328" t="s">
        <v>24</v>
      </c>
      <c r="L1328" t="s">
        <v>156</v>
      </c>
      <c r="M1328" t="s">
        <v>146</v>
      </c>
      <c r="N1328">
        <v>7</v>
      </c>
      <c r="O1328">
        <v>2021</v>
      </c>
    </row>
    <row r="1329" spans="1:15" x14ac:dyDescent="0.3">
      <c r="A1329" t="s">
        <v>12</v>
      </c>
      <c r="B1329" s="1">
        <v>44386</v>
      </c>
      <c r="C1329" t="s">
        <v>31</v>
      </c>
      <c r="D1329" t="s">
        <v>66</v>
      </c>
      <c r="E1329" t="s">
        <v>67</v>
      </c>
      <c r="F1329" t="s">
        <v>139</v>
      </c>
      <c r="G1329" t="s">
        <v>148</v>
      </c>
      <c r="H1329">
        <v>85.000000000000014</v>
      </c>
      <c r="I1329">
        <v>550</v>
      </c>
      <c r="J1329">
        <v>46750.000000000007</v>
      </c>
      <c r="K1329" t="s">
        <v>24</v>
      </c>
      <c r="L1329" t="s">
        <v>156</v>
      </c>
      <c r="M1329" t="s">
        <v>146</v>
      </c>
      <c r="N1329">
        <v>7</v>
      </c>
      <c r="O1329">
        <v>2021</v>
      </c>
    </row>
    <row r="1330" spans="1:15" x14ac:dyDescent="0.3">
      <c r="A1330" t="s">
        <v>12</v>
      </c>
      <c r="B1330" s="1">
        <v>44386</v>
      </c>
      <c r="C1330" t="s">
        <v>31</v>
      </c>
      <c r="D1330" t="s">
        <v>66</v>
      </c>
      <c r="E1330" t="s">
        <v>67</v>
      </c>
      <c r="F1330" t="s">
        <v>145</v>
      </c>
      <c r="G1330" t="s">
        <v>148</v>
      </c>
      <c r="H1330">
        <v>100</v>
      </c>
      <c r="I1330">
        <v>550</v>
      </c>
      <c r="J1330">
        <v>55000</v>
      </c>
      <c r="K1330" t="s">
        <v>24</v>
      </c>
      <c r="L1330" t="s">
        <v>156</v>
      </c>
      <c r="M1330" t="s">
        <v>146</v>
      </c>
      <c r="N1330">
        <v>7</v>
      </c>
      <c r="O1330">
        <v>2021</v>
      </c>
    </row>
    <row r="1331" spans="1:15" x14ac:dyDescent="0.3">
      <c r="A1331" t="s">
        <v>12</v>
      </c>
      <c r="B1331" s="1">
        <v>44418</v>
      </c>
      <c r="C1331" t="s">
        <v>31</v>
      </c>
      <c r="D1331" t="s">
        <v>66</v>
      </c>
      <c r="E1331" t="s">
        <v>67</v>
      </c>
      <c r="F1331" t="s">
        <v>139</v>
      </c>
      <c r="G1331" t="s">
        <v>140</v>
      </c>
      <c r="H1331">
        <v>85.000000000000014</v>
      </c>
      <c r="I1331">
        <v>750</v>
      </c>
      <c r="J1331">
        <v>63750.000000000007</v>
      </c>
      <c r="K1331" t="s">
        <v>24</v>
      </c>
      <c r="L1331" t="s">
        <v>157</v>
      </c>
      <c r="M1331" t="s">
        <v>151</v>
      </c>
      <c r="N1331">
        <v>8</v>
      </c>
      <c r="O1331">
        <v>2021</v>
      </c>
    </row>
    <row r="1332" spans="1:15" x14ac:dyDescent="0.3">
      <c r="A1332" t="s">
        <v>12</v>
      </c>
      <c r="B1332" s="1">
        <v>44418</v>
      </c>
      <c r="C1332" t="s">
        <v>31</v>
      </c>
      <c r="D1332" t="s">
        <v>66</v>
      </c>
      <c r="E1332" t="s">
        <v>67</v>
      </c>
      <c r="F1332" t="s">
        <v>139</v>
      </c>
      <c r="G1332" t="s">
        <v>143</v>
      </c>
      <c r="H1332">
        <v>75.000000000000014</v>
      </c>
      <c r="I1332">
        <v>725</v>
      </c>
      <c r="J1332">
        <v>54375.000000000007</v>
      </c>
      <c r="K1332" t="s">
        <v>24</v>
      </c>
      <c r="L1332" t="s">
        <v>157</v>
      </c>
      <c r="M1332" t="s">
        <v>151</v>
      </c>
      <c r="N1332">
        <v>8</v>
      </c>
      <c r="O1332">
        <v>2021</v>
      </c>
    </row>
    <row r="1333" spans="1:15" x14ac:dyDescent="0.3">
      <c r="A1333" t="s">
        <v>12</v>
      </c>
      <c r="B1333" s="1">
        <v>44418</v>
      </c>
      <c r="C1333" t="s">
        <v>31</v>
      </c>
      <c r="D1333" t="s">
        <v>66</v>
      </c>
      <c r="E1333" t="s">
        <v>67</v>
      </c>
      <c r="F1333" t="s">
        <v>145</v>
      </c>
      <c r="G1333" t="s">
        <v>140</v>
      </c>
      <c r="H1333">
        <v>70</v>
      </c>
      <c r="I1333">
        <v>600</v>
      </c>
      <c r="J1333">
        <v>42000</v>
      </c>
      <c r="K1333" t="s">
        <v>24</v>
      </c>
      <c r="L1333" t="s">
        <v>157</v>
      </c>
      <c r="M1333" t="s">
        <v>151</v>
      </c>
      <c r="N1333">
        <v>8</v>
      </c>
      <c r="O1333">
        <v>2021</v>
      </c>
    </row>
    <row r="1334" spans="1:15" x14ac:dyDescent="0.3">
      <c r="A1334" t="s">
        <v>12</v>
      </c>
      <c r="B1334" s="1">
        <v>44418</v>
      </c>
      <c r="C1334" t="s">
        <v>31</v>
      </c>
      <c r="D1334" t="s">
        <v>66</v>
      </c>
      <c r="E1334" t="s">
        <v>67</v>
      </c>
      <c r="F1334" t="s">
        <v>145</v>
      </c>
      <c r="G1334" t="s">
        <v>143</v>
      </c>
      <c r="H1334">
        <v>70</v>
      </c>
      <c r="I1334">
        <v>525</v>
      </c>
      <c r="J1334">
        <v>36750</v>
      </c>
      <c r="K1334" t="s">
        <v>24</v>
      </c>
      <c r="L1334" t="s">
        <v>157</v>
      </c>
      <c r="M1334" t="s">
        <v>151</v>
      </c>
      <c r="N1334">
        <v>8</v>
      </c>
      <c r="O1334">
        <v>2021</v>
      </c>
    </row>
    <row r="1335" spans="1:15" x14ac:dyDescent="0.3">
      <c r="A1335" t="s">
        <v>25</v>
      </c>
      <c r="B1335" s="1">
        <v>44418</v>
      </c>
      <c r="C1335" t="s">
        <v>31</v>
      </c>
      <c r="D1335" t="s">
        <v>66</v>
      </c>
      <c r="E1335" t="s">
        <v>67</v>
      </c>
      <c r="F1335" t="s">
        <v>139</v>
      </c>
      <c r="G1335" t="s">
        <v>148</v>
      </c>
      <c r="H1335">
        <v>70</v>
      </c>
      <c r="I1335">
        <v>525</v>
      </c>
      <c r="J1335">
        <v>36750</v>
      </c>
      <c r="K1335" t="s">
        <v>24</v>
      </c>
      <c r="L1335" t="s">
        <v>157</v>
      </c>
      <c r="M1335" t="s">
        <v>151</v>
      </c>
      <c r="N1335">
        <v>8</v>
      </c>
      <c r="O1335">
        <v>2021</v>
      </c>
    </row>
    <row r="1336" spans="1:15" x14ac:dyDescent="0.3">
      <c r="A1336" t="s">
        <v>25</v>
      </c>
      <c r="B1336" s="1">
        <v>44418</v>
      </c>
      <c r="C1336" t="s">
        <v>31</v>
      </c>
      <c r="D1336" t="s">
        <v>66</v>
      </c>
      <c r="E1336" t="s">
        <v>67</v>
      </c>
      <c r="F1336" t="s">
        <v>145</v>
      </c>
      <c r="G1336" t="s">
        <v>148</v>
      </c>
      <c r="H1336">
        <v>75</v>
      </c>
      <c r="I1336">
        <v>350</v>
      </c>
      <c r="J1336">
        <v>26250</v>
      </c>
      <c r="K1336" t="s">
        <v>24</v>
      </c>
      <c r="L1336" t="s">
        <v>157</v>
      </c>
      <c r="M1336" t="s">
        <v>151</v>
      </c>
      <c r="N1336">
        <v>8</v>
      </c>
      <c r="O1336">
        <v>2021</v>
      </c>
    </row>
    <row r="1337" spans="1:15" x14ac:dyDescent="0.3">
      <c r="A1337" t="s">
        <v>25</v>
      </c>
      <c r="B1337" s="1">
        <v>44450</v>
      </c>
      <c r="C1337" t="s">
        <v>31</v>
      </c>
      <c r="D1337" t="s">
        <v>66</v>
      </c>
      <c r="E1337" t="s">
        <v>67</v>
      </c>
      <c r="F1337" t="s">
        <v>139</v>
      </c>
      <c r="G1337" t="s">
        <v>140</v>
      </c>
      <c r="H1337">
        <v>65.000000000000014</v>
      </c>
      <c r="I1337">
        <v>550</v>
      </c>
      <c r="J1337">
        <v>35750.000000000007</v>
      </c>
      <c r="K1337" t="s">
        <v>24</v>
      </c>
      <c r="L1337" t="s">
        <v>158</v>
      </c>
      <c r="M1337" t="s">
        <v>147</v>
      </c>
      <c r="N1337">
        <v>9</v>
      </c>
      <c r="O1337">
        <v>2021</v>
      </c>
    </row>
    <row r="1338" spans="1:15" x14ac:dyDescent="0.3">
      <c r="A1338" t="s">
        <v>25</v>
      </c>
      <c r="B1338" s="1">
        <v>44450</v>
      </c>
      <c r="C1338" t="s">
        <v>31</v>
      </c>
      <c r="D1338" t="s">
        <v>66</v>
      </c>
      <c r="E1338" t="s">
        <v>67</v>
      </c>
      <c r="F1338" t="s">
        <v>139</v>
      </c>
      <c r="G1338" t="s">
        <v>143</v>
      </c>
      <c r="H1338">
        <v>70.000000000000014</v>
      </c>
      <c r="I1338">
        <v>550</v>
      </c>
      <c r="J1338">
        <v>38500.000000000007</v>
      </c>
      <c r="K1338" t="s">
        <v>24</v>
      </c>
      <c r="L1338" t="s">
        <v>158</v>
      </c>
      <c r="M1338" t="s">
        <v>147</v>
      </c>
      <c r="N1338">
        <v>9</v>
      </c>
      <c r="O1338">
        <v>2021</v>
      </c>
    </row>
    <row r="1339" spans="1:15" x14ac:dyDescent="0.3">
      <c r="A1339" t="s">
        <v>25</v>
      </c>
      <c r="B1339" s="1">
        <v>44450</v>
      </c>
      <c r="C1339" t="s">
        <v>31</v>
      </c>
      <c r="D1339" t="s">
        <v>66</v>
      </c>
      <c r="E1339" t="s">
        <v>67</v>
      </c>
      <c r="F1339" t="s">
        <v>145</v>
      </c>
      <c r="G1339" t="s">
        <v>140</v>
      </c>
      <c r="H1339">
        <v>65.000000000000014</v>
      </c>
      <c r="I1339">
        <v>375</v>
      </c>
      <c r="J1339">
        <v>24375.000000000004</v>
      </c>
      <c r="K1339" t="s">
        <v>24</v>
      </c>
      <c r="L1339" t="s">
        <v>158</v>
      </c>
      <c r="M1339" t="s">
        <v>147</v>
      </c>
      <c r="N1339">
        <v>9</v>
      </c>
      <c r="O1339">
        <v>2021</v>
      </c>
    </row>
    <row r="1340" spans="1:15" x14ac:dyDescent="0.3">
      <c r="A1340" t="s">
        <v>25</v>
      </c>
      <c r="B1340" s="1">
        <v>44450</v>
      </c>
      <c r="C1340" t="s">
        <v>31</v>
      </c>
      <c r="D1340" t="s">
        <v>66</v>
      </c>
      <c r="E1340" t="s">
        <v>67</v>
      </c>
      <c r="F1340" t="s">
        <v>145</v>
      </c>
      <c r="G1340" t="s">
        <v>143</v>
      </c>
      <c r="H1340">
        <v>65.000000000000014</v>
      </c>
      <c r="I1340">
        <v>325</v>
      </c>
      <c r="J1340">
        <v>21125.000000000004</v>
      </c>
      <c r="K1340" t="s">
        <v>24</v>
      </c>
      <c r="L1340" t="s">
        <v>158</v>
      </c>
      <c r="M1340" t="s">
        <v>147</v>
      </c>
      <c r="N1340">
        <v>9</v>
      </c>
      <c r="O1340">
        <v>2021</v>
      </c>
    </row>
    <row r="1341" spans="1:15" x14ac:dyDescent="0.3">
      <c r="A1341" t="s">
        <v>25</v>
      </c>
      <c r="B1341" s="1">
        <v>44450</v>
      </c>
      <c r="C1341" t="s">
        <v>31</v>
      </c>
      <c r="D1341" t="s">
        <v>66</v>
      </c>
      <c r="E1341" t="s">
        <v>67</v>
      </c>
      <c r="F1341" t="s">
        <v>139</v>
      </c>
      <c r="G1341" t="s">
        <v>148</v>
      </c>
      <c r="H1341">
        <v>75.000000000000014</v>
      </c>
      <c r="I1341">
        <v>350</v>
      </c>
      <c r="J1341">
        <v>26250.000000000004</v>
      </c>
      <c r="K1341" t="s">
        <v>24</v>
      </c>
      <c r="L1341" t="s">
        <v>158</v>
      </c>
      <c r="M1341" t="s">
        <v>147</v>
      </c>
      <c r="N1341">
        <v>9</v>
      </c>
      <c r="O1341">
        <v>2021</v>
      </c>
    </row>
    <row r="1342" spans="1:15" x14ac:dyDescent="0.3">
      <c r="A1342" t="s">
        <v>25</v>
      </c>
      <c r="B1342" s="1">
        <v>44450</v>
      </c>
      <c r="C1342" t="s">
        <v>31</v>
      </c>
      <c r="D1342" t="s">
        <v>66</v>
      </c>
      <c r="E1342" t="s">
        <v>67</v>
      </c>
      <c r="F1342" t="s">
        <v>145</v>
      </c>
      <c r="G1342" t="s">
        <v>148</v>
      </c>
      <c r="H1342">
        <v>60</v>
      </c>
      <c r="I1342">
        <v>375</v>
      </c>
      <c r="J1342">
        <v>22500</v>
      </c>
      <c r="K1342" t="s">
        <v>24</v>
      </c>
      <c r="L1342" t="s">
        <v>158</v>
      </c>
      <c r="M1342" t="s">
        <v>147</v>
      </c>
      <c r="N1342">
        <v>9</v>
      </c>
      <c r="O1342">
        <v>2021</v>
      </c>
    </row>
    <row r="1343" spans="1:15" x14ac:dyDescent="0.3">
      <c r="A1343" t="s">
        <v>25</v>
      </c>
      <c r="B1343" s="1">
        <v>44479</v>
      </c>
      <c r="C1343" t="s">
        <v>31</v>
      </c>
      <c r="D1343" t="s">
        <v>66</v>
      </c>
      <c r="E1343" t="s">
        <v>67</v>
      </c>
      <c r="F1343" t="s">
        <v>139</v>
      </c>
      <c r="G1343" t="s">
        <v>140</v>
      </c>
      <c r="H1343">
        <v>55.000000000000007</v>
      </c>
      <c r="I1343">
        <v>475</v>
      </c>
      <c r="J1343">
        <v>26125.000000000004</v>
      </c>
      <c r="K1343" t="s">
        <v>24</v>
      </c>
      <c r="L1343" t="s">
        <v>159</v>
      </c>
      <c r="M1343" t="s">
        <v>149</v>
      </c>
      <c r="N1343">
        <v>10</v>
      </c>
      <c r="O1343">
        <v>2021</v>
      </c>
    </row>
    <row r="1344" spans="1:15" x14ac:dyDescent="0.3">
      <c r="A1344" t="s">
        <v>25</v>
      </c>
      <c r="B1344" s="1">
        <v>44479</v>
      </c>
      <c r="C1344" t="s">
        <v>31</v>
      </c>
      <c r="D1344" t="s">
        <v>66</v>
      </c>
      <c r="E1344" t="s">
        <v>67</v>
      </c>
      <c r="F1344" t="s">
        <v>139</v>
      </c>
      <c r="G1344" t="s">
        <v>143</v>
      </c>
      <c r="H1344">
        <v>65.000000000000014</v>
      </c>
      <c r="I1344">
        <v>475</v>
      </c>
      <c r="J1344">
        <v>30875.000000000007</v>
      </c>
      <c r="K1344" t="s">
        <v>24</v>
      </c>
      <c r="L1344" t="s">
        <v>159</v>
      </c>
      <c r="M1344" t="s">
        <v>149</v>
      </c>
      <c r="N1344">
        <v>10</v>
      </c>
      <c r="O1344">
        <v>2021</v>
      </c>
    </row>
    <row r="1345" spans="1:15" x14ac:dyDescent="0.3">
      <c r="A1345" t="s">
        <v>25</v>
      </c>
      <c r="B1345" s="1">
        <v>44479</v>
      </c>
      <c r="C1345" t="s">
        <v>31</v>
      </c>
      <c r="D1345" t="s">
        <v>66</v>
      </c>
      <c r="E1345" t="s">
        <v>67</v>
      </c>
      <c r="F1345" t="s">
        <v>145</v>
      </c>
      <c r="G1345" t="s">
        <v>140</v>
      </c>
      <c r="H1345">
        <v>60.000000000000007</v>
      </c>
      <c r="I1345">
        <v>300</v>
      </c>
      <c r="J1345">
        <v>18000.000000000004</v>
      </c>
      <c r="K1345" t="s">
        <v>24</v>
      </c>
      <c r="L1345" t="s">
        <v>159</v>
      </c>
      <c r="M1345" t="s">
        <v>149</v>
      </c>
      <c r="N1345">
        <v>10</v>
      </c>
      <c r="O1345">
        <v>2021</v>
      </c>
    </row>
    <row r="1346" spans="1:15" x14ac:dyDescent="0.3">
      <c r="A1346" t="s">
        <v>25</v>
      </c>
      <c r="B1346" s="1">
        <v>44479</v>
      </c>
      <c r="C1346" t="s">
        <v>31</v>
      </c>
      <c r="D1346" t="s">
        <v>66</v>
      </c>
      <c r="E1346" t="s">
        <v>67</v>
      </c>
      <c r="F1346" t="s">
        <v>145</v>
      </c>
      <c r="G1346" t="s">
        <v>143</v>
      </c>
      <c r="H1346">
        <v>55.000000000000007</v>
      </c>
      <c r="I1346">
        <v>275</v>
      </c>
      <c r="J1346">
        <v>15125.000000000002</v>
      </c>
      <c r="K1346" t="s">
        <v>24</v>
      </c>
      <c r="L1346" t="s">
        <v>159</v>
      </c>
      <c r="M1346" t="s">
        <v>149</v>
      </c>
      <c r="N1346">
        <v>10</v>
      </c>
      <c r="O1346">
        <v>2021</v>
      </c>
    </row>
    <row r="1347" spans="1:15" x14ac:dyDescent="0.3">
      <c r="A1347" t="s">
        <v>25</v>
      </c>
      <c r="B1347" s="1">
        <v>44479</v>
      </c>
      <c r="C1347" t="s">
        <v>31</v>
      </c>
      <c r="D1347" t="s">
        <v>66</v>
      </c>
      <c r="E1347" t="s">
        <v>67</v>
      </c>
      <c r="F1347" t="s">
        <v>139</v>
      </c>
      <c r="G1347" t="s">
        <v>148</v>
      </c>
      <c r="H1347">
        <v>65</v>
      </c>
      <c r="I1347">
        <v>250</v>
      </c>
      <c r="J1347">
        <v>16250</v>
      </c>
      <c r="K1347" t="s">
        <v>24</v>
      </c>
      <c r="L1347" t="s">
        <v>159</v>
      </c>
      <c r="M1347" t="s">
        <v>149</v>
      </c>
      <c r="N1347">
        <v>10</v>
      </c>
      <c r="O1347">
        <v>2021</v>
      </c>
    </row>
    <row r="1348" spans="1:15" x14ac:dyDescent="0.3">
      <c r="A1348" t="s">
        <v>25</v>
      </c>
      <c r="B1348" s="1">
        <v>44479</v>
      </c>
      <c r="C1348" t="s">
        <v>31</v>
      </c>
      <c r="D1348" t="s">
        <v>66</v>
      </c>
      <c r="E1348" t="s">
        <v>67</v>
      </c>
      <c r="F1348" t="s">
        <v>145</v>
      </c>
      <c r="G1348" t="s">
        <v>148</v>
      </c>
      <c r="H1348">
        <v>70</v>
      </c>
      <c r="I1348">
        <v>300</v>
      </c>
      <c r="J1348">
        <v>21000</v>
      </c>
      <c r="K1348" t="s">
        <v>24</v>
      </c>
      <c r="L1348" t="s">
        <v>159</v>
      </c>
      <c r="M1348" t="s">
        <v>149</v>
      </c>
      <c r="N1348">
        <v>10</v>
      </c>
      <c r="O1348">
        <v>2021</v>
      </c>
    </row>
    <row r="1349" spans="1:15" x14ac:dyDescent="0.3">
      <c r="A1349" t="s">
        <v>25</v>
      </c>
      <c r="B1349" s="1">
        <v>44510</v>
      </c>
      <c r="C1349" t="s">
        <v>31</v>
      </c>
      <c r="D1349" t="s">
        <v>66</v>
      </c>
      <c r="E1349" t="s">
        <v>67</v>
      </c>
      <c r="F1349" t="s">
        <v>139</v>
      </c>
      <c r="G1349" t="s">
        <v>140</v>
      </c>
      <c r="H1349">
        <v>55.000000000000007</v>
      </c>
      <c r="I1349">
        <v>525</v>
      </c>
      <c r="J1349">
        <v>28875.000000000004</v>
      </c>
      <c r="K1349" t="s">
        <v>24</v>
      </c>
      <c r="L1349" t="s">
        <v>160</v>
      </c>
      <c r="M1349" t="s">
        <v>142</v>
      </c>
      <c r="N1349">
        <v>11</v>
      </c>
      <c r="O1349">
        <v>2021</v>
      </c>
    </row>
    <row r="1350" spans="1:15" x14ac:dyDescent="0.3">
      <c r="A1350" t="s">
        <v>25</v>
      </c>
      <c r="B1350" s="1">
        <v>44510</v>
      </c>
      <c r="C1350" t="s">
        <v>31</v>
      </c>
      <c r="D1350" t="s">
        <v>66</v>
      </c>
      <c r="E1350" t="s">
        <v>67</v>
      </c>
      <c r="F1350" t="s">
        <v>139</v>
      </c>
      <c r="G1350" t="s">
        <v>143</v>
      </c>
      <c r="H1350">
        <v>60.000000000000007</v>
      </c>
      <c r="I1350">
        <v>600</v>
      </c>
      <c r="J1350">
        <v>36000.000000000007</v>
      </c>
      <c r="K1350" t="s">
        <v>24</v>
      </c>
      <c r="L1350" t="s">
        <v>160</v>
      </c>
      <c r="M1350" t="s">
        <v>142</v>
      </c>
      <c r="N1350">
        <v>11</v>
      </c>
      <c r="O1350">
        <v>2021</v>
      </c>
    </row>
    <row r="1351" spans="1:15" x14ac:dyDescent="0.3">
      <c r="A1351" t="s">
        <v>25</v>
      </c>
      <c r="B1351" s="1">
        <v>44510</v>
      </c>
      <c r="C1351" t="s">
        <v>31</v>
      </c>
      <c r="D1351" t="s">
        <v>66</v>
      </c>
      <c r="E1351" t="s">
        <v>67</v>
      </c>
      <c r="F1351" t="s">
        <v>145</v>
      </c>
      <c r="G1351" t="s">
        <v>140</v>
      </c>
      <c r="H1351">
        <v>55.000000000000007</v>
      </c>
      <c r="I1351">
        <v>425</v>
      </c>
      <c r="J1351">
        <v>23375.000000000004</v>
      </c>
      <c r="K1351" t="s">
        <v>24</v>
      </c>
      <c r="L1351" t="s">
        <v>160</v>
      </c>
      <c r="M1351" t="s">
        <v>142</v>
      </c>
      <c r="N1351">
        <v>11</v>
      </c>
      <c r="O1351">
        <v>2021</v>
      </c>
    </row>
    <row r="1352" spans="1:15" x14ac:dyDescent="0.3">
      <c r="A1352" t="s">
        <v>25</v>
      </c>
      <c r="B1352" s="1">
        <v>44510</v>
      </c>
      <c r="C1352" t="s">
        <v>31</v>
      </c>
      <c r="D1352" t="s">
        <v>66</v>
      </c>
      <c r="E1352" t="s">
        <v>67</v>
      </c>
      <c r="F1352" t="s">
        <v>145</v>
      </c>
      <c r="G1352" t="s">
        <v>143</v>
      </c>
      <c r="H1352">
        <v>65.000000000000014</v>
      </c>
      <c r="I1352">
        <v>400</v>
      </c>
      <c r="J1352">
        <v>26000.000000000007</v>
      </c>
      <c r="K1352" t="s">
        <v>24</v>
      </c>
      <c r="L1352" t="s">
        <v>160</v>
      </c>
      <c r="M1352" t="s">
        <v>142</v>
      </c>
      <c r="N1352">
        <v>11</v>
      </c>
      <c r="O1352">
        <v>2021</v>
      </c>
    </row>
    <row r="1353" spans="1:15" x14ac:dyDescent="0.3">
      <c r="A1353" t="s">
        <v>25</v>
      </c>
      <c r="B1353" s="1">
        <v>44510</v>
      </c>
      <c r="C1353" t="s">
        <v>31</v>
      </c>
      <c r="D1353" t="s">
        <v>66</v>
      </c>
      <c r="E1353" t="s">
        <v>67</v>
      </c>
      <c r="F1353" t="s">
        <v>139</v>
      </c>
      <c r="G1353" t="s">
        <v>148</v>
      </c>
      <c r="H1353">
        <v>85.000000000000014</v>
      </c>
      <c r="I1353">
        <v>375</v>
      </c>
      <c r="J1353">
        <v>31875.000000000004</v>
      </c>
      <c r="K1353" t="s">
        <v>24</v>
      </c>
      <c r="L1353" t="s">
        <v>160</v>
      </c>
      <c r="M1353" t="s">
        <v>142</v>
      </c>
      <c r="N1353">
        <v>11</v>
      </c>
      <c r="O1353">
        <v>2021</v>
      </c>
    </row>
    <row r="1354" spans="1:15" x14ac:dyDescent="0.3">
      <c r="A1354" t="s">
        <v>25</v>
      </c>
      <c r="B1354" s="1">
        <v>44510</v>
      </c>
      <c r="C1354" t="s">
        <v>31</v>
      </c>
      <c r="D1354" t="s">
        <v>66</v>
      </c>
      <c r="E1354" t="s">
        <v>67</v>
      </c>
      <c r="F1354" t="s">
        <v>145</v>
      </c>
      <c r="G1354" t="s">
        <v>148</v>
      </c>
      <c r="H1354">
        <v>90.000000000000014</v>
      </c>
      <c r="I1354">
        <v>500</v>
      </c>
      <c r="J1354">
        <v>45000.000000000007</v>
      </c>
      <c r="K1354" t="s">
        <v>24</v>
      </c>
      <c r="L1354" t="s">
        <v>160</v>
      </c>
      <c r="M1354" t="s">
        <v>142</v>
      </c>
      <c r="N1354">
        <v>11</v>
      </c>
      <c r="O1354">
        <v>2021</v>
      </c>
    </row>
    <row r="1355" spans="1:15" x14ac:dyDescent="0.3">
      <c r="A1355" t="s">
        <v>25</v>
      </c>
      <c r="B1355" s="1">
        <v>44539</v>
      </c>
      <c r="C1355" t="s">
        <v>31</v>
      </c>
      <c r="D1355" t="s">
        <v>66</v>
      </c>
      <c r="E1355" t="s">
        <v>67</v>
      </c>
      <c r="F1355" t="s">
        <v>139</v>
      </c>
      <c r="G1355" t="s">
        <v>140</v>
      </c>
      <c r="H1355">
        <v>75.000000000000014</v>
      </c>
      <c r="I1355">
        <v>700</v>
      </c>
      <c r="J1355">
        <v>52500.000000000007</v>
      </c>
      <c r="K1355" t="s">
        <v>24</v>
      </c>
      <c r="L1355" t="s">
        <v>161</v>
      </c>
      <c r="M1355" t="s">
        <v>144</v>
      </c>
      <c r="N1355">
        <v>12</v>
      </c>
      <c r="O1355">
        <v>2021</v>
      </c>
    </row>
    <row r="1356" spans="1:15" x14ac:dyDescent="0.3">
      <c r="A1356" t="s">
        <v>25</v>
      </c>
      <c r="B1356" s="1">
        <v>44539</v>
      </c>
      <c r="C1356" t="s">
        <v>31</v>
      </c>
      <c r="D1356" t="s">
        <v>66</v>
      </c>
      <c r="E1356" t="s">
        <v>67</v>
      </c>
      <c r="F1356" t="s">
        <v>139</v>
      </c>
      <c r="G1356" t="s">
        <v>143</v>
      </c>
      <c r="H1356">
        <v>85.000000000000014</v>
      </c>
      <c r="I1356">
        <v>700</v>
      </c>
      <c r="J1356">
        <v>59500.000000000007</v>
      </c>
      <c r="K1356" t="s">
        <v>24</v>
      </c>
      <c r="L1356" t="s">
        <v>161</v>
      </c>
      <c r="M1356" t="s">
        <v>144</v>
      </c>
      <c r="N1356">
        <v>12</v>
      </c>
      <c r="O1356">
        <v>2021</v>
      </c>
    </row>
    <row r="1357" spans="1:15" x14ac:dyDescent="0.3">
      <c r="A1357" t="s">
        <v>26</v>
      </c>
      <c r="B1357" s="1">
        <v>44539</v>
      </c>
      <c r="C1357" t="s">
        <v>31</v>
      </c>
      <c r="D1357" t="s">
        <v>66</v>
      </c>
      <c r="E1357" t="s">
        <v>67</v>
      </c>
      <c r="F1357" t="s">
        <v>145</v>
      </c>
      <c r="G1357" t="s">
        <v>140</v>
      </c>
      <c r="H1357">
        <v>80.000000000000014</v>
      </c>
      <c r="I1357">
        <v>500</v>
      </c>
      <c r="J1357">
        <v>40000.000000000007</v>
      </c>
      <c r="K1357" t="s">
        <v>24</v>
      </c>
      <c r="L1357" t="s">
        <v>161</v>
      </c>
      <c r="M1357" t="s">
        <v>144</v>
      </c>
      <c r="N1357">
        <v>12</v>
      </c>
      <c r="O1357">
        <v>2021</v>
      </c>
    </row>
    <row r="1358" spans="1:15" x14ac:dyDescent="0.3">
      <c r="A1358" t="s">
        <v>26</v>
      </c>
      <c r="B1358" s="1">
        <v>44539</v>
      </c>
      <c r="C1358" t="s">
        <v>31</v>
      </c>
      <c r="D1358" t="s">
        <v>66</v>
      </c>
      <c r="E1358" t="s">
        <v>67</v>
      </c>
      <c r="F1358" t="s">
        <v>145</v>
      </c>
      <c r="G1358" t="s">
        <v>143</v>
      </c>
      <c r="H1358">
        <v>80.000000000000014</v>
      </c>
      <c r="I1358">
        <v>500</v>
      </c>
      <c r="J1358">
        <v>40000.000000000007</v>
      </c>
      <c r="K1358" t="s">
        <v>24</v>
      </c>
      <c r="L1358" t="s">
        <v>161</v>
      </c>
      <c r="M1358" t="s">
        <v>144</v>
      </c>
      <c r="N1358">
        <v>12</v>
      </c>
      <c r="O1358">
        <v>2021</v>
      </c>
    </row>
    <row r="1359" spans="1:15" x14ac:dyDescent="0.3">
      <c r="A1359" t="s">
        <v>26</v>
      </c>
      <c r="B1359" s="1">
        <v>44539</v>
      </c>
      <c r="C1359" t="s">
        <v>31</v>
      </c>
      <c r="D1359" t="s">
        <v>66</v>
      </c>
      <c r="E1359" t="s">
        <v>67</v>
      </c>
      <c r="F1359" t="s">
        <v>139</v>
      </c>
      <c r="G1359" t="s">
        <v>148</v>
      </c>
      <c r="H1359">
        <v>90.000000000000014</v>
      </c>
      <c r="I1359">
        <v>425</v>
      </c>
      <c r="J1359">
        <v>38250.000000000007</v>
      </c>
      <c r="K1359" t="s">
        <v>24</v>
      </c>
      <c r="L1359" t="s">
        <v>161</v>
      </c>
      <c r="M1359" t="s">
        <v>144</v>
      </c>
      <c r="N1359">
        <v>12</v>
      </c>
      <c r="O1359">
        <v>2021</v>
      </c>
    </row>
    <row r="1360" spans="1:15" x14ac:dyDescent="0.3">
      <c r="A1360" t="s">
        <v>26</v>
      </c>
      <c r="B1360" s="1">
        <v>44539</v>
      </c>
      <c r="C1360" t="s">
        <v>31</v>
      </c>
      <c r="D1360" t="s">
        <v>66</v>
      </c>
      <c r="E1360" t="s">
        <v>67</v>
      </c>
      <c r="F1360" t="s">
        <v>145</v>
      </c>
      <c r="G1360" t="s">
        <v>148</v>
      </c>
      <c r="H1360">
        <v>95.000000000000014</v>
      </c>
      <c r="I1360">
        <v>525</v>
      </c>
      <c r="J1360">
        <v>49875.000000000007</v>
      </c>
      <c r="K1360" t="s">
        <v>24</v>
      </c>
      <c r="L1360" t="s">
        <v>161</v>
      </c>
      <c r="M1360" t="s">
        <v>144</v>
      </c>
      <c r="N1360">
        <v>12</v>
      </c>
      <c r="O1360">
        <v>2021</v>
      </c>
    </row>
    <row r="1361" spans="1:15" x14ac:dyDescent="0.3">
      <c r="A1361" t="s">
        <v>26</v>
      </c>
      <c r="B1361" s="1">
        <v>44213</v>
      </c>
      <c r="C1361" t="s">
        <v>31</v>
      </c>
      <c r="D1361" t="s">
        <v>66</v>
      </c>
      <c r="E1361" t="s">
        <v>67</v>
      </c>
      <c r="F1361" t="s">
        <v>139</v>
      </c>
      <c r="G1361" t="s">
        <v>140</v>
      </c>
      <c r="H1361">
        <v>40</v>
      </c>
      <c r="I1361">
        <v>425</v>
      </c>
      <c r="J1361">
        <v>17000</v>
      </c>
      <c r="K1361" t="s">
        <v>24</v>
      </c>
      <c r="L1361" t="s">
        <v>141</v>
      </c>
      <c r="M1361" t="s">
        <v>149</v>
      </c>
      <c r="N1361">
        <v>1</v>
      </c>
      <c r="O1361">
        <v>2021</v>
      </c>
    </row>
    <row r="1362" spans="1:15" x14ac:dyDescent="0.3">
      <c r="A1362" t="s">
        <v>26</v>
      </c>
      <c r="B1362" s="1">
        <v>44213</v>
      </c>
      <c r="C1362" t="s">
        <v>31</v>
      </c>
      <c r="D1362" t="s">
        <v>66</v>
      </c>
      <c r="E1362" t="s">
        <v>67</v>
      </c>
      <c r="F1362" t="s">
        <v>139</v>
      </c>
      <c r="G1362" t="s">
        <v>143</v>
      </c>
      <c r="H1362">
        <v>50</v>
      </c>
      <c r="I1362">
        <v>425</v>
      </c>
      <c r="J1362">
        <v>21250</v>
      </c>
      <c r="K1362" t="s">
        <v>24</v>
      </c>
      <c r="L1362" t="s">
        <v>141</v>
      </c>
      <c r="M1362" t="s">
        <v>149</v>
      </c>
      <c r="N1362">
        <v>1</v>
      </c>
      <c r="O1362">
        <v>2021</v>
      </c>
    </row>
    <row r="1363" spans="1:15" x14ac:dyDescent="0.3">
      <c r="A1363" t="s">
        <v>26</v>
      </c>
      <c r="B1363" s="1">
        <v>44213</v>
      </c>
      <c r="C1363" t="s">
        <v>31</v>
      </c>
      <c r="D1363" t="s">
        <v>66</v>
      </c>
      <c r="E1363" t="s">
        <v>67</v>
      </c>
      <c r="F1363" t="s">
        <v>145</v>
      </c>
      <c r="G1363" t="s">
        <v>140</v>
      </c>
      <c r="H1363">
        <v>50</v>
      </c>
      <c r="I1363">
        <v>425</v>
      </c>
      <c r="J1363">
        <v>21250</v>
      </c>
      <c r="K1363" t="s">
        <v>24</v>
      </c>
      <c r="L1363" t="s">
        <v>141</v>
      </c>
      <c r="M1363" t="s">
        <v>149</v>
      </c>
      <c r="N1363">
        <v>1</v>
      </c>
      <c r="O1363">
        <v>2021</v>
      </c>
    </row>
    <row r="1364" spans="1:15" x14ac:dyDescent="0.3">
      <c r="A1364" t="s">
        <v>26</v>
      </c>
      <c r="B1364" s="1">
        <v>44213</v>
      </c>
      <c r="C1364" t="s">
        <v>31</v>
      </c>
      <c r="D1364" t="s">
        <v>66</v>
      </c>
      <c r="E1364" t="s">
        <v>67</v>
      </c>
      <c r="F1364" t="s">
        <v>145</v>
      </c>
      <c r="G1364" t="s">
        <v>143</v>
      </c>
      <c r="H1364">
        <v>50</v>
      </c>
      <c r="I1364">
        <v>275</v>
      </c>
      <c r="J1364">
        <v>13750</v>
      </c>
      <c r="K1364" t="s">
        <v>24</v>
      </c>
      <c r="L1364" t="s">
        <v>141</v>
      </c>
      <c r="M1364" t="s">
        <v>149</v>
      </c>
      <c r="N1364">
        <v>1</v>
      </c>
      <c r="O1364">
        <v>2021</v>
      </c>
    </row>
    <row r="1365" spans="1:15" x14ac:dyDescent="0.3">
      <c r="A1365" t="s">
        <v>26</v>
      </c>
      <c r="B1365" s="1">
        <v>44213</v>
      </c>
      <c r="C1365" t="s">
        <v>31</v>
      </c>
      <c r="D1365" t="s">
        <v>66</v>
      </c>
      <c r="E1365" t="s">
        <v>67</v>
      </c>
      <c r="F1365" t="s">
        <v>139</v>
      </c>
      <c r="G1365" t="s">
        <v>148</v>
      </c>
      <c r="H1365">
        <v>55.000000000000007</v>
      </c>
      <c r="I1365">
        <v>225</v>
      </c>
      <c r="J1365">
        <v>12375.000000000002</v>
      </c>
      <c r="K1365" t="s">
        <v>24</v>
      </c>
      <c r="L1365" t="s">
        <v>141</v>
      </c>
      <c r="M1365" t="s">
        <v>149</v>
      </c>
      <c r="N1365">
        <v>1</v>
      </c>
      <c r="O1365">
        <v>2021</v>
      </c>
    </row>
    <row r="1366" spans="1:15" x14ac:dyDescent="0.3">
      <c r="A1366" t="s">
        <v>26</v>
      </c>
      <c r="B1366" s="1">
        <v>44213</v>
      </c>
      <c r="C1366" t="s">
        <v>31</v>
      </c>
      <c r="D1366" t="s">
        <v>66</v>
      </c>
      <c r="E1366" t="s">
        <v>67</v>
      </c>
      <c r="F1366" t="s">
        <v>145</v>
      </c>
      <c r="G1366" t="s">
        <v>148</v>
      </c>
      <c r="H1366">
        <v>50</v>
      </c>
      <c r="I1366">
        <v>475</v>
      </c>
      <c r="J1366">
        <v>23750</v>
      </c>
      <c r="K1366" t="s">
        <v>24</v>
      </c>
      <c r="L1366" t="s">
        <v>141</v>
      </c>
      <c r="M1366" t="s">
        <v>149</v>
      </c>
      <c r="N1366">
        <v>1</v>
      </c>
      <c r="O1366">
        <v>2021</v>
      </c>
    </row>
    <row r="1367" spans="1:15" x14ac:dyDescent="0.3">
      <c r="A1367" t="s">
        <v>26</v>
      </c>
      <c r="B1367" s="1">
        <v>44244</v>
      </c>
      <c r="C1367" t="s">
        <v>31</v>
      </c>
      <c r="D1367" t="s">
        <v>66</v>
      </c>
      <c r="E1367" t="s">
        <v>67</v>
      </c>
      <c r="F1367" t="s">
        <v>139</v>
      </c>
      <c r="G1367" t="s">
        <v>140</v>
      </c>
      <c r="H1367">
        <v>40</v>
      </c>
      <c r="I1367">
        <v>525</v>
      </c>
      <c r="J1367">
        <v>21000</v>
      </c>
      <c r="K1367" t="s">
        <v>24</v>
      </c>
      <c r="L1367" t="s">
        <v>152</v>
      </c>
      <c r="M1367" t="s">
        <v>142</v>
      </c>
      <c r="N1367">
        <v>2</v>
      </c>
      <c r="O1367">
        <v>2021</v>
      </c>
    </row>
    <row r="1368" spans="1:15" x14ac:dyDescent="0.3">
      <c r="A1368" t="s">
        <v>26</v>
      </c>
      <c r="B1368" s="1">
        <v>44244</v>
      </c>
      <c r="C1368" t="s">
        <v>31</v>
      </c>
      <c r="D1368" t="s">
        <v>66</v>
      </c>
      <c r="E1368" t="s">
        <v>67</v>
      </c>
      <c r="F1368" t="s">
        <v>139</v>
      </c>
      <c r="G1368" t="s">
        <v>143</v>
      </c>
      <c r="H1368">
        <v>50</v>
      </c>
      <c r="I1368">
        <v>425</v>
      </c>
      <c r="J1368">
        <v>21250</v>
      </c>
      <c r="K1368" t="s">
        <v>24</v>
      </c>
      <c r="L1368" t="s">
        <v>152</v>
      </c>
      <c r="M1368" t="s">
        <v>142</v>
      </c>
      <c r="N1368">
        <v>2</v>
      </c>
      <c r="O1368">
        <v>2021</v>
      </c>
    </row>
    <row r="1369" spans="1:15" x14ac:dyDescent="0.3">
      <c r="A1369" t="s">
        <v>26</v>
      </c>
      <c r="B1369" s="1">
        <v>44244</v>
      </c>
      <c r="C1369" t="s">
        <v>31</v>
      </c>
      <c r="D1369" t="s">
        <v>66</v>
      </c>
      <c r="E1369" t="s">
        <v>67</v>
      </c>
      <c r="F1369" t="s">
        <v>145</v>
      </c>
      <c r="G1369" t="s">
        <v>140</v>
      </c>
      <c r="H1369">
        <v>50</v>
      </c>
      <c r="I1369">
        <v>425</v>
      </c>
      <c r="J1369">
        <v>21250</v>
      </c>
      <c r="K1369" t="s">
        <v>24</v>
      </c>
      <c r="L1369" t="s">
        <v>152</v>
      </c>
      <c r="M1369" t="s">
        <v>142</v>
      </c>
      <c r="N1369">
        <v>2</v>
      </c>
      <c r="O1369">
        <v>2021</v>
      </c>
    </row>
    <row r="1370" spans="1:15" x14ac:dyDescent="0.3">
      <c r="A1370" t="s">
        <v>26</v>
      </c>
      <c r="B1370" s="1">
        <v>44244</v>
      </c>
      <c r="C1370" t="s">
        <v>48</v>
      </c>
      <c r="D1370" t="s">
        <v>49</v>
      </c>
      <c r="E1370" t="s">
        <v>68</v>
      </c>
      <c r="F1370" t="s">
        <v>145</v>
      </c>
      <c r="G1370" t="s">
        <v>143</v>
      </c>
      <c r="H1370">
        <v>50</v>
      </c>
      <c r="I1370">
        <v>275</v>
      </c>
      <c r="J1370">
        <v>13750</v>
      </c>
      <c r="K1370" t="s">
        <v>24</v>
      </c>
      <c r="L1370" t="s">
        <v>152</v>
      </c>
      <c r="M1370" t="s">
        <v>142</v>
      </c>
      <c r="N1370">
        <v>2</v>
      </c>
      <c r="O1370">
        <v>2021</v>
      </c>
    </row>
    <row r="1371" spans="1:15" x14ac:dyDescent="0.3">
      <c r="A1371" t="s">
        <v>26</v>
      </c>
      <c r="B1371" s="1">
        <v>44244</v>
      </c>
      <c r="C1371" t="s">
        <v>48</v>
      </c>
      <c r="D1371" t="s">
        <v>49</v>
      </c>
      <c r="E1371" t="s">
        <v>68</v>
      </c>
      <c r="F1371" t="s">
        <v>139</v>
      </c>
      <c r="G1371" t="s">
        <v>148</v>
      </c>
      <c r="H1371">
        <v>55.000000000000007</v>
      </c>
      <c r="I1371">
        <v>200</v>
      </c>
      <c r="J1371">
        <v>11000.000000000002</v>
      </c>
      <c r="K1371" t="s">
        <v>24</v>
      </c>
      <c r="L1371" t="s">
        <v>152</v>
      </c>
      <c r="M1371" t="s">
        <v>142</v>
      </c>
      <c r="N1371">
        <v>2</v>
      </c>
      <c r="O1371">
        <v>2021</v>
      </c>
    </row>
    <row r="1372" spans="1:15" x14ac:dyDescent="0.3">
      <c r="A1372" t="s">
        <v>26</v>
      </c>
      <c r="B1372" s="1">
        <v>44244</v>
      </c>
      <c r="C1372" t="s">
        <v>48</v>
      </c>
      <c r="D1372" t="s">
        <v>49</v>
      </c>
      <c r="E1372" t="s">
        <v>68</v>
      </c>
      <c r="F1372" t="s">
        <v>145</v>
      </c>
      <c r="G1372" t="s">
        <v>148</v>
      </c>
      <c r="H1372">
        <v>50</v>
      </c>
      <c r="I1372">
        <v>400</v>
      </c>
      <c r="J1372">
        <v>20000</v>
      </c>
      <c r="K1372" t="s">
        <v>24</v>
      </c>
      <c r="L1372" t="s">
        <v>152</v>
      </c>
      <c r="M1372" t="s">
        <v>142</v>
      </c>
      <c r="N1372">
        <v>2</v>
      </c>
      <c r="O1372">
        <v>2021</v>
      </c>
    </row>
    <row r="1373" spans="1:15" x14ac:dyDescent="0.3">
      <c r="A1373" t="s">
        <v>26</v>
      </c>
      <c r="B1373" s="1">
        <v>44271</v>
      </c>
      <c r="C1373" t="s">
        <v>48</v>
      </c>
      <c r="D1373" t="s">
        <v>49</v>
      </c>
      <c r="E1373" t="s">
        <v>68</v>
      </c>
      <c r="F1373" t="s">
        <v>139</v>
      </c>
      <c r="G1373" t="s">
        <v>140</v>
      </c>
      <c r="H1373">
        <v>50</v>
      </c>
      <c r="I1373">
        <v>550</v>
      </c>
      <c r="J1373">
        <v>27500</v>
      </c>
      <c r="K1373" t="s">
        <v>24</v>
      </c>
      <c r="L1373" t="s">
        <v>153</v>
      </c>
      <c r="M1373" t="s">
        <v>151</v>
      </c>
      <c r="N1373">
        <v>3</v>
      </c>
      <c r="O1373">
        <v>2021</v>
      </c>
    </row>
    <row r="1374" spans="1:15" x14ac:dyDescent="0.3">
      <c r="A1374" t="s">
        <v>26</v>
      </c>
      <c r="B1374" s="1">
        <v>44271</v>
      </c>
      <c r="C1374" t="s">
        <v>48</v>
      </c>
      <c r="D1374" t="s">
        <v>49</v>
      </c>
      <c r="E1374" t="s">
        <v>68</v>
      </c>
      <c r="F1374" t="s">
        <v>139</v>
      </c>
      <c r="G1374" t="s">
        <v>143</v>
      </c>
      <c r="H1374">
        <v>60</v>
      </c>
      <c r="I1374">
        <v>400</v>
      </c>
      <c r="J1374">
        <v>24000</v>
      </c>
      <c r="K1374" t="s">
        <v>24</v>
      </c>
      <c r="L1374" t="s">
        <v>153</v>
      </c>
      <c r="M1374" t="s">
        <v>151</v>
      </c>
      <c r="N1374">
        <v>3</v>
      </c>
      <c r="O1374">
        <v>2021</v>
      </c>
    </row>
    <row r="1375" spans="1:15" x14ac:dyDescent="0.3">
      <c r="A1375" t="s">
        <v>26</v>
      </c>
      <c r="B1375" s="1">
        <v>44271</v>
      </c>
      <c r="C1375" t="s">
        <v>48</v>
      </c>
      <c r="D1375" t="s">
        <v>49</v>
      </c>
      <c r="E1375" t="s">
        <v>68</v>
      </c>
      <c r="F1375" t="s">
        <v>145</v>
      </c>
      <c r="G1375" t="s">
        <v>140</v>
      </c>
      <c r="H1375">
        <v>64.999999999999986</v>
      </c>
      <c r="I1375">
        <v>425</v>
      </c>
      <c r="J1375">
        <v>27624.999999999993</v>
      </c>
      <c r="K1375" t="s">
        <v>24</v>
      </c>
      <c r="L1375" t="s">
        <v>153</v>
      </c>
      <c r="M1375" t="s">
        <v>151</v>
      </c>
      <c r="N1375">
        <v>3</v>
      </c>
      <c r="O1375">
        <v>2021</v>
      </c>
    </row>
    <row r="1376" spans="1:15" x14ac:dyDescent="0.3">
      <c r="A1376" t="s">
        <v>26</v>
      </c>
      <c r="B1376" s="1">
        <v>44271</v>
      </c>
      <c r="C1376" t="s">
        <v>48</v>
      </c>
      <c r="D1376" t="s">
        <v>49</v>
      </c>
      <c r="E1376" t="s">
        <v>68</v>
      </c>
      <c r="F1376" t="s">
        <v>145</v>
      </c>
      <c r="G1376" t="s">
        <v>143</v>
      </c>
      <c r="H1376">
        <v>60</v>
      </c>
      <c r="I1376">
        <v>325</v>
      </c>
      <c r="J1376">
        <v>19500</v>
      </c>
      <c r="K1376" t="s">
        <v>24</v>
      </c>
      <c r="L1376" t="s">
        <v>153</v>
      </c>
      <c r="M1376" t="s">
        <v>151</v>
      </c>
      <c r="N1376">
        <v>3</v>
      </c>
      <c r="O1376">
        <v>2021</v>
      </c>
    </row>
    <row r="1377" spans="1:15" x14ac:dyDescent="0.3">
      <c r="A1377" t="s">
        <v>26</v>
      </c>
      <c r="B1377" s="1">
        <v>44271</v>
      </c>
      <c r="C1377" t="s">
        <v>48</v>
      </c>
      <c r="D1377" t="s">
        <v>49</v>
      </c>
      <c r="E1377" t="s">
        <v>68</v>
      </c>
      <c r="F1377" t="s">
        <v>139</v>
      </c>
      <c r="G1377" t="s">
        <v>148</v>
      </c>
      <c r="H1377">
        <v>65</v>
      </c>
      <c r="I1377">
        <v>175</v>
      </c>
      <c r="J1377">
        <v>11375</v>
      </c>
      <c r="K1377" t="s">
        <v>24</v>
      </c>
      <c r="L1377" t="s">
        <v>153</v>
      </c>
      <c r="M1377" t="s">
        <v>151</v>
      </c>
      <c r="N1377">
        <v>3</v>
      </c>
      <c r="O1377">
        <v>2021</v>
      </c>
    </row>
    <row r="1378" spans="1:15" x14ac:dyDescent="0.3">
      <c r="A1378" t="s">
        <v>26</v>
      </c>
      <c r="B1378" s="1">
        <v>44271</v>
      </c>
      <c r="C1378" t="s">
        <v>48</v>
      </c>
      <c r="D1378" t="s">
        <v>49</v>
      </c>
      <c r="E1378" t="s">
        <v>68</v>
      </c>
      <c r="F1378" t="s">
        <v>145</v>
      </c>
      <c r="G1378" t="s">
        <v>148</v>
      </c>
      <c r="H1378">
        <v>60</v>
      </c>
      <c r="I1378">
        <v>375</v>
      </c>
      <c r="J1378">
        <v>22500</v>
      </c>
      <c r="K1378" t="s">
        <v>24</v>
      </c>
      <c r="L1378" t="s">
        <v>153</v>
      </c>
      <c r="M1378" t="s">
        <v>151</v>
      </c>
      <c r="N1378">
        <v>3</v>
      </c>
      <c r="O1378">
        <v>2021</v>
      </c>
    </row>
    <row r="1379" spans="1:15" x14ac:dyDescent="0.3">
      <c r="A1379" t="s">
        <v>25</v>
      </c>
      <c r="B1379" s="1">
        <v>44303</v>
      </c>
      <c r="C1379" t="s">
        <v>48</v>
      </c>
      <c r="D1379" t="s">
        <v>49</v>
      </c>
      <c r="E1379" t="s">
        <v>68</v>
      </c>
      <c r="F1379" t="s">
        <v>139</v>
      </c>
      <c r="G1379" t="s">
        <v>140</v>
      </c>
      <c r="H1379">
        <v>65</v>
      </c>
      <c r="I1379">
        <v>550</v>
      </c>
      <c r="J1379">
        <v>35750</v>
      </c>
      <c r="K1379" t="s">
        <v>24</v>
      </c>
      <c r="L1379" t="s">
        <v>154</v>
      </c>
      <c r="M1379" t="s">
        <v>147</v>
      </c>
      <c r="N1379">
        <v>4</v>
      </c>
      <c r="O1379">
        <v>2021</v>
      </c>
    </row>
    <row r="1380" spans="1:15" x14ac:dyDescent="0.3">
      <c r="A1380" t="s">
        <v>25</v>
      </c>
      <c r="B1380" s="1">
        <v>44303</v>
      </c>
      <c r="C1380" t="s">
        <v>48</v>
      </c>
      <c r="D1380" t="s">
        <v>49</v>
      </c>
      <c r="E1380" t="s">
        <v>68</v>
      </c>
      <c r="F1380" t="s">
        <v>139</v>
      </c>
      <c r="G1380" t="s">
        <v>143</v>
      </c>
      <c r="H1380">
        <v>70</v>
      </c>
      <c r="I1380">
        <v>350</v>
      </c>
      <c r="J1380">
        <v>24500</v>
      </c>
      <c r="K1380" t="s">
        <v>24</v>
      </c>
      <c r="L1380" t="s">
        <v>154</v>
      </c>
      <c r="M1380" t="s">
        <v>147</v>
      </c>
      <c r="N1380">
        <v>4</v>
      </c>
      <c r="O1380">
        <v>2021</v>
      </c>
    </row>
    <row r="1381" spans="1:15" x14ac:dyDescent="0.3">
      <c r="A1381" t="s">
        <v>25</v>
      </c>
      <c r="B1381" s="1">
        <v>44303</v>
      </c>
      <c r="C1381" t="s">
        <v>48</v>
      </c>
      <c r="D1381" t="s">
        <v>49</v>
      </c>
      <c r="E1381" t="s">
        <v>68</v>
      </c>
      <c r="F1381" t="s">
        <v>145</v>
      </c>
      <c r="G1381" t="s">
        <v>140</v>
      </c>
      <c r="H1381">
        <v>70</v>
      </c>
      <c r="I1381">
        <v>400</v>
      </c>
      <c r="J1381">
        <v>28000</v>
      </c>
      <c r="K1381" t="s">
        <v>24</v>
      </c>
      <c r="L1381" t="s">
        <v>154</v>
      </c>
      <c r="M1381" t="s">
        <v>147</v>
      </c>
      <c r="N1381">
        <v>4</v>
      </c>
      <c r="O1381">
        <v>2021</v>
      </c>
    </row>
    <row r="1382" spans="1:15" x14ac:dyDescent="0.3">
      <c r="A1382" t="s">
        <v>25</v>
      </c>
      <c r="B1382" s="1">
        <v>44303</v>
      </c>
      <c r="C1382" t="s">
        <v>48</v>
      </c>
      <c r="D1382" t="s">
        <v>49</v>
      </c>
      <c r="E1382" t="s">
        <v>68</v>
      </c>
      <c r="F1382" t="s">
        <v>145</v>
      </c>
      <c r="G1382" t="s">
        <v>143</v>
      </c>
      <c r="H1382">
        <v>55.000000000000007</v>
      </c>
      <c r="I1382">
        <v>300</v>
      </c>
      <c r="J1382">
        <v>16500.000000000004</v>
      </c>
      <c r="K1382" t="s">
        <v>24</v>
      </c>
      <c r="L1382" t="s">
        <v>154</v>
      </c>
      <c r="M1382" t="s">
        <v>147</v>
      </c>
      <c r="N1382">
        <v>4</v>
      </c>
      <c r="O1382">
        <v>2021</v>
      </c>
    </row>
    <row r="1383" spans="1:15" x14ac:dyDescent="0.3">
      <c r="A1383" t="s">
        <v>25</v>
      </c>
      <c r="B1383" s="1">
        <v>44303</v>
      </c>
      <c r="C1383" t="s">
        <v>48</v>
      </c>
      <c r="D1383" t="s">
        <v>49</v>
      </c>
      <c r="E1383" t="s">
        <v>68</v>
      </c>
      <c r="F1383" t="s">
        <v>139</v>
      </c>
      <c r="G1383" t="s">
        <v>148</v>
      </c>
      <c r="H1383">
        <v>60.000000000000007</v>
      </c>
      <c r="I1383">
        <v>200</v>
      </c>
      <c r="J1383">
        <v>12000.000000000002</v>
      </c>
      <c r="K1383" t="s">
        <v>24</v>
      </c>
      <c r="L1383" t="s">
        <v>154</v>
      </c>
      <c r="M1383" t="s">
        <v>147</v>
      </c>
      <c r="N1383">
        <v>4</v>
      </c>
      <c r="O1383">
        <v>2021</v>
      </c>
    </row>
    <row r="1384" spans="1:15" x14ac:dyDescent="0.3">
      <c r="A1384" t="s">
        <v>25</v>
      </c>
      <c r="B1384" s="1">
        <v>44303</v>
      </c>
      <c r="C1384" t="s">
        <v>48</v>
      </c>
      <c r="D1384" t="s">
        <v>49</v>
      </c>
      <c r="E1384" t="s">
        <v>68</v>
      </c>
      <c r="F1384" t="s">
        <v>145</v>
      </c>
      <c r="G1384" t="s">
        <v>148</v>
      </c>
      <c r="H1384">
        <v>75.000000000000014</v>
      </c>
      <c r="I1384">
        <v>375</v>
      </c>
      <c r="J1384">
        <v>28125.000000000004</v>
      </c>
      <c r="K1384" t="s">
        <v>24</v>
      </c>
      <c r="L1384" t="s">
        <v>154</v>
      </c>
      <c r="M1384" t="s">
        <v>147</v>
      </c>
      <c r="N1384">
        <v>4</v>
      </c>
      <c r="O1384">
        <v>2021</v>
      </c>
    </row>
    <row r="1385" spans="1:15" x14ac:dyDescent="0.3">
      <c r="A1385" t="s">
        <v>25</v>
      </c>
      <c r="B1385" s="1">
        <v>44334</v>
      </c>
      <c r="C1385" t="s">
        <v>48</v>
      </c>
      <c r="D1385" t="s">
        <v>49</v>
      </c>
      <c r="E1385" t="s">
        <v>68</v>
      </c>
      <c r="F1385" t="s">
        <v>139</v>
      </c>
      <c r="G1385" t="s">
        <v>140</v>
      </c>
      <c r="H1385">
        <v>60</v>
      </c>
      <c r="I1385">
        <v>575</v>
      </c>
      <c r="J1385">
        <v>34500</v>
      </c>
      <c r="K1385" t="s">
        <v>24</v>
      </c>
      <c r="L1385" t="s">
        <v>155</v>
      </c>
      <c r="M1385" t="s">
        <v>151</v>
      </c>
      <c r="N1385">
        <v>5</v>
      </c>
      <c r="O1385">
        <v>2021</v>
      </c>
    </row>
    <row r="1386" spans="1:15" x14ac:dyDescent="0.3">
      <c r="A1386" t="s">
        <v>25</v>
      </c>
      <c r="B1386" s="1">
        <v>44334</v>
      </c>
      <c r="C1386" t="s">
        <v>48</v>
      </c>
      <c r="D1386" t="s">
        <v>49</v>
      </c>
      <c r="E1386" t="s">
        <v>68</v>
      </c>
      <c r="F1386" t="s">
        <v>139</v>
      </c>
      <c r="G1386" t="s">
        <v>143</v>
      </c>
      <c r="H1386">
        <v>65</v>
      </c>
      <c r="I1386">
        <v>425</v>
      </c>
      <c r="J1386">
        <v>27625</v>
      </c>
      <c r="K1386" t="s">
        <v>24</v>
      </c>
      <c r="L1386" t="s">
        <v>155</v>
      </c>
      <c r="M1386" t="s">
        <v>151</v>
      </c>
      <c r="N1386">
        <v>5</v>
      </c>
      <c r="O1386">
        <v>2021</v>
      </c>
    </row>
    <row r="1387" spans="1:15" x14ac:dyDescent="0.3">
      <c r="A1387" t="s">
        <v>25</v>
      </c>
      <c r="B1387" s="1">
        <v>44334</v>
      </c>
      <c r="C1387" t="s">
        <v>48</v>
      </c>
      <c r="D1387" t="s">
        <v>49</v>
      </c>
      <c r="E1387" t="s">
        <v>68</v>
      </c>
      <c r="F1387" t="s">
        <v>145</v>
      </c>
      <c r="G1387" t="s">
        <v>140</v>
      </c>
      <c r="H1387">
        <v>65</v>
      </c>
      <c r="I1387">
        <v>425</v>
      </c>
      <c r="J1387">
        <v>27625</v>
      </c>
      <c r="K1387" t="s">
        <v>24</v>
      </c>
      <c r="L1387" t="s">
        <v>155</v>
      </c>
      <c r="M1387" t="s">
        <v>151</v>
      </c>
      <c r="N1387">
        <v>5</v>
      </c>
      <c r="O1387">
        <v>2021</v>
      </c>
    </row>
    <row r="1388" spans="1:15" x14ac:dyDescent="0.3">
      <c r="A1388" t="s">
        <v>25</v>
      </c>
      <c r="B1388" s="1">
        <v>44334</v>
      </c>
      <c r="C1388" t="s">
        <v>48</v>
      </c>
      <c r="D1388" t="s">
        <v>49</v>
      </c>
      <c r="E1388" t="s">
        <v>68</v>
      </c>
      <c r="F1388" t="s">
        <v>145</v>
      </c>
      <c r="G1388" t="s">
        <v>143</v>
      </c>
      <c r="H1388">
        <v>60</v>
      </c>
      <c r="I1388">
        <v>325</v>
      </c>
      <c r="J1388">
        <v>19500</v>
      </c>
      <c r="K1388" t="s">
        <v>24</v>
      </c>
      <c r="L1388" t="s">
        <v>155</v>
      </c>
      <c r="M1388" t="s">
        <v>151</v>
      </c>
      <c r="N1388">
        <v>5</v>
      </c>
      <c r="O1388">
        <v>2021</v>
      </c>
    </row>
    <row r="1389" spans="1:15" x14ac:dyDescent="0.3">
      <c r="A1389" t="s">
        <v>25</v>
      </c>
      <c r="B1389" s="1">
        <v>44334</v>
      </c>
      <c r="C1389" t="s">
        <v>48</v>
      </c>
      <c r="D1389" t="s">
        <v>49</v>
      </c>
      <c r="E1389" t="s">
        <v>68</v>
      </c>
      <c r="F1389" t="s">
        <v>139</v>
      </c>
      <c r="G1389" t="s">
        <v>148</v>
      </c>
      <c r="H1389">
        <v>54.999999999999993</v>
      </c>
      <c r="I1389">
        <v>225</v>
      </c>
      <c r="J1389">
        <v>12374.999999999998</v>
      </c>
      <c r="K1389" t="s">
        <v>24</v>
      </c>
      <c r="L1389" t="s">
        <v>155</v>
      </c>
      <c r="M1389" t="s">
        <v>151</v>
      </c>
      <c r="N1389">
        <v>5</v>
      </c>
      <c r="O1389">
        <v>2021</v>
      </c>
    </row>
    <row r="1390" spans="1:15" x14ac:dyDescent="0.3">
      <c r="A1390" t="s">
        <v>25</v>
      </c>
      <c r="B1390" s="1">
        <v>44334</v>
      </c>
      <c r="C1390" t="s">
        <v>48</v>
      </c>
      <c r="D1390" t="s">
        <v>49</v>
      </c>
      <c r="E1390" t="s">
        <v>68</v>
      </c>
      <c r="F1390" t="s">
        <v>145</v>
      </c>
      <c r="G1390" t="s">
        <v>148</v>
      </c>
      <c r="H1390">
        <v>70</v>
      </c>
      <c r="I1390">
        <v>575</v>
      </c>
      <c r="J1390">
        <v>40250</v>
      </c>
      <c r="K1390" t="s">
        <v>24</v>
      </c>
      <c r="L1390" t="s">
        <v>155</v>
      </c>
      <c r="M1390" t="s">
        <v>151</v>
      </c>
      <c r="N1390">
        <v>5</v>
      </c>
      <c r="O1390">
        <v>2021</v>
      </c>
    </row>
    <row r="1391" spans="1:15" x14ac:dyDescent="0.3">
      <c r="A1391" t="s">
        <v>25</v>
      </c>
      <c r="B1391" s="1">
        <v>44364</v>
      </c>
      <c r="C1391" t="s">
        <v>48</v>
      </c>
      <c r="D1391" t="s">
        <v>49</v>
      </c>
      <c r="E1391" t="s">
        <v>68</v>
      </c>
      <c r="F1391" t="s">
        <v>139</v>
      </c>
      <c r="G1391" t="s">
        <v>140</v>
      </c>
      <c r="H1391">
        <v>64.999999999999986</v>
      </c>
      <c r="I1391">
        <v>825</v>
      </c>
      <c r="J1391">
        <v>53624.999999999985</v>
      </c>
      <c r="K1391" t="s">
        <v>24</v>
      </c>
      <c r="L1391" t="s">
        <v>162</v>
      </c>
      <c r="M1391" t="s">
        <v>144</v>
      </c>
      <c r="N1391">
        <v>6</v>
      </c>
      <c r="O1391">
        <v>2021</v>
      </c>
    </row>
    <row r="1392" spans="1:15" x14ac:dyDescent="0.3">
      <c r="A1392" t="s">
        <v>25</v>
      </c>
      <c r="B1392" s="1">
        <v>44364</v>
      </c>
      <c r="C1392" t="s">
        <v>48</v>
      </c>
      <c r="D1392" t="s">
        <v>49</v>
      </c>
      <c r="E1392" t="s">
        <v>68</v>
      </c>
      <c r="F1392" t="s">
        <v>139</v>
      </c>
      <c r="G1392" t="s">
        <v>143</v>
      </c>
      <c r="H1392">
        <v>70</v>
      </c>
      <c r="I1392">
        <v>700</v>
      </c>
      <c r="J1392">
        <v>49000</v>
      </c>
      <c r="K1392" t="s">
        <v>16</v>
      </c>
      <c r="L1392" t="s">
        <v>162</v>
      </c>
      <c r="M1392" t="s">
        <v>144</v>
      </c>
      <c r="N1392">
        <v>6</v>
      </c>
      <c r="O1392">
        <v>2021</v>
      </c>
    </row>
    <row r="1393" spans="1:15" x14ac:dyDescent="0.3">
      <c r="A1393" t="s">
        <v>25</v>
      </c>
      <c r="B1393" s="1">
        <v>44364</v>
      </c>
      <c r="C1393" t="s">
        <v>48</v>
      </c>
      <c r="D1393" t="s">
        <v>49</v>
      </c>
      <c r="E1393" t="s">
        <v>68</v>
      </c>
      <c r="F1393" t="s">
        <v>145</v>
      </c>
      <c r="G1393" t="s">
        <v>140</v>
      </c>
      <c r="H1393">
        <v>85</v>
      </c>
      <c r="I1393">
        <v>700</v>
      </c>
      <c r="J1393">
        <v>59500</v>
      </c>
      <c r="K1393" t="s">
        <v>16</v>
      </c>
      <c r="L1393" t="s">
        <v>162</v>
      </c>
      <c r="M1393" t="s">
        <v>144</v>
      </c>
      <c r="N1393">
        <v>6</v>
      </c>
      <c r="O1393">
        <v>2021</v>
      </c>
    </row>
    <row r="1394" spans="1:15" x14ac:dyDescent="0.3">
      <c r="A1394" t="s">
        <v>25</v>
      </c>
      <c r="B1394" s="1">
        <v>44364</v>
      </c>
      <c r="C1394" t="s">
        <v>48</v>
      </c>
      <c r="D1394" t="s">
        <v>49</v>
      </c>
      <c r="E1394" t="s">
        <v>68</v>
      </c>
      <c r="F1394" t="s">
        <v>145</v>
      </c>
      <c r="G1394" t="s">
        <v>143</v>
      </c>
      <c r="H1394">
        <v>85</v>
      </c>
      <c r="I1394">
        <v>575</v>
      </c>
      <c r="J1394">
        <v>48875</v>
      </c>
      <c r="K1394" t="s">
        <v>16</v>
      </c>
      <c r="L1394" t="s">
        <v>162</v>
      </c>
      <c r="M1394" t="s">
        <v>144</v>
      </c>
      <c r="N1394">
        <v>6</v>
      </c>
      <c r="O1394">
        <v>2021</v>
      </c>
    </row>
    <row r="1395" spans="1:15" x14ac:dyDescent="0.3">
      <c r="A1395" t="s">
        <v>25</v>
      </c>
      <c r="B1395" s="1">
        <v>44364</v>
      </c>
      <c r="C1395" t="s">
        <v>48</v>
      </c>
      <c r="D1395" t="s">
        <v>49</v>
      </c>
      <c r="E1395" t="s">
        <v>68</v>
      </c>
      <c r="F1395" t="s">
        <v>139</v>
      </c>
      <c r="G1395" t="s">
        <v>148</v>
      </c>
      <c r="H1395">
        <v>95</v>
      </c>
      <c r="I1395">
        <v>450</v>
      </c>
      <c r="J1395">
        <v>42750</v>
      </c>
      <c r="K1395" t="s">
        <v>16</v>
      </c>
      <c r="L1395" t="s">
        <v>162</v>
      </c>
      <c r="M1395" t="s">
        <v>144</v>
      </c>
      <c r="N1395">
        <v>6</v>
      </c>
      <c r="O1395">
        <v>2021</v>
      </c>
    </row>
    <row r="1396" spans="1:15" x14ac:dyDescent="0.3">
      <c r="A1396" t="s">
        <v>25</v>
      </c>
      <c r="B1396" s="1">
        <v>44364</v>
      </c>
      <c r="C1396" t="s">
        <v>48</v>
      </c>
      <c r="D1396" t="s">
        <v>49</v>
      </c>
      <c r="E1396" t="s">
        <v>68</v>
      </c>
      <c r="F1396" t="s">
        <v>145</v>
      </c>
      <c r="G1396" t="s">
        <v>148</v>
      </c>
      <c r="H1396">
        <v>110.00000000000001</v>
      </c>
      <c r="I1396">
        <v>750</v>
      </c>
      <c r="J1396">
        <v>82500.000000000015</v>
      </c>
      <c r="K1396" t="s">
        <v>16</v>
      </c>
      <c r="L1396" t="s">
        <v>162</v>
      </c>
      <c r="M1396" t="s">
        <v>144</v>
      </c>
      <c r="N1396">
        <v>6</v>
      </c>
      <c r="O1396">
        <v>2021</v>
      </c>
    </row>
    <row r="1397" spans="1:15" x14ac:dyDescent="0.3">
      <c r="A1397" t="s">
        <v>25</v>
      </c>
      <c r="B1397" s="1">
        <v>44393</v>
      </c>
      <c r="C1397" t="s">
        <v>48</v>
      </c>
      <c r="D1397" t="s">
        <v>49</v>
      </c>
      <c r="E1397" t="s">
        <v>68</v>
      </c>
      <c r="F1397" t="s">
        <v>139</v>
      </c>
      <c r="G1397" t="s">
        <v>140</v>
      </c>
      <c r="H1397">
        <v>90</v>
      </c>
      <c r="I1397">
        <v>900</v>
      </c>
      <c r="J1397">
        <v>81000</v>
      </c>
      <c r="K1397" t="s">
        <v>16</v>
      </c>
      <c r="L1397" t="s">
        <v>156</v>
      </c>
      <c r="M1397" t="s">
        <v>146</v>
      </c>
      <c r="N1397">
        <v>7</v>
      </c>
      <c r="O1397">
        <v>2021</v>
      </c>
    </row>
    <row r="1398" spans="1:15" x14ac:dyDescent="0.3">
      <c r="A1398" t="s">
        <v>25</v>
      </c>
      <c r="B1398" s="1">
        <v>44393</v>
      </c>
      <c r="C1398" t="s">
        <v>48</v>
      </c>
      <c r="D1398" t="s">
        <v>49</v>
      </c>
      <c r="E1398" t="s">
        <v>68</v>
      </c>
      <c r="F1398" t="s">
        <v>139</v>
      </c>
      <c r="G1398" t="s">
        <v>143</v>
      </c>
      <c r="H1398">
        <v>95</v>
      </c>
      <c r="I1398">
        <v>750</v>
      </c>
      <c r="J1398">
        <v>71250</v>
      </c>
      <c r="K1398" t="s">
        <v>16</v>
      </c>
      <c r="L1398" t="s">
        <v>156</v>
      </c>
      <c r="M1398" t="s">
        <v>146</v>
      </c>
      <c r="N1398">
        <v>7</v>
      </c>
      <c r="O1398">
        <v>2021</v>
      </c>
    </row>
    <row r="1399" spans="1:15" x14ac:dyDescent="0.3">
      <c r="A1399" t="s">
        <v>25</v>
      </c>
      <c r="B1399" s="1">
        <v>44393</v>
      </c>
      <c r="C1399" t="s">
        <v>48</v>
      </c>
      <c r="D1399" t="s">
        <v>49</v>
      </c>
      <c r="E1399" t="s">
        <v>68</v>
      </c>
      <c r="F1399" t="s">
        <v>145</v>
      </c>
      <c r="G1399" t="s">
        <v>140</v>
      </c>
      <c r="H1399">
        <v>95</v>
      </c>
      <c r="I1399">
        <v>700</v>
      </c>
      <c r="J1399">
        <v>66500</v>
      </c>
      <c r="K1399" t="s">
        <v>16</v>
      </c>
      <c r="L1399" t="s">
        <v>156</v>
      </c>
      <c r="M1399" t="s">
        <v>146</v>
      </c>
      <c r="N1399">
        <v>7</v>
      </c>
      <c r="O1399">
        <v>2021</v>
      </c>
    </row>
    <row r="1400" spans="1:15" x14ac:dyDescent="0.3">
      <c r="A1400" t="s">
        <v>25</v>
      </c>
      <c r="B1400" s="1">
        <v>44393</v>
      </c>
      <c r="C1400" t="s">
        <v>48</v>
      </c>
      <c r="D1400" t="s">
        <v>49</v>
      </c>
      <c r="E1400" t="s">
        <v>68</v>
      </c>
      <c r="F1400" t="s">
        <v>145</v>
      </c>
      <c r="G1400" t="s">
        <v>143</v>
      </c>
      <c r="H1400">
        <v>90</v>
      </c>
      <c r="I1400">
        <v>600</v>
      </c>
      <c r="J1400">
        <v>54000</v>
      </c>
      <c r="K1400" t="s">
        <v>16</v>
      </c>
      <c r="L1400" t="s">
        <v>156</v>
      </c>
      <c r="M1400" t="s">
        <v>146</v>
      </c>
      <c r="N1400">
        <v>7</v>
      </c>
      <c r="O1400">
        <v>2021</v>
      </c>
    </row>
    <row r="1401" spans="1:15" x14ac:dyDescent="0.3">
      <c r="A1401" t="s">
        <v>25</v>
      </c>
      <c r="B1401" s="1">
        <v>44393</v>
      </c>
      <c r="C1401" t="s">
        <v>48</v>
      </c>
      <c r="D1401" t="s">
        <v>49</v>
      </c>
      <c r="E1401" t="s">
        <v>68</v>
      </c>
      <c r="F1401" t="s">
        <v>139</v>
      </c>
      <c r="G1401" t="s">
        <v>148</v>
      </c>
      <c r="H1401">
        <v>95</v>
      </c>
      <c r="I1401">
        <v>650</v>
      </c>
      <c r="J1401">
        <v>61750</v>
      </c>
      <c r="K1401" t="s">
        <v>16</v>
      </c>
      <c r="L1401" t="s">
        <v>156</v>
      </c>
      <c r="M1401" t="s">
        <v>146</v>
      </c>
      <c r="N1401">
        <v>7</v>
      </c>
      <c r="O1401">
        <v>2021</v>
      </c>
    </row>
    <row r="1402" spans="1:15" x14ac:dyDescent="0.3">
      <c r="A1402" t="s">
        <v>25</v>
      </c>
      <c r="B1402" s="1">
        <v>44393</v>
      </c>
      <c r="C1402" t="s">
        <v>48</v>
      </c>
      <c r="D1402" t="s">
        <v>49</v>
      </c>
      <c r="E1402" t="s">
        <v>68</v>
      </c>
      <c r="F1402" t="s">
        <v>145</v>
      </c>
      <c r="G1402" t="s">
        <v>148</v>
      </c>
      <c r="H1402">
        <v>110.00000000000001</v>
      </c>
      <c r="I1402">
        <v>650</v>
      </c>
      <c r="J1402">
        <v>71500.000000000015</v>
      </c>
      <c r="K1402" t="s">
        <v>16</v>
      </c>
      <c r="L1402" t="s">
        <v>156</v>
      </c>
      <c r="M1402" t="s">
        <v>146</v>
      </c>
      <c r="N1402">
        <v>7</v>
      </c>
      <c r="O1402">
        <v>2021</v>
      </c>
    </row>
    <row r="1403" spans="1:15" x14ac:dyDescent="0.3">
      <c r="A1403" t="s">
        <v>25</v>
      </c>
      <c r="B1403" s="1">
        <v>44425</v>
      </c>
      <c r="C1403" t="s">
        <v>48</v>
      </c>
      <c r="D1403" t="s">
        <v>49</v>
      </c>
      <c r="E1403" t="s">
        <v>68</v>
      </c>
      <c r="F1403" t="s">
        <v>139</v>
      </c>
      <c r="G1403" t="s">
        <v>140</v>
      </c>
      <c r="H1403">
        <v>95</v>
      </c>
      <c r="I1403">
        <v>850</v>
      </c>
      <c r="J1403">
        <v>80750</v>
      </c>
      <c r="K1403" t="s">
        <v>16</v>
      </c>
      <c r="L1403" t="s">
        <v>157</v>
      </c>
      <c r="M1403" t="s">
        <v>151</v>
      </c>
      <c r="N1403">
        <v>8</v>
      </c>
      <c r="O1403">
        <v>2021</v>
      </c>
    </row>
    <row r="1404" spans="1:15" x14ac:dyDescent="0.3">
      <c r="A1404" t="s">
        <v>25</v>
      </c>
      <c r="B1404" s="1">
        <v>44425</v>
      </c>
      <c r="C1404" t="s">
        <v>48</v>
      </c>
      <c r="D1404" t="s">
        <v>49</v>
      </c>
      <c r="E1404" t="s">
        <v>68</v>
      </c>
      <c r="F1404" t="s">
        <v>139</v>
      </c>
      <c r="G1404" t="s">
        <v>143</v>
      </c>
      <c r="H1404">
        <v>85.000000000000014</v>
      </c>
      <c r="I1404">
        <v>825</v>
      </c>
      <c r="J1404">
        <v>70125.000000000015</v>
      </c>
      <c r="K1404" t="s">
        <v>16</v>
      </c>
      <c r="L1404" t="s">
        <v>157</v>
      </c>
      <c r="M1404" t="s">
        <v>151</v>
      </c>
      <c r="N1404">
        <v>8</v>
      </c>
      <c r="O1404">
        <v>2021</v>
      </c>
    </row>
    <row r="1405" spans="1:15" x14ac:dyDescent="0.3">
      <c r="A1405" t="s">
        <v>25</v>
      </c>
      <c r="B1405" s="1">
        <v>44425</v>
      </c>
      <c r="C1405" t="s">
        <v>48</v>
      </c>
      <c r="D1405" t="s">
        <v>49</v>
      </c>
      <c r="E1405" t="s">
        <v>68</v>
      </c>
      <c r="F1405" t="s">
        <v>145</v>
      </c>
      <c r="G1405" t="s">
        <v>140</v>
      </c>
      <c r="H1405">
        <v>80</v>
      </c>
      <c r="I1405">
        <v>700</v>
      </c>
      <c r="J1405">
        <v>56000</v>
      </c>
      <c r="K1405" t="s">
        <v>16</v>
      </c>
      <c r="L1405" t="s">
        <v>157</v>
      </c>
      <c r="M1405" t="s">
        <v>151</v>
      </c>
      <c r="N1405">
        <v>8</v>
      </c>
      <c r="O1405">
        <v>2021</v>
      </c>
    </row>
    <row r="1406" spans="1:15" x14ac:dyDescent="0.3">
      <c r="A1406" t="s">
        <v>25</v>
      </c>
      <c r="B1406" s="1">
        <v>44425</v>
      </c>
      <c r="C1406" t="s">
        <v>48</v>
      </c>
      <c r="D1406" t="s">
        <v>49</v>
      </c>
      <c r="E1406" t="s">
        <v>68</v>
      </c>
      <c r="F1406" t="s">
        <v>145</v>
      </c>
      <c r="G1406" t="s">
        <v>143</v>
      </c>
      <c r="H1406">
        <v>80</v>
      </c>
      <c r="I1406">
        <v>475</v>
      </c>
      <c r="J1406">
        <v>38000</v>
      </c>
      <c r="K1406" t="s">
        <v>16</v>
      </c>
      <c r="L1406" t="s">
        <v>157</v>
      </c>
      <c r="M1406" t="s">
        <v>151</v>
      </c>
      <c r="N1406">
        <v>8</v>
      </c>
      <c r="O1406">
        <v>2021</v>
      </c>
    </row>
    <row r="1407" spans="1:15" x14ac:dyDescent="0.3">
      <c r="A1407" t="s">
        <v>25</v>
      </c>
      <c r="B1407" s="1">
        <v>44425</v>
      </c>
      <c r="C1407" t="s">
        <v>48</v>
      </c>
      <c r="D1407" t="s">
        <v>49</v>
      </c>
      <c r="E1407" t="s">
        <v>68</v>
      </c>
      <c r="F1407" t="s">
        <v>139</v>
      </c>
      <c r="G1407" t="s">
        <v>148</v>
      </c>
      <c r="H1407">
        <v>80</v>
      </c>
      <c r="I1407">
        <v>475</v>
      </c>
      <c r="J1407">
        <v>38000</v>
      </c>
      <c r="K1407" t="s">
        <v>16</v>
      </c>
      <c r="L1407" t="s">
        <v>157</v>
      </c>
      <c r="M1407" t="s">
        <v>151</v>
      </c>
      <c r="N1407">
        <v>8</v>
      </c>
      <c r="O1407">
        <v>2021</v>
      </c>
    </row>
    <row r="1408" spans="1:15" x14ac:dyDescent="0.3">
      <c r="A1408" t="s">
        <v>25</v>
      </c>
      <c r="B1408" s="1">
        <v>44425</v>
      </c>
      <c r="C1408" t="s">
        <v>48</v>
      </c>
      <c r="D1408" t="s">
        <v>49</v>
      </c>
      <c r="E1408" t="s">
        <v>68</v>
      </c>
      <c r="F1408" t="s">
        <v>145</v>
      </c>
      <c r="G1408" t="s">
        <v>148</v>
      </c>
      <c r="H1408">
        <v>85</v>
      </c>
      <c r="I1408">
        <v>300</v>
      </c>
      <c r="J1408">
        <v>25500</v>
      </c>
      <c r="K1408" t="s">
        <v>16</v>
      </c>
      <c r="L1408" t="s">
        <v>157</v>
      </c>
      <c r="M1408" t="s">
        <v>151</v>
      </c>
      <c r="N1408">
        <v>8</v>
      </c>
      <c r="O1408">
        <v>2021</v>
      </c>
    </row>
    <row r="1409" spans="1:15" x14ac:dyDescent="0.3">
      <c r="A1409" t="s">
        <v>25</v>
      </c>
      <c r="B1409" s="1">
        <v>44457</v>
      </c>
      <c r="C1409" t="s">
        <v>48</v>
      </c>
      <c r="D1409" t="s">
        <v>49</v>
      </c>
      <c r="E1409" t="s">
        <v>68</v>
      </c>
      <c r="F1409" t="s">
        <v>139</v>
      </c>
      <c r="G1409" t="s">
        <v>140</v>
      </c>
      <c r="H1409">
        <v>60.000000000000007</v>
      </c>
      <c r="I1409">
        <v>500</v>
      </c>
      <c r="J1409">
        <v>30000.000000000004</v>
      </c>
      <c r="K1409" t="s">
        <v>16</v>
      </c>
      <c r="L1409" t="s">
        <v>158</v>
      </c>
      <c r="M1409" t="s">
        <v>147</v>
      </c>
      <c r="N1409">
        <v>9</v>
      </c>
      <c r="O1409">
        <v>2021</v>
      </c>
    </row>
    <row r="1410" spans="1:15" x14ac:dyDescent="0.3">
      <c r="A1410" t="s">
        <v>25</v>
      </c>
      <c r="B1410" s="1">
        <v>44457</v>
      </c>
      <c r="C1410" t="s">
        <v>48</v>
      </c>
      <c r="D1410" t="s">
        <v>49</v>
      </c>
      <c r="E1410" t="s">
        <v>68</v>
      </c>
      <c r="F1410" t="s">
        <v>139</v>
      </c>
      <c r="G1410" t="s">
        <v>143</v>
      </c>
      <c r="H1410">
        <v>65.000000000000014</v>
      </c>
      <c r="I1410">
        <v>500</v>
      </c>
      <c r="J1410">
        <v>32500.000000000007</v>
      </c>
      <c r="K1410" t="s">
        <v>16</v>
      </c>
      <c r="L1410" t="s">
        <v>158</v>
      </c>
      <c r="M1410" t="s">
        <v>147</v>
      </c>
      <c r="N1410">
        <v>9</v>
      </c>
      <c r="O1410">
        <v>2021</v>
      </c>
    </row>
    <row r="1411" spans="1:15" x14ac:dyDescent="0.3">
      <c r="A1411" t="s">
        <v>25</v>
      </c>
      <c r="B1411" s="1">
        <v>44457</v>
      </c>
      <c r="C1411" t="s">
        <v>48</v>
      </c>
      <c r="D1411" t="s">
        <v>49</v>
      </c>
      <c r="E1411" t="s">
        <v>68</v>
      </c>
      <c r="F1411" t="s">
        <v>145</v>
      </c>
      <c r="G1411" t="s">
        <v>140</v>
      </c>
      <c r="H1411">
        <v>60.000000000000007</v>
      </c>
      <c r="I1411">
        <v>300</v>
      </c>
      <c r="J1411">
        <v>18000.000000000004</v>
      </c>
      <c r="K1411" t="s">
        <v>16</v>
      </c>
      <c r="L1411" t="s">
        <v>158</v>
      </c>
      <c r="M1411" t="s">
        <v>147</v>
      </c>
      <c r="N1411">
        <v>9</v>
      </c>
      <c r="O1411">
        <v>2021</v>
      </c>
    </row>
    <row r="1412" spans="1:15" x14ac:dyDescent="0.3">
      <c r="A1412" t="s">
        <v>25</v>
      </c>
      <c r="B1412" s="1">
        <v>44457</v>
      </c>
      <c r="C1412" t="s">
        <v>48</v>
      </c>
      <c r="D1412" t="s">
        <v>49</v>
      </c>
      <c r="E1412" t="s">
        <v>68</v>
      </c>
      <c r="F1412" t="s">
        <v>145</v>
      </c>
      <c r="G1412" t="s">
        <v>143</v>
      </c>
      <c r="H1412">
        <v>60.000000000000007</v>
      </c>
      <c r="I1412">
        <v>250</v>
      </c>
      <c r="J1412">
        <v>15000.000000000002</v>
      </c>
      <c r="K1412" t="s">
        <v>16</v>
      </c>
      <c r="L1412" t="s">
        <v>158</v>
      </c>
      <c r="M1412" t="s">
        <v>147</v>
      </c>
      <c r="N1412">
        <v>9</v>
      </c>
      <c r="O1412">
        <v>2021</v>
      </c>
    </row>
    <row r="1413" spans="1:15" x14ac:dyDescent="0.3">
      <c r="A1413" t="s">
        <v>25</v>
      </c>
      <c r="B1413" s="1">
        <v>44457</v>
      </c>
      <c r="C1413" t="s">
        <v>48</v>
      </c>
      <c r="D1413" t="s">
        <v>49</v>
      </c>
      <c r="E1413" t="s">
        <v>68</v>
      </c>
      <c r="F1413" t="s">
        <v>139</v>
      </c>
      <c r="G1413" t="s">
        <v>148</v>
      </c>
      <c r="H1413">
        <v>70</v>
      </c>
      <c r="I1413">
        <v>275</v>
      </c>
      <c r="J1413">
        <v>19250</v>
      </c>
      <c r="K1413" t="s">
        <v>16</v>
      </c>
      <c r="L1413" t="s">
        <v>158</v>
      </c>
      <c r="M1413" t="s">
        <v>147</v>
      </c>
      <c r="N1413">
        <v>9</v>
      </c>
      <c r="O1413">
        <v>2021</v>
      </c>
    </row>
    <row r="1414" spans="1:15" x14ac:dyDescent="0.3">
      <c r="A1414" t="s">
        <v>25</v>
      </c>
      <c r="B1414" s="1">
        <v>44457</v>
      </c>
      <c r="C1414" t="s">
        <v>48</v>
      </c>
      <c r="D1414" t="s">
        <v>49</v>
      </c>
      <c r="E1414" t="s">
        <v>68</v>
      </c>
      <c r="F1414" t="s">
        <v>145</v>
      </c>
      <c r="G1414" t="s">
        <v>148</v>
      </c>
      <c r="H1414">
        <v>54.999999999999993</v>
      </c>
      <c r="I1414">
        <v>300</v>
      </c>
      <c r="J1414">
        <v>16499.999999999996</v>
      </c>
      <c r="K1414" t="s">
        <v>16</v>
      </c>
      <c r="L1414" t="s">
        <v>158</v>
      </c>
      <c r="M1414" t="s">
        <v>147</v>
      </c>
      <c r="N1414">
        <v>9</v>
      </c>
      <c r="O1414">
        <v>2021</v>
      </c>
    </row>
    <row r="1415" spans="1:15" x14ac:dyDescent="0.3">
      <c r="A1415" t="s">
        <v>25</v>
      </c>
      <c r="B1415" s="1">
        <v>44486</v>
      </c>
      <c r="C1415" t="s">
        <v>48</v>
      </c>
      <c r="D1415" t="s">
        <v>49</v>
      </c>
      <c r="E1415" t="s">
        <v>68</v>
      </c>
      <c r="F1415" t="s">
        <v>139</v>
      </c>
      <c r="G1415" t="s">
        <v>140</v>
      </c>
      <c r="H1415">
        <v>50</v>
      </c>
      <c r="I1415">
        <v>400</v>
      </c>
      <c r="J1415">
        <v>20000</v>
      </c>
      <c r="K1415" t="s">
        <v>16</v>
      </c>
      <c r="L1415" t="s">
        <v>159</v>
      </c>
      <c r="M1415" t="s">
        <v>149</v>
      </c>
      <c r="N1415">
        <v>10</v>
      </c>
      <c r="O1415">
        <v>2021</v>
      </c>
    </row>
    <row r="1416" spans="1:15" x14ac:dyDescent="0.3">
      <c r="A1416" t="s">
        <v>25</v>
      </c>
      <c r="B1416" s="1">
        <v>44486</v>
      </c>
      <c r="C1416" t="s">
        <v>48</v>
      </c>
      <c r="D1416" t="s">
        <v>49</v>
      </c>
      <c r="E1416" t="s">
        <v>68</v>
      </c>
      <c r="F1416" t="s">
        <v>139</v>
      </c>
      <c r="G1416" t="s">
        <v>143</v>
      </c>
      <c r="H1416">
        <v>65.000000000000014</v>
      </c>
      <c r="I1416">
        <v>575</v>
      </c>
      <c r="J1416">
        <v>37375.000000000007</v>
      </c>
      <c r="K1416" t="s">
        <v>16</v>
      </c>
      <c r="L1416" t="s">
        <v>159</v>
      </c>
      <c r="M1416" t="s">
        <v>149</v>
      </c>
      <c r="N1416">
        <v>10</v>
      </c>
      <c r="O1416">
        <v>2021</v>
      </c>
    </row>
    <row r="1417" spans="1:15" x14ac:dyDescent="0.3">
      <c r="A1417" t="s">
        <v>25</v>
      </c>
      <c r="B1417" s="1">
        <v>44486</v>
      </c>
      <c r="C1417" t="s">
        <v>48</v>
      </c>
      <c r="D1417" t="s">
        <v>49</v>
      </c>
      <c r="E1417" t="s">
        <v>68</v>
      </c>
      <c r="F1417" t="s">
        <v>145</v>
      </c>
      <c r="G1417" t="s">
        <v>140</v>
      </c>
      <c r="H1417">
        <v>60.000000000000007</v>
      </c>
      <c r="I1417">
        <v>400</v>
      </c>
      <c r="J1417">
        <v>24000.000000000004</v>
      </c>
      <c r="K1417" t="s">
        <v>16</v>
      </c>
      <c r="L1417" t="s">
        <v>159</v>
      </c>
      <c r="M1417" t="s">
        <v>149</v>
      </c>
      <c r="N1417">
        <v>10</v>
      </c>
      <c r="O1417">
        <v>2021</v>
      </c>
    </row>
    <row r="1418" spans="1:15" x14ac:dyDescent="0.3">
      <c r="A1418" t="s">
        <v>25</v>
      </c>
      <c r="B1418" s="1">
        <v>44486</v>
      </c>
      <c r="C1418" t="s">
        <v>48</v>
      </c>
      <c r="D1418" t="s">
        <v>49</v>
      </c>
      <c r="E1418" t="s">
        <v>68</v>
      </c>
      <c r="F1418" t="s">
        <v>145</v>
      </c>
      <c r="G1418" t="s">
        <v>143</v>
      </c>
      <c r="H1418">
        <v>55.000000000000007</v>
      </c>
      <c r="I1418">
        <v>375</v>
      </c>
      <c r="J1418">
        <v>20625.000000000004</v>
      </c>
      <c r="K1418" t="s">
        <v>16</v>
      </c>
      <c r="L1418" t="s">
        <v>159</v>
      </c>
      <c r="M1418" t="s">
        <v>149</v>
      </c>
      <c r="N1418">
        <v>10</v>
      </c>
      <c r="O1418">
        <v>2021</v>
      </c>
    </row>
    <row r="1419" spans="1:15" x14ac:dyDescent="0.3">
      <c r="A1419" t="s">
        <v>25</v>
      </c>
      <c r="B1419" s="1">
        <v>44486</v>
      </c>
      <c r="C1419" t="s">
        <v>48</v>
      </c>
      <c r="D1419" t="s">
        <v>49</v>
      </c>
      <c r="E1419" t="s">
        <v>68</v>
      </c>
      <c r="F1419" t="s">
        <v>139</v>
      </c>
      <c r="G1419" t="s">
        <v>148</v>
      </c>
      <c r="H1419">
        <v>65</v>
      </c>
      <c r="I1419">
        <v>350</v>
      </c>
      <c r="J1419">
        <v>22750</v>
      </c>
      <c r="K1419" t="s">
        <v>16</v>
      </c>
      <c r="L1419" t="s">
        <v>159</v>
      </c>
      <c r="M1419" t="s">
        <v>149</v>
      </c>
      <c r="N1419">
        <v>10</v>
      </c>
      <c r="O1419">
        <v>2021</v>
      </c>
    </row>
    <row r="1420" spans="1:15" x14ac:dyDescent="0.3">
      <c r="A1420" t="s">
        <v>25</v>
      </c>
      <c r="B1420" s="1">
        <v>44486</v>
      </c>
      <c r="C1420" t="s">
        <v>48</v>
      </c>
      <c r="D1420" t="s">
        <v>49</v>
      </c>
      <c r="E1420" t="s">
        <v>68</v>
      </c>
      <c r="F1420" t="s">
        <v>145</v>
      </c>
      <c r="G1420" t="s">
        <v>148</v>
      </c>
      <c r="H1420">
        <v>70</v>
      </c>
      <c r="I1420">
        <v>400</v>
      </c>
      <c r="J1420">
        <v>28000</v>
      </c>
      <c r="K1420" t="s">
        <v>16</v>
      </c>
      <c r="L1420" t="s">
        <v>159</v>
      </c>
      <c r="M1420" t="s">
        <v>149</v>
      </c>
      <c r="N1420">
        <v>10</v>
      </c>
      <c r="O1420">
        <v>2021</v>
      </c>
    </row>
    <row r="1421" spans="1:15" x14ac:dyDescent="0.3">
      <c r="A1421" t="s">
        <v>25</v>
      </c>
      <c r="B1421" s="1">
        <v>44517</v>
      </c>
      <c r="C1421" t="s">
        <v>48</v>
      </c>
      <c r="D1421" t="s">
        <v>49</v>
      </c>
      <c r="E1421" t="s">
        <v>68</v>
      </c>
      <c r="F1421" t="s">
        <v>139</v>
      </c>
      <c r="G1421" t="s">
        <v>140</v>
      </c>
      <c r="H1421">
        <v>55.000000000000007</v>
      </c>
      <c r="I1421">
        <v>625</v>
      </c>
      <c r="J1421">
        <v>34375.000000000007</v>
      </c>
      <c r="K1421" t="s">
        <v>16</v>
      </c>
      <c r="L1421" t="s">
        <v>160</v>
      </c>
      <c r="M1421" t="s">
        <v>142</v>
      </c>
      <c r="N1421">
        <v>11</v>
      </c>
      <c r="O1421">
        <v>2021</v>
      </c>
    </row>
    <row r="1422" spans="1:15" x14ac:dyDescent="0.3">
      <c r="A1422" t="s">
        <v>25</v>
      </c>
      <c r="B1422" s="1">
        <v>44517</v>
      </c>
      <c r="C1422" t="s">
        <v>48</v>
      </c>
      <c r="D1422" t="s">
        <v>49</v>
      </c>
      <c r="E1422" t="s">
        <v>68</v>
      </c>
      <c r="F1422" t="s">
        <v>139</v>
      </c>
      <c r="G1422" t="s">
        <v>143</v>
      </c>
      <c r="H1422">
        <v>60.000000000000007</v>
      </c>
      <c r="I1422">
        <v>700</v>
      </c>
      <c r="J1422">
        <v>42000.000000000007</v>
      </c>
      <c r="K1422" t="s">
        <v>16</v>
      </c>
      <c r="L1422" t="s">
        <v>160</v>
      </c>
      <c r="M1422" t="s">
        <v>142</v>
      </c>
      <c r="N1422">
        <v>11</v>
      </c>
      <c r="O1422">
        <v>2021</v>
      </c>
    </row>
    <row r="1423" spans="1:15" x14ac:dyDescent="0.3">
      <c r="A1423" t="s">
        <v>25</v>
      </c>
      <c r="B1423" s="1">
        <v>44517</v>
      </c>
      <c r="C1423" t="s">
        <v>48</v>
      </c>
      <c r="D1423" t="s">
        <v>49</v>
      </c>
      <c r="E1423" t="s">
        <v>68</v>
      </c>
      <c r="F1423" t="s">
        <v>145</v>
      </c>
      <c r="G1423" t="s">
        <v>140</v>
      </c>
      <c r="H1423">
        <v>55.000000000000007</v>
      </c>
      <c r="I1423">
        <v>525</v>
      </c>
      <c r="J1423">
        <v>28875.000000000004</v>
      </c>
      <c r="K1423" t="s">
        <v>16</v>
      </c>
      <c r="L1423" t="s">
        <v>160</v>
      </c>
      <c r="M1423" t="s">
        <v>142</v>
      </c>
      <c r="N1423">
        <v>11</v>
      </c>
      <c r="O1423">
        <v>2021</v>
      </c>
    </row>
    <row r="1424" spans="1:15" x14ac:dyDescent="0.3">
      <c r="A1424" t="s">
        <v>25</v>
      </c>
      <c r="B1424" s="1">
        <v>44517</v>
      </c>
      <c r="C1424" t="s">
        <v>48</v>
      </c>
      <c r="D1424" t="s">
        <v>49</v>
      </c>
      <c r="E1424" t="s">
        <v>68</v>
      </c>
      <c r="F1424" t="s">
        <v>145</v>
      </c>
      <c r="G1424" t="s">
        <v>143</v>
      </c>
      <c r="H1424">
        <v>65.000000000000014</v>
      </c>
      <c r="I1424">
        <v>500</v>
      </c>
      <c r="J1424">
        <v>32500.000000000007</v>
      </c>
      <c r="K1424" t="s">
        <v>16</v>
      </c>
      <c r="L1424" t="s">
        <v>160</v>
      </c>
      <c r="M1424" t="s">
        <v>142</v>
      </c>
      <c r="N1424">
        <v>11</v>
      </c>
      <c r="O1424">
        <v>2021</v>
      </c>
    </row>
    <row r="1425" spans="1:15" x14ac:dyDescent="0.3">
      <c r="A1425" t="s">
        <v>25</v>
      </c>
      <c r="B1425" s="1">
        <v>44517</v>
      </c>
      <c r="C1425" t="s">
        <v>48</v>
      </c>
      <c r="D1425" t="s">
        <v>49</v>
      </c>
      <c r="E1425" t="s">
        <v>68</v>
      </c>
      <c r="F1425" t="s">
        <v>139</v>
      </c>
      <c r="G1425" t="s">
        <v>148</v>
      </c>
      <c r="H1425">
        <v>85.000000000000014</v>
      </c>
      <c r="I1425">
        <v>475</v>
      </c>
      <c r="J1425">
        <v>40375.000000000007</v>
      </c>
      <c r="K1425" t="s">
        <v>16</v>
      </c>
      <c r="L1425" t="s">
        <v>160</v>
      </c>
      <c r="M1425" t="s">
        <v>142</v>
      </c>
      <c r="N1425">
        <v>11</v>
      </c>
      <c r="O1425">
        <v>2021</v>
      </c>
    </row>
    <row r="1426" spans="1:15" x14ac:dyDescent="0.3">
      <c r="A1426" t="s">
        <v>25</v>
      </c>
      <c r="B1426" s="1">
        <v>44517</v>
      </c>
      <c r="C1426" t="s">
        <v>48</v>
      </c>
      <c r="D1426" t="s">
        <v>49</v>
      </c>
      <c r="E1426" t="s">
        <v>68</v>
      </c>
      <c r="F1426" t="s">
        <v>145</v>
      </c>
      <c r="G1426" t="s">
        <v>148</v>
      </c>
      <c r="H1426">
        <v>90.000000000000014</v>
      </c>
      <c r="I1426">
        <v>600</v>
      </c>
      <c r="J1426">
        <v>54000.000000000007</v>
      </c>
      <c r="K1426" t="s">
        <v>16</v>
      </c>
      <c r="L1426" t="s">
        <v>160</v>
      </c>
      <c r="M1426" t="s">
        <v>142</v>
      </c>
      <c r="N1426">
        <v>11</v>
      </c>
      <c r="O1426">
        <v>2021</v>
      </c>
    </row>
    <row r="1427" spans="1:15" x14ac:dyDescent="0.3">
      <c r="A1427" t="s">
        <v>25</v>
      </c>
      <c r="B1427" s="1">
        <v>44546</v>
      </c>
      <c r="C1427" t="s">
        <v>48</v>
      </c>
      <c r="D1427" t="s">
        <v>49</v>
      </c>
      <c r="E1427" t="s">
        <v>68</v>
      </c>
      <c r="F1427" t="s">
        <v>139</v>
      </c>
      <c r="G1427" t="s">
        <v>140</v>
      </c>
      <c r="H1427">
        <v>75.000000000000014</v>
      </c>
      <c r="I1427">
        <v>800</v>
      </c>
      <c r="J1427">
        <v>60000.000000000015</v>
      </c>
      <c r="K1427" t="s">
        <v>16</v>
      </c>
      <c r="L1427" t="s">
        <v>161</v>
      </c>
      <c r="M1427" t="s">
        <v>144</v>
      </c>
      <c r="N1427">
        <v>12</v>
      </c>
      <c r="O1427">
        <v>2021</v>
      </c>
    </row>
    <row r="1428" spans="1:15" x14ac:dyDescent="0.3">
      <c r="A1428" t="s">
        <v>25</v>
      </c>
      <c r="B1428" s="1">
        <v>44546</v>
      </c>
      <c r="C1428" t="s">
        <v>48</v>
      </c>
      <c r="D1428" t="s">
        <v>49</v>
      </c>
      <c r="E1428" t="s">
        <v>68</v>
      </c>
      <c r="F1428" t="s">
        <v>139</v>
      </c>
      <c r="G1428" t="s">
        <v>143</v>
      </c>
      <c r="H1428">
        <v>85.000000000000014</v>
      </c>
      <c r="I1428">
        <v>800</v>
      </c>
      <c r="J1428">
        <v>68000.000000000015</v>
      </c>
      <c r="K1428" t="s">
        <v>16</v>
      </c>
      <c r="L1428" t="s">
        <v>161</v>
      </c>
      <c r="M1428" t="s">
        <v>144</v>
      </c>
      <c r="N1428">
        <v>12</v>
      </c>
      <c r="O1428">
        <v>2021</v>
      </c>
    </row>
    <row r="1429" spans="1:15" x14ac:dyDescent="0.3">
      <c r="A1429" t="s">
        <v>30</v>
      </c>
      <c r="B1429" s="1">
        <v>44546</v>
      </c>
      <c r="C1429" t="s">
        <v>48</v>
      </c>
      <c r="D1429" t="s">
        <v>49</v>
      </c>
      <c r="E1429" t="s">
        <v>68</v>
      </c>
      <c r="F1429" t="s">
        <v>145</v>
      </c>
      <c r="G1429" t="s">
        <v>140</v>
      </c>
      <c r="H1429">
        <v>80.000000000000014</v>
      </c>
      <c r="I1429">
        <v>600</v>
      </c>
      <c r="J1429">
        <v>48000.000000000007</v>
      </c>
      <c r="K1429" t="s">
        <v>16</v>
      </c>
      <c r="L1429" t="s">
        <v>161</v>
      </c>
      <c r="M1429" t="s">
        <v>144</v>
      </c>
      <c r="N1429">
        <v>12</v>
      </c>
      <c r="O1429">
        <v>2021</v>
      </c>
    </row>
    <row r="1430" spans="1:15" x14ac:dyDescent="0.3">
      <c r="A1430" t="s">
        <v>30</v>
      </c>
      <c r="B1430" s="1">
        <v>44546</v>
      </c>
      <c r="C1430" t="s">
        <v>48</v>
      </c>
      <c r="D1430" t="s">
        <v>49</v>
      </c>
      <c r="E1430" t="s">
        <v>68</v>
      </c>
      <c r="F1430" t="s">
        <v>145</v>
      </c>
      <c r="G1430" t="s">
        <v>143</v>
      </c>
      <c r="H1430">
        <v>80.000000000000014</v>
      </c>
      <c r="I1430">
        <v>600</v>
      </c>
      <c r="J1430">
        <v>48000.000000000007</v>
      </c>
      <c r="K1430" t="s">
        <v>16</v>
      </c>
      <c r="L1430" t="s">
        <v>161</v>
      </c>
      <c r="M1430" t="s">
        <v>144</v>
      </c>
      <c r="N1430">
        <v>12</v>
      </c>
      <c r="O1430">
        <v>2021</v>
      </c>
    </row>
    <row r="1431" spans="1:15" x14ac:dyDescent="0.3">
      <c r="A1431" t="s">
        <v>30</v>
      </c>
      <c r="B1431" s="1">
        <v>44546</v>
      </c>
      <c r="C1431" t="s">
        <v>48</v>
      </c>
      <c r="D1431" t="s">
        <v>49</v>
      </c>
      <c r="E1431" t="s">
        <v>68</v>
      </c>
      <c r="F1431" t="s">
        <v>139</v>
      </c>
      <c r="G1431" t="s">
        <v>148</v>
      </c>
      <c r="H1431">
        <v>90.000000000000014</v>
      </c>
      <c r="I1431">
        <v>525</v>
      </c>
      <c r="J1431">
        <v>47250.000000000007</v>
      </c>
      <c r="K1431" t="s">
        <v>16</v>
      </c>
      <c r="L1431" t="s">
        <v>161</v>
      </c>
      <c r="M1431" t="s">
        <v>144</v>
      </c>
      <c r="N1431">
        <v>12</v>
      </c>
      <c r="O1431">
        <v>2021</v>
      </c>
    </row>
    <row r="1432" spans="1:15" x14ac:dyDescent="0.3">
      <c r="A1432" t="s">
        <v>30</v>
      </c>
      <c r="B1432" s="1">
        <v>44546</v>
      </c>
      <c r="C1432" t="s">
        <v>48</v>
      </c>
      <c r="D1432" t="s">
        <v>49</v>
      </c>
      <c r="E1432" t="s">
        <v>68</v>
      </c>
      <c r="F1432" t="s">
        <v>145</v>
      </c>
      <c r="G1432" t="s">
        <v>148</v>
      </c>
      <c r="H1432">
        <v>95.000000000000014</v>
      </c>
      <c r="I1432">
        <v>625</v>
      </c>
      <c r="J1432">
        <v>59375.000000000007</v>
      </c>
      <c r="K1432" t="s">
        <v>16</v>
      </c>
      <c r="L1432" t="s">
        <v>161</v>
      </c>
      <c r="M1432" t="s">
        <v>144</v>
      </c>
      <c r="N1432">
        <v>12</v>
      </c>
      <c r="O1432">
        <v>2021</v>
      </c>
    </row>
    <row r="1433" spans="1:15" x14ac:dyDescent="0.3">
      <c r="A1433" t="s">
        <v>30</v>
      </c>
      <c r="B1433" s="1">
        <v>44208</v>
      </c>
      <c r="C1433" t="s">
        <v>48</v>
      </c>
      <c r="D1433" t="s">
        <v>49</v>
      </c>
      <c r="E1433" t="s">
        <v>68</v>
      </c>
      <c r="F1433" t="s">
        <v>139</v>
      </c>
      <c r="G1433" t="s">
        <v>140</v>
      </c>
      <c r="H1433">
        <v>45</v>
      </c>
      <c r="I1433">
        <v>850</v>
      </c>
      <c r="J1433">
        <v>38250</v>
      </c>
      <c r="K1433" t="s">
        <v>16</v>
      </c>
      <c r="L1433" t="s">
        <v>141</v>
      </c>
      <c r="M1433" t="s">
        <v>151</v>
      </c>
      <c r="N1433">
        <v>1</v>
      </c>
      <c r="O1433">
        <v>2021</v>
      </c>
    </row>
    <row r="1434" spans="1:15" x14ac:dyDescent="0.3">
      <c r="A1434" t="s">
        <v>30</v>
      </c>
      <c r="B1434" s="1">
        <v>44208</v>
      </c>
      <c r="C1434" t="s">
        <v>48</v>
      </c>
      <c r="D1434" t="s">
        <v>49</v>
      </c>
      <c r="E1434" t="s">
        <v>68</v>
      </c>
      <c r="F1434" t="s">
        <v>139</v>
      </c>
      <c r="G1434" t="s">
        <v>143</v>
      </c>
      <c r="H1434">
        <v>45</v>
      </c>
      <c r="I1434">
        <v>650</v>
      </c>
      <c r="J1434">
        <v>29250</v>
      </c>
      <c r="K1434" t="s">
        <v>16</v>
      </c>
      <c r="L1434" t="s">
        <v>141</v>
      </c>
      <c r="M1434" t="s">
        <v>151</v>
      </c>
      <c r="N1434">
        <v>1</v>
      </c>
      <c r="O1434">
        <v>2021</v>
      </c>
    </row>
    <row r="1435" spans="1:15" x14ac:dyDescent="0.3">
      <c r="A1435" t="s">
        <v>30</v>
      </c>
      <c r="B1435" s="1">
        <v>44208</v>
      </c>
      <c r="C1435" t="s">
        <v>48</v>
      </c>
      <c r="D1435" t="s">
        <v>49</v>
      </c>
      <c r="E1435" t="s">
        <v>68</v>
      </c>
      <c r="F1435" t="s">
        <v>145</v>
      </c>
      <c r="G1435" t="s">
        <v>140</v>
      </c>
      <c r="H1435">
        <v>35</v>
      </c>
      <c r="I1435">
        <v>650</v>
      </c>
      <c r="J1435">
        <v>22750</v>
      </c>
      <c r="K1435" t="s">
        <v>16</v>
      </c>
      <c r="L1435" t="s">
        <v>141</v>
      </c>
      <c r="M1435" t="s">
        <v>151</v>
      </c>
      <c r="N1435">
        <v>1</v>
      </c>
      <c r="O1435">
        <v>2021</v>
      </c>
    </row>
    <row r="1436" spans="1:15" x14ac:dyDescent="0.3">
      <c r="A1436" t="s">
        <v>30</v>
      </c>
      <c r="B1436" s="1">
        <v>44208</v>
      </c>
      <c r="C1436" t="s">
        <v>48</v>
      </c>
      <c r="D1436" t="s">
        <v>49</v>
      </c>
      <c r="E1436" t="s">
        <v>68</v>
      </c>
      <c r="F1436" t="s">
        <v>145</v>
      </c>
      <c r="G1436" t="s">
        <v>143</v>
      </c>
      <c r="H1436">
        <v>40</v>
      </c>
      <c r="I1436">
        <v>500</v>
      </c>
      <c r="J1436">
        <v>20000</v>
      </c>
      <c r="K1436" t="s">
        <v>16</v>
      </c>
      <c r="L1436" t="s">
        <v>141</v>
      </c>
      <c r="M1436" t="s">
        <v>151</v>
      </c>
      <c r="N1436">
        <v>1</v>
      </c>
      <c r="O1436">
        <v>2021</v>
      </c>
    </row>
    <row r="1437" spans="1:15" x14ac:dyDescent="0.3">
      <c r="A1437" t="s">
        <v>30</v>
      </c>
      <c r="B1437" s="1">
        <v>44208</v>
      </c>
      <c r="C1437" t="s">
        <v>48</v>
      </c>
      <c r="D1437" t="s">
        <v>49</v>
      </c>
      <c r="E1437" t="s">
        <v>68</v>
      </c>
      <c r="F1437" t="s">
        <v>139</v>
      </c>
      <c r="G1437" t="s">
        <v>148</v>
      </c>
      <c r="H1437">
        <v>55.000000000000007</v>
      </c>
      <c r="I1437">
        <v>550</v>
      </c>
      <c r="J1437">
        <v>30250.000000000004</v>
      </c>
      <c r="K1437" t="s">
        <v>16</v>
      </c>
      <c r="L1437" t="s">
        <v>141</v>
      </c>
      <c r="M1437" t="s">
        <v>151</v>
      </c>
      <c r="N1437">
        <v>1</v>
      </c>
      <c r="O1437">
        <v>2021</v>
      </c>
    </row>
    <row r="1438" spans="1:15" x14ac:dyDescent="0.3">
      <c r="A1438" t="s">
        <v>30</v>
      </c>
      <c r="B1438" s="1">
        <v>44208</v>
      </c>
      <c r="C1438" t="s">
        <v>48</v>
      </c>
      <c r="D1438" t="s">
        <v>49</v>
      </c>
      <c r="E1438" t="s">
        <v>68</v>
      </c>
      <c r="F1438" t="s">
        <v>145</v>
      </c>
      <c r="G1438" t="s">
        <v>148</v>
      </c>
      <c r="H1438">
        <v>45</v>
      </c>
      <c r="I1438">
        <v>650</v>
      </c>
      <c r="J1438">
        <v>29250</v>
      </c>
      <c r="K1438" t="s">
        <v>16</v>
      </c>
      <c r="L1438" t="s">
        <v>141</v>
      </c>
      <c r="M1438" t="s">
        <v>151</v>
      </c>
      <c r="N1438">
        <v>1</v>
      </c>
      <c r="O1438">
        <v>2021</v>
      </c>
    </row>
    <row r="1439" spans="1:15" x14ac:dyDescent="0.3">
      <c r="A1439" t="s">
        <v>30</v>
      </c>
      <c r="B1439" s="1">
        <v>44237</v>
      </c>
      <c r="C1439" t="s">
        <v>48</v>
      </c>
      <c r="D1439" t="s">
        <v>49</v>
      </c>
      <c r="E1439" t="s">
        <v>68</v>
      </c>
      <c r="F1439" t="s">
        <v>139</v>
      </c>
      <c r="G1439" t="s">
        <v>140</v>
      </c>
      <c r="H1439">
        <v>45</v>
      </c>
      <c r="I1439">
        <v>900</v>
      </c>
      <c r="J1439">
        <v>40500</v>
      </c>
      <c r="K1439" t="s">
        <v>16</v>
      </c>
      <c r="L1439" t="s">
        <v>152</v>
      </c>
      <c r="M1439" t="s">
        <v>142</v>
      </c>
      <c r="N1439">
        <v>2</v>
      </c>
      <c r="O1439">
        <v>2021</v>
      </c>
    </row>
    <row r="1440" spans="1:15" x14ac:dyDescent="0.3">
      <c r="A1440" t="s">
        <v>30</v>
      </c>
      <c r="B1440" s="1">
        <v>44237</v>
      </c>
      <c r="C1440" t="s">
        <v>48</v>
      </c>
      <c r="D1440" t="s">
        <v>49</v>
      </c>
      <c r="E1440" t="s">
        <v>68</v>
      </c>
      <c r="F1440" t="s">
        <v>139</v>
      </c>
      <c r="G1440" t="s">
        <v>143</v>
      </c>
      <c r="H1440">
        <v>45</v>
      </c>
      <c r="I1440">
        <v>550</v>
      </c>
      <c r="J1440">
        <v>24750</v>
      </c>
      <c r="K1440" t="s">
        <v>16</v>
      </c>
      <c r="L1440" t="s">
        <v>152</v>
      </c>
      <c r="M1440" t="s">
        <v>142</v>
      </c>
      <c r="N1440">
        <v>2</v>
      </c>
      <c r="O1440">
        <v>2021</v>
      </c>
    </row>
    <row r="1441" spans="1:15" x14ac:dyDescent="0.3">
      <c r="A1441" t="s">
        <v>30</v>
      </c>
      <c r="B1441" s="1">
        <v>44237</v>
      </c>
      <c r="C1441" t="s">
        <v>48</v>
      </c>
      <c r="D1441" t="s">
        <v>49</v>
      </c>
      <c r="E1441" t="s">
        <v>68</v>
      </c>
      <c r="F1441" t="s">
        <v>145</v>
      </c>
      <c r="G1441" t="s">
        <v>140</v>
      </c>
      <c r="H1441">
        <v>35</v>
      </c>
      <c r="I1441">
        <v>600</v>
      </c>
      <c r="J1441">
        <v>21000</v>
      </c>
      <c r="K1441" t="s">
        <v>16</v>
      </c>
      <c r="L1441" t="s">
        <v>152</v>
      </c>
      <c r="M1441" t="s">
        <v>142</v>
      </c>
      <c r="N1441">
        <v>2</v>
      </c>
      <c r="O1441">
        <v>2021</v>
      </c>
    </row>
    <row r="1442" spans="1:15" x14ac:dyDescent="0.3">
      <c r="A1442" t="s">
        <v>30</v>
      </c>
      <c r="B1442" s="1">
        <v>44237</v>
      </c>
      <c r="C1442" t="s">
        <v>13</v>
      </c>
      <c r="D1442" t="s">
        <v>14</v>
      </c>
      <c r="E1442" t="s">
        <v>69</v>
      </c>
      <c r="F1442" t="s">
        <v>145</v>
      </c>
      <c r="G1442" t="s">
        <v>143</v>
      </c>
      <c r="H1442">
        <v>40</v>
      </c>
      <c r="I1442">
        <v>475</v>
      </c>
      <c r="J1442">
        <v>19000</v>
      </c>
      <c r="K1442" t="s">
        <v>16</v>
      </c>
      <c r="L1442" t="s">
        <v>152</v>
      </c>
      <c r="M1442" t="s">
        <v>142</v>
      </c>
      <c r="N1442">
        <v>2</v>
      </c>
      <c r="O1442">
        <v>2021</v>
      </c>
    </row>
    <row r="1443" spans="1:15" x14ac:dyDescent="0.3">
      <c r="A1443" t="s">
        <v>30</v>
      </c>
      <c r="B1443" s="1">
        <v>44237</v>
      </c>
      <c r="C1443" t="s">
        <v>13</v>
      </c>
      <c r="D1443" t="s">
        <v>14</v>
      </c>
      <c r="E1443" t="s">
        <v>69</v>
      </c>
      <c r="F1443" t="s">
        <v>139</v>
      </c>
      <c r="G1443" t="s">
        <v>148</v>
      </c>
      <c r="H1443">
        <v>55.000000000000007</v>
      </c>
      <c r="I1443">
        <v>550</v>
      </c>
      <c r="J1443">
        <v>30250.000000000004</v>
      </c>
      <c r="K1443" t="s">
        <v>16</v>
      </c>
      <c r="L1443" t="s">
        <v>152</v>
      </c>
      <c r="M1443" t="s">
        <v>142</v>
      </c>
      <c r="N1443">
        <v>2</v>
      </c>
      <c r="O1443">
        <v>2021</v>
      </c>
    </row>
    <row r="1444" spans="1:15" x14ac:dyDescent="0.3">
      <c r="A1444" t="s">
        <v>30</v>
      </c>
      <c r="B1444" s="1">
        <v>44237</v>
      </c>
      <c r="C1444" t="s">
        <v>13</v>
      </c>
      <c r="D1444" t="s">
        <v>14</v>
      </c>
      <c r="E1444" t="s">
        <v>69</v>
      </c>
      <c r="F1444" t="s">
        <v>145</v>
      </c>
      <c r="G1444" t="s">
        <v>148</v>
      </c>
      <c r="H1444">
        <v>45</v>
      </c>
      <c r="I1444">
        <v>650</v>
      </c>
      <c r="J1444">
        <v>29250</v>
      </c>
      <c r="K1444" t="s">
        <v>16</v>
      </c>
      <c r="L1444" t="s">
        <v>152</v>
      </c>
      <c r="M1444" t="s">
        <v>142</v>
      </c>
      <c r="N1444">
        <v>2</v>
      </c>
      <c r="O1444">
        <v>2021</v>
      </c>
    </row>
    <row r="1445" spans="1:15" x14ac:dyDescent="0.3">
      <c r="A1445" t="s">
        <v>30</v>
      </c>
      <c r="B1445" s="1">
        <v>44263</v>
      </c>
      <c r="C1445" t="s">
        <v>13</v>
      </c>
      <c r="D1445" t="s">
        <v>14</v>
      </c>
      <c r="E1445" t="s">
        <v>69</v>
      </c>
      <c r="F1445" t="s">
        <v>139</v>
      </c>
      <c r="G1445" t="s">
        <v>140</v>
      </c>
      <c r="H1445">
        <v>45</v>
      </c>
      <c r="I1445">
        <v>870</v>
      </c>
      <c r="J1445">
        <v>39150</v>
      </c>
      <c r="K1445" t="s">
        <v>16</v>
      </c>
      <c r="L1445" t="s">
        <v>153</v>
      </c>
      <c r="M1445" t="s">
        <v>150</v>
      </c>
      <c r="N1445">
        <v>3</v>
      </c>
      <c r="O1445">
        <v>2021</v>
      </c>
    </row>
    <row r="1446" spans="1:15" x14ac:dyDescent="0.3">
      <c r="A1446" t="s">
        <v>30</v>
      </c>
      <c r="B1446" s="1">
        <v>44263</v>
      </c>
      <c r="C1446" t="s">
        <v>13</v>
      </c>
      <c r="D1446" t="s">
        <v>14</v>
      </c>
      <c r="E1446" t="s">
        <v>69</v>
      </c>
      <c r="F1446" t="s">
        <v>139</v>
      </c>
      <c r="G1446" t="s">
        <v>143</v>
      </c>
      <c r="H1446">
        <v>45</v>
      </c>
      <c r="I1446">
        <v>550</v>
      </c>
      <c r="J1446">
        <v>24750</v>
      </c>
      <c r="K1446" t="s">
        <v>16</v>
      </c>
      <c r="L1446" t="s">
        <v>153</v>
      </c>
      <c r="M1446" t="s">
        <v>150</v>
      </c>
      <c r="N1446">
        <v>3</v>
      </c>
      <c r="O1446">
        <v>2021</v>
      </c>
    </row>
    <row r="1447" spans="1:15" x14ac:dyDescent="0.3">
      <c r="A1447" t="s">
        <v>30</v>
      </c>
      <c r="B1447" s="1">
        <v>44263</v>
      </c>
      <c r="C1447" t="s">
        <v>13</v>
      </c>
      <c r="D1447" t="s">
        <v>14</v>
      </c>
      <c r="E1447" t="s">
        <v>69</v>
      </c>
      <c r="F1447" t="s">
        <v>145</v>
      </c>
      <c r="G1447" t="s">
        <v>140</v>
      </c>
      <c r="H1447">
        <v>35</v>
      </c>
      <c r="I1447">
        <v>575</v>
      </c>
      <c r="J1447">
        <v>20125</v>
      </c>
      <c r="K1447" t="s">
        <v>16</v>
      </c>
      <c r="L1447" t="s">
        <v>153</v>
      </c>
      <c r="M1447" t="s">
        <v>150</v>
      </c>
      <c r="N1447">
        <v>3</v>
      </c>
      <c r="O1447">
        <v>2021</v>
      </c>
    </row>
    <row r="1448" spans="1:15" x14ac:dyDescent="0.3">
      <c r="A1448" t="s">
        <v>30</v>
      </c>
      <c r="B1448" s="1">
        <v>44263</v>
      </c>
      <c r="C1448" t="s">
        <v>13</v>
      </c>
      <c r="D1448" t="s">
        <v>14</v>
      </c>
      <c r="E1448" t="s">
        <v>69</v>
      </c>
      <c r="F1448" t="s">
        <v>145</v>
      </c>
      <c r="G1448" t="s">
        <v>143</v>
      </c>
      <c r="H1448">
        <v>40</v>
      </c>
      <c r="I1448">
        <v>425</v>
      </c>
      <c r="J1448">
        <v>17000</v>
      </c>
      <c r="K1448" t="s">
        <v>16</v>
      </c>
      <c r="L1448" t="s">
        <v>153</v>
      </c>
      <c r="M1448" t="s">
        <v>150</v>
      </c>
      <c r="N1448">
        <v>3</v>
      </c>
      <c r="O1448">
        <v>2021</v>
      </c>
    </row>
    <row r="1449" spans="1:15" x14ac:dyDescent="0.3">
      <c r="A1449" t="s">
        <v>30</v>
      </c>
      <c r="B1449" s="1">
        <v>44263</v>
      </c>
      <c r="C1449" t="s">
        <v>13</v>
      </c>
      <c r="D1449" t="s">
        <v>14</v>
      </c>
      <c r="E1449" t="s">
        <v>69</v>
      </c>
      <c r="F1449" t="s">
        <v>139</v>
      </c>
      <c r="G1449" t="s">
        <v>148</v>
      </c>
      <c r="H1449">
        <v>55.000000000000007</v>
      </c>
      <c r="I1449">
        <v>475</v>
      </c>
      <c r="J1449">
        <v>26125.000000000004</v>
      </c>
      <c r="K1449" t="s">
        <v>16</v>
      </c>
      <c r="L1449" t="s">
        <v>153</v>
      </c>
      <c r="M1449" t="s">
        <v>150</v>
      </c>
      <c r="N1449">
        <v>3</v>
      </c>
      <c r="O1449">
        <v>2021</v>
      </c>
    </row>
    <row r="1450" spans="1:15" x14ac:dyDescent="0.3">
      <c r="A1450" t="s">
        <v>30</v>
      </c>
      <c r="B1450" s="1">
        <v>44263</v>
      </c>
      <c r="C1450" t="s">
        <v>13</v>
      </c>
      <c r="D1450" t="s">
        <v>14</v>
      </c>
      <c r="E1450" t="s">
        <v>69</v>
      </c>
      <c r="F1450" t="s">
        <v>145</v>
      </c>
      <c r="G1450" t="s">
        <v>148</v>
      </c>
      <c r="H1450">
        <v>45</v>
      </c>
      <c r="I1450">
        <v>575</v>
      </c>
      <c r="J1450">
        <v>25875</v>
      </c>
      <c r="K1450" t="s">
        <v>16</v>
      </c>
      <c r="L1450" t="s">
        <v>153</v>
      </c>
      <c r="M1450" t="s">
        <v>150</v>
      </c>
      <c r="N1450">
        <v>3</v>
      </c>
      <c r="O1450">
        <v>2021</v>
      </c>
    </row>
    <row r="1451" spans="1:15" x14ac:dyDescent="0.3">
      <c r="A1451" t="s">
        <v>30</v>
      </c>
      <c r="B1451" s="1">
        <v>44295</v>
      </c>
      <c r="C1451" t="s">
        <v>13</v>
      </c>
      <c r="D1451" t="s">
        <v>14</v>
      </c>
      <c r="E1451" t="s">
        <v>69</v>
      </c>
      <c r="F1451" t="s">
        <v>139</v>
      </c>
      <c r="G1451" t="s">
        <v>140</v>
      </c>
      <c r="H1451">
        <v>45</v>
      </c>
      <c r="I1451">
        <v>825</v>
      </c>
      <c r="J1451">
        <v>37125</v>
      </c>
      <c r="K1451" t="s">
        <v>16</v>
      </c>
      <c r="L1451" t="s">
        <v>154</v>
      </c>
      <c r="M1451" t="s">
        <v>146</v>
      </c>
      <c r="N1451">
        <v>4</v>
      </c>
      <c r="O1451">
        <v>2021</v>
      </c>
    </row>
    <row r="1452" spans="1:15" x14ac:dyDescent="0.3">
      <c r="A1452" t="s">
        <v>30</v>
      </c>
      <c r="B1452" s="1">
        <v>44295</v>
      </c>
      <c r="C1452" t="s">
        <v>13</v>
      </c>
      <c r="D1452" t="s">
        <v>14</v>
      </c>
      <c r="E1452" t="s">
        <v>69</v>
      </c>
      <c r="F1452" t="s">
        <v>139</v>
      </c>
      <c r="G1452" t="s">
        <v>143</v>
      </c>
      <c r="H1452">
        <v>45</v>
      </c>
      <c r="I1452">
        <v>525</v>
      </c>
      <c r="J1452">
        <v>23625</v>
      </c>
      <c r="K1452" t="s">
        <v>16</v>
      </c>
      <c r="L1452" t="s">
        <v>154</v>
      </c>
      <c r="M1452" t="s">
        <v>146</v>
      </c>
      <c r="N1452">
        <v>4</v>
      </c>
      <c r="O1452">
        <v>2021</v>
      </c>
    </row>
    <row r="1453" spans="1:15" x14ac:dyDescent="0.3">
      <c r="A1453" t="s">
        <v>30</v>
      </c>
      <c r="B1453" s="1">
        <v>44295</v>
      </c>
      <c r="C1453" t="s">
        <v>13</v>
      </c>
      <c r="D1453" t="s">
        <v>14</v>
      </c>
      <c r="E1453" t="s">
        <v>69</v>
      </c>
      <c r="F1453" t="s">
        <v>145</v>
      </c>
      <c r="G1453" t="s">
        <v>140</v>
      </c>
      <c r="H1453">
        <v>35</v>
      </c>
      <c r="I1453">
        <v>525</v>
      </c>
      <c r="J1453">
        <v>18375</v>
      </c>
      <c r="K1453" t="s">
        <v>16</v>
      </c>
      <c r="L1453" t="s">
        <v>154</v>
      </c>
      <c r="M1453" t="s">
        <v>146</v>
      </c>
      <c r="N1453">
        <v>4</v>
      </c>
      <c r="O1453">
        <v>2021</v>
      </c>
    </row>
    <row r="1454" spans="1:15" x14ac:dyDescent="0.3">
      <c r="A1454" t="s">
        <v>30</v>
      </c>
      <c r="B1454" s="1">
        <v>44295</v>
      </c>
      <c r="C1454" t="s">
        <v>13</v>
      </c>
      <c r="D1454" t="s">
        <v>14</v>
      </c>
      <c r="E1454" t="s">
        <v>69</v>
      </c>
      <c r="F1454" t="s">
        <v>145</v>
      </c>
      <c r="G1454" t="s">
        <v>143</v>
      </c>
      <c r="H1454">
        <v>40</v>
      </c>
      <c r="I1454">
        <v>450</v>
      </c>
      <c r="J1454">
        <v>18000</v>
      </c>
      <c r="K1454" t="s">
        <v>16</v>
      </c>
      <c r="L1454" t="s">
        <v>154</v>
      </c>
      <c r="M1454" t="s">
        <v>146</v>
      </c>
      <c r="N1454">
        <v>4</v>
      </c>
      <c r="O1454">
        <v>2021</v>
      </c>
    </row>
    <row r="1455" spans="1:15" x14ac:dyDescent="0.3">
      <c r="A1455" t="s">
        <v>30</v>
      </c>
      <c r="B1455" s="1">
        <v>44295</v>
      </c>
      <c r="C1455" t="s">
        <v>13</v>
      </c>
      <c r="D1455" t="s">
        <v>14</v>
      </c>
      <c r="E1455" t="s">
        <v>69</v>
      </c>
      <c r="F1455" t="s">
        <v>139</v>
      </c>
      <c r="G1455" t="s">
        <v>148</v>
      </c>
      <c r="H1455">
        <v>55.000000000000007</v>
      </c>
      <c r="I1455">
        <v>475</v>
      </c>
      <c r="J1455">
        <v>26125.000000000004</v>
      </c>
      <c r="K1455" t="s">
        <v>16</v>
      </c>
      <c r="L1455" t="s">
        <v>154</v>
      </c>
      <c r="M1455" t="s">
        <v>146</v>
      </c>
      <c r="N1455">
        <v>4</v>
      </c>
      <c r="O1455">
        <v>2021</v>
      </c>
    </row>
    <row r="1456" spans="1:15" x14ac:dyDescent="0.3">
      <c r="A1456" t="s">
        <v>30</v>
      </c>
      <c r="B1456" s="1">
        <v>44295</v>
      </c>
      <c r="C1456" t="s">
        <v>13</v>
      </c>
      <c r="D1456" t="s">
        <v>14</v>
      </c>
      <c r="E1456" t="s">
        <v>69</v>
      </c>
      <c r="F1456" t="s">
        <v>145</v>
      </c>
      <c r="G1456" t="s">
        <v>148</v>
      </c>
      <c r="H1456">
        <v>45</v>
      </c>
      <c r="I1456">
        <v>600</v>
      </c>
      <c r="J1456">
        <v>27000</v>
      </c>
      <c r="K1456" t="s">
        <v>16</v>
      </c>
      <c r="L1456" t="s">
        <v>154</v>
      </c>
      <c r="M1456" t="s">
        <v>146</v>
      </c>
      <c r="N1456">
        <v>4</v>
      </c>
      <c r="O1456">
        <v>2021</v>
      </c>
    </row>
    <row r="1457" spans="1:15" x14ac:dyDescent="0.3">
      <c r="A1457" t="s">
        <v>30</v>
      </c>
      <c r="B1457" s="1">
        <v>44324</v>
      </c>
      <c r="C1457" t="s">
        <v>13</v>
      </c>
      <c r="D1457" t="s">
        <v>14</v>
      </c>
      <c r="E1457" t="s">
        <v>69</v>
      </c>
      <c r="F1457" t="s">
        <v>139</v>
      </c>
      <c r="G1457" t="s">
        <v>140</v>
      </c>
      <c r="H1457">
        <v>55.000000000000007</v>
      </c>
      <c r="I1457">
        <v>870</v>
      </c>
      <c r="J1457">
        <v>47850.000000000007</v>
      </c>
      <c r="K1457" t="s">
        <v>16</v>
      </c>
      <c r="L1457" t="s">
        <v>155</v>
      </c>
      <c r="M1457" t="s">
        <v>147</v>
      </c>
      <c r="N1457">
        <v>5</v>
      </c>
      <c r="O1457">
        <v>2021</v>
      </c>
    </row>
    <row r="1458" spans="1:15" x14ac:dyDescent="0.3">
      <c r="A1458" t="s">
        <v>30</v>
      </c>
      <c r="B1458" s="1">
        <v>44324</v>
      </c>
      <c r="C1458" t="s">
        <v>13</v>
      </c>
      <c r="D1458" t="s">
        <v>14</v>
      </c>
      <c r="E1458" t="s">
        <v>69</v>
      </c>
      <c r="F1458" t="s">
        <v>139</v>
      </c>
      <c r="G1458" t="s">
        <v>143</v>
      </c>
      <c r="H1458">
        <v>55.000000000000007</v>
      </c>
      <c r="I1458">
        <v>575</v>
      </c>
      <c r="J1458">
        <v>31625.000000000004</v>
      </c>
      <c r="K1458" t="s">
        <v>16</v>
      </c>
      <c r="L1458" t="s">
        <v>155</v>
      </c>
      <c r="M1458" t="s">
        <v>147</v>
      </c>
      <c r="N1458">
        <v>5</v>
      </c>
      <c r="O1458">
        <v>2021</v>
      </c>
    </row>
    <row r="1459" spans="1:15" x14ac:dyDescent="0.3">
      <c r="A1459" t="s">
        <v>30</v>
      </c>
      <c r="B1459" s="1">
        <v>44324</v>
      </c>
      <c r="C1459" t="s">
        <v>13</v>
      </c>
      <c r="D1459" t="s">
        <v>14</v>
      </c>
      <c r="E1459" t="s">
        <v>69</v>
      </c>
      <c r="F1459" t="s">
        <v>145</v>
      </c>
      <c r="G1459" t="s">
        <v>140</v>
      </c>
      <c r="H1459">
        <v>50</v>
      </c>
      <c r="I1459">
        <v>550</v>
      </c>
      <c r="J1459">
        <v>27500</v>
      </c>
      <c r="K1459" t="s">
        <v>16</v>
      </c>
      <c r="L1459" t="s">
        <v>155</v>
      </c>
      <c r="M1459" t="s">
        <v>147</v>
      </c>
      <c r="N1459">
        <v>5</v>
      </c>
      <c r="O1459">
        <v>2021</v>
      </c>
    </row>
    <row r="1460" spans="1:15" x14ac:dyDescent="0.3">
      <c r="A1460" t="s">
        <v>30</v>
      </c>
      <c r="B1460" s="1">
        <v>44324</v>
      </c>
      <c r="C1460" t="s">
        <v>13</v>
      </c>
      <c r="D1460" t="s">
        <v>14</v>
      </c>
      <c r="E1460" t="s">
        <v>69</v>
      </c>
      <c r="F1460" t="s">
        <v>145</v>
      </c>
      <c r="G1460" t="s">
        <v>143</v>
      </c>
      <c r="H1460">
        <v>50</v>
      </c>
      <c r="I1460">
        <v>500</v>
      </c>
      <c r="J1460">
        <v>25000</v>
      </c>
      <c r="K1460" t="s">
        <v>16</v>
      </c>
      <c r="L1460" t="s">
        <v>155</v>
      </c>
      <c r="M1460" t="s">
        <v>147</v>
      </c>
      <c r="N1460">
        <v>5</v>
      </c>
      <c r="O1460">
        <v>2021</v>
      </c>
    </row>
    <row r="1461" spans="1:15" x14ac:dyDescent="0.3">
      <c r="A1461" t="s">
        <v>30</v>
      </c>
      <c r="B1461" s="1">
        <v>44324</v>
      </c>
      <c r="C1461" t="s">
        <v>13</v>
      </c>
      <c r="D1461" t="s">
        <v>14</v>
      </c>
      <c r="E1461" t="s">
        <v>69</v>
      </c>
      <c r="F1461" t="s">
        <v>139</v>
      </c>
      <c r="G1461" t="s">
        <v>148</v>
      </c>
      <c r="H1461">
        <v>60</v>
      </c>
      <c r="I1461">
        <v>525</v>
      </c>
      <c r="J1461">
        <v>31500</v>
      </c>
      <c r="K1461" t="s">
        <v>16</v>
      </c>
      <c r="L1461" t="s">
        <v>155</v>
      </c>
      <c r="M1461" t="s">
        <v>147</v>
      </c>
      <c r="N1461">
        <v>5</v>
      </c>
      <c r="O1461">
        <v>2021</v>
      </c>
    </row>
    <row r="1462" spans="1:15" x14ac:dyDescent="0.3">
      <c r="A1462" t="s">
        <v>30</v>
      </c>
      <c r="B1462" s="1">
        <v>44324</v>
      </c>
      <c r="C1462" t="s">
        <v>13</v>
      </c>
      <c r="D1462" t="s">
        <v>14</v>
      </c>
      <c r="E1462" t="s">
        <v>69</v>
      </c>
      <c r="F1462" t="s">
        <v>145</v>
      </c>
      <c r="G1462" t="s">
        <v>148</v>
      </c>
      <c r="H1462">
        <v>65</v>
      </c>
      <c r="I1462">
        <v>625</v>
      </c>
      <c r="J1462">
        <v>40625</v>
      </c>
      <c r="K1462" t="s">
        <v>16</v>
      </c>
      <c r="L1462" t="s">
        <v>155</v>
      </c>
      <c r="M1462" t="s">
        <v>147</v>
      </c>
      <c r="N1462">
        <v>5</v>
      </c>
      <c r="O1462">
        <v>2021</v>
      </c>
    </row>
    <row r="1463" spans="1:15" x14ac:dyDescent="0.3">
      <c r="A1463" t="s">
        <v>30</v>
      </c>
      <c r="B1463" s="1">
        <v>44357</v>
      </c>
      <c r="C1463" t="s">
        <v>13</v>
      </c>
      <c r="D1463" t="s">
        <v>14</v>
      </c>
      <c r="E1463" t="s">
        <v>69</v>
      </c>
      <c r="F1463" t="s">
        <v>139</v>
      </c>
      <c r="G1463" t="s">
        <v>140</v>
      </c>
      <c r="H1463">
        <v>60</v>
      </c>
      <c r="I1463">
        <v>875</v>
      </c>
      <c r="J1463">
        <v>52500</v>
      </c>
      <c r="K1463" t="s">
        <v>16</v>
      </c>
      <c r="L1463" t="s">
        <v>162</v>
      </c>
      <c r="M1463" t="s">
        <v>144</v>
      </c>
      <c r="N1463">
        <v>6</v>
      </c>
      <c r="O1463">
        <v>2021</v>
      </c>
    </row>
    <row r="1464" spans="1:15" x14ac:dyDescent="0.3">
      <c r="A1464" t="s">
        <v>30</v>
      </c>
      <c r="B1464" s="1">
        <v>44357</v>
      </c>
      <c r="C1464" t="s">
        <v>13</v>
      </c>
      <c r="D1464" t="s">
        <v>14</v>
      </c>
      <c r="E1464" t="s">
        <v>69</v>
      </c>
      <c r="F1464" t="s">
        <v>139</v>
      </c>
      <c r="G1464" t="s">
        <v>143</v>
      </c>
      <c r="H1464">
        <v>55.000000000000007</v>
      </c>
      <c r="I1464">
        <v>625</v>
      </c>
      <c r="J1464">
        <v>34375.000000000007</v>
      </c>
      <c r="K1464" t="s">
        <v>16</v>
      </c>
      <c r="L1464" t="s">
        <v>162</v>
      </c>
      <c r="M1464" t="s">
        <v>144</v>
      </c>
      <c r="N1464">
        <v>6</v>
      </c>
      <c r="O1464">
        <v>2021</v>
      </c>
    </row>
    <row r="1465" spans="1:15" x14ac:dyDescent="0.3">
      <c r="A1465" t="s">
        <v>30</v>
      </c>
      <c r="B1465" s="1">
        <v>44357</v>
      </c>
      <c r="C1465" t="s">
        <v>13</v>
      </c>
      <c r="D1465" t="s">
        <v>14</v>
      </c>
      <c r="E1465" t="s">
        <v>69</v>
      </c>
      <c r="F1465" t="s">
        <v>145</v>
      </c>
      <c r="G1465" t="s">
        <v>140</v>
      </c>
      <c r="H1465">
        <v>50</v>
      </c>
      <c r="I1465">
        <v>600</v>
      </c>
      <c r="J1465">
        <v>30000</v>
      </c>
      <c r="K1465" t="s">
        <v>16</v>
      </c>
      <c r="L1465" t="s">
        <v>162</v>
      </c>
      <c r="M1465" t="s">
        <v>144</v>
      </c>
      <c r="N1465">
        <v>6</v>
      </c>
      <c r="O1465">
        <v>2021</v>
      </c>
    </row>
    <row r="1466" spans="1:15" x14ac:dyDescent="0.3">
      <c r="A1466" t="s">
        <v>30</v>
      </c>
      <c r="B1466" s="1">
        <v>44357</v>
      </c>
      <c r="C1466" t="s">
        <v>13</v>
      </c>
      <c r="D1466" t="s">
        <v>14</v>
      </c>
      <c r="E1466" t="s">
        <v>69</v>
      </c>
      <c r="F1466" t="s">
        <v>145</v>
      </c>
      <c r="G1466" t="s">
        <v>143</v>
      </c>
      <c r="H1466">
        <v>50</v>
      </c>
      <c r="I1466">
        <v>575</v>
      </c>
      <c r="J1466">
        <v>28750</v>
      </c>
      <c r="K1466" t="s">
        <v>16</v>
      </c>
      <c r="L1466" t="s">
        <v>162</v>
      </c>
      <c r="M1466" t="s">
        <v>144</v>
      </c>
      <c r="N1466">
        <v>6</v>
      </c>
      <c r="O1466">
        <v>2021</v>
      </c>
    </row>
    <row r="1467" spans="1:15" x14ac:dyDescent="0.3">
      <c r="A1467" t="s">
        <v>30</v>
      </c>
      <c r="B1467" s="1">
        <v>44357</v>
      </c>
      <c r="C1467" t="s">
        <v>13</v>
      </c>
      <c r="D1467" t="s">
        <v>14</v>
      </c>
      <c r="E1467" t="s">
        <v>69</v>
      </c>
      <c r="F1467" t="s">
        <v>139</v>
      </c>
      <c r="G1467" t="s">
        <v>148</v>
      </c>
      <c r="H1467">
        <v>65</v>
      </c>
      <c r="I1467">
        <v>575</v>
      </c>
      <c r="J1467">
        <v>37375</v>
      </c>
      <c r="K1467" t="s">
        <v>16</v>
      </c>
      <c r="L1467" t="s">
        <v>162</v>
      </c>
      <c r="M1467" t="s">
        <v>144</v>
      </c>
      <c r="N1467">
        <v>6</v>
      </c>
      <c r="O1467">
        <v>2021</v>
      </c>
    </row>
    <row r="1468" spans="1:15" x14ac:dyDescent="0.3">
      <c r="A1468" t="s">
        <v>30</v>
      </c>
      <c r="B1468" s="1">
        <v>44357</v>
      </c>
      <c r="C1468" t="s">
        <v>13</v>
      </c>
      <c r="D1468" t="s">
        <v>14</v>
      </c>
      <c r="E1468" t="s">
        <v>69</v>
      </c>
      <c r="F1468" t="s">
        <v>145</v>
      </c>
      <c r="G1468" t="s">
        <v>148</v>
      </c>
      <c r="H1468">
        <v>70</v>
      </c>
      <c r="I1468">
        <v>725</v>
      </c>
      <c r="J1468">
        <v>50750</v>
      </c>
      <c r="K1468" t="s">
        <v>16</v>
      </c>
      <c r="L1468" t="s">
        <v>162</v>
      </c>
      <c r="M1468" t="s">
        <v>144</v>
      </c>
      <c r="N1468">
        <v>6</v>
      </c>
      <c r="O1468">
        <v>2021</v>
      </c>
    </row>
    <row r="1469" spans="1:15" x14ac:dyDescent="0.3">
      <c r="A1469" t="s">
        <v>30</v>
      </c>
      <c r="B1469" s="1">
        <v>44385</v>
      </c>
      <c r="C1469" t="s">
        <v>13</v>
      </c>
      <c r="D1469" t="s">
        <v>14</v>
      </c>
      <c r="E1469" t="s">
        <v>69</v>
      </c>
      <c r="F1469" t="s">
        <v>139</v>
      </c>
      <c r="G1469" t="s">
        <v>140</v>
      </c>
      <c r="H1469">
        <v>65</v>
      </c>
      <c r="I1469">
        <v>950</v>
      </c>
      <c r="J1469">
        <v>61750</v>
      </c>
      <c r="K1469" t="s">
        <v>16</v>
      </c>
      <c r="L1469" t="s">
        <v>156</v>
      </c>
      <c r="M1469" t="s">
        <v>144</v>
      </c>
      <c r="N1469">
        <v>7</v>
      </c>
      <c r="O1469">
        <v>2021</v>
      </c>
    </row>
    <row r="1470" spans="1:15" x14ac:dyDescent="0.3">
      <c r="A1470" t="s">
        <v>30</v>
      </c>
      <c r="B1470" s="1">
        <v>44385</v>
      </c>
      <c r="C1470" t="s">
        <v>13</v>
      </c>
      <c r="D1470" t="s">
        <v>14</v>
      </c>
      <c r="E1470" t="s">
        <v>69</v>
      </c>
      <c r="F1470" t="s">
        <v>139</v>
      </c>
      <c r="G1470" t="s">
        <v>143</v>
      </c>
      <c r="H1470">
        <v>60.000000000000007</v>
      </c>
      <c r="I1470">
        <v>700</v>
      </c>
      <c r="J1470">
        <v>42000.000000000007</v>
      </c>
      <c r="K1470" t="s">
        <v>16</v>
      </c>
      <c r="L1470" t="s">
        <v>156</v>
      </c>
      <c r="M1470" t="s">
        <v>144</v>
      </c>
      <c r="N1470">
        <v>7</v>
      </c>
      <c r="O1470">
        <v>2021</v>
      </c>
    </row>
    <row r="1471" spans="1:15" x14ac:dyDescent="0.3">
      <c r="A1471" t="s">
        <v>30</v>
      </c>
      <c r="B1471" s="1">
        <v>44385</v>
      </c>
      <c r="C1471" t="s">
        <v>13</v>
      </c>
      <c r="D1471" t="s">
        <v>14</v>
      </c>
      <c r="E1471" t="s">
        <v>69</v>
      </c>
      <c r="F1471" t="s">
        <v>145</v>
      </c>
      <c r="G1471" t="s">
        <v>140</v>
      </c>
      <c r="H1471">
        <v>55.000000000000007</v>
      </c>
      <c r="I1471">
        <v>625</v>
      </c>
      <c r="J1471">
        <v>34375.000000000007</v>
      </c>
      <c r="K1471" t="s">
        <v>16</v>
      </c>
      <c r="L1471" t="s">
        <v>156</v>
      </c>
      <c r="M1471" t="s">
        <v>144</v>
      </c>
      <c r="N1471">
        <v>7</v>
      </c>
      <c r="O1471">
        <v>2021</v>
      </c>
    </row>
    <row r="1472" spans="1:15" x14ac:dyDescent="0.3">
      <c r="A1472" t="s">
        <v>30</v>
      </c>
      <c r="B1472" s="1">
        <v>44385</v>
      </c>
      <c r="C1472" t="s">
        <v>13</v>
      </c>
      <c r="D1472" t="s">
        <v>14</v>
      </c>
      <c r="E1472" t="s">
        <v>69</v>
      </c>
      <c r="F1472" t="s">
        <v>145</v>
      </c>
      <c r="G1472" t="s">
        <v>143</v>
      </c>
      <c r="H1472">
        <v>55.000000000000007</v>
      </c>
      <c r="I1472">
        <v>575</v>
      </c>
      <c r="J1472">
        <v>31625.000000000004</v>
      </c>
      <c r="K1472" t="s">
        <v>16</v>
      </c>
      <c r="L1472" t="s">
        <v>156</v>
      </c>
      <c r="M1472" t="s">
        <v>144</v>
      </c>
      <c r="N1472">
        <v>7</v>
      </c>
      <c r="O1472">
        <v>2021</v>
      </c>
    </row>
    <row r="1473" spans="1:15" x14ac:dyDescent="0.3">
      <c r="A1473" t="s">
        <v>30</v>
      </c>
      <c r="B1473" s="1">
        <v>44385</v>
      </c>
      <c r="C1473" t="s">
        <v>13</v>
      </c>
      <c r="D1473" t="s">
        <v>14</v>
      </c>
      <c r="E1473" t="s">
        <v>69</v>
      </c>
      <c r="F1473" t="s">
        <v>139</v>
      </c>
      <c r="G1473" t="s">
        <v>148</v>
      </c>
      <c r="H1473">
        <v>65</v>
      </c>
      <c r="I1473">
        <v>600</v>
      </c>
      <c r="J1473">
        <v>39000</v>
      </c>
      <c r="K1473" t="s">
        <v>16</v>
      </c>
      <c r="L1473" t="s">
        <v>156</v>
      </c>
      <c r="M1473" t="s">
        <v>144</v>
      </c>
      <c r="N1473">
        <v>7</v>
      </c>
      <c r="O1473">
        <v>2021</v>
      </c>
    </row>
    <row r="1474" spans="1:15" x14ac:dyDescent="0.3">
      <c r="A1474" t="s">
        <v>30</v>
      </c>
      <c r="B1474" s="1">
        <v>44385</v>
      </c>
      <c r="C1474" t="s">
        <v>13</v>
      </c>
      <c r="D1474" t="s">
        <v>14</v>
      </c>
      <c r="E1474" t="s">
        <v>69</v>
      </c>
      <c r="F1474" t="s">
        <v>145</v>
      </c>
      <c r="G1474" t="s">
        <v>148</v>
      </c>
      <c r="H1474">
        <v>70</v>
      </c>
      <c r="I1474">
        <v>775</v>
      </c>
      <c r="J1474">
        <v>54250</v>
      </c>
      <c r="K1474" t="s">
        <v>16</v>
      </c>
      <c r="L1474" t="s">
        <v>156</v>
      </c>
      <c r="M1474" t="s">
        <v>144</v>
      </c>
      <c r="N1474">
        <v>7</v>
      </c>
      <c r="O1474">
        <v>2021</v>
      </c>
    </row>
    <row r="1475" spans="1:15" x14ac:dyDescent="0.3">
      <c r="A1475" t="s">
        <v>30</v>
      </c>
      <c r="B1475" s="1">
        <v>44417</v>
      </c>
      <c r="C1475" t="s">
        <v>13</v>
      </c>
      <c r="D1475" t="s">
        <v>14</v>
      </c>
      <c r="E1475" t="s">
        <v>69</v>
      </c>
      <c r="F1475" t="s">
        <v>139</v>
      </c>
      <c r="G1475" t="s">
        <v>140</v>
      </c>
      <c r="H1475">
        <v>65</v>
      </c>
      <c r="I1475">
        <v>925</v>
      </c>
      <c r="J1475">
        <v>60125</v>
      </c>
      <c r="K1475" t="s">
        <v>16</v>
      </c>
      <c r="L1475" t="s">
        <v>157</v>
      </c>
      <c r="M1475" t="s">
        <v>150</v>
      </c>
      <c r="N1475">
        <v>8</v>
      </c>
      <c r="O1475">
        <v>2021</v>
      </c>
    </row>
    <row r="1476" spans="1:15" x14ac:dyDescent="0.3">
      <c r="A1476" t="s">
        <v>30</v>
      </c>
      <c r="B1476" s="1">
        <v>44417</v>
      </c>
      <c r="C1476" t="s">
        <v>13</v>
      </c>
      <c r="D1476" t="s">
        <v>14</v>
      </c>
      <c r="E1476" t="s">
        <v>69</v>
      </c>
      <c r="F1476" t="s">
        <v>139</v>
      </c>
      <c r="G1476" t="s">
        <v>143</v>
      </c>
      <c r="H1476">
        <v>60.000000000000007</v>
      </c>
      <c r="I1476">
        <v>700</v>
      </c>
      <c r="J1476">
        <v>42000.000000000007</v>
      </c>
      <c r="K1476" t="s">
        <v>16</v>
      </c>
      <c r="L1476" t="s">
        <v>157</v>
      </c>
      <c r="M1476" t="s">
        <v>150</v>
      </c>
      <c r="N1476">
        <v>8</v>
      </c>
      <c r="O1476">
        <v>2021</v>
      </c>
    </row>
    <row r="1477" spans="1:15" x14ac:dyDescent="0.3">
      <c r="A1477" t="s">
        <v>30</v>
      </c>
      <c r="B1477" s="1">
        <v>44417</v>
      </c>
      <c r="C1477" t="s">
        <v>13</v>
      </c>
      <c r="D1477" t="s">
        <v>14</v>
      </c>
      <c r="E1477" t="s">
        <v>69</v>
      </c>
      <c r="F1477" t="s">
        <v>145</v>
      </c>
      <c r="G1477" t="s">
        <v>140</v>
      </c>
      <c r="H1477">
        <v>55.000000000000007</v>
      </c>
      <c r="I1477">
        <v>625</v>
      </c>
      <c r="J1477">
        <v>34375.000000000007</v>
      </c>
      <c r="K1477" t="s">
        <v>16</v>
      </c>
      <c r="L1477" t="s">
        <v>157</v>
      </c>
      <c r="M1477" t="s">
        <v>150</v>
      </c>
      <c r="N1477">
        <v>8</v>
      </c>
      <c r="O1477">
        <v>2021</v>
      </c>
    </row>
    <row r="1478" spans="1:15" x14ac:dyDescent="0.3">
      <c r="A1478" t="s">
        <v>30</v>
      </c>
      <c r="B1478" s="1">
        <v>44417</v>
      </c>
      <c r="C1478" t="s">
        <v>13</v>
      </c>
      <c r="D1478" t="s">
        <v>14</v>
      </c>
      <c r="E1478" t="s">
        <v>69</v>
      </c>
      <c r="F1478" t="s">
        <v>145</v>
      </c>
      <c r="G1478" t="s">
        <v>143</v>
      </c>
      <c r="H1478">
        <v>45</v>
      </c>
      <c r="I1478">
        <v>575</v>
      </c>
      <c r="J1478">
        <v>25875</v>
      </c>
      <c r="K1478" t="s">
        <v>16</v>
      </c>
      <c r="L1478" t="s">
        <v>157</v>
      </c>
      <c r="M1478" t="s">
        <v>150</v>
      </c>
      <c r="N1478">
        <v>8</v>
      </c>
      <c r="O1478">
        <v>2021</v>
      </c>
    </row>
    <row r="1479" spans="1:15" x14ac:dyDescent="0.3">
      <c r="A1479" t="s">
        <v>30</v>
      </c>
      <c r="B1479" s="1">
        <v>44417</v>
      </c>
      <c r="C1479" t="s">
        <v>13</v>
      </c>
      <c r="D1479" t="s">
        <v>14</v>
      </c>
      <c r="E1479" t="s">
        <v>69</v>
      </c>
      <c r="F1479" t="s">
        <v>139</v>
      </c>
      <c r="G1479" t="s">
        <v>148</v>
      </c>
      <c r="H1479">
        <v>55.000000000000007</v>
      </c>
      <c r="I1479">
        <v>550</v>
      </c>
      <c r="J1479">
        <v>30250.000000000004</v>
      </c>
      <c r="K1479" t="s">
        <v>16</v>
      </c>
      <c r="L1479" t="s">
        <v>157</v>
      </c>
      <c r="M1479" t="s">
        <v>150</v>
      </c>
      <c r="N1479">
        <v>8</v>
      </c>
      <c r="O1479">
        <v>2021</v>
      </c>
    </row>
    <row r="1480" spans="1:15" x14ac:dyDescent="0.3">
      <c r="A1480" t="s">
        <v>30</v>
      </c>
      <c r="B1480" s="1">
        <v>44417</v>
      </c>
      <c r="C1480" t="s">
        <v>13</v>
      </c>
      <c r="D1480" t="s">
        <v>14</v>
      </c>
      <c r="E1480" t="s">
        <v>69</v>
      </c>
      <c r="F1480" t="s">
        <v>145</v>
      </c>
      <c r="G1480" t="s">
        <v>148</v>
      </c>
      <c r="H1480">
        <v>60.000000000000007</v>
      </c>
      <c r="I1480">
        <v>725</v>
      </c>
      <c r="J1480">
        <v>43500.000000000007</v>
      </c>
      <c r="K1480" t="s">
        <v>16</v>
      </c>
      <c r="L1480" t="s">
        <v>157</v>
      </c>
      <c r="M1480" t="s">
        <v>150</v>
      </c>
      <c r="N1480">
        <v>8</v>
      </c>
      <c r="O1480">
        <v>2021</v>
      </c>
    </row>
    <row r="1481" spans="1:15" x14ac:dyDescent="0.3">
      <c r="A1481" t="s">
        <v>30</v>
      </c>
      <c r="B1481" s="1">
        <v>44447</v>
      </c>
      <c r="C1481" t="s">
        <v>13</v>
      </c>
      <c r="D1481" t="s">
        <v>14</v>
      </c>
      <c r="E1481" t="s">
        <v>69</v>
      </c>
      <c r="F1481" t="s">
        <v>139</v>
      </c>
      <c r="G1481" t="s">
        <v>140</v>
      </c>
      <c r="H1481">
        <v>55.000000000000007</v>
      </c>
      <c r="I1481">
        <v>850</v>
      </c>
      <c r="J1481">
        <v>46750.000000000007</v>
      </c>
      <c r="K1481" t="s">
        <v>16</v>
      </c>
      <c r="L1481" t="s">
        <v>158</v>
      </c>
      <c r="M1481" t="s">
        <v>142</v>
      </c>
      <c r="N1481">
        <v>9</v>
      </c>
      <c r="O1481">
        <v>2021</v>
      </c>
    </row>
    <row r="1482" spans="1:15" x14ac:dyDescent="0.3">
      <c r="A1482" t="s">
        <v>30</v>
      </c>
      <c r="B1482" s="1">
        <v>44447</v>
      </c>
      <c r="C1482" t="s">
        <v>13</v>
      </c>
      <c r="D1482" t="s">
        <v>14</v>
      </c>
      <c r="E1482" t="s">
        <v>69</v>
      </c>
      <c r="F1482" t="s">
        <v>139</v>
      </c>
      <c r="G1482" t="s">
        <v>143</v>
      </c>
      <c r="H1482">
        <v>50.000000000000014</v>
      </c>
      <c r="I1482">
        <v>650</v>
      </c>
      <c r="J1482">
        <v>32500.000000000011</v>
      </c>
      <c r="K1482" t="s">
        <v>16</v>
      </c>
      <c r="L1482" t="s">
        <v>158</v>
      </c>
      <c r="M1482" t="s">
        <v>142</v>
      </c>
      <c r="N1482">
        <v>9</v>
      </c>
      <c r="O1482">
        <v>2021</v>
      </c>
    </row>
    <row r="1483" spans="1:15" x14ac:dyDescent="0.3">
      <c r="A1483" t="s">
        <v>30</v>
      </c>
      <c r="B1483" s="1">
        <v>44447</v>
      </c>
      <c r="C1483" t="s">
        <v>13</v>
      </c>
      <c r="D1483" t="s">
        <v>14</v>
      </c>
      <c r="E1483" t="s">
        <v>69</v>
      </c>
      <c r="F1483" t="s">
        <v>145</v>
      </c>
      <c r="G1483" t="s">
        <v>140</v>
      </c>
      <c r="H1483">
        <v>45</v>
      </c>
      <c r="I1483">
        <v>550</v>
      </c>
      <c r="J1483">
        <v>24750</v>
      </c>
      <c r="K1483" t="s">
        <v>16</v>
      </c>
      <c r="L1483" t="s">
        <v>158</v>
      </c>
      <c r="M1483" t="s">
        <v>142</v>
      </c>
      <c r="N1483">
        <v>9</v>
      </c>
      <c r="O1483">
        <v>2021</v>
      </c>
    </row>
    <row r="1484" spans="1:15" x14ac:dyDescent="0.3">
      <c r="A1484" t="s">
        <v>30</v>
      </c>
      <c r="B1484" s="1">
        <v>44447</v>
      </c>
      <c r="C1484" t="s">
        <v>13</v>
      </c>
      <c r="D1484" t="s">
        <v>14</v>
      </c>
      <c r="E1484" t="s">
        <v>69</v>
      </c>
      <c r="F1484" t="s">
        <v>145</v>
      </c>
      <c r="G1484" t="s">
        <v>143</v>
      </c>
      <c r="H1484">
        <v>45</v>
      </c>
      <c r="I1484">
        <v>525</v>
      </c>
      <c r="J1484">
        <v>23625</v>
      </c>
      <c r="K1484" t="s">
        <v>16</v>
      </c>
      <c r="L1484" t="s">
        <v>158</v>
      </c>
      <c r="M1484" t="s">
        <v>142</v>
      </c>
      <c r="N1484">
        <v>9</v>
      </c>
      <c r="O1484">
        <v>2021</v>
      </c>
    </row>
    <row r="1485" spans="1:15" x14ac:dyDescent="0.3">
      <c r="A1485" t="s">
        <v>30</v>
      </c>
      <c r="B1485" s="1">
        <v>44447</v>
      </c>
      <c r="C1485" t="s">
        <v>13</v>
      </c>
      <c r="D1485" t="s">
        <v>14</v>
      </c>
      <c r="E1485" t="s">
        <v>69</v>
      </c>
      <c r="F1485" t="s">
        <v>139</v>
      </c>
      <c r="G1485" t="s">
        <v>148</v>
      </c>
      <c r="H1485">
        <v>55.000000000000007</v>
      </c>
      <c r="I1485">
        <v>525</v>
      </c>
      <c r="J1485">
        <v>28875.000000000004</v>
      </c>
      <c r="K1485" t="s">
        <v>16</v>
      </c>
      <c r="L1485" t="s">
        <v>158</v>
      </c>
      <c r="M1485" t="s">
        <v>142</v>
      </c>
      <c r="N1485">
        <v>9</v>
      </c>
      <c r="O1485">
        <v>2021</v>
      </c>
    </row>
    <row r="1486" spans="1:15" x14ac:dyDescent="0.3">
      <c r="A1486" t="s">
        <v>30</v>
      </c>
      <c r="B1486" s="1">
        <v>44447</v>
      </c>
      <c r="C1486" t="s">
        <v>13</v>
      </c>
      <c r="D1486" t="s">
        <v>14</v>
      </c>
      <c r="E1486" t="s">
        <v>69</v>
      </c>
      <c r="F1486" t="s">
        <v>145</v>
      </c>
      <c r="G1486" t="s">
        <v>148</v>
      </c>
      <c r="H1486">
        <v>60.000000000000007</v>
      </c>
      <c r="I1486">
        <v>625</v>
      </c>
      <c r="J1486">
        <v>37500.000000000007</v>
      </c>
      <c r="K1486" t="s">
        <v>16</v>
      </c>
      <c r="L1486" t="s">
        <v>158</v>
      </c>
      <c r="M1486" t="s">
        <v>142</v>
      </c>
      <c r="N1486">
        <v>9</v>
      </c>
      <c r="O1486">
        <v>2021</v>
      </c>
    </row>
    <row r="1487" spans="1:15" x14ac:dyDescent="0.3">
      <c r="A1487" t="s">
        <v>30</v>
      </c>
      <c r="B1487" s="1">
        <v>44479</v>
      </c>
      <c r="C1487" t="s">
        <v>13</v>
      </c>
      <c r="D1487" t="s">
        <v>14</v>
      </c>
      <c r="E1487" t="s">
        <v>69</v>
      </c>
      <c r="F1487" t="s">
        <v>139</v>
      </c>
      <c r="G1487" t="s">
        <v>140</v>
      </c>
      <c r="H1487">
        <v>60.000000000000007</v>
      </c>
      <c r="I1487">
        <v>800</v>
      </c>
      <c r="J1487">
        <v>48000.000000000007</v>
      </c>
      <c r="K1487" t="s">
        <v>16</v>
      </c>
      <c r="L1487" t="s">
        <v>159</v>
      </c>
      <c r="M1487" t="s">
        <v>149</v>
      </c>
      <c r="N1487">
        <v>10</v>
      </c>
      <c r="O1487">
        <v>2021</v>
      </c>
    </row>
    <row r="1488" spans="1:15" x14ac:dyDescent="0.3">
      <c r="A1488" t="s">
        <v>30</v>
      </c>
      <c r="B1488" s="1">
        <v>44479</v>
      </c>
      <c r="C1488" t="s">
        <v>13</v>
      </c>
      <c r="D1488" t="s">
        <v>14</v>
      </c>
      <c r="E1488" t="s">
        <v>69</v>
      </c>
      <c r="F1488" t="s">
        <v>139</v>
      </c>
      <c r="G1488" t="s">
        <v>143</v>
      </c>
      <c r="H1488">
        <v>50.000000000000014</v>
      </c>
      <c r="I1488">
        <v>625</v>
      </c>
      <c r="J1488">
        <v>31250.000000000007</v>
      </c>
      <c r="K1488" t="s">
        <v>16</v>
      </c>
      <c r="L1488" t="s">
        <v>159</v>
      </c>
      <c r="M1488" t="s">
        <v>149</v>
      </c>
      <c r="N1488">
        <v>10</v>
      </c>
      <c r="O1488">
        <v>2021</v>
      </c>
    </row>
    <row r="1489" spans="1:15" x14ac:dyDescent="0.3">
      <c r="A1489" t="s">
        <v>30</v>
      </c>
      <c r="B1489" s="1">
        <v>44479</v>
      </c>
      <c r="C1489" t="s">
        <v>13</v>
      </c>
      <c r="D1489" t="s">
        <v>14</v>
      </c>
      <c r="E1489" t="s">
        <v>69</v>
      </c>
      <c r="F1489" t="s">
        <v>145</v>
      </c>
      <c r="G1489" t="s">
        <v>140</v>
      </c>
      <c r="H1489">
        <v>50.000000000000014</v>
      </c>
      <c r="I1489">
        <v>525</v>
      </c>
      <c r="J1489">
        <v>26250.000000000007</v>
      </c>
      <c r="K1489" t="s">
        <v>16</v>
      </c>
      <c r="L1489" t="s">
        <v>159</v>
      </c>
      <c r="M1489" t="s">
        <v>149</v>
      </c>
      <c r="N1489">
        <v>10</v>
      </c>
      <c r="O1489">
        <v>2021</v>
      </c>
    </row>
    <row r="1490" spans="1:15" x14ac:dyDescent="0.3">
      <c r="A1490" t="s">
        <v>30</v>
      </c>
      <c r="B1490" s="1">
        <v>44479</v>
      </c>
      <c r="C1490" t="s">
        <v>13</v>
      </c>
      <c r="D1490" t="s">
        <v>14</v>
      </c>
      <c r="E1490" t="s">
        <v>69</v>
      </c>
      <c r="F1490" t="s">
        <v>145</v>
      </c>
      <c r="G1490" t="s">
        <v>143</v>
      </c>
      <c r="H1490">
        <v>50.000000000000014</v>
      </c>
      <c r="I1490">
        <v>500</v>
      </c>
      <c r="J1490">
        <v>25000.000000000007</v>
      </c>
      <c r="K1490" t="s">
        <v>16</v>
      </c>
      <c r="L1490" t="s">
        <v>159</v>
      </c>
      <c r="M1490" t="s">
        <v>149</v>
      </c>
      <c r="N1490">
        <v>10</v>
      </c>
      <c r="O1490">
        <v>2021</v>
      </c>
    </row>
    <row r="1491" spans="1:15" x14ac:dyDescent="0.3">
      <c r="A1491" t="s">
        <v>30</v>
      </c>
      <c r="B1491" s="1">
        <v>44479</v>
      </c>
      <c r="C1491" t="s">
        <v>13</v>
      </c>
      <c r="D1491" t="s">
        <v>14</v>
      </c>
      <c r="E1491" t="s">
        <v>69</v>
      </c>
      <c r="F1491" t="s">
        <v>139</v>
      </c>
      <c r="G1491" t="s">
        <v>148</v>
      </c>
      <c r="H1491">
        <v>60.000000000000007</v>
      </c>
      <c r="I1491">
        <v>500</v>
      </c>
      <c r="J1491">
        <v>30000.000000000004</v>
      </c>
      <c r="K1491" t="s">
        <v>16</v>
      </c>
      <c r="L1491" t="s">
        <v>159</v>
      </c>
      <c r="M1491" t="s">
        <v>149</v>
      </c>
      <c r="N1491">
        <v>10</v>
      </c>
      <c r="O1491">
        <v>2021</v>
      </c>
    </row>
    <row r="1492" spans="1:15" x14ac:dyDescent="0.3">
      <c r="A1492" t="s">
        <v>30</v>
      </c>
      <c r="B1492" s="1">
        <v>44479</v>
      </c>
      <c r="C1492" t="s">
        <v>13</v>
      </c>
      <c r="D1492" t="s">
        <v>14</v>
      </c>
      <c r="E1492" t="s">
        <v>69</v>
      </c>
      <c r="F1492" t="s">
        <v>145</v>
      </c>
      <c r="G1492" t="s">
        <v>148</v>
      </c>
      <c r="H1492">
        <v>65</v>
      </c>
      <c r="I1492">
        <v>625</v>
      </c>
      <c r="J1492">
        <v>40625</v>
      </c>
      <c r="K1492" t="s">
        <v>16</v>
      </c>
      <c r="L1492" t="s">
        <v>159</v>
      </c>
      <c r="M1492" t="s">
        <v>149</v>
      </c>
      <c r="N1492">
        <v>10</v>
      </c>
      <c r="O1492">
        <v>2021</v>
      </c>
    </row>
    <row r="1493" spans="1:15" x14ac:dyDescent="0.3">
      <c r="A1493" t="s">
        <v>30</v>
      </c>
      <c r="B1493" s="1">
        <v>44509</v>
      </c>
      <c r="C1493" t="s">
        <v>13</v>
      </c>
      <c r="D1493" t="s">
        <v>14</v>
      </c>
      <c r="E1493" t="s">
        <v>69</v>
      </c>
      <c r="F1493" t="s">
        <v>139</v>
      </c>
      <c r="G1493" t="s">
        <v>140</v>
      </c>
      <c r="H1493">
        <v>60.000000000000007</v>
      </c>
      <c r="I1493">
        <v>775</v>
      </c>
      <c r="J1493">
        <v>46500.000000000007</v>
      </c>
      <c r="K1493" t="s">
        <v>16</v>
      </c>
      <c r="L1493" t="s">
        <v>160</v>
      </c>
      <c r="M1493" t="s">
        <v>151</v>
      </c>
      <c r="N1493">
        <v>11</v>
      </c>
      <c r="O1493">
        <v>2021</v>
      </c>
    </row>
    <row r="1494" spans="1:15" x14ac:dyDescent="0.3">
      <c r="A1494" t="s">
        <v>30</v>
      </c>
      <c r="B1494" s="1">
        <v>44509</v>
      </c>
      <c r="C1494" t="s">
        <v>13</v>
      </c>
      <c r="D1494" t="s">
        <v>14</v>
      </c>
      <c r="E1494" t="s">
        <v>69</v>
      </c>
      <c r="F1494" t="s">
        <v>139</v>
      </c>
      <c r="G1494" t="s">
        <v>143</v>
      </c>
      <c r="H1494">
        <v>50.000000000000014</v>
      </c>
      <c r="I1494">
        <v>600</v>
      </c>
      <c r="J1494">
        <v>30000.000000000007</v>
      </c>
      <c r="K1494" t="s">
        <v>16</v>
      </c>
      <c r="L1494" t="s">
        <v>160</v>
      </c>
      <c r="M1494" t="s">
        <v>151</v>
      </c>
      <c r="N1494">
        <v>11</v>
      </c>
      <c r="O1494">
        <v>2021</v>
      </c>
    </row>
    <row r="1495" spans="1:15" x14ac:dyDescent="0.3">
      <c r="A1495" t="s">
        <v>30</v>
      </c>
      <c r="B1495" s="1">
        <v>44509</v>
      </c>
      <c r="C1495" t="s">
        <v>13</v>
      </c>
      <c r="D1495" t="s">
        <v>14</v>
      </c>
      <c r="E1495" t="s">
        <v>69</v>
      </c>
      <c r="F1495" t="s">
        <v>145</v>
      </c>
      <c r="G1495" t="s">
        <v>140</v>
      </c>
      <c r="H1495">
        <v>50.000000000000014</v>
      </c>
      <c r="I1495">
        <v>545</v>
      </c>
      <c r="J1495">
        <v>27250.000000000007</v>
      </c>
      <c r="K1495" t="s">
        <v>16</v>
      </c>
      <c r="L1495" t="s">
        <v>160</v>
      </c>
      <c r="M1495" t="s">
        <v>151</v>
      </c>
      <c r="N1495">
        <v>11</v>
      </c>
      <c r="O1495">
        <v>2021</v>
      </c>
    </row>
    <row r="1496" spans="1:15" x14ac:dyDescent="0.3">
      <c r="A1496" t="s">
        <v>30</v>
      </c>
      <c r="B1496" s="1">
        <v>44509</v>
      </c>
      <c r="C1496" t="s">
        <v>13</v>
      </c>
      <c r="D1496" t="s">
        <v>14</v>
      </c>
      <c r="E1496" t="s">
        <v>69</v>
      </c>
      <c r="F1496" t="s">
        <v>145</v>
      </c>
      <c r="G1496" t="s">
        <v>143</v>
      </c>
      <c r="H1496">
        <v>50.000000000000014</v>
      </c>
      <c r="I1496">
        <v>575</v>
      </c>
      <c r="J1496">
        <v>28750.000000000007</v>
      </c>
      <c r="K1496" t="s">
        <v>16</v>
      </c>
      <c r="L1496" t="s">
        <v>160</v>
      </c>
      <c r="M1496" t="s">
        <v>151</v>
      </c>
      <c r="N1496">
        <v>11</v>
      </c>
      <c r="O1496">
        <v>2021</v>
      </c>
    </row>
    <row r="1497" spans="1:15" x14ac:dyDescent="0.3">
      <c r="A1497" t="s">
        <v>30</v>
      </c>
      <c r="B1497" s="1">
        <v>44509</v>
      </c>
      <c r="C1497" t="s">
        <v>13</v>
      </c>
      <c r="D1497" t="s">
        <v>14</v>
      </c>
      <c r="E1497" t="s">
        <v>69</v>
      </c>
      <c r="F1497" t="s">
        <v>139</v>
      </c>
      <c r="G1497" t="s">
        <v>148</v>
      </c>
      <c r="H1497">
        <v>65</v>
      </c>
      <c r="I1497">
        <v>550</v>
      </c>
      <c r="J1497">
        <v>35750</v>
      </c>
      <c r="K1497" t="s">
        <v>16</v>
      </c>
      <c r="L1497" t="s">
        <v>160</v>
      </c>
      <c r="M1497" t="s">
        <v>151</v>
      </c>
      <c r="N1497">
        <v>11</v>
      </c>
      <c r="O1497">
        <v>2021</v>
      </c>
    </row>
    <row r="1498" spans="1:15" x14ac:dyDescent="0.3">
      <c r="A1498" t="s">
        <v>30</v>
      </c>
      <c r="B1498" s="1">
        <v>44509</v>
      </c>
      <c r="C1498" t="s">
        <v>13</v>
      </c>
      <c r="D1498" t="s">
        <v>14</v>
      </c>
      <c r="E1498" t="s">
        <v>69</v>
      </c>
      <c r="F1498" t="s">
        <v>145</v>
      </c>
      <c r="G1498" t="s">
        <v>148</v>
      </c>
      <c r="H1498">
        <v>70</v>
      </c>
      <c r="I1498">
        <v>650</v>
      </c>
      <c r="J1498">
        <v>45500</v>
      </c>
      <c r="K1498" t="s">
        <v>16</v>
      </c>
      <c r="L1498" t="s">
        <v>160</v>
      </c>
      <c r="M1498" t="s">
        <v>151</v>
      </c>
      <c r="N1498">
        <v>11</v>
      </c>
      <c r="O1498">
        <v>2021</v>
      </c>
    </row>
    <row r="1499" spans="1:15" x14ac:dyDescent="0.3">
      <c r="A1499" t="s">
        <v>30</v>
      </c>
      <c r="B1499" s="1">
        <v>44538</v>
      </c>
      <c r="C1499" t="s">
        <v>13</v>
      </c>
      <c r="D1499" t="s">
        <v>14</v>
      </c>
      <c r="E1499" t="s">
        <v>69</v>
      </c>
      <c r="F1499" t="s">
        <v>139</v>
      </c>
      <c r="G1499" t="s">
        <v>140</v>
      </c>
      <c r="H1499">
        <v>65</v>
      </c>
      <c r="I1499">
        <v>875</v>
      </c>
      <c r="J1499">
        <v>56875</v>
      </c>
      <c r="K1499" t="s">
        <v>16</v>
      </c>
      <c r="L1499" t="s">
        <v>161</v>
      </c>
      <c r="M1499" t="s">
        <v>142</v>
      </c>
      <c r="N1499">
        <v>12</v>
      </c>
      <c r="O1499">
        <v>2021</v>
      </c>
    </row>
    <row r="1500" spans="1:15" x14ac:dyDescent="0.3">
      <c r="A1500" t="s">
        <v>30</v>
      </c>
      <c r="B1500" s="1">
        <v>44538</v>
      </c>
      <c r="C1500" t="s">
        <v>13</v>
      </c>
      <c r="D1500" t="s">
        <v>14</v>
      </c>
      <c r="E1500" t="s">
        <v>69</v>
      </c>
      <c r="F1500" t="s">
        <v>139</v>
      </c>
      <c r="G1500" t="s">
        <v>143</v>
      </c>
      <c r="H1500">
        <v>55.000000000000007</v>
      </c>
      <c r="I1500">
        <v>675</v>
      </c>
      <c r="J1500">
        <v>37125.000000000007</v>
      </c>
      <c r="K1500" t="s">
        <v>16</v>
      </c>
      <c r="L1500" t="s">
        <v>161</v>
      </c>
      <c r="M1500" t="s">
        <v>142</v>
      </c>
      <c r="N1500">
        <v>12</v>
      </c>
      <c r="O1500">
        <v>2021</v>
      </c>
    </row>
    <row r="1501" spans="1:15" x14ac:dyDescent="0.3">
      <c r="A1501" t="s">
        <v>34</v>
      </c>
      <c r="B1501" s="1">
        <v>44538</v>
      </c>
      <c r="C1501" t="s">
        <v>13</v>
      </c>
      <c r="D1501" t="s">
        <v>14</v>
      </c>
      <c r="E1501" t="s">
        <v>69</v>
      </c>
      <c r="F1501" t="s">
        <v>145</v>
      </c>
      <c r="G1501" t="s">
        <v>140</v>
      </c>
      <c r="H1501">
        <v>55.000000000000007</v>
      </c>
      <c r="I1501">
        <v>625</v>
      </c>
      <c r="J1501">
        <v>34375.000000000007</v>
      </c>
      <c r="K1501" t="s">
        <v>16</v>
      </c>
      <c r="L1501" t="s">
        <v>161</v>
      </c>
      <c r="M1501" t="s">
        <v>142</v>
      </c>
      <c r="N1501">
        <v>12</v>
      </c>
      <c r="O1501">
        <v>2021</v>
      </c>
    </row>
    <row r="1502" spans="1:15" x14ac:dyDescent="0.3">
      <c r="A1502" t="s">
        <v>34</v>
      </c>
      <c r="B1502" s="1">
        <v>44538</v>
      </c>
      <c r="C1502" t="s">
        <v>13</v>
      </c>
      <c r="D1502" t="s">
        <v>14</v>
      </c>
      <c r="E1502" t="s">
        <v>69</v>
      </c>
      <c r="F1502" t="s">
        <v>145</v>
      </c>
      <c r="G1502" t="s">
        <v>143</v>
      </c>
      <c r="H1502">
        <v>55.000000000000007</v>
      </c>
      <c r="I1502">
        <v>575</v>
      </c>
      <c r="J1502">
        <v>31625.000000000004</v>
      </c>
      <c r="K1502" t="s">
        <v>16</v>
      </c>
      <c r="L1502" t="s">
        <v>161</v>
      </c>
      <c r="M1502" t="s">
        <v>142</v>
      </c>
      <c r="N1502">
        <v>12</v>
      </c>
      <c r="O1502">
        <v>2021</v>
      </c>
    </row>
    <row r="1503" spans="1:15" x14ac:dyDescent="0.3">
      <c r="A1503" t="s">
        <v>34</v>
      </c>
      <c r="B1503" s="1">
        <v>44538</v>
      </c>
      <c r="C1503" t="s">
        <v>13</v>
      </c>
      <c r="D1503" t="s">
        <v>14</v>
      </c>
      <c r="E1503" t="s">
        <v>69</v>
      </c>
      <c r="F1503" t="s">
        <v>139</v>
      </c>
      <c r="G1503" t="s">
        <v>148</v>
      </c>
      <c r="H1503">
        <v>65</v>
      </c>
      <c r="I1503">
        <v>575</v>
      </c>
      <c r="J1503">
        <v>37375</v>
      </c>
      <c r="K1503" t="s">
        <v>16</v>
      </c>
      <c r="L1503" t="s">
        <v>161</v>
      </c>
      <c r="M1503" t="s">
        <v>142</v>
      </c>
      <c r="N1503">
        <v>12</v>
      </c>
      <c r="O1503">
        <v>2021</v>
      </c>
    </row>
    <row r="1504" spans="1:15" x14ac:dyDescent="0.3">
      <c r="A1504" t="s">
        <v>34</v>
      </c>
      <c r="B1504" s="1">
        <v>44538</v>
      </c>
      <c r="C1504" t="s">
        <v>13</v>
      </c>
      <c r="D1504" t="s">
        <v>14</v>
      </c>
      <c r="E1504" t="s">
        <v>69</v>
      </c>
      <c r="F1504" t="s">
        <v>145</v>
      </c>
      <c r="G1504" t="s">
        <v>148</v>
      </c>
      <c r="H1504">
        <v>70</v>
      </c>
      <c r="I1504">
        <v>675</v>
      </c>
      <c r="J1504">
        <v>47250</v>
      </c>
      <c r="K1504" t="s">
        <v>16</v>
      </c>
      <c r="L1504" t="s">
        <v>161</v>
      </c>
      <c r="M1504" t="s">
        <v>142</v>
      </c>
      <c r="N1504">
        <v>12</v>
      </c>
      <c r="O1504">
        <v>2021</v>
      </c>
    </row>
    <row r="1505" spans="1:15" x14ac:dyDescent="0.3">
      <c r="A1505" t="s">
        <v>34</v>
      </c>
      <c r="B1505" s="1">
        <v>44210</v>
      </c>
      <c r="C1505" t="s">
        <v>13</v>
      </c>
      <c r="D1505" t="s">
        <v>14</v>
      </c>
      <c r="E1505" t="s">
        <v>69</v>
      </c>
      <c r="F1505" t="s">
        <v>139</v>
      </c>
      <c r="G1505" t="s">
        <v>140</v>
      </c>
      <c r="H1505">
        <v>40</v>
      </c>
      <c r="I1505">
        <v>800</v>
      </c>
      <c r="J1505">
        <v>32000</v>
      </c>
      <c r="K1505" t="s">
        <v>16</v>
      </c>
      <c r="L1505" t="s">
        <v>141</v>
      </c>
      <c r="M1505" t="s">
        <v>144</v>
      </c>
      <c r="N1505">
        <v>1</v>
      </c>
      <c r="O1505">
        <v>2021</v>
      </c>
    </row>
    <row r="1506" spans="1:15" x14ac:dyDescent="0.3">
      <c r="A1506" t="s">
        <v>34</v>
      </c>
      <c r="B1506" s="1">
        <v>44210</v>
      </c>
      <c r="C1506" t="s">
        <v>13</v>
      </c>
      <c r="D1506" t="s">
        <v>14</v>
      </c>
      <c r="E1506" t="s">
        <v>69</v>
      </c>
      <c r="F1506" t="s">
        <v>139</v>
      </c>
      <c r="G1506" t="s">
        <v>143</v>
      </c>
      <c r="H1506">
        <v>40</v>
      </c>
      <c r="I1506">
        <v>600</v>
      </c>
      <c r="J1506">
        <v>24000</v>
      </c>
      <c r="K1506" t="s">
        <v>16</v>
      </c>
      <c r="L1506" t="s">
        <v>141</v>
      </c>
      <c r="M1506" t="s">
        <v>144</v>
      </c>
      <c r="N1506">
        <v>1</v>
      </c>
      <c r="O1506">
        <v>2021</v>
      </c>
    </row>
    <row r="1507" spans="1:15" x14ac:dyDescent="0.3">
      <c r="A1507" t="s">
        <v>34</v>
      </c>
      <c r="B1507" s="1">
        <v>44210</v>
      </c>
      <c r="C1507" t="s">
        <v>13</v>
      </c>
      <c r="D1507" t="s">
        <v>14</v>
      </c>
      <c r="E1507" t="s">
        <v>69</v>
      </c>
      <c r="F1507" t="s">
        <v>145</v>
      </c>
      <c r="G1507" t="s">
        <v>140</v>
      </c>
      <c r="H1507">
        <v>30.000000000000004</v>
      </c>
      <c r="I1507">
        <v>600</v>
      </c>
      <c r="J1507">
        <v>18000.000000000004</v>
      </c>
      <c r="K1507" t="s">
        <v>16</v>
      </c>
      <c r="L1507" t="s">
        <v>141</v>
      </c>
      <c r="M1507" t="s">
        <v>144</v>
      </c>
      <c r="N1507">
        <v>1</v>
      </c>
      <c r="O1507">
        <v>2021</v>
      </c>
    </row>
    <row r="1508" spans="1:15" x14ac:dyDescent="0.3">
      <c r="A1508" t="s">
        <v>34</v>
      </c>
      <c r="B1508" s="1">
        <v>44210</v>
      </c>
      <c r="C1508" t="s">
        <v>13</v>
      </c>
      <c r="D1508" t="s">
        <v>14</v>
      </c>
      <c r="E1508" t="s">
        <v>69</v>
      </c>
      <c r="F1508" t="s">
        <v>145</v>
      </c>
      <c r="G1508" t="s">
        <v>143</v>
      </c>
      <c r="H1508">
        <v>35</v>
      </c>
      <c r="I1508">
        <v>450</v>
      </c>
      <c r="J1508">
        <v>15750</v>
      </c>
      <c r="K1508" t="s">
        <v>16</v>
      </c>
      <c r="L1508" t="s">
        <v>141</v>
      </c>
      <c r="M1508" t="s">
        <v>144</v>
      </c>
      <c r="N1508">
        <v>1</v>
      </c>
      <c r="O1508">
        <v>2021</v>
      </c>
    </row>
    <row r="1509" spans="1:15" x14ac:dyDescent="0.3">
      <c r="A1509" t="s">
        <v>34</v>
      </c>
      <c r="B1509" s="1">
        <v>44210</v>
      </c>
      <c r="C1509" t="s">
        <v>13</v>
      </c>
      <c r="D1509" t="s">
        <v>14</v>
      </c>
      <c r="E1509" t="s">
        <v>69</v>
      </c>
      <c r="F1509" t="s">
        <v>139</v>
      </c>
      <c r="G1509" t="s">
        <v>148</v>
      </c>
      <c r="H1509">
        <v>50</v>
      </c>
      <c r="I1509">
        <v>500</v>
      </c>
      <c r="J1509">
        <v>25000</v>
      </c>
      <c r="K1509" t="s">
        <v>16</v>
      </c>
      <c r="L1509" t="s">
        <v>141</v>
      </c>
      <c r="M1509" t="s">
        <v>144</v>
      </c>
      <c r="N1509">
        <v>1</v>
      </c>
      <c r="O1509">
        <v>2021</v>
      </c>
    </row>
    <row r="1510" spans="1:15" x14ac:dyDescent="0.3">
      <c r="A1510" t="s">
        <v>34</v>
      </c>
      <c r="B1510" s="1">
        <v>44210</v>
      </c>
      <c r="C1510" t="s">
        <v>13</v>
      </c>
      <c r="D1510" t="s">
        <v>14</v>
      </c>
      <c r="E1510" t="s">
        <v>69</v>
      </c>
      <c r="F1510" t="s">
        <v>145</v>
      </c>
      <c r="G1510" t="s">
        <v>148</v>
      </c>
      <c r="H1510">
        <v>40</v>
      </c>
      <c r="I1510">
        <v>600</v>
      </c>
      <c r="J1510">
        <v>24000</v>
      </c>
      <c r="K1510" t="s">
        <v>16</v>
      </c>
      <c r="L1510" t="s">
        <v>141</v>
      </c>
      <c r="M1510" t="s">
        <v>144</v>
      </c>
      <c r="N1510">
        <v>1</v>
      </c>
      <c r="O1510">
        <v>2021</v>
      </c>
    </row>
    <row r="1511" spans="1:15" x14ac:dyDescent="0.3">
      <c r="A1511" t="s">
        <v>34</v>
      </c>
      <c r="B1511" s="1">
        <v>44239</v>
      </c>
      <c r="C1511" t="s">
        <v>13</v>
      </c>
      <c r="D1511" t="s">
        <v>14</v>
      </c>
      <c r="E1511" t="s">
        <v>69</v>
      </c>
      <c r="F1511" t="s">
        <v>139</v>
      </c>
      <c r="G1511" t="s">
        <v>140</v>
      </c>
      <c r="H1511">
        <v>40</v>
      </c>
      <c r="I1511">
        <v>850</v>
      </c>
      <c r="J1511">
        <v>34000</v>
      </c>
      <c r="K1511" t="s">
        <v>16</v>
      </c>
      <c r="L1511" t="s">
        <v>152</v>
      </c>
      <c r="M1511" t="s">
        <v>146</v>
      </c>
      <c r="N1511">
        <v>2</v>
      </c>
      <c r="O1511">
        <v>2021</v>
      </c>
    </row>
    <row r="1512" spans="1:15" x14ac:dyDescent="0.3">
      <c r="A1512" t="s">
        <v>34</v>
      </c>
      <c r="B1512" s="1">
        <v>44239</v>
      </c>
      <c r="C1512" t="s">
        <v>13</v>
      </c>
      <c r="D1512" t="s">
        <v>14</v>
      </c>
      <c r="E1512" t="s">
        <v>69</v>
      </c>
      <c r="F1512" t="s">
        <v>139</v>
      </c>
      <c r="G1512" t="s">
        <v>143</v>
      </c>
      <c r="H1512">
        <v>40</v>
      </c>
      <c r="I1512">
        <v>500</v>
      </c>
      <c r="J1512">
        <v>20000</v>
      </c>
      <c r="K1512" t="s">
        <v>16</v>
      </c>
      <c r="L1512" t="s">
        <v>152</v>
      </c>
      <c r="M1512" t="s">
        <v>146</v>
      </c>
      <c r="N1512">
        <v>2</v>
      </c>
      <c r="O1512">
        <v>2021</v>
      </c>
    </row>
    <row r="1513" spans="1:15" x14ac:dyDescent="0.3">
      <c r="A1513" t="s">
        <v>34</v>
      </c>
      <c r="B1513" s="1">
        <v>44239</v>
      </c>
      <c r="C1513" t="s">
        <v>13</v>
      </c>
      <c r="D1513" t="s">
        <v>14</v>
      </c>
      <c r="E1513" t="s">
        <v>69</v>
      </c>
      <c r="F1513" t="s">
        <v>145</v>
      </c>
      <c r="G1513" t="s">
        <v>140</v>
      </c>
      <c r="H1513">
        <v>30.000000000000004</v>
      </c>
      <c r="I1513">
        <v>550</v>
      </c>
      <c r="J1513">
        <v>16500.000000000004</v>
      </c>
      <c r="K1513" t="s">
        <v>16</v>
      </c>
      <c r="L1513" t="s">
        <v>152</v>
      </c>
      <c r="M1513" t="s">
        <v>146</v>
      </c>
      <c r="N1513">
        <v>2</v>
      </c>
      <c r="O1513">
        <v>2021</v>
      </c>
    </row>
    <row r="1514" spans="1:15" x14ac:dyDescent="0.3">
      <c r="A1514" t="s">
        <v>34</v>
      </c>
      <c r="B1514" s="1">
        <v>44239</v>
      </c>
      <c r="C1514" t="s">
        <v>31</v>
      </c>
      <c r="D1514" t="s">
        <v>70</v>
      </c>
      <c r="E1514" t="s">
        <v>71</v>
      </c>
      <c r="F1514" t="s">
        <v>145</v>
      </c>
      <c r="G1514" t="s">
        <v>143</v>
      </c>
      <c r="H1514">
        <v>35</v>
      </c>
      <c r="I1514">
        <v>425</v>
      </c>
      <c r="J1514">
        <v>14875</v>
      </c>
      <c r="K1514" t="s">
        <v>16</v>
      </c>
      <c r="L1514" t="s">
        <v>152</v>
      </c>
      <c r="M1514" t="s">
        <v>146</v>
      </c>
      <c r="N1514">
        <v>2</v>
      </c>
      <c r="O1514">
        <v>2021</v>
      </c>
    </row>
    <row r="1515" spans="1:15" x14ac:dyDescent="0.3">
      <c r="A1515" t="s">
        <v>34</v>
      </c>
      <c r="B1515" s="1">
        <v>44239</v>
      </c>
      <c r="C1515" t="s">
        <v>31</v>
      </c>
      <c r="D1515" t="s">
        <v>70</v>
      </c>
      <c r="E1515" t="s">
        <v>71</v>
      </c>
      <c r="F1515" t="s">
        <v>139</v>
      </c>
      <c r="G1515" t="s">
        <v>148</v>
      </c>
      <c r="H1515">
        <v>50</v>
      </c>
      <c r="I1515">
        <v>500</v>
      </c>
      <c r="J1515">
        <v>25000</v>
      </c>
      <c r="K1515" t="s">
        <v>16</v>
      </c>
      <c r="L1515" t="s">
        <v>152</v>
      </c>
      <c r="M1515" t="s">
        <v>146</v>
      </c>
      <c r="N1515">
        <v>2</v>
      </c>
      <c r="O1515">
        <v>2021</v>
      </c>
    </row>
    <row r="1516" spans="1:15" x14ac:dyDescent="0.3">
      <c r="A1516" t="s">
        <v>34</v>
      </c>
      <c r="B1516" s="1">
        <v>44239</v>
      </c>
      <c r="C1516" t="s">
        <v>31</v>
      </c>
      <c r="D1516" t="s">
        <v>70</v>
      </c>
      <c r="E1516" t="s">
        <v>71</v>
      </c>
      <c r="F1516" t="s">
        <v>145</v>
      </c>
      <c r="G1516" t="s">
        <v>148</v>
      </c>
      <c r="H1516">
        <v>40</v>
      </c>
      <c r="I1516">
        <v>600</v>
      </c>
      <c r="J1516">
        <v>24000</v>
      </c>
      <c r="K1516" t="s">
        <v>16</v>
      </c>
      <c r="L1516" t="s">
        <v>152</v>
      </c>
      <c r="M1516" t="s">
        <v>146</v>
      </c>
      <c r="N1516">
        <v>2</v>
      </c>
      <c r="O1516">
        <v>2021</v>
      </c>
    </row>
    <row r="1517" spans="1:15" x14ac:dyDescent="0.3">
      <c r="A1517" t="s">
        <v>34</v>
      </c>
      <c r="B1517" s="1">
        <v>44265</v>
      </c>
      <c r="C1517" t="s">
        <v>31</v>
      </c>
      <c r="D1517" t="s">
        <v>70</v>
      </c>
      <c r="E1517" t="s">
        <v>71</v>
      </c>
      <c r="F1517" t="s">
        <v>139</v>
      </c>
      <c r="G1517" t="s">
        <v>140</v>
      </c>
      <c r="H1517">
        <v>40</v>
      </c>
      <c r="I1517">
        <v>820</v>
      </c>
      <c r="J1517">
        <v>32800</v>
      </c>
      <c r="K1517" t="s">
        <v>16</v>
      </c>
      <c r="L1517" t="s">
        <v>153</v>
      </c>
      <c r="M1517" t="s">
        <v>142</v>
      </c>
      <c r="N1517">
        <v>3</v>
      </c>
      <c r="O1517">
        <v>2021</v>
      </c>
    </row>
    <row r="1518" spans="1:15" x14ac:dyDescent="0.3">
      <c r="A1518" t="s">
        <v>34</v>
      </c>
      <c r="B1518" s="1">
        <v>44265</v>
      </c>
      <c r="C1518" t="s">
        <v>31</v>
      </c>
      <c r="D1518" t="s">
        <v>70</v>
      </c>
      <c r="E1518" t="s">
        <v>71</v>
      </c>
      <c r="F1518" t="s">
        <v>139</v>
      </c>
      <c r="G1518" t="s">
        <v>143</v>
      </c>
      <c r="H1518">
        <v>40</v>
      </c>
      <c r="I1518">
        <v>525</v>
      </c>
      <c r="J1518">
        <v>21000</v>
      </c>
      <c r="K1518" t="s">
        <v>16</v>
      </c>
      <c r="L1518" t="s">
        <v>153</v>
      </c>
      <c r="M1518" t="s">
        <v>142</v>
      </c>
      <c r="N1518">
        <v>3</v>
      </c>
      <c r="O1518">
        <v>2021</v>
      </c>
    </row>
    <row r="1519" spans="1:15" x14ac:dyDescent="0.3">
      <c r="A1519" t="s">
        <v>34</v>
      </c>
      <c r="B1519" s="1">
        <v>44265</v>
      </c>
      <c r="C1519" t="s">
        <v>31</v>
      </c>
      <c r="D1519" t="s">
        <v>70</v>
      </c>
      <c r="E1519" t="s">
        <v>71</v>
      </c>
      <c r="F1519" t="s">
        <v>145</v>
      </c>
      <c r="G1519" t="s">
        <v>140</v>
      </c>
      <c r="H1519">
        <v>30.000000000000004</v>
      </c>
      <c r="I1519">
        <v>550</v>
      </c>
      <c r="J1519">
        <v>16500.000000000004</v>
      </c>
      <c r="K1519" t="s">
        <v>16</v>
      </c>
      <c r="L1519" t="s">
        <v>153</v>
      </c>
      <c r="M1519" t="s">
        <v>142</v>
      </c>
      <c r="N1519">
        <v>3</v>
      </c>
      <c r="O1519">
        <v>2021</v>
      </c>
    </row>
    <row r="1520" spans="1:15" x14ac:dyDescent="0.3">
      <c r="A1520" t="s">
        <v>34</v>
      </c>
      <c r="B1520" s="1">
        <v>44265</v>
      </c>
      <c r="C1520" t="s">
        <v>31</v>
      </c>
      <c r="D1520" t="s">
        <v>70</v>
      </c>
      <c r="E1520" t="s">
        <v>71</v>
      </c>
      <c r="F1520" t="s">
        <v>145</v>
      </c>
      <c r="G1520" t="s">
        <v>143</v>
      </c>
      <c r="H1520">
        <v>35</v>
      </c>
      <c r="I1520">
        <v>400</v>
      </c>
      <c r="J1520">
        <v>14000</v>
      </c>
      <c r="K1520" t="s">
        <v>16</v>
      </c>
      <c r="L1520" t="s">
        <v>153</v>
      </c>
      <c r="M1520" t="s">
        <v>142</v>
      </c>
      <c r="N1520">
        <v>3</v>
      </c>
      <c r="O1520">
        <v>2021</v>
      </c>
    </row>
    <row r="1521" spans="1:15" x14ac:dyDescent="0.3">
      <c r="A1521" t="s">
        <v>34</v>
      </c>
      <c r="B1521" s="1">
        <v>44265</v>
      </c>
      <c r="C1521" t="s">
        <v>31</v>
      </c>
      <c r="D1521" t="s">
        <v>70</v>
      </c>
      <c r="E1521" t="s">
        <v>71</v>
      </c>
      <c r="F1521" t="s">
        <v>139</v>
      </c>
      <c r="G1521" t="s">
        <v>148</v>
      </c>
      <c r="H1521">
        <v>50</v>
      </c>
      <c r="I1521">
        <v>450</v>
      </c>
      <c r="J1521">
        <v>22500</v>
      </c>
      <c r="K1521" t="s">
        <v>16</v>
      </c>
      <c r="L1521" t="s">
        <v>153</v>
      </c>
      <c r="M1521" t="s">
        <v>142</v>
      </c>
      <c r="N1521">
        <v>3</v>
      </c>
      <c r="O1521">
        <v>2021</v>
      </c>
    </row>
    <row r="1522" spans="1:15" x14ac:dyDescent="0.3">
      <c r="A1522" t="s">
        <v>34</v>
      </c>
      <c r="B1522" s="1">
        <v>44265</v>
      </c>
      <c r="C1522" t="s">
        <v>31</v>
      </c>
      <c r="D1522" t="s">
        <v>70</v>
      </c>
      <c r="E1522" t="s">
        <v>71</v>
      </c>
      <c r="F1522" t="s">
        <v>145</v>
      </c>
      <c r="G1522" t="s">
        <v>148</v>
      </c>
      <c r="H1522">
        <v>40</v>
      </c>
      <c r="I1522">
        <v>550</v>
      </c>
      <c r="J1522">
        <v>22000</v>
      </c>
      <c r="K1522" t="s">
        <v>16</v>
      </c>
      <c r="L1522" t="s">
        <v>153</v>
      </c>
      <c r="M1522" t="s">
        <v>142</v>
      </c>
      <c r="N1522">
        <v>3</v>
      </c>
      <c r="O1522">
        <v>2021</v>
      </c>
    </row>
    <row r="1523" spans="1:15" x14ac:dyDescent="0.3">
      <c r="A1523" t="s">
        <v>34</v>
      </c>
      <c r="B1523" s="1">
        <v>44297</v>
      </c>
      <c r="C1523" t="s">
        <v>31</v>
      </c>
      <c r="D1523" t="s">
        <v>70</v>
      </c>
      <c r="E1523" t="s">
        <v>71</v>
      </c>
      <c r="F1523" t="s">
        <v>139</v>
      </c>
      <c r="G1523" t="s">
        <v>140</v>
      </c>
      <c r="H1523">
        <v>40</v>
      </c>
      <c r="I1523">
        <v>800</v>
      </c>
      <c r="J1523">
        <v>32000</v>
      </c>
      <c r="K1523" t="s">
        <v>16</v>
      </c>
      <c r="L1523" t="s">
        <v>154</v>
      </c>
      <c r="M1523" t="s">
        <v>149</v>
      </c>
      <c r="N1523">
        <v>4</v>
      </c>
      <c r="O1523">
        <v>2021</v>
      </c>
    </row>
    <row r="1524" spans="1:15" x14ac:dyDescent="0.3">
      <c r="A1524" t="s">
        <v>34</v>
      </c>
      <c r="B1524" s="1">
        <v>44297</v>
      </c>
      <c r="C1524" t="s">
        <v>31</v>
      </c>
      <c r="D1524" t="s">
        <v>70</v>
      </c>
      <c r="E1524" t="s">
        <v>71</v>
      </c>
      <c r="F1524" t="s">
        <v>139</v>
      </c>
      <c r="G1524" t="s">
        <v>143</v>
      </c>
      <c r="H1524">
        <v>40</v>
      </c>
      <c r="I1524">
        <v>500</v>
      </c>
      <c r="J1524">
        <v>20000</v>
      </c>
      <c r="K1524" t="s">
        <v>16</v>
      </c>
      <c r="L1524" t="s">
        <v>154</v>
      </c>
      <c r="M1524" t="s">
        <v>149</v>
      </c>
      <c r="N1524">
        <v>4</v>
      </c>
      <c r="O1524">
        <v>2021</v>
      </c>
    </row>
    <row r="1525" spans="1:15" x14ac:dyDescent="0.3">
      <c r="A1525" t="s">
        <v>34</v>
      </c>
      <c r="B1525" s="1">
        <v>44297</v>
      </c>
      <c r="C1525" t="s">
        <v>31</v>
      </c>
      <c r="D1525" t="s">
        <v>70</v>
      </c>
      <c r="E1525" t="s">
        <v>71</v>
      </c>
      <c r="F1525" t="s">
        <v>145</v>
      </c>
      <c r="G1525" t="s">
        <v>140</v>
      </c>
      <c r="H1525">
        <v>30.000000000000004</v>
      </c>
      <c r="I1525">
        <v>500</v>
      </c>
      <c r="J1525">
        <v>15000.000000000002</v>
      </c>
      <c r="K1525" t="s">
        <v>16</v>
      </c>
      <c r="L1525" t="s">
        <v>154</v>
      </c>
      <c r="M1525" t="s">
        <v>149</v>
      </c>
      <c r="N1525">
        <v>4</v>
      </c>
      <c r="O1525">
        <v>2021</v>
      </c>
    </row>
    <row r="1526" spans="1:15" x14ac:dyDescent="0.3">
      <c r="A1526" t="s">
        <v>34</v>
      </c>
      <c r="B1526" s="1">
        <v>44297</v>
      </c>
      <c r="C1526" t="s">
        <v>31</v>
      </c>
      <c r="D1526" t="s">
        <v>70</v>
      </c>
      <c r="E1526" t="s">
        <v>71</v>
      </c>
      <c r="F1526" t="s">
        <v>145</v>
      </c>
      <c r="G1526" t="s">
        <v>143</v>
      </c>
      <c r="H1526">
        <v>35</v>
      </c>
      <c r="I1526">
        <v>425</v>
      </c>
      <c r="J1526">
        <v>14875</v>
      </c>
      <c r="K1526" t="s">
        <v>16</v>
      </c>
      <c r="L1526" t="s">
        <v>154</v>
      </c>
      <c r="M1526" t="s">
        <v>149</v>
      </c>
      <c r="N1526">
        <v>4</v>
      </c>
      <c r="O1526">
        <v>2021</v>
      </c>
    </row>
    <row r="1527" spans="1:15" x14ac:dyDescent="0.3">
      <c r="A1527" t="s">
        <v>34</v>
      </c>
      <c r="B1527" s="1">
        <v>44297</v>
      </c>
      <c r="C1527" t="s">
        <v>31</v>
      </c>
      <c r="D1527" t="s">
        <v>70</v>
      </c>
      <c r="E1527" t="s">
        <v>71</v>
      </c>
      <c r="F1527" t="s">
        <v>139</v>
      </c>
      <c r="G1527" t="s">
        <v>148</v>
      </c>
      <c r="H1527">
        <v>50</v>
      </c>
      <c r="I1527">
        <v>425</v>
      </c>
      <c r="J1527">
        <v>21250</v>
      </c>
      <c r="K1527" t="s">
        <v>16</v>
      </c>
      <c r="L1527" t="s">
        <v>154</v>
      </c>
      <c r="M1527" t="s">
        <v>149</v>
      </c>
      <c r="N1527">
        <v>4</v>
      </c>
      <c r="O1527">
        <v>2021</v>
      </c>
    </row>
    <row r="1528" spans="1:15" x14ac:dyDescent="0.3">
      <c r="A1528" t="s">
        <v>34</v>
      </c>
      <c r="B1528" s="1">
        <v>44297</v>
      </c>
      <c r="C1528" t="s">
        <v>31</v>
      </c>
      <c r="D1528" t="s">
        <v>70</v>
      </c>
      <c r="E1528" t="s">
        <v>71</v>
      </c>
      <c r="F1528" t="s">
        <v>145</v>
      </c>
      <c r="G1528" t="s">
        <v>148</v>
      </c>
      <c r="H1528">
        <v>40</v>
      </c>
      <c r="I1528">
        <v>550</v>
      </c>
      <c r="J1528">
        <v>22000</v>
      </c>
      <c r="K1528" t="s">
        <v>16</v>
      </c>
      <c r="L1528" t="s">
        <v>154</v>
      </c>
      <c r="M1528" t="s">
        <v>149</v>
      </c>
      <c r="N1528">
        <v>4</v>
      </c>
      <c r="O1528">
        <v>2021</v>
      </c>
    </row>
    <row r="1529" spans="1:15" x14ac:dyDescent="0.3">
      <c r="A1529" t="s">
        <v>34</v>
      </c>
      <c r="B1529" s="1">
        <v>44326</v>
      </c>
      <c r="C1529" t="s">
        <v>31</v>
      </c>
      <c r="D1529" t="s">
        <v>70</v>
      </c>
      <c r="E1529" t="s">
        <v>71</v>
      </c>
      <c r="F1529" t="s">
        <v>139</v>
      </c>
      <c r="G1529" t="s">
        <v>140</v>
      </c>
      <c r="H1529">
        <v>50</v>
      </c>
      <c r="I1529">
        <v>820</v>
      </c>
      <c r="J1529">
        <v>41000</v>
      </c>
      <c r="K1529" t="s">
        <v>16</v>
      </c>
      <c r="L1529" t="s">
        <v>155</v>
      </c>
      <c r="M1529" t="s">
        <v>150</v>
      </c>
      <c r="N1529">
        <v>5</v>
      </c>
      <c r="O1529">
        <v>2021</v>
      </c>
    </row>
    <row r="1530" spans="1:15" x14ac:dyDescent="0.3">
      <c r="A1530" t="s">
        <v>34</v>
      </c>
      <c r="B1530" s="1">
        <v>44326</v>
      </c>
      <c r="C1530" t="s">
        <v>31</v>
      </c>
      <c r="D1530" t="s">
        <v>70</v>
      </c>
      <c r="E1530" t="s">
        <v>71</v>
      </c>
      <c r="F1530" t="s">
        <v>139</v>
      </c>
      <c r="G1530" t="s">
        <v>143</v>
      </c>
      <c r="H1530">
        <v>45.000000000000007</v>
      </c>
      <c r="I1530">
        <v>525</v>
      </c>
      <c r="J1530">
        <v>23625.000000000004</v>
      </c>
      <c r="K1530" t="s">
        <v>16</v>
      </c>
      <c r="L1530" t="s">
        <v>155</v>
      </c>
      <c r="M1530" t="s">
        <v>150</v>
      </c>
      <c r="N1530">
        <v>5</v>
      </c>
      <c r="O1530">
        <v>2021</v>
      </c>
    </row>
    <row r="1531" spans="1:15" x14ac:dyDescent="0.3">
      <c r="A1531" t="s">
        <v>34</v>
      </c>
      <c r="B1531" s="1">
        <v>44326</v>
      </c>
      <c r="C1531" t="s">
        <v>31</v>
      </c>
      <c r="D1531" t="s">
        <v>70</v>
      </c>
      <c r="E1531" t="s">
        <v>71</v>
      </c>
      <c r="F1531" t="s">
        <v>145</v>
      </c>
      <c r="G1531" t="s">
        <v>140</v>
      </c>
      <c r="H1531">
        <v>40</v>
      </c>
      <c r="I1531">
        <v>500</v>
      </c>
      <c r="J1531">
        <v>20000</v>
      </c>
      <c r="K1531" t="s">
        <v>16</v>
      </c>
      <c r="L1531" t="s">
        <v>155</v>
      </c>
      <c r="M1531" t="s">
        <v>150</v>
      </c>
      <c r="N1531">
        <v>5</v>
      </c>
      <c r="O1531">
        <v>2021</v>
      </c>
    </row>
    <row r="1532" spans="1:15" x14ac:dyDescent="0.3">
      <c r="A1532" t="s">
        <v>34</v>
      </c>
      <c r="B1532" s="1">
        <v>44326</v>
      </c>
      <c r="C1532" t="s">
        <v>31</v>
      </c>
      <c r="D1532" t="s">
        <v>70</v>
      </c>
      <c r="E1532" t="s">
        <v>71</v>
      </c>
      <c r="F1532" t="s">
        <v>145</v>
      </c>
      <c r="G1532" t="s">
        <v>143</v>
      </c>
      <c r="H1532">
        <v>40</v>
      </c>
      <c r="I1532">
        <v>450</v>
      </c>
      <c r="J1532">
        <v>18000</v>
      </c>
      <c r="K1532" t="s">
        <v>16</v>
      </c>
      <c r="L1532" t="s">
        <v>155</v>
      </c>
      <c r="M1532" t="s">
        <v>150</v>
      </c>
      <c r="N1532">
        <v>5</v>
      </c>
      <c r="O1532">
        <v>2021</v>
      </c>
    </row>
    <row r="1533" spans="1:15" x14ac:dyDescent="0.3">
      <c r="A1533" t="s">
        <v>34</v>
      </c>
      <c r="B1533" s="1">
        <v>44326</v>
      </c>
      <c r="C1533" t="s">
        <v>31</v>
      </c>
      <c r="D1533" t="s">
        <v>70</v>
      </c>
      <c r="E1533" t="s">
        <v>71</v>
      </c>
      <c r="F1533" t="s">
        <v>139</v>
      </c>
      <c r="G1533" t="s">
        <v>148</v>
      </c>
      <c r="H1533">
        <v>50</v>
      </c>
      <c r="I1533">
        <v>475</v>
      </c>
      <c r="J1533">
        <v>23750</v>
      </c>
      <c r="K1533" t="s">
        <v>16</v>
      </c>
      <c r="L1533" t="s">
        <v>155</v>
      </c>
      <c r="M1533" t="s">
        <v>150</v>
      </c>
      <c r="N1533">
        <v>5</v>
      </c>
      <c r="O1533">
        <v>2021</v>
      </c>
    </row>
    <row r="1534" spans="1:15" x14ac:dyDescent="0.3">
      <c r="A1534" t="s">
        <v>34</v>
      </c>
      <c r="B1534" s="1">
        <v>44326</v>
      </c>
      <c r="C1534" t="s">
        <v>31</v>
      </c>
      <c r="D1534" t="s">
        <v>70</v>
      </c>
      <c r="E1534" t="s">
        <v>71</v>
      </c>
      <c r="F1534" t="s">
        <v>145</v>
      </c>
      <c r="G1534" t="s">
        <v>148</v>
      </c>
      <c r="H1534">
        <v>55.000000000000007</v>
      </c>
      <c r="I1534">
        <v>600</v>
      </c>
      <c r="J1534">
        <v>33000.000000000007</v>
      </c>
      <c r="K1534" t="s">
        <v>16</v>
      </c>
      <c r="L1534" t="s">
        <v>155</v>
      </c>
      <c r="M1534" t="s">
        <v>150</v>
      </c>
      <c r="N1534">
        <v>5</v>
      </c>
      <c r="O1534">
        <v>2021</v>
      </c>
    </row>
    <row r="1535" spans="1:15" x14ac:dyDescent="0.3">
      <c r="A1535" t="s">
        <v>34</v>
      </c>
      <c r="B1535" s="1">
        <v>44359</v>
      </c>
      <c r="C1535" t="s">
        <v>31</v>
      </c>
      <c r="D1535" t="s">
        <v>70</v>
      </c>
      <c r="E1535" t="s">
        <v>71</v>
      </c>
      <c r="F1535" t="s">
        <v>139</v>
      </c>
      <c r="G1535" t="s">
        <v>140</v>
      </c>
      <c r="H1535">
        <v>50</v>
      </c>
      <c r="I1535">
        <v>850</v>
      </c>
      <c r="J1535">
        <v>42500</v>
      </c>
      <c r="K1535" t="s">
        <v>16</v>
      </c>
      <c r="L1535" t="s">
        <v>162</v>
      </c>
      <c r="M1535" t="s">
        <v>147</v>
      </c>
      <c r="N1535">
        <v>6</v>
      </c>
      <c r="O1535">
        <v>2021</v>
      </c>
    </row>
    <row r="1536" spans="1:15" x14ac:dyDescent="0.3">
      <c r="A1536" t="s">
        <v>34</v>
      </c>
      <c r="B1536" s="1">
        <v>44359</v>
      </c>
      <c r="C1536" t="s">
        <v>31</v>
      </c>
      <c r="D1536" t="s">
        <v>70</v>
      </c>
      <c r="E1536" t="s">
        <v>71</v>
      </c>
      <c r="F1536" t="s">
        <v>139</v>
      </c>
      <c r="G1536" t="s">
        <v>143</v>
      </c>
      <c r="H1536">
        <v>45.000000000000007</v>
      </c>
      <c r="I1536">
        <v>600</v>
      </c>
      <c r="J1536">
        <v>27000.000000000004</v>
      </c>
      <c r="K1536" t="s">
        <v>16</v>
      </c>
      <c r="L1536" t="s">
        <v>162</v>
      </c>
      <c r="M1536" t="s">
        <v>147</v>
      </c>
      <c r="N1536">
        <v>6</v>
      </c>
      <c r="O1536">
        <v>2021</v>
      </c>
    </row>
    <row r="1537" spans="1:15" x14ac:dyDescent="0.3">
      <c r="A1537" t="s">
        <v>34</v>
      </c>
      <c r="B1537" s="1">
        <v>44359</v>
      </c>
      <c r="C1537" t="s">
        <v>31</v>
      </c>
      <c r="D1537" t="s">
        <v>70</v>
      </c>
      <c r="E1537" t="s">
        <v>71</v>
      </c>
      <c r="F1537" t="s">
        <v>145</v>
      </c>
      <c r="G1537" t="s">
        <v>140</v>
      </c>
      <c r="H1537">
        <v>40</v>
      </c>
      <c r="I1537">
        <v>525</v>
      </c>
      <c r="J1537">
        <v>21000</v>
      </c>
      <c r="K1537" t="s">
        <v>16</v>
      </c>
      <c r="L1537" t="s">
        <v>162</v>
      </c>
      <c r="M1537" t="s">
        <v>147</v>
      </c>
      <c r="N1537">
        <v>6</v>
      </c>
      <c r="O1537">
        <v>2021</v>
      </c>
    </row>
    <row r="1538" spans="1:15" x14ac:dyDescent="0.3">
      <c r="A1538" t="s">
        <v>34</v>
      </c>
      <c r="B1538" s="1">
        <v>44359</v>
      </c>
      <c r="C1538" t="s">
        <v>31</v>
      </c>
      <c r="D1538" t="s">
        <v>70</v>
      </c>
      <c r="E1538" t="s">
        <v>71</v>
      </c>
      <c r="F1538" t="s">
        <v>145</v>
      </c>
      <c r="G1538" t="s">
        <v>143</v>
      </c>
      <c r="H1538">
        <v>40</v>
      </c>
      <c r="I1538">
        <v>500</v>
      </c>
      <c r="J1538">
        <v>20000</v>
      </c>
      <c r="K1538" t="s">
        <v>16</v>
      </c>
      <c r="L1538" t="s">
        <v>162</v>
      </c>
      <c r="M1538" t="s">
        <v>147</v>
      </c>
      <c r="N1538">
        <v>6</v>
      </c>
      <c r="O1538">
        <v>2021</v>
      </c>
    </row>
    <row r="1539" spans="1:15" x14ac:dyDescent="0.3">
      <c r="A1539" t="s">
        <v>34</v>
      </c>
      <c r="B1539" s="1">
        <v>44359</v>
      </c>
      <c r="C1539" t="s">
        <v>31</v>
      </c>
      <c r="D1539" t="s">
        <v>70</v>
      </c>
      <c r="E1539" t="s">
        <v>71</v>
      </c>
      <c r="F1539" t="s">
        <v>139</v>
      </c>
      <c r="G1539" t="s">
        <v>148</v>
      </c>
      <c r="H1539">
        <v>50</v>
      </c>
      <c r="I1539">
        <v>500</v>
      </c>
      <c r="J1539">
        <v>25000</v>
      </c>
      <c r="K1539" t="s">
        <v>16</v>
      </c>
      <c r="L1539" t="s">
        <v>162</v>
      </c>
      <c r="M1539" t="s">
        <v>147</v>
      </c>
      <c r="N1539">
        <v>6</v>
      </c>
      <c r="O1539">
        <v>2021</v>
      </c>
    </row>
    <row r="1540" spans="1:15" x14ac:dyDescent="0.3">
      <c r="A1540" t="s">
        <v>34</v>
      </c>
      <c r="B1540" s="1">
        <v>44359</v>
      </c>
      <c r="C1540" t="s">
        <v>31</v>
      </c>
      <c r="D1540" t="s">
        <v>70</v>
      </c>
      <c r="E1540" t="s">
        <v>71</v>
      </c>
      <c r="F1540" t="s">
        <v>145</v>
      </c>
      <c r="G1540" t="s">
        <v>148</v>
      </c>
      <c r="H1540">
        <v>55.000000000000007</v>
      </c>
      <c r="I1540">
        <v>650</v>
      </c>
      <c r="J1540">
        <v>35750.000000000007</v>
      </c>
      <c r="K1540" t="s">
        <v>16</v>
      </c>
      <c r="L1540" t="s">
        <v>162</v>
      </c>
      <c r="M1540" t="s">
        <v>147</v>
      </c>
      <c r="N1540">
        <v>6</v>
      </c>
      <c r="O1540">
        <v>2021</v>
      </c>
    </row>
    <row r="1541" spans="1:15" x14ac:dyDescent="0.3">
      <c r="A1541" t="s">
        <v>34</v>
      </c>
      <c r="B1541" s="1">
        <v>44387</v>
      </c>
      <c r="C1541" t="s">
        <v>31</v>
      </c>
      <c r="D1541" t="s">
        <v>70</v>
      </c>
      <c r="E1541" t="s">
        <v>71</v>
      </c>
      <c r="F1541" t="s">
        <v>139</v>
      </c>
      <c r="G1541" t="s">
        <v>140</v>
      </c>
      <c r="H1541">
        <v>50</v>
      </c>
      <c r="I1541">
        <v>875</v>
      </c>
      <c r="J1541">
        <v>43750</v>
      </c>
      <c r="K1541" t="s">
        <v>16</v>
      </c>
      <c r="L1541" t="s">
        <v>156</v>
      </c>
      <c r="M1541" t="s">
        <v>147</v>
      </c>
      <c r="N1541">
        <v>7</v>
      </c>
      <c r="O1541">
        <v>2021</v>
      </c>
    </row>
    <row r="1542" spans="1:15" x14ac:dyDescent="0.3">
      <c r="A1542" t="s">
        <v>34</v>
      </c>
      <c r="B1542" s="1">
        <v>44387</v>
      </c>
      <c r="C1542" t="s">
        <v>31</v>
      </c>
      <c r="D1542" t="s">
        <v>70</v>
      </c>
      <c r="E1542" t="s">
        <v>71</v>
      </c>
      <c r="F1542" t="s">
        <v>139</v>
      </c>
      <c r="G1542" t="s">
        <v>143</v>
      </c>
      <c r="H1542">
        <v>45.000000000000007</v>
      </c>
      <c r="I1542">
        <v>625</v>
      </c>
      <c r="J1542">
        <v>28125.000000000004</v>
      </c>
      <c r="K1542" t="s">
        <v>16</v>
      </c>
      <c r="L1542" t="s">
        <v>156</v>
      </c>
      <c r="M1542" t="s">
        <v>147</v>
      </c>
      <c r="N1542">
        <v>7</v>
      </c>
      <c r="O1542">
        <v>2021</v>
      </c>
    </row>
    <row r="1543" spans="1:15" x14ac:dyDescent="0.3">
      <c r="A1543" t="s">
        <v>34</v>
      </c>
      <c r="B1543" s="1">
        <v>44387</v>
      </c>
      <c r="C1543" t="s">
        <v>31</v>
      </c>
      <c r="D1543" t="s">
        <v>70</v>
      </c>
      <c r="E1543" t="s">
        <v>71</v>
      </c>
      <c r="F1543" t="s">
        <v>145</v>
      </c>
      <c r="G1543" t="s">
        <v>140</v>
      </c>
      <c r="H1543">
        <v>40</v>
      </c>
      <c r="I1543">
        <v>550</v>
      </c>
      <c r="J1543">
        <v>22000</v>
      </c>
      <c r="K1543" t="s">
        <v>16</v>
      </c>
      <c r="L1543" t="s">
        <v>156</v>
      </c>
      <c r="M1543" t="s">
        <v>147</v>
      </c>
      <c r="N1543">
        <v>7</v>
      </c>
      <c r="O1543">
        <v>2021</v>
      </c>
    </row>
    <row r="1544" spans="1:15" x14ac:dyDescent="0.3">
      <c r="A1544" t="s">
        <v>34</v>
      </c>
      <c r="B1544" s="1">
        <v>44387</v>
      </c>
      <c r="C1544" t="s">
        <v>31</v>
      </c>
      <c r="D1544" t="s">
        <v>70</v>
      </c>
      <c r="E1544" t="s">
        <v>71</v>
      </c>
      <c r="F1544" t="s">
        <v>145</v>
      </c>
      <c r="G1544" t="s">
        <v>143</v>
      </c>
      <c r="H1544">
        <v>40</v>
      </c>
      <c r="I1544">
        <v>500</v>
      </c>
      <c r="J1544">
        <v>20000</v>
      </c>
      <c r="K1544" t="s">
        <v>16</v>
      </c>
      <c r="L1544" t="s">
        <v>156</v>
      </c>
      <c r="M1544" t="s">
        <v>147</v>
      </c>
      <c r="N1544">
        <v>7</v>
      </c>
      <c r="O1544">
        <v>2021</v>
      </c>
    </row>
    <row r="1545" spans="1:15" x14ac:dyDescent="0.3">
      <c r="A1545" t="s">
        <v>34</v>
      </c>
      <c r="B1545" s="1">
        <v>44387</v>
      </c>
      <c r="C1545" t="s">
        <v>31</v>
      </c>
      <c r="D1545" t="s">
        <v>70</v>
      </c>
      <c r="E1545" t="s">
        <v>71</v>
      </c>
      <c r="F1545" t="s">
        <v>139</v>
      </c>
      <c r="G1545" t="s">
        <v>148</v>
      </c>
      <c r="H1545">
        <v>50</v>
      </c>
      <c r="I1545">
        <v>525</v>
      </c>
      <c r="J1545">
        <v>26250</v>
      </c>
      <c r="K1545" t="s">
        <v>16</v>
      </c>
      <c r="L1545" t="s">
        <v>156</v>
      </c>
      <c r="M1545" t="s">
        <v>147</v>
      </c>
      <c r="N1545">
        <v>7</v>
      </c>
      <c r="O1545">
        <v>2021</v>
      </c>
    </row>
    <row r="1546" spans="1:15" x14ac:dyDescent="0.3">
      <c r="A1546" t="s">
        <v>34</v>
      </c>
      <c r="B1546" s="1">
        <v>44387</v>
      </c>
      <c r="C1546" t="s">
        <v>31</v>
      </c>
      <c r="D1546" t="s">
        <v>70</v>
      </c>
      <c r="E1546" t="s">
        <v>71</v>
      </c>
      <c r="F1546" t="s">
        <v>145</v>
      </c>
      <c r="G1546" t="s">
        <v>148</v>
      </c>
      <c r="H1546">
        <v>55.000000000000007</v>
      </c>
      <c r="I1546">
        <v>700</v>
      </c>
      <c r="J1546">
        <v>38500.000000000007</v>
      </c>
      <c r="K1546" t="s">
        <v>16</v>
      </c>
      <c r="L1546" t="s">
        <v>156</v>
      </c>
      <c r="M1546" t="s">
        <v>147</v>
      </c>
      <c r="N1546">
        <v>7</v>
      </c>
      <c r="O1546">
        <v>2021</v>
      </c>
    </row>
    <row r="1547" spans="1:15" x14ac:dyDescent="0.3">
      <c r="A1547" t="s">
        <v>34</v>
      </c>
      <c r="B1547" s="1">
        <v>44419</v>
      </c>
      <c r="C1547" t="s">
        <v>31</v>
      </c>
      <c r="D1547" t="s">
        <v>70</v>
      </c>
      <c r="E1547" t="s">
        <v>71</v>
      </c>
      <c r="F1547" t="s">
        <v>139</v>
      </c>
      <c r="G1547" t="s">
        <v>140</v>
      </c>
      <c r="H1547">
        <v>50</v>
      </c>
      <c r="I1547">
        <v>850</v>
      </c>
      <c r="J1547">
        <v>42500</v>
      </c>
      <c r="K1547" t="s">
        <v>16</v>
      </c>
      <c r="L1547" t="s">
        <v>157</v>
      </c>
      <c r="M1547" t="s">
        <v>142</v>
      </c>
      <c r="N1547">
        <v>8</v>
      </c>
      <c r="O1547">
        <v>2021</v>
      </c>
    </row>
    <row r="1548" spans="1:15" x14ac:dyDescent="0.3">
      <c r="A1548" t="s">
        <v>34</v>
      </c>
      <c r="B1548" s="1">
        <v>44419</v>
      </c>
      <c r="C1548" t="s">
        <v>31</v>
      </c>
      <c r="D1548" t="s">
        <v>70</v>
      </c>
      <c r="E1548" t="s">
        <v>71</v>
      </c>
      <c r="F1548" t="s">
        <v>139</v>
      </c>
      <c r="G1548" t="s">
        <v>143</v>
      </c>
      <c r="H1548">
        <v>45.000000000000007</v>
      </c>
      <c r="I1548">
        <v>625</v>
      </c>
      <c r="J1548">
        <v>28125.000000000004</v>
      </c>
      <c r="K1548" t="s">
        <v>16</v>
      </c>
      <c r="L1548" t="s">
        <v>157</v>
      </c>
      <c r="M1548" t="s">
        <v>142</v>
      </c>
      <c r="N1548">
        <v>8</v>
      </c>
      <c r="O1548">
        <v>2021</v>
      </c>
    </row>
    <row r="1549" spans="1:15" x14ac:dyDescent="0.3">
      <c r="A1549" t="s">
        <v>34</v>
      </c>
      <c r="B1549" s="1">
        <v>44419</v>
      </c>
      <c r="C1549" t="s">
        <v>31</v>
      </c>
      <c r="D1549" t="s">
        <v>70</v>
      </c>
      <c r="E1549" t="s">
        <v>71</v>
      </c>
      <c r="F1549" t="s">
        <v>145</v>
      </c>
      <c r="G1549" t="s">
        <v>140</v>
      </c>
      <c r="H1549">
        <v>40</v>
      </c>
      <c r="I1549">
        <v>550</v>
      </c>
      <c r="J1549">
        <v>22000</v>
      </c>
      <c r="K1549" t="s">
        <v>16</v>
      </c>
      <c r="L1549" t="s">
        <v>157</v>
      </c>
      <c r="M1549" t="s">
        <v>142</v>
      </c>
      <c r="N1549">
        <v>8</v>
      </c>
      <c r="O1549">
        <v>2021</v>
      </c>
    </row>
    <row r="1550" spans="1:15" x14ac:dyDescent="0.3">
      <c r="A1550" t="s">
        <v>34</v>
      </c>
      <c r="B1550" s="1">
        <v>44419</v>
      </c>
      <c r="C1550" t="s">
        <v>31</v>
      </c>
      <c r="D1550" t="s">
        <v>70</v>
      </c>
      <c r="E1550" t="s">
        <v>71</v>
      </c>
      <c r="F1550" t="s">
        <v>145</v>
      </c>
      <c r="G1550" t="s">
        <v>143</v>
      </c>
      <c r="H1550">
        <v>40</v>
      </c>
      <c r="I1550">
        <v>525</v>
      </c>
      <c r="J1550">
        <v>21000</v>
      </c>
      <c r="K1550" t="s">
        <v>16</v>
      </c>
      <c r="L1550" t="s">
        <v>157</v>
      </c>
      <c r="M1550" t="s">
        <v>142</v>
      </c>
      <c r="N1550">
        <v>8</v>
      </c>
      <c r="O1550">
        <v>2021</v>
      </c>
    </row>
    <row r="1551" spans="1:15" x14ac:dyDescent="0.3">
      <c r="A1551" t="s">
        <v>34</v>
      </c>
      <c r="B1551" s="1">
        <v>44419</v>
      </c>
      <c r="C1551" t="s">
        <v>31</v>
      </c>
      <c r="D1551" t="s">
        <v>70</v>
      </c>
      <c r="E1551" t="s">
        <v>71</v>
      </c>
      <c r="F1551" t="s">
        <v>139</v>
      </c>
      <c r="G1551" t="s">
        <v>148</v>
      </c>
      <c r="H1551">
        <v>50</v>
      </c>
      <c r="I1551">
        <v>500</v>
      </c>
      <c r="J1551">
        <v>25000</v>
      </c>
      <c r="K1551" t="s">
        <v>16</v>
      </c>
      <c r="L1551" t="s">
        <v>157</v>
      </c>
      <c r="M1551" t="s">
        <v>142</v>
      </c>
      <c r="N1551">
        <v>8</v>
      </c>
      <c r="O1551">
        <v>2021</v>
      </c>
    </row>
    <row r="1552" spans="1:15" x14ac:dyDescent="0.3">
      <c r="A1552" t="s">
        <v>34</v>
      </c>
      <c r="B1552" s="1">
        <v>44419</v>
      </c>
      <c r="C1552" t="s">
        <v>31</v>
      </c>
      <c r="D1552" t="s">
        <v>70</v>
      </c>
      <c r="E1552" t="s">
        <v>71</v>
      </c>
      <c r="F1552" t="s">
        <v>145</v>
      </c>
      <c r="G1552" t="s">
        <v>148</v>
      </c>
      <c r="H1552">
        <v>55.000000000000007</v>
      </c>
      <c r="I1552">
        <v>675</v>
      </c>
      <c r="J1552">
        <v>37125.000000000007</v>
      </c>
      <c r="K1552" t="s">
        <v>16</v>
      </c>
      <c r="L1552" t="s">
        <v>157</v>
      </c>
      <c r="M1552" t="s">
        <v>142</v>
      </c>
      <c r="N1552">
        <v>8</v>
      </c>
      <c r="O1552">
        <v>2021</v>
      </c>
    </row>
    <row r="1553" spans="1:15" x14ac:dyDescent="0.3">
      <c r="A1553" t="s">
        <v>34</v>
      </c>
      <c r="B1553" s="1">
        <v>44449</v>
      </c>
      <c r="C1553" t="s">
        <v>31</v>
      </c>
      <c r="D1553" t="s">
        <v>70</v>
      </c>
      <c r="E1553" t="s">
        <v>71</v>
      </c>
      <c r="F1553" t="s">
        <v>139</v>
      </c>
      <c r="G1553" t="s">
        <v>140</v>
      </c>
      <c r="H1553">
        <v>50</v>
      </c>
      <c r="I1553">
        <v>800</v>
      </c>
      <c r="J1553">
        <v>40000</v>
      </c>
      <c r="K1553" t="s">
        <v>16</v>
      </c>
      <c r="L1553" t="s">
        <v>158</v>
      </c>
      <c r="M1553" t="s">
        <v>146</v>
      </c>
      <c r="N1553">
        <v>9</v>
      </c>
      <c r="O1553">
        <v>2021</v>
      </c>
    </row>
    <row r="1554" spans="1:15" x14ac:dyDescent="0.3">
      <c r="A1554" t="s">
        <v>34</v>
      </c>
      <c r="B1554" s="1">
        <v>44449</v>
      </c>
      <c r="C1554" t="s">
        <v>31</v>
      </c>
      <c r="D1554" t="s">
        <v>70</v>
      </c>
      <c r="E1554" t="s">
        <v>71</v>
      </c>
      <c r="F1554" t="s">
        <v>139</v>
      </c>
      <c r="G1554" t="s">
        <v>143</v>
      </c>
      <c r="H1554">
        <v>45.000000000000007</v>
      </c>
      <c r="I1554">
        <v>600</v>
      </c>
      <c r="J1554">
        <v>27000.000000000004</v>
      </c>
      <c r="K1554" t="s">
        <v>16</v>
      </c>
      <c r="L1554" t="s">
        <v>158</v>
      </c>
      <c r="M1554" t="s">
        <v>146</v>
      </c>
      <c r="N1554">
        <v>9</v>
      </c>
      <c r="O1554">
        <v>2021</v>
      </c>
    </row>
    <row r="1555" spans="1:15" x14ac:dyDescent="0.3">
      <c r="A1555" t="s">
        <v>34</v>
      </c>
      <c r="B1555" s="1">
        <v>44449</v>
      </c>
      <c r="C1555" t="s">
        <v>31</v>
      </c>
      <c r="D1555" t="s">
        <v>70</v>
      </c>
      <c r="E1555" t="s">
        <v>71</v>
      </c>
      <c r="F1555" t="s">
        <v>145</v>
      </c>
      <c r="G1555" t="s">
        <v>140</v>
      </c>
      <c r="H1555">
        <v>40</v>
      </c>
      <c r="I1555">
        <v>525</v>
      </c>
      <c r="J1555">
        <v>21000</v>
      </c>
      <c r="K1555" t="s">
        <v>16</v>
      </c>
      <c r="L1555" t="s">
        <v>158</v>
      </c>
      <c r="M1555" t="s">
        <v>146</v>
      </c>
      <c r="N1555">
        <v>9</v>
      </c>
      <c r="O1555">
        <v>2021</v>
      </c>
    </row>
    <row r="1556" spans="1:15" x14ac:dyDescent="0.3">
      <c r="A1556" t="s">
        <v>34</v>
      </c>
      <c r="B1556" s="1">
        <v>44449</v>
      </c>
      <c r="C1556" t="s">
        <v>31</v>
      </c>
      <c r="D1556" t="s">
        <v>70</v>
      </c>
      <c r="E1556" t="s">
        <v>71</v>
      </c>
      <c r="F1556" t="s">
        <v>145</v>
      </c>
      <c r="G1556" t="s">
        <v>143</v>
      </c>
      <c r="H1556">
        <v>40</v>
      </c>
      <c r="I1556">
        <v>500</v>
      </c>
      <c r="J1556">
        <v>20000</v>
      </c>
      <c r="K1556" t="s">
        <v>16</v>
      </c>
      <c r="L1556" t="s">
        <v>158</v>
      </c>
      <c r="M1556" t="s">
        <v>146</v>
      </c>
      <c r="N1556">
        <v>9</v>
      </c>
      <c r="O1556">
        <v>2021</v>
      </c>
    </row>
    <row r="1557" spans="1:15" x14ac:dyDescent="0.3">
      <c r="A1557" t="s">
        <v>34</v>
      </c>
      <c r="B1557" s="1">
        <v>44449</v>
      </c>
      <c r="C1557" t="s">
        <v>31</v>
      </c>
      <c r="D1557" t="s">
        <v>70</v>
      </c>
      <c r="E1557" t="s">
        <v>71</v>
      </c>
      <c r="F1557" t="s">
        <v>139</v>
      </c>
      <c r="G1557" t="s">
        <v>148</v>
      </c>
      <c r="H1557">
        <v>50</v>
      </c>
      <c r="I1557">
        <v>500</v>
      </c>
      <c r="J1557">
        <v>25000</v>
      </c>
      <c r="K1557" t="s">
        <v>16</v>
      </c>
      <c r="L1557" t="s">
        <v>158</v>
      </c>
      <c r="M1557" t="s">
        <v>146</v>
      </c>
      <c r="N1557">
        <v>9</v>
      </c>
      <c r="O1557">
        <v>2021</v>
      </c>
    </row>
    <row r="1558" spans="1:15" x14ac:dyDescent="0.3">
      <c r="A1558" t="s">
        <v>34</v>
      </c>
      <c r="B1558" s="1">
        <v>44449</v>
      </c>
      <c r="C1558" t="s">
        <v>31</v>
      </c>
      <c r="D1558" t="s">
        <v>70</v>
      </c>
      <c r="E1558" t="s">
        <v>71</v>
      </c>
      <c r="F1558" t="s">
        <v>145</v>
      </c>
      <c r="G1558" t="s">
        <v>148</v>
      </c>
      <c r="H1558">
        <v>55.000000000000007</v>
      </c>
      <c r="I1558">
        <v>600</v>
      </c>
      <c r="J1558">
        <v>33000.000000000007</v>
      </c>
      <c r="K1558" t="s">
        <v>16</v>
      </c>
      <c r="L1558" t="s">
        <v>158</v>
      </c>
      <c r="M1558" t="s">
        <v>146</v>
      </c>
      <c r="N1558">
        <v>9</v>
      </c>
      <c r="O1558">
        <v>2021</v>
      </c>
    </row>
    <row r="1559" spans="1:15" x14ac:dyDescent="0.3">
      <c r="A1559" t="s">
        <v>34</v>
      </c>
      <c r="B1559" s="1">
        <v>44481</v>
      </c>
      <c r="C1559" t="s">
        <v>31</v>
      </c>
      <c r="D1559" t="s">
        <v>70</v>
      </c>
      <c r="E1559" t="s">
        <v>71</v>
      </c>
      <c r="F1559" t="s">
        <v>139</v>
      </c>
      <c r="G1559" t="s">
        <v>140</v>
      </c>
      <c r="H1559">
        <v>55.000000000000007</v>
      </c>
      <c r="I1559">
        <v>775</v>
      </c>
      <c r="J1559">
        <v>42625.000000000007</v>
      </c>
      <c r="K1559" t="s">
        <v>16</v>
      </c>
      <c r="L1559" t="s">
        <v>159</v>
      </c>
      <c r="M1559" t="s">
        <v>151</v>
      </c>
      <c r="N1559">
        <v>10</v>
      </c>
      <c r="O1559">
        <v>2021</v>
      </c>
    </row>
    <row r="1560" spans="1:15" x14ac:dyDescent="0.3">
      <c r="A1560" t="s">
        <v>34</v>
      </c>
      <c r="B1560" s="1">
        <v>44481</v>
      </c>
      <c r="C1560" t="s">
        <v>31</v>
      </c>
      <c r="D1560" t="s">
        <v>70</v>
      </c>
      <c r="E1560" t="s">
        <v>71</v>
      </c>
      <c r="F1560" t="s">
        <v>139</v>
      </c>
      <c r="G1560" t="s">
        <v>143</v>
      </c>
      <c r="H1560">
        <v>45.000000000000007</v>
      </c>
      <c r="I1560">
        <v>600</v>
      </c>
      <c r="J1560">
        <v>27000.000000000004</v>
      </c>
      <c r="K1560" t="s">
        <v>16</v>
      </c>
      <c r="L1560" t="s">
        <v>159</v>
      </c>
      <c r="M1560" t="s">
        <v>151</v>
      </c>
      <c r="N1560">
        <v>10</v>
      </c>
      <c r="O1560">
        <v>2021</v>
      </c>
    </row>
    <row r="1561" spans="1:15" x14ac:dyDescent="0.3">
      <c r="A1561" t="s">
        <v>34</v>
      </c>
      <c r="B1561" s="1">
        <v>44481</v>
      </c>
      <c r="C1561" t="s">
        <v>31</v>
      </c>
      <c r="D1561" t="s">
        <v>70</v>
      </c>
      <c r="E1561" t="s">
        <v>71</v>
      </c>
      <c r="F1561" t="s">
        <v>145</v>
      </c>
      <c r="G1561" t="s">
        <v>140</v>
      </c>
      <c r="H1561">
        <v>45.000000000000007</v>
      </c>
      <c r="I1561">
        <v>500</v>
      </c>
      <c r="J1561">
        <v>22500.000000000004</v>
      </c>
      <c r="K1561" t="s">
        <v>16</v>
      </c>
      <c r="L1561" t="s">
        <v>159</v>
      </c>
      <c r="M1561" t="s">
        <v>151</v>
      </c>
      <c r="N1561">
        <v>10</v>
      </c>
      <c r="O1561">
        <v>2021</v>
      </c>
    </row>
    <row r="1562" spans="1:15" x14ac:dyDescent="0.3">
      <c r="A1562" t="s">
        <v>34</v>
      </c>
      <c r="B1562" s="1">
        <v>44481</v>
      </c>
      <c r="C1562" t="s">
        <v>31</v>
      </c>
      <c r="D1562" t="s">
        <v>70</v>
      </c>
      <c r="E1562" t="s">
        <v>71</v>
      </c>
      <c r="F1562" t="s">
        <v>145</v>
      </c>
      <c r="G1562" t="s">
        <v>143</v>
      </c>
      <c r="H1562">
        <v>45.000000000000007</v>
      </c>
      <c r="I1562">
        <v>475</v>
      </c>
      <c r="J1562">
        <v>21375.000000000004</v>
      </c>
      <c r="K1562" t="s">
        <v>16</v>
      </c>
      <c r="L1562" t="s">
        <v>159</v>
      </c>
      <c r="M1562" t="s">
        <v>151</v>
      </c>
      <c r="N1562">
        <v>10</v>
      </c>
      <c r="O1562">
        <v>2021</v>
      </c>
    </row>
    <row r="1563" spans="1:15" x14ac:dyDescent="0.3">
      <c r="A1563" t="s">
        <v>34</v>
      </c>
      <c r="B1563" s="1">
        <v>44481</v>
      </c>
      <c r="C1563" t="s">
        <v>31</v>
      </c>
      <c r="D1563" t="s">
        <v>70</v>
      </c>
      <c r="E1563" t="s">
        <v>71</v>
      </c>
      <c r="F1563" t="s">
        <v>139</v>
      </c>
      <c r="G1563" t="s">
        <v>148</v>
      </c>
      <c r="H1563">
        <v>55.000000000000007</v>
      </c>
      <c r="I1563">
        <v>475</v>
      </c>
      <c r="J1563">
        <v>26125.000000000004</v>
      </c>
      <c r="K1563" t="s">
        <v>16</v>
      </c>
      <c r="L1563" t="s">
        <v>159</v>
      </c>
      <c r="M1563" t="s">
        <v>151</v>
      </c>
      <c r="N1563">
        <v>10</v>
      </c>
      <c r="O1563">
        <v>2021</v>
      </c>
    </row>
    <row r="1564" spans="1:15" x14ac:dyDescent="0.3">
      <c r="A1564" t="s">
        <v>34</v>
      </c>
      <c r="B1564" s="1">
        <v>44481</v>
      </c>
      <c r="C1564" t="s">
        <v>31</v>
      </c>
      <c r="D1564" t="s">
        <v>70</v>
      </c>
      <c r="E1564" t="s">
        <v>71</v>
      </c>
      <c r="F1564" t="s">
        <v>145</v>
      </c>
      <c r="G1564" t="s">
        <v>148</v>
      </c>
      <c r="H1564">
        <v>60</v>
      </c>
      <c r="I1564">
        <v>600</v>
      </c>
      <c r="J1564">
        <v>36000</v>
      </c>
      <c r="K1564" t="s">
        <v>16</v>
      </c>
      <c r="L1564" t="s">
        <v>159</v>
      </c>
      <c r="M1564" t="s">
        <v>151</v>
      </c>
      <c r="N1564">
        <v>10</v>
      </c>
      <c r="O1564">
        <v>2021</v>
      </c>
    </row>
    <row r="1565" spans="1:15" x14ac:dyDescent="0.3">
      <c r="A1565" t="s">
        <v>34</v>
      </c>
      <c r="B1565" s="1">
        <v>44511</v>
      </c>
      <c r="C1565" t="s">
        <v>31</v>
      </c>
      <c r="D1565" t="s">
        <v>70</v>
      </c>
      <c r="E1565" t="s">
        <v>71</v>
      </c>
      <c r="F1565" t="s">
        <v>139</v>
      </c>
      <c r="G1565" t="s">
        <v>140</v>
      </c>
      <c r="H1565">
        <v>55.000000000000007</v>
      </c>
      <c r="I1565">
        <v>750</v>
      </c>
      <c r="J1565">
        <v>41250.000000000007</v>
      </c>
      <c r="K1565" t="s">
        <v>16</v>
      </c>
      <c r="L1565" t="s">
        <v>160</v>
      </c>
      <c r="M1565" t="s">
        <v>144</v>
      </c>
      <c r="N1565">
        <v>11</v>
      </c>
      <c r="O1565">
        <v>2021</v>
      </c>
    </row>
    <row r="1566" spans="1:15" x14ac:dyDescent="0.3">
      <c r="A1566" t="s">
        <v>34</v>
      </c>
      <c r="B1566" s="1">
        <v>44511</v>
      </c>
      <c r="C1566" t="s">
        <v>31</v>
      </c>
      <c r="D1566" t="s">
        <v>70</v>
      </c>
      <c r="E1566" t="s">
        <v>71</v>
      </c>
      <c r="F1566" t="s">
        <v>139</v>
      </c>
      <c r="G1566" t="s">
        <v>143</v>
      </c>
      <c r="H1566">
        <v>45.000000000000007</v>
      </c>
      <c r="I1566">
        <v>575</v>
      </c>
      <c r="J1566">
        <v>25875.000000000004</v>
      </c>
      <c r="K1566" t="s">
        <v>16</v>
      </c>
      <c r="L1566" t="s">
        <v>160</v>
      </c>
      <c r="M1566" t="s">
        <v>144</v>
      </c>
      <c r="N1566">
        <v>11</v>
      </c>
      <c r="O1566">
        <v>2021</v>
      </c>
    </row>
    <row r="1567" spans="1:15" x14ac:dyDescent="0.3">
      <c r="A1567" t="s">
        <v>34</v>
      </c>
      <c r="B1567" s="1">
        <v>44511</v>
      </c>
      <c r="C1567" t="s">
        <v>31</v>
      </c>
      <c r="D1567" t="s">
        <v>70</v>
      </c>
      <c r="E1567" t="s">
        <v>71</v>
      </c>
      <c r="F1567" t="s">
        <v>145</v>
      </c>
      <c r="G1567" t="s">
        <v>140</v>
      </c>
      <c r="H1567">
        <v>45.000000000000007</v>
      </c>
      <c r="I1567">
        <v>520</v>
      </c>
      <c r="J1567">
        <v>23400.000000000004</v>
      </c>
      <c r="K1567" t="s">
        <v>16</v>
      </c>
      <c r="L1567" t="s">
        <v>160</v>
      </c>
      <c r="M1567" t="s">
        <v>144</v>
      </c>
      <c r="N1567">
        <v>11</v>
      </c>
      <c r="O1567">
        <v>2021</v>
      </c>
    </row>
    <row r="1568" spans="1:15" x14ac:dyDescent="0.3">
      <c r="A1568" t="s">
        <v>34</v>
      </c>
      <c r="B1568" s="1">
        <v>44511</v>
      </c>
      <c r="C1568" t="s">
        <v>31</v>
      </c>
      <c r="D1568" t="s">
        <v>70</v>
      </c>
      <c r="E1568" t="s">
        <v>71</v>
      </c>
      <c r="F1568" t="s">
        <v>145</v>
      </c>
      <c r="G1568" t="s">
        <v>143</v>
      </c>
      <c r="H1568">
        <v>45.000000000000007</v>
      </c>
      <c r="I1568">
        <v>500</v>
      </c>
      <c r="J1568">
        <v>22500.000000000004</v>
      </c>
      <c r="K1568" t="s">
        <v>16</v>
      </c>
      <c r="L1568" t="s">
        <v>160</v>
      </c>
      <c r="M1568" t="s">
        <v>144</v>
      </c>
      <c r="N1568">
        <v>11</v>
      </c>
      <c r="O1568">
        <v>2021</v>
      </c>
    </row>
    <row r="1569" spans="1:15" x14ac:dyDescent="0.3">
      <c r="A1569" t="s">
        <v>34</v>
      </c>
      <c r="B1569" s="1">
        <v>44511</v>
      </c>
      <c r="C1569" t="s">
        <v>31</v>
      </c>
      <c r="D1569" t="s">
        <v>70</v>
      </c>
      <c r="E1569" t="s">
        <v>71</v>
      </c>
      <c r="F1569" t="s">
        <v>139</v>
      </c>
      <c r="G1569" t="s">
        <v>148</v>
      </c>
      <c r="H1569">
        <v>55.000000000000007</v>
      </c>
      <c r="I1569">
        <v>475</v>
      </c>
      <c r="J1569">
        <v>26125.000000000004</v>
      </c>
      <c r="K1569" t="s">
        <v>16</v>
      </c>
      <c r="L1569" t="s">
        <v>160</v>
      </c>
      <c r="M1569" t="s">
        <v>144</v>
      </c>
      <c r="N1569">
        <v>11</v>
      </c>
      <c r="O1569">
        <v>2021</v>
      </c>
    </row>
    <row r="1570" spans="1:15" x14ac:dyDescent="0.3">
      <c r="A1570" t="s">
        <v>34</v>
      </c>
      <c r="B1570" s="1">
        <v>44511</v>
      </c>
      <c r="C1570" t="s">
        <v>31</v>
      </c>
      <c r="D1570" t="s">
        <v>70</v>
      </c>
      <c r="E1570" t="s">
        <v>71</v>
      </c>
      <c r="F1570" t="s">
        <v>145</v>
      </c>
      <c r="G1570" t="s">
        <v>148</v>
      </c>
      <c r="H1570">
        <v>60</v>
      </c>
      <c r="I1570">
        <v>575</v>
      </c>
      <c r="J1570">
        <v>34500</v>
      </c>
      <c r="K1570" t="s">
        <v>16</v>
      </c>
      <c r="L1570" t="s">
        <v>160</v>
      </c>
      <c r="M1570" t="s">
        <v>144</v>
      </c>
      <c r="N1570">
        <v>11</v>
      </c>
      <c r="O1570">
        <v>2021</v>
      </c>
    </row>
    <row r="1571" spans="1:15" x14ac:dyDescent="0.3">
      <c r="A1571" t="s">
        <v>34</v>
      </c>
      <c r="B1571" s="1">
        <v>44540</v>
      </c>
      <c r="C1571" t="s">
        <v>31</v>
      </c>
      <c r="D1571" t="s">
        <v>70</v>
      </c>
      <c r="E1571" t="s">
        <v>71</v>
      </c>
      <c r="F1571" t="s">
        <v>139</v>
      </c>
      <c r="G1571" t="s">
        <v>140</v>
      </c>
      <c r="H1571">
        <v>55.000000000000007</v>
      </c>
      <c r="I1571">
        <v>800</v>
      </c>
      <c r="J1571">
        <v>44000.000000000007</v>
      </c>
      <c r="K1571" t="s">
        <v>16</v>
      </c>
      <c r="L1571" t="s">
        <v>161</v>
      </c>
      <c r="M1571" t="s">
        <v>146</v>
      </c>
      <c r="N1571">
        <v>12</v>
      </c>
      <c r="O1571">
        <v>2021</v>
      </c>
    </row>
    <row r="1572" spans="1:15" x14ac:dyDescent="0.3">
      <c r="A1572" t="s">
        <v>34</v>
      </c>
      <c r="B1572" s="1">
        <v>44540</v>
      </c>
      <c r="C1572" t="s">
        <v>31</v>
      </c>
      <c r="D1572" t="s">
        <v>70</v>
      </c>
      <c r="E1572" t="s">
        <v>71</v>
      </c>
      <c r="F1572" t="s">
        <v>139</v>
      </c>
      <c r="G1572" t="s">
        <v>143</v>
      </c>
      <c r="H1572">
        <v>45.000000000000007</v>
      </c>
      <c r="I1572">
        <v>600</v>
      </c>
      <c r="J1572">
        <v>27000.000000000004</v>
      </c>
      <c r="K1572" t="s">
        <v>16</v>
      </c>
      <c r="L1572" t="s">
        <v>161</v>
      </c>
      <c r="M1572" t="s">
        <v>146</v>
      </c>
      <c r="N1572">
        <v>12</v>
      </c>
      <c r="O1572">
        <v>2021</v>
      </c>
    </row>
    <row r="1573" spans="1:15" x14ac:dyDescent="0.3">
      <c r="A1573" t="s">
        <v>12</v>
      </c>
      <c r="B1573" s="1">
        <v>44540</v>
      </c>
      <c r="C1573" t="s">
        <v>31</v>
      </c>
      <c r="D1573" t="s">
        <v>70</v>
      </c>
      <c r="E1573" t="s">
        <v>71</v>
      </c>
      <c r="F1573" t="s">
        <v>145</v>
      </c>
      <c r="G1573" t="s">
        <v>140</v>
      </c>
      <c r="H1573">
        <v>45.000000000000007</v>
      </c>
      <c r="I1573">
        <v>550</v>
      </c>
      <c r="J1573">
        <v>24750.000000000004</v>
      </c>
      <c r="K1573" t="s">
        <v>16</v>
      </c>
      <c r="L1573" t="s">
        <v>161</v>
      </c>
      <c r="M1573" t="s">
        <v>146</v>
      </c>
      <c r="N1573">
        <v>12</v>
      </c>
      <c r="O1573">
        <v>2021</v>
      </c>
    </row>
    <row r="1574" spans="1:15" x14ac:dyDescent="0.3">
      <c r="A1574" t="s">
        <v>12</v>
      </c>
      <c r="B1574" s="1">
        <v>44540</v>
      </c>
      <c r="C1574" t="s">
        <v>31</v>
      </c>
      <c r="D1574" t="s">
        <v>70</v>
      </c>
      <c r="E1574" t="s">
        <v>71</v>
      </c>
      <c r="F1574" t="s">
        <v>145</v>
      </c>
      <c r="G1574" t="s">
        <v>143</v>
      </c>
      <c r="H1574">
        <v>45.000000000000007</v>
      </c>
      <c r="I1574">
        <v>500</v>
      </c>
      <c r="J1574">
        <v>22500.000000000004</v>
      </c>
      <c r="K1574" t="s">
        <v>16</v>
      </c>
      <c r="L1574" t="s">
        <v>161</v>
      </c>
      <c r="M1574" t="s">
        <v>146</v>
      </c>
      <c r="N1574">
        <v>12</v>
      </c>
      <c r="O1574">
        <v>2021</v>
      </c>
    </row>
    <row r="1575" spans="1:15" x14ac:dyDescent="0.3">
      <c r="A1575" t="s">
        <v>12</v>
      </c>
      <c r="B1575" s="1">
        <v>44540</v>
      </c>
      <c r="C1575" t="s">
        <v>31</v>
      </c>
      <c r="D1575" t="s">
        <v>70</v>
      </c>
      <c r="E1575" t="s">
        <v>71</v>
      </c>
      <c r="F1575" t="s">
        <v>139</v>
      </c>
      <c r="G1575" t="s">
        <v>148</v>
      </c>
      <c r="H1575">
        <v>55.000000000000007</v>
      </c>
      <c r="I1575">
        <v>500</v>
      </c>
      <c r="J1575">
        <v>27500.000000000004</v>
      </c>
      <c r="K1575" t="s">
        <v>16</v>
      </c>
      <c r="L1575" t="s">
        <v>161</v>
      </c>
      <c r="M1575" t="s">
        <v>146</v>
      </c>
      <c r="N1575">
        <v>12</v>
      </c>
      <c r="O1575">
        <v>2021</v>
      </c>
    </row>
    <row r="1576" spans="1:15" x14ac:dyDescent="0.3">
      <c r="A1576" t="s">
        <v>12</v>
      </c>
      <c r="B1576" s="1">
        <v>44540</v>
      </c>
      <c r="C1576" t="s">
        <v>31</v>
      </c>
      <c r="D1576" t="s">
        <v>70</v>
      </c>
      <c r="E1576" t="s">
        <v>71</v>
      </c>
      <c r="F1576" t="s">
        <v>145</v>
      </c>
      <c r="G1576" t="s">
        <v>148</v>
      </c>
      <c r="H1576">
        <v>60</v>
      </c>
      <c r="I1576">
        <v>600</v>
      </c>
      <c r="J1576">
        <v>36000</v>
      </c>
      <c r="K1576" t="s">
        <v>16</v>
      </c>
      <c r="L1576" t="s">
        <v>161</v>
      </c>
      <c r="M1576" t="s">
        <v>146</v>
      </c>
      <c r="N1576">
        <v>12</v>
      </c>
      <c r="O1576">
        <v>2021</v>
      </c>
    </row>
    <row r="1577" spans="1:15" x14ac:dyDescent="0.3">
      <c r="A1577" t="s">
        <v>12</v>
      </c>
      <c r="B1577" s="1">
        <v>44220</v>
      </c>
      <c r="C1577" t="s">
        <v>31</v>
      </c>
      <c r="D1577" t="s">
        <v>70</v>
      </c>
      <c r="E1577" t="s">
        <v>71</v>
      </c>
      <c r="F1577" t="s">
        <v>139</v>
      </c>
      <c r="G1577" t="s">
        <v>140</v>
      </c>
      <c r="H1577">
        <v>30.000000000000004</v>
      </c>
      <c r="I1577">
        <v>350</v>
      </c>
      <c r="J1577">
        <v>10500.000000000002</v>
      </c>
      <c r="K1577" t="s">
        <v>16</v>
      </c>
      <c r="L1577" t="s">
        <v>141</v>
      </c>
      <c r="M1577" t="s">
        <v>149</v>
      </c>
      <c r="N1577">
        <v>1</v>
      </c>
      <c r="O1577">
        <v>2021</v>
      </c>
    </row>
    <row r="1578" spans="1:15" x14ac:dyDescent="0.3">
      <c r="A1578" t="s">
        <v>12</v>
      </c>
      <c r="B1578" s="1">
        <v>44220</v>
      </c>
      <c r="C1578" t="s">
        <v>31</v>
      </c>
      <c r="D1578" t="s">
        <v>70</v>
      </c>
      <c r="E1578" t="s">
        <v>71</v>
      </c>
      <c r="F1578" t="s">
        <v>139</v>
      </c>
      <c r="G1578" t="s">
        <v>143</v>
      </c>
      <c r="H1578">
        <v>40</v>
      </c>
      <c r="I1578">
        <v>350</v>
      </c>
      <c r="J1578">
        <v>14000</v>
      </c>
      <c r="K1578" t="s">
        <v>16</v>
      </c>
      <c r="L1578" t="s">
        <v>141</v>
      </c>
      <c r="M1578" t="s">
        <v>149</v>
      </c>
      <c r="N1578">
        <v>1</v>
      </c>
      <c r="O1578">
        <v>2021</v>
      </c>
    </row>
    <row r="1579" spans="1:15" x14ac:dyDescent="0.3">
      <c r="A1579" t="s">
        <v>12</v>
      </c>
      <c r="B1579" s="1">
        <v>44220</v>
      </c>
      <c r="C1579" t="s">
        <v>31</v>
      </c>
      <c r="D1579" t="s">
        <v>70</v>
      </c>
      <c r="E1579" t="s">
        <v>71</v>
      </c>
      <c r="F1579" t="s">
        <v>145</v>
      </c>
      <c r="G1579" t="s">
        <v>140</v>
      </c>
      <c r="H1579">
        <v>40</v>
      </c>
      <c r="I1579">
        <v>350</v>
      </c>
      <c r="J1579">
        <v>14000</v>
      </c>
      <c r="K1579" t="s">
        <v>16</v>
      </c>
      <c r="L1579" t="s">
        <v>141</v>
      </c>
      <c r="M1579" t="s">
        <v>149</v>
      </c>
      <c r="N1579">
        <v>1</v>
      </c>
      <c r="O1579">
        <v>2021</v>
      </c>
    </row>
    <row r="1580" spans="1:15" x14ac:dyDescent="0.3">
      <c r="A1580" t="s">
        <v>12</v>
      </c>
      <c r="B1580" s="1">
        <v>44220</v>
      </c>
      <c r="C1580" t="s">
        <v>31</v>
      </c>
      <c r="D1580" t="s">
        <v>70</v>
      </c>
      <c r="E1580" t="s">
        <v>71</v>
      </c>
      <c r="F1580" t="s">
        <v>145</v>
      </c>
      <c r="G1580" t="s">
        <v>143</v>
      </c>
      <c r="H1580">
        <v>40</v>
      </c>
      <c r="I1580">
        <v>200</v>
      </c>
      <c r="J1580">
        <v>8000</v>
      </c>
      <c r="K1580" t="s">
        <v>16</v>
      </c>
      <c r="L1580" t="s">
        <v>141</v>
      </c>
      <c r="M1580" t="s">
        <v>149</v>
      </c>
      <c r="N1580">
        <v>1</v>
      </c>
      <c r="O1580">
        <v>2021</v>
      </c>
    </row>
    <row r="1581" spans="1:15" x14ac:dyDescent="0.3">
      <c r="A1581" t="s">
        <v>12</v>
      </c>
      <c r="B1581" s="1">
        <v>44220</v>
      </c>
      <c r="C1581" t="s">
        <v>31</v>
      </c>
      <c r="D1581" t="s">
        <v>70</v>
      </c>
      <c r="E1581" t="s">
        <v>71</v>
      </c>
      <c r="F1581" t="s">
        <v>139</v>
      </c>
      <c r="G1581" t="s">
        <v>148</v>
      </c>
      <c r="H1581">
        <v>45.000000000000007</v>
      </c>
      <c r="I1581">
        <v>150</v>
      </c>
      <c r="J1581">
        <v>6750.0000000000009</v>
      </c>
      <c r="K1581" t="s">
        <v>16</v>
      </c>
      <c r="L1581" t="s">
        <v>141</v>
      </c>
      <c r="M1581" t="s">
        <v>149</v>
      </c>
      <c r="N1581">
        <v>1</v>
      </c>
      <c r="O1581">
        <v>2021</v>
      </c>
    </row>
    <row r="1582" spans="1:15" x14ac:dyDescent="0.3">
      <c r="A1582" t="s">
        <v>12</v>
      </c>
      <c r="B1582" s="1">
        <v>44220</v>
      </c>
      <c r="C1582" t="s">
        <v>31</v>
      </c>
      <c r="D1582" t="s">
        <v>70</v>
      </c>
      <c r="E1582" t="s">
        <v>71</v>
      </c>
      <c r="F1582" t="s">
        <v>145</v>
      </c>
      <c r="G1582" t="s">
        <v>148</v>
      </c>
      <c r="H1582">
        <v>40</v>
      </c>
      <c r="I1582">
        <v>400</v>
      </c>
      <c r="J1582">
        <v>16000</v>
      </c>
      <c r="K1582" t="s">
        <v>16</v>
      </c>
      <c r="L1582" t="s">
        <v>141</v>
      </c>
      <c r="M1582" t="s">
        <v>149</v>
      </c>
      <c r="N1582">
        <v>1</v>
      </c>
      <c r="O1582">
        <v>2021</v>
      </c>
    </row>
    <row r="1583" spans="1:15" x14ac:dyDescent="0.3">
      <c r="A1583" t="s">
        <v>12</v>
      </c>
      <c r="B1583" s="1">
        <v>44251</v>
      </c>
      <c r="C1583" t="s">
        <v>31</v>
      </c>
      <c r="D1583" t="s">
        <v>70</v>
      </c>
      <c r="E1583" t="s">
        <v>71</v>
      </c>
      <c r="F1583" t="s">
        <v>139</v>
      </c>
      <c r="G1583" t="s">
        <v>140</v>
      </c>
      <c r="H1583">
        <v>30.000000000000004</v>
      </c>
      <c r="I1583">
        <v>450</v>
      </c>
      <c r="J1583">
        <v>13500.000000000002</v>
      </c>
      <c r="K1583" t="s">
        <v>16</v>
      </c>
      <c r="L1583" t="s">
        <v>152</v>
      </c>
      <c r="M1583" t="s">
        <v>142</v>
      </c>
      <c r="N1583">
        <v>2</v>
      </c>
      <c r="O1583">
        <v>2021</v>
      </c>
    </row>
    <row r="1584" spans="1:15" x14ac:dyDescent="0.3">
      <c r="A1584" t="s">
        <v>12</v>
      </c>
      <c r="B1584" s="1">
        <v>44251</v>
      </c>
      <c r="C1584" t="s">
        <v>31</v>
      </c>
      <c r="D1584" t="s">
        <v>70</v>
      </c>
      <c r="E1584" t="s">
        <v>71</v>
      </c>
      <c r="F1584" t="s">
        <v>139</v>
      </c>
      <c r="G1584" t="s">
        <v>143</v>
      </c>
      <c r="H1584">
        <v>40</v>
      </c>
      <c r="I1584">
        <v>350</v>
      </c>
      <c r="J1584">
        <v>14000</v>
      </c>
      <c r="K1584" t="s">
        <v>16</v>
      </c>
      <c r="L1584" t="s">
        <v>152</v>
      </c>
      <c r="M1584" t="s">
        <v>142</v>
      </c>
      <c r="N1584">
        <v>2</v>
      </c>
      <c r="O1584">
        <v>2021</v>
      </c>
    </row>
    <row r="1585" spans="1:15" x14ac:dyDescent="0.3">
      <c r="A1585" t="s">
        <v>12</v>
      </c>
      <c r="B1585" s="1">
        <v>44251</v>
      </c>
      <c r="C1585" t="s">
        <v>31</v>
      </c>
      <c r="D1585" t="s">
        <v>70</v>
      </c>
      <c r="E1585" t="s">
        <v>71</v>
      </c>
      <c r="F1585" t="s">
        <v>145</v>
      </c>
      <c r="G1585" t="s">
        <v>140</v>
      </c>
      <c r="H1585">
        <v>40</v>
      </c>
      <c r="I1585">
        <v>350</v>
      </c>
      <c r="J1585">
        <v>14000</v>
      </c>
      <c r="K1585" t="s">
        <v>16</v>
      </c>
      <c r="L1585" t="s">
        <v>152</v>
      </c>
      <c r="M1585" t="s">
        <v>142</v>
      </c>
      <c r="N1585">
        <v>2</v>
      </c>
      <c r="O1585">
        <v>2021</v>
      </c>
    </row>
    <row r="1586" spans="1:15" x14ac:dyDescent="0.3">
      <c r="A1586" t="s">
        <v>12</v>
      </c>
      <c r="B1586" s="1">
        <v>44251</v>
      </c>
      <c r="C1586" t="s">
        <v>48</v>
      </c>
      <c r="D1586" t="s">
        <v>72</v>
      </c>
      <c r="E1586" t="s">
        <v>73</v>
      </c>
      <c r="F1586" t="s">
        <v>145</v>
      </c>
      <c r="G1586" t="s">
        <v>143</v>
      </c>
      <c r="H1586">
        <v>40</v>
      </c>
      <c r="I1586">
        <v>200</v>
      </c>
      <c r="J1586">
        <v>8000</v>
      </c>
      <c r="K1586" t="s">
        <v>16</v>
      </c>
      <c r="L1586" t="s">
        <v>152</v>
      </c>
      <c r="M1586" t="s">
        <v>142</v>
      </c>
      <c r="N1586">
        <v>2</v>
      </c>
      <c r="O1586">
        <v>2021</v>
      </c>
    </row>
    <row r="1587" spans="1:15" x14ac:dyDescent="0.3">
      <c r="A1587" t="s">
        <v>12</v>
      </c>
      <c r="B1587" s="1">
        <v>44251</v>
      </c>
      <c r="C1587" t="s">
        <v>48</v>
      </c>
      <c r="D1587" t="s">
        <v>72</v>
      </c>
      <c r="E1587" t="s">
        <v>73</v>
      </c>
      <c r="F1587" t="s">
        <v>139</v>
      </c>
      <c r="G1587" t="s">
        <v>148</v>
      </c>
      <c r="H1587">
        <v>45.000000000000007</v>
      </c>
      <c r="I1587">
        <v>125</v>
      </c>
      <c r="J1587">
        <v>5625.0000000000009</v>
      </c>
      <c r="K1587" t="s">
        <v>16</v>
      </c>
      <c r="L1587" t="s">
        <v>152</v>
      </c>
      <c r="M1587" t="s">
        <v>142</v>
      </c>
      <c r="N1587">
        <v>2</v>
      </c>
      <c r="O1587">
        <v>2021</v>
      </c>
    </row>
    <row r="1588" spans="1:15" x14ac:dyDescent="0.3">
      <c r="A1588" t="s">
        <v>12</v>
      </c>
      <c r="B1588" s="1">
        <v>44251</v>
      </c>
      <c r="C1588" t="s">
        <v>48</v>
      </c>
      <c r="D1588" t="s">
        <v>72</v>
      </c>
      <c r="E1588" t="s">
        <v>73</v>
      </c>
      <c r="F1588" t="s">
        <v>145</v>
      </c>
      <c r="G1588" t="s">
        <v>148</v>
      </c>
      <c r="H1588">
        <v>40</v>
      </c>
      <c r="I1588">
        <v>325</v>
      </c>
      <c r="J1588">
        <v>13000</v>
      </c>
      <c r="K1588" t="s">
        <v>16</v>
      </c>
      <c r="L1588" t="s">
        <v>152</v>
      </c>
      <c r="M1588" t="s">
        <v>142</v>
      </c>
      <c r="N1588">
        <v>2</v>
      </c>
      <c r="O1588">
        <v>2021</v>
      </c>
    </row>
    <row r="1589" spans="1:15" x14ac:dyDescent="0.3">
      <c r="A1589" t="s">
        <v>12</v>
      </c>
      <c r="B1589" s="1">
        <v>44278</v>
      </c>
      <c r="C1589" t="s">
        <v>48</v>
      </c>
      <c r="D1589" t="s">
        <v>72</v>
      </c>
      <c r="E1589" t="s">
        <v>73</v>
      </c>
      <c r="F1589" t="s">
        <v>139</v>
      </c>
      <c r="G1589" t="s">
        <v>140</v>
      </c>
      <c r="H1589">
        <v>40</v>
      </c>
      <c r="I1589">
        <v>475</v>
      </c>
      <c r="J1589">
        <v>19000</v>
      </c>
      <c r="K1589" t="s">
        <v>16</v>
      </c>
      <c r="L1589" t="s">
        <v>153</v>
      </c>
      <c r="M1589" t="s">
        <v>151</v>
      </c>
      <c r="N1589">
        <v>3</v>
      </c>
      <c r="O1589">
        <v>2021</v>
      </c>
    </row>
    <row r="1590" spans="1:15" x14ac:dyDescent="0.3">
      <c r="A1590" t="s">
        <v>12</v>
      </c>
      <c r="B1590" s="1">
        <v>44278</v>
      </c>
      <c r="C1590" t="s">
        <v>48</v>
      </c>
      <c r="D1590" t="s">
        <v>72</v>
      </c>
      <c r="E1590" t="s">
        <v>73</v>
      </c>
      <c r="F1590" t="s">
        <v>139</v>
      </c>
      <c r="G1590" t="s">
        <v>143</v>
      </c>
      <c r="H1590">
        <v>50</v>
      </c>
      <c r="I1590">
        <v>325</v>
      </c>
      <c r="J1590">
        <v>16250</v>
      </c>
      <c r="K1590" t="s">
        <v>16</v>
      </c>
      <c r="L1590" t="s">
        <v>153</v>
      </c>
      <c r="M1590" t="s">
        <v>151</v>
      </c>
      <c r="N1590">
        <v>3</v>
      </c>
      <c r="O1590">
        <v>2021</v>
      </c>
    </row>
    <row r="1591" spans="1:15" x14ac:dyDescent="0.3">
      <c r="A1591" t="s">
        <v>12</v>
      </c>
      <c r="B1591" s="1">
        <v>44278</v>
      </c>
      <c r="C1591" t="s">
        <v>48</v>
      </c>
      <c r="D1591" t="s">
        <v>72</v>
      </c>
      <c r="E1591" t="s">
        <v>73</v>
      </c>
      <c r="F1591" t="s">
        <v>145</v>
      </c>
      <c r="G1591" t="s">
        <v>140</v>
      </c>
      <c r="H1591">
        <v>54.999999999999993</v>
      </c>
      <c r="I1591">
        <v>350</v>
      </c>
      <c r="J1591">
        <v>19249.999999999996</v>
      </c>
      <c r="K1591" t="s">
        <v>16</v>
      </c>
      <c r="L1591" t="s">
        <v>153</v>
      </c>
      <c r="M1591" t="s">
        <v>151</v>
      </c>
      <c r="N1591">
        <v>3</v>
      </c>
      <c r="O1591">
        <v>2021</v>
      </c>
    </row>
    <row r="1592" spans="1:15" x14ac:dyDescent="0.3">
      <c r="A1592" t="s">
        <v>12</v>
      </c>
      <c r="B1592" s="1">
        <v>44278</v>
      </c>
      <c r="C1592" t="s">
        <v>48</v>
      </c>
      <c r="D1592" t="s">
        <v>72</v>
      </c>
      <c r="E1592" t="s">
        <v>73</v>
      </c>
      <c r="F1592" t="s">
        <v>145</v>
      </c>
      <c r="G1592" t="s">
        <v>143</v>
      </c>
      <c r="H1592">
        <v>50</v>
      </c>
      <c r="I1592">
        <v>250</v>
      </c>
      <c r="J1592">
        <v>12500</v>
      </c>
      <c r="K1592" t="s">
        <v>16</v>
      </c>
      <c r="L1592" t="s">
        <v>153</v>
      </c>
      <c r="M1592" t="s">
        <v>151</v>
      </c>
      <c r="N1592">
        <v>3</v>
      </c>
      <c r="O1592">
        <v>2021</v>
      </c>
    </row>
    <row r="1593" spans="1:15" x14ac:dyDescent="0.3">
      <c r="A1593" t="s">
        <v>12</v>
      </c>
      <c r="B1593" s="1">
        <v>44278</v>
      </c>
      <c r="C1593" t="s">
        <v>48</v>
      </c>
      <c r="D1593" t="s">
        <v>72</v>
      </c>
      <c r="E1593" t="s">
        <v>73</v>
      </c>
      <c r="F1593" t="s">
        <v>139</v>
      </c>
      <c r="G1593" t="s">
        <v>148</v>
      </c>
      <c r="H1593">
        <v>55.000000000000007</v>
      </c>
      <c r="I1593">
        <v>100</v>
      </c>
      <c r="J1593">
        <v>5500.0000000000009</v>
      </c>
      <c r="K1593" t="s">
        <v>16</v>
      </c>
      <c r="L1593" t="s">
        <v>153</v>
      </c>
      <c r="M1593" t="s">
        <v>151</v>
      </c>
      <c r="N1593">
        <v>3</v>
      </c>
      <c r="O1593">
        <v>2021</v>
      </c>
    </row>
    <row r="1594" spans="1:15" x14ac:dyDescent="0.3">
      <c r="A1594" t="s">
        <v>12</v>
      </c>
      <c r="B1594" s="1">
        <v>44278</v>
      </c>
      <c r="C1594" t="s">
        <v>48</v>
      </c>
      <c r="D1594" t="s">
        <v>72</v>
      </c>
      <c r="E1594" t="s">
        <v>73</v>
      </c>
      <c r="F1594" t="s">
        <v>145</v>
      </c>
      <c r="G1594" t="s">
        <v>148</v>
      </c>
      <c r="H1594">
        <v>50</v>
      </c>
      <c r="I1594">
        <v>300</v>
      </c>
      <c r="J1594">
        <v>15000</v>
      </c>
      <c r="K1594" t="s">
        <v>16</v>
      </c>
      <c r="L1594" t="s">
        <v>153</v>
      </c>
      <c r="M1594" t="s">
        <v>151</v>
      </c>
      <c r="N1594">
        <v>3</v>
      </c>
      <c r="O1594">
        <v>2021</v>
      </c>
    </row>
    <row r="1595" spans="1:15" x14ac:dyDescent="0.3">
      <c r="A1595" t="s">
        <v>12</v>
      </c>
      <c r="B1595" s="1">
        <v>44310</v>
      </c>
      <c r="C1595" t="s">
        <v>48</v>
      </c>
      <c r="D1595" t="s">
        <v>72</v>
      </c>
      <c r="E1595" t="s">
        <v>73</v>
      </c>
      <c r="F1595" t="s">
        <v>139</v>
      </c>
      <c r="G1595" t="s">
        <v>140</v>
      </c>
      <c r="H1595">
        <v>55.000000000000007</v>
      </c>
      <c r="I1595">
        <v>475</v>
      </c>
      <c r="J1595">
        <v>26125.000000000004</v>
      </c>
      <c r="K1595" t="s">
        <v>16</v>
      </c>
      <c r="L1595" t="s">
        <v>154</v>
      </c>
      <c r="M1595" t="s">
        <v>147</v>
      </c>
      <c r="N1595">
        <v>4</v>
      </c>
      <c r="O1595">
        <v>2021</v>
      </c>
    </row>
    <row r="1596" spans="1:15" x14ac:dyDescent="0.3">
      <c r="A1596" t="s">
        <v>12</v>
      </c>
      <c r="B1596" s="1">
        <v>44310</v>
      </c>
      <c r="C1596" t="s">
        <v>48</v>
      </c>
      <c r="D1596" t="s">
        <v>72</v>
      </c>
      <c r="E1596" t="s">
        <v>73</v>
      </c>
      <c r="F1596" t="s">
        <v>139</v>
      </c>
      <c r="G1596" t="s">
        <v>143</v>
      </c>
      <c r="H1596">
        <v>60.000000000000007</v>
      </c>
      <c r="I1596">
        <v>275</v>
      </c>
      <c r="J1596">
        <v>16500.000000000004</v>
      </c>
      <c r="K1596" t="s">
        <v>16</v>
      </c>
      <c r="L1596" t="s">
        <v>154</v>
      </c>
      <c r="M1596" t="s">
        <v>147</v>
      </c>
      <c r="N1596">
        <v>4</v>
      </c>
      <c r="O1596">
        <v>2021</v>
      </c>
    </row>
    <row r="1597" spans="1:15" x14ac:dyDescent="0.3">
      <c r="A1597" t="s">
        <v>12</v>
      </c>
      <c r="B1597" s="1">
        <v>44310</v>
      </c>
      <c r="C1597" t="s">
        <v>48</v>
      </c>
      <c r="D1597" t="s">
        <v>72</v>
      </c>
      <c r="E1597" t="s">
        <v>73</v>
      </c>
      <c r="F1597" t="s">
        <v>145</v>
      </c>
      <c r="G1597" t="s">
        <v>140</v>
      </c>
      <c r="H1597">
        <v>60.000000000000007</v>
      </c>
      <c r="I1597">
        <v>325</v>
      </c>
      <c r="J1597">
        <v>19500.000000000004</v>
      </c>
      <c r="K1597" t="s">
        <v>16</v>
      </c>
      <c r="L1597" t="s">
        <v>154</v>
      </c>
      <c r="M1597" t="s">
        <v>147</v>
      </c>
      <c r="N1597">
        <v>4</v>
      </c>
      <c r="O1597">
        <v>2021</v>
      </c>
    </row>
    <row r="1598" spans="1:15" x14ac:dyDescent="0.3">
      <c r="A1598" t="s">
        <v>12</v>
      </c>
      <c r="B1598" s="1">
        <v>44310</v>
      </c>
      <c r="C1598" t="s">
        <v>48</v>
      </c>
      <c r="D1598" t="s">
        <v>72</v>
      </c>
      <c r="E1598" t="s">
        <v>73</v>
      </c>
      <c r="F1598" t="s">
        <v>145</v>
      </c>
      <c r="G1598" t="s">
        <v>143</v>
      </c>
      <c r="H1598">
        <v>45.000000000000007</v>
      </c>
      <c r="I1598">
        <v>225</v>
      </c>
      <c r="J1598">
        <v>10125.000000000002</v>
      </c>
      <c r="K1598" t="s">
        <v>16</v>
      </c>
      <c r="L1598" t="s">
        <v>154</v>
      </c>
      <c r="M1598" t="s">
        <v>147</v>
      </c>
      <c r="N1598">
        <v>4</v>
      </c>
      <c r="O1598">
        <v>2021</v>
      </c>
    </row>
    <row r="1599" spans="1:15" x14ac:dyDescent="0.3">
      <c r="A1599" t="s">
        <v>12</v>
      </c>
      <c r="B1599" s="1">
        <v>44310</v>
      </c>
      <c r="C1599" t="s">
        <v>48</v>
      </c>
      <c r="D1599" t="s">
        <v>72</v>
      </c>
      <c r="E1599" t="s">
        <v>73</v>
      </c>
      <c r="F1599" t="s">
        <v>139</v>
      </c>
      <c r="G1599" t="s">
        <v>148</v>
      </c>
      <c r="H1599">
        <v>50.000000000000014</v>
      </c>
      <c r="I1599">
        <v>125</v>
      </c>
      <c r="J1599">
        <v>6250.0000000000018</v>
      </c>
      <c r="K1599" t="s">
        <v>16</v>
      </c>
      <c r="L1599" t="s">
        <v>154</v>
      </c>
      <c r="M1599" t="s">
        <v>147</v>
      </c>
      <c r="N1599">
        <v>4</v>
      </c>
      <c r="O1599">
        <v>2021</v>
      </c>
    </row>
    <row r="1600" spans="1:15" x14ac:dyDescent="0.3">
      <c r="A1600" t="s">
        <v>12</v>
      </c>
      <c r="B1600" s="1">
        <v>44310</v>
      </c>
      <c r="C1600" t="s">
        <v>48</v>
      </c>
      <c r="D1600" t="s">
        <v>72</v>
      </c>
      <c r="E1600" t="s">
        <v>73</v>
      </c>
      <c r="F1600" t="s">
        <v>145</v>
      </c>
      <c r="G1600" t="s">
        <v>148</v>
      </c>
      <c r="H1600">
        <v>65.000000000000014</v>
      </c>
      <c r="I1600">
        <v>300</v>
      </c>
      <c r="J1600">
        <v>19500.000000000004</v>
      </c>
      <c r="K1600" t="s">
        <v>16</v>
      </c>
      <c r="L1600" t="s">
        <v>154</v>
      </c>
      <c r="M1600" t="s">
        <v>147</v>
      </c>
      <c r="N1600">
        <v>4</v>
      </c>
      <c r="O1600">
        <v>2021</v>
      </c>
    </row>
    <row r="1601" spans="1:15" x14ac:dyDescent="0.3">
      <c r="A1601" t="s">
        <v>12</v>
      </c>
      <c r="B1601" s="1">
        <v>44341</v>
      </c>
      <c r="C1601" t="s">
        <v>48</v>
      </c>
      <c r="D1601" t="s">
        <v>72</v>
      </c>
      <c r="E1601" t="s">
        <v>73</v>
      </c>
      <c r="F1601" t="s">
        <v>139</v>
      </c>
      <c r="G1601" t="s">
        <v>140</v>
      </c>
      <c r="H1601">
        <v>50</v>
      </c>
      <c r="I1601">
        <v>500</v>
      </c>
      <c r="J1601">
        <v>25000</v>
      </c>
      <c r="K1601" t="s">
        <v>16</v>
      </c>
      <c r="L1601" t="s">
        <v>155</v>
      </c>
      <c r="M1601" t="s">
        <v>151</v>
      </c>
      <c r="N1601">
        <v>5</v>
      </c>
      <c r="O1601">
        <v>2021</v>
      </c>
    </row>
    <row r="1602" spans="1:15" x14ac:dyDescent="0.3">
      <c r="A1602" t="s">
        <v>12</v>
      </c>
      <c r="B1602" s="1">
        <v>44341</v>
      </c>
      <c r="C1602" t="s">
        <v>48</v>
      </c>
      <c r="D1602" t="s">
        <v>72</v>
      </c>
      <c r="E1602" t="s">
        <v>73</v>
      </c>
      <c r="F1602" t="s">
        <v>139</v>
      </c>
      <c r="G1602" t="s">
        <v>143</v>
      </c>
      <c r="H1602">
        <v>55.000000000000007</v>
      </c>
      <c r="I1602">
        <v>350</v>
      </c>
      <c r="J1602">
        <v>19250.000000000004</v>
      </c>
      <c r="K1602" t="s">
        <v>16</v>
      </c>
      <c r="L1602" t="s">
        <v>155</v>
      </c>
      <c r="M1602" t="s">
        <v>151</v>
      </c>
      <c r="N1602">
        <v>5</v>
      </c>
      <c r="O1602">
        <v>2021</v>
      </c>
    </row>
    <row r="1603" spans="1:15" x14ac:dyDescent="0.3">
      <c r="A1603" t="s">
        <v>12</v>
      </c>
      <c r="B1603" s="1">
        <v>44341</v>
      </c>
      <c r="C1603" t="s">
        <v>48</v>
      </c>
      <c r="D1603" t="s">
        <v>72</v>
      </c>
      <c r="E1603" t="s">
        <v>73</v>
      </c>
      <c r="F1603" t="s">
        <v>145</v>
      </c>
      <c r="G1603" t="s">
        <v>140</v>
      </c>
      <c r="H1603">
        <v>55.000000000000007</v>
      </c>
      <c r="I1603">
        <v>350</v>
      </c>
      <c r="J1603">
        <v>19250.000000000004</v>
      </c>
      <c r="K1603" t="s">
        <v>16</v>
      </c>
      <c r="L1603" t="s">
        <v>155</v>
      </c>
      <c r="M1603" t="s">
        <v>151</v>
      </c>
      <c r="N1603">
        <v>5</v>
      </c>
      <c r="O1603">
        <v>2021</v>
      </c>
    </row>
    <row r="1604" spans="1:15" x14ac:dyDescent="0.3">
      <c r="A1604" t="s">
        <v>12</v>
      </c>
      <c r="B1604" s="1">
        <v>44341</v>
      </c>
      <c r="C1604" t="s">
        <v>48</v>
      </c>
      <c r="D1604" t="s">
        <v>72</v>
      </c>
      <c r="E1604" t="s">
        <v>73</v>
      </c>
      <c r="F1604" t="s">
        <v>145</v>
      </c>
      <c r="G1604" t="s">
        <v>143</v>
      </c>
      <c r="H1604">
        <v>50</v>
      </c>
      <c r="I1604">
        <v>275</v>
      </c>
      <c r="J1604">
        <v>13750</v>
      </c>
      <c r="K1604" t="s">
        <v>16</v>
      </c>
      <c r="L1604" t="s">
        <v>155</v>
      </c>
      <c r="M1604" t="s">
        <v>151</v>
      </c>
      <c r="N1604">
        <v>5</v>
      </c>
      <c r="O1604">
        <v>2021</v>
      </c>
    </row>
    <row r="1605" spans="1:15" x14ac:dyDescent="0.3">
      <c r="A1605" t="s">
        <v>12</v>
      </c>
      <c r="B1605" s="1">
        <v>44341</v>
      </c>
      <c r="C1605" t="s">
        <v>48</v>
      </c>
      <c r="D1605" t="s">
        <v>72</v>
      </c>
      <c r="E1605" t="s">
        <v>73</v>
      </c>
      <c r="F1605" t="s">
        <v>139</v>
      </c>
      <c r="G1605" t="s">
        <v>148</v>
      </c>
      <c r="H1605">
        <v>44.999999999999993</v>
      </c>
      <c r="I1605">
        <v>175</v>
      </c>
      <c r="J1605">
        <v>7874.9999999999991</v>
      </c>
      <c r="K1605" t="s">
        <v>16</v>
      </c>
      <c r="L1605" t="s">
        <v>155</v>
      </c>
      <c r="M1605" t="s">
        <v>151</v>
      </c>
      <c r="N1605">
        <v>5</v>
      </c>
      <c r="O1605">
        <v>2021</v>
      </c>
    </row>
    <row r="1606" spans="1:15" x14ac:dyDescent="0.3">
      <c r="A1606" t="s">
        <v>12</v>
      </c>
      <c r="B1606" s="1">
        <v>44341</v>
      </c>
      <c r="C1606" t="s">
        <v>48</v>
      </c>
      <c r="D1606" t="s">
        <v>72</v>
      </c>
      <c r="E1606" t="s">
        <v>73</v>
      </c>
      <c r="F1606" t="s">
        <v>145</v>
      </c>
      <c r="G1606" t="s">
        <v>148</v>
      </c>
      <c r="H1606">
        <v>60</v>
      </c>
      <c r="I1606">
        <v>525</v>
      </c>
      <c r="J1606">
        <v>31500</v>
      </c>
      <c r="K1606" t="s">
        <v>16</v>
      </c>
      <c r="L1606" t="s">
        <v>155</v>
      </c>
      <c r="M1606" t="s">
        <v>151</v>
      </c>
      <c r="N1606">
        <v>5</v>
      </c>
      <c r="O1606">
        <v>2021</v>
      </c>
    </row>
    <row r="1607" spans="1:15" x14ac:dyDescent="0.3">
      <c r="A1607" t="s">
        <v>12</v>
      </c>
      <c r="B1607" s="1">
        <v>44371</v>
      </c>
      <c r="C1607" t="s">
        <v>48</v>
      </c>
      <c r="D1607" t="s">
        <v>72</v>
      </c>
      <c r="E1607" t="s">
        <v>73</v>
      </c>
      <c r="F1607" t="s">
        <v>139</v>
      </c>
      <c r="G1607" t="s">
        <v>140</v>
      </c>
      <c r="H1607">
        <v>54.999999999999993</v>
      </c>
      <c r="I1607">
        <v>775</v>
      </c>
      <c r="J1607">
        <v>42624.999999999993</v>
      </c>
      <c r="K1607" t="s">
        <v>16</v>
      </c>
      <c r="L1607" t="s">
        <v>162</v>
      </c>
      <c r="M1607" t="s">
        <v>144</v>
      </c>
      <c r="N1607">
        <v>6</v>
      </c>
      <c r="O1607">
        <v>2021</v>
      </c>
    </row>
    <row r="1608" spans="1:15" x14ac:dyDescent="0.3">
      <c r="A1608" t="s">
        <v>12</v>
      </c>
      <c r="B1608" s="1">
        <v>44371</v>
      </c>
      <c r="C1608" t="s">
        <v>48</v>
      </c>
      <c r="D1608" t="s">
        <v>72</v>
      </c>
      <c r="E1608" t="s">
        <v>73</v>
      </c>
      <c r="F1608" t="s">
        <v>139</v>
      </c>
      <c r="G1608" t="s">
        <v>143</v>
      </c>
      <c r="H1608">
        <v>64.999999999999986</v>
      </c>
      <c r="I1608">
        <v>650</v>
      </c>
      <c r="J1608">
        <v>42249.999999999993</v>
      </c>
      <c r="K1608" t="s">
        <v>16</v>
      </c>
      <c r="L1608" t="s">
        <v>162</v>
      </c>
      <c r="M1608" t="s">
        <v>144</v>
      </c>
      <c r="N1608">
        <v>6</v>
      </c>
      <c r="O1608">
        <v>2021</v>
      </c>
    </row>
    <row r="1609" spans="1:15" x14ac:dyDescent="0.3">
      <c r="A1609" t="s">
        <v>12</v>
      </c>
      <c r="B1609" s="1">
        <v>44371</v>
      </c>
      <c r="C1609" t="s">
        <v>48</v>
      </c>
      <c r="D1609" t="s">
        <v>72</v>
      </c>
      <c r="E1609" t="s">
        <v>73</v>
      </c>
      <c r="F1609" t="s">
        <v>145</v>
      </c>
      <c r="G1609" t="s">
        <v>140</v>
      </c>
      <c r="H1609">
        <v>80</v>
      </c>
      <c r="I1609">
        <v>650</v>
      </c>
      <c r="J1609">
        <v>52000</v>
      </c>
      <c r="K1609" t="s">
        <v>16</v>
      </c>
      <c r="L1609" t="s">
        <v>162</v>
      </c>
      <c r="M1609" t="s">
        <v>144</v>
      </c>
      <c r="N1609">
        <v>6</v>
      </c>
      <c r="O1609">
        <v>2021</v>
      </c>
    </row>
    <row r="1610" spans="1:15" x14ac:dyDescent="0.3">
      <c r="A1610" t="s">
        <v>12</v>
      </c>
      <c r="B1610" s="1">
        <v>44371</v>
      </c>
      <c r="C1610" t="s">
        <v>48</v>
      </c>
      <c r="D1610" t="s">
        <v>72</v>
      </c>
      <c r="E1610" t="s">
        <v>73</v>
      </c>
      <c r="F1610" t="s">
        <v>145</v>
      </c>
      <c r="G1610" t="s">
        <v>143</v>
      </c>
      <c r="H1610">
        <v>80</v>
      </c>
      <c r="I1610">
        <v>525</v>
      </c>
      <c r="J1610">
        <v>42000</v>
      </c>
      <c r="K1610" t="s">
        <v>16</v>
      </c>
      <c r="L1610" t="s">
        <v>162</v>
      </c>
      <c r="M1610" t="s">
        <v>144</v>
      </c>
      <c r="N1610">
        <v>6</v>
      </c>
      <c r="O1610">
        <v>2021</v>
      </c>
    </row>
    <row r="1611" spans="1:15" x14ac:dyDescent="0.3">
      <c r="A1611" t="s">
        <v>12</v>
      </c>
      <c r="B1611" s="1">
        <v>44371</v>
      </c>
      <c r="C1611" t="s">
        <v>48</v>
      </c>
      <c r="D1611" t="s">
        <v>72</v>
      </c>
      <c r="E1611" t="s">
        <v>73</v>
      </c>
      <c r="F1611" t="s">
        <v>139</v>
      </c>
      <c r="G1611" t="s">
        <v>148</v>
      </c>
      <c r="H1611">
        <v>90</v>
      </c>
      <c r="I1611">
        <v>400</v>
      </c>
      <c r="J1611">
        <v>36000</v>
      </c>
      <c r="K1611" t="s">
        <v>16</v>
      </c>
      <c r="L1611" t="s">
        <v>162</v>
      </c>
      <c r="M1611" t="s">
        <v>144</v>
      </c>
      <c r="N1611">
        <v>6</v>
      </c>
      <c r="O1611">
        <v>2021</v>
      </c>
    </row>
    <row r="1612" spans="1:15" x14ac:dyDescent="0.3">
      <c r="A1612" t="s">
        <v>12</v>
      </c>
      <c r="B1612" s="1">
        <v>44371</v>
      </c>
      <c r="C1612" t="s">
        <v>48</v>
      </c>
      <c r="D1612" t="s">
        <v>72</v>
      </c>
      <c r="E1612" t="s">
        <v>73</v>
      </c>
      <c r="F1612" t="s">
        <v>145</v>
      </c>
      <c r="G1612" t="s">
        <v>148</v>
      </c>
      <c r="H1612">
        <v>105</v>
      </c>
      <c r="I1612">
        <v>700</v>
      </c>
      <c r="J1612">
        <v>73500</v>
      </c>
      <c r="K1612" t="s">
        <v>16</v>
      </c>
      <c r="L1612" t="s">
        <v>162</v>
      </c>
      <c r="M1612" t="s">
        <v>144</v>
      </c>
      <c r="N1612">
        <v>6</v>
      </c>
      <c r="O1612">
        <v>2021</v>
      </c>
    </row>
    <row r="1613" spans="1:15" x14ac:dyDescent="0.3">
      <c r="A1613" t="s">
        <v>12</v>
      </c>
      <c r="B1613" s="1">
        <v>44400</v>
      </c>
      <c r="C1613" t="s">
        <v>48</v>
      </c>
      <c r="D1613" t="s">
        <v>72</v>
      </c>
      <c r="E1613" t="s">
        <v>73</v>
      </c>
      <c r="F1613" t="s">
        <v>139</v>
      </c>
      <c r="G1613" t="s">
        <v>140</v>
      </c>
      <c r="H1613">
        <v>85</v>
      </c>
      <c r="I1613">
        <v>850</v>
      </c>
      <c r="J1613">
        <v>72250</v>
      </c>
      <c r="K1613" t="s">
        <v>16</v>
      </c>
      <c r="L1613" t="s">
        <v>156</v>
      </c>
      <c r="M1613" t="s">
        <v>146</v>
      </c>
      <c r="N1613">
        <v>7</v>
      </c>
      <c r="O1613">
        <v>2021</v>
      </c>
    </row>
    <row r="1614" spans="1:15" x14ac:dyDescent="0.3">
      <c r="A1614" t="s">
        <v>12</v>
      </c>
      <c r="B1614" s="1">
        <v>44400</v>
      </c>
      <c r="C1614" t="s">
        <v>48</v>
      </c>
      <c r="D1614" t="s">
        <v>72</v>
      </c>
      <c r="E1614" t="s">
        <v>73</v>
      </c>
      <c r="F1614" t="s">
        <v>139</v>
      </c>
      <c r="G1614" t="s">
        <v>143</v>
      </c>
      <c r="H1614">
        <v>90</v>
      </c>
      <c r="I1614">
        <v>700</v>
      </c>
      <c r="J1614">
        <v>63000</v>
      </c>
      <c r="K1614" t="s">
        <v>16</v>
      </c>
      <c r="L1614" t="s">
        <v>156</v>
      </c>
      <c r="M1614" t="s">
        <v>146</v>
      </c>
      <c r="N1614">
        <v>7</v>
      </c>
      <c r="O1614">
        <v>2021</v>
      </c>
    </row>
    <row r="1615" spans="1:15" x14ac:dyDescent="0.3">
      <c r="A1615" t="s">
        <v>12</v>
      </c>
      <c r="B1615" s="1">
        <v>44400</v>
      </c>
      <c r="C1615" t="s">
        <v>48</v>
      </c>
      <c r="D1615" t="s">
        <v>72</v>
      </c>
      <c r="E1615" t="s">
        <v>73</v>
      </c>
      <c r="F1615" t="s">
        <v>145</v>
      </c>
      <c r="G1615" t="s">
        <v>140</v>
      </c>
      <c r="H1615">
        <v>90</v>
      </c>
      <c r="I1615">
        <v>650</v>
      </c>
      <c r="J1615">
        <v>58500</v>
      </c>
      <c r="K1615" t="s">
        <v>16</v>
      </c>
      <c r="L1615" t="s">
        <v>156</v>
      </c>
      <c r="M1615" t="s">
        <v>146</v>
      </c>
      <c r="N1615">
        <v>7</v>
      </c>
      <c r="O1615">
        <v>2021</v>
      </c>
    </row>
    <row r="1616" spans="1:15" x14ac:dyDescent="0.3">
      <c r="A1616" t="s">
        <v>12</v>
      </c>
      <c r="B1616" s="1">
        <v>44400</v>
      </c>
      <c r="C1616" t="s">
        <v>48</v>
      </c>
      <c r="D1616" t="s">
        <v>72</v>
      </c>
      <c r="E1616" t="s">
        <v>73</v>
      </c>
      <c r="F1616" t="s">
        <v>145</v>
      </c>
      <c r="G1616" t="s">
        <v>143</v>
      </c>
      <c r="H1616">
        <v>85</v>
      </c>
      <c r="I1616">
        <v>550</v>
      </c>
      <c r="J1616">
        <v>46750</v>
      </c>
      <c r="K1616" t="s">
        <v>16</v>
      </c>
      <c r="L1616" t="s">
        <v>156</v>
      </c>
      <c r="M1616" t="s">
        <v>146</v>
      </c>
      <c r="N1616">
        <v>7</v>
      </c>
      <c r="O1616">
        <v>2021</v>
      </c>
    </row>
    <row r="1617" spans="1:15" x14ac:dyDescent="0.3">
      <c r="A1617" t="s">
        <v>12</v>
      </c>
      <c r="B1617" s="1">
        <v>44400</v>
      </c>
      <c r="C1617" t="s">
        <v>48</v>
      </c>
      <c r="D1617" t="s">
        <v>72</v>
      </c>
      <c r="E1617" t="s">
        <v>73</v>
      </c>
      <c r="F1617" t="s">
        <v>139</v>
      </c>
      <c r="G1617" t="s">
        <v>148</v>
      </c>
      <c r="H1617">
        <v>90</v>
      </c>
      <c r="I1617">
        <v>600</v>
      </c>
      <c r="J1617">
        <v>54000</v>
      </c>
      <c r="K1617" t="s">
        <v>16</v>
      </c>
      <c r="L1617" t="s">
        <v>156</v>
      </c>
      <c r="M1617" t="s">
        <v>146</v>
      </c>
      <c r="N1617">
        <v>7</v>
      </c>
      <c r="O1617">
        <v>2021</v>
      </c>
    </row>
    <row r="1618" spans="1:15" x14ac:dyDescent="0.3">
      <c r="A1618" t="s">
        <v>12</v>
      </c>
      <c r="B1618" s="1">
        <v>44400</v>
      </c>
      <c r="C1618" t="s">
        <v>48</v>
      </c>
      <c r="D1618" t="s">
        <v>72</v>
      </c>
      <c r="E1618" t="s">
        <v>73</v>
      </c>
      <c r="F1618" t="s">
        <v>145</v>
      </c>
      <c r="G1618" t="s">
        <v>148</v>
      </c>
      <c r="H1618">
        <v>105</v>
      </c>
      <c r="I1618">
        <v>600</v>
      </c>
      <c r="J1618">
        <v>63000</v>
      </c>
      <c r="K1618" t="s">
        <v>16</v>
      </c>
      <c r="L1618" t="s">
        <v>156</v>
      </c>
      <c r="M1618" t="s">
        <v>146</v>
      </c>
      <c r="N1618">
        <v>7</v>
      </c>
      <c r="O1618">
        <v>2021</v>
      </c>
    </row>
    <row r="1619" spans="1:15" x14ac:dyDescent="0.3">
      <c r="A1619" t="s">
        <v>12</v>
      </c>
      <c r="B1619" s="1">
        <v>44432</v>
      </c>
      <c r="C1619" t="s">
        <v>48</v>
      </c>
      <c r="D1619" t="s">
        <v>72</v>
      </c>
      <c r="E1619" t="s">
        <v>73</v>
      </c>
      <c r="F1619" t="s">
        <v>139</v>
      </c>
      <c r="G1619" t="s">
        <v>140</v>
      </c>
      <c r="H1619">
        <v>90</v>
      </c>
      <c r="I1619">
        <v>800</v>
      </c>
      <c r="J1619">
        <v>72000</v>
      </c>
      <c r="K1619" t="s">
        <v>16</v>
      </c>
      <c r="L1619" t="s">
        <v>157</v>
      </c>
      <c r="M1619" t="s">
        <v>151</v>
      </c>
      <c r="N1619">
        <v>8</v>
      </c>
      <c r="O1619">
        <v>2021</v>
      </c>
    </row>
    <row r="1620" spans="1:15" x14ac:dyDescent="0.3">
      <c r="A1620" t="s">
        <v>12</v>
      </c>
      <c r="B1620" s="1">
        <v>44432</v>
      </c>
      <c r="C1620" t="s">
        <v>48</v>
      </c>
      <c r="D1620" t="s">
        <v>72</v>
      </c>
      <c r="E1620" t="s">
        <v>73</v>
      </c>
      <c r="F1620" t="s">
        <v>139</v>
      </c>
      <c r="G1620" t="s">
        <v>143</v>
      </c>
      <c r="H1620">
        <v>80</v>
      </c>
      <c r="I1620">
        <v>775</v>
      </c>
      <c r="J1620">
        <v>62000</v>
      </c>
      <c r="K1620" t="s">
        <v>16</v>
      </c>
      <c r="L1620" t="s">
        <v>157</v>
      </c>
      <c r="M1620" t="s">
        <v>151</v>
      </c>
      <c r="N1620">
        <v>8</v>
      </c>
      <c r="O1620">
        <v>2021</v>
      </c>
    </row>
    <row r="1621" spans="1:15" x14ac:dyDescent="0.3">
      <c r="A1621" t="s">
        <v>12</v>
      </c>
      <c r="B1621" s="1">
        <v>44432</v>
      </c>
      <c r="C1621" t="s">
        <v>48</v>
      </c>
      <c r="D1621" t="s">
        <v>72</v>
      </c>
      <c r="E1621" t="s">
        <v>73</v>
      </c>
      <c r="F1621" t="s">
        <v>145</v>
      </c>
      <c r="G1621" t="s">
        <v>140</v>
      </c>
      <c r="H1621">
        <v>70</v>
      </c>
      <c r="I1621">
        <v>650</v>
      </c>
      <c r="J1621">
        <v>45500</v>
      </c>
      <c r="K1621" t="s">
        <v>16</v>
      </c>
      <c r="L1621" t="s">
        <v>157</v>
      </c>
      <c r="M1621" t="s">
        <v>151</v>
      </c>
      <c r="N1621">
        <v>8</v>
      </c>
      <c r="O1621">
        <v>2021</v>
      </c>
    </row>
    <row r="1622" spans="1:15" x14ac:dyDescent="0.3">
      <c r="A1622" t="s">
        <v>12</v>
      </c>
      <c r="B1622" s="1">
        <v>44432</v>
      </c>
      <c r="C1622" t="s">
        <v>48</v>
      </c>
      <c r="D1622" t="s">
        <v>72</v>
      </c>
      <c r="E1622" t="s">
        <v>73</v>
      </c>
      <c r="F1622" t="s">
        <v>145</v>
      </c>
      <c r="G1622" t="s">
        <v>143</v>
      </c>
      <c r="H1622">
        <v>70</v>
      </c>
      <c r="I1622">
        <v>425</v>
      </c>
      <c r="J1622">
        <v>29750</v>
      </c>
      <c r="K1622" t="s">
        <v>16</v>
      </c>
      <c r="L1622" t="s">
        <v>157</v>
      </c>
      <c r="M1622" t="s">
        <v>151</v>
      </c>
      <c r="N1622">
        <v>8</v>
      </c>
      <c r="O1622">
        <v>2021</v>
      </c>
    </row>
    <row r="1623" spans="1:15" x14ac:dyDescent="0.3">
      <c r="A1623" t="s">
        <v>12</v>
      </c>
      <c r="B1623" s="1">
        <v>44432</v>
      </c>
      <c r="C1623" t="s">
        <v>48</v>
      </c>
      <c r="D1623" t="s">
        <v>72</v>
      </c>
      <c r="E1623" t="s">
        <v>73</v>
      </c>
      <c r="F1623" t="s">
        <v>139</v>
      </c>
      <c r="G1623" t="s">
        <v>148</v>
      </c>
      <c r="H1623">
        <v>70</v>
      </c>
      <c r="I1623">
        <v>425</v>
      </c>
      <c r="J1623">
        <v>29750</v>
      </c>
      <c r="K1623" t="s">
        <v>16</v>
      </c>
      <c r="L1623" t="s">
        <v>157</v>
      </c>
      <c r="M1623" t="s">
        <v>151</v>
      </c>
      <c r="N1623">
        <v>8</v>
      </c>
      <c r="O1623">
        <v>2021</v>
      </c>
    </row>
    <row r="1624" spans="1:15" x14ac:dyDescent="0.3">
      <c r="A1624" t="s">
        <v>12</v>
      </c>
      <c r="B1624" s="1">
        <v>44432</v>
      </c>
      <c r="C1624" t="s">
        <v>48</v>
      </c>
      <c r="D1624" t="s">
        <v>72</v>
      </c>
      <c r="E1624" t="s">
        <v>73</v>
      </c>
      <c r="F1624" t="s">
        <v>145</v>
      </c>
      <c r="G1624" t="s">
        <v>148</v>
      </c>
      <c r="H1624">
        <v>75</v>
      </c>
      <c r="I1624">
        <v>250</v>
      </c>
      <c r="J1624">
        <v>18750</v>
      </c>
      <c r="K1624" t="s">
        <v>16</v>
      </c>
      <c r="L1624" t="s">
        <v>157</v>
      </c>
      <c r="M1624" t="s">
        <v>151</v>
      </c>
      <c r="N1624">
        <v>8</v>
      </c>
      <c r="O1624">
        <v>2021</v>
      </c>
    </row>
    <row r="1625" spans="1:15" x14ac:dyDescent="0.3">
      <c r="A1625" t="s">
        <v>12</v>
      </c>
      <c r="B1625" s="1">
        <v>44464</v>
      </c>
      <c r="C1625" t="s">
        <v>48</v>
      </c>
      <c r="D1625" t="s">
        <v>72</v>
      </c>
      <c r="E1625" t="s">
        <v>73</v>
      </c>
      <c r="F1625" t="s">
        <v>139</v>
      </c>
      <c r="G1625" t="s">
        <v>140</v>
      </c>
      <c r="H1625">
        <v>50.000000000000014</v>
      </c>
      <c r="I1625">
        <v>450</v>
      </c>
      <c r="J1625">
        <v>22500.000000000007</v>
      </c>
      <c r="K1625" t="s">
        <v>16</v>
      </c>
      <c r="L1625" t="s">
        <v>158</v>
      </c>
      <c r="M1625" t="s">
        <v>147</v>
      </c>
      <c r="N1625">
        <v>9</v>
      </c>
      <c r="O1625">
        <v>2021</v>
      </c>
    </row>
    <row r="1626" spans="1:15" x14ac:dyDescent="0.3">
      <c r="A1626" t="s">
        <v>12</v>
      </c>
      <c r="B1626" s="1">
        <v>44464</v>
      </c>
      <c r="C1626" t="s">
        <v>48</v>
      </c>
      <c r="D1626" t="s">
        <v>72</v>
      </c>
      <c r="E1626" t="s">
        <v>73</v>
      </c>
      <c r="F1626" t="s">
        <v>139</v>
      </c>
      <c r="G1626" t="s">
        <v>143</v>
      </c>
      <c r="H1626">
        <v>55.000000000000014</v>
      </c>
      <c r="I1626">
        <v>450</v>
      </c>
      <c r="J1626">
        <v>24750.000000000007</v>
      </c>
      <c r="K1626" t="s">
        <v>16</v>
      </c>
      <c r="L1626" t="s">
        <v>158</v>
      </c>
      <c r="M1626" t="s">
        <v>147</v>
      </c>
      <c r="N1626">
        <v>9</v>
      </c>
      <c r="O1626">
        <v>2021</v>
      </c>
    </row>
    <row r="1627" spans="1:15" x14ac:dyDescent="0.3">
      <c r="A1627" t="s">
        <v>12</v>
      </c>
      <c r="B1627" s="1">
        <v>44464</v>
      </c>
      <c r="C1627" t="s">
        <v>48</v>
      </c>
      <c r="D1627" t="s">
        <v>72</v>
      </c>
      <c r="E1627" t="s">
        <v>73</v>
      </c>
      <c r="F1627" t="s">
        <v>145</v>
      </c>
      <c r="G1627" t="s">
        <v>140</v>
      </c>
      <c r="H1627">
        <v>50.000000000000014</v>
      </c>
      <c r="I1627">
        <v>250</v>
      </c>
      <c r="J1627">
        <v>12500.000000000004</v>
      </c>
      <c r="K1627" t="s">
        <v>16</v>
      </c>
      <c r="L1627" t="s">
        <v>158</v>
      </c>
      <c r="M1627" t="s">
        <v>147</v>
      </c>
      <c r="N1627">
        <v>9</v>
      </c>
      <c r="O1627">
        <v>2021</v>
      </c>
    </row>
    <row r="1628" spans="1:15" x14ac:dyDescent="0.3">
      <c r="A1628" t="s">
        <v>12</v>
      </c>
      <c r="B1628" s="1">
        <v>44464</v>
      </c>
      <c r="C1628" t="s">
        <v>48</v>
      </c>
      <c r="D1628" t="s">
        <v>72</v>
      </c>
      <c r="E1628" t="s">
        <v>73</v>
      </c>
      <c r="F1628" t="s">
        <v>145</v>
      </c>
      <c r="G1628" t="s">
        <v>143</v>
      </c>
      <c r="H1628">
        <v>50.000000000000014</v>
      </c>
      <c r="I1628">
        <v>200</v>
      </c>
      <c r="J1628">
        <v>10000.000000000004</v>
      </c>
      <c r="K1628" t="s">
        <v>16</v>
      </c>
      <c r="L1628" t="s">
        <v>158</v>
      </c>
      <c r="M1628" t="s">
        <v>147</v>
      </c>
      <c r="N1628">
        <v>9</v>
      </c>
      <c r="O1628">
        <v>2021</v>
      </c>
    </row>
    <row r="1629" spans="1:15" x14ac:dyDescent="0.3">
      <c r="A1629" t="s">
        <v>12</v>
      </c>
      <c r="B1629" s="1">
        <v>44464</v>
      </c>
      <c r="C1629" t="s">
        <v>48</v>
      </c>
      <c r="D1629" t="s">
        <v>72</v>
      </c>
      <c r="E1629" t="s">
        <v>73</v>
      </c>
      <c r="F1629" t="s">
        <v>139</v>
      </c>
      <c r="G1629" t="s">
        <v>148</v>
      </c>
      <c r="H1629">
        <v>60.000000000000007</v>
      </c>
      <c r="I1629">
        <v>225</v>
      </c>
      <c r="J1629">
        <v>13500.000000000002</v>
      </c>
      <c r="K1629" t="s">
        <v>16</v>
      </c>
      <c r="L1629" t="s">
        <v>158</v>
      </c>
      <c r="M1629" t="s">
        <v>147</v>
      </c>
      <c r="N1629">
        <v>9</v>
      </c>
      <c r="O1629">
        <v>2021</v>
      </c>
    </row>
    <row r="1630" spans="1:15" x14ac:dyDescent="0.3">
      <c r="A1630" t="s">
        <v>12</v>
      </c>
      <c r="B1630" s="1">
        <v>44464</v>
      </c>
      <c r="C1630" t="s">
        <v>48</v>
      </c>
      <c r="D1630" t="s">
        <v>72</v>
      </c>
      <c r="E1630" t="s">
        <v>73</v>
      </c>
      <c r="F1630" t="s">
        <v>145</v>
      </c>
      <c r="G1630" t="s">
        <v>148</v>
      </c>
      <c r="H1630">
        <v>44.999999999999993</v>
      </c>
      <c r="I1630">
        <v>250</v>
      </c>
      <c r="J1630">
        <v>11249.999999999998</v>
      </c>
      <c r="K1630" t="s">
        <v>16</v>
      </c>
      <c r="L1630" t="s">
        <v>158</v>
      </c>
      <c r="M1630" t="s">
        <v>147</v>
      </c>
      <c r="N1630">
        <v>9</v>
      </c>
      <c r="O1630">
        <v>2021</v>
      </c>
    </row>
    <row r="1631" spans="1:15" x14ac:dyDescent="0.3">
      <c r="A1631" t="s">
        <v>12</v>
      </c>
      <c r="B1631" s="1">
        <v>44493</v>
      </c>
      <c r="C1631" t="s">
        <v>48</v>
      </c>
      <c r="D1631" t="s">
        <v>72</v>
      </c>
      <c r="E1631" t="s">
        <v>73</v>
      </c>
      <c r="F1631" t="s">
        <v>139</v>
      </c>
      <c r="G1631" t="s">
        <v>140</v>
      </c>
      <c r="H1631">
        <v>40</v>
      </c>
      <c r="I1631">
        <v>350</v>
      </c>
      <c r="J1631">
        <v>14000</v>
      </c>
      <c r="K1631" t="s">
        <v>16</v>
      </c>
      <c r="L1631" t="s">
        <v>159</v>
      </c>
      <c r="M1631" t="s">
        <v>149</v>
      </c>
      <c r="N1631">
        <v>10</v>
      </c>
      <c r="O1631">
        <v>2021</v>
      </c>
    </row>
    <row r="1632" spans="1:15" x14ac:dyDescent="0.3">
      <c r="A1632" t="s">
        <v>12</v>
      </c>
      <c r="B1632" s="1">
        <v>44493</v>
      </c>
      <c r="C1632" t="s">
        <v>48</v>
      </c>
      <c r="D1632" t="s">
        <v>72</v>
      </c>
      <c r="E1632" t="s">
        <v>73</v>
      </c>
      <c r="F1632" t="s">
        <v>139</v>
      </c>
      <c r="G1632" t="s">
        <v>143</v>
      </c>
      <c r="H1632">
        <v>55.000000000000014</v>
      </c>
      <c r="I1632">
        <v>525</v>
      </c>
      <c r="J1632">
        <v>28875.000000000007</v>
      </c>
      <c r="K1632" t="s">
        <v>16</v>
      </c>
      <c r="L1632" t="s">
        <v>159</v>
      </c>
      <c r="M1632" t="s">
        <v>149</v>
      </c>
      <c r="N1632">
        <v>10</v>
      </c>
      <c r="O1632">
        <v>2021</v>
      </c>
    </row>
    <row r="1633" spans="1:15" x14ac:dyDescent="0.3">
      <c r="A1633" t="s">
        <v>12</v>
      </c>
      <c r="B1633" s="1">
        <v>44493</v>
      </c>
      <c r="C1633" t="s">
        <v>48</v>
      </c>
      <c r="D1633" t="s">
        <v>72</v>
      </c>
      <c r="E1633" t="s">
        <v>73</v>
      </c>
      <c r="F1633" t="s">
        <v>145</v>
      </c>
      <c r="G1633" t="s">
        <v>140</v>
      </c>
      <c r="H1633">
        <v>50.000000000000014</v>
      </c>
      <c r="I1633">
        <v>350</v>
      </c>
      <c r="J1633">
        <v>17500.000000000004</v>
      </c>
      <c r="K1633" t="s">
        <v>16</v>
      </c>
      <c r="L1633" t="s">
        <v>159</v>
      </c>
      <c r="M1633" t="s">
        <v>149</v>
      </c>
      <c r="N1633">
        <v>10</v>
      </c>
      <c r="O1633">
        <v>2021</v>
      </c>
    </row>
    <row r="1634" spans="1:15" x14ac:dyDescent="0.3">
      <c r="A1634" t="s">
        <v>12</v>
      </c>
      <c r="B1634" s="1">
        <v>44493</v>
      </c>
      <c r="C1634" t="s">
        <v>48</v>
      </c>
      <c r="D1634" t="s">
        <v>72</v>
      </c>
      <c r="E1634" t="s">
        <v>73</v>
      </c>
      <c r="F1634" t="s">
        <v>145</v>
      </c>
      <c r="G1634" t="s">
        <v>143</v>
      </c>
      <c r="H1634">
        <v>45.000000000000007</v>
      </c>
      <c r="I1634">
        <v>325</v>
      </c>
      <c r="J1634">
        <v>14625.000000000002</v>
      </c>
      <c r="K1634" t="s">
        <v>16</v>
      </c>
      <c r="L1634" t="s">
        <v>159</v>
      </c>
      <c r="M1634" t="s">
        <v>149</v>
      </c>
      <c r="N1634">
        <v>10</v>
      </c>
      <c r="O1634">
        <v>2021</v>
      </c>
    </row>
    <row r="1635" spans="1:15" x14ac:dyDescent="0.3">
      <c r="A1635" t="s">
        <v>12</v>
      </c>
      <c r="B1635" s="1">
        <v>44493</v>
      </c>
      <c r="C1635" t="s">
        <v>48</v>
      </c>
      <c r="D1635" t="s">
        <v>72</v>
      </c>
      <c r="E1635" t="s">
        <v>73</v>
      </c>
      <c r="F1635" t="s">
        <v>139</v>
      </c>
      <c r="G1635" t="s">
        <v>148</v>
      </c>
      <c r="H1635">
        <v>55.000000000000007</v>
      </c>
      <c r="I1635">
        <v>300</v>
      </c>
      <c r="J1635">
        <v>16500.000000000004</v>
      </c>
      <c r="K1635" t="s">
        <v>16</v>
      </c>
      <c r="L1635" t="s">
        <v>159</v>
      </c>
      <c r="M1635" t="s">
        <v>149</v>
      </c>
      <c r="N1635">
        <v>10</v>
      </c>
      <c r="O1635">
        <v>2021</v>
      </c>
    </row>
    <row r="1636" spans="1:15" x14ac:dyDescent="0.3">
      <c r="A1636" t="s">
        <v>12</v>
      </c>
      <c r="B1636" s="1">
        <v>44493</v>
      </c>
      <c r="C1636" t="s">
        <v>48</v>
      </c>
      <c r="D1636" t="s">
        <v>72</v>
      </c>
      <c r="E1636" t="s">
        <v>73</v>
      </c>
      <c r="F1636" t="s">
        <v>145</v>
      </c>
      <c r="G1636" t="s">
        <v>148</v>
      </c>
      <c r="H1636">
        <v>60.000000000000007</v>
      </c>
      <c r="I1636">
        <v>350</v>
      </c>
      <c r="J1636">
        <v>21000.000000000004</v>
      </c>
      <c r="K1636" t="s">
        <v>16</v>
      </c>
      <c r="L1636" t="s">
        <v>159</v>
      </c>
      <c r="M1636" t="s">
        <v>149</v>
      </c>
      <c r="N1636">
        <v>10</v>
      </c>
      <c r="O1636">
        <v>2021</v>
      </c>
    </row>
    <row r="1637" spans="1:15" x14ac:dyDescent="0.3">
      <c r="A1637" t="s">
        <v>12</v>
      </c>
      <c r="B1637" s="1">
        <v>44524</v>
      </c>
      <c r="C1637" t="s">
        <v>48</v>
      </c>
      <c r="D1637" t="s">
        <v>72</v>
      </c>
      <c r="E1637" t="s">
        <v>73</v>
      </c>
      <c r="F1637" t="s">
        <v>139</v>
      </c>
      <c r="G1637" t="s">
        <v>140</v>
      </c>
      <c r="H1637">
        <v>45.000000000000007</v>
      </c>
      <c r="I1637">
        <v>575</v>
      </c>
      <c r="J1637">
        <v>25875.000000000004</v>
      </c>
      <c r="K1637" t="s">
        <v>16</v>
      </c>
      <c r="L1637" t="s">
        <v>160</v>
      </c>
      <c r="M1637" t="s">
        <v>142</v>
      </c>
      <c r="N1637">
        <v>11</v>
      </c>
      <c r="O1637">
        <v>2021</v>
      </c>
    </row>
    <row r="1638" spans="1:15" x14ac:dyDescent="0.3">
      <c r="A1638" t="s">
        <v>12</v>
      </c>
      <c r="B1638" s="1">
        <v>44524</v>
      </c>
      <c r="C1638" t="s">
        <v>48</v>
      </c>
      <c r="D1638" t="s">
        <v>72</v>
      </c>
      <c r="E1638" t="s">
        <v>73</v>
      </c>
      <c r="F1638" t="s">
        <v>139</v>
      </c>
      <c r="G1638" t="s">
        <v>143</v>
      </c>
      <c r="H1638">
        <v>50.000000000000014</v>
      </c>
      <c r="I1638">
        <v>650</v>
      </c>
      <c r="J1638">
        <v>32500.000000000011</v>
      </c>
      <c r="K1638" t="s">
        <v>16</v>
      </c>
      <c r="L1638" t="s">
        <v>160</v>
      </c>
      <c r="M1638" t="s">
        <v>142</v>
      </c>
      <c r="N1638">
        <v>11</v>
      </c>
      <c r="O1638">
        <v>2021</v>
      </c>
    </row>
    <row r="1639" spans="1:15" x14ac:dyDescent="0.3">
      <c r="A1639" t="s">
        <v>12</v>
      </c>
      <c r="B1639" s="1">
        <v>44524</v>
      </c>
      <c r="C1639" t="s">
        <v>48</v>
      </c>
      <c r="D1639" t="s">
        <v>72</v>
      </c>
      <c r="E1639" t="s">
        <v>73</v>
      </c>
      <c r="F1639" t="s">
        <v>145</v>
      </c>
      <c r="G1639" t="s">
        <v>140</v>
      </c>
      <c r="H1639">
        <v>45.000000000000007</v>
      </c>
      <c r="I1639">
        <v>475</v>
      </c>
      <c r="J1639">
        <v>21375.000000000004</v>
      </c>
      <c r="K1639" t="s">
        <v>16</v>
      </c>
      <c r="L1639" t="s">
        <v>160</v>
      </c>
      <c r="M1639" t="s">
        <v>142</v>
      </c>
      <c r="N1639">
        <v>11</v>
      </c>
      <c r="O1639">
        <v>2021</v>
      </c>
    </row>
    <row r="1640" spans="1:15" x14ac:dyDescent="0.3">
      <c r="A1640" t="s">
        <v>12</v>
      </c>
      <c r="B1640" s="1">
        <v>44524</v>
      </c>
      <c r="C1640" t="s">
        <v>48</v>
      </c>
      <c r="D1640" t="s">
        <v>72</v>
      </c>
      <c r="E1640" t="s">
        <v>73</v>
      </c>
      <c r="F1640" t="s">
        <v>145</v>
      </c>
      <c r="G1640" t="s">
        <v>143</v>
      </c>
      <c r="H1640">
        <v>55.000000000000014</v>
      </c>
      <c r="I1640">
        <v>450</v>
      </c>
      <c r="J1640">
        <v>24750.000000000007</v>
      </c>
      <c r="K1640" t="s">
        <v>16</v>
      </c>
      <c r="L1640" t="s">
        <v>160</v>
      </c>
      <c r="M1640" t="s">
        <v>142</v>
      </c>
      <c r="N1640">
        <v>11</v>
      </c>
      <c r="O1640">
        <v>2021</v>
      </c>
    </row>
    <row r="1641" spans="1:15" x14ac:dyDescent="0.3">
      <c r="A1641" t="s">
        <v>12</v>
      </c>
      <c r="B1641" s="1">
        <v>44524</v>
      </c>
      <c r="C1641" t="s">
        <v>48</v>
      </c>
      <c r="D1641" t="s">
        <v>72</v>
      </c>
      <c r="E1641" t="s">
        <v>73</v>
      </c>
      <c r="F1641" t="s">
        <v>139</v>
      </c>
      <c r="G1641" t="s">
        <v>148</v>
      </c>
      <c r="H1641">
        <v>75.000000000000014</v>
      </c>
      <c r="I1641">
        <v>425</v>
      </c>
      <c r="J1641">
        <v>31875.000000000007</v>
      </c>
      <c r="K1641" t="s">
        <v>16</v>
      </c>
      <c r="L1641" t="s">
        <v>160</v>
      </c>
      <c r="M1641" t="s">
        <v>142</v>
      </c>
      <c r="N1641">
        <v>11</v>
      </c>
      <c r="O1641">
        <v>2021</v>
      </c>
    </row>
    <row r="1642" spans="1:15" x14ac:dyDescent="0.3">
      <c r="A1642" t="s">
        <v>12</v>
      </c>
      <c r="B1642" s="1">
        <v>44524</v>
      </c>
      <c r="C1642" t="s">
        <v>48</v>
      </c>
      <c r="D1642" t="s">
        <v>72</v>
      </c>
      <c r="E1642" t="s">
        <v>73</v>
      </c>
      <c r="F1642" t="s">
        <v>145</v>
      </c>
      <c r="G1642" t="s">
        <v>148</v>
      </c>
      <c r="H1642">
        <v>80.000000000000014</v>
      </c>
      <c r="I1642">
        <v>550</v>
      </c>
      <c r="J1642">
        <v>44000.000000000007</v>
      </c>
      <c r="K1642" t="s">
        <v>16</v>
      </c>
      <c r="L1642" t="s">
        <v>160</v>
      </c>
      <c r="M1642" t="s">
        <v>142</v>
      </c>
      <c r="N1642">
        <v>11</v>
      </c>
      <c r="O1642">
        <v>2021</v>
      </c>
    </row>
    <row r="1643" spans="1:15" x14ac:dyDescent="0.3">
      <c r="A1643" t="s">
        <v>12</v>
      </c>
      <c r="B1643" s="1">
        <v>44553</v>
      </c>
      <c r="C1643" t="s">
        <v>48</v>
      </c>
      <c r="D1643" t="s">
        <v>72</v>
      </c>
      <c r="E1643" t="s">
        <v>73</v>
      </c>
      <c r="F1643" t="s">
        <v>139</v>
      </c>
      <c r="G1643" t="s">
        <v>140</v>
      </c>
      <c r="H1643">
        <v>65.000000000000014</v>
      </c>
      <c r="I1643">
        <v>750</v>
      </c>
      <c r="J1643">
        <v>48750.000000000007</v>
      </c>
      <c r="K1643" t="s">
        <v>16</v>
      </c>
      <c r="L1643" t="s">
        <v>161</v>
      </c>
      <c r="M1643" t="s">
        <v>144</v>
      </c>
      <c r="N1643">
        <v>12</v>
      </c>
      <c r="O1643">
        <v>2021</v>
      </c>
    </row>
    <row r="1644" spans="1:15" x14ac:dyDescent="0.3">
      <c r="A1644" t="s">
        <v>12</v>
      </c>
      <c r="B1644" s="1">
        <v>44553</v>
      </c>
      <c r="C1644" t="s">
        <v>48</v>
      </c>
      <c r="D1644" t="s">
        <v>72</v>
      </c>
      <c r="E1644" t="s">
        <v>73</v>
      </c>
      <c r="F1644" t="s">
        <v>139</v>
      </c>
      <c r="G1644" t="s">
        <v>143</v>
      </c>
      <c r="H1644">
        <v>75.000000000000028</v>
      </c>
      <c r="I1644">
        <v>750</v>
      </c>
      <c r="J1644">
        <v>56250.000000000022</v>
      </c>
      <c r="K1644" t="s">
        <v>16</v>
      </c>
      <c r="L1644" t="s">
        <v>161</v>
      </c>
      <c r="M1644" t="s">
        <v>144</v>
      </c>
      <c r="N1644">
        <v>12</v>
      </c>
      <c r="O1644">
        <v>2021</v>
      </c>
    </row>
    <row r="1645" spans="1:15" x14ac:dyDescent="0.3">
      <c r="A1645" t="s">
        <v>26</v>
      </c>
      <c r="B1645" s="1">
        <v>44553</v>
      </c>
      <c r="C1645" t="s">
        <v>48</v>
      </c>
      <c r="D1645" t="s">
        <v>72</v>
      </c>
      <c r="E1645" t="s">
        <v>73</v>
      </c>
      <c r="F1645" t="s">
        <v>145</v>
      </c>
      <c r="G1645" t="s">
        <v>140</v>
      </c>
      <c r="H1645">
        <v>70.000000000000014</v>
      </c>
      <c r="I1645">
        <v>550</v>
      </c>
      <c r="J1645">
        <v>38500.000000000007</v>
      </c>
      <c r="K1645" t="s">
        <v>16</v>
      </c>
      <c r="L1645" t="s">
        <v>161</v>
      </c>
      <c r="M1645" t="s">
        <v>144</v>
      </c>
      <c r="N1645">
        <v>12</v>
      </c>
      <c r="O1645">
        <v>2021</v>
      </c>
    </row>
    <row r="1646" spans="1:15" x14ac:dyDescent="0.3">
      <c r="A1646" t="s">
        <v>26</v>
      </c>
      <c r="B1646" s="1">
        <v>44553</v>
      </c>
      <c r="C1646" t="s">
        <v>48</v>
      </c>
      <c r="D1646" t="s">
        <v>72</v>
      </c>
      <c r="E1646" t="s">
        <v>73</v>
      </c>
      <c r="F1646" t="s">
        <v>145</v>
      </c>
      <c r="G1646" t="s">
        <v>143</v>
      </c>
      <c r="H1646">
        <v>70.000000000000014</v>
      </c>
      <c r="I1646">
        <v>550</v>
      </c>
      <c r="J1646">
        <v>38500.000000000007</v>
      </c>
      <c r="K1646" t="s">
        <v>16</v>
      </c>
      <c r="L1646" t="s">
        <v>161</v>
      </c>
      <c r="M1646" t="s">
        <v>144</v>
      </c>
      <c r="N1646">
        <v>12</v>
      </c>
      <c r="O1646">
        <v>2021</v>
      </c>
    </row>
    <row r="1647" spans="1:15" x14ac:dyDescent="0.3">
      <c r="A1647" t="s">
        <v>26</v>
      </c>
      <c r="B1647" s="1">
        <v>44553</v>
      </c>
      <c r="C1647" t="s">
        <v>48</v>
      </c>
      <c r="D1647" t="s">
        <v>72</v>
      </c>
      <c r="E1647" t="s">
        <v>73</v>
      </c>
      <c r="F1647" t="s">
        <v>139</v>
      </c>
      <c r="G1647" t="s">
        <v>148</v>
      </c>
      <c r="H1647">
        <v>80.000000000000014</v>
      </c>
      <c r="I1647">
        <v>475</v>
      </c>
      <c r="J1647">
        <v>38000.000000000007</v>
      </c>
      <c r="K1647" t="s">
        <v>16</v>
      </c>
      <c r="L1647" t="s">
        <v>161</v>
      </c>
      <c r="M1647" t="s">
        <v>144</v>
      </c>
      <c r="N1647">
        <v>12</v>
      </c>
      <c r="O1647">
        <v>2021</v>
      </c>
    </row>
    <row r="1648" spans="1:15" x14ac:dyDescent="0.3">
      <c r="A1648" t="s">
        <v>26</v>
      </c>
      <c r="B1648" s="1">
        <v>44553</v>
      </c>
      <c r="C1648" t="s">
        <v>48</v>
      </c>
      <c r="D1648" t="s">
        <v>72</v>
      </c>
      <c r="E1648" t="s">
        <v>73</v>
      </c>
      <c r="F1648" t="s">
        <v>145</v>
      </c>
      <c r="G1648" t="s">
        <v>148</v>
      </c>
      <c r="H1648">
        <v>85.000000000000014</v>
      </c>
      <c r="I1648">
        <v>575</v>
      </c>
      <c r="J1648">
        <v>48875.000000000007</v>
      </c>
      <c r="K1648" t="s">
        <v>16</v>
      </c>
      <c r="L1648" t="s">
        <v>161</v>
      </c>
      <c r="M1648" t="s">
        <v>144</v>
      </c>
      <c r="N1648">
        <v>12</v>
      </c>
      <c r="O1648">
        <v>2021</v>
      </c>
    </row>
    <row r="1649" spans="1:15" x14ac:dyDescent="0.3">
      <c r="A1649" t="s">
        <v>26</v>
      </c>
      <c r="B1649" s="1">
        <v>44215</v>
      </c>
      <c r="C1649" t="s">
        <v>48</v>
      </c>
      <c r="D1649" t="s">
        <v>72</v>
      </c>
      <c r="E1649" t="s">
        <v>73</v>
      </c>
      <c r="F1649" t="s">
        <v>139</v>
      </c>
      <c r="G1649" t="s">
        <v>140</v>
      </c>
      <c r="H1649">
        <v>35</v>
      </c>
      <c r="I1649">
        <v>750</v>
      </c>
      <c r="J1649">
        <v>26250</v>
      </c>
      <c r="K1649" t="s">
        <v>16</v>
      </c>
      <c r="L1649" t="s">
        <v>141</v>
      </c>
      <c r="M1649" t="s">
        <v>151</v>
      </c>
      <c r="N1649">
        <v>1</v>
      </c>
      <c r="O1649">
        <v>2021</v>
      </c>
    </row>
    <row r="1650" spans="1:15" x14ac:dyDescent="0.3">
      <c r="A1650" t="s">
        <v>26</v>
      </c>
      <c r="B1650" s="1">
        <v>44215</v>
      </c>
      <c r="C1650" t="s">
        <v>48</v>
      </c>
      <c r="D1650" t="s">
        <v>72</v>
      </c>
      <c r="E1650" t="s">
        <v>73</v>
      </c>
      <c r="F1650" t="s">
        <v>139</v>
      </c>
      <c r="G1650" t="s">
        <v>143</v>
      </c>
      <c r="H1650">
        <v>35</v>
      </c>
      <c r="I1650">
        <v>550</v>
      </c>
      <c r="J1650">
        <v>19250</v>
      </c>
      <c r="K1650" t="s">
        <v>16</v>
      </c>
      <c r="L1650" t="s">
        <v>141</v>
      </c>
      <c r="M1650" t="s">
        <v>151</v>
      </c>
      <c r="N1650">
        <v>1</v>
      </c>
      <c r="O1650">
        <v>2021</v>
      </c>
    </row>
    <row r="1651" spans="1:15" x14ac:dyDescent="0.3">
      <c r="A1651" t="s">
        <v>26</v>
      </c>
      <c r="B1651" s="1">
        <v>44215</v>
      </c>
      <c r="C1651" t="s">
        <v>48</v>
      </c>
      <c r="D1651" t="s">
        <v>72</v>
      </c>
      <c r="E1651" t="s">
        <v>73</v>
      </c>
      <c r="F1651" t="s">
        <v>145</v>
      </c>
      <c r="G1651" t="s">
        <v>140</v>
      </c>
      <c r="H1651">
        <v>25</v>
      </c>
      <c r="I1651">
        <v>550</v>
      </c>
      <c r="J1651">
        <v>13750</v>
      </c>
      <c r="K1651" t="s">
        <v>16</v>
      </c>
      <c r="L1651" t="s">
        <v>141</v>
      </c>
      <c r="M1651" t="s">
        <v>151</v>
      </c>
      <c r="N1651">
        <v>1</v>
      </c>
      <c r="O1651">
        <v>2021</v>
      </c>
    </row>
    <row r="1652" spans="1:15" x14ac:dyDescent="0.3">
      <c r="A1652" t="s">
        <v>26</v>
      </c>
      <c r="B1652" s="1">
        <v>44215</v>
      </c>
      <c r="C1652" t="s">
        <v>48</v>
      </c>
      <c r="D1652" t="s">
        <v>72</v>
      </c>
      <c r="E1652" t="s">
        <v>73</v>
      </c>
      <c r="F1652" t="s">
        <v>145</v>
      </c>
      <c r="G1652" t="s">
        <v>143</v>
      </c>
      <c r="H1652">
        <v>29.999999999999993</v>
      </c>
      <c r="I1652">
        <v>400</v>
      </c>
      <c r="J1652">
        <v>11999.999999999996</v>
      </c>
      <c r="K1652" t="s">
        <v>16</v>
      </c>
      <c r="L1652" t="s">
        <v>141</v>
      </c>
      <c r="M1652" t="s">
        <v>151</v>
      </c>
      <c r="N1652">
        <v>1</v>
      </c>
      <c r="O1652">
        <v>2021</v>
      </c>
    </row>
    <row r="1653" spans="1:15" x14ac:dyDescent="0.3">
      <c r="A1653" t="s">
        <v>26</v>
      </c>
      <c r="B1653" s="1">
        <v>44215</v>
      </c>
      <c r="C1653" t="s">
        <v>48</v>
      </c>
      <c r="D1653" t="s">
        <v>72</v>
      </c>
      <c r="E1653" t="s">
        <v>73</v>
      </c>
      <c r="F1653" t="s">
        <v>139</v>
      </c>
      <c r="G1653" t="s">
        <v>148</v>
      </c>
      <c r="H1653">
        <v>45.000000000000007</v>
      </c>
      <c r="I1653">
        <v>450</v>
      </c>
      <c r="J1653">
        <v>20250.000000000004</v>
      </c>
      <c r="K1653" t="s">
        <v>16</v>
      </c>
      <c r="L1653" t="s">
        <v>141</v>
      </c>
      <c r="M1653" t="s">
        <v>151</v>
      </c>
      <c r="N1653">
        <v>1</v>
      </c>
      <c r="O1653">
        <v>2021</v>
      </c>
    </row>
    <row r="1654" spans="1:15" x14ac:dyDescent="0.3">
      <c r="A1654" t="s">
        <v>26</v>
      </c>
      <c r="B1654" s="1">
        <v>44215</v>
      </c>
      <c r="C1654" t="s">
        <v>48</v>
      </c>
      <c r="D1654" t="s">
        <v>72</v>
      </c>
      <c r="E1654" t="s">
        <v>73</v>
      </c>
      <c r="F1654" t="s">
        <v>145</v>
      </c>
      <c r="G1654" t="s">
        <v>148</v>
      </c>
      <c r="H1654">
        <v>35</v>
      </c>
      <c r="I1654">
        <v>550</v>
      </c>
      <c r="J1654">
        <v>19250</v>
      </c>
      <c r="K1654" t="s">
        <v>16</v>
      </c>
      <c r="L1654" t="s">
        <v>141</v>
      </c>
      <c r="M1654" t="s">
        <v>151</v>
      </c>
      <c r="N1654">
        <v>1</v>
      </c>
      <c r="O1654">
        <v>2021</v>
      </c>
    </row>
    <row r="1655" spans="1:15" x14ac:dyDescent="0.3">
      <c r="A1655" t="s">
        <v>26</v>
      </c>
      <c r="B1655" s="1">
        <v>44244</v>
      </c>
      <c r="C1655" t="s">
        <v>48</v>
      </c>
      <c r="D1655" t="s">
        <v>72</v>
      </c>
      <c r="E1655" t="s">
        <v>73</v>
      </c>
      <c r="F1655" t="s">
        <v>139</v>
      </c>
      <c r="G1655" t="s">
        <v>140</v>
      </c>
      <c r="H1655">
        <v>35</v>
      </c>
      <c r="I1655">
        <v>800</v>
      </c>
      <c r="J1655">
        <v>28000</v>
      </c>
      <c r="K1655" t="s">
        <v>16</v>
      </c>
      <c r="L1655" t="s">
        <v>152</v>
      </c>
      <c r="M1655" t="s">
        <v>142</v>
      </c>
      <c r="N1655">
        <v>2</v>
      </c>
      <c r="O1655">
        <v>2021</v>
      </c>
    </row>
    <row r="1656" spans="1:15" x14ac:dyDescent="0.3">
      <c r="A1656" t="s">
        <v>26</v>
      </c>
      <c r="B1656" s="1">
        <v>44244</v>
      </c>
      <c r="C1656" t="s">
        <v>48</v>
      </c>
      <c r="D1656" t="s">
        <v>72</v>
      </c>
      <c r="E1656" t="s">
        <v>73</v>
      </c>
      <c r="F1656" t="s">
        <v>139</v>
      </c>
      <c r="G1656" t="s">
        <v>143</v>
      </c>
      <c r="H1656">
        <v>35</v>
      </c>
      <c r="I1656">
        <v>450</v>
      </c>
      <c r="J1656">
        <v>15750</v>
      </c>
      <c r="K1656" t="s">
        <v>16</v>
      </c>
      <c r="L1656" t="s">
        <v>152</v>
      </c>
      <c r="M1656" t="s">
        <v>142</v>
      </c>
      <c r="N1656">
        <v>2</v>
      </c>
      <c r="O1656">
        <v>2021</v>
      </c>
    </row>
    <row r="1657" spans="1:15" x14ac:dyDescent="0.3">
      <c r="A1657" t="s">
        <v>26</v>
      </c>
      <c r="B1657" s="1">
        <v>44244</v>
      </c>
      <c r="C1657" t="s">
        <v>48</v>
      </c>
      <c r="D1657" t="s">
        <v>72</v>
      </c>
      <c r="E1657" t="s">
        <v>73</v>
      </c>
      <c r="F1657" t="s">
        <v>145</v>
      </c>
      <c r="G1657" t="s">
        <v>140</v>
      </c>
      <c r="H1657">
        <v>25</v>
      </c>
      <c r="I1657">
        <v>500</v>
      </c>
      <c r="J1657">
        <v>12500</v>
      </c>
      <c r="K1657" t="s">
        <v>16</v>
      </c>
      <c r="L1657" t="s">
        <v>152</v>
      </c>
      <c r="M1657" t="s">
        <v>142</v>
      </c>
      <c r="N1657">
        <v>2</v>
      </c>
      <c r="O1657">
        <v>2021</v>
      </c>
    </row>
    <row r="1658" spans="1:15" x14ac:dyDescent="0.3">
      <c r="A1658" t="s">
        <v>26</v>
      </c>
      <c r="B1658" s="1">
        <v>44244</v>
      </c>
      <c r="C1658" t="s">
        <v>36</v>
      </c>
      <c r="D1658" t="s">
        <v>74</v>
      </c>
      <c r="E1658" t="s">
        <v>75</v>
      </c>
      <c r="F1658" t="s">
        <v>145</v>
      </c>
      <c r="G1658" t="s">
        <v>143</v>
      </c>
      <c r="H1658">
        <v>29.999999999999993</v>
      </c>
      <c r="I1658">
        <v>375</v>
      </c>
      <c r="J1658">
        <v>11249.999999999998</v>
      </c>
      <c r="K1658" t="s">
        <v>16</v>
      </c>
      <c r="L1658" t="s">
        <v>152</v>
      </c>
      <c r="M1658" t="s">
        <v>142</v>
      </c>
      <c r="N1658">
        <v>2</v>
      </c>
      <c r="O1658">
        <v>2021</v>
      </c>
    </row>
    <row r="1659" spans="1:15" x14ac:dyDescent="0.3">
      <c r="A1659" t="s">
        <v>26</v>
      </c>
      <c r="B1659" s="1">
        <v>44244</v>
      </c>
      <c r="C1659" t="s">
        <v>36</v>
      </c>
      <c r="D1659" t="s">
        <v>74</v>
      </c>
      <c r="E1659" t="s">
        <v>75</v>
      </c>
      <c r="F1659" t="s">
        <v>139</v>
      </c>
      <c r="G1659" t="s">
        <v>148</v>
      </c>
      <c r="H1659">
        <v>45.000000000000007</v>
      </c>
      <c r="I1659">
        <v>450</v>
      </c>
      <c r="J1659">
        <v>20250.000000000004</v>
      </c>
      <c r="K1659" t="s">
        <v>16</v>
      </c>
      <c r="L1659" t="s">
        <v>152</v>
      </c>
      <c r="M1659" t="s">
        <v>142</v>
      </c>
      <c r="N1659">
        <v>2</v>
      </c>
      <c r="O1659">
        <v>2021</v>
      </c>
    </row>
    <row r="1660" spans="1:15" x14ac:dyDescent="0.3">
      <c r="A1660" t="s">
        <v>26</v>
      </c>
      <c r="B1660" s="1">
        <v>44244</v>
      </c>
      <c r="C1660" t="s">
        <v>36</v>
      </c>
      <c r="D1660" t="s">
        <v>74</v>
      </c>
      <c r="E1660" t="s">
        <v>75</v>
      </c>
      <c r="F1660" t="s">
        <v>145</v>
      </c>
      <c r="G1660" t="s">
        <v>148</v>
      </c>
      <c r="H1660">
        <v>35</v>
      </c>
      <c r="I1660">
        <v>550</v>
      </c>
      <c r="J1660">
        <v>19250</v>
      </c>
      <c r="K1660" t="s">
        <v>16</v>
      </c>
      <c r="L1660" t="s">
        <v>152</v>
      </c>
      <c r="M1660" t="s">
        <v>142</v>
      </c>
      <c r="N1660">
        <v>2</v>
      </c>
      <c r="O1660">
        <v>2021</v>
      </c>
    </row>
    <row r="1661" spans="1:15" x14ac:dyDescent="0.3">
      <c r="A1661" t="s">
        <v>26</v>
      </c>
      <c r="B1661" s="1">
        <v>44270</v>
      </c>
      <c r="C1661" t="s">
        <v>36</v>
      </c>
      <c r="D1661" t="s">
        <v>74</v>
      </c>
      <c r="E1661" t="s">
        <v>75</v>
      </c>
      <c r="F1661" t="s">
        <v>139</v>
      </c>
      <c r="G1661" t="s">
        <v>140</v>
      </c>
      <c r="H1661">
        <v>35</v>
      </c>
      <c r="I1661">
        <v>770</v>
      </c>
      <c r="J1661">
        <v>26950</v>
      </c>
      <c r="K1661" t="s">
        <v>16</v>
      </c>
      <c r="L1661" t="s">
        <v>153</v>
      </c>
      <c r="M1661" t="s">
        <v>150</v>
      </c>
      <c r="N1661">
        <v>3</v>
      </c>
      <c r="O1661">
        <v>2021</v>
      </c>
    </row>
    <row r="1662" spans="1:15" x14ac:dyDescent="0.3">
      <c r="A1662" t="s">
        <v>26</v>
      </c>
      <c r="B1662" s="1">
        <v>44270</v>
      </c>
      <c r="C1662" t="s">
        <v>36</v>
      </c>
      <c r="D1662" t="s">
        <v>74</v>
      </c>
      <c r="E1662" t="s">
        <v>75</v>
      </c>
      <c r="F1662" t="s">
        <v>139</v>
      </c>
      <c r="G1662" t="s">
        <v>143</v>
      </c>
      <c r="H1662">
        <v>35</v>
      </c>
      <c r="I1662">
        <v>450</v>
      </c>
      <c r="J1662">
        <v>15750</v>
      </c>
      <c r="K1662" t="s">
        <v>16</v>
      </c>
      <c r="L1662" t="s">
        <v>153</v>
      </c>
      <c r="M1662" t="s">
        <v>150</v>
      </c>
      <c r="N1662">
        <v>3</v>
      </c>
      <c r="O1662">
        <v>2021</v>
      </c>
    </row>
    <row r="1663" spans="1:15" x14ac:dyDescent="0.3">
      <c r="A1663" t="s">
        <v>26</v>
      </c>
      <c r="B1663" s="1">
        <v>44270</v>
      </c>
      <c r="C1663" t="s">
        <v>36</v>
      </c>
      <c r="D1663" t="s">
        <v>74</v>
      </c>
      <c r="E1663" t="s">
        <v>75</v>
      </c>
      <c r="F1663" t="s">
        <v>145</v>
      </c>
      <c r="G1663" t="s">
        <v>140</v>
      </c>
      <c r="H1663">
        <v>25</v>
      </c>
      <c r="I1663">
        <v>475</v>
      </c>
      <c r="J1663">
        <v>11875</v>
      </c>
      <c r="K1663" t="s">
        <v>16</v>
      </c>
      <c r="L1663" t="s">
        <v>153</v>
      </c>
      <c r="M1663" t="s">
        <v>150</v>
      </c>
      <c r="N1663">
        <v>3</v>
      </c>
      <c r="O1663">
        <v>2021</v>
      </c>
    </row>
    <row r="1664" spans="1:15" x14ac:dyDescent="0.3">
      <c r="A1664" t="s">
        <v>26</v>
      </c>
      <c r="B1664" s="1">
        <v>44270</v>
      </c>
      <c r="C1664" t="s">
        <v>36</v>
      </c>
      <c r="D1664" t="s">
        <v>74</v>
      </c>
      <c r="E1664" t="s">
        <v>75</v>
      </c>
      <c r="F1664" t="s">
        <v>145</v>
      </c>
      <c r="G1664" t="s">
        <v>143</v>
      </c>
      <c r="H1664">
        <v>29.999999999999993</v>
      </c>
      <c r="I1664">
        <v>325</v>
      </c>
      <c r="J1664">
        <v>9749.9999999999982</v>
      </c>
      <c r="K1664" t="s">
        <v>16</v>
      </c>
      <c r="L1664" t="s">
        <v>153</v>
      </c>
      <c r="M1664" t="s">
        <v>150</v>
      </c>
      <c r="N1664">
        <v>3</v>
      </c>
      <c r="O1664">
        <v>2021</v>
      </c>
    </row>
    <row r="1665" spans="1:15" x14ac:dyDescent="0.3">
      <c r="A1665" t="s">
        <v>26</v>
      </c>
      <c r="B1665" s="1">
        <v>44270</v>
      </c>
      <c r="C1665" t="s">
        <v>36</v>
      </c>
      <c r="D1665" t="s">
        <v>74</v>
      </c>
      <c r="E1665" t="s">
        <v>75</v>
      </c>
      <c r="F1665" t="s">
        <v>139</v>
      </c>
      <c r="G1665" t="s">
        <v>148</v>
      </c>
      <c r="H1665">
        <v>45.000000000000007</v>
      </c>
      <c r="I1665">
        <v>375</v>
      </c>
      <c r="J1665">
        <v>16875.000000000004</v>
      </c>
      <c r="K1665" t="s">
        <v>16</v>
      </c>
      <c r="L1665" t="s">
        <v>153</v>
      </c>
      <c r="M1665" t="s">
        <v>150</v>
      </c>
      <c r="N1665">
        <v>3</v>
      </c>
      <c r="O1665">
        <v>2021</v>
      </c>
    </row>
    <row r="1666" spans="1:15" x14ac:dyDescent="0.3">
      <c r="A1666" t="s">
        <v>26</v>
      </c>
      <c r="B1666" s="1">
        <v>44270</v>
      </c>
      <c r="C1666" t="s">
        <v>36</v>
      </c>
      <c r="D1666" t="s">
        <v>74</v>
      </c>
      <c r="E1666" t="s">
        <v>75</v>
      </c>
      <c r="F1666" t="s">
        <v>145</v>
      </c>
      <c r="G1666" t="s">
        <v>148</v>
      </c>
      <c r="H1666">
        <v>35</v>
      </c>
      <c r="I1666">
        <v>475</v>
      </c>
      <c r="J1666">
        <v>16625</v>
      </c>
      <c r="K1666" t="s">
        <v>16</v>
      </c>
      <c r="L1666" t="s">
        <v>153</v>
      </c>
      <c r="M1666" t="s">
        <v>150</v>
      </c>
      <c r="N1666">
        <v>3</v>
      </c>
      <c r="O1666">
        <v>2021</v>
      </c>
    </row>
    <row r="1667" spans="1:15" x14ac:dyDescent="0.3">
      <c r="A1667" t="s">
        <v>26</v>
      </c>
      <c r="B1667" s="1">
        <v>44302</v>
      </c>
      <c r="C1667" t="s">
        <v>36</v>
      </c>
      <c r="D1667" t="s">
        <v>74</v>
      </c>
      <c r="E1667" t="s">
        <v>75</v>
      </c>
      <c r="F1667" t="s">
        <v>139</v>
      </c>
      <c r="G1667" t="s">
        <v>140</v>
      </c>
      <c r="H1667">
        <v>35</v>
      </c>
      <c r="I1667">
        <v>725</v>
      </c>
      <c r="J1667">
        <v>25375</v>
      </c>
      <c r="K1667" t="s">
        <v>16</v>
      </c>
      <c r="L1667" t="s">
        <v>154</v>
      </c>
      <c r="M1667" t="s">
        <v>146</v>
      </c>
      <c r="N1667">
        <v>4</v>
      </c>
      <c r="O1667">
        <v>2021</v>
      </c>
    </row>
    <row r="1668" spans="1:15" x14ac:dyDescent="0.3">
      <c r="A1668" t="s">
        <v>26</v>
      </c>
      <c r="B1668" s="1">
        <v>44302</v>
      </c>
      <c r="C1668" t="s">
        <v>36</v>
      </c>
      <c r="D1668" t="s">
        <v>74</v>
      </c>
      <c r="E1668" t="s">
        <v>75</v>
      </c>
      <c r="F1668" t="s">
        <v>139</v>
      </c>
      <c r="G1668" t="s">
        <v>143</v>
      </c>
      <c r="H1668">
        <v>40</v>
      </c>
      <c r="I1668">
        <v>425</v>
      </c>
      <c r="J1668">
        <v>17000</v>
      </c>
      <c r="K1668" t="s">
        <v>16</v>
      </c>
      <c r="L1668" t="s">
        <v>154</v>
      </c>
      <c r="M1668" t="s">
        <v>146</v>
      </c>
      <c r="N1668">
        <v>4</v>
      </c>
      <c r="O1668">
        <v>2021</v>
      </c>
    </row>
    <row r="1669" spans="1:15" x14ac:dyDescent="0.3">
      <c r="A1669" t="s">
        <v>26</v>
      </c>
      <c r="B1669" s="1">
        <v>44302</v>
      </c>
      <c r="C1669" t="s">
        <v>36</v>
      </c>
      <c r="D1669" t="s">
        <v>74</v>
      </c>
      <c r="E1669" t="s">
        <v>75</v>
      </c>
      <c r="F1669" t="s">
        <v>145</v>
      </c>
      <c r="G1669" t="s">
        <v>140</v>
      </c>
      <c r="H1669">
        <v>30.000000000000004</v>
      </c>
      <c r="I1669">
        <v>450</v>
      </c>
      <c r="J1669">
        <v>13500.000000000002</v>
      </c>
      <c r="K1669" t="s">
        <v>16</v>
      </c>
      <c r="L1669" t="s">
        <v>154</v>
      </c>
      <c r="M1669" t="s">
        <v>146</v>
      </c>
      <c r="N1669">
        <v>4</v>
      </c>
      <c r="O1669">
        <v>2021</v>
      </c>
    </row>
    <row r="1670" spans="1:15" x14ac:dyDescent="0.3">
      <c r="A1670" t="s">
        <v>26</v>
      </c>
      <c r="B1670" s="1">
        <v>44302</v>
      </c>
      <c r="C1670" t="s">
        <v>36</v>
      </c>
      <c r="D1670" t="s">
        <v>74</v>
      </c>
      <c r="E1670" t="s">
        <v>75</v>
      </c>
      <c r="F1670" t="s">
        <v>145</v>
      </c>
      <c r="G1670" t="s">
        <v>143</v>
      </c>
      <c r="H1670">
        <v>35</v>
      </c>
      <c r="I1670">
        <v>375</v>
      </c>
      <c r="J1670">
        <v>13125</v>
      </c>
      <c r="K1670" t="s">
        <v>16</v>
      </c>
      <c r="L1670" t="s">
        <v>154</v>
      </c>
      <c r="M1670" t="s">
        <v>146</v>
      </c>
      <c r="N1670">
        <v>4</v>
      </c>
      <c r="O1670">
        <v>2021</v>
      </c>
    </row>
    <row r="1671" spans="1:15" x14ac:dyDescent="0.3">
      <c r="A1671" t="s">
        <v>26</v>
      </c>
      <c r="B1671" s="1">
        <v>44302</v>
      </c>
      <c r="C1671" t="s">
        <v>36</v>
      </c>
      <c r="D1671" t="s">
        <v>74</v>
      </c>
      <c r="E1671" t="s">
        <v>75</v>
      </c>
      <c r="F1671" t="s">
        <v>139</v>
      </c>
      <c r="G1671" t="s">
        <v>148</v>
      </c>
      <c r="H1671">
        <v>50</v>
      </c>
      <c r="I1671">
        <v>400</v>
      </c>
      <c r="J1671">
        <v>20000</v>
      </c>
      <c r="K1671" t="s">
        <v>16</v>
      </c>
      <c r="L1671" t="s">
        <v>154</v>
      </c>
      <c r="M1671" t="s">
        <v>146</v>
      </c>
      <c r="N1671">
        <v>4</v>
      </c>
      <c r="O1671">
        <v>2021</v>
      </c>
    </row>
    <row r="1672" spans="1:15" x14ac:dyDescent="0.3">
      <c r="A1672" t="s">
        <v>26</v>
      </c>
      <c r="B1672" s="1">
        <v>44302</v>
      </c>
      <c r="C1672" t="s">
        <v>36</v>
      </c>
      <c r="D1672" t="s">
        <v>74</v>
      </c>
      <c r="E1672" t="s">
        <v>75</v>
      </c>
      <c r="F1672" t="s">
        <v>145</v>
      </c>
      <c r="G1672" t="s">
        <v>148</v>
      </c>
      <c r="H1672">
        <v>40</v>
      </c>
      <c r="I1672">
        <v>525</v>
      </c>
      <c r="J1672">
        <v>21000</v>
      </c>
      <c r="K1672" t="s">
        <v>16</v>
      </c>
      <c r="L1672" t="s">
        <v>154</v>
      </c>
      <c r="M1672" t="s">
        <v>146</v>
      </c>
      <c r="N1672">
        <v>4</v>
      </c>
      <c r="O1672">
        <v>2021</v>
      </c>
    </row>
    <row r="1673" spans="1:15" x14ac:dyDescent="0.3">
      <c r="A1673" t="s">
        <v>26</v>
      </c>
      <c r="B1673" s="1">
        <v>44331</v>
      </c>
      <c r="C1673" t="s">
        <v>36</v>
      </c>
      <c r="D1673" t="s">
        <v>74</v>
      </c>
      <c r="E1673" t="s">
        <v>75</v>
      </c>
      <c r="F1673" t="s">
        <v>139</v>
      </c>
      <c r="G1673" t="s">
        <v>140</v>
      </c>
      <c r="H1673">
        <v>50</v>
      </c>
      <c r="I1673">
        <v>795</v>
      </c>
      <c r="J1673">
        <v>39750</v>
      </c>
      <c r="K1673" t="s">
        <v>16</v>
      </c>
      <c r="L1673" t="s">
        <v>155</v>
      </c>
      <c r="M1673" t="s">
        <v>147</v>
      </c>
      <c r="N1673">
        <v>5</v>
      </c>
      <c r="O1673">
        <v>2021</v>
      </c>
    </row>
    <row r="1674" spans="1:15" x14ac:dyDescent="0.3">
      <c r="A1674" t="s">
        <v>26</v>
      </c>
      <c r="B1674" s="1">
        <v>44331</v>
      </c>
      <c r="C1674" t="s">
        <v>36</v>
      </c>
      <c r="D1674" t="s">
        <v>74</v>
      </c>
      <c r="E1674" t="s">
        <v>75</v>
      </c>
      <c r="F1674" t="s">
        <v>139</v>
      </c>
      <c r="G1674" t="s">
        <v>143</v>
      </c>
      <c r="H1674">
        <v>50</v>
      </c>
      <c r="I1674">
        <v>500</v>
      </c>
      <c r="J1674">
        <v>25000</v>
      </c>
      <c r="K1674" t="s">
        <v>16</v>
      </c>
      <c r="L1674" t="s">
        <v>155</v>
      </c>
      <c r="M1674" t="s">
        <v>147</v>
      </c>
      <c r="N1674">
        <v>5</v>
      </c>
      <c r="O1674">
        <v>2021</v>
      </c>
    </row>
    <row r="1675" spans="1:15" x14ac:dyDescent="0.3">
      <c r="A1675" t="s">
        <v>26</v>
      </c>
      <c r="B1675" s="1">
        <v>44331</v>
      </c>
      <c r="C1675" t="s">
        <v>36</v>
      </c>
      <c r="D1675" t="s">
        <v>74</v>
      </c>
      <c r="E1675" t="s">
        <v>75</v>
      </c>
      <c r="F1675" t="s">
        <v>145</v>
      </c>
      <c r="G1675" t="s">
        <v>140</v>
      </c>
      <c r="H1675">
        <v>45</v>
      </c>
      <c r="I1675">
        <v>475</v>
      </c>
      <c r="J1675">
        <v>21375</v>
      </c>
      <c r="K1675" t="s">
        <v>16</v>
      </c>
      <c r="L1675" t="s">
        <v>155</v>
      </c>
      <c r="M1675" t="s">
        <v>147</v>
      </c>
      <c r="N1675">
        <v>5</v>
      </c>
      <c r="O1675">
        <v>2021</v>
      </c>
    </row>
    <row r="1676" spans="1:15" x14ac:dyDescent="0.3">
      <c r="A1676" t="s">
        <v>26</v>
      </c>
      <c r="B1676" s="1">
        <v>44331</v>
      </c>
      <c r="C1676" t="s">
        <v>36</v>
      </c>
      <c r="D1676" t="s">
        <v>74</v>
      </c>
      <c r="E1676" t="s">
        <v>75</v>
      </c>
      <c r="F1676" t="s">
        <v>145</v>
      </c>
      <c r="G1676" t="s">
        <v>143</v>
      </c>
      <c r="H1676">
        <v>45</v>
      </c>
      <c r="I1676">
        <v>450</v>
      </c>
      <c r="J1676">
        <v>20250</v>
      </c>
      <c r="K1676" t="s">
        <v>16</v>
      </c>
      <c r="L1676" t="s">
        <v>155</v>
      </c>
      <c r="M1676" t="s">
        <v>147</v>
      </c>
      <c r="N1676">
        <v>5</v>
      </c>
      <c r="O1676">
        <v>2021</v>
      </c>
    </row>
    <row r="1677" spans="1:15" x14ac:dyDescent="0.3">
      <c r="A1677" t="s">
        <v>26</v>
      </c>
      <c r="B1677" s="1">
        <v>44331</v>
      </c>
      <c r="C1677" t="s">
        <v>36</v>
      </c>
      <c r="D1677" t="s">
        <v>74</v>
      </c>
      <c r="E1677" t="s">
        <v>75</v>
      </c>
      <c r="F1677" t="s">
        <v>139</v>
      </c>
      <c r="G1677" t="s">
        <v>148</v>
      </c>
      <c r="H1677">
        <v>54.999999999999993</v>
      </c>
      <c r="I1677">
        <v>475</v>
      </c>
      <c r="J1677">
        <v>26124.999999999996</v>
      </c>
      <c r="K1677" t="s">
        <v>16</v>
      </c>
      <c r="L1677" t="s">
        <v>155</v>
      </c>
      <c r="M1677" t="s">
        <v>147</v>
      </c>
      <c r="N1677">
        <v>5</v>
      </c>
      <c r="O1677">
        <v>2021</v>
      </c>
    </row>
    <row r="1678" spans="1:15" x14ac:dyDescent="0.3">
      <c r="A1678" t="s">
        <v>26</v>
      </c>
      <c r="B1678" s="1">
        <v>44331</v>
      </c>
      <c r="C1678" t="s">
        <v>36</v>
      </c>
      <c r="D1678" t="s">
        <v>74</v>
      </c>
      <c r="E1678" t="s">
        <v>75</v>
      </c>
      <c r="F1678" t="s">
        <v>145</v>
      </c>
      <c r="G1678" t="s">
        <v>148</v>
      </c>
      <c r="H1678">
        <v>60</v>
      </c>
      <c r="I1678">
        <v>575</v>
      </c>
      <c r="J1678">
        <v>34500</v>
      </c>
      <c r="K1678" t="s">
        <v>16</v>
      </c>
      <c r="L1678" t="s">
        <v>155</v>
      </c>
      <c r="M1678" t="s">
        <v>147</v>
      </c>
      <c r="N1678">
        <v>5</v>
      </c>
      <c r="O1678">
        <v>2021</v>
      </c>
    </row>
    <row r="1679" spans="1:15" x14ac:dyDescent="0.3">
      <c r="A1679" t="s">
        <v>26</v>
      </c>
      <c r="B1679" s="1">
        <v>44364</v>
      </c>
      <c r="C1679" t="s">
        <v>36</v>
      </c>
      <c r="D1679" t="s">
        <v>74</v>
      </c>
      <c r="E1679" t="s">
        <v>75</v>
      </c>
      <c r="F1679" t="s">
        <v>139</v>
      </c>
      <c r="G1679" t="s">
        <v>140</v>
      </c>
      <c r="H1679">
        <v>54.999999999999993</v>
      </c>
      <c r="I1679">
        <v>825</v>
      </c>
      <c r="J1679">
        <v>45374.999999999993</v>
      </c>
      <c r="K1679" t="s">
        <v>16</v>
      </c>
      <c r="L1679" t="s">
        <v>162</v>
      </c>
      <c r="M1679" t="s">
        <v>144</v>
      </c>
      <c r="N1679">
        <v>6</v>
      </c>
      <c r="O1679">
        <v>2021</v>
      </c>
    </row>
    <row r="1680" spans="1:15" x14ac:dyDescent="0.3">
      <c r="A1680" t="s">
        <v>26</v>
      </c>
      <c r="B1680" s="1">
        <v>44364</v>
      </c>
      <c r="C1680" t="s">
        <v>36</v>
      </c>
      <c r="D1680" t="s">
        <v>74</v>
      </c>
      <c r="E1680" t="s">
        <v>75</v>
      </c>
      <c r="F1680" t="s">
        <v>139</v>
      </c>
      <c r="G1680" t="s">
        <v>143</v>
      </c>
      <c r="H1680">
        <v>50</v>
      </c>
      <c r="I1680">
        <v>575</v>
      </c>
      <c r="J1680">
        <v>28750</v>
      </c>
      <c r="K1680" t="s">
        <v>16</v>
      </c>
      <c r="L1680" t="s">
        <v>162</v>
      </c>
      <c r="M1680" t="s">
        <v>144</v>
      </c>
      <c r="N1680">
        <v>6</v>
      </c>
      <c r="O1680">
        <v>2021</v>
      </c>
    </row>
    <row r="1681" spans="1:15" x14ac:dyDescent="0.3">
      <c r="A1681" t="s">
        <v>26</v>
      </c>
      <c r="B1681" s="1">
        <v>44364</v>
      </c>
      <c r="C1681" t="s">
        <v>36</v>
      </c>
      <c r="D1681" t="s">
        <v>74</v>
      </c>
      <c r="E1681" t="s">
        <v>75</v>
      </c>
      <c r="F1681" t="s">
        <v>145</v>
      </c>
      <c r="G1681" t="s">
        <v>140</v>
      </c>
      <c r="H1681">
        <v>45</v>
      </c>
      <c r="I1681">
        <v>550</v>
      </c>
      <c r="J1681">
        <v>24750</v>
      </c>
      <c r="K1681" t="s">
        <v>16</v>
      </c>
      <c r="L1681" t="s">
        <v>162</v>
      </c>
      <c r="M1681" t="s">
        <v>144</v>
      </c>
      <c r="N1681">
        <v>6</v>
      </c>
      <c r="O1681">
        <v>2021</v>
      </c>
    </row>
    <row r="1682" spans="1:15" x14ac:dyDescent="0.3">
      <c r="A1682" t="s">
        <v>26</v>
      </c>
      <c r="B1682" s="1">
        <v>44364</v>
      </c>
      <c r="C1682" t="s">
        <v>36</v>
      </c>
      <c r="D1682" t="s">
        <v>74</v>
      </c>
      <c r="E1682" t="s">
        <v>75</v>
      </c>
      <c r="F1682" t="s">
        <v>145</v>
      </c>
      <c r="G1682" t="s">
        <v>143</v>
      </c>
      <c r="H1682">
        <v>45</v>
      </c>
      <c r="I1682">
        <v>525</v>
      </c>
      <c r="J1682">
        <v>23625</v>
      </c>
      <c r="K1682" t="s">
        <v>16</v>
      </c>
      <c r="L1682" t="s">
        <v>162</v>
      </c>
      <c r="M1682" t="s">
        <v>144</v>
      </c>
      <c r="N1682">
        <v>6</v>
      </c>
      <c r="O1682">
        <v>2021</v>
      </c>
    </row>
    <row r="1683" spans="1:15" x14ac:dyDescent="0.3">
      <c r="A1683" t="s">
        <v>26</v>
      </c>
      <c r="B1683" s="1">
        <v>44364</v>
      </c>
      <c r="C1683" t="s">
        <v>36</v>
      </c>
      <c r="D1683" t="s">
        <v>74</v>
      </c>
      <c r="E1683" t="s">
        <v>75</v>
      </c>
      <c r="F1683" t="s">
        <v>139</v>
      </c>
      <c r="G1683" t="s">
        <v>148</v>
      </c>
      <c r="H1683">
        <v>60</v>
      </c>
      <c r="I1683">
        <v>525</v>
      </c>
      <c r="J1683">
        <v>31500</v>
      </c>
      <c r="K1683" t="s">
        <v>16</v>
      </c>
      <c r="L1683" t="s">
        <v>162</v>
      </c>
      <c r="M1683" t="s">
        <v>144</v>
      </c>
      <c r="N1683">
        <v>6</v>
      </c>
      <c r="O1683">
        <v>2021</v>
      </c>
    </row>
    <row r="1684" spans="1:15" x14ac:dyDescent="0.3">
      <c r="A1684" t="s">
        <v>26</v>
      </c>
      <c r="B1684" s="1">
        <v>44364</v>
      </c>
      <c r="C1684" t="s">
        <v>36</v>
      </c>
      <c r="D1684" t="s">
        <v>74</v>
      </c>
      <c r="E1684" t="s">
        <v>75</v>
      </c>
      <c r="F1684" t="s">
        <v>145</v>
      </c>
      <c r="G1684" t="s">
        <v>148</v>
      </c>
      <c r="H1684">
        <v>65</v>
      </c>
      <c r="I1684">
        <v>675</v>
      </c>
      <c r="J1684">
        <v>43875</v>
      </c>
      <c r="K1684" t="s">
        <v>16</v>
      </c>
      <c r="L1684" t="s">
        <v>162</v>
      </c>
      <c r="M1684" t="s">
        <v>144</v>
      </c>
      <c r="N1684">
        <v>6</v>
      </c>
      <c r="O1684">
        <v>2021</v>
      </c>
    </row>
    <row r="1685" spans="1:15" x14ac:dyDescent="0.3">
      <c r="A1685" t="s">
        <v>26</v>
      </c>
      <c r="B1685" s="1">
        <v>44392</v>
      </c>
      <c r="C1685" t="s">
        <v>36</v>
      </c>
      <c r="D1685" t="s">
        <v>74</v>
      </c>
      <c r="E1685" t="s">
        <v>75</v>
      </c>
      <c r="F1685" t="s">
        <v>139</v>
      </c>
      <c r="G1685" t="s">
        <v>140</v>
      </c>
      <c r="H1685">
        <v>60</v>
      </c>
      <c r="I1685">
        <v>900</v>
      </c>
      <c r="J1685">
        <v>54000</v>
      </c>
      <c r="K1685" t="s">
        <v>16</v>
      </c>
      <c r="L1685" t="s">
        <v>156</v>
      </c>
      <c r="M1685" t="s">
        <v>144</v>
      </c>
      <c r="N1685">
        <v>7</v>
      </c>
      <c r="O1685">
        <v>2021</v>
      </c>
    </row>
    <row r="1686" spans="1:15" x14ac:dyDescent="0.3">
      <c r="A1686" t="s">
        <v>26</v>
      </c>
      <c r="B1686" s="1">
        <v>44392</v>
      </c>
      <c r="C1686" t="s">
        <v>36</v>
      </c>
      <c r="D1686" t="s">
        <v>74</v>
      </c>
      <c r="E1686" t="s">
        <v>75</v>
      </c>
      <c r="F1686" t="s">
        <v>139</v>
      </c>
      <c r="G1686" t="s">
        <v>143</v>
      </c>
      <c r="H1686">
        <v>55.000000000000007</v>
      </c>
      <c r="I1686">
        <v>650</v>
      </c>
      <c r="J1686">
        <v>35750.000000000007</v>
      </c>
      <c r="K1686" t="s">
        <v>16</v>
      </c>
      <c r="L1686" t="s">
        <v>156</v>
      </c>
      <c r="M1686" t="s">
        <v>144</v>
      </c>
      <c r="N1686">
        <v>7</v>
      </c>
      <c r="O1686">
        <v>2021</v>
      </c>
    </row>
    <row r="1687" spans="1:15" x14ac:dyDescent="0.3">
      <c r="A1687" t="s">
        <v>26</v>
      </c>
      <c r="B1687" s="1">
        <v>44392</v>
      </c>
      <c r="C1687" t="s">
        <v>36</v>
      </c>
      <c r="D1687" t="s">
        <v>74</v>
      </c>
      <c r="E1687" t="s">
        <v>75</v>
      </c>
      <c r="F1687" t="s">
        <v>145</v>
      </c>
      <c r="G1687" t="s">
        <v>140</v>
      </c>
      <c r="H1687">
        <v>50</v>
      </c>
      <c r="I1687">
        <v>575</v>
      </c>
      <c r="J1687">
        <v>28750</v>
      </c>
      <c r="K1687" t="s">
        <v>16</v>
      </c>
      <c r="L1687" t="s">
        <v>156</v>
      </c>
      <c r="M1687" t="s">
        <v>144</v>
      </c>
      <c r="N1687">
        <v>7</v>
      </c>
      <c r="O1687">
        <v>2021</v>
      </c>
    </row>
    <row r="1688" spans="1:15" x14ac:dyDescent="0.3">
      <c r="A1688" t="s">
        <v>26</v>
      </c>
      <c r="B1688" s="1">
        <v>44392</v>
      </c>
      <c r="C1688" t="s">
        <v>36</v>
      </c>
      <c r="D1688" t="s">
        <v>74</v>
      </c>
      <c r="E1688" t="s">
        <v>75</v>
      </c>
      <c r="F1688" t="s">
        <v>145</v>
      </c>
      <c r="G1688" t="s">
        <v>143</v>
      </c>
      <c r="H1688">
        <v>50</v>
      </c>
      <c r="I1688">
        <v>525</v>
      </c>
      <c r="J1688">
        <v>26250</v>
      </c>
      <c r="K1688" t="s">
        <v>16</v>
      </c>
      <c r="L1688" t="s">
        <v>156</v>
      </c>
      <c r="M1688" t="s">
        <v>144</v>
      </c>
      <c r="N1688">
        <v>7</v>
      </c>
      <c r="O1688">
        <v>2021</v>
      </c>
    </row>
    <row r="1689" spans="1:15" x14ac:dyDescent="0.3">
      <c r="A1689" t="s">
        <v>26</v>
      </c>
      <c r="B1689" s="1">
        <v>44392</v>
      </c>
      <c r="C1689" t="s">
        <v>36</v>
      </c>
      <c r="D1689" t="s">
        <v>74</v>
      </c>
      <c r="E1689" t="s">
        <v>75</v>
      </c>
      <c r="F1689" t="s">
        <v>139</v>
      </c>
      <c r="G1689" t="s">
        <v>148</v>
      </c>
      <c r="H1689">
        <v>60</v>
      </c>
      <c r="I1689">
        <v>550</v>
      </c>
      <c r="J1689">
        <v>33000</v>
      </c>
      <c r="K1689" t="s">
        <v>16</v>
      </c>
      <c r="L1689" t="s">
        <v>156</v>
      </c>
      <c r="M1689" t="s">
        <v>144</v>
      </c>
      <c r="N1689">
        <v>7</v>
      </c>
      <c r="O1689">
        <v>2021</v>
      </c>
    </row>
    <row r="1690" spans="1:15" x14ac:dyDescent="0.3">
      <c r="A1690" t="s">
        <v>26</v>
      </c>
      <c r="B1690" s="1">
        <v>44392</v>
      </c>
      <c r="C1690" t="s">
        <v>36</v>
      </c>
      <c r="D1690" t="s">
        <v>74</v>
      </c>
      <c r="E1690" t="s">
        <v>75</v>
      </c>
      <c r="F1690" t="s">
        <v>145</v>
      </c>
      <c r="G1690" t="s">
        <v>148</v>
      </c>
      <c r="H1690">
        <v>65</v>
      </c>
      <c r="I1690">
        <v>725</v>
      </c>
      <c r="J1690">
        <v>47125</v>
      </c>
      <c r="K1690" t="s">
        <v>16</v>
      </c>
      <c r="L1690" t="s">
        <v>156</v>
      </c>
      <c r="M1690" t="s">
        <v>144</v>
      </c>
      <c r="N1690">
        <v>7</v>
      </c>
      <c r="O1690">
        <v>2021</v>
      </c>
    </row>
    <row r="1691" spans="1:15" x14ac:dyDescent="0.3">
      <c r="A1691" t="s">
        <v>26</v>
      </c>
      <c r="B1691" s="1">
        <v>44424</v>
      </c>
      <c r="C1691" t="s">
        <v>36</v>
      </c>
      <c r="D1691" t="s">
        <v>74</v>
      </c>
      <c r="E1691" t="s">
        <v>75</v>
      </c>
      <c r="F1691" t="s">
        <v>139</v>
      </c>
      <c r="G1691" t="s">
        <v>140</v>
      </c>
      <c r="H1691">
        <v>60</v>
      </c>
      <c r="I1691">
        <v>875</v>
      </c>
      <c r="J1691">
        <v>52500</v>
      </c>
      <c r="K1691" t="s">
        <v>16</v>
      </c>
      <c r="L1691" t="s">
        <v>157</v>
      </c>
      <c r="M1691" t="s">
        <v>150</v>
      </c>
      <c r="N1691">
        <v>8</v>
      </c>
      <c r="O1691">
        <v>2021</v>
      </c>
    </row>
    <row r="1692" spans="1:15" x14ac:dyDescent="0.3">
      <c r="A1692" t="s">
        <v>26</v>
      </c>
      <c r="B1692" s="1">
        <v>44424</v>
      </c>
      <c r="C1692" t="s">
        <v>36</v>
      </c>
      <c r="D1692" t="s">
        <v>74</v>
      </c>
      <c r="E1692" t="s">
        <v>75</v>
      </c>
      <c r="F1692" t="s">
        <v>139</v>
      </c>
      <c r="G1692" t="s">
        <v>143</v>
      </c>
      <c r="H1692">
        <v>55.000000000000007</v>
      </c>
      <c r="I1692">
        <v>650</v>
      </c>
      <c r="J1692">
        <v>35750.000000000007</v>
      </c>
      <c r="K1692" t="s">
        <v>16</v>
      </c>
      <c r="L1692" t="s">
        <v>157</v>
      </c>
      <c r="M1692" t="s">
        <v>150</v>
      </c>
      <c r="N1692">
        <v>8</v>
      </c>
      <c r="O1692">
        <v>2021</v>
      </c>
    </row>
    <row r="1693" spans="1:15" x14ac:dyDescent="0.3">
      <c r="A1693" t="s">
        <v>26</v>
      </c>
      <c r="B1693" s="1">
        <v>44424</v>
      </c>
      <c r="C1693" t="s">
        <v>36</v>
      </c>
      <c r="D1693" t="s">
        <v>74</v>
      </c>
      <c r="E1693" t="s">
        <v>75</v>
      </c>
      <c r="F1693" t="s">
        <v>145</v>
      </c>
      <c r="G1693" t="s">
        <v>140</v>
      </c>
      <c r="H1693">
        <v>45.000000000000007</v>
      </c>
      <c r="I1693">
        <v>575</v>
      </c>
      <c r="J1693">
        <v>25875.000000000004</v>
      </c>
      <c r="K1693" t="s">
        <v>16</v>
      </c>
      <c r="L1693" t="s">
        <v>157</v>
      </c>
      <c r="M1693" t="s">
        <v>150</v>
      </c>
      <c r="N1693">
        <v>8</v>
      </c>
      <c r="O1693">
        <v>2021</v>
      </c>
    </row>
    <row r="1694" spans="1:15" x14ac:dyDescent="0.3">
      <c r="A1694" t="s">
        <v>26</v>
      </c>
      <c r="B1694" s="1">
        <v>44424</v>
      </c>
      <c r="C1694" t="s">
        <v>36</v>
      </c>
      <c r="D1694" t="s">
        <v>74</v>
      </c>
      <c r="E1694" t="s">
        <v>75</v>
      </c>
      <c r="F1694" t="s">
        <v>145</v>
      </c>
      <c r="G1694" t="s">
        <v>143</v>
      </c>
      <c r="H1694">
        <v>35</v>
      </c>
      <c r="I1694">
        <v>525</v>
      </c>
      <c r="J1694">
        <v>18375</v>
      </c>
      <c r="K1694" t="s">
        <v>16</v>
      </c>
      <c r="L1694" t="s">
        <v>157</v>
      </c>
      <c r="M1694" t="s">
        <v>150</v>
      </c>
      <c r="N1694">
        <v>8</v>
      </c>
      <c r="O1694">
        <v>2021</v>
      </c>
    </row>
    <row r="1695" spans="1:15" x14ac:dyDescent="0.3">
      <c r="A1695" t="s">
        <v>26</v>
      </c>
      <c r="B1695" s="1">
        <v>44424</v>
      </c>
      <c r="C1695" t="s">
        <v>36</v>
      </c>
      <c r="D1695" t="s">
        <v>74</v>
      </c>
      <c r="E1695" t="s">
        <v>75</v>
      </c>
      <c r="F1695" t="s">
        <v>139</v>
      </c>
      <c r="G1695" t="s">
        <v>148</v>
      </c>
      <c r="H1695">
        <v>45.000000000000007</v>
      </c>
      <c r="I1695">
        <v>500</v>
      </c>
      <c r="J1695">
        <v>22500.000000000004</v>
      </c>
      <c r="K1695" t="s">
        <v>16</v>
      </c>
      <c r="L1695" t="s">
        <v>157</v>
      </c>
      <c r="M1695" t="s">
        <v>150</v>
      </c>
      <c r="N1695">
        <v>8</v>
      </c>
      <c r="O1695">
        <v>2021</v>
      </c>
    </row>
    <row r="1696" spans="1:15" x14ac:dyDescent="0.3">
      <c r="A1696" t="s">
        <v>26</v>
      </c>
      <c r="B1696" s="1">
        <v>44424</v>
      </c>
      <c r="C1696" t="s">
        <v>36</v>
      </c>
      <c r="D1696" t="s">
        <v>74</v>
      </c>
      <c r="E1696" t="s">
        <v>75</v>
      </c>
      <c r="F1696" t="s">
        <v>145</v>
      </c>
      <c r="G1696" t="s">
        <v>148</v>
      </c>
      <c r="H1696">
        <v>50.000000000000014</v>
      </c>
      <c r="I1696">
        <v>675</v>
      </c>
      <c r="J1696">
        <v>33750.000000000007</v>
      </c>
      <c r="K1696" t="s">
        <v>16</v>
      </c>
      <c r="L1696" t="s">
        <v>157</v>
      </c>
      <c r="M1696" t="s">
        <v>150</v>
      </c>
      <c r="N1696">
        <v>8</v>
      </c>
      <c r="O1696">
        <v>2021</v>
      </c>
    </row>
    <row r="1697" spans="1:15" x14ac:dyDescent="0.3">
      <c r="A1697" t="s">
        <v>26</v>
      </c>
      <c r="B1697" s="1">
        <v>44454</v>
      </c>
      <c r="C1697" t="s">
        <v>36</v>
      </c>
      <c r="D1697" t="s">
        <v>74</v>
      </c>
      <c r="E1697" t="s">
        <v>75</v>
      </c>
      <c r="F1697" t="s">
        <v>139</v>
      </c>
      <c r="G1697" t="s">
        <v>140</v>
      </c>
      <c r="H1697">
        <v>45.000000000000007</v>
      </c>
      <c r="I1697">
        <v>800</v>
      </c>
      <c r="J1697">
        <v>36000.000000000007</v>
      </c>
      <c r="K1697" t="s">
        <v>16</v>
      </c>
      <c r="L1697" t="s">
        <v>158</v>
      </c>
      <c r="M1697" t="s">
        <v>142</v>
      </c>
      <c r="N1697">
        <v>9</v>
      </c>
      <c r="O1697">
        <v>2021</v>
      </c>
    </row>
    <row r="1698" spans="1:15" x14ac:dyDescent="0.3">
      <c r="A1698" t="s">
        <v>26</v>
      </c>
      <c r="B1698" s="1">
        <v>44454</v>
      </c>
      <c r="C1698" t="s">
        <v>36</v>
      </c>
      <c r="D1698" t="s">
        <v>74</v>
      </c>
      <c r="E1698" t="s">
        <v>75</v>
      </c>
      <c r="F1698" t="s">
        <v>139</v>
      </c>
      <c r="G1698" t="s">
        <v>143</v>
      </c>
      <c r="H1698">
        <v>40.000000000000014</v>
      </c>
      <c r="I1698">
        <v>600</v>
      </c>
      <c r="J1698">
        <v>24000.000000000007</v>
      </c>
      <c r="K1698" t="s">
        <v>16</v>
      </c>
      <c r="L1698" t="s">
        <v>158</v>
      </c>
      <c r="M1698" t="s">
        <v>142</v>
      </c>
      <c r="N1698">
        <v>9</v>
      </c>
      <c r="O1698">
        <v>2021</v>
      </c>
    </row>
    <row r="1699" spans="1:15" x14ac:dyDescent="0.3">
      <c r="A1699" t="s">
        <v>26</v>
      </c>
      <c r="B1699" s="1">
        <v>44454</v>
      </c>
      <c r="C1699" t="s">
        <v>36</v>
      </c>
      <c r="D1699" t="s">
        <v>74</v>
      </c>
      <c r="E1699" t="s">
        <v>75</v>
      </c>
      <c r="F1699" t="s">
        <v>145</v>
      </c>
      <c r="G1699" t="s">
        <v>140</v>
      </c>
      <c r="H1699">
        <v>35</v>
      </c>
      <c r="I1699">
        <v>500</v>
      </c>
      <c r="J1699">
        <v>17500</v>
      </c>
      <c r="K1699" t="s">
        <v>16</v>
      </c>
      <c r="L1699" t="s">
        <v>158</v>
      </c>
      <c r="M1699" t="s">
        <v>142</v>
      </c>
      <c r="N1699">
        <v>9</v>
      </c>
      <c r="O1699">
        <v>2021</v>
      </c>
    </row>
    <row r="1700" spans="1:15" x14ac:dyDescent="0.3">
      <c r="A1700" t="s">
        <v>26</v>
      </c>
      <c r="B1700" s="1">
        <v>44454</v>
      </c>
      <c r="C1700" t="s">
        <v>36</v>
      </c>
      <c r="D1700" t="s">
        <v>74</v>
      </c>
      <c r="E1700" t="s">
        <v>75</v>
      </c>
      <c r="F1700" t="s">
        <v>145</v>
      </c>
      <c r="G1700" t="s">
        <v>143</v>
      </c>
      <c r="H1700">
        <v>35</v>
      </c>
      <c r="I1700">
        <v>475</v>
      </c>
      <c r="J1700">
        <v>16625</v>
      </c>
      <c r="K1700" t="s">
        <v>16</v>
      </c>
      <c r="L1700" t="s">
        <v>158</v>
      </c>
      <c r="M1700" t="s">
        <v>142</v>
      </c>
      <c r="N1700">
        <v>9</v>
      </c>
      <c r="O1700">
        <v>2021</v>
      </c>
    </row>
    <row r="1701" spans="1:15" x14ac:dyDescent="0.3">
      <c r="A1701" t="s">
        <v>26</v>
      </c>
      <c r="B1701" s="1">
        <v>44454</v>
      </c>
      <c r="C1701" t="s">
        <v>36</v>
      </c>
      <c r="D1701" t="s">
        <v>74</v>
      </c>
      <c r="E1701" t="s">
        <v>75</v>
      </c>
      <c r="F1701" t="s">
        <v>139</v>
      </c>
      <c r="G1701" t="s">
        <v>148</v>
      </c>
      <c r="H1701">
        <v>45.000000000000007</v>
      </c>
      <c r="I1701">
        <v>475</v>
      </c>
      <c r="J1701">
        <v>21375.000000000004</v>
      </c>
      <c r="K1701" t="s">
        <v>16</v>
      </c>
      <c r="L1701" t="s">
        <v>158</v>
      </c>
      <c r="M1701" t="s">
        <v>142</v>
      </c>
      <c r="N1701">
        <v>9</v>
      </c>
      <c r="O1701">
        <v>2021</v>
      </c>
    </row>
    <row r="1702" spans="1:15" x14ac:dyDescent="0.3">
      <c r="A1702" t="s">
        <v>26</v>
      </c>
      <c r="B1702" s="1">
        <v>44454</v>
      </c>
      <c r="C1702" t="s">
        <v>36</v>
      </c>
      <c r="D1702" t="s">
        <v>74</v>
      </c>
      <c r="E1702" t="s">
        <v>75</v>
      </c>
      <c r="F1702" t="s">
        <v>145</v>
      </c>
      <c r="G1702" t="s">
        <v>148</v>
      </c>
      <c r="H1702">
        <v>50.000000000000014</v>
      </c>
      <c r="I1702">
        <v>575</v>
      </c>
      <c r="J1702">
        <v>28750.000000000007</v>
      </c>
      <c r="K1702" t="s">
        <v>16</v>
      </c>
      <c r="L1702" t="s">
        <v>158</v>
      </c>
      <c r="M1702" t="s">
        <v>142</v>
      </c>
      <c r="N1702">
        <v>9</v>
      </c>
      <c r="O1702">
        <v>2021</v>
      </c>
    </row>
    <row r="1703" spans="1:15" x14ac:dyDescent="0.3">
      <c r="A1703" t="s">
        <v>26</v>
      </c>
      <c r="B1703" s="1">
        <v>44486</v>
      </c>
      <c r="C1703" t="s">
        <v>36</v>
      </c>
      <c r="D1703" t="s">
        <v>74</v>
      </c>
      <c r="E1703" t="s">
        <v>75</v>
      </c>
      <c r="F1703" t="s">
        <v>139</v>
      </c>
      <c r="G1703" t="s">
        <v>140</v>
      </c>
      <c r="H1703">
        <v>50.000000000000014</v>
      </c>
      <c r="I1703">
        <v>750</v>
      </c>
      <c r="J1703">
        <v>37500.000000000007</v>
      </c>
      <c r="K1703" t="s">
        <v>16</v>
      </c>
      <c r="L1703" t="s">
        <v>159</v>
      </c>
      <c r="M1703" t="s">
        <v>149</v>
      </c>
      <c r="N1703">
        <v>10</v>
      </c>
      <c r="O1703">
        <v>2021</v>
      </c>
    </row>
    <row r="1704" spans="1:15" x14ac:dyDescent="0.3">
      <c r="A1704" t="s">
        <v>26</v>
      </c>
      <c r="B1704" s="1">
        <v>44486</v>
      </c>
      <c r="C1704" t="s">
        <v>36</v>
      </c>
      <c r="D1704" t="s">
        <v>74</v>
      </c>
      <c r="E1704" t="s">
        <v>75</v>
      </c>
      <c r="F1704" t="s">
        <v>139</v>
      </c>
      <c r="G1704" t="s">
        <v>143</v>
      </c>
      <c r="H1704">
        <v>40.000000000000014</v>
      </c>
      <c r="I1704">
        <v>575</v>
      </c>
      <c r="J1704">
        <v>23000.000000000007</v>
      </c>
      <c r="K1704" t="s">
        <v>16</v>
      </c>
      <c r="L1704" t="s">
        <v>159</v>
      </c>
      <c r="M1704" t="s">
        <v>149</v>
      </c>
      <c r="N1704">
        <v>10</v>
      </c>
      <c r="O1704">
        <v>2021</v>
      </c>
    </row>
    <row r="1705" spans="1:15" x14ac:dyDescent="0.3">
      <c r="A1705" t="s">
        <v>26</v>
      </c>
      <c r="B1705" s="1">
        <v>44486</v>
      </c>
      <c r="C1705" t="s">
        <v>36</v>
      </c>
      <c r="D1705" t="s">
        <v>74</v>
      </c>
      <c r="E1705" t="s">
        <v>75</v>
      </c>
      <c r="F1705" t="s">
        <v>145</v>
      </c>
      <c r="G1705" t="s">
        <v>140</v>
      </c>
      <c r="H1705">
        <v>40.000000000000014</v>
      </c>
      <c r="I1705">
        <v>425</v>
      </c>
      <c r="J1705">
        <v>17000.000000000007</v>
      </c>
      <c r="K1705" t="s">
        <v>16</v>
      </c>
      <c r="L1705" t="s">
        <v>159</v>
      </c>
      <c r="M1705" t="s">
        <v>149</v>
      </c>
      <c r="N1705">
        <v>10</v>
      </c>
      <c r="O1705">
        <v>2021</v>
      </c>
    </row>
    <row r="1706" spans="1:15" x14ac:dyDescent="0.3">
      <c r="A1706" t="s">
        <v>26</v>
      </c>
      <c r="B1706" s="1">
        <v>44486</v>
      </c>
      <c r="C1706" t="s">
        <v>36</v>
      </c>
      <c r="D1706" t="s">
        <v>74</v>
      </c>
      <c r="E1706" t="s">
        <v>75</v>
      </c>
      <c r="F1706" t="s">
        <v>145</v>
      </c>
      <c r="G1706" t="s">
        <v>143</v>
      </c>
      <c r="H1706">
        <v>40.000000000000014</v>
      </c>
      <c r="I1706">
        <v>400</v>
      </c>
      <c r="J1706">
        <v>16000.000000000005</v>
      </c>
      <c r="K1706" t="s">
        <v>16</v>
      </c>
      <c r="L1706" t="s">
        <v>159</v>
      </c>
      <c r="M1706" t="s">
        <v>149</v>
      </c>
      <c r="N1706">
        <v>10</v>
      </c>
      <c r="O1706">
        <v>2021</v>
      </c>
    </row>
    <row r="1707" spans="1:15" x14ac:dyDescent="0.3">
      <c r="A1707" t="s">
        <v>26</v>
      </c>
      <c r="B1707" s="1">
        <v>44486</v>
      </c>
      <c r="C1707" t="s">
        <v>36</v>
      </c>
      <c r="D1707" t="s">
        <v>74</v>
      </c>
      <c r="E1707" t="s">
        <v>75</v>
      </c>
      <c r="F1707" t="s">
        <v>139</v>
      </c>
      <c r="G1707" t="s">
        <v>148</v>
      </c>
      <c r="H1707">
        <v>50.000000000000014</v>
      </c>
      <c r="I1707">
        <v>400</v>
      </c>
      <c r="J1707">
        <v>20000.000000000007</v>
      </c>
      <c r="K1707" t="s">
        <v>16</v>
      </c>
      <c r="L1707" t="s">
        <v>159</v>
      </c>
      <c r="M1707" t="s">
        <v>149</v>
      </c>
      <c r="N1707">
        <v>10</v>
      </c>
      <c r="O1707">
        <v>2021</v>
      </c>
    </row>
    <row r="1708" spans="1:15" x14ac:dyDescent="0.3">
      <c r="A1708" t="s">
        <v>26</v>
      </c>
      <c r="B1708" s="1">
        <v>44486</v>
      </c>
      <c r="C1708" t="s">
        <v>36</v>
      </c>
      <c r="D1708" t="s">
        <v>74</v>
      </c>
      <c r="E1708" t="s">
        <v>75</v>
      </c>
      <c r="F1708" t="s">
        <v>145</v>
      </c>
      <c r="G1708" t="s">
        <v>148</v>
      </c>
      <c r="H1708">
        <v>55.000000000000007</v>
      </c>
      <c r="I1708">
        <v>525</v>
      </c>
      <c r="J1708">
        <v>28875.000000000004</v>
      </c>
      <c r="K1708" t="s">
        <v>16</v>
      </c>
      <c r="L1708" t="s">
        <v>159</v>
      </c>
      <c r="M1708" t="s">
        <v>149</v>
      </c>
      <c r="N1708">
        <v>10</v>
      </c>
      <c r="O1708">
        <v>2021</v>
      </c>
    </row>
    <row r="1709" spans="1:15" x14ac:dyDescent="0.3">
      <c r="A1709" t="s">
        <v>26</v>
      </c>
      <c r="B1709" s="1">
        <v>44516</v>
      </c>
      <c r="C1709" t="s">
        <v>36</v>
      </c>
      <c r="D1709" t="s">
        <v>74</v>
      </c>
      <c r="E1709" t="s">
        <v>75</v>
      </c>
      <c r="F1709" t="s">
        <v>139</v>
      </c>
      <c r="G1709" t="s">
        <v>140</v>
      </c>
      <c r="H1709">
        <v>50.000000000000014</v>
      </c>
      <c r="I1709">
        <v>675</v>
      </c>
      <c r="J1709">
        <v>33750.000000000007</v>
      </c>
      <c r="K1709" t="s">
        <v>16</v>
      </c>
      <c r="L1709" t="s">
        <v>160</v>
      </c>
      <c r="M1709" t="s">
        <v>151</v>
      </c>
      <c r="N1709">
        <v>11</v>
      </c>
      <c r="O1709">
        <v>2021</v>
      </c>
    </row>
    <row r="1710" spans="1:15" x14ac:dyDescent="0.3">
      <c r="A1710" t="s">
        <v>26</v>
      </c>
      <c r="B1710" s="1">
        <v>44516</v>
      </c>
      <c r="C1710" t="s">
        <v>36</v>
      </c>
      <c r="D1710" t="s">
        <v>74</v>
      </c>
      <c r="E1710" t="s">
        <v>75</v>
      </c>
      <c r="F1710" t="s">
        <v>139</v>
      </c>
      <c r="G1710" t="s">
        <v>143</v>
      </c>
      <c r="H1710">
        <v>45.000000000000014</v>
      </c>
      <c r="I1710">
        <v>500</v>
      </c>
      <c r="J1710">
        <v>22500.000000000007</v>
      </c>
      <c r="K1710" t="s">
        <v>16</v>
      </c>
      <c r="L1710" t="s">
        <v>160</v>
      </c>
      <c r="M1710" t="s">
        <v>151</v>
      </c>
      <c r="N1710">
        <v>11</v>
      </c>
      <c r="O1710">
        <v>2021</v>
      </c>
    </row>
    <row r="1711" spans="1:15" x14ac:dyDescent="0.3">
      <c r="A1711" t="s">
        <v>26</v>
      </c>
      <c r="B1711" s="1">
        <v>44516</v>
      </c>
      <c r="C1711" t="s">
        <v>36</v>
      </c>
      <c r="D1711" t="s">
        <v>74</v>
      </c>
      <c r="E1711" t="s">
        <v>75</v>
      </c>
      <c r="F1711" t="s">
        <v>145</v>
      </c>
      <c r="G1711" t="s">
        <v>140</v>
      </c>
      <c r="H1711">
        <v>45.000000000000014</v>
      </c>
      <c r="I1711">
        <v>445</v>
      </c>
      <c r="J1711">
        <v>20025.000000000007</v>
      </c>
      <c r="K1711" t="s">
        <v>16</v>
      </c>
      <c r="L1711" t="s">
        <v>160</v>
      </c>
      <c r="M1711" t="s">
        <v>151</v>
      </c>
      <c r="N1711">
        <v>11</v>
      </c>
      <c r="O1711">
        <v>2021</v>
      </c>
    </row>
    <row r="1712" spans="1:15" x14ac:dyDescent="0.3">
      <c r="A1712" t="s">
        <v>26</v>
      </c>
      <c r="B1712" s="1">
        <v>44516</v>
      </c>
      <c r="C1712" t="s">
        <v>36</v>
      </c>
      <c r="D1712" t="s">
        <v>74</v>
      </c>
      <c r="E1712" t="s">
        <v>75</v>
      </c>
      <c r="F1712" t="s">
        <v>145</v>
      </c>
      <c r="G1712" t="s">
        <v>143</v>
      </c>
      <c r="H1712">
        <v>45.000000000000014</v>
      </c>
      <c r="I1712">
        <v>475</v>
      </c>
      <c r="J1712">
        <v>21375.000000000007</v>
      </c>
      <c r="K1712" t="s">
        <v>16</v>
      </c>
      <c r="L1712" t="s">
        <v>160</v>
      </c>
      <c r="M1712" t="s">
        <v>151</v>
      </c>
      <c r="N1712">
        <v>11</v>
      </c>
      <c r="O1712">
        <v>2021</v>
      </c>
    </row>
    <row r="1713" spans="1:15" x14ac:dyDescent="0.3">
      <c r="A1713" t="s">
        <v>26</v>
      </c>
      <c r="B1713" s="1">
        <v>44516</v>
      </c>
      <c r="C1713" t="s">
        <v>36</v>
      </c>
      <c r="D1713" t="s">
        <v>74</v>
      </c>
      <c r="E1713" t="s">
        <v>75</v>
      </c>
      <c r="F1713" t="s">
        <v>139</v>
      </c>
      <c r="G1713" t="s">
        <v>148</v>
      </c>
      <c r="H1713">
        <v>60</v>
      </c>
      <c r="I1713">
        <v>450</v>
      </c>
      <c r="J1713">
        <v>27000</v>
      </c>
      <c r="K1713" t="s">
        <v>16</v>
      </c>
      <c r="L1713" t="s">
        <v>160</v>
      </c>
      <c r="M1713" t="s">
        <v>151</v>
      </c>
      <c r="N1713">
        <v>11</v>
      </c>
      <c r="O1713">
        <v>2021</v>
      </c>
    </row>
    <row r="1714" spans="1:15" x14ac:dyDescent="0.3">
      <c r="A1714" t="s">
        <v>26</v>
      </c>
      <c r="B1714" s="1">
        <v>44516</v>
      </c>
      <c r="C1714" t="s">
        <v>36</v>
      </c>
      <c r="D1714" t="s">
        <v>74</v>
      </c>
      <c r="E1714" t="s">
        <v>75</v>
      </c>
      <c r="F1714" t="s">
        <v>145</v>
      </c>
      <c r="G1714" t="s">
        <v>148</v>
      </c>
      <c r="H1714">
        <v>64.999999999999986</v>
      </c>
      <c r="I1714">
        <v>625</v>
      </c>
      <c r="J1714">
        <v>40624.999999999993</v>
      </c>
      <c r="K1714" t="s">
        <v>16</v>
      </c>
      <c r="L1714" t="s">
        <v>160</v>
      </c>
      <c r="M1714" t="s">
        <v>151</v>
      </c>
      <c r="N1714">
        <v>11</v>
      </c>
      <c r="O1714">
        <v>2021</v>
      </c>
    </row>
    <row r="1715" spans="1:15" x14ac:dyDescent="0.3">
      <c r="A1715" t="s">
        <v>26</v>
      </c>
      <c r="B1715" s="1">
        <v>44545</v>
      </c>
      <c r="C1715" t="s">
        <v>36</v>
      </c>
      <c r="D1715" t="s">
        <v>74</v>
      </c>
      <c r="E1715" t="s">
        <v>75</v>
      </c>
      <c r="F1715" t="s">
        <v>139</v>
      </c>
      <c r="G1715" t="s">
        <v>140</v>
      </c>
      <c r="H1715">
        <v>60</v>
      </c>
      <c r="I1715">
        <v>850</v>
      </c>
      <c r="J1715">
        <v>51000</v>
      </c>
      <c r="K1715" t="s">
        <v>16</v>
      </c>
      <c r="L1715" t="s">
        <v>161</v>
      </c>
      <c r="M1715" t="s">
        <v>142</v>
      </c>
      <c r="N1715">
        <v>12</v>
      </c>
      <c r="O1715">
        <v>2021</v>
      </c>
    </row>
    <row r="1716" spans="1:15" x14ac:dyDescent="0.3">
      <c r="A1716" t="s">
        <v>26</v>
      </c>
      <c r="B1716" s="1">
        <v>44545</v>
      </c>
      <c r="C1716" t="s">
        <v>36</v>
      </c>
      <c r="D1716" t="s">
        <v>74</v>
      </c>
      <c r="E1716" t="s">
        <v>75</v>
      </c>
      <c r="F1716" t="s">
        <v>139</v>
      </c>
      <c r="G1716" t="s">
        <v>143</v>
      </c>
      <c r="H1716">
        <v>50</v>
      </c>
      <c r="I1716">
        <v>650</v>
      </c>
      <c r="J1716">
        <v>32500</v>
      </c>
      <c r="K1716" t="s">
        <v>16</v>
      </c>
      <c r="L1716" t="s">
        <v>161</v>
      </c>
      <c r="M1716" t="s">
        <v>142</v>
      </c>
      <c r="N1716">
        <v>12</v>
      </c>
      <c r="O1716">
        <v>2021</v>
      </c>
    </row>
    <row r="1717" spans="1:15" x14ac:dyDescent="0.3">
      <c r="A1717" t="s">
        <v>12</v>
      </c>
      <c r="B1717" s="1">
        <v>44545</v>
      </c>
      <c r="C1717" t="s">
        <v>36</v>
      </c>
      <c r="D1717" t="s">
        <v>74</v>
      </c>
      <c r="E1717" t="s">
        <v>75</v>
      </c>
      <c r="F1717" t="s">
        <v>145</v>
      </c>
      <c r="G1717" t="s">
        <v>140</v>
      </c>
      <c r="H1717">
        <v>50</v>
      </c>
      <c r="I1717">
        <v>600</v>
      </c>
      <c r="J1717">
        <v>30000</v>
      </c>
      <c r="K1717" t="s">
        <v>16</v>
      </c>
      <c r="L1717" t="s">
        <v>161</v>
      </c>
      <c r="M1717" t="s">
        <v>142</v>
      </c>
      <c r="N1717">
        <v>12</v>
      </c>
      <c r="O1717">
        <v>2021</v>
      </c>
    </row>
    <row r="1718" spans="1:15" x14ac:dyDescent="0.3">
      <c r="A1718" t="s">
        <v>12</v>
      </c>
      <c r="B1718" s="1">
        <v>44545</v>
      </c>
      <c r="C1718" t="s">
        <v>36</v>
      </c>
      <c r="D1718" t="s">
        <v>74</v>
      </c>
      <c r="E1718" t="s">
        <v>75</v>
      </c>
      <c r="F1718" t="s">
        <v>145</v>
      </c>
      <c r="G1718" t="s">
        <v>143</v>
      </c>
      <c r="H1718">
        <v>50</v>
      </c>
      <c r="I1718">
        <v>550</v>
      </c>
      <c r="J1718">
        <v>27500</v>
      </c>
      <c r="K1718" t="s">
        <v>16</v>
      </c>
      <c r="L1718" t="s">
        <v>161</v>
      </c>
      <c r="M1718" t="s">
        <v>142</v>
      </c>
      <c r="N1718">
        <v>12</v>
      </c>
      <c r="O1718">
        <v>2021</v>
      </c>
    </row>
    <row r="1719" spans="1:15" x14ac:dyDescent="0.3">
      <c r="A1719" t="s">
        <v>12</v>
      </c>
      <c r="B1719" s="1">
        <v>44545</v>
      </c>
      <c r="C1719" t="s">
        <v>36</v>
      </c>
      <c r="D1719" t="s">
        <v>74</v>
      </c>
      <c r="E1719" t="s">
        <v>75</v>
      </c>
      <c r="F1719" t="s">
        <v>139</v>
      </c>
      <c r="G1719" t="s">
        <v>148</v>
      </c>
      <c r="H1719">
        <v>60</v>
      </c>
      <c r="I1719">
        <v>550</v>
      </c>
      <c r="J1719">
        <v>33000</v>
      </c>
      <c r="K1719" t="s">
        <v>16</v>
      </c>
      <c r="L1719" t="s">
        <v>161</v>
      </c>
      <c r="M1719" t="s">
        <v>142</v>
      </c>
      <c r="N1719">
        <v>12</v>
      </c>
      <c r="O1719">
        <v>2021</v>
      </c>
    </row>
    <row r="1720" spans="1:15" x14ac:dyDescent="0.3">
      <c r="A1720" t="s">
        <v>12</v>
      </c>
      <c r="B1720" s="1">
        <v>44545</v>
      </c>
      <c r="C1720" t="s">
        <v>36</v>
      </c>
      <c r="D1720" t="s">
        <v>74</v>
      </c>
      <c r="E1720" t="s">
        <v>75</v>
      </c>
      <c r="F1720" t="s">
        <v>145</v>
      </c>
      <c r="G1720" t="s">
        <v>148</v>
      </c>
      <c r="H1720">
        <v>64.999999999999986</v>
      </c>
      <c r="I1720">
        <v>650</v>
      </c>
      <c r="J1720">
        <v>42249.999999999993</v>
      </c>
      <c r="K1720" t="s">
        <v>16</v>
      </c>
      <c r="L1720" t="s">
        <v>161</v>
      </c>
      <c r="M1720" t="s">
        <v>142</v>
      </c>
      <c r="N1720">
        <v>12</v>
      </c>
      <c r="O1720">
        <v>2021</v>
      </c>
    </row>
    <row r="1721" spans="1:15" x14ac:dyDescent="0.3">
      <c r="A1721" t="s">
        <v>12</v>
      </c>
      <c r="B1721" s="1">
        <v>44214</v>
      </c>
      <c r="C1721" t="s">
        <v>36</v>
      </c>
      <c r="D1721" t="s">
        <v>74</v>
      </c>
      <c r="E1721" t="s">
        <v>75</v>
      </c>
      <c r="F1721" t="s">
        <v>139</v>
      </c>
      <c r="G1721" t="s">
        <v>140</v>
      </c>
      <c r="H1721">
        <v>30</v>
      </c>
      <c r="I1721">
        <v>625</v>
      </c>
      <c r="J1721">
        <v>18750</v>
      </c>
      <c r="K1721" t="s">
        <v>16</v>
      </c>
      <c r="L1721" t="s">
        <v>141</v>
      </c>
      <c r="M1721" t="s">
        <v>150</v>
      </c>
      <c r="N1721">
        <v>1</v>
      </c>
      <c r="O1721">
        <v>2021</v>
      </c>
    </row>
    <row r="1722" spans="1:15" x14ac:dyDescent="0.3">
      <c r="A1722" t="s">
        <v>12</v>
      </c>
      <c r="B1722" s="1">
        <v>44214</v>
      </c>
      <c r="C1722" t="s">
        <v>36</v>
      </c>
      <c r="D1722" t="s">
        <v>74</v>
      </c>
      <c r="E1722" t="s">
        <v>75</v>
      </c>
      <c r="F1722" t="s">
        <v>139</v>
      </c>
      <c r="G1722" t="s">
        <v>143</v>
      </c>
      <c r="H1722">
        <v>30</v>
      </c>
      <c r="I1722">
        <v>425</v>
      </c>
      <c r="J1722">
        <v>12750</v>
      </c>
      <c r="K1722" t="s">
        <v>16</v>
      </c>
      <c r="L1722" t="s">
        <v>141</v>
      </c>
      <c r="M1722" t="s">
        <v>150</v>
      </c>
      <c r="N1722">
        <v>1</v>
      </c>
      <c r="O1722">
        <v>2021</v>
      </c>
    </row>
    <row r="1723" spans="1:15" x14ac:dyDescent="0.3">
      <c r="A1723" t="s">
        <v>12</v>
      </c>
      <c r="B1723" s="1">
        <v>44214</v>
      </c>
      <c r="C1723" t="s">
        <v>36</v>
      </c>
      <c r="D1723" t="s">
        <v>74</v>
      </c>
      <c r="E1723" t="s">
        <v>75</v>
      </c>
      <c r="F1723" t="s">
        <v>145</v>
      </c>
      <c r="G1723" t="s">
        <v>140</v>
      </c>
      <c r="H1723">
        <v>20</v>
      </c>
      <c r="I1723">
        <v>425</v>
      </c>
      <c r="J1723">
        <v>8500</v>
      </c>
      <c r="K1723" t="s">
        <v>16</v>
      </c>
      <c r="L1723" t="s">
        <v>141</v>
      </c>
      <c r="M1723" t="s">
        <v>150</v>
      </c>
      <c r="N1723">
        <v>1</v>
      </c>
      <c r="O1723">
        <v>2021</v>
      </c>
    </row>
    <row r="1724" spans="1:15" x14ac:dyDescent="0.3">
      <c r="A1724" t="s">
        <v>12</v>
      </c>
      <c r="B1724" s="1">
        <v>44214</v>
      </c>
      <c r="C1724" t="s">
        <v>36</v>
      </c>
      <c r="D1724" t="s">
        <v>74</v>
      </c>
      <c r="E1724" t="s">
        <v>75</v>
      </c>
      <c r="F1724" t="s">
        <v>145</v>
      </c>
      <c r="G1724" t="s">
        <v>143</v>
      </c>
      <c r="H1724">
        <v>25.000000000000007</v>
      </c>
      <c r="I1724">
        <v>275</v>
      </c>
      <c r="J1724">
        <v>6875.0000000000018</v>
      </c>
      <c r="K1724" t="s">
        <v>16</v>
      </c>
      <c r="L1724" t="s">
        <v>141</v>
      </c>
      <c r="M1724" t="s">
        <v>150</v>
      </c>
      <c r="N1724">
        <v>1</v>
      </c>
      <c r="O1724">
        <v>2021</v>
      </c>
    </row>
    <row r="1725" spans="1:15" x14ac:dyDescent="0.3">
      <c r="A1725" t="s">
        <v>12</v>
      </c>
      <c r="B1725" s="1">
        <v>44214</v>
      </c>
      <c r="C1725" t="s">
        <v>36</v>
      </c>
      <c r="D1725" t="s">
        <v>74</v>
      </c>
      <c r="E1725" t="s">
        <v>75</v>
      </c>
      <c r="F1725" t="s">
        <v>139</v>
      </c>
      <c r="G1725" t="s">
        <v>148</v>
      </c>
      <c r="H1725">
        <v>40</v>
      </c>
      <c r="I1725">
        <v>325</v>
      </c>
      <c r="J1725">
        <v>13000</v>
      </c>
      <c r="K1725" t="s">
        <v>16</v>
      </c>
      <c r="L1725" t="s">
        <v>141</v>
      </c>
      <c r="M1725" t="s">
        <v>150</v>
      </c>
      <c r="N1725">
        <v>1</v>
      </c>
      <c r="O1725">
        <v>2021</v>
      </c>
    </row>
    <row r="1726" spans="1:15" x14ac:dyDescent="0.3">
      <c r="A1726" t="s">
        <v>12</v>
      </c>
      <c r="B1726" s="1">
        <v>44214</v>
      </c>
      <c r="C1726" t="s">
        <v>36</v>
      </c>
      <c r="D1726" t="s">
        <v>74</v>
      </c>
      <c r="E1726" t="s">
        <v>75</v>
      </c>
      <c r="F1726" t="s">
        <v>145</v>
      </c>
      <c r="G1726" t="s">
        <v>148</v>
      </c>
      <c r="H1726">
        <v>30</v>
      </c>
      <c r="I1726">
        <v>425</v>
      </c>
      <c r="J1726">
        <v>12750</v>
      </c>
      <c r="K1726" t="s">
        <v>16</v>
      </c>
      <c r="L1726" t="s">
        <v>141</v>
      </c>
      <c r="M1726" t="s">
        <v>150</v>
      </c>
      <c r="N1726">
        <v>1</v>
      </c>
      <c r="O1726">
        <v>2021</v>
      </c>
    </row>
    <row r="1727" spans="1:15" x14ac:dyDescent="0.3">
      <c r="A1727" t="s">
        <v>12</v>
      </c>
      <c r="B1727" s="1">
        <v>44245</v>
      </c>
      <c r="C1727" t="s">
        <v>36</v>
      </c>
      <c r="D1727" t="s">
        <v>74</v>
      </c>
      <c r="E1727" t="s">
        <v>75</v>
      </c>
      <c r="F1727" t="s">
        <v>139</v>
      </c>
      <c r="G1727" t="s">
        <v>140</v>
      </c>
      <c r="H1727">
        <v>30</v>
      </c>
      <c r="I1727">
        <v>675</v>
      </c>
      <c r="J1727">
        <v>20250</v>
      </c>
      <c r="K1727" t="s">
        <v>16</v>
      </c>
      <c r="L1727" t="s">
        <v>152</v>
      </c>
      <c r="M1727" t="s">
        <v>144</v>
      </c>
      <c r="N1727">
        <v>2</v>
      </c>
      <c r="O1727">
        <v>2021</v>
      </c>
    </row>
    <row r="1728" spans="1:15" x14ac:dyDescent="0.3">
      <c r="A1728" t="s">
        <v>12</v>
      </c>
      <c r="B1728" s="1">
        <v>44245</v>
      </c>
      <c r="C1728" t="s">
        <v>36</v>
      </c>
      <c r="D1728" t="s">
        <v>74</v>
      </c>
      <c r="E1728" t="s">
        <v>75</v>
      </c>
      <c r="F1728" t="s">
        <v>139</v>
      </c>
      <c r="G1728" t="s">
        <v>143</v>
      </c>
      <c r="H1728">
        <v>30</v>
      </c>
      <c r="I1728">
        <v>325</v>
      </c>
      <c r="J1728">
        <v>9750</v>
      </c>
      <c r="K1728" t="s">
        <v>16</v>
      </c>
      <c r="L1728" t="s">
        <v>152</v>
      </c>
      <c r="M1728" t="s">
        <v>144</v>
      </c>
      <c r="N1728">
        <v>2</v>
      </c>
      <c r="O1728">
        <v>2021</v>
      </c>
    </row>
    <row r="1729" spans="1:15" x14ac:dyDescent="0.3">
      <c r="A1729" t="s">
        <v>12</v>
      </c>
      <c r="B1729" s="1">
        <v>44245</v>
      </c>
      <c r="C1729" t="s">
        <v>36</v>
      </c>
      <c r="D1729" t="s">
        <v>74</v>
      </c>
      <c r="E1729" t="s">
        <v>75</v>
      </c>
      <c r="F1729" t="s">
        <v>145</v>
      </c>
      <c r="G1729" t="s">
        <v>140</v>
      </c>
      <c r="H1729">
        <v>20</v>
      </c>
      <c r="I1729">
        <v>375</v>
      </c>
      <c r="J1729">
        <v>7500</v>
      </c>
      <c r="K1729" t="s">
        <v>16</v>
      </c>
      <c r="L1729" t="s">
        <v>152</v>
      </c>
      <c r="M1729" t="s">
        <v>144</v>
      </c>
      <c r="N1729">
        <v>2</v>
      </c>
      <c r="O1729">
        <v>2021</v>
      </c>
    </row>
    <row r="1730" spans="1:15" x14ac:dyDescent="0.3">
      <c r="A1730" t="s">
        <v>12</v>
      </c>
      <c r="B1730" s="1">
        <v>44245</v>
      </c>
      <c r="C1730" t="s">
        <v>36</v>
      </c>
      <c r="D1730" t="s">
        <v>76</v>
      </c>
      <c r="E1730" t="s">
        <v>77</v>
      </c>
      <c r="F1730" t="s">
        <v>145</v>
      </c>
      <c r="G1730" t="s">
        <v>143</v>
      </c>
      <c r="H1730">
        <v>25.000000000000007</v>
      </c>
      <c r="I1730">
        <v>250</v>
      </c>
      <c r="J1730">
        <v>6250.0000000000018</v>
      </c>
      <c r="K1730" t="s">
        <v>16</v>
      </c>
      <c r="L1730" t="s">
        <v>152</v>
      </c>
      <c r="M1730" t="s">
        <v>144</v>
      </c>
      <c r="N1730">
        <v>2</v>
      </c>
      <c r="O1730">
        <v>2021</v>
      </c>
    </row>
    <row r="1731" spans="1:15" x14ac:dyDescent="0.3">
      <c r="A1731" t="s">
        <v>12</v>
      </c>
      <c r="B1731" s="1">
        <v>44245</v>
      </c>
      <c r="C1731" t="s">
        <v>36</v>
      </c>
      <c r="D1731" t="s">
        <v>76</v>
      </c>
      <c r="E1731" t="s">
        <v>77</v>
      </c>
      <c r="F1731" t="s">
        <v>139</v>
      </c>
      <c r="G1731" t="s">
        <v>148</v>
      </c>
      <c r="H1731">
        <v>40</v>
      </c>
      <c r="I1731">
        <v>325</v>
      </c>
      <c r="J1731">
        <v>13000</v>
      </c>
      <c r="K1731" t="s">
        <v>16</v>
      </c>
      <c r="L1731" t="s">
        <v>152</v>
      </c>
      <c r="M1731" t="s">
        <v>144</v>
      </c>
      <c r="N1731">
        <v>2</v>
      </c>
      <c r="O1731">
        <v>2021</v>
      </c>
    </row>
    <row r="1732" spans="1:15" x14ac:dyDescent="0.3">
      <c r="A1732" t="s">
        <v>12</v>
      </c>
      <c r="B1732" s="1">
        <v>44245</v>
      </c>
      <c r="C1732" t="s">
        <v>36</v>
      </c>
      <c r="D1732" t="s">
        <v>76</v>
      </c>
      <c r="E1732" t="s">
        <v>77</v>
      </c>
      <c r="F1732" t="s">
        <v>145</v>
      </c>
      <c r="G1732" t="s">
        <v>148</v>
      </c>
      <c r="H1732">
        <v>30</v>
      </c>
      <c r="I1732">
        <v>400</v>
      </c>
      <c r="J1732">
        <v>12000</v>
      </c>
      <c r="K1732" t="s">
        <v>16</v>
      </c>
      <c r="L1732" t="s">
        <v>152</v>
      </c>
      <c r="M1732" t="s">
        <v>144</v>
      </c>
      <c r="N1732">
        <v>2</v>
      </c>
      <c r="O1732">
        <v>2021</v>
      </c>
    </row>
    <row r="1733" spans="1:15" x14ac:dyDescent="0.3">
      <c r="A1733" t="s">
        <v>12</v>
      </c>
      <c r="B1733" s="1">
        <v>44272</v>
      </c>
      <c r="C1733" t="s">
        <v>36</v>
      </c>
      <c r="D1733" t="s">
        <v>76</v>
      </c>
      <c r="E1733" t="s">
        <v>77</v>
      </c>
      <c r="F1733" t="s">
        <v>139</v>
      </c>
      <c r="G1733" t="s">
        <v>140</v>
      </c>
      <c r="H1733">
        <v>35</v>
      </c>
      <c r="I1733">
        <v>620</v>
      </c>
      <c r="J1733">
        <v>21700</v>
      </c>
      <c r="K1733" t="s">
        <v>16</v>
      </c>
      <c r="L1733" t="s">
        <v>153</v>
      </c>
      <c r="M1733" t="s">
        <v>142</v>
      </c>
      <c r="N1733">
        <v>3</v>
      </c>
      <c r="O1733">
        <v>2021</v>
      </c>
    </row>
    <row r="1734" spans="1:15" x14ac:dyDescent="0.3">
      <c r="A1734" t="s">
        <v>12</v>
      </c>
      <c r="B1734" s="1">
        <v>44272</v>
      </c>
      <c r="C1734" t="s">
        <v>36</v>
      </c>
      <c r="D1734" t="s">
        <v>76</v>
      </c>
      <c r="E1734" t="s">
        <v>77</v>
      </c>
      <c r="F1734" t="s">
        <v>139</v>
      </c>
      <c r="G1734" t="s">
        <v>143</v>
      </c>
      <c r="H1734">
        <v>35</v>
      </c>
      <c r="I1734">
        <v>300</v>
      </c>
      <c r="J1734">
        <v>10500</v>
      </c>
      <c r="K1734" t="s">
        <v>16</v>
      </c>
      <c r="L1734" t="s">
        <v>153</v>
      </c>
      <c r="M1734" t="s">
        <v>142</v>
      </c>
      <c r="N1734">
        <v>3</v>
      </c>
      <c r="O1734">
        <v>2021</v>
      </c>
    </row>
    <row r="1735" spans="1:15" x14ac:dyDescent="0.3">
      <c r="A1735" t="s">
        <v>12</v>
      </c>
      <c r="B1735" s="1">
        <v>44272</v>
      </c>
      <c r="C1735" t="s">
        <v>36</v>
      </c>
      <c r="D1735" t="s">
        <v>76</v>
      </c>
      <c r="E1735" t="s">
        <v>77</v>
      </c>
      <c r="F1735" t="s">
        <v>145</v>
      </c>
      <c r="G1735" t="s">
        <v>140</v>
      </c>
      <c r="H1735">
        <v>25.000000000000007</v>
      </c>
      <c r="I1735">
        <v>350</v>
      </c>
      <c r="J1735">
        <v>8750.0000000000018</v>
      </c>
      <c r="K1735" t="s">
        <v>16</v>
      </c>
      <c r="L1735" t="s">
        <v>153</v>
      </c>
      <c r="M1735" t="s">
        <v>142</v>
      </c>
      <c r="N1735">
        <v>3</v>
      </c>
      <c r="O1735">
        <v>2021</v>
      </c>
    </row>
    <row r="1736" spans="1:15" x14ac:dyDescent="0.3">
      <c r="A1736" t="s">
        <v>12</v>
      </c>
      <c r="B1736" s="1">
        <v>44272</v>
      </c>
      <c r="C1736" t="s">
        <v>36</v>
      </c>
      <c r="D1736" t="s">
        <v>76</v>
      </c>
      <c r="E1736" t="s">
        <v>77</v>
      </c>
      <c r="F1736" t="s">
        <v>145</v>
      </c>
      <c r="G1736" t="s">
        <v>143</v>
      </c>
      <c r="H1736">
        <v>30</v>
      </c>
      <c r="I1736">
        <v>200</v>
      </c>
      <c r="J1736">
        <v>6000</v>
      </c>
      <c r="K1736" t="s">
        <v>16</v>
      </c>
      <c r="L1736" t="s">
        <v>153</v>
      </c>
      <c r="M1736" t="s">
        <v>142</v>
      </c>
      <c r="N1736">
        <v>3</v>
      </c>
      <c r="O1736">
        <v>2021</v>
      </c>
    </row>
    <row r="1737" spans="1:15" x14ac:dyDescent="0.3">
      <c r="A1737" t="s">
        <v>12</v>
      </c>
      <c r="B1737" s="1">
        <v>44272</v>
      </c>
      <c r="C1737" t="s">
        <v>36</v>
      </c>
      <c r="D1737" t="s">
        <v>76</v>
      </c>
      <c r="E1737" t="s">
        <v>77</v>
      </c>
      <c r="F1737" t="s">
        <v>139</v>
      </c>
      <c r="G1737" t="s">
        <v>148</v>
      </c>
      <c r="H1737">
        <v>45</v>
      </c>
      <c r="I1737">
        <v>250</v>
      </c>
      <c r="J1737">
        <v>11250</v>
      </c>
      <c r="K1737" t="s">
        <v>16</v>
      </c>
      <c r="L1737" t="s">
        <v>153</v>
      </c>
      <c r="M1737" t="s">
        <v>142</v>
      </c>
      <c r="N1737">
        <v>3</v>
      </c>
      <c r="O1737">
        <v>2021</v>
      </c>
    </row>
    <row r="1738" spans="1:15" x14ac:dyDescent="0.3">
      <c r="A1738" t="s">
        <v>12</v>
      </c>
      <c r="B1738" s="1">
        <v>44272</v>
      </c>
      <c r="C1738" t="s">
        <v>36</v>
      </c>
      <c r="D1738" t="s">
        <v>76</v>
      </c>
      <c r="E1738" t="s">
        <v>77</v>
      </c>
      <c r="F1738" t="s">
        <v>145</v>
      </c>
      <c r="G1738" t="s">
        <v>148</v>
      </c>
      <c r="H1738">
        <v>35</v>
      </c>
      <c r="I1738">
        <v>350</v>
      </c>
      <c r="J1738">
        <v>12250</v>
      </c>
      <c r="K1738" t="s">
        <v>16</v>
      </c>
      <c r="L1738" t="s">
        <v>153</v>
      </c>
      <c r="M1738" t="s">
        <v>142</v>
      </c>
      <c r="N1738">
        <v>3</v>
      </c>
      <c r="O1738">
        <v>2021</v>
      </c>
    </row>
    <row r="1739" spans="1:15" x14ac:dyDescent="0.3">
      <c r="A1739" t="s">
        <v>12</v>
      </c>
      <c r="B1739" s="1">
        <v>44304</v>
      </c>
      <c r="C1739" t="s">
        <v>36</v>
      </c>
      <c r="D1739" t="s">
        <v>76</v>
      </c>
      <c r="E1739" t="s">
        <v>77</v>
      </c>
      <c r="F1739" t="s">
        <v>139</v>
      </c>
      <c r="G1739" t="s">
        <v>140</v>
      </c>
      <c r="H1739">
        <v>35</v>
      </c>
      <c r="I1739">
        <v>575</v>
      </c>
      <c r="J1739">
        <v>20125</v>
      </c>
      <c r="K1739" t="s">
        <v>16</v>
      </c>
      <c r="L1739" t="s">
        <v>154</v>
      </c>
      <c r="M1739" t="s">
        <v>149</v>
      </c>
      <c r="N1739">
        <v>4</v>
      </c>
      <c r="O1739">
        <v>2021</v>
      </c>
    </row>
    <row r="1740" spans="1:15" x14ac:dyDescent="0.3">
      <c r="A1740" t="s">
        <v>12</v>
      </c>
      <c r="B1740" s="1">
        <v>44304</v>
      </c>
      <c r="C1740" t="s">
        <v>36</v>
      </c>
      <c r="D1740" t="s">
        <v>76</v>
      </c>
      <c r="E1740" t="s">
        <v>77</v>
      </c>
      <c r="F1740" t="s">
        <v>139</v>
      </c>
      <c r="G1740" t="s">
        <v>143</v>
      </c>
      <c r="H1740">
        <v>30.000000000000004</v>
      </c>
      <c r="I1740">
        <v>275</v>
      </c>
      <c r="J1740">
        <v>8250.0000000000018</v>
      </c>
      <c r="K1740" t="s">
        <v>16</v>
      </c>
      <c r="L1740" t="s">
        <v>154</v>
      </c>
      <c r="M1740" t="s">
        <v>149</v>
      </c>
      <c r="N1740">
        <v>4</v>
      </c>
      <c r="O1740">
        <v>2021</v>
      </c>
    </row>
    <row r="1741" spans="1:15" x14ac:dyDescent="0.3">
      <c r="A1741" t="s">
        <v>12</v>
      </c>
      <c r="B1741" s="1">
        <v>44304</v>
      </c>
      <c r="C1741" t="s">
        <v>36</v>
      </c>
      <c r="D1741" t="s">
        <v>76</v>
      </c>
      <c r="E1741" t="s">
        <v>77</v>
      </c>
      <c r="F1741" t="s">
        <v>145</v>
      </c>
      <c r="G1741" t="s">
        <v>140</v>
      </c>
      <c r="H1741">
        <v>20.000000000000007</v>
      </c>
      <c r="I1741">
        <v>275</v>
      </c>
      <c r="J1741">
        <v>5500.0000000000018</v>
      </c>
      <c r="K1741" t="s">
        <v>16</v>
      </c>
      <c r="L1741" t="s">
        <v>154</v>
      </c>
      <c r="M1741" t="s">
        <v>149</v>
      </c>
      <c r="N1741">
        <v>4</v>
      </c>
      <c r="O1741">
        <v>2021</v>
      </c>
    </row>
    <row r="1742" spans="1:15" x14ac:dyDescent="0.3">
      <c r="A1742" t="s">
        <v>12</v>
      </c>
      <c r="B1742" s="1">
        <v>44304</v>
      </c>
      <c r="C1742" t="s">
        <v>36</v>
      </c>
      <c r="D1742" t="s">
        <v>76</v>
      </c>
      <c r="E1742" t="s">
        <v>77</v>
      </c>
      <c r="F1742" t="s">
        <v>145</v>
      </c>
      <c r="G1742" t="s">
        <v>143</v>
      </c>
      <c r="H1742">
        <v>25</v>
      </c>
      <c r="I1742">
        <v>200</v>
      </c>
      <c r="J1742">
        <v>5000</v>
      </c>
      <c r="K1742" t="s">
        <v>16</v>
      </c>
      <c r="L1742" t="s">
        <v>154</v>
      </c>
      <c r="M1742" t="s">
        <v>149</v>
      </c>
      <c r="N1742">
        <v>4</v>
      </c>
      <c r="O1742">
        <v>2021</v>
      </c>
    </row>
    <row r="1743" spans="1:15" x14ac:dyDescent="0.3">
      <c r="A1743" t="s">
        <v>12</v>
      </c>
      <c r="B1743" s="1">
        <v>44304</v>
      </c>
      <c r="C1743" t="s">
        <v>36</v>
      </c>
      <c r="D1743" t="s">
        <v>76</v>
      </c>
      <c r="E1743" t="s">
        <v>77</v>
      </c>
      <c r="F1743" t="s">
        <v>139</v>
      </c>
      <c r="G1743" t="s">
        <v>148</v>
      </c>
      <c r="H1743">
        <v>40</v>
      </c>
      <c r="I1743">
        <v>225</v>
      </c>
      <c r="J1743">
        <v>9000</v>
      </c>
      <c r="K1743" t="s">
        <v>16</v>
      </c>
      <c r="L1743" t="s">
        <v>154</v>
      </c>
      <c r="M1743" t="s">
        <v>149</v>
      </c>
      <c r="N1743">
        <v>4</v>
      </c>
      <c r="O1743">
        <v>2021</v>
      </c>
    </row>
    <row r="1744" spans="1:15" x14ac:dyDescent="0.3">
      <c r="A1744" t="s">
        <v>12</v>
      </c>
      <c r="B1744" s="1">
        <v>44304</v>
      </c>
      <c r="C1744" t="s">
        <v>36</v>
      </c>
      <c r="D1744" t="s">
        <v>76</v>
      </c>
      <c r="E1744" t="s">
        <v>77</v>
      </c>
      <c r="F1744" t="s">
        <v>145</v>
      </c>
      <c r="G1744" t="s">
        <v>148</v>
      </c>
      <c r="H1744">
        <v>30.000000000000004</v>
      </c>
      <c r="I1744">
        <v>350</v>
      </c>
      <c r="J1744">
        <v>10500.000000000002</v>
      </c>
      <c r="K1744" t="s">
        <v>16</v>
      </c>
      <c r="L1744" t="s">
        <v>154</v>
      </c>
      <c r="M1744" t="s">
        <v>149</v>
      </c>
      <c r="N1744">
        <v>4</v>
      </c>
      <c r="O1744">
        <v>2021</v>
      </c>
    </row>
    <row r="1745" spans="1:15" x14ac:dyDescent="0.3">
      <c r="A1745" t="s">
        <v>12</v>
      </c>
      <c r="B1745" s="1">
        <v>44335</v>
      </c>
      <c r="C1745" t="s">
        <v>36</v>
      </c>
      <c r="D1745" t="s">
        <v>76</v>
      </c>
      <c r="E1745" t="s">
        <v>77</v>
      </c>
      <c r="F1745" t="s">
        <v>139</v>
      </c>
      <c r="G1745" t="s">
        <v>140</v>
      </c>
      <c r="H1745">
        <v>40</v>
      </c>
      <c r="I1745">
        <v>620</v>
      </c>
      <c r="J1745">
        <v>24800</v>
      </c>
      <c r="K1745" t="s">
        <v>16</v>
      </c>
      <c r="L1745" t="s">
        <v>155</v>
      </c>
      <c r="M1745" t="s">
        <v>142</v>
      </c>
      <c r="N1745">
        <v>5</v>
      </c>
      <c r="O1745">
        <v>2021</v>
      </c>
    </row>
    <row r="1746" spans="1:15" x14ac:dyDescent="0.3">
      <c r="A1746" t="s">
        <v>12</v>
      </c>
      <c r="B1746" s="1">
        <v>44335</v>
      </c>
      <c r="C1746" t="s">
        <v>36</v>
      </c>
      <c r="D1746" t="s">
        <v>76</v>
      </c>
      <c r="E1746" t="s">
        <v>77</v>
      </c>
      <c r="F1746" t="s">
        <v>139</v>
      </c>
      <c r="G1746" t="s">
        <v>143</v>
      </c>
      <c r="H1746">
        <v>35.000000000000007</v>
      </c>
      <c r="I1746">
        <v>325</v>
      </c>
      <c r="J1746">
        <v>11375.000000000002</v>
      </c>
      <c r="K1746" t="s">
        <v>16</v>
      </c>
      <c r="L1746" t="s">
        <v>155</v>
      </c>
      <c r="M1746" t="s">
        <v>142</v>
      </c>
      <c r="N1746">
        <v>5</v>
      </c>
      <c r="O1746">
        <v>2021</v>
      </c>
    </row>
    <row r="1747" spans="1:15" x14ac:dyDescent="0.3">
      <c r="A1747" t="s">
        <v>12</v>
      </c>
      <c r="B1747" s="1">
        <v>44335</v>
      </c>
      <c r="C1747" t="s">
        <v>36</v>
      </c>
      <c r="D1747" t="s">
        <v>76</v>
      </c>
      <c r="E1747" t="s">
        <v>77</v>
      </c>
      <c r="F1747" t="s">
        <v>145</v>
      </c>
      <c r="G1747" t="s">
        <v>140</v>
      </c>
      <c r="H1747">
        <v>30.000000000000004</v>
      </c>
      <c r="I1747">
        <v>300</v>
      </c>
      <c r="J1747">
        <v>9000.0000000000018</v>
      </c>
      <c r="K1747" t="s">
        <v>16</v>
      </c>
      <c r="L1747" t="s">
        <v>155</v>
      </c>
      <c r="M1747" t="s">
        <v>142</v>
      </c>
      <c r="N1747">
        <v>5</v>
      </c>
      <c r="O1747">
        <v>2021</v>
      </c>
    </row>
    <row r="1748" spans="1:15" x14ac:dyDescent="0.3">
      <c r="A1748" t="s">
        <v>12</v>
      </c>
      <c r="B1748" s="1">
        <v>44335</v>
      </c>
      <c r="C1748" t="s">
        <v>36</v>
      </c>
      <c r="D1748" t="s">
        <v>76</v>
      </c>
      <c r="E1748" t="s">
        <v>77</v>
      </c>
      <c r="F1748" t="s">
        <v>145</v>
      </c>
      <c r="G1748" t="s">
        <v>143</v>
      </c>
      <c r="H1748">
        <v>30.000000000000004</v>
      </c>
      <c r="I1748">
        <v>225</v>
      </c>
      <c r="J1748">
        <v>6750.0000000000009</v>
      </c>
      <c r="K1748" t="s">
        <v>16</v>
      </c>
      <c r="L1748" t="s">
        <v>155</v>
      </c>
      <c r="M1748" t="s">
        <v>142</v>
      </c>
      <c r="N1748">
        <v>5</v>
      </c>
      <c r="O1748">
        <v>2021</v>
      </c>
    </row>
    <row r="1749" spans="1:15" x14ac:dyDescent="0.3">
      <c r="A1749" t="s">
        <v>12</v>
      </c>
      <c r="B1749" s="1">
        <v>44335</v>
      </c>
      <c r="C1749" t="s">
        <v>36</v>
      </c>
      <c r="D1749" t="s">
        <v>76</v>
      </c>
      <c r="E1749" t="s">
        <v>77</v>
      </c>
      <c r="F1749" t="s">
        <v>139</v>
      </c>
      <c r="G1749" t="s">
        <v>148</v>
      </c>
      <c r="H1749">
        <v>44.999999999999993</v>
      </c>
      <c r="I1749">
        <v>250</v>
      </c>
      <c r="J1749">
        <v>11249.999999999998</v>
      </c>
      <c r="K1749" t="s">
        <v>16</v>
      </c>
      <c r="L1749" t="s">
        <v>155</v>
      </c>
      <c r="M1749" t="s">
        <v>142</v>
      </c>
      <c r="N1749">
        <v>5</v>
      </c>
      <c r="O1749">
        <v>2021</v>
      </c>
    </row>
    <row r="1750" spans="1:15" x14ac:dyDescent="0.3">
      <c r="A1750" t="s">
        <v>12</v>
      </c>
      <c r="B1750" s="1">
        <v>44335</v>
      </c>
      <c r="C1750" t="s">
        <v>36</v>
      </c>
      <c r="D1750" t="s">
        <v>76</v>
      </c>
      <c r="E1750" t="s">
        <v>77</v>
      </c>
      <c r="F1750" t="s">
        <v>145</v>
      </c>
      <c r="G1750" t="s">
        <v>148</v>
      </c>
      <c r="H1750">
        <v>49.999999999999993</v>
      </c>
      <c r="I1750">
        <v>350</v>
      </c>
      <c r="J1750">
        <v>17499.999999999996</v>
      </c>
      <c r="K1750" t="s">
        <v>16</v>
      </c>
      <c r="L1750" t="s">
        <v>155</v>
      </c>
      <c r="M1750" t="s">
        <v>142</v>
      </c>
      <c r="N1750">
        <v>5</v>
      </c>
      <c r="O1750">
        <v>2021</v>
      </c>
    </row>
    <row r="1751" spans="1:15" x14ac:dyDescent="0.3">
      <c r="A1751" t="s">
        <v>12</v>
      </c>
      <c r="B1751" s="1">
        <v>44365</v>
      </c>
      <c r="C1751" t="s">
        <v>36</v>
      </c>
      <c r="D1751" t="s">
        <v>76</v>
      </c>
      <c r="E1751" t="s">
        <v>77</v>
      </c>
      <c r="F1751" t="s">
        <v>139</v>
      </c>
      <c r="G1751" t="s">
        <v>140</v>
      </c>
      <c r="H1751">
        <v>35</v>
      </c>
      <c r="I1751">
        <v>600</v>
      </c>
      <c r="J1751">
        <v>21000</v>
      </c>
      <c r="K1751" t="s">
        <v>16</v>
      </c>
      <c r="L1751" t="s">
        <v>162</v>
      </c>
      <c r="M1751" t="s">
        <v>146</v>
      </c>
      <c r="N1751">
        <v>6</v>
      </c>
      <c r="O1751">
        <v>2021</v>
      </c>
    </row>
    <row r="1752" spans="1:15" x14ac:dyDescent="0.3">
      <c r="A1752" t="s">
        <v>12</v>
      </c>
      <c r="B1752" s="1">
        <v>44365</v>
      </c>
      <c r="C1752" t="s">
        <v>36</v>
      </c>
      <c r="D1752" t="s">
        <v>76</v>
      </c>
      <c r="E1752" t="s">
        <v>77</v>
      </c>
      <c r="F1752" t="s">
        <v>139</v>
      </c>
      <c r="G1752" t="s">
        <v>143</v>
      </c>
      <c r="H1752">
        <v>30.000000000000011</v>
      </c>
      <c r="I1752">
        <v>350</v>
      </c>
      <c r="J1752">
        <v>10500.000000000004</v>
      </c>
      <c r="K1752" t="s">
        <v>16</v>
      </c>
      <c r="L1752" t="s">
        <v>162</v>
      </c>
      <c r="M1752" t="s">
        <v>146</v>
      </c>
      <c r="N1752">
        <v>6</v>
      </c>
      <c r="O1752">
        <v>2021</v>
      </c>
    </row>
    <row r="1753" spans="1:15" x14ac:dyDescent="0.3">
      <c r="A1753" t="s">
        <v>12</v>
      </c>
      <c r="B1753" s="1">
        <v>44365</v>
      </c>
      <c r="C1753" t="s">
        <v>36</v>
      </c>
      <c r="D1753" t="s">
        <v>76</v>
      </c>
      <c r="E1753" t="s">
        <v>77</v>
      </c>
      <c r="F1753" t="s">
        <v>145</v>
      </c>
      <c r="G1753" t="s">
        <v>140</v>
      </c>
      <c r="H1753">
        <v>25.000000000000007</v>
      </c>
      <c r="I1753">
        <v>375</v>
      </c>
      <c r="J1753">
        <v>9375.0000000000018</v>
      </c>
      <c r="K1753" t="s">
        <v>16</v>
      </c>
      <c r="L1753" t="s">
        <v>162</v>
      </c>
      <c r="M1753" t="s">
        <v>146</v>
      </c>
      <c r="N1753">
        <v>6</v>
      </c>
      <c r="O1753">
        <v>2021</v>
      </c>
    </row>
    <row r="1754" spans="1:15" x14ac:dyDescent="0.3">
      <c r="A1754" t="s">
        <v>12</v>
      </c>
      <c r="B1754" s="1">
        <v>44365</v>
      </c>
      <c r="C1754" t="s">
        <v>36</v>
      </c>
      <c r="D1754" t="s">
        <v>76</v>
      </c>
      <c r="E1754" t="s">
        <v>77</v>
      </c>
      <c r="F1754" t="s">
        <v>145</v>
      </c>
      <c r="G1754" t="s">
        <v>143</v>
      </c>
      <c r="H1754">
        <v>25.000000000000007</v>
      </c>
      <c r="I1754">
        <v>350</v>
      </c>
      <c r="J1754">
        <v>8750.0000000000018</v>
      </c>
      <c r="K1754" t="s">
        <v>16</v>
      </c>
      <c r="L1754" t="s">
        <v>162</v>
      </c>
      <c r="M1754" t="s">
        <v>146</v>
      </c>
      <c r="N1754">
        <v>6</v>
      </c>
      <c r="O1754">
        <v>2021</v>
      </c>
    </row>
    <row r="1755" spans="1:15" x14ac:dyDescent="0.3">
      <c r="A1755" t="s">
        <v>12</v>
      </c>
      <c r="B1755" s="1">
        <v>44365</v>
      </c>
      <c r="C1755" t="s">
        <v>36</v>
      </c>
      <c r="D1755" t="s">
        <v>76</v>
      </c>
      <c r="E1755" t="s">
        <v>77</v>
      </c>
      <c r="F1755" t="s">
        <v>139</v>
      </c>
      <c r="G1755" t="s">
        <v>148</v>
      </c>
      <c r="H1755">
        <v>40</v>
      </c>
      <c r="I1755">
        <v>350</v>
      </c>
      <c r="J1755">
        <v>14000</v>
      </c>
      <c r="K1755" t="s">
        <v>16</v>
      </c>
      <c r="L1755" t="s">
        <v>162</v>
      </c>
      <c r="M1755" t="s">
        <v>146</v>
      </c>
      <c r="N1755">
        <v>6</v>
      </c>
      <c r="O1755">
        <v>2021</v>
      </c>
    </row>
    <row r="1756" spans="1:15" x14ac:dyDescent="0.3">
      <c r="A1756" t="s">
        <v>12</v>
      </c>
      <c r="B1756" s="1">
        <v>44365</v>
      </c>
      <c r="C1756" t="s">
        <v>36</v>
      </c>
      <c r="D1756" t="s">
        <v>76</v>
      </c>
      <c r="E1756" t="s">
        <v>77</v>
      </c>
      <c r="F1756" t="s">
        <v>145</v>
      </c>
      <c r="G1756" t="s">
        <v>148</v>
      </c>
      <c r="H1756">
        <v>45</v>
      </c>
      <c r="I1756">
        <v>525</v>
      </c>
      <c r="J1756">
        <v>23625</v>
      </c>
      <c r="K1756" t="s">
        <v>16</v>
      </c>
      <c r="L1756" t="s">
        <v>162</v>
      </c>
      <c r="M1756" t="s">
        <v>146</v>
      </c>
      <c r="N1756">
        <v>6</v>
      </c>
      <c r="O1756">
        <v>2021</v>
      </c>
    </row>
    <row r="1757" spans="1:15" x14ac:dyDescent="0.3">
      <c r="A1757" t="s">
        <v>12</v>
      </c>
      <c r="B1757" s="1">
        <v>44394</v>
      </c>
      <c r="C1757" t="s">
        <v>36</v>
      </c>
      <c r="D1757" t="s">
        <v>76</v>
      </c>
      <c r="E1757" t="s">
        <v>77</v>
      </c>
      <c r="F1757" t="s">
        <v>139</v>
      </c>
      <c r="G1757" t="s">
        <v>140</v>
      </c>
      <c r="H1757">
        <v>40</v>
      </c>
      <c r="I1757">
        <v>750</v>
      </c>
      <c r="J1757">
        <v>30000</v>
      </c>
      <c r="K1757" t="s">
        <v>16</v>
      </c>
      <c r="L1757" t="s">
        <v>156</v>
      </c>
      <c r="M1757" t="s">
        <v>147</v>
      </c>
      <c r="N1757">
        <v>7</v>
      </c>
      <c r="O1757">
        <v>2021</v>
      </c>
    </row>
    <row r="1758" spans="1:15" x14ac:dyDescent="0.3">
      <c r="A1758" t="s">
        <v>12</v>
      </c>
      <c r="B1758" s="1">
        <v>44394</v>
      </c>
      <c r="C1758" t="s">
        <v>36</v>
      </c>
      <c r="D1758" t="s">
        <v>76</v>
      </c>
      <c r="E1758" t="s">
        <v>77</v>
      </c>
      <c r="F1758" t="s">
        <v>139</v>
      </c>
      <c r="G1758" t="s">
        <v>143</v>
      </c>
      <c r="H1758">
        <v>35.000000000000007</v>
      </c>
      <c r="I1758">
        <v>500</v>
      </c>
      <c r="J1758">
        <v>17500.000000000004</v>
      </c>
      <c r="K1758" t="s">
        <v>16</v>
      </c>
      <c r="L1758" t="s">
        <v>156</v>
      </c>
      <c r="M1758" t="s">
        <v>147</v>
      </c>
      <c r="N1758">
        <v>7</v>
      </c>
      <c r="O1758">
        <v>2021</v>
      </c>
    </row>
    <row r="1759" spans="1:15" x14ac:dyDescent="0.3">
      <c r="A1759" t="s">
        <v>12</v>
      </c>
      <c r="B1759" s="1">
        <v>44394</v>
      </c>
      <c r="C1759" t="s">
        <v>36</v>
      </c>
      <c r="D1759" t="s">
        <v>76</v>
      </c>
      <c r="E1759" t="s">
        <v>77</v>
      </c>
      <c r="F1759" t="s">
        <v>145</v>
      </c>
      <c r="G1759" t="s">
        <v>140</v>
      </c>
      <c r="H1759">
        <v>30.000000000000004</v>
      </c>
      <c r="I1759">
        <v>425</v>
      </c>
      <c r="J1759">
        <v>12750.000000000002</v>
      </c>
      <c r="K1759" t="s">
        <v>16</v>
      </c>
      <c r="L1759" t="s">
        <v>156</v>
      </c>
      <c r="M1759" t="s">
        <v>147</v>
      </c>
      <c r="N1759">
        <v>7</v>
      </c>
      <c r="O1759">
        <v>2021</v>
      </c>
    </row>
    <row r="1760" spans="1:15" x14ac:dyDescent="0.3">
      <c r="A1760" t="s">
        <v>12</v>
      </c>
      <c r="B1760" s="1">
        <v>44394</v>
      </c>
      <c r="C1760" t="s">
        <v>36</v>
      </c>
      <c r="D1760" t="s">
        <v>76</v>
      </c>
      <c r="E1760" t="s">
        <v>77</v>
      </c>
      <c r="F1760" t="s">
        <v>145</v>
      </c>
      <c r="G1760" t="s">
        <v>143</v>
      </c>
      <c r="H1760">
        <v>30.000000000000004</v>
      </c>
      <c r="I1760">
        <v>375</v>
      </c>
      <c r="J1760">
        <v>11250.000000000002</v>
      </c>
      <c r="K1760" t="s">
        <v>16</v>
      </c>
      <c r="L1760" t="s">
        <v>156</v>
      </c>
      <c r="M1760" t="s">
        <v>147</v>
      </c>
      <c r="N1760">
        <v>7</v>
      </c>
      <c r="O1760">
        <v>2021</v>
      </c>
    </row>
    <row r="1761" spans="1:15" x14ac:dyDescent="0.3">
      <c r="A1761" t="s">
        <v>12</v>
      </c>
      <c r="B1761" s="1">
        <v>44394</v>
      </c>
      <c r="C1761" t="s">
        <v>36</v>
      </c>
      <c r="D1761" t="s">
        <v>76</v>
      </c>
      <c r="E1761" t="s">
        <v>77</v>
      </c>
      <c r="F1761" t="s">
        <v>139</v>
      </c>
      <c r="G1761" t="s">
        <v>148</v>
      </c>
      <c r="H1761">
        <v>40</v>
      </c>
      <c r="I1761">
        <v>375</v>
      </c>
      <c r="J1761">
        <v>15000</v>
      </c>
      <c r="K1761" t="s">
        <v>16</v>
      </c>
      <c r="L1761" t="s">
        <v>156</v>
      </c>
      <c r="M1761" t="s">
        <v>147</v>
      </c>
      <c r="N1761">
        <v>7</v>
      </c>
      <c r="O1761">
        <v>2021</v>
      </c>
    </row>
    <row r="1762" spans="1:15" x14ac:dyDescent="0.3">
      <c r="A1762" t="s">
        <v>12</v>
      </c>
      <c r="B1762" s="1">
        <v>44394</v>
      </c>
      <c r="C1762" t="s">
        <v>36</v>
      </c>
      <c r="D1762" t="s">
        <v>76</v>
      </c>
      <c r="E1762" t="s">
        <v>77</v>
      </c>
      <c r="F1762" t="s">
        <v>145</v>
      </c>
      <c r="G1762" t="s">
        <v>148</v>
      </c>
      <c r="H1762">
        <v>45</v>
      </c>
      <c r="I1762">
        <v>550</v>
      </c>
      <c r="J1762">
        <v>24750</v>
      </c>
      <c r="K1762" t="s">
        <v>16</v>
      </c>
      <c r="L1762" t="s">
        <v>156</v>
      </c>
      <c r="M1762" t="s">
        <v>147</v>
      </c>
      <c r="N1762">
        <v>7</v>
      </c>
      <c r="O1762">
        <v>2021</v>
      </c>
    </row>
    <row r="1763" spans="1:15" x14ac:dyDescent="0.3">
      <c r="A1763" t="s">
        <v>12</v>
      </c>
      <c r="B1763" s="1">
        <v>44426</v>
      </c>
      <c r="C1763" t="s">
        <v>36</v>
      </c>
      <c r="D1763" t="s">
        <v>76</v>
      </c>
      <c r="E1763" t="s">
        <v>77</v>
      </c>
      <c r="F1763" t="s">
        <v>139</v>
      </c>
      <c r="G1763" t="s">
        <v>140</v>
      </c>
      <c r="H1763">
        <v>40</v>
      </c>
      <c r="I1763">
        <v>700</v>
      </c>
      <c r="J1763">
        <v>28000</v>
      </c>
      <c r="K1763" t="s">
        <v>16</v>
      </c>
      <c r="L1763" t="s">
        <v>157</v>
      </c>
      <c r="M1763" t="s">
        <v>142</v>
      </c>
      <c r="N1763">
        <v>8</v>
      </c>
      <c r="O1763">
        <v>2021</v>
      </c>
    </row>
    <row r="1764" spans="1:15" x14ac:dyDescent="0.3">
      <c r="A1764" t="s">
        <v>12</v>
      </c>
      <c r="B1764" s="1">
        <v>44426</v>
      </c>
      <c r="C1764" t="s">
        <v>36</v>
      </c>
      <c r="D1764" t="s">
        <v>76</v>
      </c>
      <c r="E1764" t="s">
        <v>77</v>
      </c>
      <c r="F1764" t="s">
        <v>139</v>
      </c>
      <c r="G1764" t="s">
        <v>143</v>
      </c>
      <c r="H1764">
        <v>40.000000000000007</v>
      </c>
      <c r="I1764">
        <v>475</v>
      </c>
      <c r="J1764">
        <v>19000.000000000004</v>
      </c>
      <c r="K1764" t="s">
        <v>16</v>
      </c>
      <c r="L1764" t="s">
        <v>157</v>
      </c>
      <c r="M1764" t="s">
        <v>142</v>
      </c>
      <c r="N1764">
        <v>8</v>
      </c>
      <c r="O1764">
        <v>2021</v>
      </c>
    </row>
    <row r="1765" spans="1:15" x14ac:dyDescent="0.3">
      <c r="A1765" t="s">
        <v>12</v>
      </c>
      <c r="B1765" s="1">
        <v>44426</v>
      </c>
      <c r="C1765" t="s">
        <v>36</v>
      </c>
      <c r="D1765" t="s">
        <v>76</v>
      </c>
      <c r="E1765" t="s">
        <v>77</v>
      </c>
      <c r="F1765" t="s">
        <v>145</v>
      </c>
      <c r="G1765" t="s">
        <v>140</v>
      </c>
      <c r="H1765">
        <v>35</v>
      </c>
      <c r="I1765">
        <v>400</v>
      </c>
      <c r="J1765">
        <v>14000</v>
      </c>
      <c r="K1765" t="s">
        <v>16</v>
      </c>
      <c r="L1765" t="s">
        <v>157</v>
      </c>
      <c r="M1765" t="s">
        <v>142</v>
      </c>
      <c r="N1765">
        <v>8</v>
      </c>
      <c r="O1765">
        <v>2021</v>
      </c>
    </row>
    <row r="1766" spans="1:15" x14ac:dyDescent="0.3">
      <c r="A1766" t="s">
        <v>12</v>
      </c>
      <c r="B1766" s="1">
        <v>44426</v>
      </c>
      <c r="C1766" t="s">
        <v>36</v>
      </c>
      <c r="D1766" t="s">
        <v>76</v>
      </c>
      <c r="E1766" t="s">
        <v>77</v>
      </c>
      <c r="F1766" t="s">
        <v>145</v>
      </c>
      <c r="G1766" t="s">
        <v>143</v>
      </c>
      <c r="H1766">
        <v>25.000000000000007</v>
      </c>
      <c r="I1766">
        <v>325</v>
      </c>
      <c r="J1766">
        <v>8125.0000000000027</v>
      </c>
      <c r="K1766" t="s">
        <v>16</v>
      </c>
      <c r="L1766" t="s">
        <v>157</v>
      </c>
      <c r="M1766" t="s">
        <v>142</v>
      </c>
      <c r="N1766">
        <v>8</v>
      </c>
      <c r="O1766">
        <v>2021</v>
      </c>
    </row>
    <row r="1767" spans="1:15" x14ac:dyDescent="0.3">
      <c r="A1767" t="s">
        <v>12</v>
      </c>
      <c r="B1767" s="1">
        <v>44426</v>
      </c>
      <c r="C1767" t="s">
        <v>36</v>
      </c>
      <c r="D1767" t="s">
        <v>76</v>
      </c>
      <c r="E1767" t="s">
        <v>77</v>
      </c>
      <c r="F1767" t="s">
        <v>139</v>
      </c>
      <c r="G1767" t="s">
        <v>148</v>
      </c>
      <c r="H1767">
        <v>35</v>
      </c>
      <c r="I1767">
        <v>300</v>
      </c>
      <c r="J1767">
        <v>10500</v>
      </c>
      <c r="K1767" t="s">
        <v>16</v>
      </c>
      <c r="L1767" t="s">
        <v>157</v>
      </c>
      <c r="M1767" t="s">
        <v>142</v>
      </c>
      <c r="N1767">
        <v>8</v>
      </c>
      <c r="O1767">
        <v>2021</v>
      </c>
    </row>
    <row r="1768" spans="1:15" x14ac:dyDescent="0.3">
      <c r="A1768" t="s">
        <v>12</v>
      </c>
      <c r="B1768" s="1">
        <v>44426</v>
      </c>
      <c r="C1768" t="s">
        <v>36</v>
      </c>
      <c r="D1768" t="s">
        <v>76</v>
      </c>
      <c r="E1768" t="s">
        <v>77</v>
      </c>
      <c r="F1768" t="s">
        <v>145</v>
      </c>
      <c r="G1768" t="s">
        <v>148</v>
      </c>
      <c r="H1768">
        <v>40</v>
      </c>
      <c r="I1768">
        <v>475</v>
      </c>
      <c r="J1768">
        <v>19000</v>
      </c>
      <c r="K1768" t="s">
        <v>16</v>
      </c>
      <c r="L1768" t="s">
        <v>157</v>
      </c>
      <c r="M1768" t="s">
        <v>142</v>
      </c>
      <c r="N1768">
        <v>8</v>
      </c>
      <c r="O1768">
        <v>2021</v>
      </c>
    </row>
    <row r="1769" spans="1:15" x14ac:dyDescent="0.3">
      <c r="A1769" t="s">
        <v>12</v>
      </c>
      <c r="B1769" s="1">
        <v>44458</v>
      </c>
      <c r="C1769" t="s">
        <v>36</v>
      </c>
      <c r="D1769" t="s">
        <v>76</v>
      </c>
      <c r="E1769" t="s">
        <v>77</v>
      </c>
      <c r="F1769" t="s">
        <v>139</v>
      </c>
      <c r="G1769" t="s">
        <v>140</v>
      </c>
      <c r="H1769">
        <v>35</v>
      </c>
      <c r="I1769">
        <v>600</v>
      </c>
      <c r="J1769">
        <v>21000</v>
      </c>
      <c r="K1769" t="s">
        <v>16</v>
      </c>
      <c r="L1769" t="s">
        <v>158</v>
      </c>
      <c r="M1769" t="s">
        <v>149</v>
      </c>
      <c r="N1769">
        <v>9</v>
      </c>
      <c r="O1769">
        <v>2021</v>
      </c>
    </row>
    <row r="1770" spans="1:15" x14ac:dyDescent="0.3">
      <c r="A1770" t="s">
        <v>12</v>
      </c>
      <c r="B1770" s="1">
        <v>44458</v>
      </c>
      <c r="C1770" t="s">
        <v>36</v>
      </c>
      <c r="D1770" t="s">
        <v>76</v>
      </c>
      <c r="E1770" t="s">
        <v>77</v>
      </c>
      <c r="F1770" t="s">
        <v>139</v>
      </c>
      <c r="G1770" t="s">
        <v>143</v>
      </c>
      <c r="H1770">
        <v>30.000000000000011</v>
      </c>
      <c r="I1770">
        <v>400</v>
      </c>
      <c r="J1770">
        <v>12000.000000000004</v>
      </c>
      <c r="K1770" t="s">
        <v>16</v>
      </c>
      <c r="L1770" t="s">
        <v>158</v>
      </c>
      <c r="M1770" t="s">
        <v>149</v>
      </c>
      <c r="N1770">
        <v>9</v>
      </c>
      <c r="O1770">
        <v>2021</v>
      </c>
    </row>
    <row r="1771" spans="1:15" x14ac:dyDescent="0.3">
      <c r="A1771" t="s">
        <v>12</v>
      </c>
      <c r="B1771" s="1">
        <v>44458</v>
      </c>
      <c r="C1771" t="s">
        <v>36</v>
      </c>
      <c r="D1771" t="s">
        <v>76</v>
      </c>
      <c r="E1771" t="s">
        <v>77</v>
      </c>
      <c r="F1771" t="s">
        <v>145</v>
      </c>
      <c r="G1771" t="s">
        <v>140</v>
      </c>
      <c r="H1771">
        <v>15.000000000000002</v>
      </c>
      <c r="I1771">
        <v>300</v>
      </c>
      <c r="J1771">
        <v>4500.0000000000009</v>
      </c>
      <c r="K1771" t="s">
        <v>16</v>
      </c>
      <c r="L1771" t="s">
        <v>158</v>
      </c>
      <c r="M1771" t="s">
        <v>149</v>
      </c>
      <c r="N1771">
        <v>9</v>
      </c>
      <c r="O1771">
        <v>2021</v>
      </c>
    </row>
    <row r="1772" spans="1:15" x14ac:dyDescent="0.3">
      <c r="A1772" t="s">
        <v>12</v>
      </c>
      <c r="B1772" s="1">
        <v>44458</v>
      </c>
      <c r="C1772" t="s">
        <v>36</v>
      </c>
      <c r="D1772" t="s">
        <v>76</v>
      </c>
      <c r="E1772" t="s">
        <v>77</v>
      </c>
      <c r="F1772" t="s">
        <v>145</v>
      </c>
      <c r="G1772" t="s">
        <v>143</v>
      </c>
      <c r="H1772">
        <v>15.000000000000002</v>
      </c>
      <c r="I1772">
        <v>275</v>
      </c>
      <c r="J1772">
        <v>4125.0000000000009</v>
      </c>
      <c r="K1772" t="s">
        <v>16</v>
      </c>
      <c r="L1772" t="s">
        <v>158</v>
      </c>
      <c r="M1772" t="s">
        <v>149</v>
      </c>
      <c r="N1772">
        <v>9</v>
      </c>
      <c r="O1772">
        <v>2021</v>
      </c>
    </row>
    <row r="1773" spans="1:15" x14ac:dyDescent="0.3">
      <c r="A1773" t="s">
        <v>12</v>
      </c>
      <c r="B1773" s="1">
        <v>44458</v>
      </c>
      <c r="C1773" t="s">
        <v>36</v>
      </c>
      <c r="D1773" t="s">
        <v>76</v>
      </c>
      <c r="E1773" t="s">
        <v>77</v>
      </c>
      <c r="F1773" t="s">
        <v>139</v>
      </c>
      <c r="G1773" t="s">
        <v>148</v>
      </c>
      <c r="H1773">
        <v>25</v>
      </c>
      <c r="I1773">
        <v>275</v>
      </c>
      <c r="J1773">
        <v>6875</v>
      </c>
      <c r="K1773" t="s">
        <v>16</v>
      </c>
      <c r="L1773" t="s">
        <v>158</v>
      </c>
      <c r="M1773" t="s">
        <v>149</v>
      </c>
      <c r="N1773">
        <v>9</v>
      </c>
      <c r="O1773">
        <v>2021</v>
      </c>
    </row>
    <row r="1774" spans="1:15" x14ac:dyDescent="0.3">
      <c r="A1774" t="s">
        <v>12</v>
      </c>
      <c r="B1774" s="1">
        <v>44458</v>
      </c>
      <c r="C1774" t="s">
        <v>36</v>
      </c>
      <c r="D1774" t="s">
        <v>76</v>
      </c>
      <c r="E1774" t="s">
        <v>77</v>
      </c>
      <c r="F1774" t="s">
        <v>145</v>
      </c>
      <c r="G1774" t="s">
        <v>148</v>
      </c>
      <c r="H1774">
        <v>30.000000000000004</v>
      </c>
      <c r="I1774">
        <v>350</v>
      </c>
      <c r="J1774">
        <v>10500.000000000002</v>
      </c>
      <c r="K1774" t="s">
        <v>16</v>
      </c>
      <c r="L1774" t="s">
        <v>158</v>
      </c>
      <c r="M1774" t="s">
        <v>149</v>
      </c>
      <c r="N1774">
        <v>9</v>
      </c>
      <c r="O1774">
        <v>2021</v>
      </c>
    </row>
    <row r="1775" spans="1:15" x14ac:dyDescent="0.3">
      <c r="A1775" t="s">
        <v>12</v>
      </c>
      <c r="B1775" s="1">
        <v>44487</v>
      </c>
      <c r="C1775" t="s">
        <v>36</v>
      </c>
      <c r="D1775" t="s">
        <v>76</v>
      </c>
      <c r="E1775" t="s">
        <v>77</v>
      </c>
      <c r="F1775" t="s">
        <v>139</v>
      </c>
      <c r="G1775" t="s">
        <v>140</v>
      </c>
      <c r="H1775">
        <v>35</v>
      </c>
      <c r="I1775">
        <v>525</v>
      </c>
      <c r="J1775">
        <v>18375</v>
      </c>
      <c r="K1775" t="s">
        <v>16</v>
      </c>
      <c r="L1775" t="s">
        <v>159</v>
      </c>
      <c r="M1775" t="s">
        <v>150</v>
      </c>
      <c r="N1775">
        <v>10</v>
      </c>
      <c r="O1775">
        <v>2021</v>
      </c>
    </row>
    <row r="1776" spans="1:15" x14ac:dyDescent="0.3">
      <c r="A1776" t="s">
        <v>12</v>
      </c>
      <c r="B1776" s="1">
        <v>44487</v>
      </c>
      <c r="C1776" t="s">
        <v>36</v>
      </c>
      <c r="D1776" t="s">
        <v>76</v>
      </c>
      <c r="E1776" t="s">
        <v>77</v>
      </c>
      <c r="F1776" t="s">
        <v>139</v>
      </c>
      <c r="G1776" t="s">
        <v>143</v>
      </c>
      <c r="H1776">
        <v>25</v>
      </c>
      <c r="I1776">
        <v>350</v>
      </c>
      <c r="J1776">
        <v>8750</v>
      </c>
      <c r="K1776" t="s">
        <v>16</v>
      </c>
      <c r="L1776" t="s">
        <v>159</v>
      </c>
      <c r="M1776" t="s">
        <v>150</v>
      </c>
      <c r="N1776">
        <v>10</v>
      </c>
      <c r="O1776">
        <v>2021</v>
      </c>
    </row>
    <row r="1777" spans="1:15" x14ac:dyDescent="0.3">
      <c r="A1777" t="s">
        <v>12</v>
      </c>
      <c r="B1777" s="1">
        <v>44487</v>
      </c>
      <c r="C1777" t="s">
        <v>36</v>
      </c>
      <c r="D1777" t="s">
        <v>76</v>
      </c>
      <c r="E1777" t="s">
        <v>77</v>
      </c>
      <c r="F1777" t="s">
        <v>145</v>
      </c>
      <c r="G1777" t="s">
        <v>140</v>
      </c>
      <c r="H1777">
        <v>25</v>
      </c>
      <c r="I1777">
        <v>250</v>
      </c>
      <c r="J1777">
        <v>6250</v>
      </c>
      <c r="K1777" t="s">
        <v>16</v>
      </c>
      <c r="L1777" t="s">
        <v>159</v>
      </c>
      <c r="M1777" t="s">
        <v>150</v>
      </c>
      <c r="N1777">
        <v>10</v>
      </c>
      <c r="O1777">
        <v>2021</v>
      </c>
    </row>
    <row r="1778" spans="1:15" x14ac:dyDescent="0.3">
      <c r="A1778" t="s">
        <v>12</v>
      </c>
      <c r="B1778" s="1">
        <v>44487</v>
      </c>
      <c r="C1778" t="s">
        <v>36</v>
      </c>
      <c r="D1778" t="s">
        <v>76</v>
      </c>
      <c r="E1778" t="s">
        <v>77</v>
      </c>
      <c r="F1778" t="s">
        <v>145</v>
      </c>
      <c r="G1778" t="s">
        <v>143</v>
      </c>
      <c r="H1778">
        <v>25</v>
      </c>
      <c r="I1778">
        <v>225</v>
      </c>
      <c r="J1778">
        <v>5625</v>
      </c>
      <c r="K1778" t="s">
        <v>16</v>
      </c>
      <c r="L1778" t="s">
        <v>159</v>
      </c>
      <c r="M1778" t="s">
        <v>150</v>
      </c>
      <c r="N1778">
        <v>10</v>
      </c>
      <c r="O1778">
        <v>2021</v>
      </c>
    </row>
    <row r="1779" spans="1:15" x14ac:dyDescent="0.3">
      <c r="A1779" t="s">
        <v>12</v>
      </c>
      <c r="B1779" s="1">
        <v>44487</v>
      </c>
      <c r="C1779" t="s">
        <v>36</v>
      </c>
      <c r="D1779" t="s">
        <v>76</v>
      </c>
      <c r="E1779" t="s">
        <v>77</v>
      </c>
      <c r="F1779" t="s">
        <v>139</v>
      </c>
      <c r="G1779" t="s">
        <v>148</v>
      </c>
      <c r="H1779">
        <v>35</v>
      </c>
      <c r="I1779">
        <v>225</v>
      </c>
      <c r="J1779">
        <v>7875</v>
      </c>
      <c r="K1779" t="s">
        <v>16</v>
      </c>
      <c r="L1779" t="s">
        <v>159</v>
      </c>
      <c r="M1779" t="s">
        <v>150</v>
      </c>
      <c r="N1779">
        <v>10</v>
      </c>
      <c r="O1779">
        <v>2021</v>
      </c>
    </row>
    <row r="1780" spans="1:15" x14ac:dyDescent="0.3">
      <c r="A1780" t="s">
        <v>12</v>
      </c>
      <c r="B1780" s="1">
        <v>44487</v>
      </c>
      <c r="C1780" t="s">
        <v>36</v>
      </c>
      <c r="D1780" t="s">
        <v>76</v>
      </c>
      <c r="E1780" t="s">
        <v>77</v>
      </c>
      <c r="F1780" t="s">
        <v>145</v>
      </c>
      <c r="G1780" t="s">
        <v>148</v>
      </c>
      <c r="H1780">
        <v>39.999999999999993</v>
      </c>
      <c r="I1780">
        <v>350</v>
      </c>
      <c r="J1780">
        <v>13999.999999999998</v>
      </c>
      <c r="K1780" t="s">
        <v>16</v>
      </c>
      <c r="L1780" t="s">
        <v>159</v>
      </c>
      <c r="M1780" t="s">
        <v>150</v>
      </c>
      <c r="N1780">
        <v>10</v>
      </c>
      <c r="O1780">
        <v>2021</v>
      </c>
    </row>
    <row r="1781" spans="1:15" x14ac:dyDescent="0.3">
      <c r="A1781" t="s">
        <v>12</v>
      </c>
      <c r="B1781" s="1">
        <v>44518</v>
      </c>
      <c r="C1781" t="s">
        <v>36</v>
      </c>
      <c r="D1781" t="s">
        <v>76</v>
      </c>
      <c r="E1781" t="s">
        <v>77</v>
      </c>
      <c r="F1781" t="s">
        <v>139</v>
      </c>
      <c r="G1781" t="s">
        <v>140</v>
      </c>
      <c r="H1781">
        <v>35</v>
      </c>
      <c r="I1781">
        <v>500</v>
      </c>
      <c r="J1781">
        <v>17500</v>
      </c>
      <c r="K1781" t="s">
        <v>16</v>
      </c>
      <c r="L1781" t="s">
        <v>160</v>
      </c>
      <c r="M1781" t="s">
        <v>144</v>
      </c>
      <c r="N1781">
        <v>11</v>
      </c>
      <c r="O1781">
        <v>2021</v>
      </c>
    </row>
    <row r="1782" spans="1:15" x14ac:dyDescent="0.3">
      <c r="A1782" t="s">
        <v>12</v>
      </c>
      <c r="B1782" s="1">
        <v>44518</v>
      </c>
      <c r="C1782" t="s">
        <v>36</v>
      </c>
      <c r="D1782" t="s">
        <v>76</v>
      </c>
      <c r="E1782" t="s">
        <v>77</v>
      </c>
      <c r="F1782" t="s">
        <v>139</v>
      </c>
      <c r="G1782" t="s">
        <v>143</v>
      </c>
      <c r="H1782">
        <v>25.000000000000007</v>
      </c>
      <c r="I1782">
        <v>350</v>
      </c>
      <c r="J1782">
        <v>8750.0000000000018</v>
      </c>
      <c r="K1782" t="s">
        <v>16</v>
      </c>
      <c r="L1782" t="s">
        <v>160</v>
      </c>
      <c r="M1782" t="s">
        <v>144</v>
      </c>
      <c r="N1782">
        <v>11</v>
      </c>
      <c r="O1782">
        <v>2021</v>
      </c>
    </row>
    <row r="1783" spans="1:15" x14ac:dyDescent="0.3">
      <c r="A1783" t="s">
        <v>12</v>
      </c>
      <c r="B1783" s="1">
        <v>44518</v>
      </c>
      <c r="C1783" t="s">
        <v>36</v>
      </c>
      <c r="D1783" t="s">
        <v>76</v>
      </c>
      <c r="E1783" t="s">
        <v>77</v>
      </c>
      <c r="F1783" t="s">
        <v>145</v>
      </c>
      <c r="G1783" t="s">
        <v>140</v>
      </c>
      <c r="H1783">
        <v>25.000000000000007</v>
      </c>
      <c r="I1783">
        <v>295</v>
      </c>
      <c r="J1783">
        <v>7375.0000000000018</v>
      </c>
      <c r="K1783" t="s">
        <v>16</v>
      </c>
      <c r="L1783" t="s">
        <v>160</v>
      </c>
      <c r="M1783" t="s">
        <v>144</v>
      </c>
      <c r="N1783">
        <v>11</v>
      </c>
      <c r="O1783">
        <v>2021</v>
      </c>
    </row>
    <row r="1784" spans="1:15" x14ac:dyDescent="0.3">
      <c r="A1784" t="s">
        <v>12</v>
      </c>
      <c r="B1784" s="1">
        <v>44518</v>
      </c>
      <c r="C1784" t="s">
        <v>36</v>
      </c>
      <c r="D1784" t="s">
        <v>76</v>
      </c>
      <c r="E1784" t="s">
        <v>77</v>
      </c>
      <c r="F1784" t="s">
        <v>145</v>
      </c>
      <c r="G1784" t="s">
        <v>143</v>
      </c>
      <c r="H1784">
        <v>25.000000000000007</v>
      </c>
      <c r="I1784">
        <v>325</v>
      </c>
      <c r="J1784">
        <v>8125.0000000000027</v>
      </c>
      <c r="K1784" t="s">
        <v>16</v>
      </c>
      <c r="L1784" t="s">
        <v>160</v>
      </c>
      <c r="M1784" t="s">
        <v>144</v>
      </c>
      <c r="N1784">
        <v>11</v>
      </c>
      <c r="O1784">
        <v>2021</v>
      </c>
    </row>
    <row r="1785" spans="1:15" x14ac:dyDescent="0.3">
      <c r="A1785" t="s">
        <v>12</v>
      </c>
      <c r="B1785" s="1">
        <v>44518</v>
      </c>
      <c r="C1785" t="s">
        <v>36</v>
      </c>
      <c r="D1785" t="s">
        <v>76</v>
      </c>
      <c r="E1785" t="s">
        <v>77</v>
      </c>
      <c r="F1785" t="s">
        <v>139</v>
      </c>
      <c r="G1785" t="s">
        <v>148</v>
      </c>
      <c r="H1785">
        <v>44.999999999999993</v>
      </c>
      <c r="I1785">
        <v>300</v>
      </c>
      <c r="J1785">
        <v>13499.999999999998</v>
      </c>
      <c r="K1785" t="s">
        <v>16</v>
      </c>
      <c r="L1785" t="s">
        <v>160</v>
      </c>
      <c r="M1785" t="s">
        <v>144</v>
      </c>
      <c r="N1785">
        <v>11</v>
      </c>
      <c r="O1785">
        <v>2021</v>
      </c>
    </row>
    <row r="1786" spans="1:15" x14ac:dyDescent="0.3">
      <c r="A1786" t="s">
        <v>12</v>
      </c>
      <c r="B1786" s="1">
        <v>44518</v>
      </c>
      <c r="C1786" t="s">
        <v>36</v>
      </c>
      <c r="D1786" t="s">
        <v>76</v>
      </c>
      <c r="E1786" t="s">
        <v>77</v>
      </c>
      <c r="F1786" t="s">
        <v>145</v>
      </c>
      <c r="G1786" t="s">
        <v>148</v>
      </c>
      <c r="H1786">
        <v>49.999999999999986</v>
      </c>
      <c r="I1786">
        <v>400</v>
      </c>
      <c r="J1786">
        <v>19999.999999999993</v>
      </c>
      <c r="K1786" t="s">
        <v>16</v>
      </c>
      <c r="L1786" t="s">
        <v>160</v>
      </c>
      <c r="M1786" t="s">
        <v>144</v>
      </c>
      <c r="N1786">
        <v>11</v>
      </c>
      <c r="O1786">
        <v>2021</v>
      </c>
    </row>
    <row r="1787" spans="1:15" x14ac:dyDescent="0.3">
      <c r="A1787" t="s">
        <v>12</v>
      </c>
      <c r="B1787" s="1">
        <v>44547</v>
      </c>
      <c r="C1787" t="s">
        <v>36</v>
      </c>
      <c r="D1787" t="s">
        <v>76</v>
      </c>
      <c r="E1787" t="s">
        <v>77</v>
      </c>
      <c r="F1787" t="s">
        <v>139</v>
      </c>
      <c r="G1787" t="s">
        <v>140</v>
      </c>
      <c r="H1787">
        <v>44.999999999999993</v>
      </c>
      <c r="I1787">
        <v>650</v>
      </c>
      <c r="J1787">
        <v>29249.999999999996</v>
      </c>
      <c r="K1787" t="s">
        <v>16</v>
      </c>
      <c r="L1787" t="s">
        <v>161</v>
      </c>
      <c r="M1787" t="s">
        <v>146</v>
      </c>
      <c r="N1787">
        <v>12</v>
      </c>
      <c r="O1787">
        <v>2021</v>
      </c>
    </row>
    <row r="1788" spans="1:15" x14ac:dyDescent="0.3">
      <c r="A1788" t="s">
        <v>12</v>
      </c>
      <c r="B1788" s="1">
        <v>44547</v>
      </c>
      <c r="C1788" t="s">
        <v>36</v>
      </c>
      <c r="D1788" t="s">
        <v>76</v>
      </c>
      <c r="E1788" t="s">
        <v>77</v>
      </c>
      <c r="F1788" t="s">
        <v>139</v>
      </c>
      <c r="G1788" t="s">
        <v>143</v>
      </c>
      <c r="H1788">
        <v>35</v>
      </c>
      <c r="I1788">
        <v>450</v>
      </c>
      <c r="J1788">
        <v>15750</v>
      </c>
      <c r="K1788" t="s">
        <v>16</v>
      </c>
      <c r="L1788" t="s">
        <v>161</v>
      </c>
      <c r="M1788" t="s">
        <v>146</v>
      </c>
      <c r="N1788">
        <v>12</v>
      </c>
      <c r="O1788">
        <v>2021</v>
      </c>
    </row>
    <row r="1789" spans="1:15" x14ac:dyDescent="0.3">
      <c r="A1789" t="s">
        <v>30</v>
      </c>
      <c r="B1789" s="1">
        <v>44547</v>
      </c>
      <c r="C1789" t="s">
        <v>36</v>
      </c>
      <c r="D1789" t="s">
        <v>76</v>
      </c>
      <c r="E1789" t="s">
        <v>77</v>
      </c>
      <c r="F1789" t="s">
        <v>145</v>
      </c>
      <c r="G1789" t="s">
        <v>140</v>
      </c>
      <c r="H1789">
        <v>35</v>
      </c>
      <c r="I1789">
        <v>400</v>
      </c>
      <c r="J1789">
        <v>14000</v>
      </c>
      <c r="K1789" t="s">
        <v>16</v>
      </c>
      <c r="L1789" t="s">
        <v>161</v>
      </c>
      <c r="M1789" t="s">
        <v>146</v>
      </c>
      <c r="N1789">
        <v>12</v>
      </c>
      <c r="O1789">
        <v>2021</v>
      </c>
    </row>
    <row r="1790" spans="1:15" x14ac:dyDescent="0.3">
      <c r="A1790" t="s">
        <v>30</v>
      </c>
      <c r="B1790" s="1">
        <v>44547</v>
      </c>
      <c r="C1790" t="s">
        <v>36</v>
      </c>
      <c r="D1790" t="s">
        <v>76</v>
      </c>
      <c r="E1790" t="s">
        <v>77</v>
      </c>
      <c r="F1790" t="s">
        <v>145</v>
      </c>
      <c r="G1790" t="s">
        <v>143</v>
      </c>
      <c r="H1790">
        <v>35</v>
      </c>
      <c r="I1790">
        <v>350</v>
      </c>
      <c r="J1790">
        <v>12250</v>
      </c>
      <c r="K1790" t="s">
        <v>16</v>
      </c>
      <c r="L1790" t="s">
        <v>161</v>
      </c>
      <c r="M1790" t="s">
        <v>146</v>
      </c>
      <c r="N1790">
        <v>12</v>
      </c>
      <c r="O1790">
        <v>2021</v>
      </c>
    </row>
    <row r="1791" spans="1:15" x14ac:dyDescent="0.3">
      <c r="A1791" t="s">
        <v>30</v>
      </c>
      <c r="B1791" s="1">
        <v>44547</v>
      </c>
      <c r="C1791" t="s">
        <v>36</v>
      </c>
      <c r="D1791" t="s">
        <v>76</v>
      </c>
      <c r="E1791" t="s">
        <v>77</v>
      </c>
      <c r="F1791" t="s">
        <v>139</v>
      </c>
      <c r="G1791" t="s">
        <v>148</v>
      </c>
      <c r="H1791">
        <v>44.999999999999993</v>
      </c>
      <c r="I1791">
        <v>350</v>
      </c>
      <c r="J1791">
        <v>15749.999999999998</v>
      </c>
      <c r="K1791" t="s">
        <v>16</v>
      </c>
      <c r="L1791" t="s">
        <v>161</v>
      </c>
      <c r="M1791" t="s">
        <v>146</v>
      </c>
      <c r="N1791">
        <v>12</v>
      </c>
      <c r="O1791">
        <v>2021</v>
      </c>
    </row>
    <row r="1792" spans="1:15" x14ac:dyDescent="0.3">
      <c r="A1792" t="s">
        <v>30</v>
      </c>
      <c r="B1792" s="1">
        <v>44547</v>
      </c>
      <c r="C1792" t="s">
        <v>36</v>
      </c>
      <c r="D1792" t="s">
        <v>76</v>
      </c>
      <c r="E1792" t="s">
        <v>77</v>
      </c>
      <c r="F1792" t="s">
        <v>145</v>
      </c>
      <c r="G1792" t="s">
        <v>148</v>
      </c>
      <c r="H1792">
        <v>49.999999999999986</v>
      </c>
      <c r="I1792">
        <v>450</v>
      </c>
      <c r="J1792">
        <v>22499.999999999993</v>
      </c>
      <c r="K1792" t="s">
        <v>16</v>
      </c>
      <c r="L1792" t="s">
        <v>161</v>
      </c>
      <c r="M1792" t="s">
        <v>146</v>
      </c>
      <c r="N1792">
        <v>12</v>
      </c>
      <c r="O1792">
        <v>2021</v>
      </c>
    </row>
    <row r="1793" spans="1:15" x14ac:dyDescent="0.3">
      <c r="A1793" t="s">
        <v>30</v>
      </c>
      <c r="B1793" s="1">
        <v>44207</v>
      </c>
      <c r="C1793" t="s">
        <v>36</v>
      </c>
      <c r="D1793" t="s">
        <v>76</v>
      </c>
      <c r="E1793" t="s">
        <v>77</v>
      </c>
      <c r="F1793" t="s">
        <v>139</v>
      </c>
      <c r="G1793" t="s">
        <v>140</v>
      </c>
      <c r="H1793">
        <v>25</v>
      </c>
      <c r="I1793">
        <v>675</v>
      </c>
      <c r="J1793">
        <v>16875</v>
      </c>
      <c r="K1793" t="s">
        <v>16</v>
      </c>
      <c r="L1793" t="s">
        <v>141</v>
      </c>
      <c r="M1793" t="s">
        <v>150</v>
      </c>
      <c r="N1793">
        <v>1</v>
      </c>
      <c r="O1793">
        <v>2021</v>
      </c>
    </row>
    <row r="1794" spans="1:15" x14ac:dyDescent="0.3">
      <c r="A1794" t="s">
        <v>30</v>
      </c>
      <c r="B1794" s="1">
        <v>44207</v>
      </c>
      <c r="C1794" t="s">
        <v>36</v>
      </c>
      <c r="D1794" t="s">
        <v>76</v>
      </c>
      <c r="E1794" t="s">
        <v>77</v>
      </c>
      <c r="F1794" t="s">
        <v>139</v>
      </c>
      <c r="G1794" t="s">
        <v>143</v>
      </c>
      <c r="H1794">
        <v>25</v>
      </c>
      <c r="I1794">
        <v>475</v>
      </c>
      <c r="J1794">
        <v>11875</v>
      </c>
      <c r="K1794" t="s">
        <v>16</v>
      </c>
      <c r="L1794" t="s">
        <v>141</v>
      </c>
      <c r="M1794" t="s">
        <v>150</v>
      </c>
      <c r="N1794">
        <v>1</v>
      </c>
      <c r="O1794">
        <v>2021</v>
      </c>
    </row>
    <row r="1795" spans="1:15" x14ac:dyDescent="0.3">
      <c r="A1795" t="s">
        <v>30</v>
      </c>
      <c r="B1795" s="1">
        <v>44207</v>
      </c>
      <c r="C1795" t="s">
        <v>36</v>
      </c>
      <c r="D1795" t="s">
        <v>76</v>
      </c>
      <c r="E1795" t="s">
        <v>77</v>
      </c>
      <c r="F1795" t="s">
        <v>145</v>
      </c>
      <c r="G1795" t="s">
        <v>140</v>
      </c>
      <c r="H1795">
        <v>15.000000000000002</v>
      </c>
      <c r="I1795">
        <v>475</v>
      </c>
      <c r="J1795">
        <v>7125.0000000000009</v>
      </c>
      <c r="K1795" t="s">
        <v>16</v>
      </c>
      <c r="L1795" t="s">
        <v>141</v>
      </c>
      <c r="M1795" t="s">
        <v>150</v>
      </c>
      <c r="N1795">
        <v>1</v>
      </c>
      <c r="O1795">
        <v>2021</v>
      </c>
    </row>
    <row r="1796" spans="1:15" x14ac:dyDescent="0.3">
      <c r="A1796" t="s">
        <v>30</v>
      </c>
      <c r="B1796" s="1">
        <v>44207</v>
      </c>
      <c r="C1796" t="s">
        <v>36</v>
      </c>
      <c r="D1796" t="s">
        <v>76</v>
      </c>
      <c r="E1796" t="s">
        <v>77</v>
      </c>
      <c r="F1796" t="s">
        <v>145</v>
      </c>
      <c r="G1796" t="s">
        <v>143</v>
      </c>
      <c r="H1796">
        <v>20.000000000000007</v>
      </c>
      <c r="I1796">
        <v>325</v>
      </c>
      <c r="J1796">
        <v>6500.0000000000027</v>
      </c>
      <c r="K1796" t="s">
        <v>16</v>
      </c>
      <c r="L1796" t="s">
        <v>141</v>
      </c>
      <c r="M1796" t="s">
        <v>150</v>
      </c>
      <c r="N1796">
        <v>1</v>
      </c>
      <c r="O1796">
        <v>2021</v>
      </c>
    </row>
    <row r="1797" spans="1:15" x14ac:dyDescent="0.3">
      <c r="A1797" t="s">
        <v>30</v>
      </c>
      <c r="B1797" s="1">
        <v>44207</v>
      </c>
      <c r="C1797" t="s">
        <v>36</v>
      </c>
      <c r="D1797" t="s">
        <v>76</v>
      </c>
      <c r="E1797" t="s">
        <v>77</v>
      </c>
      <c r="F1797" t="s">
        <v>139</v>
      </c>
      <c r="G1797" t="s">
        <v>148</v>
      </c>
      <c r="H1797">
        <v>35</v>
      </c>
      <c r="I1797">
        <v>375</v>
      </c>
      <c r="J1797">
        <v>13125</v>
      </c>
      <c r="K1797" t="s">
        <v>16</v>
      </c>
      <c r="L1797" t="s">
        <v>141</v>
      </c>
      <c r="M1797" t="s">
        <v>150</v>
      </c>
      <c r="N1797">
        <v>1</v>
      </c>
      <c r="O1797">
        <v>2021</v>
      </c>
    </row>
    <row r="1798" spans="1:15" x14ac:dyDescent="0.3">
      <c r="A1798" t="s">
        <v>30</v>
      </c>
      <c r="B1798" s="1">
        <v>44207</v>
      </c>
      <c r="C1798" t="s">
        <v>36</v>
      </c>
      <c r="D1798" t="s">
        <v>76</v>
      </c>
      <c r="E1798" t="s">
        <v>77</v>
      </c>
      <c r="F1798" t="s">
        <v>145</v>
      </c>
      <c r="G1798" t="s">
        <v>148</v>
      </c>
      <c r="H1798">
        <v>25</v>
      </c>
      <c r="I1798">
        <v>475</v>
      </c>
      <c r="J1798">
        <v>11875</v>
      </c>
      <c r="K1798" t="s">
        <v>16</v>
      </c>
      <c r="L1798" t="s">
        <v>141</v>
      </c>
      <c r="M1798" t="s">
        <v>150</v>
      </c>
      <c r="N1798">
        <v>1</v>
      </c>
      <c r="O1798">
        <v>2021</v>
      </c>
    </row>
    <row r="1799" spans="1:15" x14ac:dyDescent="0.3">
      <c r="A1799" t="s">
        <v>30</v>
      </c>
      <c r="B1799" s="1">
        <v>44238</v>
      </c>
      <c r="C1799" t="s">
        <v>36</v>
      </c>
      <c r="D1799" t="s">
        <v>76</v>
      </c>
      <c r="E1799" t="s">
        <v>77</v>
      </c>
      <c r="F1799" t="s">
        <v>139</v>
      </c>
      <c r="G1799" t="s">
        <v>140</v>
      </c>
      <c r="H1799">
        <v>25</v>
      </c>
      <c r="I1799">
        <v>725</v>
      </c>
      <c r="J1799">
        <v>18125</v>
      </c>
      <c r="K1799" t="s">
        <v>16</v>
      </c>
      <c r="L1799" t="s">
        <v>152</v>
      </c>
      <c r="M1799" t="s">
        <v>144</v>
      </c>
      <c r="N1799">
        <v>2</v>
      </c>
      <c r="O1799">
        <v>2021</v>
      </c>
    </row>
    <row r="1800" spans="1:15" x14ac:dyDescent="0.3">
      <c r="A1800" t="s">
        <v>30</v>
      </c>
      <c r="B1800" s="1">
        <v>44238</v>
      </c>
      <c r="C1800" t="s">
        <v>36</v>
      </c>
      <c r="D1800" t="s">
        <v>76</v>
      </c>
      <c r="E1800" t="s">
        <v>77</v>
      </c>
      <c r="F1800" t="s">
        <v>139</v>
      </c>
      <c r="G1800" t="s">
        <v>143</v>
      </c>
      <c r="H1800">
        <v>25</v>
      </c>
      <c r="I1800">
        <v>375</v>
      </c>
      <c r="J1800">
        <v>9375</v>
      </c>
      <c r="K1800" t="s">
        <v>16</v>
      </c>
      <c r="L1800" t="s">
        <v>152</v>
      </c>
      <c r="M1800" t="s">
        <v>144</v>
      </c>
      <c r="N1800">
        <v>2</v>
      </c>
      <c r="O1800">
        <v>2021</v>
      </c>
    </row>
    <row r="1801" spans="1:15" x14ac:dyDescent="0.3">
      <c r="A1801" t="s">
        <v>30</v>
      </c>
      <c r="B1801" s="1">
        <v>44238</v>
      </c>
      <c r="C1801" t="s">
        <v>36</v>
      </c>
      <c r="D1801" t="s">
        <v>76</v>
      </c>
      <c r="E1801" t="s">
        <v>77</v>
      </c>
      <c r="F1801" t="s">
        <v>145</v>
      </c>
      <c r="G1801" t="s">
        <v>140</v>
      </c>
      <c r="H1801">
        <v>15.000000000000002</v>
      </c>
      <c r="I1801">
        <v>425</v>
      </c>
      <c r="J1801">
        <v>6375.0000000000009</v>
      </c>
      <c r="K1801" t="s">
        <v>16</v>
      </c>
      <c r="L1801" t="s">
        <v>152</v>
      </c>
      <c r="M1801" t="s">
        <v>144</v>
      </c>
      <c r="N1801">
        <v>2</v>
      </c>
      <c r="O1801">
        <v>2021</v>
      </c>
    </row>
    <row r="1802" spans="1:15" x14ac:dyDescent="0.3">
      <c r="A1802" t="s">
        <v>30</v>
      </c>
      <c r="B1802" s="1">
        <v>44238</v>
      </c>
      <c r="C1802" t="s">
        <v>31</v>
      </c>
      <c r="D1802" t="s">
        <v>78</v>
      </c>
      <c r="E1802" t="s">
        <v>79</v>
      </c>
      <c r="F1802" t="s">
        <v>145</v>
      </c>
      <c r="G1802" t="s">
        <v>143</v>
      </c>
      <c r="H1802">
        <v>20.000000000000007</v>
      </c>
      <c r="I1802">
        <v>300</v>
      </c>
      <c r="J1802">
        <v>6000.0000000000018</v>
      </c>
      <c r="K1802" t="s">
        <v>16</v>
      </c>
      <c r="L1802" t="s">
        <v>152</v>
      </c>
      <c r="M1802" t="s">
        <v>144</v>
      </c>
      <c r="N1802">
        <v>2</v>
      </c>
      <c r="O1802">
        <v>2021</v>
      </c>
    </row>
    <row r="1803" spans="1:15" x14ac:dyDescent="0.3">
      <c r="A1803" t="s">
        <v>30</v>
      </c>
      <c r="B1803" s="1">
        <v>44238</v>
      </c>
      <c r="C1803" t="s">
        <v>31</v>
      </c>
      <c r="D1803" t="s">
        <v>78</v>
      </c>
      <c r="E1803" t="s">
        <v>79</v>
      </c>
      <c r="F1803" t="s">
        <v>139</v>
      </c>
      <c r="G1803" t="s">
        <v>148</v>
      </c>
      <c r="H1803">
        <v>35</v>
      </c>
      <c r="I1803">
        <v>375</v>
      </c>
      <c r="J1803">
        <v>13125</v>
      </c>
      <c r="K1803" t="s">
        <v>16</v>
      </c>
      <c r="L1803" t="s">
        <v>152</v>
      </c>
      <c r="M1803" t="s">
        <v>144</v>
      </c>
      <c r="N1803">
        <v>2</v>
      </c>
      <c r="O1803">
        <v>2021</v>
      </c>
    </row>
    <row r="1804" spans="1:15" x14ac:dyDescent="0.3">
      <c r="A1804" t="s">
        <v>30</v>
      </c>
      <c r="B1804" s="1">
        <v>44238</v>
      </c>
      <c r="C1804" t="s">
        <v>31</v>
      </c>
      <c r="D1804" t="s">
        <v>78</v>
      </c>
      <c r="E1804" t="s">
        <v>79</v>
      </c>
      <c r="F1804" t="s">
        <v>145</v>
      </c>
      <c r="G1804" t="s">
        <v>148</v>
      </c>
      <c r="H1804">
        <v>25</v>
      </c>
      <c r="I1804">
        <v>450</v>
      </c>
      <c r="J1804">
        <v>11250</v>
      </c>
      <c r="K1804" t="s">
        <v>16</v>
      </c>
      <c r="L1804" t="s">
        <v>152</v>
      </c>
      <c r="M1804" t="s">
        <v>144</v>
      </c>
      <c r="N1804">
        <v>2</v>
      </c>
      <c r="O1804">
        <v>2021</v>
      </c>
    </row>
    <row r="1805" spans="1:15" x14ac:dyDescent="0.3">
      <c r="A1805" t="s">
        <v>30</v>
      </c>
      <c r="B1805" s="1">
        <v>44265</v>
      </c>
      <c r="C1805" t="s">
        <v>31</v>
      </c>
      <c r="D1805" t="s">
        <v>78</v>
      </c>
      <c r="E1805" t="s">
        <v>79</v>
      </c>
      <c r="F1805" t="s">
        <v>139</v>
      </c>
      <c r="G1805" t="s">
        <v>140</v>
      </c>
      <c r="H1805">
        <v>30.000000000000004</v>
      </c>
      <c r="I1805">
        <v>670</v>
      </c>
      <c r="J1805">
        <v>20100.000000000004</v>
      </c>
      <c r="K1805" t="s">
        <v>16</v>
      </c>
      <c r="L1805" t="s">
        <v>153</v>
      </c>
      <c r="M1805" t="s">
        <v>142</v>
      </c>
      <c r="N1805">
        <v>3</v>
      </c>
      <c r="O1805">
        <v>2021</v>
      </c>
    </row>
    <row r="1806" spans="1:15" x14ac:dyDescent="0.3">
      <c r="A1806" t="s">
        <v>30</v>
      </c>
      <c r="B1806" s="1">
        <v>44265</v>
      </c>
      <c r="C1806" t="s">
        <v>31</v>
      </c>
      <c r="D1806" t="s">
        <v>78</v>
      </c>
      <c r="E1806" t="s">
        <v>79</v>
      </c>
      <c r="F1806" t="s">
        <v>139</v>
      </c>
      <c r="G1806" t="s">
        <v>143</v>
      </c>
      <c r="H1806">
        <v>30.000000000000004</v>
      </c>
      <c r="I1806">
        <v>350</v>
      </c>
      <c r="J1806">
        <v>10500.000000000002</v>
      </c>
      <c r="K1806" t="s">
        <v>16</v>
      </c>
      <c r="L1806" t="s">
        <v>153</v>
      </c>
      <c r="M1806" t="s">
        <v>142</v>
      </c>
      <c r="N1806">
        <v>3</v>
      </c>
      <c r="O1806">
        <v>2021</v>
      </c>
    </row>
    <row r="1807" spans="1:15" x14ac:dyDescent="0.3">
      <c r="A1807" t="s">
        <v>30</v>
      </c>
      <c r="B1807" s="1">
        <v>44265</v>
      </c>
      <c r="C1807" t="s">
        <v>31</v>
      </c>
      <c r="D1807" t="s">
        <v>78</v>
      </c>
      <c r="E1807" t="s">
        <v>79</v>
      </c>
      <c r="F1807" t="s">
        <v>145</v>
      </c>
      <c r="G1807" t="s">
        <v>140</v>
      </c>
      <c r="H1807">
        <v>20.000000000000007</v>
      </c>
      <c r="I1807">
        <v>400</v>
      </c>
      <c r="J1807">
        <v>8000.0000000000027</v>
      </c>
      <c r="K1807" t="s">
        <v>16</v>
      </c>
      <c r="L1807" t="s">
        <v>153</v>
      </c>
      <c r="M1807" t="s">
        <v>142</v>
      </c>
      <c r="N1807">
        <v>3</v>
      </c>
      <c r="O1807">
        <v>2021</v>
      </c>
    </row>
    <row r="1808" spans="1:15" x14ac:dyDescent="0.3">
      <c r="A1808" t="s">
        <v>30</v>
      </c>
      <c r="B1808" s="1">
        <v>44265</v>
      </c>
      <c r="C1808" t="s">
        <v>31</v>
      </c>
      <c r="D1808" t="s">
        <v>78</v>
      </c>
      <c r="E1808" t="s">
        <v>79</v>
      </c>
      <c r="F1808" t="s">
        <v>145</v>
      </c>
      <c r="G1808" t="s">
        <v>143</v>
      </c>
      <c r="H1808">
        <v>25</v>
      </c>
      <c r="I1808">
        <v>250</v>
      </c>
      <c r="J1808">
        <v>6250</v>
      </c>
      <c r="K1808" t="s">
        <v>16</v>
      </c>
      <c r="L1808" t="s">
        <v>153</v>
      </c>
      <c r="M1808" t="s">
        <v>142</v>
      </c>
      <c r="N1808">
        <v>3</v>
      </c>
      <c r="O1808">
        <v>2021</v>
      </c>
    </row>
    <row r="1809" spans="1:15" x14ac:dyDescent="0.3">
      <c r="A1809" t="s">
        <v>30</v>
      </c>
      <c r="B1809" s="1">
        <v>44265</v>
      </c>
      <c r="C1809" t="s">
        <v>31</v>
      </c>
      <c r="D1809" t="s">
        <v>78</v>
      </c>
      <c r="E1809" t="s">
        <v>79</v>
      </c>
      <c r="F1809" t="s">
        <v>139</v>
      </c>
      <c r="G1809" t="s">
        <v>148</v>
      </c>
      <c r="H1809">
        <v>40</v>
      </c>
      <c r="I1809">
        <v>300</v>
      </c>
      <c r="J1809">
        <v>12000</v>
      </c>
      <c r="K1809" t="s">
        <v>16</v>
      </c>
      <c r="L1809" t="s">
        <v>153</v>
      </c>
      <c r="M1809" t="s">
        <v>142</v>
      </c>
      <c r="N1809">
        <v>3</v>
      </c>
      <c r="O1809">
        <v>2021</v>
      </c>
    </row>
    <row r="1810" spans="1:15" x14ac:dyDescent="0.3">
      <c r="A1810" t="s">
        <v>30</v>
      </c>
      <c r="B1810" s="1">
        <v>44265</v>
      </c>
      <c r="C1810" t="s">
        <v>31</v>
      </c>
      <c r="D1810" t="s">
        <v>78</v>
      </c>
      <c r="E1810" t="s">
        <v>79</v>
      </c>
      <c r="F1810" t="s">
        <v>145</v>
      </c>
      <c r="G1810" t="s">
        <v>148</v>
      </c>
      <c r="H1810">
        <v>30.000000000000004</v>
      </c>
      <c r="I1810">
        <v>400</v>
      </c>
      <c r="J1810">
        <v>12000.000000000002</v>
      </c>
      <c r="K1810" t="s">
        <v>16</v>
      </c>
      <c r="L1810" t="s">
        <v>153</v>
      </c>
      <c r="M1810" t="s">
        <v>142</v>
      </c>
      <c r="N1810">
        <v>3</v>
      </c>
      <c r="O1810">
        <v>2021</v>
      </c>
    </row>
    <row r="1811" spans="1:15" x14ac:dyDescent="0.3">
      <c r="A1811" t="s">
        <v>30</v>
      </c>
      <c r="B1811" s="1">
        <v>44297</v>
      </c>
      <c r="C1811" t="s">
        <v>31</v>
      </c>
      <c r="D1811" t="s">
        <v>78</v>
      </c>
      <c r="E1811" t="s">
        <v>79</v>
      </c>
      <c r="F1811" t="s">
        <v>139</v>
      </c>
      <c r="G1811" t="s">
        <v>140</v>
      </c>
      <c r="H1811">
        <v>30.000000000000004</v>
      </c>
      <c r="I1811">
        <v>625</v>
      </c>
      <c r="J1811">
        <v>18750.000000000004</v>
      </c>
      <c r="K1811" t="s">
        <v>16</v>
      </c>
      <c r="L1811" t="s">
        <v>154</v>
      </c>
      <c r="M1811" t="s">
        <v>149</v>
      </c>
      <c r="N1811">
        <v>4</v>
      </c>
      <c r="O1811">
        <v>2021</v>
      </c>
    </row>
    <row r="1812" spans="1:15" x14ac:dyDescent="0.3">
      <c r="A1812" t="s">
        <v>30</v>
      </c>
      <c r="B1812" s="1">
        <v>44297</v>
      </c>
      <c r="C1812" t="s">
        <v>31</v>
      </c>
      <c r="D1812" t="s">
        <v>78</v>
      </c>
      <c r="E1812" t="s">
        <v>79</v>
      </c>
      <c r="F1812" t="s">
        <v>139</v>
      </c>
      <c r="G1812" t="s">
        <v>143</v>
      </c>
      <c r="H1812">
        <v>25.000000000000007</v>
      </c>
      <c r="I1812">
        <v>325</v>
      </c>
      <c r="J1812">
        <v>8125.0000000000027</v>
      </c>
      <c r="K1812" t="s">
        <v>16</v>
      </c>
      <c r="L1812" t="s">
        <v>154</v>
      </c>
      <c r="M1812" t="s">
        <v>149</v>
      </c>
      <c r="N1812">
        <v>4</v>
      </c>
      <c r="O1812">
        <v>2021</v>
      </c>
    </row>
    <row r="1813" spans="1:15" x14ac:dyDescent="0.3">
      <c r="A1813" t="s">
        <v>30</v>
      </c>
      <c r="B1813" s="1">
        <v>44297</v>
      </c>
      <c r="C1813" t="s">
        <v>31</v>
      </c>
      <c r="D1813" t="s">
        <v>78</v>
      </c>
      <c r="E1813" t="s">
        <v>79</v>
      </c>
      <c r="F1813" t="s">
        <v>145</v>
      </c>
      <c r="G1813" t="s">
        <v>140</v>
      </c>
      <c r="H1813">
        <v>15.000000000000007</v>
      </c>
      <c r="I1813">
        <v>325</v>
      </c>
      <c r="J1813">
        <v>4875.0000000000027</v>
      </c>
      <c r="K1813" t="s">
        <v>16</v>
      </c>
      <c r="L1813" t="s">
        <v>154</v>
      </c>
      <c r="M1813" t="s">
        <v>149</v>
      </c>
      <c r="N1813">
        <v>4</v>
      </c>
      <c r="O1813">
        <v>2021</v>
      </c>
    </row>
    <row r="1814" spans="1:15" x14ac:dyDescent="0.3">
      <c r="A1814" t="s">
        <v>30</v>
      </c>
      <c r="B1814" s="1">
        <v>44297</v>
      </c>
      <c r="C1814" t="s">
        <v>31</v>
      </c>
      <c r="D1814" t="s">
        <v>78</v>
      </c>
      <c r="E1814" t="s">
        <v>79</v>
      </c>
      <c r="F1814" t="s">
        <v>145</v>
      </c>
      <c r="G1814" t="s">
        <v>143</v>
      </c>
      <c r="H1814">
        <v>20</v>
      </c>
      <c r="I1814">
        <v>250</v>
      </c>
      <c r="J1814">
        <v>5000</v>
      </c>
      <c r="K1814" t="s">
        <v>16</v>
      </c>
      <c r="L1814" t="s">
        <v>154</v>
      </c>
      <c r="M1814" t="s">
        <v>149</v>
      </c>
      <c r="N1814">
        <v>4</v>
      </c>
      <c r="O1814">
        <v>2021</v>
      </c>
    </row>
    <row r="1815" spans="1:15" x14ac:dyDescent="0.3">
      <c r="A1815" t="s">
        <v>30</v>
      </c>
      <c r="B1815" s="1">
        <v>44297</v>
      </c>
      <c r="C1815" t="s">
        <v>31</v>
      </c>
      <c r="D1815" t="s">
        <v>78</v>
      </c>
      <c r="E1815" t="s">
        <v>79</v>
      </c>
      <c r="F1815" t="s">
        <v>139</v>
      </c>
      <c r="G1815" t="s">
        <v>148</v>
      </c>
      <c r="H1815">
        <v>35</v>
      </c>
      <c r="I1815">
        <v>275</v>
      </c>
      <c r="J1815">
        <v>9625</v>
      </c>
      <c r="K1815" t="s">
        <v>16</v>
      </c>
      <c r="L1815" t="s">
        <v>154</v>
      </c>
      <c r="M1815" t="s">
        <v>149</v>
      </c>
      <c r="N1815">
        <v>4</v>
      </c>
      <c r="O1815">
        <v>2021</v>
      </c>
    </row>
    <row r="1816" spans="1:15" x14ac:dyDescent="0.3">
      <c r="A1816" t="s">
        <v>30</v>
      </c>
      <c r="B1816" s="1">
        <v>44297</v>
      </c>
      <c r="C1816" t="s">
        <v>31</v>
      </c>
      <c r="D1816" t="s">
        <v>78</v>
      </c>
      <c r="E1816" t="s">
        <v>79</v>
      </c>
      <c r="F1816" t="s">
        <v>145</v>
      </c>
      <c r="G1816" t="s">
        <v>148</v>
      </c>
      <c r="H1816">
        <v>25.000000000000007</v>
      </c>
      <c r="I1816">
        <v>400</v>
      </c>
      <c r="J1816">
        <v>10000.000000000004</v>
      </c>
      <c r="K1816" t="s">
        <v>16</v>
      </c>
      <c r="L1816" t="s">
        <v>154</v>
      </c>
      <c r="M1816" t="s">
        <v>149</v>
      </c>
      <c r="N1816">
        <v>4</v>
      </c>
      <c r="O1816">
        <v>2021</v>
      </c>
    </row>
    <row r="1817" spans="1:15" x14ac:dyDescent="0.3">
      <c r="A1817" t="s">
        <v>30</v>
      </c>
      <c r="B1817" s="1">
        <v>44328</v>
      </c>
      <c r="C1817" t="s">
        <v>31</v>
      </c>
      <c r="D1817" t="s">
        <v>78</v>
      </c>
      <c r="E1817" t="s">
        <v>79</v>
      </c>
      <c r="F1817" t="s">
        <v>139</v>
      </c>
      <c r="G1817" t="s">
        <v>140</v>
      </c>
      <c r="H1817">
        <v>35</v>
      </c>
      <c r="I1817">
        <v>670</v>
      </c>
      <c r="J1817">
        <v>23450</v>
      </c>
      <c r="K1817" t="s">
        <v>16</v>
      </c>
      <c r="L1817" t="s">
        <v>155</v>
      </c>
      <c r="M1817" t="s">
        <v>142</v>
      </c>
      <c r="N1817">
        <v>5</v>
      </c>
      <c r="O1817">
        <v>2021</v>
      </c>
    </row>
    <row r="1818" spans="1:15" x14ac:dyDescent="0.3">
      <c r="A1818" t="s">
        <v>30</v>
      </c>
      <c r="B1818" s="1">
        <v>44328</v>
      </c>
      <c r="C1818" t="s">
        <v>31</v>
      </c>
      <c r="D1818" t="s">
        <v>78</v>
      </c>
      <c r="E1818" t="s">
        <v>79</v>
      </c>
      <c r="F1818" t="s">
        <v>139</v>
      </c>
      <c r="G1818" t="s">
        <v>143</v>
      </c>
      <c r="H1818">
        <v>30.000000000000011</v>
      </c>
      <c r="I1818">
        <v>375</v>
      </c>
      <c r="J1818">
        <v>11250.000000000004</v>
      </c>
      <c r="K1818" t="s">
        <v>16</v>
      </c>
      <c r="L1818" t="s">
        <v>155</v>
      </c>
      <c r="M1818" t="s">
        <v>142</v>
      </c>
      <c r="N1818">
        <v>5</v>
      </c>
      <c r="O1818">
        <v>2021</v>
      </c>
    </row>
    <row r="1819" spans="1:15" x14ac:dyDescent="0.3">
      <c r="A1819" t="s">
        <v>30</v>
      </c>
      <c r="B1819" s="1">
        <v>44328</v>
      </c>
      <c r="C1819" t="s">
        <v>31</v>
      </c>
      <c r="D1819" t="s">
        <v>78</v>
      </c>
      <c r="E1819" t="s">
        <v>79</v>
      </c>
      <c r="F1819" t="s">
        <v>145</v>
      </c>
      <c r="G1819" t="s">
        <v>140</v>
      </c>
      <c r="H1819">
        <v>25.000000000000007</v>
      </c>
      <c r="I1819">
        <v>350</v>
      </c>
      <c r="J1819">
        <v>8750.0000000000018</v>
      </c>
      <c r="K1819" t="s">
        <v>16</v>
      </c>
      <c r="L1819" t="s">
        <v>155</v>
      </c>
      <c r="M1819" t="s">
        <v>142</v>
      </c>
      <c r="N1819">
        <v>5</v>
      </c>
      <c r="O1819">
        <v>2021</v>
      </c>
    </row>
    <row r="1820" spans="1:15" x14ac:dyDescent="0.3">
      <c r="A1820" t="s">
        <v>30</v>
      </c>
      <c r="B1820" s="1">
        <v>44328</v>
      </c>
      <c r="C1820" t="s">
        <v>31</v>
      </c>
      <c r="D1820" t="s">
        <v>78</v>
      </c>
      <c r="E1820" t="s">
        <v>79</v>
      </c>
      <c r="F1820" t="s">
        <v>145</v>
      </c>
      <c r="G1820" t="s">
        <v>143</v>
      </c>
      <c r="H1820">
        <v>25.000000000000007</v>
      </c>
      <c r="I1820">
        <v>275</v>
      </c>
      <c r="J1820">
        <v>6875.0000000000018</v>
      </c>
      <c r="K1820" t="s">
        <v>16</v>
      </c>
      <c r="L1820" t="s">
        <v>155</v>
      </c>
      <c r="M1820" t="s">
        <v>142</v>
      </c>
      <c r="N1820">
        <v>5</v>
      </c>
      <c r="O1820">
        <v>2021</v>
      </c>
    </row>
    <row r="1821" spans="1:15" x14ac:dyDescent="0.3">
      <c r="A1821" t="s">
        <v>30</v>
      </c>
      <c r="B1821" s="1">
        <v>44328</v>
      </c>
      <c r="C1821" t="s">
        <v>31</v>
      </c>
      <c r="D1821" t="s">
        <v>78</v>
      </c>
      <c r="E1821" t="s">
        <v>79</v>
      </c>
      <c r="F1821" t="s">
        <v>139</v>
      </c>
      <c r="G1821" t="s">
        <v>148</v>
      </c>
      <c r="H1821">
        <v>40</v>
      </c>
      <c r="I1821">
        <v>300</v>
      </c>
      <c r="J1821">
        <v>12000</v>
      </c>
      <c r="K1821" t="s">
        <v>16</v>
      </c>
      <c r="L1821" t="s">
        <v>155</v>
      </c>
      <c r="M1821" t="s">
        <v>142</v>
      </c>
      <c r="N1821">
        <v>5</v>
      </c>
      <c r="O1821">
        <v>2021</v>
      </c>
    </row>
    <row r="1822" spans="1:15" x14ac:dyDescent="0.3">
      <c r="A1822" t="s">
        <v>30</v>
      </c>
      <c r="B1822" s="1">
        <v>44328</v>
      </c>
      <c r="C1822" t="s">
        <v>31</v>
      </c>
      <c r="D1822" t="s">
        <v>78</v>
      </c>
      <c r="E1822" t="s">
        <v>79</v>
      </c>
      <c r="F1822" t="s">
        <v>145</v>
      </c>
      <c r="G1822" t="s">
        <v>148</v>
      </c>
      <c r="H1822">
        <v>44.999999999999993</v>
      </c>
      <c r="I1822">
        <v>400</v>
      </c>
      <c r="J1822">
        <v>17999.999999999996</v>
      </c>
      <c r="K1822" t="s">
        <v>16</v>
      </c>
      <c r="L1822" t="s">
        <v>155</v>
      </c>
      <c r="M1822" t="s">
        <v>142</v>
      </c>
      <c r="N1822">
        <v>5</v>
      </c>
      <c r="O1822">
        <v>2021</v>
      </c>
    </row>
    <row r="1823" spans="1:15" x14ac:dyDescent="0.3">
      <c r="A1823" t="s">
        <v>30</v>
      </c>
      <c r="B1823" s="1">
        <v>44358</v>
      </c>
      <c r="C1823" t="s">
        <v>31</v>
      </c>
      <c r="D1823" t="s">
        <v>78</v>
      </c>
      <c r="E1823" t="s">
        <v>79</v>
      </c>
      <c r="F1823" t="s">
        <v>139</v>
      </c>
      <c r="G1823" t="s">
        <v>140</v>
      </c>
      <c r="H1823">
        <v>30.000000000000004</v>
      </c>
      <c r="I1823">
        <v>650</v>
      </c>
      <c r="J1823">
        <v>19500.000000000004</v>
      </c>
      <c r="K1823" t="s">
        <v>16</v>
      </c>
      <c r="L1823" t="s">
        <v>162</v>
      </c>
      <c r="M1823" t="s">
        <v>146</v>
      </c>
      <c r="N1823">
        <v>6</v>
      </c>
      <c r="O1823">
        <v>2021</v>
      </c>
    </row>
    <row r="1824" spans="1:15" x14ac:dyDescent="0.3">
      <c r="A1824" t="s">
        <v>30</v>
      </c>
      <c r="B1824" s="1">
        <v>44358</v>
      </c>
      <c r="C1824" t="s">
        <v>31</v>
      </c>
      <c r="D1824" t="s">
        <v>78</v>
      </c>
      <c r="E1824" t="s">
        <v>79</v>
      </c>
      <c r="F1824" t="s">
        <v>139</v>
      </c>
      <c r="G1824" t="s">
        <v>143</v>
      </c>
      <c r="H1824">
        <v>25.000000000000011</v>
      </c>
      <c r="I1824">
        <v>400</v>
      </c>
      <c r="J1824">
        <v>10000.000000000004</v>
      </c>
      <c r="K1824" t="s">
        <v>16</v>
      </c>
      <c r="L1824" t="s">
        <v>162</v>
      </c>
      <c r="M1824" t="s">
        <v>146</v>
      </c>
      <c r="N1824">
        <v>6</v>
      </c>
      <c r="O1824">
        <v>2021</v>
      </c>
    </row>
    <row r="1825" spans="1:15" x14ac:dyDescent="0.3">
      <c r="A1825" t="s">
        <v>30</v>
      </c>
      <c r="B1825" s="1">
        <v>44358</v>
      </c>
      <c r="C1825" t="s">
        <v>31</v>
      </c>
      <c r="D1825" t="s">
        <v>78</v>
      </c>
      <c r="E1825" t="s">
        <v>79</v>
      </c>
      <c r="F1825" t="s">
        <v>145</v>
      </c>
      <c r="G1825" t="s">
        <v>140</v>
      </c>
      <c r="H1825">
        <v>20.000000000000007</v>
      </c>
      <c r="I1825">
        <v>425</v>
      </c>
      <c r="J1825">
        <v>8500.0000000000036</v>
      </c>
      <c r="K1825" t="s">
        <v>16</v>
      </c>
      <c r="L1825" t="s">
        <v>162</v>
      </c>
      <c r="M1825" t="s">
        <v>146</v>
      </c>
      <c r="N1825">
        <v>6</v>
      </c>
      <c r="O1825">
        <v>2021</v>
      </c>
    </row>
    <row r="1826" spans="1:15" x14ac:dyDescent="0.3">
      <c r="A1826" t="s">
        <v>30</v>
      </c>
      <c r="B1826" s="1">
        <v>44358</v>
      </c>
      <c r="C1826" t="s">
        <v>31</v>
      </c>
      <c r="D1826" t="s">
        <v>78</v>
      </c>
      <c r="E1826" t="s">
        <v>79</v>
      </c>
      <c r="F1826" t="s">
        <v>145</v>
      </c>
      <c r="G1826" t="s">
        <v>143</v>
      </c>
      <c r="H1826">
        <v>20.000000000000007</v>
      </c>
      <c r="I1826">
        <v>400</v>
      </c>
      <c r="J1826">
        <v>8000.0000000000027</v>
      </c>
      <c r="K1826" t="s">
        <v>16</v>
      </c>
      <c r="L1826" t="s">
        <v>162</v>
      </c>
      <c r="M1826" t="s">
        <v>146</v>
      </c>
      <c r="N1826">
        <v>6</v>
      </c>
      <c r="O1826">
        <v>2021</v>
      </c>
    </row>
    <row r="1827" spans="1:15" x14ac:dyDescent="0.3">
      <c r="A1827" t="s">
        <v>30</v>
      </c>
      <c r="B1827" s="1">
        <v>44358</v>
      </c>
      <c r="C1827" t="s">
        <v>31</v>
      </c>
      <c r="D1827" t="s">
        <v>78</v>
      </c>
      <c r="E1827" t="s">
        <v>79</v>
      </c>
      <c r="F1827" t="s">
        <v>139</v>
      </c>
      <c r="G1827" t="s">
        <v>148</v>
      </c>
      <c r="H1827">
        <v>35</v>
      </c>
      <c r="I1827">
        <v>400</v>
      </c>
      <c r="J1827">
        <v>14000</v>
      </c>
      <c r="K1827" t="s">
        <v>16</v>
      </c>
      <c r="L1827" t="s">
        <v>162</v>
      </c>
      <c r="M1827" t="s">
        <v>146</v>
      </c>
      <c r="N1827">
        <v>6</v>
      </c>
      <c r="O1827">
        <v>2021</v>
      </c>
    </row>
    <row r="1828" spans="1:15" x14ac:dyDescent="0.3">
      <c r="A1828" t="s">
        <v>30</v>
      </c>
      <c r="B1828" s="1">
        <v>44358</v>
      </c>
      <c r="C1828" t="s">
        <v>31</v>
      </c>
      <c r="D1828" t="s">
        <v>78</v>
      </c>
      <c r="E1828" t="s">
        <v>79</v>
      </c>
      <c r="F1828" t="s">
        <v>145</v>
      </c>
      <c r="G1828" t="s">
        <v>148</v>
      </c>
      <c r="H1828">
        <v>40</v>
      </c>
      <c r="I1828">
        <v>575</v>
      </c>
      <c r="J1828">
        <v>23000</v>
      </c>
      <c r="K1828" t="s">
        <v>16</v>
      </c>
      <c r="L1828" t="s">
        <v>162</v>
      </c>
      <c r="M1828" t="s">
        <v>146</v>
      </c>
      <c r="N1828">
        <v>6</v>
      </c>
      <c r="O1828">
        <v>2021</v>
      </c>
    </row>
    <row r="1829" spans="1:15" x14ac:dyDescent="0.3">
      <c r="A1829" t="s">
        <v>30</v>
      </c>
      <c r="B1829" s="1">
        <v>44387</v>
      </c>
      <c r="C1829" t="s">
        <v>31</v>
      </c>
      <c r="D1829" t="s">
        <v>78</v>
      </c>
      <c r="E1829" t="s">
        <v>79</v>
      </c>
      <c r="F1829" t="s">
        <v>139</v>
      </c>
      <c r="G1829" t="s">
        <v>140</v>
      </c>
      <c r="H1829">
        <v>35</v>
      </c>
      <c r="I1829">
        <v>800</v>
      </c>
      <c r="J1829">
        <v>28000</v>
      </c>
      <c r="K1829" t="s">
        <v>16</v>
      </c>
      <c r="L1829" t="s">
        <v>156</v>
      </c>
      <c r="M1829" t="s">
        <v>147</v>
      </c>
      <c r="N1829">
        <v>7</v>
      </c>
      <c r="O1829">
        <v>2021</v>
      </c>
    </row>
    <row r="1830" spans="1:15" x14ac:dyDescent="0.3">
      <c r="A1830" t="s">
        <v>30</v>
      </c>
      <c r="B1830" s="1">
        <v>44387</v>
      </c>
      <c r="C1830" t="s">
        <v>31</v>
      </c>
      <c r="D1830" t="s">
        <v>78</v>
      </c>
      <c r="E1830" t="s">
        <v>79</v>
      </c>
      <c r="F1830" t="s">
        <v>139</v>
      </c>
      <c r="G1830" t="s">
        <v>143</v>
      </c>
      <c r="H1830">
        <v>30.000000000000011</v>
      </c>
      <c r="I1830">
        <v>550</v>
      </c>
      <c r="J1830">
        <v>16500.000000000007</v>
      </c>
      <c r="K1830" t="s">
        <v>16</v>
      </c>
      <c r="L1830" t="s">
        <v>156</v>
      </c>
      <c r="M1830" t="s">
        <v>147</v>
      </c>
      <c r="N1830">
        <v>7</v>
      </c>
      <c r="O1830">
        <v>2021</v>
      </c>
    </row>
    <row r="1831" spans="1:15" x14ac:dyDescent="0.3">
      <c r="A1831" t="s">
        <v>30</v>
      </c>
      <c r="B1831" s="1">
        <v>44387</v>
      </c>
      <c r="C1831" t="s">
        <v>31</v>
      </c>
      <c r="D1831" t="s">
        <v>78</v>
      </c>
      <c r="E1831" t="s">
        <v>79</v>
      </c>
      <c r="F1831" t="s">
        <v>145</v>
      </c>
      <c r="G1831" t="s">
        <v>140</v>
      </c>
      <c r="H1831">
        <v>25.000000000000007</v>
      </c>
      <c r="I1831">
        <v>475</v>
      </c>
      <c r="J1831">
        <v>11875.000000000004</v>
      </c>
      <c r="K1831" t="s">
        <v>16</v>
      </c>
      <c r="L1831" t="s">
        <v>156</v>
      </c>
      <c r="M1831" t="s">
        <v>147</v>
      </c>
      <c r="N1831">
        <v>7</v>
      </c>
      <c r="O1831">
        <v>2021</v>
      </c>
    </row>
    <row r="1832" spans="1:15" x14ac:dyDescent="0.3">
      <c r="A1832" t="s">
        <v>30</v>
      </c>
      <c r="B1832" s="1">
        <v>44387</v>
      </c>
      <c r="C1832" t="s">
        <v>31</v>
      </c>
      <c r="D1832" t="s">
        <v>78</v>
      </c>
      <c r="E1832" t="s">
        <v>79</v>
      </c>
      <c r="F1832" t="s">
        <v>145</v>
      </c>
      <c r="G1832" t="s">
        <v>143</v>
      </c>
      <c r="H1832">
        <v>25.000000000000007</v>
      </c>
      <c r="I1832">
        <v>425</v>
      </c>
      <c r="J1832">
        <v>10625.000000000004</v>
      </c>
      <c r="K1832" t="s">
        <v>16</v>
      </c>
      <c r="L1832" t="s">
        <v>156</v>
      </c>
      <c r="M1832" t="s">
        <v>147</v>
      </c>
      <c r="N1832">
        <v>7</v>
      </c>
      <c r="O1832">
        <v>2021</v>
      </c>
    </row>
    <row r="1833" spans="1:15" x14ac:dyDescent="0.3">
      <c r="A1833" t="s">
        <v>30</v>
      </c>
      <c r="B1833" s="1">
        <v>44387</v>
      </c>
      <c r="C1833" t="s">
        <v>31</v>
      </c>
      <c r="D1833" t="s">
        <v>78</v>
      </c>
      <c r="E1833" t="s">
        <v>79</v>
      </c>
      <c r="F1833" t="s">
        <v>139</v>
      </c>
      <c r="G1833" t="s">
        <v>148</v>
      </c>
      <c r="H1833">
        <v>35</v>
      </c>
      <c r="I1833">
        <v>425</v>
      </c>
      <c r="J1833">
        <v>14875</v>
      </c>
      <c r="K1833" t="s">
        <v>16</v>
      </c>
      <c r="L1833" t="s">
        <v>156</v>
      </c>
      <c r="M1833" t="s">
        <v>147</v>
      </c>
      <c r="N1833">
        <v>7</v>
      </c>
      <c r="O1833">
        <v>2021</v>
      </c>
    </row>
    <row r="1834" spans="1:15" x14ac:dyDescent="0.3">
      <c r="A1834" t="s">
        <v>30</v>
      </c>
      <c r="B1834" s="1">
        <v>44387</v>
      </c>
      <c r="C1834" t="s">
        <v>31</v>
      </c>
      <c r="D1834" t="s">
        <v>78</v>
      </c>
      <c r="E1834" t="s">
        <v>79</v>
      </c>
      <c r="F1834" t="s">
        <v>145</v>
      </c>
      <c r="G1834" t="s">
        <v>148</v>
      </c>
      <c r="H1834">
        <v>40</v>
      </c>
      <c r="I1834">
        <v>600</v>
      </c>
      <c r="J1834">
        <v>24000</v>
      </c>
      <c r="K1834" t="s">
        <v>16</v>
      </c>
      <c r="L1834" t="s">
        <v>156</v>
      </c>
      <c r="M1834" t="s">
        <v>147</v>
      </c>
      <c r="N1834">
        <v>7</v>
      </c>
      <c r="O1834">
        <v>2021</v>
      </c>
    </row>
    <row r="1835" spans="1:15" x14ac:dyDescent="0.3">
      <c r="A1835" t="s">
        <v>30</v>
      </c>
      <c r="B1835" s="1">
        <v>44419</v>
      </c>
      <c r="C1835" t="s">
        <v>31</v>
      </c>
      <c r="D1835" t="s">
        <v>78</v>
      </c>
      <c r="E1835" t="s">
        <v>79</v>
      </c>
      <c r="F1835" t="s">
        <v>139</v>
      </c>
      <c r="G1835" t="s">
        <v>140</v>
      </c>
      <c r="H1835">
        <v>35</v>
      </c>
      <c r="I1835">
        <v>750</v>
      </c>
      <c r="J1835">
        <v>26250</v>
      </c>
      <c r="K1835" t="s">
        <v>16</v>
      </c>
      <c r="L1835" t="s">
        <v>157</v>
      </c>
      <c r="M1835" t="s">
        <v>142</v>
      </c>
      <c r="N1835">
        <v>8</v>
      </c>
      <c r="O1835">
        <v>2021</v>
      </c>
    </row>
    <row r="1836" spans="1:15" x14ac:dyDescent="0.3">
      <c r="A1836" t="s">
        <v>30</v>
      </c>
      <c r="B1836" s="1">
        <v>44419</v>
      </c>
      <c r="C1836" t="s">
        <v>31</v>
      </c>
      <c r="D1836" t="s">
        <v>78</v>
      </c>
      <c r="E1836" t="s">
        <v>79</v>
      </c>
      <c r="F1836" t="s">
        <v>139</v>
      </c>
      <c r="G1836" t="s">
        <v>143</v>
      </c>
      <c r="H1836">
        <v>35.000000000000007</v>
      </c>
      <c r="I1836">
        <v>525</v>
      </c>
      <c r="J1836">
        <v>18375.000000000004</v>
      </c>
      <c r="K1836" t="s">
        <v>16</v>
      </c>
      <c r="L1836" t="s">
        <v>157</v>
      </c>
      <c r="M1836" t="s">
        <v>142</v>
      </c>
      <c r="N1836">
        <v>8</v>
      </c>
      <c r="O1836">
        <v>2021</v>
      </c>
    </row>
    <row r="1837" spans="1:15" x14ac:dyDescent="0.3">
      <c r="A1837" t="s">
        <v>30</v>
      </c>
      <c r="B1837" s="1">
        <v>44419</v>
      </c>
      <c r="C1837" t="s">
        <v>31</v>
      </c>
      <c r="D1837" t="s">
        <v>78</v>
      </c>
      <c r="E1837" t="s">
        <v>79</v>
      </c>
      <c r="F1837" t="s">
        <v>145</v>
      </c>
      <c r="G1837" t="s">
        <v>140</v>
      </c>
      <c r="H1837">
        <v>30.000000000000004</v>
      </c>
      <c r="I1837">
        <v>450</v>
      </c>
      <c r="J1837">
        <v>13500.000000000002</v>
      </c>
      <c r="K1837" t="s">
        <v>16</v>
      </c>
      <c r="L1837" t="s">
        <v>157</v>
      </c>
      <c r="M1837" t="s">
        <v>142</v>
      </c>
      <c r="N1837">
        <v>8</v>
      </c>
      <c r="O1837">
        <v>2021</v>
      </c>
    </row>
    <row r="1838" spans="1:15" x14ac:dyDescent="0.3">
      <c r="A1838" t="s">
        <v>30</v>
      </c>
      <c r="B1838" s="1">
        <v>44419</v>
      </c>
      <c r="C1838" t="s">
        <v>31</v>
      </c>
      <c r="D1838" t="s">
        <v>78</v>
      </c>
      <c r="E1838" t="s">
        <v>79</v>
      </c>
      <c r="F1838" t="s">
        <v>145</v>
      </c>
      <c r="G1838" t="s">
        <v>143</v>
      </c>
      <c r="H1838">
        <v>20.000000000000007</v>
      </c>
      <c r="I1838">
        <v>375</v>
      </c>
      <c r="J1838">
        <v>7500.0000000000027</v>
      </c>
      <c r="K1838" t="s">
        <v>16</v>
      </c>
      <c r="L1838" t="s">
        <v>157</v>
      </c>
      <c r="M1838" t="s">
        <v>142</v>
      </c>
      <c r="N1838">
        <v>8</v>
      </c>
      <c r="O1838">
        <v>2021</v>
      </c>
    </row>
    <row r="1839" spans="1:15" x14ac:dyDescent="0.3">
      <c r="A1839" t="s">
        <v>30</v>
      </c>
      <c r="B1839" s="1">
        <v>44419</v>
      </c>
      <c r="C1839" t="s">
        <v>31</v>
      </c>
      <c r="D1839" t="s">
        <v>78</v>
      </c>
      <c r="E1839" t="s">
        <v>79</v>
      </c>
      <c r="F1839" t="s">
        <v>139</v>
      </c>
      <c r="G1839" t="s">
        <v>148</v>
      </c>
      <c r="H1839">
        <v>30.000000000000004</v>
      </c>
      <c r="I1839">
        <v>350</v>
      </c>
      <c r="J1839">
        <v>10500.000000000002</v>
      </c>
      <c r="K1839" t="s">
        <v>16</v>
      </c>
      <c r="L1839" t="s">
        <v>157</v>
      </c>
      <c r="M1839" t="s">
        <v>142</v>
      </c>
      <c r="N1839">
        <v>8</v>
      </c>
      <c r="O1839">
        <v>2021</v>
      </c>
    </row>
    <row r="1840" spans="1:15" x14ac:dyDescent="0.3">
      <c r="A1840" t="s">
        <v>30</v>
      </c>
      <c r="B1840" s="1">
        <v>44419</v>
      </c>
      <c r="C1840" t="s">
        <v>31</v>
      </c>
      <c r="D1840" t="s">
        <v>78</v>
      </c>
      <c r="E1840" t="s">
        <v>79</v>
      </c>
      <c r="F1840" t="s">
        <v>145</v>
      </c>
      <c r="G1840" t="s">
        <v>148</v>
      </c>
      <c r="H1840">
        <v>35</v>
      </c>
      <c r="I1840">
        <v>525</v>
      </c>
      <c r="J1840">
        <v>18375</v>
      </c>
      <c r="K1840" t="s">
        <v>16</v>
      </c>
      <c r="L1840" t="s">
        <v>157</v>
      </c>
      <c r="M1840" t="s">
        <v>142</v>
      </c>
      <c r="N1840">
        <v>8</v>
      </c>
      <c r="O1840">
        <v>2021</v>
      </c>
    </row>
    <row r="1841" spans="1:15" x14ac:dyDescent="0.3">
      <c r="A1841" t="s">
        <v>30</v>
      </c>
      <c r="B1841" s="1">
        <v>44451</v>
      </c>
      <c r="C1841" t="s">
        <v>31</v>
      </c>
      <c r="D1841" t="s">
        <v>78</v>
      </c>
      <c r="E1841" t="s">
        <v>79</v>
      </c>
      <c r="F1841" t="s">
        <v>139</v>
      </c>
      <c r="G1841" t="s">
        <v>140</v>
      </c>
      <c r="H1841">
        <v>30.000000000000004</v>
      </c>
      <c r="I1841">
        <v>650</v>
      </c>
      <c r="J1841">
        <v>19500.000000000004</v>
      </c>
      <c r="K1841" t="s">
        <v>16</v>
      </c>
      <c r="L1841" t="s">
        <v>158</v>
      </c>
      <c r="M1841" t="s">
        <v>149</v>
      </c>
      <c r="N1841">
        <v>9</v>
      </c>
      <c r="O1841">
        <v>2021</v>
      </c>
    </row>
    <row r="1842" spans="1:15" x14ac:dyDescent="0.3">
      <c r="A1842" t="s">
        <v>30</v>
      </c>
      <c r="B1842" s="1">
        <v>44451</v>
      </c>
      <c r="C1842" t="s">
        <v>31</v>
      </c>
      <c r="D1842" t="s">
        <v>78</v>
      </c>
      <c r="E1842" t="s">
        <v>79</v>
      </c>
      <c r="F1842" t="s">
        <v>139</v>
      </c>
      <c r="G1842" t="s">
        <v>143</v>
      </c>
      <c r="H1842">
        <v>25.000000000000011</v>
      </c>
      <c r="I1842">
        <v>450</v>
      </c>
      <c r="J1842">
        <v>11250.000000000005</v>
      </c>
      <c r="K1842" t="s">
        <v>16</v>
      </c>
      <c r="L1842" t="s">
        <v>158</v>
      </c>
      <c r="M1842" t="s">
        <v>149</v>
      </c>
      <c r="N1842">
        <v>9</v>
      </c>
      <c r="O1842">
        <v>2021</v>
      </c>
    </row>
    <row r="1843" spans="1:15" x14ac:dyDescent="0.3">
      <c r="A1843" t="s">
        <v>30</v>
      </c>
      <c r="B1843" s="1">
        <v>44451</v>
      </c>
      <c r="C1843" t="s">
        <v>31</v>
      </c>
      <c r="D1843" t="s">
        <v>78</v>
      </c>
      <c r="E1843" t="s">
        <v>79</v>
      </c>
      <c r="F1843" t="s">
        <v>145</v>
      </c>
      <c r="G1843" t="s">
        <v>140</v>
      </c>
      <c r="H1843">
        <v>10.000000000000002</v>
      </c>
      <c r="I1843">
        <v>350</v>
      </c>
      <c r="J1843">
        <v>3500.0000000000005</v>
      </c>
      <c r="K1843" t="s">
        <v>16</v>
      </c>
      <c r="L1843" t="s">
        <v>158</v>
      </c>
      <c r="M1843" t="s">
        <v>149</v>
      </c>
      <c r="N1843">
        <v>9</v>
      </c>
      <c r="O1843">
        <v>2021</v>
      </c>
    </row>
    <row r="1844" spans="1:15" x14ac:dyDescent="0.3">
      <c r="A1844" t="s">
        <v>30</v>
      </c>
      <c r="B1844" s="1">
        <v>44451</v>
      </c>
      <c r="C1844" t="s">
        <v>31</v>
      </c>
      <c r="D1844" t="s">
        <v>78</v>
      </c>
      <c r="E1844" t="s">
        <v>79</v>
      </c>
      <c r="F1844" t="s">
        <v>145</v>
      </c>
      <c r="G1844" t="s">
        <v>143</v>
      </c>
      <c r="H1844">
        <v>10.000000000000002</v>
      </c>
      <c r="I1844">
        <v>325</v>
      </c>
      <c r="J1844">
        <v>3250.0000000000005</v>
      </c>
      <c r="K1844" t="s">
        <v>16</v>
      </c>
      <c r="L1844" t="s">
        <v>158</v>
      </c>
      <c r="M1844" t="s">
        <v>149</v>
      </c>
      <c r="N1844">
        <v>9</v>
      </c>
      <c r="O1844">
        <v>2021</v>
      </c>
    </row>
    <row r="1845" spans="1:15" x14ac:dyDescent="0.3">
      <c r="A1845" t="s">
        <v>30</v>
      </c>
      <c r="B1845" s="1">
        <v>44451</v>
      </c>
      <c r="C1845" t="s">
        <v>31</v>
      </c>
      <c r="D1845" t="s">
        <v>78</v>
      </c>
      <c r="E1845" t="s">
        <v>79</v>
      </c>
      <c r="F1845" t="s">
        <v>139</v>
      </c>
      <c r="G1845" t="s">
        <v>148</v>
      </c>
      <c r="H1845">
        <v>20</v>
      </c>
      <c r="I1845">
        <v>325</v>
      </c>
      <c r="J1845">
        <v>6500</v>
      </c>
      <c r="K1845" t="s">
        <v>16</v>
      </c>
      <c r="L1845" t="s">
        <v>158</v>
      </c>
      <c r="M1845" t="s">
        <v>149</v>
      </c>
      <c r="N1845">
        <v>9</v>
      </c>
      <c r="O1845">
        <v>2021</v>
      </c>
    </row>
    <row r="1846" spans="1:15" x14ac:dyDescent="0.3">
      <c r="A1846" t="s">
        <v>30</v>
      </c>
      <c r="B1846" s="1">
        <v>44451</v>
      </c>
      <c r="C1846" t="s">
        <v>31</v>
      </c>
      <c r="D1846" t="s">
        <v>78</v>
      </c>
      <c r="E1846" t="s">
        <v>79</v>
      </c>
      <c r="F1846" t="s">
        <v>145</v>
      </c>
      <c r="G1846" t="s">
        <v>148</v>
      </c>
      <c r="H1846">
        <v>25.000000000000007</v>
      </c>
      <c r="I1846">
        <v>400</v>
      </c>
      <c r="J1846">
        <v>10000.000000000004</v>
      </c>
      <c r="K1846" t="s">
        <v>16</v>
      </c>
      <c r="L1846" t="s">
        <v>158</v>
      </c>
      <c r="M1846" t="s">
        <v>149</v>
      </c>
      <c r="N1846">
        <v>9</v>
      </c>
      <c r="O1846">
        <v>2021</v>
      </c>
    </row>
    <row r="1847" spans="1:15" x14ac:dyDescent="0.3">
      <c r="A1847" t="s">
        <v>30</v>
      </c>
      <c r="B1847" s="1">
        <v>44480</v>
      </c>
      <c r="C1847" t="s">
        <v>31</v>
      </c>
      <c r="D1847" t="s">
        <v>78</v>
      </c>
      <c r="E1847" t="s">
        <v>79</v>
      </c>
      <c r="F1847" t="s">
        <v>139</v>
      </c>
      <c r="G1847" t="s">
        <v>140</v>
      </c>
      <c r="H1847">
        <v>30</v>
      </c>
      <c r="I1847">
        <v>575</v>
      </c>
      <c r="J1847">
        <v>17250</v>
      </c>
      <c r="K1847" t="s">
        <v>16</v>
      </c>
      <c r="L1847" t="s">
        <v>159</v>
      </c>
      <c r="M1847" t="s">
        <v>150</v>
      </c>
      <c r="N1847">
        <v>10</v>
      </c>
      <c r="O1847">
        <v>2021</v>
      </c>
    </row>
    <row r="1848" spans="1:15" x14ac:dyDescent="0.3">
      <c r="A1848" t="s">
        <v>30</v>
      </c>
      <c r="B1848" s="1">
        <v>44480</v>
      </c>
      <c r="C1848" t="s">
        <v>31</v>
      </c>
      <c r="D1848" t="s">
        <v>78</v>
      </c>
      <c r="E1848" t="s">
        <v>79</v>
      </c>
      <c r="F1848" t="s">
        <v>139</v>
      </c>
      <c r="G1848" t="s">
        <v>143</v>
      </c>
      <c r="H1848">
        <v>20</v>
      </c>
      <c r="I1848">
        <v>400</v>
      </c>
      <c r="J1848">
        <v>8000</v>
      </c>
      <c r="K1848" t="s">
        <v>16</v>
      </c>
      <c r="L1848" t="s">
        <v>159</v>
      </c>
      <c r="M1848" t="s">
        <v>150</v>
      </c>
      <c r="N1848">
        <v>10</v>
      </c>
      <c r="O1848">
        <v>2021</v>
      </c>
    </row>
    <row r="1849" spans="1:15" x14ac:dyDescent="0.3">
      <c r="A1849" t="s">
        <v>30</v>
      </c>
      <c r="B1849" s="1">
        <v>44480</v>
      </c>
      <c r="C1849" t="s">
        <v>31</v>
      </c>
      <c r="D1849" t="s">
        <v>78</v>
      </c>
      <c r="E1849" t="s">
        <v>79</v>
      </c>
      <c r="F1849" t="s">
        <v>145</v>
      </c>
      <c r="G1849" t="s">
        <v>140</v>
      </c>
      <c r="H1849">
        <v>20</v>
      </c>
      <c r="I1849">
        <v>300</v>
      </c>
      <c r="J1849">
        <v>6000</v>
      </c>
      <c r="K1849" t="s">
        <v>16</v>
      </c>
      <c r="L1849" t="s">
        <v>159</v>
      </c>
      <c r="M1849" t="s">
        <v>150</v>
      </c>
      <c r="N1849">
        <v>10</v>
      </c>
      <c r="O1849">
        <v>2021</v>
      </c>
    </row>
    <row r="1850" spans="1:15" x14ac:dyDescent="0.3">
      <c r="A1850" t="s">
        <v>30</v>
      </c>
      <c r="B1850" s="1">
        <v>44480</v>
      </c>
      <c r="C1850" t="s">
        <v>31</v>
      </c>
      <c r="D1850" t="s">
        <v>78</v>
      </c>
      <c r="E1850" t="s">
        <v>79</v>
      </c>
      <c r="F1850" t="s">
        <v>145</v>
      </c>
      <c r="G1850" t="s">
        <v>143</v>
      </c>
      <c r="H1850">
        <v>20</v>
      </c>
      <c r="I1850">
        <v>275</v>
      </c>
      <c r="J1850">
        <v>5500</v>
      </c>
      <c r="K1850" t="s">
        <v>16</v>
      </c>
      <c r="L1850" t="s">
        <v>159</v>
      </c>
      <c r="M1850" t="s">
        <v>150</v>
      </c>
      <c r="N1850">
        <v>10</v>
      </c>
      <c r="O1850">
        <v>2021</v>
      </c>
    </row>
    <row r="1851" spans="1:15" x14ac:dyDescent="0.3">
      <c r="A1851" t="s">
        <v>30</v>
      </c>
      <c r="B1851" s="1">
        <v>44480</v>
      </c>
      <c r="C1851" t="s">
        <v>31</v>
      </c>
      <c r="D1851" t="s">
        <v>78</v>
      </c>
      <c r="E1851" t="s">
        <v>79</v>
      </c>
      <c r="F1851" t="s">
        <v>139</v>
      </c>
      <c r="G1851" t="s">
        <v>148</v>
      </c>
      <c r="H1851">
        <v>30</v>
      </c>
      <c r="I1851">
        <v>275</v>
      </c>
      <c r="J1851">
        <v>8250</v>
      </c>
      <c r="K1851" t="s">
        <v>16</v>
      </c>
      <c r="L1851" t="s">
        <v>159</v>
      </c>
      <c r="M1851" t="s">
        <v>150</v>
      </c>
      <c r="N1851">
        <v>10</v>
      </c>
      <c r="O1851">
        <v>2021</v>
      </c>
    </row>
    <row r="1852" spans="1:15" x14ac:dyDescent="0.3">
      <c r="A1852" t="s">
        <v>30</v>
      </c>
      <c r="B1852" s="1">
        <v>44480</v>
      </c>
      <c r="C1852" t="s">
        <v>31</v>
      </c>
      <c r="D1852" t="s">
        <v>78</v>
      </c>
      <c r="E1852" t="s">
        <v>79</v>
      </c>
      <c r="F1852" t="s">
        <v>145</v>
      </c>
      <c r="G1852" t="s">
        <v>148</v>
      </c>
      <c r="H1852">
        <v>34.999999999999993</v>
      </c>
      <c r="I1852">
        <v>400</v>
      </c>
      <c r="J1852">
        <v>13999.999999999996</v>
      </c>
      <c r="K1852" t="s">
        <v>16</v>
      </c>
      <c r="L1852" t="s">
        <v>159</v>
      </c>
      <c r="M1852" t="s">
        <v>150</v>
      </c>
      <c r="N1852">
        <v>10</v>
      </c>
      <c r="O1852">
        <v>2021</v>
      </c>
    </row>
    <row r="1853" spans="1:15" x14ac:dyDescent="0.3">
      <c r="A1853" t="s">
        <v>30</v>
      </c>
      <c r="B1853" s="1">
        <v>44511</v>
      </c>
      <c r="C1853" t="s">
        <v>31</v>
      </c>
      <c r="D1853" t="s">
        <v>78</v>
      </c>
      <c r="E1853" t="s">
        <v>79</v>
      </c>
      <c r="F1853" t="s">
        <v>139</v>
      </c>
      <c r="G1853" t="s">
        <v>140</v>
      </c>
      <c r="H1853">
        <v>30.000000000000004</v>
      </c>
      <c r="I1853">
        <v>550</v>
      </c>
      <c r="J1853">
        <v>16500.000000000004</v>
      </c>
      <c r="K1853" t="s">
        <v>16</v>
      </c>
      <c r="L1853" t="s">
        <v>160</v>
      </c>
      <c r="M1853" t="s">
        <v>144</v>
      </c>
      <c r="N1853">
        <v>11</v>
      </c>
      <c r="O1853">
        <v>2021</v>
      </c>
    </row>
    <row r="1854" spans="1:15" x14ac:dyDescent="0.3">
      <c r="A1854" t="s">
        <v>30</v>
      </c>
      <c r="B1854" s="1">
        <v>44511</v>
      </c>
      <c r="C1854" t="s">
        <v>31</v>
      </c>
      <c r="D1854" t="s">
        <v>78</v>
      </c>
      <c r="E1854" t="s">
        <v>79</v>
      </c>
      <c r="F1854" t="s">
        <v>139</v>
      </c>
      <c r="G1854" t="s">
        <v>143</v>
      </c>
      <c r="H1854">
        <v>20.000000000000007</v>
      </c>
      <c r="I1854">
        <v>400</v>
      </c>
      <c r="J1854">
        <v>8000.0000000000027</v>
      </c>
      <c r="K1854" t="s">
        <v>16</v>
      </c>
      <c r="L1854" t="s">
        <v>160</v>
      </c>
      <c r="M1854" t="s">
        <v>144</v>
      </c>
      <c r="N1854">
        <v>11</v>
      </c>
      <c r="O1854">
        <v>2021</v>
      </c>
    </row>
    <row r="1855" spans="1:15" x14ac:dyDescent="0.3">
      <c r="A1855" t="s">
        <v>30</v>
      </c>
      <c r="B1855" s="1">
        <v>44511</v>
      </c>
      <c r="C1855" t="s">
        <v>31</v>
      </c>
      <c r="D1855" t="s">
        <v>78</v>
      </c>
      <c r="E1855" t="s">
        <v>79</v>
      </c>
      <c r="F1855" t="s">
        <v>145</v>
      </c>
      <c r="G1855" t="s">
        <v>140</v>
      </c>
      <c r="H1855">
        <v>20.000000000000007</v>
      </c>
      <c r="I1855">
        <v>345</v>
      </c>
      <c r="J1855">
        <v>6900.0000000000027</v>
      </c>
      <c r="K1855" t="s">
        <v>16</v>
      </c>
      <c r="L1855" t="s">
        <v>160</v>
      </c>
      <c r="M1855" t="s">
        <v>144</v>
      </c>
      <c r="N1855">
        <v>11</v>
      </c>
      <c r="O1855">
        <v>2021</v>
      </c>
    </row>
    <row r="1856" spans="1:15" x14ac:dyDescent="0.3">
      <c r="A1856" t="s">
        <v>30</v>
      </c>
      <c r="B1856" s="1">
        <v>44511</v>
      </c>
      <c r="C1856" t="s">
        <v>31</v>
      </c>
      <c r="D1856" t="s">
        <v>78</v>
      </c>
      <c r="E1856" t="s">
        <v>79</v>
      </c>
      <c r="F1856" t="s">
        <v>145</v>
      </c>
      <c r="G1856" t="s">
        <v>143</v>
      </c>
      <c r="H1856">
        <v>20.000000000000007</v>
      </c>
      <c r="I1856">
        <v>375</v>
      </c>
      <c r="J1856">
        <v>7500.0000000000027</v>
      </c>
      <c r="K1856" t="s">
        <v>16</v>
      </c>
      <c r="L1856" t="s">
        <v>160</v>
      </c>
      <c r="M1856" t="s">
        <v>144</v>
      </c>
      <c r="N1856">
        <v>11</v>
      </c>
      <c r="O1856">
        <v>2021</v>
      </c>
    </row>
    <row r="1857" spans="1:15" x14ac:dyDescent="0.3">
      <c r="A1857" t="s">
        <v>30</v>
      </c>
      <c r="B1857" s="1">
        <v>44511</v>
      </c>
      <c r="C1857" t="s">
        <v>31</v>
      </c>
      <c r="D1857" t="s">
        <v>78</v>
      </c>
      <c r="E1857" t="s">
        <v>79</v>
      </c>
      <c r="F1857" t="s">
        <v>139</v>
      </c>
      <c r="G1857" t="s">
        <v>148</v>
      </c>
      <c r="H1857">
        <v>40</v>
      </c>
      <c r="I1857">
        <v>350</v>
      </c>
      <c r="J1857">
        <v>14000</v>
      </c>
      <c r="K1857" t="s">
        <v>16</v>
      </c>
      <c r="L1857" t="s">
        <v>160</v>
      </c>
      <c r="M1857" t="s">
        <v>144</v>
      </c>
      <c r="N1857">
        <v>11</v>
      </c>
      <c r="O1857">
        <v>2021</v>
      </c>
    </row>
    <row r="1858" spans="1:15" x14ac:dyDescent="0.3">
      <c r="A1858" t="s">
        <v>30</v>
      </c>
      <c r="B1858" s="1">
        <v>44511</v>
      </c>
      <c r="C1858" t="s">
        <v>31</v>
      </c>
      <c r="D1858" t="s">
        <v>78</v>
      </c>
      <c r="E1858" t="s">
        <v>79</v>
      </c>
      <c r="F1858" t="s">
        <v>145</v>
      </c>
      <c r="G1858" t="s">
        <v>148</v>
      </c>
      <c r="H1858">
        <v>44.999999999999986</v>
      </c>
      <c r="I1858">
        <v>450</v>
      </c>
      <c r="J1858">
        <v>20249.999999999993</v>
      </c>
      <c r="K1858" t="s">
        <v>16</v>
      </c>
      <c r="L1858" t="s">
        <v>160</v>
      </c>
      <c r="M1858" t="s">
        <v>144</v>
      </c>
      <c r="N1858">
        <v>11</v>
      </c>
      <c r="O1858">
        <v>2021</v>
      </c>
    </row>
    <row r="1859" spans="1:15" x14ac:dyDescent="0.3">
      <c r="A1859" t="s">
        <v>30</v>
      </c>
      <c r="B1859" s="1">
        <v>44540</v>
      </c>
      <c r="C1859" t="s">
        <v>31</v>
      </c>
      <c r="D1859" t="s">
        <v>78</v>
      </c>
      <c r="E1859" t="s">
        <v>79</v>
      </c>
      <c r="F1859" t="s">
        <v>139</v>
      </c>
      <c r="G1859" t="s">
        <v>140</v>
      </c>
      <c r="H1859">
        <v>40</v>
      </c>
      <c r="I1859">
        <v>700</v>
      </c>
      <c r="J1859">
        <v>28000</v>
      </c>
      <c r="K1859" t="s">
        <v>16</v>
      </c>
      <c r="L1859" t="s">
        <v>161</v>
      </c>
      <c r="M1859" t="s">
        <v>146</v>
      </c>
      <c r="N1859">
        <v>12</v>
      </c>
      <c r="O1859">
        <v>2021</v>
      </c>
    </row>
    <row r="1860" spans="1:15" x14ac:dyDescent="0.3">
      <c r="A1860" t="s">
        <v>30</v>
      </c>
      <c r="B1860" s="1">
        <v>44540</v>
      </c>
      <c r="C1860" t="s">
        <v>31</v>
      </c>
      <c r="D1860" t="s">
        <v>78</v>
      </c>
      <c r="E1860" t="s">
        <v>79</v>
      </c>
      <c r="F1860" t="s">
        <v>139</v>
      </c>
      <c r="G1860" t="s">
        <v>143</v>
      </c>
      <c r="H1860">
        <v>30.000000000000004</v>
      </c>
      <c r="I1860">
        <v>500</v>
      </c>
      <c r="J1860">
        <v>15000.000000000002</v>
      </c>
      <c r="K1860" t="s">
        <v>16</v>
      </c>
      <c r="L1860" t="s">
        <v>161</v>
      </c>
      <c r="M1860" t="s">
        <v>146</v>
      </c>
      <c r="N1860">
        <v>12</v>
      </c>
      <c r="O1860">
        <v>2021</v>
      </c>
    </row>
    <row r="1861" spans="1:15" x14ac:dyDescent="0.3">
      <c r="A1861" t="s">
        <v>30</v>
      </c>
      <c r="B1861" s="1">
        <v>44540</v>
      </c>
      <c r="C1861" t="s">
        <v>31</v>
      </c>
      <c r="D1861" t="s">
        <v>78</v>
      </c>
      <c r="E1861" t="s">
        <v>79</v>
      </c>
      <c r="F1861" t="s">
        <v>145</v>
      </c>
      <c r="G1861" t="s">
        <v>140</v>
      </c>
      <c r="H1861">
        <v>30.000000000000004</v>
      </c>
      <c r="I1861">
        <v>450</v>
      </c>
      <c r="J1861">
        <v>13500.000000000002</v>
      </c>
      <c r="K1861" t="s">
        <v>16</v>
      </c>
      <c r="L1861" t="s">
        <v>161</v>
      </c>
      <c r="M1861" t="s">
        <v>146</v>
      </c>
      <c r="N1861">
        <v>12</v>
      </c>
      <c r="O1861">
        <v>2021</v>
      </c>
    </row>
    <row r="1862" spans="1:15" x14ac:dyDescent="0.3">
      <c r="A1862" t="s">
        <v>30</v>
      </c>
      <c r="B1862" s="1">
        <v>44540</v>
      </c>
      <c r="C1862" t="s">
        <v>31</v>
      </c>
      <c r="D1862" t="s">
        <v>78</v>
      </c>
      <c r="E1862" t="s">
        <v>79</v>
      </c>
      <c r="F1862" t="s">
        <v>145</v>
      </c>
      <c r="G1862" t="s">
        <v>143</v>
      </c>
      <c r="H1862">
        <v>30.000000000000004</v>
      </c>
      <c r="I1862">
        <v>400</v>
      </c>
      <c r="J1862">
        <v>12000.000000000002</v>
      </c>
      <c r="K1862" t="s">
        <v>16</v>
      </c>
      <c r="L1862" t="s">
        <v>161</v>
      </c>
      <c r="M1862" t="s">
        <v>146</v>
      </c>
      <c r="N1862">
        <v>12</v>
      </c>
      <c r="O1862">
        <v>2021</v>
      </c>
    </row>
    <row r="1863" spans="1:15" x14ac:dyDescent="0.3">
      <c r="A1863" t="s">
        <v>30</v>
      </c>
      <c r="B1863" s="1">
        <v>44540</v>
      </c>
      <c r="C1863" t="s">
        <v>31</v>
      </c>
      <c r="D1863" t="s">
        <v>78</v>
      </c>
      <c r="E1863" t="s">
        <v>79</v>
      </c>
      <c r="F1863" t="s">
        <v>139</v>
      </c>
      <c r="G1863" t="s">
        <v>148</v>
      </c>
      <c r="H1863">
        <v>40</v>
      </c>
      <c r="I1863">
        <v>400</v>
      </c>
      <c r="J1863">
        <v>16000</v>
      </c>
      <c r="K1863" t="s">
        <v>16</v>
      </c>
      <c r="L1863" t="s">
        <v>161</v>
      </c>
      <c r="M1863" t="s">
        <v>146</v>
      </c>
      <c r="N1863">
        <v>12</v>
      </c>
      <c r="O1863">
        <v>2021</v>
      </c>
    </row>
    <row r="1864" spans="1:15" x14ac:dyDescent="0.3">
      <c r="A1864" t="s">
        <v>30</v>
      </c>
      <c r="B1864" s="1">
        <v>44540</v>
      </c>
      <c r="C1864" t="s">
        <v>31</v>
      </c>
      <c r="D1864" t="s">
        <v>78</v>
      </c>
      <c r="E1864" t="s">
        <v>79</v>
      </c>
      <c r="F1864" t="s">
        <v>145</v>
      </c>
      <c r="G1864" t="s">
        <v>148</v>
      </c>
      <c r="H1864">
        <v>44.999999999999986</v>
      </c>
      <c r="I1864">
        <v>500</v>
      </c>
      <c r="J1864">
        <v>22499.999999999993</v>
      </c>
      <c r="K1864" t="s">
        <v>16</v>
      </c>
      <c r="L1864" t="s">
        <v>161</v>
      </c>
      <c r="M1864" t="s">
        <v>146</v>
      </c>
      <c r="N1864">
        <v>12</v>
      </c>
      <c r="O1864">
        <v>2021</v>
      </c>
    </row>
    <row r="1865" spans="1:15" x14ac:dyDescent="0.3">
      <c r="A1865" t="s">
        <v>30</v>
      </c>
      <c r="B1865" s="1">
        <v>44220</v>
      </c>
      <c r="C1865" t="s">
        <v>31</v>
      </c>
      <c r="D1865" t="s">
        <v>78</v>
      </c>
      <c r="E1865" t="s">
        <v>79</v>
      </c>
      <c r="F1865" t="s">
        <v>139</v>
      </c>
      <c r="G1865" t="s">
        <v>140</v>
      </c>
      <c r="H1865">
        <v>30.000000000000004</v>
      </c>
      <c r="I1865">
        <v>350</v>
      </c>
      <c r="J1865">
        <v>10500.000000000002</v>
      </c>
      <c r="K1865" t="s">
        <v>16</v>
      </c>
      <c r="L1865" t="s">
        <v>141</v>
      </c>
      <c r="M1865" t="s">
        <v>149</v>
      </c>
      <c r="N1865">
        <v>1</v>
      </c>
      <c r="O1865">
        <v>2021</v>
      </c>
    </row>
    <row r="1866" spans="1:15" x14ac:dyDescent="0.3">
      <c r="A1866" t="s">
        <v>30</v>
      </c>
      <c r="B1866" s="1">
        <v>44220</v>
      </c>
      <c r="C1866" t="s">
        <v>31</v>
      </c>
      <c r="D1866" t="s">
        <v>78</v>
      </c>
      <c r="E1866" t="s">
        <v>79</v>
      </c>
      <c r="F1866" t="s">
        <v>139</v>
      </c>
      <c r="G1866" t="s">
        <v>143</v>
      </c>
      <c r="H1866">
        <v>40</v>
      </c>
      <c r="I1866">
        <v>350</v>
      </c>
      <c r="J1866">
        <v>14000</v>
      </c>
      <c r="K1866" t="s">
        <v>16</v>
      </c>
      <c r="L1866" t="s">
        <v>141</v>
      </c>
      <c r="M1866" t="s">
        <v>149</v>
      </c>
      <c r="N1866">
        <v>1</v>
      </c>
      <c r="O1866">
        <v>2021</v>
      </c>
    </row>
    <row r="1867" spans="1:15" x14ac:dyDescent="0.3">
      <c r="A1867" t="s">
        <v>30</v>
      </c>
      <c r="B1867" s="1">
        <v>44220</v>
      </c>
      <c r="C1867" t="s">
        <v>31</v>
      </c>
      <c r="D1867" t="s">
        <v>78</v>
      </c>
      <c r="E1867" t="s">
        <v>79</v>
      </c>
      <c r="F1867" t="s">
        <v>145</v>
      </c>
      <c r="G1867" t="s">
        <v>140</v>
      </c>
      <c r="H1867">
        <v>40</v>
      </c>
      <c r="I1867">
        <v>350</v>
      </c>
      <c r="J1867">
        <v>14000</v>
      </c>
      <c r="K1867" t="s">
        <v>16</v>
      </c>
      <c r="L1867" t="s">
        <v>141</v>
      </c>
      <c r="M1867" t="s">
        <v>149</v>
      </c>
      <c r="N1867">
        <v>1</v>
      </c>
      <c r="O1867">
        <v>2021</v>
      </c>
    </row>
    <row r="1868" spans="1:15" x14ac:dyDescent="0.3">
      <c r="A1868" t="s">
        <v>30</v>
      </c>
      <c r="B1868" s="1">
        <v>44220</v>
      </c>
      <c r="C1868" t="s">
        <v>31</v>
      </c>
      <c r="D1868" t="s">
        <v>78</v>
      </c>
      <c r="E1868" t="s">
        <v>79</v>
      </c>
      <c r="F1868" t="s">
        <v>145</v>
      </c>
      <c r="G1868" t="s">
        <v>143</v>
      </c>
      <c r="H1868">
        <v>40</v>
      </c>
      <c r="I1868">
        <v>200</v>
      </c>
      <c r="J1868">
        <v>8000</v>
      </c>
      <c r="K1868" t="s">
        <v>16</v>
      </c>
      <c r="L1868" t="s">
        <v>141</v>
      </c>
      <c r="M1868" t="s">
        <v>149</v>
      </c>
      <c r="N1868">
        <v>1</v>
      </c>
      <c r="O1868">
        <v>2021</v>
      </c>
    </row>
    <row r="1869" spans="1:15" x14ac:dyDescent="0.3">
      <c r="A1869" t="s">
        <v>30</v>
      </c>
      <c r="B1869" s="1">
        <v>44220</v>
      </c>
      <c r="C1869" t="s">
        <v>31</v>
      </c>
      <c r="D1869" t="s">
        <v>78</v>
      </c>
      <c r="E1869" t="s">
        <v>79</v>
      </c>
      <c r="F1869" t="s">
        <v>139</v>
      </c>
      <c r="G1869" t="s">
        <v>148</v>
      </c>
      <c r="H1869">
        <v>45.000000000000007</v>
      </c>
      <c r="I1869">
        <v>150</v>
      </c>
      <c r="J1869">
        <v>6750.0000000000009</v>
      </c>
      <c r="K1869" t="s">
        <v>16</v>
      </c>
      <c r="L1869" t="s">
        <v>141</v>
      </c>
      <c r="M1869" t="s">
        <v>149</v>
      </c>
      <c r="N1869">
        <v>1</v>
      </c>
      <c r="O1869">
        <v>2021</v>
      </c>
    </row>
    <row r="1870" spans="1:15" x14ac:dyDescent="0.3">
      <c r="A1870" t="s">
        <v>30</v>
      </c>
      <c r="B1870" s="1">
        <v>44220</v>
      </c>
      <c r="C1870" t="s">
        <v>31</v>
      </c>
      <c r="D1870" t="s">
        <v>78</v>
      </c>
      <c r="E1870" t="s">
        <v>79</v>
      </c>
      <c r="F1870" t="s">
        <v>145</v>
      </c>
      <c r="G1870" t="s">
        <v>148</v>
      </c>
      <c r="H1870">
        <v>40</v>
      </c>
      <c r="I1870">
        <v>400</v>
      </c>
      <c r="J1870">
        <v>16000</v>
      </c>
      <c r="K1870" t="s">
        <v>16</v>
      </c>
      <c r="L1870" t="s">
        <v>141</v>
      </c>
      <c r="M1870" t="s">
        <v>149</v>
      </c>
      <c r="N1870">
        <v>1</v>
      </c>
      <c r="O1870">
        <v>2021</v>
      </c>
    </row>
    <row r="1871" spans="1:15" x14ac:dyDescent="0.3">
      <c r="A1871" t="s">
        <v>30</v>
      </c>
      <c r="B1871" s="1">
        <v>44251</v>
      </c>
      <c r="C1871" t="s">
        <v>31</v>
      </c>
      <c r="D1871" t="s">
        <v>78</v>
      </c>
      <c r="E1871" t="s">
        <v>79</v>
      </c>
      <c r="F1871" t="s">
        <v>139</v>
      </c>
      <c r="G1871" t="s">
        <v>140</v>
      </c>
      <c r="H1871">
        <v>30.000000000000004</v>
      </c>
      <c r="I1871">
        <v>450</v>
      </c>
      <c r="J1871">
        <v>13500.000000000002</v>
      </c>
      <c r="K1871" t="s">
        <v>16</v>
      </c>
      <c r="L1871" t="s">
        <v>152</v>
      </c>
      <c r="M1871" t="s">
        <v>142</v>
      </c>
      <c r="N1871">
        <v>2</v>
      </c>
      <c r="O1871">
        <v>2021</v>
      </c>
    </row>
    <row r="1872" spans="1:15" x14ac:dyDescent="0.3">
      <c r="A1872" t="s">
        <v>30</v>
      </c>
      <c r="B1872" s="1">
        <v>44251</v>
      </c>
      <c r="C1872" t="s">
        <v>31</v>
      </c>
      <c r="D1872" t="s">
        <v>78</v>
      </c>
      <c r="E1872" t="s">
        <v>79</v>
      </c>
      <c r="F1872" t="s">
        <v>139</v>
      </c>
      <c r="G1872" t="s">
        <v>143</v>
      </c>
      <c r="H1872">
        <v>40</v>
      </c>
      <c r="I1872">
        <v>350</v>
      </c>
      <c r="J1872">
        <v>14000</v>
      </c>
      <c r="K1872" t="s">
        <v>16</v>
      </c>
      <c r="L1872" t="s">
        <v>152</v>
      </c>
      <c r="M1872" t="s">
        <v>142</v>
      </c>
      <c r="N1872">
        <v>2</v>
      </c>
      <c r="O1872">
        <v>2021</v>
      </c>
    </row>
    <row r="1873" spans="1:15" x14ac:dyDescent="0.3">
      <c r="A1873" t="s">
        <v>30</v>
      </c>
      <c r="B1873" s="1">
        <v>44251</v>
      </c>
      <c r="C1873" t="s">
        <v>31</v>
      </c>
      <c r="D1873" t="s">
        <v>78</v>
      </c>
      <c r="E1873" t="s">
        <v>79</v>
      </c>
      <c r="F1873" t="s">
        <v>145</v>
      </c>
      <c r="G1873" t="s">
        <v>140</v>
      </c>
      <c r="H1873">
        <v>40</v>
      </c>
      <c r="I1873">
        <v>350</v>
      </c>
      <c r="J1873">
        <v>14000</v>
      </c>
      <c r="K1873" t="s">
        <v>16</v>
      </c>
      <c r="L1873" t="s">
        <v>152</v>
      </c>
      <c r="M1873" t="s">
        <v>142</v>
      </c>
      <c r="N1873">
        <v>2</v>
      </c>
      <c r="O1873">
        <v>2021</v>
      </c>
    </row>
    <row r="1874" spans="1:15" x14ac:dyDescent="0.3">
      <c r="A1874" t="s">
        <v>30</v>
      </c>
      <c r="B1874" s="1">
        <v>44251</v>
      </c>
      <c r="C1874" t="s">
        <v>31</v>
      </c>
      <c r="D1874" t="s">
        <v>80</v>
      </c>
      <c r="E1874" t="s">
        <v>63</v>
      </c>
      <c r="F1874" t="s">
        <v>145</v>
      </c>
      <c r="G1874" t="s">
        <v>143</v>
      </c>
      <c r="H1874">
        <v>40</v>
      </c>
      <c r="I1874">
        <v>200</v>
      </c>
      <c r="J1874">
        <v>8000</v>
      </c>
      <c r="K1874" t="s">
        <v>16</v>
      </c>
      <c r="L1874" t="s">
        <v>152</v>
      </c>
      <c r="M1874" t="s">
        <v>142</v>
      </c>
      <c r="N1874">
        <v>2</v>
      </c>
      <c r="O1874">
        <v>2021</v>
      </c>
    </row>
    <row r="1875" spans="1:15" x14ac:dyDescent="0.3">
      <c r="A1875" t="s">
        <v>30</v>
      </c>
      <c r="B1875" s="1">
        <v>44251</v>
      </c>
      <c r="C1875" t="s">
        <v>31</v>
      </c>
      <c r="D1875" t="s">
        <v>80</v>
      </c>
      <c r="E1875" t="s">
        <v>63</v>
      </c>
      <c r="F1875" t="s">
        <v>139</v>
      </c>
      <c r="G1875" t="s">
        <v>148</v>
      </c>
      <c r="H1875">
        <v>45.000000000000007</v>
      </c>
      <c r="I1875">
        <v>125</v>
      </c>
      <c r="J1875">
        <v>5625.0000000000009</v>
      </c>
      <c r="K1875" t="s">
        <v>16</v>
      </c>
      <c r="L1875" t="s">
        <v>152</v>
      </c>
      <c r="M1875" t="s">
        <v>142</v>
      </c>
      <c r="N1875">
        <v>2</v>
      </c>
      <c r="O1875">
        <v>2021</v>
      </c>
    </row>
    <row r="1876" spans="1:15" x14ac:dyDescent="0.3">
      <c r="A1876" t="s">
        <v>30</v>
      </c>
      <c r="B1876" s="1">
        <v>44251</v>
      </c>
      <c r="C1876" t="s">
        <v>31</v>
      </c>
      <c r="D1876" t="s">
        <v>80</v>
      </c>
      <c r="E1876" t="s">
        <v>63</v>
      </c>
      <c r="F1876" t="s">
        <v>145</v>
      </c>
      <c r="G1876" t="s">
        <v>148</v>
      </c>
      <c r="H1876">
        <v>40</v>
      </c>
      <c r="I1876">
        <v>325</v>
      </c>
      <c r="J1876">
        <v>13000</v>
      </c>
      <c r="K1876" t="s">
        <v>16</v>
      </c>
      <c r="L1876" t="s">
        <v>152</v>
      </c>
      <c r="M1876" t="s">
        <v>142</v>
      </c>
      <c r="N1876">
        <v>2</v>
      </c>
      <c r="O1876">
        <v>2021</v>
      </c>
    </row>
    <row r="1877" spans="1:15" x14ac:dyDescent="0.3">
      <c r="A1877" t="s">
        <v>30</v>
      </c>
      <c r="B1877" s="1">
        <v>44278</v>
      </c>
      <c r="C1877" t="s">
        <v>31</v>
      </c>
      <c r="D1877" t="s">
        <v>80</v>
      </c>
      <c r="E1877" t="s">
        <v>63</v>
      </c>
      <c r="F1877" t="s">
        <v>139</v>
      </c>
      <c r="G1877" t="s">
        <v>140</v>
      </c>
      <c r="H1877">
        <v>40</v>
      </c>
      <c r="I1877">
        <v>475</v>
      </c>
      <c r="J1877">
        <v>19000</v>
      </c>
      <c r="K1877" t="s">
        <v>16</v>
      </c>
      <c r="L1877" t="s">
        <v>153</v>
      </c>
      <c r="M1877" t="s">
        <v>151</v>
      </c>
      <c r="N1877">
        <v>3</v>
      </c>
      <c r="O1877">
        <v>2021</v>
      </c>
    </row>
    <row r="1878" spans="1:15" x14ac:dyDescent="0.3">
      <c r="A1878" t="s">
        <v>30</v>
      </c>
      <c r="B1878" s="1">
        <v>44278</v>
      </c>
      <c r="C1878" t="s">
        <v>31</v>
      </c>
      <c r="D1878" t="s">
        <v>80</v>
      </c>
      <c r="E1878" t="s">
        <v>63</v>
      </c>
      <c r="F1878" t="s">
        <v>139</v>
      </c>
      <c r="G1878" t="s">
        <v>143</v>
      </c>
      <c r="H1878">
        <v>50</v>
      </c>
      <c r="I1878">
        <v>325</v>
      </c>
      <c r="J1878">
        <v>16250</v>
      </c>
      <c r="K1878" t="s">
        <v>16</v>
      </c>
      <c r="L1878" t="s">
        <v>153</v>
      </c>
      <c r="M1878" t="s">
        <v>151</v>
      </c>
      <c r="N1878">
        <v>3</v>
      </c>
      <c r="O1878">
        <v>2021</v>
      </c>
    </row>
    <row r="1879" spans="1:15" x14ac:dyDescent="0.3">
      <c r="A1879" t="s">
        <v>30</v>
      </c>
      <c r="B1879" s="1">
        <v>44278</v>
      </c>
      <c r="C1879" t="s">
        <v>31</v>
      </c>
      <c r="D1879" t="s">
        <v>80</v>
      </c>
      <c r="E1879" t="s">
        <v>63</v>
      </c>
      <c r="F1879" t="s">
        <v>145</v>
      </c>
      <c r="G1879" t="s">
        <v>140</v>
      </c>
      <c r="H1879">
        <v>54.999999999999993</v>
      </c>
      <c r="I1879">
        <v>350</v>
      </c>
      <c r="J1879">
        <v>19249.999999999996</v>
      </c>
      <c r="K1879" t="s">
        <v>16</v>
      </c>
      <c r="L1879" t="s">
        <v>153</v>
      </c>
      <c r="M1879" t="s">
        <v>151</v>
      </c>
      <c r="N1879">
        <v>3</v>
      </c>
      <c r="O1879">
        <v>2021</v>
      </c>
    </row>
    <row r="1880" spans="1:15" x14ac:dyDescent="0.3">
      <c r="A1880" t="s">
        <v>30</v>
      </c>
      <c r="B1880" s="1">
        <v>44278</v>
      </c>
      <c r="C1880" t="s">
        <v>31</v>
      </c>
      <c r="D1880" t="s">
        <v>80</v>
      </c>
      <c r="E1880" t="s">
        <v>63</v>
      </c>
      <c r="F1880" t="s">
        <v>145</v>
      </c>
      <c r="G1880" t="s">
        <v>143</v>
      </c>
      <c r="H1880">
        <v>50</v>
      </c>
      <c r="I1880">
        <v>250</v>
      </c>
      <c r="J1880">
        <v>12500</v>
      </c>
      <c r="K1880" t="s">
        <v>16</v>
      </c>
      <c r="L1880" t="s">
        <v>153</v>
      </c>
      <c r="M1880" t="s">
        <v>151</v>
      </c>
      <c r="N1880">
        <v>3</v>
      </c>
      <c r="O1880">
        <v>2021</v>
      </c>
    </row>
    <row r="1881" spans="1:15" x14ac:dyDescent="0.3">
      <c r="A1881" t="s">
        <v>30</v>
      </c>
      <c r="B1881" s="1">
        <v>44278</v>
      </c>
      <c r="C1881" t="s">
        <v>31</v>
      </c>
      <c r="D1881" t="s">
        <v>80</v>
      </c>
      <c r="E1881" t="s">
        <v>63</v>
      </c>
      <c r="F1881" t="s">
        <v>139</v>
      </c>
      <c r="G1881" t="s">
        <v>148</v>
      </c>
      <c r="H1881">
        <v>55.000000000000007</v>
      </c>
      <c r="I1881">
        <v>100</v>
      </c>
      <c r="J1881">
        <v>5500.0000000000009</v>
      </c>
      <c r="K1881" t="s">
        <v>16</v>
      </c>
      <c r="L1881" t="s">
        <v>153</v>
      </c>
      <c r="M1881" t="s">
        <v>151</v>
      </c>
      <c r="N1881">
        <v>3</v>
      </c>
      <c r="O1881">
        <v>2021</v>
      </c>
    </row>
    <row r="1882" spans="1:15" x14ac:dyDescent="0.3">
      <c r="A1882" t="s">
        <v>30</v>
      </c>
      <c r="B1882" s="1">
        <v>44278</v>
      </c>
      <c r="C1882" t="s">
        <v>31</v>
      </c>
      <c r="D1882" t="s">
        <v>80</v>
      </c>
      <c r="E1882" t="s">
        <v>63</v>
      </c>
      <c r="F1882" t="s">
        <v>145</v>
      </c>
      <c r="G1882" t="s">
        <v>148</v>
      </c>
      <c r="H1882">
        <v>50</v>
      </c>
      <c r="I1882">
        <v>300</v>
      </c>
      <c r="J1882">
        <v>15000</v>
      </c>
      <c r="K1882" t="s">
        <v>16</v>
      </c>
      <c r="L1882" t="s">
        <v>153</v>
      </c>
      <c r="M1882" t="s">
        <v>151</v>
      </c>
      <c r="N1882">
        <v>3</v>
      </c>
      <c r="O1882">
        <v>2021</v>
      </c>
    </row>
    <row r="1883" spans="1:15" x14ac:dyDescent="0.3">
      <c r="A1883" t="s">
        <v>30</v>
      </c>
      <c r="B1883" s="1">
        <v>44310</v>
      </c>
      <c r="C1883" t="s">
        <v>31</v>
      </c>
      <c r="D1883" t="s">
        <v>80</v>
      </c>
      <c r="E1883" t="s">
        <v>63</v>
      </c>
      <c r="F1883" t="s">
        <v>139</v>
      </c>
      <c r="G1883" t="s">
        <v>140</v>
      </c>
      <c r="H1883">
        <v>55.000000000000007</v>
      </c>
      <c r="I1883">
        <v>475</v>
      </c>
      <c r="J1883">
        <v>26125.000000000004</v>
      </c>
      <c r="K1883" t="s">
        <v>16</v>
      </c>
      <c r="L1883" t="s">
        <v>154</v>
      </c>
      <c r="M1883" t="s">
        <v>147</v>
      </c>
      <c r="N1883">
        <v>4</v>
      </c>
      <c r="O1883">
        <v>2021</v>
      </c>
    </row>
    <row r="1884" spans="1:15" x14ac:dyDescent="0.3">
      <c r="A1884" t="s">
        <v>30</v>
      </c>
      <c r="B1884" s="1">
        <v>44310</v>
      </c>
      <c r="C1884" t="s">
        <v>31</v>
      </c>
      <c r="D1884" t="s">
        <v>80</v>
      </c>
      <c r="E1884" t="s">
        <v>63</v>
      </c>
      <c r="F1884" t="s">
        <v>139</v>
      </c>
      <c r="G1884" t="s">
        <v>143</v>
      </c>
      <c r="H1884">
        <v>60.000000000000007</v>
      </c>
      <c r="I1884">
        <v>275</v>
      </c>
      <c r="J1884">
        <v>16500.000000000004</v>
      </c>
      <c r="K1884" t="s">
        <v>16</v>
      </c>
      <c r="L1884" t="s">
        <v>154</v>
      </c>
      <c r="M1884" t="s">
        <v>147</v>
      </c>
      <c r="N1884">
        <v>4</v>
      </c>
      <c r="O1884">
        <v>2021</v>
      </c>
    </row>
    <row r="1885" spans="1:15" x14ac:dyDescent="0.3">
      <c r="A1885" t="s">
        <v>30</v>
      </c>
      <c r="B1885" s="1">
        <v>44310</v>
      </c>
      <c r="C1885" t="s">
        <v>31</v>
      </c>
      <c r="D1885" t="s">
        <v>80</v>
      </c>
      <c r="E1885" t="s">
        <v>63</v>
      </c>
      <c r="F1885" t="s">
        <v>145</v>
      </c>
      <c r="G1885" t="s">
        <v>140</v>
      </c>
      <c r="H1885">
        <v>60.000000000000007</v>
      </c>
      <c r="I1885">
        <v>325</v>
      </c>
      <c r="J1885">
        <v>19500.000000000004</v>
      </c>
      <c r="K1885" t="s">
        <v>16</v>
      </c>
      <c r="L1885" t="s">
        <v>154</v>
      </c>
      <c r="M1885" t="s">
        <v>147</v>
      </c>
      <c r="N1885">
        <v>4</v>
      </c>
      <c r="O1885">
        <v>2021</v>
      </c>
    </row>
    <row r="1886" spans="1:15" x14ac:dyDescent="0.3">
      <c r="A1886" t="s">
        <v>30</v>
      </c>
      <c r="B1886" s="1">
        <v>44310</v>
      </c>
      <c r="C1886" t="s">
        <v>31</v>
      </c>
      <c r="D1886" t="s">
        <v>80</v>
      </c>
      <c r="E1886" t="s">
        <v>63</v>
      </c>
      <c r="F1886" t="s">
        <v>145</v>
      </c>
      <c r="G1886" t="s">
        <v>143</v>
      </c>
      <c r="H1886">
        <v>45.000000000000007</v>
      </c>
      <c r="I1886">
        <v>225</v>
      </c>
      <c r="J1886">
        <v>10125.000000000002</v>
      </c>
      <c r="K1886" t="s">
        <v>16</v>
      </c>
      <c r="L1886" t="s">
        <v>154</v>
      </c>
      <c r="M1886" t="s">
        <v>147</v>
      </c>
      <c r="N1886">
        <v>4</v>
      </c>
      <c r="O1886">
        <v>2021</v>
      </c>
    </row>
    <row r="1887" spans="1:15" x14ac:dyDescent="0.3">
      <c r="A1887" t="s">
        <v>30</v>
      </c>
      <c r="B1887" s="1">
        <v>44310</v>
      </c>
      <c r="C1887" t="s">
        <v>31</v>
      </c>
      <c r="D1887" t="s">
        <v>80</v>
      </c>
      <c r="E1887" t="s">
        <v>63</v>
      </c>
      <c r="F1887" t="s">
        <v>139</v>
      </c>
      <c r="G1887" t="s">
        <v>148</v>
      </c>
      <c r="H1887">
        <v>50.000000000000014</v>
      </c>
      <c r="I1887">
        <v>125</v>
      </c>
      <c r="J1887">
        <v>6250.0000000000018</v>
      </c>
      <c r="K1887" t="s">
        <v>16</v>
      </c>
      <c r="L1887" t="s">
        <v>154</v>
      </c>
      <c r="M1887" t="s">
        <v>147</v>
      </c>
      <c r="N1887">
        <v>4</v>
      </c>
      <c r="O1887">
        <v>2021</v>
      </c>
    </row>
    <row r="1888" spans="1:15" x14ac:dyDescent="0.3">
      <c r="A1888" t="s">
        <v>30</v>
      </c>
      <c r="B1888" s="1">
        <v>44310</v>
      </c>
      <c r="C1888" t="s">
        <v>31</v>
      </c>
      <c r="D1888" t="s">
        <v>80</v>
      </c>
      <c r="E1888" t="s">
        <v>63</v>
      </c>
      <c r="F1888" t="s">
        <v>145</v>
      </c>
      <c r="G1888" t="s">
        <v>148</v>
      </c>
      <c r="H1888">
        <v>65.000000000000014</v>
      </c>
      <c r="I1888">
        <v>300</v>
      </c>
      <c r="J1888">
        <v>19500.000000000004</v>
      </c>
      <c r="K1888" t="s">
        <v>16</v>
      </c>
      <c r="L1888" t="s">
        <v>154</v>
      </c>
      <c r="M1888" t="s">
        <v>147</v>
      </c>
      <c r="N1888">
        <v>4</v>
      </c>
      <c r="O1888">
        <v>2021</v>
      </c>
    </row>
    <row r="1889" spans="1:15" x14ac:dyDescent="0.3">
      <c r="A1889" t="s">
        <v>30</v>
      </c>
      <c r="B1889" s="1">
        <v>44341</v>
      </c>
      <c r="C1889" t="s">
        <v>31</v>
      </c>
      <c r="D1889" t="s">
        <v>80</v>
      </c>
      <c r="E1889" t="s">
        <v>63</v>
      </c>
      <c r="F1889" t="s">
        <v>139</v>
      </c>
      <c r="G1889" t="s">
        <v>140</v>
      </c>
      <c r="H1889">
        <v>50</v>
      </c>
      <c r="I1889">
        <v>500</v>
      </c>
      <c r="J1889">
        <v>25000</v>
      </c>
      <c r="K1889" t="s">
        <v>16</v>
      </c>
      <c r="L1889" t="s">
        <v>155</v>
      </c>
      <c r="M1889" t="s">
        <v>151</v>
      </c>
      <c r="N1889">
        <v>5</v>
      </c>
      <c r="O1889">
        <v>2021</v>
      </c>
    </row>
    <row r="1890" spans="1:15" x14ac:dyDescent="0.3">
      <c r="A1890" t="s">
        <v>30</v>
      </c>
      <c r="B1890" s="1">
        <v>44341</v>
      </c>
      <c r="C1890" t="s">
        <v>31</v>
      </c>
      <c r="D1890" t="s">
        <v>80</v>
      </c>
      <c r="E1890" t="s">
        <v>63</v>
      </c>
      <c r="F1890" t="s">
        <v>139</v>
      </c>
      <c r="G1890" t="s">
        <v>143</v>
      </c>
      <c r="H1890">
        <v>55.000000000000007</v>
      </c>
      <c r="I1890">
        <v>350</v>
      </c>
      <c r="J1890">
        <v>19250.000000000004</v>
      </c>
      <c r="K1890" t="s">
        <v>16</v>
      </c>
      <c r="L1890" t="s">
        <v>155</v>
      </c>
      <c r="M1890" t="s">
        <v>151</v>
      </c>
      <c r="N1890">
        <v>5</v>
      </c>
      <c r="O1890">
        <v>2021</v>
      </c>
    </row>
    <row r="1891" spans="1:15" x14ac:dyDescent="0.3">
      <c r="A1891" t="s">
        <v>30</v>
      </c>
      <c r="B1891" s="1">
        <v>44341</v>
      </c>
      <c r="C1891" t="s">
        <v>31</v>
      </c>
      <c r="D1891" t="s">
        <v>80</v>
      </c>
      <c r="E1891" t="s">
        <v>63</v>
      </c>
      <c r="F1891" t="s">
        <v>145</v>
      </c>
      <c r="G1891" t="s">
        <v>140</v>
      </c>
      <c r="H1891">
        <v>55.000000000000007</v>
      </c>
      <c r="I1891">
        <v>350</v>
      </c>
      <c r="J1891">
        <v>19250.000000000004</v>
      </c>
      <c r="K1891" t="s">
        <v>16</v>
      </c>
      <c r="L1891" t="s">
        <v>155</v>
      </c>
      <c r="M1891" t="s">
        <v>151</v>
      </c>
      <c r="N1891">
        <v>5</v>
      </c>
      <c r="O1891">
        <v>2021</v>
      </c>
    </row>
    <row r="1892" spans="1:15" x14ac:dyDescent="0.3">
      <c r="A1892" t="s">
        <v>30</v>
      </c>
      <c r="B1892" s="1">
        <v>44341</v>
      </c>
      <c r="C1892" t="s">
        <v>31</v>
      </c>
      <c r="D1892" t="s">
        <v>80</v>
      </c>
      <c r="E1892" t="s">
        <v>63</v>
      </c>
      <c r="F1892" t="s">
        <v>145</v>
      </c>
      <c r="G1892" t="s">
        <v>143</v>
      </c>
      <c r="H1892">
        <v>50</v>
      </c>
      <c r="I1892">
        <v>275</v>
      </c>
      <c r="J1892">
        <v>13750</v>
      </c>
      <c r="K1892" t="s">
        <v>16</v>
      </c>
      <c r="L1892" t="s">
        <v>155</v>
      </c>
      <c r="M1892" t="s">
        <v>151</v>
      </c>
      <c r="N1892">
        <v>5</v>
      </c>
      <c r="O1892">
        <v>2021</v>
      </c>
    </row>
    <row r="1893" spans="1:15" x14ac:dyDescent="0.3">
      <c r="A1893" t="s">
        <v>30</v>
      </c>
      <c r="B1893" s="1">
        <v>44341</v>
      </c>
      <c r="C1893" t="s">
        <v>31</v>
      </c>
      <c r="D1893" t="s">
        <v>80</v>
      </c>
      <c r="E1893" t="s">
        <v>63</v>
      </c>
      <c r="F1893" t="s">
        <v>139</v>
      </c>
      <c r="G1893" t="s">
        <v>148</v>
      </c>
      <c r="H1893">
        <v>44.999999999999993</v>
      </c>
      <c r="I1893">
        <v>175</v>
      </c>
      <c r="J1893">
        <v>7874.9999999999991</v>
      </c>
      <c r="K1893" t="s">
        <v>16</v>
      </c>
      <c r="L1893" t="s">
        <v>155</v>
      </c>
      <c r="M1893" t="s">
        <v>151</v>
      </c>
      <c r="N1893">
        <v>5</v>
      </c>
      <c r="O1893">
        <v>2021</v>
      </c>
    </row>
    <row r="1894" spans="1:15" x14ac:dyDescent="0.3">
      <c r="A1894" t="s">
        <v>30</v>
      </c>
      <c r="B1894" s="1">
        <v>44341</v>
      </c>
      <c r="C1894" t="s">
        <v>31</v>
      </c>
      <c r="D1894" t="s">
        <v>80</v>
      </c>
      <c r="E1894" t="s">
        <v>63</v>
      </c>
      <c r="F1894" t="s">
        <v>145</v>
      </c>
      <c r="G1894" t="s">
        <v>148</v>
      </c>
      <c r="H1894">
        <v>60</v>
      </c>
      <c r="I1894">
        <v>525</v>
      </c>
      <c r="J1894">
        <v>31500</v>
      </c>
      <c r="K1894" t="s">
        <v>16</v>
      </c>
      <c r="L1894" t="s">
        <v>155</v>
      </c>
      <c r="M1894" t="s">
        <v>151</v>
      </c>
      <c r="N1894">
        <v>5</v>
      </c>
      <c r="O1894">
        <v>2021</v>
      </c>
    </row>
    <row r="1895" spans="1:15" x14ac:dyDescent="0.3">
      <c r="A1895" t="s">
        <v>30</v>
      </c>
      <c r="B1895" s="1">
        <v>44371</v>
      </c>
      <c r="C1895" t="s">
        <v>31</v>
      </c>
      <c r="D1895" t="s">
        <v>80</v>
      </c>
      <c r="E1895" t="s">
        <v>63</v>
      </c>
      <c r="F1895" t="s">
        <v>139</v>
      </c>
      <c r="G1895" t="s">
        <v>140</v>
      </c>
      <c r="H1895">
        <v>54.999999999999993</v>
      </c>
      <c r="I1895">
        <v>775</v>
      </c>
      <c r="J1895">
        <v>42624.999999999993</v>
      </c>
      <c r="K1895" t="s">
        <v>16</v>
      </c>
      <c r="L1895" t="s">
        <v>162</v>
      </c>
      <c r="M1895" t="s">
        <v>144</v>
      </c>
      <c r="N1895">
        <v>6</v>
      </c>
      <c r="O1895">
        <v>2021</v>
      </c>
    </row>
    <row r="1896" spans="1:15" x14ac:dyDescent="0.3">
      <c r="A1896" t="s">
        <v>30</v>
      </c>
      <c r="B1896" s="1">
        <v>44371</v>
      </c>
      <c r="C1896" t="s">
        <v>31</v>
      </c>
      <c r="D1896" t="s">
        <v>80</v>
      </c>
      <c r="E1896" t="s">
        <v>63</v>
      </c>
      <c r="F1896" t="s">
        <v>139</v>
      </c>
      <c r="G1896" t="s">
        <v>143</v>
      </c>
      <c r="H1896">
        <v>64.999999999999986</v>
      </c>
      <c r="I1896">
        <v>650</v>
      </c>
      <c r="J1896">
        <v>42249.999999999993</v>
      </c>
      <c r="K1896" t="s">
        <v>16</v>
      </c>
      <c r="L1896" t="s">
        <v>162</v>
      </c>
      <c r="M1896" t="s">
        <v>144</v>
      </c>
      <c r="N1896">
        <v>6</v>
      </c>
      <c r="O1896">
        <v>2021</v>
      </c>
    </row>
    <row r="1897" spans="1:15" x14ac:dyDescent="0.3">
      <c r="A1897" t="s">
        <v>30</v>
      </c>
      <c r="B1897" s="1">
        <v>44371</v>
      </c>
      <c r="C1897" t="s">
        <v>31</v>
      </c>
      <c r="D1897" t="s">
        <v>80</v>
      </c>
      <c r="E1897" t="s">
        <v>63</v>
      </c>
      <c r="F1897" t="s">
        <v>145</v>
      </c>
      <c r="G1897" t="s">
        <v>140</v>
      </c>
      <c r="H1897">
        <v>80</v>
      </c>
      <c r="I1897">
        <v>650</v>
      </c>
      <c r="J1897">
        <v>52000</v>
      </c>
      <c r="K1897" t="s">
        <v>16</v>
      </c>
      <c r="L1897" t="s">
        <v>162</v>
      </c>
      <c r="M1897" t="s">
        <v>144</v>
      </c>
      <c r="N1897">
        <v>6</v>
      </c>
      <c r="O1897">
        <v>2021</v>
      </c>
    </row>
    <row r="1898" spans="1:15" x14ac:dyDescent="0.3">
      <c r="A1898" t="s">
        <v>30</v>
      </c>
      <c r="B1898" s="1">
        <v>44371</v>
      </c>
      <c r="C1898" t="s">
        <v>31</v>
      </c>
      <c r="D1898" t="s">
        <v>80</v>
      </c>
      <c r="E1898" t="s">
        <v>63</v>
      </c>
      <c r="F1898" t="s">
        <v>145</v>
      </c>
      <c r="G1898" t="s">
        <v>143</v>
      </c>
      <c r="H1898">
        <v>80</v>
      </c>
      <c r="I1898">
        <v>525</v>
      </c>
      <c r="J1898">
        <v>42000</v>
      </c>
      <c r="K1898" t="s">
        <v>16</v>
      </c>
      <c r="L1898" t="s">
        <v>162</v>
      </c>
      <c r="M1898" t="s">
        <v>144</v>
      </c>
      <c r="N1898">
        <v>6</v>
      </c>
      <c r="O1898">
        <v>2021</v>
      </c>
    </row>
    <row r="1899" spans="1:15" x14ac:dyDescent="0.3">
      <c r="A1899" t="s">
        <v>30</v>
      </c>
      <c r="B1899" s="1">
        <v>44371</v>
      </c>
      <c r="C1899" t="s">
        <v>31</v>
      </c>
      <c r="D1899" t="s">
        <v>80</v>
      </c>
      <c r="E1899" t="s">
        <v>63</v>
      </c>
      <c r="F1899" t="s">
        <v>139</v>
      </c>
      <c r="G1899" t="s">
        <v>148</v>
      </c>
      <c r="H1899">
        <v>90</v>
      </c>
      <c r="I1899">
        <v>400</v>
      </c>
      <c r="J1899">
        <v>36000</v>
      </c>
      <c r="K1899" t="s">
        <v>16</v>
      </c>
      <c r="L1899" t="s">
        <v>162</v>
      </c>
      <c r="M1899" t="s">
        <v>144</v>
      </c>
      <c r="N1899">
        <v>6</v>
      </c>
      <c r="O1899">
        <v>2021</v>
      </c>
    </row>
    <row r="1900" spans="1:15" x14ac:dyDescent="0.3">
      <c r="A1900" t="s">
        <v>30</v>
      </c>
      <c r="B1900" s="1">
        <v>44371</v>
      </c>
      <c r="C1900" t="s">
        <v>31</v>
      </c>
      <c r="D1900" t="s">
        <v>80</v>
      </c>
      <c r="E1900" t="s">
        <v>63</v>
      </c>
      <c r="F1900" t="s">
        <v>145</v>
      </c>
      <c r="G1900" t="s">
        <v>148</v>
      </c>
      <c r="H1900">
        <v>105</v>
      </c>
      <c r="I1900">
        <v>700</v>
      </c>
      <c r="J1900">
        <v>73500</v>
      </c>
      <c r="K1900" t="s">
        <v>16</v>
      </c>
      <c r="L1900" t="s">
        <v>162</v>
      </c>
      <c r="M1900" t="s">
        <v>144</v>
      </c>
      <c r="N1900">
        <v>6</v>
      </c>
      <c r="O1900">
        <v>2021</v>
      </c>
    </row>
    <row r="1901" spans="1:15" x14ac:dyDescent="0.3">
      <c r="A1901" t="s">
        <v>30</v>
      </c>
      <c r="B1901" s="1">
        <v>44400</v>
      </c>
      <c r="C1901" t="s">
        <v>31</v>
      </c>
      <c r="D1901" t="s">
        <v>80</v>
      </c>
      <c r="E1901" t="s">
        <v>63</v>
      </c>
      <c r="F1901" t="s">
        <v>139</v>
      </c>
      <c r="G1901" t="s">
        <v>140</v>
      </c>
      <c r="H1901">
        <v>85</v>
      </c>
      <c r="I1901">
        <v>850</v>
      </c>
      <c r="J1901">
        <v>72250</v>
      </c>
      <c r="K1901" t="s">
        <v>16</v>
      </c>
      <c r="L1901" t="s">
        <v>156</v>
      </c>
      <c r="M1901" t="s">
        <v>146</v>
      </c>
      <c r="N1901">
        <v>7</v>
      </c>
      <c r="O1901">
        <v>2021</v>
      </c>
    </row>
    <row r="1902" spans="1:15" x14ac:dyDescent="0.3">
      <c r="A1902" t="s">
        <v>30</v>
      </c>
      <c r="B1902" s="1">
        <v>44400</v>
      </c>
      <c r="C1902" t="s">
        <v>31</v>
      </c>
      <c r="D1902" t="s">
        <v>80</v>
      </c>
      <c r="E1902" t="s">
        <v>63</v>
      </c>
      <c r="F1902" t="s">
        <v>139</v>
      </c>
      <c r="G1902" t="s">
        <v>143</v>
      </c>
      <c r="H1902">
        <v>90</v>
      </c>
      <c r="I1902">
        <v>700</v>
      </c>
      <c r="J1902">
        <v>63000</v>
      </c>
      <c r="K1902" t="s">
        <v>16</v>
      </c>
      <c r="L1902" t="s">
        <v>156</v>
      </c>
      <c r="M1902" t="s">
        <v>146</v>
      </c>
      <c r="N1902">
        <v>7</v>
      </c>
      <c r="O1902">
        <v>2021</v>
      </c>
    </row>
    <row r="1903" spans="1:15" x14ac:dyDescent="0.3">
      <c r="A1903" t="s">
        <v>30</v>
      </c>
      <c r="B1903" s="1">
        <v>44400</v>
      </c>
      <c r="C1903" t="s">
        <v>31</v>
      </c>
      <c r="D1903" t="s">
        <v>80</v>
      </c>
      <c r="E1903" t="s">
        <v>63</v>
      </c>
      <c r="F1903" t="s">
        <v>145</v>
      </c>
      <c r="G1903" t="s">
        <v>140</v>
      </c>
      <c r="H1903">
        <v>90</v>
      </c>
      <c r="I1903">
        <v>650</v>
      </c>
      <c r="J1903">
        <v>58500</v>
      </c>
      <c r="K1903" t="s">
        <v>16</v>
      </c>
      <c r="L1903" t="s">
        <v>156</v>
      </c>
      <c r="M1903" t="s">
        <v>146</v>
      </c>
      <c r="N1903">
        <v>7</v>
      </c>
      <c r="O1903">
        <v>2021</v>
      </c>
    </row>
    <row r="1904" spans="1:15" x14ac:dyDescent="0.3">
      <c r="A1904" t="s">
        <v>30</v>
      </c>
      <c r="B1904" s="1">
        <v>44400</v>
      </c>
      <c r="C1904" t="s">
        <v>31</v>
      </c>
      <c r="D1904" t="s">
        <v>80</v>
      </c>
      <c r="E1904" t="s">
        <v>63</v>
      </c>
      <c r="F1904" t="s">
        <v>145</v>
      </c>
      <c r="G1904" t="s">
        <v>143</v>
      </c>
      <c r="H1904">
        <v>85</v>
      </c>
      <c r="I1904">
        <v>550</v>
      </c>
      <c r="J1904">
        <v>46750</v>
      </c>
      <c r="K1904" t="s">
        <v>16</v>
      </c>
      <c r="L1904" t="s">
        <v>156</v>
      </c>
      <c r="M1904" t="s">
        <v>146</v>
      </c>
      <c r="N1904">
        <v>7</v>
      </c>
      <c r="O1904">
        <v>2021</v>
      </c>
    </row>
    <row r="1905" spans="1:15" x14ac:dyDescent="0.3">
      <c r="A1905" t="s">
        <v>30</v>
      </c>
      <c r="B1905" s="1">
        <v>44400</v>
      </c>
      <c r="C1905" t="s">
        <v>31</v>
      </c>
      <c r="D1905" t="s">
        <v>80</v>
      </c>
      <c r="E1905" t="s">
        <v>63</v>
      </c>
      <c r="F1905" t="s">
        <v>139</v>
      </c>
      <c r="G1905" t="s">
        <v>148</v>
      </c>
      <c r="H1905">
        <v>90</v>
      </c>
      <c r="I1905">
        <v>600</v>
      </c>
      <c r="J1905">
        <v>54000</v>
      </c>
      <c r="K1905" t="s">
        <v>16</v>
      </c>
      <c r="L1905" t="s">
        <v>156</v>
      </c>
      <c r="M1905" t="s">
        <v>146</v>
      </c>
      <c r="N1905">
        <v>7</v>
      </c>
      <c r="O1905">
        <v>2021</v>
      </c>
    </row>
    <row r="1906" spans="1:15" x14ac:dyDescent="0.3">
      <c r="A1906" t="s">
        <v>30</v>
      </c>
      <c r="B1906" s="1">
        <v>44400</v>
      </c>
      <c r="C1906" t="s">
        <v>31</v>
      </c>
      <c r="D1906" t="s">
        <v>80</v>
      </c>
      <c r="E1906" t="s">
        <v>63</v>
      </c>
      <c r="F1906" t="s">
        <v>145</v>
      </c>
      <c r="G1906" t="s">
        <v>148</v>
      </c>
      <c r="H1906">
        <v>105</v>
      </c>
      <c r="I1906">
        <v>600</v>
      </c>
      <c r="J1906">
        <v>63000</v>
      </c>
      <c r="K1906" t="s">
        <v>16</v>
      </c>
      <c r="L1906" t="s">
        <v>156</v>
      </c>
      <c r="M1906" t="s">
        <v>146</v>
      </c>
      <c r="N1906">
        <v>7</v>
      </c>
      <c r="O1906">
        <v>2021</v>
      </c>
    </row>
    <row r="1907" spans="1:15" x14ac:dyDescent="0.3">
      <c r="A1907" t="s">
        <v>30</v>
      </c>
      <c r="B1907" s="1">
        <v>44432</v>
      </c>
      <c r="C1907" t="s">
        <v>31</v>
      </c>
      <c r="D1907" t="s">
        <v>80</v>
      </c>
      <c r="E1907" t="s">
        <v>63</v>
      </c>
      <c r="F1907" t="s">
        <v>139</v>
      </c>
      <c r="G1907" t="s">
        <v>140</v>
      </c>
      <c r="H1907">
        <v>90</v>
      </c>
      <c r="I1907">
        <v>800</v>
      </c>
      <c r="J1907">
        <v>72000</v>
      </c>
      <c r="K1907" t="s">
        <v>16</v>
      </c>
      <c r="L1907" t="s">
        <v>157</v>
      </c>
      <c r="M1907" t="s">
        <v>151</v>
      </c>
      <c r="N1907">
        <v>8</v>
      </c>
      <c r="O1907">
        <v>2021</v>
      </c>
    </row>
    <row r="1908" spans="1:15" x14ac:dyDescent="0.3">
      <c r="A1908" t="s">
        <v>30</v>
      </c>
      <c r="B1908" s="1">
        <v>44432</v>
      </c>
      <c r="C1908" t="s">
        <v>31</v>
      </c>
      <c r="D1908" t="s">
        <v>80</v>
      </c>
      <c r="E1908" t="s">
        <v>63</v>
      </c>
      <c r="F1908" t="s">
        <v>139</v>
      </c>
      <c r="G1908" t="s">
        <v>143</v>
      </c>
      <c r="H1908">
        <v>80</v>
      </c>
      <c r="I1908">
        <v>775</v>
      </c>
      <c r="J1908">
        <v>62000</v>
      </c>
      <c r="K1908" t="s">
        <v>16</v>
      </c>
      <c r="L1908" t="s">
        <v>157</v>
      </c>
      <c r="M1908" t="s">
        <v>151</v>
      </c>
      <c r="N1908">
        <v>8</v>
      </c>
      <c r="O1908">
        <v>2021</v>
      </c>
    </row>
    <row r="1909" spans="1:15" x14ac:dyDescent="0.3">
      <c r="A1909" t="s">
        <v>30</v>
      </c>
      <c r="B1909" s="1">
        <v>44432</v>
      </c>
      <c r="C1909" t="s">
        <v>31</v>
      </c>
      <c r="D1909" t="s">
        <v>80</v>
      </c>
      <c r="E1909" t="s">
        <v>63</v>
      </c>
      <c r="F1909" t="s">
        <v>145</v>
      </c>
      <c r="G1909" t="s">
        <v>140</v>
      </c>
      <c r="H1909">
        <v>70</v>
      </c>
      <c r="I1909">
        <v>650</v>
      </c>
      <c r="J1909">
        <v>45500</v>
      </c>
      <c r="K1909" t="s">
        <v>16</v>
      </c>
      <c r="L1909" t="s">
        <v>157</v>
      </c>
      <c r="M1909" t="s">
        <v>151</v>
      </c>
      <c r="N1909">
        <v>8</v>
      </c>
      <c r="O1909">
        <v>2021</v>
      </c>
    </row>
    <row r="1910" spans="1:15" x14ac:dyDescent="0.3">
      <c r="A1910" t="s">
        <v>30</v>
      </c>
      <c r="B1910" s="1">
        <v>44432</v>
      </c>
      <c r="C1910" t="s">
        <v>31</v>
      </c>
      <c r="D1910" t="s">
        <v>80</v>
      </c>
      <c r="E1910" t="s">
        <v>63</v>
      </c>
      <c r="F1910" t="s">
        <v>145</v>
      </c>
      <c r="G1910" t="s">
        <v>143</v>
      </c>
      <c r="H1910">
        <v>70</v>
      </c>
      <c r="I1910">
        <v>425</v>
      </c>
      <c r="J1910">
        <v>29750</v>
      </c>
      <c r="K1910" t="s">
        <v>16</v>
      </c>
      <c r="L1910" t="s">
        <v>157</v>
      </c>
      <c r="M1910" t="s">
        <v>151</v>
      </c>
      <c r="N1910">
        <v>8</v>
      </c>
      <c r="O1910">
        <v>2021</v>
      </c>
    </row>
    <row r="1911" spans="1:15" x14ac:dyDescent="0.3">
      <c r="A1911" t="s">
        <v>30</v>
      </c>
      <c r="B1911" s="1">
        <v>44432</v>
      </c>
      <c r="C1911" t="s">
        <v>31</v>
      </c>
      <c r="D1911" t="s">
        <v>80</v>
      </c>
      <c r="E1911" t="s">
        <v>63</v>
      </c>
      <c r="F1911" t="s">
        <v>139</v>
      </c>
      <c r="G1911" t="s">
        <v>148</v>
      </c>
      <c r="H1911">
        <v>70</v>
      </c>
      <c r="I1911">
        <v>425</v>
      </c>
      <c r="J1911">
        <v>29750</v>
      </c>
      <c r="K1911" t="s">
        <v>16</v>
      </c>
      <c r="L1911" t="s">
        <v>157</v>
      </c>
      <c r="M1911" t="s">
        <v>151</v>
      </c>
      <c r="N1911">
        <v>8</v>
      </c>
      <c r="O1911">
        <v>2021</v>
      </c>
    </row>
    <row r="1912" spans="1:15" x14ac:dyDescent="0.3">
      <c r="A1912" t="s">
        <v>30</v>
      </c>
      <c r="B1912" s="1">
        <v>44432</v>
      </c>
      <c r="C1912" t="s">
        <v>31</v>
      </c>
      <c r="D1912" t="s">
        <v>80</v>
      </c>
      <c r="E1912" t="s">
        <v>63</v>
      </c>
      <c r="F1912" t="s">
        <v>145</v>
      </c>
      <c r="G1912" t="s">
        <v>148</v>
      </c>
      <c r="H1912">
        <v>75</v>
      </c>
      <c r="I1912">
        <v>250</v>
      </c>
      <c r="J1912">
        <v>18750</v>
      </c>
      <c r="K1912" t="s">
        <v>16</v>
      </c>
      <c r="L1912" t="s">
        <v>157</v>
      </c>
      <c r="M1912" t="s">
        <v>151</v>
      </c>
      <c r="N1912">
        <v>8</v>
      </c>
      <c r="O1912">
        <v>2021</v>
      </c>
    </row>
    <row r="1913" spans="1:15" x14ac:dyDescent="0.3">
      <c r="A1913" t="s">
        <v>30</v>
      </c>
      <c r="B1913" s="1">
        <v>44464</v>
      </c>
      <c r="C1913" t="s">
        <v>31</v>
      </c>
      <c r="D1913" t="s">
        <v>80</v>
      </c>
      <c r="E1913" t="s">
        <v>63</v>
      </c>
      <c r="F1913" t="s">
        <v>139</v>
      </c>
      <c r="G1913" t="s">
        <v>140</v>
      </c>
      <c r="H1913">
        <v>50.000000000000014</v>
      </c>
      <c r="I1913">
        <v>450</v>
      </c>
      <c r="J1913">
        <v>22500.000000000007</v>
      </c>
      <c r="K1913" t="s">
        <v>16</v>
      </c>
      <c r="L1913" t="s">
        <v>158</v>
      </c>
      <c r="M1913" t="s">
        <v>147</v>
      </c>
      <c r="N1913">
        <v>9</v>
      </c>
      <c r="O1913">
        <v>2021</v>
      </c>
    </row>
    <row r="1914" spans="1:15" x14ac:dyDescent="0.3">
      <c r="A1914" t="s">
        <v>30</v>
      </c>
      <c r="B1914" s="1">
        <v>44464</v>
      </c>
      <c r="C1914" t="s">
        <v>31</v>
      </c>
      <c r="D1914" t="s">
        <v>80</v>
      </c>
      <c r="E1914" t="s">
        <v>63</v>
      </c>
      <c r="F1914" t="s">
        <v>139</v>
      </c>
      <c r="G1914" t="s">
        <v>143</v>
      </c>
      <c r="H1914">
        <v>55.000000000000014</v>
      </c>
      <c r="I1914">
        <v>450</v>
      </c>
      <c r="J1914">
        <v>24750.000000000007</v>
      </c>
      <c r="K1914" t="s">
        <v>16</v>
      </c>
      <c r="L1914" t="s">
        <v>158</v>
      </c>
      <c r="M1914" t="s">
        <v>147</v>
      </c>
      <c r="N1914">
        <v>9</v>
      </c>
      <c r="O1914">
        <v>2021</v>
      </c>
    </row>
    <row r="1915" spans="1:15" x14ac:dyDescent="0.3">
      <c r="A1915" t="s">
        <v>30</v>
      </c>
      <c r="B1915" s="1">
        <v>44464</v>
      </c>
      <c r="C1915" t="s">
        <v>31</v>
      </c>
      <c r="D1915" t="s">
        <v>80</v>
      </c>
      <c r="E1915" t="s">
        <v>63</v>
      </c>
      <c r="F1915" t="s">
        <v>145</v>
      </c>
      <c r="G1915" t="s">
        <v>140</v>
      </c>
      <c r="H1915">
        <v>50.000000000000014</v>
      </c>
      <c r="I1915">
        <v>250</v>
      </c>
      <c r="J1915">
        <v>12500.000000000004</v>
      </c>
      <c r="K1915" t="s">
        <v>16</v>
      </c>
      <c r="L1915" t="s">
        <v>158</v>
      </c>
      <c r="M1915" t="s">
        <v>147</v>
      </c>
      <c r="N1915">
        <v>9</v>
      </c>
      <c r="O1915">
        <v>2021</v>
      </c>
    </row>
    <row r="1916" spans="1:15" x14ac:dyDescent="0.3">
      <c r="A1916" t="s">
        <v>30</v>
      </c>
      <c r="B1916" s="1">
        <v>44464</v>
      </c>
      <c r="C1916" t="s">
        <v>31</v>
      </c>
      <c r="D1916" t="s">
        <v>80</v>
      </c>
      <c r="E1916" t="s">
        <v>63</v>
      </c>
      <c r="F1916" t="s">
        <v>145</v>
      </c>
      <c r="G1916" t="s">
        <v>143</v>
      </c>
      <c r="H1916">
        <v>50.000000000000014</v>
      </c>
      <c r="I1916">
        <v>200</v>
      </c>
      <c r="J1916">
        <v>10000.000000000004</v>
      </c>
      <c r="K1916" t="s">
        <v>16</v>
      </c>
      <c r="L1916" t="s">
        <v>158</v>
      </c>
      <c r="M1916" t="s">
        <v>147</v>
      </c>
      <c r="N1916">
        <v>9</v>
      </c>
      <c r="O1916">
        <v>2021</v>
      </c>
    </row>
    <row r="1917" spans="1:15" x14ac:dyDescent="0.3">
      <c r="A1917" t="s">
        <v>30</v>
      </c>
      <c r="B1917" s="1">
        <v>44464</v>
      </c>
      <c r="C1917" t="s">
        <v>31</v>
      </c>
      <c r="D1917" t="s">
        <v>80</v>
      </c>
      <c r="E1917" t="s">
        <v>63</v>
      </c>
      <c r="F1917" t="s">
        <v>139</v>
      </c>
      <c r="G1917" t="s">
        <v>148</v>
      </c>
      <c r="H1917">
        <v>60.000000000000007</v>
      </c>
      <c r="I1917">
        <v>225</v>
      </c>
      <c r="J1917">
        <v>13500.000000000002</v>
      </c>
      <c r="K1917" t="s">
        <v>16</v>
      </c>
      <c r="L1917" t="s">
        <v>158</v>
      </c>
      <c r="M1917" t="s">
        <v>147</v>
      </c>
      <c r="N1917">
        <v>9</v>
      </c>
      <c r="O1917">
        <v>2021</v>
      </c>
    </row>
    <row r="1918" spans="1:15" x14ac:dyDescent="0.3">
      <c r="A1918" t="s">
        <v>30</v>
      </c>
      <c r="B1918" s="1">
        <v>44464</v>
      </c>
      <c r="C1918" t="s">
        <v>31</v>
      </c>
      <c r="D1918" t="s">
        <v>80</v>
      </c>
      <c r="E1918" t="s">
        <v>63</v>
      </c>
      <c r="F1918" t="s">
        <v>145</v>
      </c>
      <c r="G1918" t="s">
        <v>148</v>
      </c>
      <c r="H1918">
        <v>44.999999999999993</v>
      </c>
      <c r="I1918">
        <v>250</v>
      </c>
      <c r="J1918">
        <v>11249.999999999998</v>
      </c>
      <c r="K1918" t="s">
        <v>16</v>
      </c>
      <c r="L1918" t="s">
        <v>158</v>
      </c>
      <c r="M1918" t="s">
        <v>147</v>
      </c>
      <c r="N1918">
        <v>9</v>
      </c>
      <c r="O1918">
        <v>2021</v>
      </c>
    </row>
    <row r="1919" spans="1:15" x14ac:dyDescent="0.3">
      <c r="A1919" t="s">
        <v>30</v>
      </c>
      <c r="B1919" s="1">
        <v>44493</v>
      </c>
      <c r="C1919" t="s">
        <v>31</v>
      </c>
      <c r="D1919" t="s">
        <v>80</v>
      </c>
      <c r="E1919" t="s">
        <v>63</v>
      </c>
      <c r="F1919" t="s">
        <v>139</v>
      </c>
      <c r="G1919" t="s">
        <v>140</v>
      </c>
      <c r="H1919">
        <v>40</v>
      </c>
      <c r="I1919">
        <v>350</v>
      </c>
      <c r="J1919">
        <v>14000</v>
      </c>
      <c r="K1919" t="s">
        <v>16</v>
      </c>
      <c r="L1919" t="s">
        <v>159</v>
      </c>
      <c r="M1919" t="s">
        <v>149</v>
      </c>
      <c r="N1919">
        <v>10</v>
      </c>
      <c r="O1919">
        <v>2021</v>
      </c>
    </row>
    <row r="1920" spans="1:15" x14ac:dyDescent="0.3">
      <c r="A1920" t="s">
        <v>30</v>
      </c>
      <c r="B1920" s="1">
        <v>44493</v>
      </c>
      <c r="C1920" t="s">
        <v>31</v>
      </c>
      <c r="D1920" t="s">
        <v>80</v>
      </c>
      <c r="E1920" t="s">
        <v>63</v>
      </c>
      <c r="F1920" t="s">
        <v>139</v>
      </c>
      <c r="G1920" t="s">
        <v>143</v>
      </c>
      <c r="H1920">
        <v>55.000000000000014</v>
      </c>
      <c r="I1920">
        <v>525</v>
      </c>
      <c r="J1920">
        <v>28875.000000000007</v>
      </c>
      <c r="K1920" t="s">
        <v>16</v>
      </c>
      <c r="L1920" t="s">
        <v>159</v>
      </c>
      <c r="M1920" t="s">
        <v>149</v>
      </c>
      <c r="N1920">
        <v>10</v>
      </c>
      <c r="O1920">
        <v>2021</v>
      </c>
    </row>
    <row r="1921" spans="1:15" x14ac:dyDescent="0.3">
      <c r="A1921" t="s">
        <v>30</v>
      </c>
      <c r="B1921" s="1">
        <v>44493</v>
      </c>
      <c r="C1921" t="s">
        <v>31</v>
      </c>
      <c r="D1921" t="s">
        <v>80</v>
      </c>
      <c r="E1921" t="s">
        <v>63</v>
      </c>
      <c r="F1921" t="s">
        <v>145</v>
      </c>
      <c r="G1921" t="s">
        <v>140</v>
      </c>
      <c r="H1921">
        <v>50.000000000000014</v>
      </c>
      <c r="I1921">
        <v>350</v>
      </c>
      <c r="J1921">
        <v>17500.000000000004</v>
      </c>
      <c r="K1921" t="s">
        <v>16</v>
      </c>
      <c r="L1921" t="s">
        <v>159</v>
      </c>
      <c r="M1921" t="s">
        <v>149</v>
      </c>
      <c r="N1921">
        <v>10</v>
      </c>
      <c r="O1921">
        <v>2021</v>
      </c>
    </row>
    <row r="1922" spans="1:15" x14ac:dyDescent="0.3">
      <c r="A1922" t="s">
        <v>30</v>
      </c>
      <c r="B1922" s="1">
        <v>44493</v>
      </c>
      <c r="C1922" t="s">
        <v>31</v>
      </c>
      <c r="D1922" t="s">
        <v>80</v>
      </c>
      <c r="E1922" t="s">
        <v>63</v>
      </c>
      <c r="F1922" t="s">
        <v>145</v>
      </c>
      <c r="G1922" t="s">
        <v>143</v>
      </c>
      <c r="H1922">
        <v>45.000000000000007</v>
      </c>
      <c r="I1922">
        <v>325</v>
      </c>
      <c r="J1922">
        <v>14625.000000000002</v>
      </c>
      <c r="K1922" t="s">
        <v>16</v>
      </c>
      <c r="L1922" t="s">
        <v>159</v>
      </c>
      <c r="M1922" t="s">
        <v>149</v>
      </c>
      <c r="N1922">
        <v>10</v>
      </c>
      <c r="O1922">
        <v>2021</v>
      </c>
    </row>
    <row r="1923" spans="1:15" x14ac:dyDescent="0.3">
      <c r="A1923" t="s">
        <v>30</v>
      </c>
      <c r="B1923" s="1">
        <v>44493</v>
      </c>
      <c r="C1923" t="s">
        <v>31</v>
      </c>
      <c r="D1923" t="s">
        <v>80</v>
      </c>
      <c r="E1923" t="s">
        <v>63</v>
      </c>
      <c r="F1923" t="s">
        <v>139</v>
      </c>
      <c r="G1923" t="s">
        <v>148</v>
      </c>
      <c r="H1923">
        <v>55.000000000000007</v>
      </c>
      <c r="I1923">
        <v>300</v>
      </c>
      <c r="J1923">
        <v>16500.000000000004</v>
      </c>
      <c r="K1923" t="s">
        <v>16</v>
      </c>
      <c r="L1923" t="s">
        <v>159</v>
      </c>
      <c r="M1923" t="s">
        <v>149</v>
      </c>
      <c r="N1923">
        <v>10</v>
      </c>
      <c r="O1923">
        <v>2021</v>
      </c>
    </row>
    <row r="1924" spans="1:15" x14ac:dyDescent="0.3">
      <c r="A1924" t="s">
        <v>30</v>
      </c>
      <c r="B1924" s="1">
        <v>44493</v>
      </c>
      <c r="C1924" t="s">
        <v>31</v>
      </c>
      <c r="D1924" t="s">
        <v>80</v>
      </c>
      <c r="E1924" t="s">
        <v>63</v>
      </c>
      <c r="F1924" t="s">
        <v>145</v>
      </c>
      <c r="G1924" t="s">
        <v>148</v>
      </c>
      <c r="H1924">
        <v>60.000000000000007</v>
      </c>
      <c r="I1924">
        <v>350</v>
      </c>
      <c r="J1924">
        <v>21000.000000000004</v>
      </c>
      <c r="K1924" t="s">
        <v>16</v>
      </c>
      <c r="L1924" t="s">
        <v>159</v>
      </c>
      <c r="M1924" t="s">
        <v>149</v>
      </c>
      <c r="N1924">
        <v>10</v>
      </c>
      <c r="O1924">
        <v>2021</v>
      </c>
    </row>
    <row r="1925" spans="1:15" x14ac:dyDescent="0.3">
      <c r="A1925" t="s">
        <v>30</v>
      </c>
      <c r="B1925" s="1">
        <v>44524</v>
      </c>
      <c r="C1925" t="s">
        <v>31</v>
      </c>
      <c r="D1925" t="s">
        <v>80</v>
      </c>
      <c r="E1925" t="s">
        <v>63</v>
      </c>
      <c r="F1925" t="s">
        <v>139</v>
      </c>
      <c r="G1925" t="s">
        <v>140</v>
      </c>
      <c r="H1925">
        <v>45.000000000000007</v>
      </c>
      <c r="I1925">
        <v>575</v>
      </c>
      <c r="J1925">
        <v>25875.000000000004</v>
      </c>
      <c r="K1925" t="s">
        <v>16</v>
      </c>
      <c r="L1925" t="s">
        <v>160</v>
      </c>
      <c r="M1925" t="s">
        <v>142</v>
      </c>
      <c r="N1925">
        <v>11</v>
      </c>
      <c r="O1925">
        <v>2021</v>
      </c>
    </row>
    <row r="1926" spans="1:15" x14ac:dyDescent="0.3">
      <c r="A1926" t="s">
        <v>30</v>
      </c>
      <c r="B1926" s="1">
        <v>44524</v>
      </c>
      <c r="C1926" t="s">
        <v>31</v>
      </c>
      <c r="D1926" t="s">
        <v>80</v>
      </c>
      <c r="E1926" t="s">
        <v>63</v>
      </c>
      <c r="F1926" t="s">
        <v>139</v>
      </c>
      <c r="G1926" t="s">
        <v>143</v>
      </c>
      <c r="H1926">
        <v>50.000000000000014</v>
      </c>
      <c r="I1926">
        <v>650</v>
      </c>
      <c r="J1926">
        <v>32500.000000000011</v>
      </c>
      <c r="K1926" t="s">
        <v>16</v>
      </c>
      <c r="L1926" t="s">
        <v>160</v>
      </c>
      <c r="M1926" t="s">
        <v>142</v>
      </c>
      <c r="N1926">
        <v>11</v>
      </c>
      <c r="O1926">
        <v>2021</v>
      </c>
    </row>
    <row r="1927" spans="1:15" x14ac:dyDescent="0.3">
      <c r="A1927" t="s">
        <v>30</v>
      </c>
      <c r="B1927" s="1">
        <v>44524</v>
      </c>
      <c r="C1927" t="s">
        <v>31</v>
      </c>
      <c r="D1927" t="s">
        <v>80</v>
      </c>
      <c r="E1927" t="s">
        <v>63</v>
      </c>
      <c r="F1927" t="s">
        <v>145</v>
      </c>
      <c r="G1927" t="s">
        <v>140</v>
      </c>
      <c r="H1927">
        <v>45.000000000000007</v>
      </c>
      <c r="I1927">
        <v>475</v>
      </c>
      <c r="J1927">
        <v>21375.000000000004</v>
      </c>
      <c r="K1927" t="s">
        <v>16</v>
      </c>
      <c r="L1927" t="s">
        <v>160</v>
      </c>
      <c r="M1927" t="s">
        <v>142</v>
      </c>
      <c r="N1927">
        <v>11</v>
      </c>
      <c r="O1927">
        <v>2021</v>
      </c>
    </row>
    <row r="1928" spans="1:15" x14ac:dyDescent="0.3">
      <c r="A1928" t="s">
        <v>30</v>
      </c>
      <c r="B1928" s="1">
        <v>44524</v>
      </c>
      <c r="C1928" t="s">
        <v>31</v>
      </c>
      <c r="D1928" t="s">
        <v>80</v>
      </c>
      <c r="E1928" t="s">
        <v>63</v>
      </c>
      <c r="F1928" t="s">
        <v>145</v>
      </c>
      <c r="G1928" t="s">
        <v>143</v>
      </c>
      <c r="H1928">
        <v>55.000000000000014</v>
      </c>
      <c r="I1928">
        <v>450</v>
      </c>
      <c r="J1928">
        <v>24750.000000000007</v>
      </c>
      <c r="K1928" t="s">
        <v>16</v>
      </c>
      <c r="L1928" t="s">
        <v>160</v>
      </c>
      <c r="M1928" t="s">
        <v>142</v>
      </c>
      <c r="N1928">
        <v>11</v>
      </c>
      <c r="O1928">
        <v>2021</v>
      </c>
    </row>
    <row r="1929" spans="1:15" x14ac:dyDescent="0.3">
      <c r="A1929" t="s">
        <v>30</v>
      </c>
      <c r="B1929" s="1">
        <v>44524</v>
      </c>
      <c r="C1929" t="s">
        <v>31</v>
      </c>
      <c r="D1929" t="s">
        <v>80</v>
      </c>
      <c r="E1929" t="s">
        <v>63</v>
      </c>
      <c r="F1929" t="s">
        <v>139</v>
      </c>
      <c r="G1929" t="s">
        <v>148</v>
      </c>
      <c r="H1929">
        <v>75.000000000000014</v>
      </c>
      <c r="I1929">
        <v>425</v>
      </c>
      <c r="J1929">
        <v>31875.000000000007</v>
      </c>
      <c r="K1929" t="s">
        <v>16</v>
      </c>
      <c r="L1929" t="s">
        <v>160</v>
      </c>
      <c r="M1929" t="s">
        <v>142</v>
      </c>
      <c r="N1929">
        <v>11</v>
      </c>
      <c r="O1929">
        <v>2021</v>
      </c>
    </row>
    <row r="1930" spans="1:15" x14ac:dyDescent="0.3">
      <c r="A1930" t="s">
        <v>30</v>
      </c>
      <c r="B1930" s="1">
        <v>44524</v>
      </c>
      <c r="C1930" t="s">
        <v>31</v>
      </c>
      <c r="D1930" t="s">
        <v>80</v>
      </c>
      <c r="E1930" t="s">
        <v>63</v>
      </c>
      <c r="F1930" t="s">
        <v>145</v>
      </c>
      <c r="G1930" t="s">
        <v>148</v>
      </c>
      <c r="H1930">
        <v>80.000000000000014</v>
      </c>
      <c r="I1930">
        <v>550</v>
      </c>
      <c r="J1930">
        <v>44000.000000000007</v>
      </c>
      <c r="K1930" t="s">
        <v>16</v>
      </c>
      <c r="L1930" t="s">
        <v>160</v>
      </c>
      <c r="M1930" t="s">
        <v>142</v>
      </c>
      <c r="N1930">
        <v>11</v>
      </c>
      <c r="O1930">
        <v>2021</v>
      </c>
    </row>
    <row r="1931" spans="1:15" x14ac:dyDescent="0.3">
      <c r="A1931" t="s">
        <v>30</v>
      </c>
      <c r="B1931" s="1">
        <v>44553</v>
      </c>
      <c r="C1931" t="s">
        <v>31</v>
      </c>
      <c r="D1931" t="s">
        <v>80</v>
      </c>
      <c r="E1931" t="s">
        <v>63</v>
      </c>
      <c r="F1931" t="s">
        <v>139</v>
      </c>
      <c r="G1931" t="s">
        <v>140</v>
      </c>
      <c r="H1931">
        <v>65.000000000000014</v>
      </c>
      <c r="I1931">
        <v>750</v>
      </c>
      <c r="J1931">
        <v>48750.000000000007</v>
      </c>
      <c r="K1931" t="s">
        <v>16</v>
      </c>
      <c r="L1931" t="s">
        <v>161</v>
      </c>
      <c r="M1931" t="s">
        <v>144</v>
      </c>
      <c r="N1931">
        <v>12</v>
      </c>
      <c r="O1931">
        <v>2021</v>
      </c>
    </row>
    <row r="1932" spans="1:15" x14ac:dyDescent="0.3">
      <c r="A1932" t="s">
        <v>30</v>
      </c>
      <c r="B1932" s="1">
        <v>44553</v>
      </c>
      <c r="C1932" t="s">
        <v>31</v>
      </c>
      <c r="D1932" t="s">
        <v>80</v>
      </c>
      <c r="E1932" t="s">
        <v>63</v>
      </c>
      <c r="F1932" t="s">
        <v>139</v>
      </c>
      <c r="G1932" t="s">
        <v>143</v>
      </c>
      <c r="H1932">
        <v>75.000000000000028</v>
      </c>
      <c r="I1932">
        <v>750</v>
      </c>
      <c r="J1932">
        <v>56250.000000000022</v>
      </c>
      <c r="K1932" t="s">
        <v>16</v>
      </c>
      <c r="L1932" t="s">
        <v>161</v>
      </c>
      <c r="M1932" t="s">
        <v>144</v>
      </c>
      <c r="N1932">
        <v>12</v>
      </c>
      <c r="O1932">
        <v>2021</v>
      </c>
    </row>
    <row r="1933" spans="1:15" x14ac:dyDescent="0.3">
      <c r="A1933" t="s">
        <v>30</v>
      </c>
      <c r="B1933" s="1">
        <v>44553</v>
      </c>
      <c r="C1933" t="s">
        <v>31</v>
      </c>
      <c r="D1933" t="s">
        <v>80</v>
      </c>
      <c r="E1933" t="s">
        <v>63</v>
      </c>
      <c r="F1933" t="s">
        <v>145</v>
      </c>
      <c r="G1933" t="s">
        <v>140</v>
      </c>
      <c r="H1933">
        <v>70.000000000000014</v>
      </c>
      <c r="I1933">
        <v>550</v>
      </c>
      <c r="J1933">
        <v>38500.000000000007</v>
      </c>
      <c r="K1933" t="s">
        <v>16</v>
      </c>
      <c r="L1933" t="s">
        <v>161</v>
      </c>
      <c r="M1933" t="s">
        <v>144</v>
      </c>
      <c r="N1933">
        <v>12</v>
      </c>
      <c r="O1933">
        <v>2021</v>
      </c>
    </row>
    <row r="1934" spans="1:15" x14ac:dyDescent="0.3">
      <c r="A1934" t="s">
        <v>30</v>
      </c>
      <c r="B1934" s="1">
        <v>44553</v>
      </c>
      <c r="C1934" t="s">
        <v>31</v>
      </c>
      <c r="D1934" t="s">
        <v>80</v>
      </c>
      <c r="E1934" t="s">
        <v>63</v>
      </c>
      <c r="F1934" t="s">
        <v>145</v>
      </c>
      <c r="G1934" t="s">
        <v>143</v>
      </c>
      <c r="H1934">
        <v>70.000000000000014</v>
      </c>
      <c r="I1934">
        <v>550</v>
      </c>
      <c r="J1934">
        <v>38500.000000000007</v>
      </c>
      <c r="K1934" t="s">
        <v>16</v>
      </c>
      <c r="L1934" t="s">
        <v>161</v>
      </c>
      <c r="M1934" t="s">
        <v>144</v>
      </c>
      <c r="N1934">
        <v>12</v>
      </c>
      <c r="O1934">
        <v>2021</v>
      </c>
    </row>
    <row r="1935" spans="1:15" x14ac:dyDescent="0.3">
      <c r="A1935" t="s">
        <v>30</v>
      </c>
      <c r="B1935" s="1">
        <v>44553</v>
      </c>
      <c r="C1935" t="s">
        <v>31</v>
      </c>
      <c r="D1935" t="s">
        <v>80</v>
      </c>
      <c r="E1935" t="s">
        <v>63</v>
      </c>
      <c r="F1935" t="s">
        <v>139</v>
      </c>
      <c r="G1935" t="s">
        <v>148</v>
      </c>
      <c r="H1935">
        <v>80.000000000000014</v>
      </c>
      <c r="I1935">
        <v>475</v>
      </c>
      <c r="J1935">
        <v>38000.000000000007</v>
      </c>
      <c r="K1935" t="s">
        <v>16</v>
      </c>
      <c r="L1935" t="s">
        <v>161</v>
      </c>
      <c r="M1935" t="s">
        <v>144</v>
      </c>
      <c r="N1935">
        <v>12</v>
      </c>
      <c r="O1935">
        <v>2021</v>
      </c>
    </row>
    <row r="1936" spans="1:15" x14ac:dyDescent="0.3">
      <c r="A1936" t="s">
        <v>30</v>
      </c>
      <c r="B1936" s="1">
        <v>44553</v>
      </c>
      <c r="C1936" t="s">
        <v>31</v>
      </c>
      <c r="D1936" t="s">
        <v>80</v>
      </c>
      <c r="E1936" t="s">
        <v>63</v>
      </c>
      <c r="F1936" t="s">
        <v>145</v>
      </c>
      <c r="G1936" t="s">
        <v>148</v>
      </c>
      <c r="H1936">
        <v>85.000000000000014</v>
      </c>
      <c r="I1936">
        <v>575</v>
      </c>
      <c r="J1936">
        <v>48875.000000000007</v>
      </c>
      <c r="K1936" t="s">
        <v>16</v>
      </c>
      <c r="L1936" t="s">
        <v>161</v>
      </c>
      <c r="M1936" t="s">
        <v>144</v>
      </c>
      <c r="N1936">
        <v>12</v>
      </c>
      <c r="O1936">
        <v>2021</v>
      </c>
    </row>
    <row r="1937" spans="1:15" x14ac:dyDescent="0.3">
      <c r="A1937" t="s">
        <v>30</v>
      </c>
      <c r="B1937" s="1">
        <v>44213</v>
      </c>
      <c r="C1937" t="s">
        <v>31</v>
      </c>
      <c r="D1937" t="s">
        <v>80</v>
      </c>
      <c r="E1937" t="s">
        <v>63</v>
      </c>
      <c r="F1937" t="s">
        <v>139</v>
      </c>
      <c r="G1937" t="s">
        <v>140</v>
      </c>
      <c r="H1937">
        <v>35</v>
      </c>
      <c r="I1937">
        <v>400</v>
      </c>
      <c r="J1937">
        <v>14000</v>
      </c>
      <c r="K1937" t="s">
        <v>16</v>
      </c>
      <c r="L1937" t="s">
        <v>141</v>
      </c>
      <c r="M1937" t="s">
        <v>149</v>
      </c>
      <c r="N1937">
        <v>1</v>
      </c>
      <c r="O1937">
        <v>2021</v>
      </c>
    </row>
    <row r="1938" spans="1:15" x14ac:dyDescent="0.3">
      <c r="A1938" t="s">
        <v>30</v>
      </c>
      <c r="B1938" s="1">
        <v>44213</v>
      </c>
      <c r="C1938" t="s">
        <v>31</v>
      </c>
      <c r="D1938" t="s">
        <v>80</v>
      </c>
      <c r="E1938" t="s">
        <v>63</v>
      </c>
      <c r="F1938" t="s">
        <v>139</v>
      </c>
      <c r="G1938" t="s">
        <v>143</v>
      </c>
      <c r="H1938">
        <v>45</v>
      </c>
      <c r="I1938">
        <v>400</v>
      </c>
      <c r="J1938">
        <v>18000</v>
      </c>
      <c r="K1938" t="s">
        <v>16</v>
      </c>
      <c r="L1938" t="s">
        <v>141</v>
      </c>
      <c r="M1938" t="s">
        <v>149</v>
      </c>
      <c r="N1938">
        <v>1</v>
      </c>
      <c r="O1938">
        <v>2021</v>
      </c>
    </row>
    <row r="1939" spans="1:15" x14ac:dyDescent="0.3">
      <c r="A1939" t="s">
        <v>30</v>
      </c>
      <c r="B1939" s="1">
        <v>44213</v>
      </c>
      <c r="C1939" t="s">
        <v>31</v>
      </c>
      <c r="D1939" t="s">
        <v>80</v>
      </c>
      <c r="E1939" t="s">
        <v>63</v>
      </c>
      <c r="F1939" t="s">
        <v>145</v>
      </c>
      <c r="G1939" t="s">
        <v>140</v>
      </c>
      <c r="H1939">
        <v>45</v>
      </c>
      <c r="I1939">
        <v>400</v>
      </c>
      <c r="J1939">
        <v>18000</v>
      </c>
      <c r="K1939" t="s">
        <v>16</v>
      </c>
      <c r="L1939" t="s">
        <v>141</v>
      </c>
      <c r="M1939" t="s">
        <v>149</v>
      </c>
      <c r="N1939">
        <v>1</v>
      </c>
      <c r="O1939">
        <v>2021</v>
      </c>
    </row>
    <row r="1940" spans="1:15" x14ac:dyDescent="0.3">
      <c r="A1940" t="s">
        <v>30</v>
      </c>
      <c r="B1940" s="1">
        <v>44213</v>
      </c>
      <c r="C1940" t="s">
        <v>31</v>
      </c>
      <c r="D1940" t="s">
        <v>80</v>
      </c>
      <c r="E1940" t="s">
        <v>63</v>
      </c>
      <c r="F1940" t="s">
        <v>145</v>
      </c>
      <c r="G1940" t="s">
        <v>143</v>
      </c>
      <c r="H1940">
        <v>45</v>
      </c>
      <c r="I1940">
        <v>250</v>
      </c>
      <c r="J1940">
        <v>11250</v>
      </c>
      <c r="K1940" t="s">
        <v>16</v>
      </c>
      <c r="L1940" t="s">
        <v>141</v>
      </c>
      <c r="M1940" t="s">
        <v>149</v>
      </c>
      <c r="N1940">
        <v>1</v>
      </c>
      <c r="O1940">
        <v>2021</v>
      </c>
    </row>
    <row r="1941" spans="1:15" x14ac:dyDescent="0.3">
      <c r="A1941" t="s">
        <v>30</v>
      </c>
      <c r="B1941" s="1">
        <v>44213</v>
      </c>
      <c r="C1941" t="s">
        <v>31</v>
      </c>
      <c r="D1941" t="s">
        <v>80</v>
      </c>
      <c r="E1941" t="s">
        <v>63</v>
      </c>
      <c r="F1941" t="s">
        <v>139</v>
      </c>
      <c r="G1941" t="s">
        <v>148</v>
      </c>
      <c r="H1941">
        <v>50.000000000000014</v>
      </c>
      <c r="I1941">
        <v>200</v>
      </c>
      <c r="J1941">
        <v>10000.000000000004</v>
      </c>
      <c r="K1941" t="s">
        <v>16</v>
      </c>
      <c r="L1941" t="s">
        <v>141</v>
      </c>
      <c r="M1941" t="s">
        <v>149</v>
      </c>
      <c r="N1941">
        <v>1</v>
      </c>
      <c r="O1941">
        <v>2021</v>
      </c>
    </row>
    <row r="1942" spans="1:15" x14ac:dyDescent="0.3">
      <c r="A1942" t="s">
        <v>30</v>
      </c>
      <c r="B1942" s="1">
        <v>44213</v>
      </c>
      <c r="C1942" t="s">
        <v>31</v>
      </c>
      <c r="D1942" t="s">
        <v>80</v>
      </c>
      <c r="E1942" t="s">
        <v>63</v>
      </c>
      <c r="F1942" t="s">
        <v>145</v>
      </c>
      <c r="G1942" t="s">
        <v>148</v>
      </c>
      <c r="H1942">
        <v>45</v>
      </c>
      <c r="I1942">
        <v>450</v>
      </c>
      <c r="J1942">
        <v>20250</v>
      </c>
      <c r="K1942" t="s">
        <v>16</v>
      </c>
      <c r="L1942" t="s">
        <v>141</v>
      </c>
      <c r="M1942" t="s">
        <v>149</v>
      </c>
      <c r="N1942">
        <v>1</v>
      </c>
      <c r="O1942">
        <v>2021</v>
      </c>
    </row>
    <row r="1943" spans="1:15" x14ac:dyDescent="0.3">
      <c r="A1943" t="s">
        <v>30</v>
      </c>
      <c r="B1943" s="1">
        <v>44244</v>
      </c>
      <c r="C1943" t="s">
        <v>31</v>
      </c>
      <c r="D1943" t="s">
        <v>80</v>
      </c>
      <c r="E1943" t="s">
        <v>63</v>
      </c>
      <c r="F1943" t="s">
        <v>139</v>
      </c>
      <c r="G1943" t="s">
        <v>140</v>
      </c>
      <c r="H1943">
        <v>35</v>
      </c>
      <c r="I1943">
        <v>500</v>
      </c>
      <c r="J1943">
        <v>17500</v>
      </c>
      <c r="K1943" t="s">
        <v>16</v>
      </c>
      <c r="L1943" t="s">
        <v>152</v>
      </c>
      <c r="M1943" t="s">
        <v>142</v>
      </c>
      <c r="N1943">
        <v>2</v>
      </c>
      <c r="O1943">
        <v>2021</v>
      </c>
    </row>
    <row r="1944" spans="1:15" x14ac:dyDescent="0.3">
      <c r="A1944" t="s">
        <v>30</v>
      </c>
      <c r="B1944" s="1">
        <v>44244</v>
      </c>
      <c r="C1944" t="s">
        <v>31</v>
      </c>
      <c r="D1944" t="s">
        <v>80</v>
      </c>
      <c r="E1944" t="s">
        <v>63</v>
      </c>
      <c r="F1944" t="s">
        <v>139</v>
      </c>
      <c r="G1944" t="s">
        <v>143</v>
      </c>
      <c r="H1944">
        <v>45</v>
      </c>
      <c r="I1944">
        <v>400</v>
      </c>
      <c r="J1944">
        <v>18000</v>
      </c>
      <c r="K1944" t="s">
        <v>16</v>
      </c>
      <c r="L1944" t="s">
        <v>152</v>
      </c>
      <c r="M1944" t="s">
        <v>142</v>
      </c>
      <c r="N1944">
        <v>2</v>
      </c>
      <c r="O1944">
        <v>2021</v>
      </c>
    </row>
    <row r="1945" spans="1:15" x14ac:dyDescent="0.3">
      <c r="A1945" t="s">
        <v>30</v>
      </c>
      <c r="B1945" s="1">
        <v>44244</v>
      </c>
      <c r="C1945" t="s">
        <v>31</v>
      </c>
      <c r="D1945" t="s">
        <v>80</v>
      </c>
      <c r="E1945" t="s">
        <v>63</v>
      </c>
      <c r="F1945" t="s">
        <v>145</v>
      </c>
      <c r="G1945" t="s">
        <v>140</v>
      </c>
      <c r="H1945">
        <v>45</v>
      </c>
      <c r="I1945">
        <v>400</v>
      </c>
      <c r="J1945">
        <v>18000</v>
      </c>
      <c r="K1945" t="s">
        <v>16</v>
      </c>
      <c r="L1945" t="s">
        <v>152</v>
      </c>
      <c r="M1945" t="s">
        <v>142</v>
      </c>
      <c r="N1945">
        <v>2</v>
      </c>
      <c r="O1945">
        <v>2021</v>
      </c>
    </row>
    <row r="1946" spans="1:15" x14ac:dyDescent="0.3">
      <c r="A1946" t="s">
        <v>30</v>
      </c>
      <c r="B1946" s="1">
        <v>44244</v>
      </c>
      <c r="C1946" t="s">
        <v>27</v>
      </c>
      <c r="D1946" t="s">
        <v>81</v>
      </c>
      <c r="E1946" t="s">
        <v>82</v>
      </c>
      <c r="F1946" t="s">
        <v>145</v>
      </c>
      <c r="G1946" t="s">
        <v>143</v>
      </c>
      <c r="H1946">
        <v>45</v>
      </c>
      <c r="I1946">
        <v>250</v>
      </c>
      <c r="J1946">
        <v>11250</v>
      </c>
      <c r="K1946" t="s">
        <v>16</v>
      </c>
      <c r="L1946" t="s">
        <v>152</v>
      </c>
      <c r="M1946" t="s">
        <v>142</v>
      </c>
      <c r="N1946">
        <v>2</v>
      </c>
      <c r="O1946">
        <v>2021</v>
      </c>
    </row>
    <row r="1947" spans="1:15" x14ac:dyDescent="0.3">
      <c r="A1947" t="s">
        <v>30</v>
      </c>
      <c r="B1947" s="1">
        <v>44244</v>
      </c>
      <c r="C1947" t="s">
        <v>27</v>
      </c>
      <c r="D1947" t="s">
        <v>81</v>
      </c>
      <c r="E1947" t="s">
        <v>82</v>
      </c>
      <c r="F1947" t="s">
        <v>139</v>
      </c>
      <c r="G1947" t="s">
        <v>148</v>
      </c>
      <c r="H1947">
        <v>50.000000000000014</v>
      </c>
      <c r="I1947">
        <v>175</v>
      </c>
      <c r="J1947">
        <v>8750.0000000000018</v>
      </c>
      <c r="K1947" t="s">
        <v>16</v>
      </c>
      <c r="L1947" t="s">
        <v>152</v>
      </c>
      <c r="M1947" t="s">
        <v>142</v>
      </c>
      <c r="N1947">
        <v>2</v>
      </c>
      <c r="O1947">
        <v>2021</v>
      </c>
    </row>
    <row r="1948" spans="1:15" x14ac:dyDescent="0.3">
      <c r="A1948" t="s">
        <v>30</v>
      </c>
      <c r="B1948" s="1">
        <v>44244</v>
      </c>
      <c r="C1948" t="s">
        <v>27</v>
      </c>
      <c r="D1948" t="s">
        <v>81</v>
      </c>
      <c r="E1948" t="s">
        <v>82</v>
      </c>
      <c r="F1948" t="s">
        <v>145</v>
      </c>
      <c r="G1948" t="s">
        <v>148</v>
      </c>
      <c r="H1948">
        <v>45</v>
      </c>
      <c r="I1948">
        <v>375</v>
      </c>
      <c r="J1948">
        <v>16875</v>
      </c>
      <c r="K1948" t="s">
        <v>16</v>
      </c>
      <c r="L1948" t="s">
        <v>152</v>
      </c>
      <c r="M1948" t="s">
        <v>142</v>
      </c>
      <c r="N1948">
        <v>2</v>
      </c>
      <c r="O1948">
        <v>2021</v>
      </c>
    </row>
    <row r="1949" spans="1:15" x14ac:dyDescent="0.3">
      <c r="A1949" t="s">
        <v>30</v>
      </c>
      <c r="B1949" s="1">
        <v>44271</v>
      </c>
      <c r="C1949" t="s">
        <v>27</v>
      </c>
      <c r="D1949" t="s">
        <v>81</v>
      </c>
      <c r="E1949" t="s">
        <v>82</v>
      </c>
      <c r="F1949" t="s">
        <v>139</v>
      </c>
      <c r="G1949" t="s">
        <v>140</v>
      </c>
      <c r="H1949">
        <v>45</v>
      </c>
      <c r="I1949">
        <v>525</v>
      </c>
      <c r="J1949">
        <v>23625</v>
      </c>
      <c r="K1949" t="s">
        <v>16</v>
      </c>
      <c r="L1949" t="s">
        <v>153</v>
      </c>
      <c r="M1949" t="s">
        <v>151</v>
      </c>
      <c r="N1949">
        <v>3</v>
      </c>
      <c r="O1949">
        <v>2021</v>
      </c>
    </row>
    <row r="1950" spans="1:15" x14ac:dyDescent="0.3">
      <c r="A1950" t="s">
        <v>30</v>
      </c>
      <c r="B1950" s="1">
        <v>44271</v>
      </c>
      <c r="C1950" t="s">
        <v>27</v>
      </c>
      <c r="D1950" t="s">
        <v>81</v>
      </c>
      <c r="E1950" t="s">
        <v>82</v>
      </c>
      <c r="F1950" t="s">
        <v>139</v>
      </c>
      <c r="G1950" t="s">
        <v>143</v>
      </c>
      <c r="H1950">
        <v>55.000000000000007</v>
      </c>
      <c r="I1950">
        <v>375</v>
      </c>
      <c r="J1950">
        <v>20625.000000000004</v>
      </c>
      <c r="K1950" t="s">
        <v>16</v>
      </c>
      <c r="L1950" t="s">
        <v>153</v>
      </c>
      <c r="M1950" t="s">
        <v>151</v>
      </c>
      <c r="N1950">
        <v>3</v>
      </c>
      <c r="O1950">
        <v>2021</v>
      </c>
    </row>
    <row r="1951" spans="1:15" x14ac:dyDescent="0.3">
      <c r="A1951" t="s">
        <v>30</v>
      </c>
      <c r="B1951" s="1">
        <v>44271</v>
      </c>
      <c r="C1951" t="s">
        <v>27</v>
      </c>
      <c r="D1951" t="s">
        <v>81</v>
      </c>
      <c r="E1951" t="s">
        <v>82</v>
      </c>
      <c r="F1951" t="s">
        <v>145</v>
      </c>
      <c r="G1951" t="s">
        <v>140</v>
      </c>
      <c r="H1951">
        <v>60</v>
      </c>
      <c r="I1951">
        <v>400</v>
      </c>
      <c r="J1951">
        <v>24000</v>
      </c>
      <c r="K1951" t="s">
        <v>16</v>
      </c>
      <c r="L1951" t="s">
        <v>153</v>
      </c>
      <c r="M1951" t="s">
        <v>151</v>
      </c>
      <c r="N1951">
        <v>3</v>
      </c>
      <c r="O1951">
        <v>2021</v>
      </c>
    </row>
    <row r="1952" spans="1:15" x14ac:dyDescent="0.3">
      <c r="A1952" t="s">
        <v>30</v>
      </c>
      <c r="B1952" s="1">
        <v>44271</v>
      </c>
      <c r="C1952" t="s">
        <v>27</v>
      </c>
      <c r="D1952" t="s">
        <v>81</v>
      </c>
      <c r="E1952" t="s">
        <v>82</v>
      </c>
      <c r="F1952" t="s">
        <v>145</v>
      </c>
      <c r="G1952" t="s">
        <v>143</v>
      </c>
      <c r="H1952">
        <v>55.000000000000007</v>
      </c>
      <c r="I1952">
        <v>300</v>
      </c>
      <c r="J1952">
        <v>16500.000000000004</v>
      </c>
      <c r="K1952" t="s">
        <v>16</v>
      </c>
      <c r="L1952" t="s">
        <v>153</v>
      </c>
      <c r="M1952" t="s">
        <v>151</v>
      </c>
      <c r="N1952">
        <v>3</v>
      </c>
      <c r="O1952">
        <v>2021</v>
      </c>
    </row>
    <row r="1953" spans="1:15" x14ac:dyDescent="0.3">
      <c r="A1953" t="s">
        <v>30</v>
      </c>
      <c r="B1953" s="1">
        <v>44271</v>
      </c>
      <c r="C1953" t="s">
        <v>27</v>
      </c>
      <c r="D1953" t="s">
        <v>81</v>
      </c>
      <c r="E1953" t="s">
        <v>82</v>
      </c>
      <c r="F1953" t="s">
        <v>139</v>
      </c>
      <c r="G1953" t="s">
        <v>148</v>
      </c>
      <c r="H1953">
        <v>60.000000000000007</v>
      </c>
      <c r="I1953">
        <v>150</v>
      </c>
      <c r="J1953">
        <v>9000.0000000000018</v>
      </c>
      <c r="K1953" t="s">
        <v>16</v>
      </c>
      <c r="L1953" t="s">
        <v>153</v>
      </c>
      <c r="M1953" t="s">
        <v>151</v>
      </c>
      <c r="N1953">
        <v>3</v>
      </c>
      <c r="O1953">
        <v>2021</v>
      </c>
    </row>
    <row r="1954" spans="1:15" x14ac:dyDescent="0.3">
      <c r="A1954" t="s">
        <v>30</v>
      </c>
      <c r="B1954" s="1">
        <v>44271</v>
      </c>
      <c r="C1954" t="s">
        <v>27</v>
      </c>
      <c r="D1954" t="s">
        <v>81</v>
      </c>
      <c r="E1954" t="s">
        <v>82</v>
      </c>
      <c r="F1954" t="s">
        <v>145</v>
      </c>
      <c r="G1954" t="s">
        <v>148</v>
      </c>
      <c r="H1954">
        <v>45</v>
      </c>
      <c r="I1954">
        <v>350</v>
      </c>
      <c r="J1954">
        <v>15750</v>
      </c>
      <c r="K1954" t="s">
        <v>16</v>
      </c>
      <c r="L1954" t="s">
        <v>153</v>
      </c>
      <c r="M1954" t="s">
        <v>151</v>
      </c>
      <c r="N1954">
        <v>3</v>
      </c>
      <c r="O1954">
        <v>2021</v>
      </c>
    </row>
    <row r="1955" spans="1:15" x14ac:dyDescent="0.3">
      <c r="A1955" t="s">
        <v>30</v>
      </c>
      <c r="B1955" s="1">
        <v>44303</v>
      </c>
      <c r="C1955" t="s">
        <v>27</v>
      </c>
      <c r="D1955" t="s">
        <v>81</v>
      </c>
      <c r="E1955" t="s">
        <v>82</v>
      </c>
      <c r="F1955" t="s">
        <v>139</v>
      </c>
      <c r="G1955" t="s">
        <v>140</v>
      </c>
      <c r="H1955">
        <v>50</v>
      </c>
      <c r="I1955">
        <v>525</v>
      </c>
      <c r="J1955">
        <v>26250</v>
      </c>
      <c r="K1955" t="s">
        <v>16</v>
      </c>
      <c r="L1955" t="s">
        <v>154</v>
      </c>
      <c r="M1955" t="s">
        <v>147</v>
      </c>
      <c r="N1955">
        <v>4</v>
      </c>
      <c r="O1955">
        <v>2021</v>
      </c>
    </row>
    <row r="1956" spans="1:15" x14ac:dyDescent="0.3">
      <c r="A1956" t="s">
        <v>30</v>
      </c>
      <c r="B1956" s="1">
        <v>44303</v>
      </c>
      <c r="C1956" t="s">
        <v>27</v>
      </c>
      <c r="D1956" t="s">
        <v>81</v>
      </c>
      <c r="E1956" t="s">
        <v>82</v>
      </c>
      <c r="F1956" t="s">
        <v>139</v>
      </c>
      <c r="G1956" t="s">
        <v>143</v>
      </c>
      <c r="H1956">
        <v>55.000000000000007</v>
      </c>
      <c r="I1956">
        <v>325</v>
      </c>
      <c r="J1956">
        <v>17875.000000000004</v>
      </c>
      <c r="K1956" t="s">
        <v>16</v>
      </c>
      <c r="L1956" t="s">
        <v>154</v>
      </c>
      <c r="M1956" t="s">
        <v>147</v>
      </c>
      <c r="N1956">
        <v>4</v>
      </c>
      <c r="O1956">
        <v>2021</v>
      </c>
    </row>
    <row r="1957" spans="1:15" x14ac:dyDescent="0.3">
      <c r="A1957" t="s">
        <v>30</v>
      </c>
      <c r="B1957" s="1">
        <v>44303</v>
      </c>
      <c r="C1957" t="s">
        <v>27</v>
      </c>
      <c r="D1957" t="s">
        <v>81</v>
      </c>
      <c r="E1957" t="s">
        <v>82</v>
      </c>
      <c r="F1957" t="s">
        <v>145</v>
      </c>
      <c r="G1957" t="s">
        <v>140</v>
      </c>
      <c r="H1957">
        <v>55.000000000000007</v>
      </c>
      <c r="I1957">
        <v>375</v>
      </c>
      <c r="J1957">
        <v>20625.000000000004</v>
      </c>
      <c r="K1957" t="s">
        <v>16</v>
      </c>
      <c r="L1957" t="s">
        <v>154</v>
      </c>
      <c r="M1957" t="s">
        <v>147</v>
      </c>
      <c r="N1957">
        <v>4</v>
      </c>
      <c r="O1957">
        <v>2021</v>
      </c>
    </row>
    <row r="1958" spans="1:15" x14ac:dyDescent="0.3">
      <c r="A1958" t="s">
        <v>30</v>
      </c>
      <c r="B1958" s="1">
        <v>44303</v>
      </c>
      <c r="C1958" t="s">
        <v>27</v>
      </c>
      <c r="D1958" t="s">
        <v>81</v>
      </c>
      <c r="E1958" t="s">
        <v>82</v>
      </c>
      <c r="F1958" t="s">
        <v>145</v>
      </c>
      <c r="G1958" t="s">
        <v>143</v>
      </c>
      <c r="H1958">
        <v>40.000000000000007</v>
      </c>
      <c r="I1958">
        <v>275</v>
      </c>
      <c r="J1958">
        <v>11000.000000000002</v>
      </c>
      <c r="K1958" t="s">
        <v>16</v>
      </c>
      <c r="L1958" t="s">
        <v>154</v>
      </c>
      <c r="M1958" t="s">
        <v>147</v>
      </c>
      <c r="N1958">
        <v>4</v>
      </c>
      <c r="O1958">
        <v>2021</v>
      </c>
    </row>
    <row r="1959" spans="1:15" x14ac:dyDescent="0.3">
      <c r="A1959" t="s">
        <v>30</v>
      </c>
      <c r="B1959" s="1">
        <v>44303</v>
      </c>
      <c r="C1959" t="s">
        <v>27</v>
      </c>
      <c r="D1959" t="s">
        <v>81</v>
      </c>
      <c r="E1959" t="s">
        <v>82</v>
      </c>
      <c r="F1959" t="s">
        <v>139</v>
      </c>
      <c r="G1959" t="s">
        <v>148</v>
      </c>
      <c r="H1959">
        <v>45.000000000000014</v>
      </c>
      <c r="I1959">
        <v>175</v>
      </c>
      <c r="J1959">
        <v>7875.0000000000027</v>
      </c>
      <c r="K1959" t="s">
        <v>16</v>
      </c>
      <c r="L1959" t="s">
        <v>154</v>
      </c>
      <c r="M1959" t="s">
        <v>147</v>
      </c>
      <c r="N1959">
        <v>4</v>
      </c>
      <c r="O1959">
        <v>2021</v>
      </c>
    </row>
    <row r="1960" spans="1:15" x14ac:dyDescent="0.3">
      <c r="A1960" t="s">
        <v>30</v>
      </c>
      <c r="B1960" s="1">
        <v>44303</v>
      </c>
      <c r="C1960" t="s">
        <v>27</v>
      </c>
      <c r="D1960" t="s">
        <v>81</v>
      </c>
      <c r="E1960" t="s">
        <v>82</v>
      </c>
      <c r="F1960" t="s">
        <v>145</v>
      </c>
      <c r="G1960" t="s">
        <v>148</v>
      </c>
      <c r="H1960">
        <v>60.000000000000007</v>
      </c>
      <c r="I1960">
        <v>350</v>
      </c>
      <c r="J1960">
        <v>21000.000000000004</v>
      </c>
      <c r="K1960" t="s">
        <v>16</v>
      </c>
      <c r="L1960" t="s">
        <v>154</v>
      </c>
      <c r="M1960" t="s">
        <v>147</v>
      </c>
      <c r="N1960">
        <v>4</v>
      </c>
      <c r="O1960">
        <v>2021</v>
      </c>
    </row>
    <row r="1961" spans="1:15" x14ac:dyDescent="0.3">
      <c r="A1961" t="s">
        <v>30</v>
      </c>
      <c r="B1961" s="1">
        <v>44334</v>
      </c>
      <c r="C1961" t="s">
        <v>27</v>
      </c>
      <c r="D1961" t="s">
        <v>81</v>
      </c>
      <c r="E1961" t="s">
        <v>82</v>
      </c>
      <c r="F1961" t="s">
        <v>139</v>
      </c>
      <c r="G1961" t="s">
        <v>140</v>
      </c>
      <c r="H1961">
        <v>45</v>
      </c>
      <c r="I1961">
        <v>550</v>
      </c>
      <c r="J1961">
        <v>24750</v>
      </c>
      <c r="K1961" t="s">
        <v>16</v>
      </c>
      <c r="L1961" t="s">
        <v>155</v>
      </c>
      <c r="M1961" t="s">
        <v>151</v>
      </c>
      <c r="N1961">
        <v>5</v>
      </c>
      <c r="O1961">
        <v>2021</v>
      </c>
    </row>
    <row r="1962" spans="1:15" x14ac:dyDescent="0.3">
      <c r="A1962" t="s">
        <v>30</v>
      </c>
      <c r="B1962" s="1">
        <v>44334</v>
      </c>
      <c r="C1962" t="s">
        <v>27</v>
      </c>
      <c r="D1962" t="s">
        <v>81</v>
      </c>
      <c r="E1962" t="s">
        <v>82</v>
      </c>
      <c r="F1962" t="s">
        <v>139</v>
      </c>
      <c r="G1962" t="s">
        <v>143</v>
      </c>
      <c r="H1962">
        <v>50</v>
      </c>
      <c r="I1962">
        <v>400</v>
      </c>
      <c r="J1962">
        <v>20000</v>
      </c>
      <c r="K1962" t="s">
        <v>16</v>
      </c>
      <c r="L1962" t="s">
        <v>155</v>
      </c>
      <c r="M1962" t="s">
        <v>151</v>
      </c>
      <c r="N1962">
        <v>5</v>
      </c>
      <c r="O1962">
        <v>2021</v>
      </c>
    </row>
    <row r="1963" spans="1:15" x14ac:dyDescent="0.3">
      <c r="A1963" t="s">
        <v>30</v>
      </c>
      <c r="B1963" s="1">
        <v>44334</v>
      </c>
      <c r="C1963" t="s">
        <v>27</v>
      </c>
      <c r="D1963" t="s">
        <v>81</v>
      </c>
      <c r="E1963" t="s">
        <v>82</v>
      </c>
      <c r="F1963" t="s">
        <v>145</v>
      </c>
      <c r="G1963" t="s">
        <v>140</v>
      </c>
      <c r="H1963">
        <v>50</v>
      </c>
      <c r="I1963">
        <v>400</v>
      </c>
      <c r="J1963">
        <v>20000</v>
      </c>
      <c r="K1963" t="s">
        <v>16</v>
      </c>
      <c r="L1963" t="s">
        <v>155</v>
      </c>
      <c r="M1963" t="s">
        <v>151</v>
      </c>
      <c r="N1963">
        <v>5</v>
      </c>
      <c r="O1963">
        <v>2021</v>
      </c>
    </row>
    <row r="1964" spans="1:15" x14ac:dyDescent="0.3">
      <c r="A1964" t="s">
        <v>30</v>
      </c>
      <c r="B1964" s="1">
        <v>44334</v>
      </c>
      <c r="C1964" t="s">
        <v>27</v>
      </c>
      <c r="D1964" t="s">
        <v>81</v>
      </c>
      <c r="E1964" t="s">
        <v>82</v>
      </c>
      <c r="F1964" t="s">
        <v>145</v>
      </c>
      <c r="G1964" t="s">
        <v>143</v>
      </c>
      <c r="H1964">
        <v>45</v>
      </c>
      <c r="I1964">
        <v>325</v>
      </c>
      <c r="J1964">
        <v>14625</v>
      </c>
      <c r="K1964" t="s">
        <v>16</v>
      </c>
      <c r="L1964" t="s">
        <v>155</v>
      </c>
      <c r="M1964" t="s">
        <v>151</v>
      </c>
      <c r="N1964">
        <v>5</v>
      </c>
      <c r="O1964">
        <v>2021</v>
      </c>
    </row>
    <row r="1965" spans="1:15" x14ac:dyDescent="0.3">
      <c r="A1965" t="s">
        <v>30</v>
      </c>
      <c r="B1965" s="1">
        <v>44334</v>
      </c>
      <c r="C1965" t="s">
        <v>27</v>
      </c>
      <c r="D1965" t="s">
        <v>81</v>
      </c>
      <c r="E1965" t="s">
        <v>82</v>
      </c>
      <c r="F1965" t="s">
        <v>139</v>
      </c>
      <c r="G1965" t="s">
        <v>148</v>
      </c>
      <c r="H1965">
        <v>40</v>
      </c>
      <c r="I1965">
        <v>225</v>
      </c>
      <c r="J1965">
        <v>9000</v>
      </c>
      <c r="K1965" t="s">
        <v>16</v>
      </c>
      <c r="L1965" t="s">
        <v>155</v>
      </c>
      <c r="M1965" t="s">
        <v>151</v>
      </c>
      <c r="N1965">
        <v>5</v>
      </c>
      <c r="O1965">
        <v>2021</v>
      </c>
    </row>
    <row r="1966" spans="1:15" x14ac:dyDescent="0.3">
      <c r="A1966" t="s">
        <v>30</v>
      </c>
      <c r="B1966" s="1">
        <v>44334</v>
      </c>
      <c r="C1966" t="s">
        <v>27</v>
      </c>
      <c r="D1966" t="s">
        <v>81</v>
      </c>
      <c r="E1966" t="s">
        <v>82</v>
      </c>
      <c r="F1966" t="s">
        <v>145</v>
      </c>
      <c r="G1966" t="s">
        <v>148</v>
      </c>
      <c r="H1966">
        <v>65</v>
      </c>
      <c r="I1966">
        <v>575</v>
      </c>
      <c r="J1966">
        <v>37375</v>
      </c>
      <c r="K1966" t="s">
        <v>83</v>
      </c>
      <c r="L1966" t="s">
        <v>155</v>
      </c>
      <c r="M1966" t="s">
        <v>151</v>
      </c>
      <c r="N1966">
        <v>5</v>
      </c>
      <c r="O1966">
        <v>2021</v>
      </c>
    </row>
    <row r="1967" spans="1:15" x14ac:dyDescent="0.3">
      <c r="A1967" t="s">
        <v>30</v>
      </c>
      <c r="B1967" s="1">
        <v>44364</v>
      </c>
      <c r="C1967" t="s">
        <v>27</v>
      </c>
      <c r="D1967" t="s">
        <v>81</v>
      </c>
      <c r="E1967" t="s">
        <v>82</v>
      </c>
      <c r="F1967" t="s">
        <v>139</v>
      </c>
      <c r="G1967" t="s">
        <v>140</v>
      </c>
      <c r="H1967">
        <v>60</v>
      </c>
      <c r="I1967">
        <v>825</v>
      </c>
      <c r="J1967">
        <v>49500</v>
      </c>
      <c r="K1967" t="s">
        <v>83</v>
      </c>
      <c r="L1967" t="s">
        <v>162</v>
      </c>
      <c r="M1967" t="s">
        <v>144</v>
      </c>
      <c r="N1967">
        <v>6</v>
      </c>
      <c r="O1967">
        <v>2021</v>
      </c>
    </row>
    <row r="1968" spans="1:15" x14ac:dyDescent="0.3">
      <c r="A1968" t="s">
        <v>30</v>
      </c>
      <c r="B1968" s="1">
        <v>44364</v>
      </c>
      <c r="C1968" t="s">
        <v>27</v>
      </c>
      <c r="D1968" t="s">
        <v>81</v>
      </c>
      <c r="E1968" t="s">
        <v>82</v>
      </c>
      <c r="F1968" t="s">
        <v>139</v>
      </c>
      <c r="G1968" t="s">
        <v>143</v>
      </c>
      <c r="H1968">
        <v>70</v>
      </c>
      <c r="I1968">
        <v>700</v>
      </c>
      <c r="J1968">
        <v>49000</v>
      </c>
      <c r="K1968" t="s">
        <v>83</v>
      </c>
      <c r="L1968" t="s">
        <v>162</v>
      </c>
      <c r="M1968" t="s">
        <v>144</v>
      </c>
      <c r="N1968">
        <v>6</v>
      </c>
      <c r="O1968">
        <v>2021</v>
      </c>
    </row>
    <row r="1969" spans="1:15" x14ac:dyDescent="0.3">
      <c r="A1969" t="s">
        <v>30</v>
      </c>
      <c r="B1969" s="1">
        <v>44364</v>
      </c>
      <c r="C1969" t="s">
        <v>27</v>
      </c>
      <c r="D1969" t="s">
        <v>81</v>
      </c>
      <c r="E1969" t="s">
        <v>82</v>
      </c>
      <c r="F1969" t="s">
        <v>145</v>
      </c>
      <c r="G1969" t="s">
        <v>140</v>
      </c>
      <c r="H1969">
        <v>85</v>
      </c>
      <c r="I1969">
        <v>700</v>
      </c>
      <c r="J1969">
        <v>59500</v>
      </c>
      <c r="K1969" t="s">
        <v>83</v>
      </c>
      <c r="L1969" t="s">
        <v>162</v>
      </c>
      <c r="M1969" t="s">
        <v>144</v>
      </c>
      <c r="N1969">
        <v>6</v>
      </c>
      <c r="O1969">
        <v>2021</v>
      </c>
    </row>
    <row r="1970" spans="1:15" x14ac:dyDescent="0.3">
      <c r="A1970" t="s">
        <v>30</v>
      </c>
      <c r="B1970" s="1">
        <v>44364</v>
      </c>
      <c r="C1970" t="s">
        <v>27</v>
      </c>
      <c r="D1970" t="s">
        <v>81</v>
      </c>
      <c r="E1970" t="s">
        <v>82</v>
      </c>
      <c r="F1970" t="s">
        <v>145</v>
      </c>
      <c r="G1970" t="s">
        <v>143</v>
      </c>
      <c r="H1970">
        <v>85</v>
      </c>
      <c r="I1970">
        <v>575</v>
      </c>
      <c r="J1970">
        <v>48875</v>
      </c>
      <c r="K1970" t="s">
        <v>83</v>
      </c>
      <c r="L1970" t="s">
        <v>162</v>
      </c>
      <c r="M1970" t="s">
        <v>144</v>
      </c>
      <c r="N1970">
        <v>6</v>
      </c>
      <c r="O1970">
        <v>2021</v>
      </c>
    </row>
    <row r="1971" spans="1:15" x14ac:dyDescent="0.3">
      <c r="A1971" t="s">
        <v>30</v>
      </c>
      <c r="B1971" s="1">
        <v>44364</v>
      </c>
      <c r="C1971" t="s">
        <v>27</v>
      </c>
      <c r="D1971" t="s">
        <v>81</v>
      </c>
      <c r="E1971" t="s">
        <v>82</v>
      </c>
      <c r="F1971" t="s">
        <v>139</v>
      </c>
      <c r="G1971" t="s">
        <v>148</v>
      </c>
      <c r="H1971">
        <v>95</v>
      </c>
      <c r="I1971">
        <v>450</v>
      </c>
      <c r="J1971">
        <v>42750</v>
      </c>
      <c r="K1971" t="s">
        <v>83</v>
      </c>
      <c r="L1971" t="s">
        <v>162</v>
      </c>
      <c r="M1971" t="s">
        <v>144</v>
      </c>
      <c r="N1971">
        <v>6</v>
      </c>
      <c r="O1971">
        <v>2021</v>
      </c>
    </row>
    <row r="1972" spans="1:15" x14ac:dyDescent="0.3">
      <c r="A1972" t="s">
        <v>30</v>
      </c>
      <c r="B1972" s="1">
        <v>44364</v>
      </c>
      <c r="C1972" t="s">
        <v>27</v>
      </c>
      <c r="D1972" t="s">
        <v>81</v>
      </c>
      <c r="E1972" t="s">
        <v>82</v>
      </c>
      <c r="F1972" t="s">
        <v>145</v>
      </c>
      <c r="G1972" t="s">
        <v>148</v>
      </c>
      <c r="H1972">
        <v>110.00000000000001</v>
      </c>
      <c r="I1972">
        <v>750</v>
      </c>
      <c r="J1972">
        <v>82500.000000000015</v>
      </c>
      <c r="K1972" t="s">
        <v>83</v>
      </c>
      <c r="L1972" t="s">
        <v>162</v>
      </c>
      <c r="M1972" t="s">
        <v>144</v>
      </c>
      <c r="N1972">
        <v>6</v>
      </c>
      <c r="O1972">
        <v>2021</v>
      </c>
    </row>
    <row r="1973" spans="1:15" x14ac:dyDescent="0.3">
      <c r="A1973" t="s">
        <v>30</v>
      </c>
      <c r="B1973" s="1">
        <v>44393</v>
      </c>
      <c r="C1973" t="s">
        <v>27</v>
      </c>
      <c r="D1973" t="s">
        <v>81</v>
      </c>
      <c r="E1973" t="s">
        <v>82</v>
      </c>
      <c r="F1973" t="s">
        <v>139</v>
      </c>
      <c r="G1973" t="s">
        <v>140</v>
      </c>
      <c r="H1973">
        <v>90</v>
      </c>
      <c r="I1973">
        <v>900</v>
      </c>
      <c r="J1973">
        <v>81000</v>
      </c>
      <c r="K1973" t="s">
        <v>83</v>
      </c>
      <c r="L1973" t="s">
        <v>156</v>
      </c>
      <c r="M1973" t="s">
        <v>146</v>
      </c>
      <c r="N1973">
        <v>7</v>
      </c>
      <c r="O1973">
        <v>2021</v>
      </c>
    </row>
    <row r="1974" spans="1:15" x14ac:dyDescent="0.3">
      <c r="A1974" t="s">
        <v>30</v>
      </c>
      <c r="B1974" s="1">
        <v>44393</v>
      </c>
      <c r="C1974" t="s">
        <v>27</v>
      </c>
      <c r="D1974" t="s">
        <v>81</v>
      </c>
      <c r="E1974" t="s">
        <v>82</v>
      </c>
      <c r="F1974" t="s">
        <v>139</v>
      </c>
      <c r="G1974" t="s">
        <v>143</v>
      </c>
      <c r="H1974">
        <v>95</v>
      </c>
      <c r="I1974">
        <v>750</v>
      </c>
      <c r="J1974">
        <v>71250</v>
      </c>
      <c r="K1974" t="s">
        <v>83</v>
      </c>
      <c r="L1974" t="s">
        <v>156</v>
      </c>
      <c r="M1974" t="s">
        <v>146</v>
      </c>
      <c r="N1974">
        <v>7</v>
      </c>
      <c r="O1974">
        <v>2021</v>
      </c>
    </row>
    <row r="1975" spans="1:15" x14ac:dyDescent="0.3">
      <c r="A1975" t="s">
        <v>30</v>
      </c>
      <c r="B1975" s="1">
        <v>44393</v>
      </c>
      <c r="C1975" t="s">
        <v>27</v>
      </c>
      <c r="D1975" t="s">
        <v>81</v>
      </c>
      <c r="E1975" t="s">
        <v>82</v>
      </c>
      <c r="F1975" t="s">
        <v>145</v>
      </c>
      <c r="G1975" t="s">
        <v>140</v>
      </c>
      <c r="H1975">
        <v>95</v>
      </c>
      <c r="I1975">
        <v>700</v>
      </c>
      <c r="J1975">
        <v>66500</v>
      </c>
      <c r="K1975" t="s">
        <v>83</v>
      </c>
      <c r="L1975" t="s">
        <v>156</v>
      </c>
      <c r="M1975" t="s">
        <v>146</v>
      </c>
      <c r="N1975">
        <v>7</v>
      </c>
      <c r="O1975">
        <v>2021</v>
      </c>
    </row>
    <row r="1976" spans="1:15" x14ac:dyDescent="0.3">
      <c r="A1976" t="s">
        <v>30</v>
      </c>
      <c r="B1976" s="1">
        <v>44393</v>
      </c>
      <c r="C1976" t="s">
        <v>27</v>
      </c>
      <c r="D1976" t="s">
        <v>81</v>
      </c>
      <c r="E1976" t="s">
        <v>82</v>
      </c>
      <c r="F1976" t="s">
        <v>145</v>
      </c>
      <c r="G1976" t="s">
        <v>143</v>
      </c>
      <c r="H1976">
        <v>90</v>
      </c>
      <c r="I1976">
        <v>600</v>
      </c>
      <c r="J1976">
        <v>54000</v>
      </c>
      <c r="K1976" t="s">
        <v>83</v>
      </c>
      <c r="L1976" t="s">
        <v>156</v>
      </c>
      <c r="M1976" t="s">
        <v>146</v>
      </c>
      <c r="N1976">
        <v>7</v>
      </c>
      <c r="O1976">
        <v>2021</v>
      </c>
    </row>
    <row r="1977" spans="1:15" x14ac:dyDescent="0.3">
      <c r="A1977" t="s">
        <v>30</v>
      </c>
      <c r="B1977" s="1">
        <v>44393</v>
      </c>
      <c r="C1977" t="s">
        <v>27</v>
      </c>
      <c r="D1977" t="s">
        <v>81</v>
      </c>
      <c r="E1977" t="s">
        <v>82</v>
      </c>
      <c r="F1977" t="s">
        <v>139</v>
      </c>
      <c r="G1977" t="s">
        <v>148</v>
      </c>
      <c r="H1977">
        <v>95</v>
      </c>
      <c r="I1977">
        <v>650</v>
      </c>
      <c r="J1977">
        <v>61750</v>
      </c>
      <c r="K1977" t="s">
        <v>83</v>
      </c>
      <c r="L1977" t="s">
        <v>156</v>
      </c>
      <c r="M1977" t="s">
        <v>146</v>
      </c>
      <c r="N1977">
        <v>7</v>
      </c>
      <c r="O1977">
        <v>2021</v>
      </c>
    </row>
    <row r="1978" spans="1:15" x14ac:dyDescent="0.3">
      <c r="A1978" t="s">
        <v>30</v>
      </c>
      <c r="B1978" s="1">
        <v>44393</v>
      </c>
      <c r="C1978" t="s">
        <v>27</v>
      </c>
      <c r="D1978" t="s">
        <v>81</v>
      </c>
      <c r="E1978" t="s">
        <v>82</v>
      </c>
      <c r="F1978" t="s">
        <v>145</v>
      </c>
      <c r="G1978" t="s">
        <v>148</v>
      </c>
      <c r="H1978">
        <v>110.00000000000001</v>
      </c>
      <c r="I1978">
        <v>650</v>
      </c>
      <c r="J1978">
        <v>71500.000000000015</v>
      </c>
      <c r="K1978" t="s">
        <v>83</v>
      </c>
      <c r="L1978" t="s">
        <v>156</v>
      </c>
      <c r="M1978" t="s">
        <v>146</v>
      </c>
      <c r="N1978">
        <v>7</v>
      </c>
      <c r="O1978">
        <v>2021</v>
      </c>
    </row>
    <row r="1979" spans="1:15" x14ac:dyDescent="0.3">
      <c r="A1979" t="s">
        <v>30</v>
      </c>
      <c r="B1979" s="1">
        <v>44425</v>
      </c>
      <c r="C1979" t="s">
        <v>27</v>
      </c>
      <c r="D1979" t="s">
        <v>81</v>
      </c>
      <c r="E1979" t="s">
        <v>82</v>
      </c>
      <c r="F1979" t="s">
        <v>139</v>
      </c>
      <c r="G1979" t="s">
        <v>140</v>
      </c>
      <c r="H1979">
        <v>95</v>
      </c>
      <c r="I1979">
        <v>850</v>
      </c>
      <c r="J1979">
        <v>80750</v>
      </c>
      <c r="K1979" t="s">
        <v>83</v>
      </c>
      <c r="L1979" t="s">
        <v>157</v>
      </c>
      <c r="M1979" t="s">
        <v>151</v>
      </c>
      <c r="N1979">
        <v>8</v>
      </c>
      <c r="O1979">
        <v>2021</v>
      </c>
    </row>
    <row r="1980" spans="1:15" x14ac:dyDescent="0.3">
      <c r="A1980" t="s">
        <v>30</v>
      </c>
      <c r="B1980" s="1">
        <v>44425</v>
      </c>
      <c r="C1980" t="s">
        <v>27</v>
      </c>
      <c r="D1980" t="s">
        <v>81</v>
      </c>
      <c r="E1980" t="s">
        <v>82</v>
      </c>
      <c r="F1980" t="s">
        <v>139</v>
      </c>
      <c r="G1980" t="s">
        <v>143</v>
      </c>
      <c r="H1980">
        <v>85.000000000000014</v>
      </c>
      <c r="I1980">
        <v>825</v>
      </c>
      <c r="J1980">
        <v>70125.000000000015</v>
      </c>
      <c r="K1980" t="s">
        <v>83</v>
      </c>
      <c r="L1980" t="s">
        <v>157</v>
      </c>
      <c r="M1980" t="s">
        <v>151</v>
      </c>
      <c r="N1980">
        <v>8</v>
      </c>
      <c r="O1980">
        <v>2021</v>
      </c>
    </row>
    <row r="1981" spans="1:15" x14ac:dyDescent="0.3">
      <c r="A1981" t="s">
        <v>30</v>
      </c>
      <c r="B1981" s="1">
        <v>44425</v>
      </c>
      <c r="C1981" t="s">
        <v>27</v>
      </c>
      <c r="D1981" t="s">
        <v>81</v>
      </c>
      <c r="E1981" t="s">
        <v>82</v>
      </c>
      <c r="F1981" t="s">
        <v>145</v>
      </c>
      <c r="G1981" t="s">
        <v>140</v>
      </c>
      <c r="H1981">
        <v>75.000000000000014</v>
      </c>
      <c r="I1981">
        <v>700</v>
      </c>
      <c r="J1981">
        <v>52500.000000000007</v>
      </c>
      <c r="K1981" t="s">
        <v>83</v>
      </c>
      <c r="L1981" t="s">
        <v>157</v>
      </c>
      <c r="M1981" t="s">
        <v>151</v>
      </c>
      <c r="N1981">
        <v>8</v>
      </c>
      <c r="O1981">
        <v>2021</v>
      </c>
    </row>
    <row r="1982" spans="1:15" x14ac:dyDescent="0.3">
      <c r="A1982" t="s">
        <v>30</v>
      </c>
      <c r="B1982" s="1">
        <v>44425</v>
      </c>
      <c r="C1982" t="s">
        <v>27</v>
      </c>
      <c r="D1982" t="s">
        <v>81</v>
      </c>
      <c r="E1982" t="s">
        <v>82</v>
      </c>
      <c r="F1982" t="s">
        <v>145</v>
      </c>
      <c r="G1982" t="s">
        <v>143</v>
      </c>
      <c r="H1982">
        <v>75.000000000000014</v>
      </c>
      <c r="I1982">
        <v>475</v>
      </c>
      <c r="J1982">
        <v>35625.000000000007</v>
      </c>
      <c r="K1982" t="s">
        <v>83</v>
      </c>
      <c r="L1982" t="s">
        <v>157</v>
      </c>
      <c r="M1982" t="s">
        <v>151</v>
      </c>
      <c r="N1982">
        <v>8</v>
      </c>
      <c r="O1982">
        <v>2021</v>
      </c>
    </row>
    <row r="1983" spans="1:15" x14ac:dyDescent="0.3">
      <c r="A1983" t="s">
        <v>30</v>
      </c>
      <c r="B1983" s="1">
        <v>44425</v>
      </c>
      <c r="C1983" t="s">
        <v>27</v>
      </c>
      <c r="D1983" t="s">
        <v>81</v>
      </c>
      <c r="E1983" t="s">
        <v>82</v>
      </c>
      <c r="F1983" t="s">
        <v>139</v>
      </c>
      <c r="G1983" t="s">
        <v>148</v>
      </c>
      <c r="H1983">
        <v>64.999999999999986</v>
      </c>
      <c r="I1983">
        <v>475</v>
      </c>
      <c r="J1983">
        <v>30874.999999999993</v>
      </c>
      <c r="K1983" t="s">
        <v>83</v>
      </c>
      <c r="L1983" t="s">
        <v>157</v>
      </c>
      <c r="M1983" t="s">
        <v>151</v>
      </c>
      <c r="N1983">
        <v>8</v>
      </c>
      <c r="O1983">
        <v>2021</v>
      </c>
    </row>
    <row r="1984" spans="1:15" x14ac:dyDescent="0.3">
      <c r="A1984" t="s">
        <v>30</v>
      </c>
      <c r="B1984" s="1">
        <v>44425</v>
      </c>
      <c r="C1984" t="s">
        <v>27</v>
      </c>
      <c r="D1984" t="s">
        <v>81</v>
      </c>
      <c r="E1984" t="s">
        <v>82</v>
      </c>
      <c r="F1984" t="s">
        <v>145</v>
      </c>
      <c r="G1984" t="s">
        <v>148</v>
      </c>
      <c r="H1984">
        <v>70</v>
      </c>
      <c r="I1984">
        <v>300</v>
      </c>
      <c r="J1984">
        <v>21000</v>
      </c>
      <c r="K1984" t="s">
        <v>83</v>
      </c>
      <c r="L1984" t="s">
        <v>157</v>
      </c>
      <c r="M1984" t="s">
        <v>151</v>
      </c>
      <c r="N1984">
        <v>8</v>
      </c>
      <c r="O1984">
        <v>2021</v>
      </c>
    </row>
    <row r="1985" spans="1:15" x14ac:dyDescent="0.3">
      <c r="A1985" t="s">
        <v>30</v>
      </c>
      <c r="B1985" s="1">
        <v>44457</v>
      </c>
      <c r="C1985" t="s">
        <v>27</v>
      </c>
      <c r="D1985" t="s">
        <v>81</v>
      </c>
      <c r="E1985" t="s">
        <v>82</v>
      </c>
      <c r="F1985" t="s">
        <v>139</v>
      </c>
      <c r="G1985" t="s">
        <v>140</v>
      </c>
      <c r="H1985">
        <v>45.000000000000014</v>
      </c>
      <c r="I1985">
        <v>500</v>
      </c>
      <c r="J1985">
        <v>22500.000000000007</v>
      </c>
      <c r="K1985" t="s">
        <v>83</v>
      </c>
      <c r="L1985" t="s">
        <v>158</v>
      </c>
      <c r="M1985" t="s">
        <v>147</v>
      </c>
      <c r="N1985">
        <v>9</v>
      </c>
      <c r="O1985">
        <v>2021</v>
      </c>
    </row>
    <row r="1986" spans="1:15" x14ac:dyDescent="0.3">
      <c r="A1986" t="s">
        <v>30</v>
      </c>
      <c r="B1986" s="1">
        <v>44457</v>
      </c>
      <c r="C1986" t="s">
        <v>27</v>
      </c>
      <c r="D1986" t="s">
        <v>81</v>
      </c>
      <c r="E1986" t="s">
        <v>82</v>
      </c>
      <c r="F1986" t="s">
        <v>139</v>
      </c>
      <c r="G1986" t="s">
        <v>143</v>
      </c>
      <c r="H1986">
        <v>50.000000000000014</v>
      </c>
      <c r="I1986">
        <v>500</v>
      </c>
      <c r="J1986">
        <v>25000.000000000007</v>
      </c>
      <c r="K1986" t="s">
        <v>83</v>
      </c>
      <c r="L1986" t="s">
        <v>158</v>
      </c>
      <c r="M1986" t="s">
        <v>147</v>
      </c>
      <c r="N1986">
        <v>9</v>
      </c>
      <c r="O1986">
        <v>2021</v>
      </c>
    </row>
    <row r="1987" spans="1:15" x14ac:dyDescent="0.3">
      <c r="A1987" t="s">
        <v>30</v>
      </c>
      <c r="B1987" s="1">
        <v>44457</v>
      </c>
      <c r="C1987" t="s">
        <v>27</v>
      </c>
      <c r="D1987" t="s">
        <v>81</v>
      </c>
      <c r="E1987" t="s">
        <v>82</v>
      </c>
      <c r="F1987" t="s">
        <v>145</v>
      </c>
      <c r="G1987" t="s">
        <v>140</v>
      </c>
      <c r="H1987">
        <v>45.000000000000014</v>
      </c>
      <c r="I1987">
        <v>300</v>
      </c>
      <c r="J1987">
        <v>13500.000000000004</v>
      </c>
      <c r="K1987" t="s">
        <v>83</v>
      </c>
      <c r="L1987" t="s">
        <v>158</v>
      </c>
      <c r="M1987" t="s">
        <v>147</v>
      </c>
      <c r="N1987">
        <v>9</v>
      </c>
      <c r="O1987">
        <v>2021</v>
      </c>
    </row>
    <row r="1988" spans="1:15" x14ac:dyDescent="0.3">
      <c r="A1988" t="s">
        <v>30</v>
      </c>
      <c r="B1988" s="1">
        <v>44457</v>
      </c>
      <c r="C1988" t="s">
        <v>27</v>
      </c>
      <c r="D1988" t="s">
        <v>81</v>
      </c>
      <c r="E1988" t="s">
        <v>82</v>
      </c>
      <c r="F1988" t="s">
        <v>145</v>
      </c>
      <c r="G1988" t="s">
        <v>143</v>
      </c>
      <c r="H1988">
        <v>45.000000000000014</v>
      </c>
      <c r="I1988">
        <v>250</v>
      </c>
      <c r="J1988">
        <v>11250.000000000004</v>
      </c>
      <c r="K1988" t="s">
        <v>83</v>
      </c>
      <c r="L1988" t="s">
        <v>158</v>
      </c>
      <c r="M1988" t="s">
        <v>147</v>
      </c>
      <c r="N1988">
        <v>9</v>
      </c>
      <c r="O1988">
        <v>2021</v>
      </c>
    </row>
    <row r="1989" spans="1:15" x14ac:dyDescent="0.3">
      <c r="A1989" t="s">
        <v>30</v>
      </c>
      <c r="B1989" s="1">
        <v>44457</v>
      </c>
      <c r="C1989" t="s">
        <v>27</v>
      </c>
      <c r="D1989" t="s">
        <v>81</v>
      </c>
      <c r="E1989" t="s">
        <v>82</v>
      </c>
      <c r="F1989" t="s">
        <v>139</v>
      </c>
      <c r="G1989" t="s">
        <v>148</v>
      </c>
      <c r="H1989">
        <v>55.000000000000007</v>
      </c>
      <c r="I1989">
        <v>275</v>
      </c>
      <c r="J1989">
        <v>15125.000000000002</v>
      </c>
      <c r="K1989" t="s">
        <v>83</v>
      </c>
      <c r="L1989" t="s">
        <v>158</v>
      </c>
      <c r="M1989" t="s">
        <v>147</v>
      </c>
      <c r="N1989">
        <v>9</v>
      </c>
      <c r="O1989">
        <v>2021</v>
      </c>
    </row>
    <row r="1990" spans="1:15" x14ac:dyDescent="0.3">
      <c r="A1990" t="s">
        <v>30</v>
      </c>
      <c r="B1990" s="1">
        <v>44457</v>
      </c>
      <c r="C1990" t="s">
        <v>27</v>
      </c>
      <c r="D1990" t="s">
        <v>81</v>
      </c>
      <c r="E1990" t="s">
        <v>82</v>
      </c>
      <c r="F1990" t="s">
        <v>145</v>
      </c>
      <c r="G1990" t="s">
        <v>148</v>
      </c>
      <c r="H1990">
        <v>40</v>
      </c>
      <c r="I1990">
        <v>300</v>
      </c>
      <c r="J1990">
        <v>12000</v>
      </c>
      <c r="K1990" t="s">
        <v>83</v>
      </c>
      <c r="L1990" t="s">
        <v>158</v>
      </c>
      <c r="M1990" t="s">
        <v>147</v>
      </c>
      <c r="N1990">
        <v>9</v>
      </c>
      <c r="O1990">
        <v>2021</v>
      </c>
    </row>
    <row r="1991" spans="1:15" x14ac:dyDescent="0.3">
      <c r="A1991" t="s">
        <v>30</v>
      </c>
      <c r="B1991" s="1">
        <v>44486</v>
      </c>
      <c r="C1991" t="s">
        <v>27</v>
      </c>
      <c r="D1991" t="s">
        <v>81</v>
      </c>
      <c r="E1991" t="s">
        <v>82</v>
      </c>
      <c r="F1991" t="s">
        <v>139</v>
      </c>
      <c r="G1991" t="s">
        <v>140</v>
      </c>
      <c r="H1991">
        <v>35</v>
      </c>
      <c r="I1991">
        <v>400</v>
      </c>
      <c r="J1991">
        <v>14000</v>
      </c>
      <c r="K1991" t="s">
        <v>83</v>
      </c>
      <c r="L1991" t="s">
        <v>159</v>
      </c>
      <c r="M1991" t="s">
        <v>149</v>
      </c>
      <c r="N1991">
        <v>10</v>
      </c>
      <c r="O1991">
        <v>2021</v>
      </c>
    </row>
    <row r="1992" spans="1:15" x14ac:dyDescent="0.3">
      <c r="A1992" t="s">
        <v>30</v>
      </c>
      <c r="B1992" s="1">
        <v>44486</v>
      </c>
      <c r="C1992" t="s">
        <v>27</v>
      </c>
      <c r="D1992" t="s">
        <v>81</v>
      </c>
      <c r="E1992" t="s">
        <v>82</v>
      </c>
      <c r="F1992" t="s">
        <v>139</v>
      </c>
      <c r="G1992" t="s">
        <v>143</v>
      </c>
      <c r="H1992">
        <v>50.000000000000014</v>
      </c>
      <c r="I1992">
        <v>575</v>
      </c>
      <c r="J1992">
        <v>28750.000000000007</v>
      </c>
      <c r="K1992" t="s">
        <v>83</v>
      </c>
      <c r="L1992" t="s">
        <v>159</v>
      </c>
      <c r="M1992" t="s">
        <v>149</v>
      </c>
      <c r="N1992">
        <v>10</v>
      </c>
      <c r="O1992">
        <v>2021</v>
      </c>
    </row>
    <row r="1993" spans="1:15" x14ac:dyDescent="0.3">
      <c r="A1993" t="s">
        <v>30</v>
      </c>
      <c r="B1993" s="1">
        <v>44486</v>
      </c>
      <c r="C1993" t="s">
        <v>27</v>
      </c>
      <c r="D1993" t="s">
        <v>81</v>
      </c>
      <c r="E1993" t="s">
        <v>82</v>
      </c>
      <c r="F1993" t="s">
        <v>145</v>
      </c>
      <c r="G1993" t="s">
        <v>140</v>
      </c>
      <c r="H1993">
        <v>45.000000000000014</v>
      </c>
      <c r="I1993">
        <v>400</v>
      </c>
      <c r="J1993">
        <v>18000.000000000007</v>
      </c>
      <c r="K1993" t="s">
        <v>83</v>
      </c>
      <c r="L1993" t="s">
        <v>159</v>
      </c>
      <c r="M1993" t="s">
        <v>149</v>
      </c>
      <c r="N1993">
        <v>10</v>
      </c>
      <c r="O1993">
        <v>2021</v>
      </c>
    </row>
    <row r="1994" spans="1:15" x14ac:dyDescent="0.3">
      <c r="A1994" t="s">
        <v>30</v>
      </c>
      <c r="B1994" s="1">
        <v>44486</v>
      </c>
      <c r="C1994" t="s">
        <v>27</v>
      </c>
      <c r="D1994" t="s">
        <v>81</v>
      </c>
      <c r="E1994" t="s">
        <v>82</v>
      </c>
      <c r="F1994" t="s">
        <v>145</v>
      </c>
      <c r="G1994" t="s">
        <v>143</v>
      </c>
      <c r="H1994">
        <v>40.000000000000007</v>
      </c>
      <c r="I1994">
        <v>375</v>
      </c>
      <c r="J1994">
        <v>15000.000000000002</v>
      </c>
      <c r="K1994" t="s">
        <v>83</v>
      </c>
      <c r="L1994" t="s">
        <v>159</v>
      </c>
      <c r="M1994" t="s">
        <v>149</v>
      </c>
      <c r="N1994">
        <v>10</v>
      </c>
      <c r="O1994">
        <v>2021</v>
      </c>
    </row>
    <row r="1995" spans="1:15" x14ac:dyDescent="0.3">
      <c r="A1995" t="s">
        <v>30</v>
      </c>
      <c r="B1995" s="1">
        <v>44486</v>
      </c>
      <c r="C1995" t="s">
        <v>27</v>
      </c>
      <c r="D1995" t="s">
        <v>81</v>
      </c>
      <c r="E1995" t="s">
        <v>82</v>
      </c>
      <c r="F1995" t="s">
        <v>139</v>
      </c>
      <c r="G1995" t="s">
        <v>148</v>
      </c>
      <c r="H1995">
        <v>50</v>
      </c>
      <c r="I1995">
        <v>350</v>
      </c>
      <c r="J1995">
        <v>17500</v>
      </c>
      <c r="K1995" t="s">
        <v>83</v>
      </c>
      <c r="L1995" t="s">
        <v>159</v>
      </c>
      <c r="M1995" t="s">
        <v>149</v>
      </c>
      <c r="N1995">
        <v>10</v>
      </c>
      <c r="O1995">
        <v>2021</v>
      </c>
    </row>
    <row r="1996" spans="1:15" x14ac:dyDescent="0.3">
      <c r="A1996" t="s">
        <v>30</v>
      </c>
      <c r="B1996" s="1">
        <v>44486</v>
      </c>
      <c r="C1996" t="s">
        <v>27</v>
      </c>
      <c r="D1996" t="s">
        <v>81</v>
      </c>
      <c r="E1996" t="s">
        <v>82</v>
      </c>
      <c r="F1996" t="s">
        <v>145</v>
      </c>
      <c r="G1996" t="s">
        <v>148</v>
      </c>
      <c r="H1996">
        <v>55.000000000000007</v>
      </c>
      <c r="I1996">
        <v>400</v>
      </c>
      <c r="J1996">
        <v>22000.000000000004</v>
      </c>
      <c r="K1996" t="s">
        <v>83</v>
      </c>
      <c r="L1996" t="s">
        <v>159</v>
      </c>
      <c r="M1996" t="s">
        <v>149</v>
      </c>
      <c r="N1996">
        <v>10</v>
      </c>
      <c r="O1996">
        <v>2021</v>
      </c>
    </row>
    <row r="1997" spans="1:15" x14ac:dyDescent="0.3">
      <c r="A1997" t="s">
        <v>30</v>
      </c>
      <c r="B1997" s="1">
        <v>44517</v>
      </c>
      <c r="C1997" t="s">
        <v>27</v>
      </c>
      <c r="D1997" t="s">
        <v>81</v>
      </c>
      <c r="E1997" t="s">
        <v>82</v>
      </c>
      <c r="F1997" t="s">
        <v>139</v>
      </c>
      <c r="G1997" t="s">
        <v>140</v>
      </c>
      <c r="H1997">
        <v>40.000000000000007</v>
      </c>
      <c r="I1997">
        <v>625</v>
      </c>
      <c r="J1997">
        <v>25000.000000000004</v>
      </c>
      <c r="K1997" t="s">
        <v>83</v>
      </c>
      <c r="L1997" t="s">
        <v>160</v>
      </c>
      <c r="M1997" t="s">
        <v>142</v>
      </c>
      <c r="N1997">
        <v>11</v>
      </c>
      <c r="O1997">
        <v>2021</v>
      </c>
    </row>
    <row r="1998" spans="1:15" x14ac:dyDescent="0.3">
      <c r="A1998" t="s">
        <v>30</v>
      </c>
      <c r="B1998" s="1">
        <v>44517</v>
      </c>
      <c r="C1998" t="s">
        <v>27</v>
      </c>
      <c r="D1998" t="s">
        <v>81</v>
      </c>
      <c r="E1998" t="s">
        <v>82</v>
      </c>
      <c r="F1998" t="s">
        <v>139</v>
      </c>
      <c r="G1998" t="s">
        <v>143</v>
      </c>
      <c r="H1998">
        <v>45.000000000000014</v>
      </c>
      <c r="I1998">
        <v>700</v>
      </c>
      <c r="J1998">
        <v>31500.000000000011</v>
      </c>
      <c r="K1998" t="s">
        <v>83</v>
      </c>
      <c r="L1998" t="s">
        <v>160</v>
      </c>
      <c r="M1998" t="s">
        <v>142</v>
      </c>
      <c r="N1998">
        <v>11</v>
      </c>
      <c r="O1998">
        <v>2021</v>
      </c>
    </row>
    <row r="1999" spans="1:15" x14ac:dyDescent="0.3">
      <c r="A1999" t="s">
        <v>30</v>
      </c>
      <c r="B1999" s="1">
        <v>44517</v>
      </c>
      <c r="C1999" t="s">
        <v>27</v>
      </c>
      <c r="D1999" t="s">
        <v>81</v>
      </c>
      <c r="E1999" t="s">
        <v>82</v>
      </c>
      <c r="F1999" t="s">
        <v>145</v>
      </c>
      <c r="G1999" t="s">
        <v>140</v>
      </c>
      <c r="H1999">
        <v>40.000000000000007</v>
      </c>
      <c r="I1999">
        <v>525</v>
      </c>
      <c r="J1999">
        <v>21000.000000000004</v>
      </c>
      <c r="K1999" t="s">
        <v>83</v>
      </c>
      <c r="L1999" t="s">
        <v>160</v>
      </c>
      <c r="M1999" t="s">
        <v>142</v>
      </c>
      <c r="N1999">
        <v>11</v>
      </c>
      <c r="O1999">
        <v>2021</v>
      </c>
    </row>
    <row r="2000" spans="1:15" x14ac:dyDescent="0.3">
      <c r="A2000" t="s">
        <v>30</v>
      </c>
      <c r="B2000" s="1">
        <v>44517</v>
      </c>
      <c r="C2000" t="s">
        <v>27</v>
      </c>
      <c r="D2000" t="s">
        <v>81</v>
      </c>
      <c r="E2000" t="s">
        <v>82</v>
      </c>
      <c r="F2000" t="s">
        <v>145</v>
      </c>
      <c r="G2000" t="s">
        <v>143</v>
      </c>
      <c r="H2000">
        <v>50.000000000000014</v>
      </c>
      <c r="I2000">
        <v>500</v>
      </c>
      <c r="J2000">
        <v>25000.000000000007</v>
      </c>
      <c r="K2000" t="s">
        <v>83</v>
      </c>
      <c r="L2000" t="s">
        <v>160</v>
      </c>
      <c r="M2000" t="s">
        <v>142</v>
      </c>
      <c r="N2000">
        <v>11</v>
      </c>
      <c r="O2000">
        <v>2021</v>
      </c>
    </row>
    <row r="2001" spans="1:15" x14ac:dyDescent="0.3">
      <c r="A2001" t="s">
        <v>30</v>
      </c>
      <c r="B2001" s="1">
        <v>44517</v>
      </c>
      <c r="C2001" t="s">
        <v>27</v>
      </c>
      <c r="D2001" t="s">
        <v>81</v>
      </c>
      <c r="E2001" t="s">
        <v>82</v>
      </c>
      <c r="F2001" t="s">
        <v>139</v>
      </c>
      <c r="G2001" t="s">
        <v>148</v>
      </c>
      <c r="H2001">
        <v>70</v>
      </c>
      <c r="I2001">
        <v>475</v>
      </c>
      <c r="J2001">
        <v>33250</v>
      </c>
      <c r="K2001" t="s">
        <v>83</v>
      </c>
      <c r="L2001" t="s">
        <v>160</v>
      </c>
      <c r="M2001" t="s">
        <v>142</v>
      </c>
      <c r="N2001">
        <v>11</v>
      </c>
      <c r="O2001">
        <v>2021</v>
      </c>
    </row>
    <row r="2002" spans="1:15" x14ac:dyDescent="0.3">
      <c r="A2002" t="s">
        <v>30</v>
      </c>
      <c r="B2002" s="1">
        <v>44517</v>
      </c>
      <c r="C2002" t="s">
        <v>27</v>
      </c>
      <c r="D2002" t="s">
        <v>81</v>
      </c>
      <c r="E2002" t="s">
        <v>82</v>
      </c>
      <c r="F2002" t="s">
        <v>145</v>
      </c>
      <c r="G2002" t="s">
        <v>148</v>
      </c>
      <c r="H2002">
        <v>85.000000000000014</v>
      </c>
      <c r="I2002">
        <v>600</v>
      </c>
      <c r="J2002">
        <v>51000.000000000007</v>
      </c>
      <c r="K2002" t="s">
        <v>83</v>
      </c>
      <c r="L2002" t="s">
        <v>160</v>
      </c>
      <c r="M2002" t="s">
        <v>142</v>
      </c>
      <c r="N2002">
        <v>11</v>
      </c>
      <c r="O2002">
        <v>2021</v>
      </c>
    </row>
    <row r="2003" spans="1:15" x14ac:dyDescent="0.3">
      <c r="A2003" t="s">
        <v>30</v>
      </c>
      <c r="B2003" s="1">
        <v>44546</v>
      </c>
      <c r="C2003" t="s">
        <v>27</v>
      </c>
      <c r="D2003" t="s">
        <v>81</v>
      </c>
      <c r="E2003" t="s">
        <v>82</v>
      </c>
      <c r="F2003" t="s">
        <v>139</v>
      </c>
      <c r="G2003" t="s">
        <v>140</v>
      </c>
      <c r="H2003">
        <v>70.000000000000014</v>
      </c>
      <c r="I2003">
        <v>800</v>
      </c>
      <c r="J2003">
        <v>56000.000000000015</v>
      </c>
      <c r="K2003" t="s">
        <v>83</v>
      </c>
      <c r="L2003" t="s">
        <v>161</v>
      </c>
      <c r="M2003" t="s">
        <v>144</v>
      </c>
      <c r="N2003">
        <v>12</v>
      </c>
      <c r="O2003">
        <v>2021</v>
      </c>
    </row>
    <row r="2004" spans="1:15" x14ac:dyDescent="0.3">
      <c r="A2004" t="s">
        <v>30</v>
      </c>
      <c r="B2004" s="1">
        <v>44546</v>
      </c>
      <c r="C2004" t="s">
        <v>27</v>
      </c>
      <c r="D2004" t="s">
        <v>81</v>
      </c>
      <c r="E2004" t="s">
        <v>82</v>
      </c>
      <c r="F2004" t="s">
        <v>139</v>
      </c>
      <c r="G2004" t="s">
        <v>143</v>
      </c>
      <c r="H2004">
        <v>80.000000000000028</v>
      </c>
      <c r="I2004">
        <v>800</v>
      </c>
      <c r="J2004">
        <v>64000.000000000022</v>
      </c>
      <c r="K2004" t="s">
        <v>83</v>
      </c>
      <c r="L2004" t="s">
        <v>161</v>
      </c>
      <c r="M2004" t="s">
        <v>144</v>
      </c>
      <c r="N2004">
        <v>12</v>
      </c>
      <c r="O2004">
        <v>2021</v>
      </c>
    </row>
    <row r="2005" spans="1:15" x14ac:dyDescent="0.3">
      <c r="A2005" t="s">
        <v>12</v>
      </c>
      <c r="B2005" s="1">
        <v>44546</v>
      </c>
      <c r="C2005" t="s">
        <v>27</v>
      </c>
      <c r="D2005" t="s">
        <v>81</v>
      </c>
      <c r="E2005" t="s">
        <v>82</v>
      </c>
      <c r="F2005" t="s">
        <v>145</v>
      </c>
      <c r="G2005" t="s">
        <v>140</v>
      </c>
      <c r="H2005">
        <v>75.000000000000028</v>
      </c>
      <c r="I2005">
        <v>600</v>
      </c>
      <c r="J2005">
        <v>45000.000000000015</v>
      </c>
      <c r="K2005" t="s">
        <v>83</v>
      </c>
      <c r="L2005" t="s">
        <v>161</v>
      </c>
      <c r="M2005" t="s">
        <v>144</v>
      </c>
      <c r="N2005">
        <v>12</v>
      </c>
      <c r="O2005">
        <v>2021</v>
      </c>
    </row>
    <row r="2006" spans="1:15" x14ac:dyDescent="0.3">
      <c r="A2006" t="s">
        <v>12</v>
      </c>
      <c r="B2006" s="1">
        <v>44546</v>
      </c>
      <c r="C2006" t="s">
        <v>27</v>
      </c>
      <c r="D2006" t="s">
        <v>81</v>
      </c>
      <c r="E2006" t="s">
        <v>82</v>
      </c>
      <c r="F2006" t="s">
        <v>145</v>
      </c>
      <c r="G2006" t="s">
        <v>143</v>
      </c>
      <c r="H2006">
        <v>75.000000000000028</v>
      </c>
      <c r="I2006">
        <v>600</v>
      </c>
      <c r="J2006">
        <v>45000.000000000015</v>
      </c>
      <c r="K2006" t="s">
        <v>83</v>
      </c>
      <c r="L2006" t="s">
        <v>161</v>
      </c>
      <c r="M2006" t="s">
        <v>144</v>
      </c>
      <c r="N2006">
        <v>12</v>
      </c>
      <c r="O2006">
        <v>2021</v>
      </c>
    </row>
    <row r="2007" spans="1:15" x14ac:dyDescent="0.3">
      <c r="A2007" t="s">
        <v>12</v>
      </c>
      <c r="B2007" s="1">
        <v>44546</v>
      </c>
      <c r="C2007" t="s">
        <v>27</v>
      </c>
      <c r="D2007" t="s">
        <v>81</v>
      </c>
      <c r="E2007" t="s">
        <v>82</v>
      </c>
      <c r="F2007" t="s">
        <v>139</v>
      </c>
      <c r="G2007" t="s">
        <v>148</v>
      </c>
      <c r="H2007">
        <v>85.000000000000014</v>
      </c>
      <c r="I2007">
        <v>525</v>
      </c>
      <c r="J2007">
        <v>44625.000000000007</v>
      </c>
      <c r="K2007" t="s">
        <v>83</v>
      </c>
      <c r="L2007" t="s">
        <v>161</v>
      </c>
      <c r="M2007" t="s">
        <v>144</v>
      </c>
      <c r="N2007">
        <v>12</v>
      </c>
      <c r="O2007">
        <v>2021</v>
      </c>
    </row>
    <row r="2008" spans="1:15" x14ac:dyDescent="0.3">
      <c r="A2008" t="s">
        <v>12</v>
      </c>
      <c r="B2008" s="1">
        <v>44546</v>
      </c>
      <c r="C2008" t="s">
        <v>27</v>
      </c>
      <c r="D2008" t="s">
        <v>81</v>
      </c>
      <c r="E2008" t="s">
        <v>82</v>
      </c>
      <c r="F2008" t="s">
        <v>145</v>
      </c>
      <c r="G2008" t="s">
        <v>148</v>
      </c>
      <c r="H2008">
        <v>90.000000000000028</v>
      </c>
      <c r="I2008">
        <v>625</v>
      </c>
      <c r="J2008">
        <v>56250.000000000015</v>
      </c>
      <c r="K2008" t="s">
        <v>83</v>
      </c>
      <c r="L2008" t="s">
        <v>161</v>
      </c>
      <c r="M2008" t="s">
        <v>144</v>
      </c>
      <c r="N2008">
        <v>12</v>
      </c>
      <c r="O2008">
        <v>2021</v>
      </c>
    </row>
    <row r="2009" spans="1:15" x14ac:dyDescent="0.3">
      <c r="A2009" t="s">
        <v>12</v>
      </c>
      <c r="B2009" s="1">
        <v>44201</v>
      </c>
      <c r="C2009" t="s">
        <v>27</v>
      </c>
      <c r="D2009" t="s">
        <v>81</v>
      </c>
      <c r="E2009" t="s">
        <v>82</v>
      </c>
      <c r="F2009" t="s">
        <v>139</v>
      </c>
      <c r="G2009" t="s">
        <v>140</v>
      </c>
      <c r="H2009">
        <v>20</v>
      </c>
      <c r="I2009">
        <v>675</v>
      </c>
      <c r="J2009">
        <v>13500</v>
      </c>
      <c r="K2009" t="s">
        <v>83</v>
      </c>
      <c r="L2009" t="s">
        <v>141</v>
      </c>
      <c r="M2009" t="s">
        <v>151</v>
      </c>
      <c r="N2009">
        <v>1</v>
      </c>
      <c r="O2009">
        <v>2021</v>
      </c>
    </row>
    <row r="2010" spans="1:15" x14ac:dyDescent="0.3">
      <c r="A2010" t="s">
        <v>12</v>
      </c>
      <c r="B2010" s="1">
        <v>44201</v>
      </c>
      <c r="C2010" t="s">
        <v>27</v>
      </c>
      <c r="D2010" t="s">
        <v>81</v>
      </c>
      <c r="E2010" t="s">
        <v>82</v>
      </c>
      <c r="F2010" t="s">
        <v>139</v>
      </c>
      <c r="G2010" t="s">
        <v>143</v>
      </c>
      <c r="H2010">
        <v>30</v>
      </c>
      <c r="I2010">
        <v>675</v>
      </c>
      <c r="J2010">
        <v>20250</v>
      </c>
      <c r="K2010" t="s">
        <v>83</v>
      </c>
      <c r="L2010" t="s">
        <v>141</v>
      </c>
      <c r="M2010" t="s">
        <v>151</v>
      </c>
      <c r="N2010">
        <v>1</v>
      </c>
      <c r="O2010">
        <v>2021</v>
      </c>
    </row>
    <row r="2011" spans="1:15" x14ac:dyDescent="0.3">
      <c r="A2011" t="s">
        <v>12</v>
      </c>
      <c r="B2011" s="1">
        <v>44201</v>
      </c>
      <c r="C2011" t="s">
        <v>27</v>
      </c>
      <c r="D2011" t="s">
        <v>81</v>
      </c>
      <c r="E2011" t="s">
        <v>82</v>
      </c>
      <c r="F2011" t="s">
        <v>145</v>
      </c>
      <c r="G2011" t="s">
        <v>140</v>
      </c>
      <c r="H2011">
        <v>30</v>
      </c>
      <c r="I2011">
        <v>475</v>
      </c>
      <c r="J2011">
        <v>14250</v>
      </c>
      <c r="K2011" t="s">
        <v>83</v>
      </c>
      <c r="L2011" t="s">
        <v>141</v>
      </c>
      <c r="M2011" t="s">
        <v>151</v>
      </c>
      <c r="N2011">
        <v>1</v>
      </c>
      <c r="O2011">
        <v>2021</v>
      </c>
    </row>
    <row r="2012" spans="1:15" x14ac:dyDescent="0.3">
      <c r="A2012" t="s">
        <v>12</v>
      </c>
      <c r="B2012" s="1">
        <v>44201</v>
      </c>
      <c r="C2012" t="s">
        <v>27</v>
      </c>
      <c r="D2012" t="s">
        <v>81</v>
      </c>
      <c r="E2012" t="s">
        <v>82</v>
      </c>
      <c r="F2012" t="s">
        <v>145</v>
      </c>
      <c r="G2012" t="s">
        <v>143</v>
      </c>
      <c r="H2012">
        <v>35</v>
      </c>
      <c r="I2012">
        <v>475</v>
      </c>
      <c r="J2012">
        <v>16625</v>
      </c>
      <c r="K2012" t="s">
        <v>83</v>
      </c>
      <c r="L2012" t="s">
        <v>141</v>
      </c>
      <c r="M2012" t="s">
        <v>151</v>
      </c>
      <c r="N2012">
        <v>1</v>
      </c>
      <c r="O2012">
        <v>2021</v>
      </c>
    </row>
    <row r="2013" spans="1:15" x14ac:dyDescent="0.3">
      <c r="A2013" t="s">
        <v>12</v>
      </c>
      <c r="B2013" s="1">
        <v>44201</v>
      </c>
      <c r="C2013" t="s">
        <v>27</v>
      </c>
      <c r="D2013" t="s">
        <v>81</v>
      </c>
      <c r="E2013" t="s">
        <v>82</v>
      </c>
      <c r="F2013" t="s">
        <v>139</v>
      </c>
      <c r="G2013" t="s">
        <v>148</v>
      </c>
      <c r="H2013">
        <v>40</v>
      </c>
      <c r="I2013">
        <v>325</v>
      </c>
      <c r="J2013">
        <v>13000</v>
      </c>
      <c r="K2013" t="s">
        <v>83</v>
      </c>
      <c r="L2013" t="s">
        <v>141</v>
      </c>
      <c r="M2013" t="s">
        <v>151</v>
      </c>
      <c r="N2013">
        <v>1</v>
      </c>
      <c r="O2013">
        <v>2021</v>
      </c>
    </row>
    <row r="2014" spans="1:15" x14ac:dyDescent="0.3">
      <c r="A2014" t="s">
        <v>30</v>
      </c>
      <c r="B2014" s="1">
        <v>44201</v>
      </c>
      <c r="C2014" t="s">
        <v>27</v>
      </c>
      <c r="D2014" t="s">
        <v>81</v>
      </c>
      <c r="E2014" t="s">
        <v>82</v>
      </c>
      <c r="F2014" t="s">
        <v>145</v>
      </c>
      <c r="G2014" t="s">
        <v>148</v>
      </c>
      <c r="H2014">
        <v>35</v>
      </c>
      <c r="I2014">
        <v>475</v>
      </c>
      <c r="J2014">
        <v>16625</v>
      </c>
      <c r="K2014" t="s">
        <v>83</v>
      </c>
      <c r="L2014" t="s">
        <v>141</v>
      </c>
      <c r="M2014" t="s">
        <v>151</v>
      </c>
      <c r="N2014">
        <v>1</v>
      </c>
      <c r="O2014">
        <v>2021</v>
      </c>
    </row>
    <row r="2015" spans="1:15" x14ac:dyDescent="0.3">
      <c r="A2015" t="s">
        <v>12</v>
      </c>
      <c r="B2015" s="1">
        <v>44231</v>
      </c>
      <c r="C2015" t="s">
        <v>27</v>
      </c>
      <c r="D2015" t="s">
        <v>81</v>
      </c>
      <c r="E2015" t="s">
        <v>82</v>
      </c>
      <c r="F2015" t="s">
        <v>139</v>
      </c>
      <c r="G2015" t="s">
        <v>140</v>
      </c>
      <c r="H2015">
        <v>25</v>
      </c>
      <c r="I2015">
        <v>625</v>
      </c>
      <c r="J2015">
        <v>15625</v>
      </c>
      <c r="K2015" t="s">
        <v>83</v>
      </c>
      <c r="L2015" t="s">
        <v>152</v>
      </c>
      <c r="M2015" t="s">
        <v>144</v>
      </c>
      <c r="N2015">
        <v>2</v>
      </c>
      <c r="O2015">
        <v>2021</v>
      </c>
    </row>
    <row r="2016" spans="1:15" x14ac:dyDescent="0.3">
      <c r="A2016" t="s">
        <v>12</v>
      </c>
      <c r="B2016" s="1">
        <v>44231</v>
      </c>
      <c r="C2016" t="s">
        <v>27</v>
      </c>
      <c r="D2016" t="s">
        <v>81</v>
      </c>
      <c r="E2016" t="s">
        <v>82</v>
      </c>
      <c r="F2016" t="s">
        <v>139</v>
      </c>
      <c r="G2016" t="s">
        <v>143</v>
      </c>
      <c r="H2016">
        <v>35</v>
      </c>
      <c r="I2016">
        <v>600</v>
      </c>
      <c r="J2016">
        <v>21000</v>
      </c>
      <c r="K2016" t="s">
        <v>83</v>
      </c>
      <c r="L2016" t="s">
        <v>152</v>
      </c>
      <c r="M2016" t="s">
        <v>144</v>
      </c>
      <c r="N2016">
        <v>2</v>
      </c>
      <c r="O2016">
        <v>2021</v>
      </c>
    </row>
    <row r="2017" spans="1:15" x14ac:dyDescent="0.3">
      <c r="A2017" t="s">
        <v>12</v>
      </c>
      <c r="B2017" s="1">
        <v>44231</v>
      </c>
      <c r="C2017" t="s">
        <v>27</v>
      </c>
      <c r="D2017" t="s">
        <v>81</v>
      </c>
      <c r="E2017" t="s">
        <v>82</v>
      </c>
      <c r="F2017" t="s">
        <v>145</v>
      </c>
      <c r="G2017" t="s">
        <v>140</v>
      </c>
      <c r="H2017">
        <v>35</v>
      </c>
      <c r="I2017">
        <v>425</v>
      </c>
      <c r="J2017">
        <v>14875</v>
      </c>
      <c r="K2017" t="s">
        <v>83</v>
      </c>
      <c r="L2017" t="s">
        <v>152</v>
      </c>
      <c r="M2017" t="s">
        <v>144</v>
      </c>
      <c r="N2017">
        <v>2</v>
      </c>
      <c r="O2017">
        <v>2021</v>
      </c>
    </row>
    <row r="2018" spans="1:15" x14ac:dyDescent="0.3">
      <c r="A2018" t="s">
        <v>12</v>
      </c>
      <c r="B2018" s="1">
        <v>44231</v>
      </c>
      <c r="C2018" t="s">
        <v>31</v>
      </c>
      <c r="D2018" t="s">
        <v>84</v>
      </c>
      <c r="E2018" t="s">
        <v>85</v>
      </c>
      <c r="F2018" t="s">
        <v>145</v>
      </c>
      <c r="G2018" t="s">
        <v>143</v>
      </c>
      <c r="H2018">
        <v>35</v>
      </c>
      <c r="I2018">
        <v>375</v>
      </c>
      <c r="J2018">
        <v>13125</v>
      </c>
      <c r="K2018" t="s">
        <v>83</v>
      </c>
      <c r="L2018" t="s">
        <v>152</v>
      </c>
      <c r="M2018" t="s">
        <v>144</v>
      </c>
      <c r="N2018">
        <v>2</v>
      </c>
      <c r="O2018">
        <v>2021</v>
      </c>
    </row>
    <row r="2019" spans="1:15" x14ac:dyDescent="0.3">
      <c r="A2019" t="s">
        <v>12</v>
      </c>
      <c r="B2019" s="1">
        <v>44231</v>
      </c>
      <c r="C2019" t="s">
        <v>31</v>
      </c>
      <c r="D2019" t="s">
        <v>84</v>
      </c>
      <c r="E2019" t="s">
        <v>85</v>
      </c>
      <c r="F2019" t="s">
        <v>139</v>
      </c>
      <c r="G2019" t="s">
        <v>148</v>
      </c>
      <c r="H2019">
        <v>40</v>
      </c>
      <c r="I2019">
        <v>250</v>
      </c>
      <c r="J2019">
        <v>10000</v>
      </c>
      <c r="K2019" t="s">
        <v>83</v>
      </c>
      <c r="L2019" t="s">
        <v>152</v>
      </c>
      <c r="M2019" t="s">
        <v>144</v>
      </c>
      <c r="N2019">
        <v>2</v>
      </c>
      <c r="O2019">
        <v>2021</v>
      </c>
    </row>
    <row r="2020" spans="1:15" x14ac:dyDescent="0.3">
      <c r="A2020" t="s">
        <v>12</v>
      </c>
      <c r="B2020" s="1">
        <v>44231</v>
      </c>
      <c r="C2020" t="s">
        <v>31</v>
      </c>
      <c r="D2020" t="s">
        <v>84</v>
      </c>
      <c r="E2020" t="s">
        <v>85</v>
      </c>
      <c r="F2020" t="s">
        <v>145</v>
      </c>
      <c r="G2020" t="s">
        <v>148</v>
      </c>
      <c r="H2020">
        <v>35</v>
      </c>
      <c r="I2020">
        <v>450</v>
      </c>
      <c r="J2020">
        <v>15750</v>
      </c>
      <c r="K2020" t="s">
        <v>83</v>
      </c>
      <c r="L2020" t="s">
        <v>152</v>
      </c>
      <c r="M2020" t="s">
        <v>144</v>
      </c>
      <c r="N2020">
        <v>2</v>
      </c>
      <c r="O2020">
        <v>2021</v>
      </c>
    </row>
    <row r="2021" spans="1:15" x14ac:dyDescent="0.3">
      <c r="A2021" t="s">
        <v>12</v>
      </c>
      <c r="B2021" s="1">
        <v>44261</v>
      </c>
      <c r="C2021" t="s">
        <v>31</v>
      </c>
      <c r="D2021" t="s">
        <v>84</v>
      </c>
      <c r="E2021" t="s">
        <v>85</v>
      </c>
      <c r="F2021" t="s">
        <v>139</v>
      </c>
      <c r="G2021" t="s">
        <v>140</v>
      </c>
      <c r="H2021">
        <v>30</v>
      </c>
      <c r="I2021">
        <v>625</v>
      </c>
      <c r="J2021">
        <v>18750</v>
      </c>
      <c r="K2021" t="s">
        <v>83</v>
      </c>
      <c r="L2021" t="s">
        <v>153</v>
      </c>
      <c r="M2021" t="s">
        <v>147</v>
      </c>
      <c r="N2021">
        <v>3</v>
      </c>
      <c r="O2021">
        <v>2021</v>
      </c>
    </row>
    <row r="2022" spans="1:15" x14ac:dyDescent="0.3">
      <c r="A2022" t="s">
        <v>12</v>
      </c>
      <c r="B2022" s="1">
        <v>44261</v>
      </c>
      <c r="C2022" t="s">
        <v>31</v>
      </c>
      <c r="D2022" t="s">
        <v>84</v>
      </c>
      <c r="E2022" t="s">
        <v>85</v>
      </c>
      <c r="F2022" t="s">
        <v>139</v>
      </c>
      <c r="G2022" t="s">
        <v>143</v>
      </c>
      <c r="H2022">
        <v>40</v>
      </c>
      <c r="I2022">
        <v>625</v>
      </c>
      <c r="J2022">
        <v>25000</v>
      </c>
      <c r="K2022" t="s">
        <v>83</v>
      </c>
      <c r="L2022" t="s">
        <v>153</v>
      </c>
      <c r="M2022" t="s">
        <v>147</v>
      </c>
      <c r="N2022">
        <v>3</v>
      </c>
      <c r="O2022">
        <v>2021</v>
      </c>
    </row>
    <row r="2023" spans="1:15" x14ac:dyDescent="0.3">
      <c r="A2023" t="s">
        <v>12</v>
      </c>
      <c r="B2023" s="1">
        <v>44261</v>
      </c>
      <c r="C2023" t="s">
        <v>31</v>
      </c>
      <c r="D2023" t="s">
        <v>84</v>
      </c>
      <c r="E2023" t="s">
        <v>85</v>
      </c>
      <c r="F2023" t="s">
        <v>145</v>
      </c>
      <c r="G2023" t="s">
        <v>140</v>
      </c>
      <c r="H2023">
        <v>30</v>
      </c>
      <c r="I2023">
        <v>450</v>
      </c>
      <c r="J2023">
        <v>13500</v>
      </c>
      <c r="K2023" t="s">
        <v>83</v>
      </c>
      <c r="L2023" t="s">
        <v>153</v>
      </c>
      <c r="M2023" t="s">
        <v>147</v>
      </c>
      <c r="N2023">
        <v>3</v>
      </c>
      <c r="O2023">
        <v>2021</v>
      </c>
    </row>
    <row r="2024" spans="1:15" x14ac:dyDescent="0.3">
      <c r="A2024" t="s">
        <v>12</v>
      </c>
      <c r="B2024" s="1">
        <v>44261</v>
      </c>
      <c r="C2024" t="s">
        <v>31</v>
      </c>
      <c r="D2024" t="s">
        <v>84</v>
      </c>
      <c r="E2024" t="s">
        <v>85</v>
      </c>
      <c r="F2024" t="s">
        <v>145</v>
      </c>
      <c r="G2024" t="s">
        <v>143</v>
      </c>
      <c r="H2024">
        <v>35</v>
      </c>
      <c r="I2024">
        <v>350</v>
      </c>
      <c r="J2024">
        <v>12250</v>
      </c>
      <c r="K2024" t="s">
        <v>83</v>
      </c>
      <c r="L2024" t="s">
        <v>153</v>
      </c>
      <c r="M2024" t="s">
        <v>147</v>
      </c>
      <c r="N2024">
        <v>3</v>
      </c>
      <c r="O2024">
        <v>2021</v>
      </c>
    </row>
    <row r="2025" spans="1:15" x14ac:dyDescent="0.3">
      <c r="A2025" t="s">
        <v>30</v>
      </c>
      <c r="B2025" s="1">
        <v>44261</v>
      </c>
      <c r="C2025" t="s">
        <v>31</v>
      </c>
      <c r="D2025" t="s">
        <v>84</v>
      </c>
      <c r="E2025" t="s">
        <v>85</v>
      </c>
      <c r="F2025" t="s">
        <v>139</v>
      </c>
      <c r="G2025" t="s">
        <v>148</v>
      </c>
      <c r="H2025">
        <v>40</v>
      </c>
      <c r="I2025">
        <v>250</v>
      </c>
      <c r="J2025">
        <v>10000</v>
      </c>
      <c r="K2025" t="s">
        <v>83</v>
      </c>
      <c r="L2025" t="s">
        <v>153</v>
      </c>
      <c r="M2025" t="s">
        <v>147</v>
      </c>
      <c r="N2025">
        <v>3</v>
      </c>
      <c r="O2025">
        <v>2021</v>
      </c>
    </row>
    <row r="2026" spans="1:15" x14ac:dyDescent="0.3">
      <c r="A2026" t="s">
        <v>30</v>
      </c>
      <c r="B2026" s="1">
        <v>44261</v>
      </c>
      <c r="C2026" t="s">
        <v>31</v>
      </c>
      <c r="D2026" t="s">
        <v>84</v>
      </c>
      <c r="E2026" t="s">
        <v>85</v>
      </c>
      <c r="F2026" t="s">
        <v>145</v>
      </c>
      <c r="G2026" t="s">
        <v>148</v>
      </c>
      <c r="H2026">
        <v>35</v>
      </c>
      <c r="I2026">
        <v>400</v>
      </c>
      <c r="J2026">
        <v>14000</v>
      </c>
      <c r="K2026" t="s">
        <v>83</v>
      </c>
      <c r="L2026" t="s">
        <v>153</v>
      </c>
      <c r="M2026" t="s">
        <v>147</v>
      </c>
      <c r="N2026">
        <v>3</v>
      </c>
      <c r="O2026">
        <v>2021</v>
      </c>
    </row>
    <row r="2027" spans="1:15" x14ac:dyDescent="0.3">
      <c r="A2027" t="s">
        <v>30</v>
      </c>
      <c r="B2027" s="1">
        <v>44291</v>
      </c>
      <c r="C2027" t="s">
        <v>31</v>
      </c>
      <c r="D2027" t="s">
        <v>84</v>
      </c>
      <c r="E2027" t="s">
        <v>85</v>
      </c>
      <c r="F2027" t="s">
        <v>139</v>
      </c>
      <c r="G2027" t="s">
        <v>140</v>
      </c>
      <c r="H2027">
        <v>20</v>
      </c>
      <c r="I2027">
        <v>650</v>
      </c>
      <c r="J2027">
        <v>13000</v>
      </c>
      <c r="K2027" t="s">
        <v>83</v>
      </c>
      <c r="L2027" t="s">
        <v>154</v>
      </c>
      <c r="M2027" t="s">
        <v>150</v>
      </c>
      <c r="N2027">
        <v>4</v>
      </c>
      <c r="O2027">
        <v>2021</v>
      </c>
    </row>
    <row r="2028" spans="1:15" x14ac:dyDescent="0.3">
      <c r="A2028" t="s">
        <v>30</v>
      </c>
      <c r="B2028" s="1">
        <v>44291</v>
      </c>
      <c r="C2028" t="s">
        <v>31</v>
      </c>
      <c r="D2028" t="s">
        <v>84</v>
      </c>
      <c r="E2028" t="s">
        <v>85</v>
      </c>
      <c r="F2028" t="s">
        <v>139</v>
      </c>
      <c r="G2028" t="s">
        <v>143</v>
      </c>
      <c r="H2028">
        <v>30.000000000000004</v>
      </c>
      <c r="I2028">
        <v>650</v>
      </c>
      <c r="J2028">
        <v>19500.000000000004</v>
      </c>
      <c r="K2028" t="s">
        <v>83</v>
      </c>
      <c r="L2028" t="s">
        <v>154</v>
      </c>
      <c r="M2028" t="s">
        <v>150</v>
      </c>
      <c r="N2028">
        <v>4</v>
      </c>
      <c r="O2028">
        <v>2021</v>
      </c>
    </row>
    <row r="2029" spans="1:15" x14ac:dyDescent="0.3">
      <c r="A2029" t="s">
        <v>30</v>
      </c>
      <c r="B2029" s="1">
        <v>44291</v>
      </c>
      <c r="C2029" t="s">
        <v>31</v>
      </c>
      <c r="D2029" t="s">
        <v>84</v>
      </c>
      <c r="E2029" t="s">
        <v>85</v>
      </c>
      <c r="F2029" t="s">
        <v>145</v>
      </c>
      <c r="G2029" t="s">
        <v>140</v>
      </c>
      <c r="H2029">
        <v>24.999999999999996</v>
      </c>
      <c r="I2029">
        <v>475</v>
      </c>
      <c r="J2029">
        <v>11874.999999999998</v>
      </c>
      <c r="K2029" t="s">
        <v>83</v>
      </c>
      <c r="L2029" t="s">
        <v>154</v>
      </c>
      <c r="M2029" t="s">
        <v>150</v>
      </c>
      <c r="N2029">
        <v>4</v>
      </c>
      <c r="O2029">
        <v>2021</v>
      </c>
    </row>
    <row r="2030" spans="1:15" x14ac:dyDescent="0.3">
      <c r="A2030" t="s">
        <v>30</v>
      </c>
      <c r="B2030" s="1">
        <v>44291</v>
      </c>
      <c r="C2030" t="s">
        <v>31</v>
      </c>
      <c r="D2030" t="s">
        <v>84</v>
      </c>
      <c r="E2030" t="s">
        <v>85</v>
      </c>
      <c r="F2030" t="s">
        <v>145</v>
      </c>
      <c r="G2030" t="s">
        <v>143</v>
      </c>
      <c r="H2030">
        <v>30.000000000000004</v>
      </c>
      <c r="I2030">
        <v>375</v>
      </c>
      <c r="J2030">
        <v>11250.000000000002</v>
      </c>
      <c r="K2030" t="s">
        <v>83</v>
      </c>
      <c r="L2030" t="s">
        <v>154</v>
      </c>
      <c r="M2030" t="s">
        <v>150</v>
      </c>
      <c r="N2030">
        <v>4</v>
      </c>
      <c r="O2030">
        <v>2021</v>
      </c>
    </row>
    <row r="2031" spans="1:15" x14ac:dyDescent="0.3">
      <c r="A2031" t="s">
        <v>30</v>
      </c>
      <c r="B2031" s="1">
        <v>44291</v>
      </c>
      <c r="C2031" t="s">
        <v>31</v>
      </c>
      <c r="D2031" t="s">
        <v>84</v>
      </c>
      <c r="E2031" t="s">
        <v>85</v>
      </c>
      <c r="F2031" t="s">
        <v>139</v>
      </c>
      <c r="G2031" t="s">
        <v>148</v>
      </c>
      <c r="H2031">
        <v>35</v>
      </c>
      <c r="I2031">
        <v>275</v>
      </c>
      <c r="J2031">
        <v>9625</v>
      </c>
      <c r="K2031" t="s">
        <v>83</v>
      </c>
      <c r="L2031" t="s">
        <v>154</v>
      </c>
      <c r="M2031" t="s">
        <v>150</v>
      </c>
      <c r="N2031">
        <v>4</v>
      </c>
      <c r="O2031">
        <v>2021</v>
      </c>
    </row>
    <row r="2032" spans="1:15" x14ac:dyDescent="0.3">
      <c r="A2032" t="s">
        <v>30</v>
      </c>
      <c r="B2032" s="1">
        <v>44291</v>
      </c>
      <c r="C2032" t="s">
        <v>31</v>
      </c>
      <c r="D2032" t="s">
        <v>84</v>
      </c>
      <c r="E2032" t="s">
        <v>85</v>
      </c>
      <c r="F2032" t="s">
        <v>145</v>
      </c>
      <c r="G2032" t="s">
        <v>148</v>
      </c>
      <c r="H2032">
        <v>30.000000000000004</v>
      </c>
      <c r="I2032">
        <v>550</v>
      </c>
      <c r="J2032">
        <v>16500.000000000004</v>
      </c>
      <c r="K2032" t="s">
        <v>83</v>
      </c>
      <c r="L2032" t="s">
        <v>154</v>
      </c>
      <c r="M2032" t="s">
        <v>150</v>
      </c>
      <c r="N2032">
        <v>4</v>
      </c>
      <c r="O2032">
        <v>2021</v>
      </c>
    </row>
    <row r="2033" spans="1:15" x14ac:dyDescent="0.3">
      <c r="A2033" t="s">
        <v>30</v>
      </c>
      <c r="B2033" s="1">
        <v>44321</v>
      </c>
      <c r="C2033" t="s">
        <v>31</v>
      </c>
      <c r="D2033" t="s">
        <v>84</v>
      </c>
      <c r="E2033" t="s">
        <v>85</v>
      </c>
      <c r="F2033" t="s">
        <v>139</v>
      </c>
      <c r="G2033" t="s">
        <v>140</v>
      </c>
      <c r="H2033">
        <v>20</v>
      </c>
      <c r="I2033">
        <v>700</v>
      </c>
      <c r="J2033">
        <v>14000</v>
      </c>
      <c r="K2033" t="s">
        <v>83</v>
      </c>
      <c r="L2033" t="s">
        <v>155</v>
      </c>
      <c r="M2033" t="s">
        <v>142</v>
      </c>
      <c r="N2033">
        <v>5</v>
      </c>
      <c r="O2033">
        <v>2021</v>
      </c>
    </row>
    <row r="2034" spans="1:15" x14ac:dyDescent="0.3">
      <c r="A2034" t="s">
        <v>30</v>
      </c>
      <c r="B2034" s="1">
        <v>44321</v>
      </c>
      <c r="C2034" t="s">
        <v>31</v>
      </c>
      <c r="D2034" t="s">
        <v>84</v>
      </c>
      <c r="E2034" t="s">
        <v>85</v>
      </c>
      <c r="F2034" t="s">
        <v>139</v>
      </c>
      <c r="G2034" t="s">
        <v>143</v>
      </c>
      <c r="H2034">
        <v>30.000000000000004</v>
      </c>
      <c r="I2034">
        <v>725</v>
      </c>
      <c r="J2034">
        <v>21750.000000000004</v>
      </c>
      <c r="K2034" t="s">
        <v>83</v>
      </c>
      <c r="L2034" t="s">
        <v>155</v>
      </c>
      <c r="M2034" t="s">
        <v>142</v>
      </c>
      <c r="N2034">
        <v>5</v>
      </c>
      <c r="O2034">
        <v>2021</v>
      </c>
    </row>
    <row r="2035" spans="1:15" x14ac:dyDescent="0.3">
      <c r="A2035" t="s">
        <v>30</v>
      </c>
      <c r="B2035" s="1">
        <v>44321</v>
      </c>
      <c r="C2035" t="s">
        <v>31</v>
      </c>
      <c r="D2035" t="s">
        <v>84</v>
      </c>
      <c r="E2035" t="s">
        <v>85</v>
      </c>
      <c r="F2035" t="s">
        <v>145</v>
      </c>
      <c r="G2035" t="s">
        <v>140</v>
      </c>
      <c r="H2035">
        <v>24.999999999999996</v>
      </c>
      <c r="I2035">
        <v>575</v>
      </c>
      <c r="J2035">
        <v>14374.999999999998</v>
      </c>
      <c r="K2035" t="s">
        <v>83</v>
      </c>
      <c r="L2035" t="s">
        <v>155</v>
      </c>
      <c r="M2035" t="s">
        <v>142</v>
      </c>
      <c r="N2035">
        <v>5</v>
      </c>
      <c r="O2035">
        <v>2021</v>
      </c>
    </row>
    <row r="2036" spans="1:15" x14ac:dyDescent="0.3">
      <c r="A2036" t="s">
        <v>30</v>
      </c>
      <c r="B2036" s="1">
        <v>44321</v>
      </c>
      <c r="C2036" t="s">
        <v>31</v>
      </c>
      <c r="D2036" t="s">
        <v>84</v>
      </c>
      <c r="E2036" t="s">
        <v>85</v>
      </c>
      <c r="F2036" t="s">
        <v>145</v>
      </c>
      <c r="G2036" t="s">
        <v>143</v>
      </c>
      <c r="H2036">
        <v>35</v>
      </c>
      <c r="I2036">
        <v>500</v>
      </c>
      <c r="J2036">
        <v>17500</v>
      </c>
      <c r="K2036" t="s">
        <v>83</v>
      </c>
      <c r="L2036" t="s">
        <v>155</v>
      </c>
      <c r="M2036" t="s">
        <v>142</v>
      </c>
      <c r="N2036">
        <v>5</v>
      </c>
      <c r="O2036">
        <v>2021</v>
      </c>
    </row>
    <row r="2037" spans="1:15" x14ac:dyDescent="0.3">
      <c r="A2037" t="s">
        <v>30</v>
      </c>
      <c r="B2037" s="1">
        <v>44321</v>
      </c>
      <c r="C2037" t="s">
        <v>31</v>
      </c>
      <c r="D2037" t="s">
        <v>84</v>
      </c>
      <c r="E2037" t="s">
        <v>85</v>
      </c>
      <c r="F2037" t="s">
        <v>139</v>
      </c>
      <c r="G2037" t="s">
        <v>148</v>
      </c>
      <c r="H2037">
        <v>50</v>
      </c>
      <c r="I2037">
        <v>400</v>
      </c>
      <c r="J2037">
        <v>20000</v>
      </c>
      <c r="K2037" t="s">
        <v>83</v>
      </c>
      <c r="L2037" t="s">
        <v>155</v>
      </c>
      <c r="M2037" t="s">
        <v>142</v>
      </c>
      <c r="N2037">
        <v>5</v>
      </c>
      <c r="O2037">
        <v>2021</v>
      </c>
    </row>
    <row r="2038" spans="1:15" x14ac:dyDescent="0.3">
      <c r="A2038" t="s">
        <v>30</v>
      </c>
      <c r="B2038" s="1">
        <v>44321</v>
      </c>
      <c r="C2038" t="s">
        <v>31</v>
      </c>
      <c r="D2038" t="s">
        <v>84</v>
      </c>
      <c r="E2038" t="s">
        <v>85</v>
      </c>
      <c r="F2038" t="s">
        <v>145</v>
      </c>
      <c r="G2038" t="s">
        <v>148</v>
      </c>
      <c r="H2038">
        <v>45</v>
      </c>
      <c r="I2038">
        <v>750</v>
      </c>
      <c r="J2038">
        <v>33750</v>
      </c>
      <c r="K2038" t="s">
        <v>83</v>
      </c>
      <c r="L2038" t="s">
        <v>155</v>
      </c>
      <c r="M2038" t="s">
        <v>142</v>
      </c>
      <c r="N2038">
        <v>5</v>
      </c>
      <c r="O2038">
        <v>2021</v>
      </c>
    </row>
    <row r="2039" spans="1:15" x14ac:dyDescent="0.3">
      <c r="A2039" t="s">
        <v>30</v>
      </c>
      <c r="B2039" s="1">
        <v>44351</v>
      </c>
      <c r="C2039" t="s">
        <v>31</v>
      </c>
      <c r="D2039" t="s">
        <v>84</v>
      </c>
      <c r="E2039" t="s">
        <v>85</v>
      </c>
      <c r="F2039" t="s">
        <v>139</v>
      </c>
      <c r="G2039" t="s">
        <v>140</v>
      </c>
      <c r="H2039">
        <v>45</v>
      </c>
      <c r="I2039">
        <v>750</v>
      </c>
      <c r="J2039">
        <v>33750</v>
      </c>
      <c r="K2039" t="s">
        <v>83</v>
      </c>
      <c r="L2039" t="s">
        <v>162</v>
      </c>
      <c r="M2039" t="s">
        <v>146</v>
      </c>
      <c r="N2039">
        <v>6</v>
      </c>
      <c r="O2039">
        <v>2021</v>
      </c>
    </row>
    <row r="2040" spans="1:15" x14ac:dyDescent="0.3">
      <c r="A2040" t="s">
        <v>30</v>
      </c>
      <c r="B2040" s="1">
        <v>44351</v>
      </c>
      <c r="C2040" t="s">
        <v>31</v>
      </c>
      <c r="D2040" t="s">
        <v>84</v>
      </c>
      <c r="E2040" t="s">
        <v>85</v>
      </c>
      <c r="F2040" t="s">
        <v>139</v>
      </c>
      <c r="G2040" t="s">
        <v>143</v>
      </c>
      <c r="H2040">
        <v>50</v>
      </c>
      <c r="I2040">
        <v>750</v>
      </c>
      <c r="J2040">
        <v>37500</v>
      </c>
      <c r="K2040" t="s">
        <v>83</v>
      </c>
      <c r="L2040" t="s">
        <v>162</v>
      </c>
      <c r="M2040" t="s">
        <v>146</v>
      </c>
      <c r="N2040">
        <v>6</v>
      </c>
      <c r="O2040">
        <v>2021</v>
      </c>
    </row>
    <row r="2041" spans="1:15" x14ac:dyDescent="0.3">
      <c r="A2041" t="s">
        <v>30</v>
      </c>
      <c r="B2041" s="1">
        <v>44351</v>
      </c>
      <c r="C2041" t="s">
        <v>31</v>
      </c>
      <c r="D2041" t="s">
        <v>84</v>
      </c>
      <c r="E2041" t="s">
        <v>85</v>
      </c>
      <c r="F2041" t="s">
        <v>145</v>
      </c>
      <c r="G2041" t="s">
        <v>140</v>
      </c>
      <c r="H2041">
        <v>50</v>
      </c>
      <c r="I2041">
        <v>600</v>
      </c>
      <c r="J2041">
        <v>30000</v>
      </c>
      <c r="K2041" t="s">
        <v>83</v>
      </c>
      <c r="L2041" t="s">
        <v>162</v>
      </c>
      <c r="M2041" t="s">
        <v>146</v>
      </c>
      <c r="N2041">
        <v>6</v>
      </c>
      <c r="O2041">
        <v>2021</v>
      </c>
    </row>
    <row r="2042" spans="1:15" x14ac:dyDescent="0.3">
      <c r="A2042" t="s">
        <v>30</v>
      </c>
      <c r="B2042" s="1">
        <v>44351</v>
      </c>
      <c r="C2042" t="s">
        <v>31</v>
      </c>
      <c r="D2042" t="s">
        <v>84</v>
      </c>
      <c r="E2042" t="s">
        <v>85</v>
      </c>
      <c r="F2042" t="s">
        <v>145</v>
      </c>
      <c r="G2042" t="s">
        <v>143</v>
      </c>
      <c r="H2042">
        <v>50</v>
      </c>
      <c r="I2042">
        <v>550</v>
      </c>
      <c r="J2042">
        <v>27500</v>
      </c>
      <c r="K2042" t="s">
        <v>83</v>
      </c>
      <c r="L2042" t="s">
        <v>162</v>
      </c>
      <c r="M2042" t="s">
        <v>146</v>
      </c>
      <c r="N2042">
        <v>6</v>
      </c>
      <c r="O2042">
        <v>2021</v>
      </c>
    </row>
    <row r="2043" spans="1:15" x14ac:dyDescent="0.3">
      <c r="A2043" t="s">
        <v>30</v>
      </c>
      <c r="B2043" s="1">
        <v>44351</v>
      </c>
      <c r="C2043" t="s">
        <v>31</v>
      </c>
      <c r="D2043" t="s">
        <v>84</v>
      </c>
      <c r="E2043" t="s">
        <v>85</v>
      </c>
      <c r="F2043" t="s">
        <v>139</v>
      </c>
      <c r="G2043" t="s">
        <v>148</v>
      </c>
      <c r="H2043">
        <v>55.000000000000007</v>
      </c>
      <c r="I2043">
        <v>450</v>
      </c>
      <c r="J2043">
        <v>24750.000000000004</v>
      </c>
      <c r="K2043" t="s">
        <v>83</v>
      </c>
      <c r="L2043" t="s">
        <v>162</v>
      </c>
      <c r="M2043" t="s">
        <v>146</v>
      </c>
      <c r="N2043">
        <v>6</v>
      </c>
      <c r="O2043">
        <v>2021</v>
      </c>
    </row>
    <row r="2044" spans="1:15" x14ac:dyDescent="0.3">
      <c r="A2044" t="s">
        <v>30</v>
      </c>
      <c r="B2044" s="1">
        <v>44351</v>
      </c>
      <c r="C2044" t="s">
        <v>31</v>
      </c>
      <c r="D2044" t="s">
        <v>84</v>
      </c>
      <c r="E2044" t="s">
        <v>85</v>
      </c>
      <c r="F2044" t="s">
        <v>145</v>
      </c>
      <c r="G2044" t="s">
        <v>148</v>
      </c>
      <c r="H2044">
        <v>60.000000000000007</v>
      </c>
      <c r="I2044">
        <v>825</v>
      </c>
      <c r="J2044">
        <v>49500.000000000007</v>
      </c>
      <c r="K2044" t="s">
        <v>83</v>
      </c>
      <c r="L2044" t="s">
        <v>162</v>
      </c>
      <c r="M2044" t="s">
        <v>146</v>
      </c>
      <c r="N2044">
        <v>6</v>
      </c>
      <c r="O2044">
        <v>2021</v>
      </c>
    </row>
    <row r="2045" spans="1:15" x14ac:dyDescent="0.3">
      <c r="A2045" t="s">
        <v>30</v>
      </c>
      <c r="B2045" s="1">
        <v>44383</v>
      </c>
      <c r="C2045" t="s">
        <v>31</v>
      </c>
      <c r="D2045" t="s">
        <v>84</v>
      </c>
      <c r="E2045" t="s">
        <v>85</v>
      </c>
      <c r="F2045" t="s">
        <v>139</v>
      </c>
      <c r="G2045" t="s">
        <v>140</v>
      </c>
      <c r="H2045">
        <v>50</v>
      </c>
      <c r="I2045">
        <v>775</v>
      </c>
      <c r="J2045">
        <v>38750</v>
      </c>
      <c r="K2045" t="s">
        <v>83</v>
      </c>
      <c r="L2045" t="s">
        <v>156</v>
      </c>
      <c r="M2045" t="s">
        <v>151</v>
      </c>
      <c r="N2045">
        <v>7</v>
      </c>
      <c r="O2045">
        <v>2021</v>
      </c>
    </row>
    <row r="2046" spans="1:15" x14ac:dyDescent="0.3">
      <c r="A2046" t="s">
        <v>30</v>
      </c>
      <c r="B2046" s="1">
        <v>44383</v>
      </c>
      <c r="C2046" t="s">
        <v>31</v>
      </c>
      <c r="D2046" t="s">
        <v>84</v>
      </c>
      <c r="E2046" t="s">
        <v>85</v>
      </c>
      <c r="F2046" t="s">
        <v>139</v>
      </c>
      <c r="G2046" t="s">
        <v>143</v>
      </c>
      <c r="H2046">
        <v>55.000000000000007</v>
      </c>
      <c r="I2046">
        <v>775</v>
      </c>
      <c r="J2046">
        <v>42625.000000000007</v>
      </c>
      <c r="K2046" t="s">
        <v>83</v>
      </c>
      <c r="L2046" t="s">
        <v>156</v>
      </c>
      <c r="M2046" t="s">
        <v>151</v>
      </c>
      <c r="N2046">
        <v>7</v>
      </c>
      <c r="O2046">
        <v>2021</v>
      </c>
    </row>
    <row r="2047" spans="1:15" x14ac:dyDescent="0.3">
      <c r="A2047" t="s">
        <v>30</v>
      </c>
      <c r="B2047" s="1">
        <v>44383</v>
      </c>
      <c r="C2047" t="s">
        <v>31</v>
      </c>
      <c r="D2047" t="s">
        <v>84</v>
      </c>
      <c r="E2047" t="s">
        <v>85</v>
      </c>
      <c r="F2047" t="s">
        <v>145</v>
      </c>
      <c r="G2047" t="s">
        <v>140</v>
      </c>
      <c r="H2047">
        <v>50</v>
      </c>
      <c r="I2047">
        <v>925</v>
      </c>
      <c r="J2047">
        <v>46250</v>
      </c>
      <c r="K2047" t="s">
        <v>83</v>
      </c>
      <c r="L2047" t="s">
        <v>156</v>
      </c>
      <c r="M2047" t="s">
        <v>151</v>
      </c>
      <c r="N2047">
        <v>7</v>
      </c>
      <c r="O2047">
        <v>2021</v>
      </c>
    </row>
    <row r="2048" spans="1:15" x14ac:dyDescent="0.3">
      <c r="A2048" t="s">
        <v>30</v>
      </c>
      <c r="B2048" s="1">
        <v>44383</v>
      </c>
      <c r="C2048" t="s">
        <v>31</v>
      </c>
      <c r="D2048" t="s">
        <v>84</v>
      </c>
      <c r="E2048" t="s">
        <v>85</v>
      </c>
      <c r="F2048" t="s">
        <v>145</v>
      </c>
      <c r="G2048" t="s">
        <v>143</v>
      </c>
      <c r="H2048">
        <v>50</v>
      </c>
      <c r="I2048">
        <v>525</v>
      </c>
      <c r="J2048">
        <v>26250</v>
      </c>
      <c r="K2048" t="s">
        <v>83</v>
      </c>
      <c r="L2048" t="s">
        <v>156</v>
      </c>
      <c r="M2048" t="s">
        <v>151</v>
      </c>
      <c r="N2048">
        <v>7</v>
      </c>
      <c r="O2048">
        <v>2021</v>
      </c>
    </row>
    <row r="2049" spans="1:15" x14ac:dyDescent="0.3">
      <c r="A2049" t="s">
        <v>30</v>
      </c>
      <c r="B2049" s="1">
        <v>44383</v>
      </c>
      <c r="C2049" t="s">
        <v>31</v>
      </c>
      <c r="D2049" t="s">
        <v>84</v>
      </c>
      <c r="E2049" t="s">
        <v>85</v>
      </c>
      <c r="F2049" t="s">
        <v>139</v>
      </c>
      <c r="G2049" t="s">
        <v>148</v>
      </c>
      <c r="H2049">
        <v>55.000000000000007</v>
      </c>
      <c r="I2049">
        <v>525</v>
      </c>
      <c r="J2049">
        <v>28875.000000000004</v>
      </c>
      <c r="K2049" t="s">
        <v>83</v>
      </c>
      <c r="L2049" t="s">
        <v>156</v>
      </c>
      <c r="M2049" t="s">
        <v>151</v>
      </c>
      <c r="N2049">
        <v>7</v>
      </c>
      <c r="O2049">
        <v>2021</v>
      </c>
    </row>
    <row r="2050" spans="1:15" x14ac:dyDescent="0.3">
      <c r="A2050" t="s">
        <v>12</v>
      </c>
      <c r="B2050" s="1">
        <v>44383</v>
      </c>
      <c r="C2050" t="s">
        <v>31</v>
      </c>
      <c r="D2050" t="s">
        <v>84</v>
      </c>
      <c r="E2050" t="s">
        <v>85</v>
      </c>
      <c r="F2050" t="s">
        <v>145</v>
      </c>
      <c r="G2050" t="s">
        <v>148</v>
      </c>
      <c r="H2050">
        <v>65</v>
      </c>
      <c r="I2050">
        <v>800</v>
      </c>
      <c r="J2050">
        <v>52000</v>
      </c>
      <c r="K2050" t="s">
        <v>83</v>
      </c>
      <c r="L2050" t="s">
        <v>156</v>
      </c>
      <c r="M2050" t="s">
        <v>151</v>
      </c>
      <c r="N2050">
        <v>7</v>
      </c>
      <c r="O2050">
        <v>2021</v>
      </c>
    </row>
    <row r="2051" spans="1:15" x14ac:dyDescent="0.3">
      <c r="A2051" t="s">
        <v>12</v>
      </c>
      <c r="B2051" s="1">
        <v>44416</v>
      </c>
      <c r="C2051" t="s">
        <v>31</v>
      </c>
      <c r="D2051" t="s">
        <v>84</v>
      </c>
      <c r="E2051" t="s">
        <v>85</v>
      </c>
      <c r="F2051" t="s">
        <v>139</v>
      </c>
      <c r="G2051" t="s">
        <v>140</v>
      </c>
      <c r="H2051">
        <v>50</v>
      </c>
      <c r="I2051">
        <v>750</v>
      </c>
      <c r="J2051">
        <v>37500</v>
      </c>
      <c r="K2051" t="s">
        <v>83</v>
      </c>
      <c r="L2051" t="s">
        <v>157</v>
      </c>
      <c r="M2051" t="s">
        <v>149</v>
      </c>
      <c r="N2051">
        <v>8</v>
      </c>
      <c r="O2051">
        <v>2021</v>
      </c>
    </row>
    <row r="2052" spans="1:15" x14ac:dyDescent="0.3">
      <c r="A2052" t="s">
        <v>12</v>
      </c>
      <c r="B2052" s="1">
        <v>44416</v>
      </c>
      <c r="C2052" t="s">
        <v>31</v>
      </c>
      <c r="D2052" t="s">
        <v>84</v>
      </c>
      <c r="E2052" t="s">
        <v>85</v>
      </c>
      <c r="F2052" t="s">
        <v>139</v>
      </c>
      <c r="G2052" t="s">
        <v>143</v>
      </c>
      <c r="H2052">
        <v>55.000000000000007</v>
      </c>
      <c r="I2052">
        <v>750</v>
      </c>
      <c r="J2052">
        <v>41250.000000000007</v>
      </c>
      <c r="K2052" t="s">
        <v>83</v>
      </c>
      <c r="L2052" t="s">
        <v>157</v>
      </c>
      <c r="M2052" t="s">
        <v>149</v>
      </c>
      <c r="N2052">
        <v>8</v>
      </c>
      <c r="O2052">
        <v>2021</v>
      </c>
    </row>
    <row r="2053" spans="1:15" x14ac:dyDescent="0.3">
      <c r="A2053" t="s">
        <v>12</v>
      </c>
      <c r="B2053" s="1">
        <v>44416</v>
      </c>
      <c r="C2053" t="s">
        <v>31</v>
      </c>
      <c r="D2053" t="s">
        <v>84</v>
      </c>
      <c r="E2053" t="s">
        <v>85</v>
      </c>
      <c r="F2053" t="s">
        <v>145</v>
      </c>
      <c r="G2053" t="s">
        <v>140</v>
      </c>
      <c r="H2053">
        <v>50</v>
      </c>
      <c r="I2053">
        <v>925</v>
      </c>
      <c r="J2053">
        <v>46250</v>
      </c>
      <c r="K2053" t="s">
        <v>83</v>
      </c>
      <c r="L2053" t="s">
        <v>157</v>
      </c>
      <c r="M2053" t="s">
        <v>149</v>
      </c>
      <c r="N2053">
        <v>8</v>
      </c>
      <c r="O2053">
        <v>2021</v>
      </c>
    </row>
    <row r="2054" spans="1:15" x14ac:dyDescent="0.3">
      <c r="A2054" t="s">
        <v>12</v>
      </c>
      <c r="B2054" s="1">
        <v>44416</v>
      </c>
      <c r="C2054" t="s">
        <v>31</v>
      </c>
      <c r="D2054" t="s">
        <v>84</v>
      </c>
      <c r="E2054" t="s">
        <v>85</v>
      </c>
      <c r="F2054" t="s">
        <v>145</v>
      </c>
      <c r="G2054" t="s">
        <v>143</v>
      </c>
      <c r="H2054">
        <v>50</v>
      </c>
      <c r="I2054">
        <v>475</v>
      </c>
      <c r="J2054">
        <v>23750</v>
      </c>
      <c r="K2054" t="s">
        <v>83</v>
      </c>
      <c r="L2054" t="s">
        <v>157</v>
      </c>
      <c r="M2054" t="s">
        <v>149</v>
      </c>
      <c r="N2054">
        <v>8</v>
      </c>
      <c r="O2054">
        <v>2021</v>
      </c>
    </row>
    <row r="2055" spans="1:15" x14ac:dyDescent="0.3">
      <c r="A2055" t="s">
        <v>26</v>
      </c>
      <c r="B2055" s="1">
        <v>44416</v>
      </c>
      <c r="C2055" t="s">
        <v>31</v>
      </c>
      <c r="D2055" t="s">
        <v>84</v>
      </c>
      <c r="E2055" t="s">
        <v>85</v>
      </c>
      <c r="F2055" t="s">
        <v>139</v>
      </c>
      <c r="G2055" t="s">
        <v>148</v>
      </c>
      <c r="H2055">
        <v>55.000000000000007</v>
      </c>
      <c r="I2055">
        <v>475</v>
      </c>
      <c r="J2055">
        <v>26125.000000000004</v>
      </c>
      <c r="K2055" t="s">
        <v>83</v>
      </c>
      <c r="L2055" t="s">
        <v>157</v>
      </c>
      <c r="M2055" t="s">
        <v>149</v>
      </c>
      <c r="N2055">
        <v>8</v>
      </c>
      <c r="O2055">
        <v>2021</v>
      </c>
    </row>
    <row r="2056" spans="1:15" x14ac:dyDescent="0.3">
      <c r="A2056" t="s">
        <v>26</v>
      </c>
      <c r="B2056" s="1">
        <v>44416</v>
      </c>
      <c r="C2056" t="s">
        <v>31</v>
      </c>
      <c r="D2056" t="s">
        <v>84</v>
      </c>
      <c r="E2056" t="s">
        <v>85</v>
      </c>
      <c r="F2056" t="s">
        <v>145</v>
      </c>
      <c r="G2056" t="s">
        <v>148</v>
      </c>
      <c r="H2056">
        <v>60</v>
      </c>
      <c r="I2056">
        <v>725</v>
      </c>
      <c r="J2056">
        <v>43500</v>
      </c>
      <c r="K2056" t="s">
        <v>83</v>
      </c>
      <c r="L2056" t="s">
        <v>157</v>
      </c>
      <c r="M2056" t="s">
        <v>149</v>
      </c>
      <c r="N2056">
        <v>8</v>
      </c>
      <c r="O2056">
        <v>2021</v>
      </c>
    </row>
    <row r="2057" spans="1:15" x14ac:dyDescent="0.3">
      <c r="A2057" t="s">
        <v>26</v>
      </c>
      <c r="B2057" s="1">
        <v>44444</v>
      </c>
      <c r="C2057" t="s">
        <v>31</v>
      </c>
      <c r="D2057" t="s">
        <v>84</v>
      </c>
      <c r="E2057" t="s">
        <v>85</v>
      </c>
      <c r="F2057" t="s">
        <v>139</v>
      </c>
      <c r="G2057" t="s">
        <v>140</v>
      </c>
      <c r="H2057">
        <v>55.000000000000007</v>
      </c>
      <c r="I2057">
        <v>675</v>
      </c>
      <c r="J2057">
        <v>37125.000000000007</v>
      </c>
      <c r="K2057" t="s">
        <v>83</v>
      </c>
      <c r="L2057" t="s">
        <v>158</v>
      </c>
      <c r="M2057" t="s">
        <v>149</v>
      </c>
      <c r="N2057">
        <v>9</v>
      </c>
      <c r="O2057">
        <v>2021</v>
      </c>
    </row>
    <row r="2058" spans="1:15" x14ac:dyDescent="0.3">
      <c r="A2058" t="s">
        <v>26</v>
      </c>
      <c r="B2058" s="1">
        <v>44444</v>
      </c>
      <c r="C2058" t="s">
        <v>31</v>
      </c>
      <c r="D2058" t="s">
        <v>84</v>
      </c>
      <c r="E2058" t="s">
        <v>85</v>
      </c>
      <c r="F2058" t="s">
        <v>139</v>
      </c>
      <c r="G2058" t="s">
        <v>143</v>
      </c>
      <c r="H2058">
        <v>55.000000000000007</v>
      </c>
      <c r="I2058">
        <v>625</v>
      </c>
      <c r="J2058">
        <v>34375.000000000007</v>
      </c>
      <c r="K2058" t="s">
        <v>83</v>
      </c>
      <c r="L2058" t="s">
        <v>158</v>
      </c>
      <c r="M2058" t="s">
        <v>149</v>
      </c>
      <c r="N2058">
        <v>9</v>
      </c>
      <c r="O2058">
        <v>2021</v>
      </c>
    </row>
    <row r="2059" spans="1:15" x14ac:dyDescent="0.3">
      <c r="A2059" t="s">
        <v>26</v>
      </c>
      <c r="B2059" s="1">
        <v>44444</v>
      </c>
      <c r="C2059" t="s">
        <v>31</v>
      </c>
      <c r="D2059" t="s">
        <v>84</v>
      </c>
      <c r="E2059" t="s">
        <v>85</v>
      </c>
      <c r="F2059" t="s">
        <v>145</v>
      </c>
      <c r="G2059" t="s">
        <v>140</v>
      </c>
      <c r="H2059">
        <v>60</v>
      </c>
      <c r="I2059">
        <v>675</v>
      </c>
      <c r="J2059">
        <v>40500</v>
      </c>
      <c r="K2059" t="s">
        <v>83</v>
      </c>
      <c r="L2059" t="s">
        <v>158</v>
      </c>
      <c r="M2059" t="s">
        <v>149</v>
      </c>
      <c r="N2059">
        <v>9</v>
      </c>
      <c r="O2059">
        <v>2021</v>
      </c>
    </row>
    <row r="2060" spans="1:15" x14ac:dyDescent="0.3">
      <c r="A2060" t="s">
        <v>26</v>
      </c>
      <c r="B2060" s="1">
        <v>44444</v>
      </c>
      <c r="C2060" t="s">
        <v>31</v>
      </c>
      <c r="D2060" t="s">
        <v>84</v>
      </c>
      <c r="E2060" t="s">
        <v>85</v>
      </c>
      <c r="F2060" t="s">
        <v>145</v>
      </c>
      <c r="G2060" t="s">
        <v>143</v>
      </c>
      <c r="H2060">
        <v>60</v>
      </c>
      <c r="I2060">
        <v>400</v>
      </c>
      <c r="J2060">
        <v>24000</v>
      </c>
      <c r="K2060" t="s">
        <v>83</v>
      </c>
      <c r="L2060" t="s">
        <v>158</v>
      </c>
      <c r="M2060" t="s">
        <v>149</v>
      </c>
      <c r="N2060">
        <v>9</v>
      </c>
      <c r="O2060">
        <v>2021</v>
      </c>
    </row>
    <row r="2061" spans="1:15" x14ac:dyDescent="0.3">
      <c r="A2061" t="s">
        <v>26</v>
      </c>
      <c r="B2061" s="1">
        <v>44444</v>
      </c>
      <c r="C2061" t="s">
        <v>31</v>
      </c>
      <c r="D2061" t="s">
        <v>84</v>
      </c>
      <c r="E2061" t="s">
        <v>85</v>
      </c>
      <c r="F2061" t="s">
        <v>139</v>
      </c>
      <c r="G2061" t="s">
        <v>148</v>
      </c>
      <c r="H2061">
        <v>55.000000000000007</v>
      </c>
      <c r="I2061">
        <v>400</v>
      </c>
      <c r="J2061">
        <v>22000.000000000004</v>
      </c>
      <c r="K2061" t="s">
        <v>83</v>
      </c>
      <c r="L2061" t="s">
        <v>158</v>
      </c>
      <c r="M2061" t="s">
        <v>149</v>
      </c>
      <c r="N2061">
        <v>9</v>
      </c>
      <c r="O2061">
        <v>2021</v>
      </c>
    </row>
    <row r="2062" spans="1:15" x14ac:dyDescent="0.3">
      <c r="A2062" t="s">
        <v>26</v>
      </c>
      <c r="B2062" s="1">
        <v>44444</v>
      </c>
      <c r="C2062" t="s">
        <v>31</v>
      </c>
      <c r="D2062" t="s">
        <v>84</v>
      </c>
      <c r="E2062" t="s">
        <v>85</v>
      </c>
      <c r="F2062" t="s">
        <v>145</v>
      </c>
      <c r="G2062" t="s">
        <v>148</v>
      </c>
      <c r="H2062">
        <v>50</v>
      </c>
      <c r="I2062">
        <v>625</v>
      </c>
      <c r="J2062">
        <v>31250</v>
      </c>
      <c r="K2062" t="s">
        <v>83</v>
      </c>
      <c r="L2062" t="s">
        <v>158</v>
      </c>
      <c r="M2062" t="s">
        <v>149</v>
      </c>
      <c r="N2062">
        <v>9</v>
      </c>
      <c r="O2062">
        <v>2021</v>
      </c>
    </row>
    <row r="2063" spans="1:15" x14ac:dyDescent="0.3">
      <c r="A2063" t="s">
        <v>26</v>
      </c>
      <c r="B2063" s="1">
        <v>44473</v>
      </c>
      <c r="C2063" t="s">
        <v>31</v>
      </c>
      <c r="D2063" t="s">
        <v>84</v>
      </c>
      <c r="E2063" t="s">
        <v>85</v>
      </c>
      <c r="F2063" t="s">
        <v>139</v>
      </c>
      <c r="G2063" t="s">
        <v>140</v>
      </c>
      <c r="H2063">
        <v>40</v>
      </c>
      <c r="I2063">
        <v>575</v>
      </c>
      <c r="J2063">
        <v>23000</v>
      </c>
      <c r="K2063" t="s">
        <v>83</v>
      </c>
      <c r="L2063" t="s">
        <v>159</v>
      </c>
      <c r="M2063" t="s">
        <v>150</v>
      </c>
      <c r="N2063">
        <v>10</v>
      </c>
      <c r="O2063">
        <v>2021</v>
      </c>
    </row>
    <row r="2064" spans="1:15" x14ac:dyDescent="0.3">
      <c r="A2064" t="s">
        <v>26</v>
      </c>
      <c r="B2064" s="1">
        <v>44473</v>
      </c>
      <c r="C2064" t="s">
        <v>31</v>
      </c>
      <c r="D2064" t="s">
        <v>84</v>
      </c>
      <c r="E2064" t="s">
        <v>85</v>
      </c>
      <c r="F2064" t="s">
        <v>139</v>
      </c>
      <c r="G2064" t="s">
        <v>143</v>
      </c>
      <c r="H2064">
        <v>40</v>
      </c>
      <c r="I2064">
        <v>575</v>
      </c>
      <c r="J2064">
        <v>23000</v>
      </c>
      <c r="K2064" t="s">
        <v>83</v>
      </c>
      <c r="L2064" t="s">
        <v>159</v>
      </c>
      <c r="M2064" t="s">
        <v>150</v>
      </c>
      <c r="N2064">
        <v>10</v>
      </c>
      <c r="O2064">
        <v>2021</v>
      </c>
    </row>
    <row r="2065" spans="1:15" x14ac:dyDescent="0.3">
      <c r="A2065" t="s">
        <v>26</v>
      </c>
      <c r="B2065" s="1">
        <v>44473</v>
      </c>
      <c r="C2065" t="s">
        <v>31</v>
      </c>
      <c r="D2065" t="s">
        <v>84</v>
      </c>
      <c r="E2065" t="s">
        <v>85</v>
      </c>
      <c r="F2065" t="s">
        <v>145</v>
      </c>
      <c r="G2065" t="s">
        <v>140</v>
      </c>
      <c r="H2065">
        <v>45</v>
      </c>
      <c r="I2065">
        <v>525</v>
      </c>
      <c r="J2065">
        <v>23625</v>
      </c>
      <c r="K2065" t="s">
        <v>83</v>
      </c>
      <c r="L2065" t="s">
        <v>159</v>
      </c>
      <c r="M2065" t="s">
        <v>150</v>
      </c>
      <c r="N2065">
        <v>10</v>
      </c>
      <c r="O2065">
        <v>2021</v>
      </c>
    </row>
    <row r="2066" spans="1:15" x14ac:dyDescent="0.3">
      <c r="A2066" t="s">
        <v>26</v>
      </c>
      <c r="B2066" s="1">
        <v>44473</v>
      </c>
      <c r="C2066" t="s">
        <v>31</v>
      </c>
      <c r="D2066" t="s">
        <v>84</v>
      </c>
      <c r="E2066" t="s">
        <v>85</v>
      </c>
      <c r="F2066" t="s">
        <v>145</v>
      </c>
      <c r="G2066" t="s">
        <v>143</v>
      </c>
      <c r="H2066">
        <v>45</v>
      </c>
      <c r="I2066">
        <v>375</v>
      </c>
      <c r="J2066">
        <v>16875</v>
      </c>
      <c r="K2066" t="s">
        <v>83</v>
      </c>
      <c r="L2066" t="s">
        <v>159</v>
      </c>
      <c r="M2066" t="s">
        <v>150</v>
      </c>
      <c r="N2066">
        <v>10</v>
      </c>
      <c r="O2066">
        <v>2021</v>
      </c>
    </row>
    <row r="2067" spans="1:15" x14ac:dyDescent="0.3">
      <c r="A2067" t="s">
        <v>26</v>
      </c>
      <c r="B2067" s="1">
        <v>44473</v>
      </c>
      <c r="C2067" t="s">
        <v>31</v>
      </c>
      <c r="D2067" t="s">
        <v>84</v>
      </c>
      <c r="E2067" t="s">
        <v>85</v>
      </c>
      <c r="F2067" t="s">
        <v>139</v>
      </c>
      <c r="G2067" t="s">
        <v>148</v>
      </c>
      <c r="H2067">
        <v>35</v>
      </c>
      <c r="I2067">
        <v>350</v>
      </c>
      <c r="J2067">
        <v>12250</v>
      </c>
      <c r="K2067" t="s">
        <v>83</v>
      </c>
      <c r="L2067" t="s">
        <v>159</v>
      </c>
      <c r="M2067" t="s">
        <v>150</v>
      </c>
      <c r="N2067">
        <v>10</v>
      </c>
      <c r="O2067">
        <v>2021</v>
      </c>
    </row>
    <row r="2068" spans="1:15" x14ac:dyDescent="0.3">
      <c r="A2068" t="s">
        <v>26</v>
      </c>
      <c r="B2068" s="1">
        <v>44473</v>
      </c>
      <c r="C2068" t="s">
        <v>31</v>
      </c>
      <c r="D2068" t="s">
        <v>84</v>
      </c>
      <c r="E2068" t="s">
        <v>85</v>
      </c>
      <c r="F2068" t="s">
        <v>145</v>
      </c>
      <c r="G2068" t="s">
        <v>148</v>
      </c>
      <c r="H2068">
        <v>45</v>
      </c>
      <c r="I2068">
        <v>525</v>
      </c>
      <c r="J2068">
        <v>23625</v>
      </c>
      <c r="K2068" t="s">
        <v>83</v>
      </c>
      <c r="L2068" t="s">
        <v>159</v>
      </c>
      <c r="M2068" t="s">
        <v>150</v>
      </c>
      <c r="N2068">
        <v>10</v>
      </c>
      <c r="O2068">
        <v>2021</v>
      </c>
    </row>
    <row r="2069" spans="1:15" x14ac:dyDescent="0.3">
      <c r="A2069" t="s">
        <v>26</v>
      </c>
      <c r="B2069" s="1">
        <v>44505</v>
      </c>
      <c r="C2069" t="s">
        <v>31</v>
      </c>
      <c r="D2069" t="s">
        <v>84</v>
      </c>
      <c r="E2069" t="s">
        <v>85</v>
      </c>
      <c r="F2069" t="s">
        <v>139</v>
      </c>
      <c r="G2069" t="s">
        <v>140</v>
      </c>
      <c r="H2069">
        <v>35</v>
      </c>
      <c r="I2069">
        <v>675</v>
      </c>
      <c r="J2069">
        <v>23625</v>
      </c>
      <c r="K2069" t="s">
        <v>83</v>
      </c>
      <c r="L2069" t="s">
        <v>160</v>
      </c>
      <c r="M2069" t="s">
        <v>146</v>
      </c>
      <c r="N2069">
        <v>11</v>
      </c>
      <c r="O2069">
        <v>2021</v>
      </c>
    </row>
    <row r="2070" spans="1:15" x14ac:dyDescent="0.3">
      <c r="A2070" t="s">
        <v>26</v>
      </c>
      <c r="B2070" s="1">
        <v>44505</v>
      </c>
      <c r="C2070" t="s">
        <v>31</v>
      </c>
      <c r="D2070" t="s">
        <v>84</v>
      </c>
      <c r="E2070" t="s">
        <v>85</v>
      </c>
      <c r="F2070" t="s">
        <v>139</v>
      </c>
      <c r="G2070" t="s">
        <v>143</v>
      </c>
      <c r="H2070">
        <v>35</v>
      </c>
      <c r="I2070">
        <v>675</v>
      </c>
      <c r="J2070">
        <v>23625</v>
      </c>
      <c r="K2070" t="s">
        <v>83</v>
      </c>
      <c r="L2070" t="s">
        <v>160</v>
      </c>
      <c r="M2070" t="s">
        <v>146</v>
      </c>
      <c r="N2070">
        <v>11</v>
      </c>
      <c r="O2070">
        <v>2021</v>
      </c>
    </row>
    <row r="2071" spans="1:15" x14ac:dyDescent="0.3">
      <c r="A2071" t="s">
        <v>26</v>
      </c>
      <c r="B2071" s="1">
        <v>44505</v>
      </c>
      <c r="C2071" t="s">
        <v>31</v>
      </c>
      <c r="D2071" t="s">
        <v>84</v>
      </c>
      <c r="E2071" t="s">
        <v>85</v>
      </c>
      <c r="F2071" t="s">
        <v>145</v>
      </c>
      <c r="G2071" t="s">
        <v>140</v>
      </c>
      <c r="H2071">
        <v>60</v>
      </c>
      <c r="I2071">
        <v>600</v>
      </c>
      <c r="J2071">
        <v>36000</v>
      </c>
      <c r="K2071" t="s">
        <v>83</v>
      </c>
      <c r="L2071" t="s">
        <v>160</v>
      </c>
      <c r="M2071" t="s">
        <v>146</v>
      </c>
      <c r="N2071">
        <v>11</v>
      </c>
      <c r="O2071">
        <v>2021</v>
      </c>
    </row>
    <row r="2072" spans="1:15" x14ac:dyDescent="0.3">
      <c r="A2072" t="s">
        <v>26</v>
      </c>
      <c r="B2072" s="1">
        <v>44505</v>
      </c>
      <c r="C2072" t="s">
        <v>31</v>
      </c>
      <c r="D2072" t="s">
        <v>84</v>
      </c>
      <c r="E2072" t="s">
        <v>85</v>
      </c>
      <c r="F2072" t="s">
        <v>145</v>
      </c>
      <c r="G2072" t="s">
        <v>143</v>
      </c>
      <c r="H2072">
        <v>60</v>
      </c>
      <c r="I2072">
        <v>450</v>
      </c>
      <c r="J2072">
        <v>27000</v>
      </c>
      <c r="K2072" t="s">
        <v>83</v>
      </c>
      <c r="L2072" t="s">
        <v>160</v>
      </c>
      <c r="M2072" t="s">
        <v>146</v>
      </c>
      <c r="N2072">
        <v>11</v>
      </c>
      <c r="O2072">
        <v>2021</v>
      </c>
    </row>
    <row r="2073" spans="1:15" x14ac:dyDescent="0.3">
      <c r="A2073" t="s">
        <v>26</v>
      </c>
      <c r="B2073" s="1">
        <v>44505</v>
      </c>
      <c r="C2073" t="s">
        <v>31</v>
      </c>
      <c r="D2073" t="s">
        <v>84</v>
      </c>
      <c r="E2073" t="s">
        <v>85</v>
      </c>
      <c r="F2073" t="s">
        <v>139</v>
      </c>
      <c r="G2073" t="s">
        <v>148</v>
      </c>
      <c r="H2073">
        <v>54.999999999999993</v>
      </c>
      <c r="I2073">
        <v>425</v>
      </c>
      <c r="J2073">
        <v>23374.999999999996</v>
      </c>
      <c r="K2073" t="s">
        <v>83</v>
      </c>
      <c r="L2073" t="s">
        <v>160</v>
      </c>
      <c r="M2073" t="s">
        <v>146</v>
      </c>
      <c r="N2073">
        <v>11</v>
      </c>
      <c r="O2073">
        <v>2021</v>
      </c>
    </row>
    <row r="2074" spans="1:15" x14ac:dyDescent="0.3">
      <c r="A2074" t="s">
        <v>26</v>
      </c>
      <c r="B2074" s="1">
        <v>44505</v>
      </c>
      <c r="C2074" t="s">
        <v>31</v>
      </c>
      <c r="D2074" t="s">
        <v>84</v>
      </c>
      <c r="E2074" t="s">
        <v>85</v>
      </c>
      <c r="F2074" t="s">
        <v>145</v>
      </c>
      <c r="G2074" t="s">
        <v>148</v>
      </c>
      <c r="H2074">
        <v>65</v>
      </c>
      <c r="I2074">
        <v>625</v>
      </c>
      <c r="J2074">
        <v>40625</v>
      </c>
      <c r="K2074" t="s">
        <v>83</v>
      </c>
      <c r="L2074" t="s">
        <v>160</v>
      </c>
      <c r="M2074" t="s">
        <v>146</v>
      </c>
      <c r="N2074">
        <v>11</v>
      </c>
      <c r="O2074">
        <v>2021</v>
      </c>
    </row>
    <row r="2075" spans="1:15" x14ac:dyDescent="0.3">
      <c r="A2075" t="s">
        <v>12</v>
      </c>
      <c r="B2075" s="1">
        <v>44534</v>
      </c>
      <c r="C2075" t="s">
        <v>31</v>
      </c>
      <c r="D2075" t="s">
        <v>84</v>
      </c>
      <c r="E2075" t="s">
        <v>85</v>
      </c>
      <c r="F2075" t="s">
        <v>139</v>
      </c>
      <c r="G2075" t="s">
        <v>140</v>
      </c>
      <c r="H2075">
        <v>54.999999999999993</v>
      </c>
      <c r="I2075">
        <v>775</v>
      </c>
      <c r="J2075">
        <v>42624.999999999993</v>
      </c>
      <c r="K2075" t="s">
        <v>83</v>
      </c>
      <c r="L2075" t="s">
        <v>161</v>
      </c>
      <c r="M2075" t="s">
        <v>147</v>
      </c>
      <c r="N2075">
        <v>12</v>
      </c>
      <c r="O2075">
        <v>2021</v>
      </c>
    </row>
    <row r="2076" spans="1:15" x14ac:dyDescent="0.3">
      <c r="A2076" t="s">
        <v>12</v>
      </c>
      <c r="B2076" s="1">
        <v>44534</v>
      </c>
      <c r="C2076" t="s">
        <v>31</v>
      </c>
      <c r="D2076" t="s">
        <v>84</v>
      </c>
      <c r="E2076" t="s">
        <v>85</v>
      </c>
      <c r="F2076" t="s">
        <v>139</v>
      </c>
      <c r="G2076" t="s">
        <v>143</v>
      </c>
      <c r="H2076">
        <v>54.999999999999993</v>
      </c>
      <c r="I2076">
        <v>775</v>
      </c>
      <c r="J2076">
        <v>42624.999999999993</v>
      </c>
      <c r="K2076" t="s">
        <v>83</v>
      </c>
      <c r="L2076" t="s">
        <v>161</v>
      </c>
      <c r="M2076" t="s">
        <v>147</v>
      </c>
      <c r="N2076">
        <v>12</v>
      </c>
      <c r="O2076">
        <v>2021</v>
      </c>
    </row>
    <row r="2077" spans="1:15" x14ac:dyDescent="0.3">
      <c r="A2077" t="s">
        <v>12</v>
      </c>
      <c r="B2077" s="1">
        <v>44534</v>
      </c>
      <c r="C2077" t="s">
        <v>31</v>
      </c>
      <c r="D2077" t="s">
        <v>84</v>
      </c>
      <c r="E2077" t="s">
        <v>85</v>
      </c>
      <c r="F2077" t="s">
        <v>145</v>
      </c>
      <c r="G2077" t="s">
        <v>140</v>
      </c>
      <c r="H2077">
        <v>60</v>
      </c>
      <c r="I2077">
        <v>675</v>
      </c>
      <c r="J2077">
        <v>40500</v>
      </c>
      <c r="K2077" t="s">
        <v>83</v>
      </c>
      <c r="L2077" t="s">
        <v>161</v>
      </c>
      <c r="M2077" t="s">
        <v>147</v>
      </c>
      <c r="N2077">
        <v>12</v>
      </c>
      <c r="O2077">
        <v>2021</v>
      </c>
    </row>
    <row r="2078" spans="1:15" x14ac:dyDescent="0.3">
      <c r="A2078" t="s">
        <v>12</v>
      </c>
      <c r="B2078" s="1">
        <v>44534</v>
      </c>
      <c r="C2078" t="s">
        <v>31</v>
      </c>
      <c r="D2078" t="s">
        <v>84</v>
      </c>
      <c r="E2078" t="s">
        <v>85</v>
      </c>
      <c r="F2078" t="s">
        <v>145</v>
      </c>
      <c r="G2078" t="s">
        <v>143</v>
      </c>
      <c r="H2078">
        <v>60</v>
      </c>
      <c r="I2078">
        <v>525</v>
      </c>
      <c r="J2078">
        <v>31500</v>
      </c>
      <c r="K2078" t="s">
        <v>83</v>
      </c>
      <c r="L2078" t="s">
        <v>161</v>
      </c>
      <c r="M2078" t="s">
        <v>147</v>
      </c>
      <c r="N2078">
        <v>12</v>
      </c>
      <c r="O2078">
        <v>2021</v>
      </c>
    </row>
    <row r="2079" spans="1:15" x14ac:dyDescent="0.3">
      <c r="A2079" t="s">
        <v>12</v>
      </c>
      <c r="B2079" s="1">
        <v>44534</v>
      </c>
      <c r="C2079" t="s">
        <v>31</v>
      </c>
      <c r="D2079" t="s">
        <v>84</v>
      </c>
      <c r="E2079" t="s">
        <v>85</v>
      </c>
      <c r="F2079" t="s">
        <v>139</v>
      </c>
      <c r="G2079" t="s">
        <v>148</v>
      </c>
      <c r="H2079">
        <v>54.999999999999993</v>
      </c>
      <c r="I2079">
        <v>475</v>
      </c>
      <c r="J2079">
        <v>26124.999999999996</v>
      </c>
      <c r="K2079" t="s">
        <v>83</v>
      </c>
      <c r="L2079" t="s">
        <v>161</v>
      </c>
      <c r="M2079" t="s">
        <v>147</v>
      </c>
      <c r="N2079">
        <v>12</v>
      </c>
      <c r="O2079">
        <v>2021</v>
      </c>
    </row>
    <row r="2080" spans="1:15" x14ac:dyDescent="0.3">
      <c r="A2080" t="s">
        <v>12</v>
      </c>
      <c r="B2080" s="1">
        <v>44534</v>
      </c>
      <c r="C2080" t="s">
        <v>31</v>
      </c>
      <c r="D2080" t="s">
        <v>84</v>
      </c>
      <c r="E2080" t="s">
        <v>85</v>
      </c>
      <c r="F2080" t="s">
        <v>145</v>
      </c>
      <c r="G2080" t="s">
        <v>148</v>
      </c>
      <c r="H2080">
        <v>65</v>
      </c>
      <c r="I2080">
        <v>725</v>
      </c>
      <c r="J2080">
        <v>47125</v>
      </c>
      <c r="K2080" t="s">
        <v>83</v>
      </c>
      <c r="L2080" t="s">
        <v>161</v>
      </c>
      <c r="M2080" t="s">
        <v>147</v>
      </c>
      <c r="N2080">
        <v>12</v>
      </c>
      <c r="O2080">
        <v>2021</v>
      </c>
    </row>
    <row r="2081" spans="1:15" x14ac:dyDescent="0.3">
      <c r="A2081" t="s">
        <v>12</v>
      </c>
      <c r="B2081" s="1">
        <v>44219</v>
      </c>
      <c r="C2081" t="s">
        <v>31</v>
      </c>
      <c r="D2081" t="s">
        <v>84</v>
      </c>
      <c r="E2081" t="s">
        <v>85</v>
      </c>
      <c r="F2081" t="s">
        <v>139</v>
      </c>
      <c r="G2081" t="s">
        <v>140</v>
      </c>
      <c r="H2081">
        <v>29.999999999999993</v>
      </c>
      <c r="I2081">
        <v>425</v>
      </c>
      <c r="J2081">
        <v>12749.999999999996</v>
      </c>
      <c r="K2081" t="s">
        <v>83</v>
      </c>
      <c r="L2081" t="s">
        <v>141</v>
      </c>
      <c r="M2081" t="s">
        <v>147</v>
      </c>
      <c r="N2081">
        <v>1</v>
      </c>
      <c r="O2081">
        <v>2021</v>
      </c>
    </row>
    <row r="2082" spans="1:15" x14ac:dyDescent="0.3">
      <c r="A2082" t="s">
        <v>12</v>
      </c>
      <c r="B2082" s="1">
        <v>44219</v>
      </c>
      <c r="C2082" t="s">
        <v>31</v>
      </c>
      <c r="D2082" t="s">
        <v>84</v>
      </c>
      <c r="E2082" t="s">
        <v>85</v>
      </c>
      <c r="F2082" t="s">
        <v>139</v>
      </c>
      <c r="G2082" t="s">
        <v>143</v>
      </c>
      <c r="H2082">
        <v>40</v>
      </c>
      <c r="I2082">
        <v>425</v>
      </c>
      <c r="J2082">
        <v>17000</v>
      </c>
      <c r="K2082" t="s">
        <v>83</v>
      </c>
      <c r="L2082" t="s">
        <v>141</v>
      </c>
      <c r="M2082" t="s">
        <v>147</v>
      </c>
      <c r="N2082">
        <v>1</v>
      </c>
      <c r="O2082">
        <v>2021</v>
      </c>
    </row>
    <row r="2083" spans="1:15" x14ac:dyDescent="0.3">
      <c r="A2083" t="s">
        <v>12</v>
      </c>
      <c r="B2083" s="1">
        <v>44219</v>
      </c>
      <c r="C2083" t="s">
        <v>31</v>
      </c>
      <c r="D2083" t="s">
        <v>84</v>
      </c>
      <c r="E2083" t="s">
        <v>85</v>
      </c>
      <c r="F2083" t="s">
        <v>145</v>
      </c>
      <c r="G2083" t="s">
        <v>140</v>
      </c>
      <c r="H2083">
        <v>40</v>
      </c>
      <c r="I2083">
        <v>425</v>
      </c>
      <c r="J2083">
        <v>17000</v>
      </c>
      <c r="K2083" t="s">
        <v>83</v>
      </c>
      <c r="L2083" t="s">
        <v>141</v>
      </c>
      <c r="M2083" t="s">
        <v>147</v>
      </c>
      <c r="N2083">
        <v>1</v>
      </c>
      <c r="O2083">
        <v>2021</v>
      </c>
    </row>
    <row r="2084" spans="1:15" x14ac:dyDescent="0.3">
      <c r="A2084" t="s">
        <v>12</v>
      </c>
      <c r="B2084" s="1">
        <v>44219</v>
      </c>
      <c r="C2084" t="s">
        <v>31</v>
      </c>
      <c r="D2084" t="s">
        <v>84</v>
      </c>
      <c r="E2084" t="s">
        <v>85</v>
      </c>
      <c r="F2084" t="s">
        <v>145</v>
      </c>
      <c r="G2084" t="s">
        <v>143</v>
      </c>
      <c r="H2084">
        <v>40</v>
      </c>
      <c r="I2084">
        <v>275</v>
      </c>
      <c r="J2084">
        <v>11000</v>
      </c>
      <c r="K2084" t="s">
        <v>83</v>
      </c>
      <c r="L2084" t="s">
        <v>141</v>
      </c>
      <c r="M2084" t="s">
        <v>147</v>
      </c>
      <c r="N2084">
        <v>1</v>
      </c>
      <c r="O2084">
        <v>2021</v>
      </c>
    </row>
    <row r="2085" spans="1:15" x14ac:dyDescent="0.3">
      <c r="A2085" t="s">
        <v>12</v>
      </c>
      <c r="B2085" s="1">
        <v>44219</v>
      </c>
      <c r="C2085" t="s">
        <v>31</v>
      </c>
      <c r="D2085" t="s">
        <v>84</v>
      </c>
      <c r="E2085" t="s">
        <v>85</v>
      </c>
      <c r="F2085" t="s">
        <v>139</v>
      </c>
      <c r="G2085" t="s">
        <v>148</v>
      </c>
      <c r="H2085">
        <v>45.000000000000007</v>
      </c>
      <c r="I2085">
        <v>225</v>
      </c>
      <c r="J2085">
        <v>10125.000000000002</v>
      </c>
      <c r="K2085" t="s">
        <v>83</v>
      </c>
      <c r="L2085" t="s">
        <v>141</v>
      </c>
      <c r="M2085" t="s">
        <v>147</v>
      </c>
      <c r="N2085">
        <v>1</v>
      </c>
      <c r="O2085">
        <v>2021</v>
      </c>
    </row>
    <row r="2086" spans="1:15" x14ac:dyDescent="0.3">
      <c r="A2086" t="s">
        <v>12</v>
      </c>
      <c r="B2086" s="1">
        <v>44219</v>
      </c>
      <c r="C2086" t="s">
        <v>31</v>
      </c>
      <c r="D2086" t="s">
        <v>84</v>
      </c>
      <c r="E2086" t="s">
        <v>85</v>
      </c>
      <c r="F2086" t="s">
        <v>145</v>
      </c>
      <c r="G2086" t="s">
        <v>148</v>
      </c>
      <c r="H2086">
        <v>40</v>
      </c>
      <c r="I2086">
        <v>425</v>
      </c>
      <c r="J2086">
        <v>17000</v>
      </c>
      <c r="K2086" t="s">
        <v>83</v>
      </c>
      <c r="L2086" t="s">
        <v>141</v>
      </c>
      <c r="M2086" t="s">
        <v>147</v>
      </c>
      <c r="N2086">
        <v>1</v>
      </c>
      <c r="O2086">
        <v>2021</v>
      </c>
    </row>
    <row r="2087" spans="1:15" x14ac:dyDescent="0.3">
      <c r="A2087" t="s">
        <v>12</v>
      </c>
      <c r="B2087" s="1">
        <v>44250</v>
      </c>
      <c r="C2087" t="s">
        <v>31</v>
      </c>
      <c r="D2087" t="s">
        <v>84</v>
      </c>
      <c r="E2087" t="s">
        <v>85</v>
      </c>
      <c r="F2087" t="s">
        <v>139</v>
      </c>
      <c r="G2087" t="s">
        <v>140</v>
      </c>
      <c r="H2087">
        <v>29.999999999999993</v>
      </c>
      <c r="I2087">
        <v>475</v>
      </c>
      <c r="J2087">
        <v>14249.999999999996</v>
      </c>
      <c r="K2087" t="s">
        <v>83</v>
      </c>
      <c r="L2087" t="s">
        <v>152</v>
      </c>
      <c r="M2087" t="s">
        <v>151</v>
      </c>
      <c r="N2087">
        <v>2</v>
      </c>
      <c r="O2087">
        <v>2021</v>
      </c>
    </row>
    <row r="2088" spans="1:15" x14ac:dyDescent="0.3">
      <c r="A2088" t="s">
        <v>12</v>
      </c>
      <c r="B2088" s="1">
        <v>44250</v>
      </c>
      <c r="C2088" t="s">
        <v>31</v>
      </c>
      <c r="D2088" t="s">
        <v>84</v>
      </c>
      <c r="E2088" t="s">
        <v>85</v>
      </c>
      <c r="F2088" t="s">
        <v>139</v>
      </c>
      <c r="G2088" t="s">
        <v>143</v>
      </c>
      <c r="H2088">
        <v>40</v>
      </c>
      <c r="I2088">
        <v>375</v>
      </c>
      <c r="J2088">
        <v>15000</v>
      </c>
      <c r="K2088" t="s">
        <v>83</v>
      </c>
      <c r="L2088" t="s">
        <v>152</v>
      </c>
      <c r="M2088" t="s">
        <v>151</v>
      </c>
      <c r="N2088">
        <v>2</v>
      </c>
      <c r="O2088">
        <v>2021</v>
      </c>
    </row>
    <row r="2089" spans="1:15" x14ac:dyDescent="0.3">
      <c r="A2089" t="s">
        <v>12</v>
      </c>
      <c r="B2089" s="1">
        <v>44250</v>
      </c>
      <c r="C2089" t="s">
        <v>31</v>
      </c>
      <c r="D2089" t="s">
        <v>84</v>
      </c>
      <c r="E2089" t="s">
        <v>85</v>
      </c>
      <c r="F2089" t="s">
        <v>145</v>
      </c>
      <c r="G2089" t="s">
        <v>140</v>
      </c>
      <c r="H2089">
        <v>40</v>
      </c>
      <c r="I2089">
        <v>375</v>
      </c>
      <c r="J2089">
        <v>15000</v>
      </c>
      <c r="K2089" t="s">
        <v>83</v>
      </c>
      <c r="L2089" t="s">
        <v>152</v>
      </c>
      <c r="M2089" t="s">
        <v>151</v>
      </c>
      <c r="N2089">
        <v>2</v>
      </c>
      <c r="O2089">
        <v>2021</v>
      </c>
    </row>
    <row r="2090" spans="1:15" x14ac:dyDescent="0.3">
      <c r="A2090" t="s">
        <v>12</v>
      </c>
      <c r="B2090" s="1">
        <v>44250</v>
      </c>
      <c r="C2090" t="s">
        <v>31</v>
      </c>
      <c r="D2090" t="s">
        <v>86</v>
      </c>
      <c r="E2090" t="s">
        <v>87</v>
      </c>
      <c r="F2090" t="s">
        <v>145</v>
      </c>
      <c r="G2090" t="s">
        <v>143</v>
      </c>
      <c r="H2090">
        <v>40</v>
      </c>
      <c r="I2090">
        <v>225</v>
      </c>
      <c r="J2090">
        <v>9000</v>
      </c>
      <c r="K2090" t="s">
        <v>83</v>
      </c>
      <c r="L2090" t="s">
        <v>152</v>
      </c>
      <c r="M2090" t="s">
        <v>151</v>
      </c>
      <c r="N2090">
        <v>2</v>
      </c>
      <c r="O2090">
        <v>2021</v>
      </c>
    </row>
    <row r="2091" spans="1:15" x14ac:dyDescent="0.3">
      <c r="A2091" t="s">
        <v>12</v>
      </c>
      <c r="B2091" s="1">
        <v>44250</v>
      </c>
      <c r="C2091" t="s">
        <v>31</v>
      </c>
      <c r="D2091" t="s">
        <v>86</v>
      </c>
      <c r="E2091" t="s">
        <v>87</v>
      </c>
      <c r="F2091" t="s">
        <v>139</v>
      </c>
      <c r="G2091" t="s">
        <v>148</v>
      </c>
      <c r="H2091">
        <v>45.000000000000007</v>
      </c>
      <c r="I2091">
        <v>150</v>
      </c>
      <c r="J2091">
        <v>6750.0000000000009</v>
      </c>
      <c r="K2091" t="s">
        <v>83</v>
      </c>
      <c r="L2091" t="s">
        <v>152</v>
      </c>
      <c r="M2091" t="s">
        <v>151</v>
      </c>
      <c r="N2091">
        <v>2</v>
      </c>
      <c r="O2091">
        <v>2021</v>
      </c>
    </row>
    <row r="2092" spans="1:15" x14ac:dyDescent="0.3">
      <c r="A2092" t="s">
        <v>12</v>
      </c>
      <c r="B2092" s="1">
        <v>44250</v>
      </c>
      <c r="C2092" t="s">
        <v>31</v>
      </c>
      <c r="D2092" t="s">
        <v>86</v>
      </c>
      <c r="E2092" t="s">
        <v>87</v>
      </c>
      <c r="F2092" t="s">
        <v>145</v>
      </c>
      <c r="G2092" t="s">
        <v>148</v>
      </c>
      <c r="H2092">
        <v>40</v>
      </c>
      <c r="I2092">
        <v>350</v>
      </c>
      <c r="J2092">
        <v>14000</v>
      </c>
      <c r="K2092" t="s">
        <v>83</v>
      </c>
      <c r="L2092" t="s">
        <v>152</v>
      </c>
      <c r="M2092" t="s">
        <v>151</v>
      </c>
      <c r="N2092">
        <v>2</v>
      </c>
      <c r="O2092">
        <v>2021</v>
      </c>
    </row>
    <row r="2093" spans="1:15" x14ac:dyDescent="0.3">
      <c r="A2093" t="s">
        <v>12</v>
      </c>
      <c r="B2093" s="1">
        <v>44277</v>
      </c>
      <c r="C2093" t="s">
        <v>31</v>
      </c>
      <c r="D2093" t="s">
        <v>86</v>
      </c>
      <c r="E2093" t="s">
        <v>87</v>
      </c>
      <c r="F2093" t="s">
        <v>139</v>
      </c>
      <c r="G2093" t="s">
        <v>140</v>
      </c>
      <c r="H2093">
        <v>40</v>
      </c>
      <c r="I2093">
        <v>500</v>
      </c>
      <c r="J2093">
        <v>20000</v>
      </c>
      <c r="K2093" t="s">
        <v>83</v>
      </c>
      <c r="L2093" t="s">
        <v>153</v>
      </c>
      <c r="M2093" t="s">
        <v>150</v>
      </c>
      <c r="N2093">
        <v>3</v>
      </c>
      <c r="O2093">
        <v>2021</v>
      </c>
    </row>
    <row r="2094" spans="1:15" x14ac:dyDescent="0.3">
      <c r="A2094" t="s">
        <v>12</v>
      </c>
      <c r="B2094" s="1">
        <v>44277</v>
      </c>
      <c r="C2094" t="s">
        <v>31</v>
      </c>
      <c r="D2094" t="s">
        <v>86</v>
      </c>
      <c r="E2094" t="s">
        <v>87</v>
      </c>
      <c r="F2094" t="s">
        <v>139</v>
      </c>
      <c r="G2094" t="s">
        <v>143</v>
      </c>
      <c r="H2094">
        <v>50</v>
      </c>
      <c r="I2094">
        <v>350</v>
      </c>
      <c r="J2094">
        <v>17500</v>
      </c>
      <c r="K2094" t="s">
        <v>83</v>
      </c>
      <c r="L2094" t="s">
        <v>153</v>
      </c>
      <c r="M2094" t="s">
        <v>150</v>
      </c>
      <c r="N2094">
        <v>3</v>
      </c>
      <c r="O2094">
        <v>2021</v>
      </c>
    </row>
    <row r="2095" spans="1:15" x14ac:dyDescent="0.3">
      <c r="A2095" t="s">
        <v>12</v>
      </c>
      <c r="B2095" s="1">
        <v>44277</v>
      </c>
      <c r="C2095" t="s">
        <v>31</v>
      </c>
      <c r="D2095" t="s">
        <v>86</v>
      </c>
      <c r="E2095" t="s">
        <v>87</v>
      </c>
      <c r="F2095" t="s">
        <v>145</v>
      </c>
      <c r="G2095" t="s">
        <v>140</v>
      </c>
      <c r="H2095">
        <v>50</v>
      </c>
      <c r="I2095">
        <v>350</v>
      </c>
      <c r="J2095">
        <v>17500</v>
      </c>
      <c r="K2095" t="s">
        <v>83</v>
      </c>
      <c r="L2095" t="s">
        <v>153</v>
      </c>
      <c r="M2095" t="s">
        <v>150</v>
      </c>
      <c r="N2095">
        <v>3</v>
      </c>
      <c r="O2095">
        <v>2021</v>
      </c>
    </row>
    <row r="2096" spans="1:15" x14ac:dyDescent="0.3">
      <c r="A2096" t="s">
        <v>12</v>
      </c>
      <c r="B2096" s="1">
        <v>44277</v>
      </c>
      <c r="C2096" t="s">
        <v>31</v>
      </c>
      <c r="D2096" t="s">
        <v>86</v>
      </c>
      <c r="E2096" t="s">
        <v>87</v>
      </c>
      <c r="F2096" t="s">
        <v>145</v>
      </c>
      <c r="G2096" t="s">
        <v>143</v>
      </c>
      <c r="H2096">
        <v>50</v>
      </c>
      <c r="I2096">
        <v>225</v>
      </c>
      <c r="J2096">
        <v>11250</v>
      </c>
      <c r="K2096" t="s">
        <v>83</v>
      </c>
      <c r="L2096" t="s">
        <v>153</v>
      </c>
      <c r="M2096" t="s">
        <v>150</v>
      </c>
      <c r="N2096">
        <v>3</v>
      </c>
      <c r="O2096">
        <v>2021</v>
      </c>
    </row>
    <row r="2097" spans="1:15" x14ac:dyDescent="0.3">
      <c r="A2097" t="s">
        <v>12</v>
      </c>
      <c r="B2097" s="1">
        <v>44277</v>
      </c>
      <c r="C2097" t="s">
        <v>31</v>
      </c>
      <c r="D2097" t="s">
        <v>86</v>
      </c>
      <c r="E2097" t="s">
        <v>87</v>
      </c>
      <c r="F2097" t="s">
        <v>139</v>
      </c>
      <c r="G2097" t="s">
        <v>148</v>
      </c>
      <c r="H2097">
        <v>55.000000000000007</v>
      </c>
      <c r="I2097">
        <v>125</v>
      </c>
      <c r="J2097">
        <v>6875.0000000000009</v>
      </c>
      <c r="K2097" t="s">
        <v>83</v>
      </c>
      <c r="L2097" t="s">
        <v>153</v>
      </c>
      <c r="M2097" t="s">
        <v>150</v>
      </c>
      <c r="N2097">
        <v>3</v>
      </c>
      <c r="O2097">
        <v>2021</v>
      </c>
    </row>
    <row r="2098" spans="1:15" x14ac:dyDescent="0.3">
      <c r="A2098" t="s">
        <v>12</v>
      </c>
      <c r="B2098" s="1">
        <v>44277</v>
      </c>
      <c r="C2098" t="s">
        <v>31</v>
      </c>
      <c r="D2098" t="s">
        <v>86</v>
      </c>
      <c r="E2098" t="s">
        <v>87</v>
      </c>
      <c r="F2098" t="s">
        <v>145</v>
      </c>
      <c r="G2098" t="s">
        <v>148</v>
      </c>
      <c r="H2098">
        <v>50</v>
      </c>
      <c r="I2098">
        <v>325</v>
      </c>
      <c r="J2098">
        <v>16250</v>
      </c>
      <c r="K2098" t="s">
        <v>83</v>
      </c>
      <c r="L2098" t="s">
        <v>153</v>
      </c>
      <c r="M2098" t="s">
        <v>150</v>
      </c>
      <c r="N2098">
        <v>3</v>
      </c>
      <c r="O2098">
        <v>2021</v>
      </c>
    </row>
    <row r="2099" spans="1:15" x14ac:dyDescent="0.3">
      <c r="A2099" t="s">
        <v>12</v>
      </c>
      <c r="B2099" s="1">
        <v>44309</v>
      </c>
      <c r="C2099" t="s">
        <v>31</v>
      </c>
      <c r="D2099" t="s">
        <v>86</v>
      </c>
      <c r="E2099" t="s">
        <v>87</v>
      </c>
      <c r="F2099" t="s">
        <v>139</v>
      </c>
      <c r="G2099" t="s">
        <v>140</v>
      </c>
      <c r="H2099">
        <v>50</v>
      </c>
      <c r="I2099">
        <v>500</v>
      </c>
      <c r="J2099">
        <v>25000</v>
      </c>
      <c r="K2099" t="s">
        <v>83</v>
      </c>
      <c r="L2099" t="s">
        <v>154</v>
      </c>
      <c r="M2099" t="s">
        <v>146</v>
      </c>
      <c r="N2099">
        <v>4</v>
      </c>
      <c r="O2099">
        <v>2021</v>
      </c>
    </row>
    <row r="2100" spans="1:15" x14ac:dyDescent="0.3">
      <c r="A2100" t="s">
        <v>12</v>
      </c>
      <c r="B2100" s="1">
        <v>44309</v>
      </c>
      <c r="C2100" t="s">
        <v>31</v>
      </c>
      <c r="D2100" t="s">
        <v>86</v>
      </c>
      <c r="E2100" t="s">
        <v>87</v>
      </c>
      <c r="F2100" t="s">
        <v>139</v>
      </c>
      <c r="G2100" t="s">
        <v>143</v>
      </c>
      <c r="H2100">
        <v>55.000000000000007</v>
      </c>
      <c r="I2100">
        <v>300</v>
      </c>
      <c r="J2100">
        <v>16500.000000000004</v>
      </c>
      <c r="K2100" t="s">
        <v>83</v>
      </c>
      <c r="L2100" t="s">
        <v>154</v>
      </c>
      <c r="M2100" t="s">
        <v>146</v>
      </c>
      <c r="N2100">
        <v>4</v>
      </c>
      <c r="O2100">
        <v>2021</v>
      </c>
    </row>
    <row r="2101" spans="1:15" x14ac:dyDescent="0.3">
      <c r="A2101" t="s">
        <v>12</v>
      </c>
      <c r="B2101" s="1">
        <v>44309</v>
      </c>
      <c r="C2101" t="s">
        <v>31</v>
      </c>
      <c r="D2101" t="s">
        <v>86</v>
      </c>
      <c r="E2101" t="s">
        <v>87</v>
      </c>
      <c r="F2101" t="s">
        <v>145</v>
      </c>
      <c r="G2101" t="s">
        <v>140</v>
      </c>
      <c r="H2101">
        <v>55.000000000000007</v>
      </c>
      <c r="I2101">
        <v>350</v>
      </c>
      <c r="J2101">
        <v>19250.000000000004</v>
      </c>
      <c r="K2101" t="s">
        <v>83</v>
      </c>
      <c r="L2101" t="s">
        <v>154</v>
      </c>
      <c r="M2101" t="s">
        <v>146</v>
      </c>
      <c r="N2101">
        <v>4</v>
      </c>
      <c r="O2101">
        <v>2021</v>
      </c>
    </row>
    <row r="2102" spans="1:15" x14ac:dyDescent="0.3">
      <c r="A2102" t="s">
        <v>12</v>
      </c>
      <c r="B2102" s="1">
        <v>44309</v>
      </c>
      <c r="C2102" t="s">
        <v>31</v>
      </c>
      <c r="D2102" t="s">
        <v>86</v>
      </c>
      <c r="E2102" t="s">
        <v>87</v>
      </c>
      <c r="F2102" t="s">
        <v>145</v>
      </c>
      <c r="G2102" t="s">
        <v>143</v>
      </c>
      <c r="H2102">
        <v>50</v>
      </c>
      <c r="I2102">
        <v>250</v>
      </c>
      <c r="J2102">
        <v>12500</v>
      </c>
      <c r="K2102" t="s">
        <v>83</v>
      </c>
      <c r="L2102" t="s">
        <v>154</v>
      </c>
      <c r="M2102" t="s">
        <v>146</v>
      </c>
      <c r="N2102">
        <v>4</v>
      </c>
      <c r="O2102">
        <v>2021</v>
      </c>
    </row>
    <row r="2103" spans="1:15" x14ac:dyDescent="0.3">
      <c r="A2103" t="s">
        <v>12</v>
      </c>
      <c r="B2103" s="1">
        <v>44309</v>
      </c>
      <c r="C2103" t="s">
        <v>31</v>
      </c>
      <c r="D2103" t="s">
        <v>86</v>
      </c>
      <c r="E2103" t="s">
        <v>87</v>
      </c>
      <c r="F2103" t="s">
        <v>139</v>
      </c>
      <c r="G2103" t="s">
        <v>148</v>
      </c>
      <c r="H2103">
        <v>55.000000000000007</v>
      </c>
      <c r="I2103">
        <v>150</v>
      </c>
      <c r="J2103">
        <v>8250.0000000000018</v>
      </c>
      <c r="K2103" t="s">
        <v>83</v>
      </c>
      <c r="L2103" t="s">
        <v>154</v>
      </c>
      <c r="M2103" t="s">
        <v>146</v>
      </c>
      <c r="N2103">
        <v>4</v>
      </c>
      <c r="O2103">
        <v>2021</v>
      </c>
    </row>
    <row r="2104" spans="1:15" x14ac:dyDescent="0.3">
      <c r="A2104" t="s">
        <v>12</v>
      </c>
      <c r="B2104" s="1">
        <v>44309</v>
      </c>
      <c r="C2104" t="s">
        <v>31</v>
      </c>
      <c r="D2104" t="s">
        <v>86</v>
      </c>
      <c r="E2104" t="s">
        <v>87</v>
      </c>
      <c r="F2104" t="s">
        <v>145</v>
      </c>
      <c r="G2104" t="s">
        <v>148</v>
      </c>
      <c r="H2104">
        <v>70</v>
      </c>
      <c r="I2104">
        <v>325</v>
      </c>
      <c r="J2104">
        <v>22750</v>
      </c>
      <c r="K2104" t="s">
        <v>83</v>
      </c>
      <c r="L2104" t="s">
        <v>154</v>
      </c>
      <c r="M2104" t="s">
        <v>146</v>
      </c>
      <c r="N2104">
        <v>4</v>
      </c>
      <c r="O2104">
        <v>2021</v>
      </c>
    </row>
    <row r="2105" spans="1:15" x14ac:dyDescent="0.3">
      <c r="A2105" t="s">
        <v>12</v>
      </c>
      <c r="B2105" s="1">
        <v>44340</v>
      </c>
      <c r="C2105" t="s">
        <v>31</v>
      </c>
      <c r="D2105" t="s">
        <v>86</v>
      </c>
      <c r="E2105" t="s">
        <v>87</v>
      </c>
      <c r="F2105" t="s">
        <v>139</v>
      </c>
      <c r="G2105" t="s">
        <v>140</v>
      </c>
      <c r="H2105">
        <v>50</v>
      </c>
      <c r="I2105">
        <v>525</v>
      </c>
      <c r="J2105">
        <v>26250</v>
      </c>
      <c r="K2105" t="s">
        <v>83</v>
      </c>
      <c r="L2105" t="s">
        <v>155</v>
      </c>
      <c r="M2105" t="s">
        <v>150</v>
      </c>
      <c r="N2105">
        <v>5</v>
      </c>
      <c r="O2105">
        <v>2021</v>
      </c>
    </row>
    <row r="2106" spans="1:15" x14ac:dyDescent="0.3">
      <c r="A2106" t="s">
        <v>12</v>
      </c>
      <c r="B2106" s="1">
        <v>44340</v>
      </c>
      <c r="C2106" t="s">
        <v>31</v>
      </c>
      <c r="D2106" t="s">
        <v>86</v>
      </c>
      <c r="E2106" t="s">
        <v>87</v>
      </c>
      <c r="F2106" t="s">
        <v>139</v>
      </c>
      <c r="G2106" t="s">
        <v>143</v>
      </c>
      <c r="H2106">
        <v>55.000000000000007</v>
      </c>
      <c r="I2106">
        <v>375</v>
      </c>
      <c r="J2106">
        <v>20625.000000000004</v>
      </c>
      <c r="K2106" t="s">
        <v>83</v>
      </c>
      <c r="L2106" t="s">
        <v>155</v>
      </c>
      <c r="M2106" t="s">
        <v>150</v>
      </c>
      <c r="N2106">
        <v>5</v>
      </c>
      <c r="O2106">
        <v>2021</v>
      </c>
    </row>
    <row r="2107" spans="1:15" x14ac:dyDescent="0.3">
      <c r="A2107" t="s">
        <v>12</v>
      </c>
      <c r="B2107" s="1">
        <v>44340</v>
      </c>
      <c r="C2107" t="s">
        <v>31</v>
      </c>
      <c r="D2107" t="s">
        <v>86</v>
      </c>
      <c r="E2107" t="s">
        <v>87</v>
      </c>
      <c r="F2107" t="s">
        <v>145</v>
      </c>
      <c r="G2107" t="s">
        <v>140</v>
      </c>
      <c r="H2107">
        <v>55.000000000000007</v>
      </c>
      <c r="I2107">
        <v>400</v>
      </c>
      <c r="J2107">
        <v>22000.000000000004</v>
      </c>
      <c r="K2107" t="s">
        <v>83</v>
      </c>
      <c r="L2107" t="s">
        <v>155</v>
      </c>
      <c r="M2107" t="s">
        <v>150</v>
      </c>
      <c r="N2107">
        <v>5</v>
      </c>
      <c r="O2107">
        <v>2021</v>
      </c>
    </row>
    <row r="2108" spans="1:15" x14ac:dyDescent="0.3">
      <c r="A2108" t="s">
        <v>12</v>
      </c>
      <c r="B2108" s="1">
        <v>44340</v>
      </c>
      <c r="C2108" t="s">
        <v>31</v>
      </c>
      <c r="D2108" t="s">
        <v>86</v>
      </c>
      <c r="E2108" t="s">
        <v>87</v>
      </c>
      <c r="F2108" t="s">
        <v>145</v>
      </c>
      <c r="G2108" t="s">
        <v>143</v>
      </c>
      <c r="H2108">
        <v>50</v>
      </c>
      <c r="I2108">
        <v>300</v>
      </c>
      <c r="J2108">
        <v>15000</v>
      </c>
      <c r="K2108" t="s">
        <v>83</v>
      </c>
      <c r="L2108" t="s">
        <v>155</v>
      </c>
      <c r="M2108" t="s">
        <v>150</v>
      </c>
      <c r="N2108">
        <v>5</v>
      </c>
      <c r="O2108">
        <v>2021</v>
      </c>
    </row>
    <row r="2109" spans="1:15" x14ac:dyDescent="0.3">
      <c r="A2109" t="s">
        <v>12</v>
      </c>
      <c r="B2109" s="1">
        <v>44340</v>
      </c>
      <c r="C2109" t="s">
        <v>31</v>
      </c>
      <c r="D2109" t="s">
        <v>86</v>
      </c>
      <c r="E2109" t="s">
        <v>87</v>
      </c>
      <c r="F2109" t="s">
        <v>139</v>
      </c>
      <c r="G2109" t="s">
        <v>148</v>
      </c>
      <c r="H2109">
        <v>55.000000000000007</v>
      </c>
      <c r="I2109">
        <v>200</v>
      </c>
      <c r="J2109">
        <v>11000.000000000002</v>
      </c>
      <c r="K2109" t="s">
        <v>83</v>
      </c>
      <c r="L2109" t="s">
        <v>155</v>
      </c>
      <c r="M2109" t="s">
        <v>150</v>
      </c>
      <c r="N2109">
        <v>5</v>
      </c>
      <c r="O2109">
        <v>2021</v>
      </c>
    </row>
    <row r="2110" spans="1:15" x14ac:dyDescent="0.3">
      <c r="A2110" t="s">
        <v>12</v>
      </c>
      <c r="B2110" s="1">
        <v>44340</v>
      </c>
      <c r="C2110" t="s">
        <v>31</v>
      </c>
      <c r="D2110" t="s">
        <v>86</v>
      </c>
      <c r="E2110" t="s">
        <v>87</v>
      </c>
      <c r="F2110" t="s">
        <v>145</v>
      </c>
      <c r="G2110" t="s">
        <v>148</v>
      </c>
      <c r="H2110">
        <v>70</v>
      </c>
      <c r="I2110">
        <v>375</v>
      </c>
      <c r="J2110">
        <v>26250</v>
      </c>
      <c r="K2110" t="s">
        <v>83</v>
      </c>
      <c r="L2110" t="s">
        <v>155</v>
      </c>
      <c r="M2110" t="s">
        <v>150</v>
      </c>
      <c r="N2110">
        <v>5</v>
      </c>
      <c r="O2110">
        <v>2021</v>
      </c>
    </row>
    <row r="2111" spans="1:15" x14ac:dyDescent="0.3">
      <c r="A2111" t="s">
        <v>12</v>
      </c>
      <c r="B2111" s="1">
        <v>44370</v>
      </c>
      <c r="C2111" t="s">
        <v>31</v>
      </c>
      <c r="D2111" t="s">
        <v>86</v>
      </c>
      <c r="E2111" t="s">
        <v>87</v>
      </c>
      <c r="F2111" t="s">
        <v>139</v>
      </c>
      <c r="G2111" t="s">
        <v>140</v>
      </c>
      <c r="H2111">
        <v>50</v>
      </c>
      <c r="I2111">
        <v>625</v>
      </c>
      <c r="J2111">
        <v>31250</v>
      </c>
      <c r="K2111" t="s">
        <v>83</v>
      </c>
      <c r="L2111" t="s">
        <v>162</v>
      </c>
      <c r="M2111" t="s">
        <v>142</v>
      </c>
      <c r="N2111">
        <v>6</v>
      </c>
      <c r="O2111">
        <v>2021</v>
      </c>
    </row>
    <row r="2112" spans="1:15" x14ac:dyDescent="0.3">
      <c r="A2112" t="s">
        <v>12</v>
      </c>
      <c r="B2112" s="1">
        <v>44370</v>
      </c>
      <c r="C2112" t="s">
        <v>31</v>
      </c>
      <c r="D2112" t="s">
        <v>86</v>
      </c>
      <c r="E2112" t="s">
        <v>87</v>
      </c>
      <c r="F2112" t="s">
        <v>139</v>
      </c>
      <c r="G2112" t="s">
        <v>143</v>
      </c>
      <c r="H2112">
        <v>55.000000000000007</v>
      </c>
      <c r="I2112">
        <v>475</v>
      </c>
      <c r="J2112">
        <v>26125.000000000004</v>
      </c>
      <c r="K2112" t="s">
        <v>83</v>
      </c>
      <c r="L2112" t="s">
        <v>162</v>
      </c>
      <c r="M2112" t="s">
        <v>142</v>
      </c>
      <c r="N2112">
        <v>6</v>
      </c>
      <c r="O2112">
        <v>2021</v>
      </c>
    </row>
    <row r="2113" spans="1:15" x14ac:dyDescent="0.3">
      <c r="A2113" t="s">
        <v>12</v>
      </c>
      <c r="B2113" s="1">
        <v>44370</v>
      </c>
      <c r="C2113" t="s">
        <v>31</v>
      </c>
      <c r="D2113" t="s">
        <v>86</v>
      </c>
      <c r="E2113" t="s">
        <v>87</v>
      </c>
      <c r="F2113" t="s">
        <v>145</v>
      </c>
      <c r="G2113" t="s">
        <v>140</v>
      </c>
      <c r="H2113">
        <v>55.000000000000007</v>
      </c>
      <c r="I2113">
        <v>475</v>
      </c>
      <c r="J2113">
        <v>26125.000000000004</v>
      </c>
      <c r="K2113" t="s">
        <v>83</v>
      </c>
      <c r="L2113" t="s">
        <v>162</v>
      </c>
      <c r="M2113" t="s">
        <v>142</v>
      </c>
      <c r="N2113">
        <v>6</v>
      </c>
      <c r="O2113">
        <v>2021</v>
      </c>
    </row>
    <row r="2114" spans="1:15" x14ac:dyDescent="0.3">
      <c r="A2114" t="s">
        <v>12</v>
      </c>
      <c r="B2114" s="1">
        <v>44370</v>
      </c>
      <c r="C2114" t="s">
        <v>31</v>
      </c>
      <c r="D2114" t="s">
        <v>86</v>
      </c>
      <c r="E2114" t="s">
        <v>87</v>
      </c>
      <c r="F2114" t="s">
        <v>145</v>
      </c>
      <c r="G2114" t="s">
        <v>143</v>
      </c>
      <c r="H2114">
        <v>50</v>
      </c>
      <c r="I2114">
        <v>350</v>
      </c>
      <c r="J2114">
        <v>17500</v>
      </c>
      <c r="K2114" t="s">
        <v>83</v>
      </c>
      <c r="L2114" t="s">
        <v>162</v>
      </c>
      <c r="M2114" t="s">
        <v>142</v>
      </c>
      <c r="N2114">
        <v>6</v>
      </c>
      <c r="O2114">
        <v>2021</v>
      </c>
    </row>
    <row r="2115" spans="1:15" x14ac:dyDescent="0.3">
      <c r="A2115" t="s">
        <v>12</v>
      </c>
      <c r="B2115" s="1">
        <v>44370</v>
      </c>
      <c r="C2115" t="s">
        <v>31</v>
      </c>
      <c r="D2115" t="s">
        <v>86</v>
      </c>
      <c r="E2115" t="s">
        <v>87</v>
      </c>
      <c r="F2115" t="s">
        <v>139</v>
      </c>
      <c r="G2115" t="s">
        <v>148</v>
      </c>
      <c r="H2115">
        <v>55.000000000000007</v>
      </c>
      <c r="I2115">
        <v>225</v>
      </c>
      <c r="J2115">
        <v>12375.000000000002</v>
      </c>
      <c r="K2115" t="s">
        <v>83</v>
      </c>
      <c r="L2115" t="s">
        <v>162</v>
      </c>
      <c r="M2115" t="s">
        <v>142</v>
      </c>
      <c r="N2115">
        <v>6</v>
      </c>
      <c r="O2115">
        <v>2021</v>
      </c>
    </row>
    <row r="2116" spans="1:15" x14ac:dyDescent="0.3">
      <c r="A2116" t="s">
        <v>12</v>
      </c>
      <c r="B2116" s="1">
        <v>44370</v>
      </c>
      <c r="C2116" t="s">
        <v>31</v>
      </c>
      <c r="D2116" t="s">
        <v>86</v>
      </c>
      <c r="E2116" t="s">
        <v>87</v>
      </c>
      <c r="F2116" t="s">
        <v>145</v>
      </c>
      <c r="G2116" t="s">
        <v>148</v>
      </c>
      <c r="H2116">
        <v>70</v>
      </c>
      <c r="I2116">
        <v>525</v>
      </c>
      <c r="J2116">
        <v>36750</v>
      </c>
      <c r="K2116" t="s">
        <v>83</v>
      </c>
      <c r="L2116" t="s">
        <v>162</v>
      </c>
      <c r="M2116" t="s">
        <v>142</v>
      </c>
      <c r="N2116">
        <v>6</v>
      </c>
      <c r="O2116">
        <v>2021</v>
      </c>
    </row>
    <row r="2117" spans="1:15" x14ac:dyDescent="0.3">
      <c r="A2117" t="s">
        <v>12</v>
      </c>
      <c r="B2117" s="1">
        <v>44399</v>
      </c>
      <c r="C2117" t="s">
        <v>31</v>
      </c>
      <c r="D2117" t="s">
        <v>86</v>
      </c>
      <c r="E2117" t="s">
        <v>87</v>
      </c>
      <c r="F2117" t="s">
        <v>139</v>
      </c>
      <c r="G2117" t="s">
        <v>140</v>
      </c>
      <c r="H2117">
        <v>50</v>
      </c>
      <c r="I2117">
        <v>675</v>
      </c>
      <c r="J2117">
        <v>33750</v>
      </c>
      <c r="K2117" t="s">
        <v>83</v>
      </c>
      <c r="L2117" t="s">
        <v>156</v>
      </c>
      <c r="M2117" t="s">
        <v>144</v>
      </c>
      <c r="N2117">
        <v>7</v>
      </c>
      <c r="O2117">
        <v>2021</v>
      </c>
    </row>
    <row r="2118" spans="1:15" x14ac:dyDescent="0.3">
      <c r="A2118" t="s">
        <v>12</v>
      </c>
      <c r="B2118" s="1">
        <v>44399</v>
      </c>
      <c r="C2118" t="s">
        <v>31</v>
      </c>
      <c r="D2118" t="s">
        <v>86</v>
      </c>
      <c r="E2118" t="s">
        <v>87</v>
      </c>
      <c r="F2118" t="s">
        <v>139</v>
      </c>
      <c r="G2118" t="s">
        <v>143</v>
      </c>
      <c r="H2118">
        <v>55.000000000000007</v>
      </c>
      <c r="I2118">
        <v>525</v>
      </c>
      <c r="J2118">
        <v>28875.000000000004</v>
      </c>
      <c r="K2118" t="s">
        <v>83</v>
      </c>
      <c r="L2118" t="s">
        <v>156</v>
      </c>
      <c r="M2118" t="s">
        <v>144</v>
      </c>
      <c r="N2118">
        <v>7</v>
      </c>
      <c r="O2118">
        <v>2021</v>
      </c>
    </row>
    <row r="2119" spans="1:15" x14ac:dyDescent="0.3">
      <c r="A2119" t="s">
        <v>12</v>
      </c>
      <c r="B2119" s="1">
        <v>44399</v>
      </c>
      <c r="C2119" t="s">
        <v>31</v>
      </c>
      <c r="D2119" t="s">
        <v>86</v>
      </c>
      <c r="E2119" t="s">
        <v>87</v>
      </c>
      <c r="F2119" t="s">
        <v>145</v>
      </c>
      <c r="G2119" t="s">
        <v>140</v>
      </c>
      <c r="H2119">
        <v>55.000000000000007</v>
      </c>
      <c r="I2119">
        <v>475</v>
      </c>
      <c r="J2119">
        <v>26125.000000000004</v>
      </c>
      <c r="K2119" t="s">
        <v>83</v>
      </c>
      <c r="L2119" t="s">
        <v>156</v>
      </c>
      <c r="M2119" t="s">
        <v>144</v>
      </c>
      <c r="N2119">
        <v>7</v>
      </c>
      <c r="O2119">
        <v>2021</v>
      </c>
    </row>
    <row r="2120" spans="1:15" x14ac:dyDescent="0.3">
      <c r="A2120" t="s">
        <v>12</v>
      </c>
      <c r="B2120" s="1">
        <v>44399</v>
      </c>
      <c r="C2120" t="s">
        <v>31</v>
      </c>
      <c r="D2120" t="s">
        <v>86</v>
      </c>
      <c r="E2120" t="s">
        <v>87</v>
      </c>
      <c r="F2120" t="s">
        <v>145</v>
      </c>
      <c r="G2120" t="s">
        <v>143</v>
      </c>
      <c r="H2120">
        <v>50</v>
      </c>
      <c r="I2120">
        <v>375</v>
      </c>
      <c r="J2120">
        <v>18750</v>
      </c>
      <c r="K2120" t="s">
        <v>83</v>
      </c>
      <c r="L2120" t="s">
        <v>156</v>
      </c>
      <c r="M2120" t="s">
        <v>144</v>
      </c>
      <c r="N2120">
        <v>7</v>
      </c>
      <c r="O2120">
        <v>2021</v>
      </c>
    </row>
    <row r="2121" spans="1:15" x14ac:dyDescent="0.3">
      <c r="A2121" t="s">
        <v>12</v>
      </c>
      <c r="B2121" s="1">
        <v>44399</v>
      </c>
      <c r="C2121" t="s">
        <v>31</v>
      </c>
      <c r="D2121" t="s">
        <v>86</v>
      </c>
      <c r="E2121" t="s">
        <v>87</v>
      </c>
      <c r="F2121" t="s">
        <v>139</v>
      </c>
      <c r="G2121" t="s">
        <v>148</v>
      </c>
      <c r="H2121">
        <v>55.000000000000007</v>
      </c>
      <c r="I2121">
        <v>425</v>
      </c>
      <c r="J2121">
        <v>23375.000000000004</v>
      </c>
      <c r="K2121" t="s">
        <v>83</v>
      </c>
      <c r="L2121" t="s">
        <v>156</v>
      </c>
      <c r="M2121" t="s">
        <v>144</v>
      </c>
      <c r="N2121">
        <v>7</v>
      </c>
      <c r="O2121">
        <v>2021</v>
      </c>
    </row>
    <row r="2122" spans="1:15" x14ac:dyDescent="0.3">
      <c r="A2122" t="s">
        <v>12</v>
      </c>
      <c r="B2122" s="1">
        <v>44399</v>
      </c>
      <c r="C2122" t="s">
        <v>31</v>
      </c>
      <c r="D2122" t="s">
        <v>86</v>
      </c>
      <c r="E2122" t="s">
        <v>87</v>
      </c>
      <c r="F2122" t="s">
        <v>145</v>
      </c>
      <c r="G2122" t="s">
        <v>148</v>
      </c>
      <c r="H2122">
        <v>70</v>
      </c>
      <c r="I2122">
        <v>425</v>
      </c>
      <c r="J2122">
        <v>29750</v>
      </c>
      <c r="K2122" t="s">
        <v>83</v>
      </c>
      <c r="L2122" t="s">
        <v>156</v>
      </c>
      <c r="M2122" t="s">
        <v>144</v>
      </c>
      <c r="N2122">
        <v>7</v>
      </c>
      <c r="O2122">
        <v>2021</v>
      </c>
    </row>
    <row r="2123" spans="1:15" x14ac:dyDescent="0.3">
      <c r="A2123" t="s">
        <v>12</v>
      </c>
      <c r="B2123" s="1">
        <v>44431</v>
      </c>
      <c r="C2123" t="s">
        <v>31</v>
      </c>
      <c r="D2123" t="s">
        <v>86</v>
      </c>
      <c r="E2123" t="s">
        <v>87</v>
      </c>
      <c r="F2123" t="s">
        <v>139</v>
      </c>
      <c r="G2123" t="s">
        <v>140</v>
      </c>
      <c r="H2123">
        <v>55.000000000000007</v>
      </c>
      <c r="I2123">
        <v>625</v>
      </c>
      <c r="J2123">
        <v>34375.000000000007</v>
      </c>
      <c r="K2123" t="s">
        <v>83</v>
      </c>
      <c r="L2123" t="s">
        <v>157</v>
      </c>
      <c r="M2123" t="s">
        <v>150</v>
      </c>
      <c r="N2123">
        <v>8</v>
      </c>
      <c r="O2123">
        <v>2021</v>
      </c>
    </row>
    <row r="2124" spans="1:15" x14ac:dyDescent="0.3">
      <c r="A2124" t="s">
        <v>12</v>
      </c>
      <c r="B2124" s="1">
        <v>44431</v>
      </c>
      <c r="C2124" t="s">
        <v>31</v>
      </c>
      <c r="D2124" t="s">
        <v>86</v>
      </c>
      <c r="E2124" t="s">
        <v>87</v>
      </c>
      <c r="F2124" t="s">
        <v>139</v>
      </c>
      <c r="G2124" t="s">
        <v>143</v>
      </c>
      <c r="H2124">
        <v>60.000000000000007</v>
      </c>
      <c r="I2124">
        <v>575</v>
      </c>
      <c r="J2124">
        <v>34500.000000000007</v>
      </c>
      <c r="K2124" t="s">
        <v>83</v>
      </c>
      <c r="L2124" t="s">
        <v>157</v>
      </c>
      <c r="M2124" t="s">
        <v>150</v>
      </c>
      <c r="N2124">
        <v>8</v>
      </c>
      <c r="O2124">
        <v>2021</v>
      </c>
    </row>
    <row r="2125" spans="1:15" x14ac:dyDescent="0.3">
      <c r="A2125" t="s">
        <v>12</v>
      </c>
      <c r="B2125" s="1">
        <v>44431</v>
      </c>
      <c r="C2125" t="s">
        <v>31</v>
      </c>
      <c r="D2125" t="s">
        <v>86</v>
      </c>
      <c r="E2125" t="s">
        <v>87</v>
      </c>
      <c r="F2125" t="s">
        <v>145</v>
      </c>
      <c r="G2125" t="s">
        <v>140</v>
      </c>
      <c r="H2125">
        <v>55.000000000000007</v>
      </c>
      <c r="I2125">
        <v>450</v>
      </c>
      <c r="J2125">
        <v>24750.000000000004</v>
      </c>
      <c r="K2125" t="s">
        <v>83</v>
      </c>
      <c r="L2125" t="s">
        <v>157</v>
      </c>
      <c r="M2125" t="s">
        <v>150</v>
      </c>
      <c r="N2125">
        <v>8</v>
      </c>
      <c r="O2125">
        <v>2021</v>
      </c>
    </row>
    <row r="2126" spans="1:15" x14ac:dyDescent="0.3">
      <c r="A2126" t="s">
        <v>12</v>
      </c>
      <c r="B2126" s="1">
        <v>44431</v>
      </c>
      <c r="C2126" t="s">
        <v>31</v>
      </c>
      <c r="D2126" t="s">
        <v>86</v>
      </c>
      <c r="E2126" t="s">
        <v>87</v>
      </c>
      <c r="F2126" t="s">
        <v>145</v>
      </c>
      <c r="G2126" t="s">
        <v>143</v>
      </c>
      <c r="H2126">
        <v>55.000000000000007</v>
      </c>
      <c r="I2126">
        <v>400</v>
      </c>
      <c r="J2126">
        <v>22000.000000000004</v>
      </c>
      <c r="K2126" t="s">
        <v>83</v>
      </c>
      <c r="L2126" t="s">
        <v>157</v>
      </c>
      <c r="M2126" t="s">
        <v>150</v>
      </c>
      <c r="N2126">
        <v>8</v>
      </c>
      <c r="O2126">
        <v>2021</v>
      </c>
    </row>
    <row r="2127" spans="1:15" x14ac:dyDescent="0.3">
      <c r="A2127" t="s">
        <v>12</v>
      </c>
      <c r="B2127" s="1">
        <v>44431</v>
      </c>
      <c r="C2127" t="s">
        <v>31</v>
      </c>
      <c r="D2127" t="s">
        <v>86</v>
      </c>
      <c r="E2127" t="s">
        <v>87</v>
      </c>
      <c r="F2127" t="s">
        <v>139</v>
      </c>
      <c r="G2127" t="s">
        <v>148</v>
      </c>
      <c r="H2127">
        <v>65</v>
      </c>
      <c r="I2127">
        <v>400</v>
      </c>
      <c r="J2127">
        <v>26000</v>
      </c>
      <c r="K2127" t="s">
        <v>83</v>
      </c>
      <c r="L2127" t="s">
        <v>157</v>
      </c>
      <c r="M2127" t="s">
        <v>150</v>
      </c>
      <c r="N2127">
        <v>8</v>
      </c>
      <c r="O2127">
        <v>2021</v>
      </c>
    </row>
    <row r="2128" spans="1:15" x14ac:dyDescent="0.3">
      <c r="A2128" t="s">
        <v>12</v>
      </c>
      <c r="B2128" s="1">
        <v>44431</v>
      </c>
      <c r="C2128" t="s">
        <v>31</v>
      </c>
      <c r="D2128" t="s">
        <v>86</v>
      </c>
      <c r="E2128" t="s">
        <v>87</v>
      </c>
      <c r="F2128" t="s">
        <v>145</v>
      </c>
      <c r="G2128" t="s">
        <v>148</v>
      </c>
      <c r="H2128">
        <v>70</v>
      </c>
      <c r="I2128">
        <v>375</v>
      </c>
      <c r="J2128">
        <v>26250</v>
      </c>
      <c r="K2128" t="s">
        <v>83</v>
      </c>
      <c r="L2128" t="s">
        <v>157</v>
      </c>
      <c r="M2128" t="s">
        <v>150</v>
      </c>
      <c r="N2128">
        <v>8</v>
      </c>
      <c r="O2128">
        <v>2021</v>
      </c>
    </row>
    <row r="2129" spans="1:15" x14ac:dyDescent="0.3">
      <c r="A2129" t="s">
        <v>12</v>
      </c>
      <c r="B2129" s="1">
        <v>44463</v>
      </c>
      <c r="C2129" t="s">
        <v>31</v>
      </c>
      <c r="D2129" t="s">
        <v>86</v>
      </c>
      <c r="E2129" t="s">
        <v>87</v>
      </c>
      <c r="F2129" t="s">
        <v>139</v>
      </c>
      <c r="G2129" t="s">
        <v>140</v>
      </c>
      <c r="H2129">
        <v>45.000000000000007</v>
      </c>
      <c r="I2129">
        <v>575</v>
      </c>
      <c r="J2129">
        <v>25875.000000000004</v>
      </c>
      <c r="K2129" t="s">
        <v>83</v>
      </c>
      <c r="L2129" t="s">
        <v>158</v>
      </c>
      <c r="M2129" t="s">
        <v>146</v>
      </c>
      <c r="N2129">
        <v>9</v>
      </c>
      <c r="O2129">
        <v>2021</v>
      </c>
    </row>
    <row r="2130" spans="1:15" x14ac:dyDescent="0.3">
      <c r="A2130" t="s">
        <v>12</v>
      </c>
      <c r="B2130" s="1">
        <v>44463</v>
      </c>
      <c r="C2130" t="s">
        <v>31</v>
      </c>
      <c r="D2130" t="s">
        <v>86</v>
      </c>
      <c r="E2130" t="s">
        <v>87</v>
      </c>
      <c r="F2130" t="s">
        <v>139</v>
      </c>
      <c r="G2130" t="s">
        <v>143</v>
      </c>
      <c r="H2130">
        <v>50.000000000000014</v>
      </c>
      <c r="I2130">
        <v>575</v>
      </c>
      <c r="J2130">
        <v>28750.000000000007</v>
      </c>
      <c r="K2130" t="s">
        <v>83</v>
      </c>
      <c r="L2130" t="s">
        <v>158</v>
      </c>
      <c r="M2130" t="s">
        <v>146</v>
      </c>
      <c r="N2130">
        <v>9</v>
      </c>
      <c r="O2130">
        <v>2021</v>
      </c>
    </row>
    <row r="2131" spans="1:15" x14ac:dyDescent="0.3">
      <c r="A2131" t="s">
        <v>12</v>
      </c>
      <c r="B2131" s="1">
        <v>44463</v>
      </c>
      <c r="C2131" t="s">
        <v>31</v>
      </c>
      <c r="D2131" t="s">
        <v>86</v>
      </c>
      <c r="E2131" t="s">
        <v>87</v>
      </c>
      <c r="F2131" t="s">
        <v>145</v>
      </c>
      <c r="G2131" t="s">
        <v>140</v>
      </c>
      <c r="H2131">
        <v>45.000000000000007</v>
      </c>
      <c r="I2131">
        <v>425</v>
      </c>
      <c r="J2131">
        <v>19125.000000000004</v>
      </c>
      <c r="K2131" t="s">
        <v>83</v>
      </c>
      <c r="L2131" t="s">
        <v>158</v>
      </c>
      <c r="M2131" t="s">
        <v>146</v>
      </c>
      <c r="N2131">
        <v>9</v>
      </c>
      <c r="O2131">
        <v>2021</v>
      </c>
    </row>
    <row r="2132" spans="1:15" x14ac:dyDescent="0.3">
      <c r="A2132" t="s">
        <v>12</v>
      </c>
      <c r="B2132" s="1">
        <v>44463</v>
      </c>
      <c r="C2132" t="s">
        <v>31</v>
      </c>
      <c r="D2132" t="s">
        <v>86</v>
      </c>
      <c r="E2132" t="s">
        <v>87</v>
      </c>
      <c r="F2132" t="s">
        <v>145</v>
      </c>
      <c r="G2132" t="s">
        <v>143</v>
      </c>
      <c r="H2132">
        <v>45.000000000000007</v>
      </c>
      <c r="I2132">
        <v>375</v>
      </c>
      <c r="J2132">
        <v>16875.000000000004</v>
      </c>
      <c r="K2132" t="s">
        <v>83</v>
      </c>
      <c r="L2132" t="s">
        <v>158</v>
      </c>
      <c r="M2132" t="s">
        <v>146</v>
      </c>
      <c r="N2132">
        <v>9</v>
      </c>
      <c r="O2132">
        <v>2021</v>
      </c>
    </row>
    <row r="2133" spans="1:15" x14ac:dyDescent="0.3">
      <c r="A2133" t="s">
        <v>12</v>
      </c>
      <c r="B2133" s="1">
        <v>44463</v>
      </c>
      <c r="C2133" t="s">
        <v>31</v>
      </c>
      <c r="D2133" t="s">
        <v>86</v>
      </c>
      <c r="E2133" t="s">
        <v>87</v>
      </c>
      <c r="F2133" t="s">
        <v>139</v>
      </c>
      <c r="G2133" t="s">
        <v>148</v>
      </c>
      <c r="H2133">
        <v>55.000000000000007</v>
      </c>
      <c r="I2133">
        <v>375</v>
      </c>
      <c r="J2133">
        <v>20625.000000000004</v>
      </c>
      <c r="K2133" t="s">
        <v>83</v>
      </c>
      <c r="L2133" t="s">
        <v>158</v>
      </c>
      <c r="M2133" t="s">
        <v>146</v>
      </c>
      <c r="N2133">
        <v>9</v>
      </c>
      <c r="O2133">
        <v>2021</v>
      </c>
    </row>
    <row r="2134" spans="1:15" x14ac:dyDescent="0.3">
      <c r="A2134" t="s">
        <v>12</v>
      </c>
      <c r="B2134" s="1">
        <v>44463</v>
      </c>
      <c r="C2134" t="s">
        <v>31</v>
      </c>
      <c r="D2134" t="s">
        <v>86</v>
      </c>
      <c r="E2134" t="s">
        <v>87</v>
      </c>
      <c r="F2134" t="s">
        <v>145</v>
      </c>
      <c r="G2134" t="s">
        <v>148</v>
      </c>
      <c r="H2134">
        <v>60.000000000000007</v>
      </c>
      <c r="I2134">
        <v>425</v>
      </c>
      <c r="J2134">
        <v>25500.000000000004</v>
      </c>
      <c r="K2134" t="s">
        <v>83</v>
      </c>
      <c r="L2134" t="s">
        <v>158</v>
      </c>
      <c r="M2134" t="s">
        <v>146</v>
      </c>
      <c r="N2134">
        <v>9</v>
      </c>
      <c r="O2134">
        <v>2021</v>
      </c>
    </row>
    <row r="2135" spans="1:15" x14ac:dyDescent="0.3">
      <c r="A2135" t="s">
        <v>12</v>
      </c>
      <c r="B2135" s="1">
        <v>44492</v>
      </c>
      <c r="C2135" t="s">
        <v>31</v>
      </c>
      <c r="D2135" t="s">
        <v>86</v>
      </c>
      <c r="E2135" t="s">
        <v>87</v>
      </c>
      <c r="F2135" t="s">
        <v>139</v>
      </c>
      <c r="G2135" t="s">
        <v>140</v>
      </c>
      <c r="H2135">
        <v>45.000000000000007</v>
      </c>
      <c r="I2135">
        <v>500</v>
      </c>
      <c r="J2135">
        <v>22500.000000000004</v>
      </c>
      <c r="K2135" t="s">
        <v>83</v>
      </c>
      <c r="L2135" t="s">
        <v>159</v>
      </c>
      <c r="M2135" t="s">
        <v>147</v>
      </c>
      <c r="N2135">
        <v>10</v>
      </c>
      <c r="O2135">
        <v>2021</v>
      </c>
    </row>
    <row r="2136" spans="1:15" x14ac:dyDescent="0.3">
      <c r="A2136" t="s">
        <v>12</v>
      </c>
      <c r="B2136" s="1">
        <v>44492</v>
      </c>
      <c r="C2136" t="s">
        <v>31</v>
      </c>
      <c r="D2136" t="s">
        <v>86</v>
      </c>
      <c r="E2136" t="s">
        <v>87</v>
      </c>
      <c r="F2136" t="s">
        <v>139</v>
      </c>
      <c r="G2136" t="s">
        <v>143</v>
      </c>
      <c r="H2136">
        <v>50.000000000000014</v>
      </c>
      <c r="I2136">
        <v>500</v>
      </c>
      <c r="J2136">
        <v>25000.000000000007</v>
      </c>
      <c r="K2136" t="s">
        <v>83</v>
      </c>
      <c r="L2136" t="s">
        <v>159</v>
      </c>
      <c r="M2136" t="s">
        <v>147</v>
      </c>
      <c r="N2136">
        <v>10</v>
      </c>
      <c r="O2136">
        <v>2021</v>
      </c>
    </row>
    <row r="2137" spans="1:15" x14ac:dyDescent="0.3">
      <c r="A2137" t="s">
        <v>12</v>
      </c>
      <c r="B2137" s="1">
        <v>44492</v>
      </c>
      <c r="C2137" t="s">
        <v>31</v>
      </c>
      <c r="D2137" t="s">
        <v>86</v>
      </c>
      <c r="E2137" t="s">
        <v>87</v>
      </c>
      <c r="F2137" t="s">
        <v>145</v>
      </c>
      <c r="G2137" t="s">
        <v>140</v>
      </c>
      <c r="H2137">
        <v>45.000000000000007</v>
      </c>
      <c r="I2137">
        <v>325</v>
      </c>
      <c r="J2137">
        <v>14625.000000000002</v>
      </c>
      <c r="K2137" t="s">
        <v>83</v>
      </c>
      <c r="L2137" t="s">
        <v>159</v>
      </c>
      <c r="M2137" t="s">
        <v>147</v>
      </c>
      <c r="N2137">
        <v>10</v>
      </c>
      <c r="O2137">
        <v>2021</v>
      </c>
    </row>
    <row r="2138" spans="1:15" x14ac:dyDescent="0.3">
      <c r="A2138" t="s">
        <v>12</v>
      </c>
      <c r="B2138" s="1">
        <v>44492</v>
      </c>
      <c r="C2138" t="s">
        <v>31</v>
      </c>
      <c r="D2138" t="s">
        <v>86</v>
      </c>
      <c r="E2138" t="s">
        <v>87</v>
      </c>
      <c r="F2138" t="s">
        <v>145</v>
      </c>
      <c r="G2138" t="s">
        <v>143</v>
      </c>
      <c r="H2138">
        <v>45.000000000000007</v>
      </c>
      <c r="I2138">
        <v>300</v>
      </c>
      <c r="J2138">
        <v>13500.000000000002</v>
      </c>
      <c r="K2138" t="s">
        <v>83</v>
      </c>
      <c r="L2138" t="s">
        <v>159</v>
      </c>
      <c r="M2138" t="s">
        <v>147</v>
      </c>
      <c r="N2138">
        <v>10</v>
      </c>
      <c r="O2138">
        <v>2021</v>
      </c>
    </row>
    <row r="2139" spans="1:15" x14ac:dyDescent="0.3">
      <c r="A2139" t="s">
        <v>12</v>
      </c>
      <c r="B2139" s="1">
        <v>44492</v>
      </c>
      <c r="C2139" t="s">
        <v>31</v>
      </c>
      <c r="D2139" t="s">
        <v>86</v>
      </c>
      <c r="E2139" t="s">
        <v>87</v>
      </c>
      <c r="F2139" t="s">
        <v>139</v>
      </c>
      <c r="G2139" t="s">
        <v>148</v>
      </c>
      <c r="H2139">
        <v>55.000000000000007</v>
      </c>
      <c r="I2139">
        <v>275</v>
      </c>
      <c r="J2139">
        <v>15125.000000000002</v>
      </c>
      <c r="K2139" t="s">
        <v>83</v>
      </c>
      <c r="L2139" t="s">
        <v>159</v>
      </c>
      <c r="M2139" t="s">
        <v>147</v>
      </c>
      <c r="N2139">
        <v>10</v>
      </c>
      <c r="O2139">
        <v>2021</v>
      </c>
    </row>
    <row r="2140" spans="1:15" x14ac:dyDescent="0.3">
      <c r="A2140" t="s">
        <v>12</v>
      </c>
      <c r="B2140" s="1">
        <v>44492</v>
      </c>
      <c r="C2140" t="s">
        <v>31</v>
      </c>
      <c r="D2140" t="s">
        <v>86</v>
      </c>
      <c r="E2140" t="s">
        <v>87</v>
      </c>
      <c r="F2140" t="s">
        <v>145</v>
      </c>
      <c r="G2140" t="s">
        <v>148</v>
      </c>
      <c r="H2140">
        <v>60.000000000000007</v>
      </c>
      <c r="I2140">
        <v>325</v>
      </c>
      <c r="J2140">
        <v>19500.000000000004</v>
      </c>
      <c r="K2140" t="s">
        <v>83</v>
      </c>
      <c r="L2140" t="s">
        <v>159</v>
      </c>
      <c r="M2140" t="s">
        <v>147</v>
      </c>
      <c r="N2140">
        <v>10</v>
      </c>
      <c r="O2140">
        <v>2021</v>
      </c>
    </row>
    <row r="2141" spans="1:15" x14ac:dyDescent="0.3">
      <c r="A2141" t="s">
        <v>12</v>
      </c>
      <c r="B2141" s="1">
        <v>44523</v>
      </c>
      <c r="C2141" t="s">
        <v>31</v>
      </c>
      <c r="D2141" t="s">
        <v>86</v>
      </c>
      <c r="E2141" t="s">
        <v>87</v>
      </c>
      <c r="F2141" t="s">
        <v>139</v>
      </c>
      <c r="G2141" t="s">
        <v>140</v>
      </c>
      <c r="H2141">
        <v>45.000000000000007</v>
      </c>
      <c r="I2141">
        <v>500</v>
      </c>
      <c r="J2141">
        <v>22500.000000000004</v>
      </c>
      <c r="K2141" t="s">
        <v>83</v>
      </c>
      <c r="L2141" t="s">
        <v>160</v>
      </c>
      <c r="M2141" t="s">
        <v>151</v>
      </c>
      <c r="N2141">
        <v>11</v>
      </c>
      <c r="O2141">
        <v>2021</v>
      </c>
    </row>
    <row r="2142" spans="1:15" x14ac:dyDescent="0.3">
      <c r="A2142" t="s">
        <v>12</v>
      </c>
      <c r="B2142" s="1">
        <v>44523</v>
      </c>
      <c r="C2142" t="s">
        <v>31</v>
      </c>
      <c r="D2142" t="s">
        <v>86</v>
      </c>
      <c r="E2142" t="s">
        <v>87</v>
      </c>
      <c r="F2142" t="s">
        <v>139</v>
      </c>
      <c r="G2142" t="s">
        <v>143</v>
      </c>
      <c r="H2142">
        <v>50.000000000000014</v>
      </c>
      <c r="I2142">
        <v>525</v>
      </c>
      <c r="J2142">
        <v>26250.000000000007</v>
      </c>
      <c r="K2142" t="s">
        <v>83</v>
      </c>
      <c r="L2142" t="s">
        <v>160</v>
      </c>
      <c r="M2142" t="s">
        <v>151</v>
      </c>
      <c r="N2142">
        <v>11</v>
      </c>
      <c r="O2142">
        <v>2021</v>
      </c>
    </row>
    <row r="2143" spans="1:15" x14ac:dyDescent="0.3">
      <c r="A2143" t="s">
        <v>12</v>
      </c>
      <c r="B2143" s="1">
        <v>44523</v>
      </c>
      <c r="C2143" t="s">
        <v>31</v>
      </c>
      <c r="D2143" t="s">
        <v>86</v>
      </c>
      <c r="E2143" t="s">
        <v>87</v>
      </c>
      <c r="F2143" t="s">
        <v>145</v>
      </c>
      <c r="G2143" t="s">
        <v>140</v>
      </c>
      <c r="H2143">
        <v>45.000000000000007</v>
      </c>
      <c r="I2143">
        <v>375</v>
      </c>
      <c r="J2143">
        <v>16875.000000000004</v>
      </c>
      <c r="K2143" t="s">
        <v>83</v>
      </c>
      <c r="L2143" t="s">
        <v>160</v>
      </c>
      <c r="M2143" t="s">
        <v>151</v>
      </c>
      <c r="N2143">
        <v>11</v>
      </c>
      <c r="O2143">
        <v>2021</v>
      </c>
    </row>
    <row r="2144" spans="1:15" x14ac:dyDescent="0.3">
      <c r="A2144" t="s">
        <v>12</v>
      </c>
      <c r="B2144" s="1">
        <v>44523</v>
      </c>
      <c r="C2144" t="s">
        <v>31</v>
      </c>
      <c r="D2144" t="s">
        <v>86</v>
      </c>
      <c r="E2144" t="s">
        <v>87</v>
      </c>
      <c r="F2144" t="s">
        <v>145</v>
      </c>
      <c r="G2144" t="s">
        <v>143</v>
      </c>
      <c r="H2144">
        <v>45.000000000000007</v>
      </c>
      <c r="I2144">
        <v>350</v>
      </c>
      <c r="J2144">
        <v>15750.000000000002</v>
      </c>
      <c r="K2144" t="s">
        <v>83</v>
      </c>
      <c r="L2144" t="s">
        <v>160</v>
      </c>
      <c r="M2144" t="s">
        <v>151</v>
      </c>
      <c r="N2144">
        <v>11</v>
      </c>
      <c r="O2144">
        <v>2021</v>
      </c>
    </row>
    <row r="2145" spans="1:15" x14ac:dyDescent="0.3">
      <c r="A2145" t="s">
        <v>12</v>
      </c>
      <c r="B2145" s="1">
        <v>44523</v>
      </c>
      <c r="C2145" t="s">
        <v>31</v>
      </c>
      <c r="D2145" t="s">
        <v>86</v>
      </c>
      <c r="E2145" t="s">
        <v>87</v>
      </c>
      <c r="F2145" t="s">
        <v>139</v>
      </c>
      <c r="G2145" t="s">
        <v>148</v>
      </c>
      <c r="H2145">
        <v>55.000000000000007</v>
      </c>
      <c r="I2145">
        <v>300</v>
      </c>
      <c r="J2145">
        <v>16500.000000000004</v>
      </c>
      <c r="K2145" t="s">
        <v>83</v>
      </c>
      <c r="L2145" t="s">
        <v>160</v>
      </c>
      <c r="M2145" t="s">
        <v>151</v>
      </c>
      <c r="N2145">
        <v>11</v>
      </c>
      <c r="O2145">
        <v>2021</v>
      </c>
    </row>
    <row r="2146" spans="1:15" x14ac:dyDescent="0.3">
      <c r="A2146" t="s">
        <v>12</v>
      </c>
      <c r="B2146" s="1">
        <v>44523</v>
      </c>
      <c r="C2146" t="s">
        <v>31</v>
      </c>
      <c r="D2146" t="s">
        <v>86</v>
      </c>
      <c r="E2146" t="s">
        <v>87</v>
      </c>
      <c r="F2146" t="s">
        <v>145</v>
      </c>
      <c r="G2146" t="s">
        <v>148</v>
      </c>
      <c r="H2146">
        <v>60.000000000000007</v>
      </c>
      <c r="I2146">
        <v>425</v>
      </c>
      <c r="J2146">
        <v>25500.000000000004</v>
      </c>
      <c r="K2146" t="s">
        <v>83</v>
      </c>
      <c r="L2146" t="s">
        <v>160</v>
      </c>
      <c r="M2146" t="s">
        <v>151</v>
      </c>
      <c r="N2146">
        <v>11</v>
      </c>
      <c r="O2146">
        <v>2021</v>
      </c>
    </row>
    <row r="2147" spans="1:15" x14ac:dyDescent="0.3">
      <c r="A2147" t="s">
        <v>12</v>
      </c>
      <c r="B2147" s="1">
        <v>44552</v>
      </c>
      <c r="C2147" t="s">
        <v>31</v>
      </c>
      <c r="D2147" t="s">
        <v>86</v>
      </c>
      <c r="E2147" t="s">
        <v>87</v>
      </c>
      <c r="F2147" t="s">
        <v>139</v>
      </c>
      <c r="G2147" t="s">
        <v>140</v>
      </c>
      <c r="H2147">
        <v>45.000000000000007</v>
      </c>
      <c r="I2147">
        <v>625</v>
      </c>
      <c r="J2147">
        <v>28125.000000000004</v>
      </c>
      <c r="K2147" t="s">
        <v>83</v>
      </c>
      <c r="L2147" t="s">
        <v>161</v>
      </c>
      <c r="M2147" t="s">
        <v>142</v>
      </c>
      <c r="N2147">
        <v>12</v>
      </c>
      <c r="O2147">
        <v>2021</v>
      </c>
    </row>
    <row r="2148" spans="1:15" x14ac:dyDescent="0.3">
      <c r="A2148" t="s">
        <v>12</v>
      </c>
      <c r="B2148" s="1">
        <v>44552</v>
      </c>
      <c r="C2148" t="s">
        <v>31</v>
      </c>
      <c r="D2148" t="s">
        <v>86</v>
      </c>
      <c r="E2148" t="s">
        <v>87</v>
      </c>
      <c r="F2148" t="s">
        <v>139</v>
      </c>
      <c r="G2148" t="s">
        <v>143</v>
      </c>
      <c r="H2148">
        <v>50.000000000000014</v>
      </c>
      <c r="I2148">
        <v>625</v>
      </c>
      <c r="J2148">
        <v>31250.000000000007</v>
      </c>
      <c r="K2148" t="s">
        <v>83</v>
      </c>
      <c r="L2148" t="s">
        <v>161</v>
      </c>
      <c r="M2148" t="s">
        <v>142</v>
      </c>
      <c r="N2148">
        <v>12</v>
      </c>
      <c r="O2148">
        <v>2021</v>
      </c>
    </row>
    <row r="2149" spans="1:15" x14ac:dyDescent="0.3">
      <c r="A2149" t="s">
        <v>34</v>
      </c>
      <c r="B2149" s="1">
        <v>44552</v>
      </c>
      <c r="C2149" t="s">
        <v>31</v>
      </c>
      <c r="D2149" t="s">
        <v>86</v>
      </c>
      <c r="E2149" t="s">
        <v>87</v>
      </c>
      <c r="F2149" t="s">
        <v>145</v>
      </c>
      <c r="G2149" t="s">
        <v>140</v>
      </c>
      <c r="H2149">
        <v>45.000000000000007</v>
      </c>
      <c r="I2149">
        <v>425</v>
      </c>
      <c r="J2149">
        <v>19125.000000000004</v>
      </c>
      <c r="K2149" t="s">
        <v>83</v>
      </c>
      <c r="L2149" t="s">
        <v>161</v>
      </c>
      <c r="M2149" t="s">
        <v>142</v>
      </c>
      <c r="N2149">
        <v>12</v>
      </c>
      <c r="O2149">
        <v>2021</v>
      </c>
    </row>
    <row r="2150" spans="1:15" x14ac:dyDescent="0.3">
      <c r="A2150" t="s">
        <v>34</v>
      </c>
      <c r="B2150" s="1">
        <v>44552</v>
      </c>
      <c r="C2150" t="s">
        <v>31</v>
      </c>
      <c r="D2150" t="s">
        <v>86</v>
      </c>
      <c r="E2150" t="s">
        <v>87</v>
      </c>
      <c r="F2150" t="s">
        <v>145</v>
      </c>
      <c r="G2150" t="s">
        <v>143</v>
      </c>
      <c r="H2150">
        <v>45.000000000000007</v>
      </c>
      <c r="I2150">
        <v>425</v>
      </c>
      <c r="J2150">
        <v>19125.000000000004</v>
      </c>
      <c r="K2150" t="s">
        <v>83</v>
      </c>
      <c r="L2150" t="s">
        <v>161</v>
      </c>
      <c r="M2150" t="s">
        <v>142</v>
      </c>
      <c r="N2150">
        <v>12</v>
      </c>
      <c r="O2150">
        <v>2021</v>
      </c>
    </row>
    <row r="2151" spans="1:15" x14ac:dyDescent="0.3">
      <c r="A2151" t="s">
        <v>34</v>
      </c>
      <c r="B2151" s="1">
        <v>44552</v>
      </c>
      <c r="C2151" t="s">
        <v>31</v>
      </c>
      <c r="D2151" t="s">
        <v>86</v>
      </c>
      <c r="E2151" t="s">
        <v>87</v>
      </c>
      <c r="F2151" t="s">
        <v>139</v>
      </c>
      <c r="G2151" t="s">
        <v>148</v>
      </c>
      <c r="H2151">
        <v>55.000000000000007</v>
      </c>
      <c r="I2151">
        <v>350</v>
      </c>
      <c r="J2151">
        <v>19250.000000000004</v>
      </c>
      <c r="K2151" t="s">
        <v>83</v>
      </c>
      <c r="L2151" t="s">
        <v>161</v>
      </c>
      <c r="M2151" t="s">
        <v>142</v>
      </c>
      <c r="N2151">
        <v>12</v>
      </c>
      <c r="O2151">
        <v>2021</v>
      </c>
    </row>
    <row r="2152" spans="1:15" x14ac:dyDescent="0.3">
      <c r="A2152" t="s">
        <v>34</v>
      </c>
      <c r="B2152" s="1">
        <v>44552</v>
      </c>
      <c r="C2152" t="s">
        <v>31</v>
      </c>
      <c r="D2152" t="s">
        <v>86</v>
      </c>
      <c r="E2152" t="s">
        <v>87</v>
      </c>
      <c r="F2152" t="s">
        <v>145</v>
      </c>
      <c r="G2152" t="s">
        <v>148</v>
      </c>
      <c r="H2152">
        <v>60.000000000000007</v>
      </c>
      <c r="I2152">
        <v>450</v>
      </c>
      <c r="J2152">
        <v>27000.000000000004</v>
      </c>
      <c r="K2152" t="s">
        <v>83</v>
      </c>
      <c r="L2152" t="s">
        <v>161</v>
      </c>
      <c r="M2152" t="s">
        <v>142</v>
      </c>
      <c r="N2152">
        <v>12</v>
      </c>
      <c r="O2152">
        <v>2021</v>
      </c>
    </row>
    <row r="2153" spans="1:15" x14ac:dyDescent="0.3">
      <c r="A2153" t="s">
        <v>34</v>
      </c>
      <c r="B2153" s="1">
        <v>44222</v>
      </c>
      <c r="C2153" t="s">
        <v>31</v>
      </c>
      <c r="D2153" t="s">
        <v>86</v>
      </c>
      <c r="E2153" t="s">
        <v>87</v>
      </c>
      <c r="F2153" t="s">
        <v>139</v>
      </c>
      <c r="G2153" t="s">
        <v>140</v>
      </c>
      <c r="H2153">
        <v>34.999999999999993</v>
      </c>
      <c r="I2153">
        <v>475</v>
      </c>
      <c r="J2153">
        <v>16624.999999999996</v>
      </c>
      <c r="K2153" t="s">
        <v>83</v>
      </c>
      <c r="L2153" t="s">
        <v>141</v>
      </c>
      <c r="M2153" t="s">
        <v>151</v>
      </c>
      <c r="N2153">
        <v>1</v>
      </c>
      <c r="O2153">
        <v>2021</v>
      </c>
    </row>
    <row r="2154" spans="1:15" x14ac:dyDescent="0.3">
      <c r="A2154" t="s">
        <v>34</v>
      </c>
      <c r="B2154" s="1">
        <v>44222</v>
      </c>
      <c r="C2154" t="s">
        <v>31</v>
      </c>
      <c r="D2154" t="s">
        <v>86</v>
      </c>
      <c r="E2154" t="s">
        <v>87</v>
      </c>
      <c r="F2154" t="s">
        <v>139</v>
      </c>
      <c r="G2154" t="s">
        <v>143</v>
      </c>
      <c r="H2154">
        <v>45</v>
      </c>
      <c r="I2154">
        <v>475</v>
      </c>
      <c r="J2154">
        <v>21375</v>
      </c>
      <c r="K2154" t="s">
        <v>83</v>
      </c>
      <c r="L2154" t="s">
        <v>141</v>
      </c>
      <c r="M2154" t="s">
        <v>151</v>
      </c>
      <c r="N2154">
        <v>1</v>
      </c>
      <c r="O2154">
        <v>2021</v>
      </c>
    </row>
    <row r="2155" spans="1:15" x14ac:dyDescent="0.3">
      <c r="A2155" t="s">
        <v>34</v>
      </c>
      <c r="B2155" s="1">
        <v>44222</v>
      </c>
      <c r="C2155" t="s">
        <v>31</v>
      </c>
      <c r="D2155" t="s">
        <v>86</v>
      </c>
      <c r="E2155" t="s">
        <v>87</v>
      </c>
      <c r="F2155" t="s">
        <v>145</v>
      </c>
      <c r="G2155" t="s">
        <v>140</v>
      </c>
      <c r="H2155">
        <v>45</v>
      </c>
      <c r="I2155">
        <v>475</v>
      </c>
      <c r="J2155">
        <v>21375</v>
      </c>
      <c r="K2155" t="s">
        <v>83</v>
      </c>
      <c r="L2155" t="s">
        <v>141</v>
      </c>
      <c r="M2155" t="s">
        <v>151</v>
      </c>
      <c r="N2155">
        <v>1</v>
      </c>
      <c r="O2155">
        <v>2021</v>
      </c>
    </row>
    <row r="2156" spans="1:15" x14ac:dyDescent="0.3">
      <c r="A2156" t="s">
        <v>34</v>
      </c>
      <c r="B2156" s="1">
        <v>44222</v>
      </c>
      <c r="C2156" t="s">
        <v>31</v>
      </c>
      <c r="D2156" t="s">
        <v>86</v>
      </c>
      <c r="E2156" t="s">
        <v>87</v>
      </c>
      <c r="F2156" t="s">
        <v>145</v>
      </c>
      <c r="G2156" t="s">
        <v>143</v>
      </c>
      <c r="H2156">
        <v>45</v>
      </c>
      <c r="I2156">
        <v>325</v>
      </c>
      <c r="J2156">
        <v>14625</v>
      </c>
      <c r="K2156" t="s">
        <v>83</v>
      </c>
      <c r="L2156" t="s">
        <v>141</v>
      </c>
      <c r="M2156" t="s">
        <v>151</v>
      </c>
      <c r="N2156">
        <v>1</v>
      </c>
      <c r="O2156">
        <v>2021</v>
      </c>
    </row>
    <row r="2157" spans="1:15" x14ac:dyDescent="0.3">
      <c r="A2157" t="s">
        <v>34</v>
      </c>
      <c r="B2157" s="1">
        <v>44222</v>
      </c>
      <c r="C2157" t="s">
        <v>31</v>
      </c>
      <c r="D2157" t="s">
        <v>86</v>
      </c>
      <c r="E2157" t="s">
        <v>87</v>
      </c>
      <c r="F2157" t="s">
        <v>139</v>
      </c>
      <c r="G2157" t="s">
        <v>148</v>
      </c>
      <c r="H2157">
        <v>50.000000000000014</v>
      </c>
      <c r="I2157">
        <v>275</v>
      </c>
      <c r="J2157">
        <v>13750.000000000004</v>
      </c>
      <c r="K2157" t="s">
        <v>83</v>
      </c>
      <c r="L2157" t="s">
        <v>141</v>
      </c>
      <c r="M2157" t="s">
        <v>151</v>
      </c>
      <c r="N2157">
        <v>1</v>
      </c>
      <c r="O2157">
        <v>2021</v>
      </c>
    </row>
    <row r="2158" spans="1:15" x14ac:dyDescent="0.3">
      <c r="A2158" t="s">
        <v>34</v>
      </c>
      <c r="B2158" s="1">
        <v>44222</v>
      </c>
      <c r="C2158" t="s">
        <v>31</v>
      </c>
      <c r="D2158" t="s">
        <v>86</v>
      </c>
      <c r="E2158" t="s">
        <v>87</v>
      </c>
      <c r="F2158" t="s">
        <v>145</v>
      </c>
      <c r="G2158" t="s">
        <v>148</v>
      </c>
      <c r="H2158">
        <v>45</v>
      </c>
      <c r="I2158">
        <v>475</v>
      </c>
      <c r="J2158">
        <v>21375</v>
      </c>
      <c r="K2158" t="s">
        <v>83</v>
      </c>
      <c r="L2158" t="s">
        <v>141</v>
      </c>
      <c r="M2158" t="s">
        <v>151</v>
      </c>
      <c r="N2158">
        <v>1</v>
      </c>
      <c r="O2158">
        <v>2021</v>
      </c>
    </row>
    <row r="2159" spans="1:15" x14ac:dyDescent="0.3">
      <c r="A2159" t="s">
        <v>34</v>
      </c>
      <c r="B2159" s="1">
        <v>44253</v>
      </c>
      <c r="C2159" t="s">
        <v>31</v>
      </c>
      <c r="D2159" t="s">
        <v>86</v>
      </c>
      <c r="E2159" t="s">
        <v>87</v>
      </c>
      <c r="F2159" t="s">
        <v>139</v>
      </c>
      <c r="G2159" t="s">
        <v>140</v>
      </c>
      <c r="H2159">
        <v>34.999999999999993</v>
      </c>
      <c r="I2159">
        <v>525</v>
      </c>
      <c r="J2159">
        <v>18374.999999999996</v>
      </c>
      <c r="K2159" t="s">
        <v>83</v>
      </c>
      <c r="L2159" t="s">
        <v>152</v>
      </c>
      <c r="M2159" t="s">
        <v>146</v>
      </c>
      <c r="N2159">
        <v>2</v>
      </c>
      <c r="O2159">
        <v>2021</v>
      </c>
    </row>
    <row r="2160" spans="1:15" x14ac:dyDescent="0.3">
      <c r="A2160" t="s">
        <v>34</v>
      </c>
      <c r="B2160" s="1">
        <v>44253</v>
      </c>
      <c r="C2160" t="s">
        <v>31</v>
      </c>
      <c r="D2160" t="s">
        <v>86</v>
      </c>
      <c r="E2160" t="s">
        <v>87</v>
      </c>
      <c r="F2160" t="s">
        <v>139</v>
      </c>
      <c r="G2160" t="s">
        <v>143</v>
      </c>
      <c r="H2160">
        <v>45</v>
      </c>
      <c r="I2160">
        <v>425</v>
      </c>
      <c r="J2160">
        <v>19125</v>
      </c>
      <c r="K2160" t="s">
        <v>83</v>
      </c>
      <c r="L2160" t="s">
        <v>152</v>
      </c>
      <c r="M2160" t="s">
        <v>146</v>
      </c>
      <c r="N2160">
        <v>2</v>
      </c>
      <c r="O2160">
        <v>2021</v>
      </c>
    </row>
    <row r="2161" spans="1:15" x14ac:dyDescent="0.3">
      <c r="A2161" t="s">
        <v>34</v>
      </c>
      <c r="B2161" s="1">
        <v>44253</v>
      </c>
      <c r="C2161" t="s">
        <v>31</v>
      </c>
      <c r="D2161" t="s">
        <v>86</v>
      </c>
      <c r="E2161" t="s">
        <v>87</v>
      </c>
      <c r="F2161" t="s">
        <v>145</v>
      </c>
      <c r="G2161" t="s">
        <v>140</v>
      </c>
      <c r="H2161">
        <v>45</v>
      </c>
      <c r="I2161">
        <v>425</v>
      </c>
      <c r="J2161">
        <v>19125</v>
      </c>
      <c r="K2161" t="s">
        <v>83</v>
      </c>
      <c r="L2161" t="s">
        <v>152</v>
      </c>
      <c r="M2161" t="s">
        <v>146</v>
      </c>
      <c r="N2161">
        <v>2</v>
      </c>
      <c r="O2161">
        <v>2021</v>
      </c>
    </row>
    <row r="2162" spans="1:15" x14ac:dyDescent="0.3">
      <c r="A2162" t="s">
        <v>34</v>
      </c>
      <c r="B2162" s="1">
        <v>44253</v>
      </c>
      <c r="C2162" t="s">
        <v>31</v>
      </c>
      <c r="D2162" t="s">
        <v>88</v>
      </c>
      <c r="E2162" t="s">
        <v>89</v>
      </c>
      <c r="F2162" t="s">
        <v>145</v>
      </c>
      <c r="G2162" t="s">
        <v>143</v>
      </c>
      <c r="H2162">
        <v>45</v>
      </c>
      <c r="I2162">
        <v>275</v>
      </c>
      <c r="J2162">
        <v>12375</v>
      </c>
      <c r="K2162" t="s">
        <v>83</v>
      </c>
      <c r="L2162" t="s">
        <v>152</v>
      </c>
      <c r="M2162" t="s">
        <v>146</v>
      </c>
      <c r="N2162">
        <v>2</v>
      </c>
      <c r="O2162">
        <v>2021</v>
      </c>
    </row>
    <row r="2163" spans="1:15" x14ac:dyDescent="0.3">
      <c r="A2163" t="s">
        <v>34</v>
      </c>
      <c r="B2163" s="1">
        <v>44253</v>
      </c>
      <c r="C2163" t="s">
        <v>31</v>
      </c>
      <c r="D2163" t="s">
        <v>88</v>
      </c>
      <c r="E2163" t="s">
        <v>89</v>
      </c>
      <c r="F2163" t="s">
        <v>139</v>
      </c>
      <c r="G2163" t="s">
        <v>148</v>
      </c>
      <c r="H2163">
        <v>50.000000000000014</v>
      </c>
      <c r="I2163">
        <v>200</v>
      </c>
      <c r="J2163">
        <v>10000.000000000004</v>
      </c>
      <c r="K2163" t="s">
        <v>83</v>
      </c>
      <c r="L2163" t="s">
        <v>152</v>
      </c>
      <c r="M2163" t="s">
        <v>146</v>
      </c>
      <c r="N2163">
        <v>2</v>
      </c>
      <c r="O2163">
        <v>2021</v>
      </c>
    </row>
    <row r="2164" spans="1:15" x14ac:dyDescent="0.3">
      <c r="A2164" t="s">
        <v>34</v>
      </c>
      <c r="B2164" s="1">
        <v>44253</v>
      </c>
      <c r="C2164" t="s">
        <v>31</v>
      </c>
      <c r="D2164" t="s">
        <v>88</v>
      </c>
      <c r="E2164" t="s">
        <v>89</v>
      </c>
      <c r="F2164" t="s">
        <v>145</v>
      </c>
      <c r="G2164" t="s">
        <v>148</v>
      </c>
      <c r="H2164">
        <v>45</v>
      </c>
      <c r="I2164">
        <v>400</v>
      </c>
      <c r="J2164">
        <v>18000</v>
      </c>
      <c r="K2164" t="s">
        <v>83</v>
      </c>
      <c r="L2164" t="s">
        <v>152</v>
      </c>
      <c r="M2164" t="s">
        <v>146</v>
      </c>
      <c r="N2164">
        <v>2</v>
      </c>
      <c r="O2164">
        <v>2021</v>
      </c>
    </row>
    <row r="2165" spans="1:15" x14ac:dyDescent="0.3">
      <c r="A2165" t="s">
        <v>34</v>
      </c>
      <c r="B2165" s="1">
        <v>44280</v>
      </c>
      <c r="C2165" t="s">
        <v>31</v>
      </c>
      <c r="D2165" t="s">
        <v>88</v>
      </c>
      <c r="E2165" t="s">
        <v>89</v>
      </c>
      <c r="F2165" t="s">
        <v>139</v>
      </c>
      <c r="G2165" t="s">
        <v>140</v>
      </c>
      <c r="H2165">
        <v>45</v>
      </c>
      <c r="I2165">
        <v>550</v>
      </c>
      <c r="J2165">
        <v>24750</v>
      </c>
      <c r="K2165" t="s">
        <v>83</v>
      </c>
      <c r="L2165" t="s">
        <v>153</v>
      </c>
      <c r="M2165" t="s">
        <v>144</v>
      </c>
      <c r="N2165">
        <v>3</v>
      </c>
      <c r="O2165">
        <v>2021</v>
      </c>
    </row>
    <row r="2166" spans="1:15" x14ac:dyDescent="0.3">
      <c r="A2166" t="s">
        <v>34</v>
      </c>
      <c r="B2166" s="1">
        <v>44280</v>
      </c>
      <c r="C2166" t="s">
        <v>31</v>
      </c>
      <c r="D2166" t="s">
        <v>88</v>
      </c>
      <c r="E2166" t="s">
        <v>89</v>
      </c>
      <c r="F2166" t="s">
        <v>139</v>
      </c>
      <c r="G2166" t="s">
        <v>143</v>
      </c>
      <c r="H2166">
        <v>55.000000000000007</v>
      </c>
      <c r="I2166">
        <v>400</v>
      </c>
      <c r="J2166">
        <v>22000.000000000004</v>
      </c>
      <c r="K2166" t="s">
        <v>83</v>
      </c>
      <c r="L2166" t="s">
        <v>153</v>
      </c>
      <c r="M2166" t="s">
        <v>144</v>
      </c>
      <c r="N2166">
        <v>3</v>
      </c>
      <c r="O2166">
        <v>2021</v>
      </c>
    </row>
    <row r="2167" spans="1:15" x14ac:dyDescent="0.3">
      <c r="A2167" t="s">
        <v>34</v>
      </c>
      <c r="B2167" s="1">
        <v>44280</v>
      </c>
      <c r="C2167" t="s">
        <v>31</v>
      </c>
      <c r="D2167" t="s">
        <v>88</v>
      </c>
      <c r="E2167" t="s">
        <v>89</v>
      </c>
      <c r="F2167" t="s">
        <v>145</v>
      </c>
      <c r="G2167" t="s">
        <v>140</v>
      </c>
      <c r="H2167">
        <v>55.000000000000007</v>
      </c>
      <c r="I2167">
        <v>400</v>
      </c>
      <c r="J2167">
        <v>22000.000000000004</v>
      </c>
      <c r="K2167" t="s">
        <v>83</v>
      </c>
      <c r="L2167" t="s">
        <v>153</v>
      </c>
      <c r="M2167" t="s">
        <v>144</v>
      </c>
      <c r="N2167">
        <v>3</v>
      </c>
      <c r="O2167">
        <v>2021</v>
      </c>
    </row>
    <row r="2168" spans="1:15" x14ac:dyDescent="0.3">
      <c r="A2168" t="s">
        <v>34</v>
      </c>
      <c r="B2168" s="1">
        <v>44280</v>
      </c>
      <c r="C2168" t="s">
        <v>31</v>
      </c>
      <c r="D2168" t="s">
        <v>88</v>
      </c>
      <c r="E2168" t="s">
        <v>89</v>
      </c>
      <c r="F2168" t="s">
        <v>145</v>
      </c>
      <c r="G2168" t="s">
        <v>143</v>
      </c>
      <c r="H2168">
        <v>55.000000000000007</v>
      </c>
      <c r="I2168">
        <v>275</v>
      </c>
      <c r="J2168">
        <v>15125.000000000002</v>
      </c>
      <c r="K2168" t="s">
        <v>83</v>
      </c>
      <c r="L2168" t="s">
        <v>153</v>
      </c>
      <c r="M2168" t="s">
        <v>144</v>
      </c>
      <c r="N2168">
        <v>3</v>
      </c>
      <c r="O2168">
        <v>2021</v>
      </c>
    </row>
    <row r="2169" spans="1:15" x14ac:dyDescent="0.3">
      <c r="A2169" t="s">
        <v>34</v>
      </c>
      <c r="B2169" s="1">
        <v>44280</v>
      </c>
      <c r="C2169" t="s">
        <v>31</v>
      </c>
      <c r="D2169" t="s">
        <v>88</v>
      </c>
      <c r="E2169" t="s">
        <v>89</v>
      </c>
      <c r="F2169" t="s">
        <v>139</v>
      </c>
      <c r="G2169" t="s">
        <v>148</v>
      </c>
      <c r="H2169">
        <v>60.000000000000007</v>
      </c>
      <c r="I2169">
        <v>175</v>
      </c>
      <c r="J2169">
        <v>10500.000000000002</v>
      </c>
      <c r="K2169" t="s">
        <v>83</v>
      </c>
      <c r="L2169" t="s">
        <v>153</v>
      </c>
      <c r="M2169" t="s">
        <v>144</v>
      </c>
      <c r="N2169">
        <v>3</v>
      </c>
      <c r="O2169">
        <v>2021</v>
      </c>
    </row>
    <row r="2170" spans="1:15" x14ac:dyDescent="0.3">
      <c r="A2170" t="s">
        <v>34</v>
      </c>
      <c r="B2170" s="1">
        <v>44280</v>
      </c>
      <c r="C2170" t="s">
        <v>31</v>
      </c>
      <c r="D2170" t="s">
        <v>88</v>
      </c>
      <c r="E2170" t="s">
        <v>89</v>
      </c>
      <c r="F2170" t="s">
        <v>145</v>
      </c>
      <c r="G2170" t="s">
        <v>148</v>
      </c>
      <c r="H2170">
        <v>55.000000000000007</v>
      </c>
      <c r="I2170">
        <v>375</v>
      </c>
      <c r="J2170">
        <v>20625.000000000004</v>
      </c>
      <c r="K2170" t="s">
        <v>83</v>
      </c>
      <c r="L2170" t="s">
        <v>153</v>
      </c>
      <c r="M2170" t="s">
        <v>144</v>
      </c>
      <c r="N2170">
        <v>3</v>
      </c>
      <c r="O2170">
        <v>2021</v>
      </c>
    </row>
    <row r="2171" spans="1:15" x14ac:dyDescent="0.3">
      <c r="A2171" t="s">
        <v>34</v>
      </c>
      <c r="B2171" s="1">
        <v>44312</v>
      </c>
      <c r="C2171" t="s">
        <v>31</v>
      </c>
      <c r="D2171" t="s">
        <v>88</v>
      </c>
      <c r="E2171" t="s">
        <v>89</v>
      </c>
      <c r="F2171" t="s">
        <v>139</v>
      </c>
      <c r="G2171" t="s">
        <v>140</v>
      </c>
      <c r="H2171">
        <v>55.000000000000007</v>
      </c>
      <c r="I2171">
        <v>550</v>
      </c>
      <c r="J2171">
        <v>30250.000000000004</v>
      </c>
      <c r="K2171" t="s">
        <v>83</v>
      </c>
      <c r="L2171" t="s">
        <v>154</v>
      </c>
      <c r="M2171" t="s">
        <v>150</v>
      </c>
      <c r="N2171">
        <v>4</v>
      </c>
      <c r="O2171">
        <v>2021</v>
      </c>
    </row>
    <row r="2172" spans="1:15" x14ac:dyDescent="0.3">
      <c r="A2172" t="s">
        <v>34</v>
      </c>
      <c r="B2172" s="1">
        <v>44312</v>
      </c>
      <c r="C2172" t="s">
        <v>31</v>
      </c>
      <c r="D2172" t="s">
        <v>88</v>
      </c>
      <c r="E2172" t="s">
        <v>89</v>
      </c>
      <c r="F2172" t="s">
        <v>139</v>
      </c>
      <c r="G2172" t="s">
        <v>143</v>
      </c>
      <c r="H2172">
        <v>60.000000000000007</v>
      </c>
      <c r="I2172">
        <v>350</v>
      </c>
      <c r="J2172">
        <v>21000.000000000004</v>
      </c>
      <c r="K2172" t="s">
        <v>83</v>
      </c>
      <c r="L2172" t="s">
        <v>154</v>
      </c>
      <c r="M2172" t="s">
        <v>150</v>
      </c>
      <c r="N2172">
        <v>4</v>
      </c>
      <c r="O2172">
        <v>2021</v>
      </c>
    </row>
    <row r="2173" spans="1:15" x14ac:dyDescent="0.3">
      <c r="A2173" t="s">
        <v>34</v>
      </c>
      <c r="B2173" s="1">
        <v>44312</v>
      </c>
      <c r="C2173" t="s">
        <v>31</v>
      </c>
      <c r="D2173" t="s">
        <v>88</v>
      </c>
      <c r="E2173" t="s">
        <v>89</v>
      </c>
      <c r="F2173" t="s">
        <v>145</v>
      </c>
      <c r="G2173" t="s">
        <v>140</v>
      </c>
      <c r="H2173">
        <v>60.000000000000007</v>
      </c>
      <c r="I2173">
        <v>400</v>
      </c>
      <c r="J2173">
        <v>24000.000000000004</v>
      </c>
      <c r="K2173" t="s">
        <v>83</v>
      </c>
      <c r="L2173" t="s">
        <v>154</v>
      </c>
      <c r="M2173" t="s">
        <v>150</v>
      </c>
      <c r="N2173">
        <v>4</v>
      </c>
      <c r="O2173">
        <v>2021</v>
      </c>
    </row>
    <row r="2174" spans="1:15" x14ac:dyDescent="0.3">
      <c r="A2174" t="s">
        <v>34</v>
      </c>
      <c r="B2174" s="1">
        <v>44312</v>
      </c>
      <c r="C2174" t="s">
        <v>31</v>
      </c>
      <c r="D2174" t="s">
        <v>88</v>
      </c>
      <c r="E2174" t="s">
        <v>89</v>
      </c>
      <c r="F2174" t="s">
        <v>145</v>
      </c>
      <c r="G2174" t="s">
        <v>143</v>
      </c>
      <c r="H2174">
        <v>55.000000000000007</v>
      </c>
      <c r="I2174">
        <v>300</v>
      </c>
      <c r="J2174">
        <v>16500.000000000004</v>
      </c>
      <c r="K2174" t="s">
        <v>83</v>
      </c>
      <c r="L2174" t="s">
        <v>154</v>
      </c>
      <c r="M2174" t="s">
        <v>150</v>
      </c>
      <c r="N2174">
        <v>4</v>
      </c>
      <c r="O2174">
        <v>2021</v>
      </c>
    </row>
    <row r="2175" spans="1:15" x14ac:dyDescent="0.3">
      <c r="A2175" t="s">
        <v>34</v>
      </c>
      <c r="B2175" s="1">
        <v>44312</v>
      </c>
      <c r="C2175" t="s">
        <v>31</v>
      </c>
      <c r="D2175" t="s">
        <v>88</v>
      </c>
      <c r="E2175" t="s">
        <v>89</v>
      </c>
      <c r="F2175" t="s">
        <v>139</v>
      </c>
      <c r="G2175" t="s">
        <v>148</v>
      </c>
      <c r="H2175">
        <v>60.000000000000007</v>
      </c>
      <c r="I2175">
        <v>200</v>
      </c>
      <c r="J2175">
        <v>12000.000000000002</v>
      </c>
      <c r="K2175" t="s">
        <v>83</v>
      </c>
      <c r="L2175" t="s">
        <v>154</v>
      </c>
      <c r="M2175" t="s">
        <v>150</v>
      </c>
      <c r="N2175">
        <v>4</v>
      </c>
      <c r="O2175">
        <v>2021</v>
      </c>
    </row>
    <row r="2176" spans="1:15" x14ac:dyDescent="0.3">
      <c r="A2176" t="s">
        <v>34</v>
      </c>
      <c r="B2176" s="1">
        <v>44312</v>
      </c>
      <c r="C2176" t="s">
        <v>31</v>
      </c>
      <c r="D2176" t="s">
        <v>88</v>
      </c>
      <c r="E2176" t="s">
        <v>89</v>
      </c>
      <c r="F2176" t="s">
        <v>145</v>
      </c>
      <c r="G2176" t="s">
        <v>148</v>
      </c>
      <c r="H2176">
        <v>75.000000000000014</v>
      </c>
      <c r="I2176">
        <v>375</v>
      </c>
      <c r="J2176">
        <v>28125.000000000004</v>
      </c>
      <c r="K2176" t="s">
        <v>83</v>
      </c>
      <c r="L2176" t="s">
        <v>154</v>
      </c>
      <c r="M2176" t="s">
        <v>150</v>
      </c>
      <c r="N2176">
        <v>4</v>
      </c>
      <c r="O2176">
        <v>2021</v>
      </c>
    </row>
    <row r="2177" spans="1:15" x14ac:dyDescent="0.3">
      <c r="A2177" t="s">
        <v>34</v>
      </c>
      <c r="B2177" s="1">
        <v>44343</v>
      </c>
      <c r="C2177" t="s">
        <v>31</v>
      </c>
      <c r="D2177" t="s">
        <v>88</v>
      </c>
      <c r="E2177" t="s">
        <v>89</v>
      </c>
      <c r="F2177" t="s">
        <v>139</v>
      </c>
      <c r="G2177" t="s">
        <v>140</v>
      </c>
      <c r="H2177">
        <v>55.000000000000007</v>
      </c>
      <c r="I2177">
        <v>575</v>
      </c>
      <c r="J2177">
        <v>31625.000000000004</v>
      </c>
      <c r="K2177" t="s">
        <v>83</v>
      </c>
      <c r="L2177" t="s">
        <v>155</v>
      </c>
      <c r="M2177" t="s">
        <v>144</v>
      </c>
      <c r="N2177">
        <v>5</v>
      </c>
      <c r="O2177">
        <v>2021</v>
      </c>
    </row>
    <row r="2178" spans="1:15" x14ac:dyDescent="0.3">
      <c r="A2178" t="s">
        <v>34</v>
      </c>
      <c r="B2178" s="1">
        <v>44343</v>
      </c>
      <c r="C2178" t="s">
        <v>31</v>
      </c>
      <c r="D2178" t="s">
        <v>88</v>
      </c>
      <c r="E2178" t="s">
        <v>89</v>
      </c>
      <c r="F2178" t="s">
        <v>139</v>
      </c>
      <c r="G2178" t="s">
        <v>143</v>
      </c>
      <c r="H2178">
        <v>60.000000000000007</v>
      </c>
      <c r="I2178">
        <v>425</v>
      </c>
      <c r="J2178">
        <v>25500.000000000004</v>
      </c>
      <c r="K2178" t="s">
        <v>83</v>
      </c>
      <c r="L2178" t="s">
        <v>155</v>
      </c>
      <c r="M2178" t="s">
        <v>144</v>
      </c>
      <c r="N2178">
        <v>5</v>
      </c>
      <c r="O2178">
        <v>2021</v>
      </c>
    </row>
    <row r="2179" spans="1:15" x14ac:dyDescent="0.3">
      <c r="A2179" t="s">
        <v>34</v>
      </c>
      <c r="B2179" s="1">
        <v>44343</v>
      </c>
      <c r="C2179" t="s">
        <v>31</v>
      </c>
      <c r="D2179" t="s">
        <v>88</v>
      </c>
      <c r="E2179" t="s">
        <v>89</v>
      </c>
      <c r="F2179" t="s">
        <v>145</v>
      </c>
      <c r="G2179" t="s">
        <v>140</v>
      </c>
      <c r="H2179">
        <v>60.000000000000007</v>
      </c>
      <c r="I2179">
        <v>450</v>
      </c>
      <c r="J2179">
        <v>27000.000000000004</v>
      </c>
      <c r="K2179" t="s">
        <v>83</v>
      </c>
      <c r="L2179" t="s">
        <v>155</v>
      </c>
      <c r="M2179" t="s">
        <v>144</v>
      </c>
      <c r="N2179">
        <v>5</v>
      </c>
      <c r="O2179">
        <v>2021</v>
      </c>
    </row>
    <row r="2180" spans="1:15" x14ac:dyDescent="0.3">
      <c r="A2180" t="s">
        <v>34</v>
      </c>
      <c r="B2180" s="1">
        <v>44343</v>
      </c>
      <c r="C2180" t="s">
        <v>31</v>
      </c>
      <c r="D2180" t="s">
        <v>88</v>
      </c>
      <c r="E2180" t="s">
        <v>89</v>
      </c>
      <c r="F2180" t="s">
        <v>145</v>
      </c>
      <c r="G2180" t="s">
        <v>143</v>
      </c>
      <c r="H2180">
        <v>55.000000000000007</v>
      </c>
      <c r="I2180">
        <v>350</v>
      </c>
      <c r="J2180">
        <v>19250.000000000004</v>
      </c>
      <c r="K2180" t="s">
        <v>83</v>
      </c>
      <c r="L2180" t="s">
        <v>155</v>
      </c>
      <c r="M2180" t="s">
        <v>144</v>
      </c>
      <c r="N2180">
        <v>5</v>
      </c>
      <c r="O2180">
        <v>2021</v>
      </c>
    </row>
    <row r="2181" spans="1:15" x14ac:dyDescent="0.3">
      <c r="A2181" t="s">
        <v>34</v>
      </c>
      <c r="B2181" s="1">
        <v>44343</v>
      </c>
      <c r="C2181" t="s">
        <v>31</v>
      </c>
      <c r="D2181" t="s">
        <v>88</v>
      </c>
      <c r="E2181" t="s">
        <v>89</v>
      </c>
      <c r="F2181" t="s">
        <v>139</v>
      </c>
      <c r="G2181" t="s">
        <v>148</v>
      </c>
      <c r="H2181">
        <v>60.000000000000007</v>
      </c>
      <c r="I2181">
        <v>250</v>
      </c>
      <c r="J2181">
        <v>15000.000000000002</v>
      </c>
      <c r="K2181" t="s">
        <v>83</v>
      </c>
      <c r="L2181" t="s">
        <v>155</v>
      </c>
      <c r="M2181" t="s">
        <v>144</v>
      </c>
      <c r="N2181">
        <v>5</v>
      </c>
      <c r="O2181">
        <v>2021</v>
      </c>
    </row>
    <row r="2182" spans="1:15" x14ac:dyDescent="0.3">
      <c r="A2182" t="s">
        <v>34</v>
      </c>
      <c r="B2182" s="1">
        <v>44343</v>
      </c>
      <c r="C2182" t="s">
        <v>31</v>
      </c>
      <c r="D2182" t="s">
        <v>88</v>
      </c>
      <c r="E2182" t="s">
        <v>89</v>
      </c>
      <c r="F2182" t="s">
        <v>145</v>
      </c>
      <c r="G2182" t="s">
        <v>148</v>
      </c>
      <c r="H2182">
        <v>75.000000000000014</v>
      </c>
      <c r="I2182">
        <v>425</v>
      </c>
      <c r="J2182">
        <v>31875.000000000007</v>
      </c>
      <c r="K2182" t="s">
        <v>83</v>
      </c>
      <c r="L2182" t="s">
        <v>155</v>
      </c>
      <c r="M2182" t="s">
        <v>144</v>
      </c>
      <c r="N2182">
        <v>5</v>
      </c>
      <c r="O2182">
        <v>2021</v>
      </c>
    </row>
    <row r="2183" spans="1:15" x14ac:dyDescent="0.3">
      <c r="A2183" t="s">
        <v>34</v>
      </c>
      <c r="B2183" s="1">
        <v>44373</v>
      </c>
      <c r="C2183" t="s">
        <v>31</v>
      </c>
      <c r="D2183" t="s">
        <v>88</v>
      </c>
      <c r="E2183" t="s">
        <v>89</v>
      </c>
      <c r="F2183" t="s">
        <v>139</v>
      </c>
      <c r="G2183" t="s">
        <v>140</v>
      </c>
      <c r="H2183">
        <v>55.000000000000007</v>
      </c>
      <c r="I2183">
        <v>700</v>
      </c>
      <c r="J2183">
        <v>38500.000000000007</v>
      </c>
      <c r="K2183" t="s">
        <v>83</v>
      </c>
      <c r="L2183" t="s">
        <v>162</v>
      </c>
      <c r="M2183" t="s">
        <v>147</v>
      </c>
      <c r="N2183">
        <v>6</v>
      </c>
      <c r="O2183">
        <v>2021</v>
      </c>
    </row>
    <row r="2184" spans="1:15" x14ac:dyDescent="0.3">
      <c r="A2184" t="s">
        <v>34</v>
      </c>
      <c r="B2184" s="1">
        <v>44373</v>
      </c>
      <c r="C2184" t="s">
        <v>31</v>
      </c>
      <c r="D2184" t="s">
        <v>88</v>
      </c>
      <c r="E2184" t="s">
        <v>89</v>
      </c>
      <c r="F2184" t="s">
        <v>139</v>
      </c>
      <c r="G2184" t="s">
        <v>143</v>
      </c>
      <c r="H2184">
        <v>60.000000000000007</v>
      </c>
      <c r="I2184">
        <v>550</v>
      </c>
      <c r="J2184">
        <v>33000.000000000007</v>
      </c>
      <c r="K2184" t="s">
        <v>83</v>
      </c>
      <c r="L2184" t="s">
        <v>162</v>
      </c>
      <c r="M2184" t="s">
        <v>147</v>
      </c>
      <c r="N2184">
        <v>6</v>
      </c>
      <c r="O2184">
        <v>2021</v>
      </c>
    </row>
    <row r="2185" spans="1:15" x14ac:dyDescent="0.3">
      <c r="A2185" t="s">
        <v>34</v>
      </c>
      <c r="B2185" s="1">
        <v>44373</v>
      </c>
      <c r="C2185" t="s">
        <v>31</v>
      </c>
      <c r="D2185" t="s">
        <v>88</v>
      </c>
      <c r="E2185" t="s">
        <v>89</v>
      </c>
      <c r="F2185" t="s">
        <v>145</v>
      </c>
      <c r="G2185" t="s">
        <v>140</v>
      </c>
      <c r="H2185">
        <v>60.000000000000007</v>
      </c>
      <c r="I2185">
        <v>550</v>
      </c>
      <c r="J2185">
        <v>33000.000000000007</v>
      </c>
      <c r="K2185" t="s">
        <v>83</v>
      </c>
      <c r="L2185" t="s">
        <v>162</v>
      </c>
      <c r="M2185" t="s">
        <v>147</v>
      </c>
      <c r="N2185">
        <v>6</v>
      </c>
      <c r="O2185">
        <v>2021</v>
      </c>
    </row>
    <row r="2186" spans="1:15" x14ac:dyDescent="0.3">
      <c r="A2186" t="s">
        <v>34</v>
      </c>
      <c r="B2186" s="1">
        <v>44373</v>
      </c>
      <c r="C2186" t="s">
        <v>31</v>
      </c>
      <c r="D2186" t="s">
        <v>88</v>
      </c>
      <c r="E2186" t="s">
        <v>89</v>
      </c>
      <c r="F2186" t="s">
        <v>145</v>
      </c>
      <c r="G2186" t="s">
        <v>143</v>
      </c>
      <c r="H2186">
        <v>55.000000000000007</v>
      </c>
      <c r="I2186">
        <v>425</v>
      </c>
      <c r="J2186">
        <v>23375.000000000004</v>
      </c>
      <c r="K2186" t="s">
        <v>83</v>
      </c>
      <c r="L2186" t="s">
        <v>162</v>
      </c>
      <c r="M2186" t="s">
        <v>147</v>
      </c>
      <c r="N2186">
        <v>6</v>
      </c>
      <c r="O2186">
        <v>2021</v>
      </c>
    </row>
    <row r="2187" spans="1:15" x14ac:dyDescent="0.3">
      <c r="A2187" t="s">
        <v>34</v>
      </c>
      <c r="B2187" s="1">
        <v>44373</v>
      </c>
      <c r="C2187" t="s">
        <v>31</v>
      </c>
      <c r="D2187" t="s">
        <v>88</v>
      </c>
      <c r="E2187" t="s">
        <v>89</v>
      </c>
      <c r="F2187" t="s">
        <v>139</v>
      </c>
      <c r="G2187" t="s">
        <v>148</v>
      </c>
      <c r="H2187">
        <v>60.000000000000007</v>
      </c>
      <c r="I2187">
        <v>300</v>
      </c>
      <c r="J2187">
        <v>18000.000000000004</v>
      </c>
      <c r="K2187" t="s">
        <v>83</v>
      </c>
      <c r="L2187" t="s">
        <v>162</v>
      </c>
      <c r="M2187" t="s">
        <v>147</v>
      </c>
      <c r="N2187">
        <v>6</v>
      </c>
      <c r="O2187">
        <v>2021</v>
      </c>
    </row>
    <row r="2188" spans="1:15" x14ac:dyDescent="0.3">
      <c r="A2188" t="s">
        <v>34</v>
      </c>
      <c r="B2188" s="1">
        <v>44373</v>
      </c>
      <c r="C2188" t="s">
        <v>31</v>
      </c>
      <c r="D2188" t="s">
        <v>88</v>
      </c>
      <c r="E2188" t="s">
        <v>89</v>
      </c>
      <c r="F2188" t="s">
        <v>145</v>
      </c>
      <c r="G2188" t="s">
        <v>148</v>
      </c>
      <c r="H2188">
        <v>75.000000000000014</v>
      </c>
      <c r="I2188">
        <v>600</v>
      </c>
      <c r="J2188">
        <v>45000.000000000007</v>
      </c>
      <c r="K2188" t="s">
        <v>83</v>
      </c>
      <c r="L2188" t="s">
        <v>162</v>
      </c>
      <c r="M2188" t="s">
        <v>147</v>
      </c>
      <c r="N2188">
        <v>6</v>
      </c>
      <c r="O2188">
        <v>2021</v>
      </c>
    </row>
    <row r="2189" spans="1:15" x14ac:dyDescent="0.3">
      <c r="A2189" t="s">
        <v>34</v>
      </c>
      <c r="B2189" s="1">
        <v>44402</v>
      </c>
      <c r="C2189" t="s">
        <v>31</v>
      </c>
      <c r="D2189" t="s">
        <v>88</v>
      </c>
      <c r="E2189" t="s">
        <v>89</v>
      </c>
      <c r="F2189" t="s">
        <v>139</v>
      </c>
      <c r="G2189" t="s">
        <v>140</v>
      </c>
      <c r="H2189">
        <v>55.000000000000007</v>
      </c>
      <c r="I2189">
        <v>750</v>
      </c>
      <c r="J2189">
        <v>41250.000000000007</v>
      </c>
      <c r="K2189" t="s">
        <v>83</v>
      </c>
      <c r="L2189" t="s">
        <v>156</v>
      </c>
      <c r="M2189" t="s">
        <v>149</v>
      </c>
      <c r="N2189">
        <v>7</v>
      </c>
      <c r="O2189">
        <v>2021</v>
      </c>
    </row>
    <row r="2190" spans="1:15" x14ac:dyDescent="0.3">
      <c r="A2190" t="s">
        <v>34</v>
      </c>
      <c r="B2190" s="1">
        <v>44402</v>
      </c>
      <c r="C2190" t="s">
        <v>31</v>
      </c>
      <c r="D2190" t="s">
        <v>88</v>
      </c>
      <c r="E2190" t="s">
        <v>89</v>
      </c>
      <c r="F2190" t="s">
        <v>139</v>
      </c>
      <c r="G2190" t="s">
        <v>143</v>
      </c>
      <c r="H2190">
        <v>60.000000000000007</v>
      </c>
      <c r="I2190">
        <v>600</v>
      </c>
      <c r="J2190">
        <v>36000.000000000007</v>
      </c>
      <c r="K2190" t="s">
        <v>83</v>
      </c>
      <c r="L2190" t="s">
        <v>156</v>
      </c>
      <c r="M2190" t="s">
        <v>149</v>
      </c>
      <c r="N2190">
        <v>7</v>
      </c>
      <c r="O2190">
        <v>2021</v>
      </c>
    </row>
    <row r="2191" spans="1:15" x14ac:dyDescent="0.3">
      <c r="A2191" t="s">
        <v>34</v>
      </c>
      <c r="B2191" s="1">
        <v>44402</v>
      </c>
      <c r="C2191" t="s">
        <v>31</v>
      </c>
      <c r="D2191" t="s">
        <v>88</v>
      </c>
      <c r="E2191" t="s">
        <v>89</v>
      </c>
      <c r="F2191" t="s">
        <v>145</v>
      </c>
      <c r="G2191" t="s">
        <v>140</v>
      </c>
      <c r="H2191">
        <v>60.000000000000007</v>
      </c>
      <c r="I2191">
        <v>550</v>
      </c>
      <c r="J2191">
        <v>33000.000000000007</v>
      </c>
      <c r="K2191" t="s">
        <v>83</v>
      </c>
      <c r="L2191" t="s">
        <v>156</v>
      </c>
      <c r="M2191" t="s">
        <v>149</v>
      </c>
      <c r="N2191">
        <v>7</v>
      </c>
      <c r="O2191">
        <v>2021</v>
      </c>
    </row>
    <row r="2192" spans="1:15" x14ac:dyDescent="0.3">
      <c r="A2192" t="s">
        <v>34</v>
      </c>
      <c r="B2192" s="1">
        <v>44402</v>
      </c>
      <c r="C2192" t="s">
        <v>31</v>
      </c>
      <c r="D2192" t="s">
        <v>88</v>
      </c>
      <c r="E2192" t="s">
        <v>89</v>
      </c>
      <c r="F2192" t="s">
        <v>145</v>
      </c>
      <c r="G2192" t="s">
        <v>143</v>
      </c>
      <c r="H2192">
        <v>55.000000000000007</v>
      </c>
      <c r="I2192">
        <v>450</v>
      </c>
      <c r="J2192">
        <v>24750.000000000004</v>
      </c>
      <c r="K2192" t="s">
        <v>83</v>
      </c>
      <c r="L2192" t="s">
        <v>156</v>
      </c>
      <c r="M2192" t="s">
        <v>149</v>
      </c>
      <c r="N2192">
        <v>7</v>
      </c>
      <c r="O2192">
        <v>2021</v>
      </c>
    </row>
    <row r="2193" spans="1:15" x14ac:dyDescent="0.3">
      <c r="A2193" t="s">
        <v>34</v>
      </c>
      <c r="B2193" s="1">
        <v>44402</v>
      </c>
      <c r="C2193" t="s">
        <v>31</v>
      </c>
      <c r="D2193" t="s">
        <v>88</v>
      </c>
      <c r="E2193" t="s">
        <v>89</v>
      </c>
      <c r="F2193" t="s">
        <v>139</v>
      </c>
      <c r="G2193" t="s">
        <v>148</v>
      </c>
      <c r="H2193">
        <v>60.000000000000007</v>
      </c>
      <c r="I2193">
        <v>500</v>
      </c>
      <c r="J2193">
        <v>30000.000000000004</v>
      </c>
      <c r="K2193" t="s">
        <v>83</v>
      </c>
      <c r="L2193" t="s">
        <v>156</v>
      </c>
      <c r="M2193" t="s">
        <v>149</v>
      </c>
      <c r="N2193">
        <v>7</v>
      </c>
      <c r="O2193">
        <v>2021</v>
      </c>
    </row>
    <row r="2194" spans="1:15" x14ac:dyDescent="0.3">
      <c r="A2194" t="s">
        <v>34</v>
      </c>
      <c r="B2194" s="1">
        <v>44402</v>
      </c>
      <c r="C2194" t="s">
        <v>31</v>
      </c>
      <c r="D2194" t="s">
        <v>88</v>
      </c>
      <c r="E2194" t="s">
        <v>89</v>
      </c>
      <c r="F2194" t="s">
        <v>145</v>
      </c>
      <c r="G2194" t="s">
        <v>148</v>
      </c>
      <c r="H2194">
        <v>75.000000000000014</v>
      </c>
      <c r="I2194">
        <v>500</v>
      </c>
      <c r="J2194">
        <v>37500.000000000007</v>
      </c>
      <c r="K2194" t="s">
        <v>83</v>
      </c>
      <c r="L2194" t="s">
        <v>156</v>
      </c>
      <c r="M2194" t="s">
        <v>149</v>
      </c>
      <c r="N2194">
        <v>7</v>
      </c>
      <c r="O2194">
        <v>2021</v>
      </c>
    </row>
    <row r="2195" spans="1:15" x14ac:dyDescent="0.3">
      <c r="A2195" t="s">
        <v>34</v>
      </c>
      <c r="B2195" s="1">
        <v>44434</v>
      </c>
      <c r="C2195" t="s">
        <v>31</v>
      </c>
      <c r="D2195" t="s">
        <v>88</v>
      </c>
      <c r="E2195" t="s">
        <v>89</v>
      </c>
      <c r="F2195" t="s">
        <v>139</v>
      </c>
      <c r="G2195" t="s">
        <v>140</v>
      </c>
      <c r="H2195">
        <v>60.000000000000007</v>
      </c>
      <c r="I2195">
        <v>700</v>
      </c>
      <c r="J2195">
        <v>42000.000000000007</v>
      </c>
      <c r="K2195" t="s">
        <v>83</v>
      </c>
      <c r="L2195" t="s">
        <v>157</v>
      </c>
      <c r="M2195" t="s">
        <v>144</v>
      </c>
      <c r="N2195">
        <v>8</v>
      </c>
      <c r="O2195">
        <v>2021</v>
      </c>
    </row>
    <row r="2196" spans="1:15" x14ac:dyDescent="0.3">
      <c r="A2196" t="s">
        <v>34</v>
      </c>
      <c r="B2196" s="1">
        <v>44434</v>
      </c>
      <c r="C2196" t="s">
        <v>31</v>
      </c>
      <c r="D2196" t="s">
        <v>88</v>
      </c>
      <c r="E2196" t="s">
        <v>89</v>
      </c>
      <c r="F2196" t="s">
        <v>139</v>
      </c>
      <c r="G2196" t="s">
        <v>143</v>
      </c>
      <c r="H2196">
        <v>65.000000000000014</v>
      </c>
      <c r="I2196">
        <v>650</v>
      </c>
      <c r="J2196">
        <v>42250.000000000007</v>
      </c>
      <c r="K2196" t="s">
        <v>83</v>
      </c>
      <c r="L2196" t="s">
        <v>157</v>
      </c>
      <c r="M2196" t="s">
        <v>144</v>
      </c>
      <c r="N2196">
        <v>8</v>
      </c>
      <c r="O2196">
        <v>2021</v>
      </c>
    </row>
    <row r="2197" spans="1:15" x14ac:dyDescent="0.3">
      <c r="A2197" t="s">
        <v>34</v>
      </c>
      <c r="B2197" s="1">
        <v>44434</v>
      </c>
      <c r="C2197" t="s">
        <v>31</v>
      </c>
      <c r="D2197" t="s">
        <v>88</v>
      </c>
      <c r="E2197" t="s">
        <v>89</v>
      </c>
      <c r="F2197" t="s">
        <v>145</v>
      </c>
      <c r="G2197" t="s">
        <v>140</v>
      </c>
      <c r="H2197">
        <v>60.000000000000007</v>
      </c>
      <c r="I2197">
        <v>525</v>
      </c>
      <c r="J2197">
        <v>31500.000000000004</v>
      </c>
      <c r="K2197" t="s">
        <v>83</v>
      </c>
      <c r="L2197" t="s">
        <v>157</v>
      </c>
      <c r="M2197" t="s">
        <v>144</v>
      </c>
      <c r="N2197">
        <v>8</v>
      </c>
      <c r="O2197">
        <v>2021</v>
      </c>
    </row>
    <row r="2198" spans="1:15" x14ac:dyDescent="0.3">
      <c r="A2198" t="s">
        <v>34</v>
      </c>
      <c r="B2198" s="1">
        <v>44434</v>
      </c>
      <c r="C2198" t="s">
        <v>31</v>
      </c>
      <c r="D2198" t="s">
        <v>88</v>
      </c>
      <c r="E2198" t="s">
        <v>89</v>
      </c>
      <c r="F2198" t="s">
        <v>145</v>
      </c>
      <c r="G2198" t="s">
        <v>143</v>
      </c>
      <c r="H2198">
        <v>60.000000000000007</v>
      </c>
      <c r="I2198">
        <v>475</v>
      </c>
      <c r="J2198">
        <v>28500.000000000004</v>
      </c>
      <c r="K2198" t="s">
        <v>83</v>
      </c>
      <c r="L2198" t="s">
        <v>157</v>
      </c>
      <c r="M2198" t="s">
        <v>144</v>
      </c>
      <c r="N2198">
        <v>8</v>
      </c>
      <c r="O2198">
        <v>2021</v>
      </c>
    </row>
    <row r="2199" spans="1:15" x14ac:dyDescent="0.3">
      <c r="A2199" t="s">
        <v>34</v>
      </c>
      <c r="B2199" s="1">
        <v>44434</v>
      </c>
      <c r="C2199" t="s">
        <v>31</v>
      </c>
      <c r="D2199" t="s">
        <v>88</v>
      </c>
      <c r="E2199" t="s">
        <v>89</v>
      </c>
      <c r="F2199" t="s">
        <v>139</v>
      </c>
      <c r="G2199" t="s">
        <v>148</v>
      </c>
      <c r="H2199">
        <v>70</v>
      </c>
      <c r="I2199">
        <v>475</v>
      </c>
      <c r="J2199">
        <v>33250</v>
      </c>
      <c r="K2199" t="s">
        <v>83</v>
      </c>
      <c r="L2199" t="s">
        <v>157</v>
      </c>
      <c r="M2199" t="s">
        <v>144</v>
      </c>
      <c r="N2199">
        <v>8</v>
      </c>
      <c r="O2199">
        <v>2021</v>
      </c>
    </row>
    <row r="2200" spans="1:15" x14ac:dyDescent="0.3">
      <c r="A2200" t="s">
        <v>34</v>
      </c>
      <c r="B2200" s="1">
        <v>44434</v>
      </c>
      <c r="C2200" t="s">
        <v>31</v>
      </c>
      <c r="D2200" t="s">
        <v>88</v>
      </c>
      <c r="E2200" t="s">
        <v>89</v>
      </c>
      <c r="F2200" t="s">
        <v>145</v>
      </c>
      <c r="G2200" t="s">
        <v>148</v>
      </c>
      <c r="H2200">
        <v>75.000000000000014</v>
      </c>
      <c r="I2200">
        <v>450</v>
      </c>
      <c r="J2200">
        <v>33750.000000000007</v>
      </c>
      <c r="K2200" t="s">
        <v>83</v>
      </c>
      <c r="L2200" t="s">
        <v>157</v>
      </c>
      <c r="M2200" t="s">
        <v>144</v>
      </c>
      <c r="N2200">
        <v>8</v>
      </c>
      <c r="O2200">
        <v>2021</v>
      </c>
    </row>
    <row r="2201" spans="1:15" x14ac:dyDescent="0.3">
      <c r="A2201" t="s">
        <v>34</v>
      </c>
      <c r="B2201" s="1">
        <v>44466</v>
      </c>
      <c r="C2201" t="s">
        <v>31</v>
      </c>
      <c r="D2201" t="s">
        <v>88</v>
      </c>
      <c r="E2201" t="s">
        <v>89</v>
      </c>
      <c r="F2201" t="s">
        <v>139</v>
      </c>
      <c r="G2201" t="s">
        <v>140</v>
      </c>
      <c r="H2201">
        <v>50.000000000000014</v>
      </c>
      <c r="I2201">
        <v>625</v>
      </c>
      <c r="J2201">
        <v>31250.000000000007</v>
      </c>
      <c r="K2201" t="s">
        <v>83</v>
      </c>
      <c r="L2201" t="s">
        <v>158</v>
      </c>
      <c r="M2201" t="s">
        <v>150</v>
      </c>
      <c r="N2201">
        <v>9</v>
      </c>
      <c r="O2201">
        <v>2021</v>
      </c>
    </row>
    <row r="2202" spans="1:15" x14ac:dyDescent="0.3">
      <c r="A2202" t="s">
        <v>34</v>
      </c>
      <c r="B2202" s="1">
        <v>44466</v>
      </c>
      <c r="C2202" t="s">
        <v>31</v>
      </c>
      <c r="D2202" t="s">
        <v>88</v>
      </c>
      <c r="E2202" t="s">
        <v>89</v>
      </c>
      <c r="F2202" t="s">
        <v>139</v>
      </c>
      <c r="G2202" t="s">
        <v>143</v>
      </c>
      <c r="H2202">
        <v>55.000000000000014</v>
      </c>
      <c r="I2202">
        <v>625</v>
      </c>
      <c r="J2202">
        <v>34375.000000000007</v>
      </c>
      <c r="K2202" t="s">
        <v>83</v>
      </c>
      <c r="L2202" t="s">
        <v>158</v>
      </c>
      <c r="M2202" t="s">
        <v>150</v>
      </c>
      <c r="N2202">
        <v>9</v>
      </c>
      <c r="O2202">
        <v>2021</v>
      </c>
    </row>
    <row r="2203" spans="1:15" x14ac:dyDescent="0.3">
      <c r="A2203" t="s">
        <v>34</v>
      </c>
      <c r="B2203" s="1">
        <v>44466</v>
      </c>
      <c r="C2203" t="s">
        <v>31</v>
      </c>
      <c r="D2203" t="s">
        <v>88</v>
      </c>
      <c r="E2203" t="s">
        <v>89</v>
      </c>
      <c r="F2203" t="s">
        <v>145</v>
      </c>
      <c r="G2203" t="s">
        <v>140</v>
      </c>
      <c r="H2203">
        <v>50.000000000000014</v>
      </c>
      <c r="I2203">
        <v>475</v>
      </c>
      <c r="J2203">
        <v>23750.000000000007</v>
      </c>
      <c r="K2203" t="s">
        <v>83</v>
      </c>
      <c r="L2203" t="s">
        <v>158</v>
      </c>
      <c r="M2203" t="s">
        <v>150</v>
      </c>
      <c r="N2203">
        <v>9</v>
      </c>
      <c r="O2203">
        <v>2021</v>
      </c>
    </row>
    <row r="2204" spans="1:15" x14ac:dyDescent="0.3">
      <c r="A2204" t="s">
        <v>34</v>
      </c>
      <c r="B2204" s="1">
        <v>44466</v>
      </c>
      <c r="C2204" t="s">
        <v>31</v>
      </c>
      <c r="D2204" t="s">
        <v>88</v>
      </c>
      <c r="E2204" t="s">
        <v>89</v>
      </c>
      <c r="F2204" t="s">
        <v>145</v>
      </c>
      <c r="G2204" t="s">
        <v>143</v>
      </c>
      <c r="H2204">
        <v>50.000000000000014</v>
      </c>
      <c r="I2204">
        <v>425</v>
      </c>
      <c r="J2204">
        <v>21250.000000000007</v>
      </c>
      <c r="K2204" t="s">
        <v>83</v>
      </c>
      <c r="L2204" t="s">
        <v>158</v>
      </c>
      <c r="M2204" t="s">
        <v>150</v>
      </c>
      <c r="N2204">
        <v>9</v>
      </c>
      <c r="O2204">
        <v>2021</v>
      </c>
    </row>
    <row r="2205" spans="1:15" x14ac:dyDescent="0.3">
      <c r="A2205" t="s">
        <v>34</v>
      </c>
      <c r="B2205" s="1">
        <v>44466</v>
      </c>
      <c r="C2205" t="s">
        <v>31</v>
      </c>
      <c r="D2205" t="s">
        <v>88</v>
      </c>
      <c r="E2205" t="s">
        <v>89</v>
      </c>
      <c r="F2205" t="s">
        <v>139</v>
      </c>
      <c r="G2205" t="s">
        <v>148</v>
      </c>
      <c r="H2205">
        <v>60.000000000000007</v>
      </c>
      <c r="I2205">
        <v>425</v>
      </c>
      <c r="J2205">
        <v>25500.000000000004</v>
      </c>
      <c r="K2205" t="s">
        <v>83</v>
      </c>
      <c r="L2205" t="s">
        <v>158</v>
      </c>
      <c r="M2205" t="s">
        <v>150</v>
      </c>
      <c r="N2205">
        <v>9</v>
      </c>
      <c r="O2205">
        <v>2021</v>
      </c>
    </row>
    <row r="2206" spans="1:15" x14ac:dyDescent="0.3">
      <c r="A2206" t="s">
        <v>34</v>
      </c>
      <c r="B2206" s="1">
        <v>44466</v>
      </c>
      <c r="C2206" t="s">
        <v>31</v>
      </c>
      <c r="D2206" t="s">
        <v>88</v>
      </c>
      <c r="E2206" t="s">
        <v>89</v>
      </c>
      <c r="F2206" t="s">
        <v>145</v>
      </c>
      <c r="G2206" t="s">
        <v>148</v>
      </c>
      <c r="H2206">
        <v>65.000000000000014</v>
      </c>
      <c r="I2206">
        <v>475</v>
      </c>
      <c r="J2206">
        <v>30875.000000000007</v>
      </c>
      <c r="K2206" t="s">
        <v>83</v>
      </c>
      <c r="L2206" t="s">
        <v>158</v>
      </c>
      <c r="M2206" t="s">
        <v>150</v>
      </c>
      <c r="N2206">
        <v>9</v>
      </c>
      <c r="O2206">
        <v>2021</v>
      </c>
    </row>
    <row r="2207" spans="1:15" x14ac:dyDescent="0.3">
      <c r="A2207" t="s">
        <v>34</v>
      </c>
      <c r="B2207" s="1">
        <v>44495</v>
      </c>
      <c r="C2207" t="s">
        <v>31</v>
      </c>
      <c r="D2207" t="s">
        <v>88</v>
      </c>
      <c r="E2207" t="s">
        <v>89</v>
      </c>
      <c r="F2207" t="s">
        <v>139</v>
      </c>
      <c r="G2207" t="s">
        <v>140</v>
      </c>
      <c r="H2207">
        <v>50.000000000000014</v>
      </c>
      <c r="I2207">
        <v>550</v>
      </c>
      <c r="J2207">
        <v>27500.000000000007</v>
      </c>
      <c r="K2207" t="s">
        <v>83</v>
      </c>
      <c r="L2207" t="s">
        <v>159</v>
      </c>
      <c r="M2207" t="s">
        <v>151</v>
      </c>
      <c r="N2207">
        <v>10</v>
      </c>
      <c r="O2207">
        <v>2021</v>
      </c>
    </row>
    <row r="2208" spans="1:15" x14ac:dyDescent="0.3">
      <c r="A2208" t="s">
        <v>34</v>
      </c>
      <c r="B2208" s="1">
        <v>44495</v>
      </c>
      <c r="C2208" t="s">
        <v>31</v>
      </c>
      <c r="D2208" t="s">
        <v>88</v>
      </c>
      <c r="E2208" t="s">
        <v>89</v>
      </c>
      <c r="F2208" t="s">
        <v>139</v>
      </c>
      <c r="G2208" t="s">
        <v>143</v>
      </c>
      <c r="H2208">
        <v>55.000000000000014</v>
      </c>
      <c r="I2208">
        <v>550</v>
      </c>
      <c r="J2208">
        <v>30250.000000000007</v>
      </c>
      <c r="K2208" t="s">
        <v>83</v>
      </c>
      <c r="L2208" t="s">
        <v>159</v>
      </c>
      <c r="M2208" t="s">
        <v>151</v>
      </c>
      <c r="N2208">
        <v>10</v>
      </c>
      <c r="O2208">
        <v>2021</v>
      </c>
    </row>
    <row r="2209" spans="1:15" x14ac:dyDescent="0.3">
      <c r="A2209" t="s">
        <v>34</v>
      </c>
      <c r="B2209" s="1">
        <v>44495</v>
      </c>
      <c r="C2209" t="s">
        <v>31</v>
      </c>
      <c r="D2209" t="s">
        <v>88</v>
      </c>
      <c r="E2209" t="s">
        <v>89</v>
      </c>
      <c r="F2209" t="s">
        <v>145</v>
      </c>
      <c r="G2209" t="s">
        <v>140</v>
      </c>
      <c r="H2209">
        <v>50.000000000000014</v>
      </c>
      <c r="I2209">
        <v>375</v>
      </c>
      <c r="J2209">
        <v>18750.000000000004</v>
      </c>
      <c r="K2209" t="s">
        <v>83</v>
      </c>
      <c r="L2209" t="s">
        <v>159</v>
      </c>
      <c r="M2209" t="s">
        <v>151</v>
      </c>
      <c r="N2209">
        <v>10</v>
      </c>
      <c r="O2209">
        <v>2021</v>
      </c>
    </row>
    <row r="2210" spans="1:15" x14ac:dyDescent="0.3">
      <c r="A2210" t="s">
        <v>34</v>
      </c>
      <c r="B2210" s="1">
        <v>44495</v>
      </c>
      <c r="C2210" t="s">
        <v>31</v>
      </c>
      <c r="D2210" t="s">
        <v>88</v>
      </c>
      <c r="E2210" t="s">
        <v>89</v>
      </c>
      <c r="F2210" t="s">
        <v>145</v>
      </c>
      <c r="G2210" t="s">
        <v>143</v>
      </c>
      <c r="H2210">
        <v>50.000000000000014</v>
      </c>
      <c r="I2210">
        <v>350</v>
      </c>
      <c r="J2210">
        <v>17500.000000000004</v>
      </c>
      <c r="K2210" t="s">
        <v>83</v>
      </c>
      <c r="L2210" t="s">
        <v>159</v>
      </c>
      <c r="M2210" t="s">
        <v>151</v>
      </c>
      <c r="N2210">
        <v>10</v>
      </c>
      <c r="O2210">
        <v>2021</v>
      </c>
    </row>
    <row r="2211" spans="1:15" x14ac:dyDescent="0.3">
      <c r="A2211" t="s">
        <v>34</v>
      </c>
      <c r="B2211" s="1">
        <v>44495</v>
      </c>
      <c r="C2211" t="s">
        <v>31</v>
      </c>
      <c r="D2211" t="s">
        <v>88</v>
      </c>
      <c r="E2211" t="s">
        <v>89</v>
      </c>
      <c r="F2211" t="s">
        <v>139</v>
      </c>
      <c r="G2211" t="s">
        <v>148</v>
      </c>
      <c r="H2211">
        <v>60.000000000000007</v>
      </c>
      <c r="I2211">
        <v>325</v>
      </c>
      <c r="J2211">
        <v>19500.000000000004</v>
      </c>
      <c r="K2211" t="s">
        <v>83</v>
      </c>
      <c r="L2211" t="s">
        <v>159</v>
      </c>
      <c r="M2211" t="s">
        <v>151</v>
      </c>
      <c r="N2211">
        <v>10</v>
      </c>
      <c r="O2211">
        <v>2021</v>
      </c>
    </row>
    <row r="2212" spans="1:15" x14ac:dyDescent="0.3">
      <c r="A2212" t="s">
        <v>34</v>
      </c>
      <c r="B2212" s="1">
        <v>44495</v>
      </c>
      <c r="C2212" t="s">
        <v>31</v>
      </c>
      <c r="D2212" t="s">
        <v>88</v>
      </c>
      <c r="E2212" t="s">
        <v>89</v>
      </c>
      <c r="F2212" t="s">
        <v>145</v>
      </c>
      <c r="G2212" t="s">
        <v>148</v>
      </c>
      <c r="H2212">
        <v>75.000000000000014</v>
      </c>
      <c r="I2212">
        <v>375</v>
      </c>
      <c r="J2212">
        <v>28125.000000000004</v>
      </c>
      <c r="K2212" t="s">
        <v>83</v>
      </c>
      <c r="L2212" t="s">
        <v>159</v>
      </c>
      <c r="M2212" t="s">
        <v>151</v>
      </c>
      <c r="N2212">
        <v>10</v>
      </c>
      <c r="O2212">
        <v>2021</v>
      </c>
    </row>
    <row r="2213" spans="1:15" x14ac:dyDescent="0.3">
      <c r="A2213" t="s">
        <v>34</v>
      </c>
      <c r="B2213" s="1">
        <v>44526</v>
      </c>
      <c r="C2213" t="s">
        <v>31</v>
      </c>
      <c r="D2213" t="s">
        <v>88</v>
      </c>
      <c r="E2213" t="s">
        <v>89</v>
      </c>
      <c r="F2213" t="s">
        <v>139</v>
      </c>
      <c r="G2213" t="s">
        <v>140</v>
      </c>
      <c r="H2213">
        <v>60.000000000000007</v>
      </c>
      <c r="I2213">
        <v>550</v>
      </c>
      <c r="J2213">
        <v>33000.000000000007</v>
      </c>
      <c r="K2213" t="s">
        <v>83</v>
      </c>
      <c r="L2213" t="s">
        <v>160</v>
      </c>
      <c r="M2213" t="s">
        <v>146</v>
      </c>
      <c r="N2213">
        <v>11</v>
      </c>
      <c r="O2213">
        <v>2021</v>
      </c>
    </row>
    <row r="2214" spans="1:15" x14ac:dyDescent="0.3">
      <c r="A2214" t="s">
        <v>34</v>
      </c>
      <c r="B2214" s="1">
        <v>44526</v>
      </c>
      <c r="C2214" t="s">
        <v>31</v>
      </c>
      <c r="D2214" t="s">
        <v>88</v>
      </c>
      <c r="E2214" t="s">
        <v>89</v>
      </c>
      <c r="F2214" t="s">
        <v>139</v>
      </c>
      <c r="G2214" t="s">
        <v>143</v>
      </c>
      <c r="H2214">
        <v>65.000000000000014</v>
      </c>
      <c r="I2214">
        <v>600</v>
      </c>
      <c r="J2214">
        <v>39000.000000000007</v>
      </c>
      <c r="K2214" t="s">
        <v>83</v>
      </c>
      <c r="L2214" t="s">
        <v>160</v>
      </c>
      <c r="M2214" t="s">
        <v>146</v>
      </c>
      <c r="N2214">
        <v>11</v>
      </c>
      <c r="O2214">
        <v>2021</v>
      </c>
    </row>
    <row r="2215" spans="1:15" x14ac:dyDescent="0.3">
      <c r="A2215" t="s">
        <v>34</v>
      </c>
      <c r="B2215" s="1">
        <v>44526</v>
      </c>
      <c r="C2215" t="s">
        <v>31</v>
      </c>
      <c r="D2215" t="s">
        <v>88</v>
      </c>
      <c r="E2215" t="s">
        <v>89</v>
      </c>
      <c r="F2215" t="s">
        <v>145</v>
      </c>
      <c r="G2215" t="s">
        <v>140</v>
      </c>
      <c r="H2215">
        <v>60.000000000000007</v>
      </c>
      <c r="I2215">
        <v>450</v>
      </c>
      <c r="J2215">
        <v>27000.000000000004</v>
      </c>
      <c r="K2215" t="s">
        <v>83</v>
      </c>
      <c r="L2215" t="s">
        <v>160</v>
      </c>
      <c r="M2215" t="s">
        <v>146</v>
      </c>
      <c r="N2215">
        <v>11</v>
      </c>
      <c r="O2215">
        <v>2021</v>
      </c>
    </row>
    <row r="2216" spans="1:15" x14ac:dyDescent="0.3">
      <c r="A2216" t="s">
        <v>34</v>
      </c>
      <c r="B2216" s="1">
        <v>44526</v>
      </c>
      <c r="C2216" t="s">
        <v>31</v>
      </c>
      <c r="D2216" t="s">
        <v>88</v>
      </c>
      <c r="E2216" t="s">
        <v>89</v>
      </c>
      <c r="F2216" t="s">
        <v>145</v>
      </c>
      <c r="G2216" t="s">
        <v>143</v>
      </c>
      <c r="H2216">
        <v>60.000000000000007</v>
      </c>
      <c r="I2216">
        <v>425</v>
      </c>
      <c r="J2216">
        <v>25500.000000000004</v>
      </c>
      <c r="K2216" t="s">
        <v>83</v>
      </c>
      <c r="L2216" t="s">
        <v>160</v>
      </c>
      <c r="M2216" t="s">
        <v>146</v>
      </c>
      <c r="N2216">
        <v>11</v>
      </c>
      <c r="O2216">
        <v>2021</v>
      </c>
    </row>
    <row r="2217" spans="1:15" x14ac:dyDescent="0.3">
      <c r="A2217" t="s">
        <v>34</v>
      </c>
      <c r="B2217" s="1">
        <v>44526</v>
      </c>
      <c r="C2217" t="s">
        <v>31</v>
      </c>
      <c r="D2217" t="s">
        <v>88</v>
      </c>
      <c r="E2217" t="s">
        <v>89</v>
      </c>
      <c r="F2217" t="s">
        <v>139</v>
      </c>
      <c r="G2217" t="s">
        <v>148</v>
      </c>
      <c r="H2217">
        <v>70</v>
      </c>
      <c r="I2217">
        <v>375</v>
      </c>
      <c r="J2217">
        <v>26250</v>
      </c>
      <c r="K2217" t="s">
        <v>83</v>
      </c>
      <c r="L2217" t="s">
        <v>160</v>
      </c>
      <c r="M2217" t="s">
        <v>146</v>
      </c>
      <c r="N2217">
        <v>11</v>
      </c>
      <c r="O2217">
        <v>2021</v>
      </c>
    </row>
    <row r="2218" spans="1:15" x14ac:dyDescent="0.3">
      <c r="A2218" t="s">
        <v>34</v>
      </c>
      <c r="B2218" s="1">
        <v>44526</v>
      </c>
      <c r="C2218" t="s">
        <v>31</v>
      </c>
      <c r="D2218" t="s">
        <v>88</v>
      </c>
      <c r="E2218" t="s">
        <v>89</v>
      </c>
      <c r="F2218" t="s">
        <v>145</v>
      </c>
      <c r="G2218" t="s">
        <v>148</v>
      </c>
      <c r="H2218">
        <v>75.000000000000014</v>
      </c>
      <c r="I2218">
        <v>500</v>
      </c>
      <c r="J2218">
        <v>37500.000000000007</v>
      </c>
      <c r="K2218" t="s">
        <v>83</v>
      </c>
      <c r="L2218" t="s">
        <v>160</v>
      </c>
      <c r="M2218" t="s">
        <v>146</v>
      </c>
      <c r="N2218">
        <v>11</v>
      </c>
      <c r="O2218">
        <v>2021</v>
      </c>
    </row>
    <row r="2219" spans="1:15" x14ac:dyDescent="0.3">
      <c r="A2219" t="s">
        <v>34</v>
      </c>
      <c r="B2219" s="1">
        <v>44555</v>
      </c>
      <c r="C2219" t="s">
        <v>31</v>
      </c>
      <c r="D2219" t="s">
        <v>88</v>
      </c>
      <c r="E2219" t="s">
        <v>89</v>
      </c>
      <c r="F2219" t="s">
        <v>139</v>
      </c>
      <c r="G2219" t="s">
        <v>140</v>
      </c>
      <c r="H2219">
        <v>60.000000000000007</v>
      </c>
      <c r="I2219">
        <v>700</v>
      </c>
      <c r="J2219">
        <v>42000.000000000007</v>
      </c>
      <c r="K2219" t="s">
        <v>83</v>
      </c>
      <c r="L2219" t="s">
        <v>161</v>
      </c>
      <c r="M2219" t="s">
        <v>147</v>
      </c>
      <c r="N2219">
        <v>12</v>
      </c>
      <c r="O2219">
        <v>2021</v>
      </c>
    </row>
    <row r="2220" spans="1:15" x14ac:dyDescent="0.3">
      <c r="A2220" t="s">
        <v>34</v>
      </c>
      <c r="B2220" s="1">
        <v>44555</v>
      </c>
      <c r="C2220" t="s">
        <v>31</v>
      </c>
      <c r="D2220" t="s">
        <v>88</v>
      </c>
      <c r="E2220" t="s">
        <v>89</v>
      </c>
      <c r="F2220" t="s">
        <v>139</v>
      </c>
      <c r="G2220" t="s">
        <v>143</v>
      </c>
      <c r="H2220">
        <v>65.000000000000014</v>
      </c>
      <c r="I2220">
        <v>700</v>
      </c>
      <c r="J2220">
        <v>45500.000000000007</v>
      </c>
      <c r="K2220" t="s">
        <v>83</v>
      </c>
      <c r="L2220" t="s">
        <v>161</v>
      </c>
      <c r="M2220" t="s">
        <v>147</v>
      </c>
      <c r="N2220">
        <v>12</v>
      </c>
      <c r="O2220">
        <v>2021</v>
      </c>
    </row>
    <row r="2221" spans="1:15" x14ac:dyDescent="0.3">
      <c r="A2221" t="s">
        <v>26</v>
      </c>
      <c r="B2221" s="1">
        <v>44555</v>
      </c>
      <c r="C2221" t="s">
        <v>31</v>
      </c>
      <c r="D2221" t="s">
        <v>88</v>
      </c>
      <c r="E2221" t="s">
        <v>89</v>
      </c>
      <c r="F2221" t="s">
        <v>145</v>
      </c>
      <c r="G2221" t="s">
        <v>140</v>
      </c>
      <c r="H2221">
        <v>60.000000000000007</v>
      </c>
      <c r="I2221">
        <v>500</v>
      </c>
      <c r="J2221">
        <v>30000.000000000004</v>
      </c>
      <c r="K2221" t="s">
        <v>83</v>
      </c>
      <c r="L2221" t="s">
        <v>161</v>
      </c>
      <c r="M2221" t="s">
        <v>147</v>
      </c>
      <c r="N2221">
        <v>12</v>
      </c>
      <c r="O2221">
        <v>2021</v>
      </c>
    </row>
    <row r="2222" spans="1:15" x14ac:dyDescent="0.3">
      <c r="A2222" t="s">
        <v>26</v>
      </c>
      <c r="B2222" s="1">
        <v>44555</v>
      </c>
      <c r="C2222" t="s">
        <v>31</v>
      </c>
      <c r="D2222" t="s">
        <v>88</v>
      </c>
      <c r="E2222" t="s">
        <v>89</v>
      </c>
      <c r="F2222" t="s">
        <v>145</v>
      </c>
      <c r="G2222" t="s">
        <v>143</v>
      </c>
      <c r="H2222">
        <v>60.000000000000007</v>
      </c>
      <c r="I2222">
        <v>500</v>
      </c>
      <c r="J2222">
        <v>30000.000000000004</v>
      </c>
      <c r="K2222" t="s">
        <v>83</v>
      </c>
      <c r="L2222" t="s">
        <v>161</v>
      </c>
      <c r="M2222" t="s">
        <v>147</v>
      </c>
      <c r="N2222">
        <v>12</v>
      </c>
      <c r="O2222">
        <v>2021</v>
      </c>
    </row>
    <row r="2223" spans="1:15" x14ac:dyDescent="0.3">
      <c r="A2223" t="s">
        <v>26</v>
      </c>
      <c r="B2223" s="1">
        <v>44555</v>
      </c>
      <c r="C2223" t="s">
        <v>31</v>
      </c>
      <c r="D2223" t="s">
        <v>88</v>
      </c>
      <c r="E2223" t="s">
        <v>89</v>
      </c>
      <c r="F2223" t="s">
        <v>139</v>
      </c>
      <c r="G2223" t="s">
        <v>148</v>
      </c>
      <c r="H2223">
        <v>70</v>
      </c>
      <c r="I2223">
        <v>425</v>
      </c>
      <c r="J2223">
        <v>29750</v>
      </c>
      <c r="K2223" t="s">
        <v>83</v>
      </c>
      <c r="L2223" t="s">
        <v>161</v>
      </c>
      <c r="M2223" t="s">
        <v>147</v>
      </c>
      <c r="N2223">
        <v>12</v>
      </c>
      <c r="O2223">
        <v>2021</v>
      </c>
    </row>
    <row r="2224" spans="1:15" x14ac:dyDescent="0.3">
      <c r="A2224" t="s">
        <v>26</v>
      </c>
      <c r="B2224" s="1">
        <v>44555</v>
      </c>
      <c r="C2224" t="s">
        <v>31</v>
      </c>
      <c r="D2224" t="s">
        <v>88</v>
      </c>
      <c r="E2224" t="s">
        <v>89</v>
      </c>
      <c r="F2224" t="s">
        <v>145</v>
      </c>
      <c r="G2224" t="s">
        <v>148</v>
      </c>
      <c r="H2224">
        <v>75.000000000000014</v>
      </c>
      <c r="I2224">
        <v>525</v>
      </c>
      <c r="J2224">
        <v>39375.000000000007</v>
      </c>
      <c r="K2224" t="s">
        <v>83</v>
      </c>
      <c r="L2224" t="s">
        <v>161</v>
      </c>
      <c r="M2224" t="s">
        <v>147</v>
      </c>
      <c r="N2224">
        <v>12</v>
      </c>
      <c r="O2224">
        <v>2021</v>
      </c>
    </row>
    <row r="2225" spans="1:15" x14ac:dyDescent="0.3">
      <c r="A2225" t="s">
        <v>26</v>
      </c>
      <c r="B2225" s="1">
        <v>44209</v>
      </c>
      <c r="C2225" t="s">
        <v>31</v>
      </c>
      <c r="D2225" t="s">
        <v>88</v>
      </c>
      <c r="E2225" t="s">
        <v>89</v>
      </c>
      <c r="F2225" t="s">
        <v>139</v>
      </c>
      <c r="G2225" t="s">
        <v>140</v>
      </c>
      <c r="H2225">
        <v>29.999999999999993</v>
      </c>
      <c r="I2225">
        <v>450</v>
      </c>
      <c r="J2225">
        <v>13499.999999999996</v>
      </c>
      <c r="K2225" t="s">
        <v>83</v>
      </c>
      <c r="L2225" t="s">
        <v>141</v>
      </c>
      <c r="M2225" t="s">
        <v>142</v>
      </c>
      <c r="N2225">
        <v>1</v>
      </c>
      <c r="O2225">
        <v>2021</v>
      </c>
    </row>
    <row r="2226" spans="1:15" x14ac:dyDescent="0.3">
      <c r="A2226" t="s">
        <v>26</v>
      </c>
      <c r="B2226" s="1">
        <v>44209</v>
      </c>
      <c r="C2226" t="s">
        <v>31</v>
      </c>
      <c r="D2226" t="s">
        <v>88</v>
      </c>
      <c r="E2226" t="s">
        <v>89</v>
      </c>
      <c r="F2226" t="s">
        <v>139</v>
      </c>
      <c r="G2226" t="s">
        <v>143</v>
      </c>
      <c r="H2226">
        <v>40</v>
      </c>
      <c r="I2226">
        <v>450</v>
      </c>
      <c r="J2226">
        <v>18000</v>
      </c>
      <c r="K2226" t="s">
        <v>83</v>
      </c>
      <c r="L2226" t="s">
        <v>141</v>
      </c>
      <c r="M2226" t="s">
        <v>142</v>
      </c>
      <c r="N2226">
        <v>1</v>
      </c>
      <c r="O2226">
        <v>2021</v>
      </c>
    </row>
    <row r="2227" spans="1:15" x14ac:dyDescent="0.3">
      <c r="A2227" t="s">
        <v>26</v>
      </c>
      <c r="B2227" s="1">
        <v>44209</v>
      </c>
      <c r="C2227" t="s">
        <v>31</v>
      </c>
      <c r="D2227" t="s">
        <v>88</v>
      </c>
      <c r="E2227" t="s">
        <v>89</v>
      </c>
      <c r="F2227" t="s">
        <v>145</v>
      </c>
      <c r="G2227" t="s">
        <v>140</v>
      </c>
      <c r="H2227">
        <v>40</v>
      </c>
      <c r="I2227">
        <v>450</v>
      </c>
      <c r="J2227">
        <v>18000</v>
      </c>
      <c r="K2227" t="s">
        <v>83</v>
      </c>
      <c r="L2227" t="s">
        <v>141</v>
      </c>
      <c r="M2227" t="s">
        <v>142</v>
      </c>
      <c r="N2227">
        <v>1</v>
      </c>
      <c r="O2227">
        <v>2021</v>
      </c>
    </row>
    <row r="2228" spans="1:15" x14ac:dyDescent="0.3">
      <c r="A2228" t="s">
        <v>26</v>
      </c>
      <c r="B2228" s="1">
        <v>44209</v>
      </c>
      <c r="C2228" t="s">
        <v>31</v>
      </c>
      <c r="D2228" t="s">
        <v>88</v>
      </c>
      <c r="E2228" t="s">
        <v>89</v>
      </c>
      <c r="F2228" t="s">
        <v>145</v>
      </c>
      <c r="G2228" t="s">
        <v>143</v>
      </c>
      <c r="H2228">
        <v>40</v>
      </c>
      <c r="I2228">
        <v>300</v>
      </c>
      <c r="J2228">
        <v>12000</v>
      </c>
      <c r="K2228" t="s">
        <v>83</v>
      </c>
      <c r="L2228" t="s">
        <v>141</v>
      </c>
      <c r="M2228" t="s">
        <v>142</v>
      </c>
      <c r="N2228">
        <v>1</v>
      </c>
      <c r="O2228">
        <v>2021</v>
      </c>
    </row>
    <row r="2229" spans="1:15" x14ac:dyDescent="0.3">
      <c r="A2229" t="s">
        <v>26</v>
      </c>
      <c r="B2229" s="1">
        <v>44209</v>
      </c>
      <c r="C2229" t="s">
        <v>31</v>
      </c>
      <c r="D2229" t="s">
        <v>88</v>
      </c>
      <c r="E2229" t="s">
        <v>89</v>
      </c>
      <c r="F2229" t="s">
        <v>139</v>
      </c>
      <c r="G2229" t="s">
        <v>148</v>
      </c>
      <c r="H2229">
        <v>45.000000000000014</v>
      </c>
      <c r="I2229">
        <v>250</v>
      </c>
      <c r="J2229">
        <v>11250.000000000004</v>
      </c>
      <c r="K2229" t="s">
        <v>83</v>
      </c>
      <c r="L2229" t="s">
        <v>141</v>
      </c>
      <c r="M2229" t="s">
        <v>142</v>
      </c>
      <c r="N2229">
        <v>1</v>
      </c>
      <c r="O2229">
        <v>2021</v>
      </c>
    </row>
    <row r="2230" spans="1:15" x14ac:dyDescent="0.3">
      <c r="A2230" t="s">
        <v>26</v>
      </c>
      <c r="B2230" s="1">
        <v>44209</v>
      </c>
      <c r="C2230" t="s">
        <v>31</v>
      </c>
      <c r="D2230" t="s">
        <v>88</v>
      </c>
      <c r="E2230" t="s">
        <v>89</v>
      </c>
      <c r="F2230" t="s">
        <v>145</v>
      </c>
      <c r="G2230" t="s">
        <v>148</v>
      </c>
      <c r="H2230">
        <v>40</v>
      </c>
      <c r="I2230">
        <v>450</v>
      </c>
      <c r="J2230">
        <v>18000</v>
      </c>
      <c r="K2230" t="s">
        <v>83</v>
      </c>
      <c r="L2230" t="s">
        <v>141</v>
      </c>
      <c r="M2230" t="s">
        <v>142</v>
      </c>
      <c r="N2230">
        <v>1</v>
      </c>
      <c r="O2230">
        <v>2021</v>
      </c>
    </row>
    <row r="2231" spans="1:15" x14ac:dyDescent="0.3">
      <c r="A2231" t="s">
        <v>26</v>
      </c>
      <c r="B2231" s="1">
        <v>44240</v>
      </c>
      <c r="C2231" t="s">
        <v>31</v>
      </c>
      <c r="D2231" t="s">
        <v>88</v>
      </c>
      <c r="E2231" t="s">
        <v>89</v>
      </c>
      <c r="F2231" t="s">
        <v>139</v>
      </c>
      <c r="G2231" t="s">
        <v>140</v>
      </c>
      <c r="H2231">
        <v>29.999999999999993</v>
      </c>
      <c r="I2231">
        <v>500</v>
      </c>
      <c r="J2231">
        <v>14999.999999999996</v>
      </c>
      <c r="K2231" t="s">
        <v>83</v>
      </c>
      <c r="L2231" t="s">
        <v>152</v>
      </c>
      <c r="M2231" t="s">
        <v>147</v>
      </c>
      <c r="N2231">
        <v>2</v>
      </c>
      <c r="O2231">
        <v>2021</v>
      </c>
    </row>
    <row r="2232" spans="1:15" x14ac:dyDescent="0.3">
      <c r="A2232" t="s">
        <v>26</v>
      </c>
      <c r="B2232" s="1">
        <v>44240</v>
      </c>
      <c r="C2232" t="s">
        <v>31</v>
      </c>
      <c r="D2232" t="s">
        <v>88</v>
      </c>
      <c r="E2232" t="s">
        <v>89</v>
      </c>
      <c r="F2232" t="s">
        <v>139</v>
      </c>
      <c r="G2232" t="s">
        <v>143</v>
      </c>
      <c r="H2232">
        <v>40</v>
      </c>
      <c r="I2232">
        <v>400</v>
      </c>
      <c r="J2232">
        <v>16000</v>
      </c>
      <c r="K2232" t="s">
        <v>83</v>
      </c>
      <c r="L2232" t="s">
        <v>152</v>
      </c>
      <c r="M2232" t="s">
        <v>147</v>
      </c>
      <c r="N2232">
        <v>2</v>
      </c>
      <c r="O2232">
        <v>2021</v>
      </c>
    </row>
    <row r="2233" spans="1:15" x14ac:dyDescent="0.3">
      <c r="A2233" t="s">
        <v>26</v>
      </c>
      <c r="B2233" s="1">
        <v>44240</v>
      </c>
      <c r="C2233" t="s">
        <v>31</v>
      </c>
      <c r="D2233" t="s">
        <v>88</v>
      </c>
      <c r="E2233" t="s">
        <v>89</v>
      </c>
      <c r="F2233" t="s">
        <v>145</v>
      </c>
      <c r="G2233" t="s">
        <v>140</v>
      </c>
      <c r="H2233">
        <v>40</v>
      </c>
      <c r="I2233">
        <v>400</v>
      </c>
      <c r="J2233">
        <v>16000</v>
      </c>
      <c r="K2233" t="s">
        <v>83</v>
      </c>
      <c r="L2233" t="s">
        <v>152</v>
      </c>
      <c r="M2233" t="s">
        <v>147</v>
      </c>
      <c r="N2233">
        <v>2</v>
      </c>
      <c r="O2233">
        <v>2021</v>
      </c>
    </row>
    <row r="2234" spans="1:15" x14ac:dyDescent="0.3">
      <c r="A2234" t="s">
        <v>26</v>
      </c>
      <c r="B2234" s="1">
        <v>44240</v>
      </c>
      <c r="C2234" t="s">
        <v>48</v>
      </c>
      <c r="D2234" t="s">
        <v>90</v>
      </c>
      <c r="E2234" t="s">
        <v>91</v>
      </c>
      <c r="F2234" t="s">
        <v>145</v>
      </c>
      <c r="G2234" t="s">
        <v>143</v>
      </c>
      <c r="H2234">
        <v>40</v>
      </c>
      <c r="I2234">
        <v>250</v>
      </c>
      <c r="J2234">
        <v>10000</v>
      </c>
      <c r="K2234" t="s">
        <v>83</v>
      </c>
      <c r="L2234" t="s">
        <v>152</v>
      </c>
      <c r="M2234" t="s">
        <v>147</v>
      </c>
      <c r="N2234">
        <v>2</v>
      </c>
      <c r="O2234">
        <v>2021</v>
      </c>
    </row>
    <row r="2235" spans="1:15" x14ac:dyDescent="0.3">
      <c r="A2235" t="s">
        <v>26</v>
      </c>
      <c r="B2235" s="1">
        <v>44240</v>
      </c>
      <c r="C2235" t="s">
        <v>48</v>
      </c>
      <c r="D2235" t="s">
        <v>90</v>
      </c>
      <c r="E2235" t="s">
        <v>91</v>
      </c>
      <c r="F2235" t="s">
        <v>139</v>
      </c>
      <c r="G2235" t="s">
        <v>148</v>
      </c>
      <c r="H2235">
        <v>45.000000000000014</v>
      </c>
      <c r="I2235">
        <v>175</v>
      </c>
      <c r="J2235">
        <v>7875.0000000000027</v>
      </c>
      <c r="K2235" t="s">
        <v>83</v>
      </c>
      <c r="L2235" t="s">
        <v>152</v>
      </c>
      <c r="M2235" t="s">
        <v>147</v>
      </c>
      <c r="N2235">
        <v>2</v>
      </c>
      <c r="O2235">
        <v>2021</v>
      </c>
    </row>
    <row r="2236" spans="1:15" x14ac:dyDescent="0.3">
      <c r="A2236" t="s">
        <v>26</v>
      </c>
      <c r="B2236" s="1">
        <v>44240</v>
      </c>
      <c r="C2236" t="s">
        <v>48</v>
      </c>
      <c r="D2236" t="s">
        <v>90</v>
      </c>
      <c r="E2236" t="s">
        <v>91</v>
      </c>
      <c r="F2236" t="s">
        <v>145</v>
      </c>
      <c r="G2236" t="s">
        <v>148</v>
      </c>
      <c r="H2236">
        <v>40</v>
      </c>
      <c r="I2236">
        <v>375</v>
      </c>
      <c r="J2236">
        <v>15000</v>
      </c>
      <c r="K2236" t="s">
        <v>83</v>
      </c>
      <c r="L2236" t="s">
        <v>152</v>
      </c>
      <c r="M2236" t="s">
        <v>147</v>
      </c>
      <c r="N2236">
        <v>2</v>
      </c>
      <c r="O2236">
        <v>2021</v>
      </c>
    </row>
    <row r="2237" spans="1:15" x14ac:dyDescent="0.3">
      <c r="A2237" t="s">
        <v>26</v>
      </c>
      <c r="B2237" s="1">
        <v>44267</v>
      </c>
      <c r="C2237" t="s">
        <v>48</v>
      </c>
      <c r="D2237" t="s">
        <v>90</v>
      </c>
      <c r="E2237" t="s">
        <v>91</v>
      </c>
      <c r="F2237" t="s">
        <v>139</v>
      </c>
      <c r="G2237" t="s">
        <v>140</v>
      </c>
      <c r="H2237">
        <v>40</v>
      </c>
      <c r="I2237">
        <v>525</v>
      </c>
      <c r="J2237">
        <v>21000</v>
      </c>
      <c r="K2237" t="s">
        <v>83</v>
      </c>
      <c r="L2237" t="s">
        <v>153</v>
      </c>
      <c r="M2237" t="s">
        <v>146</v>
      </c>
      <c r="N2237">
        <v>3</v>
      </c>
      <c r="O2237">
        <v>2021</v>
      </c>
    </row>
    <row r="2238" spans="1:15" x14ac:dyDescent="0.3">
      <c r="A2238" t="s">
        <v>26</v>
      </c>
      <c r="B2238" s="1">
        <v>44267</v>
      </c>
      <c r="C2238" t="s">
        <v>48</v>
      </c>
      <c r="D2238" t="s">
        <v>90</v>
      </c>
      <c r="E2238" t="s">
        <v>91</v>
      </c>
      <c r="F2238" t="s">
        <v>139</v>
      </c>
      <c r="G2238" t="s">
        <v>143</v>
      </c>
      <c r="H2238">
        <v>50</v>
      </c>
      <c r="I2238">
        <v>375</v>
      </c>
      <c r="J2238">
        <v>18750</v>
      </c>
      <c r="K2238" t="s">
        <v>83</v>
      </c>
      <c r="L2238" t="s">
        <v>153</v>
      </c>
      <c r="M2238" t="s">
        <v>146</v>
      </c>
      <c r="N2238">
        <v>3</v>
      </c>
      <c r="O2238">
        <v>2021</v>
      </c>
    </row>
    <row r="2239" spans="1:15" x14ac:dyDescent="0.3">
      <c r="A2239" t="s">
        <v>26</v>
      </c>
      <c r="B2239" s="1">
        <v>44267</v>
      </c>
      <c r="C2239" t="s">
        <v>48</v>
      </c>
      <c r="D2239" t="s">
        <v>90</v>
      </c>
      <c r="E2239" t="s">
        <v>91</v>
      </c>
      <c r="F2239" t="s">
        <v>145</v>
      </c>
      <c r="G2239" t="s">
        <v>140</v>
      </c>
      <c r="H2239">
        <v>50</v>
      </c>
      <c r="I2239">
        <v>375</v>
      </c>
      <c r="J2239">
        <v>18750</v>
      </c>
      <c r="K2239" t="s">
        <v>83</v>
      </c>
      <c r="L2239" t="s">
        <v>153</v>
      </c>
      <c r="M2239" t="s">
        <v>146</v>
      </c>
      <c r="N2239">
        <v>3</v>
      </c>
      <c r="O2239">
        <v>2021</v>
      </c>
    </row>
    <row r="2240" spans="1:15" x14ac:dyDescent="0.3">
      <c r="A2240" t="s">
        <v>26</v>
      </c>
      <c r="B2240" s="1">
        <v>44267</v>
      </c>
      <c r="C2240" t="s">
        <v>48</v>
      </c>
      <c r="D2240" t="s">
        <v>90</v>
      </c>
      <c r="E2240" t="s">
        <v>91</v>
      </c>
      <c r="F2240" t="s">
        <v>145</v>
      </c>
      <c r="G2240" t="s">
        <v>143</v>
      </c>
      <c r="H2240">
        <v>50</v>
      </c>
      <c r="I2240">
        <v>250</v>
      </c>
      <c r="J2240">
        <v>12500</v>
      </c>
      <c r="K2240" t="s">
        <v>83</v>
      </c>
      <c r="L2240" t="s">
        <v>153</v>
      </c>
      <c r="M2240" t="s">
        <v>146</v>
      </c>
      <c r="N2240">
        <v>3</v>
      </c>
      <c r="O2240">
        <v>2021</v>
      </c>
    </row>
    <row r="2241" spans="1:15" x14ac:dyDescent="0.3">
      <c r="A2241" t="s">
        <v>26</v>
      </c>
      <c r="B2241" s="1">
        <v>44267</v>
      </c>
      <c r="C2241" t="s">
        <v>48</v>
      </c>
      <c r="D2241" t="s">
        <v>90</v>
      </c>
      <c r="E2241" t="s">
        <v>91</v>
      </c>
      <c r="F2241" t="s">
        <v>139</v>
      </c>
      <c r="G2241" t="s">
        <v>148</v>
      </c>
      <c r="H2241">
        <v>55.000000000000007</v>
      </c>
      <c r="I2241">
        <v>150</v>
      </c>
      <c r="J2241">
        <v>8250.0000000000018</v>
      </c>
      <c r="K2241" t="s">
        <v>83</v>
      </c>
      <c r="L2241" t="s">
        <v>153</v>
      </c>
      <c r="M2241" t="s">
        <v>146</v>
      </c>
      <c r="N2241">
        <v>3</v>
      </c>
      <c r="O2241">
        <v>2021</v>
      </c>
    </row>
    <row r="2242" spans="1:15" x14ac:dyDescent="0.3">
      <c r="A2242" t="s">
        <v>26</v>
      </c>
      <c r="B2242" s="1">
        <v>44267</v>
      </c>
      <c r="C2242" t="s">
        <v>48</v>
      </c>
      <c r="D2242" t="s">
        <v>90</v>
      </c>
      <c r="E2242" t="s">
        <v>91</v>
      </c>
      <c r="F2242" t="s">
        <v>145</v>
      </c>
      <c r="G2242" t="s">
        <v>148</v>
      </c>
      <c r="H2242">
        <v>50</v>
      </c>
      <c r="I2242">
        <v>350</v>
      </c>
      <c r="J2242">
        <v>17500</v>
      </c>
      <c r="K2242" t="s">
        <v>83</v>
      </c>
      <c r="L2242" t="s">
        <v>153</v>
      </c>
      <c r="M2242" t="s">
        <v>146</v>
      </c>
      <c r="N2242">
        <v>3</v>
      </c>
      <c r="O2242">
        <v>2021</v>
      </c>
    </row>
    <row r="2243" spans="1:15" x14ac:dyDescent="0.3">
      <c r="A2243" t="s">
        <v>26</v>
      </c>
      <c r="B2243" s="1">
        <v>44299</v>
      </c>
      <c r="C2243" t="s">
        <v>48</v>
      </c>
      <c r="D2243" t="s">
        <v>90</v>
      </c>
      <c r="E2243" t="s">
        <v>91</v>
      </c>
      <c r="F2243" t="s">
        <v>139</v>
      </c>
      <c r="G2243" t="s">
        <v>140</v>
      </c>
      <c r="H2243">
        <v>50</v>
      </c>
      <c r="I2243">
        <v>525</v>
      </c>
      <c r="J2243">
        <v>26250</v>
      </c>
      <c r="K2243" t="s">
        <v>83</v>
      </c>
      <c r="L2243" t="s">
        <v>154</v>
      </c>
      <c r="M2243" t="s">
        <v>151</v>
      </c>
      <c r="N2243">
        <v>4</v>
      </c>
      <c r="O2243">
        <v>2021</v>
      </c>
    </row>
    <row r="2244" spans="1:15" x14ac:dyDescent="0.3">
      <c r="A2244" t="s">
        <v>26</v>
      </c>
      <c r="B2244" s="1">
        <v>44299</v>
      </c>
      <c r="C2244" t="s">
        <v>48</v>
      </c>
      <c r="D2244" t="s">
        <v>90</v>
      </c>
      <c r="E2244" t="s">
        <v>91</v>
      </c>
      <c r="F2244" t="s">
        <v>139</v>
      </c>
      <c r="G2244" t="s">
        <v>143</v>
      </c>
      <c r="H2244">
        <v>55.000000000000007</v>
      </c>
      <c r="I2244">
        <v>325</v>
      </c>
      <c r="J2244">
        <v>17875.000000000004</v>
      </c>
      <c r="K2244" t="s">
        <v>83</v>
      </c>
      <c r="L2244" t="s">
        <v>154</v>
      </c>
      <c r="M2244" t="s">
        <v>151</v>
      </c>
      <c r="N2244">
        <v>4</v>
      </c>
      <c r="O2244">
        <v>2021</v>
      </c>
    </row>
    <row r="2245" spans="1:15" x14ac:dyDescent="0.3">
      <c r="A2245" t="s">
        <v>26</v>
      </c>
      <c r="B2245" s="1">
        <v>44299</v>
      </c>
      <c r="C2245" t="s">
        <v>48</v>
      </c>
      <c r="D2245" t="s">
        <v>90</v>
      </c>
      <c r="E2245" t="s">
        <v>91</v>
      </c>
      <c r="F2245" t="s">
        <v>145</v>
      </c>
      <c r="G2245" t="s">
        <v>140</v>
      </c>
      <c r="H2245">
        <v>55.000000000000007</v>
      </c>
      <c r="I2245">
        <v>375</v>
      </c>
      <c r="J2245">
        <v>20625.000000000004</v>
      </c>
      <c r="K2245" t="s">
        <v>83</v>
      </c>
      <c r="L2245" t="s">
        <v>154</v>
      </c>
      <c r="M2245" t="s">
        <v>151</v>
      </c>
      <c r="N2245">
        <v>4</v>
      </c>
      <c r="O2245">
        <v>2021</v>
      </c>
    </row>
    <row r="2246" spans="1:15" x14ac:dyDescent="0.3">
      <c r="A2246" t="s">
        <v>26</v>
      </c>
      <c r="B2246" s="1">
        <v>44299</v>
      </c>
      <c r="C2246" t="s">
        <v>48</v>
      </c>
      <c r="D2246" t="s">
        <v>90</v>
      </c>
      <c r="E2246" t="s">
        <v>91</v>
      </c>
      <c r="F2246" t="s">
        <v>145</v>
      </c>
      <c r="G2246" t="s">
        <v>143</v>
      </c>
      <c r="H2246">
        <v>50</v>
      </c>
      <c r="I2246">
        <v>275</v>
      </c>
      <c r="J2246">
        <v>13750</v>
      </c>
      <c r="K2246" t="s">
        <v>83</v>
      </c>
      <c r="L2246" t="s">
        <v>154</v>
      </c>
      <c r="M2246" t="s">
        <v>151</v>
      </c>
      <c r="N2246">
        <v>4</v>
      </c>
      <c r="O2246">
        <v>2021</v>
      </c>
    </row>
    <row r="2247" spans="1:15" x14ac:dyDescent="0.3">
      <c r="A2247" t="s">
        <v>26</v>
      </c>
      <c r="B2247" s="1">
        <v>44299</v>
      </c>
      <c r="C2247" t="s">
        <v>48</v>
      </c>
      <c r="D2247" t="s">
        <v>90</v>
      </c>
      <c r="E2247" t="s">
        <v>91</v>
      </c>
      <c r="F2247" t="s">
        <v>139</v>
      </c>
      <c r="G2247" t="s">
        <v>148</v>
      </c>
      <c r="H2247">
        <v>55.000000000000007</v>
      </c>
      <c r="I2247">
        <v>175</v>
      </c>
      <c r="J2247">
        <v>9625.0000000000018</v>
      </c>
      <c r="K2247" t="s">
        <v>83</v>
      </c>
      <c r="L2247" t="s">
        <v>154</v>
      </c>
      <c r="M2247" t="s">
        <v>151</v>
      </c>
      <c r="N2247">
        <v>4</v>
      </c>
      <c r="O2247">
        <v>2021</v>
      </c>
    </row>
    <row r="2248" spans="1:15" x14ac:dyDescent="0.3">
      <c r="A2248" t="s">
        <v>26</v>
      </c>
      <c r="B2248" s="1">
        <v>44299</v>
      </c>
      <c r="C2248" t="s">
        <v>48</v>
      </c>
      <c r="D2248" t="s">
        <v>90</v>
      </c>
      <c r="E2248" t="s">
        <v>91</v>
      </c>
      <c r="F2248" t="s">
        <v>145</v>
      </c>
      <c r="G2248" t="s">
        <v>148</v>
      </c>
      <c r="H2248">
        <v>70</v>
      </c>
      <c r="I2248">
        <v>350</v>
      </c>
      <c r="J2248">
        <v>24500</v>
      </c>
      <c r="K2248" t="s">
        <v>83</v>
      </c>
      <c r="L2248" t="s">
        <v>154</v>
      </c>
      <c r="M2248" t="s">
        <v>151</v>
      </c>
      <c r="N2248">
        <v>4</v>
      </c>
      <c r="O2248">
        <v>2021</v>
      </c>
    </row>
    <row r="2249" spans="1:15" x14ac:dyDescent="0.3">
      <c r="A2249" t="s">
        <v>26</v>
      </c>
      <c r="B2249" s="1">
        <v>44330</v>
      </c>
      <c r="C2249" t="s">
        <v>48</v>
      </c>
      <c r="D2249" t="s">
        <v>90</v>
      </c>
      <c r="E2249" t="s">
        <v>91</v>
      </c>
      <c r="F2249" t="s">
        <v>139</v>
      </c>
      <c r="G2249" t="s">
        <v>140</v>
      </c>
      <c r="H2249">
        <v>50</v>
      </c>
      <c r="I2249">
        <v>550</v>
      </c>
      <c r="J2249">
        <v>27500</v>
      </c>
      <c r="K2249" t="s">
        <v>83</v>
      </c>
      <c r="L2249" t="s">
        <v>155</v>
      </c>
      <c r="M2249" t="s">
        <v>146</v>
      </c>
      <c r="N2249">
        <v>5</v>
      </c>
      <c r="O2249">
        <v>2021</v>
      </c>
    </row>
    <row r="2250" spans="1:15" x14ac:dyDescent="0.3">
      <c r="A2250" t="s">
        <v>26</v>
      </c>
      <c r="B2250" s="1">
        <v>44330</v>
      </c>
      <c r="C2250" t="s">
        <v>48</v>
      </c>
      <c r="D2250" t="s">
        <v>90</v>
      </c>
      <c r="E2250" t="s">
        <v>91</v>
      </c>
      <c r="F2250" t="s">
        <v>139</v>
      </c>
      <c r="G2250" t="s">
        <v>143</v>
      </c>
      <c r="H2250">
        <v>55.000000000000007</v>
      </c>
      <c r="I2250">
        <v>400</v>
      </c>
      <c r="J2250">
        <v>22000.000000000004</v>
      </c>
      <c r="K2250" t="s">
        <v>83</v>
      </c>
      <c r="L2250" t="s">
        <v>155</v>
      </c>
      <c r="M2250" t="s">
        <v>146</v>
      </c>
      <c r="N2250">
        <v>5</v>
      </c>
      <c r="O2250">
        <v>2021</v>
      </c>
    </row>
    <row r="2251" spans="1:15" x14ac:dyDescent="0.3">
      <c r="A2251" t="s">
        <v>26</v>
      </c>
      <c r="B2251" s="1">
        <v>44330</v>
      </c>
      <c r="C2251" t="s">
        <v>48</v>
      </c>
      <c r="D2251" t="s">
        <v>90</v>
      </c>
      <c r="E2251" t="s">
        <v>91</v>
      </c>
      <c r="F2251" t="s">
        <v>145</v>
      </c>
      <c r="G2251" t="s">
        <v>140</v>
      </c>
      <c r="H2251">
        <v>55.000000000000007</v>
      </c>
      <c r="I2251">
        <v>425</v>
      </c>
      <c r="J2251">
        <v>23375.000000000004</v>
      </c>
      <c r="K2251" t="s">
        <v>83</v>
      </c>
      <c r="L2251" t="s">
        <v>155</v>
      </c>
      <c r="M2251" t="s">
        <v>146</v>
      </c>
      <c r="N2251">
        <v>5</v>
      </c>
      <c r="O2251">
        <v>2021</v>
      </c>
    </row>
    <row r="2252" spans="1:15" x14ac:dyDescent="0.3">
      <c r="A2252" t="s">
        <v>26</v>
      </c>
      <c r="B2252" s="1">
        <v>44330</v>
      </c>
      <c r="C2252" t="s">
        <v>48</v>
      </c>
      <c r="D2252" t="s">
        <v>90</v>
      </c>
      <c r="E2252" t="s">
        <v>91</v>
      </c>
      <c r="F2252" t="s">
        <v>145</v>
      </c>
      <c r="G2252" t="s">
        <v>143</v>
      </c>
      <c r="H2252">
        <v>50</v>
      </c>
      <c r="I2252">
        <v>325</v>
      </c>
      <c r="J2252">
        <v>16250</v>
      </c>
      <c r="K2252" t="s">
        <v>83</v>
      </c>
      <c r="L2252" t="s">
        <v>155</v>
      </c>
      <c r="M2252" t="s">
        <v>146</v>
      </c>
      <c r="N2252">
        <v>5</v>
      </c>
      <c r="O2252">
        <v>2021</v>
      </c>
    </row>
    <row r="2253" spans="1:15" x14ac:dyDescent="0.3">
      <c r="A2253" t="s">
        <v>26</v>
      </c>
      <c r="B2253" s="1">
        <v>44330</v>
      </c>
      <c r="C2253" t="s">
        <v>48</v>
      </c>
      <c r="D2253" t="s">
        <v>90</v>
      </c>
      <c r="E2253" t="s">
        <v>91</v>
      </c>
      <c r="F2253" t="s">
        <v>139</v>
      </c>
      <c r="G2253" t="s">
        <v>148</v>
      </c>
      <c r="H2253">
        <v>55.000000000000007</v>
      </c>
      <c r="I2253">
        <v>225</v>
      </c>
      <c r="J2253">
        <v>12375.000000000002</v>
      </c>
      <c r="K2253" t="s">
        <v>83</v>
      </c>
      <c r="L2253" t="s">
        <v>155</v>
      </c>
      <c r="M2253" t="s">
        <v>146</v>
      </c>
      <c r="N2253">
        <v>5</v>
      </c>
      <c r="O2253">
        <v>2021</v>
      </c>
    </row>
    <row r="2254" spans="1:15" x14ac:dyDescent="0.3">
      <c r="A2254" t="s">
        <v>26</v>
      </c>
      <c r="B2254" s="1">
        <v>44330</v>
      </c>
      <c r="C2254" t="s">
        <v>48</v>
      </c>
      <c r="D2254" t="s">
        <v>90</v>
      </c>
      <c r="E2254" t="s">
        <v>91</v>
      </c>
      <c r="F2254" t="s">
        <v>145</v>
      </c>
      <c r="G2254" t="s">
        <v>148</v>
      </c>
      <c r="H2254">
        <v>70</v>
      </c>
      <c r="I2254">
        <v>400</v>
      </c>
      <c r="J2254">
        <v>28000</v>
      </c>
      <c r="K2254" t="s">
        <v>83</v>
      </c>
      <c r="L2254" t="s">
        <v>155</v>
      </c>
      <c r="M2254" t="s">
        <v>146</v>
      </c>
      <c r="N2254">
        <v>5</v>
      </c>
      <c r="O2254">
        <v>2021</v>
      </c>
    </row>
    <row r="2255" spans="1:15" x14ac:dyDescent="0.3">
      <c r="A2255" t="s">
        <v>26</v>
      </c>
      <c r="B2255" s="1">
        <v>44360</v>
      </c>
      <c r="C2255" t="s">
        <v>48</v>
      </c>
      <c r="D2255" t="s">
        <v>90</v>
      </c>
      <c r="E2255" t="s">
        <v>91</v>
      </c>
      <c r="F2255" t="s">
        <v>139</v>
      </c>
      <c r="G2255" t="s">
        <v>140</v>
      </c>
      <c r="H2255">
        <v>50</v>
      </c>
      <c r="I2255">
        <v>675</v>
      </c>
      <c r="J2255">
        <v>33750</v>
      </c>
      <c r="K2255" t="s">
        <v>83</v>
      </c>
      <c r="L2255" t="s">
        <v>162</v>
      </c>
      <c r="M2255" t="s">
        <v>149</v>
      </c>
      <c r="N2255">
        <v>6</v>
      </c>
      <c r="O2255">
        <v>2021</v>
      </c>
    </row>
    <row r="2256" spans="1:15" x14ac:dyDescent="0.3">
      <c r="A2256" t="s">
        <v>26</v>
      </c>
      <c r="B2256" s="1">
        <v>44360</v>
      </c>
      <c r="C2256" t="s">
        <v>48</v>
      </c>
      <c r="D2256" t="s">
        <v>90</v>
      </c>
      <c r="E2256" t="s">
        <v>91</v>
      </c>
      <c r="F2256" t="s">
        <v>139</v>
      </c>
      <c r="G2256" t="s">
        <v>143</v>
      </c>
      <c r="H2256">
        <v>55.000000000000007</v>
      </c>
      <c r="I2256">
        <v>525</v>
      </c>
      <c r="J2256">
        <v>28875.000000000004</v>
      </c>
      <c r="K2256" t="s">
        <v>83</v>
      </c>
      <c r="L2256" t="s">
        <v>162</v>
      </c>
      <c r="M2256" t="s">
        <v>149</v>
      </c>
      <c r="N2256">
        <v>6</v>
      </c>
      <c r="O2256">
        <v>2021</v>
      </c>
    </row>
    <row r="2257" spans="1:15" x14ac:dyDescent="0.3">
      <c r="A2257" t="s">
        <v>26</v>
      </c>
      <c r="B2257" s="1">
        <v>44360</v>
      </c>
      <c r="C2257" t="s">
        <v>48</v>
      </c>
      <c r="D2257" t="s">
        <v>90</v>
      </c>
      <c r="E2257" t="s">
        <v>91</v>
      </c>
      <c r="F2257" t="s">
        <v>145</v>
      </c>
      <c r="G2257" t="s">
        <v>140</v>
      </c>
      <c r="H2257">
        <v>55.000000000000007</v>
      </c>
      <c r="I2257">
        <v>525</v>
      </c>
      <c r="J2257">
        <v>28875.000000000004</v>
      </c>
      <c r="K2257" t="s">
        <v>83</v>
      </c>
      <c r="L2257" t="s">
        <v>162</v>
      </c>
      <c r="M2257" t="s">
        <v>149</v>
      </c>
      <c r="N2257">
        <v>6</v>
      </c>
      <c r="O2257">
        <v>2021</v>
      </c>
    </row>
    <row r="2258" spans="1:15" x14ac:dyDescent="0.3">
      <c r="A2258" t="s">
        <v>26</v>
      </c>
      <c r="B2258" s="1">
        <v>44360</v>
      </c>
      <c r="C2258" t="s">
        <v>48</v>
      </c>
      <c r="D2258" t="s">
        <v>90</v>
      </c>
      <c r="E2258" t="s">
        <v>91</v>
      </c>
      <c r="F2258" t="s">
        <v>145</v>
      </c>
      <c r="G2258" t="s">
        <v>143</v>
      </c>
      <c r="H2258">
        <v>50</v>
      </c>
      <c r="I2258">
        <v>400</v>
      </c>
      <c r="J2258">
        <v>20000</v>
      </c>
      <c r="K2258" t="s">
        <v>83</v>
      </c>
      <c r="L2258" t="s">
        <v>162</v>
      </c>
      <c r="M2258" t="s">
        <v>149</v>
      </c>
      <c r="N2258">
        <v>6</v>
      </c>
      <c r="O2258">
        <v>2021</v>
      </c>
    </row>
    <row r="2259" spans="1:15" x14ac:dyDescent="0.3">
      <c r="A2259" t="s">
        <v>26</v>
      </c>
      <c r="B2259" s="1">
        <v>44360</v>
      </c>
      <c r="C2259" t="s">
        <v>48</v>
      </c>
      <c r="D2259" t="s">
        <v>90</v>
      </c>
      <c r="E2259" t="s">
        <v>91</v>
      </c>
      <c r="F2259" t="s">
        <v>139</v>
      </c>
      <c r="G2259" t="s">
        <v>148</v>
      </c>
      <c r="H2259">
        <v>55.000000000000007</v>
      </c>
      <c r="I2259">
        <v>275</v>
      </c>
      <c r="J2259">
        <v>15125.000000000002</v>
      </c>
      <c r="K2259" t="s">
        <v>83</v>
      </c>
      <c r="L2259" t="s">
        <v>162</v>
      </c>
      <c r="M2259" t="s">
        <v>149</v>
      </c>
      <c r="N2259">
        <v>6</v>
      </c>
      <c r="O2259">
        <v>2021</v>
      </c>
    </row>
    <row r="2260" spans="1:15" x14ac:dyDescent="0.3">
      <c r="A2260" t="s">
        <v>26</v>
      </c>
      <c r="B2260" s="1">
        <v>44360</v>
      </c>
      <c r="C2260" t="s">
        <v>48</v>
      </c>
      <c r="D2260" t="s">
        <v>90</v>
      </c>
      <c r="E2260" t="s">
        <v>91</v>
      </c>
      <c r="F2260" t="s">
        <v>145</v>
      </c>
      <c r="G2260" t="s">
        <v>148</v>
      </c>
      <c r="H2260">
        <v>70</v>
      </c>
      <c r="I2260">
        <v>575</v>
      </c>
      <c r="J2260">
        <v>40250</v>
      </c>
      <c r="K2260" t="s">
        <v>83</v>
      </c>
      <c r="L2260" t="s">
        <v>162</v>
      </c>
      <c r="M2260" t="s">
        <v>149</v>
      </c>
      <c r="N2260">
        <v>6</v>
      </c>
      <c r="O2260">
        <v>2021</v>
      </c>
    </row>
    <row r="2261" spans="1:15" x14ac:dyDescent="0.3">
      <c r="A2261" t="s">
        <v>26</v>
      </c>
      <c r="B2261" s="1">
        <v>44389</v>
      </c>
      <c r="C2261" t="s">
        <v>48</v>
      </c>
      <c r="D2261" t="s">
        <v>90</v>
      </c>
      <c r="E2261" t="s">
        <v>91</v>
      </c>
      <c r="F2261" t="s">
        <v>139</v>
      </c>
      <c r="G2261" t="s">
        <v>140</v>
      </c>
      <c r="H2261">
        <v>50</v>
      </c>
      <c r="I2261">
        <v>725</v>
      </c>
      <c r="J2261">
        <v>36250</v>
      </c>
      <c r="K2261" t="s">
        <v>83</v>
      </c>
      <c r="L2261" t="s">
        <v>156</v>
      </c>
      <c r="M2261" t="s">
        <v>150</v>
      </c>
      <c r="N2261">
        <v>7</v>
      </c>
      <c r="O2261">
        <v>2021</v>
      </c>
    </row>
    <row r="2262" spans="1:15" x14ac:dyDescent="0.3">
      <c r="A2262" t="s">
        <v>26</v>
      </c>
      <c r="B2262" s="1">
        <v>44389</v>
      </c>
      <c r="C2262" t="s">
        <v>48</v>
      </c>
      <c r="D2262" t="s">
        <v>90</v>
      </c>
      <c r="E2262" t="s">
        <v>91</v>
      </c>
      <c r="F2262" t="s">
        <v>139</v>
      </c>
      <c r="G2262" t="s">
        <v>143</v>
      </c>
      <c r="H2262">
        <v>55.000000000000007</v>
      </c>
      <c r="I2262">
        <v>575</v>
      </c>
      <c r="J2262">
        <v>31625.000000000004</v>
      </c>
      <c r="K2262" t="s">
        <v>83</v>
      </c>
      <c r="L2262" t="s">
        <v>156</v>
      </c>
      <c r="M2262" t="s">
        <v>150</v>
      </c>
      <c r="N2262">
        <v>7</v>
      </c>
      <c r="O2262">
        <v>2021</v>
      </c>
    </row>
    <row r="2263" spans="1:15" x14ac:dyDescent="0.3">
      <c r="A2263" t="s">
        <v>26</v>
      </c>
      <c r="B2263" s="1">
        <v>44389</v>
      </c>
      <c r="C2263" t="s">
        <v>48</v>
      </c>
      <c r="D2263" t="s">
        <v>90</v>
      </c>
      <c r="E2263" t="s">
        <v>91</v>
      </c>
      <c r="F2263" t="s">
        <v>145</v>
      </c>
      <c r="G2263" t="s">
        <v>140</v>
      </c>
      <c r="H2263">
        <v>55.000000000000007</v>
      </c>
      <c r="I2263">
        <v>525</v>
      </c>
      <c r="J2263">
        <v>28875.000000000004</v>
      </c>
      <c r="K2263" t="s">
        <v>83</v>
      </c>
      <c r="L2263" t="s">
        <v>156</v>
      </c>
      <c r="M2263" t="s">
        <v>150</v>
      </c>
      <c r="N2263">
        <v>7</v>
      </c>
      <c r="O2263">
        <v>2021</v>
      </c>
    </row>
    <row r="2264" spans="1:15" x14ac:dyDescent="0.3">
      <c r="A2264" t="s">
        <v>26</v>
      </c>
      <c r="B2264" s="1">
        <v>44389</v>
      </c>
      <c r="C2264" t="s">
        <v>48</v>
      </c>
      <c r="D2264" t="s">
        <v>90</v>
      </c>
      <c r="E2264" t="s">
        <v>91</v>
      </c>
      <c r="F2264" t="s">
        <v>145</v>
      </c>
      <c r="G2264" t="s">
        <v>143</v>
      </c>
      <c r="H2264">
        <v>50</v>
      </c>
      <c r="I2264">
        <v>425</v>
      </c>
      <c r="J2264">
        <v>21250</v>
      </c>
      <c r="K2264" t="s">
        <v>83</v>
      </c>
      <c r="L2264" t="s">
        <v>156</v>
      </c>
      <c r="M2264" t="s">
        <v>150</v>
      </c>
      <c r="N2264">
        <v>7</v>
      </c>
      <c r="O2264">
        <v>2021</v>
      </c>
    </row>
    <row r="2265" spans="1:15" x14ac:dyDescent="0.3">
      <c r="A2265" t="s">
        <v>26</v>
      </c>
      <c r="B2265" s="1">
        <v>44389</v>
      </c>
      <c r="C2265" t="s">
        <v>48</v>
      </c>
      <c r="D2265" t="s">
        <v>90</v>
      </c>
      <c r="E2265" t="s">
        <v>91</v>
      </c>
      <c r="F2265" t="s">
        <v>139</v>
      </c>
      <c r="G2265" t="s">
        <v>148</v>
      </c>
      <c r="H2265">
        <v>55.000000000000007</v>
      </c>
      <c r="I2265">
        <v>475</v>
      </c>
      <c r="J2265">
        <v>26125.000000000004</v>
      </c>
      <c r="K2265" t="s">
        <v>83</v>
      </c>
      <c r="L2265" t="s">
        <v>156</v>
      </c>
      <c r="M2265" t="s">
        <v>150</v>
      </c>
      <c r="N2265">
        <v>7</v>
      </c>
      <c r="O2265">
        <v>2021</v>
      </c>
    </row>
    <row r="2266" spans="1:15" x14ac:dyDescent="0.3">
      <c r="A2266" t="s">
        <v>26</v>
      </c>
      <c r="B2266" s="1">
        <v>44389</v>
      </c>
      <c r="C2266" t="s">
        <v>48</v>
      </c>
      <c r="D2266" t="s">
        <v>90</v>
      </c>
      <c r="E2266" t="s">
        <v>91</v>
      </c>
      <c r="F2266" t="s">
        <v>145</v>
      </c>
      <c r="G2266" t="s">
        <v>148</v>
      </c>
      <c r="H2266">
        <v>70</v>
      </c>
      <c r="I2266">
        <v>475</v>
      </c>
      <c r="J2266">
        <v>33250</v>
      </c>
      <c r="K2266" t="s">
        <v>83</v>
      </c>
      <c r="L2266" t="s">
        <v>156</v>
      </c>
      <c r="M2266" t="s">
        <v>150</v>
      </c>
      <c r="N2266">
        <v>7</v>
      </c>
      <c r="O2266">
        <v>2021</v>
      </c>
    </row>
    <row r="2267" spans="1:15" x14ac:dyDescent="0.3">
      <c r="A2267" t="s">
        <v>26</v>
      </c>
      <c r="B2267" s="1">
        <v>44421</v>
      </c>
      <c r="C2267" t="s">
        <v>48</v>
      </c>
      <c r="D2267" t="s">
        <v>90</v>
      </c>
      <c r="E2267" t="s">
        <v>91</v>
      </c>
      <c r="F2267" t="s">
        <v>139</v>
      </c>
      <c r="G2267" t="s">
        <v>140</v>
      </c>
      <c r="H2267">
        <v>55.000000000000007</v>
      </c>
      <c r="I2267">
        <v>675</v>
      </c>
      <c r="J2267">
        <v>37125.000000000007</v>
      </c>
      <c r="K2267" t="s">
        <v>83</v>
      </c>
      <c r="L2267" t="s">
        <v>157</v>
      </c>
      <c r="M2267" t="s">
        <v>146</v>
      </c>
      <c r="N2267">
        <v>8</v>
      </c>
      <c r="O2267">
        <v>2021</v>
      </c>
    </row>
    <row r="2268" spans="1:15" x14ac:dyDescent="0.3">
      <c r="A2268" t="s">
        <v>26</v>
      </c>
      <c r="B2268" s="1">
        <v>44421</v>
      </c>
      <c r="C2268" t="s">
        <v>48</v>
      </c>
      <c r="D2268" t="s">
        <v>90</v>
      </c>
      <c r="E2268" t="s">
        <v>91</v>
      </c>
      <c r="F2268" t="s">
        <v>139</v>
      </c>
      <c r="G2268" t="s">
        <v>143</v>
      </c>
      <c r="H2268">
        <v>60.000000000000007</v>
      </c>
      <c r="I2268">
        <v>625</v>
      </c>
      <c r="J2268">
        <v>37500.000000000007</v>
      </c>
      <c r="K2268" t="s">
        <v>83</v>
      </c>
      <c r="L2268" t="s">
        <v>157</v>
      </c>
      <c r="M2268" t="s">
        <v>146</v>
      </c>
      <c r="N2268">
        <v>8</v>
      </c>
      <c r="O2268">
        <v>2021</v>
      </c>
    </row>
    <row r="2269" spans="1:15" x14ac:dyDescent="0.3">
      <c r="A2269" t="s">
        <v>26</v>
      </c>
      <c r="B2269" s="1">
        <v>44421</v>
      </c>
      <c r="C2269" t="s">
        <v>48</v>
      </c>
      <c r="D2269" t="s">
        <v>90</v>
      </c>
      <c r="E2269" t="s">
        <v>91</v>
      </c>
      <c r="F2269" t="s">
        <v>145</v>
      </c>
      <c r="G2269" t="s">
        <v>140</v>
      </c>
      <c r="H2269">
        <v>55.000000000000007</v>
      </c>
      <c r="I2269">
        <v>500</v>
      </c>
      <c r="J2269">
        <v>27500.000000000004</v>
      </c>
      <c r="K2269" t="s">
        <v>83</v>
      </c>
      <c r="L2269" t="s">
        <v>157</v>
      </c>
      <c r="M2269" t="s">
        <v>146</v>
      </c>
      <c r="N2269">
        <v>8</v>
      </c>
      <c r="O2269">
        <v>2021</v>
      </c>
    </row>
    <row r="2270" spans="1:15" x14ac:dyDescent="0.3">
      <c r="A2270" t="s">
        <v>26</v>
      </c>
      <c r="B2270" s="1">
        <v>44421</v>
      </c>
      <c r="C2270" t="s">
        <v>48</v>
      </c>
      <c r="D2270" t="s">
        <v>90</v>
      </c>
      <c r="E2270" t="s">
        <v>91</v>
      </c>
      <c r="F2270" t="s">
        <v>145</v>
      </c>
      <c r="G2270" t="s">
        <v>143</v>
      </c>
      <c r="H2270">
        <v>55.000000000000007</v>
      </c>
      <c r="I2270">
        <v>450</v>
      </c>
      <c r="J2270">
        <v>24750.000000000004</v>
      </c>
      <c r="K2270" t="s">
        <v>83</v>
      </c>
      <c r="L2270" t="s">
        <v>157</v>
      </c>
      <c r="M2270" t="s">
        <v>146</v>
      </c>
      <c r="N2270">
        <v>8</v>
      </c>
      <c r="O2270">
        <v>2021</v>
      </c>
    </row>
    <row r="2271" spans="1:15" x14ac:dyDescent="0.3">
      <c r="A2271" t="s">
        <v>26</v>
      </c>
      <c r="B2271" s="1">
        <v>44421</v>
      </c>
      <c r="C2271" t="s">
        <v>48</v>
      </c>
      <c r="D2271" t="s">
        <v>90</v>
      </c>
      <c r="E2271" t="s">
        <v>91</v>
      </c>
      <c r="F2271" t="s">
        <v>139</v>
      </c>
      <c r="G2271" t="s">
        <v>148</v>
      </c>
      <c r="H2271">
        <v>65</v>
      </c>
      <c r="I2271">
        <v>450</v>
      </c>
      <c r="J2271">
        <v>29250</v>
      </c>
      <c r="K2271" t="s">
        <v>83</v>
      </c>
      <c r="L2271" t="s">
        <v>157</v>
      </c>
      <c r="M2271" t="s">
        <v>146</v>
      </c>
      <c r="N2271">
        <v>8</v>
      </c>
      <c r="O2271">
        <v>2021</v>
      </c>
    </row>
    <row r="2272" spans="1:15" x14ac:dyDescent="0.3">
      <c r="A2272" t="s">
        <v>26</v>
      </c>
      <c r="B2272" s="1">
        <v>44421</v>
      </c>
      <c r="C2272" t="s">
        <v>48</v>
      </c>
      <c r="D2272" t="s">
        <v>90</v>
      </c>
      <c r="E2272" t="s">
        <v>91</v>
      </c>
      <c r="F2272" t="s">
        <v>145</v>
      </c>
      <c r="G2272" t="s">
        <v>148</v>
      </c>
      <c r="H2272">
        <v>70</v>
      </c>
      <c r="I2272">
        <v>425</v>
      </c>
      <c r="J2272">
        <v>29750</v>
      </c>
      <c r="K2272" t="s">
        <v>83</v>
      </c>
      <c r="L2272" t="s">
        <v>157</v>
      </c>
      <c r="M2272" t="s">
        <v>146</v>
      </c>
      <c r="N2272">
        <v>8</v>
      </c>
      <c r="O2272">
        <v>2021</v>
      </c>
    </row>
    <row r="2273" spans="1:15" x14ac:dyDescent="0.3">
      <c r="A2273" t="s">
        <v>26</v>
      </c>
      <c r="B2273" s="1">
        <v>44453</v>
      </c>
      <c r="C2273" t="s">
        <v>48</v>
      </c>
      <c r="D2273" t="s">
        <v>90</v>
      </c>
      <c r="E2273" t="s">
        <v>91</v>
      </c>
      <c r="F2273" t="s">
        <v>139</v>
      </c>
      <c r="G2273" t="s">
        <v>140</v>
      </c>
      <c r="H2273">
        <v>45.000000000000014</v>
      </c>
      <c r="I2273">
        <v>600</v>
      </c>
      <c r="J2273">
        <v>27000.000000000007</v>
      </c>
      <c r="K2273" t="s">
        <v>83</v>
      </c>
      <c r="L2273" t="s">
        <v>158</v>
      </c>
      <c r="M2273" t="s">
        <v>151</v>
      </c>
      <c r="N2273">
        <v>9</v>
      </c>
      <c r="O2273">
        <v>2021</v>
      </c>
    </row>
    <row r="2274" spans="1:15" x14ac:dyDescent="0.3">
      <c r="A2274" t="s">
        <v>26</v>
      </c>
      <c r="B2274" s="1">
        <v>44453</v>
      </c>
      <c r="C2274" t="s">
        <v>48</v>
      </c>
      <c r="D2274" t="s">
        <v>90</v>
      </c>
      <c r="E2274" t="s">
        <v>91</v>
      </c>
      <c r="F2274" t="s">
        <v>139</v>
      </c>
      <c r="G2274" t="s">
        <v>143</v>
      </c>
      <c r="H2274">
        <v>50.000000000000014</v>
      </c>
      <c r="I2274">
        <v>600</v>
      </c>
      <c r="J2274">
        <v>30000.000000000007</v>
      </c>
      <c r="K2274" t="s">
        <v>83</v>
      </c>
      <c r="L2274" t="s">
        <v>158</v>
      </c>
      <c r="M2274" t="s">
        <v>151</v>
      </c>
      <c r="N2274">
        <v>9</v>
      </c>
      <c r="O2274">
        <v>2021</v>
      </c>
    </row>
    <row r="2275" spans="1:15" x14ac:dyDescent="0.3">
      <c r="A2275" t="s">
        <v>26</v>
      </c>
      <c r="B2275" s="1">
        <v>44453</v>
      </c>
      <c r="C2275" t="s">
        <v>48</v>
      </c>
      <c r="D2275" t="s">
        <v>90</v>
      </c>
      <c r="E2275" t="s">
        <v>91</v>
      </c>
      <c r="F2275" t="s">
        <v>145</v>
      </c>
      <c r="G2275" t="s">
        <v>140</v>
      </c>
      <c r="H2275">
        <v>45.000000000000014</v>
      </c>
      <c r="I2275">
        <v>450</v>
      </c>
      <c r="J2275">
        <v>20250.000000000007</v>
      </c>
      <c r="K2275" t="s">
        <v>83</v>
      </c>
      <c r="L2275" t="s">
        <v>158</v>
      </c>
      <c r="M2275" t="s">
        <v>151</v>
      </c>
      <c r="N2275">
        <v>9</v>
      </c>
      <c r="O2275">
        <v>2021</v>
      </c>
    </row>
    <row r="2276" spans="1:15" x14ac:dyDescent="0.3">
      <c r="A2276" t="s">
        <v>26</v>
      </c>
      <c r="B2276" s="1">
        <v>44453</v>
      </c>
      <c r="C2276" t="s">
        <v>48</v>
      </c>
      <c r="D2276" t="s">
        <v>90</v>
      </c>
      <c r="E2276" t="s">
        <v>91</v>
      </c>
      <c r="F2276" t="s">
        <v>145</v>
      </c>
      <c r="G2276" t="s">
        <v>143</v>
      </c>
      <c r="H2276">
        <v>45.000000000000014</v>
      </c>
      <c r="I2276">
        <v>400</v>
      </c>
      <c r="J2276">
        <v>18000.000000000007</v>
      </c>
      <c r="K2276" t="s">
        <v>83</v>
      </c>
      <c r="L2276" t="s">
        <v>158</v>
      </c>
      <c r="M2276" t="s">
        <v>151</v>
      </c>
      <c r="N2276">
        <v>9</v>
      </c>
      <c r="O2276">
        <v>2021</v>
      </c>
    </row>
    <row r="2277" spans="1:15" x14ac:dyDescent="0.3">
      <c r="A2277" t="s">
        <v>26</v>
      </c>
      <c r="B2277" s="1">
        <v>44453</v>
      </c>
      <c r="C2277" t="s">
        <v>48</v>
      </c>
      <c r="D2277" t="s">
        <v>90</v>
      </c>
      <c r="E2277" t="s">
        <v>91</v>
      </c>
      <c r="F2277" t="s">
        <v>139</v>
      </c>
      <c r="G2277" t="s">
        <v>148</v>
      </c>
      <c r="H2277">
        <v>55.000000000000007</v>
      </c>
      <c r="I2277">
        <v>400</v>
      </c>
      <c r="J2277">
        <v>22000.000000000004</v>
      </c>
      <c r="K2277" t="s">
        <v>83</v>
      </c>
      <c r="L2277" t="s">
        <v>158</v>
      </c>
      <c r="M2277" t="s">
        <v>151</v>
      </c>
      <c r="N2277">
        <v>9</v>
      </c>
      <c r="O2277">
        <v>2021</v>
      </c>
    </row>
    <row r="2278" spans="1:15" x14ac:dyDescent="0.3">
      <c r="A2278" t="s">
        <v>26</v>
      </c>
      <c r="B2278" s="1">
        <v>44453</v>
      </c>
      <c r="C2278" t="s">
        <v>48</v>
      </c>
      <c r="D2278" t="s">
        <v>90</v>
      </c>
      <c r="E2278" t="s">
        <v>91</v>
      </c>
      <c r="F2278" t="s">
        <v>145</v>
      </c>
      <c r="G2278" t="s">
        <v>148</v>
      </c>
      <c r="H2278">
        <v>60.000000000000007</v>
      </c>
      <c r="I2278">
        <v>450</v>
      </c>
      <c r="J2278">
        <v>27000.000000000004</v>
      </c>
      <c r="K2278" t="s">
        <v>83</v>
      </c>
      <c r="L2278" t="s">
        <v>158</v>
      </c>
      <c r="M2278" t="s">
        <v>151</v>
      </c>
      <c r="N2278">
        <v>9</v>
      </c>
      <c r="O2278">
        <v>2021</v>
      </c>
    </row>
    <row r="2279" spans="1:15" x14ac:dyDescent="0.3">
      <c r="A2279" t="s">
        <v>26</v>
      </c>
      <c r="B2279" s="1">
        <v>44482</v>
      </c>
      <c r="C2279" t="s">
        <v>48</v>
      </c>
      <c r="D2279" t="s">
        <v>90</v>
      </c>
      <c r="E2279" t="s">
        <v>91</v>
      </c>
      <c r="F2279" t="s">
        <v>139</v>
      </c>
      <c r="G2279" t="s">
        <v>140</v>
      </c>
      <c r="H2279">
        <v>45.000000000000014</v>
      </c>
      <c r="I2279">
        <v>525</v>
      </c>
      <c r="J2279">
        <v>23625.000000000007</v>
      </c>
      <c r="K2279" t="s">
        <v>83</v>
      </c>
      <c r="L2279" t="s">
        <v>159</v>
      </c>
      <c r="M2279" t="s">
        <v>142</v>
      </c>
      <c r="N2279">
        <v>10</v>
      </c>
      <c r="O2279">
        <v>2021</v>
      </c>
    </row>
    <row r="2280" spans="1:15" x14ac:dyDescent="0.3">
      <c r="A2280" t="s">
        <v>26</v>
      </c>
      <c r="B2280" s="1">
        <v>44482</v>
      </c>
      <c r="C2280" t="s">
        <v>48</v>
      </c>
      <c r="D2280" t="s">
        <v>90</v>
      </c>
      <c r="E2280" t="s">
        <v>91</v>
      </c>
      <c r="F2280" t="s">
        <v>139</v>
      </c>
      <c r="G2280" t="s">
        <v>143</v>
      </c>
      <c r="H2280">
        <v>50.000000000000014</v>
      </c>
      <c r="I2280">
        <v>525</v>
      </c>
      <c r="J2280">
        <v>26250.000000000007</v>
      </c>
      <c r="K2280" t="s">
        <v>83</v>
      </c>
      <c r="L2280" t="s">
        <v>159</v>
      </c>
      <c r="M2280" t="s">
        <v>142</v>
      </c>
      <c r="N2280">
        <v>10</v>
      </c>
      <c r="O2280">
        <v>2021</v>
      </c>
    </row>
    <row r="2281" spans="1:15" x14ac:dyDescent="0.3">
      <c r="A2281" t="s">
        <v>26</v>
      </c>
      <c r="B2281" s="1">
        <v>44482</v>
      </c>
      <c r="C2281" t="s">
        <v>48</v>
      </c>
      <c r="D2281" t="s">
        <v>90</v>
      </c>
      <c r="E2281" t="s">
        <v>91</v>
      </c>
      <c r="F2281" t="s">
        <v>145</v>
      </c>
      <c r="G2281" t="s">
        <v>140</v>
      </c>
      <c r="H2281">
        <v>45.000000000000014</v>
      </c>
      <c r="I2281">
        <v>350</v>
      </c>
      <c r="J2281">
        <v>15750.000000000005</v>
      </c>
      <c r="K2281" t="s">
        <v>83</v>
      </c>
      <c r="L2281" t="s">
        <v>159</v>
      </c>
      <c r="M2281" t="s">
        <v>142</v>
      </c>
      <c r="N2281">
        <v>10</v>
      </c>
      <c r="O2281">
        <v>2021</v>
      </c>
    </row>
    <row r="2282" spans="1:15" x14ac:dyDescent="0.3">
      <c r="A2282" t="s">
        <v>26</v>
      </c>
      <c r="B2282" s="1">
        <v>44482</v>
      </c>
      <c r="C2282" t="s">
        <v>48</v>
      </c>
      <c r="D2282" t="s">
        <v>90</v>
      </c>
      <c r="E2282" t="s">
        <v>91</v>
      </c>
      <c r="F2282" t="s">
        <v>145</v>
      </c>
      <c r="G2282" t="s">
        <v>143</v>
      </c>
      <c r="H2282">
        <v>45.000000000000014</v>
      </c>
      <c r="I2282">
        <v>325</v>
      </c>
      <c r="J2282">
        <v>14625.000000000005</v>
      </c>
      <c r="K2282" t="s">
        <v>83</v>
      </c>
      <c r="L2282" t="s">
        <v>159</v>
      </c>
      <c r="M2282" t="s">
        <v>142</v>
      </c>
      <c r="N2282">
        <v>10</v>
      </c>
      <c r="O2282">
        <v>2021</v>
      </c>
    </row>
    <row r="2283" spans="1:15" x14ac:dyDescent="0.3">
      <c r="A2283" t="s">
        <v>26</v>
      </c>
      <c r="B2283" s="1">
        <v>44482</v>
      </c>
      <c r="C2283" t="s">
        <v>48</v>
      </c>
      <c r="D2283" t="s">
        <v>90</v>
      </c>
      <c r="E2283" t="s">
        <v>91</v>
      </c>
      <c r="F2283" t="s">
        <v>139</v>
      </c>
      <c r="G2283" t="s">
        <v>148</v>
      </c>
      <c r="H2283">
        <v>55.000000000000007</v>
      </c>
      <c r="I2283">
        <v>300</v>
      </c>
      <c r="J2283">
        <v>16500.000000000004</v>
      </c>
      <c r="K2283" t="s">
        <v>83</v>
      </c>
      <c r="L2283" t="s">
        <v>159</v>
      </c>
      <c r="M2283" t="s">
        <v>142</v>
      </c>
      <c r="N2283">
        <v>10</v>
      </c>
      <c r="O2283">
        <v>2021</v>
      </c>
    </row>
    <row r="2284" spans="1:15" x14ac:dyDescent="0.3">
      <c r="A2284" t="s">
        <v>26</v>
      </c>
      <c r="B2284" s="1">
        <v>44482</v>
      </c>
      <c r="C2284" t="s">
        <v>48</v>
      </c>
      <c r="D2284" t="s">
        <v>90</v>
      </c>
      <c r="E2284" t="s">
        <v>91</v>
      </c>
      <c r="F2284" t="s">
        <v>145</v>
      </c>
      <c r="G2284" t="s">
        <v>148</v>
      </c>
      <c r="H2284">
        <v>70</v>
      </c>
      <c r="I2284">
        <v>350</v>
      </c>
      <c r="J2284">
        <v>24500</v>
      </c>
      <c r="K2284" t="s">
        <v>83</v>
      </c>
      <c r="L2284" t="s">
        <v>159</v>
      </c>
      <c r="M2284" t="s">
        <v>142</v>
      </c>
      <c r="N2284">
        <v>10</v>
      </c>
      <c r="O2284">
        <v>2021</v>
      </c>
    </row>
    <row r="2285" spans="1:15" x14ac:dyDescent="0.3">
      <c r="A2285" t="s">
        <v>26</v>
      </c>
      <c r="B2285" s="1">
        <v>44513</v>
      </c>
      <c r="C2285" t="s">
        <v>48</v>
      </c>
      <c r="D2285" t="s">
        <v>90</v>
      </c>
      <c r="E2285" t="s">
        <v>91</v>
      </c>
      <c r="F2285" t="s">
        <v>139</v>
      </c>
      <c r="G2285" t="s">
        <v>140</v>
      </c>
      <c r="H2285">
        <v>55.000000000000007</v>
      </c>
      <c r="I2285">
        <v>525</v>
      </c>
      <c r="J2285">
        <v>28875.000000000004</v>
      </c>
      <c r="K2285" t="s">
        <v>83</v>
      </c>
      <c r="L2285" t="s">
        <v>160</v>
      </c>
      <c r="M2285" t="s">
        <v>147</v>
      </c>
      <c r="N2285">
        <v>11</v>
      </c>
      <c r="O2285">
        <v>2021</v>
      </c>
    </row>
    <row r="2286" spans="1:15" x14ac:dyDescent="0.3">
      <c r="A2286" t="s">
        <v>26</v>
      </c>
      <c r="B2286" s="1">
        <v>44513</v>
      </c>
      <c r="C2286" t="s">
        <v>48</v>
      </c>
      <c r="D2286" t="s">
        <v>90</v>
      </c>
      <c r="E2286" t="s">
        <v>91</v>
      </c>
      <c r="F2286" t="s">
        <v>139</v>
      </c>
      <c r="G2286" t="s">
        <v>143</v>
      </c>
      <c r="H2286">
        <v>60.000000000000007</v>
      </c>
      <c r="I2286">
        <v>575</v>
      </c>
      <c r="J2286">
        <v>34500.000000000007</v>
      </c>
      <c r="K2286" t="s">
        <v>83</v>
      </c>
      <c r="L2286" t="s">
        <v>160</v>
      </c>
      <c r="M2286" t="s">
        <v>147</v>
      </c>
      <c r="N2286">
        <v>11</v>
      </c>
      <c r="O2286">
        <v>2021</v>
      </c>
    </row>
    <row r="2287" spans="1:15" x14ac:dyDescent="0.3">
      <c r="A2287" t="s">
        <v>26</v>
      </c>
      <c r="B2287" s="1">
        <v>44513</v>
      </c>
      <c r="C2287" t="s">
        <v>48</v>
      </c>
      <c r="D2287" t="s">
        <v>90</v>
      </c>
      <c r="E2287" t="s">
        <v>91</v>
      </c>
      <c r="F2287" t="s">
        <v>145</v>
      </c>
      <c r="G2287" t="s">
        <v>140</v>
      </c>
      <c r="H2287">
        <v>55.000000000000007</v>
      </c>
      <c r="I2287">
        <v>425</v>
      </c>
      <c r="J2287">
        <v>23375.000000000004</v>
      </c>
      <c r="K2287" t="s">
        <v>83</v>
      </c>
      <c r="L2287" t="s">
        <v>160</v>
      </c>
      <c r="M2287" t="s">
        <v>147</v>
      </c>
      <c r="N2287">
        <v>11</v>
      </c>
      <c r="O2287">
        <v>2021</v>
      </c>
    </row>
    <row r="2288" spans="1:15" x14ac:dyDescent="0.3">
      <c r="A2288" t="s">
        <v>26</v>
      </c>
      <c r="B2288" s="1">
        <v>44513</v>
      </c>
      <c r="C2288" t="s">
        <v>48</v>
      </c>
      <c r="D2288" t="s">
        <v>90</v>
      </c>
      <c r="E2288" t="s">
        <v>91</v>
      </c>
      <c r="F2288" t="s">
        <v>145</v>
      </c>
      <c r="G2288" t="s">
        <v>143</v>
      </c>
      <c r="H2288">
        <v>55.000000000000007</v>
      </c>
      <c r="I2288">
        <v>400</v>
      </c>
      <c r="J2288">
        <v>22000.000000000004</v>
      </c>
      <c r="K2288" t="s">
        <v>83</v>
      </c>
      <c r="L2288" t="s">
        <v>160</v>
      </c>
      <c r="M2288" t="s">
        <v>147</v>
      </c>
      <c r="N2288">
        <v>11</v>
      </c>
      <c r="O2288">
        <v>2021</v>
      </c>
    </row>
    <row r="2289" spans="1:15" x14ac:dyDescent="0.3">
      <c r="A2289" t="s">
        <v>26</v>
      </c>
      <c r="B2289" s="1">
        <v>44513</v>
      </c>
      <c r="C2289" t="s">
        <v>48</v>
      </c>
      <c r="D2289" t="s">
        <v>90</v>
      </c>
      <c r="E2289" t="s">
        <v>91</v>
      </c>
      <c r="F2289" t="s">
        <v>139</v>
      </c>
      <c r="G2289" t="s">
        <v>148</v>
      </c>
      <c r="H2289">
        <v>65</v>
      </c>
      <c r="I2289">
        <v>350</v>
      </c>
      <c r="J2289">
        <v>22750</v>
      </c>
      <c r="K2289" t="s">
        <v>83</v>
      </c>
      <c r="L2289" t="s">
        <v>160</v>
      </c>
      <c r="M2289" t="s">
        <v>147</v>
      </c>
      <c r="N2289">
        <v>11</v>
      </c>
      <c r="O2289">
        <v>2021</v>
      </c>
    </row>
    <row r="2290" spans="1:15" x14ac:dyDescent="0.3">
      <c r="A2290" t="s">
        <v>26</v>
      </c>
      <c r="B2290" s="1">
        <v>44513</v>
      </c>
      <c r="C2290" t="s">
        <v>48</v>
      </c>
      <c r="D2290" t="s">
        <v>90</v>
      </c>
      <c r="E2290" t="s">
        <v>91</v>
      </c>
      <c r="F2290" t="s">
        <v>145</v>
      </c>
      <c r="G2290" t="s">
        <v>148</v>
      </c>
      <c r="H2290">
        <v>70</v>
      </c>
      <c r="I2290">
        <v>475</v>
      </c>
      <c r="J2290">
        <v>33250</v>
      </c>
      <c r="K2290" t="s">
        <v>83</v>
      </c>
      <c r="L2290" t="s">
        <v>160</v>
      </c>
      <c r="M2290" t="s">
        <v>147</v>
      </c>
      <c r="N2290">
        <v>11</v>
      </c>
      <c r="O2290">
        <v>2021</v>
      </c>
    </row>
    <row r="2291" spans="1:15" x14ac:dyDescent="0.3">
      <c r="A2291" t="s">
        <v>26</v>
      </c>
      <c r="B2291" s="1">
        <v>44542</v>
      </c>
      <c r="C2291" t="s">
        <v>48</v>
      </c>
      <c r="D2291" t="s">
        <v>90</v>
      </c>
      <c r="E2291" t="s">
        <v>91</v>
      </c>
      <c r="F2291" t="s">
        <v>139</v>
      </c>
      <c r="G2291" t="s">
        <v>140</v>
      </c>
      <c r="H2291">
        <v>55.000000000000007</v>
      </c>
      <c r="I2291">
        <v>675</v>
      </c>
      <c r="J2291">
        <v>37125.000000000007</v>
      </c>
      <c r="K2291" t="s">
        <v>83</v>
      </c>
      <c r="L2291" t="s">
        <v>161</v>
      </c>
      <c r="M2291" t="s">
        <v>149</v>
      </c>
      <c r="N2291">
        <v>12</v>
      </c>
      <c r="O2291">
        <v>2021</v>
      </c>
    </row>
    <row r="2292" spans="1:15" x14ac:dyDescent="0.3">
      <c r="A2292" t="s">
        <v>26</v>
      </c>
      <c r="B2292" s="1">
        <v>44542</v>
      </c>
      <c r="C2292" t="s">
        <v>48</v>
      </c>
      <c r="D2292" t="s">
        <v>90</v>
      </c>
      <c r="E2292" t="s">
        <v>91</v>
      </c>
      <c r="F2292" t="s">
        <v>139</v>
      </c>
      <c r="G2292" t="s">
        <v>143</v>
      </c>
      <c r="H2292">
        <v>60.000000000000007</v>
      </c>
      <c r="I2292">
        <v>675</v>
      </c>
      <c r="J2292">
        <v>40500.000000000007</v>
      </c>
      <c r="K2292" t="s">
        <v>83</v>
      </c>
      <c r="L2292" t="s">
        <v>161</v>
      </c>
      <c r="M2292" t="s">
        <v>149</v>
      </c>
      <c r="N2292">
        <v>12</v>
      </c>
      <c r="O2292">
        <v>2021</v>
      </c>
    </row>
    <row r="2293" spans="1:15" x14ac:dyDescent="0.3">
      <c r="A2293" t="s">
        <v>12</v>
      </c>
      <c r="B2293" s="1">
        <v>44542</v>
      </c>
      <c r="C2293" t="s">
        <v>48</v>
      </c>
      <c r="D2293" t="s">
        <v>90</v>
      </c>
      <c r="E2293" t="s">
        <v>91</v>
      </c>
      <c r="F2293" t="s">
        <v>145</v>
      </c>
      <c r="G2293" t="s">
        <v>140</v>
      </c>
      <c r="H2293">
        <v>55.000000000000007</v>
      </c>
      <c r="I2293">
        <v>475</v>
      </c>
      <c r="J2293">
        <v>26125.000000000004</v>
      </c>
      <c r="K2293" t="s">
        <v>83</v>
      </c>
      <c r="L2293" t="s">
        <v>161</v>
      </c>
      <c r="M2293" t="s">
        <v>149</v>
      </c>
      <c r="N2293">
        <v>12</v>
      </c>
      <c r="O2293">
        <v>2021</v>
      </c>
    </row>
    <row r="2294" spans="1:15" x14ac:dyDescent="0.3">
      <c r="A2294" t="s">
        <v>12</v>
      </c>
      <c r="B2294" s="1">
        <v>44542</v>
      </c>
      <c r="C2294" t="s">
        <v>48</v>
      </c>
      <c r="D2294" t="s">
        <v>90</v>
      </c>
      <c r="E2294" t="s">
        <v>91</v>
      </c>
      <c r="F2294" t="s">
        <v>145</v>
      </c>
      <c r="G2294" t="s">
        <v>143</v>
      </c>
      <c r="H2294">
        <v>55.000000000000007</v>
      </c>
      <c r="I2294">
        <v>475</v>
      </c>
      <c r="J2294">
        <v>26125.000000000004</v>
      </c>
      <c r="K2294" t="s">
        <v>83</v>
      </c>
      <c r="L2294" t="s">
        <v>161</v>
      </c>
      <c r="M2294" t="s">
        <v>149</v>
      </c>
      <c r="N2294">
        <v>12</v>
      </c>
      <c r="O2294">
        <v>2021</v>
      </c>
    </row>
    <row r="2295" spans="1:15" x14ac:dyDescent="0.3">
      <c r="A2295" t="s">
        <v>12</v>
      </c>
      <c r="B2295" s="1">
        <v>44542</v>
      </c>
      <c r="C2295" t="s">
        <v>48</v>
      </c>
      <c r="D2295" t="s">
        <v>90</v>
      </c>
      <c r="E2295" t="s">
        <v>91</v>
      </c>
      <c r="F2295" t="s">
        <v>139</v>
      </c>
      <c r="G2295" t="s">
        <v>148</v>
      </c>
      <c r="H2295">
        <v>65</v>
      </c>
      <c r="I2295">
        <v>400</v>
      </c>
      <c r="J2295">
        <v>26000</v>
      </c>
      <c r="K2295" t="s">
        <v>83</v>
      </c>
      <c r="L2295" t="s">
        <v>161</v>
      </c>
      <c r="M2295" t="s">
        <v>149</v>
      </c>
      <c r="N2295">
        <v>12</v>
      </c>
      <c r="O2295">
        <v>2021</v>
      </c>
    </row>
    <row r="2296" spans="1:15" x14ac:dyDescent="0.3">
      <c r="A2296" t="s">
        <v>12</v>
      </c>
      <c r="B2296" s="1">
        <v>44542</v>
      </c>
      <c r="C2296" t="s">
        <v>48</v>
      </c>
      <c r="D2296" t="s">
        <v>90</v>
      </c>
      <c r="E2296" t="s">
        <v>91</v>
      </c>
      <c r="F2296" t="s">
        <v>145</v>
      </c>
      <c r="G2296" t="s">
        <v>148</v>
      </c>
      <c r="H2296">
        <v>70</v>
      </c>
      <c r="I2296">
        <v>500</v>
      </c>
      <c r="J2296">
        <v>35000</v>
      </c>
      <c r="K2296" t="s">
        <v>83</v>
      </c>
      <c r="L2296" t="s">
        <v>161</v>
      </c>
      <c r="M2296" t="s">
        <v>149</v>
      </c>
      <c r="N2296">
        <v>12</v>
      </c>
      <c r="O2296">
        <v>2021</v>
      </c>
    </row>
    <row r="2297" spans="1:15" x14ac:dyDescent="0.3">
      <c r="A2297" t="s">
        <v>12</v>
      </c>
      <c r="B2297" s="1">
        <v>44205</v>
      </c>
      <c r="C2297" t="s">
        <v>48</v>
      </c>
      <c r="D2297" t="s">
        <v>90</v>
      </c>
      <c r="E2297" t="s">
        <v>91</v>
      </c>
      <c r="F2297" t="s">
        <v>139</v>
      </c>
      <c r="G2297" t="s">
        <v>140</v>
      </c>
      <c r="H2297">
        <v>40</v>
      </c>
      <c r="I2297">
        <v>1025</v>
      </c>
      <c r="J2297">
        <v>41000</v>
      </c>
      <c r="K2297" t="s">
        <v>83</v>
      </c>
      <c r="L2297" t="s">
        <v>141</v>
      </c>
      <c r="M2297" t="s">
        <v>147</v>
      </c>
      <c r="N2297">
        <v>1</v>
      </c>
      <c r="O2297">
        <v>2021</v>
      </c>
    </row>
    <row r="2298" spans="1:15" x14ac:dyDescent="0.3">
      <c r="A2298" t="s">
        <v>12</v>
      </c>
      <c r="B2298" s="1">
        <v>44205</v>
      </c>
      <c r="C2298" t="s">
        <v>48</v>
      </c>
      <c r="D2298" t="s">
        <v>90</v>
      </c>
      <c r="E2298" t="s">
        <v>91</v>
      </c>
      <c r="F2298" t="s">
        <v>139</v>
      </c>
      <c r="G2298" t="s">
        <v>143</v>
      </c>
      <c r="H2298">
        <v>40</v>
      </c>
      <c r="I2298">
        <v>825</v>
      </c>
      <c r="J2298">
        <v>33000</v>
      </c>
      <c r="K2298" t="s">
        <v>83</v>
      </c>
      <c r="L2298" t="s">
        <v>141</v>
      </c>
      <c r="M2298" t="s">
        <v>147</v>
      </c>
      <c r="N2298">
        <v>1</v>
      </c>
      <c r="O2298">
        <v>2021</v>
      </c>
    </row>
    <row r="2299" spans="1:15" x14ac:dyDescent="0.3">
      <c r="A2299" t="s">
        <v>12</v>
      </c>
      <c r="B2299" s="1">
        <v>44205</v>
      </c>
      <c r="C2299" t="s">
        <v>48</v>
      </c>
      <c r="D2299" t="s">
        <v>90</v>
      </c>
      <c r="E2299" t="s">
        <v>91</v>
      </c>
      <c r="F2299" t="s">
        <v>145</v>
      </c>
      <c r="G2299" t="s">
        <v>140</v>
      </c>
      <c r="H2299">
        <v>30.000000000000004</v>
      </c>
      <c r="I2299">
        <v>825</v>
      </c>
      <c r="J2299">
        <v>24750.000000000004</v>
      </c>
      <c r="K2299" t="s">
        <v>83</v>
      </c>
      <c r="L2299" t="s">
        <v>141</v>
      </c>
      <c r="M2299" t="s">
        <v>147</v>
      </c>
      <c r="N2299">
        <v>1</v>
      </c>
      <c r="O2299">
        <v>2021</v>
      </c>
    </row>
    <row r="2300" spans="1:15" x14ac:dyDescent="0.3">
      <c r="A2300" t="s">
        <v>12</v>
      </c>
      <c r="B2300" s="1">
        <v>44205</v>
      </c>
      <c r="C2300" t="s">
        <v>48</v>
      </c>
      <c r="D2300" t="s">
        <v>90</v>
      </c>
      <c r="E2300" t="s">
        <v>91</v>
      </c>
      <c r="F2300" t="s">
        <v>145</v>
      </c>
      <c r="G2300" t="s">
        <v>143</v>
      </c>
      <c r="H2300">
        <v>35</v>
      </c>
      <c r="I2300">
        <v>675</v>
      </c>
      <c r="J2300">
        <v>23625</v>
      </c>
      <c r="K2300" t="s">
        <v>83</v>
      </c>
      <c r="L2300" t="s">
        <v>141</v>
      </c>
      <c r="M2300" t="s">
        <v>147</v>
      </c>
      <c r="N2300">
        <v>1</v>
      </c>
      <c r="O2300">
        <v>2021</v>
      </c>
    </row>
    <row r="2301" spans="1:15" x14ac:dyDescent="0.3">
      <c r="A2301" t="s">
        <v>12</v>
      </c>
      <c r="B2301" s="1">
        <v>44205</v>
      </c>
      <c r="C2301" t="s">
        <v>48</v>
      </c>
      <c r="D2301" t="s">
        <v>90</v>
      </c>
      <c r="E2301" t="s">
        <v>91</v>
      </c>
      <c r="F2301" t="s">
        <v>139</v>
      </c>
      <c r="G2301" t="s">
        <v>148</v>
      </c>
      <c r="H2301">
        <v>50</v>
      </c>
      <c r="I2301">
        <v>725</v>
      </c>
      <c r="J2301">
        <v>36250</v>
      </c>
      <c r="K2301" t="s">
        <v>83</v>
      </c>
      <c r="L2301" t="s">
        <v>141</v>
      </c>
      <c r="M2301" t="s">
        <v>147</v>
      </c>
      <c r="N2301">
        <v>1</v>
      </c>
      <c r="O2301">
        <v>2021</v>
      </c>
    </row>
    <row r="2302" spans="1:15" x14ac:dyDescent="0.3">
      <c r="A2302" t="s">
        <v>12</v>
      </c>
      <c r="B2302" s="1">
        <v>44205</v>
      </c>
      <c r="C2302" t="s">
        <v>48</v>
      </c>
      <c r="D2302" t="s">
        <v>90</v>
      </c>
      <c r="E2302" t="s">
        <v>91</v>
      </c>
      <c r="F2302" t="s">
        <v>145</v>
      </c>
      <c r="G2302" t="s">
        <v>148</v>
      </c>
      <c r="H2302">
        <v>40</v>
      </c>
      <c r="I2302">
        <v>825</v>
      </c>
      <c r="J2302">
        <v>33000</v>
      </c>
      <c r="K2302" t="s">
        <v>83</v>
      </c>
      <c r="L2302" t="s">
        <v>141</v>
      </c>
      <c r="M2302" t="s">
        <v>147</v>
      </c>
      <c r="N2302">
        <v>1</v>
      </c>
      <c r="O2302">
        <v>2021</v>
      </c>
    </row>
    <row r="2303" spans="1:15" x14ac:dyDescent="0.3">
      <c r="A2303" t="s">
        <v>12</v>
      </c>
      <c r="B2303" s="1">
        <v>44234</v>
      </c>
      <c r="C2303" t="s">
        <v>48</v>
      </c>
      <c r="D2303" t="s">
        <v>90</v>
      </c>
      <c r="E2303" t="s">
        <v>91</v>
      </c>
      <c r="F2303" t="s">
        <v>139</v>
      </c>
      <c r="G2303" t="s">
        <v>140</v>
      </c>
      <c r="H2303">
        <v>40</v>
      </c>
      <c r="I2303">
        <v>1075</v>
      </c>
      <c r="J2303">
        <v>43000</v>
      </c>
      <c r="K2303" t="s">
        <v>83</v>
      </c>
      <c r="L2303" t="s">
        <v>152</v>
      </c>
      <c r="M2303" t="s">
        <v>149</v>
      </c>
      <c r="N2303">
        <v>2</v>
      </c>
      <c r="O2303">
        <v>2021</v>
      </c>
    </row>
    <row r="2304" spans="1:15" x14ac:dyDescent="0.3">
      <c r="A2304" t="s">
        <v>12</v>
      </c>
      <c r="B2304" s="1">
        <v>44234</v>
      </c>
      <c r="C2304" t="s">
        <v>48</v>
      </c>
      <c r="D2304" t="s">
        <v>90</v>
      </c>
      <c r="E2304" t="s">
        <v>91</v>
      </c>
      <c r="F2304" t="s">
        <v>139</v>
      </c>
      <c r="G2304" t="s">
        <v>143</v>
      </c>
      <c r="H2304">
        <v>40</v>
      </c>
      <c r="I2304">
        <v>725</v>
      </c>
      <c r="J2304">
        <v>29000</v>
      </c>
      <c r="K2304" t="s">
        <v>83</v>
      </c>
      <c r="L2304" t="s">
        <v>152</v>
      </c>
      <c r="M2304" t="s">
        <v>149</v>
      </c>
      <c r="N2304">
        <v>2</v>
      </c>
      <c r="O2304">
        <v>2021</v>
      </c>
    </row>
    <row r="2305" spans="1:15" x14ac:dyDescent="0.3">
      <c r="A2305" t="s">
        <v>12</v>
      </c>
      <c r="B2305" s="1">
        <v>44234</v>
      </c>
      <c r="C2305" t="s">
        <v>48</v>
      </c>
      <c r="D2305" t="s">
        <v>90</v>
      </c>
      <c r="E2305" t="s">
        <v>91</v>
      </c>
      <c r="F2305" t="s">
        <v>145</v>
      </c>
      <c r="G2305" t="s">
        <v>140</v>
      </c>
      <c r="H2305">
        <v>30.000000000000004</v>
      </c>
      <c r="I2305">
        <v>775</v>
      </c>
      <c r="J2305">
        <v>23250.000000000004</v>
      </c>
      <c r="K2305" t="s">
        <v>83</v>
      </c>
      <c r="L2305" t="s">
        <v>152</v>
      </c>
      <c r="M2305" t="s">
        <v>149</v>
      </c>
      <c r="N2305">
        <v>2</v>
      </c>
      <c r="O2305">
        <v>2021</v>
      </c>
    </row>
    <row r="2306" spans="1:15" x14ac:dyDescent="0.3">
      <c r="A2306" t="s">
        <v>12</v>
      </c>
      <c r="B2306" s="1">
        <v>44234</v>
      </c>
      <c r="C2306" t="s">
        <v>48</v>
      </c>
      <c r="D2306" t="s">
        <v>92</v>
      </c>
      <c r="E2306" t="s">
        <v>93</v>
      </c>
      <c r="F2306" t="s">
        <v>145</v>
      </c>
      <c r="G2306" t="s">
        <v>143</v>
      </c>
      <c r="H2306">
        <v>35</v>
      </c>
      <c r="I2306">
        <v>625</v>
      </c>
      <c r="J2306">
        <v>21875</v>
      </c>
      <c r="K2306" t="s">
        <v>83</v>
      </c>
      <c r="L2306" t="s">
        <v>152</v>
      </c>
      <c r="M2306" t="s">
        <v>149</v>
      </c>
      <c r="N2306">
        <v>2</v>
      </c>
      <c r="O2306">
        <v>2021</v>
      </c>
    </row>
    <row r="2307" spans="1:15" x14ac:dyDescent="0.3">
      <c r="A2307" t="s">
        <v>12</v>
      </c>
      <c r="B2307" s="1">
        <v>44234</v>
      </c>
      <c r="C2307" t="s">
        <v>48</v>
      </c>
      <c r="D2307" t="s">
        <v>92</v>
      </c>
      <c r="E2307" t="s">
        <v>93</v>
      </c>
      <c r="F2307" t="s">
        <v>139</v>
      </c>
      <c r="G2307" t="s">
        <v>148</v>
      </c>
      <c r="H2307">
        <v>50</v>
      </c>
      <c r="I2307">
        <v>700</v>
      </c>
      <c r="J2307">
        <v>35000</v>
      </c>
      <c r="K2307" t="s">
        <v>83</v>
      </c>
      <c r="L2307" t="s">
        <v>152</v>
      </c>
      <c r="M2307" t="s">
        <v>149</v>
      </c>
      <c r="N2307">
        <v>2</v>
      </c>
      <c r="O2307">
        <v>2021</v>
      </c>
    </row>
    <row r="2308" spans="1:15" x14ac:dyDescent="0.3">
      <c r="A2308" t="s">
        <v>12</v>
      </c>
      <c r="B2308" s="1">
        <v>44234</v>
      </c>
      <c r="C2308" t="s">
        <v>48</v>
      </c>
      <c r="D2308" t="s">
        <v>92</v>
      </c>
      <c r="E2308" t="s">
        <v>93</v>
      </c>
      <c r="F2308" t="s">
        <v>145</v>
      </c>
      <c r="G2308" t="s">
        <v>148</v>
      </c>
      <c r="H2308">
        <v>35</v>
      </c>
      <c r="I2308">
        <v>800</v>
      </c>
      <c r="J2308">
        <v>28000</v>
      </c>
      <c r="K2308" t="s">
        <v>83</v>
      </c>
      <c r="L2308" t="s">
        <v>152</v>
      </c>
      <c r="M2308" t="s">
        <v>149</v>
      </c>
      <c r="N2308">
        <v>2</v>
      </c>
      <c r="O2308">
        <v>2021</v>
      </c>
    </row>
    <row r="2309" spans="1:15" x14ac:dyDescent="0.3">
      <c r="A2309" t="s">
        <v>12</v>
      </c>
      <c r="B2309" s="1">
        <v>44260</v>
      </c>
      <c r="C2309" t="s">
        <v>48</v>
      </c>
      <c r="D2309" t="s">
        <v>92</v>
      </c>
      <c r="E2309" t="s">
        <v>93</v>
      </c>
      <c r="F2309" t="s">
        <v>139</v>
      </c>
      <c r="G2309" t="s">
        <v>140</v>
      </c>
      <c r="H2309">
        <v>35</v>
      </c>
      <c r="I2309">
        <v>1020</v>
      </c>
      <c r="J2309">
        <v>35700</v>
      </c>
      <c r="K2309" t="s">
        <v>83</v>
      </c>
      <c r="L2309" t="s">
        <v>153</v>
      </c>
      <c r="M2309" t="s">
        <v>146</v>
      </c>
      <c r="N2309">
        <v>3</v>
      </c>
      <c r="O2309">
        <v>2021</v>
      </c>
    </row>
    <row r="2310" spans="1:15" x14ac:dyDescent="0.3">
      <c r="A2310" t="s">
        <v>12</v>
      </c>
      <c r="B2310" s="1">
        <v>44260</v>
      </c>
      <c r="C2310" t="s">
        <v>48</v>
      </c>
      <c r="D2310" t="s">
        <v>92</v>
      </c>
      <c r="E2310" t="s">
        <v>93</v>
      </c>
      <c r="F2310" t="s">
        <v>139</v>
      </c>
      <c r="G2310" t="s">
        <v>143</v>
      </c>
      <c r="H2310">
        <v>35</v>
      </c>
      <c r="I2310">
        <v>700</v>
      </c>
      <c r="J2310">
        <v>24500</v>
      </c>
      <c r="K2310" t="s">
        <v>83</v>
      </c>
      <c r="L2310" t="s">
        <v>153</v>
      </c>
      <c r="M2310" t="s">
        <v>146</v>
      </c>
      <c r="N2310">
        <v>3</v>
      </c>
      <c r="O2310">
        <v>2021</v>
      </c>
    </row>
    <row r="2311" spans="1:15" x14ac:dyDescent="0.3">
      <c r="A2311" t="s">
        <v>12</v>
      </c>
      <c r="B2311" s="1">
        <v>44260</v>
      </c>
      <c r="C2311" t="s">
        <v>48</v>
      </c>
      <c r="D2311" t="s">
        <v>92</v>
      </c>
      <c r="E2311" t="s">
        <v>93</v>
      </c>
      <c r="F2311" t="s">
        <v>145</v>
      </c>
      <c r="G2311" t="s">
        <v>140</v>
      </c>
      <c r="H2311">
        <v>25</v>
      </c>
      <c r="I2311">
        <v>725</v>
      </c>
      <c r="J2311">
        <v>18125</v>
      </c>
      <c r="K2311" t="s">
        <v>83</v>
      </c>
      <c r="L2311" t="s">
        <v>153</v>
      </c>
      <c r="M2311" t="s">
        <v>146</v>
      </c>
      <c r="N2311">
        <v>3</v>
      </c>
      <c r="O2311">
        <v>2021</v>
      </c>
    </row>
    <row r="2312" spans="1:15" x14ac:dyDescent="0.3">
      <c r="A2312" t="s">
        <v>12</v>
      </c>
      <c r="B2312" s="1">
        <v>44260</v>
      </c>
      <c r="C2312" t="s">
        <v>48</v>
      </c>
      <c r="D2312" t="s">
        <v>92</v>
      </c>
      <c r="E2312" t="s">
        <v>93</v>
      </c>
      <c r="F2312" t="s">
        <v>145</v>
      </c>
      <c r="G2312" t="s">
        <v>143</v>
      </c>
      <c r="H2312">
        <v>29.999999999999993</v>
      </c>
      <c r="I2312">
        <v>575</v>
      </c>
      <c r="J2312">
        <v>17249.999999999996</v>
      </c>
      <c r="K2312" t="s">
        <v>83</v>
      </c>
      <c r="L2312" t="s">
        <v>153</v>
      </c>
      <c r="M2312" t="s">
        <v>146</v>
      </c>
      <c r="N2312">
        <v>3</v>
      </c>
      <c r="O2312">
        <v>2021</v>
      </c>
    </row>
    <row r="2313" spans="1:15" x14ac:dyDescent="0.3">
      <c r="A2313" t="s">
        <v>12</v>
      </c>
      <c r="B2313" s="1">
        <v>44260</v>
      </c>
      <c r="C2313" t="s">
        <v>48</v>
      </c>
      <c r="D2313" t="s">
        <v>92</v>
      </c>
      <c r="E2313" t="s">
        <v>93</v>
      </c>
      <c r="F2313" t="s">
        <v>139</v>
      </c>
      <c r="G2313" t="s">
        <v>148</v>
      </c>
      <c r="H2313">
        <v>45.000000000000007</v>
      </c>
      <c r="I2313">
        <v>625</v>
      </c>
      <c r="J2313">
        <v>28125.000000000004</v>
      </c>
      <c r="K2313" t="s">
        <v>83</v>
      </c>
      <c r="L2313" t="s">
        <v>153</v>
      </c>
      <c r="M2313" t="s">
        <v>146</v>
      </c>
      <c r="N2313">
        <v>3</v>
      </c>
      <c r="O2313">
        <v>2021</v>
      </c>
    </row>
    <row r="2314" spans="1:15" x14ac:dyDescent="0.3">
      <c r="A2314" t="s">
        <v>12</v>
      </c>
      <c r="B2314" s="1">
        <v>44260</v>
      </c>
      <c r="C2314" t="s">
        <v>48</v>
      </c>
      <c r="D2314" t="s">
        <v>92</v>
      </c>
      <c r="E2314" t="s">
        <v>93</v>
      </c>
      <c r="F2314" t="s">
        <v>145</v>
      </c>
      <c r="G2314" t="s">
        <v>148</v>
      </c>
      <c r="H2314">
        <v>35</v>
      </c>
      <c r="I2314">
        <v>725</v>
      </c>
      <c r="J2314">
        <v>25375</v>
      </c>
      <c r="K2314" t="s">
        <v>83</v>
      </c>
      <c r="L2314" t="s">
        <v>153</v>
      </c>
      <c r="M2314" t="s">
        <v>146</v>
      </c>
      <c r="N2314">
        <v>3</v>
      </c>
      <c r="O2314">
        <v>2021</v>
      </c>
    </row>
    <row r="2315" spans="1:15" x14ac:dyDescent="0.3">
      <c r="A2315" t="s">
        <v>12</v>
      </c>
      <c r="B2315" s="1">
        <v>44292</v>
      </c>
      <c r="C2315" t="s">
        <v>48</v>
      </c>
      <c r="D2315" t="s">
        <v>92</v>
      </c>
      <c r="E2315" t="s">
        <v>93</v>
      </c>
      <c r="F2315" t="s">
        <v>139</v>
      </c>
      <c r="G2315" t="s">
        <v>140</v>
      </c>
      <c r="H2315">
        <v>35</v>
      </c>
      <c r="I2315">
        <v>975</v>
      </c>
      <c r="J2315">
        <v>34125</v>
      </c>
      <c r="K2315" t="s">
        <v>83</v>
      </c>
      <c r="L2315" t="s">
        <v>154</v>
      </c>
      <c r="M2315" t="s">
        <v>151</v>
      </c>
      <c r="N2315">
        <v>4</v>
      </c>
      <c r="O2315">
        <v>2021</v>
      </c>
    </row>
    <row r="2316" spans="1:15" x14ac:dyDescent="0.3">
      <c r="A2316" t="s">
        <v>12</v>
      </c>
      <c r="B2316" s="1">
        <v>44292</v>
      </c>
      <c r="C2316" t="s">
        <v>48</v>
      </c>
      <c r="D2316" t="s">
        <v>92</v>
      </c>
      <c r="E2316" t="s">
        <v>93</v>
      </c>
      <c r="F2316" t="s">
        <v>139</v>
      </c>
      <c r="G2316" t="s">
        <v>143</v>
      </c>
      <c r="H2316">
        <v>35</v>
      </c>
      <c r="I2316">
        <v>675</v>
      </c>
      <c r="J2316">
        <v>23625</v>
      </c>
      <c r="K2316" t="s">
        <v>83</v>
      </c>
      <c r="L2316" t="s">
        <v>154</v>
      </c>
      <c r="M2316" t="s">
        <v>151</v>
      </c>
      <c r="N2316">
        <v>4</v>
      </c>
      <c r="O2316">
        <v>2021</v>
      </c>
    </row>
    <row r="2317" spans="1:15" x14ac:dyDescent="0.3">
      <c r="A2317" t="s">
        <v>12</v>
      </c>
      <c r="B2317" s="1">
        <v>44292</v>
      </c>
      <c r="C2317" t="s">
        <v>48</v>
      </c>
      <c r="D2317" t="s">
        <v>92</v>
      </c>
      <c r="E2317" t="s">
        <v>93</v>
      </c>
      <c r="F2317" t="s">
        <v>145</v>
      </c>
      <c r="G2317" t="s">
        <v>140</v>
      </c>
      <c r="H2317">
        <v>25</v>
      </c>
      <c r="I2317">
        <v>675</v>
      </c>
      <c r="J2317">
        <v>16875</v>
      </c>
      <c r="K2317" t="s">
        <v>83</v>
      </c>
      <c r="L2317" t="s">
        <v>154</v>
      </c>
      <c r="M2317" t="s">
        <v>151</v>
      </c>
      <c r="N2317">
        <v>4</v>
      </c>
      <c r="O2317">
        <v>2021</v>
      </c>
    </row>
    <row r="2318" spans="1:15" x14ac:dyDescent="0.3">
      <c r="A2318" t="s">
        <v>12</v>
      </c>
      <c r="B2318" s="1">
        <v>44292</v>
      </c>
      <c r="C2318" t="s">
        <v>48</v>
      </c>
      <c r="D2318" t="s">
        <v>92</v>
      </c>
      <c r="E2318" t="s">
        <v>93</v>
      </c>
      <c r="F2318" t="s">
        <v>145</v>
      </c>
      <c r="G2318" t="s">
        <v>143</v>
      </c>
      <c r="H2318">
        <v>29.999999999999993</v>
      </c>
      <c r="I2318">
        <v>600</v>
      </c>
      <c r="J2318">
        <v>17999.999999999996</v>
      </c>
      <c r="K2318" t="s">
        <v>83</v>
      </c>
      <c r="L2318" t="s">
        <v>154</v>
      </c>
      <c r="M2318" t="s">
        <v>151</v>
      </c>
      <c r="N2318">
        <v>4</v>
      </c>
      <c r="O2318">
        <v>2021</v>
      </c>
    </row>
    <row r="2319" spans="1:15" x14ac:dyDescent="0.3">
      <c r="A2319" t="s">
        <v>12</v>
      </c>
      <c r="B2319" s="1">
        <v>44292</v>
      </c>
      <c r="C2319" t="s">
        <v>48</v>
      </c>
      <c r="D2319" t="s">
        <v>92</v>
      </c>
      <c r="E2319" t="s">
        <v>93</v>
      </c>
      <c r="F2319" t="s">
        <v>139</v>
      </c>
      <c r="G2319" t="s">
        <v>148</v>
      </c>
      <c r="H2319">
        <v>50</v>
      </c>
      <c r="I2319">
        <v>625</v>
      </c>
      <c r="J2319">
        <v>31250</v>
      </c>
      <c r="K2319" t="s">
        <v>83</v>
      </c>
      <c r="L2319" t="s">
        <v>154</v>
      </c>
      <c r="M2319" t="s">
        <v>151</v>
      </c>
      <c r="N2319">
        <v>4</v>
      </c>
      <c r="O2319">
        <v>2021</v>
      </c>
    </row>
    <row r="2320" spans="1:15" x14ac:dyDescent="0.3">
      <c r="A2320" t="s">
        <v>12</v>
      </c>
      <c r="B2320" s="1">
        <v>44292</v>
      </c>
      <c r="C2320" t="s">
        <v>48</v>
      </c>
      <c r="D2320" t="s">
        <v>92</v>
      </c>
      <c r="E2320" t="s">
        <v>93</v>
      </c>
      <c r="F2320" t="s">
        <v>145</v>
      </c>
      <c r="G2320" t="s">
        <v>148</v>
      </c>
      <c r="H2320">
        <v>40</v>
      </c>
      <c r="I2320">
        <v>775</v>
      </c>
      <c r="J2320">
        <v>31000</v>
      </c>
      <c r="K2320" t="s">
        <v>83</v>
      </c>
      <c r="L2320" t="s">
        <v>154</v>
      </c>
      <c r="M2320" t="s">
        <v>151</v>
      </c>
      <c r="N2320">
        <v>4</v>
      </c>
      <c r="O2320">
        <v>2021</v>
      </c>
    </row>
    <row r="2321" spans="1:15" x14ac:dyDescent="0.3">
      <c r="A2321" t="s">
        <v>12</v>
      </c>
      <c r="B2321" s="1">
        <v>44321</v>
      </c>
      <c r="C2321" t="s">
        <v>48</v>
      </c>
      <c r="D2321" t="s">
        <v>92</v>
      </c>
      <c r="E2321" t="s">
        <v>93</v>
      </c>
      <c r="F2321" t="s">
        <v>139</v>
      </c>
      <c r="G2321" t="s">
        <v>140</v>
      </c>
      <c r="H2321">
        <v>50</v>
      </c>
      <c r="I2321">
        <v>1045</v>
      </c>
      <c r="J2321">
        <v>52250</v>
      </c>
      <c r="K2321" t="s">
        <v>83</v>
      </c>
      <c r="L2321" t="s">
        <v>155</v>
      </c>
      <c r="M2321" t="s">
        <v>142</v>
      </c>
      <c r="N2321">
        <v>5</v>
      </c>
      <c r="O2321">
        <v>2021</v>
      </c>
    </row>
    <row r="2322" spans="1:15" x14ac:dyDescent="0.3">
      <c r="A2322" t="s">
        <v>12</v>
      </c>
      <c r="B2322" s="1">
        <v>44321</v>
      </c>
      <c r="C2322" t="s">
        <v>48</v>
      </c>
      <c r="D2322" t="s">
        <v>92</v>
      </c>
      <c r="E2322" t="s">
        <v>93</v>
      </c>
      <c r="F2322" t="s">
        <v>139</v>
      </c>
      <c r="G2322" t="s">
        <v>143</v>
      </c>
      <c r="H2322">
        <v>50</v>
      </c>
      <c r="I2322">
        <v>750</v>
      </c>
      <c r="J2322">
        <v>37500</v>
      </c>
      <c r="K2322" t="s">
        <v>83</v>
      </c>
      <c r="L2322" t="s">
        <v>155</v>
      </c>
      <c r="M2322" t="s">
        <v>142</v>
      </c>
      <c r="N2322">
        <v>5</v>
      </c>
      <c r="O2322">
        <v>2021</v>
      </c>
    </row>
    <row r="2323" spans="1:15" x14ac:dyDescent="0.3">
      <c r="A2323" t="s">
        <v>12</v>
      </c>
      <c r="B2323" s="1">
        <v>44321</v>
      </c>
      <c r="C2323" t="s">
        <v>48</v>
      </c>
      <c r="D2323" t="s">
        <v>92</v>
      </c>
      <c r="E2323" t="s">
        <v>93</v>
      </c>
      <c r="F2323" t="s">
        <v>145</v>
      </c>
      <c r="G2323" t="s">
        <v>140</v>
      </c>
      <c r="H2323">
        <v>45</v>
      </c>
      <c r="I2323">
        <v>725</v>
      </c>
      <c r="J2323">
        <v>32625</v>
      </c>
      <c r="K2323" t="s">
        <v>83</v>
      </c>
      <c r="L2323" t="s">
        <v>155</v>
      </c>
      <c r="M2323" t="s">
        <v>142</v>
      </c>
      <c r="N2323">
        <v>5</v>
      </c>
      <c r="O2323">
        <v>2021</v>
      </c>
    </row>
    <row r="2324" spans="1:15" x14ac:dyDescent="0.3">
      <c r="A2324" t="s">
        <v>12</v>
      </c>
      <c r="B2324" s="1">
        <v>44321</v>
      </c>
      <c r="C2324" t="s">
        <v>48</v>
      </c>
      <c r="D2324" t="s">
        <v>92</v>
      </c>
      <c r="E2324" t="s">
        <v>93</v>
      </c>
      <c r="F2324" t="s">
        <v>145</v>
      </c>
      <c r="G2324" t="s">
        <v>143</v>
      </c>
      <c r="H2324">
        <v>45</v>
      </c>
      <c r="I2324">
        <v>675</v>
      </c>
      <c r="J2324">
        <v>30375</v>
      </c>
      <c r="K2324" t="s">
        <v>83</v>
      </c>
      <c r="L2324" t="s">
        <v>155</v>
      </c>
      <c r="M2324" t="s">
        <v>142</v>
      </c>
      <c r="N2324">
        <v>5</v>
      </c>
      <c r="O2324">
        <v>2021</v>
      </c>
    </row>
    <row r="2325" spans="1:15" x14ac:dyDescent="0.3">
      <c r="A2325" t="s">
        <v>12</v>
      </c>
      <c r="B2325" s="1">
        <v>44321</v>
      </c>
      <c r="C2325" t="s">
        <v>48</v>
      </c>
      <c r="D2325" t="s">
        <v>92</v>
      </c>
      <c r="E2325" t="s">
        <v>93</v>
      </c>
      <c r="F2325" t="s">
        <v>139</v>
      </c>
      <c r="G2325" t="s">
        <v>148</v>
      </c>
      <c r="H2325">
        <v>54.999999999999993</v>
      </c>
      <c r="I2325">
        <v>700</v>
      </c>
      <c r="J2325">
        <v>38499.999999999993</v>
      </c>
      <c r="K2325" t="s">
        <v>83</v>
      </c>
      <c r="L2325" t="s">
        <v>155</v>
      </c>
      <c r="M2325" t="s">
        <v>142</v>
      </c>
      <c r="N2325">
        <v>5</v>
      </c>
      <c r="O2325">
        <v>2021</v>
      </c>
    </row>
    <row r="2326" spans="1:15" x14ac:dyDescent="0.3">
      <c r="A2326" t="s">
        <v>12</v>
      </c>
      <c r="B2326" s="1">
        <v>44321</v>
      </c>
      <c r="C2326" t="s">
        <v>48</v>
      </c>
      <c r="D2326" t="s">
        <v>92</v>
      </c>
      <c r="E2326" t="s">
        <v>93</v>
      </c>
      <c r="F2326" t="s">
        <v>145</v>
      </c>
      <c r="G2326" t="s">
        <v>148</v>
      </c>
      <c r="H2326">
        <v>60</v>
      </c>
      <c r="I2326">
        <v>800</v>
      </c>
      <c r="J2326">
        <v>48000</v>
      </c>
      <c r="K2326" t="s">
        <v>83</v>
      </c>
      <c r="L2326" t="s">
        <v>155</v>
      </c>
      <c r="M2326" t="s">
        <v>142</v>
      </c>
      <c r="N2326">
        <v>5</v>
      </c>
      <c r="O2326">
        <v>2021</v>
      </c>
    </row>
    <row r="2327" spans="1:15" x14ac:dyDescent="0.3">
      <c r="A2327" t="s">
        <v>12</v>
      </c>
      <c r="B2327" s="1">
        <v>44354</v>
      </c>
      <c r="C2327" t="s">
        <v>48</v>
      </c>
      <c r="D2327" t="s">
        <v>92</v>
      </c>
      <c r="E2327" t="s">
        <v>93</v>
      </c>
      <c r="F2327" t="s">
        <v>139</v>
      </c>
      <c r="G2327" t="s">
        <v>140</v>
      </c>
      <c r="H2327">
        <v>54.999999999999993</v>
      </c>
      <c r="I2327">
        <v>1050</v>
      </c>
      <c r="J2327">
        <v>57749.999999999993</v>
      </c>
      <c r="K2327" t="s">
        <v>83</v>
      </c>
      <c r="L2327" t="s">
        <v>162</v>
      </c>
      <c r="M2327" t="s">
        <v>150</v>
      </c>
      <c r="N2327">
        <v>6</v>
      </c>
      <c r="O2327">
        <v>2021</v>
      </c>
    </row>
    <row r="2328" spans="1:15" x14ac:dyDescent="0.3">
      <c r="A2328" t="s">
        <v>12</v>
      </c>
      <c r="B2328" s="1">
        <v>44354</v>
      </c>
      <c r="C2328" t="s">
        <v>48</v>
      </c>
      <c r="D2328" t="s">
        <v>92</v>
      </c>
      <c r="E2328" t="s">
        <v>93</v>
      </c>
      <c r="F2328" t="s">
        <v>139</v>
      </c>
      <c r="G2328" t="s">
        <v>143</v>
      </c>
      <c r="H2328">
        <v>50</v>
      </c>
      <c r="I2328">
        <v>800</v>
      </c>
      <c r="J2328">
        <v>40000</v>
      </c>
      <c r="K2328" t="s">
        <v>83</v>
      </c>
      <c r="L2328" t="s">
        <v>162</v>
      </c>
      <c r="M2328" t="s">
        <v>150</v>
      </c>
      <c r="N2328">
        <v>6</v>
      </c>
      <c r="O2328">
        <v>2021</v>
      </c>
    </row>
    <row r="2329" spans="1:15" x14ac:dyDescent="0.3">
      <c r="A2329" t="s">
        <v>12</v>
      </c>
      <c r="B2329" s="1">
        <v>44354</v>
      </c>
      <c r="C2329" t="s">
        <v>48</v>
      </c>
      <c r="D2329" t="s">
        <v>92</v>
      </c>
      <c r="E2329" t="s">
        <v>93</v>
      </c>
      <c r="F2329" t="s">
        <v>145</v>
      </c>
      <c r="G2329" t="s">
        <v>140</v>
      </c>
      <c r="H2329">
        <v>50</v>
      </c>
      <c r="I2329">
        <v>775</v>
      </c>
      <c r="J2329">
        <v>38750</v>
      </c>
      <c r="K2329" t="s">
        <v>83</v>
      </c>
      <c r="L2329" t="s">
        <v>162</v>
      </c>
      <c r="M2329" t="s">
        <v>150</v>
      </c>
      <c r="N2329">
        <v>6</v>
      </c>
      <c r="O2329">
        <v>2021</v>
      </c>
    </row>
    <row r="2330" spans="1:15" x14ac:dyDescent="0.3">
      <c r="A2330" t="s">
        <v>12</v>
      </c>
      <c r="B2330" s="1">
        <v>44354</v>
      </c>
      <c r="C2330" t="s">
        <v>48</v>
      </c>
      <c r="D2330" t="s">
        <v>92</v>
      </c>
      <c r="E2330" t="s">
        <v>93</v>
      </c>
      <c r="F2330" t="s">
        <v>145</v>
      </c>
      <c r="G2330" t="s">
        <v>143</v>
      </c>
      <c r="H2330">
        <v>50</v>
      </c>
      <c r="I2330">
        <v>750</v>
      </c>
      <c r="J2330">
        <v>37500</v>
      </c>
      <c r="K2330" t="s">
        <v>83</v>
      </c>
      <c r="L2330" t="s">
        <v>162</v>
      </c>
      <c r="M2330" t="s">
        <v>150</v>
      </c>
      <c r="N2330">
        <v>6</v>
      </c>
      <c r="O2330">
        <v>2021</v>
      </c>
    </row>
    <row r="2331" spans="1:15" x14ac:dyDescent="0.3">
      <c r="A2331" t="s">
        <v>12</v>
      </c>
      <c r="B2331" s="1">
        <v>44354</v>
      </c>
      <c r="C2331" t="s">
        <v>48</v>
      </c>
      <c r="D2331" t="s">
        <v>92</v>
      </c>
      <c r="E2331" t="s">
        <v>93</v>
      </c>
      <c r="F2331" t="s">
        <v>139</v>
      </c>
      <c r="G2331" t="s">
        <v>148</v>
      </c>
      <c r="H2331">
        <v>65</v>
      </c>
      <c r="I2331">
        <v>750</v>
      </c>
      <c r="J2331">
        <v>48750</v>
      </c>
      <c r="K2331" t="s">
        <v>83</v>
      </c>
      <c r="L2331" t="s">
        <v>162</v>
      </c>
      <c r="M2331" t="s">
        <v>150</v>
      </c>
      <c r="N2331">
        <v>6</v>
      </c>
      <c r="O2331">
        <v>2021</v>
      </c>
    </row>
    <row r="2332" spans="1:15" x14ac:dyDescent="0.3">
      <c r="A2332" t="s">
        <v>12</v>
      </c>
      <c r="B2332" s="1">
        <v>44354</v>
      </c>
      <c r="C2332" t="s">
        <v>48</v>
      </c>
      <c r="D2332" t="s">
        <v>92</v>
      </c>
      <c r="E2332" t="s">
        <v>93</v>
      </c>
      <c r="F2332" t="s">
        <v>145</v>
      </c>
      <c r="G2332" t="s">
        <v>148</v>
      </c>
      <c r="H2332">
        <v>70</v>
      </c>
      <c r="I2332">
        <v>925</v>
      </c>
      <c r="J2332">
        <v>64750</v>
      </c>
      <c r="K2332" t="s">
        <v>83</v>
      </c>
      <c r="L2332" t="s">
        <v>162</v>
      </c>
      <c r="M2332" t="s">
        <v>150</v>
      </c>
      <c r="N2332">
        <v>6</v>
      </c>
      <c r="O2332">
        <v>2021</v>
      </c>
    </row>
    <row r="2333" spans="1:15" x14ac:dyDescent="0.3">
      <c r="A2333" t="s">
        <v>12</v>
      </c>
      <c r="B2333" s="1">
        <v>44382</v>
      </c>
      <c r="C2333" t="s">
        <v>48</v>
      </c>
      <c r="D2333" t="s">
        <v>92</v>
      </c>
      <c r="E2333" t="s">
        <v>93</v>
      </c>
      <c r="F2333" t="s">
        <v>139</v>
      </c>
      <c r="G2333" t="s">
        <v>140</v>
      </c>
      <c r="H2333">
        <v>65</v>
      </c>
      <c r="I2333">
        <v>1150</v>
      </c>
      <c r="J2333">
        <v>74750</v>
      </c>
      <c r="K2333" t="s">
        <v>83</v>
      </c>
      <c r="L2333" t="s">
        <v>156</v>
      </c>
      <c r="M2333" t="s">
        <v>150</v>
      </c>
      <c r="N2333">
        <v>7</v>
      </c>
      <c r="O2333">
        <v>2021</v>
      </c>
    </row>
    <row r="2334" spans="1:15" x14ac:dyDescent="0.3">
      <c r="A2334" t="s">
        <v>12</v>
      </c>
      <c r="B2334" s="1">
        <v>44382</v>
      </c>
      <c r="C2334" t="s">
        <v>48</v>
      </c>
      <c r="D2334" t="s">
        <v>92</v>
      </c>
      <c r="E2334" t="s">
        <v>93</v>
      </c>
      <c r="F2334" t="s">
        <v>139</v>
      </c>
      <c r="G2334" t="s">
        <v>143</v>
      </c>
      <c r="H2334">
        <v>60.000000000000007</v>
      </c>
      <c r="I2334">
        <v>900</v>
      </c>
      <c r="J2334">
        <v>54000.000000000007</v>
      </c>
      <c r="K2334" t="s">
        <v>83</v>
      </c>
      <c r="L2334" t="s">
        <v>156</v>
      </c>
      <c r="M2334" t="s">
        <v>150</v>
      </c>
      <c r="N2334">
        <v>7</v>
      </c>
      <c r="O2334">
        <v>2021</v>
      </c>
    </row>
    <row r="2335" spans="1:15" x14ac:dyDescent="0.3">
      <c r="A2335" t="s">
        <v>12</v>
      </c>
      <c r="B2335" s="1">
        <v>44382</v>
      </c>
      <c r="C2335" t="s">
        <v>48</v>
      </c>
      <c r="D2335" t="s">
        <v>92</v>
      </c>
      <c r="E2335" t="s">
        <v>93</v>
      </c>
      <c r="F2335" t="s">
        <v>145</v>
      </c>
      <c r="G2335" t="s">
        <v>140</v>
      </c>
      <c r="H2335">
        <v>55.000000000000007</v>
      </c>
      <c r="I2335">
        <v>825</v>
      </c>
      <c r="J2335">
        <v>45375.000000000007</v>
      </c>
      <c r="K2335" t="s">
        <v>83</v>
      </c>
      <c r="L2335" t="s">
        <v>156</v>
      </c>
      <c r="M2335" t="s">
        <v>150</v>
      </c>
      <c r="N2335">
        <v>7</v>
      </c>
      <c r="O2335">
        <v>2021</v>
      </c>
    </row>
    <row r="2336" spans="1:15" x14ac:dyDescent="0.3">
      <c r="A2336" t="s">
        <v>12</v>
      </c>
      <c r="B2336" s="1">
        <v>44382</v>
      </c>
      <c r="C2336" t="s">
        <v>48</v>
      </c>
      <c r="D2336" t="s">
        <v>92</v>
      </c>
      <c r="E2336" t="s">
        <v>93</v>
      </c>
      <c r="F2336" t="s">
        <v>145</v>
      </c>
      <c r="G2336" t="s">
        <v>143</v>
      </c>
      <c r="H2336">
        <v>55.000000000000007</v>
      </c>
      <c r="I2336">
        <v>775</v>
      </c>
      <c r="J2336">
        <v>42625.000000000007</v>
      </c>
      <c r="K2336" t="s">
        <v>83</v>
      </c>
      <c r="L2336" t="s">
        <v>156</v>
      </c>
      <c r="M2336" t="s">
        <v>150</v>
      </c>
      <c r="N2336">
        <v>7</v>
      </c>
      <c r="O2336">
        <v>2021</v>
      </c>
    </row>
    <row r="2337" spans="1:15" x14ac:dyDescent="0.3">
      <c r="A2337" t="s">
        <v>12</v>
      </c>
      <c r="B2337" s="1">
        <v>44382</v>
      </c>
      <c r="C2337" t="s">
        <v>48</v>
      </c>
      <c r="D2337" t="s">
        <v>92</v>
      </c>
      <c r="E2337" t="s">
        <v>93</v>
      </c>
      <c r="F2337" t="s">
        <v>139</v>
      </c>
      <c r="G2337" t="s">
        <v>148</v>
      </c>
      <c r="H2337">
        <v>65</v>
      </c>
      <c r="I2337">
        <v>800</v>
      </c>
      <c r="J2337">
        <v>52000</v>
      </c>
      <c r="K2337" t="s">
        <v>83</v>
      </c>
      <c r="L2337" t="s">
        <v>156</v>
      </c>
      <c r="M2337" t="s">
        <v>150</v>
      </c>
      <c r="N2337">
        <v>7</v>
      </c>
      <c r="O2337">
        <v>2021</v>
      </c>
    </row>
    <row r="2338" spans="1:15" x14ac:dyDescent="0.3">
      <c r="A2338" t="s">
        <v>12</v>
      </c>
      <c r="B2338" s="1">
        <v>44382</v>
      </c>
      <c r="C2338" t="s">
        <v>48</v>
      </c>
      <c r="D2338" t="s">
        <v>92</v>
      </c>
      <c r="E2338" t="s">
        <v>93</v>
      </c>
      <c r="F2338" t="s">
        <v>145</v>
      </c>
      <c r="G2338" t="s">
        <v>148</v>
      </c>
      <c r="H2338">
        <v>70</v>
      </c>
      <c r="I2338">
        <v>975</v>
      </c>
      <c r="J2338">
        <v>68250</v>
      </c>
      <c r="K2338" t="s">
        <v>83</v>
      </c>
      <c r="L2338" t="s">
        <v>156</v>
      </c>
      <c r="M2338" t="s">
        <v>150</v>
      </c>
      <c r="N2338">
        <v>7</v>
      </c>
      <c r="O2338">
        <v>2021</v>
      </c>
    </row>
    <row r="2339" spans="1:15" x14ac:dyDescent="0.3">
      <c r="A2339" t="s">
        <v>12</v>
      </c>
      <c r="B2339" s="1">
        <v>44414</v>
      </c>
      <c r="C2339" t="s">
        <v>48</v>
      </c>
      <c r="D2339" t="s">
        <v>92</v>
      </c>
      <c r="E2339" t="s">
        <v>93</v>
      </c>
      <c r="F2339" t="s">
        <v>139</v>
      </c>
      <c r="G2339" t="s">
        <v>140</v>
      </c>
      <c r="H2339">
        <v>65</v>
      </c>
      <c r="I2339">
        <v>1125</v>
      </c>
      <c r="J2339">
        <v>73125</v>
      </c>
      <c r="K2339" t="s">
        <v>83</v>
      </c>
      <c r="L2339" t="s">
        <v>157</v>
      </c>
      <c r="M2339" t="s">
        <v>146</v>
      </c>
      <c r="N2339">
        <v>8</v>
      </c>
      <c r="O2339">
        <v>2021</v>
      </c>
    </row>
    <row r="2340" spans="1:15" x14ac:dyDescent="0.3">
      <c r="A2340" t="s">
        <v>12</v>
      </c>
      <c r="B2340" s="1">
        <v>44414</v>
      </c>
      <c r="C2340" t="s">
        <v>48</v>
      </c>
      <c r="D2340" t="s">
        <v>92</v>
      </c>
      <c r="E2340" t="s">
        <v>93</v>
      </c>
      <c r="F2340" t="s">
        <v>139</v>
      </c>
      <c r="G2340" t="s">
        <v>143</v>
      </c>
      <c r="H2340">
        <v>60.000000000000007</v>
      </c>
      <c r="I2340">
        <v>900</v>
      </c>
      <c r="J2340">
        <v>54000.000000000007</v>
      </c>
      <c r="K2340" t="s">
        <v>83</v>
      </c>
      <c r="L2340" t="s">
        <v>157</v>
      </c>
      <c r="M2340" t="s">
        <v>146</v>
      </c>
      <c r="N2340">
        <v>8</v>
      </c>
      <c r="O2340">
        <v>2021</v>
      </c>
    </row>
    <row r="2341" spans="1:15" x14ac:dyDescent="0.3">
      <c r="A2341" t="s">
        <v>12</v>
      </c>
      <c r="B2341" s="1">
        <v>44414</v>
      </c>
      <c r="C2341" t="s">
        <v>48</v>
      </c>
      <c r="D2341" t="s">
        <v>92</v>
      </c>
      <c r="E2341" t="s">
        <v>93</v>
      </c>
      <c r="F2341" t="s">
        <v>145</v>
      </c>
      <c r="G2341" t="s">
        <v>140</v>
      </c>
      <c r="H2341">
        <v>55.000000000000007</v>
      </c>
      <c r="I2341">
        <v>825</v>
      </c>
      <c r="J2341">
        <v>45375.000000000007</v>
      </c>
      <c r="K2341" t="s">
        <v>83</v>
      </c>
      <c r="L2341" t="s">
        <v>157</v>
      </c>
      <c r="M2341" t="s">
        <v>146</v>
      </c>
      <c r="N2341">
        <v>8</v>
      </c>
      <c r="O2341">
        <v>2021</v>
      </c>
    </row>
    <row r="2342" spans="1:15" x14ac:dyDescent="0.3">
      <c r="A2342" t="s">
        <v>12</v>
      </c>
      <c r="B2342" s="1">
        <v>44414</v>
      </c>
      <c r="C2342" t="s">
        <v>48</v>
      </c>
      <c r="D2342" t="s">
        <v>92</v>
      </c>
      <c r="E2342" t="s">
        <v>93</v>
      </c>
      <c r="F2342" t="s">
        <v>145</v>
      </c>
      <c r="G2342" t="s">
        <v>143</v>
      </c>
      <c r="H2342">
        <v>45</v>
      </c>
      <c r="I2342">
        <v>775</v>
      </c>
      <c r="J2342">
        <v>34875</v>
      </c>
      <c r="K2342" t="s">
        <v>83</v>
      </c>
      <c r="L2342" t="s">
        <v>157</v>
      </c>
      <c r="M2342" t="s">
        <v>146</v>
      </c>
      <c r="N2342">
        <v>8</v>
      </c>
      <c r="O2342">
        <v>2021</v>
      </c>
    </row>
    <row r="2343" spans="1:15" x14ac:dyDescent="0.3">
      <c r="A2343" t="s">
        <v>12</v>
      </c>
      <c r="B2343" s="1">
        <v>44414</v>
      </c>
      <c r="C2343" t="s">
        <v>48</v>
      </c>
      <c r="D2343" t="s">
        <v>92</v>
      </c>
      <c r="E2343" t="s">
        <v>93</v>
      </c>
      <c r="F2343" t="s">
        <v>139</v>
      </c>
      <c r="G2343" t="s">
        <v>148</v>
      </c>
      <c r="H2343">
        <v>55.000000000000007</v>
      </c>
      <c r="I2343">
        <v>750</v>
      </c>
      <c r="J2343">
        <v>41250.000000000007</v>
      </c>
      <c r="K2343" t="s">
        <v>83</v>
      </c>
      <c r="L2343" t="s">
        <v>157</v>
      </c>
      <c r="M2343" t="s">
        <v>146</v>
      </c>
      <c r="N2343">
        <v>8</v>
      </c>
      <c r="O2343">
        <v>2021</v>
      </c>
    </row>
    <row r="2344" spans="1:15" x14ac:dyDescent="0.3">
      <c r="A2344" t="s">
        <v>12</v>
      </c>
      <c r="B2344" s="1">
        <v>44414</v>
      </c>
      <c r="C2344" t="s">
        <v>48</v>
      </c>
      <c r="D2344" t="s">
        <v>92</v>
      </c>
      <c r="E2344" t="s">
        <v>93</v>
      </c>
      <c r="F2344" t="s">
        <v>145</v>
      </c>
      <c r="G2344" t="s">
        <v>148</v>
      </c>
      <c r="H2344">
        <v>60.000000000000007</v>
      </c>
      <c r="I2344">
        <v>925</v>
      </c>
      <c r="J2344">
        <v>55500.000000000007</v>
      </c>
      <c r="K2344" t="s">
        <v>83</v>
      </c>
      <c r="L2344" t="s">
        <v>157</v>
      </c>
      <c r="M2344" t="s">
        <v>146</v>
      </c>
      <c r="N2344">
        <v>8</v>
      </c>
      <c r="O2344">
        <v>2021</v>
      </c>
    </row>
    <row r="2345" spans="1:15" x14ac:dyDescent="0.3">
      <c r="A2345" t="s">
        <v>12</v>
      </c>
      <c r="B2345" s="1">
        <v>44444</v>
      </c>
      <c r="C2345" t="s">
        <v>48</v>
      </c>
      <c r="D2345" t="s">
        <v>92</v>
      </c>
      <c r="E2345" t="s">
        <v>93</v>
      </c>
      <c r="F2345" t="s">
        <v>139</v>
      </c>
      <c r="G2345" t="s">
        <v>140</v>
      </c>
      <c r="H2345">
        <v>55.000000000000007</v>
      </c>
      <c r="I2345">
        <v>1025</v>
      </c>
      <c r="J2345">
        <v>56375.000000000007</v>
      </c>
      <c r="K2345" t="s">
        <v>83</v>
      </c>
      <c r="L2345" t="s">
        <v>158</v>
      </c>
      <c r="M2345" t="s">
        <v>149</v>
      </c>
      <c r="N2345">
        <v>9</v>
      </c>
      <c r="O2345">
        <v>2021</v>
      </c>
    </row>
    <row r="2346" spans="1:15" x14ac:dyDescent="0.3">
      <c r="A2346" t="s">
        <v>12</v>
      </c>
      <c r="B2346" s="1">
        <v>44444</v>
      </c>
      <c r="C2346" t="s">
        <v>48</v>
      </c>
      <c r="D2346" t="s">
        <v>92</v>
      </c>
      <c r="E2346" t="s">
        <v>93</v>
      </c>
      <c r="F2346" t="s">
        <v>139</v>
      </c>
      <c r="G2346" t="s">
        <v>143</v>
      </c>
      <c r="H2346">
        <v>50.000000000000014</v>
      </c>
      <c r="I2346">
        <v>825</v>
      </c>
      <c r="J2346">
        <v>41250.000000000015</v>
      </c>
      <c r="K2346" t="s">
        <v>83</v>
      </c>
      <c r="L2346" t="s">
        <v>158</v>
      </c>
      <c r="M2346" t="s">
        <v>149</v>
      </c>
      <c r="N2346">
        <v>9</v>
      </c>
      <c r="O2346">
        <v>2021</v>
      </c>
    </row>
    <row r="2347" spans="1:15" x14ac:dyDescent="0.3">
      <c r="A2347" t="s">
        <v>12</v>
      </c>
      <c r="B2347" s="1">
        <v>44444</v>
      </c>
      <c r="C2347" t="s">
        <v>48</v>
      </c>
      <c r="D2347" t="s">
        <v>92</v>
      </c>
      <c r="E2347" t="s">
        <v>93</v>
      </c>
      <c r="F2347" t="s">
        <v>145</v>
      </c>
      <c r="G2347" t="s">
        <v>140</v>
      </c>
      <c r="H2347">
        <v>40</v>
      </c>
      <c r="I2347">
        <v>725</v>
      </c>
      <c r="J2347">
        <v>29000</v>
      </c>
      <c r="K2347" t="s">
        <v>83</v>
      </c>
      <c r="L2347" t="s">
        <v>158</v>
      </c>
      <c r="M2347" t="s">
        <v>149</v>
      </c>
      <c r="N2347">
        <v>9</v>
      </c>
      <c r="O2347">
        <v>2021</v>
      </c>
    </row>
    <row r="2348" spans="1:15" x14ac:dyDescent="0.3">
      <c r="A2348" t="s">
        <v>12</v>
      </c>
      <c r="B2348" s="1">
        <v>44444</v>
      </c>
      <c r="C2348" t="s">
        <v>48</v>
      </c>
      <c r="D2348" t="s">
        <v>92</v>
      </c>
      <c r="E2348" t="s">
        <v>93</v>
      </c>
      <c r="F2348" t="s">
        <v>145</v>
      </c>
      <c r="G2348" t="s">
        <v>143</v>
      </c>
      <c r="H2348">
        <v>40</v>
      </c>
      <c r="I2348">
        <v>700</v>
      </c>
      <c r="J2348">
        <v>28000</v>
      </c>
      <c r="K2348" t="s">
        <v>83</v>
      </c>
      <c r="L2348" t="s">
        <v>158</v>
      </c>
      <c r="M2348" t="s">
        <v>149</v>
      </c>
      <c r="N2348">
        <v>9</v>
      </c>
      <c r="O2348">
        <v>2021</v>
      </c>
    </row>
    <row r="2349" spans="1:15" x14ac:dyDescent="0.3">
      <c r="A2349" t="s">
        <v>12</v>
      </c>
      <c r="B2349" s="1">
        <v>44444</v>
      </c>
      <c r="C2349" t="s">
        <v>48</v>
      </c>
      <c r="D2349" t="s">
        <v>92</v>
      </c>
      <c r="E2349" t="s">
        <v>93</v>
      </c>
      <c r="F2349" t="s">
        <v>139</v>
      </c>
      <c r="G2349" t="s">
        <v>148</v>
      </c>
      <c r="H2349">
        <v>50</v>
      </c>
      <c r="I2349">
        <v>700</v>
      </c>
      <c r="J2349">
        <v>35000</v>
      </c>
      <c r="K2349" t="s">
        <v>83</v>
      </c>
      <c r="L2349" t="s">
        <v>158</v>
      </c>
      <c r="M2349" t="s">
        <v>149</v>
      </c>
      <c r="N2349">
        <v>9</v>
      </c>
      <c r="O2349">
        <v>2021</v>
      </c>
    </row>
    <row r="2350" spans="1:15" x14ac:dyDescent="0.3">
      <c r="A2350" t="s">
        <v>12</v>
      </c>
      <c r="B2350" s="1">
        <v>44444</v>
      </c>
      <c r="C2350" t="s">
        <v>48</v>
      </c>
      <c r="D2350" t="s">
        <v>92</v>
      </c>
      <c r="E2350" t="s">
        <v>93</v>
      </c>
      <c r="F2350" t="s">
        <v>145</v>
      </c>
      <c r="G2350" t="s">
        <v>148</v>
      </c>
      <c r="H2350">
        <v>55.000000000000007</v>
      </c>
      <c r="I2350">
        <v>800</v>
      </c>
      <c r="J2350">
        <v>44000.000000000007</v>
      </c>
      <c r="K2350" t="s">
        <v>83</v>
      </c>
      <c r="L2350" t="s">
        <v>158</v>
      </c>
      <c r="M2350" t="s">
        <v>149</v>
      </c>
      <c r="N2350">
        <v>9</v>
      </c>
      <c r="O2350">
        <v>2021</v>
      </c>
    </row>
    <row r="2351" spans="1:15" x14ac:dyDescent="0.3">
      <c r="A2351" t="s">
        <v>12</v>
      </c>
      <c r="B2351" s="1">
        <v>44476</v>
      </c>
      <c r="C2351" t="s">
        <v>48</v>
      </c>
      <c r="D2351" t="s">
        <v>92</v>
      </c>
      <c r="E2351" t="s">
        <v>93</v>
      </c>
      <c r="F2351" t="s">
        <v>139</v>
      </c>
      <c r="G2351" t="s">
        <v>140</v>
      </c>
      <c r="H2351">
        <v>55.000000000000007</v>
      </c>
      <c r="I2351">
        <v>975</v>
      </c>
      <c r="J2351">
        <v>53625.000000000007</v>
      </c>
      <c r="K2351" t="s">
        <v>83</v>
      </c>
      <c r="L2351" t="s">
        <v>159</v>
      </c>
      <c r="M2351" t="s">
        <v>144</v>
      </c>
      <c r="N2351">
        <v>10</v>
      </c>
      <c r="O2351">
        <v>2021</v>
      </c>
    </row>
    <row r="2352" spans="1:15" x14ac:dyDescent="0.3">
      <c r="A2352" t="s">
        <v>12</v>
      </c>
      <c r="B2352" s="1">
        <v>44476</v>
      </c>
      <c r="C2352" t="s">
        <v>48</v>
      </c>
      <c r="D2352" t="s">
        <v>92</v>
      </c>
      <c r="E2352" t="s">
        <v>93</v>
      </c>
      <c r="F2352" t="s">
        <v>139</v>
      </c>
      <c r="G2352" t="s">
        <v>143</v>
      </c>
      <c r="H2352">
        <v>45.000000000000014</v>
      </c>
      <c r="I2352">
        <v>800</v>
      </c>
      <c r="J2352">
        <v>36000.000000000015</v>
      </c>
      <c r="K2352" t="s">
        <v>83</v>
      </c>
      <c r="L2352" t="s">
        <v>159</v>
      </c>
      <c r="M2352" t="s">
        <v>144</v>
      </c>
      <c r="N2352">
        <v>10</v>
      </c>
      <c r="O2352">
        <v>2021</v>
      </c>
    </row>
    <row r="2353" spans="1:15" x14ac:dyDescent="0.3">
      <c r="A2353" t="s">
        <v>12</v>
      </c>
      <c r="B2353" s="1">
        <v>44476</v>
      </c>
      <c r="C2353" t="s">
        <v>48</v>
      </c>
      <c r="D2353" t="s">
        <v>92</v>
      </c>
      <c r="E2353" t="s">
        <v>93</v>
      </c>
      <c r="F2353" t="s">
        <v>145</v>
      </c>
      <c r="G2353" t="s">
        <v>140</v>
      </c>
      <c r="H2353">
        <v>45.000000000000014</v>
      </c>
      <c r="I2353">
        <v>675</v>
      </c>
      <c r="J2353">
        <v>30375.000000000011</v>
      </c>
      <c r="K2353" t="s">
        <v>83</v>
      </c>
      <c r="L2353" t="s">
        <v>159</v>
      </c>
      <c r="M2353" t="s">
        <v>144</v>
      </c>
      <c r="N2353">
        <v>10</v>
      </c>
      <c r="O2353">
        <v>2021</v>
      </c>
    </row>
    <row r="2354" spans="1:15" x14ac:dyDescent="0.3">
      <c r="A2354" t="s">
        <v>12</v>
      </c>
      <c r="B2354" s="1">
        <v>44476</v>
      </c>
      <c r="C2354" t="s">
        <v>48</v>
      </c>
      <c r="D2354" t="s">
        <v>92</v>
      </c>
      <c r="E2354" t="s">
        <v>93</v>
      </c>
      <c r="F2354" t="s">
        <v>145</v>
      </c>
      <c r="G2354" t="s">
        <v>143</v>
      </c>
      <c r="H2354">
        <v>45.000000000000014</v>
      </c>
      <c r="I2354">
        <v>650</v>
      </c>
      <c r="J2354">
        <v>29250.000000000011</v>
      </c>
      <c r="K2354" t="s">
        <v>83</v>
      </c>
      <c r="L2354" t="s">
        <v>159</v>
      </c>
      <c r="M2354" t="s">
        <v>144</v>
      </c>
      <c r="N2354">
        <v>10</v>
      </c>
      <c r="O2354">
        <v>2021</v>
      </c>
    </row>
    <row r="2355" spans="1:15" x14ac:dyDescent="0.3">
      <c r="A2355" t="s">
        <v>12</v>
      </c>
      <c r="B2355" s="1">
        <v>44476</v>
      </c>
      <c r="C2355" t="s">
        <v>48</v>
      </c>
      <c r="D2355" t="s">
        <v>92</v>
      </c>
      <c r="E2355" t="s">
        <v>93</v>
      </c>
      <c r="F2355" t="s">
        <v>139</v>
      </c>
      <c r="G2355" t="s">
        <v>148</v>
      </c>
      <c r="H2355">
        <v>55.000000000000007</v>
      </c>
      <c r="I2355">
        <v>650</v>
      </c>
      <c r="J2355">
        <v>35750.000000000007</v>
      </c>
      <c r="K2355" t="s">
        <v>83</v>
      </c>
      <c r="L2355" t="s">
        <v>159</v>
      </c>
      <c r="M2355" t="s">
        <v>144</v>
      </c>
      <c r="N2355">
        <v>10</v>
      </c>
      <c r="O2355">
        <v>2021</v>
      </c>
    </row>
    <row r="2356" spans="1:15" x14ac:dyDescent="0.3">
      <c r="A2356" t="s">
        <v>12</v>
      </c>
      <c r="B2356" s="1">
        <v>44476</v>
      </c>
      <c r="C2356" t="s">
        <v>48</v>
      </c>
      <c r="D2356" t="s">
        <v>92</v>
      </c>
      <c r="E2356" t="s">
        <v>93</v>
      </c>
      <c r="F2356" t="s">
        <v>145</v>
      </c>
      <c r="G2356" t="s">
        <v>148</v>
      </c>
      <c r="H2356">
        <v>60</v>
      </c>
      <c r="I2356">
        <v>775</v>
      </c>
      <c r="J2356">
        <v>46500</v>
      </c>
      <c r="K2356" t="s">
        <v>83</v>
      </c>
      <c r="L2356" t="s">
        <v>159</v>
      </c>
      <c r="M2356" t="s">
        <v>144</v>
      </c>
      <c r="N2356">
        <v>10</v>
      </c>
      <c r="O2356">
        <v>2021</v>
      </c>
    </row>
    <row r="2357" spans="1:15" x14ac:dyDescent="0.3">
      <c r="A2357" t="s">
        <v>12</v>
      </c>
      <c r="B2357" s="1">
        <v>44506</v>
      </c>
      <c r="C2357" t="s">
        <v>48</v>
      </c>
      <c r="D2357" t="s">
        <v>92</v>
      </c>
      <c r="E2357" t="s">
        <v>93</v>
      </c>
      <c r="F2357" t="s">
        <v>139</v>
      </c>
      <c r="G2357" t="s">
        <v>140</v>
      </c>
      <c r="H2357">
        <v>55.000000000000007</v>
      </c>
      <c r="I2357">
        <v>925</v>
      </c>
      <c r="J2357">
        <v>50875.000000000007</v>
      </c>
      <c r="K2357" t="s">
        <v>83</v>
      </c>
      <c r="L2357" t="s">
        <v>160</v>
      </c>
      <c r="M2357" t="s">
        <v>147</v>
      </c>
      <c r="N2357">
        <v>11</v>
      </c>
      <c r="O2357">
        <v>2021</v>
      </c>
    </row>
    <row r="2358" spans="1:15" x14ac:dyDescent="0.3">
      <c r="A2358" t="s">
        <v>12</v>
      </c>
      <c r="B2358" s="1">
        <v>44506</v>
      </c>
      <c r="C2358" t="s">
        <v>48</v>
      </c>
      <c r="D2358" t="s">
        <v>92</v>
      </c>
      <c r="E2358" t="s">
        <v>93</v>
      </c>
      <c r="F2358" t="s">
        <v>139</v>
      </c>
      <c r="G2358" t="s">
        <v>143</v>
      </c>
      <c r="H2358">
        <v>45.000000000000014</v>
      </c>
      <c r="I2358">
        <v>750</v>
      </c>
      <c r="J2358">
        <v>33750.000000000007</v>
      </c>
      <c r="K2358" t="s">
        <v>83</v>
      </c>
      <c r="L2358" t="s">
        <v>160</v>
      </c>
      <c r="M2358" t="s">
        <v>147</v>
      </c>
      <c r="N2358">
        <v>11</v>
      </c>
      <c r="O2358">
        <v>2021</v>
      </c>
    </row>
    <row r="2359" spans="1:15" x14ac:dyDescent="0.3">
      <c r="A2359" t="s">
        <v>12</v>
      </c>
      <c r="B2359" s="1">
        <v>44506</v>
      </c>
      <c r="C2359" t="s">
        <v>48</v>
      </c>
      <c r="D2359" t="s">
        <v>92</v>
      </c>
      <c r="E2359" t="s">
        <v>93</v>
      </c>
      <c r="F2359" t="s">
        <v>145</v>
      </c>
      <c r="G2359" t="s">
        <v>140</v>
      </c>
      <c r="H2359">
        <v>45.000000000000014</v>
      </c>
      <c r="I2359">
        <v>695</v>
      </c>
      <c r="J2359">
        <v>31275.000000000011</v>
      </c>
      <c r="K2359" t="s">
        <v>83</v>
      </c>
      <c r="L2359" t="s">
        <v>160</v>
      </c>
      <c r="M2359" t="s">
        <v>147</v>
      </c>
      <c r="N2359">
        <v>11</v>
      </c>
      <c r="O2359">
        <v>2021</v>
      </c>
    </row>
    <row r="2360" spans="1:15" x14ac:dyDescent="0.3">
      <c r="A2360" t="s">
        <v>12</v>
      </c>
      <c r="B2360" s="1">
        <v>44506</v>
      </c>
      <c r="C2360" t="s">
        <v>48</v>
      </c>
      <c r="D2360" t="s">
        <v>92</v>
      </c>
      <c r="E2360" t="s">
        <v>93</v>
      </c>
      <c r="F2360" t="s">
        <v>145</v>
      </c>
      <c r="G2360" t="s">
        <v>143</v>
      </c>
      <c r="H2360">
        <v>55.000000000000014</v>
      </c>
      <c r="I2360">
        <v>750</v>
      </c>
      <c r="J2360">
        <v>41250.000000000007</v>
      </c>
      <c r="K2360" t="s">
        <v>83</v>
      </c>
      <c r="L2360" t="s">
        <v>160</v>
      </c>
      <c r="M2360" t="s">
        <v>147</v>
      </c>
      <c r="N2360">
        <v>11</v>
      </c>
      <c r="O2360">
        <v>2021</v>
      </c>
    </row>
    <row r="2361" spans="1:15" x14ac:dyDescent="0.3">
      <c r="A2361" t="s">
        <v>12</v>
      </c>
      <c r="B2361" s="1">
        <v>44506</v>
      </c>
      <c r="C2361" t="s">
        <v>48</v>
      </c>
      <c r="D2361" t="s">
        <v>92</v>
      </c>
      <c r="E2361" t="s">
        <v>93</v>
      </c>
      <c r="F2361" t="s">
        <v>139</v>
      </c>
      <c r="G2361" t="s">
        <v>148</v>
      </c>
      <c r="H2361">
        <v>70</v>
      </c>
      <c r="I2361">
        <v>725</v>
      </c>
      <c r="J2361">
        <v>50750</v>
      </c>
      <c r="K2361" t="s">
        <v>83</v>
      </c>
      <c r="L2361" t="s">
        <v>160</v>
      </c>
      <c r="M2361" t="s">
        <v>147</v>
      </c>
      <c r="N2361">
        <v>11</v>
      </c>
      <c r="O2361">
        <v>2021</v>
      </c>
    </row>
    <row r="2362" spans="1:15" x14ac:dyDescent="0.3">
      <c r="A2362" t="s">
        <v>12</v>
      </c>
      <c r="B2362" s="1">
        <v>44506</v>
      </c>
      <c r="C2362" t="s">
        <v>48</v>
      </c>
      <c r="D2362" t="s">
        <v>92</v>
      </c>
      <c r="E2362" t="s">
        <v>93</v>
      </c>
      <c r="F2362" t="s">
        <v>145</v>
      </c>
      <c r="G2362" t="s">
        <v>148</v>
      </c>
      <c r="H2362">
        <v>75</v>
      </c>
      <c r="I2362">
        <v>825</v>
      </c>
      <c r="J2362">
        <v>61875</v>
      </c>
      <c r="K2362" t="s">
        <v>83</v>
      </c>
      <c r="L2362" t="s">
        <v>160</v>
      </c>
      <c r="M2362" t="s">
        <v>147</v>
      </c>
      <c r="N2362">
        <v>11</v>
      </c>
      <c r="O2362">
        <v>2021</v>
      </c>
    </row>
    <row r="2363" spans="1:15" x14ac:dyDescent="0.3">
      <c r="A2363" t="s">
        <v>12</v>
      </c>
      <c r="B2363" s="1">
        <v>44535</v>
      </c>
      <c r="C2363" t="s">
        <v>48</v>
      </c>
      <c r="D2363" t="s">
        <v>92</v>
      </c>
      <c r="E2363" t="s">
        <v>93</v>
      </c>
      <c r="F2363" t="s">
        <v>139</v>
      </c>
      <c r="G2363" t="s">
        <v>140</v>
      </c>
      <c r="H2363">
        <v>70</v>
      </c>
      <c r="I2363">
        <v>1075</v>
      </c>
      <c r="J2363">
        <v>75250</v>
      </c>
      <c r="K2363" t="s">
        <v>83</v>
      </c>
      <c r="L2363" t="s">
        <v>161</v>
      </c>
      <c r="M2363" t="s">
        <v>149</v>
      </c>
      <c r="N2363">
        <v>12</v>
      </c>
      <c r="O2363">
        <v>2021</v>
      </c>
    </row>
    <row r="2364" spans="1:15" x14ac:dyDescent="0.3">
      <c r="A2364" t="s">
        <v>12</v>
      </c>
      <c r="B2364" s="1">
        <v>44535</v>
      </c>
      <c r="C2364" t="s">
        <v>48</v>
      </c>
      <c r="D2364" t="s">
        <v>92</v>
      </c>
      <c r="E2364" t="s">
        <v>93</v>
      </c>
      <c r="F2364" t="s">
        <v>139</v>
      </c>
      <c r="G2364" t="s">
        <v>143</v>
      </c>
      <c r="H2364">
        <v>60.000000000000007</v>
      </c>
      <c r="I2364">
        <v>875</v>
      </c>
      <c r="J2364">
        <v>52500.000000000007</v>
      </c>
      <c r="K2364" t="s">
        <v>83</v>
      </c>
      <c r="L2364" t="s">
        <v>161</v>
      </c>
      <c r="M2364" t="s">
        <v>149</v>
      </c>
      <c r="N2364">
        <v>12</v>
      </c>
      <c r="O2364">
        <v>2021</v>
      </c>
    </row>
    <row r="2365" spans="1:15" x14ac:dyDescent="0.3">
      <c r="A2365" t="s">
        <v>26</v>
      </c>
      <c r="B2365" s="1">
        <v>44535</v>
      </c>
      <c r="C2365" t="s">
        <v>48</v>
      </c>
      <c r="D2365" t="s">
        <v>92</v>
      </c>
      <c r="E2365" t="s">
        <v>93</v>
      </c>
      <c r="F2365" t="s">
        <v>145</v>
      </c>
      <c r="G2365" t="s">
        <v>140</v>
      </c>
      <c r="H2365">
        <v>60.000000000000007</v>
      </c>
      <c r="I2365">
        <v>825</v>
      </c>
      <c r="J2365">
        <v>49500.000000000007</v>
      </c>
      <c r="K2365" t="s">
        <v>83</v>
      </c>
      <c r="L2365" t="s">
        <v>161</v>
      </c>
      <c r="M2365" t="s">
        <v>149</v>
      </c>
      <c r="N2365">
        <v>12</v>
      </c>
      <c r="O2365">
        <v>2021</v>
      </c>
    </row>
    <row r="2366" spans="1:15" x14ac:dyDescent="0.3">
      <c r="A2366" t="s">
        <v>26</v>
      </c>
      <c r="B2366" s="1">
        <v>44535</v>
      </c>
      <c r="C2366" t="s">
        <v>48</v>
      </c>
      <c r="D2366" t="s">
        <v>92</v>
      </c>
      <c r="E2366" t="s">
        <v>93</v>
      </c>
      <c r="F2366" t="s">
        <v>145</v>
      </c>
      <c r="G2366" t="s">
        <v>143</v>
      </c>
      <c r="H2366">
        <v>60.000000000000007</v>
      </c>
      <c r="I2366">
        <v>775</v>
      </c>
      <c r="J2366">
        <v>46500.000000000007</v>
      </c>
      <c r="K2366" t="s">
        <v>83</v>
      </c>
      <c r="L2366" t="s">
        <v>161</v>
      </c>
      <c r="M2366" t="s">
        <v>149</v>
      </c>
      <c r="N2366">
        <v>12</v>
      </c>
      <c r="O2366">
        <v>2021</v>
      </c>
    </row>
    <row r="2367" spans="1:15" x14ac:dyDescent="0.3">
      <c r="A2367" t="s">
        <v>26</v>
      </c>
      <c r="B2367" s="1">
        <v>44535</v>
      </c>
      <c r="C2367" t="s">
        <v>48</v>
      </c>
      <c r="D2367" t="s">
        <v>92</v>
      </c>
      <c r="E2367" t="s">
        <v>93</v>
      </c>
      <c r="F2367" t="s">
        <v>139</v>
      </c>
      <c r="G2367" t="s">
        <v>148</v>
      </c>
      <c r="H2367">
        <v>70</v>
      </c>
      <c r="I2367">
        <v>775</v>
      </c>
      <c r="J2367">
        <v>54250</v>
      </c>
      <c r="K2367" t="s">
        <v>83</v>
      </c>
      <c r="L2367" t="s">
        <v>161</v>
      </c>
      <c r="M2367" t="s">
        <v>149</v>
      </c>
      <c r="N2367">
        <v>12</v>
      </c>
      <c r="O2367">
        <v>2021</v>
      </c>
    </row>
    <row r="2368" spans="1:15" x14ac:dyDescent="0.3">
      <c r="A2368" t="s">
        <v>26</v>
      </c>
      <c r="B2368" s="1">
        <v>44535</v>
      </c>
      <c r="C2368" t="s">
        <v>48</v>
      </c>
      <c r="D2368" t="s">
        <v>92</v>
      </c>
      <c r="E2368" t="s">
        <v>93</v>
      </c>
      <c r="F2368" t="s">
        <v>145</v>
      </c>
      <c r="G2368" t="s">
        <v>148</v>
      </c>
      <c r="H2368">
        <v>75</v>
      </c>
      <c r="I2368">
        <v>875</v>
      </c>
      <c r="J2368">
        <v>65625</v>
      </c>
      <c r="K2368" t="s">
        <v>83</v>
      </c>
      <c r="L2368" t="s">
        <v>161</v>
      </c>
      <c r="M2368" t="s">
        <v>149</v>
      </c>
      <c r="N2368">
        <v>12</v>
      </c>
      <c r="O2368">
        <v>2021</v>
      </c>
    </row>
    <row r="2369" spans="1:15" x14ac:dyDescent="0.3">
      <c r="A2369" t="s">
        <v>26</v>
      </c>
      <c r="B2369" s="1">
        <v>44202</v>
      </c>
      <c r="C2369" t="s">
        <v>48</v>
      </c>
      <c r="D2369" t="s">
        <v>92</v>
      </c>
      <c r="E2369" t="s">
        <v>93</v>
      </c>
      <c r="F2369" t="s">
        <v>139</v>
      </c>
      <c r="G2369" t="s">
        <v>140</v>
      </c>
      <c r="H2369">
        <v>35</v>
      </c>
      <c r="I2369">
        <v>925</v>
      </c>
      <c r="J2369">
        <v>32375</v>
      </c>
      <c r="K2369" t="s">
        <v>83</v>
      </c>
      <c r="L2369" t="s">
        <v>141</v>
      </c>
      <c r="M2369" t="s">
        <v>142</v>
      </c>
      <c r="N2369">
        <v>1</v>
      </c>
      <c r="O2369">
        <v>2021</v>
      </c>
    </row>
    <row r="2370" spans="1:15" x14ac:dyDescent="0.3">
      <c r="A2370" t="s">
        <v>26</v>
      </c>
      <c r="B2370" s="1">
        <v>44202</v>
      </c>
      <c r="C2370" t="s">
        <v>48</v>
      </c>
      <c r="D2370" t="s">
        <v>92</v>
      </c>
      <c r="E2370" t="s">
        <v>93</v>
      </c>
      <c r="F2370" t="s">
        <v>139</v>
      </c>
      <c r="G2370" t="s">
        <v>143</v>
      </c>
      <c r="H2370">
        <v>35</v>
      </c>
      <c r="I2370">
        <v>725</v>
      </c>
      <c r="J2370">
        <v>25375</v>
      </c>
      <c r="K2370" t="s">
        <v>83</v>
      </c>
      <c r="L2370" t="s">
        <v>141</v>
      </c>
      <c r="M2370" t="s">
        <v>142</v>
      </c>
      <c r="N2370">
        <v>1</v>
      </c>
      <c r="O2370">
        <v>2021</v>
      </c>
    </row>
    <row r="2371" spans="1:15" x14ac:dyDescent="0.3">
      <c r="A2371" t="s">
        <v>26</v>
      </c>
      <c r="B2371" s="1">
        <v>44202</v>
      </c>
      <c r="C2371" t="s">
        <v>48</v>
      </c>
      <c r="D2371" t="s">
        <v>92</v>
      </c>
      <c r="E2371" t="s">
        <v>93</v>
      </c>
      <c r="F2371" t="s">
        <v>145</v>
      </c>
      <c r="G2371" t="s">
        <v>140</v>
      </c>
      <c r="H2371">
        <v>25.000000000000007</v>
      </c>
      <c r="I2371">
        <v>725</v>
      </c>
      <c r="J2371">
        <v>18125.000000000004</v>
      </c>
      <c r="K2371" t="s">
        <v>83</v>
      </c>
      <c r="L2371" t="s">
        <v>141</v>
      </c>
      <c r="M2371" t="s">
        <v>142</v>
      </c>
      <c r="N2371">
        <v>1</v>
      </c>
      <c r="O2371">
        <v>2021</v>
      </c>
    </row>
    <row r="2372" spans="1:15" x14ac:dyDescent="0.3">
      <c r="A2372" t="s">
        <v>26</v>
      </c>
      <c r="B2372" s="1">
        <v>44202</v>
      </c>
      <c r="C2372" t="s">
        <v>48</v>
      </c>
      <c r="D2372" t="s">
        <v>92</v>
      </c>
      <c r="E2372" t="s">
        <v>93</v>
      </c>
      <c r="F2372" t="s">
        <v>145</v>
      </c>
      <c r="G2372" t="s">
        <v>143</v>
      </c>
      <c r="H2372">
        <v>30</v>
      </c>
      <c r="I2372">
        <v>575</v>
      </c>
      <c r="J2372">
        <v>17250</v>
      </c>
      <c r="K2372" t="s">
        <v>83</v>
      </c>
      <c r="L2372" t="s">
        <v>141</v>
      </c>
      <c r="M2372" t="s">
        <v>142</v>
      </c>
      <c r="N2372">
        <v>1</v>
      </c>
      <c r="O2372">
        <v>2021</v>
      </c>
    </row>
    <row r="2373" spans="1:15" x14ac:dyDescent="0.3">
      <c r="A2373" t="s">
        <v>26</v>
      </c>
      <c r="B2373" s="1">
        <v>44202</v>
      </c>
      <c r="C2373" t="s">
        <v>48</v>
      </c>
      <c r="D2373" t="s">
        <v>92</v>
      </c>
      <c r="E2373" t="s">
        <v>93</v>
      </c>
      <c r="F2373" t="s">
        <v>139</v>
      </c>
      <c r="G2373" t="s">
        <v>148</v>
      </c>
      <c r="H2373">
        <v>45</v>
      </c>
      <c r="I2373">
        <v>625</v>
      </c>
      <c r="J2373">
        <v>28125</v>
      </c>
      <c r="K2373" t="s">
        <v>83</v>
      </c>
      <c r="L2373" t="s">
        <v>141</v>
      </c>
      <c r="M2373" t="s">
        <v>142</v>
      </c>
      <c r="N2373">
        <v>1</v>
      </c>
      <c r="O2373">
        <v>2021</v>
      </c>
    </row>
    <row r="2374" spans="1:15" x14ac:dyDescent="0.3">
      <c r="A2374" t="s">
        <v>26</v>
      </c>
      <c r="B2374" s="1">
        <v>44202</v>
      </c>
      <c r="C2374" t="s">
        <v>48</v>
      </c>
      <c r="D2374" t="s">
        <v>92</v>
      </c>
      <c r="E2374" t="s">
        <v>93</v>
      </c>
      <c r="F2374" t="s">
        <v>145</v>
      </c>
      <c r="G2374" t="s">
        <v>148</v>
      </c>
      <c r="H2374">
        <v>35</v>
      </c>
      <c r="I2374">
        <v>725</v>
      </c>
      <c r="J2374">
        <v>25375</v>
      </c>
      <c r="K2374" t="s">
        <v>83</v>
      </c>
      <c r="L2374" t="s">
        <v>141</v>
      </c>
      <c r="M2374" t="s">
        <v>142</v>
      </c>
      <c r="N2374">
        <v>1</v>
      </c>
      <c r="O2374">
        <v>2021</v>
      </c>
    </row>
    <row r="2375" spans="1:15" x14ac:dyDescent="0.3">
      <c r="A2375" t="s">
        <v>26</v>
      </c>
      <c r="B2375" s="1">
        <v>44231</v>
      </c>
      <c r="C2375" t="s">
        <v>48</v>
      </c>
      <c r="D2375" t="s">
        <v>92</v>
      </c>
      <c r="E2375" t="s">
        <v>93</v>
      </c>
      <c r="F2375" t="s">
        <v>139</v>
      </c>
      <c r="G2375" t="s">
        <v>140</v>
      </c>
      <c r="H2375">
        <v>35</v>
      </c>
      <c r="I2375">
        <v>975</v>
      </c>
      <c r="J2375">
        <v>34125</v>
      </c>
      <c r="K2375" t="s">
        <v>83</v>
      </c>
      <c r="L2375" t="s">
        <v>152</v>
      </c>
      <c r="M2375" t="s">
        <v>144</v>
      </c>
      <c r="N2375">
        <v>2</v>
      </c>
      <c r="O2375">
        <v>2021</v>
      </c>
    </row>
    <row r="2376" spans="1:15" x14ac:dyDescent="0.3">
      <c r="A2376" t="s">
        <v>26</v>
      </c>
      <c r="B2376" s="1">
        <v>44231</v>
      </c>
      <c r="C2376" t="s">
        <v>48</v>
      </c>
      <c r="D2376" t="s">
        <v>92</v>
      </c>
      <c r="E2376" t="s">
        <v>93</v>
      </c>
      <c r="F2376" t="s">
        <v>139</v>
      </c>
      <c r="G2376" t="s">
        <v>143</v>
      </c>
      <c r="H2376">
        <v>35</v>
      </c>
      <c r="I2376">
        <v>625</v>
      </c>
      <c r="J2376">
        <v>21875</v>
      </c>
      <c r="K2376" t="s">
        <v>83</v>
      </c>
      <c r="L2376" t="s">
        <v>152</v>
      </c>
      <c r="M2376" t="s">
        <v>144</v>
      </c>
      <c r="N2376">
        <v>2</v>
      </c>
      <c r="O2376">
        <v>2021</v>
      </c>
    </row>
    <row r="2377" spans="1:15" x14ac:dyDescent="0.3">
      <c r="A2377" t="s">
        <v>26</v>
      </c>
      <c r="B2377" s="1">
        <v>44231</v>
      </c>
      <c r="C2377" t="s">
        <v>48</v>
      </c>
      <c r="D2377" t="s">
        <v>92</v>
      </c>
      <c r="E2377" t="s">
        <v>93</v>
      </c>
      <c r="F2377" t="s">
        <v>145</v>
      </c>
      <c r="G2377" t="s">
        <v>140</v>
      </c>
      <c r="H2377">
        <v>25.000000000000007</v>
      </c>
      <c r="I2377">
        <v>675</v>
      </c>
      <c r="J2377">
        <v>16875.000000000004</v>
      </c>
      <c r="K2377" t="s">
        <v>83</v>
      </c>
      <c r="L2377" t="s">
        <v>152</v>
      </c>
      <c r="M2377" t="s">
        <v>144</v>
      </c>
      <c r="N2377">
        <v>2</v>
      </c>
      <c r="O2377">
        <v>2021</v>
      </c>
    </row>
    <row r="2378" spans="1:15" x14ac:dyDescent="0.3">
      <c r="A2378" t="s">
        <v>26</v>
      </c>
      <c r="B2378" s="1">
        <v>44231</v>
      </c>
      <c r="C2378" t="s">
        <v>48</v>
      </c>
      <c r="D2378" t="s">
        <v>94</v>
      </c>
      <c r="E2378" t="s">
        <v>95</v>
      </c>
      <c r="F2378" t="s">
        <v>145</v>
      </c>
      <c r="G2378" t="s">
        <v>143</v>
      </c>
      <c r="H2378">
        <v>30</v>
      </c>
      <c r="I2378">
        <v>525</v>
      </c>
      <c r="J2378">
        <v>15750</v>
      </c>
      <c r="K2378" t="s">
        <v>83</v>
      </c>
      <c r="L2378" t="s">
        <v>152</v>
      </c>
      <c r="M2378" t="s">
        <v>144</v>
      </c>
      <c r="N2378">
        <v>2</v>
      </c>
      <c r="O2378">
        <v>2021</v>
      </c>
    </row>
    <row r="2379" spans="1:15" x14ac:dyDescent="0.3">
      <c r="A2379" t="s">
        <v>26</v>
      </c>
      <c r="B2379" s="1">
        <v>44231</v>
      </c>
      <c r="C2379" t="s">
        <v>48</v>
      </c>
      <c r="D2379" t="s">
        <v>94</v>
      </c>
      <c r="E2379" t="s">
        <v>95</v>
      </c>
      <c r="F2379" t="s">
        <v>139</v>
      </c>
      <c r="G2379" t="s">
        <v>148</v>
      </c>
      <c r="H2379">
        <v>45</v>
      </c>
      <c r="I2379">
        <v>600</v>
      </c>
      <c r="J2379">
        <v>27000</v>
      </c>
      <c r="K2379" t="s">
        <v>83</v>
      </c>
      <c r="L2379" t="s">
        <v>152</v>
      </c>
      <c r="M2379" t="s">
        <v>144</v>
      </c>
      <c r="N2379">
        <v>2</v>
      </c>
      <c r="O2379">
        <v>2021</v>
      </c>
    </row>
    <row r="2380" spans="1:15" x14ac:dyDescent="0.3">
      <c r="A2380" t="s">
        <v>26</v>
      </c>
      <c r="B2380" s="1">
        <v>44231</v>
      </c>
      <c r="C2380" t="s">
        <v>48</v>
      </c>
      <c r="D2380" t="s">
        <v>94</v>
      </c>
      <c r="E2380" t="s">
        <v>95</v>
      </c>
      <c r="F2380" t="s">
        <v>145</v>
      </c>
      <c r="G2380" t="s">
        <v>148</v>
      </c>
      <c r="H2380">
        <v>30</v>
      </c>
      <c r="I2380">
        <v>700</v>
      </c>
      <c r="J2380">
        <v>21000</v>
      </c>
      <c r="K2380" t="s">
        <v>83</v>
      </c>
      <c r="L2380" t="s">
        <v>152</v>
      </c>
      <c r="M2380" t="s">
        <v>144</v>
      </c>
      <c r="N2380">
        <v>2</v>
      </c>
      <c r="O2380">
        <v>2021</v>
      </c>
    </row>
    <row r="2381" spans="1:15" x14ac:dyDescent="0.3">
      <c r="A2381" t="s">
        <v>26</v>
      </c>
      <c r="B2381" s="1">
        <v>44257</v>
      </c>
      <c r="C2381" t="s">
        <v>48</v>
      </c>
      <c r="D2381" t="s">
        <v>94</v>
      </c>
      <c r="E2381" t="s">
        <v>95</v>
      </c>
      <c r="F2381" t="s">
        <v>139</v>
      </c>
      <c r="G2381" t="s">
        <v>140</v>
      </c>
      <c r="H2381">
        <v>30</v>
      </c>
      <c r="I2381">
        <v>920</v>
      </c>
      <c r="J2381">
        <v>27600</v>
      </c>
      <c r="K2381" t="s">
        <v>83</v>
      </c>
      <c r="L2381" t="s">
        <v>153</v>
      </c>
      <c r="M2381" t="s">
        <v>151</v>
      </c>
      <c r="N2381">
        <v>3</v>
      </c>
      <c r="O2381">
        <v>2021</v>
      </c>
    </row>
    <row r="2382" spans="1:15" x14ac:dyDescent="0.3">
      <c r="A2382" t="s">
        <v>26</v>
      </c>
      <c r="B2382" s="1">
        <v>44257</v>
      </c>
      <c r="C2382" t="s">
        <v>48</v>
      </c>
      <c r="D2382" t="s">
        <v>94</v>
      </c>
      <c r="E2382" t="s">
        <v>95</v>
      </c>
      <c r="F2382" t="s">
        <v>139</v>
      </c>
      <c r="G2382" t="s">
        <v>143</v>
      </c>
      <c r="H2382">
        <v>30</v>
      </c>
      <c r="I2382">
        <v>600</v>
      </c>
      <c r="J2382">
        <v>18000</v>
      </c>
      <c r="K2382" t="s">
        <v>83</v>
      </c>
      <c r="L2382" t="s">
        <v>153</v>
      </c>
      <c r="M2382" t="s">
        <v>151</v>
      </c>
      <c r="N2382">
        <v>3</v>
      </c>
      <c r="O2382">
        <v>2021</v>
      </c>
    </row>
    <row r="2383" spans="1:15" x14ac:dyDescent="0.3">
      <c r="A2383" t="s">
        <v>26</v>
      </c>
      <c r="B2383" s="1">
        <v>44257</v>
      </c>
      <c r="C2383" t="s">
        <v>48</v>
      </c>
      <c r="D2383" t="s">
        <v>94</v>
      </c>
      <c r="E2383" t="s">
        <v>95</v>
      </c>
      <c r="F2383" t="s">
        <v>145</v>
      </c>
      <c r="G2383" t="s">
        <v>140</v>
      </c>
      <c r="H2383">
        <v>20</v>
      </c>
      <c r="I2383">
        <v>625</v>
      </c>
      <c r="J2383">
        <v>12500</v>
      </c>
      <c r="K2383" t="s">
        <v>83</v>
      </c>
      <c r="L2383" t="s">
        <v>153</v>
      </c>
      <c r="M2383" t="s">
        <v>151</v>
      </c>
      <c r="N2383">
        <v>3</v>
      </c>
      <c r="O2383">
        <v>2021</v>
      </c>
    </row>
    <row r="2384" spans="1:15" x14ac:dyDescent="0.3">
      <c r="A2384" t="s">
        <v>26</v>
      </c>
      <c r="B2384" s="1">
        <v>44257</v>
      </c>
      <c r="C2384" t="s">
        <v>48</v>
      </c>
      <c r="D2384" t="s">
        <v>94</v>
      </c>
      <c r="E2384" t="s">
        <v>95</v>
      </c>
      <c r="F2384" t="s">
        <v>145</v>
      </c>
      <c r="G2384" t="s">
        <v>143</v>
      </c>
      <c r="H2384">
        <v>24.999999999999993</v>
      </c>
      <c r="I2384">
        <v>475</v>
      </c>
      <c r="J2384">
        <v>11874.999999999996</v>
      </c>
      <c r="K2384" t="s">
        <v>83</v>
      </c>
      <c r="L2384" t="s">
        <v>153</v>
      </c>
      <c r="M2384" t="s">
        <v>151</v>
      </c>
      <c r="N2384">
        <v>3</v>
      </c>
      <c r="O2384">
        <v>2021</v>
      </c>
    </row>
    <row r="2385" spans="1:15" x14ac:dyDescent="0.3">
      <c r="A2385" t="s">
        <v>26</v>
      </c>
      <c r="B2385" s="1">
        <v>44257</v>
      </c>
      <c r="C2385" t="s">
        <v>48</v>
      </c>
      <c r="D2385" t="s">
        <v>94</v>
      </c>
      <c r="E2385" t="s">
        <v>95</v>
      </c>
      <c r="F2385" t="s">
        <v>139</v>
      </c>
      <c r="G2385" t="s">
        <v>148</v>
      </c>
      <c r="H2385">
        <v>40.000000000000007</v>
      </c>
      <c r="I2385">
        <v>525</v>
      </c>
      <c r="J2385">
        <v>21000.000000000004</v>
      </c>
      <c r="K2385" t="s">
        <v>83</v>
      </c>
      <c r="L2385" t="s">
        <v>153</v>
      </c>
      <c r="M2385" t="s">
        <v>151</v>
      </c>
      <c r="N2385">
        <v>3</v>
      </c>
      <c r="O2385">
        <v>2021</v>
      </c>
    </row>
    <row r="2386" spans="1:15" x14ac:dyDescent="0.3">
      <c r="A2386" t="s">
        <v>26</v>
      </c>
      <c r="B2386" s="1">
        <v>44257</v>
      </c>
      <c r="C2386" t="s">
        <v>48</v>
      </c>
      <c r="D2386" t="s">
        <v>94</v>
      </c>
      <c r="E2386" t="s">
        <v>95</v>
      </c>
      <c r="F2386" t="s">
        <v>145</v>
      </c>
      <c r="G2386" t="s">
        <v>148</v>
      </c>
      <c r="H2386">
        <v>30</v>
      </c>
      <c r="I2386">
        <v>625</v>
      </c>
      <c r="J2386">
        <v>18750</v>
      </c>
      <c r="K2386" t="s">
        <v>83</v>
      </c>
      <c r="L2386" t="s">
        <v>153</v>
      </c>
      <c r="M2386" t="s">
        <v>151</v>
      </c>
      <c r="N2386">
        <v>3</v>
      </c>
      <c r="O2386">
        <v>2021</v>
      </c>
    </row>
    <row r="2387" spans="1:15" x14ac:dyDescent="0.3">
      <c r="A2387" t="s">
        <v>26</v>
      </c>
      <c r="B2387" s="1">
        <v>44289</v>
      </c>
      <c r="C2387" t="s">
        <v>48</v>
      </c>
      <c r="D2387" t="s">
        <v>94</v>
      </c>
      <c r="E2387" t="s">
        <v>95</v>
      </c>
      <c r="F2387" t="s">
        <v>139</v>
      </c>
      <c r="G2387" t="s">
        <v>140</v>
      </c>
      <c r="H2387">
        <v>30</v>
      </c>
      <c r="I2387">
        <v>875</v>
      </c>
      <c r="J2387">
        <v>26250</v>
      </c>
      <c r="K2387" t="s">
        <v>83</v>
      </c>
      <c r="L2387" t="s">
        <v>154</v>
      </c>
      <c r="M2387" t="s">
        <v>147</v>
      </c>
      <c r="N2387">
        <v>4</v>
      </c>
      <c r="O2387">
        <v>2021</v>
      </c>
    </row>
    <row r="2388" spans="1:15" x14ac:dyDescent="0.3">
      <c r="A2388" t="s">
        <v>26</v>
      </c>
      <c r="B2388" s="1">
        <v>44289</v>
      </c>
      <c r="C2388" t="s">
        <v>48</v>
      </c>
      <c r="D2388" t="s">
        <v>94</v>
      </c>
      <c r="E2388" t="s">
        <v>95</v>
      </c>
      <c r="F2388" t="s">
        <v>139</v>
      </c>
      <c r="G2388" t="s">
        <v>143</v>
      </c>
      <c r="H2388">
        <v>30</v>
      </c>
      <c r="I2388">
        <v>575</v>
      </c>
      <c r="J2388">
        <v>17250</v>
      </c>
      <c r="K2388" t="s">
        <v>83</v>
      </c>
      <c r="L2388" t="s">
        <v>154</v>
      </c>
      <c r="M2388" t="s">
        <v>147</v>
      </c>
      <c r="N2388">
        <v>4</v>
      </c>
      <c r="O2388">
        <v>2021</v>
      </c>
    </row>
    <row r="2389" spans="1:15" x14ac:dyDescent="0.3">
      <c r="A2389" t="s">
        <v>26</v>
      </c>
      <c r="B2389" s="1">
        <v>44289</v>
      </c>
      <c r="C2389" t="s">
        <v>48</v>
      </c>
      <c r="D2389" t="s">
        <v>94</v>
      </c>
      <c r="E2389" t="s">
        <v>95</v>
      </c>
      <c r="F2389" t="s">
        <v>145</v>
      </c>
      <c r="G2389" t="s">
        <v>140</v>
      </c>
      <c r="H2389">
        <v>20</v>
      </c>
      <c r="I2389">
        <v>575</v>
      </c>
      <c r="J2389">
        <v>11500</v>
      </c>
      <c r="K2389" t="s">
        <v>83</v>
      </c>
      <c r="L2389" t="s">
        <v>154</v>
      </c>
      <c r="M2389" t="s">
        <v>147</v>
      </c>
      <c r="N2389">
        <v>4</v>
      </c>
      <c r="O2389">
        <v>2021</v>
      </c>
    </row>
    <row r="2390" spans="1:15" x14ac:dyDescent="0.3">
      <c r="A2390" t="s">
        <v>26</v>
      </c>
      <c r="B2390" s="1">
        <v>44289</v>
      </c>
      <c r="C2390" t="s">
        <v>48</v>
      </c>
      <c r="D2390" t="s">
        <v>94</v>
      </c>
      <c r="E2390" t="s">
        <v>95</v>
      </c>
      <c r="F2390" t="s">
        <v>145</v>
      </c>
      <c r="G2390" t="s">
        <v>143</v>
      </c>
      <c r="H2390">
        <v>24.999999999999993</v>
      </c>
      <c r="I2390">
        <v>500</v>
      </c>
      <c r="J2390">
        <v>12499.999999999996</v>
      </c>
      <c r="K2390" t="s">
        <v>83</v>
      </c>
      <c r="L2390" t="s">
        <v>154</v>
      </c>
      <c r="M2390" t="s">
        <v>147</v>
      </c>
      <c r="N2390">
        <v>4</v>
      </c>
      <c r="O2390">
        <v>2021</v>
      </c>
    </row>
    <row r="2391" spans="1:15" x14ac:dyDescent="0.3">
      <c r="A2391" t="s">
        <v>26</v>
      </c>
      <c r="B2391" s="1">
        <v>44289</v>
      </c>
      <c r="C2391" t="s">
        <v>48</v>
      </c>
      <c r="D2391" t="s">
        <v>94</v>
      </c>
      <c r="E2391" t="s">
        <v>95</v>
      </c>
      <c r="F2391" t="s">
        <v>139</v>
      </c>
      <c r="G2391" t="s">
        <v>148</v>
      </c>
      <c r="H2391">
        <v>45</v>
      </c>
      <c r="I2391">
        <v>525</v>
      </c>
      <c r="J2391">
        <v>23625</v>
      </c>
      <c r="K2391" t="s">
        <v>83</v>
      </c>
      <c r="L2391" t="s">
        <v>154</v>
      </c>
      <c r="M2391" t="s">
        <v>147</v>
      </c>
      <c r="N2391">
        <v>4</v>
      </c>
      <c r="O2391">
        <v>2021</v>
      </c>
    </row>
    <row r="2392" spans="1:15" x14ac:dyDescent="0.3">
      <c r="A2392" t="s">
        <v>26</v>
      </c>
      <c r="B2392" s="1">
        <v>44289</v>
      </c>
      <c r="C2392" t="s">
        <v>48</v>
      </c>
      <c r="D2392" t="s">
        <v>94</v>
      </c>
      <c r="E2392" t="s">
        <v>95</v>
      </c>
      <c r="F2392" t="s">
        <v>145</v>
      </c>
      <c r="G2392" t="s">
        <v>148</v>
      </c>
      <c r="H2392">
        <v>35</v>
      </c>
      <c r="I2392">
        <v>675</v>
      </c>
      <c r="J2392">
        <v>23625</v>
      </c>
      <c r="K2392" t="s">
        <v>83</v>
      </c>
      <c r="L2392" t="s">
        <v>154</v>
      </c>
      <c r="M2392" t="s">
        <v>147</v>
      </c>
      <c r="N2392">
        <v>4</v>
      </c>
      <c r="O2392">
        <v>2021</v>
      </c>
    </row>
    <row r="2393" spans="1:15" x14ac:dyDescent="0.3">
      <c r="A2393" t="s">
        <v>26</v>
      </c>
      <c r="B2393" s="1">
        <v>44318</v>
      </c>
      <c r="C2393" t="s">
        <v>48</v>
      </c>
      <c r="D2393" t="s">
        <v>94</v>
      </c>
      <c r="E2393" t="s">
        <v>95</v>
      </c>
      <c r="F2393" t="s">
        <v>139</v>
      </c>
      <c r="G2393" t="s">
        <v>140</v>
      </c>
      <c r="H2393">
        <v>45</v>
      </c>
      <c r="I2393">
        <v>945</v>
      </c>
      <c r="J2393">
        <v>42525</v>
      </c>
      <c r="K2393" t="s">
        <v>83</v>
      </c>
      <c r="L2393" t="s">
        <v>155</v>
      </c>
      <c r="M2393" t="s">
        <v>149</v>
      </c>
      <c r="N2393">
        <v>5</v>
      </c>
      <c r="O2393">
        <v>2021</v>
      </c>
    </row>
    <row r="2394" spans="1:15" x14ac:dyDescent="0.3">
      <c r="A2394" t="s">
        <v>26</v>
      </c>
      <c r="B2394" s="1">
        <v>44318</v>
      </c>
      <c r="C2394" t="s">
        <v>48</v>
      </c>
      <c r="D2394" t="s">
        <v>94</v>
      </c>
      <c r="E2394" t="s">
        <v>95</v>
      </c>
      <c r="F2394" t="s">
        <v>139</v>
      </c>
      <c r="G2394" t="s">
        <v>143</v>
      </c>
      <c r="H2394">
        <v>45</v>
      </c>
      <c r="I2394">
        <v>650</v>
      </c>
      <c r="J2394">
        <v>29250</v>
      </c>
      <c r="K2394" t="s">
        <v>83</v>
      </c>
      <c r="L2394" t="s">
        <v>155</v>
      </c>
      <c r="M2394" t="s">
        <v>149</v>
      </c>
      <c r="N2394">
        <v>5</v>
      </c>
      <c r="O2394">
        <v>2021</v>
      </c>
    </row>
    <row r="2395" spans="1:15" x14ac:dyDescent="0.3">
      <c r="A2395" t="s">
        <v>26</v>
      </c>
      <c r="B2395" s="1">
        <v>44318</v>
      </c>
      <c r="C2395" t="s">
        <v>48</v>
      </c>
      <c r="D2395" t="s">
        <v>94</v>
      </c>
      <c r="E2395" t="s">
        <v>95</v>
      </c>
      <c r="F2395" t="s">
        <v>145</v>
      </c>
      <c r="G2395" t="s">
        <v>140</v>
      </c>
      <c r="H2395">
        <v>40</v>
      </c>
      <c r="I2395">
        <v>625</v>
      </c>
      <c r="J2395">
        <v>25000</v>
      </c>
      <c r="K2395" t="s">
        <v>83</v>
      </c>
      <c r="L2395" t="s">
        <v>155</v>
      </c>
      <c r="M2395" t="s">
        <v>149</v>
      </c>
      <c r="N2395">
        <v>5</v>
      </c>
      <c r="O2395">
        <v>2021</v>
      </c>
    </row>
    <row r="2396" spans="1:15" x14ac:dyDescent="0.3">
      <c r="A2396" t="s">
        <v>26</v>
      </c>
      <c r="B2396" s="1">
        <v>44318</v>
      </c>
      <c r="C2396" t="s">
        <v>48</v>
      </c>
      <c r="D2396" t="s">
        <v>94</v>
      </c>
      <c r="E2396" t="s">
        <v>95</v>
      </c>
      <c r="F2396" t="s">
        <v>145</v>
      </c>
      <c r="G2396" t="s">
        <v>143</v>
      </c>
      <c r="H2396">
        <v>40</v>
      </c>
      <c r="I2396">
        <v>575</v>
      </c>
      <c r="J2396">
        <v>23000</v>
      </c>
      <c r="K2396" t="s">
        <v>83</v>
      </c>
      <c r="L2396" t="s">
        <v>155</v>
      </c>
      <c r="M2396" t="s">
        <v>149</v>
      </c>
      <c r="N2396">
        <v>5</v>
      </c>
      <c r="O2396">
        <v>2021</v>
      </c>
    </row>
    <row r="2397" spans="1:15" x14ac:dyDescent="0.3">
      <c r="A2397" t="s">
        <v>26</v>
      </c>
      <c r="B2397" s="1">
        <v>44318</v>
      </c>
      <c r="C2397" t="s">
        <v>48</v>
      </c>
      <c r="D2397" t="s">
        <v>94</v>
      </c>
      <c r="E2397" t="s">
        <v>95</v>
      </c>
      <c r="F2397" t="s">
        <v>139</v>
      </c>
      <c r="G2397" t="s">
        <v>148</v>
      </c>
      <c r="H2397">
        <v>49.999999999999993</v>
      </c>
      <c r="I2397">
        <v>600</v>
      </c>
      <c r="J2397">
        <v>29999.999999999996</v>
      </c>
      <c r="K2397" t="s">
        <v>83</v>
      </c>
      <c r="L2397" t="s">
        <v>155</v>
      </c>
      <c r="M2397" t="s">
        <v>149</v>
      </c>
      <c r="N2397">
        <v>5</v>
      </c>
      <c r="O2397">
        <v>2021</v>
      </c>
    </row>
    <row r="2398" spans="1:15" x14ac:dyDescent="0.3">
      <c r="A2398" t="s">
        <v>26</v>
      </c>
      <c r="B2398" s="1">
        <v>44318</v>
      </c>
      <c r="C2398" t="s">
        <v>48</v>
      </c>
      <c r="D2398" t="s">
        <v>94</v>
      </c>
      <c r="E2398" t="s">
        <v>95</v>
      </c>
      <c r="F2398" t="s">
        <v>145</v>
      </c>
      <c r="G2398" t="s">
        <v>148</v>
      </c>
      <c r="H2398">
        <v>54.999999999999993</v>
      </c>
      <c r="I2398">
        <v>700</v>
      </c>
      <c r="J2398">
        <v>38499.999999999993</v>
      </c>
      <c r="K2398" t="s">
        <v>83</v>
      </c>
      <c r="L2398" t="s">
        <v>155</v>
      </c>
      <c r="M2398" t="s">
        <v>149</v>
      </c>
      <c r="N2398">
        <v>5</v>
      </c>
      <c r="O2398">
        <v>2021</v>
      </c>
    </row>
    <row r="2399" spans="1:15" x14ac:dyDescent="0.3">
      <c r="A2399" t="s">
        <v>26</v>
      </c>
      <c r="B2399" s="1">
        <v>44351</v>
      </c>
      <c r="C2399" t="s">
        <v>48</v>
      </c>
      <c r="D2399" t="s">
        <v>94</v>
      </c>
      <c r="E2399" t="s">
        <v>95</v>
      </c>
      <c r="F2399" t="s">
        <v>139</v>
      </c>
      <c r="G2399" t="s">
        <v>140</v>
      </c>
      <c r="H2399">
        <v>49.999999999999993</v>
      </c>
      <c r="I2399">
        <v>950</v>
      </c>
      <c r="J2399">
        <v>47499.999999999993</v>
      </c>
      <c r="K2399" t="s">
        <v>83</v>
      </c>
      <c r="L2399" t="s">
        <v>162</v>
      </c>
      <c r="M2399" t="s">
        <v>146</v>
      </c>
      <c r="N2399">
        <v>6</v>
      </c>
      <c r="O2399">
        <v>2021</v>
      </c>
    </row>
    <row r="2400" spans="1:15" x14ac:dyDescent="0.3">
      <c r="A2400" t="s">
        <v>26</v>
      </c>
      <c r="B2400" s="1">
        <v>44351</v>
      </c>
      <c r="C2400" t="s">
        <v>48</v>
      </c>
      <c r="D2400" t="s">
        <v>94</v>
      </c>
      <c r="E2400" t="s">
        <v>95</v>
      </c>
      <c r="F2400" t="s">
        <v>139</v>
      </c>
      <c r="G2400" t="s">
        <v>143</v>
      </c>
      <c r="H2400">
        <v>45</v>
      </c>
      <c r="I2400">
        <v>700</v>
      </c>
      <c r="J2400">
        <v>31500</v>
      </c>
      <c r="K2400" t="s">
        <v>83</v>
      </c>
      <c r="L2400" t="s">
        <v>162</v>
      </c>
      <c r="M2400" t="s">
        <v>146</v>
      </c>
      <c r="N2400">
        <v>6</v>
      </c>
      <c r="O2400">
        <v>2021</v>
      </c>
    </row>
    <row r="2401" spans="1:15" x14ac:dyDescent="0.3">
      <c r="A2401" t="s">
        <v>26</v>
      </c>
      <c r="B2401" s="1">
        <v>44351</v>
      </c>
      <c r="C2401" t="s">
        <v>48</v>
      </c>
      <c r="D2401" t="s">
        <v>94</v>
      </c>
      <c r="E2401" t="s">
        <v>95</v>
      </c>
      <c r="F2401" t="s">
        <v>145</v>
      </c>
      <c r="G2401" t="s">
        <v>140</v>
      </c>
      <c r="H2401">
        <v>50</v>
      </c>
      <c r="I2401">
        <v>675</v>
      </c>
      <c r="J2401">
        <v>33750</v>
      </c>
      <c r="K2401" t="s">
        <v>83</v>
      </c>
      <c r="L2401" t="s">
        <v>162</v>
      </c>
      <c r="M2401" t="s">
        <v>146</v>
      </c>
      <c r="N2401">
        <v>6</v>
      </c>
      <c r="O2401">
        <v>2021</v>
      </c>
    </row>
    <row r="2402" spans="1:15" x14ac:dyDescent="0.3">
      <c r="A2402" t="s">
        <v>26</v>
      </c>
      <c r="B2402" s="1">
        <v>44351</v>
      </c>
      <c r="C2402" t="s">
        <v>48</v>
      </c>
      <c r="D2402" t="s">
        <v>94</v>
      </c>
      <c r="E2402" t="s">
        <v>95</v>
      </c>
      <c r="F2402" t="s">
        <v>145</v>
      </c>
      <c r="G2402" t="s">
        <v>143</v>
      </c>
      <c r="H2402">
        <v>50</v>
      </c>
      <c r="I2402">
        <v>650</v>
      </c>
      <c r="J2402">
        <v>32500</v>
      </c>
      <c r="K2402" t="s">
        <v>83</v>
      </c>
      <c r="L2402" t="s">
        <v>162</v>
      </c>
      <c r="M2402" t="s">
        <v>146</v>
      </c>
      <c r="N2402">
        <v>6</v>
      </c>
      <c r="O2402">
        <v>2021</v>
      </c>
    </row>
    <row r="2403" spans="1:15" x14ac:dyDescent="0.3">
      <c r="A2403" t="s">
        <v>26</v>
      </c>
      <c r="B2403" s="1">
        <v>44351</v>
      </c>
      <c r="C2403" t="s">
        <v>48</v>
      </c>
      <c r="D2403" t="s">
        <v>94</v>
      </c>
      <c r="E2403" t="s">
        <v>95</v>
      </c>
      <c r="F2403" t="s">
        <v>139</v>
      </c>
      <c r="G2403" t="s">
        <v>148</v>
      </c>
      <c r="H2403">
        <v>65</v>
      </c>
      <c r="I2403">
        <v>650</v>
      </c>
      <c r="J2403">
        <v>42250</v>
      </c>
      <c r="K2403" t="s">
        <v>83</v>
      </c>
      <c r="L2403" t="s">
        <v>162</v>
      </c>
      <c r="M2403" t="s">
        <v>146</v>
      </c>
      <c r="N2403">
        <v>6</v>
      </c>
      <c r="O2403">
        <v>2021</v>
      </c>
    </row>
    <row r="2404" spans="1:15" x14ac:dyDescent="0.3">
      <c r="A2404" t="s">
        <v>26</v>
      </c>
      <c r="B2404" s="1">
        <v>44351</v>
      </c>
      <c r="C2404" t="s">
        <v>48</v>
      </c>
      <c r="D2404" t="s">
        <v>94</v>
      </c>
      <c r="E2404" t="s">
        <v>95</v>
      </c>
      <c r="F2404" t="s">
        <v>145</v>
      </c>
      <c r="G2404" t="s">
        <v>148</v>
      </c>
      <c r="H2404">
        <v>70</v>
      </c>
      <c r="I2404">
        <v>825</v>
      </c>
      <c r="J2404">
        <v>57750</v>
      </c>
      <c r="K2404" t="s">
        <v>83</v>
      </c>
      <c r="L2404" t="s">
        <v>162</v>
      </c>
      <c r="M2404" t="s">
        <v>146</v>
      </c>
      <c r="N2404">
        <v>6</v>
      </c>
      <c r="O2404">
        <v>2021</v>
      </c>
    </row>
    <row r="2405" spans="1:15" x14ac:dyDescent="0.3">
      <c r="A2405" t="s">
        <v>26</v>
      </c>
      <c r="B2405" s="1">
        <v>44379</v>
      </c>
      <c r="C2405" t="s">
        <v>48</v>
      </c>
      <c r="D2405" t="s">
        <v>94</v>
      </c>
      <c r="E2405" t="s">
        <v>95</v>
      </c>
      <c r="F2405" t="s">
        <v>139</v>
      </c>
      <c r="G2405" t="s">
        <v>140</v>
      </c>
      <c r="H2405">
        <v>65</v>
      </c>
      <c r="I2405">
        <v>1050</v>
      </c>
      <c r="J2405">
        <v>68250</v>
      </c>
      <c r="K2405" t="s">
        <v>83</v>
      </c>
      <c r="L2405" t="s">
        <v>156</v>
      </c>
      <c r="M2405" t="s">
        <v>146</v>
      </c>
      <c r="N2405">
        <v>7</v>
      </c>
      <c r="O2405">
        <v>2021</v>
      </c>
    </row>
    <row r="2406" spans="1:15" x14ac:dyDescent="0.3">
      <c r="A2406" t="s">
        <v>26</v>
      </c>
      <c r="B2406" s="1">
        <v>44379</v>
      </c>
      <c r="C2406" t="s">
        <v>48</v>
      </c>
      <c r="D2406" t="s">
        <v>94</v>
      </c>
      <c r="E2406" t="s">
        <v>95</v>
      </c>
      <c r="F2406" t="s">
        <v>139</v>
      </c>
      <c r="G2406" t="s">
        <v>143</v>
      </c>
      <c r="H2406">
        <v>60.000000000000007</v>
      </c>
      <c r="I2406">
        <v>800</v>
      </c>
      <c r="J2406">
        <v>48000.000000000007</v>
      </c>
      <c r="K2406" t="s">
        <v>83</v>
      </c>
      <c r="L2406" t="s">
        <v>156</v>
      </c>
      <c r="M2406" t="s">
        <v>146</v>
      </c>
      <c r="N2406">
        <v>7</v>
      </c>
      <c r="O2406">
        <v>2021</v>
      </c>
    </row>
    <row r="2407" spans="1:15" x14ac:dyDescent="0.3">
      <c r="A2407" t="s">
        <v>26</v>
      </c>
      <c r="B2407" s="1">
        <v>44379</v>
      </c>
      <c r="C2407" t="s">
        <v>48</v>
      </c>
      <c r="D2407" t="s">
        <v>94</v>
      </c>
      <c r="E2407" t="s">
        <v>95</v>
      </c>
      <c r="F2407" t="s">
        <v>145</v>
      </c>
      <c r="G2407" t="s">
        <v>140</v>
      </c>
      <c r="H2407">
        <v>55.000000000000007</v>
      </c>
      <c r="I2407">
        <v>725</v>
      </c>
      <c r="J2407">
        <v>39875.000000000007</v>
      </c>
      <c r="K2407" t="s">
        <v>83</v>
      </c>
      <c r="L2407" t="s">
        <v>156</v>
      </c>
      <c r="M2407" t="s">
        <v>146</v>
      </c>
      <c r="N2407">
        <v>7</v>
      </c>
      <c r="O2407">
        <v>2021</v>
      </c>
    </row>
    <row r="2408" spans="1:15" x14ac:dyDescent="0.3">
      <c r="A2408" t="s">
        <v>26</v>
      </c>
      <c r="B2408" s="1">
        <v>44379</v>
      </c>
      <c r="C2408" t="s">
        <v>48</v>
      </c>
      <c r="D2408" t="s">
        <v>94</v>
      </c>
      <c r="E2408" t="s">
        <v>95</v>
      </c>
      <c r="F2408" t="s">
        <v>145</v>
      </c>
      <c r="G2408" t="s">
        <v>143</v>
      </c>
      <c r="H2408">
        <v>55.000000000000007</v>
      </c>
      <c r="I2408">
        <v>675</v>
      </c>
      <c r="J2408">
        <v>37125.000000000007</v>
      </c>
      <c r="K2408" t="s">
        <v>83</v>
      </c>
      <c r="L2408" t="s">
        <v>156</v>
      </c>
      <c r="M2408" t="s">
        <v>146</v>
      </c>
      <c r="N2408">
        <v>7</v>
      </c>
      <c r="O2408">
        <v>2021</v>
      </c>
    </row>
    <row r="2409" spans="1:15" x14ac:dyDescent="0.3">
      <c r="A2409" t="s">
        <v>26</v>
      </c>
      <c r="B2409" s="1">
        <v>44379</v>
      </c>
      <c r="C2409" t="s">
        <v>48</v>
      </c>
      <c r="D2409" t="s">
        <v>94</v>
      </c>
      <c r="E2409" t="s">
        <v>95</v>
      </c>
      <c r="F2409" t="s">
        <v>139</v>
      </c>
      <c r="G2409" t="s">
        <v>148</v>
      </c>
      <c r="H2409">
        <v>65</v>
      </c>
      <c r="I2409">
        <v>700</v>
      </c>
      <c r="J2409">
        <v>45500</v>
      </c>
      <c r="K2409" t="s">
        <v>83</v>
      </c>
      <c r="L2409" t="s">
        <v>156</v>
      </c>
      <c r="M2409" t="s">
        <v>146</v>
      </c>
      <c r="N2409">
        <v>7</v>
      </c>
      <c r="O2409">
        <v>2021</v>
      </c>
    </row>
    <row r="2410" spans="1:15" x14ac:dyDescent="0.3">
      <c r="A2410" t="s">
        <v>26</v>
      </c>
      <c r="B2410" s="1">
        <v>44379</v>
      </c>
      <c r="C2410" t="s">
        <v>48</v>
      </c>
      <c r="D2410" t="s">
        <v>94</v>
      </c>
      <c r="E2410" t="s">
        <v>95</v>
      </c>
      <c r="F2410" t="s">
        <v>145</v>
      </c>
      <c r="G2410" t="s">
        <v>148</v>
      </c>
      <c r="H2410">
        <v>70</v>
      </c>
      <c r="I2410">
        <v>875</v>
      </c>
      <c r="J2410">
        <v>61250</v>
      </c>
      <c r="K2410" t="s">
        <v>83</v>
      </c>
      <c r="L2410" t="s">
        <v>156</v>
      </c>
      <c r="M2410" t="s">
        <v>146</v>
      </c>
      <c r="N2410">
        <v>7</v>
      </c>
      <c r="O2410">
        <v>2021</v>
      </c>
    </row>
    <row r="2411" spans="1:15" x14ac:dyDescent="0.3">
      <c r="A2411" t="s">
        <v>26</v>
      </c>
      <c r="B2411" s="1">
        <v>44411</v>
      </c>
      <c r="C2411" t="s">
        <v>48</v>
      </c>
      <c r="D2411" t="s">
        <v>94</v>
      </c>
      <c r="E2411" t="s">
        <v>95</v>
      </c>
      <c r="F2411" t="s">
        <v>139</v>
      </c>
      <c r="G2411" t="s">
        <v>140</v>
      </c>
      <c r="H2411">
        <v>65</v>
      </c>
      <c r="I2411">
        <v>1025</v>
      </c>
      <c r="J2411">
        <v>66625</v>
      </c>
      <c r="K2411" t="s">
        <v>83</v>
      </c>
      <c r="L2411" t="s">
        <v>157</v>
      </c>
      <c r="M2411" t="s">
        <v>151</v>
      </c>
      <c r="N2411">
        <v>8</v>
      </c>
      <c r="O2411">
        <v>2021</v>
      </c>
    </row>
    <row r="2412" spans="1:15" x14ac:dyDescent="0.3">
      <c r="A2412" t="s">
        <v>26</v>
      </c>
      <c r="B2412" s="1">
        <v>44411</v>
      </c>
      <c r="C2412" t="s">
        <v>48</v>
      </c>
      <c r="D2412" t="s">
        <v>94</v>
      </c>
      <c r="E2412" t="s">
        <v>95</v>
      </c>
      <c r="F2412" t="s">
        <v>139</v>
      </c>
      <c r="G2412" t="s">
        <v>143</v>
      </c>
      <c r="H2412">
        <v>60.000000000000007</v>
      </c>
      <c r="I2412">
        <v>800</v>
      </c>
      <c r="J2412">
        <v>48000.000000000007</v>
      </c>
      <c r="K2412" t="s">
        <v>83</v>
      </c>
      <c r="L2412" t="s">
        <v>157</v>
      </c>
      <c r="M2412" t="s">
        <v>151</v>
      </c>
      <c r="N2412">
        <v>8</v>
      </c>
      <c r="O2412">
        <v>2021</v>
      </c>
    </row>
    <row r="2413" spans="1:15" x14ac:dyDescent="0.3">
      <c r="A2413" t="s">
        <v>26</v>
      </c>
      <c r="B2413" s="1">
        <v>44411</v>
      </c>
      <c r="C2413" t="s">
        <v>48</v>
      </c>
      <c r="D2413" t="s">
        <v>94</v>
      </c>
      <c r="E2413" t="s">
        <v>95</v>
      </c>
      <c r="F2413" t="s">
        <v>145</v>
      </c>
      <c r="G2413" t="s">
        <v>140</v>
      </c>
      <c r="H2413">
        <v>55.000000000000007</v>
      </c>
      <c r="I2413">
        <v>725</v>
      </c>
      <c r="J2413">
        <v>39875.000000000007</v>
      </c>
      <c r="K2413" t="s">
        <v>83</v>
      </c>
      <c r="L2413" t="s">
        <v>157</v>
      </c>
      <c r="M2413" t="s">
        <v>151</v>
      </c>
      <c r="N2413">
        <v>8</v>
      </c>
      <c r="O2413">
        <v>2021</v>
      </c>
    </row>
    <row r="2414" spans="1:15" x14ac:dyDescent="0.3">
      <c r="A2414" t="s">
        <v>26</v>
      </c>
      <c r="B2414" s="1">
        <v>44411</v>
      </c>
      <c r="C2414" t="s">
        <v>48</v>
      </c>
      <c r="D2414" t="s">
        <v>94</v>
      </c>
      <c r="E2414" t="s">
        <v>95</v>
      </c>
      <c r="F2414" t="s">
        <v>145</v>
      </c>
      <c r="G2414" t="s">
        <v>143</v>
      </c>
      <c r="H2414">
        <v>45</v>
      </c>
      <c r="I2414">
        <v>675</v>
      </c>
      <c r="J2414">
        <v>30375</v>
      </c>
      <c r="K2414" t="s">
        <v>83</v>
      </c>
      <c r="L2414" t="s">
        <v>157</v>
      </c>
      <c r="M2414" t="s">
        <v>151</v>
      </c>
      <c r="N2414">
        <v>8</v>
      </c>
      <c r="O2414">
        <v>2021</v>
      </c>
    </row>
    <row r="2415" spans="1:15" x14ac:dyDescent="0.3">
      <c r="A2415" t="s">
        <v>26</v>
      </c>
      <c r="B2415" s="1">
        <v>44411</v>
      </c>
      <c r="C2415" t="s">
        <v>48</v>
      </c>
      <c r="D2415" t="s">
        <v>94</v>
      </c>
      <c r="E2415" t="s">
        <v>95</v>
      </c>
      <c r="F2415" t="s">
        <v>139</v>
      </c>
      <c r="G2415" t="s">
        <v>148</v>
      </c>
      <c r="H2415">
        <v>55.000000000000007</v>
      </c>
      <c r="I2415">
        <v>650</v>
      </c>
      <c r="J2415">
        <v>35750.000000000007</v>
      </c>
      <c r="K2415" t="s">
        <v>83</v>
      </c>
      <c r="L2415" t="s">
        <v>157</v>
      </c>
      <c r="M2415" t="s">
        <v>151</v>
      </c>
      <c r="N2415">
        <v>8</v>
      </c>
      <c r="O2415">
        <v>2021</v>
      </c>
    </row>
    <row r="2416" spans="1:15" x14ac:dyDescent="0.3">
      <c r="A2416" t="s">
        <v>26</v>
      </c>
      <c r="B2416" s="1">
        <v>44411</v>
      </c>
      <c r="C2416" t="s">
        <v>48</v>
      </c>
      <c r="D2416" t="s">
        <v>94</v>
      </c>
      <c r="E2416" t="s">
        <v>95</v>
      </c>
      <c r="F2416" t="s">
        <v>145</v>
      </c>
      <c r="G2416" t="s">
        <v>148</v>
      </c>
      <c r="H2416">
        <v>60.000000000000007</v>
      </c>
      <c r="I2416">
        <v>825</v>
      </c>
      <c r="J2416">
        <v>49500.000000000007</v>
      </c>
      <c r="K2416" t="s">
        <v>83</v>
      </c>
      <c r="L2416" t="s">
        <v>157</v>
      </c>
      <c r="M2416" t="s">
        <v>151</v>
      </c>
      <c r="N2416">
        <v>8</v>
      </c>
      <c r="O2416">
        <v>2021</v>
      </c>
    </row>
    <row r="2417" spans="1:15" x14ac:dyDescent="0.3">
      <c r="A2417" t="s">
        <v>26</v>
      </c>
      <c r="B2417" s="1">
        <v>44441</v>
      </c>
      <c r="C2417" t="s">
        <v>48</v>
      </c>
      <c r="D2417" t="s">
        <v>94</v>
      </c>
      <c r="E2417" t="s">
        <v>95</v>
      </c>
      <c r="F2417" t="s">
        <v>139</v>
      </c>
      <c r="G2417" t="s">
        <v>140</v>
      </c>
      <c r="H2417">
        <v>55.000000000000007</v>
      </c>
      <c r="I2417">
        <v>925</v>
      </c>
      <c r="J2417">
        <v>50875.000000000007</v>
      </c>
      <c r="K2417" t="s">
        <v>83</v>
      </c>
      <c r="L2417" t="s">
        <v>158</v>
      </c>
      <c r="M2417" t="s">
        <v>144</v>
      </c>
      <c r="N2417">
        <v>9</v>
      </c>
      <c r="O2417">
        <v>2021</v>
      </c>
    </row>
    <row r="2418" spans="1:15" x14ac:dyDescent="0.3">
      <c r="A2418" t="s">
        <v>26</v>
      </c>
      <c r="B2418" s="1">
        <v>44441</v>
      </c>
      <c r="C2418" t="s">
        <v>48</v>
      </c>
      <c r="D2418" t="s">
        <v>94</v>
      </c>
      <c r="E2418" t="s">
        <v>95</v>
      </c>
      <c r="F2418" t="s">
        <v>139</v>
      </c>
      <c r="G2418" t="s">
        <v>143</v>
      </c>
      <c r="H2418">
        <v>50.000000000000014</v>
      </c>
      <c r="I2418">
        <v>725</v>
      </c>
      <c r="J2418">
        <v>36250.000000000007</v>
      </c>
      <c r="K2418" t="s">
        <v>83</v>
      </c>
      <c r="L2418" t="s">
        <v>158</v>
      </c>
      <c r="M2418" t="s">
        <v>144</v>
      </c>
      <c r="N2418">
        <v>9</v>
      </c>
      <c r="O2418">
        <v>2021</v>
      </c>
    </row>
    <row r="2419" spans="1:15" x14ac:dyDescent="0.3">
      <c r="A2419" t="s">
        <v>26</v>
      </c>
      <c r="B2419" s="1">
        <v>44441</v>
      </c>
      <c r="C2419" t="s">
        <v>48</v>
      </c>
      <c r="D2419" t="s">
        <v>94</v>
      </c>
      <c r="E2419" t="s">
        <v>95</v>
      </c>
      <c r="F2419" t="s">
        <v>145</v>
      </c>
      <c r="G2419" t="s">
        <v>140</v>
      </c>
      <c r="H2419">
        <v>30.000000000000004</v>
      </c>
      <c r="I2419">
        <v>625</v>
      </c>
      <c r="J2419">
        <v>18750.000000000004</v>
      </c>
      <c r="K2419" t="s">
        <v>83</v>
      </c>
      <c r="L2419" t="s">
        <v>158</v>
      </c>
      <c r="M2419" t="s">
        <v>144</v>
      </c>
      <c r="N2419">
        <v>9</v>
      </c>
      <c r="O2419">
        <v>2021</v>
      </c>
    </row>
    <row r="2420" spans="1:15" x14ac:dyDescent="0.3">
      <c r="A2420" t="s">
        <v>26</v>
      </c>
      <c r="B2420" s="1">
        <v>44441</v>
      </c>
      <c r="C2420" t="s">
        <v>48</v>
      </c>
      <c r="D2420" t="s">
        <v>94</v>
      </c>
      <c r="E2420" t="s">
        <v>95</v>
      </c>
      <c r="F2420" t="s">
        <v>145</v>
      </c>
      <c r="G2420" t="s">
        <v>143</v>
      </c>
      <c r="H2420">
        <v>30.000000000000004</v>
      </c>
      <c r="I2420">
        <v>600</v>
      </c>
      <c r="J2420">
        <v>18000.000000000004</v>
      </c>
      <c r="K2420" t="s">
        <v>83</v>
      </c>
      <c r="L2420" t="s">
        <v>158</v>
      </c>
      <c r="M2420" t="s">
        <v>144</v>
      </c>
      <c r="N2420">
        <v>9</v>
      </c>
      <c r="O2420">
        <v>2021</v>
      </c>
    </row>
    <row r="2421" spans="1:15" x14ac:dyDescent="0.3">
      <c r="A2421" t="s">
        <v>26</v>
      </c>
      <c r="B2421" s="1">
        <v>44441</v>
      </c>
      <c r="C2421" t="s">
        <v>48</v>
      </c>
      <c r="D2421" t="s">
        <v>94</v>
      </c>
      <c r="E2421" t="s">
        <v>95</v>
      </c>
      <c r="F2421" t="s">
        <v>139</v>
      </c>
      <c r="G2421" t="s">
        <v>148</v>
      </c>
      <c r="H2421">
        <v>40</v>
      </c>
      <c r="I2421">
        <v>600</v>
      </c>
      <c r="J2421">
        <v>24000</v>
      </c>
      <c r="K2421" t="s">
        <v>83</v>
      </c>
      <c r="L2421" t="s">
        <v>158</v>
      </c>
      <c r="M2421" t="s">
        <v>144</v>
      </c>
      <c r="N2421">
        <v>9</v>
      </c>
      <c r="O2421">
        <v>2021</v>
      </c>
    </row>
    <row r="2422" spans="1:15" x14ac:dyDescent="0.3">
      <c r="A2422" t="s">
        <v>26</v>
      </c>
      <c r="B2422" s="1">
        <v>44441</v>
      </c>
      <c r="C2422" t="s">
        <v>48</v>
      </c>
      <c r="D2422" t="s">
        <v>94</v>
      </c>
      <c r="E2422" t="s">
        <v>95</v>
      </c>
      <c r="F2422" t="s">
        <v>145</v>
      </c>
      <c r="G2422" t="s">
        <v>148</v>
      </c>
      <c r="H2422">
        <v>45.000000000000007</v>
      </c>
      <c r="I2422">
        <v>700</v>
      </c>
      <c r="J2422">
        <v>31500.000000000004</v>
      </c>
      <c r="K2422" t="s">
        <v>83</v>
      </c>
      <c r="L2422" t="s">
        <v>158</v>
      </c>
      <c r="M2422" t="s">
        <v>144</v>
      </c>
      <c r="N2422">
        <v>9</v>
      </c>
      <c r="O2422">
        <v>2021</v>
      </c>
    </row>
    <row r="2423" spans="1:15" x14ac:dyDescent="0.3">
      <c r="A2423" t="s">
        <v>26</v>
      </c>
      <c r="B2423" s="1">
        <v>44473</v>
      </c>
      <c r="C2423" t="s">
        <v>48</v>
      </c>
      <c r="D2423" t="s">
        <v>94</v>
      </c>
      <c r="E2423" t="s">
        <v>95</v>
      </c>
      <c r="F2423" t="s">
        <v>139</v>
      </c>
      <c r="G2423" t="s">
        <v>140</v>
      </c>
      <c r="H2423">
        <v>45.000000000000007</v>
      </c>
      <c r="I2423">
        <v>875</v>
      </c>
      <c r="J2423">
        <v>39375.000000000007</v>
      </c>
      <c r="K2423" t="s">
        <v>83</v>
      </c>
      <c r="L2423" t="s">
        <v>159</v>
      </c>
      <c r="M2423" t="s">
        <v>150</v>
      </c>
      <c r="N2423">
        <v>10</v>
      </c>
      <c r="O2423">
        <v>2021</v>
      </c>
    </row>
    <row r="2424" spans="1:15" x14ac:dyDescent="0.3">
      <c r="A2424" t="s">
        <v>26</v>
      </c>
      <c r="B2424" s="1">
        <v>44473</v>
      </c>
      <c r="C2424" t="s">
        <v>48</v>
      </c>
      <c r="D2424" t="s">
        <v>94</v>
      </c>
      <c r="E2424" t="s">
        <v>95</v>
      </c>
      <c r="F2424" t="s">
        <v>139</v>
      </c>
      <c r="G2424" t="s">
        <v>143</v>
      </c>
      <c r="H2424">
        <v>35.000000000000007</v>
      </c>
      <c r="I2424">
        <v>700</v>
      </c>
      <c r="J2424">
        <v>24500.000000000004</v>
      </c>
      <c r="K2424" t="s">
        <v>83</v>
      </c>
      <c r="L2424" t="s">
        <v>159</v>
      </c>
      <c r="M2424" t="s">
        <v>150</v>
      </c>
      <c r="N2424">
        <v>10</v>
      </c>
      <c r="O2424">
        <v>2021</v>
      </c>
    </row>
    <row r="2425" spans="1:15" x14ac:dyDescent="0.3">
      <c r="A2425" t="s">
        <v>26</v>
      </c>
      <c r="B2425" s="1">
        <v>44473</v>
      </c>
      <c r="C2425" t="s">
        <v>48</v>
      </c>
      <c r="D2425" t="s">
        <v>94</v>
      </c>
      <c r="E2425" t="s">
        <v>95</v>
      </c>
      <c r="F2425" t="s">
        <v>145</v>
      </c>
      <c r="G2425" t="s">
        <v>140</v>
      </c>
      <c r="H2425">
        <v>35.000000000000007</v>
      </c>
      <c r="I2425">
        <v>575</v>
      </c>
      <c r="J2425">
        <v>20125.000000000004</v>
      </c>
      <c r="K2425" t="s">
        <v>83</v>
      </c>
      <c r="L2425" t="s">
        <v>159</v>
      </c>
      <c r="M2425" t="s">
        <v>150</v>
      </c>
      <c r="N2425">
        <v>10</v>
      </c>
      <c r="O2425">
        <v>2021</v>
      </c>
    </row>
    <row r="2426" spans="1:15" x14ac:dyDescent="0.3">
      <c r="A2426" t="s">
        <v>26</v>
      </c>
      <c r="B2426" s="1">
        <v>44473</v>
      </c>
      <c r="C2426" t="s">
        <v>48</v>
      </c>
      <c r="D2426" t="s">
        <v>94</v>
      </c>
      <c r="E2426" t="s">
        <v>95</v>
      </c>
      <c r="F2426" t="s">
        <v>145</v>
      </c>
      <c r="G2426" t="s">
        <v>143</v>
      </c>
      <c r="H2426">
        <v>35.000000000000007</v>
      </c>
      <c r="I2426">
        <v>550</v>
      </c>
      <c r="J2426">
        <v>19250.000000000004</v>
      </c>
      <c r="K2426" t="s">
        <v>83</v>
      </c>
      <c r="L2426" t="s">
        <v>159</v>
      </c>
      <c r="M2426" t="s">
        <v>150</v>
      </c>
      <c r="N2426">
        <v>10</v>
      </c>
      <c r="O2426">
        <v>2021</v>
      </c>
    </row>
    <row r="2427" spans="1:15" x14ac:dyDescent="0.3">
      <c r="A2427" t="s">
        <v>26</v>
      </c>
      <c r="B2427" s="1">
        <v>44473</v>
      </c>
      <c r="C2427" t="s">
        <v>48</v>
      </c>
      <c r="D2427" t="s">
        <v>94</v>
      </c>
      <c r="E2427" t="s">
        <v>95</v>
      </c>
      <c r="F2427" t="s">
        <v>139</v>
      </c>
      <c r="G2427" t="s">
        <v>148</v>
      </c>
      <c r="H2427">
        <v>45.000000000000007</v>
      </c>
      <c r="I2427">
        <v>550</v>
      </c>
      <c r="J2427">
        <v>24750.000000000004</v>
      </c>
      <c r="K2427" t="s">
        <v>83</v>
      </c>
      <c r="L2427" t="s">
        <v>159</v>
      </c>
      <c r="M2427" t="s">
        <v>150</v>
      </c>
      <c r="N2427">
        <v>10</v>
      </c>
      <c r="O2427">
        <v>2021</v>
      </c>
    </row>
    <row r="2428" spans="1:15" x14ac:dyDescent="0.3">
      <c r="A2428" t="s">
        <v>26</v>
      </c>
      <c r="B2428" s="1">
        <v>44473</v>
      </c>
      <c r="C2428" t="s">
        <v>48</v>
      </c>
      <c r="D2428" t="s">
        <v>94</v>
      </c>
      <c r="E2428" t="s">
        <v>95</v>
      </c>
      <c r="F2428" t="s">
        <v>145</v>
      </c>
      <c r="G2428" t="s">
        <v>148</v>
      </c>
      <c r="H2428">
        <v>50</v>
      </c>
      <c r="I2428">
        <v>675</v>
      </c>
      <c r="J2428">
        <v>33750</v>
      </c>
      <c r="K2428" t="s">
        <v>83</v>
      </c>
      <c r="L2428" t="s">
        <v>159</v>
      </c>
      <c r="M2428" t="s">
        <v>150</v>
      </c>
      <c r="N2428">
        <v>10</v>
      </c>
      <c r="O2428">
        <v>2021</v>
      </c>
    </row>
    <row r="2429" spans="1:15" x14ac:dyDescent="0.3">
      <c r="A2429" t="s">
        <v>26</v>
      </c>
      <c r="B2429" s="1">
        <v>44503</v>
      </c>
      <c r="C2429" t="s">
        <v>48</v>
      </c>
      <c r="D2429" t="s">
        <v>94</v>
      </c>
      <c r="E2429" t="s">
        <v>95</v>
      </c>
      <c r="F2429" t="s">
        <v>139</v>
      </c>
      <c r="G2429" t="s">
        <v>140</v>
      </c>
      <c r="H2429">
        <v>45.000000000000007</v>
      </c>
      <c r="I2429">
        <v>825</v>
      </c>
      <c r="J2429">
        <v>37125.000000000007</v>
      </c>
      <c r="K2429" t="s">
        <v>83</v>
      </c>
      <c r="L2429" t="s">
        <v>160</v>
      </c>
      <c r="M2429" t="s">
        <v>142</v>
      </c>
      <c r="N2429">
        <v>11</v>
      </c>
      <c r="O2429">
        <v>2021</v>
      </c>
    </row>
    <row r="2430" spans="1:15" x14ac:dyDescent="0.3">
      <c r="A2430" t="s">
        <v>26</v>
      </c>
      <c r="B2430" s="1">
        <v>44503</v>
      </c>
      <c r="C2430" t="s">
        <v>48</v>
      </c>
      <c r="D2430" t="s">
        <v>94</v>
      </c>
      <c r="E2430" t="s">
        <v>95</v>
      </c>
      <c r="F2430" t="s">
        <v>139</v>
      </c>
      <c r="G2430" t="s">
        <v>143</v>
      </c>
      <c r="H2430">
        <v>35.000000000000007</v>
      </c>
      <c r="I2430">
        <v>650</v>
      </c>
      <c r="J2430">
        <v>22750.000000000004</v>
      </c>
      <c r="K2430" t="s">
        <v>83</v>
      </c>
      <c r="L2430" t="s">
        <v>160</v>
      </c>
      <c r="M2430" t="s">
        <v>142</v>
      </c>
      <c r="N2430">
        <v>11</v>
      </c>
      <c r="O2430">
        <v>2021</v>
      </c>
    </row>
    <row r="2431" spans="1:15" x14ac:dyDescent="0.3">
      <c r="A2431" t="s">
        <v>26</v>
      </c>
      <c r="B2431" s="1">
        <v>44503</v>
      </c>
      <c r="C2431" t="s">
        <v>48</v>
      </c>
      <c r="D2431" t="s">
        <v>94</v>
      </c>
      <c r="E2431" t="s">
        <v>95</v>
      </c>
      <c r="F2431" t="s">
        <v>145</v>
      </c>
      <c r="G2431" t="s">
        <v>140</v>
      </c>
      <c r="H2431">
        <v>40.000000000000014</v>
      </c>
      <c r="I2431">
        <v>595</v>
      </c>
      <c r="J2431">
        <v>23800.000000000007</v>
      </c>
      <c r="K2431" t="s">
        <v>83</v>
      </c>
      <c r="L2431" t="s">
        <v>160</v>
      </c>
      <c r="M2431" t="s">
        <v>142</v>
      </c>
      <c r="N2431">
        <v>11</v>
      </c>
      <c r="O2431">
        <v>2021</v>
      </c>
    </row>
    <row r="2432" spans="1:15" x14ac:dyDescent="0.3">
      <c r="A2432" t="s">
        <v>26</v>
      </c>
      <c r="B2432" s="1">
        <v>44503</v>
      </c>
      <c r="C2432" t="s">
        <v>48</v>
      </c>
      <c r="D2432" t="s">
        <v>94</v>
      </c>
      <c r="E2432" t="s">
        <v>95</v>
      </c>
      <c r="F2432" t="s">
        <v>145</v>
      </c>
      <c r="G2432" t="s">
        <v>143</v>
      </c>
      <c r="H2432">
        <v>60.000000000000021</v>
      </c>
      <c r="I2432">
        <v>650</v>
      </c>
      <c r="J2432">
        <v>39000.000000000015</v>
      </c>
      <c r="K2432" t="s">
        <v>83</v>
      </c>
      <c r="L2432" t="s">
        <v>160</v>
      </c>
      <c r="M2432" t="s">
        <v>142</v>
      </c>
      <c r="N2432">
        <v>11</v>
      </c>
      <c r="O2432">
        <v>2021</v>
      </c>
    </row>
    <row r="2433" spans="1:15" x14ac:dyDescent="0.3">
      <c r="A2433" t="s">
        <v>26</v>
      </c>
      <c r="B2433" s="1">
        <v>44503</v>
      </c>
      <c r="C2433" t="s">
        <v>48</v>
      </c>
      <c r="D2433" t="s">
        <v>94</v>
      </c>
      <c r="E2433" t="s">
        <v>95</v>
      </c>
      <c r="F2433" t="s">
        <v>139</v>
      </c>
      <c r="G2433" t="s">
        <v>148</v>
      </c>
      <c r="H2433">
        <v>75.000000000000014</v>
      </c>
      <c r="I2433">
        <v>625</v>
      </c>
      <c r="J2433">
        <v>46875.000000000007</v>
      </c>
      <c r="K2433" t="s">
        <v>83</v>
      </c>
      <c r="L2433" t="s">
        <v>160</v>
      </c>
      <c r="M2433" t="s">
        <v>142</v>
      </c>
      <c r="N2433">
        <v>11</v>
      </c>
      <c r="O2433">
        <v>2021</v>
      </c>
    </row>
    <row r="2434" spans="1:15" x14ac:dyDescent="0.3">
      <c r="A2434" t="s">
        <v>26</v>
      </c>
      <c r="B2434" s="1">
        <v>44503</v>
      </c>
      <c r="C2434" t="s">
        <v>48</v>
      </c>
      <c r="D2434" t="s">
        <v>94</v>
      </c>
      <c r="E2434" t="s">
        <v>95</v>
      </c>
      <c r="F2434" t="s">
        <v>145</v>
      </c>
      <c r="G2434" t="s">
        <v>148</v>
      </c>
      <c r="H2434">
        <v>75</v>
      </c>
      <c r="I2434">
        <v>725</v>
      </c>
      <c r="J2434">
        <v>54375</v>
      </c>
      <c r="K2434" t="s">
        <v>83</v>
      </c>
      <c r="L2434" t="s">
        <v>160</v>
      </c>
      <c r="M2434" t="s">
        <v>142</v>
      </c>
      <c r="N2434">
        <v>11</v>
      </c>
      <c r="O2434">
        <v>2021</v>
      </c>
    </row>
    <row r="2435" spans="1:15" x14ac:dyDescent="0.3">
      <c r="A2435" t="s">
        <v>26</v>
      </c>
      <c r="B2435" s="1">
        <v>44532</v>
      </c>
      <c r="C2435" t="s">
        <v>48</v>
      </c>
      <c r="D2435" t="s">
        <v>94</v>
      </c>
      <c r="E2435" t="s">
        <v>95</v>
      </c>
      <c r="F2435" t="s">
        <v>139</v>
      </c>
      <c r="G2435" t="s">
        <v>140</v>
      </c>
      <c r="H2435">
        <v>70</v>
      </c>
      <c r="I2435">
        <v>975</v>
      </c>
      <c r="J2435">
        <v>68250</v>
      </c>
      <c r="K2435" t="s">
        <v>83</v>
      </c>
      <c r="L2435" t="s">
        <v>161</v>
      </c>
      <c r="M2435" t="s">
        <v>144</v>
      </c>
      <c r="N2435">
        <v>12</v>
      </c>
      <c r="O2435">
        <v>2021</v>
      </c>
    </row>
    <row r="2436" spans="1:15" x14ac:dyDescent="0.3">
      <c r="A2436" t="s">
        <v>26</v>
      </c>
      <c r="B2436" s="1">
        <v>44532</v>
      </c>
      <c r="C2436" t="s">
        <v>48</v>
      </c>
      <c r="D2436" t="s">
        <v>94</v>
      </c>
      <c r="E2436" t="s">
        <v>95</v>
      </c>
      <c r="F2436" t="s">
        <v>139</v>
      </c>
      <c r="G2436" t="s">
        <v>143</v>
      </c>
      <c r="H2436">
        <v>60.000000000000007</v>
      </c>
      <c r="I2436">
        <v>775</v>
      </c>
      <c r="J2436">
        <v>46500.000000000007</v>
      </c>
      <c r="K2436" t="s">
        <v>83</v>
      </c>
      <c r="L2436" t="s">
        <v>161</v>
      </c>
      <c r="M2436" t="s">
        <v>144</v>
      </c>
      <c r="N2436">
        <v>12</v>
      </c>
      <c r="O2436">
        <v>2021</v>
      </c>
    </row>
    <row r="2437" spans="1:15" x14ac:dyDescent="0.3">
      <c r="A2437" t="s">
        <v>61</v>
      </c>
      <c r="B2437" s="1">
        <v>44532</v>
      </c>
      <c r="C2437" t="s">
        <v>48</v>
      </c>
      <c r="D2437" t="s">
        <v>94</v>
      </c>
      <c r="E2437" t="s">
        <v>95</v>
      </c>
      <c r="F2437" t="s">
        <v>145</v>
      </c>
      <c r="G2437" t="s">
        <v>140</v>
      </c>
      <c r="H2437">
        <v>60.000000000000007</v>
      </c>
      <c r="I2437">
        <v>725</v>
      </c>
      <c r="J2437">
        <v>43500.000000000007</v>
      </c>
      <c r="K2437" t="s">
        <v>83</v>
      </c>
      <c r="L2437" t="s">
        <v>161</v>
      </c>
      <c r="M2437" t="s">
        <v>144</v>
      </c>
      <c r="N2437">
        <v>12</v>
      </c>
      <c r="O2437">
        <v>2021</v>
      </c>
    </row>
    <row r="2438" spans="1:15" x14ac:dyDescent="0.3">
      <c r="A2438" t="s">
        <v>61</v>
      </c>
      <c r="B2438" s="1">
        <v>44532</v>
      </c>
      <c r="C2438" t="s">
        <v>48</v>
      </c>
      <c r="D2438" t="s">
        <v>94</v>
      </c>
      <c r="E2438" t="s">
        <v>95</v>
      </c>
      <c r="F2438" t="s">
        <v>145</v>
      </c>
      <c r="G2438" t="s">
        <v>143</v>
      </c>
      <c r="H2438">
        <v>60.000000000000007</v>
      </c>
      <c r="I2438">
        <v>675</v>
      </c>
      <c r="J2438">
        <v>40500.000000000007</v>
      </c>
      <c r="K2438" t="s">
        <v>83</v>
      </c>
      <c r="L2438" t="s">
        <v>161</v>
      </c>
      <c r="M2438" t="s">
        <v>144</v>
      </c>
      <c r="N2438">
        <v>12</v>
      </c>
      <c r="O2438">
        <v>2021</v>
      </c>
    </row>
    <row r="2439" spans="1:15" x14ac:dyDescent="0.3">
      <c r="A2439" t="s">
        <v>61</v>
      </c>
      <c r="B2439" s="1">
        <v>44532</v>
      </c>
      <c r="C2439" t="s">
        <v>48</v>
      </c>
      <c r="D2439" t="s">
        <v>94</v>
      </c>
      <c r="E2439" t="s">
        <v>95</v>
      </c>
      <c r="F2439" t="s">
        <v>139</v>
      </c>
      <c r="G2439" t="s">
        <v>148</v>
      </c>
      <c r="H2439">
        <v>70</v>
      </c>
      <c r="I2439">
        <v>675</v>
      </c>
      <c r="J2439">
        <v>47250</v>
      </c>
      <c r="K2439" t="s">
        <v>83</v>
      </c>
      <c r="L2439" t="s">
        <v>161</v>
      </c>
      <c r="M2439" t="s">
        <v>144</v>
      </c>
      <c r="N2439">
        <v>12</v>
      </c>
      <c r="O2439">
        <v>2021</v>
      </c>
    </row>
    <row r="2440" spans="1:15" x14ac:dyDescent="0.3">
      <c r="A2440" t="s">
        <v>61</v>
      </c>
      <c r="B2440" s="1">
        <v>44532</v>
      </c>
      <c r="C2440" t="s">
        <v>48</v>
      </c>
      <c r="D2440" t="s">
        <v>94</v>
      </c>
      <c r="E2440" t="s">
        <v>95</v>
      </c>
      <c r="F2440" t="s">
        <v>145</v>
      </c>
      <c r="G2440" t="s">
        <v>148</v>
      </c>
      <c r="H2440">
        <v>75</v>
      </c>
      <c r="I2440">
        <v>775</v>
      </c>
      <c r="J2440">
        <v>58125</v>
      </c>
      <c r="K2440" t="s">
        <v>83</v>
      </c>
      <c r="L2440" t="s">
        <v>161</v>
      </c>
      <c r="M2440" t="s">
        <v>144</v>
      </c>
      <c r="N2440">
        <v>12</v>
      </c>
      <c r="O2440">
        <v>2021</v>
      </c>
    </row>
    <row r="2441" spans="1:15" x14ac:dyDescent="0.3">
      <c r="A2441" t="s">
        <v>61</v>
      </c>
      <c r="B2441" s="1">
        <v>44209</v>
      </c>
      <c r="C2441" t="s">
        <v>48</v>
      </c>
      <c r="D2441" t="s">
        <v>94</v>
      </c>
      <c r="E2441" t="s">
        <v>95</v>
      </c>
      <c r="F2441" t="s">
        <v>139</v>
      </c>
      <c r="G2441" t="s">
        <v>140</v>
      </c>
      <c r="H2441">
        <v>35</v>
      </c>
      <c r="I2441">
        <v>775</v>
      </c>
      <c r="J2441">
        <v>27125</v>
      </c>
      <c r="K2441" t="s">
        <v>83</v>
      </c>
      <c r="L2441" t="s">
        <v>141</v>
      </c>
      <c r="M2441" t="s">
        <v>142</v>
      </c>
      <c r="N2441">
        <v>1</v>
      </c>
      <c r="O2441">
        <v>2021</v>
      </c>
    </row>
    <row r="2442" spans="1:15" x14ac:dyDescent="0.3">
      <c r="A2442" t="s">
        <v>61</v>
      </c>
      <c r="B2442" s="1">
        <v>44209</v>
      </c>
      <c r="C2442" t="s">
        <v>48</v>
      </c>
      <c r="D2442" t="s">
        <v>94</v>
      </c>
      <c r="E2442" t="s">
        <v>95</v>
      </c>
      <c r="F2442" t="s">
        <v>139</v>
      </c>
      <c r="G2442" t="s">
        <v>143</v>
      </c>
      <c r="H2442">
        <v>35</v>
      </c>
      <c r="I2442">
        <v>575</v>
      </c>
      <c r="J2442">
        <v>20125</v>
      </c>
      <c r="K2442" t="s">
        <v>83</v>
      </c>
      <c r="L2442" t="s">
        <v>141</v>
      </c>
      <c r="M2442" t="s">
        <v>142</v>
      </c>
      <c r="N2442">
        <v>1</v>
      </c>
      <c r="O2442">
        <v>2021</v>
      </c>
    </row>
    <row r="2443" spans="1:15" x14ac:dyDescent="0.3">
      <c r="A2443" t="s">
        <v>61</v>
      </c>
      <c r="B2443" s="1">
        <v>44209</v>
      </c>
      <c r="C2443" t="s">
        <v>48</v>
      </c>
      <c r="D2443" t="s">
        <v>94</v>
      </c>
      <c r="E2443" t="s">
        <v>95</v>
      </c>
      <c r="F2443" t="s">
        <v>145</v>
      </c>
      <c r="G2443" t="s">
        <v>140</v>
      </c>
      <c r="H2443">
        <v>25.000000000000007</v>
      </c>
      <c r="I2443">
        <v>575</v>
      </c>
      <c r="J2443">
        <v>14375.000000000004</v>
      </c>
      <c r="K2443" t="s">
        <v>83</v>
      </c>
      <c r="L2443" t="s">
        <v>141</v>
      </c>
      <c r="M2443" t="s">
        <v>142</v>
      </c>
      <c r="N2443">
        <v>1</v>
      </c>
      <c r="O2443">
        <v>2021</v>
      </c>
    </row>
    <row r="2444" spans="1:15" x14ac:dyDescent="0.3">
      <c r="A2444" t="s">
        <v>61</v>
      </c>
      <c r="B2444" s="1">
        <v>44209</v>
      </c>
      <c r="C2444" t="s">
        <v>48</v>
      </c>
      <c r="D2444" t="s">
        <v>94</v>
      </c>
      <c r="E2444" t="s">
        <v>95</v>
      </c>
      <c r="F2444" t="s">
        <v>145</v>
      </c>
      <c r="G2444" t="s">
        <v>143</v>
      </c>
      <c r="H2444">
        <v>30</v>
      </c>
      <c r="I2444">
        <v>425</v>
      </c>
      <c r="J2444">
        <v>12750</v>
      </c>
      <c r="K2444" t="s">
        <v>83</v>
      </c>
      <c r="L2444" t="s">
        <v>141</v>
      </c>
      <c r="M2444" t="s">
        <v>142</v>
      </c>
      <c r="N2444">
        <v>1</v>
      </c>
      <c r="O2444">
        <v>2021</v>
      </c>
    </row>
    <row r="2445" spans="1:15" x14ac:dyDescent="0.3">
      <c r="A2445" t="s">
        <v>61</v>
      </c>
      <c r="B2445" s="1">
        <v>44209</v>
      </c>
      <c r="C2445" t="s">
        <v>48</v>
      </c>
      <c r="D2445" t="s">
        <v>94</v>
      </c>
      <c r="E2445" t="s">
        <v>95</v>
      </c>
      <c r="F2445" t="s">
        <v>139</v>
      </c>
      <c r="G2445" t="s">
        <v>148</v>
      </c>
      <c r="H2445">
        <v>45</v>
      </c>
      <c r="I2445">
        <v>475</v>
      </c>
      <c r="J2445">
        <v>21375</v>
      </c>
      <c r="K2445" t="s">
        <v>83</v>
      </c>
      <c r="L2445" t="s">
        <v>141</v>
      </c>
      <c r="M2445" t="s">
        <v>142</v>
      </c>
      <c r="N2445">
        <v>1</v>
      </c>
      <c r="O2445">
        <v>2021</v>
      </c>
    </row>
    <row r="2446" spans="1:15" x14ac:dyDescent="0.3">
      <c r="A2446" t="s">
        <v>61</v>
      </c>
      <c r="B2446" s="1">
        <v>44209</v>
      </c>
      <c r="C2446" t="s">
        <v>48</v>
      </c>
      <c r="D2446" t="s">
        <v>94</v>
      </c>
      <c r="E2446" t="s">
        <v>95</v>
      </c>
      <c r="F2446" t="s">
        <v>145</v>
      </c>
      <c r="G2446" t="s">
        <v>148</v>
      </c>
      <c r="H2446">
        <v>35</v>
      </c>
      <c r="I2446">
        <v>575</v>
      </c>
      <c r="J2446">
        <v>20125</v>
      </c>
      <c r="K2446" t="s">
        <v>83</v>
      </c>
      <c r="L2446" t="s">
        <v>141</v>
      </c>
      <c r="M2446" t="s">
        <v>142</v>
      </c>
      <c r="N2446">
        <v>1</v>
      </c>
      <c r="O2446">
        <v>2021</v>
      </c>
    </row>
    <row r="2447" spans="1:15" x14ac:dyDescent="0.3">
      <c r="A2447" t="s">
        <v>61</v>
      </c>
      <c r="B2447" s="1">
        <v>44238</v>
      </c>
      <c r="C2447" t="s">
        <v>48</v>
      </c>
      <c r="D2447" t="s">
        <v>94</v>
      </c>
      <c r="E2447" t="s">
        <v>95</v>
      </c>
      <c r="F2447" t="s">
        <v>139</v>
      </c>
      <c r="G2447" t="s">
        <v>140</v>
      </c>
      <c r="H2447">
        <v>35</v>
      </c>
      <c r="I2447">
        <v>825</v>
      </c>
      <c r="J2447">
        <v>28875</v>
      </c>
      <c r="K2447" t="s">
        <v>83</v>
      </c>
      <c r="L2447" t="s">
        <v>152</v>
      </c>
      <c r="M2447" t="s">
        <v>144</v>
      </c>
      <c r="N2447">
        <v>2</v>
      </c>
      <c r="O2447">
        <v>2021</v>
      </c>
    </row>
    <row r="2448" spans="1:15" x14ac:dyDescent="0.3">
      <c r="A2448" t="s">
        <v>61</v>
      </c>
      <c r="B2448" s="1">
        <v>44238</v>
      </c>
      <c r="C2448" t="s">
        <v>48</v>
      </c>
      <c r="D2448" t="s">
        <v>94</v>
      </c>
      <c r="E2448" t="s">
        <v>95</v>
      </c>
      <c r="F2448" t="s">
        <v>139</v>
      </c>
      <c r="G2448" t="s">
        <v>143</v>
      </c>
      <c r="H2448">
        <v>35</v>
      </c>
      <c r="I2448">
        <v>475</v>
      </c>
      <c r="J2448">
        <v>16625</v>
      </c>
      <c r="K2448" t="s">
        <v>83</v>
      </c>
      <c r="L2448" t="s">
        <v>152</v>
      </c>
      <c r="M2448" t="s">
        <v>144</v>
      </c>
      <c r="N2448">
        <v>2</v>
      </c>
      <c r="O2448">
        <v>2021</v>
      </c>
    </row>
    <row r="2449" spans="1:15" x14ac:dyDescent="0.3">
      <c r="A2449" t="s">
        <v>61</v>
      </c>
      <c r="B2449" s="1">
        <v>44238</v>
      </c>
      <c r="C2449" t="s">
        <v>48</v>
      </c>
      <c r="D2449" t="s">
        <v>94</v>
      </c>
      <c r="E2449" t="s">
        <v>95</v>
      </c>
      <c r="F2449" t="s">
        <v>145</v>
      </c>
      <c r="G2449" t="s">
        <v>140</v>
      </c>
      <c r="H2449">
        <v>25.000000000000007</v>
      </c>
      <c r="I2449">
        <v>525</v>
      </c>
      <c r="J2449">
        <v>13125.000000000004</v>
      </c>
      <c r="K2449" t="s">
        <v>83</v>
      </c>
      <c r="L2449" t="s">
        <v>152</v>
      </c>
      <c r="M2449" t="s">
        <v>144</v>
      </c>
      <c r="N2449">
        <v>2</v>
      </c>
      <c r="O2449">
        <v>2021</v>
      </c>
    </row>
    <row r="2450" spans="1:15" x14ac:dyDescent="0.3">
      <c r="A2450" t="s">
        <v>61</v>
      </c>
      <c r="B2450" s="1">
        <v>44238</v>
      </c>
      <c r="C2450" t="s">
        <v>36</v>
      </c>
      <c r="D2450" t="s">
        <v>96</v>
      </c>
      <c r="E2450" t="s">
        <v>97</v>
      </c>
      <c r="F2450" t="s">
        <v>145</v>
      </c>
      <c r="G2450" t="s">
        <v>143</v>
      </c>
      <c r="H2450">
        <v>30</v>
      </c>
      <c r="I2450">
        <v>375</v>
      </c>
      <c r="J2450">
        <v>11250</v>
      </c>
      <c r="K2450" t="s">
        <v>83</v>
      </c>
      <c r="L2450" t="s">
        <v>152</v>
      </c>
      <c r="M2450" t="s">
        <v>144</v>
      </c>
      <c r="N2450">
        <v>2</v>
      </c>
      <c r="O2450">
        <v>2021</v>
      </c>
    </row>
    <row r="2451" spans="1:15" x14ac:dyDescent="0.3">
      <c r="A2451" t="s">
        <v>61</v>
      </c>
      <c r="B2451" s="1">
        <v>44238</v>
      </c>
      <c r="C2451" t="s">
        <v>36</v>
      </c>
      <c r="D2451" t="s">
        <v>96</v>
      </c>
      <c r="E2451" t="s">
        <v>97</v>
      </c>
      <c r="F2451" t="s">
        <v>139</v>
      </c>
      <c r="G2451" t="s">
        <v>148</v>
      </c>
      <c r="H2451">
        <v>45</v>
      </c>
      <c r="I2451">
        <v>450</v>
      </c>
      <c r="J2451">
        <v>20250</v>
      </c>
      <c r="K2451" t="s">
        <v>83</v>
      </c>
      <c r="L2451" t="s">
        <v>152</v>
      </c>
      <c r="M2451" t="s">
        <v>144</v>
      </c>
      <c r="N2451">
        <v>2</v>
      </c>
      <c r="O2451">
        <v>2021</v>
      </c>
    </row>
    <row r="2452" spans="1:15" x14ac:dyDescent="0.3">
      <c r="A2452" t="s">
        <v>61</v>
      </c>
      <c r="B2452" s="1">
        <v>44238</v>
      </c>
      <c r="C2452" t="s">
        <v>36</v>
      </c>
      <c r="D2452" t="s">
        <v>96</v>
      </c>
      <c r="E2452" t="s">
        <v>97</v>
      </c>
      <c r="F2452" t="s">
        <v>145</v>
      </c>
      <c r="G2452" t="s">
        <v>148</v>
      </c>
      <c r="H2452">
        <v>30</v>
      </c>
      <c r="I2452">
        <v>550</v>
      </c>
      <c r="J2452">
        <v>16500</v>
      </c>
      <c r="K2452" t="s">
        <v>83</v>
      </c>
      <c r="L2452" t="s">
        <v>152</v>
      </c>
      <c r="M2452" t="s">
        <v>144</v>
      </c>
      <c r="N2452">
        <v>2</v>
      </c>
      <c r="O2452">
        <v>2021</v>
      </c>
    </row>
    <row r="2453" spans="1:15" x14ac:dyDescent="0.3">
      <c r="A2453" t="s">
        <v>61</v>
      </c>
      <c r="B2453" s="1">
        <v>44264</v>
      </c>
      <c r="C2453" t="s">
        <v>36</v>
      </c>
      <c r="D2453" t="s">
        <v>96</v>
      </c>
      <c r="E2453" t="s">
        <v>97</v>
      </c>
      <c r="F2453" t="s">
        <v>139</v>
      </c>
      <c r="G2453" t="s">
        <v>140</v>
      </c>
      <c r="H2453">
        <v>30</v>
      </c>
      <c r="I2453">
        <v>770</v>
      </c>
      <c r="J2453">
        <v>23100</v>
      </c>
      <c r="K2453" t="s">
        <v>83</v>
      </c>
      <c r="L2453" t="s">
        <v>153</v>
      </c>
      <c r="M2453" t="s">
        <v>151</v>
      </c>
      <c r="N2453">
        <v>3</v>
      </c>
      <c r="O2453">
        <v>2021</v>
      </c>
    </row>
    <row r="2454" spans="1:15" x14ac:dyDescent="0.3">
      <c r="A2454" t="s">
        <v>61</v>
      </c>
      <c r="B2454" s="1">
        <v>44264</v>
      </c>
      <c r="C2454" t="s">
        <v>36</v>
      </c>
      <c r="D2454" t="s">
        <v>96</v>
      </c>
      <c r="E2454" t="s">
        <v>97</v>
      </c>
      <c r="F2454" t="s">
        <v>139</v>
      </c>
      <c r="G2454" t="s">
        <v>143</v>
      </c>
      <c r="H2454">
        <v>30</v>
      </c>
      <c r="I2454">
        <v>450</v>
      </c>
      <c r="J2454">
        <v>13500</v>
      </c>
      <c r="K2454" t="s">
        <v>83</v>
      </c>
      <c r="L2454" t="s">
        <v>153</v>
      </c>
      <c r="M2454" t="s">
        <v>151</v>
      </c>
      <c r="N2454">
        <v>3</v>
      </c>
      <c r="O2454">
        <v>2021</v>
      </c>
    </row>
    <row r="2455" spans="1:15" x14ac:dyDescent="0.3">
      <c r="A2455" t="s">
        <v>61</v>
      </c>
      <c r="B2455" s="1">
        <v>44264</v>
      </c>
      <c r="C2455" t="s">
        <v>36</v>
      </c>
      <c r="D2455" t="s">
        <v>96</v>
      </c>
      <c r="E2455" t="s">
        <v>97</v>
      </c>
      <c r="F2455" t="s">
        <v>145</v>
      </c>
      <c r="G2455" t="s">
        <v>140</v>
      </c>
      <c r="H2455">
        <v>20</v>
      </c>
      <c r="I2455">
        <v>475</v>
      </c>
      <c r="J2455">
        <v>9500</v>
      </c>
      <c r="K2455" t="s">
        <v>83</v>
      </c>
      <c r="L2455" t="s">
        <v>153</v>
      </c>
      <c r="M2455" t="s">
        <v>151</v>
      </c>
      <c r="N2455">
        <v>3</v>
      </c>
      <c r="O2455">
        <v>2021</v>
      </c>
    </row>
    <row r="2456" spans="1:15" x14ac:dyDescent="0.3">
      <c r="A2456" t="s">
        <v>61</v>
      </c>
      <c r="B2456" s="1">
        <v>44264</v>
      </c>
      <c r="C2456" t="s">
        <v>36</v>
      </c>
      <c r="D2456" t="s">
        <v>96</v>
      </c>
      <c r="E2456" t="s">
        <v>97</v>
      </c>
      <c r="F2456" t="s">
        <v>145</v>
      </c>
      <c r="G2456" t="s">
        <v>143</v>
      </c>
      <c r="H2456">
        <v>24.999999999999993</v>
      </c>
      <c r="I2456">
        <v>325</v>
      </c>
      <c r="J2456">
        <v>8124.9999999999973</v>
      </c>
      <c r="K2456" t="s">
        <v>83</v>
      </c>
      <c r="L2456" t="s">
        <v>153</v>
      </c>
      <c r="M2456" t="s">
        <v>151</v>
      </c>
      <c r="N2456">
        <v>3</v>
      </c>
      <c r="O2456">
        <v>2021</v>
      </c>
    </row>
    <row r="2457" spans="1:15" x14ac:dyDescent="0.3">
      <c r="A2457" t="s">
        <v>61</v>
      </c>
      <c r="B2457" s="1">
        <v>44264</v>
      </c>
      <c r="C2457" t="s">
        <v>36</v>
      </c>
      <c r="D2457" t="s">
        <v>96</v>
      </c>
      <c r="E2457" t="s">
        <v>97</v>
      </c>
      <c r="F2457" t="s">
        <v>139</v>
      </c>
      <c r="G2457" t="s">
        <v>148</v>
      </c>
      <c r="H2457">
        <v>40.000000000000007</v>
      </c>
      <c r="I2457">
        <v>375</v>
      </c>
      <c r="J2457">
        <v>15000.000000000002</v>
      </c>
      <c r="K2457" t="s">
        <v>83</v>
      </c>
      <c r="L2457" t="s">
        <v>153</v>
      </c>
      <c r="M2457" t="s">
        <v>151</v>
      </c>
      <c r="N2457">
        <v>3</v>
      </c>
      <c r="O2457">
        <v>2021</v>
      </c>
    </row>
    <row r="2458" spans="1:15" x14ac:dyDescent="0.3">
      <c r="A2458" t="s">
        <v>61</v>
      </c>
      <c r="B2458" s="1">
        <v>44264</v>
      </c>
      <c r="C2458" t="s">
        <v>36</v>
      </c>
      <c r="D2458" t="s">
        <v>96</v>
      </c>
      <c r="E2458" t="s">
        <v>97</v>
      </c>
      <c r="F2458" t="s">
        <v>145</v>
      </c>
      <c r="G2458" t="s">
        <v>148</v>
      </c>
      <c r="H2458">
        <v>30</v>
      </c>
      <c r="I2458">
        <v>475</v>
      </c>
      <c r="J2458">
        <v>14250</v>
      </c>
      <c r="K2458" t="s">
        <v>83</v>
      </c>
      <c r="L2458" t="s">
        <v>153</v>
      </c>
      <c r="M2458" t="s">
        <v>151</v>
      </c>
      <c r="N2458">
        <v>3</v>
      </c>
      <c r="O2458">
        <v>2021</v>
      </c>
    </row>
    <row r="2459" spans="1:15" x14ac:dyDescent="0.3">
      <c r="A2459" t="s">
        <v>61</v>
      </c>
      <c r="B2459" s="1">
        <v>44296</v>
      </c>
      <c r="C2459" t="s">
        <v>36</v>
      </c>
      <c r="D2459" t="s">
        <v>96</v>
      </c>
      <c r="E2459" t="s">
        <v>97</v>
      </c>
      <c r="F2459" t="s">
        <v>139</v>
      </c>
      <c r="G2459" t="s">
        <v>140</v>
      </c>
      <c r="H2459">
        <v>30</v>
      </c>
      <c r="I2459">
        <v>725</v>
      </c>
      <c r="J2459">
        <v>21750</v>
      </c>
      <c r="K2459" t="s">
        <v>83</v>
      </c>
      <c r="L2459" t="s">
        <v>154</v>
      </c>
      <c r="M2459" t="s">
        <v>147</v>
      </c>
      <c r="N2459">
        <v>4</v>
      </c>
      <c r="O2459">
        <v>2021</v>
      </c>
    </row>
    <row r="2460" spans="1:15" x14ac:dyDescent="0.3">
      <c r="A2460" t="s">
        <v>61</v>
      </c>
      <c r="B2460" s="1">
        <v>44296</v>
      </c>
      <c r="C2460" t="s">
        <v>36</v>
      </c>
      <c r="D2460" t="s">
        <v>96</v>
      </c>
      <c r="E2460" t="s">
        <v>97</v>
      </c>
      <c r="F2460" t="s">
        <v>139</v>
      </c>
      <c r="G2460" t="s">
        <v>143</v>
      </c>
      <c r="H2460">
        <v>30</v>
      </c>
      <c r="I2460">
        <v>425</v>
      </c>
      <c r="J2460">
        <v>12750</v>
      </c>
      <c r="K2460" t="s">
        <v>83</v>
      </c>
      <c r="L2460" t="s">
        <v>154</v>
      </c>
      <c r="M2460" t="s">
        <v>147</v>
      </c>
      <c r="N2460">
        <v>4</v>
      </c>
      <c r="O2460">
        <v>2021</v>
      </c>
    </row>
    <row r="2461" spans="1:15" x14ac:dyDescent="0.3">
      <c r="A2461" t="s">
        <v>61</v>
      </c>
      <c r="B2461" s="1">
        <v>44296</v>
      </c>
      <c r="C2461" t="s">
        <v>36</v>
      </c>
      <c r="D2461" t="s">
        <v>96</v>
      </c>
      <c r="E2461" t="s">
        <v>97</v>
      </c>
      <c r="F2461" t="s">
        <v>145</v>
      </c>
      <c r="G2461" t="s">
        <v>140</v>
      </c>
      <c r="H2461">
        <v>20</v>
      </c>
      <c r="I2461">
        <v>425</v>
      </c>
      <c r="J2461">
        <v>8500</v>
      </c>
      <c r="K2461" t="s">
        <v>83</v>
      </c>
      <c r="L2461" t="s">
        <v>154</v>
      </c>
      <c r="M2461" t="s">
        <v>147</v>
      </c>
      <c r="N2461">
        <v>4</v>
      </c>
      <c r="O2461">
        <v>2021</v>
      </c>
    </row>
    <row r="2462" spans="1:15" x14ac:dyDescent="0.3">
      <c r="A2462" t="s">
        <v>61</v>
      </c>
      <c r="B2462" s="1">
        <v>44296</v>
      </c>
      <c r="C2462" t="s">
        <v>36</v>
      </c>
      <c r="D2462" t="s">
        <v>96</v>
      </c>
      <c r="E2462" t="s">
        <v>97</v>
      </c>
      <c r="F2462" t="s">
        <v>145</v>
      </c>
      <c r="G2462" t="s">
        <v>143</v>
      </c>
      <c r="H2462">
        <v>24.999999999999993</v>
      </c>
      <c r="I2462">
        <v>350</v>
      </c>
      <c r="J2462">
        <v>8749.9999999999982</v>
      </c>
      <c r="K2462" t="s">
        <v>83</v>
      </c>
      <c r="L2462" t="s">
        <v>154</v>
      </c>
      <c r="M2462" t="s">
        <v>147</v>
      </c>
      <c r="N2462">
        <v>4</v>
      </c>
      <c r="O2462">
        <v>2021</v>
      </c>
    </row>
    <row r="2463" spans="1:15" x14ac:dyDescent="0.3">
      <c r="A2463" t="s">
        <v>61</v>
      </c>
      <c r="B2463" s="1">
        <v>44296</v>
      </c>
      <c r="C2463" t="s">
        <v>36</v>
      </c>
      <c r="D2463" t="s">
        <v>96</v>
      </c>
      <c r="E2463" t="s">
        <v>97</v>
      </c>
      <c r="F2463" t="s">
        <v>139</v>
      </c>
      <c r="G2463" t="s">
        <v>148</v>
      </c>
      <c r="H2463">
        <v>45</v>
      </c>
      <c r="I2463">
        <v>375</v>
      </c>
      <c r="J2463">
        <v>16875</v>
      </c>
      <c r="K2463" t="s">
        <v>83</v>
      </c>
      <c r="L2463" t="s">
        <v>154</v>
      </c>
      <c r="M2463" t="s">
        <v>147</v>
      </c>
      <c r="N2463">
        <v>4</v>
      </c>
      <c r="O2463">
        <v>2021</v>
      </c>
    </row>
    <row r="2464" spans="1:15" x14ac:dyDescent="0.3">
      <c r="A2464" t="s">
        <v>61</v>
      </c>
      <c r="B2464" s="1">
        <v>44296</v>
      </c>
      <c r="C2464" t="s">
        <v>36</v>
      </c>
      <c r="D2464" t="s">
        <v>96</v>
      </c>
      <c r="E2464" t="s">
        <v>97</v>
      </c>
      <c r="F2464" t="s">
        <v>145</v>
      </c>
      <c r="G2464" t="s">
        <v>148</v>
      </c>
      <c r="H2464">
        <v>35</v>
      </c>
      <c r="I2464">
        <v>525</v>
      </c>
      <c r="J2464">
        <v>18375</v>
      </c>
      <c r="K2464" t="s">
        <v>83</v>
      </c>
      <c r="L2464" t="s">
        <v>154</v>
      </c>
      <c r="M2464" t="s">
        <v>147</v>
      </c>
      <c r="N2464">
        <v>4</v>
      </c>
      <c r="O2464">
        <v>2021</v>
      </c>
    </row>
    <row r="2465" spans="1:15" x14ac:dyDescent="0.3">
      <c r="A2465" t="s">
        <v>61</v>
      </c>
      <c r="B2465" s="1">
        <v>44325</v>
      </c>
      <c r="C2465" t="s">
        <v>36</v>
      </c>
      <c r="D2465" t="s">
        <v>96</v>
      </c>
      <c r="E2465" t="s">
        <v>97</v>
      </c>
      <c r="F2465" t="s">
        <v>139</v>
      </c>
      <c r="G2465" t="s">
        <v>140</v>
      </c>
      <c r="H2465">
        <v>45</v>
      </c>
      <c r="I2465">
        <v>795</v>
      </c>
      <c r="J2465">
        <v>35775</v>
      </c>
      <c r="K2465" t="s">
        <v>83</v>
      </c>
      <c r="L2465" t="s">
        <v>155</v>
      </c>
      <c r="M2465" t="s">
        <v>149</v>
      </c>
      <c r="N2465">
        <v>5</v>
      </c>
      <c r="O2465">
        <v>2021</v>
      </c>
    </row>
    <row r="2466" spans="1:15" x14ac:dyDescent="0.3">
      <c r="A2466" t="s">
        <v>61</v>
      </c>
      <c r="B2466" s="1">
        <v>44325</v>
      </c>
      <c r="C2466" t="s">
        <v>36</v>
      </c>
      <c r="D2466" t="s">
        <v>96</v>
      </c>
      <c r="E2466" t="s">
        <v>97</v>
      </c>
      <c r="F2466" t="s">
        <v>139</v>
      </c>
      <c r="G2466" t="s">
        <v>143</v>
      </c>
      <c r="H2466">
        <v>45</v>
      </c>
      <c r="I2466">
        <v>500</v>
      </c>
      <c r="J2466">
        <v>22500</v>
      </c>
      <c r="K2466" t="s">
        <v>83</v>
      </c>
      <c r="L2466" t="s">
        <v>155</v>
      </c>
      <c r="M2466" t="s">
        <v>149</v>
      </c>
      <c r="N2466">
        <v>5</v>
      </c>
      <c r="O2466">
        <v>2021</v>
      </c>
    </row>
    <row r="2467" spans="1:15" x14ac:dyDescent="0.3">
      <c r="A2467" t="s">
        <v>61</v>
      </c>
      <c r="B2467" s="1">
        <v>44325</v>
      </c>
      <c r="C2467" t="s">
        <v>36</v>
      </c>
      <c r="D2467" t="s">
        <v>96</v>
      </c>
      <c r="E2467" t="s">
        <v>97</v>
      </c>
      <c r="F2467" t="s">
        <v>145</v>
      </c>
      <c r="G2467" t="s">
        <v>140</v>
      </c>
      <c r="H2467">
        <v>40</v>
      </c>
      <c r="I2467">
        <v>475</v>
      </c>
      <c r="J2467">
        <v>19000</v>
      </c>
      <c r="K2467" t="s">
        <v>83</v>
      </c>
      <c r="L2467" t="s">
        <v>155</v>
      </c>
      <c r="M2467" t="s">
        <v>149</v>
      </c>
      <c r="N2467">
        <v>5</v>
      </c>
      <c r="O2467">
        <v>2021</v>
      </c>
    </row>
    <row r="2468" spans="1:15" x14ac:dyDescent="0.3">
      <c r="A2468" t="s">
        <v>61</v>
      </c>
      <c r="B2468" s="1">
        <v>44325</v>
      </c>
      <c r="C2468" t="s">
        <v>36</v>
      </c>
      <c r="D2468" t="s">
        <v>96</v>
      </c>
      <c r="E2468" t="s">
        <v>97</v>
      </c>
      <c r="F2468" t="s">
        <v>145</v>
      </c>
      <c r="G2468" t="s">
        <v>143</v>
      </c>
      <c r="H2468">
        <v>40</v>
      </c>
      <c r="I2468">
        <v>425</v>
      </c>
      <c r="J2468">
        <v>17000</v>
      </c>
      <c r="K2468" t="s">
        <v>83</v>
      </c>
      <c r="L2468" t="s">
        <v>155</v>
      </c>
      <c r="M2468" t="s">
        <v>149</v>
      </c>
      <c r="N2468">
        <v>5</v>
      </c>
      <c r="O2468">
        <v>2021</v>
      </c>
    </row>
    <row r="2469" spans="1:15" x14ac:dyDescent="0.3">
      <c r="A2469" t="s">
        <v>61</v>
      </c>
      <c r="B2469" s="1">
        <v>44325</v>
      </c>
      <c r="C2469" t="s">
        <v>36</v>
      </c>
      <c r="D2469" t="s">
        <v>96</v>
      </c>
      <c r="E2469" t="s">
        <v>97</v>
      </c>
      <c r="F2469" t="s">
        <v>139</v>
      </c>
      <c r="G2469" t="s">
        <v>148</v>
      </c>
      <c r="H2469">
        <v>49.999999999999993</v>
      </c>
      <c r="I2469">
        <v>450</v>
      </c>
      <c r="J2469">
        <v>22499.999999999996</v>
      </c>
      <c r="K2469" t="s">
        <v>83</v>
      </c>
      <c r="L2469" t="s">
        <v>155</v>
      </c>
      <c r="M2469" t="s">
        <v>149</v>
      </c>
      <c r="N2469">
        <v>5</v>
      </c>
      <c r="O2469">
        <v>2021</v>
      </c>
    </row>
    <row r="2470" spans="1:15" x14ac:dyDescent="0.3">
      <c r="A2470" t="s">
        <v>61</v>
      </c>
      <c r="B2470" s="1">
        <v>44325</v>
      </c>
      <c r="C2470" t="s">
        <v>36</v>
      </c>
      <c r="D2470" t="s">
        <v>96</v>
      </c>
      <c r="E2470" t="s">
        <v>97</v>
      </c>
      <c r="F2470" t="s">
        <v>145</v>
      </c>
      <c r="G2470" t="s">
        <v>148</v>
      </c>
      <c r="H2470">
        <v>54.999999999999993</v>
      </c>
      <c r="I2470">
        <v>550</v>
      </c>
      <c r="J2470">
        <v>30249.999999999996</v>
      </c>
      <c r="K2470" t="s">
        <v>83</v>
      </c>
      <c r="L2470" t="s">
        <v>155</v>
      </c>
      <c r="M2470" t="s">
        <v>149</v>
      </c>
      <c r="N2470">
        <v>5</v>
      </c>
      <c r="O2470">
        <v>2021</v>
      </c>
    </row>
    <row r="2471" spans="1:15" x14ac:dyDescent="0.3">
      <c r="A2471" t="s">
        <v>61</v>
      </c>
      <c r="B2471" s="1">
        <v>44358</v>
      </c>
      <c r="C2471" t="s">
        <v>36</v>
      </c>
      <c r="D2471" t="s">
        <v>96</v>
      </c>
      <c r="E2471" t="s">
        <v>97</v>
      </c>
      <c r="F2471" t="s">
        <v>139</v>
      </c>
      <c r="G2471" t="s">
        <v>140</v>
      </c>
      <c r="H2471">
        <v>49.999999999999993</v>
      </c>
      <c r="I2471">
        <v>800</v>
      </c>
      <c r="J2471">
        <v>39999.999999999993</v>
      </c>
      <c r="K2471" t="s">
        <v>83</v>
      </c>
      <c r="L2471" t="s">
        <v>162</v>
      </c>
      <c r="M2471" t="s">
        <v>146</v>
      </c>
      <c r="N2471">
        <v>6</v>
      </c>
      <c r="O2471">
        <v>2021</v>
      </c>
    </row>
    <row r="2472" spans="1:15" x14ac:dyDescent="0.3">
      <c r="A2472" t="s">
        <v>61</v>
      </c>
      <c r="B2472" s="1">
        <v>44358</v>
      </c>
      <c r="C2472" t="s">
        <v>36</v>
      </c>
      <c r="D2472" t="s">
        <v>96</v>
      </c>
      <c r="E2472" t="s">
        <v>97</v>
      </c>
      <c r="F2472" t="s">
        <v>139</v>
      </c>
      <c r="G2472" t="s">
        <v>143</v>
      </c>
      <c r="H2472">
        <v>45</v>
      </c>
      <c r="I2472">
        <v>550</v>
      </c>
      <c r="J2472">
        <v>24750</v>
      </c>
      <c r="K2472" t="s">
        <v>83</v>
      </c>
      <c r="L2472" t="s">
        <v>162</v>
      </c>
      <c r="M2472" t="s">
        <v>146</v>
      </c>
      <c r="N2472">
        <v>6</v>
      </c>
      <c r="O2472">
        <v>2021</v>
      </c>
    </row>
    <row r="2473" spans="1:15" x14ac:dyDescent="0.3">
      <c r="A2473" t="s">
        <v>61</v>
      </c>
      <c r="B2473" s="1">
        <v>44358</v>
      </c>
      <c r="C2473" t="s">
        <v>36</v>
      </c>
      <c r="D2473" t="s">
        <v>96</v>
      </c>
      <c r="E2473" t="s">
        <v>97</v>
      </c>
      <c r="F2473" t="s">
        <v>145</v>
      </c>
      <c r="G2473" t="s">
        <v>140</v>
      </c>
      <c r="H2473">
        <v>50</v>
      </c>
      <c r="I2473">
        <v>525</v>
      </c>
      <c r="J2473">
        <v>26250</v>
      </c>
      <c r="K2473" t="s">
        <v>83</v>
      </c>
      <c r="L2473" t="s">
        <v>162</v>
      </c>
      <c r="M2473" t="s">
        <v>146</v>
      </c>
      <c r="N2473">
        <v>6</v>
      </c>
      <c r="O2473">
        <v>2021</v>
      </c>
    </row>
    <row r="2474" spans="1:15" x14ac:dyDescent="0.3">
      <c r="A2474" t="s">
        <v>61</v>
      </c>
      <c r="B2474" s="1">
        <v>44358</v>
      </c>
      <c r="C2474" t="s">
        <v>36</v>
      </c>
      <c r="D2474" t="s">
        <v>96</v>
      </c>
      <c r="E2474" t="s">
        <v>97</v>
      </c>
      <c r="F2474" t="s">
        <v>145</v>
      </c>
      <c r="G2474" t="s">
        <v>143</v>
      </c>
      <c r="H2474">
        <v>50</v>
      </c>
      <c r="I2474">
        <v>500</v>
      </c>
      <c r="J2474">
        <v>25000</v>
      </c>
      <c r="K2474" t="s">
        <v>83</v>
      </c>
      <c r="L2474" t="s">
        <v>162</v>
      </c>
      <c r="M2474" t="s">
        <v>146</v>
      </c>
      <c r="N2474">
        <v>6</v>
      </c>
      <c r="O2474">
        <v>2021</v>
      </c>
    </row>
    <row r="2475" spans="1:15" x14ac:dyDescent="0.3">
      <c r="A2475" t="s">
        <v>61</v>
      </c>
      <c r="B2475" s="1">
        <v>44358</v>
      </c>
      <c r="C2475" t="s">
        <v>36</v>
      </c>
      <c r="D2475" t="s">
        <v>96</v>
      </c>
      <c r="E2475" t="s">
        <v>97</v>
      </c>
      <c r="F2475" t="s">
        <v>139</v>
      </c>
      <c r="G2475" t="s">
        <v>148</v>
      </c>
      <c r="H2475">
        <v>65</v>
      </c>
      <c r="I2475">
        <v>500</v>
      </c>
      <c r="J2475">
        <v>32500</v>
      </c>
      <c r="K2475" t="s">
        <v>83</v>
      </c>
      <c r="L2475" t="s">
        <v>162</v>
      </c>
      <c r="M2475" t="s">
        <v>146</v>
      </c>
      <c r="N2475">
        <v>6</v>
      </c>
      <c r="O2475">
        <v>2021</v>
      </c>
    </row>
    <row r="2476" spans="1:15" x14ac:dyDescent="0.3">
      <c r="A2476" t="s">
        <v>61</v>
      </c>
      <c r="B2476" s="1">
        <v>44358</v>
      </c>
      <c r="C2476" t="s">
        <v>36</v>
      </c>
      <c r="D2476" t="s">
        <v>96</v>
      </c>
      <c r="E2476" t="s">
        <v>97</v>
      </c>
      <c r="F2476" t="s">
        <v>145</v>
      </c>
      <c r="G2476" t="s">
        <v>148</v>
      </c>
      <c r="H2476">
        <v>70</v>
      </c>
      <c r="I2476">
        <v>675</v>
      </c>
      <c r="J2476">
        <v>47250</v>
      </c>
      <c r="K2476" t="s">
        <v>83</v>
      </c>
      <c r="L2476" t="s">
        <v>162</v>
      </c>
      <c r="M2476" t="s">
        <v>146</v>
      </c>
      <c r="N2476">
        <v>6</v>
      </c>
      <c r="O2476">
        <v>2021</v>
      </c>
    </row>
    <row r="2477" spans="1:15" x14ac:dyDescent="0.3">
      <c r="A2477" t="s">
        <v>61</v>
      </c>
      <c r="B2477" s="1">
        <v>44386</v>
      </c>
      <c r="C2477" t="s">
        <v>36</v>
      </c>
      <c r="D2477" t="s">
        <v>96</v>
      </c>
      <c r="E2477" t="s">
        <v>97</v>
      </c>
      <c r="F2477" t="s">
        <v>139</v>
      </c>
      <c r="G2477" t="s">
        <v>140</v>
      </c>
      <c r="H2477">
        <v>65</v>
      </c>
      <c r="I2477">
        <v>900</v>
      </c>
      <c r="J2477">
        <v>58500</v>
      </c>
      <c r="K2477" t="s">
        <v>83</v>
      </c>
      <c r="L2477" t="s">
        <v>156</v>
      </c>
      <c r="M2477" t="s">
        <v>146</v>
      </c>
      <c r="N2477">
        <v>7</v>
      </c>
      <c r="O2477">
        <v>2021</v>
      </c>
    </row>
    <row r="2478" spans="1:15" x14ac:dyDescent="0.3">
      <c r="A2478" t="s">
        <v>61</v>
      </c>
      <c r="B2478" s="1">
        <v>44386</v>
      </c>
      <c r="C2478" t="s">
        <v>36</v>
      </c>
      <c r="D2478" t="s">
        <v>96</v>
      </c>
      <c r="E2478" t="s">
        <v>97</v>
      </c>
      <c r="F2478" t="s">
        <v>139</v>
      </c>
      <c r="G2478" t="s">
        <v>143</v>
      </c>
      <c r="H2478">
        <v>60.000000000000007</v>
      </c>
      <c r="I2478">
        <v>650</v>
      </c>
      <c r="J2478">
        <v>39000.000000000007</v>
      </c>
      <c r="K2478" t="s">
        <v>83</v>
      </c>
      <c r="L2478" t="s">
        <v>156</v>
      </c>
      <c r="M2478" t="s">
        <v>146</v>
      </c>
      <c r="N2478">
        <v>7</v>
      </c>
      <c r="O2478">
        <v>2021</v>
      </c>
    </row>
    <row r="2479" spans="1:15" x14ac:dyDescent="0.3">
      <c r="A2479" t="s">
        <v>61</v>
      </c>
      <c r="B2479" s="1">
        <v>44386</v>
      </c>
      <c r="C2479" t="s">
        <v>36</v>
      </c>
      <c r="D2479" t="s">
        <v>96</v>
      </c>
      <c r="E2479" t="s">
        <v>97</v>
      </c>
      <c r="F2479" t="s">
        <v>145</v>
      </c>
      <c r="G2479" t="s">
        <v>140</v>
      </c>
      <c r="H2479">
        <v>55.000000000000007</v>
      </c>
      <c r="I2479">
        <v>575</v>
      </c>
      <c r="J2479">
        <v>31625.000000000004</v>
      </c>
      <c r="K2479" t="s">
        <v>83</v>
      </c>
      <c r="L2479" t="s">
        <v>156</v>
      </c>
      <c r="M2479" t="s">
        <v>146</v>
      </c>
      <c r="N2479">
        <v>7</v>
      </c>
      <c r="O2479">
        <v>2021</v>
      </c>
    </row>
    <row r="2480" spans="1:15" x14ac:dyDescent="0.3">
      <c r="A2480" t="s">
        <v>61</v>
      </c>
      <c r="B2480" s="1">
        <v>44386</v>
      </c>
      <c r="C2480" t="s">
        <v>36</v>
      </c>
      <c r="D2480" t="s">
        <v>96</v>
      </c>
      <c r="E2480" t="s">
        <v>97</v>
      </c>
      <c r="F2480" t="s">
        <v>145</v>
      </c>
      <c r="G2480" t="s">
        <v>143</v>
      </c>
      <c r="H2480">
        <v>55.000000000000007</v>
      </c>
      <c r="I2480">
        <v>525</v>
      </c>
      <c r="J2480">
        <v>28875.000000000004</v>
      </c>
      <c r="K2480" t="s">
        <v>83</v>
      </c>
      <c r="L2480" t="s">
        <v>156</v>
      </c>
      <c r="M2480" t="s">
        <v>146</v>
      </c>
      <c r="N2480">
        <v>7</v>
      </c>
      <c r="O2480">
        <v>2021</v>
      </c>
    </row>
    <row r="2481" spans="1:15" x14ac:dyDescent="0.3">
      <c r="A2481" t="s">
        <v>61</v>
      </c>
      <c r="B2481" s="1">
        <v>44386</v>
      </c>
      <c r="C2481" t="s">
        <v>36</v>
      </c>
      <c r="D2481" t="s">
        <v>96</v>
      </c>
      <c r="E2481" t="s">
        <v>97</v>
      </c>
      <c r="F2481" t="s">
        <v>139</v>
      </c>
      <c r="G2481" t="s">
        <v>148</v>
      </c>
      <c r="H2481">
        <v>65</v>
      </c>
      <c r="I2481">
        <v>550</v>
      </c>
      <c r="J2481">
        <v>35750</v>
      </c>
      <c r="K2481" t="s">
        <v>83</v>
      </c>
      <c r="L2481" t="s">
        <v>156</v>
      </c>
      <c r="M2481" t="s">
        <v>146</v>
      </c>
      <c r="N2481">
        <v>7</v>
      </c>
      <c r="O2481">
        <v>2021</v>
      </c>
    </row>
    <row r="2482" spans="1:15" x14ac:dyDescent="0.3">
      <c r="A2482" t="s">
        <v>61</v>
      </c>
      <c r="B2482" s="1">
        <v>44386</v>
      </c>
      <c r="C2482" t="s">
        <v>36</v>
      </c>
      <c r="D2482" t="s">
        <v>96</v>
      </c>
      <c r="E2482" t="s">
        <v>97</v>
      </c>
      <c r="F2482" t="s">
        <v>145</v>
      </c>
      <c r="G2482" t="s">
        <v>148</v>
      </c>
      <c r="H2482">
        <v>70</v>
      </c>
      <c r="I2482">
        <v>725</v>
      </c>
      <c r="J2482">
        <v>50750</v>
      </c>
      <c r="K2482" t="s">
        <v>83</v>
      </c>
      <c r="L2482" t="s">
        <v>156</v>
      </c>
      <c r="M2482" t="s">
        <v>146</v>
      </c>
      <c r="N2482">
        <v>7</v>
      </c>
      <c r="O2482">
        <v>2021</v>
      </c>
    </row>
    <row r="2483" spans="1:15" x14ac:dyDescent="0.3">
      <c r="A2483" t="s">
        <v>61</v>
      </c>
      <c r="B2483" s="1">
        <v>44418</v>
      </c>
      <c r="C2483" t="s">
        <v>36</v>
      </c>
      <c r="D2483" t="s">
        <v>96</v>
      </c>
      <c r="E2483" t="s">
        <v>97</v>
      </c>
      <c r="F2483" t="s">
        <v>139</v>
      </c>
      <c r="G2483" t="s">
        <v>140</v>
      </c>
      <c r="H2483">
        <v>65</v>
      </c>
      <c r="I2483">
        <v>875</v>
      </c>
      <c r="J2483">
        <v>56875</v>
      </c>
      <c r="K2483" t="s">
        <v>83</v>
      </c>
      <c r="L2483" t="s">
        <v>157</v>
      </c>
      <c r="M2483" t="s">
        <v>151</v>
      </c>
      <c r="N2483">
        <v>8</v>
      </c>
      <c r="O2483">
        <v>2021</v>
      </c>
    </row>
    <row r="2484" spans="1:15" x14ac:dyDescent="0.3">
      <c r="A2484" t="s">
        <v>61</v>
      </c>
      <c r="B2484" s="1">
        <v>44418</v>
      </c>
      <c r="C2484" t="s">
        <v>36</v>
      </c>
      <c r="D2484" t="s">
        <v>96</v>
      </c>
      <c r="E2484" t="s">
        <v>97</v>
      </c>
      <c r="F2484" t="s">
        <v>139</v>
      </c>
      <c r="G2484" t="s">
        <v>143</v>
      </c>
      <c r="H2484">
        <v>60.000000000000007</v>
      </c>
      <c r="I2484">
        <v>650</v>
      </c>
      <c r="J2484">
        <v>39000.000000000007</v>
      </c>
      <c r="K2484" t="s">
        <v>83</v>
      </c>
      <c r="L2484" t="s">
        <v>157</v>
      </c>
      <c r="M2484" t="s">
        <v>151</v>
      </c>
      <c r="N2484">
        <v>8</v>
      </c>
      <c r="O2484">
        <v>2021</v>
      </c>
    </row>
    <row r="2485" spans="1:15" x14ac:dyDescent="0.3">
      <c r="A2485" t="s">
        <v>61</v>
      </c>
      <c r="B2485" s="1">
        <v>44418</v>
      </c>
      <c r="C2485" t="s">
        <v>36</v>
      </c>
      <c r="D2485" t="s">
        <v>96</v>
      </c>
      <c r="E2485" t="s">
        <v>97</v>
      </c>
      <c r="F2485" t="s">
        <v>145</v>
      </c>
      <c r="G2485" t="s">
        <v>140</v>
      </c>
      <c r="H2485">
        <v>55.000000000000007</v>
      </c>
      <c r="I2485">
        <v>575</v>
      </c>
      <c r="J2485">
        <v>31625.000000000004</v>
      </c>
      <c r="K2485" t="s">
        <v>83</v>
      </c>
      <c r="L2485" t="s">
        <v>157</v>
      </c>
      <c r="M2485" t="s">
        <v>151</v>
      </c>
      <c r="N2485">
        <v>8</v>
      </c>
      <c r="O2485">
        <v>2021</v>
      </c>
    </row>
    <row r="2486" spans="1:15" x14ac:dyDescent="0.3">
      <c r="A2486" t="s">
        <v>61</v>
      </c>
      <c r="B2486" s="1">
        <v>44418</v>
      </c>
      <c r="C2486" t="s">
        <v>36</v>
      </c>
      <c r="D2486" t="s">
        <v>96</v>
      </c>
      <c r="E2486" t="s">
        <v>97</v>
      </c>
      <c r="F2486" t="s">
        <v>145</v>
      </c>
      <c r="G2486" t="s">
        <v>143</v>
      </c>
      <c r="H2486">
        <v>45</v>
      </c>
      <c r="I2486">
        <v>525</v>
      </c>
      <c r="J2486">
        <v>23625</v>
      </c>
      <c r="K2486" t="s">
        <v>83</v>
      </c>
      <c r="L2486" t="s">
        <v>157</v>
      </c>
      <c r="M2486" t="s">
        <v>151</v>
      </c>
      <c r="N2486">
        <v>8</v>
      </c>
      <c r="O2486">
        <v>2021</v>
      </c>
    </row>
    <row r="2487" spans="1:15" x14ac:dyDescent="0.3">
      <c r="A2487" t="s">
        <v>61</v>
      </c>
      <c r="B2487" s="1">
        <v>44418</v>
      </c>
      <c r="C2487" t="s">
        <v>36</v>
      </c>
      <c r="D2487" t="s">
        <v>96</v>
      </c>
      <c r="E2487" t="s">
        <v>97</v>
      </c>
      <c r="F2487" t="s">
        <v>139</v>
      </c>
      <c r="G2487" t="s">
        <v>148</v>
      </c>
      <c r="H2487">
        <v>55.000000000000007</v>
      </c>
      <c r="I2487">
        <v>500</v>
      </c>
      <c r="J2487">
        <v>27500.000000000004</v>
      </c>
      <c r="K2487" t="s">
        <v>83</v>
      </c>
      <c r="L2487" t="s">
        <v>157</v>
      </c>
      <c r="M2487" t="s">
        <v>151</v>
      </c>
      <c r="N2487">
        <v>8</v>
      </c>
      <c r="O2487">
        <v>2021</v>
      </c>
    </row>
    <row r="2488" spans="1:15" x14ac:dyDescent="0.3">
      <c r="A2488" t="s">
        <v>61</v>
      </c>
      <c r="B2488" s="1">
        <v>44418</v>
      </c>
      <c r="C2488" t="s">
        <v>36</v>
      </c>
      <c r="D2488" t="s">
        <v>96</v>
      </c>
      <c r="E2488" t="s">
        <v>97</v>
      </c>
      <c r="F2488" t="s">
        <v>145</v>
      </c>
      <c r="G2488" t="s">
        <v>148</v>
      </c>
      <c r="H2488">
        <v>60.000000000000007</v>
      </c>
      <c r="I2488">
        <v>675</v>
      </c>
      <c r="J2488">
        <v>40500.000000000007</v>
      </c>
      <c r="K2488" t="s">
        <v>83</v>
      </c>
      <c r="L2488" t="s">
        <v>157</v>
      </c>
      <c r="M2488" t="s">
        <v>151</v>
      </c>
      <c r="N2488">
        <v>8</v>
      </c>
      <c r="O2488">
        <v>2021</v>
      </c>
    </row>
    <row r="2489" spans="1:15" x14ac:dyDescent="0.3">
      <c r="A2489" t="s">
        <v>61</v>
      </c>
      <c r="B2489" s="1">
        <v>44448</v>
      </c>
      <c r="C2489" t="s">
        <v>36</v>
      </c>
      <c r="D2489" t="s">
        <v>96</v>
      </c>
      <c r="E2489" t="s">
        <v>97</v>
      </c>
      <c r="F2489" t="s">
        <v>139</v>
      </c>
      <c r="G2489" t="s">
        <v>140</v>
      </c>
      <c r="H2489">
        <v>55.000000000000007</v>
      </c>
      <c r="I2489">
        <v>775</v>
      </c>
      <c r="J2489">
        <v>42625.000000000007</v>
      </c>
      <c r="K2489" t="s">
        <v>83</v>
      </c>
      <c r="L2489" t="s">
        <v>158</v>
      </c>
      <c r="M2489" t="s">
        <v>144</v>
      </c>
      <c r="N2489">
        <v>9</v>
      </c>
      <c r="O2489">
        <v>2021</v>
      </c>
    </row>
    <row r="2490" spans="1:15" x14ac:dyDescent="0.3">
      <c r="A2490" t="s">
        <v>61</v>
      </c>
      <c r="B2490" s="1">
        <v>44448</v>
      </c>
      <c r="C2490" t="s">
        <v>36</v>
      </c>
      <c r="D2490" t="s">
        <v>96</v>
      </c>
      <c r="E2490" t="s">
        <v>97</v>
      </c>
      <c r="F2490" t="s">
        <v>139</v>
      </c>
      <c r="G2490" t="s">
        <v>143</v>
      </c>
      <c r="H2490">
        <v>50.000000000000014</v>
      </c>
      <c r="I2490">
        <v>575</v>
      </c>
      <c r="J2490">
        <v>28750.000000000007</v>
      </c>
      <c r="K2490" t="s">
        <v>83</v>
      </c>
      <c r="L2490" t="s">
        <v>158</v>
      </c>
      <c r="M2490" t="s">
        <v>144</v>
      </c>
      <c r="N2490">
        <v>9</v>
      </c>
      <c r="O2490">
        <v>2021</v>
      </c>
    </row>
    <row r="2491" spans="1:15" x14ac:dyDescent="0.3">
      <c r="A2491" t="s">
        <v>61</v>
      </c>
      <c r="B2491" s="1">
        <v>44448</v>
      </c>
      <c r="C2491" t="s">
        <v>36</v>
      </c>
      <c r="D2491" t="s">
        <v>96</v>
      </c>
      <c r="E2491" t="s">
        <v>97</v>
      </c>
      <c r="F2491" t="s">
        <v>145</v>
      </c>
      <c r="G2491" t="s">
        <v>140</v>
      </c>
      <c r="H2491">
        <v>25.000000000000007</v>
      </c>
      <c r="I2491">
        <v>475</v>
      </c>
      <c r="J2491">
        <v>11875.000000000004</v>
      </c>
      <c r="K2491" t="s">
        <v>83</v>
      </c>
      <c r="L2491" t="s">
        <v>158</v>
      </c>
      <c r="M2491" t="s">
        <v>144</v>
      </c>
      <c r="N2491">
        <v>9</v>
      </c>
      <c r="O2491">
        <v>2021</v>
      </c>
    </row>
    <row r="2492" spans="1:15" x14ac:dyDescent="0.3">
      <c r="A2492" t="s">
        <v>61</v>
      </c>
      <c r="B2492" s="1">
        <v>44448</v>
      </c>
      <c r="C2492" t="s">
        <v>36</v>
      </c>
      <c r="D2492" t="s">
        <v>96</v>
      </c>
      <c r="E2492" t="s">
        <v>97</v>
      </c>
      <c r="F2492" t="s">
        <v>145</v>
      </c>
      <c r="G2492" t="s">
        <v>143</v>
      </c>
      <c r="H2492">
        <v>25.000000000000007</v>
      </c>
      <c r="I2492">
        <v>450</v>
      </c>
      <c r="J2492">
        <v>11250.000000000004</v>
      </c>
      <c r="K2492" t="s">
        <v>83</v>
      </c>
      <c r="L2492" t="s">
        <v>158</v>
      </c>
      <c r="M2492" t="s">
        <v>144</v>
      </c>
      <c r="N2492">
        <v>9</v>
      </c>
      <c r="O2492">
        <v>2021</v>
      </c>
    </row>
    <row r="2493" spans="1:15" x14ac:dyDescent="0.3">
      <c r="A2493" t="s">
        <v>61</v>
      </c>
      <c r="B2493" s="1">
        <v>44448</v>
      </c>
      <c r="C2493" t="s">
        <v>36</v>
      </c>
      <c r="D2493" t="s">
        <v>96</v>
      </c>
      <c r="E2493" t="s">
        <v>97</v>
      </c>
      <c r="F2493" t="s">
        <v>139</v>
      </c>
      <c r="G2493" t="s">
        <v>148</v>
      </c>
      <c r="H2493">
        <v>35</v>
      </c>
      <c r="I2493">
        <v>450</v>
      </c>
      <c r="J2493">
        <v>15750</v>
      </c>
      <c r="K2493" t="s">
        <v>83</v>
      </c>
      <c r="L2493" t="s">
        <v>158</v>
      </c>
      <c r="M2493" t="s">
        <v>144</v>
      </c>
      <c r="N2493">
        <v>9</v>
      </c>
      <c r="O2493">
        <v>2021</v>
      </c>
    </row>
    <row r="2494" spans="1:15" x14ac:dyDescent="0.3">
      <c r="A2494" t="s">
        <v>61</v>
      </c>
      <c r="B2494" s="1">
        <v>44448</v>
      </c>
      <c r="C2494" t="s">
        <v>36</v>
      </c>
      <c r="D2494" t="s">
        <v>96</v>
      </c>
      <c r="E2494" t="s">
        <v>97</v>
      </c>
      <c r="F2494" t="s">
        <v>145</v>
      </c>
      <c r="G2494" t="s">
        <v>148</v>
      </c>
      <c r="H2494">
        <v>40.000000000000007</v>
      </c>
      <c r="I2494">
        <v>550</v>
      </c>
      <c r="J2494">
        <v>22000.000000000004</v>
      </c>
      <c r="K2494" t="s">
        <v>83</v>
      </c>
      <c r="L2494" t="s">
        <v>158</v>
      </c>
      <c r="M2494" t="s">
        <v>144</v>
      </c>
      <c r="N2494">
        <v>9</v>
      </c>
      <c r="O2494">
        <v>2021</v>
      </c>
    </row>
    <row r="2495" spans="1:15" x14ac:dyDescent="0.3">
      <c r="A2495" t="s">
        <v>61</v>
      </c>
      <c r="B2495" s="1">
        <v>44480</v>
      </c>
      <c r="C2495" t="s">
        <v>36</v>
      </c>
      <c r="D2495" t="s">
        <v>96</v>
      </c>
      <c r="E2495" t="s">
        <v>97</v>
      </c>
      <c r="F2495" t="s">
        <v>139</v>
      </c>
      <c r="G2495" t="s">
        <v>140</v>
      </c>
      <c r="H2495">
        <v>40.000000000000007</v>
      </c>
      <c r="I2495">
        <v>725</v>
      </c>
      <c r="J2495">
        <v>29000.000000000004</v>
      </c>
      <c r="K2495" t="s">
        <v>83</v>
      </c>
      <c r="L2495" t="s">
        <v>159</v>
      </c>
      <c r="M2495" t="s">
        <v>150</v>
      </c>
      <c r="N2495">
        <v>10</v>
      </c>
      <c r="O2495">
        <v>2021</v>
      </c>
    </row>
    <row r="2496" spans="1:15" x14ac:dyDescent="0.3">
      <c r="A2496" t="s">
        <v>61</v>
      </c>
      <c r="B2496" s="1">
        <v>44480</v>
      </c>
      <c r="C2496" t="s">
        <v>36</v>
      </c>
      <c r="D2496" t="s">
        <v>96</v>
      </c>
      <c r="E2496" t="s">
        <v>97</v>
      </c>
      <c r="F2496" t="s">
        <v>139</v>
      </c>
      <c r="G2496" t="s">
        <v>143</v>
      </c>
      <c r="H2496">
        <v>30.000000000000011</v>
      </c>
      <c r="I2496">
        <v>550</v>
      </c>
      <c r="J2496">
        <v>16500.000000000007</v>
      </c>
      <c r="K2496" t="s">
        <v>83</v>
      </c>
      <c r="L2496" t="s">
        <v>159</v>
      </c>
      <c r="M2496" t="s">
        <v>150</v>
      </c>
      <c r="N2496">
        <v>10</v>
      </c>
      <c r="O2496">
        <v>2021</v>
      </c>
    </row>
    <row r="2497" spans="1:15" x14ac:dyDescent="0.3">
      <c r="A2497" t="s">
        <v>61</v>
      </c>
      <c r="B2497" s="1">
        <v>44480</v>
      </c>
      <c r="C2497" t="s">
        <v>36</v>
      </c>
      <c r="D2497" t="s">
        <v>96</v>
      </c>
      <c r="E2497" t="s">
        <v>97</v>
      </c>
      <c r="F2497" t="s">
        <v>145</v>
      </c>
      <c r="G2497" t="s">
        <v>140</v>
      </c>
      <c r="H2497">
        <v>30.000000000000011</v>
      </c>
      <c r="I2497">
        <v>425</v>
      </c>
      <c r="J2497">
        <v>12750.000000000004</v>
      </c>
      <c r="K2497" t="s">
        <v>83</v>
      </c>
      <c r="L2497" t="s">
        <v>159</v>
      </c>
      <c r="M2497" t="s">
        <v>150</v>
      </c>
      <c r="N2497">
        <v>10</v>
      </c>
      <c r="O2497">
        <v>2021</v>
      </c>
    </row>
    <row r="2498" spans="1:15" x14ac:dyDescent="0.3">
      <c r="A2498" t="s">
        <v>61</v>
      </c>
      <c r="B2498" s="1">
        <v>44480</v>
      </c>
      <c r="C2498" t="s">
        <v>36</v>
      </c>
      <c r="D2498" t="s">
        <v>96</v>
      </c>
      <c r="E2498" t="s">
        <v>97</v>
      </c>
      <c r="F2498" t="s">
        <v>145</v>
      </c>
      <c r="G2498" t="s">
        <v>143</v>
      </c>
      <c r="H2498">
        <v>30.000000000000011</v>
      </c>
      <c r="I2498">
        <v>400</v>
      </c>
      <c r="J2498">
        <v>12000.000000000004</v>
      </c>
      <c r="K2498" t="s">
        <v>83</v>
      </c>
      <c r="L2498" t="s">
        <v>159</v>
      </c>
      <c r="M2498" t="s">
        <v>150</v>
      </c>
      <c r="N2498">
        <v>10</v>
      </c>
      <c r="O2498">
        <v>2021</v>
      </c>
    </row>
    <row r="2499" spans="1:15" x14ac:dyDescent="0.3">
      <c r="A2499" t="s">
        <v>61</v>
      </c>
      <c r="B2499" s="1">
        <v>44480</v>
      </c>
      <c r="C2499" t="s">
        <v>36</v>
      </c>
      <c r="D2499" t="s">
        <v>96</v>
      </c>
      <c r="E2499" t="s">
        <v>97</v>
      </c>
      <c r="F2499" t="s">
        <v>139</v>
      </c>
      <c r="G2499" t="s">
        <v>148</v>
      </c>
      <c r="H2499">
        <v>40.000000000000007</v>
      </c>
      <c r="I2499">
        <v>400</v>
      </c>
      <c r="J2499">
        <v>16000.000000000004</v>
      </c>
      <c r="K2499" t="s">
        <v>83</v>
      </c>
      <c r="L2499" t="s">
        <v>159</v>
      </c>
      <c r="M2499" t="s">
        <v>150</v>
      </c>
      <c r="N2499">
        <v>10</v>
      </c>
      <c r="O2499">
        <v>2021</v>
      </c>
    </row>
    <row r="2500" spans="1:15" x14ac:dyDescent="0.3">
      <c r="A2500" t="s">
        <v>61</v>
      </c>
      <c r="B2500" s="1">
        <v>44480</v>
      </c>
      <c r="C2500" t="s">
        <v>36</v>
      </c>
      <c r="D2500" t="s">
        <v>96</v>
      </c>
      <c r="E2500" t="s">
        <v>97</v>
      </c>
      <c r="F2500" t="s">
        <v>145</v>
      </c>
      <c r="G2500" t="s">
        <v>148</v>
      </c>
      <c r="H2500">
        <v>40</v>
      </c>
      <c r="I2500">
        <v>525</v>
      </c>
      <c r="J2500">
        <v>21000</v>
      </c>
      <c r="K2500" t="s">
        <v>83</v>
      </c>
      <c r="L2500" t="s">
        <v>159</v>
      </c>
      <c r="M2500" t="s">
        <v>150</v>
      </c>
      <c r="N2500">
        <v>10</v>
      </c>
      <c r="O2500">
        <v>2021</v>
      </c>
    </row>
    <row r="2501" spans="1:15" x14ac:dyDescent="0.3">
      <c r="A2501" t="s">
        <v>61</v>
      </c>
      <c r="B2501" s="1">
        <v>44510</v>
      </c>
      <c r="C2501" t="s">
        <v>36</v>
      </c>
      <c r="D2501" t="s">
        <v>96</v>
      </c>
      <c r="E2501" t="s">
        <v>97</v>
      </c>
      <c r="F2501" t="s">
        <v>139</v>
      </c>
      <c r="G2501" t="s">
        <v>140</v>
      </c>
      <c r="H2501">
        <v>35.000000000000007</v>
      </c>
      <c r="I2501">
        <v>675</v>
      </c>
      <c r="J2501">
        <v>23625.000000000004</v>
      </c>
      <c r="K2501" t="s">
        <v>83</v>
      </c>
      <c r="L2501" t="s">
        <v>160</v>
      </c>
      <c r="M2501" t="s">
        <v>142</v>
      </c>
      <c r="N2501">
        <v>11</v>
      </c>
      <c r="O2501">
        <v>2021</v>
      </c>
    </row>
    <row r="2502" spans="1:15" x14ac:dyDescent="0.3">
      <c r="A2502" t="s">
        <v>61</v>
      </c>
      <c r="B2502" s="1">
        <v>44510</v>
      </c>
      <c r="C2502" t="s">
        <v>36</v>
      </c>
      <c r="D2502" t="s">
        <v>96</v>
      </c>
      <c r="E2502" t="s">
        <v>97</v>
      </c>
      <c r="F2502" t="s">
        <v>139</v>
      </c>
      <c r="G2502" t="s">
        <v>143</v>
      </c>
      <c r="H2502">
        <v>25.000000000000011</v>
      </c>
      <c r="I2502">
        <v>500</v>
      </c>
      <c r="J2502">
        <v>12500.000000000005</v>
      </c>
      <c r="K2502" t="s">
        <v>83</v>
      </c>
      <c r="L2502" t="s">
        <v>160</v>
      </c>
      <c r="M2502" t="s">
        <v>142</v>
      </c>
      <c r="N2502">
        <v>11</v>
      </c>
      <c r="O2502">
        <v>2021</v>
      </c>
    </row>
    <row r="2503" spans="1:15" x14ac:dyDescent="0.3">
      <c r="A2503" t="s">
        <v>61</v>
      </c>
      <c r="B2503" s="1">
        <v>44510</v>
      </c>
      <c r="C2503" t="s">
        <v>36</v>
      </c>
      <c r="D2503" t="s">
        <v>96</v>
      </c>
      <c r="E2503" t="s">
        <v>97</v>
      </c>
      <c r="F2503" t="s">
        <v>145</v>
      </c>
      <c r="G2503" t="s">
        <v>140</v>
      </c>
      <c r="H2503">
        <v>35.000000000000014</v>
      </c>
      <c r="I2503">
        <v>445</v>
      </c>
      <c r="J2503">
        <v>15575.000000000005</v>
      </c>
      <c r="K2503" t="s">
        <v>83</v>
      </c>
      <c r="L2503" t="s">
        <v>160</v>
      </c>
      <c r="M2503" t="s">
        <v>142</v>
      </c>
      <c r="N2503">
        <v>11</v>
      </c>
      <c r="O2503">
        <v>2021</v>
      </c>
    </row>
    <row r="2504" spans="1:15" x14ac:dyDescent="0.3">
      <c r="A2504" t="s">
        <v>61</v>
      </c>
      <c r="B2504" s="1">
        <v>44510</v>
      </c>
      <c r="C2504" t="s">
        <v>36</v>
      </c>
      <c r="D2504" t="s">
        <v>96</v>
      </c>
      <c r="E2504" t="s">
        <v>97</v>
      </c>
      <c r="F2504" t="s">
        <v>145</v>
      </c>
      <c r="G2504" t="s">
        <v>143</v>
      </c>
      <c r="H2504">
        <v>65.000000000000028</v>
      </c>
      <c r="I2504">
        <v>500</v>
      </c>
      <c r="J2504">
        <v>32500.000000000015</v>
      </c>
      <c r="K2504" t="s">
        <v>83</v>
      </c>
      <c r="L2504" t="s">
        <v>160</v>
      </c>
      <c r="M2504" t="s">
        <v>142</v>
      </c>
      <c r="N2504">
        <v>11</v>
      </c>
      <c r="O2504">
        <v>2021</v>
      </c>
    </row>
    <row r="2505" spans="1:15" x14ac:dyDescent="0.3">
      <c r="A2505" t="s">
        <v>61</v>
      </c>
      <c r="B2505" s="1">
        <v>44510</v>
      </c>
      <c r="C2505" t="s">
        <v>36</v>
      </c>
      <c r="D2505" t="s">
        <v>96</v>
      </c>
      <c r="E2505" t="s">
        <v>97</v>
      </c>
      <c r="F2505" t="s">
        <v>139</v>
      </c>
      <c r="G2505" t="s">
        <v>148</v>
      </c>
      <c r="H2505">
        <v>80.000000000000014</v>
      </c>
      <c r="I2505">
        <v>475</v>
      </c>
      <c r="J2505">
        <v>38000.000000000007</v>
      </c>
      <c r="K2505" t="s">
        <v>83</v>
      </c>
      <c r="L2505" t="s">
        <v>160</v>
      </c>
      <c r="M2505" t="s">
        <v>142</v>
      </c>
      <c r="N2505">
        <v>11</v>
      </c>
      <c r="O2505">
        <v>2021</v>
      </c>
    </row>
    <row r="2506" spans="1:15" x14ac:dyDescent="0.3">
      <c r="A2506" t="s">
        <v>61</v>
      </c>
      <c r="B2506" s="1">
        <v>44510</v>
      </c>
      <c r="C2506" t="s">
        <v>36</v>
      </c>
      <c r="D2506" t="s">
        <v>96</v>
      </c>
      <c r="E2506" t="s">
        <v>97</v>
      </c>
      <c r="F2506" t="s">
        <v>145</v>
      </c>
      <c r="G2506" t="s">
        <v>148</v>
      </c>
      <c r="H2506">
        <v>80</v>
      </c>
      <c r="I2506">
        <v>575</v>
      </c>
      <c r="J2506">
        <v>46000</v>
      </c>
      <c r="K2506" t="s">
        <v>83</v>
      </c>
      <c r="L2506" t="s">
        <v>160</v>
      </c>
      <c r="M2506" t="s">
        <v>142</v>
      </c>
      <c r="N2506">
        <v>11</v>
      </c>
      <c r="O2506">
        <v>2021</v>
      </c>
    </row>
    <row r="2507" spans="1:15" x14ac:dyDescent="0.3">
      <c r="A2507" t="s">
        <v>61</v>
      </c>
      <c r="B2507" s="1">
        <v>44539</v>
      </c>
      <c r="C2507" t="s">
        <v>36</v>
      </c>
      <c r="D2507" t="s">
        <v>96</v>
      </c>
      <c r="E2507" t="s">
        <v>97</v>
      </c>
      <c r="F2507" t="s">
        <v>139</v>
      </c>
      <c r="G2507" t="s">
        <v>140</v>
      </c>
      <c r="H2507">
        <v>75.000000000000014</v>
      </c>
      <c r="I2507">
        <v>825</v>
      </c>
      <c r="J2507">
        <v>61875.000000000015</v>
      </c>
      <c r="K2507" t="s">
        <v>83</v>
      </c>
      <c r="L2507" t="s">
        <v>161</v>
      </c>
      <c r="M2507" t="s">
        <v>144</v>
      </c>
      <c r="N2507">
        <v>12</v>
      </c>
      <c r="O2507">
        <v>2021</v>
      </c>
    </row>
    <row r="2508" spans="1:15" x14ac:dyDescent="0.3">
      <c r="A2508" t="s">
        <v>61</v>
      </c>
      <c r="B2508" s="1">
        <v>44539</v>
      </c>
      <c r="C2508" t="s">
        <v>36</v>
      </c>
      <c r="D2508" t="s">
        <v>96</v>
      </c>
      <c r="E2508" t="s">
        <v>97</v>
      </c>
      <c r="F2508" t="s">
        <v>139</v>
      </c>
      <c r="G2508" t="s">
        <v>143</v>
      </c>
      <c r="H2508">
        <v>65.000000000000014</v>
      </c>
      <c r="I2508">
        <v>625</v>
      </c>
      <c r="J2508">
        <v>40625.000000000007</v>
      </c>
      <c r="K2508" t="s">
        <v>83</v>
      </c>
      <c r="L2508" t="s">
        <v>161</v>
      </c>
      <c r="M2508" t="s">
        <v>144</v>
      </c>
      <c r="N2508">
        <v>12</v>
      </c>
      <c r="O2508">
        <v>2021</v>
      </c>
    </row>
    <row r="2509" spans="1:15" x14ac:dyDescent="0.3">
      <c r="A2509" t="s">
        <v>30</v>
      </c>
      <c r="B2509" s="1">
        <v>44539</v>
      </c>
      <c r="C2509" t="s">
        <v>36</v>
      </c>
      <c r="D2509" t="s">
        <v>96</v>
      </c>
      <c r="E2509" t="s">
        <v>97</v>
      </c>
      <c r="F2509" t="s">
        <v>145</v>
      </c>
      <c r="G2509" t="s">
        <v>140</v>
      </c>
      <c r="H2509">
        <v>65.000000000000014</v>
      </c>
      <c r="I2509">
        <v>575</v>
      </c>
      <c r="J2509">
        <v>37375.000000000007</v>
      </c>
      <c r="K2509" t="s">
        <v>83</v>
      </c>
      <c r="L2509" t="s">
        <v>161</v>
      </c>
      <c r="M2509" t="s">
        <v>144</v>
      </c>
      <c r="N2509">
        <v>12</v>
      </c>
      <c r="O2509">
        <v>2021</v>
      </c>
    </row>
    <row r="2510" spans="1:15" x14ac:dyDescent="0.3">
      <c r="A2510" t="s">
        <v>30</v>
      </c>
      <c r="B2510" s="1">
        <v>44539</v>
      </c>
      <c r="C2510" t="s">
        <v>36</v>
      </c>
      <c r="D2510" t="s">
        <v>96</v>
      </c>
      <c r="E2510" t="s">
        <v>97</v>
      </c>
      <c r="F2510" t="s">
        <v>145</v>
      </c>
      <c r="G2510" t="s">
        <v>143</v>
      </c>
      <c r="H2510">
        <v>65.000000000000014</v>
      </c>
      <c r="I2510">
        <v>525</v>
      </c>
      <c r="J2510">
        <v>34125.000000000007</v>
      </c>
      <c r="K2510" t="s">
        <v>83</v>
      </c>
      <c r="L2510" t="s">
        <v>161</v>
      </c>
      <c r="M2510" t="s">
        <v>144</v>
      </c>
      <c r="N2510">
        <v>12</v>
      </c>
      <c r="O2510">
        <v>2021</v>
      </c>
    </row>
    <row r="2511" spans="1:15" x14ac:dyDescent="0.3">
      <c r="A2511" t="s">
        <v>30</v>
      </c>
      <c r="B2511" s="1">
        <v>44539</v>
      </c>
      <c r="C2511" t="s">
        <v>36</v>
      </c>
      <c r="D2511" t="s">
        <v>96</v>
      </c>
      <c r="E2511" t="s">
        <v>97</v>
      </c>
      <c r="F2511" t="s">
        <v>139</v>
      </c>
      <c r="G2511" t="s">
        <v>148</v>
      </c>
      <c r="H2511">
        <v>75.000000000000014</v>
      </c>
      <c r="I2511">
        <v>525</v>
      </c>
      <c r="J2511">
        <v>39375.000000000007</v>
      </c>
      <c r="K2511" t="s">
        <v>83</v>
      </c>
      <c r="L2511" t="s">
        <v>161</v>
      </c>
      <c r="M2511" t="s">
        <v>144</v>
      </c>
      <c r="N2511">
        <v>12</v>
      </c>
      <c r="O2511">
        <v>2021</v>
      </c>
    </row>
    <row r="2512" spans="1:15" x14ac:dyDescent="0.3">
      <c r="A2512" t="s">
        <v>30</v>
      </c>
      <c r="B2512" s="1">
        <v>44539</v>
      </c>
      <c r="C2512" t="s">
        <v>36</v>
      </c>
      <c r="D2512" t="s">
        <v>96</v>
      </c>
      <c r="E2512" t="s">
        <v>97</v>
      </c>
      <c r="F2512" t="s">
        <v>145</v>
      </c>
      <c r="G2512" t="s">
        <v>148</v>
      </c>
      <c r="H2512">
        <v>80</v>
      </c>
      <c r="I2512">
        <v>625</v>
      </c>
      <c r="J2512">
        <v>50000</v>
      </c>
      <c r="K2512" t="s">
        <v>83</v>
      </c>
      <c r="L2512" t="s">
        <v>161</v>
      </c>
      <c r="M2512" t="s">
        <v>144</v>
      </c>
      <c r="N2512">
        <v>12</v>
      </c>
      <c r="O2512">
        <v>2021</v>
      </c>
    </row>
    <row r="2513" spans="1:15" x14ac:dyDescent="0.3">
      <c r="A2513" t="s">
        <v>61</v>
      </c>
      <c r="B2513" s="1">
        <v>44218</v>
      </c>
      <c r="C2513" t="s">
        <v>36</v>
      </c>
      <c r="D2513" t="s">
        <v>96</v>
      </c>
      <c r="E2513" t="s">
        <v>97</v>
      </c>
      <c r="F2513" t="s">
        <v>139</v>
      </c>
      <c r="G2513" t="s">
        <v>140</v>
      </c>
      <c r="H2513">
        <v>40</v>
      </c>
      <c r="I2513">
        <v>500</v>
      </c>
      <c r="J2513">
        <v>20000</v>
      </c>
      <c r="K2513" t="s">
        <v>83</v>
      </c>
      <c r="L2513" t="s">
        <v>141</v>
      </c>
      <c r="M2513" t="s">
        <v>146</v>
      </c>
      <c r="N2513">
        <v>1</v>
      </c>
      <c r="O2513">
        <v>2021</v>
      </c>
    </row>
    <row r="2514" spans="1:15" x14ac:dyDescent="0.3">
      <c r="A2514" t="s">
        <v>61</v>
      </c>
      <c r="B2514" s="1">
        <v>44218</v>
      </c>
      <c r="C2514" t="s">
        <v>36</v>
      </c>
      <c r="D2514" t="s">
        <v>96</v>
      </c>
      <c r="E2514" t="s">
        <v>97</v>
      </c>
      <c r="F2514" t="s">
        <v>139</v>
      </c>
      <c r="G2514" t="s">
        <v>143</v>
      </c>
      <c r="H2514">
        <v>40</v>
      </c>
      <c r="I2514">
        <v>300</v>
      </c>
      <c r="J2514">
        <v>12000</v>
      </c>
      <c r="K2514" t="s">
        <v>83</v>
      </c>
      <c r="L2514" t="s">
        <v>141</v>
      </c>
      <c r="M2514" t="s">
        <v>146</v>
      </c>
      <c r="N2514">
        <v>1</v>
      </c>
      <c r="O2514">
        <v>2021</v>
      </c>
    </row>
    <row r="2515" spans="1:15" x14ac:dyDescent="0.3">
      <c r="A2515" t="s">
        <v>61</v>
      </c>
      <c r="B2515" s="1">
        <v>44218</v>
      </c>
      <c r="C2515" t="s">
        <v>36</v>
      </c>
      <c r="D2515" t="s">
        <v>96</v>
      </c>
      <c r="E2515" t="s">
        <v>97</v>
      </c>
      <c r="F2515" t="s">
        <v>145</v>
      </c>
      <c r="G2515" t="s">
        <v>140</v>
      </c>
      <c r="H2515">
        <v>30.000000000000004</v>
      </c>
      <c r="I2515">
        <v>300</v>
      </c>
      <c r="J2515">
        <v>9000.0000000000018</v>
      </c>
      <c r="K2515" t="s">
        <v>83</v>
      </c>
      <c r="L2515" t="s">
        <v>141</v>
      </c>
      <c r="M2515" t="s">
        <v>146</v>
      </c>
      <c r="N2515">
        <v>1</v>
      </c>
      <c r="O2515">
        <v>2021</v>
      </c>
    </row>
    <row r="2516" spans="1:15" x14ac:dyDescent="0.3">
      <c r="A2516" t="s">
        <v>61</v>
      </c>
      <c r="B2516" s="1">
        <v>44218</v>
      </c>
      <c r="C2516" t="s">
        <v>36</v>
      </c>
      <c r="D2516" t="s">
        <v>96</v>
      </c>
      <c r="E2516" t="s">
        <v>97</v>
      </c>
      <c r="F2516" t="s">
        <v>145</v>
      </c>
      <c r="G2516" t="s">
        <v>143</v>
      </c>
      <c r="H2516">
        <v>35</v>
      </c>
      <c r="I2516">
        <v>150</v>
      </c>
      <c r="J2516">
        <v>5250</v>
      </c>
      <c r="K2516" t="s">
        <v>83</v>
      </c>
      <c r="L2516" t="s">
        <v>141</v>
      </c>
      <c r="M2516" t="s">
        <v>146</v>
      </c>
      <c r="N2516">
        <v>1</v>
      </c>
      <c r="O2516">
        <v>2021</v>
      </c>
    </row>
    <row r="2517" spans="1:15" x14ac:dyDescent="0.3">
      <c r="A2517" t="s">
        <v>61</v>
      </c>
      <c r="B2517" s="1">
        <v>44218</v>
      </c>
      <c r="C2517" t="s">
        <v>36</v>
      </c>
      <c r="D2517" t="s">
        <v>96</v>
      </c>
      <c r="E2517" t="s">
        <v>97</v>
      </c>
      <c r="F2517" t="s">
        <v>139</v>
      </c>
      <c r="G2517" t="s">
        <v>148</v>
      </c>
      <c r="H2517">
        <v>49.999999999999993</v>
      </c>
      <c r="I2517">
        <v>200</v>
      </c>
      <c r="J2517">
        <v>9999.9999999999982</v>
      </c>
      <c r="K2517" t="s">
        <v>83</v>
      </c>
      <c r="L2517" t="s">
        <v>141</v>
      </c>
      <c r="M2517" t="s">
        <v>146</v>
      </c>
      <c r="N2517">
        <v>1</v>
      </c>
      <c r="O2517">
        <v>2021</v>
      </c>
    </row>
    <row r="2518" spans="1:15" x14ac:dyDescent="0.3">
      <c r="A2518" t="s">
        <v>61</v>
      </c>
      <c r="B2518" s="1">
        <v>44218</v>
      </c>
      <c r="C2518" t="s">
        <v>36</v>
      </c>
      <c r="D2518" t="s">
        <v>96</v>
      </c>
      <c r="E2518" t="s">
        <v>97</v>
      </c>
      <c r="F2518" t="s">
        <v>145</v>
      </c>
      <c r="G2518" t="s">
        <v>148</v>
      </c>
      <c r="H2518">
        <v>40</v>
      </c>
      <c r="I2518">
        <v>300</v>
      </c>
      <c r="J2518">
        <v>12000</v>
      </c>
      <c r="K2518" t="s">
        <v>83</v>
      </c>
      <c r="L2518" t="s">
        <v>141</v>
      </c>
      <c r="M2518" t="s">
        <v>146</v>
      </c>
      <c r="N2518">
        <v>1</v>
      </c>
      <c r="O2518">
        <v>2021</v>
      </c>
    </row>
    <row r="2519" spans="1:15" x14ac:dyDescent="0.3">
      <c r="A2519" t="s">
        <v>61</v>
      </c>
      <c r="B2519" s="1">
        <v>44249</v>
      </c>
      <c r="C2519" t="s">
        <v>36</v>
      </c>
      <c r="D2519" t="s">
        <v>96</v>
      </c>
      <c r="E2519" t="s">
        <v>97</v>
      </c>
      <c r="F2519" t="s">
        <v>139</v>
      </c>
      <c r="G2519" t="s">
        <v>140</v>
      </c>
      <c r="H2519">
        <v>40</v>
      </c>
      <c r="I2519">
        <v>550</v>
      </c>
      <c r="J2519">
        <v>22000</v>
      </c>
      <c r="K2519" t="s">
        <v>83</v>
      </c>
      <c r="L2519" t="s">
        <v>152</v>
      </c>
      <c r="M2519" t="s">
        <v>150</v>
      </c>
      <c r="N2519">
        <v>2</v>
      </c>
      <c r="O2519">
        <v>2021</v>
      </c>
    </row>
    <row r="2520" spans="1:15" x14ac:dyDescent="0.3">
      <c r="A2520" t="s">
        <v>61</v>
      </c>
      <c r="B2520" s="1">
        <v>44249</v>
      </c>
      <c r="C2520" t="s">
        <v>36</v>
      </c>
      <c r="D2520" t="s">
        <v>96</v>
      </c>
      <c r="E2520" t="s">
        <v>97</v>
      </c>
      <c r="F2520" t="s">
        <v>139</v>
      </c>
      <c r="G2520" t="s">
        <v>143</v>
      </c>
      <c r="H2520">
        <v>40</v>
      </c>
      <c r="I2520">
        <v>200</v>
      </c>
      <c r="J2520">
        <v>8000</v>
      </c>
      <c r="K2520" t="s">
        <v>83</v>
      </c>
      <c r="L2520" t="s">
        <v>152</v>
      </c>
      <c r="M2520" t="s">
        <v>150</v>
      </c>
      <c r="N2520">
        <v>2</v>
      </c>
      <c r="O2520">
        <v>2021</v>
      </c>
    </row>
    <row r="2521" spans="1:15" x14ac:dyDescent="0.3">
      <c r="A2521" t="s">
        <v>61</v>
      </c>
      <c r="B2521" s="1">
        <v>44249</v>
      </c>
      <c r="C2521" t="s">
        <v>36</v>
      </c>
      <c r="D2521" t="s">
        <v>96</v>
      </c>
      <c r="E2521" t="s">
        <v>97</v>
      </c>
      <c r="F2521" t="s">
        <v>145</v>
      </c>
      <c r="G2521" t="s">
        <v>140</v>
      </c>
      <c r="H2521">
        <v>30.000000000000004</v>
      </c>
      <c r="I2521">
        <v>250</v>
      </c>
      <c r="J2521">
        <v>7500.0000000000009</v>
      </c>
      <c r="K2521" t="s">
        <v>83</v>
      </c>
      <c r="L2521" t="s">
        <v>152</v>
      </c>
      <c r="M2521" t="s">
        <v>150</v>
      </c>
      <c r="N2521">
        <v>2</v>
      </c>
      <c r="O2521">
        <v>2021</v>
      </c>
    </row>
    <row r="2522" spans="1:15" x14ac:dyDescent="0.3">
      <c r="A2522" t="s">
        <v>61</v>
      </c>
      <c r="B2522" s="1">
        <v>44249</v>
      </c>
      <c r="C2522" t="s">
        <v>48</v>
      </c>
      <c r="D2522" t="s">
        <v>98</v>
      </c>
      <c r="E2522" t="s">
        <v>99</v>
      </c>
      <c r="F2522" t="s">
        <v>145</v>
      </c>
      <c r="G2522" t="s">
        <v>143</v>
      </c>
      <c r="H2522">
        <v>35</v>
      </c>
      <c r="I2522">
        <v>125</v>
      </c>
      <c r="J2522">
        <v>4375</v>
      </c>
      <c r="K2522" t="s">
        <v>83</v>
      </c>
      <c r="L2522" t="s">
        <v>152</v>
      </c>
      <c r="M2522" t="s">
        <v>150</v>
      </c>
      <c r="N2522">
        <v>2</v>
      </c>
      <c r="O2522">
        <v>2021</v>
      </c>
    </row>
    <row r="2523" spans="1:15" x14ac:dyDescent="0.3">
      <c r="A2523" t="s">
        <v>61</v>
      </c>
      <c r="B2523" s="1">
        <v>44249</v>
      </c>
      <c r="C2523" t="s">
        <v>48</v>
      </c>
      <c r="D2523" t="s">
        <v>98</v>
      </c>
      <c r="E2523" t="s">
        <v>99</v>
      </c>
      <c r="F2523" t="s">
        <v>139</v>
      </c>
      <c r="G2523" t="s">
        <v>148</v>
      </c>
      <c r="H2523">
        <v>49.999999999999993</v>
      </c>
      <c r="I2523">
        <v>200</v>
      </c>
      <c r="J2523">
        <v>9999.9999999999982</v>
      </c>
      <c r="K2523" t="s">
        <v>83</v>
      </c>
      <c r="L2523" t="s">
        <v>152</v>
      </c>
      <c r="M2523" t="s">
        <v>150</v>
      </c>
      <c r="N2523">
        <v>2</v>
      </c>
      <c r="O2523">
        <v>2021</v>
      </c>
    </row>
    <row r="2524" spans="1:15" x14ac:dyDescent="0.3">
      <c r="A2524" t="s">
        <v>61</v>
      </c>
      <c r="B2524" s="1">
        <v>44249</v>
      </c>
      <c r="C2524" t="s">
        <v>48</v>
      </c>
      <c r="D2524" t="s">
        <v>98</v>
      </c>
      <c r="E2524" t="s">
        <v>99</v>
      </c>
      <c r="F2524" t="s">
        <v>145</v>
      </c>
      <c r="G2524" t="s">
        <v>148</v>
      </c>
      <c r="H2524">
        <v>40</v>
      </c>
      <c r="I2524">
        <v>300</v>
      </c>
      <c r="J2524">
        <v>12000</v>
      </c>
      <c r="K2524" t="s">
        <v>83</v>
      </c>
      <c r="L2524" t="s">
        <v>152</v>
      </c>
      <c r="M2524" t="s">
        <v>150</v>
      </c>
      <c r="N2524">
        <v>2</v>
      </c>
      <c r="O2524">
        <v>2021</v>
      </c>
    </row>
    <row r="2525" spans="1:15" x14ac:dyDescent="0.3">
      <c r="A2525" t="s">
        <v>61</v>
      </c>
      <c r="B2525" s="1">
        <v>44276</v>
      </c>
      <c r="C2525" t="s">
        <v>48</v>
      </c>
      <c r="D2525" t="s">
        <v>98</v>
      </c>
      <c r="E2525" t="s">
        <v>99</v>
      </c>
      <c r="F2525" t="s">
        <v>139</v>
      </c>
      <c r="G2525" t="s">
        <v>140</v>
      </c>
      <c r="H2525">
        <v>45</v>
      </c>
      <c r="I2525">
        <v>520</v>
      </c>
      <c r="J2525">
        <v>23400</v>
      </c>
      <c r="K2525" t="s">
        <v>83</v>
      </c>
      <c r="L2525" t="s">
        <v>153</v>
      </c>
      <c r="M2525" t="s">
        <v>149</v>
      </c>
      <c r="N2525">
        <v>3</v>
      </c>
      <c r="O2525">
        <v>2021</v>
      </c>
    </row>
    <row r="2526" spans="1:15" x14ac:dyDescent="0.3">
      <c r="A2526" t="s">
        <v>61</v>
      </c>
      <c r="B2526" s="1">
        <v>44276</v>
      </c>
      <c r="C2526" t="s">
        <v>48</v>
      </c>
      <c r="D2526" t="s">
        <v>98</v>
      </c>
      <c r="E2526" t="s">
        <v>99</v>
      </c>
      <c r="F2526" t="s">
        <v>139</v>
      </c>
      <c r="G2526" t="s">
        <v>143</v>
      </c>
      <c r="H2526">
        <v>45</v>
      </c>
      <c r="I2526">
        <v>225</v>
      </c>
      <c r="J2526">
        <v>10125</v>
      </c>
      <c r="K2526" t="s">
        <v>83</v>
      </c>
      <c r="L2526" t="s">
        <v>153</v>
      </c>
      <c r="M2526" t="s">
        <v>149</v>
      </c>
      <c r="N2526">
        <v>3</v>
      </c>
      <c r="O2526">
        <v>2021</v>
      </c>
    </row>
    <row r="2527" spans="1:15" x14ac:dyDescent="0.3">
      <c r="A2527" t="s">
        <v>61</v>
      </c>
      <c r="B2527" s="1">
        <v>44276</v>
      </c>
      <c r="C2527" t="s">
        <v>48</v>
      </c>
      <c r="D2527" t="s">
        <v>98</v>
      </c>
      <c r="E2527" t="s">
        <v>99</v>
      </c>
      <c r="F2527" t="s">
        <v>145</v>
      </c>
      <c r="G2527" t="s">
        <v>140</v>
      </c>
      <c r="H2527">
        <v>35</v>
      </c>
      <c r="I2527">
        <v>250</v>
      </c>
      <c r="J2527">
        <v>8750</v>
      </c>
      <c r="K2527" t="s">
        <v>83</v>
      </c>
      <c r="L2527" t="s">
        <v>153</v>
      </c>
      <c r="M2527" t="s">
        <v>149</v>
      </c>
      <c r="N2527">
        <v>3</v>
      </c>
      <c r="O2527">
        <v>2021</v>
      </c>
    </row>
    <row r="2528" spans="1:15" x14ac:dyDescent="0.3">
      <c r="A2528" t="s">
        <v>61</v>
      </c>
      <c r="B2528" s="1">
        <v>44276</v>
      </c>
      <c r="C2528" t="s">
        <v>48</v>
      </c>
      <c r="D2528" t="s">
        <v>98</v>
      </c>
      <c r="E2528" t="s">
        <v>99</v>
      </c>
      <c r="F2528" t="s">
        <v>145</v>
      </c>
      <c r="G2528" t="s">
        <v>143</v>
      </c>
      <c r="H2528">
        <v>40</v>
      </c>
      <c r="I2528">
        <v>100</v>
      </c>
      <c r="J2528">
        <v>4000</v>
      </c>
      <c r="K2528" t="s">
        <v>83</v>
      </c>
      <c r="L2528" t="s">
        <v>153</v>
      </c>
      <c r="M2528" t="s">
        <v>149</v>
      </c>
      <c r="N2528">
        <v>3</v>
      </c>
      <c r="O2528">
        <v>2021</v>
      </c>
    </row>
    <row r="2529" spans="1:15" x14ac:dyDescent="0.3">
      <c r="A2529" t="s">
        <v>61</v>
      </c>
      <c r="B2529" s="1">
        <v>44276</v>
      </c>
      <c r="C2529" t="s">
        <v>48</v>
      </c>
      <c r="D2529" t="s">
        <v>98</v>
      </c>
      <c r="E2529" t="s">
        <v>99</v>
      </c>
      <c r="F2529" t="s">
        <v>139</v>
      </c>
      <c r="G2529" t="s">
        <v>148</v>
      </c>
      <c r="H2529">
        <v>54.999999999999993</v>
      </c>
      <c r="I2529">
        <v>150</v>
      </c>
      <c r="J2529">
        <v>8249.9999999999982</v>
      </c>
      <c r="K2529" t="s">
        <v>83</v>
      </c>
      <c r="L2529" t="s">
        <v>153</v>
      </c>
      <c r="M2529" t="s">
        <v>149</v>
      </c>
      <c r="N2529">
        <v>3</v>
      </c>
      <c r="O2529">
        <v>2021</v>
      </c>
    </row>
    <row r="2530" spans="1:15" x14ac:dyDescent="0.3">
      <c r="A2530" t="s">
        <v>61</v>
      </c>
      <c r="B2530" s="1">
        <v>44276</v>
      </c>
      <c r="C2530" t="s">
        <v>48</v>
      </c>
      <c r="D2530" t="s">
        <v>98</v>
      </c>
      <c r="E2530" t="s">
        <v>99</v>
      </c>
      <c r="F2530" t="s">
        <v>145</v>
      </c>
      <c r="G2530" t="s">
        <v>148</v>
      </c>
      <c r="H2530">
        <v>45</v>
      </c>
      <c r="I2530">
        <v>250</v>
      </c>
      <c r="J2530">
        <v>11250</v>
      </c>
      <c r="K2530" t="s">
        <v>83</v>
      </c>
      <c r="L2530" t="s">
        <v>153</v>
      </c>
      <c r="M2530" t="s">
        <v>149</v>
      </c>
      <c r="N2530">
        <v>3</v>
      </c>
      <c r="O2530">
        <v>2021</v>
      </c>
    </row>
    <row r="2531" spans="1:15" x14ac:dyDescent="0.3">
      <c r="A2531" t="s">
        <v>61</v>
      </c>
      <c r="B2531" s="1">
        <v>44308</v>
      </c>
      <c r="C2531" t="s">
        <v>48</v>
      </c>
      <c r="D2531" t="s">
        <v>98</v>
      </c>
      <c r="E2531" t="s">
        <v>99</v>
      </c>
      <c r="F2531" t="s">
        <v>139</v>
      </c>
      <c r="G2531" t="s">
        <v>140</v>
      </c>
      <c r="H2531">
        <v>45</v>
      </c>
      <c r="I2531">
        <v>475</v>
      </c>
      <c r="J2531">
        <v>21375</v>
      </c>
      <c r="K2531" t="s">
        <v>83</v>
      </c>
      <c r="L2531" t="s">
        <v>154</v>
      </c>
      <c r="M2531" t="s">
        <v>144</v>
      </c>
      <c r="N2531">
        <v>4</v>
      </c>
      <c r="O2531">
        <v>2021</v>
      </c>
    </row>
    <row r="2532" spans="1:15" x14ac:dyDescent="0.3">
      <c r="A2532" t="s">
        <v>61</v>
      </c>
      <c r="B2532" s="1">
        <v>44308</v>
      </c>
      <c r="C2532" t="s">
        <v>48</v>
      </c>
      <c r="D2532" t="s">
        <v>98</v>
      </c>
      <c r="E2532" t="s">
        <v>99</v>
      </c>
      <c r="F2532" t="s">
        <v>139</v>
      </c>
      <c r="G2532" t="s">
        <v>143</v>
      </c>
      <c r="H2532">
        <v>45</v>
      </c>
      <c r="I2532">
        <v>175</v>
      </c>
      <c r="J2532">
        <v>7875</v>
      </c>
      <c r="K2532" t="s">
        <v>83</v>
      </c>
      <c r="L2532" t="s">
        <v>154</v>
      </c>
      <c r="M2532" t="s">
        <v>144</v>
      </c>
      <c r="N2532">
        <v>4</v>
      </c>
      <c r="O2532">
        <v>2021</v>
      </c>
    </row>
    <row r="2533" spans="1:15" x14ac:dyDescent="0.3">
      <c r="A2533" t="s">
        <v>61</v>
      </c>
      <c r="B2533" s="1">
        <v>44308</v>
      </c>
      <c r="C2533" t="s">
        <v>48</v>
      </c>
      <c r="D2533" t="s">
        <v>98</v>
      </c>
      <c r="E2533" t="s">
        <v>99</v>
      </c>
      <c r="F2533" t="s">
        <v>145</v>
      </c>
      <c r="G2533" t="s">
        <v>140</v>
      </c>
      <c r="H2533">
        <v>40</v>
      </c>
      <c r="I2533">
        <v>175</v>
      </c>
      <c r="J2533">
        <v>7000</v>
      </c>
      <c r="K2533" t="s">
        <v>83</v>
      </c>
      <c r="L2533" t="s">
        <v>154</v>
      </c>
      <c r="M2533" t="s">
        <v>144</v>
      </c>
      <c r="N2533">
        <v>4</v>
      </c>
      <c r="O2533">
        <v>2021</v>
      </c>
    </row>
    <row r="2534" spans="1:15" x14ac:dyDescent="0.3">
      <c r="A2534" t="s">
        <v>61</v>
      </c>
      <c r="B2534" s="1">
        <v>44308</v>
      </c>
      <c r="C2534" t="s">
        <v>48</v>
      </c>
      <c r="D2534" t="s">
        <v>98</v>
      </c>
      <c r="E2534" t="s">
        <v>99</v>
      </c>
      <c r="F2534" t="s">
        <v>145</v>
      </c>
      <c r="G2534" t="s">
        <v>143</v>
      </c>
      <c r="H2534">
        <v>45</v>
      </c>
      <c r="I2534">
        <v>100</v>
      </c>
      <c r="J2534">
        <v>4500</v>
      </c>
      <c r="K2534" t="s">
        <v>83</v>
      </c>
      <c r="L2534" t="s">
        <v>154</v>
      </c>
      <c r="M2534" t="s">
        <v>144</v>
      </c>
      <c r="N2534">
        <v>4</v>
      </c>
      <c r="O2534">
        <v>2021</v>
      </c>
    </row>
    <row r="2535" spans="1:15" x14ac:dyDescent="0.3">
      <c r="A2535" t="s">
        <v>61</v>
      </c>
      <c r="B2535" s="1">
        <v>44308</v>
      </c>
      <c r="C2535" t="s">
        <v>48</v>
      </c>
      <c r="D2535" t="s">
        <v>98</v>
      </c>
      <c r="E2535" t="s">
        <v>99</v>
      </c>
      <c r="F2535" t="s">
        <v>139</v>
      </c>
      <c r="G2535" t="s">
        <v>148</v>
      </c>
      <c r="H2535">
        <v>50</v>
      </c>
      <c r="I2535">
        <v>125</v>
      </c>
      <c r="J2535">
        <v>6250</v>
      </c>
      <c r="K2535" t="s">
        <v>83</v>
      </c>
      <c r="L2535" t="s">
        <v>154</v>
      </c>
      <c r="M2535" t="s">
        <v>144</v>
      </c>
      <c r="N2535">
        <v>4</v>
      </c>
      <c r="O2535">
        <v>2021</v>
      </c>
    </row>
    <row r="2536" spans="1:15" x14ac:dyDescent="0.3">
      <c r="A2536" t="s">
        <v>61</v>
      </c>
      <c r="B2536" s="1">
        <v>44308</v>
      </c>
      <c r="C2536" t="s">
        <v>48</v>
      </c>
      <c r="D2536" t="s">
        <v>98</v>
      </c>
      <c r="E2536" t="s">
        <v>99</v>
      </c>
      <c r="F2536" t="s">
        <v>145</v>
      </c>
      <c r="G2536" t="s">
        <v>148</v>
      </c>
      <c r="H2536">
        <v>40</v>
      </c>
      <c r="I2536">
        <v>250</v>
      </c>
      <c r="J2536">
        <v>10000</v>
      </c>
      <c r="K2536" t="s">
        <v>83</v>
      </c>
      <c r="L2536" t="s">
        <v>154</v>
      </c>
      <c r="M2536" t="s">
        <v>144</v>
      </c>
      <c r="N2536">
        <v>4</v>
      </c>
      <c r="O2536">
        <v>2021</v>
      </c>
    </row>
    <row r="2537" spans="1:15" x14ac:dyDescent="0.3">
      <c r="A2537" t="s">
        <v>61</v>
      </c>
      <c r="B2537" s="1">
        <v>44339</v>
      </c>
      <c r="C2537" t="s">
        <v>48</v>
      </c>
      <c r="D2537" t="s">
        <v>98</v>
      </c>
      <c r="E2537" t="s">
        <v>99</v>
      </c>
      <c r="F2537" t="s">
        <v>139</v>
      </c>
      <c r="G2537" t="s">
        <v>140</v>
      </c>
      <c r="H2537">
        <v>50</v>
      </c>
      <c r="I2537">
        <v>520</v>
      </c>
      <c r="J2537">
        <v>26000</v>
      </c>
      <c r="K2537" t="s">
        <v>83</v>
      </c>
      <c r="L2537" t="s">
        <v>155</v>
      </c>
      <c r="M2537" t="s">
        <v>149</v>
      </c>
      <c r="N2537">
        <v>5</v>
      </c>
      <c r="O2537">
        <v>2021</v>
      </c>
    </row>
    <row r="2538" spans="1:15" x14ac:dyDescent="0.3">
      <c r="A2538" t="s">
        <v>61</v>
      </c>
      <c r="B2538" s="1">
        <v>44339</v>
      </c>
      <c r="C2538" t="s">
        <v>48</v>
      </c>
      <c r="D2538" t="s">
        <v>98</v>
      </c>
      <c r="E2538" t="s">
        <v>99</v>
      </c>
      <c r="F2538" t="s">
        <v>139</v>
      </c>
      <c r="G2538" t="s">
        <v>143</v>
      </c>
      <c r="H2538">
        <v>45.000000000000007</v>
      </c>
      <c r="I2538">
        <v>225</v>
      </c>
      <c r="J2538">
        <v>10125.000000000002</v>
      </c>
      <c r="K2538" t="s">
        <v>83</v>
      </c>
      <c r="L2538" t="s">
        <v>155</v>
      </c>
      <c r="M2538" t="s">
        <v>149</v>
      </c>
      <c r="N2538">
        <v>5</v>
      </c>
      <c r="O2538">
        <v>2021</v>
      </c>
    </row>
    <row r="2539" spans="1:15" x14ac:dyDescent="0.3">
      <c r="A2539" t="s">
        <v>61</v>
      </c>
      <c r="B2539" s="1">
        <v>44339</v>
      </c>
      <c r="C2539" t="s">
        <v>48</v>
      </c>
      <c r="D2539" t="s">
        <v>98</v>
      </c>
      <c r="E2539" t="s">
        <v>99</v>
      </c>
      <c r="F2539" t="s">
        <v>145</v>
      </c>
      <c r="G2539" t="s">
        <v>140</v>
      </c>
      <c r="H2539">
        <v>40</v>
      </c>
      <c r="I2539">
        <v>200</v>
      </c>
      <c r="J2539">
        <v>8000</v>
      </c>
      <c r="K2539" t="s">
        <v>83</v>
      </c>
      <c r="L2539" t="s">
        <v>155</v>
      </c>
      <c r="M2539" t="s">
        <v>149</v>
      </c>
      <c r="N2539">
        <v>5</v>
      </c>
      <c r="O2539">
        <v>2021</v>
      </c>
    </row>
    <row r="2540" spans="1:15" x14ac:dyDescent="0.3">
      <c r="A2540" t="s">
        <v>61</v>
      </c>
      <c r="B2540" s="1">
        <v>44339</v>
      </c>
      <c r="C2540" t="s">
        <v>48</v>
      </c>
      <c r="D2540" t="s">
        <v>98</v>
      </c>
      <c r="E2540" t="s">
        <v>99</v>
      </c>
      <c r="F2540" t="s">
        <v>145</v>
      </c>
      <c r="G2540" t="s">
        <v>143</v>
      </c>
      <c r="H2540">
        <v>40</v>
      </c>
      <c r="I2540">
        <v>125</v>
      </c>
      <c r="J2540">
        <v>5000</v>
      </c>
      <c r="K2540" t="s">
        <v>83</v>
      </c>
      <c r="L2540" t="s">
        <v>155</v>
      </c>
      <c r="M2540" t="s">
        <v>149</v>
      </c>
      <c r="N2540">
        <v>5</v>
      </c>
      <c r="O2540">
        <v>2021</v>
      </c>
    </row>
    <row r="2541" spans="1:15" x14ac:dyDescent="0.3">
      <c r="A2541" t="s">
        <v>61</v>
      </c>
      <c r="B2541" s="1">
        <v>44339</v>
      </c>
      <c r="C2541" t="s">
        <v>48</v>
      </c>
      <c r="D2541" t="s">
        <v>98</v>
      </c>
      <c r="E2541" t="s">
        <v>99</v>
      </c>
      <c r="F2541" t="s">
        <v>139</v>
      </c>
      <c r="G2541" t="s">
        <v>148</v>
      </c>
      <c r="H2541">
        <v>50</v>
      </c>
      <c r="I2541">
        <v>150</v>
      </c>
      <c r="J2541">
        <v>7500</v>
      </c>
      <c r="K2541" t="s">
        <v>83</v>
      </c>
      <c r="L2541" t="s">
        <v>155</v>
      </c>
      <c r="M2541" t="s">
        <v>149</v>
      </c>
      <c r="N2541">
        <v>5</v>
      </c>
      <c r="O2541">
        <v>2021</v>
      </c>
    </row>
    <row r="2542" spans="1:15" x14ac:dyDescent="0.3">
      <c r="A2542" t="s">
        <v>61</v>
      </c>
      <c r="B2542" s="1">
        <v>44339</v>
      </c>
      <c r="C2542" t="s">
        <v>48</v>
      </c>
      <c r="D2542" t="s">
        <v>98</v>
      </c>
      <c r="E2542" t="s">
        <v>99</v>
      </c>
      <c r="F2542" t="s">
        <v>145</v>
      </c>
      <c r="G2542" t="s">
        <v>148</v>
      </c>
      <c r="H2542">
        <v>55.000000000000007</v>
      </c>
      <c r="I2542">
        <v>275</v>
      </c>
      <c r="J2542">
        <v>15125.000000000002</v>
      </c>
      <c r="K2542" t="s">
        <v>83</v>
      </c>
      <c r="L2542" t="s">
        <v>155</v>
      </c>
      <c r="M2542" t="s">
        <v>149</v>
      </c>
      <c r="N2542">
        <v>5</v>
      </c>
      <c r="O2542">
        <v>2021</v>
      </c>
    </row>
    <row r="2543" spans="1:15" x14ac:dyDescent="0.3">
      <c r="A2543" t="s">
        <v>61</v>
      </c>
      <c r="B2543" s="1">
        <v>44369</v>
      </c>
      <c r="C2543" t="s">
        <v>48</v>
      </c>
      <c r="D2543" t="s">
        <v>98</v>
      </c>
      <c r="E2543" t="s">
        <v>99</v>
      </c>
      <c r="F2543" t="s">
        <v>139</v>
      </c>
      <c r="G2543" t="s">
        <v>140</v>
      </c>
      <c r="H2543">
        <v>40</v>
      </c>
      <c r="I2543">
        <v>525</v>
      </c>
      <c r="J2543">
        <v>21000</v>
      </c>
      <c r="K2543" t="s">
        <v>83</v>
      </c>
      <c r="L2543" t="s">
        <v>162</v>
      </c>
      <c r="M2543" t="s">
        <v>151</v>
      </c>
      <c r="N2543">
        <v>6</v>
      </c>
      <c r="O2543">
        <v>2021</v>
      </c>
    </row>
    <row r="2544" spans="1:15" x14ac:dyDescent="0.3">
      <c r="A2544" t="s">
        <v>61</v>
      </c>
      <c r="B2544" s="1">
        <v>44369</v>
      </c>
      <c r="C2544" t="s">
        <v>48</v>
      </c>
      <c r="D2544" t="s">
        <v>98</v>
      </c>
      <c r="E2544" t="s">
        <v>99</v>
      </c>
      <c r="F2544" t="s">
        <v>139</v>
      </c>
      <c r="G2544" t="s">
        <v>143</v>
      </c>
      <c r="H2544">
        <v>35.000000000000007</v>
      </c>
      <c r="I2544">
        <v>275</v>
      </c>
      <c r="J2544">
        <v>9625.0000000000018</v>
      </c>
      <c r="K2544" t="s">
        <v>83</v>
      </c>
      <c r="L2544" t="s">
        <v>162</v>
      </c>
      <c r="M2544" t="s">
        <v>151</v>
      </c>
      <c r="N2544">
        <v>6</v>
      </c>
      <c r="O2544">
        <v>2021</v>
      </c>
    </row>
    <row r="2545" spans="1:15" x14ac:dyDescent="0.3">
      <c r="A2545" t="s">
        <v>61</v>
      </c>
      <c r="B2545" s="1">
        <v>44369</v>
      </c>
      <c r="C2545" t="s">
        <v>48</v>
      </c>
      <c r="D2545" t="s">
        <v>98</v>
      </c>
      <c r="E2545" t="s">
        <v>99</v>
      </c>
      <c r="F2545" t="s">
        <v>145</v>
      </c>
      <c r="G2545" t="s">
        <v>140</v>
      </c>
      <c r="H2545">
        <v>30.000000000000004</v>
      </c>
      <c r="I2545">
        <v>225</v>
      </c>
      <c r="J2545">
        <v>6750.0000000000009</v>
      </c>
      <c r="K2545" t="s">
        <v>83</v>
      </c>
      <c r="L2545" t="s">
        <v>162</v>
      </c>
      <c r="M2545" t="s">
        <v>151</v>
      </c>
      <c r="N2545">
        <v>6</v>
      </c>
      <c r="O2545">
        <v>2021</v>
      </c>
    </row>
    <row r="2546" spans="1:15" x14ac:dyDescent="0.3">
      <c r="A2546" t="s">
        <v>61</v>
      </c>
      <c r="B2546" s="1">
        <v>44369</v>
      </c>
      <c r="C2546" t="s">
        <v>48</v>
      </c>
      <c r="D2546" t="s">
        <v>98</v>
      </c>
      <c r="E2546" t="s">
        <v>99</v>
      </c>
      <c r="F2546" t="s">
        <v>145</v>
      </c>
      <c r="G2546" t="s">
        <v>143</v>
      </c>
      <c r="H2546">
        <v>30.000000000000004</v>
      </c>
      <c r="I2546">
        <v>200</v>
      </c>
      <c r="J2546">
        <v>6000.0000000000009</v>
      </c>
      <c r="K2546" t="s">
        <v>83</v>
      </c>
      <c r="L2546" t="s">
        <v>162</v>
      </c>
      <c r="M2546" t="s">
        <v>151</v>
      </c>
      <c r="N2546">
        <v>6</v>
      </c>
      <c r="O2546">
        <v>2021</v>
      </c>
    </row>
    <row r="2547" spans="1:15" x14ac:dyDescent="0.3">
      <c r="A2547" t="s">
        <v>61</v>
      </c>
      <c r="B2547" s="1">
        <v>44369</v>
      </c>
      <c r="C2547" t="s">
        <v>48</v>
      </c>
      <c r="D2547" t="s">
        <v>98</v>
      </c>
      <c r="E2547" t="s">
        <v>99</v>
      </c>
      <c r="F2547" t="s">
        <v>139</v>
      </c>
      <c r="G2547" t="s">
        <v>148</v>
      </c>
      <c r="H2547">
        <v>50</v>
      </c>
      <c r="I2547">
        <v>200</v>
      </c>
      <c r="J2547">
        <v>10000</v>
      </c>
      <c r="K2547" t="s">
        <v>83</v>
      </c>
      <c r="L2547" t="s">
        <v>162</v>
      </c>
      <c r="M2547" t="s">
        <v>151</v>
      </c>
      <c r="N2547">
        <v>6</v>
      </c>
      <c r="O2547">
        <v>2021</v>
      </c>
    </row>
    <row r="2548" spans="1:15" x14ac:dyDescent="0.3">
      <c r="A2548" t="s">
        <v>61</v>
      </c>
      <c r="B2548" s="1">
        <v>44369</v>
      </c>
      <c r="C2548" t="s">
        <v>48</v>
      </c>
      <c r="D2548" t="s">
        <v>98</v>
      </c>
      <c r="E2548" t="s">
        <v>99</v>
      </c>
      <c r="F2548" t="s">
        <v>145</v>
      </c>
      <c r="G2548" t="s">
        <v>148</v>
      </c>
      <c r="H2548">
        <v>55.000000000000007</v>
      </c>
      <c r="I2548">
        <v>375</v>
      </c>
      <c r="J2548">
        <v>20625.000000000004</v>
      </c>
      <c r="K2548" t="s">
        <v>83</v>
      </c>
      <c r="L2548" t="s">
        <v>162</v>
      </c>
      <c r="M2548" t="s">
        <v>151</v>
      </c>
      <c r="N2548">
        <v>6</v>
      </c>
      <c r="O2548">
        <v>2021</v>
      </c>
    </row>
    <row r="2549" spans="1:15" x14ac:dyDescent="0.3">
      <c r="A2549" t="s">
        <v>61</v>
      </c>
      <c r="B2549" s="1">
        <v>44398</v>
      </c>
      <c r="C2549" t="s">
        <v>48</v>
      </c>
      <c r="D2549" t="s">
        <v>98</v>
      </c>
      <c r="E2549" t="s">
        <v>99</v>
      </c>
      <c r="F2549" t="s">
        <v>139</v>
      </c>
      <c r="G2549" t="s">
        <v>140</v>
      </c>
      <c r="H2549">
        <v>50</v>
      </c>
      <c r="I2549">
        <v>600</v>
      </c>
      <c r="J2549">
        <v>30000</v>
      </c>
      <c r="K2549" t="s">
        <v>83</v>
      </c>
      <c r="L2549" t="s">
        <v>156</v>
      </c>
      <c r="M2549" t="s">
        <v>142</v>
      </c>
      <c r="N2549">
        <v>7</v>
      </c>
      <c r="O2549">
        <v>2021</v>
      </c>
    </row>
    <row r="2550" spans="1:15" x14ac:dyDescent="0.3">
      <c r="A2550" t="s">
        <v>61</v>
      </c>
      <c r="B2550" s="1">
        <v>44398</v>
      </c>
      <c r="C2550" t="s">
        <v>48</v>
      </c>
      <c r="D2550" t="s">
        <v>98</v>
      </c>
      <c r="E2550" t="s">
        <v>99</v>
      </c>
      <c r="F2550" t="s">
        <v>139</v>
      </c>
      <c r="G2550" t="s">
        <v>143</v>
      </c>
      <c r="H2550">
        <v>45.000000000000007</v>
      </c>
      <c r="I2550">
        <v>350</v>
      </c>
      <c r="J2550">
        <v>15750.000000000002</v>
      </c>
      <c r="K2550" t="s">
        <v>83</v>
      </c>
      <c r="L2550" t="s">
        <v>156</v>
      </c>
      <c r="M2550" t="s">
        <v>142</v>
      </c>
      <c r="N2550">
        <v>7</v>
      </c>
      <c r="O2550">
        <v>2021</v>
      </c>
    </row>
    <row r="2551" spans="1:15" x14ac:dyDescent="0.3">
      <c r="A2551" t="s">
        <v>61</v>
      </c>
      <c r="B2551" s="1">
        <v>44398</v>
      </c>
      <c r="C2551" t="s">
        <v>48</v>
      </c>
      <c r="D2551" t="s">
        <v>98</v>
      </c>
      <c r="E2551" t="s">
        <v>99</v>
      </c>
      <c r="F2551" t="s">
        <v>145</v>
      </c>
      <c r="G2551" t="s">
        <v>140</v>
      </c>
      <c r="H2551">
        <v>40</v>
      </c>
      <c r="I2551">
        <v>275</v>
      </c>
      <c r="J2551">
        <v>11000</v>
      </c>
      <c r="K2551" t="s">
        <v>83</v>
      </c>
      <c r="L2551" t="s">
        <v>156</v>
      </c>
      <c r="M2551" t="s">
        <v>142</v>
      </c>
      <c r="N2551">
        <v>7</v>
      </c>
      <c r="O2551">
        <v>2021</v>
      </c>
    </row>
    <row r="2552" spans="1:15" x14ac:dyDescent="0.3">
      <c r="A2552" t="s">
        <v>61</v>
      </c>
      <c r="B2552" s="1">
        <v>44398</v>
      </c>
      <c r="C2552" t="s">
        <v>48</v>
      </c>
      <c r="D2552" t="s">
        <v>98</v>
      </c>
      <c r="E2552" t="s">
        <v>99</v>
      </c>
      <c r="F2552" t="s">
        <v>145</v>
      </c>
      <c r="G2552" t="s">
        <v>143</v>
      </c>
      <c r="H2552">
        <v>40</v>
      </c>
      <c r="I2552">
        <v>225</v>
      </c>
      <c r="J2552">
        <v>9000</v>
      </c>
      <c r="K2552" t="s">
        <v>83</v>
      </c>
      <c r="L2552" t="s">
        <v>156</v>
      </c>
      <c r="M2552" t="s">
        <v>142</v>
      </c>
      <c r="N2552">
        <v>7</v>
      </c>
      <c r="O2552">
        <v>2021</v>
      </c>
    </row>
    <row r="2553" spans="1:15" x14ac:dyDescent="0.3">
      <c r="A2553" t="s">
        <v>61</v>
      </c>
      <c r="B2553" s="1">
        <v>44398</v>
      </c>
      <c r="C2553" t="s">
        <v>48</v>
      </c>
      <c r="D2553" t="s">
        <v>98</v>
      </c>
      <c r="E2553" t="s">
        <v>99</v>
      </c>
      <c r="F2553" t="s">
        <v>139</v>
      </c>
      <c r="G2553" t="s">
        <v>148</v>
      </c>
      <c r="H2553">
        <v>50</v>
      </c>
      <c r="I2553">
        <v>250</v>
      </c>
      <c r="J2553">
        <v>12500</v>
      </c>
      <c r="K2553" t="s">
        <v>83</v>
      </c>
      <c r="L2553" t="s">
        <v>156</v>
      </c>
      <c r="M2553" t="s">
        <v>142</v>
      </c>
      <c r="N2553">
        <v>7</v>
      </c>
      <c r="O2553">
        <v>2021</v>
      </c>
    </row>
    <row r="2554" spans="1:15" x14ac:dyDescent="0.3">
      <c r="A2554" t="s">
        <v>61</v>
      </c>
      <c r="B2554" s="1">
        <v>44398</v>
      </c>
      <c r="C2554" t="s">
        <v>48</v>
      </c>
      <c r="D2554" t="s">
        <v>98</v>
      </c>
      <c r="E2554" t="s">
        <v>99</v>
      </c>
      <c r="F2554" t="s">
        <v>145</v>
      </c>
      <c r="G2554" t="s">
        <v>148</v>
      </c>
      <c r="H2554">
        <v>55.000000000000007</v>
      </c>
      <c r="I2554">
        <v>425</v>
      </c>
      <c r="J2554">
        <v>23375.000000000004</v>
      </c>
      <c r="K2554" t="s">
        <v>83</v>
      </c>
      <c r="L2554" t="s">
        <v>156</v>
      </c>
      <c r="M2554" t="s">
        <v>142</v>
      </c>
      <c r="N2554">
        <v>7</v>
      </c>
      <c r="O2554">
        <v>2021</v>
      </c>
    </row>
    <row r="2555" spans="1:15" x14ac:dyDescent="0.3">
      <c r="A2555" t="s">
        <v>61</v>
      </c>
      <c r="B2555" s="1">
        <v>44430</v>
      </c>
      <c r="C2555" t="s">
        <v>48</v>
      </c>
      <c r="D2555" t="s">
        <v>98</v>
      </c>
      <c r="E2555" t="s">
        <v>99</v>
      </c>
      <c r="F2555" t="s">
        <v>139</v>
      </c>
      <c r="G2555" t="s">
        <v>140</v>
      </c>
      <c r="H2555">
        <v>50</v>
      </c>
      <c r="I2555">
        <v>575</v>
      </c>
      <c r="J2555">
        <v>28750</v>
      </c>
      <c r="K2555" t="s">
        <v>83</v>
      </c>
      <c r="L2555" t="s">
        <v>157</v>
      </c>
      <c r="M2555" t="s">
        <v>149</v>
      </c>
      <c r="N2555">
        <v>8</v>
      </c>
      <c r="O2555">
        <v>2021</v>
      </c>
    </row>
    <row r="2556" spans="1:15" x14ac:dyDescent="0.3">
      <c r="A2556" t="s">
        <v>61</v>
      </c>
      <c r="B2556" s="1">
        <v>44430</v>
      </c>
      <c r="C2556" t="s">
        <v>48</v>
      </c>
      <c r="D2556" t="s">
        <v>98</v>
      </c>
      <c r="E2556" t="s">
        <v>99</v>
      </c>
      <c r="F2556" t="s">
        <v>139</v>
      </c>
      <c r="G2556" t="s">
        <v>143</v>
      </c>
      <c r="H2556">
        <v>45.000000000000007</v>
      </c>
      <c r="I2556">
        <v>350</v>
      </c>
      <c r="J2556">
        <v>15750.000000000002</v>
      </c>
      <c r="K2556" t="s">
        <v>83</v>
      </c>
      <c r="L2556" t="s">
        <v>157</v>
      </c>
      <c r="M2556" t="s">
        <v>149</v>
      </c>
      <c r="N2556">
        <v>8</v>
      </c>
      <c r="O2556">
        <v>2021</v>
      </c>
    </row>
    <row r="2557" spans="1:15" x14ac:dyDescent="0.3">
      <c r="A2557" t="s">
        <v>61</v>
      </c>
      <c r="B2557" s="1">
        <v>44430</v>
      </c>
      <c r="C2557" t="s">
        <v>48</v>
      </c>
      <c r="D2557" t="s">
        <v>98</v>
      </c>
      <c r="E2557" t="s">
        <v>99</v>
      </c>
      <c r="F2557" t="s">
        <v>145</v>
      </c>
      <c r="G2557" t="s">
        <v>140</v>
      </c>
      <c r="H2557">
        <v>40</v>
      </c>
      <c r="I2557">
        <v>275</v>
      </c>
      <c r="J2557">
        <v>11000</v>
      </c>
      <c r="K2557" t="s">
        <v>83</v>
      </c>
      <c r="L2557" t="s">
        <v>157</v>
      </c>
      <c r="M2557" t="s">
        <v>149</v>
      </c>
      <c r="N2557">
        <v>8</v>
      </c>
      <c r="O2557">
        <v>2021</v>
      </c>
    </row>
    <row r="2558" spans="1:15" x14ac:dyDescent="0.3">
      <c r="A2558" t="s">
        <v>61</v>
      </c>
      <c r="B2558" s="1">
        <v>44430</v>
      </c>
      <c r="C2558" t="s">
        <v>48</v>
      </c>
      <c r="D2558" t="s">
        <v>98</v>
      </c>
      <c r="E2558" t="s">
        <v>99</v>
      </c>
      <c r="F2558" t="s">
        <v>145</v>
      </c>
      <c r="G2558" t="s">
        <v>143</v>
      </c>
      <c r="H2558">
        <v>40</v>
      </c>
      <c r="I2558">
        <v>250</v>
      </c>
      <c r="J2558">
        <v>10000</v>
      </c>
      <c r="K2558" t="s">
        <v>83</v>
      </c>
      <c r="L2558" t="s">
        <v>157</v>
      </c>
      <c r="M2558" t="s">
        <v>149</v>
      </c>
      <c r="N2558">
        <v>8</v>
      </c>
      <c r="O2558">
        <v>2021</v>
      </c>
    </row>
    <row r="2559" spans="1:15" x14ac:dyDescent="0.3">
      <c r="A2559" t="s">
        <v>61</v>
      </c>
      <c r="B2559" s="1">
        <v>44430</v>
      </c>
      <c r="C2559" t="s">
        <v>48</v>
      </c>
      <c r="D2559" t="s">
        <v>98</v>
      </c>
      <c r="E2559" t="s">
        <v>99</v>
      </c>
      <c r="F2559" t="s">
        <v>139</v>
      </c>
      <c r="G2559" t="s">
        <v>148</v>
      </c>
      <c r="H2559">
        <v>50</v>
      </c>
      <c r="I2559">
        <v>225</v>
      </c>
      <c r="J2559">
        <v>11250</v>
      </c>
      <c r="K2559" t="s">
        <v>83</v>
      </c>
      <c r="L2559" t="s">
        <v>157</v>
      </c>
      <c r="M2559" t="s">
        <v>149</v>
      </c>
      <c r="N2559">
        <v>8</v>
      </c>
      <c r="O2559">
        <v>2021</v>
      </c>
    </row>
    <row r="2560" spans="1:15" x14ac:dyDescent="0.3">
      <c r="A2560" t="s">
        <v>61</v>
      </c>
      <c r="B2560" s="1">
        <v>44430</v>
      </c>
      <c r="C2560" t="s">
        <v>48</v>
      </c>
      <c r="D2560" t="s">
        <v>98</v>
      </c>
      <c r="E2560" t="s">
        <v>99</v>
      </c>
      <c r="F2560" t="s">
        <v>145</v>
      </c>
      <c r="G2560" t="s">
        <v>148</v>
      </c>
      <c r="H2560">
        <v>55.000000000000007</v>
      </c>
      <c r="I2560">
        <v>400</v>
      </c>
      <c r="J2560">
        <v>22000.000000000004</v>
      </c>
      <c r="K2560" t="s">
        <v>83</v>
      </c>
      <c r="L2560" t="s">
        <v>157</v>
      </c>
      <c r="M2560" t="s">
        <v>149</v>
      </c>
      <c r="N2560">
        <v>8</v>
      </c>
      <c r="O2560">
        <v>2021</v>
      </c>
    </row>
    <row r="2561" spans="1:15" x14ac:dyDescent="0.3">
      <c r="A2561" t="s">
        <v>61</v>
      </c>
      <c r="B2561" s="1">
        <v>44462</v>
      </c>
      <c r="C2561" t="s">
        <v>48</v>
      </c>
      <c r="D2561" t="s">
        <v>98</v>
      </c>
      <c r="E2561" t="s">
        <v>99</v>
      </c>
      <c r="F2561" t="s">
        <v>139</v>
      </c>
      <c r="G2561" t="s">
        <v>140</v>
      </c>
      <c r="H2561">
        <v>50</v>
      </c>
      <c r="I2561">
        <v>525</v>
      </c>
      <c r="J2561">
        <v>26250</v>
      </c>
      <c r="K2561" t="s">
        <v>83</v>
      </c>
      <c r="L2561" t="s">
        <v>158</v>
      </c>
      <c r="M2561" t="s">
        <v>144</v>
      </c>
      <c r="N2561">
        <v>9</v>
      </c>
      <c r="O2561">
        <v>2021</v>
      </c>
    </row>
    <row r="2562" spans="1:15" x14ac:dyDescent="0.3">
      <c r="A2562" t="s">
        <v>61</v>
      </c>
      <c r="B2562" s="1">
        <v>44462</v>
      </c>
      <c r="C2562" t="s">
        <v>48</v>
      </c>
      <c r="D2562" t="s">
        <v>98</v>
      </c>
      <c r="E2562" t="s">
        <v>99</v>
      </c>
      <c r="F2562" t="s">
        <v>139</v>
      </c>
      <c r="G2562" t="s">
        <v>143</v>
      </c>
      <c r="H2562">
        <v>45.000000000000007</v>
      </c>
      <c r="I2562">
        <v>325</v>
      </c>
      <c r="J2562">
        <v>14625.000000000002</v>
      </c>
      <c r="K2562" t="s">
        <v>83</v>
      </c>
      <c r="L2562" t="s">
        <v>158</v>
      </c>
      <c r="M2562" t="s">
        <v>144</v>
      </c>
      <c r="N2562">
        <v>9</v>
      </c>
      <c r="O2562">
        <v>2021</v>
      </c>
    </row>
    <row r="2563" spans="1:15" x14ac:dyDescent="0.3">
      <c r="A2563" t="s">
        <v>61</v>
      </c>
      <c r="B2563" s="1">
        <v>44462</v>
      </c>
      <c r="C2563" t="s">
        <v>48</v>
      </c>
      <c r="D2563" t="s">
        <v>98</v>
      </c>
      <c r="E2563" t="s">
        <v>99</v>
      </c>
      <c r="F2563" t="s">
        <v>145</v>
      </c>
      <c r="G2563" t="s">
        <v>140</v>
      </c>
      <c r="H2563">
        <v>35</v>
      </c>
      <c r="I2563">
        <v>225</v>
      </c>
      <c r="J2563">
        <v>7875</v>
      </c>
      <c r="K2563" t="s">
        <v>83</v>
      </c>
      <c r="L2563" t="s">
        <v>158</v>
      </c>
      <c r="M2563" t="s">
        <v>144</v>
      </c>
      <c r="N2563">
        <v>9</v>
      </c>
      <c r="O2563">
        <v>2021</v>
      </c>
    </row>
    <row r="2564" spans="1:15" x14ac:dyDescent="0.3">
      <c r="A2564" t="s">
        <v>61</v>
      </c>
      <c r="B2564" s="1">
        <v>44462</v>
      </c>
      <c r="C2564" t="s">
        <v>48</v>
      </c>
      <c r="D2564" t="s">
        <v>98</v>
      </c>
      <c r="E2564" t="s">
        <v>99</v>
      </c>
      <c r="F2564" t="s">
        <v>145</v>
      </c>
      <c r="G2564" t="s">
        <v>143</v>
      </c>
      <c r="H2564">
        <v>35</v>
      </c>
      <c r="I2564">
        <v>200</v>
      </c>
      <c r="J2564">
        <v>7000</v>
      </c>
      <c r="K2564" t="s">
        <v>83</v>
      </c>
      <c r="L2564" t="s">
        <v>158</v>
      </c>
      <c r="M2564" t="s">
        <v>144</v>
      </c>
      <c r="N2564">
        <v>9</v>
      </c>
      <c r="O2564">
        <v>2021</v>
      </c>
    </row>
    <row r="2565" spans="1:15" x14ac:dyDescent="0.3">
      <c r="A2565" t="s">
        <v>61</v>
      </c>
      <c r="B2565" s="1">
        <v>44462</v>
      </c>
      <c r="C2565" t="s">
        <v>48</v>
      </c>
      <c r="D2565" t="s">
        <v>98</v>
      </c>
      <c r="E2565" t="s">
        <v>99</v>
      </c>
      <c r="F2565" t="s">
        <v>139</v>
      </c>
      <c r="G2565" t="s">
        <v>148</v>
      </c>
      <c r="H2565">
        <v>45</v>
      </c>
      <c r="I2565">
        <v>200</v>
      </c>
      <c r="J2565">
        <v>9000</v>
      </c>
      <c r="K2565" t="s">
        <v>83</v>
      </c>
      <c r="L2565" t="s">
        <v>158</v>
      </c>
      <c r="M2565" t="s">
        <v>144</v>
      </c>
      <c r="N2565">
        <v>9</v>
      </c>
      <c r="O2565">
        <v>2021</v>
      </c>
    </row>
    <row r="2566" spans="1:15" x14ac:dyDescent="0.3">
      <c r="A2566" t="s">
        <v>61</v>
      </c>
      <c r="B2566" s="1">
        <v>44462</v>
      </c>
      <c r="C2566" t="s">
        <v>48</v>
      </c>
      <c r="D2566" t="s">
        <v>98</v>
      </c>
      <c r="E2566" t="s">
        <v>99</v>
      </c>
      <c r="F2566" t="s">
        <v>145</v>
      </c>
      <c r="G2566" t="s">
        <v>148</v>
      </c>
      <c r="H2566">
        <v>50</v>
      </c>
      <c r="I2566">
        <v>275</v>
      </c>
      <c r="J2566">
        <v>13750</v>
      </c>
      <c r="K2566" t="s">
        <v>83</v>
      </c>
      <c r="L2566" t="s">
        <v>158</v>
      </c>
      <c r="M2566" t="s">
        <v>144</v>
      </c>
      <c r="N2566">
        <v>9</v>
      </c>
      <c r="O2566">
        <v>2021</v>
      </c>
    </row>
    <row r="2567" spans="1:15" x14ac:dyDescent="0.3">
      <c r="A2567" t="s">
        <v>61</v>
      </c>
      <c r="B2567" s="1">
        <v>44491</v>
      </c>
      <c r="C2567" t="s">
        <v>48</v>
      </c>
      <c r="D2567" t="s">
        <v>98</v>
      </c>
      <c r="E2567" t="s">
        <v>99</v>
      </c>
      <c r="F2567" t="s">
        <v>139</v>
      </c>
      <c r="G2567" t="s">
        <v>140</v>
      </c>
      <c r="H2567">
        <v>54.999999999999993</v>
      </c>
      <c r="I2567">
        <v>450</v>
      </c>
      <c r="J2567">
        <v>24749.999999999996</v>
      </c>
      <c r="K2567" t="s">
        <v>83</v>
      </c>
      <c r="L2567" t="s">
        <v>159</v>
      </c>
      <c r="M2567" t="s">
        <v>146</v>
      </c>
      <c r="N2567">
        <v>10</v>
      </c>
      <c r="O2567">
        <v>2021</v>
      </c>
    </row>
    <row r="2568" spans="1:15" x14ac:dyDescent="0.3">
      <c r="A2568" t="s">
        <v>61</v>
      </c>
      <c r="B2568" s="1">
        <v>44491</v>
      </c>
      <c r="C2568" t="s">
        <v>48</v>
      </c>
      <c r="D2568" t="s">
        <v>98</v>
      </c>
      <c r="E2568" t="s">
        <v>99</v>
      </c>
      <c r="F2568" t="s">
        <v>139</v>
      </c>
      <c r="G2568" t="s">
        <v>143</v>
      </c>
      <c r="H2568">
        <v>45</v>
      </c>
      <c r="I2568">
        <v>275</v>
      </c>
      <c r="J2568">
        <v>12375</v>
      </c>
      <c r="K2568" t="s">
        <v>83</v>
      </c>
      <c r="L2568" t="s">
        <v>159</v>
      </c>
      <c r="M2568" t="s">
        <v>146</v>
      </c>
      <c r="N2568">
        <v>10</v>
      </c>
      <c r="O2568">
        <v>2021</v>
      </c>
    </row>
    <row r="2569" spans="1:15" x14ac:dyDescent="0.3">
      <c r="A2569" t="s">
        <v>61</v>
      </c>
      <c r="B2569" s="1">
        <v>44491</v>
      </c>
      <c r="C2569" t="s">
        <v>48</v>
      </c>
      <c r="D2569" t="s">
        <v>98</v>
      </c>
      <c r="E2569" t="s">
        <v>99</v>
      </c>
      <c r="F2569" t="s">
        <v>145</v>
      </c>
      <c r="G2569" t="s">
        <v>140</v>
      </c>
      <c r="H2569">
        <v>45</v>
      </c>
      <c r="I2569">
        <v>175</v>
      </c>
      <c r="J2569">
        <v>7875</v>
      </c>
      <c r="K2569" t="s">
        <v>83</v>
      </c>
      <c r="L2569" t="s">
        <v>159</v>
      </c>
      <c r="M2569" t="s">
        <v>146</v>
      </c>
      <c r="N2569">
        <v>10</v>
      </c>
      <c r="O2569">
        <v>2021</v>
      </c>
    </row>
    <row r="2570" spans="1:15" x14ac:dyDescent="0.3">
      <c r="A2570" t="s">
        <v>61</v>
      </c>
      <c r="B2570" s="1">
        <v>44491</v>
      </c>
      <c r="C2570" t="s">
        <v>48</v>
      </c>
      <c r="D2570" t="s">
        <v>98</v>
      </c>
      <c r="E2570" t="s">
        <v>99</v>
      </c>
      <c r="F2570" t="s">
        <v>145</v>
      </c>
      <c r="G2570" t="s">
        <v>143</v>
      </c>
      <c r="H2570">
        <v>45</v>
      </c>
      <c r="I2570">
        <v>150</v>
      </c>
      <c r="J2570">
        <v>6750</v>
      </c>
      <c r="K2570" t="s">
        <v>83</v>
      </c>
      <c r="L2570" t="s">
        <v>159</v>
      </c>
      <c r="M2570" t="s">
        <v>146</v>
      </c>
      <c r="N2570">
        <v>10</v>
      </c>
      <c r="O2570">
        <v>2021</v>
      </c>
    </row>
    <row r="2571" spans="1:15" x14ac:dyDescent="0.3">
      <c r="A2571" t="s">
        <v>61</v>
      </c>
      <c r="B2571" s="1">
        <v>44491</v>
      </c>
      <c r="C2571" t="s">
        <v>48</v>
      </c>
      <c r="D2571" t="s">
        <v>98</v>
      </c>
      <c r="E2571" t="s">
        <v>99</v>
      </c>
      <c r="F2571" t="s">
        <v>139</v>
      </c>
      <c r="G2571" t="s">
        <v>148</v>
      </c>
      <c r="H2571">
        <v>54.999999999999993</v>
      </c>
      <c r="I2571">
        <v>150</v>
      </c>
      <c r="J2571">
        <v>8249.9999999999982</v>
      </c>
      <c r="K2571" t="s">
        <v>83</v>
      </c>
      <c r="L2571" t="s">
        <v>159</v>
      </c>
      <c r="M2571" t="s">
        <v>146</v>
      </c>
      <c r="N2571">
        <v>10</v>
      </c>
      <c r="O2571">
        <v>2021</v>
      </c>
    </row>
    <row r="2572" spans="1:15" x14ac:dyDescent="0.3">
      <c r="A2572" t="s">
        <v>61</v>
      </c>
      <c r="B2572" s="1">
        <v>44491</v>
      </c>
      <c r="C2572" t="s">
        <v>48</v>
      </c>
      <c r="D2572" t="s">
        <v>98</v>
      </c>
      <c r="E2572" t="s">
        <v>99</v>
      </c>
      <c r="F2572" t="s">
        <v>145</v>
      </c>
      <c r="G2572" t="s">
        <v>148</v>
      </c>
      <c r="H2572">
        <v>54.999999999999993</v>
      </c>
      <c r="I2572">
        <v>275</v>
      </c>
      <c r="J2572">
        <v>15124.999999999998</v>
      </c>
      <c r="K2572" t="s">
        <v>83</v>
      </c>
      <c r="L2572" t="s">
        <v>159</v>
      </c>
      <c r="M2572" t="s">
        <v>146</v>
      </c>
      <c r="N2572">
        <v>10</v>
      </c>
      <c r="O2572">
        <v>2021</v>
      </c>
    </row>
    <row r="2573" spans="1:15" x14ac:dyDescent="0.3">
      <c r="A2573" t="s">
        <v>61</v>
      </c>
      <c r="B2573" s="1">
        <v>44522</v>
      </c>
      <c r="C2573" t="s">
        <v>48</v>
      </c>
      <c r="D2573" t="s">
        <v>98</v>
      </c>
      <c r="E2573" t="s">
        <v>99</v>
      </c>
      <c r="F2573" t="s">
        <v>139</v>
      </c>
      <c r="G2573" t="s">
        <v>140</v>
      </c>
      <c r="H2573">
        <v>50</v>
      </c>
      <c r="I2573">
        <v>425</v>
      </c>
      <c r="J2573">
        <v>21250</v>
      </c>
      <c r="K2573" t="s">
        <v>83</v>
      </c>
      <c r="L2573" t="s">
        <v>160</v>
      </c>
      <c r="M2573" t="s">
        <v>150</v>
      </c>
      <c r="N2573">
        <v>11</v>
      </c>
      <c r="O2573">
        <v>2021</v>
      </c>
    </row>
    <row r="2574" spans="1:15" x14ac:dyDescent="0.3">
      <c r="A2574" t="s">
        <v>61</v>
      </c>
      <c r="B2574" s="1">
        <v>44522</v>
      </c>
      <c r="C2574" t="s">
        <v>48</v>
      </c>
      <c r="D2574" t="s">
        <v>98</v>
      </c>
      <c r="E2574" t="s">
        <v>99</v>
      </c>
      <c r="F2574" t="s">
        <v>139</v>
      </c>
      <c r="G2574" t="s">
        <v>143</v>
      </c>
      <c r="H2574">
        <v>40</v>
      </c>
      <c r="I2574">
        <v>275</v>
      </c>
      <c r="J2574">
        <v>11000</v>
      </c>
      <c r="K2574" t="s">
        <v>83</v>
      </c>
      <c r="L2574" t="s">
        <v>160</v>
      </c>
      <c r="M2574" t="s">
        <v>150</v>
      </c>
      <c r="N2574">
        <v>11</v>
      </c>
      <c r="O2574">
        <v>2021</v>
      </c>
    </row>
    <row r="2575" spans="1:15" x14ac:dyDescent="0.3">
      <c r="A2575" t="s">
        <v>61</v>
      </c>
      <c r="B2575" s="1">
        <v>44522</v>
      </c>
      <c r="C2575" t="s">
        <v>48</v>
      </c>
      <c r="D2575" t="s">
        <v>98</v>
      </c>
      <c r="E2575" t="s">
        <v>99</v>
      </c>
      <c r="F2575" t="s">
        <v>145</v>
      </c>
      <c r="G2575" t="s">
        <v>140</v>
      </c>
      <c r="H2575">
        <v>45</v>
      </c>
      <c r="I2575">
        <v>220</v>
      </c>
      <c r="J2575">
        <v>9900</v>
      </c>
      <c r="K2575" t="s">
        <v>83</v>
      </c>
      <c r="L2575" t="s">
        <v>160</v>
      </c>
      <c r="M2575" t="s">
        <v>150</v>
      </c>
      <c r="N2575">
        <v>11</v>
      </c>
      <c r="O2575">
        <v>2021</v>
      </c>
    </row>
    <row r="2576" spans="1:15" x14ac:dyDescent="0.3">
      <c r="A2576" t="s">
        <v>12</v>
      </c>
      <c r="B2576" s="1">
        <v>44522</v>
      </c>
      <c r="C2576" t="s">
        <v>48</v>
      </c>
      <c r="D2576" t="s">
        <v>98</v>
      </c>
      <c r="E2576" t="s">
        <v>99</v>
      </c>
      <c r="F2576" t="s">
        <v>145</v>
      </c>
      <c r="G2576" t="s">
        <v>143</v>
      </c>
      <c r="H2576">
        <v>55.000000000000007</v>
      </c>
      <c r="I2576">
        <v>200</v>
      </c>
      <c r="J2576">
        <v>11000.000000000002</v>
      </c>
      <c r="K2576" t="s">
        <v>83</v>
      </c>
      <c r="L2576" t="s">
        <v>160</v>
      </c>
      <c r="M2576" t="s">
        <v>150</v>
      </c>
      <c r="N2576">
        <v>11</v>
      </c>
      <c r="O2576">
        <v>2021</v>
      </c>
    </row>
    <row r="2577" spans="1:15" x14ac:dyDescent="0.3">
      <c r="A2577" t="s">
        <v>12</v>
      </c>
      <c r="B2577" s="1">
        <v>44522</v>
      </c>
      <c r="C2577" t="s">
        <v>48</v>
      </c>
      <c r="D2577" t="s">
        <v>98</v>
      </c>
      <c r="E2577" t="s">
        <v>99</v>
      </c>
      <c r="F2577" t="s">
        <v>139</v>
      </c>
      <c r="G2577" t="s">
        <v>148</v>
      </c>
      <c r="H2577">
        <v>65</v>
      </c>
      <c r="I2577">
        <v>175</v>
      </c>
      <c r="J2577">
        <v>11375</v>
      </c>
      <c r="K2577" t="s">
        <v>83</v>
      </c>
      <c r="L2577" t="s">
        <v>160</v>
      </c>
      <c r="M2577" t="s">
        <v>150</v>
      </c>
      <c r="N2577">
        <v>11</v>
      </c>
      <c r="O2577">
        <v>2021</v>
      </c>
    </row>
    <row r="2578" spans="1:15" x14ac:dyDescent="0.3">
      <c r="A2578" t="s">
        <v>12</v>
      </c>
      <c r="B2578" s="1">
        <v>44522</v>
      </c>
      <c r="C2578" t="s">
        <v>48</v>
      </c>
      <c r="D2578" t="s">
        <v>98</v>
      </c>
      <c r="E2578" t="s">
        <v>99</v>
      </c>
      <c r="F2578" t="s">
        <v>145</v>
      </c>
      <c r="G2578" t="s">
        <v>148</v>
      </c>
      <c r="H2578">
        <v>70</v>
      </c>
      <c r="I2578">
        <v>275</v>
      </c>
      <c r="J2578">
        <v>19250</v>
      </c>
      <c r="K2578" t="s">
        <v>83</v>
      </c>
      <c r="L2578" t="s">
        <v>160</v>
      </c>
      <c r="M2578" t="s">
        <v>150</v>
      </c>
      <c r="N2578">
        <v>11</v>
      </c>
      <c r="O2578">
        <v>2021</v>
      </c>
    </row>
    <row r="2579" spans="1:15" x14ac:dyDescent="0.3">
      <c r="A2579" t="s">
        <v>12</v>
      </c>
      <c r="B2579" s="1">
        <v>44551</v>
      </c>
      <c r="C2579" t="s">
        <v>48</v>
      </c>
      <c r="D2579" t="s">
        <v>98</v>
      </c>
      <c r="E2579" t="s">
        <v>99</v>
      </c>
      <c r="F2579" t="s">
        <v>139</v>
      </c>
      <c r="G2579" t="s">
        <v>140</v>
      </c>
      <c r="H2579">
        <v>65</v>
      </c>
      <c r="I2579">
        <v>525</v>
      </c>
      <c r="J2579">
        <v>34125</v>
      </c>
      <c r="K2579" t="s">
        <v>83</v>
      </c>
      <c r="L2579" t="s">
        <v>161</v>
      </c>
      <c r="M2579" t="s">
        <v>151</v>
      </c>
      <c r="N2579">
        <v>12</v>
      </c>
      <c r="O2579">
        <v>2021</v>
      </c>
    </row>
    <row r="2580" spans="1:15" x14ac:dyDescent="0.3">
      <c r="A2580" t="s">
        <v>12</v>
      </c>
      <c r="B2580" s="1">
        <v>44551</v>
      </c>
      <c r="C2580" t="s">
        <v>48</v>
      </c>
      <c r="D2580" t="s">
        <v>98</v>
      </c>
      <c r="E2580" t="s">
        <v>99</v>
      </c>
      <c r="F2580" t="s">
        <v>139</v>
      </c>
      <c r="G2580" t="s">
        <v>143</v>
      </c>
      <c r="H2580">
        <v>55.000000000000007</v>
      </c>
      <c r="I2580">
        <v>325</v>
      </c>
      <c r="J2580">
        <v>17875.000000000004</v>
      </c>
      <c r="K2580" t="s">
        <v>83</v>
      </c>
      <c r="L2580" t="s">
        <v>161</v>
      </c>
      <c r="M2580" t="s">
        <v>151</v>
      </c>
      <c r="N2580">
        <v>12</v>
      </c>
      <c r="O2580">
        <v>2021</v>
      </c>
    </row>
    <row r="2581" spans="1:15" x14ac:dyDescent="0.3">
      <c r="A2581" t="s">
        <v>12</v>
      </c>
      <c r="B2581" s="1">
        <v>44551</v>
      </c>
      <c r="C2581" t="s">
        <v>48</v>
      </c>
      <c r="D2581" t="s">
        <v>98</v>
      </c>
      <c r="E2581" t="s">
        <v>99</v>
      </c>
      <c r="F2581" t="s">
        <v>145</v>
      </c>
      <c r="G2581" t="s">
        <v>140</v>
      </c>
      <c r="H2581">
        <v>55.000000000000007</v>
      </c>
      <c r="I2581">
        <v>275</v>
      </c>
      <c r="J2581">
        <v>15125.000000000002</v>
      </c>
      <c r="K2581" t="s">
        <v>83</v>
      </c>
      <c r="L2581" t="s">
        <v>161</v>
      </c>
      <c r="M2581" t="s">
        <v>151</v>
      </c>
      <c r="N2581">
        <v>12</v>
      </c>
      <c r="O2581">
        <v>2021</v>
      </c>
    </row>
    <row r="2582" spans="1:15" x14ac:dyDescent="0.3">
      <c r="A2582" t="s">
        <v>12</v>
      </c>
      <c r="B2582" s="1">
        <v>44551</v>
      </c>
      <c r="C2582" t="s">
        <v>48</v>
      </c>
      <c r="D2582" t="s">
        <v>98</v>
      </c>
      <c r="E2582" t="s">
        <v>99</v>
      </c>
      <c r="F2582" t="s">
        <v>145</v>
      </c>
      <c r="G2582" t="s">
        <v>143</v>
      </c>
      <c r="H2582">
        <v>50</v>
      </c>
      <c r="I2582">
        <v>225</v>
      </c>
      <c r="J2582">
        <v>11250</v>
      </c>
      <c r="K2582" t="s">
        <v>83</v>
      </c>
      <c r="L2582" t="s">
        <v>161</v>
      </c>
      <c r="M2582" t="s">
        <v>151</v>
      </c>
      <c r="N2582">
        <v>12</v>
      </c>
      <c r="O2582">
        <v>2021</v>
      </c>
    </row>
    <row r="2583" spans="1:15" x14ac:dyDescent="0.3">
      <c r="A2583" t="s">
        <v>12</v>
      </c>
      <c r="B2583" s="1">
        <v>44551</v>
      </c>
      <c r="C2583" t="s">
        <v>48</v>
      </c>
      <c r="D2583" t="s">
        <v>98</v>
      </c>
      <c r="E2583" t="s">
        <v>99</v>
      </c>
      <c r="F2583" t="s">
        <v>139</v>
      </c>
      <c r="G2583" t="s">
        <v>148</v>
      </c>
      <c r="H2583">
        <v>60</v>
      </c>
      <c r="I2583">
        <v>225</v>
      </c>
      <c r="J2583">
        <v>13500</v>
      </c>
      <c r="K2583" t="s">
        <v>83</v>
      </c>
      <c r="L2583" t="s">
        <v>161</v>
      </c>
      <c r="M2583" t="s">
        <v>151</v>
      </c>
      <c r="N2583">
        <v>12</v>
      </c>
      <c r="O2583">
        <v>2021</v>
      </c>
    </row>
    <row r="2584" spans="1:15" x14ac:dyDescent="0.3">
      <c r="A2584" t="s">
        <v>12</v>
      </c>
      <c r="B2584" s="1">
        <v>44551</v>
      </c>
      <c r="C2584" t="s">
        <v>48</v>
      </c>
      <c r="D2584" t="s">
        <v>98</v>
      </c>
      <c r="E2584" t="s">
        <v>99</v>
      </c>
      <c r="F2584" t="s">
        <v>145</v>
      </c>
      <c r="G2584" t="s">
        <v>148</v>
      </c>
      <c r="H2584">
        <v>64.999999999999986</v>
      </c>
      <c r="I2584">
        <v>325</v>
      </c>
      <c r="J2584">
        <v>21124.999999999996</v>
      </c>
      <c r="K2584" t="s">
        <v>83</v>
      </c>
      <c r="L2584" t="s">
        <v>161</v>
      </c>
      <c r="M2584" t="s">
        <v>151</v>
      </c>
      <c r="N2584">
        <v>12</v>
      </c>
      <c r="O2584">
        <v>2021</v>
      </c>
    </row>
    <row r="2585" spans="1:15" x14ac:dyDescent="0.3">
      <c r="A2585" t="s">
        <v>12</v>
      </c>
      <c r="B2585" s="1">
        <v>44216</v>
      </c>
      <c r="C2585" t="s">
        <v>48</v>
      </c>
      <c r="D2585" t="s">
        <v>98</v>
      </c>
      <c r="E2585" t="s">
        <v>99</v>
      </c>
      <c r="F2585" t="s">
        <v>139</v>
      </c>
      <c r="G2585" t="s">
        <v>140</v>
      </c>
      <c r="H2585">
        <v>30.000000000000004</v>
      </c>
      <c r="I2585">
        <v>725</v>
      </c>
      <c r="J2585">
        <v>21750.000000000004</v>
      </c>
      <c r="K2585" t="s">
        <v>83</v>
      </c>
      <c r="L2585" t="s">
        <v>141</v>
      </c>
      <c r="M2585" t="s">
        <v>142</v>
      </c>
      <c r="N2585">
        <v>1</v>
      </c>
      <c r="O2585">
        <v>2021</v>
      </c>
    </row>
    <row r="2586" spans="1:15" x14ac:dyDescent="0.3">
      <c r="A2586" t="s">
        <v>12</v>
      </c>
      <c r="B2586" s="1">
        <v>44216</v>
      </c>
      <c r="C2586" t="s">
        <v>48</v>
      </c>
      <c r="D2586" t="s">
        <v>98</v>
      </c>
      <c r="E2586" t="s">
        <v>99</v>
      </c>
      <c r="F2586" t="s">
        <v>139</v>
      </c>
      <c r="G2586" t="s">
        <v>143</v>
      </c>
      <c r="H2586">
        <v>30.000000000000004</v>
      </c>
      <c r="I2586">
        <v>525</v>
      </c>
      <c r="J2586">
        <v>15750.000000000002</v>
      </c>
      <c r="K2586" t="s">
        <v>83</v>
      </c>
      <c r="L2586" t="s">
        <v>141</v>
      </c>
      <c r="M2586" t="s">
        <v>142</v>
      </c>
      <c r="N2586">
        <v>1</v>
      </c>
      <c r="O2586">
        <v>2021</v>
      </c>
    </row>
    <row r="2587" spans="1:15" x14ac:dyDescent="0.3">
      <c r="A2587" t="s">
        <v>12</v>
      </c>
      <c r="B2587" s="1">
        <v>44216</v>
      </c>
      <c r="C2587" t="s">
        <v>48</v>
      </c>
      <c r="D2587" t="s">
        <v>98</v>
      </c>
      <c r="E2587" t="s">
        <v>99</v>
      </c>
      <c r="F2587" t="s">
        <v>145</v>
      </c>
      <c r="G2587" t="s">
        <v>140</v>
      </c>
      <c r="H2587">
        <v>20.000000000000007</v>
      </c>
      <c r="I2587">
        <v>525</v>
      </c>
      <c r="J2587">
        <v>10500.000000000004</v>
      </c>
      <c r="K2587" t="s">
        <v>83</v>
      </c>
      <c r="L2587" t="s">
        <v>141</v>
      </c>
      <c r="M2587" t="s">
        <v>142</v>
      </c>
      <c r="N2587">
        <v>1</v>
      </c>
      <c r="O2587">
        <v>2021</v>
      </c>
    </row>
    <row r="2588" spans="1:15" x14ac:dyDescent="0.3">
      <c r="A2588" t="s">
        <v>12</v>
      </c>
      <c r="B2588" s="1">
        <v>44216</v>
      </c>
      <c r="C2588" t="s">
        <v>48</v>
      </c>
      <c r="D2588" t="s">
        <v>98</v>
      </c>
      <c r="E2588" t="s">
        <v>99</v>
      </c>
      <c r="F2588" t="s">
        <v>145</v>
      </c>
      <c r="G2588" t="s">
        <v>143</v>
      </c>
      <c r="H2588">
        <v>25</v>
      </c>
      <c r="I2588">
        <v>375</v>
      </c>
      <c r="J2588">
        <v>9375</v>
      </c>
      <c r="K2588" t="s">
        <v>83</v>
      </c>
      <c r="L2588" t="s">
        <v>141</v>
      </c>
      <c r="M2588" t="s">
        <v>142</v>
      </c>
      <c r="N2588">
        <v>1</v>
      </c>
      <c r="O2588">
        <v>2021</v>
      </c>
    </row>
    <row r="2589" spans="1:15" x14ac:dyDescent="0.3">
      <c r="A2589" t="s">
        <v>12</v>
      </c>
      <c r="B2589" s="1">
        <v>44216</v>
      </c>
      <c r="C2589" t="s">
        <v>48</v>
      </c>
      <c r="D2589" t="s">
        <v>98</v>
      </c>
      <c r="E2589" t="s">
        <v>99</v>
      </c>
      <c r="F2589" t="s">
        <v>139</v>
      </c>
      <c r="G2589" t="s">
        <v>148</v>
      </c>
      <c r="H2589">
        <v>40</v>
      </c>
      <c r="I2589">
        <v>425</v>
      </c>
      <c r="J2589">
        <v>17000</v>
      </c>
      <c r="K2589" t="s">
        <v>83</v>
      </c>
      <c r="L2589" t="s">
        <v>141</v>
      </c>
      <c r="M2589" t="s">
        <v>142</v>
      </c>
      <c r="N2589">
        <v>1</v>
      </c>
      <c r="O2589">
        <v>2021</v>
      </c>
    </row>
    <row r="2590" spans="1:15" x14ac:dyDescent="0.3">
      <c r="A2590" t="s">
        <v>12</v>
      </c>
      <c r="B2590" s="1">
        <v>44216</v>
      </c>
      <c r="C2590" t="s">
        <v>48</v>
      </c>
      <c r="D2590" t="s">
        <v>98</v>
      </c>
      <c r="E2590" t="s">
        <v>99</v>
      </c>
      <c r="F2590" t="s">
        <v>145</v>
      </c>
      <c r="G2590" t="s">
        <v>148</v>
      </c>
      <c r="H2590">
        <v>30.000000000000004</v>
      </c>
      <c r="I2590">
        <v>525</v>
      </c>
      <c r="J2590">
        <v>15750.000000000002</v>
      </c>
      <c r="K2590" t="s">
        <v>83</v>
      </c>
      <c r="L2590" t="s">
        <v>141</v>
      </c>
      <c r="M2590" t="s">
        <v>142</v>
      </c>
      <c r="N2590">
        <v>1</v>
      </c>
      <c r="O2590">
        <v>2021</v>
      </c>
    </row>
    <row r="2591" spans="1:15" x14ac:dyDescent="0.3">
      <c r="A2591" t="s">
        <v>12</v>
      </c>
      <c r="B2591" s="1">
        <v>44245</v>
      </c>
      <c r="C2591" t="s">
        <v>48</v>
      </c>
      <c r="D2591" t="s">
        <v>98</v>
      </c>
      <c r="E2591" t="s">
        <v>99</v>
      </c>
      <c r="F2591" t="s">
        <v>139</v>
      </c>
      <c r="G2591" t="s">
        <v>140</v>
      </c>
      <c r="H2591">
        <v>30.000000000000004</v>
      </c>
      <c r="I2591">
        <v>775</v>
      </c>
      <c r="J2591">
        <v>23250.000000000004</v>
      </c>
      <c r="K2591" t="s">
        <v>83</v>
      </c>
      <c r="L2591" t="s">
        <v>152</v>
      </c>
      <c r="M2591" t="s">
        <v>144</v>
      </c>
      <c r="N2591">
        <v>2</v>
      </c>
      <c r="O2591">
        <v>2021</v>
      </c>
    </row>
    <row r="2592" spans="1:15" x14ac:dyDescent="0.3">
      <c r="A2592" t="s">
        <v>12</v>
      </c>
      <c r="B2592" s="1">
        <v>44245</v>
      </c>
      <c r="C2592" t="s">
        <v>48</v>
      </c>
      <c r="D2592" t="s">
        <v>98</v>
      </c>
      <c r="E2592" t="s">
        <v>99</v>
      </c>
      <c r="F2592" t="s">
        <v>139</v>
      </c>
      <c r="G2592" t="s">
        <v>143</v>
      </c>
      <c r="H2592">
        <v>30.000000000000004</v>
      </c>
      <c r="I2592">
        <v>425</v>
      </c>
      <c r="J2592">
        <v>12750.000000000002</v>
      </c>
      <c r="K2592" t="s">
        <v>83</v>
      </c>
      <c r="L2592" t="s">
        <v>152</v>
      </c>
      <c r="M2592" t="s">
        <v>144</v>
      </c>
      <c r="N2592">
        <v>2</v>
      </c>
      <c r="O2592">
        <v>2021</v>
      </c>
    </row>
    <row r="2593" spans="1:15" x14ac:dyDescent="0.3">
      <c r="A2593" t="s">
        <v>12</v>
      </c>
      <c r="B2593" s="1">
        <v>44245</v>
      </c>
      <c r="C2593" t="s">
        <v>48</v>
      </c>
      <c r="D2593" t="s">
        <v>98</v>
      </c>
      <c r="E2593" t="s">
        <v>99</v>
      </c>
      <c r="F2593" t="s">
        <v>145</v>
      </c>
      <c r="G2593" t="s">
        <v>140</v>
      </c>
      <c r="H2593">
        <v>20.000000000000007</v>
      </c>
      <c r="I2593">
        <v>475</v>
      </c>
      <c r="J2593">
        <v>9500.0000000000036</v>
      </c>
      <c r="K2593" t="s">
        <v>83</v>
      </c>
      <c r="L2593" t="s">
        <v>152</v>
      </c>
      <c r="M2593" t="s">
        <v>144</v>
      </c>
      <c r="N2593">
        <v>2</v>
      </c>
      <c r="O2593">
        <v>2021</v>
      </c>
    </row>
    <row r="2594" spans="1:15" x14ac:dyDescent="0.3">
      <c r="A2594" t="s">
        <v>12</v>
      </c>
      <c r="B2594" s="1">
        <v>44245</v>
      </c>
      <c r="C2594" t="s">
        <v>27</v>
      </c>
      <c r="D2594" t="s">
        <v>100</v>
      </c>
      <c r="E2594" t="s">
        <v>101</v>
      </c>
      <c r="F2594" t="s">
        <v>145</v>
      </c>
      <c r="G2594" t="s">
        <v>143</v>
      </c>
      <c r="H2594">
        <v>25</v>
      </c>
      <c r="I2594">
        <v>325</v>
      </c>
      <c r="J2594">
        <v>8125</v>
      </c>
      <c r="K2594" t="s">
        <v>83</v>
      </c>
      <c r="L2594" t="s">
        <v>152</v>
      </c>
      <c r="M2594" t="s">
        <v>144</v>
      </c>
      <c r="N2594">
        <v>2</v>
      </c>
      <c r="O2594">
        <v>2021</v>
      </c>
    </row>
    <row r="2595" spans="1:15" x14ac:dyDescent="0.3">
      <c r="A2595" t="s">
        <v>12</v>
      </c>
      <c r="B2595" s="1">
        <v>44245</v>
      </c>
      <c r="C2595" t="s">
        <v>27</v>
      </c>
      <c r="D2595" t="s">
        <v>100</v>
      </c>
      <c r="E2595" t="s">
        <v>101</v>
      </c>
      <c r="F2595" t="s">
        <v>139</v>
      </c>
      <c r="G2595" t="s">
        <v>148</v>
      </c>
      <c r="H2595">
        <v>40</v>
      </c>
      <c r="I2595">
        <v>400</v>
      </c>
      <c r="J2595">
        <v>16000</v>
      </c>
      <c r="K2595" t="s">
        <v>83</v>
      </c>
      <c r="L2595" t="s">
        <v>152</v>
      </c>
      <c r="M2595" t="s">
        <v>144</v>
      </c>
      <c r="N2595">
        <v>2</v>
      </c>
      <c r="O2595">
        <v>2021</v>
      </c>
    </row>
    <row r="2596" spans="1:15" x14ac:dyDescent="0.3">
      <c r="A2596" t="s">
        <v>12</v>
      </c>
      <c r="B2596" s="1">
        <v>44245</v>
      </c>
      <c r="C2596" t="s">
        <v>27</v>
      </c>
      <c r="D2596" t="s">
        <v>100</v>
      </c>
      <c r="E2596" t="s">
        <v>101</v>
      </c>
      <c r="F2596" t="s">
        <v>145</v>
      </c>
      <c r="G2596" t="s">
        <v>148</v>
      </c>
      <c r="H2596">
        <v>25</v>
      </c>
      <c r="I2596">
        <v>500</v>
      </c>
      <c r="J2596">
        <v>12500</v>
      </c>
      <c r="K2596" t="s">
        <v>83</v>
      </c>
      <c r="L2596" t="s">
        <v>152</v>
      </c>
      <c r="M2596" t="s">
        <v>144</v>
      </c>
      <c r="N2596">
        <v>2</v>
      </c>
      <c r="O2596">
        <v>2021</v>
      </c>
    </row>
    <row r="2597" spans="1:15" x14ac:dyDescent="0.3">
      <c r="A2597" t="s">
        <v>12</v>
      </c>
      <c r="B2597" s="1">
        <v>44271</v>
      </c>
      <c r="C2597" t="s">
        <v>27</v>
      </c>
      <c r="D2597" t="s">
        <v>100</v>
      </c>
      <c r="E2597" t="s">
        <v>101</v>
      </c>
      <c r="F2597" t="s">
        <v>139</v>
      </c>
      <c r="G2597" t="s">
        <v>140</v>
      </c>
      <c r="H2597">
        <v>25</v>
      </c>
      <c r="I2597">
        <v>720</v>
      </c>
      <c r="J2597">
        <v>18000</v>
      </c>
      <c r="K2597" t="s">
        <v>83</v>
      </c>
      <c r="L2597" t="s">
        <v>153</v>
      </c>
      <c r="M2597" t="s">
        <v>151</v>
      </c>
      <c r="N2597">
        <v>3</v>
      </c>
      <c r="O2597">
        <v>2021</v>
      </c>
    </row>
    <row r="2598" spans="1:15" x14ac:dyDescent="0.3">
      <c r="A2598" t="s">
        <v>12</v>
      </c>
      <c r="B2598" s="1">
        <v>44271</v>
      </c>
      <c r="C2598" t="s">
        <v>27</v>
      </c>
      <c r="D2598" t="s">
        <v>100</v>
      </c>
      <c r="E2598" t="s">
        <v>101</v>
      </c>
      <c r="F2598" t="s">
        <v>139</v>
      </c>
      <c r="G2598" t="s">
        <v>143</v>
      </c>
      <c r="H2598">
        <v>25</v>
      </c>
      <c r="I2598">
        <v>400</v>
      </c>
      <c r="J2598">
        <v>10000</v>
      </c>
      <c r="K2598" t="s">
        <v>83</v>
      </c>
      <c r="L2598" t="s">
        <v>153</v>
      </c>
      <c r="M2598" t="s">
        <v>151</v>
      </c>
      <c r="N2598">
        <v>3</v>
      </c>
      <c r="O2598">
        <v>2021</v>
      </c>
    </row>
    <row r="2599" spans="1:15" x14ac:dyDescent="0.3">
      <c r="A2599" t="s">
        <v>12</v>
      </c>
      <c r="B2599" s="1">
        <v>44271</v>
      </c>
      <c r="C2599" t="s">
        <v>27</v>
      </c>
      <c r="D2599" t="s">
        <v>100</v>
      </c>
      <c r="E2599" t="s">
        <v>101</v>
      </c>
      <c r="F2599" t="s">
        <v>145</v>
      </c>
      <c r="G2599" t="s">
        <v>140</v>
      </c>
      <c r="H2599">
        <v>15.000000000000002</v>
      </c>
      <c r="I2599">
        <v>425</v>
      </c>
      <c r="J2599">
        <v>6375.0000000000009</v>
      </c>
      <c r="K2599" t="s">
        <v>83</v>
      </c>
      <c r="L2599" t="s">
        <v>153</v>
      </c>
      <c r="M2599" t="s">
        <v>151</v>
      </c>
      <c r="N2599">
        <v>3</v>
      </c>
      <c r="O2599">
        <v>2021</v>
      </c>
    </row>
    <row r="2600" spans="1:15" x14ac:dyDescent="0.3">
      <c r="A2600" t="s">
        <v>12</v>
      </c>
      <c r="B2600" s="1">
        <v>44271</v>
      </c>
      <c r="C2600" t="s">
        <v>27</v>
      </c>
      <c r="D2600" t="s">
        <v>100</v>
      </c>
      <c r="E2600" t="s">
        <v>101</v>
      </c>
      <c r="F2600" t="s">
        <v>145</v>
      </c>
      <c r="G2600" t="s">
        <v>143</v>
      </c>
      <c r="H2600">
        <v>19.999999999999996</v>
      </c>
      <c r="I2600">
        <v>275</v>
      </c>
      <c r="J2600">
        <v>5499.9999999999991</v>
      </c>
      <c r="K2600" t="s">
        <v>83</v>
      </c>
      <c r="L2600" t="s">
        <v>153</v>
      </c>
      <c r="M2600" t="s">
        <v>151</v>
      </c>
      <c r="N2600">
        <v>3</v>
      </c>
      <c r="O2600">
        <v>2021</v>
      </c>
    </row>
    <row r="2601" spans="1:15" x14ac:dyDescent="0.3">
      <c r="A2601" t="s">
        <v>12</v>
      </c>
      <c r="B2601" s="1">
        <v>44271</v>
      </c>
      <c r="C2601" t="s">
        <v>27</v>
      </c>
      <c r="D2601" t="s">
        <v>100</v>
      </c>
      <c r="E2601" t="s">
        <v>101</v>
      </c>
      <c r="F2601" t="s">
        <v>139</v>
      </c>
      <c r="G2601" t="s">
        <v>148</v>
      </c>
      <c r="H2601">
        <v>35.000000000000007</v>
      </c>
      <c r="I2601">
        <v>325</v>
      </c>
      <c r="J2601">
        <v>11375.000000000002</v>
      </c>
      <c r="K2601" t="s">
        <v>83</v>
      </c>
      <c r="L2601" t="s">
        <v>153</v>
      </c>
      <c r="M2601" t="s">
        <v>151</v>
      </c>
      <c r="N2601">
        <v>3</v>
      </c>
      <c r="O2601">
        <v>2021</v>
      </c>
    </row>
    <row r="2602" spans="1:15" x14ac:dyDescent="0.3">
      <c r="A2602" t="s">
        <v>12</v>
      </c>
      <c r="B2602" s="1">
        <v>44271</v>
      </c>
      <c r="C2602" t="s">
        <v>27</v>
      </c>
      <c r="D2602" t="s">
        <v>100</v>
      </c>
      <c r="E2602" t="s">
        <v>101</v>
      </c>
      <c r="F2602" t="s">
        <v>145</v>
      </c>
      <c r="G2602" t="s">
        <v>148</v>
      </c>
      <c r="H2602">
        <v>25</v>
      </c>
      <c r="I2602">
        <v>425</v>
      </c>
      <c r="J2602">
        <v>10625</v>
      </c>
      <c r="K2602" t="s">
        <v>83</v>
      </c>
      <c r="L2602" t="s">
        <v>153</v>
      </c>
      <c r="M2602" t="s">
        <v>151</v>
      </c>
      <c r="N2602">
        <v>3</v>
      </c>
      <c r="O2602">
        <v>2021</v>
      </c>
    </row>
    <row r="2603" spans="1:15" x14ac:dyDescent="0.3">
      <c r="A2603" t="s">
        <v>12</v>
      </c>
      <c r="B2603" s="1">
        <v>44303</v>
      </c>
      <c r="C2603" t="s">
        <v>27</v>
      </c>
      <c r="D2603" t="s">
        <v>100</v>
      </c>
      <c r="E2603" t="s">
        <v>101</v>
      </c>
      <c r="F2603" t="s">
        <v>139</v>
      </c>
      <c r="G2603" t="s">
        <v>140</v>
      </c>
      <c r="H2603">
        <v>25</v>
      </c>
      <c r="I2603">
        <v>675</v>
      </c>
      <c r="J2603">
        <v>16875</v>
      </c>
      <c r="K2603" t="s">
        <v>83</v>
      </c>
      <c r="L2603" t="s">
        <v>154</v>
      </c>
      <c r="M2603" t="s">
        <v>147</v>
      </c>
      <c r="N2603">
        <v>4</v>
      </c>
      <c r="O2603">
        <v>2021</v>
      </c>
    </row>
    <row r="2604" spans="1:15" x14ac:dyDescent="0.3">
      <c r="A2604" t="s">
        <v>12</v>
      </c>
      <c r="B2604" s="1">
        <v>44303</v>
      </c>
      <c r="C2604" t="s">
        <v>27</v>
      </c>
      <c r="D2604" t="s">
        <v>100</v>
      </c>
      <c r="E2604" t="s">
        <v>101</v>
      </c>
      <c r="F2604" t="s">
        <v>139</v>
      </c>
      <c r="G2604" t="s">
        <v>143</v>
      </c>
      <c r="H2604">
        <v>25</v>
      </c>
      <c r="I2604">
        <v>375</v>
      </c>
      <c r="J2604">
        <v>9375</v>
      </c>
      <c r="K2604" t="s">
        <v>83</v>
      </c>
      <c r="L2604" t="s">
        <v>154</v>
      </c>
      <c r="M2604" t="s">
        <v>147</v>
      </c>
      <c r="N2604">
        <v>4</v>
      </c>
      <c r="O2604">
        <v>2021</v>
      </c>
    </row>
    <row r="2605" spans="1:15" x14ac:dyDescent="0.3">
      <c r="A2605" t="s">
        <v>12</v>
      </c>
      <c r="B2605" s="1">
        <v>44303</v>
      </c>
      <c r="C2605" t="s">
        <v>27</v>
      </c>
      <c r="D2605" t="s">
        <v>100</v>
      </c>
      <c r="E2605" t="s">
        <v>101</v>
      </c>
      <c r="F2605" t="s">
        <v>145</v>
      </c>
      <c r="G2605" t="s">
        <v>140</v>
      </c>
      <c r="H2605">
        <v>15.000000000000002</v>
      </c>
      <c r="I2605">
        <v>375</v>
      </c>
      <c r="J2605">
        <v>5625.0000000000009</v>
      </c>
      <c r="K2605" t="s">
        <v>83</v>
      </c>
      <c r="L2605" t="s">
        <v>154</v>
      </c>
      <c r="M2605" t="s">
        <v>147</v>
      </c>
      <c r="N2605">
        <v>4</v>
      </c>
      <c r="O2605">
        <v>2021</v>
      </c>
    </row>
    <row r="2606" spans="1:15" x14ac:dyDescent="0.3">
      <c r="A2606" t="s">
        <v>12</v>
      </c>
      <c r="B2606" s="1">
        <v>44303</v>
      </c>
      <c r="C2606" t="s">
        <v>27</v>
      </c>
      <c r="D2606" t="s">
        <v>100</v>
      </c>
      <c r="E2606" t="s">
        <v>101</v>
      </c>
      <c r="F2606" t="s">
        <v>145</v>
      </c>
      <c r="G2606" t="s">
        <v>143</v>
      </c>
      <c r="H2606">
        <v>19.999999999999996</v>
      </c>
      <c r="I2606">
        <v>300</v>
      </c>
      <c r="J2606">
        <v>5999.9999999999991</v>
      </c>
      <c r="K2606" t="s">
        <v>83</v>
      </c>
      <c r="L2606" t="s">
        <v>154</v>
      </c>
      <c r="M2606" t="s">
        <v>147</v>
      </c>
      <c r="N2606">
        <v>4</v>
      </c>
      <c r="O2606">
        <v>2021</v>
      </c>
    </row>
    <row r="2607" spans="1:15" x14ac:dyDescent="0.3">
      <c r="A2607" t="s">
        <v>12</v>
      </c>
      <c r="B2607" s="1">
        <v>44303</v>
      </c>
      <c r="C2607" t="s">
        <v>27</v>
      </c>
      <c r="D2607" t="s">
        <v>100</v>
      </c>
      <c r="E2607" t="s">
        <v>101</v>
      </c>
      <c r="F2607" t="s">
        <v>139</v>
      </c>
      <c r="G2607" t="s">
        <v>148</v>
      </c>
      <c r="H2607">
        <v>40</v>
      </c>
      <c r="I2607">
        <v>325</v>
      </c>
      <c r="J2607">
        <v>13000</v>
      </c>
      <c r="K2607" t="s">
        <v>83</v>
      </c>
      <c r="L2607" t="s">
        <v>154</v>
      </c>
      <c r="M2607" t="s">
        <v>147</v>
      </c>
      <c r="N2607">
        <v>4</v>
      </c>
      <c r="O2607">
        <v>2021</v>
      </c>
    </row>
    <row r="2608" spans="1:15" x14ac:dyDescent="0.3">
      <c r="A2608" t="s">
        <v>12</v>
      </c>
      <c r="B2608" s="1">
        <v>44303</v>
      </c>
      <c r="C2608" t="s">
        <v>27</v>
      </c>
      <c r="D2608" t="s">
        <v>100</v>
      </c>
      <c r="E2608" t="s">
        <v>101</v>
      </c>
      <c r="F2608" t="s">
        <v>145</v>
      </c>
      <c r="G2608" t="s">
        <v>148</v>
      </c>
      <c r="H2608">
        <v>30.000000000000004</v>
      </c>
      <c r="I2608">
        <v>475</v>
      </c>
      <c r="J2608">
        <v>14250.000000000002</v>
      </c>
      <c r="K2608" t="s">
        <v>83</v>
      </c>
      <c r="L2608" t="s">
        <v>154</v>
      </c>
      <c r="M2608" t="s">
        <v>147</v>
      </c>
      <c r="N2608">
        <v>4</v>
      </c>
      <c r="O2608">
        <v>2021</v>
      </c>
    </row>
    <row r="2609" spans="1:15" x14ac:dyDescent="0.3">
      <c r="A2609" t="s">
        <v>12</v>
      </c>
      <c r="B2609" s="1">
        <v>44332</v>
      </c>
      <c r="C2609" t="s">
        <v>27</v>
      </c>
      <c r="D2609" t="s">
        <v>100</v>
      </c>
      <c r="E2609" t="s">
        <v>101</v>
      </c>
      <c r="F2609" t="s">
        <v>139</v>
      </c>
      <c r="G2609" t="s">
        <v>140</v>
      </c>
      <c r="H2609">
        <v>40</v>
      </c>
      <c r="I2609">
        <v>745</v>
      </c>
      <c r="J2609">
        <v>29800</v>
      </c>
      <c r="K2609" t="s">
        <v>83</v>
      </c>
      <c r="L2609" t="s">
        <v>155</v>
      </c>
      <c r="M2609" t="s">
        <v>149</v>
      </c>
      <c r="N2609">
        <v>5</v>
      </c>
      <c r="O2609">
        <v>2021</v>
      </c>
    </row>
    <row r="2610" spans="1:15" x14ac:dyDescent="0.3">
      <c r="A2610" t="s">
        <v>12</v>
      </c>
      <c r="B2610" s="1">
        <v>44332</v>
      </c>
      <c r="C2610" t="s">
        <v>27</v>
      </c>
      <c r="D2610" t="s">
        <v>100</v>
      </c>
      <c r="E2610" t="s">
        <v>101</v>
      </c>
      <c r="F2610" t="s">
        <v>139</v>
      </c>
      <c r="G2610" t="s">
        <v>143</v>
      </c>
      <c r="H2610">
        <v>40</v>
      </c>
      <c r="I2610">
        <v>450</v>
      </c>
      <c r="J2610">
        <v>18000</v>
      </c>
      <c r="K2610" t="s">
        <v>83</v>
      </c>
      <c r="L2610" t="s">
        <v>155</v>
      </c>
      <c r="M2610" t="s">
        <v>149</v>
      </c>
      <c r="N2610">
        <v>5</v>
      </c>
      <c r="O2610">
        <v>2021</v>
      </c>
    </row>
    <row r="2611" spans="1:15" x14ac:dyDescent="0.3">
      <c r="A2611" t="s">
        <v>12</v>
      </c>
      <c r="B2611" s="1">
        <v>44332</v>
      </c>
      <c r="C2611" t="s">
        <v>27</v>
      </c>
      <c r="D2611" t="s">
        <v>100</v>
      </c>
      <c r="E2611" t="s">
        <v>101</v>
      </c>
      <c r="F2611" t="s">
        <v>145</v>
      </c>
      <c r="G2611" t="s">
        <v>140</v>
      </c>
      <c r="H2611">
        <v>35</v>
      </c>
      <c r="I2611">
        <v>425</v>
      </c>
      <c r="J2611">
        <v>14875</v>
      </c>
      <c r="K2611" t="s">
        <v>83</v>
      </c>
      <c r="L2611" t="s">
        <v>155</v>
      </c>
      <c r="M2611" t="s">
        <v>149</v>
      </c>
      <c r="N2611">
        <v>5</v>
      </c>
      <c r="O2611">
        <v>2021</v>
      </c>
    </row>
    <row r="2612" spans="1:15" x14ac:dyDescent="0.3">
      <c r="A2612" t="s">
        <v>12</v>
      </c>
      <c r="B2612" s="1">
        <v>44332</v>
      </c>
      <c r="C2612" t="s">
        <v>27</v>
      </c>
      <c r="D2612" t="s">
        <v>100</v>
      </c>
      <c r="E2612" t="s">
        <v>101</v>
      </c>
      <c r="F2612" t="s">
        <v>145</v>
      </c>
      <c r="G2612" t="s">
        <v>143</v>
      </c>
      <c r="H2612">
        <v>35</v>
      </c>
      <c r="I2612">
        <v>375</v>
      </c>
      <c r="J2612">
        <v>13125</v>
      </c>
      <c r="K2612" t="s">
        <v>83</v>
      </c>
      <c r="L2612" t="s">
        <v>155</v>
      </c>
      <c r="M2612" t="s">
        <v>149</v>
      </c>
      <c r="N2612">
        <v>5</v>
      </c>
      <c r="O2612">
        <v>2021</v>
      </c>
    </row>
    <row r="2613" spans="1:15" x14ac:dyDescent="0.3">
      <c r="A2613" t="s">
        <v>12</v>
      </c>
      <c r="B2613" s="1">
        <v>44332</v>
      </c>
      <c r="C2613" t="s">
        <v>27</v>
      </c>
      <c r="D2613" t="s">
        <v>100</v>
      </c>
      <c r="E2613" t="s">
        <v>101</v>
      </c>
      <c r="F2613" t="s">
        <v>139</v>
      </c>
      <c r="G2613" t="s">
        <v>148</v>
      </c>
      <c r="H2613">
        <v>44.999999999999993</v>
      </c>
      <c r="I2613">
        <v>400</v>
      </c>
      <c r="J2613">
        <v>17999.999999999996</v>
      </c>
      <c r="K2613" t="s">
        <v>83</v>
      </c>
      <c r="L2613" t="s">
        <v>155</v>
      </c>
      <c r="M2613" t="s">
        <v>149</v>
      </c>
      <c r="N2613">
        <v>5</v>
      </c>
      <c r="O2613">
        <v>2021</v>
      </c>
    </row>
    <row r="2614" spans="1:15" x14ac:dyDescent="0.3">
      <c r="A2614" t="s">
        <v>12</v>
      </c>
      <c r="B2614" s="1">
        <v>44332</v>
      </c>
      <c r="C2614" t="s">
        <v>27</v>
      </c>
      <c r="D2614" t="s">
        <v>100</v>
      </c>
      <c r="E2614" t="s">
        <v>101</v>
      </c>
      <c r="F2614" t="s">
        <v>145</v>
      </c>
      <c r="G2614" t="s">
        <v>148</v>
      </c>
      <c r="H2614">
        <v>49.999999999999993</v>
      </c>
      <c r="I2614">
        <v>500</v>
      </c>
      <c r="J2614">
        <v>24999.999999999996</v>
      </c>
      <c r="K2614" t="s">
        <v>83</v>
      </c>
      <c r="L2614" t="s">
        <v>155</v>
      </c>
      <c r="M2614" t="s">
        <v>149</v>
      </c>
      <c r="N2614">
        <v>5</v>
      </c>
      <c r="O2614">
        <v>2021</v>
      </c>
    </row>
    <row r="2615" spans="1:15" x14ac:dyDescent="0.3">
      <c r="A2615" t="s">
        <v>12</v>
      </c>
      <c r="B2615" s="1">
        <v>44365</v>
      </c>
      <c r="C2615" t="s">
        <v>27</v>
      </c>
      <c r="D2615" t="s">
        <v>100</v>
      </c>
      <c r="E2615" t="s">
        <v>101</v>
      </c>
      <c r="F2615" t="s">
        <v>139</v>
      </c>
      <c r="G2615" t="s">
        <v>140</v>
      </c>
      <c r="H2615">
        <v>44.999999999999993</v>
      </c>
      <c r="I2615">
        <v>750</v>
      </c>
      <c r="J2615">
        <v>33749.999999999993</v>
      </c>
      <c r="K2615" t="s">
        <v>83</v>
      </c>
      <c r="L2615" t="s">
        <v>162</v>
      </c>
      <c r="M2615" t="s">
        <v>146</v>
      </c>
      <c r="N2615">
        <v>6</v>
      </c>
      <c r="O2615">
        <v>2021</v>
      </c>
    </row>
    <row r="2616" spans="1:15" x14ac:dyDescent="0.3">
      <c r="A2616" t="s">
        <v>12</v>
      </c>
      <c r="B2616" s="1">
        <v>44365</v>
      </c>
      <c r="C2616" t="s">
        <v>27</v>
      </c>
      <c r="D2616" t="s">
        <v>100</v>
      </c>
      <c r="E2616" t="s">
        <v>101</v>
      </c>
      <c r="F2616" t="s">
        <v>139</v>
      </c>
      <c r="G2616" t="s">
        <v>143</v>
      </c>
      <c r="H2616">
        <v>40</v>
      </c>
      <c r="I2616">
        <v>500</v>
      </c>
      <c r="J2616">
        <v>20000</v>
      </c>
      <c r="K2616" t="s">
        <v>83</v>
      </c>
      <c r="L2616" t="s">
        <v>162</v>
      </c>
      <c r="M2616" t="s">
        <v>146</v>
      </c>
      <c r="N2616">
        <v>6</v>
      </c>
      <c r="O2616">
        <v>2021</v>
      </c>
    </row>
    <row r="2617" spans="1:15" x14ac:dyDescent="0.3">
      <c r="A2617" t="s">
        <v>12</v>
      </c>
      <c r="B2617" s="1">
        <v>44365</v>
      </c>
      <c r="C2617" t="s">
        <v>27</v>
      </c>
      <c r="D2617" t="s">
        <v>100</v>
      </c>
      <c r="E2617" t="s">
        <v>101</v>
      </c>
      <c r="F2617" t="s">
        <v>145</v>
      </c>
      <c r="G2617" t="s">
        <v>140</v>
      </c>
      <c r="H2617">
        <v>45</v>
      </c>
      <c r="I2617">
        <v>475</v>
      </c>
      <c r="J2617">
        <v>21375</v>
      </c>
      <c r="K2617" t="s">
        <v>83</v>
      </c>
      <c r="L2617" t="s">
        <v>162</v>
      </c>
      <c r="M2617" t="s">
        <v>146</v>
      </c>
      <c r="N2617">
        <v>6</v>
      </c>
      <c r="O2617">
        <v>2021</v>
      </c>
    </row>
    <row r="2618" spans="1:15" x14ac:dyDescent="0.3">
      <c r="A2618" t="s">
        <v>12</v>
      </c>
      <c r="B2618" s="1">
        <v>44365</v>
      </c>
      <c r="C2618" t="s">
        <v>27</v>
      </c>
      <c r="D2618" t="s">
        <v>100</v>
      </c>
      <c r="E2618" t="s">
        <v>101</v>
      </c>
      <c r="F2618" t="s">
        <v>145</v>
      </c>
      <c r="G2618" t="s">
        <v>143</v>
      </c>
      <c r="H2618">
        <v>45</v>
      </c>
      <c r="I2618">
        <v>450</v>
      </c>
      <c r="J2618">
        <v>20250</v>
      </c>
      <c r="K2618" t="s">
        <v>83</v>
      </c>
      <c r="L2618" t="s">
        <v>162</v>
      </c>
      <c r="M2618" t="s">
        <v>146</v>
      </c>
      <c r="N2618">
        <v>6</v>
      </c>
      <c r="O2618">
        <v>2021</v>
      </c>
    </row>
    <row r="2619" spans="1:15" x14ac:dyDescent="0.3">
      <c r="A2619" t="s">
        <v>12</v>
      </c>
      <c r="B2619" s="1">
        <v>44365</v>
      </c>
      <c r="C2619" t="s">
        <v>27</v>
      </c>
      <c r="D2619" t="s">
        <v>100</v>
      </c>
      <c r="E2619" t="s">
        <v>101</v>
      </c>
      <c r="F2619" t="s">
        <v>139</v>
      </c>
      <c r="G2619" t="s">
        <v>148</v>
      </c>
      <c r="H2619">
        <v>60</v>
      </c>
      <c r="I2619">
        <v>450</v>
      </c>
      <c r="J2619">
        <v>27000</v>
      </c>
      <c r="K2619" t="s">
        <v>83</v>
      </c>
      <c r="L2619" t="s">
        <v>162</v>
      </c>
      <c r="M2619" t="s">
        <v>146</v>
      </c>
      <c r="N2619">
        <v>6</v>
      </c>
      <c r="O2619">
        <v>2021</v>
      </c>
    </row>
    <row r="2620" spans="1:15" x14ac:dyDescent="0.3">
      <c r="A2620" t="s">
        <v>12</v>
      </c>
      <c r="B2620" s="1">
        <v>44365</v>
      </c>
      <c r="C2620" t="s">
        <v>27</v>
      </c>
      <c r="D2620" t="s">
        <v>100</v>
      </c>
      <c r="E2620" t="s">
        <v>101</v>
      </c>
      <c r="F2620" t="s">
        <v>145</v>
      </c>
      <c r="G2620" t="s">
        <v>148</v>
      </c>
      <c r="H2620">
        <v>65</v>
      </c>
      <c r="I2620">
        <v>625</v>
      </c>
      <c r="J2620">
        <v>40625</v>
      </c>
      <c r="K2620" t="s">
        <v>83</v>
      </c>
      <c r="L2620" t="s">
        <v>162</v>
      </c>
      <c r="M2620" t="s">
        <v>146</v>
      </c>
      <c r="N2620">
        <v>6</v>
      </c>
      <c r="O2620">
        <v>2021</v>
      </c>
    </row>
    <row r="2621" spans="1:15" x14ac:dyDescent="0.3">
      <c r="A2621" t="s">
        <v>12</v>
      </c>
      <c r="B2621" s="1">
        <v>44393</v>
      </c>
      <c r="C2621" t="s">
        <v>27</v>
      </c>
      <c r="D2621" t="s">
        <v>100</v>
      </c>
      <c r="E2621" t="s">
        <v>101</v>
      </c>
      <c r="F2621" t="s">
        <v>139</v>
      </c>
      <c r="G2621" t="s">
        <v>140</v>
      </c>
      <c r="H2621">
        <v>60</v>
      </c>
      <c r="I2621">
        <v>850</v>
      </c>
      <c r="J2621">
        <v>51000</v>
      </c>
      <c r="K2621" t="s">
        <v>83</v>
      </c>
      <c r="L2621" t="s">
        <v>156</v>
      </c>
      <c r="M2621" t="s">
        <v>146</v>
      </c>
      <c r="N2621">
        <v>7</v>
      </c>
      <c r="O2621">
        <v>2021</v>
      </c>
    </row>
    <row r="2622" spans="1:15" x14ac:dyDescent="0.3">
      <c r="A2622" t="s">
        <v>25</v>
      </c>
      <c r="B2622" s="1">
        <v>44393</v>
      </c>
      <c r="C2622" t="s">
        <v>27</v>
      </c>
      <c r="D2622" t="s">
        <v>100</v>
      </c>
      <c r="E2622" t="s">
        <v>101</v>
      </c>
      <c r="F2622" t="s">
        <v>139</v>
      </c>
      <c r="G2622" t="s">
        <v>143</v>
      </c>
      <c r="H2622">
        <v>55.000000000000007</v>
      </c>
      <c r="I2622">
        <v>600</v>
      </c>
      <c r="J2622">
        <v>33000.000000000007</v>
      </c>
      <c r="K2622" t="s">
        <v>83</v>
      </c>
      <c r="L2622" t="s">
        <v>156</v>
      </c>
      <c r="M2622" t="s">
        <v>146</v>
      </c>
      <c r="N2622">
        <v>7</v>
      </c>
      <c r="O2622">
        <v>2021</v>
      </c>
    </row>
    <row r="2623" spans="1:15" x14ac:dyDescent="0.3">
      <c r="A2623" t="s">
        <v>25</v>
      </c>
      <c r="B2623" s="1">
        <v>44393</v>
      </c>
      <c r="C2623" t="s">
        <v>27</v>
      </c>
      <c r="D2623" t="s">
        <v>100</v>
      </c>
      <c r="E2623" t="s">
        <v>101</v>
      </c>
      <c r="F2623" t="s">
        <v>145</v>
      </c>
      <c r="G2623" t="s">
        <v>140</v>
      </c>
      <c r="H2623">
        <v>50</v>
      </c>
      <c r="I2623">
        <v>525</v>
      </c>
      <c r="J2623">
        <v>26250</v>
      </c>
      <c r="K2623" t="s">
        <v>83</v>
      </c>
      <c r="L2623" t="s">
        <v>156</v>
      </c>
      <c r="M2623" t="s">
        <v>146</v>
      </c>
      <c r="N2623">
        <v>7</v>
      </c>
      <c r="O2623">
        <v>2021</v>
      </c>
    </row>
    <row r="2624" spans="1:15" x14ac:dyDescent="0.3">
      <c r="A2624" t="s">
        <v>25</v>
      </c>
      <c r="B2624" s="1">
        <v>44393</v>
      </c>
      <c r="C2624" t="s">
        <v>27</v>
      </c>
      <c r="D2624" t="s">
        <v>100</v>
      </c>
      <c r="E2624" t="s">
        <v>101</v>
      </c>
      <c r="F2624" t="s">
        <v>145</v>
      </c>
      <c r="G2624" t="s">
        <v>143</v>
      </c>
      <c r="H2624">
        <v>50</v>
      </c>
      <c r="I2624">
        <v>475</v>
      </c>
      <c r="J2624">
        <v>23750</v>
      </c>
      <c r="K2624" t="s">
        <v>83</v>
      </c>
      <c r="L2624" t="s">
        <v>156</v>
      </c>
      <c r="M2624" t="s">
        <v>146</v>
      </c>
      <c r="N2624">
        <v>7</v>
      </c>
      <c r="O2624">
        <v>2021</v>
      </c>
    </row>
    <row r="2625" spans="1:15" x14ac:dyDescent="0.3">
      <c r="A2625" t="s">
        <v>25</v>
      </c>
      <c r="B2625" s="1">
        <v>44393</v>
      </c>
      <c r="C2625" t="s">
        <v>27</v>
      </c>
      <c r="D2625" t="s">
        <v>100</v>
      </c>
      <c r="E2625" t="s">
        <v>101</v>
      </c>
      <c r="F2625" t="s">
        <v>139</v>
      </c>
      <c r="G2625" t="s">
        <v>148</v>
      </c>
      <c r="H2625">
        <v>60</v>
      </c>
      <c r="I2625">
        <v>500</v>
      </c>
      <c r="J2625">
        <v>30000</v>
      </c>
      <c r="K2625" t="s">
        <v>83</v>
      </c>
      <c r="L2625" t="s">
        <v>156</v>
      </c>
      <c r="M2625" t="s">
        <v>146</v>
      </c>
      <c r="N2625">
        <v>7</v>
      </c>
      <c r="O2625">
        <v>2021</v>
      </c>
    </row>
    <row r="2626" spans="1:15" x14ac:dyDescent="0.3">
      <c r="A2626" t="s">
        <v>25</v>
      </c>
      <c r="B2626" s="1">
        <v>44393</v>
      </c>
      <c r="C2626" t="s">
        <v>27</v>
      </c>
      <c r="D2626" t="s">
        <v>100</v>
      </c>
      <c r="E2626" t="s">
        <v>101</v>
      </c>
      <c r="F2626" t="s">
        <v>145</v>
      </c>
      <c r="G2626" t="s">
        <v>148</v>
      </c>
      <c r="H2626">
        <v>65</v>
      </c>
      <c r="I2626">
        <v>675</v>
      </c>
      <c r="J2626">
        <v>43875</v>
      </c>
      <c r="K2626" t="s">
        <v>83</v>
      </c>
      <c r="L2626" t="s">
        <v>156</v>
      </c>
      <c r="M2626" t="s">
        <v>146</v>
      </c>
      <c r="N2626">
        <v>7</v>
      </c>
      <c r="O2626">
        <v>2021</v>
      </c>
    </row>
    <row r="2627" spans="1:15" x14ac:dyDescent="0.3">
      <c r="A2627" t="s">
        <v>25</v>
      </c>
      <c r="B2627" s="1">
        <v>44425</v>
      </c>
      <c r="C2627" t="s">
        <v>27</v>
      </c>
      <c r="D2627" t="s">
        <v>100</v>
      </c>
      <c r="E2627" t="s">
        <v>101</v>
      </c>
      <c r="F2627" t="s">
        <v>139</v>
      </c>
      <c r="G2627" t="s">
        <v>140</v>
      </c>
      <c r="H2627">
        <v>60</v>
      </c>
      <c r="I2627">
        <v>825</v>
      </c>
      <c r="J2627">
        <v>49500</v>
      </c>
      <c r="K2627" t="s">
        <v>83</v>
      </c>
      <c r="L2627" t="s">
        <v>157</v>
      </c>
      <c r="M2627" t="s">
        <v>151</v>
      </c>
      <c r="N2627">
        <v>8</v>
      </c>
      <c r="O2627">
        <v>2021</v>
      </c>
    </row>
    <row r="2628" spans="1:15" x14ac:dyDescent="0.3">
      <c r="A2628" t="s">
        <v>25</v>
      </c>
      <c r="B2628" s="1">
        <v>44425</v>
      </c>
      <c r="C2628" t="s">
        <v>27</v>
      </c>
      <c r="D2628" t="s">
        <v>100</v>
      </c>
      <c r="E2628" t="s">
        <v>101</v>
      </c>
      <c r="F2628" t="s">
        <v>139</v>
      </c>
      <c r="G2628" t="s">
        <v>143</v>
      </c>
      <c r="H2628">
        <v>55.000000000000007</v>
      </c>
      <c r="I2628">
        <v>600</v>
      </c>
      <c r="J2628">
        <v>33000.000000000007</v>
      </c>
      <c r="K2628" t="s">
        <v>83</v>
      </c>
      <c r="L2628" t="s">
        <v>157</v>
      </c>
      <c r="M2628" t="s">
        <v>151</v>
      </c>
      <c r="N2628">
        <v>8</v>
      </c>
      <c r="O2628">
        <v>2021</v>
      </c>
    </row>
    <row r="2629" spans="1:15" x14ac:dyDescent="0.3">
      <c r="A2629" t="s">
        <v>25</v>
      </c>
      <c r="B2629" s="1">
        <v>44425</v>
      </c>
      <c r="C2629" t="s">
        <v>27</v>
      </c>
      <c r="D2629" t="s">
        <v>100</v>
      </c>
      <c r="E2629" t="s">
        <v>101</v>
      </c>
      <c r="F2629" t="s">
        <v>145</v>
      </c>
      <c r="G2629" t="s">
        <v>140</v>
      </c>
      <c r="H2629">
        <v>50</v>
      </c>
      <c r="I2629">
        <v>525</v>
      </c>
      <c r="J2629">
        <v>26250</v>
      </c>
      <c r="K2629" t="s">
        <v>83</v>
      </c>
      <c r="L2629" t="s">
        <v>157</v>
      </c>
      <c r="M2629" t="s">
        <v>151</v>
      </c>
      <c r="N2629">
        <v>8</v>
      </c>
      <c r="O2629">
        <v>2021</v>
      </c>
    </row>
    <row r="2630" spans="1:15" x14ac:dyDescent="0.3">
      <c r="A2630" t="s">
        <v>25</v>
      </c>
      <c r="B2630" s="1">
        <v>44425</v>
      </c>
      <c r="C2630" t="s">
        <v>27</v>
      </c>
      <c r="D2630" t="s">
        <v>100</v>
      </c>
      <c r="E2630" t="s">
        <v>101</v>
      </c>
      <c r="F2630" t="s">
        <v>145</v>
      </c>
      <c r="G2630" t="s">
        <v>143</v>
      </c>
      <c r="H2630">
        <v>40</v>
      </c>
      <c r="I2630">
        <v>475</v>
      </c>
      <c r="J2630">
        <v>19000</v>
      </c>
      <c r="K2630" t="s">
        <v>83</v>
      </c>
      <c r="L2630" t="s">
        <v>157</v>
      </c>
      <c r="M2630" t="s">
        <v>151</v>
      </c>
      <c r="N2630">
        <v>8</v>
      </c>
      <c r="O2630">
        <v>2021</v>
      </c>
    </row>
    <row r="2631" spans="1:15" x14ac:dyDescent="0.3">
      <c r="A2631" t="s">
        <v>25</v>
      </c>
      <c r="B2631" s="1">
        <v>44425</v>
      </c>
      <c r="C2631" t="s">
        <v>27</v>
      </c>
      <c r="D2631" t="s">
        <v>100</v>
      </c>
      <c r="E2631" t="s">
        <v>101</v>
      </c>
      <c r="F2631" t="s">
        <v>139</v>
      </c>
      <c r="G2631" t="s">
        <v>148</v>
      </c>
      <c r="H2631">
        <v>50</v>
      </c>
      <c r="I2631">
        <v>450</v>
      </c>
      <c r="J2631">
        <v>22500</v>
      </c>
      <c r="K2631" t="s">
        <v>83</v>
      </c>
      <c r="L2631" t="s">
        <v>157</v>
      </c>
      <c r="M2631" t="s">
        <v>151</v>
      </c>
      <c r="N2631">
        <v>8</v>
      </c>
      <c r="O2631">
        <v>2021</v>
      </c>
    </row>
    <row r="2632" spans="1:15" x14ac:dyDescent="0.3">
      <c r="A2632" t="s">
        <v>25</v>
      </c>
      <c r="B2632" s="1">
        <v>44425</v>
      </c>
      <c r="C2632" t="s">
        <v>27</v>
      </c>
      <c r="D2632" t="s">
        <v>100</v>
      </c>
      <c r="E2632" t="s">
        <v>101</v>
      </c>
      <c r="F2632" t="s">
        <v>145</v>
      </c>
      <c r="G2632" t="s">
        <v>148</v>
      </c>
      <c r="H2632">
        <v>55.000000000000007</v>
      </c>
      <c r="I2632">
        <v>625</v>
      </c>
      <c r="J2632">
        <v>34375.000000000007</v>
      </c>
      <c r="K2632" t="s">
        <v>83</v>
      </c>
      <c r="L2632" t="s">
        <v>157</v>
      </c>
      <c r="M2632" t="s">
        <v>151</v>
      </c>
      <c r="N2632">
        <v>8</v>
      </c>
      <c r="O2632">
        <v>2021</v>
      </c>
    </row>
    <row r="2633" spans="1:15" x14ac:dyDescent="0.3">
      <c r="A2633" t="s">
        <v>25</v>
      </c>
      <c r="B2633" s="1">
        <v>44455</v>
      </c>
      <c r="C2633" t="s">
        <v>27</v>
      </c>
      <c r="D2633" t="s">
        <v>100</v>
      </c>
      <c r="E2633" t="s">
        <v>101</v>
      </c>
      <c r="F2633" t="s">
        <v>139</v>
      </c>
      <c r="G2633" t="s">
        <v>140</v>
      </c>
      <c r="H2633">
        <v>50</v>
      </c>
      <c r="I2633">
        <v>725</v>
      </c>
      <c r="J2633">
        <v>36250</v>
      </c>
      <c r="K2633" t="s">
        <v>83</v>
      </c>
      <c r="L2633" t="s">
        <v>158</v>
      </c>
      <c r="M2633" t="s">
        <v>144</v>
      </c>
      <c r="N2633">
        <v>9</v>
      </c>
      <c r="O2633">
        <v>2021</v>
      </c>
    </row>
    <row r="2634" spans="1:15" x14ac:dyDescent="0.3">
      <c r="A2634" t="s">
        <v>25</v>
      </c>
      <c r="B2634" s="1">
        <v>44455</v>
      </c>
      <c r="C2634" t="s">
        <v>27</v>
      </c>
      <c r="D2634" t="s">
        <v>100</v>
      </c>
      <c r="E2634" t="s">
        <v>101</v>
      </c>
      <c r="F2634" t="s">
        <v>139</v>
      </c>
      <c r="G2634" t="s">
        <v>143</v>
      </c>
      <c r="H2634">
        <v>45.000000000000014</v>
      </c>
      <c r="I2634">
        <v>525</v>
      </c>
      <c r="J2634">
        <v>23625.000000000007</v>
      </c>
      <c r="K2634" t="s">
        <v>83</v>
      </c>
      <c r="L2634" t="s">
        <v>158</v>
      </c>
      <c r="M2634" t="s">
        <v>144</v>
      </c>
      <c r="N2634">
        <v>9</v>
      </c>
      <c r="O2634">
        <v>2021</v>
      </c>
    </row>
    <row r="2635" spans="1:15" x14ac:dyDescent="0.3">
      <c r="A2635" t="s">
        <v>25</v>
      </c>
      <c r="B2635" s="1">
        <v>44455</v>
      </c>
      <c r="C2635" t="s">
        <v>27</v>
      </c>
      <c r="D2635" t="s">
        <v>100</v>
      </c>
      <c r="E2635" t="s">
        <v>101</v>
      </c>
      <c r="F2635" t="s">
        <v>145</v>
      </c>
      <c r="G2635" t="s">
        <v>140</v>
      </c>
      <c r="H2635">
        <v>20.000000000000007</v>
      </c>
      <c r="I2635">
        <v>425</v>
      </c>
      <c r="J2635">
        <v>8500.0000000000036</v>
      </c>
      <c r="K2635" t="s">
        <v>83</v>
      </c>
      <c r="L2635" t="s">
        <v>158</v>
      </c>
      <c r="M2635" t="s">
        <v>144</v>
      </c>
      <c r="N2635">
        <v>9</v>
      </c>
      <c r="O2635">
        <v>2021</v>
      </c>
    </row>
    <row r="2636" spans="1:15" x14ac:dyDescent="0.3">
      <c r="A2636" t="s">
        <v>25</v>
      </c>
      <c r="B2636" s="1">
        <v>44455</v>
      </c>
      <c r="C2636" t="s">
        <v>27</v>
      </c>
      <c r="D2636" t="s">
        <v>100</v>
      </c>
      <c r="E2636" t="s">
        <v>101</v>
      </c>
      <c r="F2636" t="s">
        <v>145</v>
      </c>
      <c r="G2636" t="s">
        <v>143</v>
      </c>
      <c r="H2636">
        <v>20.000000000000007</v>
      </c>
      <c r="I2636">
        <v>400</v>
      </c>
      <c r="J2636">
        <v>8000.0000000000027</v>
      </c>
      <c r="K2636" t="s">
        <v>83</v>
      </c>
      <c r="L2636" t="s">
        <v>158</v>
      </c>
      <c r="M2636" t="s">
        <v>144</v>
      </c>
      <c r="N2636">
        <v>9</v>
      </c>
      <c r="O2636">
        <v>2021</v>
      </c>
    </row>
    <row r="2637" spans="1:15" x14ac:dyDescent="0.3">
      <c r="A2637" t="s">
        <v>25</v>
      </c>
      <c r="B2637" s="1">
        <v>44455</v>
      </c>
      <c r="C2637" t="s">
        <v>27</v>
      </c>
      <c r="D2637" t="s">
        <v>100</v>
      </c>
      <c r="E2637" t="s">
        <v>101</v>
      </c>
      <c r="F2637" t="s">
        <v>139</v>
      </c>
      <c r="G2637" t="s">
        <v>148</v>
      </c>
      <c r="H2637">
        <v>30.000000000000004</v>
      </c>
      <c r="I2637">
        <v>400</v>
      </c>
      <c r="J2637">
        <v>12000.000000000002</v>
      </c>
      <c r="K2637" t="s">
        <v>83</v>
      </c>
      <c r="L2637" t="s">
        <v>158</v>
      </c>
      <c r="M2637" t="s">
        <v>144</v>
      </c>
      <c r="N2637">
        <v>9</v>
      </c>
      <c r="O2637">
        <v>2021</v>
      </c>
    </row>
    <row r="2638" spans="1:15" x14ac:dyDescent="0.3">
      <c r="A2638" t="s">
        <v>25</v>
      </c>
      <c r="B2638" s="1">
        <v>44455</v>
      </c>
      <c r="C2638" t="s">
        <v>27</v>
      </c>
      <c r="D2638" t="s">
        <v>100</v>
      </c>
      <c r="E2638" t="s">
        <v>101</v>
      </c>
      <c r="F2638" t="s">
        <v>145</v>
      </c>
      <c r="G2638" t="s">
        <v>148</v>
      </c>
      <c r="H2638">
        <v>35.000000000000007</v>
      </c>
      <c r="I2638">
        <v>500</v>
      </c>
      <c r="J2638">
        <v>17500.000000000004</v>
      </c>
      <c r="K2638" t="s">
        <v>83</v>
      </c>
      <c r="L2638" t="s">
        <v>158</v>
      </c>
      <c r="M2638" t="s">
        <v>144</v>
      </c>
      <c r="N2638">
        <v>9</v>
      </c>
      <c r="O2638">
        <v>2021</v>
      </c>
    </row>
    <row r="2639" spans="1:15" x14ac:dyDescent="0.3">
      <c r="A2639" t="s">
        <v>25</v>
      </c>
      <c r="B2639" s="1">
        <v>44487</v>
      </c>
      <c r="C2639" t="s">
        <v>27</v>
      </c>
      <c r="D2639" t="s">
        <v>100</v>
      </c>
      <c r="E2639" t="s">
        <v>101</v>
      </c>
      <c r="F2639" t="s">
        <v>139</v>
      </c>
      <c r="G2639" t="s">
        <v>140</v>
      </c>
      <c r="H2639">
        <v>35.000000000000007</v>
      </c>
      <c r="I2639">
        <v>675</v>
      </c>
      <c r="J2639">
        <v>23625.000000000004</v>
      </c>
      <c r="K2639" t="s">
        <v>83</v>
      </c>
      <c r="L2639" t="s">
        <v>159</v>
      </c>
      <c r="M2639" t="s">
        <v>150</v>
      </c>
      <c r="N2639">
        <v>10</v>
      </c>
      <c r="O2639">
        <v>2021</v>
      </c>
    </row>
    <row r="2640" spans="1:15" x14ac:dyDescent="0.3">
      <c r="A2640" t="s">
        <v>25</v>
      </c>
      <c r="B2640" s="1">
        <v>44487</v>
      </c>
      <c r="C2640" t="s">
        <v>27</v>
      </c>
      <c r="D2640" t="s">
        <v>100</v>
      </c>
      <c r="E2640" t="s">
        <v>101</v>
      </c>
      <c r="F2640" t="s">
        <v>139</v>
      </c>
      <c r="G2640" t="s">
        <v>143</v>
      </c>
      <c r="H2640">
        <v>25.000000000000011</v>
      </c>
      <c r="I2640">
        <v>500</v>
      </c>
      <c r="J2640">
        <v>12500.000000000005</v>
      </c>
      <c r="K2640" t="s">
        <v>83</v>
      </c>
      <c r="L2640" t="s">
        <v>159</v>
      </c>
      <c r="M2640" t="s">
        <v>150</v>
      </c>
      <c r="N2640">
        <v>10</v>
      </c>
      <c r="O2640">
        <v>2021</v>
      </c>
    </row>
    <row r="2641" spans="1:15" x14ac:dyDescent="0.3">
      <c r="A2641" t="s">
        <v>25</v>
      </c>
      <c r="B2641" s="1">
        <v>44487</v>
      </c>
      <c r="C2641" t="s">
        <v>27</v>
      </c>
      <c r="D2641" t="s">
        <v>100</v>
      </c>
      <c r="E2641" t="s">
        <v>101</v>
      </c>
      <c r="F2641" t="s">
        <v>145</v>
      </c>
      <c r="G2641" t="s">
        <v>140</v>
      </c>
      <c r="H2641">
        <v>25.000000000000011</v>
      </c>
      <c r="I2641">
        <v>375</v>
      </c>
      <c r="J2641">
        <v>9375.0000000000036</v>
      </c>
      <c r="K2641" t="s">
        <v>83</v>
      </c>
      <c r="L2641" t="s">
        <v>159</v>
      </c>
      <c r="M2641" t="s">
        <v>150</v>
      </c>
      <c r="N2641">
        <v>10</v>
      </c>
      <c r="O2641">
        <v>2021</v>
      </c>
    </row>
    <row r="2642" spans="1:15" x14ac:dyDescent="0.3">
      <c r="A2642" t="s">
        <v>25</v>
      </c>
      <c r="B2642" s="1">
        <v>44487</v>
      </c>
      <c r="C2642" t="s">
        <v>27</v>
      </c>
      <c r="D2642" t="s">
        <v>100</v>
      </c>
      <c r="E2642" t="s">
        <v>101</v>
      </c>
      <c r="F2642" t="s">
        <v>145</v>
      </c>
      <c r="G2642" t="s">
        <v>143</v>
      </c>
      <c r="H2642">
        <v>25.000000000000011</v>
      </c>
      <c r="I2642">
        <v>350</v>
      </c>
      <c r="J2642">
        <v>8750.0000000000036</v>
      </c>
      <c r="K2642" t="s">
        <v>83</v>
      </c>
      <c r="L2642" t="s">
        <v>159</v>
      </c>
      <c r="M2642" t="s">
        <v>150</v>
      </c>
      <c r="N2642">
        <v>10</v>
      </c>
      <c r="O2642">
        <v>2021</v>
      </c>
    </row>
    <row r="2643" spans="1:15" x14ac:dyDescent="0.3">
      <c r="A2643" t="s">
        <v>25</v>
      </c>
      <c r="B2643" s="1">
        <v>44487</v>
      </c>
      <c r="C2643" t="s">
        <v>27</v>
      </c>
      <c r="D2643" t="s">
        <v>100</v>
      </c>
      <c r="E2643" t="s">
        <v>101</v>
      </c>
      <c r="F2643" t="s">
        <v>139</v>
      </c>
      <c r="G2643" t="s">
        <v>148</v>
      </c>
      <c r="H2643">
        <v>35.000000000000007</v>
      </c>
      <c r="I2643">
        <v>350</v>
      </c>
      <c r="J2643">
        <v>12250.000000000002</v>
      </c>
      <c r="K2643" t="s">
        <v>83</v>
      </c>
      <c r="L2643" t="s">
        <v>159</v>
      </c>
      <c r="M2643" t="s">
        <v>150</v>
      </c>
      <c r="N2643">
        <v>10</v>
      </c>
      <c r="O2643">
        <v>2021</v>
      </c>
    </row>
    <row r="2644" spans="1:15" x14ac:dyDescent="0.3">
      <c r="A2644" t="s">
        <v>26</v>
      </c>
      <c r="B2644" s="1">
        <v>44487</v>
      </c>
      <c r="C2644" t="s">
        <v>27</v>
      </c>
      <c r="D2644" t="s">
        <v>100</v>
      </c>
      <c r="E2644" t="s">
        <v>101</v>
      </c>
      <c r="F2644" t="s">
        <v>145</v>
      </c>
      <c r="G2644" t="s">
        <v>148</v>
      </c>
      <c r="H2644">
        <v>35</v>
      </c>
      <c r="I2644">
        <v>475</v>
      </c>
      <c r="J2644">
        <v>16625</v>
      </c>
      <c r="K2644" t="s">
        <v>83</v>
      </c>
      <c r="L2644" t="s">
        <v>159</v>
      </c>
      <c r="M2644" t="s">
        <v>150</v>
      </c>
      <c r="N2644">
        <v>10</v>
      </c>
      <c r="O2644">
        <v>2021</v>
      </c>
    </row>
    <row r="2645" spans="1:15" x14ac:dyDescent="0.3">
      <c r="A2645" t="s">
        <v>26</v>
      </c>
      <c r="B2645" s="1">
        <v>44517</v>
      </c>
      <c r="C2645" t="s">
        <v>27</v>
      </c>
      <c r="D2645" t="s">
        <v>100</v>
      </c>
      <c r="E2645" t="s">
        <v>101</v>
      </c>
      <c r="F2645" t="s">
        <v>139</v>
      </c>
      <c r="G2645" t="s">
        <v>140</v>
      </c>
      <c r="H2645">
        <v>30.000000000000011</v>
      </c>
      <c r="I2645">
        <v>625</v>
      </c>
      <c r="J2645">
        <v>18750.000000000007</v>
      </c>
      <c r="K2645" t="s">
        <v>83</v>
      </c>
      <c r="L2645" t="s">
        <v>160</v>
      </c>
      <c r="M2645" t="s">
        <v>142</v>
      </c>
      <c r="N2645">
        <v>11</v>
      </c>
      <c r="O2645">
        <v>2021</v>
      </c>
    </row>
    <row r="2646" spans="1:15" x14ac:dyDescent="0.3">
      <c r="A2646" t="s">
        <v>26</v>
      </c>
      <c r="B2646" s="1">
        <v>44517</v>
      </c>
      <c r="C2646" t="s">
        <v>27</v>
      </c>
      <c r="D2646" t="s">
        <v>100</v>
      </c>
      <c r="E2646" t="s">
        <v>101</v>
      </c>
      <c r="F2646" t="s">
        <v>139</v>
      </c>
      <c r="G2646" t="s">
        <v>143</v>
      </c>
      <c r="H2646">
        <v>20.000000000000011</v>
      </c>
      <c r="I2646">
        <v>450</v>
      </c>
      <c r="J2646">
        <v>9000.0000000000055</v>
      </c>
      <c r="K2646" t="s">
        <v>83</v>
      </c>
      <c r="L2646" t="s">
        <v>160</v>
      </c>
      <c r="M2646" t="s">
        <v>142</v>
      </c>
      <c r="N2646">
        <v>11</v>
      </c>
      <c r="O2646">
        <v>2021</v>
      </c>
    </row>
    <row r="2647" spans="1:15" x14ac:dyDescent="0.3">
      <c r="A2647" t="s">
        <v>26</v>
      </c>
      <c r="B2647" s="1">
        <v>44517</v>
      </c>
      <c r="C2647" t="s">
        <v>27</v>
      </c>
      <c r="D2647" t="s">
        <v>100</v>
      </c>
      <c r="E2647" t="s">
        <v>101</v>
      </c>
      <c r="F2647" t="s">
        <v>145</v>
      </c>
      <c r="G2647" t="s">
        <v>140</v>
      </c>
      <c r="H2647">
        <v>30.000000000000014</v>
      </c>
      <c r="I2647">
        <v>395</v>
      </c>
      <c r="J2647">
        <v>11850.000000000005</v>
      </c>
      <c r="K2647" t="s">
        <v>83</v>
      </c>
      <c r="L2647" t="s">
        <v>160</v>
      </c>
      <c r="M2647" t="s">
        <v>142</v>
      </c>
      <c r="N2647">
        <v>11</v>
      </c>
      <c r="O2647">
        <v>2021</v>
      </c>
    </row>
    <row r="2648" spans="1:15" x14ac:dyDescent="0.3">
      <c r="A2648" t="s">
        <v>26</v>
      </c>
      <c r="B2648" s="1">
        <v>44517</v>
      </c>
      <c r="C2648" t="s">
        <v>27</v>
      </c>
      <c r="D2648" t="s">
        <v>100</v>
      </c>
      <c r="E2648" t="s">
        <v>101</v>
      </c>
      <c r="F2648" t="s">
        <v>145</v>
      </c>
      <c r="G2648" t="s">
        <v>143</v>
      </c>
      <c r="H2648">
        <v>60.000000000000021</v>
      </c>
      <c r="I2648">
        <v>450</v>
      </c>
      <c r="J2648">
        <v>27000.000000000011</v>
      </c>
      <c r="K2648" t="s">
        <v>83</v>
      </c>
      <c r="L2648" t="s">
        <v>160</v>
      </c>
      <c r="M2648" t="s">
        <v>142</v>
      </c>
      <c r="N2648">
        <v>11</v>
      </c>
      <c r="O2648">
        <v>2021</v>
      </c>
    </row>
    <row r="2649" spans="1:15" x14ac:dyDescent="0.3">
      <c r="A2649" t="s">
        <v>26</v>
      </c>
      <c r="B2649" s="1">
        <v>44517</v>
      </c>
      <c r="C2649" t="s">
        <v>27</v>
      </c>
      <c r="D2649" t="s">
        <v>100</v>
      </c>
      <c r="E2649" t="s">
        <v>101</v>
      </c>
      <c r="F2649" t="s">
        <v>139</v>
      </c>
      <c r="G2649" t="s">
        <v>148</v>
      </c>
      <c r="H2649">
        <v>75.000000000000014</v>
      </c>
      <c r="I2649">
        <v>425</v>
      </c>
      <c r="J2649">
        <v>31875.000000000007</v>
      </c>
      <c r="K2649" t="s">
        <v>83</v>
      </c>
      <c r="L2649" t="s">
        <v>160</v>
      </c>
      <c r="M2649" t="s">
        <v>142</v>
      </c>
      <c r="N2649">
        <v>11</v>
      </c>
      <c r="O2649">
        <v>2021</v>
      </c>
    </row>
    <row r="2650" spans="1:15" x14ac:dyDescent="0.3">
      <c r="A2650" t="s">
        <v>26</v>
      </c>
      <c r="B2650" s="1">
        <v>44517</v>
      </c>
      <c r="C2650" t="s">
        <v>27</v>
      </c>
      <c r="D2650" t="s">
        <v>100</v>
      </c>
      <c r="E2650" t="s">
        <v>101</v>
      </c>
      <c r="F2650" t="s">
        <v>145</v>
      </c>
      <c r="G2650" t="s">
        <v>148</v>
      </c>
      <c r="H2650">
        <v>75</v>
      </c>
      <c r="I2650">
        <v>525</v>
      </c>
      <c r="J2650">
        <v>39375</v>
      </c>
      <c r="K2650" t="s">
        <v>83</v>
      </c>
      <c r="L2650" t="s">
        <v>160</v>
      </c>
      <c r="M2650" t="s">
        <v>142</v>
      </c>
      <c r="N2650">
        <v>11</v>
      </c>
      <c r="O2650">
        <v>2021</v>
      </c>
    </row>
    <row r="2651" spans="1:15" x14ac:dyDescent="0.3">
      <c r="A2651" t="s">
        <v>26</v>
      </c>
      <c r="B2651" s="1">
        <v>44546</v>
      </c>
      <c r="C2651" t="s">
        <v>27</v>
      </c>
      <c r="D2651" t="s">
        <v>100</v>
      </c>
      <c r="E2651" t="s">
        <v>101</v>
      </c>
      <c r="F2651" t="s">
        <v>139</v>
      </c>
      <c r="G2651" t="s">
        <v>140</v>
      </c>
      <c r="H2651">
        <v>70</v>
      </c>
      <c r="I2651">
        <v>775</v>
      </c>
      <c r="J2651">
        <v>54250</v>
      </c>
      <c r="K2651" t="s">
        <v>83</v>
      </c>
      <c r="L2651" t="s">
        <v>161</v>
      </c>
      <c r="M2651" t="s">
        <v>144</v>
      </c>
      <c r="N2651">
        <v>12</v>
      </c>
      <c r="O2651">
        <v>2021</v>
      </c>
    </row>
    <row r="2652" spans="1:15" x14ac:dyDescent="0.3">
      <c r="A2652" t="s">
        <v>26</v>
      </c>
      <c r="B2652" s="1">
        <v>44546</v>
      </c>
      <c r="C2652" t="s">
        <v>27</v>
      </c>
      <c r="D2652" t="s">
        <v>100</v>
      </c>
      <c r="E2652" t="s">
        <v>101</v>
      </c>
      <c r="F2652" t="s">
        <v>139</v>
      </c>
      <c r="G2652" t="s">
        <v>143</v>
      </c>
      <c r="H2652">
        <v>60.000000000000007</v>
      </c>
      <c r="I2652">
        <v>575</v>
      </c>
      <c r="J2652">
        <v>34500.000000000007</v>
      </c>
      <c r="K2652" t="s">
        <v>83</v>
      </c>
      <c r="L2652" t="s">
        <v>161</v>
      </c>
      <c r="M2652" t="s">
        <v>144</v>
      </c>
      <c r="N2652">
        <v>12</v>
      </c>
      <c r="O2652">
        <v>2021</v>
      </c>
    </row>
    <row r="2653" spans="1:15" x14ac:dyDescent="0.3">
      <c r="A2653" t="s">
        <v>26</v>
      </c>
      <c r="B2653" s="1">
        <v>44546</v>
      </c>
      <c r="C2653" t="s">
        <v>27</v>
      </c>
      <c r="D2653" t="s">
        <v>100</v>
      </c>
      <c r="E2653" t="s">
        <v>101</v>
      </c>
      <c r="F2653" t="s">
        <v>145</v>
      </c>
      <c r="G2653" t="s">
        <v>140</v>
      </c>
      <c r="H2653">
        <v>60.000000000000007</v>
      </c>
      <c r="I2653">
        <v>525</v>
      </c>
      <c r="J2653">
        <v>31500.000000000004</v>
      </c>
      <c r="K2653" t="s">
        <v>83</v>
      </c>
      <c r="L2653" t="s">
        <v>161</v>
      </c>
      <c r="M2653" t="s">
        <v>144</v>
      </c>
      <c r="N2653">
        <v>12</v>
      </c>
      <c r="O2653">
        <v>2021</v>
      </c>
    </row>
    <row r="2654" spans="1:15" x14ac:dyDescent="0.3">
      <c r="A2654" t="s">
        <v>26</v>
      </c>
      <c r="B2654" s="1">
        <v>44546</v>
      </c>
      <c r="C2654" t="s">
        <v>27</v>
      </c>
      <c r="D2654" t="s">
        <v>100</v>
      </c>
      <c r="E2654" t="s">
        <v>101</v>
      </c>
      <c r="F2654" t="s">
        <v>145</v>
      </c>
      <c r="G2654" t="s">
        <v>143</v>
      </c>
      <c r="H2654">
        <v>60.000000000000007</v>
      </c>
      <c r="I2654">
        <v>475</v>
      </c>
      <c r="J2654">
        <v>28500.000000000004</v>
      </c>
      <c r="K2654" t="s">
        <v>83</v>
      </c>
      <c r="L2654" t="s">
        <v>161</v>
      </c>
      <c r="M2654" t="s">
        <v>144</v>
      </c>
      <c r="N2654">
        <v>12</v>
      </c>
      <c r="O2654">
        <v>2021</v>
      </c>
    </row>
    <row r="2655" spans="1:15" x14ac:dyDescent="0.3">
      <c r="A2655" t="s">
        <v>26</v>
      </c>
      <c r="B2655" s="1">
        <v>44546</v>
      </c>
      <c r="C2655" t="s">
        <v>27</v>
      </c>
      <c r="D2655" t="s">
        <v>100</v>
      </c>
      <c r="E2655" t="s">
        <v>101</v>
      </c>
      <c r="F2655" t="s">
        <v>139</v>
      </c>
      <c r="G2655" t="s">
        <v>148</v>
      </c>
      <c r="H2655">
        <v>70</v>
      </c>
      <c r="I2655">
        <v>475</v>
      </c>
      <c r="J2655">
        <v>33250</v>
      </c>
      <c r="K2655" t="s">
        <v>83</v>
      </c>
      <c r="L2655" t="s">
        <v>161</v>
      </c>
      <c r="M2655" t="s">
        <v>144</v>
      </c>
      <c r="N2655">
        <v>12</v>
      </c>
      <c r="O2655">
        <v>2021</v>
      </c>
    </row>
    <row r="2656" spans="1:15" x14ac:dyDescent="0.3">
      <c r="A2656" t="s">
        <v>26</v>
      </c>
      <c r="B2656" s="1">
        <v>44546</v>
      </c>
      <c r="C2656" t="s">
        <v>27</v>
      </c>
      <c r="D2656" t="s">
        <v>100</v>
      </c>
      <c r="E2656" t="s">
        <v>101</v>
      </c>
      <c r="F2656" t="s">
        <v>145</v>
      </c>
      <c r="G2656" t="s">
        <v>148</v>
      </c>
      <c r="H2656">
        <v>75</v>
      </c>
      <c r="I2656">
        <v>575</v>
      </c>
      <c r="J2656">
        <v>43125</v>
      </c>
      <c r="K2656" t="s">
        <v>83</v>
      </c>
      <c r="L2656" t="s">
        <v>161</v>
      </c>
      <c r="M2656" t="s">
        <v>144</v>
      </c>
      <c r="N2656">
        <v>12</v>
      </c>
      <c r="O2656">
        <v>2021</v>
      </c>
    </row>
    <row r="2657" spans="1:15" x14ac:dyDescent="0.3">
      <c r="A2657" t="s">
        <v>26</v>
      </c>
      <c r="B2657" s="1">
        <v>44219</v>
      </c>
      <c r="C2657" t="s">
        <v>27</v>
      </c>
      <c r="D2657" t="s">
        <v>100</v>
      </c>
      <c r="E2657" t="s">
        <v>101</v>
      </c>
      <c r="F2657" t="s">
        <v>139</v>
      </c>
      <c r="G2657" t="s">
        <v>140</v>
      </c>
      <c r="H2657">
        <v>25.000000000000007</v>
      </c>
      <c r="I2657">
        <v>650</v>
      </c>
      <c r="J2657">
        <v>16250.000000000005</v>
      </c>
      <c r="K2657" t="s">
        <v>83</v>
      </c>
      <c r="L2657" t="s">
        <v>141</v>
      </c>
      <c r="M2657" t="s">
        <v>147</v>
      </c>
      <c r="N2657">
        <v>1</v>
      </c>
      <c r="O2657">
        <v>2021</v>
      </c>
    </row>
    <row r="2658" spans="1:15" x14ac:dyDescent="0.3">
      <c r="A2658" t="s">
        <v>26</v>
      </c>
      <c r="B2658" s="1">
        <v>44219</v>
      </c>
      <c r="C2658" t="s">
        <v>27</v>
      </c>
      <c r="D2658" t="s">
        <v>100</v>
      </c>
      <c r="E2658" t="s">
        <v>101</v>
      </c>
      <c r="F2658" t="s">
        <v>139</v>
      </c>
      <c r="G2658" t="s">
        <v>143</v>
      </c>
      <c r="H2658">
        <v>25.000000000000007</v>
      </c>
      <c r="I2658">
        <v>450</v>
      </c>
      <c r="J2658">
        <v>11250.000000000004</v>
      </c>
      <c r="K2658" t="s">
        <v>83</v>
      </c>
      <c r="L2658" t="s">
        <v>141</v>
      </c>
      <c r="M2658" t="s">
        <v>147</v>
      </c>
      <c r="N2658">
        <v>1</v>
      </c>
      <c r="O2658">
        <v>2021</v>
      </c>
    </row>
    <row r="2659" spans="1:15" x14ac:dyDescent="0.3">
      <c r="A2659" t="s">
        <v>26</v>
      </c>
      <c r="B2659" s="1">
        <v>44219</v>
      </c>
      <c r="C2659" t="s">
        <v>27</v>
      </c>
      <c r="D2659" t="s">
        <v>100</v>
      </c>
      <c r="E2659" t="s">
        <v>101</v>
      </c>
      <c r="F2659" t="s">
        <v>145</v>
      </c>
      <c r="G2659" t="s">
        <v>140</v>
      </c>
      <c r="H2659">
        <v>15.000000000000007</v>
      </c>
      <c r="I2659">
        <v>450</v>
      </c>
      <c r="J2659">
        <v>6750.0000000000036</v>
      </c>
      <c r="K2659" t="s">
        <v>83</v>
      </c>
      <c r="L2659" t="s">
        <v>141</v>
      </c>
      <c r="M2659" t="s">
        <v>147</v>
      </c>
      <c r="N2659">
        <v>1</v>
      </c>
      <c r="O2659">
        <v>2021</v>
      </c>
    </row>
    <row r="2660" spans="1:15" x14ac:dyDescent="0.3">
      <c r="A2660" t="s">
        <v>26</v>
      </c>
      <c r="B2660" s="1">
        <v>44219</v>
      </c>
      <c r="C2660" t="s">
        <v>27</v>
      </c>
      <c r="D2660" t="s">
        <v>100</v>
      </c>
      <c r="E2660" t="s">
        <v>101</v>
      </c>
      <c r="F2660" t="s">
        <v>145</v>
      </c>
      <c r="G2660" t="s">
        <v>143</v>
      </c>
      <c r="H2660">
        <v>20</v>
      </c>
      <c r="I2660">
        <v>300</v>
      </c>
      <c r="J2660">
        <v>6000</v>
      </c>
      <c r="K2660" t="s">
        <v>83</v>
      </c>
      <c r="L2660" t="s">
        <v>141</v>
      </c>
      <c r="M2660" t="s">
        <v>147</v>
      </c>
      <c r="N2660">
        <v>1</v>
      </c>
      <c r="O2660">
        <v>2021</v>
      </c>
    </row>
    <row r="2661" spans="1:15" x14ac:dyDescent="0.3">
      <c r="A2661" t="s">
        <v>26</v>
      </c>
      <c r="B2661" s="1">
        <v>44219</v>
      </c>
      <c r="C2661" t="s">
        <v>27</v>
      </c>
      <c r="D2661" t="s">
        <v>100</v>
      </c>
      <c r="E2661" t="s">
        <v>101</v>
      </c>
      <c r="F2661" t="s">
        <v>139</v>
      </c>
      <c r="G2661" t="s">
        <v>148</v>
      </c>
      <c r="H2661">
        <v>35</v>
      </c>
      <c r="I2661">
        <v>350</v>
      </c>
      <c r="J2661">
        <v>12250</v>
      </c>
      <c r="K2661" t="s">
        <v>83</v>
      </c>
      <c r="L2661" t="s">
        <v>141</v>
      </c>
      <c r="M2661" t="s">
        <v>147</v>
      </c>
      <c r="N2661">
        <v>1</v>
      </c>
      <c r="O2661">
        <v>2021</v>
      </c>
    </row>
    <row r="2662" spans="1:15" x14ac:dyDescent="0.3">
      <c r="A2662" t="s">
        <v>26</v>
      </c>
      <c r="B2662" s="1">
        <v>44219</v>
      </c>
      <c r="C2662" t="s">
        <v>27</v>
      </c>
      <c r="D2662" t="s">
        <v>100</v>
      </c>
      <c r="E2662" t="s">
        <v>101</v>
      </c>
      <c r="F2662" t="s">
        <v>145</v>
      </c>
      <c r="G2662" t="s">
        <v>148</v>
      </c>
      <c r="H2662">
        <v>25.000000000000007</v>
      </c>
      <c r="I2662">
        <v>450</v>
      </c>
      <c r="J2662">
        <v>11250.000000000004</v>
      </c>
      <c r="K2662" t="s">
        <v>83</v>
      </c>
      <c r="L2662" t="s">
        <v>141</v>
      </c>
      <c r="M2662" t="s">
        <v>147</v>
      </c>
      <c r="N2662">
        <v>1</v>
      </c>
      <c r="O2662">
        <v>2021</v>
      </c>
    </row>
    <row r="2663" spans="1:15" x14ac:dyDescent="0.3">
      <c r="A2663" t="s">
        <v>26</v>
      </c>
      <c r="B2663" s="1">
        <v>44248</v>
      </c>
      <c r="C2663" t="s">
        <v>27</v>
      </c>
      <c r="D2663" t="s">
        <v>100</v>
      </c>
      <c r="E2663" t="s">
        <v>101</v>
      </c>
      <c r="F2663" t="s">
        <v>139</v>
      </c>
      <c r="G2663" t="s">
        <v>140</v>
      </c>
      <c r="H2663">
        <v>25.000000000000007</v>
      </c>
      <c r="I2663">
        <v>700</v>
      </c>
      <c r="J2663">
        <v>17500.000000000004</v>
      </c>
      <c r="K2663" t="s">
        <v>83</v>
      </c>
      <c r="L2663" t="s">
        <v>152</v>
      </c>
      <c r="M2663" t="s">
        <v>149</v>
      </c>
      <c r="N2663">
        <v>2</v>
      </c>
      <c r="O2663">
        <v>2021</v>
      </c>
    </row>
    <row r="2664" spans="1:15" x14ac:dyDescent="0.3">
      <c r="A2664" t="s">
        <v>26</v>
      </c>
      <c r="B2664" s="1">
        <v>44248</v>
      </c>
      <c r="C2664" t="s">
        <v>27</v>
      </c>
      <c r="D2664" t="s">
        <v>100</v>
      </c>
      <c r="E2664" t="s">
        <v>101</v>
      </c>
      <c r="F2664" t="s">
        <v>139</v>
      </c>
      <c r="G2664" t="s">
        <v>143</v>
      </c>
      <c r="H2664">
        <v>25.000000000000007</v>
      </c>
      <c r="I2664">
        <v>350</v>
      </c>
      <c r="J2664">
        <v>8750.0000000000018</v>
      </c>
      <c r="K2664" t="s">
        <v>83</v>
      </c>
      <c r="L2664" t="s">
        <v>152</v>
      </c>
      <c r="M2664" t="s">
        <v>149</v>
      </c>
      <c r="N2664">
        <v>2</v>
      </c>
      <c r="O2664">
        <v>2021</v>
      </c>
    </row>
    <row r="2665" spans="1:15" x14ac:dyDescent="0.3">
      <c r="A2665" t="s">
        <v>26</v>
      </c>
      <c r="B2665" s="1">
        <v>44248</v>
      </c>
      <c r="C2665" t="s">
        <v>27</v>
      </c>
      <c r="D2665" t="s">
        <v>100</v>
      </c>
      <c r="E2665" t="s">
        <v>101</v>
      </c>
      <c r="F2665" t="s">
        <v>145</v>
      </c>
      <c r="G2665" t="s">
        <v>140</v>
      </c>
      <c r="H2665">
        <v>15.000000000000007</v>
      </c>
      <c r="I2665">
        <v>400</v>
      </c>
      <c r="J2665">
        <v>6000.0000000000027</v>
      </c>
      <c r="K2665" t="s">
        <v>83</v>
      </c>
      <c r="L2665" t="s">
        <v>152</v>
      </c>
      <c r="M2665" t="s">
        <v>149</v>
      </c>
      <c r="N2665">
        <v>2</v>
      </c>
      <c r="O2665">
        <v>2021</v>
      </c>
    </row>
    <row r="2666" spans="1:15" x14ac:dyDescent="0.3">
      <c r="A2666" t="s">
        <v>25</v>
      </c>
      <c r="B2666" s="1">
        <v>44248</v>
      </c>
      <c r="C2666" t="s">
        <v>27</v>
      </c>
      <c r="D2666" t="s">
        <v>102</v>
      </c>
      <c r="E2666" t="s">
        <v>103</v>
      </c>
      <c r="F2666" t="s">
        <v>145</v>
      </c>
      <c r="G2666" t="s">
        <v>143</v>
      </c>
      <c r="H2666">
        <v>20</v>
      </c>
      <c r="I2666">
        <v>250</v>
      </c>
      <c r="J2666">
        <v>5000</v>
      </c>
      <c r="K2666" t="s">
        <v>83</v>
      </c>
      <c r="L2666" t="s">
        <v>152</v>
      </c>
      <c r="M2666" t="s">
        <v>149</v>
      </c>
      <c r="N2666">
        <v>2</v>
      </c>
      <c r="O2666">
        <v>2021</v>
      </c>
    </row>
    <row r="2667" spans="1:15" x14ac:dyDescent="0.3">
      <c r="A2667" t="s">
        <v>25</v>
      </c>
      <c r="B2667" s="1">
        <v>44248</v>
      </c>
      <c r="C2667" t="s">
        <v>27</v>
      </c>
      <c r="D2667" t="s">
        <v>102</v>
      </c>
      <c r="E2667" t="s">
        <v>103</v>
      </c>
      <c r="F2667" t="s">
        <v>139</v>
      </c>
      <c r="G2667" t="s">
        <v>148</v>
      </c>
      <c r="H2667">
        <v>35</v>
      </c>
      <c r="I2667">
        <v>325</v>
      </c>
      <c r="J2667">
        <v>11375</v>
      </c>
      <c r="K2667" t="s">
        <v>83</v>
      </c>
      <c r="L2667" t="s">
        <v>152</v>
      </c>
      <c r="M2667" t="s">
        <v>149</v>
      </c>
      <c r="N2667">
        <v>2</v>
      </c>
      <c r="O2667">
        <v>2021</v>
      </c>
    </row>
    <row r="2668" spans="1:15" x14ac:dyDescent="0.3">
      <c r="A2668" t="s">
        <v>25</v>
      </c>
      <c r="B2668" s="1">
        <v>44248</v>
      </c>
      <c r="C2668" t="s">
        <v>27</v>
      </c>
      <c r="D2668" t="s">
        <v>102</v>
      </c>
      <c r="E2668" t="s">
        <v>103</v>
      </c>
      <c r="F2668" t="s">
        <v>145</v>
      </c>
      <c r="G2668" t="s">
        <v>148</v>
      </c>
      <c r="H2668">
        <v>20</v>
      </c>
      <c r="I2668">
        <v>425</v>
      </c>
      <c r="J2668">
        <v>8500</v>
      </c>
      <c r="K2668" t="s">
        <v>83</v>
      </c>
      <c r="L2668" t="s">
        <v>152</v>
      </c>
      <c r="M2668" t="s">
        <v>149</v>
      </c>
      <c r="N2668">
        <v>2</v>
      </c>
      <c r="O2668">
        <v>2021</v>
      </c>
    </row>
    <row r="2669" spans="1:15" x14ac:dyDescent="0.3">
      <c r="A2669" t="s">
        <v>25</v>
      </c>
      <c r="B2669" s="1">
        <v>44274</v>
      </c>
      <c r="C2669" t="s">
        <v>27</v>
      </c>
      <c r="D2669" t="s">
        <v>102</v>
      </c>
      <c r="E2669" t="s">
        <v>103</v>
      </c>
      <c r="F2669" t="s">
        <v>139</v>
      </c>
      <c r="G2669" t="s">
        <v>140</v>
      </c>
      <c r="H2669">
        <v>20</v>
      </c>
      <c r="I2669">
        <v>645</v>
      </c>
      <c r="J2669">
        <v>12900</v>
      </c>
      <c r="K2669" t="s">
        <v>83</v>
      </c>
      <c r="L2669" t="s">
        <v>153</v>
      </c>
      <c r="M2669" t="s">
        <v>146</v>
      </c>
      <c r="N2669">
        <v>3</v>
      </c>
      <c r="O2669">
        <v>2021</v>
      </c>
    </row>
    <row r="2670" spans="1:15" x14ac:dyDescent="0.3">
      <c r="A2670" t="s">
        <v>25</v>
      </c>
      <c r="B2670" s="1">
        <v>44274</v>
      </c>
      <c r="C2670" t="s">
        <v>27</v>
      </c>
      <c r="D2670" t="s">
        <v>102</v>
      </c>
      <c r="E2670" t="s">
        <v>103</v>
      </c>
      <c r="F2670" t="s">
        <v>139</v>
      </c>
      <c r="G2670" t="s">
        <v>143</v>
      </c>
      <c r="H2670">
        <v>20</v>
      </c>
      <c r="I2670">
        <v>325</v>
      </c>
      <c r="J2670">
        <v>6500</v>
      </c>
      <c r="K2670" t="s">
        <v>83</v>
      </c>
      <c r="L2670" t="s">
        <v>153</v>
      </c>
      <c r="M2670" t="s">
        <v>146</v>
      </c>
      <c r="N2670">
        <v>3</v>
      </c>
      <c r="O2670">
        <v>2021</v>
      </c>
    </row>
    <row r="2671" spans="1:15" x14ac:dyDescent="0.3">
      <c r="A2671" t="s">
        <v>25</v>
      </c>
      <c r="B2671" s="1">
        <v>44274</v>
      </c>
      <c r="C2671" t="s">
        <v>27</v>
      </c>
      <c r="D2671" t="s">
        <v>102</v>
      </c>
      <c r="E2671" t="s">
        <v>103</v>
      </c>
      <c r="F2671" t="s">
        <v>145</v>
      </c>
      <c r="G2671" t="s">
        <v>140</v>
      </c>
      <c r="H2671">
        <v>10.000000000000002</v>
      </c>
      <c r="I2671">
        <v>350</v>
      </c>
      <c r="J2671">
        <v>3500.0000000000005</v>
      </c>
      <c r="K2671" t="s">
        <v>83</v>
      </c>
      <c r="L2671" t="s">
        <v>153</v>
      </c>
      <c r="M2671" t="s">
        <v>146</v>
      </c>
      <c r="N2671">
        <v>3</v>
      </c>
      <c r="O2671">
        <v>2021</v>
      </c>
    </row>
    <row r="2672" spans="1:15" x14ac:dyDescent="0.3">
      <c r="A2672" t="s">
        <v>25</v>
      </c>
      <c r="B2672" s="1">
        <v>44274</v>
      </c>
      <c r="C2672" t="s">
        <v>27</v>
      </c>
      <c r="D2672" t="s">
        <v>102</v>
      </c>
      <c r="E2672" t="s">
        <v>103</v>
      </c>
      <c r="F2672" t="s">
        <v>145</v>
      </c>
      <c r="G2672" t="s">
        <v>143</v>
      </c>
      <c r="H2672">
        <v>19.999999999999996</v>
      </c>
      <c r="I2672">
        <v>200</v>
      </c>
      <c r="J2672">
        <v>3999.9999999999991</v>
      </c>
      <c r="K2672" t="s">
        <v>83</v>
      </c>
      <c r="L2672" t="s">
        <v>153</v>
      </c>
      <c r="M2672" t="s">
        <v>146</v>
      </c>
      <c r="N2672">
        <v>3</v>
      </c>
      <c r="O2672">
        <v>2021</v>
      </c>
    </row>
    <row r="2673" spans="1:15" x14ac:dyDescent="0.3">
      <c r="A2673" t="s">
        <v>25</v>
      </c>
      <c r="B2673" s="1">
        <v>44274</v>
      </c>
      <c r="C2673" t="s">
        <v>27</v>
      </c>
      <c r="D2673" t="s">
        <v>102</v>
      </c>
      <c r="E2673" t="s">
        <v>103</v>
      </c>
      <c r="F2673" t="s">
        <v>139</v>
      </c>
      <c r="G2673" t="s">
        <v>148</v>
      </c>
      <c r="H2673">
        <v>35.000000000000007</v>
      </c>
      <c r="I2673">
        <v>250</v>
      </c>
      <c r="J2673">
        <v>8750.0000000000018</v>
      </c>
      <c r="K2673" t="s">
        <v>83</v>
      </c>
      <c r="L2673" t="s">
        <v>153</v>
      </c>
      <c r="M2673" t="s">
        <v>146</v>
      </c>
      <c r="N2673">
        <v>3</v>
      </c>
      <c r="O2673">
        <v>2021</v>
      </c>
    </row>
    <row r="2674" spans="1:15" x14ac:dyDescent="0.3">
      <c r="A2674" t="s">
        <v>25</v>
      </c>
      <c r="B2674" s="1">
        <v>44274</v>
      </c>
      <c r="C2674" t="s">
        <v>27</v>
      </c>
      <c r="D2674" t="s">
        <v>102</v>
      </c>
      <c r="E2674" t="s">
        <v>103</v>
      </c>
      <c r="F2674" t="s">
        <v>145</v>
      </c>
      <c r="G2674" t="s">
        <v>148</v>
      </c>
      <c r="H2674">
        <v>25</v>
      </c>
      <c r="I2674">
        <v>350</v>
      </c>
      <c r="J2674">
        <v>8750</v>
      </c>
      <c r="K2674" t="s">
        <v>83</v>
      </c>
      <c r="L2674" t="s">
        <v>153</v>
      </c>
      <c r="M2674" t="s">
        <v>146</v>
      </c>
      <c r="N2674">
        <v>3</v>
      </c>
      <c r="O2674">
        <v>2021</v>
      </c>
    </row>
    <row r="2675" spans="1:15" x14ac:dyDescent="0.3">
      <c r="A2675" t="s">
        <v>25</v>
      </c>
      <c r="B2675" s="1">
        <v>44306</v>
      </c>
      <c r="C2675" t="s">
        <v>27</v>
      </c>
      <c r="D2675" t="s">
        <v>102</v>
      </c>
      <c r="E2675" t="s">
        <v>103</v>
      </c>
      <c r="F2675" t="s">
        <v>139</v>
      </c>
      <c r="G2675" t="s">
        <v>140</v>
      </c>
      <c r="H2675">
        <v>25</v>
      </c>
      <c r="I2675">
        <v>600</v>
      </c>
      <c r="J2675">
        <v>15000</v>
      </c>
      <c r="K2675" t="s">
        <v>83</v>
      </c>
      <c r="L2675" t="s">
        <v>154</v>
      </c>
      <c r="M2675" t="s">
        <v>151</v>
      </c>
      <c r="N2675">
        <v>4</v>
      </c>
      <c r="O2675">
        <v>2021</v>
      </c>
    </row>
    <row r="2676" spans="1:15" x14ac:dyDescent="0.3">
      <c r="A2676" t="s">
        <v>25</v>
      </c>
      <c r="B2676" s="1">
        <v>44306</v>
      </c>
      <c r="C2676" t="s">
        <v>27</v>
      </c>
      <c r="D2676" t="s">
        <v>102</v>
      </c>
      <c r="E2676" t="s">
        <v>103</v>
      </c>
      <c r="F2676" t="s">
        <v>139</v>
      </c>
      <c r="G2676" t="s">
        <v>143</v>
      </c>
      <c r="H2676">
        <v>25</v>
      </c>
      <c r="I2676">
        <v>300</v>
      </c>
      <c r="J2676">
        <v>7500</v>
      </c>
      <c r="K2676" t="s">
        <v>83</v>
      </c>
      <c r="L2676" t="s">
        <v>154</v>
      </c>
      <c r="M2676" t="s">
        <v>151</v>
      </c>
      <c r="N2676">
        <v>4</v>
      </c>
      <c r="O2676">
        <v>2021</v>
      </c>
    </row>
    <row r="2677" spans="1:15" x14ac:dyDescent="0.3">
      <c r="A2677" t="s">
        <v>25</v>
      </c>
      <c r="B2677" s="1">
        <v>44306</v>
      </c>
      <c r="C2677" t="s">
        <v>27</v>
      </c>
      <c r="D2677" t="s">
        <v>102</v>
      </c>
      <c r="E2677" t="s">
        <v>103</v>
      </c>
      <c r="F2677" t="s">
        <v>145</v>
      </c>
      <c r="G2677" t="s">
        <v>140</v>
      </c>
      <c r="H2677">
        <v>15.000000000000002</v>
      </c>
      <c r="I2677">
        <v>300</v>
      </c>
      <c r="J2677">
        <v>4500.0000000000009</v>
      </c>
      <c r="K2677" t="s">
        <v>83</v>
      </c>
      <c r="L2677" t="s">
        <v>154</v>
      </c>
      <c r="M2677" t="s">
        <v>151</v>
      </c>
      <c r="N2677">
        <v>4</v>
      </c>
      <c r="O2677">
        <v>2021</v>
      </c>
    </row>
    <row r="2678" spans="1:15" x14ac:dyDescent="0.3">
      <c r="A2678" t="s">
        <v>25</v>
      </c>
      <c r="B2678" s="1">
        <v>44306</v>
      </c>
      <c r="C2678" t="s">
        <v>27</v>
      </c>
      <c r="D2678" t="s">
        <v>102</v>
      </c>
      <c r="E2678" t="s">
        <v>103</v>
      </c>
      <c r="F2678" t="s">
        <v>145</v>
      </c>
      <c r="G2678" t="s">
        <v>143</v>
      </c>
      <c r="H2678">
        <v>19.999999999999996</v>
      </c>
      <c r="I2678">
        <v>225</v>
      </c>
      <c r="J2678">
        <v>4499.9999999999991</v>
      </c>
      <c r="K2678" t="s">
        <v>83</v>
      </c>
      <c r="L2678" t="s">
        <v>154</v>
      </c>
      <c r="M2678" t="s">
        <v>151</v>
      </c>
      <c r="N2678">
        <v>4</v>
      </c>
      <c r="O2678">
        <v>2021</v>
      </c>
    </row>
    <row r="2679" spans="1:15" x14ac:dyDescent="0.3">
      <c r="A2679" t="s">
        <v>25</v>
      </c>
      <c r="B2679" s="1">
        <v>44306</v>
      </c>
      <c r="C2679" t="s">
        <v>27</v>
      </c>
      <c r="D2679" t="s">
        <v>102</v>
      </c>
      <c r="E2679" t="s">
        <v>103</v>
      </c>
      <c r="F2679" t="s">
        <v>139</v>
      </c>
      <c r="G2679" t="s">
        <v>148</v>
      </c>
      <c r="H2679">
        <v>40</v>
      </c>
      <c r="I2679">
        <v>250</v>
      </c>
      <c r="J2679">
        <v>10000</v>
      </c>
      <c r="K2679" t="s">
        <v>83</v>
      </c>
      <c r="L2679" t="s">
        <v>154</v>
      </c>
      <c r="M2679" t="s">
        <v>151</v>
      </c>
      <c r="N2679">
        <v>4</v>
      </c>
      <c r="O2679">
        <v>2021</v>
      </c>
    </row>
    <row r="2680" spans="1:15" x14ac:dyDescent="0.3">
      <c r="A2680" t="s">
        <v>25</v>
      </c>
      <c r="B2680" s="1">
        <v>44306</v>
      </c>
      <c r="C2680" t="s">
        <v>27</v>
      </c>
      <c r="D2680" t="s">
        <v>102</v>
      </c>
      <c r="E2680" t="s">
        <v>103</v>
      </c>
      <c r="F2680" t="s">
        <v>145</v>
      </c>
      <c r="G2680" t="s">
        <v>148</v>
      </c>
      <c r="H2680">
        <v>30.000000000000004</v>
      </c>
      <c r="I2680">
        <v>400</v>
      </c>
      <c r="J2680">
        <v>12000.000000000002</v>
      </c>
      <c r="K2680" t="s">
        <v>83</v>
      </c>
      <c r="L2680" t="s">
        <v>154</v>
      </c>
      <c r="M2680" t="s">
        <v>151</v>
      </c>
      <c r="N2680">
        <v>4</v>
      </c>
      <c r="O2680">
        <v>2021</v>
      </c>
    </row>
    <row r="2681" spans="1:15" x14ac:dyDescent="0.3">
      <c r="A2681" t="s">
        <v>25</v>
      </c>
      <c r="B2681" s="1">
        <v>44335</v>
      </c>
      <c r="C2681" t="s">
        <v>27</v>
      </c>
      <c r="D2681" t="s">
        <v>102</v>
      </c>
      <c r="E2681" t="s">
        <v>103</v>
      </c>
      <c r="F2681" t="s">
        <v>139</v>
      </c>
      <c r="G2681" t="s">
        <v>140</v>
      </c>
      <c r="H2681">
        <v>40</v>
      </c>
      <c r="I2681">
        <v>670</v>
      </c>
      <c r="J2681">
        <v>26800</v>
      </c>
      <c r="K2681" t="s">
        <v>83</v>
      </c>
      <c r="L2681" t="s">
        <v>155</v>
      </c>
      <c r="M2681" t="s">
        <v>142</v>
      </c>
      <c r="N2681">
        <v>5</v>
      </c>
      <c r="O2681">
        <v>2021</v>
      </c>
    </row>
    <row r="2682" spans="1:15" x14ac:dyDescent="0.3">
      <c r="A2682" t="s">
        <v>25</v>
      </c>
      <c r="B2682" s="1">
        <v>44335</v>
      </c>
      <c r="C2682" t="s">
        <v>27</v>
      </c>
      <c r="D2682" t="s">
        <v>102</v>
      </c>
      <c r="E2682" t="s">
        <v>103</v>
      </c>
      <c r="F2682" t="s">
        <v>139</v>
      </c>
      <c r="G2682" t="s">
        <v>143</v>
      </c>
      <c r="H2682">
        <v>40</v>
      </c>
      <c r="I2682">
        <v>375</v>
      </c>
      <c r="J2682">
        <v>15000</v>
      </c>
      <c r="K2682" t="s">
        <v>83</v>
      </c>
      <c r="L2682" t="s">
        <v>155</v>
      </c>
      <c r="M2682" t="s">
        <v>142</v>
      </c>
      <c r="N2682">
        <v>5</v>
      </c>
      <c r="O2682">
        <v>2021</v>
      </c>
    </row>
    <row r="2683" spans="1:15" x14ac:dyDescent="0.3">
      <c r="A2683" t="s">
        <v>25</v>
      </c>
      <c r="B2683" s="1">
        <v>44335</v>
      </c>
      <c r="C2683" t="s">
        <v>27</v>
      </c>
      <c r="D2683" t="s">
        <v>102</v>
      </c>
      <c r="E2683" t="s">
        <v>103</v>
      </c>
      <c r="F2683" t="s">
        <v>145</v>
      </c>
      <c r="G2683" t="s">
        <v>140</v>
      </c>
      <c r="H2683">
        <v>35</v>
      </c>
      <c r="I2683">
        <v>350</v>
      </c>
      <c r="J2683">
        <v>12250</v>
      </c>
      <c r="K2683" t="s">
        <v>83</v>
      </c>
      <c r="L2683" t="s">
        <v>155</v>
      </c>
      <c r="M2683" t="s">
        <v>142</v>
      </c>
      <c r="N2683">
        <v>5</v>
      </c>
      <c r="O2683">
        <v>2021</v>
      </c>
    </row>
    <row r="2684" spans="1:15" x14ac:dyDescent="0.3">
      <c r="A2684" t="s">
        <v>25</v>
      </c>
      <c r="B2684" s="1">
        <v>44335</v>
      </c>
      <c r="C2684" t="s">
        <v>27</v>
      </c>
      <c r="D2684" t="s">
        <v>102</v>
      </c>
      <c r="E2684" t="s">
        <v>103</v>
      </c>
      <c r="F2684" t="s">
        <v>145</v>
      </c>
      <c r="G2684" t="s">
        <v>143</v>
      </c>
      <c r="H2684">
        <v>35</v>
      </c>
      <c r="I2684">
        <v>300</v>
      </c>
      <c r="J2684">
        <v>10500</v>
      </c>
      <c r="K2684" t="s">
        <v>83</v>
      </c>
      <c r="L2684" t="s">
        <v>155</v>
      </c>
      <c r="M2684" t="s">
        <v>142</v>
      </c>
      <c r="N2684">
        <v>5</v>
      </c>
      <c r="O2684">
        <v>2021</v>
      </c>
    </row>
    <row r="2685" spans="1:15" x14ac:dyDescent="0.3">
      <c r="A2685" t="s">
        <v>25</v>
      </c>
      <c r="B2685" s="1">
        <v>44335</v>
      </c>
      <c r="C2685" t="s">
        <v>27</v>
      </c>
      <c r="D2685" t="s">
        <v>102</v>
      </c>
      <c r="E2685" t="s">
        <v>103</v>
      </c>
      <c r="F2685" t="s">
        <v>139</v>
      </c>
      <c r="G2685" t="s">
        <v>148</v>
      </c>
      <c r="H2685">
        <v>44.999999999999993</v>
      </c>
      <c r="I2685">
        <v>325</v>
      </c>
      <c r="J2685">
        <v>14624.999999999998</v>
      </c>
      <c r="K2685" t="s">
        <v>83</v>
      </c>
      <c r="L2685" t="s">
        <v>155</v>
      </c>
      <c r="M2685" t="s">
        <v>142</v>
      </c>
      <c r="N2685">
        <v>5</v>
      </c>
      <c r="O2685">
        <v>2021</v>
      </c>
    </row>
    <row r="2686" spans="1:15" x14ac:dyDescent="0.3">
      <c r="A2686" t="s">
        <v>25</v>
      </c>
      <c r="B2686" s="1">
        <v>44335</v>
      </c>
      <c r="C2686" t="s">
        <v>27</v>
      </c>
      <c r="D2686" t="s">
        <v>102</v>
      </c>
      <c r="E2686" t="s">
        <v>103</v>
      </c>
      <c r="F2686" t="s">
        <v>145</v>
      </c>
      <c r="G2686" t="s">
        <v>148</v>
      </c>
      <c r="H2686">
        <v>44.999999999999993</v>
      </c>
      <c r="I2686">
        <v>425</v>
      </c>
      <c r="J2686">
        <v>19124.999999999996</v>
      </c>
      <c r="K2686" t="s">
        <v>83</v>
      </c>
      <c r="L2686" t="s">
        <v>155</v>
      </c>
      <c r="M2686" t="s">
        <v>142</v>
      </c>
      <c r="N2686">
        <v>5</v>
      </c>
      <c r="O2686">
        <v>2021</v>
      </c>
    </row>
    <row r="2687" spans="1:15" x14ac:dyDescent="0.3">
      <c r="A2687" t="s">
        <v>25</v>
      </c>
      <c r="B2687" s="1">
        <v>44368</v>
      </c>
      <c r="C2687" t="s">
        <v>27</v>
      </c>
      <c r="D2687" t="s">
        <v>102</v>
      </c>
      <c r="E2687" t="s">
        <v>103</v>
      </c>
      <c r="F2687" t="s">
        <v>139</v>
      </c>
      <c r="G2687" t="s">
        <v>140</v>
      </c>
      <c r="H2687">
        <v>40</v>
      </c>
      <c r="I2687">
        <v>675</v>
      </c>
      <c r="J2687">
        <v>27000</v>
      </c>
      <c r="K2687" t="s">
        <v>83</v>
      </c>
      <c r="L2687" t="s">
        <v>162</v>
      </c>
      <c r="M2687" t="s">
        <v>150</v>
      </c>
      <c r="N2687">
        <v>6</v>
      </c>
      <c r="O2687">
        <v>2021</v>
      </c>
    </row>
    <row r="2688" spans="1:15" x14ac:dyDescent="0.3">
      <c r="A2688" t="s">
        <v>25</v>
      </c>
      <c r="B2688" s="1">
        <v>44368</v>
      </c>
      <c r="C2688" t="s">
        <v>27</v>
      </c>
      <c r="D2688" t="s">
        <v>102</v>
      </c>
      <c r="E2688" t="s">
        <v>103</v>
      </c>
      <c r="F2688" t="s">
        <v>139</v>
      </c>
      <c r="G2688" t="s">
        <v>143</v>
      </c>
      <c r="H2688">
        <v>35</v>
      </c>
      <c r="I2688">
        <v>425</v>
      </c>
      <c r="J2688">
        <v>14875</v>
      </c>
      <c r="K2688" t="s">
        <v>83</v>
      </c>
      <c r="L2688" t="s">
        <v>162</v>
      </c>
      <c r="M2688" t="s">
        <v>150</v>
      </c>
      <c r="N2688">
        <v>6</v>
      </c>
      <c r="O2688">
        <v>2021</v>
      </c>
    </row>
    <row r="2689" spans="1:15" x14ac:dyDescent="0.3">
      <c r="A2689" t="s">
        <v>25</v>
      </c>
      <c r="B2689" s="1">
        <v>44368</v>
      </c>
      <c r="C2689" t="s">
        <v>27</v>
      </c>
      <c r="D2689" t="s">
        <v>102</v>
      </c>
      <c r="E2689" t="s">
        <v>103</v>
      </c>
      <c r="F2689" t="s">
        <v>145</v>
      </c>
      <c r="G2689" t="s">
        <v>140</v>
      </c>
      <c r="H2689">
        <v>40</v>
      </c>
      <c r="I2689">
        <v>400</v>
      </c>
      <c r="J2689">
        <v>16000</v>
      </c>
      <c r="K2689" t="s">
        <v>83</v>
      </c>
      <c r="L2689" t="s">
        <v>162</v>
      </c>
      <c r="M2689" t="s">
        <v>150</v>
      </c>
      <c r="N2689">
        <v>6</v>
      </c>
      <c r="O2689">
        <v>2021</v>
      </c>
    </row>
    <row r="2690" spans="1:15" x14ac:dyDescent="0.3">
      <c r="A2690" t="s">
        <v>25</v>
      </c>
      <c r="B2690" s="1">
        <v>44368</v>
      </c>
      <c r="C2690" t="s">
        <v>27</v>
      </c>
      <c r="D2690" t="s">
        <v>102</v>
      </c>
      <c r="E2690" t="s">
        <v>103</v>
      </c>
      <c r="F2690" t="s">
        <v>145</v>
      </c>
      <c r="G2690" t="s">
        <v>143</v>
      </c>
      <c r="H2690">
        <v>40</v>
      </c>
      <c r="I2690">
        <v>375</v>
      </c>
      <c r="J2690">
        <v>15000</v>
      </c>
      <c r="K2690" t="s">
        <v>83</v>
      </c>
      <c r="L2690" t="s">
        <v>162</v>
      </c>
      <c r="M2690" t="s">
        <v>150</v>
      </c>
      <c r="N2690">
        <v>6</v>
      </c>
      <c r="O2690">
        <v>2021</v>
      </c>
    </row>
    <row r="2691" spans="1:15" x14ac:dyDescent="0.3">
      <c r="A2691" t="s">
        <v>25</v>
      </c>
      <c r="B2691" s="1">
        <v>44368</v>
      </c>
      <c r="C2691" t="s">
        <v>27</v>
      </c>
      <c r="D2691" t="s">
        <v>102</v>
      </c>
      <c r="E2691" t="s">
        <v>103</v>
      </c>
      <c r="F2691" t="s">
        <v>139</v>
      </c>
      <c r="G2691" t="s">
        <v>148</v>
      </c>
      <c r="H2691">
        <v>54.999999999999993</v>
      </c>
      <c r="I2691">
        <v>375</v>
      </c>
      <c r="J2691">
        <v>20624.999999999996</v>
      </c>
      <c r="K2691" t="s">
        <v>83</v>
      </c>
      <c r="L2691" t="s">
        <v>162</v>
      </c>
      <c r="M2691" t="s">
        <v>150</v>
      </c>
      <c r="N2691">
        <v>6</v>
      </c>
      <c r="O2691">
        <v>2021</v>
      </c>
    </row>
    <row r="2692" spans="1:15" x14ac:dyDescent="0.3">
      <c r="A2692" t="s">
        <v>25</v>
      </c>
      <c r="B2692" s="1">
        <v>44368</v>
      </c>
      <c r="C2692" t="s">
        <v>27</v>
      </c>
      <c r="D2692" t="s">
        <v>102</v>
      </c>
      <c r="E2692" t="s">
        <v>103</v>
      </c>
      <c r="F2692" t="s">
        <v>145</v>
      </c>
      <c r="G2692" t="s">
        <v>148</v>
      </c>
      <c r="H2692">
        <v>60</v>
      </c>
      <c r="I2692">
        <v>550</v>
      </c>
      <c r="J2692">
        <v>33000</v>
      </c>
      <c r="K2692" t="s">
        <v>83</v>
      </c>
      <c r="L2692" t="s">
        <v>162</v>
      </c>
      <c r="M2692" t="s">
        <v>150</v>
      </c>
      <c r="N2692">
        <v>6</v>
      </c>
      <c r="O2692">
        <v>2021</v>
      </c>
    </row>
    <row r="2693" spans="1:15" x14ac:dyDescent="0.3">
      <c r="A2693" t="s">
        <v>25</v>
      </c>
      <c r="B2693" s="1">
        <v>44396</v>
      </c>
      <c r="C2693" t="s">
        <v>27</v>
      </c>
      <c r="D2693" t="s">
        <v>102</v>
      </c>
      <c r="E2693" t="s">
        <v>103</v>
      </c>
      <c r="F2693" t="s">
        <v>139</v>
      </c>
      <c r="G2693" t="s">
        <v>140</v>
      </c>
      <c r="H2693">
        <v>54.999999999999993</v>
      </c>
      <c r="I2693">
        <v>775</v>
      </c>
      <c r="J2693">
        <v>42624.999999999993</v>
      </c>
      <c r="K2693" t="s">
        <v>83</v>
      </c>
      <c r="L2693" t="s">
        <v>156</v>
      </c>
      <c r="M2693" t="s">
        <v>150</v>
      </c>
      <c r="N2693">
        <v>7</v>
      </c>
      <c r="O2693">
        <v>2021</v>
      </c>
    </row>
    <row r="2694" spans="1:15" x14ac:dyDescent="0.3">
      <c r="A2694" t="s">
        <v>25</v>
      </c>
      <c r="B2694" s="1">
        <v>44396</v>
      </c>
      <c r="C2694" t="s">
        <v>27</v>
      </c>
      <c r="D2694" t="s">
        <v>102</v>
      </c>
      <c r="E2694" t="s">
        <v>103</v>
      </c>
      <c r="F2694" t="s">
        <v>139</v>
      </c>
      <c r="G2694" t="s">
        <v>143</v>
      </c>
      <c r="H2694">
        <v>50</v>
      </c>
      <c r="I2694">
        <v>525</v>
      </c>
      <c r="J2694">
        <v>26250</v>
      </c>
      <c r="K2694" t="s">
        <v>83</v>
      </c>
      <c r="L2694" t="s">
        <v>156</v>
      </c>
      <c r="M2694" t="s">
        <v>150</v>
      </c>
      <c r="N2694">
        <v>7</v>
      </c>
      <c r="O2694">
        <v>2021</v>
      </c>
    </row>
    <row r="2695" spans="1:15" x14ac:dyDescent="0.3">
      <c r="A2695" t="s">
        <v>25</v>
      </c>
      <c r="B2695" s="1">
        <v>44396</v>
      </c>
      <c r="C2695" t="s">
        <v>27</v>
      </c>
      <c r="D2695" t="s">
        <v>102</v>
      </c>
      <c r="E2695" t="s">
        <v>103</v>
      </c>
      <c r="F2695" t="s">
        <v>145</v>
      </c>
      <c r="G2695" t="s">
        <v>140</v>
      </c>
      <c r="H2695">
        <v>45</v>
      </c>
      <c r="I2695">
        <v>450</v>
      </c>
      <c r="J2695">
        <v>20250</v>
      </c>
      <c r="K2695" t="s">
        <v>83</v>
      </c>
      <c r="L2695" t="s">
        <v>156</v>
      </c>
      <c r="M2695" t="s">
        <v>150</v>
      </c>
      <c r="N2695">
        <v>7</v>
      </c>
      <c r="O2695">
        <v>2021</v>
      </c>
    </row>
    <row r="2696" spans="1:15" x14ac:dyDescent="0.3">
      <c r="A2696" t="s">
        <v>25</v>
      </c>
      <c r="B2696" s="1">
        <v>44396</v>
      </c>
      <c r="C2696" t="s">
        <v>27</v>
      </c>
      <c r="D2696" t="s">
        <v>102</v>
      </c>
      <c r="E2696" t="s">
        <v>103</v>
      </c>
      <c r="F2696" t="s">
        <v>145</v>
      </c>
      <c r="G2696" t="s">
        <v>143</v>
      </c>
      <c r="H2696">
        <v>45</v>
      </c>
      <c r="I2696">
        <v>400</v>
      </c>
      <c r="J2696">
        <v>18000</v>
      </c>
      <c r="K2696" t="s">
        <v>83</v>
      </c>
      <c r="L2696" t="s">
        <v>156</v>
      </c>
      <c r="M2696" t="s">
        <v>150</v>
      </c>
      <c r="N2696">
        <v>7</v>
      </c>
      <c r="O2696">
        <v>2021</v>
      </c>
    </row>
    <row r="2697" spans="1:15" x14ac:dyDescent="0.3">
      <c r="A2697" t="s">
        <v>25</v>
      </c>
      <c r="B2697" s="1">
        <v>44396</v>
      </c>
      <c r="C2697" t="s">
        <v>27</v>
      </c>
      <c r="D2697" t="s">
        <v>102</v>
      </c>
      <c r="E2697" t="s">
        <v>103</v>
      </c>
      <c r="F2697" t="s">
        <v>139</v>
      </c>
      <c r="G2697" t="s">
        <v>148</v>
      </c>
      <c r="H2697">
        <v>60</v>
      </c>
      <c r="I2697">
        <v>425</v>
      </c>
      <c r="J2697">
        <v>25500</v>
      </c>
      <c r="K2697" t="s">
        <v>83</v>
      </c>
      <c r="L2697" t="s">
        <v>156</v>
      </c>
      <c r="M2697" t="s">
        <v>150</v>
      </c>
      <c r="N2697">
        <v>7</v>
      </c>
      <c r="O2697">
        <v>2021</v>
      </c>
    </row>
    <row r="2698" spans="1:15" x14ac:dyDescent="0.3">
      <c r="A2698" t="s">
        <v>25</v>
      </c>
      <c r="B2698" s="1">
        <v>44396</v>
      </c>
      <c r="C2698" t="s">
        <v>27</v>
      </c>
      <c r="D2698" t="s">
        <v>102</v>
      </c>
      <c r="E2698" t="s">
        <v>103</v>
      </c>
      <c r="F2698" t="s">
        <v>145</v>
      </c>
      <c r="G2698" t="s">
        <v>148</v>
      </c>
      <c r="H2698">
        <v>65</v>
      </c>
      <c r="I2698">
        <v>600</v>
      </c>
      <c r="J2698">
        <v>39000</v>
      </c>
      <c r="K2698" t="s">
        <v>83</v>
      </c>
      <c r="L2698" t="s">
        <v>156</v>
      </c>
      <c r="M2698" t="s">
        <v>150</v>
      </c>
      <c r="N2698">
        <v>7</v>
      </c>
      <c r="O2698">
        <v>2021</v>
      </c>
    </row>
    <row r="2699" spans="1:15" x14ac:dyDescent="0.3">
      <c r="A2699" t="s">
        <v>25</v>
      </c>
      <c r="B2699" s="1">
        <v>44428</v>
      </c>
      <c r="C2699" t="s">
        <v>27</v>
      </c>
      <c r="D2699" t="s">
        <v>102</v>
      </c>
      <c r="E2699" t="s">
        <v>103</v>
      </c>
      <c r="F2699" t="s">
        <v>139</v>
      </c>
      <c r="G2699" t="s">
        <v>140</v>
      </c>
      <c r="H2699">
        <v>60</v>
      </c>
      <c r="I2699">
        <v>750</v>
      </c>
      <c r="J2699">
        <v>45000</v>
      </c>
      <c r="K2699" t="s">
        <v>83</v>
      </c>
      <c r="L2699" t="s">
        <v>157</v>
      </c>
      <c r="M2699" t="s">
        <v>146</v>
      </c>
      <c r="N2699">
        <v>8</v>
      </c>
      <c r="O2699">
        <v>2021</v>
      </c>
    </row>
    <row r="2700" spans="1:15" x14ac:dyDescent="0.3">
      <c r="A2700" t="s">
        <v>25</v>
      </c>
      <c r="B2700" s="1">
        <v>44428</v>
      </c>
      <c r="C2700" t="s">
        <v>27</v>
      </c>
      <c r="D2700" t="s">
        <v>102</v>
      </c>
      <c r="E2700" t="s">
        <v>103</v>
      </c>
      <c r="F2700" t="s">
        <v>139</v>
      </c>
      <c r="G2700" t="s">
        <v>143</v>
      </c>
      <c r="H2700">
        <v>55.000000000000007</v>
      </c>
      <c r="I2700">
        <v>525</v>
      </c>
      <c r="J2700">
        <v>28875.000000000004</v>
      </c>
      <c r="K2700" t="s">
        <v>83</v>
      </c>
      <c r="L2700" t="s">
        <v>157</v>
      </c>
      <c r="M2700" t="s">
        <v>146</v>
      </c>
      <c r="N2700">
        <v>8</v>
      </c>
      <c r="O2700">
        <v>2021</v>
      </c>
    </row>
    <row r="2701" spans="1:15" x14ac:dyDescent="0.3">
      <c r="A2701" t="s">
        <v>25</v>
      </c>
      <c r="B2701" s="1">
        <v>44428</v>
      </c>
      <c r="C2701" t="s">
        <v>27</v>
      </c>
      <c r="D2701" t="s">
        <v>102</v>
      </c>
      <c r="E2701" t="s">
        <v>103</v>
      </c>
      <c r="F2701" t="s">
        <v>145</v>
      </c>
      <c r="G2701" t="s">
        <v>140</v>
      </c>
      <c r="H2701">
        <v>50</v>
      </c>
      <c r="I2701">
        <v>450</v>
      </c>
      <c r="J2701">
        <v>22500</v>
      </c>
      <c r="K2701" t="s">
        <v>83</v>
      </c>
      <c r="L2701" t="s">
        <v>157</v>
      </c>
      <c r="M2701" t="s">
        <v>146</v>
      </c>
      <c r="N2701">
        <v>8</v>
      </c>
      <c r="O2701">
        <v>2021</v>
      </c>
    </row>
    <row r="2702" spans="1:15" x14ac:dyDescent="0.3">
      <c r="A2702" t="s">
        <v>25</v>
      </c>
      <c r="B2702" s="1">
        <v>44428</v>
      </c>
      <c r="C2702" t="s">
        <v>27</v>
      </c>
      <c r="D2702" t="s">
        <v>102</v>
      </c>
      <c r="E2702" t="s">
        <v>103</v>
      </c>
      <c r="F2702" t="s">
        <v>145</v>
      </c>
      <c r="G2702" t="s">
        <v>143</v>
      </c>
      <c r="H2702">
        <v>40</v>
      </c>
      <c r="I2702">
        <v>400</v>
      </c>
      <c r="J2702">
        <v>16000</v>
      </c>
      <c r="K2702" t="s">
        <v>83</v>
      </c>
      <c r="L2702" t="s">
        <v>157</v>
      </c>
      <c r="M2702" t="s">
        <v>146</v>
      </c>
      <c r="N2702">
        <v>8</v>
      </c>
      <c r="O2702">
        <v>2021</v>
      </c>
    </row>
    <row r="2703" spans="1:15" x14ac:dyDescent="0.3">
      <c r="A2703" t="s">
        <v>25</v>
      </c>
      <c r="B2703" s="1">
        <v>44428</v>
      </c>
      <c r="C2703" t="s">
        <v>27</v>
      </c>
      <c r="D2703" t="s">
        <v>102</v>
      </c>
      <c r="E2703" t="s">
        <v>103</v>
      </c>
      <c r="F2703" t="s">
        <v>139</v>
      </c>
      <c r="G2703" t="s">
        <v>148</v>
      </c>
      <c r="H2703">
        <v>50</v>
      </c>
      <c r="I2703">
        <v>375</v>
      </c>
      <c r="J2703">
        <v>18750</v>
      </c>
      <c r="K2703" t="s">
        <v>83</v>
      </c>
      <c r="L2703" t="s">
        <v>157</v>
      </c>
      <c r="M2703" t="s">
        <v>146</v>
      </c>
      <c r="N2703">
        <v>8</v>
      </c>
      <c r="O2703">
        <v>2021</v>
      </c>
    </row>
    <row r="2704" spans="1:15" x14ac:dyDescent="0.3">
      <c r="A2704" t="s">
        <v>25</v>
      </c>
      <c r="B2704" s="1">
        <v>44428</v>
      </c>
      <c r="C2704" t="s">
        <v>27</v>
      </c>
      <c r="D2704" t="s">
        <v>102</v>
      </c>
      <c r="E2704" t="s">
        <v>103</v>
      </c>
      <c r="F2704" t="s">
        <v>145</v>
      </c>
      <c r="G2704" t="s">
        <v>148</v>
      </c>
      <c r="H2704">
        <v>55.000000000000007</v>
      </c>
      <c r="I2704">
        <v>550</v>
      </c>
      <c r="J2704">
        <v>30250.000000000004</v>
      </c>
      <c r="K2704" t="s">
        <v>83</v>
      </c>
      <c r="L2704" t="s">
        <v>157</v>
      </c>
      <c r="M2704" t="s">
        <v>146</v>
      </c>
      <c r="N2704">
        <v>8</v>
      </c>
      <c r="O2704">
        <v>2021</v>
      </c>
    </row>
    <row r="2705" spans="1:15" x14ac:dyDescent="0.3">
      <c r="A2705" t="s">
        <v>25</v>
      </c>
      <c r="B2705" s="1">
        <v>44458</v>
      </c>
      <c r="C2705" t="s">
        <v>27</v>
      </c>
      <c r="D2705" t="s">
        <v>102</v>
      </c>
      <c r="E2705" t="s">
        <v>103</v>
      </c>
      <c r="F2705" t="s">
        <v>139</v>
      </c>
      <c r="G2705" t="s">
        <v>140</v>
      </c>
      <c r="H2705">
        <v>50</v>
      </c>
      <c r="I2705">
        <v>650</v>
      </c>
      <c r="J2705">
        <v>32500</v>
      </c>
      <c r="K2705" t="s">
        <v>83</v>
      </c>
      <c r="L2705" t="s">
        <v>158</v>
      </c>
      <c r="M2705" t="s">
        <v>149</v>
      </c>
      <c r="N2705">
        <v>9</v>
      </c>
      <c r="O2705">
        <v>2021</v>
      </c>
    </row>
    <row r="2706" spans="1:15" x14ac:dyDescent="0.3">
      <c r="A2706" t="s">
        <v>25</v>
      </c>
      <c r="B2706" s="1">
        <v>44458</v>
      </c>
      <c r="C2706" t="s">
        <v>27</v>
      </c>
      <c r="D2706" t="s">
        <v>102</v>
      </c>
      <c r="E2706" t="s">
        <v>103</v>
      </c>
      <c r="F2706" t="s">
        <v>139</v>
      </c>
      <c r="G2706" t="s">
        <v>143</v>
      </c>
      <c r="H2706">
        <v>40.000000000000014</v>
      </c>
      <c r="I2706">
        <v>450</v>
      </c>
      <c r="J2706">
        <v>18000.000000000007</v>
      </c>
      <c r="K2706" t="s">
        <v>83</v>
      </c>
      <c r="L2706" t="s">
        <v>158</v>
      </c>
      <c r="M2706" t="s">
        <v>149</v>
      </c>
      <c r="N2706">
        <v>9</v>
      </c>
      <c r="O2706">
        <v>2021</v>
      </c>
    </row>
    <row r="2707" spans="1:15" x14ac:dyDescent="0.3">
      <c r="A2707" t="s">
        <v>25</v>
      </c>
      <c r="B2707" s="1">
        <v>44458</v>
      </c>
      <c r="C2707" t="s">
        <v>27</v>
      </c>
      <c r="D2707" t="s">
        <v>102</v>
      </c>
      <c r="E2707" t="s">
        <v>103</v>
      </c>
      <c r="F2707" t="s">
        <v>145</v>
      </c>
      <c r="G2707" t="s">
        <v>140</v>
      </c>
      <c r="H2707">
        <v>15.000000000000007</v>
      </c>
      <c r="I2707">
        <v>350</v>
      </c>
      <c r="J2707">
        <v>5250.0000000000027</v>
      </c>
      <c r="K2707" t="s">
        <v>83</v>
      </c>
      <c r="L2707" t="s">
        <v>158</v>
      </c>
      <c r="M2707" t="s">
        <v>149</v>
      </c>
      <c r="N2707">
        <v>9</v>
      </c>
      <c r="O2707">
        <v>2021</v>
      </c>
    </row>
    <row r="2708" spans="1:15" x14ac:dyDescent="0.3">
      <c r="A2708" t="s">
        <v>25</v>
      </c>
      <c r="B2708" s="1">
        <v>44458</v>
      </c>
      <c r="C2708" t="s">
        <v>27</v>
      </c>
      <c r="D2708" t="s">
        <v>102</v>
      </c>
      <c r="E2708" t="s">
        <v>103</v>
      </c>
      <c r="F2708" t="s">
        <v>145</v>
      </c>
      <c r="G2708" t="s">
        <v>143</v>
      </c>
      <c r="H2708">
        <v>15.000000000000007</v>
      </c>
      <c r="I2708">
        <v>325</v>
      </c>
      <c r="J2708">
        <v>4875.0000000000027</v>
      </c>
      <c r="K2708" t="s">
        <v>83</v>
      </c>
      <c r="L2708" t="s">
        <v>158</v>
      </c>
      <c r="M2708" t="s">
        <v>149</v>
      </c>
      <c r="N2708">
        <v>9</v>
      </c>
      <c r="O2708">
        <v>2021</v>
      </c>
    </row>
    <row r="2709" spans="1:15" x14ac:dyDescent="0.3">
      <c r="A2709" t="s">
        <v>25</v>
      </c>
      <c r="B2709" s="1">
        <v>44458</v>
      </c>
      <c r="C2709" t="s">
        <v>27</v>
      </c>
      <c r="D2709" t="s">
        <v>102</v>
      </c>
      <c r="E2709" t="s">
        <v>103</v>
      </c>
      <c r="F2709" t="s">
        <v>139</v>
      </c>
      <c r="G2709" t="s">
        <v>148</v>
      </c>
      <c r="H2709">
        <v>25.000000000000007</v>
      </c>
      <c r="I2709">
        <v>325</v>
      </c>
      <c r="J2709">
        <v>8125.0000000000027</v>
      </c>
      <c r="K2709" t="s">
        <v>83</v>
      </c>
      <c r="L2709" t="s">
        <v>158</v>
      </c>
      <c r="M2709" t="s">
        <v>149</v>
      </c>
      <c r="N2709">
        <v>9</v>
      </c>
      <c r="O2709">
        <v>2021</v>
      </c>
    </row>
    <row r="2710" spans="1:15" x14ac:dyDescent="0.3">
      <c r="A2710" t="s">
        <v>25</v>
      </c>
      <c r="B2710" s="1">
        <v>44458</v>
      </c>
      <c r="C2710" t="s">
        <v>27</v>
      </c>
      <c r="D2710" t="s">
        <v>102</v>
      </c>
      <c r="E2710" t="s">
        <v>103</v>
      </c>
      <c r="F2710" t="s">
        <v>145</v>
      </c>
      <c r="G2710" t="s">
        <v>148</v>
      </c>
      <c r="H2710">
        <v>30.000000000000011</v>
      </c>
      <c r="I2710">
        <v>425</v>
      </c>
      <c r="J2710">
        <v>12750.000000000004</v>
      </c>
      <c r="K2710" t="s">
        <v>83</v>
      </c>
      <c r="L2710" t="s">
        <v>158</v>
      </c>
      <c r="M2710" t="s">
        <v>149</v>
      </c>
      <c r="N2710">
        <v>9</v>
      </c>
      <c r="O2710">
        <v>2021</v>
      </c>
    </row>
    <row r="2711" spans="1:15" x14ac:dyDescent="0.3">
      <c r="A2711" t="s">
        <v>25</v>
      </c>
      <c r="B2711" s="1">
        <v>44490</v>
      </c>
      <c r="C2711" t="s">
        <v>27</v>
      </c>
      <c r="D2711" t="s">
        <v>102</v>
      </c>
      <c r="E2711" t="s">
        <v>103</v>
      </c>
      <c r="F2711" t="s">
        <v>139</v>
      </c>
      <c r="G2711" t="s">
        <v>140</v>
      </c>
      <c r="H2711">
        <v>30.000000000000011</v>
      </c>
      <c r="I2711">
        <v>600</v>
      </c>
      <c r="J2711">
        <v>18000.000000000007</v>
      </c>
      <c r="K2711" t="s">
        <v>83</v>
      </c>
      <c r="L2711" t="s">
        <v>159</v>
      </c>
      <c r="M2711" t="s">
        <v>144</v>
      </c>
      <c r="N2711">
        <v>10</v>
      </c>
      <c r="O2711">
        <v>2021</v>
      </c>
    </row>
    <row r="2712" spans="1:15" x14ac:dyDescent="0.3">
      <c r="A2712" t="s">
        <v>25</v>
      </c>
      <c r="B2712" s="1">
        <v>44490</v>
      </c>
      <c r="C2712" t="s">
        <v>27</v>
      </c>
      <c r="D2712" t="s">
        <v>102</v>
      </c>
      <c r="E2712" t="s">
        <v>103</v>
      </c>
      <c r="F2712" t="s">
        <v>139</v>
      </c>
      <c r="G2712" t="s">
        <v>143</v>
      </c>
      <c r="H2712">
        <v>20.000000000000011</v>
      </c>
      <c r="I2712">
        <v>425</v>
      </c>
      <c r="J2712">
        <v>8500.0000000000036</v>
      </c>
      <c r="K2712" t="s">
        <v>83</v>
      </c>
      <c r="L2712" t="s">
        <v>159</v>
      </c>
      <c r="M2712" t="s">
        <v>144</v>
      </c>
      <c r="N2712">
        <v>10</v>
      </c>
      <c r="O2712">
        <v>2021</v>
      </c>
    </row>
    <row r="2713" spans="1:15" x14ac:dyDescent="0.3">
      <c r="A2713" t="s">
        <v>25</v>
      </c>
      <c r="B2713" s="1">
        <v>44490</v>
      </c>
      <c r="C2713" t="s">
        <v>27</v>
      </c>
      <c r="D2713" t="s">
        <v>102</v>
      </c>
      <c r="E2713" t="s">
        <v>103</v>
      </c>
      <c r="F2713" t="s">
        <v>145</v>
      </c>
      <c r="G2713" t="s">
        <v>140</v>
      </c>
      <c r="H2713">
        <v>20.000000000000011</v>
      </c>
      <c r="I2713">
        <v>300</v>
      </c>
      <c r="J2713">
        <v>6000.0000000000036</v>
      </c>
      <c r="K2713" t="s">
        <v>83</v>
      </c>
      <c r="L2713" t="s">
        <v>159</v>
      </c>
      <c r="M2713" t="s">
        <v>144</v>
      </c>
      <c r="N2713">
        <v>10</v>
      </c>
      <c r="O2713">
        <v>2021</v>
      </c>
    </row>
    <row r="2714" spans="1:15" x14ac:dyDescent="0.3">
      <c r="A2714" t="s">
        <v>25</v>
      </c>
      <c r="B2714" s="1">
        <v>44490</v>
      </c>
      <c r="C2714" t="s">
        <v>27</v>
      </c>
      <c r="D2714" t="s">
        <v>102</v>
      </c>
      <c r="E2714" t="s">
        <v>103</v>
      </c>
      <c r="F2714" t="s">
        <v>145</v>
      </c>
      <c r="G2714" t="s">
        <v>143</v>
      </c>
      <c r="H2714">
        <v>20.000000000000011</v>
      </c>
      <c r="I2714">
        <v>275</v>
      </c>
      <c r="J2714">
        <v>5500.0000000000027</v>
      </c>
      <c r="K2714" t="s">
        <v>83</v>
      </c>
      <c r="L2714" t="s">
        <v>159</v>
      </c>
      <c r="M2714" t="s">
        <v>144</v>
      </c>
      <c r="N2714">
        <v>10</v>
      </c>
      <c r="O2714">
        <v>2021</v>
      </c>
    </row>
    <row r="2715" spans="1:15" x14ac:dyDescent="0.3">
      <c r="A2715" t="s">
        <v>25</v>
      </c>
      <c r="B2715" s="1">
        <v>44490</v>
      </c>
      <c r="C2715" t="s">
        <v>27</v>
      </c>
      <c r="D2715" t="s">
        <v>102</v>
      </c>
      <c r="E2715" t="s">
        <v>103</v>
      </c>
      <c r="F2715" t="s">
        <v>139</v>
      </c>
      <c r="G2715" t="s">
        <v>148</v>
      </c>
      <c r="H2715">
        <v>30.000000000000011</v>
      </c>
      <c r="I2715">
        <v>275</v>
      </c>
      <c r="J2715">
        <v>8250.0000000000036</v>
      </c>
      <c r="K2715" t="s">
        <v>83</v>
      </c>
      <c r="L2715" t="s">
        <v>159</v>
      </c>
      <c r="M2715" t="s">
        <v>144</v>
      </c>
      <c r="N2715">
        <v>10</v>
      </c>
      <c r="O2715">
        <v>2021</v>
      </c>
    </row>
    <row r="2716" spans="1:15" x14ac:dyDescent="0.3">
      <c r="A2716" t="s">
        <v>30</v>
      </c>
      <c r="B2716" s="1">
        <v>44490</v>
      </c>
      <c r="C2716" t="s">
        <v>27</v>
      </c>
      <c r="D2716" t="s">
        <v>102</v>
      </c>
      <c r="E2716" t="s">
        <v>103</v>
      </c>
      <c r="F2716" t="s">
        <v>145</v>
      </c>
      <c r="G2716" t="s">
        <v>148</v>
      </c>
      <c r="H2716">
        <v>30.000000000000004</v>
      </c>
      <c r="I2716">
        <v>400</v>
      </c>
      <c r="J2716">
        <v>12000.000000000002</v>
      </c>
      <c r="K2716" t="s">
        <v>83</v>
      </c>
      <c r="L2716" t="s">
        <v>159</v>
      </c>
      <c r="M2716" t="s">
        <v>144</v>
      </c>
      <c r="N2716">
        <v>10</v>
      </c>
      <c r="O2716">
        <v>2021</v>
      </c>
    </row>
    <row r="2717" spans="1:15" x14ac:dyDescent="0.3">
      <c r="A2717" t="s">
        <v>30</v>
      </c>
      <c r="B2717" s="1">
        <v>44520</v>
      </c>
      <c r="C2717" t="s">
        <v>27</v>
      </c>
      <c r="D2717" t="s">
        <v>102</v>
      </c>
      <c r="E2717" t="s">
        <v>103</v>
      </c>
      <c r="F2717" t="s">
        <v>139</v>
      </c>
      <c r="G2717" t="s">
        <v>140</v>
      </c>
      <c r="H2717">
        <v>25.000000000000011</v>
      </c>
      <c r="I2717">
        <v>550</v>
      </c>
      <c r="J2717">
        <v>13750.000000000005</v>
      </c>
      <c r="K2717" t="s">
        <v>83</v>
      </c>
      <c r="L2717" t="s">
        <v>160</v>
      </c>
      <c r="M2717" t="s">
        <v>147</v>
      </c>
      <c r="N2717">
        <v>11</v>
      </c>
      <c r="O2717">
        <v>2021</v>
      </c>
    </row>
    <row r="2718" spans="1:15" x14ac:dyDescent="0.3">
      <c r="A2718" t="s">
        <v>30</v>
      </c>
      <c r="B2718" s="1">
        <v>44520</v>
      </c>
      <c r="C2718" t="s">
        <v>27</v>
      </c>
      <c r="D2718" t="s">
        <v>102</v>
      </c>
      <c r="E2718" t="s">
        <v>103</v>
      </c>
      <c r="F2718" t="s">
        <v>139</v>
      </c>
      <c r="G2718" t="s">
        <v>143</v>
      </c>
      <c r="H2718">
        <v>15.000000000000014</v>
      </c>
      <c r="I2718">
        <v>375</v>
      </c>
      <c r="J2718">
        <v>5625.0000000000055</v>
      </c>
      <c r="K2718" t="s">
        <v>83</v>
      </c>
      <c r="L2718" t="s">
        <v>160</v>
      </c>
      <c r="M2718" t="s">
        <v>147</v>
      </c>
      <c r="N2718">
        <v>11</v>
      </c>
      <c r="O2718">
        <v>2021</v>
      </c>
    </row>
    <row r="2719" spans="1:15" x14ac:dyDescent="0.3">
      <c r="A2719" t="s">
        <v>30</v>
      </c>
      <c r="B2719" s="1">
        <v>44520</v>
      </c>
      <c r="C2719" t="s">
        <v>27</v>
      </c>
      <c r="D2719" t="s">
        <v>102</v>
      </c>
      <c r="E2719" t="s">
        <v>103</v>
      </c>
      <c r="F2719" t="s">
        <v>145</v>
      </c>
      <c r="G2719" t="s">
        <v>140</v>
      </c>
      <c r="H2719">
        <v>25.000000000000018</v>
      </c>
      <c r="I2719">
        <v>320</v>
      </c>
      <c r="J2719">
        <v>8000.0000000000055</v>
      </c>
      <c r="K2719" t="s">
        <v>83</v>
      </c>
      <c r="L2719" t="s">
        <v>160</v>
      </c>
      <c r="M2719" t="s">
        <v>147</v>
      </c>
      <c r="N2719">
        <v>11</v>
      </c>
      <c r="O2719">
        <v>2021</v>
      </c>
    </row>
    <row r="2720" spans="1:15" x14ac:dyDescent="0.3">
      <c r="A2720" t="s">
        <v>30</v>
      </c>
      <c r="B2720" s="1">
        <v>44520</v>
      </c>
      <c r="C2720" t="s">
        <v>27</v>
      </c>
      <c r="D2720" t="s">
        <v>102</v>
      </c>
      <c r="E2720" t="s">
        <v>103</v>
      </c>
      <c r="F2720" t="s">
        <v>145</v>
      </c>
      <c r="G2720" t="s">
        <v>143</v>
      </c>
      <c r="H2720">
        <v>55.000000000000014</v>
      </c>
      <c r="I2720">
        <v>375</v>
      </c>
      <c r="J2720">
        <v>20625.000000000004</v>
      </c>
      <c r="K2720" t="s">
        <v>83</v>
      </c>
      <c r="L2720" t="s">
        <v>160</v>
      </c>
      <c r="M2720" t="s">
        <v>147</v>
      </c>
      <c r="N2720">
        <v>11</v>
      </c>
      <c r="O2720">
        <v>2021</v>
      </c>
    </row>
    <row r="2721" spans="1:15" x14ac:dyDescent="0.3">
      <c r="A2721" t="s">
        <v>30</v>
      </c>
      <c r="B2721" s="1">
        <v>44520</v>
      </c>
      <c r="C2721" t="s">
        <v>27</v>
      </c>
      <c r="D2721" t="s">
        <v>102</v>
      </c>
      <c r="E2721" t="s">
        <v>103</v>
      </c>
      <c r="F2721" t="s">
        <v>139</v>
      </c>
      <c r="G2721" t="s">
        <v>148</v>
      </c>
      <c r="H2721">
        <v>75.000000000000014</v>
      </c>
      <c r="I2721">
        <v>350</v>
      </c>
      <c r="J2721">
        <v>26250.000000000004</v>
      </c>
      <c r="K2721" t="s">
        <v>83</v>
      </c>
      <c r="L2721" t="s">
        <v>160</v>
      </c>
      <c r="M2721" t="s">
        <v>147</v>
      </c>
      <c r="N2721">
        <v>11</v>
      </c>
      <c r="O2721">
        <v>2021</v>
      </c>
    </row>
    <row r="2722" spans="1:15" x14ac:dyDescent="0.3">
      <c r="A2722" t="s">
        <v>30</v>
      </c>
      <c r="B2722" s="1">
        <v>44520</v>
      </c>
      <c r="C2722" t="s">
        <v>27</v>
      </c>
      <c r="D2722" t="s">
        <v>102</v>
      </c>
      <c r="E2722" t="s">
        <v>103</v>
      </c>
      <c r="F2722" t="s">
        <v>145</v>
      </c>
      <c r="G2722" t="s">
        <v>148</v>
      </c>
      <c r="H2722">
        <v>75</v>
      </c>
      <c r="I2722">
        <v>450</v>
      </c>
      <c r="J2722">
        <v>33750</v>
      </c>
      <c r="K2722" t="s">
        <v>83</v>
      </c>
      <c r="L2722" t="s">
        <v>160</v>
      </c>
      <c r="M2722" t="s">
        <v>147</v>
      </c>
      <c r="N2722">
        <v>11</v>
      </c>
      <c r="O2722">
        <v>2021</v>
      </c>
    </row>
    <row r="2723" spans="1:15" x14ac:dyDescent="0.3">
      <c r="A2723" t="s">
        <v>30</v>
      </c>
      <c r="B2723" s="1">
        <v>44549</v>
      </c>
      <c r="C2723" t="s">
        <v>27</v>
      </c>
      <c r="D2723" t="s">
        <v>102</v>
      </c>
      <c r="E2723" t="s">
        <v>103</v>
      </c>
      <c r="F2723" t="s">
        <v>139</v>
      </c>
      <c r="G2723" t="s">
        <v>140</v>
      </c>
      <c r="H2723">
        <v>70</v>
      </c>
      <c r="I2723">
        <v>700</v>
      </c>
      <c r="J2723">
        <v>49000</v>
      </c>
      <c r="K2723" t="s">
        <v>83</v>
      </c>
      <c r="L2723" t="s">
        <v>161</v>
      </c>
      <c r="M2723" t="s">
        <v>149</v>
      </c>
      <c r="N2723">
        <v>12</v>
      </c>
      <c r="O2723">
        <v>2021</v>
      </c>
    </row>
    <row r="2724" spans="1:15" x14ac:dyDescent="0.3">
      <c r="A2724" t="s">
        <v>30</v>
      </c>
      <c r="B2724" s="1">
        <v>44549</v>
      </c>
      <c r="C2724" t="s">
        <v>27</v>
      </c>
      <c r="D2724" t="s">
        <v>102</v>
      </c>
      <c r="E2724" t="s">
        <v>103</v>
      </c>
      <c r="F2724" t="s">
        <v>139</v>
      </c>
      <c r="G2724" t="s">
        <v>143</v>
      </c>
      <c r="H2724">
        <v>60.000000000000007</v>
      </c>
      <c r="I2724">
        <v>500</v>
      </c>
      <c r="J2724">
        <v>30000.000000000004</v>
      </c>
      <c r="K2724" t="s">
        <v>83</v>
      </c>
      <c r="L2724" t="s">
        <v>161</v>
      </c>
      <c r="M2724" t="s">
        <v>149</v>
      </c>
      <c r="N2724">
        <v>12</v>
      </c>
      <c r="O2724">
        <v>2021</v>
      </c>
    </row>
    <row r="2725" spans="1:15" x14ac:dyDescent="0.3">
      <c r="A2725" t="s">
        <v>30</v>
      </c>
      <c r="B2725" s="1">
        <v>44549</v>
      </c>
      <c r="C2725" t="s">
        <v>27</v>
      </c>
      <c r="D2725" t="s">
        <v>102</v>
      </c>
      <c r="E2725" t="s">
        <v>103</v>
      </c>
      <c r="F2725" t="s">
        <v>145</v>
      </c>
      <c r="G2725" t="s">
        <v>140</v>
      </c>
      <c r="H2725">
        <v>60.000000000000007</v>
      </c>
      <c r="I2725">
        <v>450</v>
      </c>
      <c r="J2725">
        <v>27000.000000000004</v>
      </c>
      <c r="K2725" t="s">
        <v>83</v>
      </c>
      <c r="L2725" t="s">
        <v>161</v>
      </c>
      <c r="M2725" t="s">
        <v>149</v>
      </c>
      <c r="N2725">
        <v>12</v>
      </c>
      <c r="O2725">
        <v>2021</v>
      </c>
    </row>
    <row r="2726" spans="1:15" x14ac:dyDescent="0.3">
      <c r="A2726" t="s">
        <v>30</v>
      </c>
      <c r="B2726" s="1">
        <v>44549</v>
      </c>
      <c r="C2726" t="s">
        <v>27</v>
      </c>
      <c r="D2726" t="s">
        <v>102</v>
      </c>
      <c r="E2726" t="s">
        <v>103</v>
      </c>
      <c r="F2726" t="s">
        <v>145</v>
      </c>
      <c r="G2726" t="s">
        <v>143</v>
      </c>
      <c r="H2726">
        <v>60.000000000000007</v>
      </c>
      <c r="I2726">
        <v>400</v>
      </c>
      <c r="J2726">
        <v>24000.000000000004</v>
      </c>
      <c r="K2726" t="s">
        <v>83</v>
      </c>
      <c r="L2726" t="s">
        <v>161</v>
      </c>
      <c r="M2726" t="s">
        <v>149</v>
      </c>
      <c r="N2726">
        <v>12</v>
      </c>
      <c r="O2726">
        <v>2021</v>
      </c>
    </row>
    <row r="2727" spans="1:15" x14ac:dyDescent="0.3">
      <c r="A2727" t="s">
        <v>30</v>
      </c>
      <c r="B2727" s="1">
        <v>44549</v>
      </c>
      <c r="C2727" t="s">
        <v>27</v>
      </c>
      <c r="D2727" t="s">
        <v>102</v>
      </c>
      <c r="E2727" t="s">
        <v>103</v>
      </c>
      <c r="F2727" t="s">
        <v>139</v>
      </c>
      <c r="G2727" t="s">
        <v>148</v>
      </c>
      <c r="H2727">
        <v>70</v>
      </c>
      <c r="I2727">
        <v>400</v>
      </c>
      <c r="J2727">
        <v>28000</v>
      </c>
      <c r="K2727" t="s">
        <v>83</v>
      </c>
      <c r="L2727" t="s">
        <v>161</v>
      </c>
      <c r="M2727" t="s">
        <v>149</v>
      </c>
      <c r="N2727">
        <v>12</v>
      </c>
      <c r="O2727">
        <v>2021</v>
      </c>
    </row>
    <row r="2728" spans="1:15" x14ac:dyDescent="0.3">
      <c r="A2728" t="s">
        <v>30</v>
      </c>
      <c r="B2728" s="1">
        <v>44549</v>
      </c>
      <c r="C2728" t="s">
        <v>27</v>
      </c>
      <c r="D2728" t="s">
        <v>102</v>
      </c>
      <c r="E2728" t="s">
        <v>103</v>
      </c>
      <c r="F2728" t="s">
        <v>145</v>
      </c>
      <c r="G2728" t="s">
        <v>148</v>
      </c>
      <c r="H2728">
        <v>75</v>
      </c>
      <c r="I2728">
        <v>500</v>
      </c>
      <c r="J2728">
        <v>37500</v>
      </c>
      <c r="K2728" t="s">
        <v>83</v>
      </c>
      <c r="L2728" t="s">
        <v>161</v>
      </c>
      <c r="M2728" t="s">
        <v>149</v>
      </c>
      <c r="N2728">
        <v>12</v>
      </c>
      <c r="O2728">
        <v>2021</v>
      </c>
    </row>
    <row r="2729" spans="1:15" x14ac:dyDescent="0.3">
      <c r="A2729" t="s">
        <v>30</v>
      </c>
      <c r="B2729" s="1">
        <v>44219</v>
      </c>
      <c r="C2729" t="s">
        <v>27</v>
      </c>
      <c r="D2729" t="s">
        <v>102</v>
      </c>
      <c r="E2729" t="s">
        <v>103</v>
      </c>
      <c r="F2729" t="s">
        <v>139</v>
      </c>
      <c r="G2729" t="s">
        <v>140</v>
      </c>
      <c r="H2729">
        <v>25.000000000000007</v>
      </c>
      <c r="I2729">
        <v>575</v>
      </c>
      <c r="J2729">
        <v>14375.000000000004</v>
      </c>
      <c r="K2729" t="s">
        <v>83</v>
      </c>
      <c r="L2729" t="s">
        <v>141</v>
      </c>
      <c r="M2729" t="s">
        <v>147</v>
      </c>
      <c r="N2729">
        <v>1</v>
      </c>
      <c r="O2729">
        <v>2021</v>
      </c>
    </row>
    <row r="2730" spans="1:15" x14ac:dyDescent="0.3">
      <c r="A2730" t="s">
        <v>30</v>
      </c>
      <c r="B2730" s="1">
        <v>44219</v>
      </c>
      <c r="C2730" t="s">
        <v>27</v>
      </c>
      <c r="D2730" t="s">
        <v>102</v>
      </c>
      <c r="E2730" t="s">
        <v>103</v>
      </c>
      <c r="F2730" t="s">
        <v>139</v>
      </c>
      <c r="G2730" t="s">
        <v>143</v>
      </c>
      <c r="H2730">
        <v>25.000000000000007</v>
      </c>
      <c r="I2730">
        <v>375</v>
      </c>
      <c r="J2730">
        <v>9375.0000000000018</v>
      </c>
      <c r="K2730" t="s">
        <v>83</v>
      </c>
      <c r="L2730" t="s">
        <v>141</v>
      </c>
      <c r="M2730" t="s">
        <v>147</v>
      </c>
      <c r="N2730">
        <v>1</v>
      </c>
      <c r="O2730">
        <v>2021</v>
      </c>
    </row>
    <row r="2731" spans="1:15" x14ac:dyDescent="0.3">
      <c r="A2731" t="s">
        <v>30</v>
      </c>
      <c r="B2731" s="1">
        <v>44219</v>
      </c>
      <c r="C2731" t="s">
        <v>27</v>
      </c>
      <c r="D2731" t="s">
        <v>102</v>
      </c>
      <c r="E2731" t="s">
        <v>103</v>
      </c>
      <c r="F2731" t="s">
        <v>145</v>
      </c>
      <c r="G2731" t="s">
        <v>140</v>
      </c>
      <c r="H2731">
        <v>15.000000000000007</v>
      </c>
      <c r="I2731">
        <v>375</v>
      </c>
      <c r="J2731">
        <v>5625.0000000000027</v>
      </c>
      <c r="K2731" t="s">
        <v>83</v>
      </c>
      <c r="L2731" t="s">
        <v>141</v>
      </c>
      <c r="M2731" t="s">
        <v>147</v>
      </c>
      <c r="N2731">
        <v>1</v>
      </c>
      <c r="O2731">
        <v>2021</v>
      </c>
    </row>
    <row r="2732" spans="1:15" x14ac:dyDescent="0.3">
      <c r="A2732" t="s">
        <v>30</v>
      </c>
      <c r="B2732" s="1">
        <v>44219</v>
      </c>
      <c r="C2732" t="s">
        <v>27</v>
      </c>
      <c r="D2732" t="s">
        <v>102</v>
      </c>
      <c r="E2732" t="s">
        <v>103</v>
      </c>
      <c r="F2732" t="s">
        <v>145</v>
      </c>
      <c r="G2732" t="s">
        <v>143</v>
      </c>
      <c r="H2732">
        <v>20</v>
      </c>
      <c r="I2732">
        <v>225</v>
      </c>
      <c r="J2732">
        <v>4500</v>
      </c>
      <c r="K2732" t="s">
        <v>83</v>
      </c>
      <c r="L2732" t="s">
        <v>141</v>
      </c>
      <c r="M2732" t="s">
        <v>147</v>
      </c>
      <c r="N2732">
        <v>1</v>
      </c>
      <c r="O2732">
        <v>2021</v>
      </c>
    </row>
    <row r="2733" spans="1:15" x14ac:dyDescent="0.3">
      <c r="A2733" t="s">
        <v>30</v>
      </c>
      <c r="B2733" s="1">
        <v>44219</v>
      </c>
      <c r="C2733" t="s">
        <v>27</v>
      </c>
      <c r="D2733" t="s">
        <v>102</v>
      </c>
      <c r="E2733" t="s">
        <v>103</v>
      </c>
      <c r="F2733" t="s">
        <v>139</v>
      </c>
      <c r="G2733" t="s">
        <v>148</v>
      </c>
      <c r="H2733">
        <v>35</v>
      </c>
      <c r="I2733">
        <v>275</v>
      </c>
      <c r="J2733">
        <v>9625</v>
      </c>
      <c r="K2733" t="s">
        <v>83</v>
      </c>
      <c r="L2733" t="s">
        <v>141</v>
      </c>
      <c r="M2733" t="s">
        <v>147</v>
      </c>
      <c r="N2733">
        <v>1</v>
      </c>
      <c r="O2733">
        <v>2021</v>
      </c>
    </row>
    <row r="2734" spans="1:15" x14ac:dyDescent="0.3">
      <c r="A2734" t="s">
        <v>30</v>
      </c>
      <c r="B2734" s="1">
        <v>44219</v>
      </c>
      <c r="C2734" t="s">
        <v>27</v>
      </c>
      <c r="D2734" t="s">
        <v>102</v>
      </c>
      <c r="E2734" t="s">
        <v>103</v>
      </c>
      <c r="F2734" t="s">
        <v>145</v>
      </c>
      <c r="G2734" t="s">
        <v>148</v>
      </c>
      <c r="H2734">
        <v>25.000000000000007</v>
      </c>
      <c r="I2734">
        <v>375</v>
      </c>
      <c r="J2734">
        <v>9375.0000000000018</v>
      </c>
      <c r="K2734" t="s">
        <v>83</v>
      </c>
      <c r="L2734" t="s">
        <v>141</v>
      </c>
      <c r="M2734" t="s">
        <v>147</v>
      </c>
      <c r="N2734">
        <v>1</v>
      </c>
      <c r="O2734">
        <v>2021</v>
      </c>
    </row>
    <row r="2735" spans="1:15" x14ac:dyDescent="0.3">
      <c r="A2735" t="s">
        <v>30</v>
      </c>
      <c r="B2735" s="1">
        <v>44248</v>
      </c>
      <c r="C2735" t="s">
        <v>27</v>
      </c>
      <c r="D2735" t="s">
        <v>102</v>
      </c>
      <c r="E2735" t="s">
        <v>103</v>
      </c>
      <c r="F2735" t="s">
        <v>139</v>
      </c>
      <c r="G2735" t="s">
        <v>140</v>
      </c>
      <c r="H2735">
        <v>25.000000000000007</v>
      </c>
      <c r="I2735">
        <v>625</v>
      </c>
      <c r="J2735">
        <v>15625.000000000004</v>
      </c>
      <c r="K2735" t="s">
        <v>83</v>
      </c>
      <c r="L2735" t="s">
        <v>152</v>
      </c>
      <c r="M2735" t="s">
        <v>149</v>
      </c>
      <c r="N2735">
        <v>2</v>
      </c>
      <c r="O2735">
        <v>2021</v>
      </c>
    </row>
    <row r="2736" spans="1:15" x14ac:dyDescent="0.3">
      <c r="A2736" t="s">
        <v>30</v>
      </c>
      <c r="B2736" s="1">
        <v>44248</v>
      </c>
      <c r="C2736" t="s">
        <v>27</v>
      </c>
      <c r="D2736" t="s">
        <v>102</v>
      </c>
      <c r="E2736" t="s">
        <v>103</v>
      </c>
      <c r="F2736" t="s">
        <v>139</v>
      </c>
      <c r="G2736" t="s">
        <v>143</v>
      </c>
      <c r="H2736">
        <v>25.000000000000007</v>
      </c>
      <c r="I2736">
        <v>275</v>
      </c>
      <c r="J2736">
        <v>6875.0000000000018</v>
      </c>
      <c r="K2736" t="s">
        <v>83</v>
      </c>
      <c r="L2736" t="s">
        <v>152</v>
      </c>
      <c r="M2736" t="s">
        <v>149</v>
      </c>
      <c r="N2736">
        <v>2</v>
      </c>
      <c r="O2736">
        <v>2021</v>
      </c>
    </row>
    <row r="2737" spans="1:15" x14ac:dyDescent="0.3">
      <c r="A2737" t="s">
        <v>30</v>
      </c>
      <c r="B2737" s="1">
        <v>44248</v>
      </c>
      <c r="C2737" t="s">
        <v>27</v>
      </c>
      <c r="D2737" t="s">
        <v>102</v>
      </c>
      <c r="E2737" t="s">
        <v>103</v>
      </c>
      <c r="F2737" t="s">
        <v>145</v>
      </c>
      <c r="G2737" t="s">
        <v>140</v>
      </c>
      <c r="H2737">
        <v>15.000000000000007</v>
      </c>
      <c r="I2737">
        <v>325</v>
      </c>
      <c r="J2737">
        <v>4875.0000000000027</v>
      </c>
      <c r="K2737" t="s">
        <v>83</v>
      </c>
      <c r="L2737" t="s">
        <v>152</v>
      </c>
      <c r="M2737" t="s">
        <v>149</v>
      </c>
      <c r="N2737">
        <v>2</v>
      </c>
      <c r="O2737">
        <v>2021</v>
      </c>
    </row>
    <row r="2738" spans="1:15" x14ac:dyDescent="0.3">
      <c r="A2738" t="s">
        <v>30</v>
      </c>
      <c r="B2738" s="1">
        <v>44248</v>
      </c>
      <c r="C2738" t="s">
        <v>27</v>
      </c>
      <c r="D2738" t="s">
        <v>104</v>
      </c>
      <c r="E2738" t="s">
        <v>105</v>
      </c>
      <c r="F2738" t="s">
        <v>145</v>
      </c>
      <c r="G2738" t="s">
        <v>143</v>
      </c>
      <c r="H2738">
        <v>20</v>
      </c>
      <c r="I2738">
        <v>175</v>
      </c>
      <c r="J2738">
        <v>3500</v>
      </c>
      <c r="K2738" t="s">
        <v>83</v>
      </c>
      <c r="L2738" t="s">
        <v>152</v>
      </c>
      <c r="M2738" t="s">
        <v>149</v>
      </c>
      <c r="N2738">
        <v>2</v>
      </c>
      <c r="O2738">
        <v>2021</v>
      </c>
    </row>
    <row r="2739" spans="1:15" x14ac:dyDescent="0.3">
      <c r="A2739" t="s">
        <v>30</v>
      </c>
      <c r="B2739" s="1">
        <v>44248</v>
      </c>
      <c r="C2739" t="s">
        <v>27</v>
      </c>
      <c r="D2739" t="s">
        <v>104</v>
      </c>
      <c r="E2739" t="s">
        <v>105</v>
      </c>
      <c r="F2739" t="s">
        <v>139</v>
      </c>
      <c r="G2739" t="s">
        <v>148</v>
      </c>
      <c r="H2739">
        <v>35</v>
      </c>
      <c r="I2739">
        <v>250</v>
      </c>
      <c r="J2739">
        <v>8750</v>
      </c>
      <c r="K2739" t="s">
        <v>83</v>
      </c>
      <c r="L2739" t="s">
        <v>152</v>
      </c>
      <c r="M2739" t="s">
        <v>149</v>
      </c>
      <c r="N2739">
        <v>2</v>
      </c>
      <c r="O2739">
        <v>2021</v>
      </c>
    </row>
    <row r="2740" spans="1:15" x14ac:dyDescent="0.3">
      <c r="A2740" t="s">
        <v>30</v>
      </c>
      <c r="B2740" s="1">
        <v>44248</v>
      </c>
      <c r="C2740" t="s">
        <v>27</v>
      </c>
      <c r="D2740" t="s">
        <v>104</v>
      </c>
      <c r="E2740" t="s">
        <v>105</v>
      </c>
      <c r="F2740" t="s">
        <v>145</v>
      </c>
      <c r="G2740" t="s">
        <v>148</v>
      </c>
      <c r="H2740">
        <v>20</v>
      </c>
      <c r="I2740">
        <v>350</v>
      </c>
      <c r="J2740">
        <v>7000</v>
      </c>
      <c r="K2740" t="s">
        <v>83</v>
      </c>
      <c r="L2740" t="s">
        <v>152</v>
      </c>
      <c r="M2740" t="s">
        <v>149</v>
      </c>
      <c r="N2740">
        <v>2</v>
      </c>
      <c r="O2740">
        <v>2021</v>
      </c>
    </row>
    <row r="2741" spans="1:15" x14ac:dyDescent="0.3">
      <c r="A2741" t="s">
        <v>30</v>
      </c>
      <c r="B2741" s="1">
        <v>44274</v>
      </c>
      <c r="C2741" t="s">
        <v>27</v>
      </c>
      <c r="D2741" t="s">
        <v>104</v>
      </c>
      <c r="E2741" t="s">
        <v>105</v>
      </c>
      <c r="F2741" t="s">
        <v>139</v>
      </c>
      <c r="G2741" t="s">
        <v>140</v>
      </c>
      <c r="H2741">
        <v>20</v>
      </c>
      <c r="I2741">
        <v>570</v>
      </c>
      <c r="J2741">
        <v>11400</v>
      </c>
      <c r="K2741" t="s">
        <v>83</v>
      </c>
      <c r="L2741" t="s">
        <v>153</v>
      </c>
      <c r="M2741" t="s">
        <v>146</v>
      </c>
      <c r="N2741">
        <v>3</v>
      </c>
      <c r="O2741">
        <v>2021</v>
      </c>
    </row>
    <row r="2742" spans="1:15" x14ac:dyDescent="0.3">
      <c r="A2742" t="s">
        <v>30</v>
      </c>
      <c r="B2742" s="1">
        <v>44274</v>
      </c>
      <c r="C2742" t="s">
        <v>27</v>
      </c>
      <c r="D2742" t="s">
        <v>104</v>
      </c>
      <c r="E2742" t="s">
        <v>105</v>
      </c>
      <c r="F2742" t="s">
        <v>139</v>
      </c>
      <c r="G2742" t="s">
        <v>143</v>
      </c>
      <c r="H2742">
        <v>20</v>
      </c>
      <c r="I2742">
        <v>250</v>
      </c>
      <c r="J2742">
        <v>5000</v>
      </c>
      <c r="K2742" t="s">
        <v>83</v>
      </c>
      <c r="L2742" t="s">
        <v>153</v>
      </c>
      <c r="M2742" t="s">
        <v>146</v>
      </c>
      <c r="N2742">
        <v>3</v>
      </c>
      <c r="O2742">
        <v>2021</v>
      </c>
    </row>
    <row r="2743" spans="1:15" x14ac:dyDescent="0.3">
      <c r="A2743" t="s">
        <v>30</v>
      </c>
      <c r="B2743" s="1">
        <v>44274</v>
      </c>
      <c r="C2743" t="s">
        <v>27</v>
      </c>
      <c r="D2743" t="s">
        <v>104</v>
      </c>
      <c r="E2743" t="s">
        <v>105</v>
      </c>
      <c r="F2743" t="s">
        <v>145</v>
      </c>
      <c r="G2743" t="s">
        <v>140</v>
      </c>
      <c r="H2743">
        <v>10.000000000000002</v>
      </c>
      <c r="I2743">
        <v>275</v>
      </c>
      <c r="J2743">
        <v>2750.0000000000005</v>
      </c>
      <c r="K2743" t="s">
        <v>83</v>
      </c>
      <c r="L2743" t="s">
        <v>153</v>
      </c>
      <c r="M2743" t="s">
        <v>146</v>
      </c>
      <c r="N2743">
        <v>3</v>
      </c>
      <c r="O2743">
        <v>2021</v>
      </c>
    </row>
    <row r="2744" spans="1:15" x14ac:dyDescent="0.3">
      <c r="A2744" t="s">
        <v>30</v>
      </c>
      <c r="B2744" s="1">
        <v>44274</v>
      </c>
      <c r="C2744" t="s">
        <v>27</v>
      </c>
      <c r="D2744" t="s">
        <v>104</v>
      </c>
      <c r="E2744" t="s">
        <v>105</v>
      </c>
      <c r="F2744" t="s">
        <v>145</v>
      </c>
      <c r="G2744" t="s">
        <v>143</v>
      </c>
      <c r="H2744">
        <v>19.999999999999996</v>
      </c>
      <c r="I2744">
        <v>125</v>
      </c>
      <c r="J2744">
        <v>2499.9999999999995</v>
      </c>
      <c r="K2744" t="s">
        <v>83</v>
      </c>
      <c r="L2744" t="s">
        <v>153</v>
      </c>
      <c r="M2744" t="s">
        <v>146</v>
      </c>
      <c r="N2744">
        <v>3</v>
      </c>
      <c r="O2744">
        <v>2021</v>
      </c>
    </row>
    <row r="2745" spans="1:15" x14ac:dyDescent="0.3">
      <c r="A2745" t="s">
        <v>30</v>
      </c>
      <c r="B2745" s="1">
        <v>44274</v>
      </c>
      <c r="C2745" t="s">
        <v>27</v>
      </c>
      <c r="D2745" t="s">
        <v>104</v>
      </c>
      <c r="E2745" t="s">
        <v>105</v>
      </c>
      <c r="F2745" t="s">
        <v>139</v>
      </c>
      <c r="G2745" t="s">
        <v>148</v>
      </c>
      <c r="H2745">
        <v>35.000000000000007</v>
      </c>
      <c r="I2745">
        <v>175</v>
      </c>
      <c r="J2745">
        <v>6125.0000000000009</v>
      </c>
      <c r="K2745" t="s">
        <v>83</v>
      </c>
      <c r="L2745" t="s">
        <v>153</v>
      </c>
      <c r="M2745" t="s">
        <v>146</v>
      </c>
      <c r="N2745">
        <v>3</v>
      </c>
      <c r="O2745">
        <v>2021</v>
      </c>
    </row>
    <row r="2746" spans="1:15" x14ac:dyDescent="0.3">
      <c r="A2746" t="s">
        <v>30</v>
      </c>
      <c r="B2746" s="1">
        <v>44274</v>
      </c>
      <c r="C2746" t="s">
        <v>27</v>
      </c>
      <c r="D2746" t="s">
        <v>104</v>
      </c>
      <c r="E2746" t="s">
        <v>105</v>
      </c>
      <c r="F2746" t="s">
        <v>145</v>
      </c>
      <c r="G2746" t="s">
        <v>148</v>
      </c>
      <c r="H2746">
        <v>25</v>
      </c>
      <c r="I2746">
        <v>275</v>
      </c>
      <c r="J2746">
        <v>6875</v>
      </c>
      <c r="K2746" t="s">
        <v>83</v>
      </c>
      <c r="L2746" t="s">
        <v>153</v>
      </c>
      <c r="M2746" t="s">
        <v>146</v>
      </c>
      <c r="N2746">
        <v>3</v>
      </c>
      <c r="O2746">
        <v>2021</v>
      </c>
    </row>
    <row r="2747" spans="1:15" x14ac:dyDescent="0.3">
      <c r="A2747" t="s">
        <v>30</v>
      </c>
      <c r="B2747" s="1">
        <v>44306</v>
      </c>
      <c r="C2747" t="s">
        <v>27</v>
      </c>
      <c r="D2747" t="s">
        <v>104</v>
      </c>
      <c r="E2747" t="s">
        <v>105</v>
      </c>
      <c r="F2747" t="s">
        <v>139</v>
      </c>
      <c r="G2747" t="s">
        <v>140</v>
      </c>
      <c r="H2747">
        <v>25</v>
      </c>
      <c r="I2747">
        <v>525</v>
      </c>
      <c r="J2747">
        <v>13125</v>
      </c>
      <c r="K2747" t="s">
        <v>83</v>
      </c>
      <c r="L2747" t="s">
        <v>154</v>
      </c>
      <c r="M2747" t="s">
        <v>151</v>
      </c>
      <c r="N2747">
        <v>4</v>
      </c>
      <c r="O2747">
        <v>2021</v>
      </c>
    </row>
    <row r="2748" spans="1:15" x14ac:dyDescent="0.3">
      <c r="A2748" t="s">
        <v>30</v>
      </c>
      <c r="B2748" s="1">
        <v>44306</v>
      </c>
      <c r="C2748" t="s">
        <v>27</v>
      </c>
      <c r="D2748" t="s">
        <v>104</v>
      </c>
      <c r="E2748" t="s">
        <v>105</v>
      </c>
      <c r="F2748" t="s">
        <v>139</v>
      </c>
      <c r="G2748" t="s">
        <v>143</v>
      </c>
      <c r="H2748">
        <v>25</v>
      </c>
      <c r="I2748">
        <v>225</v>
      </c>
      <c r="J2748">
        <v>5625</v>
      </c>
      <c r="K2748" t="s">
        <v>83</v>
      </c>
      <c r="L2748" t="s">
        <v>154</v>
      </c>
      <c r="M2748" t="s">
        <v>151</v>
      </c>
      <c r="N2748">
        <v>4</v>
      </c>
      <c r="O2748">
        <v>2021</v>
      </c>
    </row>
    <row r="2749" spans="1:15" x14ac:dyDescent="0.3">
      <c r="A2749" t="s">
        <v>30</v>
      </c>
      <c r="B2749" s="1">
        <v>44306</v>
      </c>
      <c r="C2749" t="s">
        <v>27</v>
      </c>
      <c r="D2749" t="s">
        <v>104</v>
      </c>
      <c r="E2749" t="s">
        <v>105</v>
      </c>
      <c r="F2749" t="s">
        <v>145</v>
      </c>
      <c r="G2749" t="s">
        <v>140</v>
      </c>
      <c r="H2749">
        <v>15.000000000000002</v>
      </c>
      <c r="I2749">
        <v>225</v>
      </c>
      <c r="J2749">
        <v>3375.0000000000005</v>
      </c>
      <c r="K2749" t="s">
        <v>83</v>
      </c>
      <c r="L2749" t="s">
        <v>154</v>
      </c>
      <c r="M2749" t="s">
        <v>151</v>
      </c>
      <c r="N2749">
        <v>4</v>
      </c>
      <c r="O2749">
        <v>2021</v>
      </c>
    </row>
    <row r="2750" spans="1:15" x14ac:dyDescent="0.3">
      <c r="A2750" t="s">
        <v>30</v>
      </c>
      <c r="B2750" s="1">
        <v>44306</v>
      </c>
      <c r="C2750" t="s">
        <v>27</v>
      </c>
      <c r="D2750" t="s">
        <v>104</v>
      </c>
      <c r="E2750" t="s">
        <v>105</v>
      </c>
      <c r="F2750" t="s">
        <v>145</v>
      </c>
      <c r="G2750" t="s">
        <v>143</v>
      </c>
      <c r="H2750">
        <v>19.999999999999996</v>
      </c>
      <c r="I2750">
        <v>150</v>
      </c>
      <c r="J2750">
        <v>2999.9999999999995</v>
      </c>
      <c r="K2750" t="s">
        <v>83</v>
      </c>
      <c r="L2750" t="s">
        <v>154</v>
      </c>
      <c r="M2750" t="s">
        <v>151</v>
      </c>
      <c r="N2750">
        <v>4</v>
      </c>
      <c r="O2750">
        <v>2021</v>
      </c>
    </row>
    <row r="2751" spans="1:15" x14ac:dyDescent="0.3">
      <c r="A2751" t="s">
        <v>30</v>
      </c>
      <c r="B2751" s="1">
        <v>44306</v>
      </c>
      <c r="C2751" t="s">
        <v>27</v>
      </c>
      <c r="D2751" t="s">
        <v>104</v>
      </c>
      <c r="E2751" t="s">
        <v>105</v>
      </c>
      <c r="F2751" t="s">
        <v>139</v>
      </c>
      <c r="G2751" t="s">
        <v>148</v>
      </c>
      <c r="H2751">
        <v>40</v>
      </c>
      <c r="I2751">
        <v>175</v>
      </c>
      <c r="J2751">
        <v>7000</v>
      </c>
      <c r="K2751" t="s">
        <v>83</v>
      </c>
      <c r="L2751" t="s">
        <v>154</v>
      </c>
      <c r="M2751" t="s">
        <v>151</v>
      </c>
      <c r="N2751">
        <v>4</v>
      </c>
      <c r="O2751">
        <v>2021</v>
      </c>
    </row>
    <row r="2752" spans="1:15" x14ac:dyDescent="0.3">
      <c r="A2752" t="s">
        <v>30</v>
      </c>
      <c r="B2752" s="1">
        <v>44306</v>
      </c>
      <c r="C2752" t="s">
        <v>27</v>
      </c>
      <c r="D2752" t="s">
        <v>104</v>
      </c>
      <c r="E2752" t="s">
        <v>105</v>
      </c>
      <c r="F2752" t="s">
        <v>145</v>
      </c>
      <c r="G2752" t="s">
        <v>148</v>
      </c>
      <c r="H2752">
        <v>30.000000000000004</v>
      </c>
      <c r="I2752">
        <v>325</v>
      </c>
      <c r="J2752">
        <v>9750.0000000000018</v>
      </c>
      <c r="K2752" t="s">
        <v>83</v>
      </c>
      <c r="L2752" t="s">
        <v>154</v>
      </c>
      <c r="M2752" t="s">
        <v>151</v>
      </c>
      <c r="N2752">
        <v>4</v>
      </c>
      <c r="O2752">
        <v>2021</v>
      </c>
    </row>
    <row r="2753" spans="1:15" x14ac:dyDescent="0.3">
      <c r="A2753" t="s">
        <v>30</v>
      </c>
      <c r="B2753" s="1">
        <v>44335</v>
      </c>
      <c r="C2753" t="s">
        <v>27</v>
      </c>
      <c r="D2753" t="s">
        <v>104</v>
      </c>
      <c r="E2753" t="s">
        <v>105</v>
      </c>
      <c r="F2753" t="s">
        <v>139</v>
      </c>
      <c r="G2753" t="s">
        <v>140</v>
      </c>
      <c r="H2753">
        <v>40</v>
      </c>
      <c r="I2753">
        <v>595</v>
      </c>
      <c r="J2753">
        <v>23800</v>
      </c>
      <c r="K2753" t="s">
        <v>83</v>
      </c>
      <c r="L2753" t="s">
        <v>155</v>
      </c>
      <c r="M2753" t="s">
        <v>142</v>
      </c>
      <c r="N2753">
        <v>5</v>
      </c>
      <c r="O2753">
        <v>2021</v>
      </c>
    </row>
    <row r="2754" spans="1:15" x14ac:dyDescent="0.3">
      <c r="A2754" t="s">
        <v>30</v>
      </c>
      <c r="B2754" s="1">
        <v>44335</v>
      </c>
      <c r="C2754" t="s">
        <v>27</v>
      </c>
      <c r="D2754" t="s">
        <v>104</v>
      </c>
      <c r="E2754" t="s">
        <v>105</v>
      </c>
      <c r="F2754" t="s">
        <v>139</v>
      </c>
      <c r="G2754" t="s">
        <v>143</v>
      </c>
      <c r="H2754">
        <v>40</v>
      </c>
      <c r="I2754">
        <v>300</v>
      </c>
      <c r="J2754">
        <v>12000</v>
      </c>
      <c r="K2754" t="s">
        <v>83</v>
      </c>
      <c r="L2754" t="s">
        <v>155</v>
      </c>
      <c r="M2754" t="s">
        <v>142</v>
      </c>
      <c r="N2754">
        <v>5</v>
      </c>
      <c r="O2754">
        <v>2021</v>
      </c>
    </row>
    <row r="2755" spans="1:15" x14ac:dyDescent="0.3">
      <c r="A2755" t="s">
        <v>30</v>
      </c>
      <c r="B2755" s="1">
        <v>44335</v>
      </c>
      <c r="C2755" t="s">
        <v>27</v>
      </c>
      <c r="D2755" t="s">
        <v>104</v>
      </c>
      <c r="E2755" t="s">
        <v>105</v>
      </c>
      <c r="F2755" t="s">
        <v>145</v>
      </c>
      <c r="G2755" t="s">
        <v>140</v>
      </c>
      <c r="H2755">
        <v>35</v>
      </c>
      <c r="I2755">
        <v>275</v>
      </c>
      <c r="J2755">
        <v>9625</v>
      </c>
      <c r="K2755" t="s">
        <v>83</v>
      </c>
      <c r="L2755" t="s">
        <v>155</v>
      </c>
      <c r="M2755" t="s">
        <v>142</v>
      </c>
      <c r="N2755">
        <v>5</v>
      </c>
      <c r="O2755">
        <v>2021</v>
      </c>
    </row>
    <row r="2756" spans="1:15" x14ac:dyDescent="0.3">
      <c r="A2756" t="s">
        <v>30</v>
      </c>
      <c r="B2756" s="1">
        <v>44335</v>
      </c>
      <c r="C2756" t="s">
        <v>27</v>
      </c>
      <c r="D2756" t="s">
        <v>104</v>
      </c>
      <c r="E2756" t="s">
        <v>105</v>
      </c>
      <c r="F2756" t="s">
        <v>145</v>
      </c>
      <c r="G2756" t="s">
        <v>143</v>
      </c>
      <c r="H2756">
        <v>35</v>
      </c>
      <c r="I2756">
        <v>225</v>
      </c>
      <c r="J2756">
        <v>7875</v>
      </c>
      <c r="K2756" t="s">
        <v>83</v>
      </c>
      <c r="L2756" t="s">
        <v>155</v>
      </c>
      <c r="M2756" t="s">
        <v>142</v>
      </c>
      <c r="N2756">
        <v>5</v>
      </c>
      <c r="O2756">
        <v>2021</v>
      </c>
    </row>
    <row r="2757" spans="1:15" x14ac:dyDescent="0.3">
      <c r="A2757" t="s">
        <v>30</v>
      </c>
      <c r="B2757" s="1">
        <v>44335</v>
      </c>
      <c r="C2757" t="s">
        <v>27</v>
      </c>
      <c r="D2757" t="s">
        <v>104</v>
      </c>
      <c r="E2757" t="s">
        <v>105</v>
      </c>
      <c r="F2757" t="s">
        <v>139</v>
      </c>
      <c r="G2757" t="s">
        <v>148</v>
      </c>
      <c r="H2757">
        <v>44.999999999999993</v>
      </c>
      <c r="I2757">
        <v>250</v>
      </c>
      <c r="J2757">
        <v>11249.999999999998</v>
      </c>
      <c r="K2757" t="s">
        <v>83</v>
      </c>
      <c r="L2757" t="s">
        <v>155</v>
      </c>
      <c r="M2757" t="s">
        <v>142</v>
      </c>
      <c r="N2757">
        <v>5</v>
      </c>
      <c r="O2757">
        <v>2021</v>
      </c>
    </row>
    <row r="2758" spans="1:15" x14ac:dyDescent="0.3">
      <c r="A2758" t="s">
        <v>30</v>
      </c>
      <c r="B2758" s="1">
        <v>44335</v>
      </c>
      <c r="C2758" t="s">
        <v>27</v>
      </c>
      <c r="D2758" t="s">
        <v>104</v>
      </c>
      <c r="E2758" t="s">
        <v>105</v>
      </c>
      <c r="F2758" t="s">
        <v>145</v>
      </c>
      <c r="G2758" t="s">
        <v>148</v>
      </c>
      <c r="H2758">
        <v>44.999999999999993</v>
      </c>
      <c r="I2758">
        <v>350</v>
      </c>
      <c r="J2758">
        <v>15749.999999999998</v>
      </c>
      <c r="K2758" t="s">
        <v>83</v>
      </c>
      <c r="L2758" t="s">
        <v>155</v>
      </c>
      <c r="M2758" t="s">
        <v>142</v>
      </c>
      <c r="N2758">
        <v>5</v>
      </c>
      <c r="O2758">
        <v>2021</v>
      </c>
    </row>
    <row r="2759" spans="1:15" x14ac:dyDescent="0.3">
      <c r="A2759" t="s">
        <v>30</v>
      </c>
      <c r="B2759" s="1">
        <v>44368</v>
      </c>
      <c r="C2759" t="s">
        <v>27</v>
      </c>
      <c r="D2759" t="s">
        <v>104</v>
      </c>
      <c r="E2759" t="s">
        <v>105</v>
      </c>
      <c r="F2759" t="s">
        <v>139</v>
      </c>
      <c r="G2759" t="s">
        <v>140</v>
      </c>
      <c r="H2759">
        <v>40</v>
      </c>
      <c r="I2759">
        <v>600</v>
      </c>
      <c r="J2759">
        <v>24000</v>
      </c>
      <c r="K2759" t="s">
        <v>83</v>
      </c>
      <c r="L2759" t="s">
        <v>162</v>
      </c>
      <c r="M2759" t="s">
        <v>150</v>
      </c>
      <c r="N2759">
        <v>6</v>
      </c>
      <c r="O2759">
        <v>2021</v>
      </c>
    </row>
    <row r="2760" spans="1:15" x14ac:dyDescent="0.3">
      <c r="A2760" t="s">
        <v>30</v>
      </c>
      <c r="B2760" s="1">
        <v>44368</v>
      </c>
      <c r="C2760" t="s">
        <v>27</v>
      </c>
      <c r="D2760" t="s">
        <v>104</v>
      </c>
      <c r="E2760" t="s">
        <v>105</v>
      </c>
      <c r="F2760" t="s">
        <v>139</v>
      </c>
      <c r="G2760" t="s">
        <v>143</v>
      </c>
      <c r="H2760">
        <v>35</v>
      </c>
      <c r="I2760">
        <v>350</v>
      </c>
      <c r="J2760">
        <v>12250</v>
      </c>
      <c r="K2760" t="s">
        <v>83</v>
      </c>
      <c r="L2760" t="s">
        <v>162</v>
      </c>
      <c r="M2760" t="s">
        <v>150</v>
      </c>
      <c r="N2760">
        <v>6</v>
      </c>
      <c r="O2760">
        <v>2021</v>
      </c>
    </row>
    <row r="2761" spans="1:15" x14ac:dyDescent="0.3">
      <c r="A2761" t="s">
        <v>30</v>
      </c>
      <c r="B2761" s="1">
        <v>44368</v>
      </c>
      <c r="C2761" t="s">
        <v>27</v>
      </c>
      <c r="D2761" t="s">
        <v>104</v>
      </c>
      <c r="E2761" t="s">
        <v>105</v>
      </c>
      <c r="F2761" t="s">
        <v>145</v>
      </c>
      <c r="G2761" t="s">
        <v>140</v>
      </c>
      <c r="H2761">
        <v>40</v>
      </c>
      <c r="I2761">
        <v>325</v>
      </c>
      <c r="J2761">
        <v>13000</v>
      </c>
      <c r="K2761" t="s">
        <v>83</v>
      </c>
      <c r="L2761" t="s">
        <v>162</v>
      </c>
      <c r="M2761" t="s">
        <v>150</v>
      </c>
      <c r="N2761">
        <v>6</v>
      </c>
      <c r="O2761">
        <v>2021</v>
      </c>
    </row>
    <row r="2762" spans="1:15" x14ac:dyDescent="0.3">
      <c r="A2762" t="s">
        <v>30</v>
      </c>
      <c r="B2762" s="1">
        <v>44368</v>
      </c>
      <c r="C2762" t="s">
        <v>27</v>
      </c>
      <c r="D2762" t="s">
        <v>104</v>
      </c>
      <c r="E2762" t="s">
        <v>105</v>
      </c>
      <c r="F2762" t="s">
        <v>145</v>
      </c>
      <c r="G2762" t="s">
        <v>143</v>
      </c>
      <c r="H2762">
        <v>40</v>
      </c>
      <c r="I2762">
        <v>300</v>
      </c>
      <c r="J2762">
        <v>12000</v>
      </c>
      <c r="K2762" t="s">
        <v>83</v>
      </c>
      <c r="L2762" t="s">
        <v>162</v>
      </c>
      <c r="M2762" t="s">
        <v>150</v>
      </c>
      <c r="N2762">
        <v>6</v>
      </c>
      <c r="O2762">
        <v>2021</v>
      </c>
    </row>
    <row r="2763" spans="1:15" x14ac:dyDescent="0.3">
      <c r="A2763" t="s">
        <v>30</v>
      </c>
      <c r="B2763" s="1">
        <v>44368</v>
      </c>
      <c r="C2763" t="s">
        <v>27</v>
      </c>
      <c r="D2763" t="s">
        <v>104</v>
      </c>
      <c r="E2763" t="s">
        <v>105</v>
      </c>
      <c r="F2763" t="s">
        <v>139</v>
      </c>
      <c r="G2763" t="s">
        <v>148</v>
      </c>
      <c r="H2763">
        <v>54.999999999999993</v>
      </c>
      <c r="I2763">
        <v>300</v>
      </c>
      <c r="J2763">
        <v>16499.999999999996</v>
      </c>
      <c r="K2763" t="s">
        <v>83</v>
      </c>
      <c r="L2763" t="s">
        <v>162</v>
      </c>
      <c r="M2763" t="s">
        <v>150</v>
      </c>
      <c r="N2763">
        <v>6</v>
      </c>
      <c r="O2763">
        <v>2021</v>
      </c>
    </row>
    <row r="2764" spans="1:15" x14ac:dyDescent="0.3">
      <c r="A2764" t="s">
        <v>30</v>
      </c>
      <c r="B2764" s="1">
        <v>44368</v>
      </c>
      <c r="C2764" t="s">
        <v>27</v>
      </c>
      <c r="D2764" t="s">
        <v>104</v>
      </c>
      <c r="E2764" t="s">
        <v>105</v>
      </c>
      <c r="F2764" t="s">
        <v>145</v>
      </c>
      <c r="G2764" t="s">
        <v>148</v>
      </c>
      <c r="H2764">
        <v>60</v>
      </c>
      <c r="I2764">
        <v>475</v>
      </c>
      <c r="J2764">
        <v>28500</v>
      </c>
      <c r="K2764" t="s">
        <v>83</v>
      </c>
      <c r="L2764" t="s">
        <v>162</v>
      </c>
      <c r="M2764" t="s">
        <v>150</v>
      </c>
      <c r="N2764">
        <v>6</v>
      </c>
      <c r="O2764">
        <v>2021</v>
      </c>
    </row>
    <row r="2765" spans="1:15" x14ac:dyDescent="0.3">
      <c r="A2765" t="s">
        <v>30</v>
      </c>
      <c r="B2765" s="1">
        <v>44396</v>
      </c>
      <c r="C2765" t="s">
        <v>27</v>
      </c>
      <c r="D2765" t="s">
        <v>104</v>
      </c>
      <c r="E2765" t="s">
        <v>105</v>
      </c>
      <c r="F2765" t="s">
        <v>139</v>
      </c>
      <c r="G2765" t="s">
        <v>140</v>
      </c>
      <c r="H2765">
        <v>54.999999999999993</v>
      </c>
      <c r="I2765">
        <v>700</v>
      </c>
      <c r="J2765">
        <v>38499.999999999993</v>
      </c>
      <c r="K2765" t="s">
        <v>83</v>
      </c>
      <c r="L2765" t="s">
        <v>156</v>
      </c>
      <c r="M2765" t="s">
        <v>150</v>
      </c>
      <c r="N2765">
        <v>7</v>
      </c>
      <c r="O2765">
        <v>2021</v>
      </c>
    </row>
    <row r="2766" spans="1:15" x14ac:dyDescent="0.3">
      <c r="A2766" t="s">
        <v>30</v>
      </c>
      <c r="B2766" s="1">
        <v>44396</v>
      </c>
      <c r="C2766" t="s">
        <v>27</v>
      </c>
      <c r="D2766" t="s">
        <v>104</v>
      </c>
      <c r="E2766" t="s">
        <v>105</v>
      </c>
      <c r="F2766" t="s">
        <v>139</v>
      </c>
      <c r="G2766" t="s">
        <v>143</v>
      </c>
      <c r="H2766">
        <v>50</v>
      </c>
      <c r="I2766">
        <v>450</v>
      </c>
      <c r="J2766">
        <v>22500</v>
      </c>
      <c r="K2766" t="s">
        <v>83</v>
      </c>
      <c r="L2766" t="s">
        <v>156</v>
      </c>
      <c r="M2766" t="s">
        <v>150</v>
      </c>
      <c r="N2766">
        <v>7</v>
      </c>
      <c r="O2766">
        <v>2021</v>
      </c>
    </row>
    <row r="2767" spans="1:15" x14ac:dyDescent="0.3">
      <c r="A2767" t="s">
        <v>30</v>
      </c>
      <c r="B2767" s="1">
        <v>44396</v>
      </c>
      <c r="C2767" t="s">
        <v>27</v>
      </c>
      <c r="D2767" t="s">
        <v>104</v>
      </c>
      <c r="E2767" t="s">
        <v>105</v>
      </c>
      <c r="F2767" t="s">
        <v>145</v>
      </c>
      <c r="G2767" t="s">
        <v>140</v>
      </c>
      <c r="H2767">
        <v>45</v>
      </c>
      <c r="I2767">
        <v>375</v>
      </c>
      <c r="J2767">
        <v>16875</v>
      </c>
      <c r="K2767" t="s">
        <v>83</v>
      </c>
      <c r="L2767" t="s">
        <v>156</v>
      </c>
      <c r="M2767" t="s">
        <v>150</v>
      </c>
      <c r="N2767">
        <v>7</v>
      </c>
      <c r="O2767">
        <v>2021</v>
      </c>
    </row>
    <row r="2768" spans="1:15" x14ac:dyDescent="0.3">
      <c r="A2768" t="s">
        <v>30</v>
      </c>
      <c r="B2768" s="1">
        <v>44396</v>
      </c>
      <c r="C2768" t="s">
        <v>27</v>
      </c>
      <c r="D2768" t="s">
        <v>104</v>
      </c>
      <c r="E2768" t="s">
        <v>105</v>
      </c>
      <c r="F2768" t="s">
        <v>145</v>
      </c>
      <c r="G2768" t="s">
        <v>143</v>
      </c>
      <c r="H2768">
        <v>45</v>
      </c>
      <c r="I2768">
        <v>325</v>
      </c>
      <c r="J2768">
        <v>14625</v>
      </c>
      <c r="K2768" t="s">
        <v>83</v>
      </c>
      <c r="L2768" t="s">
        <v>156</v>
      </c>
      <c r="M2768" t="s">
        <v>150</v>
      </c>
      <c r="N2768">
        <v>7</v>
      </c>
      <c r="O2768">
        <v>2021</v>
      </c>
    </row>
    <row r="2769" spans="1:15" x14ac:dyDescent="0.3">
      <c r="A2769" t="s">
        <v>30</v>
      </c>
      <c r="B2769" s="1">
        <v>44396</v>
      </c>
      <c r="C2769" t="s">
        <v>27</v>
      </c>
      <c r="D2769" t="s">
        <v>104</v>
      </c>
      <c r="E2769" t="s">
        <v>105</v>
      </c>
      <c r="F2769" t="s">
        <v>139</v>
      </c>
      <c r="G2769" t="s">
        <v>148</v>
      </c>
      <c r="H2769">
        <v>60</v>
      </c>
      <c r="I2769">
        <v>350</v>
      </c>
      <c r="J2769">
        <v>21000</v>
      </c>
      <c r="K2769" t="s">
        <v>83</v>
      </c>
      <c r="L2769" t="s">
        <v>156</v>
      </c>
      <c r="M2769" t="s">
        <v>150</v>
      </c>
      <c r="N2769">
        <v>7</v>
      </c>
      <c r="O2769">
        <v>2021</v>
      </c>
    </row>
    <row r="2770" spans="1:15" x14ac:dyDescent="0.3">
      <c r="A2770" t="s">
        <v>30</v>
      </c>
      <c r="B2770" s="1">
        <v>44396</v>
      </c>
      <c r="C2770" t="s">
        <v>27</v>
      </c>
      <c r="D2770" t="s">
        <v>104</v>
      </c>
      <c r="E2770" t="s">
        <v>105</v>
      </c>
      <c r="F2770" t="s">
        <v>145</v>
      </c>
      <c r="G2770" t="s">
        <v>148</v>
      </c>
      <c r="H2770">
        <v>65</v>
      </c>
      <c r="I2770">
        <v>525</v>
      </c>
      <c r="J2770">
        <v>34125</v>
      </c>
      <c r="K2770" t="s">
        <v>83</v>
      </c>
      <c r="L2770" t="s">
        <v>156</v>
      </c>
      <c r="M2770" t="s">
        <v>150</v>
      </c>
      <c r="N2770">
        <v>7</v>
      </c>
      <c r="O2770">
        <v>2021</v>
      </c>
    </row>
    <row r="2771" spans="1:15" x14ac:dyDescent="0.3">
      <c r="A2771" t="s">
        <v>30</v>
      </c>
      <c r="B2771" s="1">
        <v>44428</v>
      </c>
      <c r="C2771" t="s">
        <v>27</v>
      </c>
      <c r="D2771" t="s">
        <v>104</v>
      </c>
      <c r="E2771" t="s">
        <v>105</v>
      </c>
      <c r="F2771" t="s">
        <v>139</v>
      </c>
      <c r="G2771" t="s">
        <v>140</v>
      </c>
      <c r="H2771">
        <v>60</v>
      </c>
      <c r="I2771">
        <v>675</v>
      </c>
      <c r="J2771">
        <v>40500</v>
      </c>
      <c r="K2771" t="s">
        <v>83</v>
      </c>
      <c r="L2771" t="s">
        <v>157</v>
      </c>
      <c r="M2771" t="s">
        <v>146</v>
      </c>
      <c r="N2771">
        <v>8</v>
      </c>
      <c r="O2771">
        <v>2021</v>
      </c>
    </row>
    <row r="2772" spans="1:15" x14ac:dyDescent="0.3">
      <c r="A2772" t="s">
        <v>30</v>
      </c>
      <c r="B2772" s="1">
        <v>44428</v>
      </c>
      <c r="C2772" t="s">
        <v>27</v>
      </c>
      <c r="D2772" t="s">
        <v>104</v>
      </c>
      <c r="E2772" t="s">
        <v>105</v>
      </c>
      <c r="F2772" t="s">
        <v>139</v>
      </c>
      <c r="G2772" t="s">
        <v>143</v>
      </c>
      <c r="H2772">
        <v>55.000000000000007</v>
      </c>
      <c r="I2772">
        <v>450</v>
      </c>
      <c r="J2772">
        <v>24750.000000000004</v>
      </c>
      <c r="K2772" t="s">
        <v>83</v>
      </c>
      <c r="L2772" t="s">
        <v>157</v>
      </c>
      <c r="M2772" t="s">
        <v>146</v>
      </c>
      <c r="N2772">
        <v>8</v>
      </c>
      <c r="O2772">
        <v>2021</v>
      </c>
    </row>
    <row r="2773" spans="1:15" x14ac:dyDescent="0.3">
      <c r="A2773" t="s">
        <v>30</v>
      </c>
      <c r="B2773" s="1">
        <v>44428</v>
      </c>
      <c r="C2773" t="s">
        <v>27</v>
      </c>
      <c r="D2773" t="s">
        <v>104</v>
      </c>
      <c r="E2773" t="s">
        <v>105</v>
      </c>
      <c r="F2773" t="s">
        <v>145</v>
      </c>
      <c r="G2773" t="s">
        <v>140</v>
      </c>
      <c r="H2773">
        <v>50</v>
      </c>
      <c r="I2773">
        <v>375</v>
      </c>
      <c r="J2773">
        <v>18750</v>
      </c>
      <c r="K2773" t="s">
        <v>83</v>
      </c>
      <c r="L2773" t="s">
        <v>157</v>
      </c>
      <c r="M2773" t="s">
        <v>146</v>
      </c>
      <c r="N2773">
        <v>8</v>
      </c>
      <c r="O2773">
        <v>2021</v>
      </c>
    </row>
    <row r="2774" spans="1:15" x14ac:dyDescent="0.3">
      <c r="A2774" t="s">
        <v>30</v>
      </c>
      <c r="B2774" s="1">
        <v>44428</v>
      </c>
      <c r="C2774" t="s">
        <v>27</v>
      </c>
      <c r="D2774" t="s">
        <v>104</v>
      </c>
      <c r="E2774" t="s">
        <v>105</v>
      </c>
      <c r="F2774" t="s">
        <v>145</v>
      </c>
      <c r="G2774" t="s">
        <v>143</v>
      </c>
      <c r="H2774">
        <v>40</v>
      </c>
      <c r="I2774">
        <v>325</v>
      </c>
      <c r="J2774">
        <v>13000</v>
      </c>
      <c r="K2774" t="s">
        <v>83</v>
      </c>
      <c r="L2774" t="s">
        <v>157</v>
      </c>
      <c r="M2774" t="s">
        <v>146</v>
      </c>
      <c r="N2774">
        <v>8</v>
      </c>
      <c r="O2774">
        <v>2021</v>
      </c>
    </row>
    <row r="2775" spans="1:15" x14ac:dyDescent="0.3">
      <c r="A2775" t="s">
        <v>30</v>
      </c>
      <c r="B2775" s="1">
        <v>44428</v>
      </c>
      <c r="C2775" t="s">
        <v>27</v>
      </c>
      <c r="D2775" t="s">
        <v>104</v>
      </c>
      <c r="E2775" t="s">
        <v>105</v>
      </c>
      <c r="F2775" t="s">
        <v>139</v>
      </c>
      <c r="G2775" t="s">
        <v>148</v>
      </c>
      <c r="H2775">
        <v>50</v>
      </c>
      <c r="I2775">
        <v>300</v>
      </c>
      <c r="J2775">
        <v>15000</v>
      </c>
      <c r="K2775" t="s">
        <v>83</v>
      </c>
      <c r="L2775" t="s">
        <v>157</v>
      </c>
      <c r="M2775" t="s">
        <v>146</v>
      </c>
      <c r="N2775">
        <v>8</v>
      </c>
      <c r="O2775">
        <v>2021</v>
      </c>
    </row>
    <row r="2776" spans="1:15" x14ac:dyDescent="0.3">
      <c r="A2776" t="s">
        <v>30</v>
      </c>
      <c r="B2776" s="1">
        <v>44428</v>
      </c>
      <c r="C2776" t="s">
        <v>27</v>
      </c>
      <c r="D2776" t="s">
        <v>104</v>
      </c>
      <c r="E2776" t="s">
        <v>105</v>
      </c>
      <c r="F2776" t="s">
        <v>145</v>
      </c>
      <c r="G2776" t="s">
        <v>148</v>
      </c>
      <c r="H2776">
        <v>55.000000000000007</v>
      </c>
      <c r="I2776">
        <v>475</v>
      </c>
      <c r="J2776">
        <v>26125.000000000004</v>
      </c>
      <c r="K2776" t="s">
        <v>83</v>
      </c>
      <c r="L2776" t="s">
        <v>157</v>
      </c>
      <c r="M2776" t="s">
        <v>146</v>
      </c>
      <c r="N2776">
        <v>8</v>
      </c>
      <c r="O2776">
        <v>2021</v>
      </c>
    </row>
    <row r="2777" spans="1:15" x14ac:dyDescent="0.3">
      <c r="A2777" t="s">
        <v>30</v>
      </c>
      <c r="B2777" s="1">
        <v>44458</v>
      </c>
      <c r="C2777" t="s">
        <v>27</v>
      </c>
      <c r="D2777" t="s">
        <v>104</v>
      </c>
      <c r="E2777" t="s">
        <v>105</v>
      </c>
      <c r="F2777" t="s">
        <v>139</v>
      </c>
      <c r="G2777" t="s">
        <v>140</v>
      </c>
      <c r="H2777">
        <v>50</v>
      </c>
      <c r="I2777">
        <v>575</v>
      </c>
      <c r="J2777">
        <v>28750</v>
      </c>
      <c r="K2777" t="s">
        <v>83</v>
      </c>
      <c r="L2777" t="s">
        <v>158</v>
      </c>
      <c r="M2777" t="s">
        <v>149</v>
      </c>
      <c r="N2777">
        <v>9</v>
      </c>
      <c r="O2777">
        <v>2021</v>
      </c>
    </row>
    <row r="2778" spans="1:15" x14ac:dyDescent="0.3">
      <c r="A2778" t="s">
        <v>30</v>
      </c>
      <c r="B2778" s="1">
        <v>44458</v>
      </c>
      <c r="C2778" t="s">
        <v>27</v>
      </c>
      <c r="D2778" t="s">
        <v>104</v>
      </c>
      <c r="E2778" t="s">
        <v>105</v>
      </c>
      <c r="F2778" t="s">
        <v>139</v>
      </c>
      <c r="G2778" t="s">
        <v>143</v>
      </c>
      <c r="H2778">
        <v>40.000000000000014</v>
      </c>
      <c r="I2778">
        <v>375</v>
      </c>
      <c r="J2778">
        <v>15000.000000000005</v>
      </c>
      <c r="K2778" t="s">
        <v>83</v>
      </c>
      <c r="L2778" t="s">
        <v>158</v>
      </c>
      <c r="M2778" t="s">
        <v>149</v>
      </c>
      <c r="N2778">
        <v>9</v>
      </c>
      <c r="O2778">
        <v>2021</v>
      </c>
    </row>
    <row r="2779" spans="1:15" x14ac:dyDescent="0.3">
      <c r="A2779" t="s">
        <v>30</v>
      </c>
      <c r="B2779" s="1">
        <v>44458</v>
      </c>
      <c r="C2779" t="s">
        <v>27</v>
      </c>
      <c r="D2779" t="s">
        <v>104</v>
      </c>
      <c r="E2779" t="s">
        <v>105</v>
      </c>
      <c r="F2779" t="s">
        <v>145</v>
      </c>
      <c r="G2779" t="s">
        <v>140</v>
      </c>
      <c r="H2779">
        <v>15.000000000000007</v>
      </c>
      <c r="I2779">
        <v>275</v>
      </c>
      <c r="J2779">
        <v>4125.0000000000018</v>
      </c>
      <c r="K2779" t="s">
        <v>83</v>
      </c>
      <c r="L2779" t="s">
        <v>158</v>
      </c>
      <c r="M2779" t="s">
        <v>149</v>
      </c>
      <c r="N2779">
        <v>9</v>
      </c>
      <c r="O2779">
        <v>2021</v>
      </c>
    </row>
    <row r="2780" spans="1:15" x14ac:dyDescent="0.3">
      <c r="A2780" t="s">
        <v>30</v>
      </c>
      <c r="B2780" s="1">
        <v>44458</v>
      </c>
      <c r="C2780" t="s">
        <v>27</v>
      </c>
      <c r="D2780" t="s">
        <v>104</v>
      </c>
      <c r="E2780" t="s">
        <v>105</v>
      </c>
      <c r="F2780" t="s">
        <v>145</v>
      </c>
      <c r="G2780" t="s">
        <v>143</v>
      </c>
      <c r="H2780">
        <v>15.000000000000007</v>
      </c>
      <c r="I2780">
        <v>250</v>
      </c>
      <c r="J2780">
        <v>3750.0000000000018</v>
      </c>
      <c r="K2780" t="s">
        <v>83</v>
      </c>
      <c r="L2780" t="s">
        <v>158</v>
      </c>
      <c r="M2780" t="s">
        <v>149</v>
      </c>
      <c r="N2780">
        <v>9</v>
      </c>
      <c r="O2780">
        <v>2021</v>
      </c>
    </row>
    <row r="2781" spans="1:15" x14ac:dyDescent="0.3">
      <c r="A2781" t="s">
        <v>30</v>
      </c>
      <c r="B2781" s="1">
        <v>44458</v>
      </c>
      <c r="C2781" t="s">
        <v>27</v>
      </c>
      <c r="D2781" t="s">
        <v>104</v>
      </c>
      <c r="E2781" t="s">
        <v>105</v>
      </c>
      <c r="F2781" t="s">
        <v>139</v>
      </c>
      <c r="G2781" t="s">
        <v>148</v>
      </c>
      <c r="H2781">
        <v>25.000000000000007</v>
      </c>
      <c r="I2781">
        <v>250</v>
      </c>
      <c r="J2781">
        <v>6250.0000000000018</v>
      </c>
      <c r="K2781" t="s">
        <v>83</v>
      </c>
      <c r="L2781" t="s">
        <v>158</v>
      </c>
      <c r="M2781" t="s">
        <v>149</v>
      </c>
      <c r="N2781">
        <v>9</v>
      </c>
      <c r="O2781">
        <v>2021</v>
      </c>
    </row>
    <row r="2782" spans="1:15" x14ac:dyDescent="0.3">
      <c r="A2782" t="s">
        <v>30</v>
      </c>
      <c r="B2782" s="1">
        <v>44458</v>
      </c>
      <c r="C2782" t="s">
        <v>27</v>
      </c>
      <c r="D2782" t="s">
        <v>104</v>
      </c>
      <c r="E2782" t="s">
        <v>105</v>
      </c>
      <c r="F2782" t="s">
        <v>145</v>
      </c>
      <c r="G2782" t="s">
        <v>148</v>
      </c>
      <c r="H2782">
        <v>30.000000000000011</v>
      </c>
      <c r="I2782">
        <v>350</v>
      </c>
      <c r="J2782">
        <v>10500.000000000004</v>
      </c>
      <c r="K2782" t="s">
        <v>83</v>
      </c>
      <c r="L2782" t="s">
        <v>158</v>
      </c>
      <c r="M2782" t="s">
        <v>149</v>
      </c>
      <c r="N2782">
        <v>9</v>
      </c>
      <c r="O2782">
        <v>2021</v>
      </c>
    </row>
    <row r="2783" spans="1:15" x14ac:dyDescent="0.3">
      <c r="A2783" t="s">
        <v>30</v>
      </c>
      <c r="B2783" s="1">
        <v>44490</v>
      </c>
      <c r="C2783" t="s">
        <v>27</v>
      </c>
      <c r="D2783" t="s">
        <v>104</v>
      </c>
      <c r="E2783" t="s">
        <v>105</v>
      </c>
      <c r="F2783" t="s">
        <v>139</v>
      </c>
      <c r="G2783" t="s">
        <v>140</v>
      </c>
      <c r="H2783">
        <v>30.000000000000011</v>
      </c>
      <c r="I2783">
        <v>525</v>
      </c>
      <c r="J2783">
        <v>15750.000000000005</v>
      </c>
      <c r="K2783" t="s">
        <v>83</v>
      </c>
      <c r="L2783" t="s">
        <v>159</v>
      </c>
      <c r="M2783" t="s">
        <v>144</v>
      </c>
      <c r="N2783">
        <v>10</v>
      </c>
      <c r="O2783">
        <v>2021</v>
      </c>
    </row>
    <row r="2784" spans="1:15" x14ac:dyDescent="0.3">
      <c r="A2784" t="s">
        <v>30</v>
      </c>
      <c r="B2784" s="1">
        <v>44490</v>
      </c>
      <c r="C2784" t="s">
        <v>27</v>
      </c>
      <c r="D2784" t="s">
        <v>104</v>
      </c>
      <c r="E2784" t="s">
        <v>105</v>
      </c>
      <c r="F2784" t="s">
        <v>139</v>
      </c>
      <c r="G2784" t="s">
        <v>143</v>
      </c>
      <c r="H2784">
        <v>20.000000000000011</v>
      </c>
      <c r="I2784">
        <v>350</v>
      </c>
      <c r="J2784">
        <v>7000.0000000000036</v>
      </c>
      <c r="K2784" t="s">
        <v>83</v>
      </c>
      <c r="L2784" t="s">
        <v>159</v>
      </c>
      <c r="M2784" t="s">
        <v>144</v>
      </c>
      <c r="N2784">
        <v>10</v>
      </c>
      <c r="O2784">
        <v>2021</v>
      </c>
    </row>
    <row r="2785" spans="1:15" x14ac:dyDescent="0.3">
      <c r="A2785" t="s">
        <v>30</v>
      </c>
      <c r="B2785" s="1">
        <v>44490</v>
      </c>
      <c r="C2785" t="s">
        <v>27</v>
      </c>
      <c r="D2785" t="s">
        <v>104</v>
      </c>
      <c r="E2785" t="s">
        <v>105</v>
      </c>
      <c r="F2785" t="s">
        <v>145</v>
      </c>
      <c r="G2785" t="s">
        <v>140</v>
      </c>
      <c r="H2785">
        <v>20.000000000000011</v>
      </c>
      <c r="I2785">
        <v>225</v>
      </c>
      <c r="J2785">
        <v>4500.0000000000027</v>
      </c>
      <c r="K2785" t="s">
        <v>83</v>
      </c>
      <c r="L2785" t="s">
        <v>159</v>
      </c>
      <c r="M2785" t="s">
        <v>144</v>
      </c>
      <c r="N2785">
        <v>10</v>
      </c>
      <c r="O2785">
        <v>2021</v>
      </c>
    </row>
    <row r="2786" spans="1:15" x14ac:dyDescent="0.3">
      <c r="A2786" t="s">
        <v>30</v>
      </c>
      <c r="B2786" s="1">
        <v>44490</v>
      </c>
      <c r="C2786" t="s">
        <v>27</v>
      </c>
      <c r="D2786" t="s">
        <v>104</v>
      </c>
      <c r="E2786" t="s">
        <v>105</v>
      </c>
      <c r="F2786" t="s">
        <v>145</v>
      </c>
      <c r="G2786" t="s">
        <v>143</v>
      </c>
      <c r="H2786">
        <v>20.000000000000011</v>
      </c>
      <c r="I2786">
        <v>200</v>
      </c>
      <c r="J2786">
        <v>4000.0000000000023</v>
      </c>
      <c r="K2786" t="s">
        <v>83</v>
      </c>
      <c r="L2786" t="s">
        <v>159</v>
      </c>
      <c r="M2786" t="s">
        <v>144</v>
      </c>
      <c r="N2786">
        <v>10</v>
      </c>
      <c r="O2786">
        <v>2021</v>
      </c>
    </row>
    <row r="2787" spans="1:15" x14ac:dyDescent="0.3">
      <c r="A2787" t="s">
        <v>30</v>
      </c>
      <c r="B2787" s="1">
        <v>44490</v>
      </c>
      <c r="C2787" t="s">
        <v>27</v>
      </c>
      <c r="D2787" t="s">
        <v>104</v>
      </c>
      <c r="E2787" t="s">
        <v>105</v>
      </c>
      <c r="F2787" t="s">
        <v>139</v>
      </c>
      <c r="G2787" t="s">
        <v>148</v>
      </c>
      <c r="H2787">
        <v>30.000000000000011</v>
      </c>
      <c r="I2787">
        <v>200</v>
      </c>
      <c r="J2787">
        <v>6000.0000000000018</v>
      </c>
      <c r="K2787" t="s">
        <v>83</v>
      </c>
      <c r="L2787" t="s">
        <v>159</v>
      </c>
      <c r="M2787" t="s">
        <v>144</v>
      </c>
      <c r="N2787">
        <v>10</v>
      </c>
      <c r="O2787">
        <v>2021</v>
      </c>
    </row>
    <row r="2788" spans="1:15" x14ac:dyDescent="0.3">
      <c r="A2788" t="s">
        <v>34</v>
      </c>
      <c r="B2788" s="1">
        <v>44490</v>
      </c>
      <c r="C2788" t="s">
        <v>27</v>
      </c>
      <c r="D2788" t="s">
        <v>104</v>
      </c>
      <c r="E2788" t="s">
        <v>105</v>
      </c>
      <c r="F2788" t="s">
        <v>145</v>
      </c>
      <c r="G2788" t="s">
        <v>148</v>
      </c>
      <c r="H2788">
        <v>30.000000000000004</v>
      </c>
      <c r="I2788">
        <v>325</v>
      </c>
      <c r="J2788">
        <v>9750.0000000000018</v>
      </c>
      <c r="K2788" t="s">
        <v>83</v>
      </c>
      <c r="L2788" t="s">
        <v>159</v>
      </c>
      <c r="M2788" t="s">
        <v>144</v>
      </c>
      <c r="N2788">
        <v>10</v>
      </c>
      <c r="O2788">
        <v>2021</v>
      </c>
    </row>
    <row r="2789" spans="1:15" x14ac:dyDescent="0.3">
      <c r="A2789" t="s">
        <v>34</v>
      </c>
      <c r="B2789" s="1">
        <v>44520</v>
      </c>
      <c r="C2789" t="s">
        <v>27</v>
      </c>
      <c r="D2789" t="s">
        <v>104</v>
      </c>
      <c r="E2789" t="s">
        <v>105</v>
      </c>
      <c r="F2789" t="s">
        <v>139</v>
      </c>
      <c r="G2789" t="s">
        <v>140</v>
      </c>
      <c r="H2789">
        <v>25.000000000000011</v>
      </c>
      <c r="I2789">
        <v>475</v>
      </c>
      <c r="J2789">
        <v>11875.000000000005</v>
      </c>
      <c r="K2789" t="s">
        <v>83</v>
      </c>
      <c r="L2789" t="s">
        <v>160</v>
      </c>
      <c r="M2789" t="s">
        <v>147</v>
      </c>
      <c r="N2789">
        <v>11</v>
      </c>
      <c r="O2789">
        <v>2021</v>
      </c>
    </row>
    <row r="2790" spans="1:15" x14ac:dyDescent="0.3">
      <c r="A2790" t="s">
        <v>34</v>
      </c>
      <c r="B2790" s="1">
        <v>44520</v>
      </c>
      <c r="C2790" t="s">
        <v>27</v>
      </c>
      <c r="D2790" t="s">
        <v>104</v>
      </c>
      <c r="E2790" t="s">
        <v>105</v>
      </c>
      <c r="F2790" t="s">
        <v>139</v>
      </c>
      <c r="G2790" t="s">
        <v>143</v>
      </c>
      <c r="H2790">
        <v>15.000000000000014</v>
      </c>
      <c r="I2790">
        <v>300</v>
      </c>
      <c r="J2790">
        <v>4500.0000000000045</v>
      </c>
      <c r="K2790" t="s">
        <v>83</v>
      </c>
      <c r="L2790" t="s">
        <v>160</v>
      </c>
      <c r="M2790" t="s">
        <v>147</v>
      </c>
      <c r="N2790">
        <v>11</v>
      </c>
      <c r="O2790">
        <v>2021</v>
      </c>
    </row>
    <row r="2791" spans="1:15" x14ac:dyDescent="0.3">
      <c r="A2791" t="s">
        <v>34</v>
      </c>
      <c r="B2791" s="1">
        <v>44520</v>
      </c>
      <c r="C2791" t="s">
        <v>27</v>
      </c>
      <c r="D2791" t="s">
        <v>104</v>
      </c>
      <c r="E2791" t="s">
        <v>105</v>
      </c>
      <c r="F2791" t="s">
        <v>145</v>
      </c>
      <c r="G2791" t="s">
        <v>140</v>
      </c>
      <c r="H2791">
        <v>25.000000000000018</v>
      </c>
      <c r="I2791">
        <v>245</v>
      </c>
      <c r="J2791">
        <v>6125.0000000000045</v>
      </c>
      <c r="K2791" t="s">
        <v>83</v>
      </c>
      <c r="L2791" t="s">
        <v>160</v>
      </c>
      <c r="M2791" t="s">
        <v>147</v>
      </c>
      <c r="N2791">
        <v>11</v>
      </c>
      <c r="O2791">
        <v>2021</v>
      </c>
    </row>
    <row r="2792" spans="1:15" x14ac:dyDescent="0.3">
      <c r="A2792" t="s">
        <v>34</v>
      </c>
      <c r="B2792" s="1">
        <v>44520</v>
      </c>
      <c r="C2792" t="s">
        <v>27</v>
      </c>
      <c r="D2792" t="s">
        <v>104</v>
      </c>
      <c r="E2792" t="s">
        <v>105</v>
      </c>
      <c r="F2792" t="s">
        <v>145</v>
      </c>
      <c r="G2792" t="s">
        <v>143</v>
      </c>
      <c r="H2792">
        <v>55.000000000000014</v>
      </c>
      <c r="I2792">
        <v>300</v>
      </c>
      <c r="J2792">
        <v>16500.000000000004</v>
      </c>
      <c r="K2792" t="s">
        <v>83</v>
      </c>
      <c r="L2792" t="s">
        <v>160</v>
      </c>
      <c r="M2792" t="s">
        <v>147</v>
      </c>
      <c r="N2792">
        <v>11</v>
      </c>
      <c r="O2792">
        <v>2021</v>
      </c>
    </row>
    <row r="2793" spans="1:15" x14ac:dyDescent="0.3">
      <c r="A2793" t="s">
        <v>34</v>
      </c>
      <c r="B2793" s="1">
        <v>44520</v>
      </c>
      <c r="C2793" t="s">
        <v>27</v>
      </c>
      <c r="D2793" t="s">
        <v>104</v>
      </c>
      <c r="E2793" t="s">
        <v>105</v>
      </c>
      <c r="F2793" t="s">
        <v>139</v>
      </c>
      <c r="G2793" t="s">
        <v>148</v>
      </c>
      <c r="H2793">
        <v>75.000000000000014</v>
      </c>
      <c r="I2793">
        <v>275</v>
      </c>
      <c r="J2793">
        <v>20625.000000000004</v>
      </c>
      <c r="K2793" t="s">
        <v>83</v>
      </c>
      <c r="L2793" t="s">
        <v>160</v>
      </c>
      <c r="M2793" t="s">
        <v>147</v>
      </c>
      <c r="N2793">
        <v>11</v>
      </c>
      <c r="O2793">
        <v>2021</v>
      </c>
    </row>
    <row r="2794" spans="1:15" x14ac:dyDescent="0.3">
      <c r="A2794" t="s">
        <v>34</v>
      </c>
      <c r="B2794" s="1">
        <v>44520</v>
      </c>
      <c r="C2794" t="s">
        <v>27</v>
      </c>
      <c r="D2794" t="s">
        <v>104</v>
      </c>
      <c r="E2794" t="s">
        <v>105</v>
      </c>
      <c r="F2794" t="s">
        <v>145</v>
      </c>
      <c r="G2794" t="s">
        <v>148</v>
      </c>
      <c r="H2794">
        <v>75</v>
      </c>
      <c r="I2794">
        <v>375</v>
      </c>
      <c r="J2794">
        <v>28125</v>
      </c>
      <c r="K2794" t="s">
        <v>83</v>
      </c>
      <c r="L2794" t="s">
        <v>160</v>
      </c>
      <c r="M2794" t="s">
        <v>147</v>
      </c>
      <c r="N2794">
        <v>11</v>
      </c>
      <c r="O2794">
        <v>2021</v>
      </c>
    </row>
    <row r="2795" spans="1:15" x14ac:dyDescent="0.3">
      <c r="A2795" t="s">
        <v>34</v>
      </c>
      <c r="B2795" s="1">
        <v>44549</v>
      </c>
      <c r="C2795" t="s">
        <v>27</v>
      </c>
      <c r="D2795" t="s">
        <v>104</v>
      </c>
      <c r="E2795" t="s">
        <v>105</v>
      </c>
      <c r="F2795" t="s">
        <v>139</v>
      </c>
      <c r="G2795" t="s">
        <v>140</v>
      </c>
      <c r="H2795">
        <v>70</v>
      </c>
      <c r="I2795">
        <v>625</v>
      </c>
      <c r="J2795">
        <v>43750</v>
      </c>
      <c r="K2795" t="s">
        <v>83</v>
      </c>
      <c r="L2795" t="s">
        <v>161</v>
      </c>
      <c r="M2795" t="s">
        <v>149</v>
      </c>
      <c r="N2795">
        <v>12</v>
      </c>
      <c r="O2795">
        <v>2021</v>
      </c>
    </row>
    <row r="2796" spans="1:15" x14ac:dyDescent="0.3">
      <c r="A2796" t="s">
        <v>34</v>
      </c>
      <c r="B2796" s="1">
        <v>44549</v>
      </c>
      <c r="C2796" t="s">
        <v>27</v>
      </c>
      <c r="D2796" t="s">
        <v>104</v>
      </c>
      <c r="E2796" t="s">
        <v>105</v>
      </c>
      <c r="F2796" t="s">
        <v>139</v>
      </c>
      <c r="G2796" t="s">
        <v>143</v>
      </c>
      <c r="H2796">
        <v>60.000000000000007</v>
      </c>
      <c r="I2796">
        <v>425</v>
      </c>
      <c r="J2796">
        <v>25500.000000000004</v>
      </c>
      <c r="K2796" t="s">
        <v>83</v>
      </c>
      <c r="L2796" t="s">
        <v>161</v>
      </c>
      <c r="M2796" t="s">
        <v>149</v>
      </c>
      <c r="N2796">
        <v>12</v>
      </c>
      <c r="O2796">
        <v>2021</v>
      </c>
    </row>
    <row r="2797" spans="1:15" x14ac:dyDescent="0.3">
      <c r="A2797" t="s">
        <v>34</v>
      </c>
      <c r="B2797" s="1">
        <v>44549</v>
      </c>
      <c r="C2797" t="s">
        <v>27</v>
      </c>
      <c r="D2797" t="s">
        <v>104</v>
      </c>
      <c r="E2797" t="s">
        <v>105</v>
      </c>
      <c r="F2797" t="s">
        <v>145</v>
      </c>
      <c r="G2797" t="s">
        <v>140</v>
      </c>
      <c r="H2797">
        <v>60.000000000000007</v>
      </c>
      <c r="I2797">
        <v>375</v>
      </c>
      <c r="J2797">
        <v>22500.000000000004</v>
      </c>
      <c r="K2797" t="s">
        <v>83</v>
      </c>
      <c r="L2797" t="s">
        <v>161</v>
      </c>
      <c r="M2797" t="s">
        <v>149</v>
      </c>
      <c r="N2797">
        <v>12</v>
      </c>
      <c r="O2797">
        <v>2021</v>
      </c>
    </row>
    <row r="2798" spans="1:15" x14ac:dyDescent="0.3">
      <c r="A2798" t="s">
        <v>34</v>
      </c>
      <c r="B2798" s="1">
        <v>44549</v>
      </c>
      <c r="C2798" t="s">
        <v>27</v>
      </c>
      <c r="D2798" t="s">
        <v>104</v>
      </c>
      <c r="E2798" t="s">
        <v>105</v>
      </c>
      <c r="F2798" t="s">
        <v>145</v>
      </c>
      <c r="G2798" t="s">
        <v>143</v>
      </c>
      <c r="H2798">
        <v>60.000000000000007</v>
      </c>
      <c r="I2798">
        <v>325</v>
      </c>
      <c r="J2798">
        <v>19500.000000000004</v>
      </c>
      <c r="K2798" t="s">
        <v>83</v>
      </c>
      <c r="L2798" t="s">
        <v>161</v>
      </c>
      <c r="M2798" t="s">
        <v>149</v>
      </c>
      <c r="N2798">
        <v>12</v>
      </c>
      <c r="O2798">
        <v>2021</v>
      </c>
    </row>
    <row r="2799" spans="1:15" x14ac:dyDescent="0.3">
      <c r="A2799" t="s">
        <v>34</v>
      </c>
      <c r="B2799" s="1">
        <v>44549</v>
      </c>
      <c r="C2799" t="s">
        <v>27</v>
      </c>
      <c r="D2799" t="s">
        <v>104</v>
      </c>
      <c r="E2799" t="s">
        <v>105</v>
      </c>
      <c r="F2799" t="s">
        <v>139</v>
      </c>
      <c r="G2799" t="s">
        <v>148</v>
      </c>
      <c r="H2799">
        <v>70</v>
      </c>
      <c r="I2799">
        <v>325</v>
      </c>
      <c r="J2799">
        <v>22750</v>
      </c>
      <c r="K2799" t="s">
        <v>83</v>
      </c>
      <c r="L2799" t="s">
        <v>161</v>
      </c>
      <c r="M2799" t="s">
        <v>149</v>
      </c>
      <c r="N2799">
        <v>12</v>
      </c>
      <c r="O2799">
        <v>2021</v>
      </c>
    </row>
    <row r="2800" spans="1:15" x14ac:dyDescent="0.3">
      <c r="A2800" t="s">
        <v>34</v>
      </c>
      <c r="B2800" s="1">
        <v>44549</v>
      </c>
      <c r="C2800" t="s">
        <v>27</v>
      </c>
      <c r="D2800" t="s">
        <v>104</v>
      </c>
      <c r="E2800" t="s">
        <v>105</v>
      </c>
      <c r="F2800" t="s">
        <v>145</v>
      </c>
      <c r="G2800" t="s">
        <v>148</v>
      </c>
      <c r="H2800">
        <v>75</v>
      </c>
      <c r="I2800">
        <v>425</v>
      </c>
      <c r="J2800">
        <v>31875</v>
      </c>
      <c r="K2800" t="s">
        <v>83</v>
      </c>
      <c r="L2800" t="s">
        <v>161</v>
      </c>
      <c r="M2800" t="s">
        <v>149</v>
      </c>
      <c r="N2800">
        <v>12</v>
      </c>
      <c r="O2800">
        <v>2021</v>
      </c>
    </row>
    <row r="2801" spans="1:15" x14ac:dyDescent="0.3">
      <c r="A2801" t="s">
        <v>34</v>
      </c>
      <c r="B2801" s="1">
        <v>44212</v>
      </c>
      <c r="C2801" t="s">
        <v>27</v>
      </c>
      <c r="D2801" t="s">
        <v>104</v>
      </c>
      <c r="E2801" t="s">
        <v>105</v>
      </c>
      <c r="F2801" t="s">
        <v>139</v>
      </c>
      <c r="G2801" t="s">
        <v>140</v>
      </c>
      <c r="H2801">
        <v>25.000000000000007</v>
      </c>
      <c r="I2801">
        <v>550</v>
      </c>
      <c r="J2801">
        <v>13750.000000000004</v>
      </c>
      <c r="K2801" t="s">
        <v>83</v>
      </c>
      <c r="L2801" t="s">
        <v>141</v>
      </c>
      <c r="M2801" t="s">
        <v>147</v>
      </c>
      <c r="N2801">
        <v>1</v>
      </c>
      <c r="O2801">
        <v>2021</v>
      </c>
    </row>
    <row r="2802" spans="1:15" x14ac:dyDescent="0.3">
      <c r="A2802" t="s">
        <v>34</v>
      </c>
      <c r="B2802" s="1">
        <v>44212</v>
      </c>
      <c r="C2802" t="s">
        <v>27</v>
      </c>
      <c r="D2802" t="s">
        <v>104</v>
      </c>
      <c r="E2802" t="s">
        <v>105</v>
      </c>
      <c r="F2802" t="s">
        <v>139</v>
      </c>
      <c r="G2802" t="s">
        <v>143</v>
      </c>
      <c r="H2802">
        <v>25.000000000000007</v>
      </c>
      <c r="I2802">
        <v>350</v>
      </c>
      <c r="J2802">
        <v>8750.0000000000018</v>
      </c>
      <c r="K2802" t="s">
        <v>83</v>
      </c>
      <c r="L2802" t="s">
        <v>141</v>
      </c>
      <c r="M2802" t="s">
        <v>147</v>
      </c>
      <c r="N2802">
        <v>1</v>
      </c>
      <c r="O2802">
        <v>2021</v>
      </c>
    </row>
    <row r="2803" spans="1:15" x14ac:dyDescent="0.3">
      <c r="A2803" t="s">
        <v>34</v>
      </c>
      <c r="B2803" s="1">
        <v>44212</v>
      </c>
      <c r="C2803" t="s">
        <v>27</v>
      </c>
      <c r="D2803" t="s">
        <v>104</v>
      </c>
      <c r="E2803" t="s">
        <v>105</v>
      </c>
      <c r="F2803" t="s">
        <v>145</v>
      </c>
      <c r="G2803" t="s">
        <v>140</v>
      </c>
      <c r="H2803">
        <v>15.000000000000007</v>
      </c>
      <c r="I2803">
        <v>350</v>
      </c>
      <c r="J2803">
        <v>5250.0000000000027</v>
      </c>
      <c r="K2803" t="s">
        <v>83</v>
      </c>
      <c r="L2803" t="s">
        <v>141</v>
      </c>
      <c r="M2803" t="s">
        <v>147</v>
      </c>
      <c r="N2803">
        <v>1</v>
      </c>
      <c r="O2803">
        <v>2021</v>
      </c>
    </row>
    <row r="2804" spans="1:15" x14ac:dyDescent="0.3">
      <c r="A2804" t="s">
        <v>34</v>
      </c>
      <c r="B2804" s="1">
        <v>44212</v>
      </c>
      <c r="C2804" t="s">
        <v>27</v>
      </c>
      <c r="D2804" t="s">
        <v>104</v>
      </c>
      <c r="E2804" t="s">
        <v>105</v>
      </c>
      <c r="F2804" t="s">
        <v>145</v>
      </c>
      <c r="G2804" t="s">
        <v>143</v>
      </c>
      <c r="H2804">
        <v>20</v>
      </c>
      <c r="I2804">
        <v>200</v>
      </c>
      <c r="J2804">
        <v>4000</v>
      </c>
      <c r="K2804" t="s">
        <v>83</v>
      </c>
      <c r="L2804" t="s">
        <v>141</v>
      </c>
      <c r="M2804" t="s">
        <v>147</v>
      </c>
      <c r="N2804">
        <v>1</v>
      </c>
      <c r="O2804">
        <v>2021</v>
      </c>
    </row>
    <row r="2805" spans="1:15" x14ac:dyDescent="0.3">
      <c r="A2805" t="s">
        <v>34</v>
      </c>
      <c r="B2805" s="1">
        <v>44212</v>
      </c>
      <c r="C2805" t="s">
        <v>27</v>
      </c>
      <c r="D2805" t="s">
        <v>104</v>
      </c>
      <c r="E2805" t="s">
        <v>105</v>
      </c>
      <c r="F2805" t="s">
        <v>139</v>
      </c>
      <c r="G2805" t="s">
        <v>148</v>
      </c>
      <c r="H2805">
        <v>35</v>
      </c>
      <c r="I2805">
        <v>250</v>
      </c>
      <c r="J2805">
        <v>8750</v>
      </c>
      <c r="K2805" t="s">
        <v>83</v>
      </c>
      <c r="L2805" t="s">
        <v>141</v>
      </c>
      <c r="M2805" t="s">
        <v>147</v>
      </c>
      <c r="N2805">
        <v>1</v>
      </c>
      <c r="O2805">
        <v>2021</v>
      </c>
    </row>
    <row r="2806" spans="1:15" x14ac:dyDescent="0.3">
      <c r="A2806" t="s">
        <v>34</v>
      </c>
      <c r="B2806" s="1">
        <v>44212</v>
      </c>
      <c r="C2806" t="s">
        <v>27</v>
      </c>
      <c r="D2806" t="s">
        <v>104</v>
      </c>
      <c r="E2806" t="s">
        <v>105</v>
      </c>
      <c r="F2806" t="s">
        <v>145</v>
      </c>
      <c r="G2806" t="s">
        <v>148</v>
      </c>
      <c r="H2806">
        <v>25.000000000000007</v>
      </c>
      <c r="I2806">
        <v>350</v>
      </c>
      <c r="J2806">
        <v>8750.0000000000018</v>
      </c>
      <c r="K2806" t="s">
        <v>83</v>
      </c>
      <c r="L2806" t="s">
        <v>141</v>
      </c>
      <c r="M2806" t="s">
        <v>147</v>
      </c>
      <c r="N2806">
        <v>1</v>
      </c>
      <c r="O2806">
        <v>2021</v>
      </c>
    </row>
    <row r="2807" spans="1:15" x14ac:dyDescent="0.3">
      <c r="A2807" t="s">
        <v>34</v>
      </c>
      <c r="B2807" s="1">
        <v>44241</v>
      </c>
      <c r="C2807" t="s">
        <v>27</v>
      </c>
      <c r="D2807" t="s">
        <v>104</v>
      </c>
      <c r="E2807" t="s">
        <v>105</v>
      </c>
      <c r="F2807" t="s">
        <v>139</v>
      </c>
      <c r="G2807" t="s">
        <v>140</v>
      </c>
      <c r="H2807">
        <v>25.000000000000007</v>
      </c>
      <c r="I2807">
        <v>600</v>
      </c>
      <c r="J2807">
        <v>15000.000000000004</v>
      </c>
      <c r="K2807" t="s">
        <v>83</v>
      </c>
      <c r="L2807" t="s">
        <v>152</v>
      </c>
      <c r="M2807" t="s">
        <v>149</v>
      </c>
      <c r="N2807">
        <v>2</v>
      </c>
      <c r="O2807">
        <v>2021</v>
      </c>
    </row>
    <row r="2808" spans="1:15" x14ac:dyDescent="0.3">
      <c r="A2808" t="s">
        <v>34</v>
      </c>
      <c r="B2808" s="1">
        <v>44241</v>
      </c>
      <c r="C2808" t="s">
        <v>27</v>
      </c>
      <c r="D2808" t="s">
        <v>104</v>
      </c>
      <c r="E2808" t="s">
        <v>105</v>
      </c>
      <c r="F2808" t="s">
        <v>139</v>
      </c>
      <c r="G2808" t="s">
        <v>143</v>
      </c>
      <c r="H2808">
        <v>25.000000000000007</v>
      </c>
      <c r="I2808">
        <v>250</v>
      </c>
      <c r="J2808">
        <v>6250.0000000000018</v>
      </c>
      <c r="K2808" t="s">
        <v>83</v>
      </c>
      <c r="L2808" t="s">
        <v>152</v>
      </c>
      <c r="M2808" t="s">
        <v>149</v>
      </c>
      <c r="N2808">
        <v>2</v>
      </c>
      <c r="O2808">
        <v>2021</v>
      </c>
    </row>
    <row r="2809" spans="1:15" x14ac:dyDescent="0.3">
      <c r="A2809" t="s">
        <v>34</v>
      </c>
      <c r="B2809" s="1">
        <v>44241</v>
      </c>
      <c r="C2809" t="s">
        <v>27</v>
      </c>
      <c r="D2809" t="s">
        <v>104</v>
      </c>
      <c r="E2809" t="s">
        <v>105</v>
      </c>
      <c r="F2809" t="s">
        <v>145</v>
      </c>
      <c r="G2809" t="s">
        <v>140</v>
      </c>
      <c r="H2809">
        <v>15.000000000000007</v>
      </c>
      <c r="I2809">
        <v>300</v>
      </c>
      <c r="J2809">
        <v>4500.0000000000018</v>
      </c>
      <c r="K2809" t="s">
        <v>83</v>
      </c>
      <c r="L2809" t="s">
        <v>152</v>
      </c>
      <c r="M2809" t="s">
        <v>149</v>
      </c>
      <c r="N2809">
        <v>2</v>
      </c>
      <c r="O2809">
        <v>2021</v>
      </c>
    </row>
    <row r="2810" spans="1:15" x14ac:dyDescent="0.3">
      <c r="A2810" t="s">
        <v>34</v>
      </c>
      <c r="B2810" s="1">
        <v>44241</v>
      </c>
      <c r="C2810" t="s">
        <v>36</v>
      </c>
      <c r="D2810" t="s">
        <v>106</v>
      </c>
      <c r="E2810" t="s">
        <v>107</v>
      </c>
      <c r="F2810" t="s">
        <v>145</v>
      </c>
      <c r="G2810" t="s">
        <v>143</v>
      </c>
      <c r="H2810">
        <v>20</v>
      </c>
      <c r="I2810">
        <v>150</v>
      </c>
      <c r="J2810">
        <v>3000</v>
      </c>
      <c r="K2810" t="s">
        <v>83</v>
      </c>
      <c r="L2810" t="s">
        <v>152</v>
      </c>
      <c r="M2810" t="s">
        <v>149</v>
      </c>
      <c r="N2810">
        <v>2</v>
      </c>
      <c r="O2810">
        <v>2021</v>
      </c>
    </row>
    <row r="2811" spans="1:15" x14ac:dyDescent="0.3">
      <c r="A2811" t="s">
        <v>34</v>
      </c>
      <c r="B2811" s="1">
        <v>44241</v>
      </c>
      <c r="C2811" t="s">
        <v>36</v>
      </c>
      <c r="D2811" t="s">
        <v>106</v>
      </c>
      <c r="E2811" t="s">
        <v>107</v>
      </c>
      <c r="F2811" t="s">
        <v>139</v>
      </c>
      <c r="G2811" t="s">
        <v>148</v>
      </c>
      <c r="H2811">
        <v>35</v>
      </c>
      <c r="I2811">
        <v>225</v>
      </c>
      <c r="J2811">
        <v>7875</v>
      </c>
      <c r="K2811" t="s">
        <v>83</v>
      </c>
      <c r="L2811" t="s">
        <v>152</v>
      </c>
      <c r="M2811" t="s">
        <v>149</v>
      </c>
      <c r="N2811">
        <v>2</v>
      </c>
      <c r="O2811">
        <v>2021</v>
      </c>
    </row>
    <row r="2812" spans="1:15" x14ac:dyDescent="0.3">
      <c r="A2812" t="s">
        <v>34</v>
      </c>
      <c r="B2812" s="1">
        <v>44241</v>
      </c>
      <c r="C2812" t="s">
        <v>36</v>
      </c>
      <c r="D2812" t="s">
        <v>106</v>
      </c>
      <c r="E2812" t="s">
        <v>107</v>
      </c>
      <c r="F2812" t="s">
        <v>145</v>
      </c>
      <c r="G2812" t="s">
        <v>148</v>
      </c>
      <c r="H2812">
        <v>20</v>
      </c>
      <c r="I2812">
        <v>325</v>
      </c>
      <c r="J2812">
        <v>6500</v>
      </c>
      <c r="K2812" t="s">
        <v>83</v>
      </c>
      <c r="L2812" t="s">
        <v>152</v>
      </c>
      <c r="M2812" t="s">
        <v>149</v>
      </c>
      <c r="N2812">
        <v>2</v>
      </c>
      <c r="O2812">
        <v>2021</v>
      </c>
    </row>
    <row r="2813" spans="1:15" x14ac:dyDescent="0.3">
      <c r="A2813" t="s">
        <v>34</v>
      </c>
      <c r="B2813" s="1">
        <v>44267</v>
      </c>
      <c r="C2813" t="s">
        <v>36</v>
      </c>
      <c r="D2813" t="s">
        <v>106</v>
      </c>
      <c r="E2813" t="s">
        <v>107</v>
      </c>
      <c r="F2813" t="s">
        <v>139</v>
      </c>
      <c r="G2813" t="s">
        <v>140</v>
      </c>
      <c r="H2813">
        <v>20</v>
      </c>
      <c r="I2813">
        <v>545</v>
      </c>
      <c r="J2813">
        <v>10900</v>
      </c>
      <c r="K2813" t="s">
        <v>83</v>
      </c>
      <c r="L2813" t="s">
        <v>153</v>
      </c>
      <c r="M2813" t="s">
        <v>146</v>
      </c>
      <c r="N2813">
        <v>3</v>
      </c>
      <c r="O2813">
        <v>2021</v>
      </c>
    </row>
    <row r="2814" spans="1:15" x14ac:dyDescent="0.3">
      <c r="A2814" t="s">
        <v>34</v>
      </c>
      <c r="B2814" s="1">
        <v>44267</v>
      </c>
      <c r="C2814" t="s">
        <v>36</v>
      </c>
      <c r="D2814" t="s">
        <v>106</v>
      </c>
      <c r="E2814" t="s">
        <v>107</v>
      </c>
      <c r="F2814" t="s">
        <v>139</v>
      </c>
      <c r="G2814" t="s">
        <v>143</v>
      </c>
      <c r="H2814">
        <v>20</v>
      </c>
      <c r="I2814">
        <v>225</v>
      </c>
      <c r="J2814">
        <v>4500</v>
      </c>
      <c r="K2814" t="s">
        <v>83</v>
      </c>
      <c r="L2814" t="s">
        <v>153</v>
      </c>
      <c r="M2814" t="s">
        <v>146</v>
      </c>
      <c r="N2814">
        <v>3</v>
      </c>
      <c r="O2814">
        <v>2021</v>
      </c>
    </row>
    <row r="2815" spans="1:15" x14ac:dyDescent="0.3">
      <c r="A2815" t="s">
        <v>34</v>
      </c>
      <c r="B2815" s="1">
        <v>44267</v>
      </c>
      <c r="C2815" t="s">
        <v>36</v>
      </c>
      <c r="D2815" t="s">
        <v>106</v>
      </c>
      <c r="E2815" t="s">
        <v>107</v>
      </c>
      <c r="F2815" t="s">
        <v>145</v>
      </c>
      <c r="G2815" t="s">
        <v>140</v>
      </c>
      <c r="H2815">
        <v>10.000000000000002</v>
      </c>
      <c r="I2815">
        <v>250</v>
      </c>
      <c r="J2815">
        <v>2500.0000000000005</v>
      </c>
      <c r="K2815" t="s">
        <v>83</v>
      </c>
      <c r="L2815" t="s">
        <v>153</v>
      </c>
      <c r="M2815" t="s">
        <v>146</v>
      </c>
      <c r="N2815">
        <v>3</v>
      </c>
      <c r="O2815">
        <v>2021</v>
      </c>
    </row>
    <row r="2816" spans="1:15" x14ac:dyDescent="0.3">
      <c r="A2816" t="s">
        <v>34</v>
      </c>
      <c r="B2816" s="1">
        <v>44267</v>
      </c>
      <c r="C2816" t="s">
        <v>36</v>
      </c>
      <c r="D2816" t="s">
        <v>106</v>
      </c>
      <c r="E2816" t="s">
        <v>107</v>
      </c>
      <c r="F2816" t="s">
        <v>145</v>
      </c>
      <c r="G2816" t="s">
        <v>143</v>
      </c>
      <c r="H2816">
        <v>19.999999999999996</v>
      </c>
      <c r="I2816">
        <v>100</v>
      </c>
      <c r="J2816">
        <v>1999.9999999999995</v>
      </c>
      <c r="K2816" t="s">
        <v>83</v>
      </c>
      <c r="L2816" t="s">
        <v>153</v>
      </c>
      <c r="M2816" t="s">
        <v>146</v>
      </c>
      <c r="N2816">
        <v>3</v>
      </c>
      <c r="O2816">
        <v>2021</v>
      </c>
    </row>
    <row r="2817" spans="1:15" x14ac:dyDescent="0.3">
      <c r="A2817" t="s">
        <v>34</v>
      </c>
      <c r="B2817" s="1">
        <v>44267</v>
      </c>
      <c r="C2817" t="s">
        <v>36</v>
      </c>
      <c r="D2817" t="s">
        <v>106</v>
      </c>
      <c r="E2817" t="s">
        <v>107</v>
      </c>
      <c r="F2817" t="s">
        <v>139</v>
      </c>
      <c r="G2817" t="s">
        <v>148</v>
      </c>
      <c r="H2817">
        <v>35.000000000000007</v>
      </c>
      <c r="I2817">
        <v>150</v>
      </c>
      <c r="J2817">
        <v>5250.0000000000009</v>
      </c>
      <c r="K2817" t="s">
        <v>83</v>
      </c>
      <c r="L2817" t="s">
        <v>153</v>
      </c>
      <c r="M2817" t="s">
        <v>146</v>
      </c>
      <c r="N2817">
        <v>3</v>
      </c>
      <c r="O2817">
        <v>2021</v>
      </c>
    </row>
    <row r="2818" spans="1:15" x14ac:dyDescent="0.3">
      <c r="A2818" t="s">
        <v>34</v>
      </c>
      <c r="B2818" s="1">
        <v>44267</v>
      </c>
      <c r="C2818" t="s">
        <v>36</v>
      </c>
      <c r="D2818" t="s">
        <v>106</v>
      </c>
      <c r="E2818" t="s">
        <v>107</v>
      </c>
      <c r="F2818" t="s">
        <v>145</v>
      </c>
      <c r="G2818" t="s">
        <v>148</v>
      </c>
      <c r="H2818">
        <v>25</v>
      </c>
      <c r="I2818">
        <v>250</v>
      </c>
      <c r="J2818">
        <v>6250</v>
      </c>
      <c r="K2818" t="s">
        <v>83</v>
      </c>
      <c r="L2818" t="s">
        <v>153</v>
      </c>
      <c r="M2818" t="s">
        <v>146</v>
      </c>
      <c r="N2818">
        <v>3</v>
      </c>
      <c r="O2818">
        <v>2021</v>
      </c>
    </row>
    <row r="2819" spans="1:15" x14ac:dyDescent="0.3">
      <c r="A2819" t="s">
        <v>34</v>
      </c>
      <c r="B2819" s="1">
        <v>44299</v>
      </c>
      <c r="C2819" t="s">
        <v>36</v>
      </c>
      <c r="D2819" t="s">
        <v>106</v>
      </c>
      <c r="E2819" t="s">
        <v>107</v>
      </c>
      <c r="F2819" t="s">
        <v>139</v>
      </c>
      <c r="G2819" t="s">
        <v>140</v>
      </c>
      <c r="H2819">
        <v>25</v>
      </c>
      <c r="I2819">
        <v>500</v>
      </c>
      <c r="J2819">
        <v>12500</v>
      </c>
      <c r="K2819" t="s">
        <v>83</v>
      </c>
      <c r="L2819" t="s">
        <v>154</v>
      </c>
      <c r="M2819" t="s">
        <v>151</v>
      </c>
      <c r="N2819">
        <v>4</v>
      </c>
      <c r="O2819">
        <v>2021</v>
      </c>
    </row>
    <row r="2820" spans="1:15" x14ac:dyDescent="0.3">
      <c r="A2820" t="s">
        <v>34</v>
      </c>
      <c r="B2820" s="1">
        <v>44299</v>
      </c>
      <c r="C2820" t="s">
        <v>36</v>
      </c>
      <c r="D2820" t="s">
        <v>106</v>
      </c>
      <c r="E2820" t="s">
        <v>107</v>
      </c>
      <c r="F2820" t="s">
        <v>139</v>
      </c>
      <c r="G2820" t="s">
        <v>143</v>
      </c>
      <c r="H2820">
        <v>25</v>
      </c>
      <c r="I2820">
        <v>200</v>
      </c>
      <c r="J2820">
        <v>5000</v>
      </c>
      <c r="K2820" t="s">
        <v>83</v>
      </c>
      <c r="L2820" t="s">
        <v>154</v>
      </c>
      <c r="M2820" t="s">
        <v>151</v>
      </c>
      <c r="N2820">
        <v>4</v>
      </c>
      <c r="O2820">
        <v>2021</v>
      </c>
    </row>
    <row r="2821" spans="1:15" x14ac:dyDescent="0.3">
      <c r="A2821" t="s">
        <v>34</v>
      </c>
      <c r="B2821" s="1">
        <v>44299</v>
      </c>
      <c r="C2821" t="s">
        <v>36</v>
      </c>
      <c r="D2821" t="s">
        <v>106</v>
      </c>
      <c r="E2821" t="s">
        <v>107</v>
      </c>
      <c r="F2821" t="s">
        <v>145</v>
      </c>
      <c r="G2821" t="s">
        <v>140</v>
      </c>
      <c r="H2821">
        <v>15.000000000000002</v>
      </c>
      <c r="I2821">
        <v>200</v>
      </c>
      <c r="J2821">
        <v>3000.0000000000005</v>
      </c>
      <c r="K2821" t="s">
        <v>83</v>
      </c>
      <c r="L2821" t="s">
        <v>154</v>
      </c>
      <c r="M2821" t="s">
        <v>151</v>
      </c>
      <c r="N2821">
        <v>4</v>
      </c>
      <c r="O2821">
        <v>2021</v>
      </c>
    </row>
    <row r="2822" spans="1:15" x14ac:dyDescent="0.3">
      <c r="A2822" t="s">
        <v>34</v>
      </c>
      <c r="B2822" s="1">
        <v>44299</v>
      </c>
      <c r="C2822" t="s">
        <v>36</v>
      </c>
      <c r="D2822" t="s">
        <v>106</v>
      </c>
      <c r="E2822" t="s">
        <v>107</v>
      </c>
      <c r="F2822" t="s">
        <v>145</v>
      </c>
      <c r="G2822" t="s">
        <v>143</v>
      </c>
      <c r="H2822">
        <v>19.999999999999996</v>
      </c>
      <c r="I2822">
        <v>125</v>
      </c>
      <c r="J2822">
        <v>2499.9999999999995</v>
      </c>
      <c r="K2822" t="s">
        <v>83</v>
      </c>
      <c r="L2822" t="s">
        <v>154</v>
      </c>
      <c r="M2822" t="s">
        <v>151</v>
      </c>
      <c r="N2822">
        <v>4</v>
      </c>
      <c r="O2822">
        <v>2021</v>
      </c>
    </row>
    <row r="2823" spans="1:15" x14ac:dyDescent="0.3">
      <c r="A2823" t="s">
        <v>34</v>
      </c>
      <c r="B2823" s="1">
        <v>44299</v>
      </c>
      <c r="C2823" t="s">
        <v>36</v>
      </c>
      <c r="D2823" t="s">
        <v>106</v>
      </c>
      <c r="E2823" t="s">
        <v>107</v>
      </c>
      <c r="F2823" t="s">
        <v>139</v>
      </c>
      <c r="G2823" t="s">
        <v>148</v>
      </c>
      <c r="H2823">
        <v>40</v>
      </c>
      <c r="I2823">
        <v>150</v>
      </c>
      <c r="J2823">
        <v>6000</v>
      </c>
      <c r="K2823" t="s">
        <v>83</v>
      </c>
      <c r="L2823" t="s">
        <v>154</v>
      </c>
      <c r="M2823" t="s">
        <v>151</v>
      </c>
      <c r="N2823">
        <v>4</v>
      </c>
      <c r="O2823">
        <v>2021</v>
      </c>
    </row>
    <row r="2824" spans="1:15" x14ac:dyDescent="0.3">
      <c r="A2824" t="s">
        <v>34</v>
      </c>
      <c r="B2824" s="1">
        <v>44299</v>
      </c>
      <c r="C2824" t="s">
        <v>36</v>
      </c>
      <c r="D2824" t="s">
        <v>106</v>
      </c>
      <c r="E2824" t="s">
        <v>107</v>
      </c>
      <c r="F2824" t="s">
        <v>145</v>
      </c>
      <c r="G2824" t="s">
        <v>148</v>
      </c>
      <c r="H2824">
        <v>30.000000000000004</v>
      </c>
      <c r="I2824">
        <v>300</v>
      </c>
      <c r="J2824">
        <v>9000.0000000000018</v>
      </c>
      <c r="K2824" t="s">
        <v>83</v>
      </c>
      <c r="L2824" t="s">
        <v>154</v>
      </c>
      <c r="M2824" t="s">
        <v>151</v>
      </c>
      <c r="N2824">
        <v>4</v>
      </c>
      <c r="O2824">
        <v>2021</v>
      </c>
    </row>
    <row r="2825" spans="1:15" x14ac:dyDescent="0.3">
      <c r="A2825" t="s">
        <v>34</v>
      </c>
      <c r="B2825" s="1">
        <v>44328</v>
      </c>
      <c r="C2825" t="s">
        <v>36</v>
      </c>
      <c r="D2825" t="s">
        <v>106</v>
      </c>
      <c r="E2825" t="s">
        <v>107</v>
      </c>
      <c r="F2825" t="s">
        <v>139</v>
      </c>
      <c r="G2825" t="s">
        <v>140</v>
      </c>
      <c r="H2825">
        <v>40</v>
      </c>
      <c r="I2825">
        <v>570</v>
      </c>
      <c r="J2825">
        <v>22800</v>
      </c>
      <c r="K2825" t="s">
        <v>83</v>
      </c>
      <c r="L2825" t="s">
        <v>155</v>
      </c>
      <c r="M2825" t="s">
        <v>142</v>
      </c>
      <c r="N2825">
        <v>5</v>
      </c>
      <c r="O2825">
        <v>2021</v>
      </c>
    </row>
    <row r="2826" spans="1:15" x14ac:dyDescent="0.3">
      <c r="A2826" t="s">
        <v>34</v>
      </c>
      <c r="B2826" s="1">
        <v>44328</v>
      </c>
      <c r="C2826" t="s">
        <v>36</v>
      </c>
      <c r="D2826" t="s">
        <v>106</v>
      </c>
      <c r="E2826" t="s">
        <v>107</v>
      </c>
      <c r="F2826" t="s">
        <v>139</v>
      </c>
      <c r="G2826" t="s">
        <v>143</v>
      </c>
      <c r="H2826">
        <v>40</v>
      </c>
      <c r="I2826">
        <v>275</v>
      </c>
      <c r="J2826">
        <v>11000</v>
      </c>
      <c r="K2826" t="s">
        <v>83</v>
      </c>
      <c r="L2826" t="s">
        <v>155</v>
      </c>
      <c r="M2826" t="s">
        <v>142</v>
      </c>
      <c r="N2826">
        <v>5</v>
      </c>
      <c r="O2826">
        <v>2021</v>
      </c>
    </row>
    <row r="2827" spans="1:15" x14ac:dyDescent="0.3">
      <c r="A2827" t="s">
        <v>34</v>
      </c>
      <c r="B2827" s="1">
        <v>44328</v>
      </c>
      <c r="C2827" t="s">
        <v>36</v>
      </c>
      <c r="D2827" t="s">
        <v>106</v>
      </c>
      <c r="E2827" t="s">
        <v>107</v>
      </c>
      <c r="F2827" t="s">
        <v>145</v>
      </c>
      <c r="G2827" t="s">
        <v>140</v>
      </c>
      <c r="H2827">
        <v>35</v>
      </c>
      <c r="I2827">
        <v>250</v>
      </c>
      <c r="J2827">
        <v>8750</v>
      </c>
      <c r="K2827" t="s">
        <v>83</v>
      </c>
      <c r="L2827" t="s">
        <v>155</v>
      </c>
      <c r="M2827" t="s">
        <v>142</v>
      </c>
      <c r="N2827">
        <v>5</v>
      </c>
      <c r="O2827">
        <v>2021</v>
      </c>
    </row>
    <row r="2828" spans="1:15" x14ac:dyDescent="0.3">
      <c r="A2828" t="s">
        <v>34</v>
      </c>
      <c r="B2828" s="1">
        <v>44328</v>
      </c>
      <c r="C2828" t="s">
        <v>36</v>
      </c>
      <c r="D2828" t="s">
        <v>106</v>
      </c>
      <c r="E2828" t="s">
        <v>107</v>
      </c>
      <c r="F2828" t="s">
        <v>145</v>
      </c>
      <c r="G2828" t="s">
        <v>143</v>
      </c>
      <c r="H2828">
        <v>35</v>
      </c>
      <c r="I2828">
        <v>200</v>
      </c>
      <c r="J2828">
        <v>7000</v>
      </c>
      <c r="K2828" t="s">
        <v>83</v>
      </c>
      <c r="L2828" t="s">
        <v>155</v>
      </c>
      <c r="M2828" t="s">
        <v>142</v>
      </c>
      <c r="N2828">
        <v>5</v>
      </c>
      <c r="O2828">
        <v>2021</v>
      </c>
    </row>
    <row r="2829" spans="1:15" x14ac:dyDescent="0.3">
      <c r="A2829" t="s">
        <v>34</v>
      </c>
      <c r="B2829" s="1">
        <v>44328</v>
      </c>
      <c r="C2829" t="s">
        <v>36</v>
      </c>
      <c r="D2829" t="s">
        <v>106</v>
      </c>
      <c r="E2829" t="s">
        <v>107</v>
      </c>
      <c r="F2829" t="s">
        <v>139</v>
      </c>
      <c r="G2829" t="s">
        <v>148</v>
      </c>
      <c r="H2829">
        <v>44.999999999999993</v>
      </c>
      <c r="I2829">
        <v>225</v>
      </c>
      <c r="J2829">
        <v>10124.999999999998</v>
      </c>
      <c r="K2829" t="s">
        <v>83</v>
      </c>
      <c r="L2829" t="s">
        <v>155</v>
      </c>
      <c r="M2829" t="s">
        <v>142</v>
      </c>
      <c r="N2829">
        <v>5</v>
      </c>
      <c r="O2829">
        <v>2021</v>
      </c>
    </row>
    <row r="2830" spans="1:15" x14ac:dyDescent="0.3">
      <c r="A2830" t="s">
        <v>34</v>
      </c>
      <c r="B2830" s="1">
        <v>44328</v>
      </c>
      <c r="C2830" t="s">
        <v>36</v>
      </c>
      <c r="D2830" t="s">
        <v>106</v>
      </c>
      <c r="E2830" t="s">
        <v>107</v>
      </c>
      <c r="F2830" t="s">
        <v>145</v>
      </c>
      <c r="G2830" t="s">
        <v>148</v>
      </c>
      <c r="H2830">
        <v>44.999999999999993</v>
      </c>
      <c r="I2830">
        <v>325</v>
      </c>
      <c r="J2830">
        <v>14624.999999999998</v>
      </c>
      <c r="K2830" t="s">
        <v>83</v>
      </c>
      <c r="L2830" t="s">
        <v>155</v>
      </c>
      <c r="M2830" t="s">
        <v>142</v>
      </c>
      <c r="N2830">
        <v>5</v>
      </c>
      <c r="O2830">
        <v>2021</v>
      </c>
    </row>
    <row r="2831" spans="1:15" x14ac:dyDescent="0.3">
      <c r="A2831" t="s">
        <v>34</v>
      </c>
      <c r="B2831" s="1">
        <v>44361</v>
      </c>
      <c r="C2831" t="s">
        <v>36</v>
      </c>
      <c r="D2831" t="s">
        <v>106</v>
      </c>
      <c r="E2831" t="s">
        <v>107</v>
      </c>
      <c r="F2831" t="s">
        <v>139</v>
      </c>
      <c r="G2831" t="s">
        <v>140</v>
      </c>
      <c r="H2831">
        <v>40</v>
      </c>
      <c r="I2831">
        <v>575</v>
      </c>
      <c r="J2831">
        <v>23000</v>
      </c>
      <c r="K2831" t="s">
        <v>83</v>
      </c>
      <c r="L2831" t="s">
        <v>162</v>
      </c>
      <c r="M2831" t="s">
        <v>150</v>
      </c>
      <c r="N2831">
        <v>6</v>
      </c>
      <c r="O2831">
        <v>2021</v>
      </c>
    </row>
    <row r="2832" spans="1:15" x14ac:dyDescent="0.3">
      <c r="A2832" t="s">
        <v>34</v>
      </c>
      <c r="B2832" s="1">
        <v>44361</v>
      </c>
      <c r="C2832" t="s">
        <v>36</v>
      </c>
      <c r="D2832" t="s">
        <v>106</v>
      </c>
      <c r="E2832" t="s">
        <v>107</v>
      </c>
      <c r="F2832" t="s">
        <v>139</v>
      </c>
      <c r="G2832" t="s">
        <v>143</v>
      </c>
      <c r="H2832">
        <v>35</v>
      </c>
      <c r="I2832">
        <v>325</v>
      </c>
      <c r="J2832">
        <v>11375</v>
      </c>
      <c r="K2832" t="s">
        <v>83</v>
      </c>
      <c r="L2832" t="s">
        <v>162</v>
      </c>
      <c r="M2832" t="s">
        <v>150</v>
      </c>
      <c r="N2832">
        <v>6</v>
      </c>
      <c r="O2832">
        <v>2021</v>
      </c>
    </row>
    <row r="2833" spans="1:15" x14ac:dyDescent="0.3">
      <c r="A2833" t="s">
        <v>34</v>
      </c>
      <c r="B2833" s="1">
        <v>44361</v>
      </c>
      <c r="C2833" t="s">
        <v>36</v>
      </c>
      <c r="D2833" t="s">
        <v>106</v>
      </c>
      <c r="E2833" t="s">
        <v>107</v>
      </c>
      <c r="F2833" t="s">
        <v>145</v>
      </c>
      <c r="G2833" t="s">
        <v>140</v>
      </c>
      <c r="H2833">
        <v>40</v>
      </c>
      <c r="I2833">
        <v>300</v>
      </c>
      <c r="J2833">
        <v>12000</v>
      </c>
      <c r="K2833" t="s">
        <v>83</v>
      </c>
      <c r="L2833" t="s">
        <v>162</v>
      </c>
      <c r="M2833" t="s">
        <v>150</v>
      </c>
      <c r="N2833">
        <v>6</v>
      </c>
      <c r="O2833">
        <v>2021</v>
      </c>
    </row>
    <row r="2834" spans="1:15" x14ac:dyDescent="0.3">
      <c r="A2834" t="s">
        <v>34</v>
      </c>
      <c r="B2834" s="1">
        <v>44361</v>
      </c>
      <c r="C2834" t="s">
        <v>36</v>
      </c>
      <c r="D2834" t="s">
        <v>106</v>
      </c>
      <c r="E2834" t="s">
        <v>107</v>
      </c>
      <c r="F2834" t="s">
        <v>145</v>
      </c>
      <c r="G2834" t="s">
        <v>143</v>
      </c>
      <c r="H2834">
        <v>40</v>
      </c>
      <c r="I2834">
        <v>275</v>
      </c>
      <c r="J2834">
        <v>11000</v>
      </c>
      <c r="K2834" t="s">
        <v>83</v>
      </c>
      <c r="L2834" t="s">
        <v>162</v>
      </c>
      <c r="M2834" t="s">
        <v>150</v>
      </c>
      <c r="N2834">
        <v>6</v>
      </c>
      <c r="O2834">
        <v>2021</v>
      </c>
    </row>
    <row r="2835" spans="1:15" x14ac:dyDescent="0.3">
      <c r="A2835" t="s">
        <v>34</v>
      </c>
      <c r="B2835" s="1">
        <v>44361</v>
      </c>
      <c r="C2835" t="s">
        <v>36</v>
      </c>
      <c r="D2835" t="s">
        <v>106</v>
      </c>
      <c r="E2835" t="s">
        <v>107</v>
      </c>
      <c r="F2835" t="s">
        <v>139</v>
      </c>
      <c r="G2835" t="s">
        <v>148</v>
      </c>
      <c r="H2835">
        <v>54.999999999999993</v>
      </c>
      <c r="I2835">
        <v>275</v>
      </c>
      <c r="J2835">
        <v>15124.999999999998</v>
      </c>
      <c r="K2835" t="s">
        <v>83</v>
      </c>
      <c r="L2835" t="s">
        <v>162</v>
      </c>
      <c r="M2835" t="s">
        <v>150</v>
      </c>
      <c r="N2835">
        <v>6</v>
      </c>
      <c r="O2835">
        <v>2021</v>
      </c>
    </row>
    <row r="2836" spans="1:15" x14ac:dyDescent="0.3">
      <c r="A2836" t="s">
        <v>34</v>
      </c>
      <c r="B2836" s="1">
        <v>44361</v>
      </c>
      <c r="C2836" t="s">
        <v>36</v>
      </c>
      <c r="D2836" t="s">
        <v>106</v>
      </c>
      <c r="E2836" t="s">
        <v>107</v>
      </c>
      <c r="F2836" t="s">
        <v>145</v>
      </c>
      <c r="G2836" t="s">
        <v>148</v>
      </c>
      <c r="H2836">
        <v>60</v>
      </c>
      <c r="I2836">
        <v>450</v>
      </c>
      <c r="J2836">
        <v>27000</v>
      </c>
      <c r="K2836" t="s">
        <v>83</v>
      </c>
      <c r="L2836" t="s">
        <v>162</v>
      </c>
      <c r="M2836" t="s">
        <v>150</v>
      </c>
      <c r="N2836">
        <v>6</v>
      </c>
      <c r="O2836">
        <v>2021</v>
      </c>
    </row>
    <row r="2837" spans="1:15" x14ac:dyDescent="0.3">
      <c r="A2837" t="s">
        <v>34</v>
      </c>
      <c r="B2837" s="1">
        <v>44389</v>
      </c>
      <c r="C2837" t="s">
        <v>36</v>
      </c>
      <c r="D2837" t="s">
        <v>106</v>
      </c>
      <c r="E2837" t="s">
        <v>107</v>
      </c>
      <c r="F2837" t="s">
        <v>139</v>
      </c>
      <c r="G2837" t="s">
        <v>140</v>
      </c>
      <c r="H2837">
        <v>54.999999999999993</v>
      </c>
      <c r="I2837">
        <v>675</v>
      </c>
      <c r="J2837">
        <v>37124.999999999993</v>
      </c>
      <c r="K2837" t="s">
        <v>83</v>
      </c>
      <c r="L2837" t="s">
        <v>156</v>
      </c>
      <c r="M2837" t="s">
        <v>150</v>
      </c>
      <c r="N2837">
        <v>7</v>
      </c>
      <c r="O2837">
        <v>2021</v>
      </c>
    </row>
    <row r="2838" spans="1:15" x14ac:dyDescent="0.3">
      <c r="A2838" t="s">
        <v>34</v>
      </c>
      <c r="B2838" s="1">
        <v>44389</v>
      </c>
      <c r="C2838" t="s">
        <v>36</v>
      </c>
      <c r="D2838" t="s">
        <v>106</v>
      </c>
      <c r="E2838" t="s">
        <v>107</v>
      </c>
      <c r="F2838" t="s">
        <v>139</v>
      </c>
      <c r="G2838" t="s">
        <v>143</v>
      </c>
      <c r="H2838">
        <v>50</v>
      </c>
      <c r="I2838">
        <v>425</v>
      </c>
      <c r="J2838">
        <v>21250</v>
      </c>
      <c r="K2838" t="s">
        <v>83</v>
      </c>
      <c r="L2838" t="s">
        <v>156</v>
      </c>
      <c r="M2838" t="s">
        <v>150</v>
      </c>
      <c r="N2838">
        <v>7</v>
      </c>
      <c r="O2838">
        <v>2021</v>
      </c>
    </row>
    <row r="2839" spans="1:15" x14ac:dyDescent="0.3">
      <c r="A2839" t="s">
        <v>34</v>
      </c>
      <c r="B2839" s="1">
        <v>44389</v>
      </c>
      <c r="C2839" t="s">
        <v>36</v>
      </c>
      <c r="D2839" t="s">
        <v>106</v>
      </c>
      <c r="E2839" t="s">
        <v>107</v>
      </c>
      <c r="F2839" t="s">
        <v>145</v>
      </c>
      <c r="G2839" t="s">
        <v>140</v>
      </c>
      <c r="H2839">
        <v>45</v>
      </c>
      <c r="I2839">
        <v>350</v>
      </c>
      <c r="J2839">
        <v>15750</v>
      </c>
      <c r="K2839" t="s">
        <v>83</v>
      </c>
      <c r="L2839" t="s">
        <v>156</v>
      </c>
      <c r="M2839" t="s">
        <v>150</v>
      </c>
      <c r="N2839">
        <v>7</v>
      </c>
      <c r="O2839">
        <v>2021</v>
      </c>
    </row>
    <row r="2840" spans="1:15" x14ac:dyDescent="0.3">
      <c r="A2840" t="s">
        <v>34</v>
      </c>
      <c r="B2840" s="1">
        <v>44389</v>
      </c>
      <c r="C2840" t="s">
        <v>36</v>
      </c>
      <c r="D2840" t="s">
        <v>106</v>
      </c>
      <c r="E2840" t="s">
        <v>107</v>
      </c>
      <c r="F2840" t="s">
        <v>145</v>
      </c>
      <c r="G2840" t="s">
        <v>143</v>
      </c>
      <c r="H2840">
        <v>45</v>
      </c>
      <c r="I2840">
        <v>300</v>
      </c>
      <c r="J2840">
        <v>13500</v>
      </c>
      <c r="K2840" t="s">
        <v>83</v>
      </c>
      <c r="L2840" t="s">
        <v>156</v>
      </c>
      <c r="M2840" t="s">
        <v>150</v>
      </c>
      <c r="N2840">
        <v>7</v>
      </c>
      <c r="O2840">
        <v>2021</v>
      </c>
    </row>
    <row r="2841" spans="1:15" x14ac:dyDescent="0.3">
      <c r="A2841" t="s">
        <v>34</v>
      </c>
      <c r="B2841" s="1">
        <v>44389</v>
      </c>
      <c r="C2841" t="s">
        <v>36</v>
      </c>
      <c r="D2841" t="s">
        <v>106</v>
      </c>
      <c r="E2841" t="s">
        <v>107</v>
      </c>
      <c r="F2841" t="s">
        <v>139</v>
      </c>
      <c r="G2841" t="s">
        <v>148</v>
      </c>
      <c r="H2841">
        <v>60</v>
      </c>
      <c r="I2841">
        <v>325</v>
      </c>
      <c r="J2841">
        <v>19500</v>
      </c>
      <c r="K2841" t="s">
        <v>83</v>
      </c>
      <c r="L2841" t="s">
        <v>156</v>
      </c>
      <c r="M2841" t="s">
        <v>150</v>
      </c>
      <c r="N2841">
        <v>7</v>
      </c>
      <c r="O2841">
        <v>2021</v>
      </c>
    </row>
    <row r="2842" spans="1:15" x14ac:dyDescent="0.3">
      <c r="A2842" t="s">
        <v>34</v>
      </c>
      <c r="B2842" s="1">
        <v>44389</v>
      </c>
      <c r="C2842" t="s">
        <v>36</v>
      </c>
      <c r="D2842" t="s">
        <v>106</v>
      </c>
      <c r="E2842" t="s">
        <v>107</v>
      </c>
      <c r="F2842" t="s">
        <v>145</v>
      </c>
      <c r="G2842" t="s">
        <v>148</v>
      </c>
      <c r="H2842">
        <v>65</v>
      </c>
      <c r="I2842">
        <v>500</v>
      </c>
      <c r="J2842">
        <v>32500</v>
      </c>
      <c r="K2842" t="s">
        <v>83</v>
      </c>
      <c r="L2842" t="s">
        <v>156</v>
      </c>
      <c r="M2842" t="s">
        <v>150</v>
      </c>
      <c r="N2842">
        <v>7</v>
      </c>
      <c r="O2842">
        <v>2021</v>
      </c>
    </row>
    <row r="2843" spans="1:15" x14ac:dyDescent="0.3">
      <c r="A2843" t="s">
        <v>34</v>
      </c>
      <c r="B2843" s="1">
        <v>44421</v>
      </c>
      <c r="C2843" t="s">
        <v>36</v>
      </c>
      <c r="D2843" t="s">
        <v>106</v>
      </c>
      <c r="E2843" t="s">
        <v>107</v>
      </c>
      <c r="F2843" t="s">
        <v>139</v>
      </c>
      <c r="G2843" t="s">
        <v>140</v>
      </c>
      <c r="H2843">
        <v>60</v>
      </c>
      <c r="I2843">
        <v>650</v>
      </c>
      <c r="J2843">
        <v>39000</v>
      </c>
      <c r="K2843" t="s">
        <v>83</v>
      </c>
      <c r="L2843" t="s">
        <v>157</v>
      </c>
      <c r="M2843" t="s">
        <v>146</v>
      </c>
      <c r="N2843">
        <v>8</v>
      </c>
      <c r="O2843">
        <v>2021</v>
      </c>
    </row>
    <row r="2844" spans="1:15" x14ac:dyDescent="0.3">
      <c r="A2844" t="s">
        <v>34</v>
      </c>
      <c r="B2844" s="1">
        <v>44421</v>
      </c>
      <c r="C2844" t="s">
        <v>36</v>
      </c>
      <c r="D2844" t="s">
        <v>106</v>
      </c>
      <c r="E2844" t="s">
        <v>107</v>
      </c>
      <c r="F2844" t="s">
        <v>139</v>
      </c>
      <c r="G2844" t="s">
        <v>143</v>
      </c>
      <c r="H2844">
        <v>55.000000000000007</v>
      </c>
      <c r="I2844">
        <v>425</v>
      </c>
      <c r="J2844">
        <v>23375.000000000004</v>
      </c>
      <c r="K2844" t="s">
        <v>83</v>
      </c>
      <c r="L2844" t="s">
        <v>157</v>
      </c>
      <c r="M2844" t="s">
        <v>146</v>
      </c>
      <c r="N2844">
        <v>8</v>
      </c>
      <c r="O2844">
        <v>2021</v>
      </c>
    </row>
    <row r="2845" spans="1:15" x14ac:dyDescent="0.3">
      <c r="A2845" t="s">
        <v>34</v>
      </c>
      <c r="B2845" s="1">
        <v>44421</v>
      </c>
      <c r="C2845" t="s">
        <v>36</v>
      </c>
      <c r="D2845" t="s">
        <v>106</v>
      </c>
      <c r="E2845" t="s">
        <v>107</v>
      </c>
      <c r="F2845" t="s">
        <v>145</v>
      </c>
      <c r="G2845" t="s">
        <v>140</v>
      </c>
      <c r="H2845">
        <v>50</v>
      </c>
      <c r="I2845">
        <v>350</v>
      </c>
      <c r="J2845">
        <v>17500</v>
      </c>
      <c r="K2845" t="s">
        <v>83</v>
      </c>
      <c r="L2845" t="s">
        <v>157</v>
      </c>
      <c r="M2845" t="s">
        <v>146</v>
      </c>
      <c r="N2845">
        <v>8</v>
      </c>
      <c r="O2845">
        <v>2021</v>
      </c>
    </row>
    <row r="2846" spans="1:15" x14ac:dyDescent="0.3">
      <c r="A2846" t="s">
        <v>34</v>
      </c>
      <c r="B2846" s="1">
        <v>44421</v>
      </c>
      <c r="C2846" t="s">
        <v>36</v>
      </c>
      <c r="D2846" t="s">
        <v>106</v>
      </c>
      <c r="E2846" t="s">
        <v>107</v>
      </c>
      <c r="F2846" t="s">
        <v>145</v>
      </c>
      <c r="G2846" t="s">
        <v>143</v>
      </c>
      <c r="H2846">
        <v>40</v>
      </c>
      <c r="I2846">
        <v>300</v>
      </c>
      <c r="J2846">
        <v>12000</v>
      </c>
      <c r="K2846" t="s">
        <v>83</v>
      </c>
      <c r="L2846" t="s">
        <v>157</v>
      </c>
      <c r="M2846" t="s">
        <v>146</v>
      </c>
      <c r="N2846">
        <v>8</v>
      </c>
      <c r="O2846">
        <v>2021</v>
      </c>
    </row>
    <row r="2847" spans="1:15" x14ac:dyDescent="0.3">
      <c r="A2847" t="s">
        <v>34</v>
      </c>
      <c r="B2847" s="1">
        <v>44421</v>
      </c>
      <c r="C2847" t="s">
        <v>36</v>
      </c>
      <c r="D2847" t="s">
        <v>106</v>
      </c>
      <c r="E2847" t="s">
        <v>107</v>
      </c>
      <c r="F2847" t="s">
        <v>139</v>
      </c>
      <c r="G2847" t="s">
        <v>148</v>
      </c>
      <c r="H2847">
        <v>50</v>
      </c>
      <c r="I2847">
        <v>275</v>
      </c>
      <c r="J2847">
        <v>13750</v>
      </c>
      <c r="K2847" t="s">
        <v>83</v>
      </c>
      <c r="L2847" t="s">
        <v>157</v>
      </c>
      <c r="M2847" t="s">
        <v>146</v>
      </c>
      <c r="N2847">
        <v>8</v>
      </c>
      <c r="O2847">
        <v>2021</v>
      </c>
    </row>
    <row r="2848" spans="1:15" x14ac:dyDescent="0.3">
      <c r="A2848" t="s">
        <v>34</v>
      </c>
      <c r="B2848" s="1">
        <v>44421</v>
      </c>
      <c r="C2848" t="s">
        <v>36</v>
      </c>
      <c r="D2848" t="s">
        <v>106</v>
      </c>
      <c r="E2848" t="s">
        <v>107</v>
      </c>
      <c r="F2848" t="s">
        <v>145</v>
      </c>
      <c r="G2848" t="s">
        <v>148</v>
      </c>
      <c r="H2848">
        <v>55.000000000000007</v>
      </c>
      <c r="I2848">
        <v>450</v>
      </c>
      <c r="J2848">
        <v>24750.000000000004</v>
      </c>
      <c r="K2848" t="s">
        <v>83</v>
      </c>
      <c r="L2848" t="s">
        <v>157</v>
      </c>
      <c r="M2848" t="s">
        <v>146</v>
      </c>
      <c r="N2848">
        <v>8</v>
      </c>
      <c r="O2848">
        <v>2021</v>
      </c>
    </row>
    <row r="2849" spans="1:15" x14ac:dyDescent="0.3">
      <c r="A2849" t="s">
        <v>34</v>
      </c>
      <c r="B2849" s="1">
        <v>44451</v>
      </c>
      <c r="C2849" t="s">
        <v>36</v>
      </c>
      <c r="D2849" t="s">
        <v>106</v>
      </c>
      <c r="E2849" t="s">
        <v>107</v>
      </c>
      <c r="F2849" t="s">
        <v>139</v>
      </c>
      <c r="G2849" t="s">
        <v>140</v>
      </c>
      <c r="H2849">
        <v>50</v>
      </c>
      <c r="I2849">
        <v>550</v>
      </c>
      <c r="J2849">
        <v>27500</v>
      </c>
      <c r="K2849" t="s">
        <v>83</v>
      </c>
      <c r="L2849" t="s">
        <v>158</v>
      </c>
      <c r="M2849" t="s">
        <v>149</v>
      </c>
      <c r="N2849">
        <v>9</v>
      </c>
      <c r="O2849">
        <v>2021</v>
      </c>
    </row>
    <row r="2850" spans="1:15" x14ac:dyDescent="0.3">
      <c r="A2850" t="s">
        <v>34</v>
      </c>
      <c r="B2850" s="1">
        <v>44451</v>
      </c>
      <c r="C2850" t="s">
        <v>36</v>
      </c>
      <c r="D2850" t="s">
        <v>106</v>
      </c>
      <c r="E2850" t="s">
        <v>107</v>
      </c>
      <c r="F2850" t="s">
        <v>139</v>
      </c>
      <c r="G2850" t="s">
        <v>143</v>
      </c>
      <c r="H2850">
        <v>40.000000000000014</v>
      </c>
      <c r="I2850">
        <v>350</v>
      </c>
      <c r="J2850">
        <v>14000.000000000005</v>
      </c>
      <c r="K2850" t="s">
        <v>83</v>
      </c>
      <c r="L2850" t="s">
        <v>158</v>
      </c>
      <c r="M2850" t="s">
        <v>149</v>
      </c>
      <c r="N2850">
        <v>9</v>
      </c>
      <c r="O2850">
        <v>2021</v>
      </c>
    </row>
    <row r="2851" spans="1:15" x14ac:dyDescent="0.3">
      <c r="A2851" t="s">
        <v>34</v>
      </c>
      <c r="B2851" s="1">
        <v>44451</v>
      </c>
      <c r="C2851" t="s">
        <v>36</v>
      </c>
      <c r="D2851" t="s">
        <v>106</v>
      </c>
      <c r="E2851" t="s">
        <v>107</v>
      </c>
      <c r="F2851" t="s">
        <v>145</v>
      </c>
      <c r="G2851" t="s">
        <v>140</v>
      </c>
      <c r="H2851">
        <v>15.000000000000007</v>
      </c>
      <c r="I2851">
        <v>250</v>
      </c>
      <c r="J2851">
        <v>3750.0000000000018</v>
      </c>
      <c r="K2851" t="s">
        <v>83</v>
      </c>
      <c r="L2851" t="s">
        <v>158</v>
      </c>
      <c r="M2851" t="s">
        <v>149</v>
      </c>
      <c r="N2851">
        <v>9</v>
      </c>
      <c r="O2851">
        <v>2021</v>
      </c>
    </row>
    <row r="2852" spans="1:15" x14ac:dyDescent="0.3">
      <c r="A2852" t="s">
        <v>34</v>
      </c>
      <c r="B2852" s="1">
        <v>44451</v>
      </c>
      <c r="C2852" t="s">
        <v>36</v>
      </c>
      <c r="D2852" t="s">
        <v>106</v>
      </c>
      <c r="E2852" t="s">
        <v>107</v>
      </c>
      <c r="F2852" t="s">
        <v>145</v>
      </c>
      <c r="G2852" t="s">
        <v>143</v>
      </c>
      <c r="H2852">
        <v>15.000000000000007</v>
      </c>
      <c r="I2852">
        <v>225</v>
      </c>
      <c r="J2852">
        <v>3375.0000000000018</v>
      </c>
      <c r="K2852" t="s">
        <v>83</v>
      </c>
      <c r="L2852" t="s">
        <v>158</v>
      </c>
      <c r="M2852" t="s">
        <v>149</v>
      </c>
      <c r="N2852">
        <v>9</v>
      </c>
      <c r="O2852">
        <v>2021</v>
      </c>
    </row>
    <row r="2853" spans="1:15" x14ac:dyDescent="0.3">
      <c r="A2853" t="s">
        <v>34</v>
      </c>
      <c r="B2853" s="1">
        <v>44451</v>
      </c>
      <c r="C2853" t="s">
        <v>36</v>
      </c>
      <c r="D2853" t="s">
        <v>106</v>
      </c>
      <c r="E2853" t="s">
        <v>107</v>
      </c>
      <c r="F2853" t="s">
        <v>139</v>
      </c>
      <c r="G2853" t="s">
        <v>148</v>
      </c>
      <c r="H2853">
        <v>25.000000000000007</v>
      </c>
      <c r="I2853">
        <v>225</v>
      </c>
      <c r="J2853">
        <v>5625.0000000000018</v>
      </c>
      <c r="K2853" t="s">
        <v>83</v>
      </c>
      <c r="L2853" t="s">
        <v>158</v>
      </c>
      <c r="M2853" t="s">
        <v>149</v>
      </c>
      <c r="N2853">
        <v>9</v>
      </c>
      <c r="O2853">
        <v>2021</v>
      </c>
    </row>
    <row r="2854" spans="1:15" x14ac:dyDescent="0.3">
      <c r="A2854" t="s">
        <v>34</v>
      </c>
      <c r="B2854" s="1">
        <v>44451</v>
      </c>
      <c r="C2854" t="s">
        <v>36</v>
      </c>
      <c r="D2854" t="s">
        <v>106</v>
      </c>
      <c r="E2854" t="s">
        <v>107</v>
      </c>
      <c r="F2854" t="s">
        <v>145</v>
      </c>
      <c r="G2854" t="s">
        <v>148</v>
      </c>
      <c r="H2854">
        <v>30.000000000000011</v>
      </c>
      <c r="I2854">
        <v>325</v>
      </c>
      <c r="J2854">
        <v>9750.0000000000036</v>
      </c>
      <c r="K2854" t="s">
        <v>83</v>
      </c>
      <c r="L2854" t="s">
        <v>158</v>
      </c>
      <c r="M2854" t="s">
        <v>149</v>
      </c>
      <c r="N2854">
        <v>9</v>
      </c>
      <c r="O2854">
        <v>2021</v>
      </c>
    </row>
    <row r="2855" spans="1:15" x14ac:dyDescent="0.3">
      <c r="A2855" t="s">
        <v>34</v>
      </c>
      <c r="B2855" s="1">
        <v>44483</v>
      </c>
      <c r="C2855" t="s">
        <v>36</v>
      </c>
      <c r="D2855" t="s">
        <v>106</v>
      </c>
      <c r="E2855" t="s">
        <v>107</v>
      </c>
      <c r="F2855" t="s">
        <v>139</v>
      </c>
      <c r="G2855" t="s">
        <v>140</v>
      </c>
      <c r="H2855">
        <v>30.000000000000011</v>
      </c>
      <c r="I2855">
        <v>500</v>
      </c>
      <c r="J2855">
        <v>15000.000000000005</v>
      </c>
      <c r="K2855" t="s">
        <v>83</v>
      </c>
      <c r="L2855" t="s">
        <v>159</v>
      </c>
      <c r="M2855" t="s">
        <v>144</v>
      </c>
      <c r="N2855">
        <v>10</v>
      </c>
      <c r="O2855">
        <v>2021</v>
      </c>
    </row>
    <row r="2856" spans="1:15" x14ac:dyDescent="0.3">
      <c r="A2856" t="s">
        <v>34</v>
      </c>
      <c r="B2856" s="1">
        <v>44483</v>
      </c>
      <c r="C2856" t="s">
        <v>36</v>
      </c>
      <c r="D2856" t="s">
        <v>106</v>
      </c>
      <c r="E2856" t="s">
        <v>107</v>
      </c>
      <c r="F2856" t="s">
        <v>139</v>
      </c>
      <c r="G2856" t="s">
        <v>143</v>
      </c>
      <c r="H2856">
        <v>20.000000000000011</v>
      </c>
      <c r="I2856">
        <v>325</v>
      </c>
      <c r="J2856">
        <v>6500.0000000000036</v>
      </c>
      <c r="K2856" t="s">
        <v>83</v>
      </c>
      <c r="L2856" t="s">
        <v>159</v>
      </c>
      <c r="M2856" t="s">
        <v>144</v>
      </c>
      <c r="N2856">
        <v>10</v>
      </c>
      <c r="O2856">
        <v>2021</v>
      </c>
    </row>
    <row r="2857" spans="1:15" x14ac:dyDescent="0.3">
      <c r="A2857" t="s">
        <v>34</v>
      </c>
      <c r="B2857" s="1">
        <v>44483</v>
      </c>
      <c r="C2857" t="s">
        <v>36</v>
      </c>
      <c r="D2857" t="s">
        <v>106</v>
      </c>
      <c r="E2857" t="s">
        <v>107</v>
      </c>
      <c r="F2857" t="s">
        <v>145</v>
      </c>
      <c r="G2857" t="s">
        <v>140</v>
      </c>
      <c r="H2857">
        <v>20.000000000000011</v>
      </c>
      <c r="I2857">
        <v>200</v>
      </c>
      <c r="J2857">
        <v>4000.0000000000023</v>
      </c>
      <c r="K2857" t="s">
        <v>83</v>
      </c>
      <c r="L2857" t="s">
        <v>159</v>
      </c>
      <c r="M2857" t="s">
        <v>144</v>
      </c>
      <c r="N2857">
        <v>10</v>
      </c>
      <c r="O2857">
        <v>2021</v>
      </c>
    </row>
    <row r="2858" spans="1:15" x14ac:dyDescent="0.3">
      <c r="A2858" t="s">
        <v>34</v>
      </c>
      <c r="B2858" s="1">
        <v>44483</v>
      </c>
      <c r="C2858" t="s">
        <v>36</v>
      </c>
      <c r="D2858" t="s">
        <v>106</v>
      </c>
      <c r="E2858" t="s">
        <v>107</v>
      </c>
      <c r="F2858" t="s">
        <v>145</v>
      </c>
      <c r="G2858" t="s">
        <v>143</v>
      </c>
      <c r="H2858">
        <v>20.000000000000011</v>
      </c>
      <c r="I2858">
        <v>175</v>
      </c>
      <c r="J2858">
        <v>3500.0000000000018</v>
      </c>
      <c r="K2858" t="s">
        <v>83</v>
      </c>
      <c r="L2858" t="s">
        <v>159</v>
      </c>
      <c r="M2858" t="s">
        <v>144</v>
      </c>
      <c r="N2858">
        <v>10</v>
      </c>
      <c r="O2858">
        <v>2021</v>
      </c>
    </row>
    <row r="2859" spans="1:15" x14ac:dyDescent="0.3">
      <c r="A2859" t="s">
        <v>34</v>
      </c>
      <c r="B2859" s="1">
        <v>44483</v>
      </c>
      <c r="C2859" t="s">
        <v>36</v>
      </c>
      <c r="D2859" t="s">
        <v>106</v>
      </c>
      <c r="E2859" t="s">
        <v>107</v>
      </c>
      <c r="F2859" t="s">
        <v>139</v>
      </c>
      <c r="G2859" t="s">
        <v>148</v>
      </c>
      <c r="H2859">
        <v>30.000000000000011</v>
      </c>
      <c r="I2859">
        <v>175</v>
      </c>
      <c r="J2859">
        <v>5250.0000000000018</v>
      </c>
      <c r="K2859" t="s">
        <v>83</v>
      </c>
      <c r="L2859" t="s">
        <v>159</v>
      </c>
      <c r="M2859" t="s">
        <v>144</v>
      </c>
      <c r="N2859">
        <v>10</v>
      </c>
      <c r="O2859">
        <v>2021</v>
      </c>
    </row>
    <row r="2860" spans="1:15" x14ac:dyDescent="0.3">
      <c r="A2860" t="s">
        <v>12</v>
      </c>
      <c r="B2860" s="1">
        <v>44483</v>
      </c>
      <c r="C2860" t="s">
        <v>36</v>
      </c>
      <c r="D2860" t="s">
        <v>106</v>
      </c>
      <c r="E2860" t="s">
        <v>107</v>
      </c>
      <c r="F2860" t="s">
        <v>145</v>
      </c>
      <c r="G2860" t="s">
        <v>148</v>
      </c>
      <c r="H2860">
        <v>30.000000000000004</v>
      </c>
      <c r="I2860">
        <v>300</v>
      </c>
      <c r="J2860">
        <v>9000.0000000000018</v>
      </c>
      <c r="K2860" t="s">
        <v>83</v>
      </c>
      <c r="L2860" t="s">
        <v>159</v>
      </c>
      <c r="M2860" t="s">
        <v>144</v>
      </c>
      <c r="N2860">
        <v>10</v>
      </c>
      <c r="O2860">
        <v>2021</v>
      </c>
    </row>
    <row r="2861" spans="1:15" x14ac:dyDescent="0.3">
      <c r="A2861" t="s">
        <v>12</v>
      </c>
      <c r="B2861" s="1">
        <v>44513</v>
      </c>
      <c r="C2861" t="s">
        <v>36</v>
      </c>
      <c r="D2861" t="s">
        <v>106</v>
      </c>
      <c r="E2861" t="s">
        <v>107</v>
      </c>
      <c r="F2861" t="s">
        <v>139</v>
      </c>
      <c r="G2861" t="s">
        <v>140</v>
      </c>
      <c r="H2861">
        <v>25.000000000000011</v>
      </c>
      <c r="I2861">
        <v>450</v>
      </c>
      <c r="J2861">
        <v>11250.000000000005</v>
      </c>
      <c r="K2861" t="s">
        <v>83</v>
      </c>
      <c r="L2861" t="s">
        <v>160</v>
      </c>
      <c r="M2861" t="s">
        <v>147</v>
      </c>
      <c r="N2861">
        <v>11</v>
      </c>
      <c r="O2861">
        <v>2021</v>
      </c>
    </row>
    <row r="2862" spans="1:15" x14ac:dyDescent="0.3">
      <c r="A2862" t="s">
        <v>12</v>
      </c>
      <c r="B2862" s="1">
        <v>44513</v>
      </c>
      <c r="C2862" t="s">
        <v>36</v>
      </c>
      <c r="D2862" t="s">
        <v>106</v>
      </c>
      <c r="E2862" t="s">
        <v>107</v>
      </c>
      <c r="F2862" t="s">
        <v>139</v>
      </c>
      <c r="G2862" t="s">
        <v>143</v>
      </c>
      <c r="H2862">
        <v>15.000000000000014</v>
      </c>
      <c r="I2862">
        <v>275</v>
      </c>
      <c r="J2862">
        <v>4125.0000000000036</v>
      </c>
      <c r="K2862" t="s">
        <v>83</v>
      </c>
      <c r="L2862" t="s">
        <v>160</v>
      </c>
      <c r="M2862" t="s">
        <v>147</v>
      </c>
      <c r="N2862">
        <v>11</v>
      </c>
      <c r="O2862">
        <v>2021</v>
      </c>
    </row>
    <row r="2863" spans="1:15" x14ac:dyDescent="0.3">
      <c r="A2863" t="s">
        <v>12</v>
      </c>
      <c r="B2863" s="1">
        <v>44513</v>
      </c>
      <c r="C2863" t="s">
        <v>36</v>
      </c>
      <c r="D2863" t="s">
        <v>106</v>
      </c>
      <c r="E2863" t="s">
        <v>107</v>
      </c>
      <c r="F2863" t="s">
        <v>145</v>
      </c>
      <c r="G2863" t="s">
        <v>140</v>
      </c>
      <c r="H2863">
        <v>25.000000000000018</v>
      </c>
      <c r="I2863">
        <v>220</v>
      </c>
      <c r="J2863">
        <v>5500.0000000000036</v>
      </c>
      <c r="K2863" t="s">
        <v>83</v>
      </c>
      <c r="L2863" t="s">
        <v>160</v>
      </c>
      <c r="M2863" t="s">
        <v>147</v>
      </c>
      <c r="N2863">
        <v>11</v>
      </c>
      <c r="O2863">
        <v>2021</v>
      </c>
    </row>
    <row r="2864" spans="1:15" x14ac:dyDescent="0.3">
      <c r="A2864" t="s">
        <v>12</v>
      </c>
      <c r="B2864" s="1">
        <v>44513</v>
      </c>
      <c r="C2864" t="s">
        <v>36</v>
      </c>
      <c r="D2864" t="s">
        <v>106</v>
      </c>
      <c r="E2864" t="s">
        <v>107</v>
      </c>
      <c r="F2864" t="s">
        <v>145</v>
      </c>
      <c r="G2864" t="s">
        <v>143</v>
      </c>
      <c r="H2864">
        <v>55.000000000000014</v>
      </c>
      <c r="I2864">
        <v>275</v>
      </c>
      <c r="J2864">
        <v>15125.000000000004</v>
      </c>
      <c r="K2864" t="s">
        <v>83</v>
      </c>
      <c r="L2864" t="s">
        <v>160</v>
      </c>
      <c r="M2864" t="s">
        <v>147</v>
      </c>
      <c r="N2864">
        <v>11</v>
      </c>
      <c r="O2864">
        <v>2021</v>
      </c>
    </row>
    <row r="2865" spans="1:15" x14ac:dyDescent="0.3">
      <c r="A2865" t="s">
        <v>12</v>
      </c>
      <c r="B2865" s="1">
        <v>44513</v>
      </c>
      <c r="C2865" t="s">
        <v>36</v>
      </c>
      <c r="D2865" t="s">
        <v>106</v>
      </c>
      <c r="E2865" t="s">
        <v>107</v>
      </c>
      <c r="F2865" t="s">
        <v>139</v>
      </c>
      <c r="G2865" t="s">
        <v>148</v>
      </c>
      <c r="H2865">
        <v>75.000000000000014</v>
      </c>
      <c r="I2865">
        <v>250</v>
      </c>
      <c r="J2865">
        <v>18750.000000000004</v>
      </c>
      <c r="K2865" t="s">
        <v>83</v>
      </c>
      <c r="L2865" t="s">
        <v>160</v>
      </c>
      <c r="M2865" t="s">
        <v>147</v>
      </c>
      <c r="N2865">
        <v>11</v>
      </c>
      <c r="O2865">
        <v>2021</v>
      </c>
    </row>
    <row r="2866" spans="1:15" x14ac:dyDescent="0.3">
      <c r="A2866" t="s">
        <v>12</v>
      </c>
      <c r="B2866" s="1">
        <v>44513</v>
      </c>
      <c r="C2866" t="s">
        <v>36</v>
      </c>
      <c r="D2866" t="s">
        <v>106</v>
      </c>
      <c r="E2866" t="s">
        <v>107</v>
      </c>
      <c r="F2866" t="s">
        <v>145</v>
      </c>
      <c r="G2866" t="s">
        <v>148</v>
      </c>
      <c r="H2866">
        <v>75</v>
      </c>
      <c r="I2866">
        <v>350</v>
      </c>
      <c r="J2866">
        <v>26250</v>
      </c>
      <c r="K2866" t="s">
        <v>83</v>
      </c>
      <c r="L2866" t="s">
        <v>160</v>
      </c>
      <c r="M2866" t="s">
        <v>147</v>
      </c>
      <c r="N2866">
        <v>11</v>
      </c>
      <c r="O2866">
        <v>2021</v>
      </c>
    </row>
    <row r="2867" spans="1:15" x14ac:dyDescent="0.3">
      <c r="A2867" t="s">
        <v>12</v>
      </c>
      <c r="B2867" s="1">
        <v>44542</v>
      </c>
      <c r="C2867" t="s">
        <v>36</v>
      </c>
      <c r="D2867" t="s">
        <v>106</v>
      </c>
      <c r="E2867" t="s">
        <v>107</v>
      </c>
      <c r="F2867" t="s">
        <v>139</v>
      </c>
      <c r="G2867" t="s">
        <v>140</v>
      </c>
      <c r="H2867">
        <v>70</v>
      </c>
      <c r="I2867">
        <v>600</v>
      </c>
      <c r="J2867">
        <v>42000</v>
      </c>
      <c r="K2867" t="s">
        <v>83</v>
      </c>
      <c r="L2867" t="s">
        <v>161</v>
      </c>
      <c r="M2867" t="s">
        <v>149</v>
      </c>
      <c r="N2867">
        <v>12</v>
      </c>
      <c r="O2867">
        <v>2021</v>
      </c>
    </row>
    <row r="2868" spans="1:15" x14ac:dyDescent="0.3">
      <c r="A2868" t="s">
        <v>12</v>
      </c>
      <c r="B2868" s="1">
        <v>44542</v>
      </c>
      <c r="C2868" t="s">
        <v>36</v>
      </c>
      <c r="D2868" t="s">
        <v>106</v>
      </c>
      <c r="E2868" t="s">
        <v>107</v>
      </c>
      <c r="F2868" t="s">
        <v>139</v>
      </c>
      <c r="G2868" t="s">
        <v>143</v>
      </c>
      <c r="H2868">
        <v>60.000000000000007</v>
      </c>
      <c r="I2868">
        <v>400</v>
      </c>
      <c r="J2868">
        <v>24000.000000000004</v>
      </c>
      <c r="K2868" t="s">
        <v>83</v>
      </c>
      <c r="L2868" t="s">
        <v>161</v>
      </c>
      <c r="M2868" t="s">
        <v>149</v>
      </c>
      <c r="N2868">
        <v>12</v>
      </c>
      <c r="O2868">
        <v>2021</v>
      </c>
    </row>
    <row r="2869" spans="1:15" x14ac:dyDescent="0.3">
      <c r="A2869" t="s">
        <v>12</v>
      </c>
      <c r="B2869" s="1">
        <v>44542</v>
      </c>
      <c r="C2869" t="s">
        <v>36</v>
      </c>
      <c r="D2869" t="s">
        <v>106</v>
      </c>
      <c r="E2869" t="s">
        <v>107</v>
      </c>
      <c r="F2869" t="s">
        <v>145</v>
      </c>
      <c r="G2869" t="s">
        <v>140</v>
      </c>
      <c r="H2869">
        <v>60.000000000000007</v>
      </c>
      <c r="I2869">
        <v>350</v>
      </c>
      <c r="J2869">
        <v>21000.000000000004</v>
      </c>
      <c r="K2869" t="s">
        <v>83</v>
      </c>
      <c r="L2869" t="s">
        <v>161</v>
      </c>
      <c r="M2869" t="s">
        <v>149</v>
      </c>
      <c r="N2869">
        <v>12</v>
      </c>
      <c r="O2869">
        <v>2021</v>
      </c>
    </row>
    <row r="2870" spans="1:15" x14ac:dyDescent="0.3">
      <c r="A2870" t="s">
        <v>12</v>
      </c>
      <c r="B2870" s="1">
        <v>44542</v>
      </c>
      <c r="C2870" t="s">
        <v>36</v>
      </c>
      <c r="D2870" t="s">
        <v>106</v>
      </c>
      <c r="E2870" t="s">
        <v>107</v>
      </c>
      <c r="F2870" t="s">
        <v>145</v>
      </c>
      <c r="G2870" t="s">
        <v>143</v>
      </c>
      <c r="H2870">
        <v>60.000000000000007</v>
      </c>
      <c r="I2870">
        <v>300</v>
      </c>
      <c r="J2870">
        <v>18000.000000000004</v>
      </c>
      <c r="K2870" t="s">
        <v>83</v>
      </c>
      <c r="L2870" t="s">
        <v>161</v>
      </c>
      <c r="M2870" t="s">
        <v>149</v>
      </c>
      <c r="N2870">
        <v>12</v>
      </c>
      <c r="O2870">
        <v>2021</v>
      </c>
    </row>
    <row r="2871" spans="1:15" x14ac:dyDescent="0.3">
      <c r="A2871" t="s">
        <v>12</v>
      </c>
      <c r="B2871" s="1">
        <v>44542</v>
      </c>
      <c r="C2871" t="s">
        <v>36</v>
      </c>
      <c r="D2871" t="s">
        <v>106</v>
      </c>
      <c r="E2871" t="s">
        <v>107</v>
      </c>
      <c r="F2871" t="s">
        <v>139</v>
      </c>
      <c r="G2871" t="s">
        <v>148</v>
      </c>
      <c r="H2871">
        <v>70</v>
      </c>
      <c r="I2871">
        <v>300</v>
      </c>
      <c r="J2871">
        <v>21000</v>
      </c>
      <c r="K2871" t="s">
        <v>83</v>
      </c>
      <c r="L2871" t="s">
        <v>161</v>
      </c>
      <c r="M2871" t="s">
        <v>149</v>
      </c>
      <c r="N2871">
        <v>12</v>
      </c>
      <c r="O2871">
        <v>2021</v>
      </c>
    </row>
    <row r="2872" spans="1:15" x14ac:dyDescent="0.3">
      <c r="A2872" t="s">
        <v>12</v>
      </c>
      <c r="B2872" s="1">
        <v>44542</v>
      </c>
      <c r="C2872" t="s">
        <v>36</v>
      </c>
      <c r="D2872" t="s">
        <v>106</v>
      </c>
      <c r="E2872" t="s">
        <v>107</v>
      </c>
      <c r="F2872" t="s">
        <v>145</v>
      </c>
      <c r="G2872" t="s">
        <v>148</v>
      </c>
      <c r="H2872">
        <v>75</v>
      </c>
      <c r="I2872">
        <v>400</v>
      </c>
      <c r="J2872">
        <v>30000</v>
      </c>
      <c r="K2872" t="s">
        <v>83</v>
      </c>
      <c r="L2872" t="s">
        <v>161</v>
      </c>
      <c r="M2872" t="s">
        <v>149</v>
      </c>
      <c r="N2872">
        <v>12</v>
      </c>
      <c r="O2872">
        <v>2021</v>
      </c>
    </row>
    <row r="2873" spans="1:15" x14ac:dyDescent="0.3">
      <c r="A2873" t="s">
        <v>12</v>
      </c>
      <c r="B2873" s="1">
        <v>44208</v>
      </c>
      <c r="C2873" t="s">
        <v>36</v>
      </c>
      <c r="D2873" t="s">
        <v>106</v>
      </c>
      <c r="E2873" t="s">
        <v>107</v>
      </c>
      <c r="F2873" t="s">
        <v>139</v>
      </c>
      <c r="G2873" t="s">
        <v>140</v>
      </c>
      <c r="H2873">
        <v>40</v>
      </c>
      <c r="I2873">
        <v>475</v>
      </c>
      <c r="J2873">
        <v>19000</v>
      </c>
      <c r="K2873" t="s">
        <v>83</v>
      </c>
      <c r="L2873" t="s">
        <v>141</v>
      </c>
      <c r="M2873" t="s">
        <v>151</v>
      </c>
      <c r="N2873">
        <v>1</v>
      </c>
      <c r="O2873">
        <v>2021</v>
      </c>
    </row>
    <row r="2874" spans="1:15" x14ac:dyDescent="0.3">
      <c r="A2874" t="s">
        <v>12</v>
      </c>
      <c r="B2874" s="1">
        <v>44208</v>
      </c>
      <c r="C2874" t="s">
        <v>36</v>
      </c>
      <c r="D2874" t="s">
        <v>106</v>
      </c>
      <c r="E2874" t="s">
        <v>107</v>
      </c>
      <c r="F2874" t="s">
        <v>139</v>
      </c>
      <c r="G2874" t="s">
        <v>143</v>
      </c>
      <c r="H2874">
        <v>40</v>
      </c>
      <c r="I2874">
        <v>275</v>
      </c>
      <c r="J2874">
        <v>11000</v>
      </c>
      <c r="K2874" t="s">
        <v>83</v>
      </c>
      <c r="L2874" t="s">
        <v>141</v>
      </c>
      <c r="M2874" t="s">
        <v>151</v>
      </c>
      <c r="N2874">
        <v>1</v>
      </c>
      <c r="O2874">
        <v>2021</v>
      </c>
    </row>
    <row r="2875" spans="1:15" x14ac:dyDescent="0.3">
      <c r="A2875" t="s">
        <v>12</v>
      </c>
      <c r="B2875" s="1">
        <v>44208</v>
      </c>
      <c r="C2875" t="s">
        <v>36</v>
      </c>
      <c r="D2875" t="s">
        <v>106</v>
      </c>
      <c r="E2875" t="s">
        <v>107</v>
      </c>
      <c r="F2875" t="s">
        <v>145</v>
      </c>
      <c r="G2875" t="s">
        <v>140</v>
      </c>
      <c r="H2875">
        <v>30.000000000000004</v>
      </c>
      <c r="I2875">
        <v>275</v>
      </c>
      <c r="J2875">
        <v>8250.0000000000018</v>
      </c>
      <c r="K2875" t="s">
        <v>83</v>
      </c>
      <c r="L2875" t="s">
        <v>141</v>
      </c>
      <c r="M2875" t="s">
        <v>151</v>
      </c>
      <c r="N2875">
        <v>1</v>
      </c>
      <c r="O2875">
        <v>2021</v>
      </c>
    </row>
    <row r="2876" spans="1:15" x14ac:dyDescent="0.3">
      <c r="A2876" t="s">
        <v>12</v>
      </c>
      <c r="B2876" s="1">
        <v>44208</v>
      </c>
      <c r="C2876" t="s">
        <v>36</v>
      </c>
      <c r="D2876" t="s">
        <v>106</v>
      </c>
      <c r="E2876" t="s">
        <v>107</v>
      </c>
      <c r="F2876" t="s">
        <v>145</v>
      </c>
      <c r="G2876" t="s">
        <v>143</v>
      </c>
      <c r="H2876">
        <v>35</v>
      </c>
      <c r="I2876">
        <v>125</v>
      </c>
      <c r="J2876">
        <v>4375</v>
      </c>
      <c r="K2876" t="s">
        <v>83</v>
      </c>
      <c r="L2876" t="s">
        <v>141</v>
      </c>
      <c r="M2876" t="s">
        <v>151</v>
      </c>
      <c r="N2876">
        <v>1</v>
      </c>
      <c r="O2876">
        <v>2021</v>
      </c>
    </row>
    <row r="2877" spans="1:15" x14ac:dyDescent="0.3">
      <c r="A2877" t="s">
        <v>12</v>
      </c>
      <c r="B2877" s="1">
        <v>44208</v>
      </c>
      <c r="C2877" t="s">
        <v>36</v>
      </c>
      <c r="D2877" t="s">
        <v>106</v>
      </c>
      <c r="E2877" t="s">
        <v>107</v>
      </c>
      <c r="F2877" t="s">
        <v>139</v>
      </c>
      <c r="G2877" t="s">
        <v>148</v>
      </c>
      <c r="H2877">
        <v>49.999999999999993</v>
      </c>
      <c r="I2877">
        <v>175</v>
      </c>
      <c r="J2877">
        <v>8749.9999999999982</v>
      </c>
      <c r="K2877" t="s">
        <v>83</v>
      </c>
      <c r="L2877" t="s">
        <v>141</v>
      </c>
      <c r="M2877" t="s">
        <v>151</v>
      </c>
      <c r="N2877">
        <v>1</v>
      </c>
      <c r="O2877">
        <v>2021</v>
      </c>
    </row>
    <row r="2878" spans="1:15" x14ac:dyDescent="0.3">
      <c r="A2878" t="s">
        <v>12</v>
      </c>
      <c r="B2878" s="1">
        <v>44208</v>
      </c>
      <c r="C2878" t="s">
        <v>36</v>
      </c>
      <c r="D2878" t="s">
        <v>106</v>
      </c>
      <c r="E2878" t="s">
        <v>107</v>
      </c>
      <c r="F2878" t="s">
        <v>145</v>
      </c>
      <c r="G2878" t="s">
        <v>148</v>
      </c>
      <c r="H2878">
        <v>40</v>
      </c>
      <c r="I2878">
        <v>275</v>
      </c>
      <c r="J2878">
        <v>11000</v>
      </c>
      <c r="K2878" t="s">
        <v>83</v>
      </c>
      <c r="L2878" t="s">
        <v>141</v>
      </c>
      <c r="M2878" t="s">
        <v>151</v>
      </c>
      <c r="N2878">
        <v>1</v>
      </c>
      <c r="O2878">
        <v>2021</v>
      </c>
    </row>
    <row r="2879" spans="1:15" x14ac:dyDescent="0.3">
      <c r="A2879" t="s">
        <v>12</v>
      </c>
      <c r="B2879" s="1">
        <v>44239</v>
      </c>
      <c r="C2879" t="s">
        <v>36</v>
      </c>
      <c r="D2879" t="s">
        <v>106</v>
      </c>
      <c r="E2879" t="s">
        <v>107</v>
      </c>
      <c r="F2879" t="s">
        <v>139</v>
      </c>
      <c r="G2879" t="s">
        <v>140</v>
      </c>
      <c r="H2879">
        <v>40</v>
      </c>
      <c r="I2879">
        <v>525</v>
      </c>
      <c r="J2879">
        <v>21000</v>
      </c>
      <c r="K2879" t="s">
        <v>83</v>
      </c>
      <c r="L2879" t="s">
        <v>152</v>
      </c>
      <c r="M2879" t="s">
        <v>146</v>
      </c>
      <c r="N2879">
        <v>2</v>
      </c>
      <c r="O2879">
        <v>2021</v>
      </c>
    </row>
    <row r="2880" spans="1:15" x14ac:dyDescent="0.3">
      <c r="A2880" t="s">
        <v>12</v>
      </c>
      <c r="B2880" s="1">
        <v>44239</v>
      </c>
      <c r="C2880" t="s">
        <v>36</v>
      </c>
      <c r="D2880" t="s">
        <v>106</v>
      </c>
      <c r="E2880" t="s">
        <v>107</v>
      </c>
      <c r="F2880" t="s">
        <v>139</v>
      </c>
      <c r="G2880" t="s">
        <v>143</v>
      </c>
      <c r="H2880">
        <v>40</v>
      </c>
      <c r="I2880">
        <v>175</v>
      </c>
      <c r="J2880">
        <v>7000</v>
      </c>
      <c r="K2880" t="s">
        <v>83</v>
      </c>
      <c r="L2880" t="s">
        <v>152</v>
      </c>
      <c r="M2880" t="s">
        <v>146</v>
      </c>
      <c r="N2880">
        <v>2</v>
      </c>
      <c r="O2880">
        <v>2021</v>
      </c>
    </row>
    <row r="2881" spans="1:15" x14ac:dyDescent="0.3">
      <c r="A2881" t="s">
        <v>12</v>
      </c>
      <c r="B2881" s="1">
        <v>44239</v>
      </c>
      <c r="C2881" t="s">
        <v>36</v>
      </c>
      <c r="D2881" t="s">
        <v>106</v>
      </c>
      <c r="E2881" t="s">
        <v>107</v>
      </c>
      <c r="F2881" t="s">
        <v>145</v>
      </c>
      <c r="G2881" t="s">
        <v>140</v>
      </c>
      <c r="H2881">
        <v>30.000000000000004</v>
      </c>
      <c r="I2881">
        <v>225</v>
      </c>
      <c r="J2881">
        <v>6750.0000000000009</v>
      </c>
      <c r="K2881" t="s">
        <v>83</v>
      </c>
      <c r="L2881" t="s">
        <v>152</v>
      </c>
      <c r="M2881" t="s">
        <v>146</v>
      </c>
      <c r="N2881">
        <v>2</v>
      </c>
      <c r="O2881">
        <v>2021</v>
      </c>
    </row>
    <row r="2882" spans="1:15" x14ac:dyDescent="0.3">
      <c r="A2882" t="s">
        <v>12</v>
      </c>
      <c r="B2882" s="1">
        <v>44239</v>
      </c>
      <c r="C2882" t="s">
        <v>36</v>
      </c>
      <c r="D2882" t="s">
        <v>108</v>
      </c>
      <c r="E2882" t="s">
        <v>109</v>
      </c>
      <c r="F2882" t="s">
        <v>145</v>
      </c>
      <c r="G2882" t="s">
        <v>143</v>
      </c>
      <c r="H2882">
        <v>35</v>
      </c>
      <c r="I2882">
        <v>100</v>
      </c>
      <c r="J2882">
        <v>3500</v>
      </c>
      <c r="K2882" t="s">
        <v>83</v>
      </c>
      <c r="L2882" t="s">
        <v>152</v>
      </c>
      <c r="M2882" t="s">
        <v>146</v>
      </c>
      <c r="N2882">
        <v>2</v>
      </c>
      <c r="O2882">
        <v>2021</v>
      </c>
    </row>
    <row r="2883" spans="1:15" x14ac:dyDescent="0.3">
      <c r="A2883" t="s">
        <v>12</v>
      </c>
      <c r="B2883" s="1">
        <v>44239</v>
      </c>
      <c r="C2883" t="s">
        <v>36</v>
      </c>
      <c r="D2883" t="s">
        <v>108</v>
      </c>
      <c r="E2883" t="s">
        <v>109</v>
      </c>
      <c r="F2883" t="s">
        <v>139</v>
      </c>
      <c r="G2883" t="s">
        <v>148</v>
      </c>
      <c r="H2883">
        <v>49.999999999999993</v>
      </c>
      <c r="I2883">
        <v>175</v>
      </c>
      <c r="J2883">
        <v>8749.9999999999982</v>
      </c>
      <c r="K2883" t="s">
        <v>83</v>
      </c>
      <c r="L2883" t="s">
        <v>152</v>
      </c>
      <c r="M2883" t="s">
        <v>146</v>
      </c>
      <c r="N2883">
        <v>2</v>
      </c>
      <c r="O2883">
        <v>2021</v>
      </c>
    </row>
    <row r="2884" spans="1:15" x14ac:dyDescent="0.3">
      <c r="A2884" t="s">
        <v>12</v>
      </c>
      <c r="B2884" s="1">
        <v>44239</v>
      </c>
      <c r="C2884" t="s">
        <v>36</v>
      </c>
      <c r="D2884" t="s">
        <v>108</v>
      </c>
      <c r="E2884" t="s">
        <v>109</v>
      </c>
      <c r="F2884" t="s">
        <v>145</v>
      </c>
      <c r="G2884" t="s">
        <v>148</v>
      </c>
      <c r="H2884">
        <v>35</v>
      </c>
      <c r="I2884">
        <v>275</v>
      </c>
      <c r="J2884">
        <v>9625</v>
      </c>
      <c r="K2884" t="s">
        <v>83</v>
      </c>
      <c r="L2884" t="s">
        <v>152</v>
      </c>
      <c r="M2884" t="s">
        <v>146</v>
      </c>
      <c r="N2884">
        <v>2</v>
      </c>
      <c r="O2884">
        <v>2021</v>
      </c>
    </row>
    <row r="2885" spans="1:15" x14ac:dyDescent="0.3">
      <c r="A2885" t="s">
        <v>12</v>
      </c>
      <c r="B2885" s="1">
        <v>44266</v>
      </c>
      <c r="C2885" t="s">
        <v>36</v>
      </c>
      <c r="D2885" t="s">
        <v>108</v>
      </c>
      <c r="E2885" t="s">
        <v>109</v>
      </c>
      <c r="F2885" t="s">
        <v>139</v>
      </c>
      <c r="G2885" t="s">
        <v>140</v>
      </c>
      <c r="H2885">
        <v>40</v>
      </c>
      <c r="I2885">
        <v>495</v>
      </c>
      <c r="J2885">
        <v>19800</v>
      </c>
      <c r="K2885" t="s">
        <v>83</v>
      </c>
      <c r="L2885" t="s">
        <v>153</v>
      </c>
      <c r="M2885" t="s">
        <v>144</v>
      </c>
      <c r="N2885">
        <v>3</v>
      </c>
      <c r="O2885">
        <v>2021</v>
      </c>
    </row>
    <row r="2886" spans="1:15" x14ac:dyDescent="0.3">
      <c r="A2886" t="s">
        <v>12</v>
      </c>
      <c r="B2886" s="1">
        <v>44266</v>
      </c>
      <c r="C2886" t="s">
        <v>36</v>
      </c>
      <c r="D2886" t="s">
        <v>108</v>
      </c>
      <c r="E2886" t="s">
        <v>109</v>
      </c>
      <c r="F2886" t="s">
        <v>139</v>
      </c>
      <c r="G2886" t="s">
        <v>143</v>
      </c>
      <c r="H2886">
        <v>40</v>
      </c>
      <c r="I2886">
        <v>200</v>
      </c>
      <c r="J2886">
        <v>8000</v>
      </c>
      <c r="K2886" t="s">
        <v>83</v>
      </c>
      <c r="L2886" t="s">
        <v>153</v>
      </c>
      <c r="M2886" t="s">
        <v>144</v>
      </c>
      <c r="N2886">
        <v>3</v>
      </c>
      <c r="O2886">
        <v>2021</v>
      </c>
    </row>
    <row r="2887" spans="1:15" x14ac:dyDescent="0.3">
      <c r="A2887" t="s">
        <v>12</v>
      </c>
      <c r="B2887" s="1">
        <v>44266</v>
      </c>
      <c r="C2887" t="s">
        <v>36</v>
      </c>
      <c r="D2887" t="s">
        <v>108</v>
      </c>
      <c r="E2887" t="s">
        <v>109</v>
      </c>
      <c r="F2887" t="s">
        <v>145</v>
      </c>
      <c r="G2887" t="s">
        <v>140</v>
      </c>
      <c r="H2887">
        <v>30.000000000000004</v>
      </c>
      <c r="I2887">
        <v>225</v>
      </c>
      <c r="J2887">
        <v>6750.0000000000009</v>
      </c>
      <c r="K2887" t="s">
        <v>83</v>
      </c>
      <c r="L2887" t="s">
        <v>153</v>
      </c>
      <c r="M2887" t="s">
        <v>144</v>
      </c>
      <c r="N2887">
        <v>3</v>
      </c>
      <c r="O2887">
        <v>2021</v>
      </c>
    </row>
    <row r="2888" spans="1:15" x14ac:dyDescent="0.3">
      <c r="A2888" t="s">
        <v>12</v>
      </c>
      <c r="B2888" s="1">
        <v>44266</v>
      </c>
      <c r="C2888" t="s">
        <v>36</v>
      </c>
      <c r="D2888" t="s">
        <v>108</v>
      </c>
      <c r="E2888" t="s">
        <v>109</v>
      </c>
      <c r="F2888" t="s">
        <v>145</v>
      </c>
      <c r="G2888" t="s">
        <v>143</v>
      </c>
      <c r="H2888">
        <v>35</v>
      </c>
      <c r="I2888">
        <v>75</v>
      </c>
      <c r="J2888">
        <v>2625</v>
      </c>
      <c r="K2888" t="s">
        <v>83</v>
      </c>
      <c r="L2888" t="s">
        <v>153</v>
      </c>
      <c r="M2888" t="s">
        <v>144</v>
      </c>
      <c r="N2888">
        <v>3</v>
      </c>
      <c r="O2888">
        <v>2021</v>
      </c>
    </row>
    <row r="2889" spans="1:15" x14ac:dyDescent="0.3">
      <c r="A2889" t="s">
        <v>12</v>
      </c>
      <c r="B2889" s="1">
        <v>44266</v>
      </c>
      <c r="C2889" t="s">
        <v>36</v>
      </c>
      <c r="D2889" t="s">
        <v>108</v>
      </c>
      <c r="E2889" t="s">
        <v>109</v>
      </c>
      <c r="F2889" t="s">
        <v>139</v>
      </c>
      <c r="G2889" t="s">
        <v>148</v>
      </c>
      <c r="H2889">
        <v>50</v>
      </c>
      <c r="I2889">
        <v>125</v>
      </c>
      <c r="J2889">
        <v>6250</v>
      </c>
      <c r="K2889" t="s">
        <v>83</v>
      </c>
      <c r="L2889" t="s">
        <v>153</v>
      </c>
      <c r="M2889" t="s">
        <v>144</v>
      </c>
      <c r="N2889">
        <v>3</v>
      </c>
      <c r="O2889">
        <v>2021</v>
      </c>
    </row>
    <row r="2890" spans="1:15" x14ac:dyDescent="0.3">
      <c r="A2890" t="s">
        <v>12</v>
      </c>
      <c r="B2890" s="1">
        <v>44266</v>
      </c>
      <c r="C2890" t="s">
        <v>36</v>
      </c>
      <c r="D2890" t="s">
        <v>108</v>
      </c>
      <c r="E2890" t="s">
        <v>109</v>
      </c>
      <c r="F2890" t="s">
        <v>145</v>
      </c>
      <c r="G2890" t="s">
        <v>148</v>
      </c>
      <c r="H2890">
        <v>40</v>
      </c>
      <c r="I2890">
        <v>225</v>
      </c>
      <c r="J2890">
        <v>9000</v>
      </c>
      <c r="K2890" t="s">
        <v>83</v>
      </c>
      <c r="L2890" t="s">
        <v>153</v>
      </c>
      <c r="M2890" t="s">
        <v>144</v>
      </c>
      <c r="N2890">
        <v>3</v>
      </c>
      <c r="O2890">
        <v>2021</v>
      </c>
    </row>
    <row r="2891" spans="1:15" x14ac:dyDescent="0.3">
      <c r="A2891" t="s">
        <v>12</v>
      </c>
      <c r="B2891" s="1">
        <v>44298</v>
      </c>
      <c r="C2891" t="s">
        <v>36</v>
      </c>
      <c r="D2891" t="s">
        <v>108</v>
      </c>
      <c r="E2891" t="s">
        <v>109</v>
      </c>
      <c r="F2891" t="s">
        <v>139</v>
      </c>
      <c r="G2891" t="s">
        <v>140</v>
      </c>
      <c r="H2891">
        <v>40</v>
      </c>
      <c r="I2891">
        <v>450</v>
      </c>
      <c r="J2891">
        <v>18000</v>
      </c>
      <c r="K2891" t="s">
        <v>83</v>
      </c>
      <c r="L2891" t="s">
        <v>154</v>
      </c>
      <c r="M2891" t="s">
        <v>150</v>
      </c>
      <c r="N2891">
        <v>4</v>
      </c>
      <c r="O2891">
        <v>2021</v>
      </c>
    </row>
    <row r="2892" spans="1:15" x14ac:dyDescent="0.3">
      <c r="A2892" t="s">
        <v>12</v>
      </c>
      <c r="B2892" s="1">
        <v>44298</v>
      </c>
      <c r="C2892" t="s">
        <v>36</v>
      </c>
      <c r="D2892" t="s">
        <v>108</v>
      </c>
      <c r="E2892" t="s">
        <v>109</v>
      </c>
      <c r="F2892" t="s">
        <v>139</v>
      </c>
      <c r="G2892" t="s">
        <v>143</v>
      </c>
      <c r="H2892">
        <v>40</v>
      </c>
      <c r="I2892">
        <v>150</v>
      </c>
      <c r="J2892">
        <v>6000</v>
      </c>
      <c r="K2892" t="s">
        <v>83</v>
      </c>
      <c r="L2892" t="s">
        <v>154</v>
      </c>
      <c r="M2892" t="s">
        <v>150</v>
      </c>
      <c r="N2892">
        <v>4</v>
      </c>
      <c r="O2892">
        <v>2021</v>
      </c>
    </row>
    <row r="2893" spans="1:15" x14ac:dyDescent="0.3">
      <c r="A2893" t="s">
        <v>12</v>
      </c>
      <c r="B2893" s="1">
        <v>44298</v>
      </c>
      <c r="C2893" t="s">
        <v>36</v>
      </c>
      <c r="D2893" t="s">
        <v>108</v>
      </c>
      <c r="E2893" t="s">
        <v>109</v>
      </c>
      <c r="F2893" t="s">
        <v>145</v>
      </c>
      <c r="G2893" t="s">
        <v>140</v>
      </c>
      <c r="H2893">
        <v>30.000000000000004</v>
      </c>
      <c r="I2893">
        <v>150</v>
      </c>
      <c r="J2893">
        <v>4500.0000000000009</v>
      </c>
      <c r="K2893" t="s">
        <v>83</v>
      </c>
      <c r="L2893" t="s">
        <v>154</v>
      </c>
      <c r="M2893" t="s">
        <v>150</v>
      </c>
      <c r="N2893">
        <v>4</v>
      </c>
      <c r="O2893">
        <v>2021</v>
      </c>
    </row>
    <row r="2894" spans="1:15" x14ac:dyDescent="0.3">
      <c r="A2894" t="s">
        <v>12</v>
      </c>
      <c r="B2894" s="1">
        <v>44298</v>
      </c>
      <c r="C2894" t="s">
        <v>36</v>
      </c>
      <c r="D2894" t="s">
        <v>108</v>
      </c>
      <c r="E2894" t="s">
        <v>109</v>
      </c>
      <c r="F2894" t="s">
        <v>145</v>
      </c>
      <c r="G2894" t="s">
        <v>143</v>
      </c>
      <c r="H2894">
        <v>35</v>
      </c>
      <c r="I2894">
        <v>75</v>
      </c>
      <c r="J2894">
        <v>2625</v>
      </c>
      <c r="K2894" t="s">
        <v>83</v>
      </c>
      <c r="L2894" t="s">
        <v>154</v>
      </c>
      <c r="M2894" t="s">
        <v>150</v>
      </c>
      <c r="N2894">
        <v>4</v>
      </c>
      <c r="O2894">
        <v>2021</v>
      </c>
    </row>
    <row r="2895" spans="1:15" x14ac:dyDescent="0.3">
      <c r="A2895" t="s">
        <v>12</v>
      </c>
      <c r="B2895" s="1">
        <v>44298</v>
      </c>
      <c r="C2895" t="s">
        <v>36</v>
      </c>
      <c r="D2895" t="s">
        <v>108</v>
      </c>
      <c r="E2895" t="s">
        <v>109</v>
      </c>
      <c r="F2895" t="s">
        <v>139</v>
      </c>
      <c r="G2895" t="s">
        <v>148</v>
      </c>
      <c r="H2895">
        <v>60</v>
      </c>
      <c r="I2895">
        <v>100</v>
      </c>
      <c r="J2895">
        <v>6000</v>
      </c>
      <c r="K2895" t="s">
        <v>83</v>
      </c>
      <c r="L2895" t="s">
        <v>154</v>
      </c>
      <c r="M2895" t="s">
        <v>150</v>
      </c>
      <c r="N2895">
        <v>4</v>
      </c>
      <c r="O2895">
        <v>2021</v>
      </c>
    </row>
    <row r="2896" spans="1:15" x14ac:dyDescent="0.3">
      <c r="A2896" t="s">
        <v>12</v>
      </c>
      <c r="B2896" s="1">
        <v>44298</v>
      </c>
      <c r="C2896" t="s">
        <v>36</v>
      </c>
      <c r="D2896" t="s">
        <v>108</v>
      </c>
      <c r="E2896" t="s">
        <v>109</v>
      </c>
      <c r="F2896" t="s">
        <v>145</v>
      </c>
      <c r="G2896" t="s">
        <v>148</v>
      </c>
      <c r="H2896">
        <v>50</v>
      </c>
      <c r="I2896">
        <v>225</v>
      </c>
      <c r="J2896">
        <v>11250</v>
      </c>
      <c r="K2896" t="s">
        <v>83</v>
      </c>
      <c r="L2896" t="s">
        <v>154</v>
      </c>
      <c r="M2896" t="s">
        <v>150</v>
      </c>
      <c r="N2896">
        <v>4</v>
      </c>
      <c r="O2896">
        <v>2021</v>
      </c>
    </row>
    <row r="2897" spans="1:15" x14ac:dyDescent="0.3">
      <c r="A2897" t="s">
        <v>12</v>
      </c>
      <c r="B2897" s="1">
        <v>44329</v>
      </c>
      <c r="C2897" t="s">
        <v>36</v>
      </c>
      <c r="D2897" t="s">
        <v>108</v>
      </c>
      <c r="E2897" t="s">
        <v>109</v>
      </c>
      <c r="F2897" t="s">
        <v>139</v>
      </c>
      <c r="G2897" t="s">
        <v>140</v>
      </c>
      <c r="H2897">
        <v>60</v>
      </c>
      <c r="I2897">
        <v>495</v>
      </c>
      <c r="J2897">
        <v>29700</v>
      </c>
      <c r="K2897" t="s">
        <v>83</v>
      </c>
      <c r="L2897" t="s">
        <v>155</v>
      </c>
      <c r="M2897" t="s">
        <v>144</v>
      </c>
      <c r="N2897">
        <v>5</v>
      </c>
      <c r="O2897">
        <v>2021</v>
      </c>
    </row>
    <row r="2898" spans="1:15" x14ac:dyDescent="0.3">
      <c r="A2898" t="s">
        <v>12</v>
      </c>
      <c r="B2898" s="1">
        <v>44329</v>
      </c>
      <c r="C2898" t="s">
        <v>36</v>
      </c>
      <c r="D2898" t="s">
        <v>108</v>
      </c>
      <c r="E2898" t="s">
        <v>109</v>
      </c>
      <c r="F2898" t="s">
        <v>139</v>
      </c>
      <c r="G2898" t="s">
        <v>143</v>
      </c>
      <c r="H2898">
        <v>50</v>
      </c>
      <c r="I2898">
        <v>200</v>
      </c>
      <c r="J2898">
        <v>10000</v>
      </c>
      <c r="K2898" t="s">
        <v>83</v>
      </c>
      <c r="L2898" t="s">
        <v>155</v>
      </c>
      <c r="M2898" t="s">
        <v>144</v>
      </c>
      <c r="N2898">
        <v>5</v>
      </c>
      <c r="O2898">
        <v>2021</v>
      </c>
    </row>
    <row r="2899" spans="1:15" x14ac:dyDescent="0.3">
      <c r="A2899" t="s">
        <v>12</v>
      </c>
      <c r="B2899" s="1">
        <v>44329</v>
      </c>
      <c r="C2899" t="s">
        <v>36</v>
      </c>
      <c r="D2899" t="s">
        <v>108</v>
      </c>
      <c r="E2899" t="s">
        <v>109</v>
      </c>
      <c r="F2899" t="s">
        <v>145</v>
      </c>
      <c r="G2899" t="s">
        <v>140</v>
      </c>
      <c r="H2899">
        <v>45</v>
      </c>
      <c r="I2899">
        <v>175</v>
      </c>
      <c r="J2899">
        <v>7875</v>
      </c>
      <c r="K2899" t="s">
        <v>83</v>
      </c>
      <c r="L2899" t="s">
        <v>155</v>
      </c>
      <c r="M2899" t="s">
        <v>144</v>
      </c>
      <c r="N2899">
        <v>5</v>
      </c>
      <c r="O2899">
        <v>2021</v>
      </c>
    </row>
    <row r="2900" spans="1:15" x14ac:dyDescent="0.3">
      <c r="A2900" t="s">
        <v>12</v>
      </c>
      <c r="B2900" s="1">
        <v>44329</v>
      </c>
      <c r="C2900" t="s">
        <v>36</v>
      </c>
      <c r="D2900" t="s">
        <v>108</v>
      </c>
      <c r="E2900" t="s">
        <v>109</v>
      </c>
      <c r="F2900" t="s">
        <v>145</v>
      </c>
      <c r="G2900" t="s">
        <v>143</v>
      </c>
      <c r="H2900">
        <v>45</v>
      </c>
      <c r="I2900">
        <v>100</v>
      </c>
      <c r="J2900">
        <v>4500</v>
      </c>
      <c r="K2900" t="s">
        <v>83</v>
      </c>
      <c r="L2900" t="s">
        <v>155</v>
      </c>
      <c r="M2900" t="s">
        <v>144</v>
      </c>
      <c r="N2900">
        <v>5</v>
      </c>
      <c r="O2900">
        <v>2021</v>
      </c>
    </row>
    <row r="2901" spans="1:15" x14ac:dyDescent="0.3">
      <c r="A2901" t="s">
        <v>12</v>
      </c>
      <c r="B2901" s="1">
        <v>44329</v>
      </c>
      <c r="C2901" t="s">
        <v>36</v>
      </c>
      <c r="D2901" t="s">
        <v>108</v>
      </c>
      <c r="E2901" t="s">
        <v>109</v>
      </c>
      <c r="F2901" t="s">
        <v>139</v>
      </c>
      <c r="G2901" t="s">
        <v>148</v>
      </c>
      <c r="H2901">
        <v>54.999999999999993</v>
      </c>
      <c r="I2901">
        <v>125</v>
      </c>
      <c r="J2901">
        <v>6874.9999999999991</v>
      </c>
      <c r="K2901" t="s">
        <v>83</v>
      </c>
      <c r="L2901" t="s">
        <v>155</v>
      </c>
      <c r="M2901" t="s">
        <v>144</v>
      </c>
      <c r="N2901">
        <v>5</v>
      </c>
      <c r="O2901">
        <v>2021</v>
      </c>
    </row>
    <row r="2902" spans="1:15" x14ac:dyDescent="0.3">
      <c r="A2902" t="s">
        <v>12</v>
      </c>
      <c r="B2902" s="1">
        <v>44329</v>
      </c>
      <c r="C2902" t="s">
        <v>36</v>
      </c>
      <c r="D2902" t="s">
        <v>108</v>
      </c>
      <c r="E2902" t="s">
        <v>109</v>
      </c>
      <c r="F2902" t="s">
        <v>145</v>
      </c>
      <c r="G2902" t="s">
        <v>148</v>
      </c>
      <c r="H2902">
        <v>60</v>
      </c>
      <c r="I2902">
        <v>250</v>
      </c>
      <c r="J2902">
        <v>15000</v>
      </c>
      <c r="K2902" t="s">
        <v>83</v>
      </c>
      <c r="L2902" t="s">
        <v>155</v>
      </c>
      <c r="M2902" t="s">
        <v>144</v>
      </c>
      <c r="N2902">
        <v>5</v>
      </c>
      <c r="O2902">
        <v>2021</v>
      </c>
    </row>
    <row r="2903" spans="1:15" x14ac:dyDescent="0.3">
      <c r="A2903" t="s">
        <v>12</v>
      </c>
      <c r="B2903" s="1">
        <v>44359</v>
      </c>
      <c r="C2903" t="s">
        <v>36</v>
      </c>
      <c r="D2903" t="s">
        <v>108</v>
      </c>
      <c r="E2903" t="s">
        <v>109</v>
      </c>
      <c r="F2903" t="s">
        <v>139</v>
      </c>
      <c r="G2903" t="s">
        <v>140</v>
      </c>
      <c r="H2903">
        <v>45</v>
      </c>
      <c r="I2903">
        <v>500</v>
      </c>
      <c r="J2903">
        <v>22500</v>
      </c>
      <c r="K2903" t="s">
        <v>83</v>
      </c>
      <c r="L2903" t="s">
        <v>162</v>
      </c>
      <c r="M2903" t="s">
        <v>147</v>
      </c>
      <c r="N2903">
        <v>6</v>
      </c>
      <c r="O2903">
        <v>2021</v>
      </c>
    </row>
    <row r="2904" spans="1:15" x14ac:dyDescent="0.3">
      <c r="A2904" t="s">
        <v>12</v>
      </c>
      <c r="B2904" s="1">
        <v>44359</v>
      </c>
      <c r="C2904" t="s">
        <v>36</v>
      </c>
      <c r="D2904" t="s">
        <v>108</v>
      </c>
      <c r="E2904" t="s">
        <v>109</v>
      </c>
      <c r="F2904" t="s">
        <v>139</v>
      </c>
      <c r="G2904" t="s">
        <v>143</v>
      </c>
      <c r="H2904">
        <v>40.000000000000007</v>
      </c>
      <c r="I2904">
        <v>250</v>
      </c>
      <c r="J2904">
        <v>10000.000000000002</v>
      </c>
      <c r="K2904" t="s">
        <v>83</v>
      </c>
      <c r="L2904" t="s">
        <v>162</v>
      </c>
      <c r="M2904" t="s">
        <v>147</v>
      </c>
      <c r="N2904">
        <v>6</v>
      </c>
      <c r="O2904">
        <v>2021</v>
      </c>
    </row>
    <row r="2905" spans="1:15" x14ac:dyDescent="0.3">
      <c r="A2905" t="s">
        <v>12</v>
      </c>
      <c r="B2905" s="1">
        <v>44359</v>
      </c>
      <c r="C2905" t="s">
        <v>36</v>
      </c>
      <c r="D2905" t="s">
        <v>108</v>
      </c>
      <c r="E2905" t="s">
        <v>109</v>
      </c>
      <c r="F2905" t="s">
        <v>145</v>
      </c>
      <c r="G2905" t="s">
        <v>140</v>
      </c>
      <c r="H2905">
        <v>35</v>
      </c>
      <c r="I2905">
        <v>200</v>
      </c>
      <c r="J2905">
        <v>7000</v>
      </c>
      <c r="K2905" t="s">
        <v>83</v>
      </c>
      <c r="L2905" t="s">
        <v>162</v>
      </c>
      <c r="M2905" t="s">
        <v>147</v>
      </c>
      <c r="N2905">
        <v>6</v>
      </c>
      <c r="O2905">
        <v>2021</v>
      </c>
    </row>
    <row r="2906" spans="1:15" x14ac:dyDescent="0.3">
      <c r="A2906" t="s">
        <v>12</v>
      </c>
      <c r="B2906" s="1">
        <v>44359</v>
      </c>
      <c r="C2906" t="s">
        <v>36</v>
      </c>
      <c r="D2906" t="s">
        <v>108</v>
      </c>
      <c r="E2906" t="s">
        <v>109</v>
      </c>
      <c r="F2906" t="s">
        <v>145</v>
      </c>
      <c r="G2906" t="s">
        <v>143</v>
      </c>
      <c r="H2906">
        <v>35</v>
      </c>
      <c r="I2906">
        <v>175</v>
      </c>
      <c r="J2906">
        <v>6125</v>
      </c>
      <c r="K2906" t="s">
        <v>83</v>
      </c>
      <c r="L2906" t="s">
        <v>162</v>
      </c>
      <c r="M2906" t="s">
        <v>147</v>
      </c>
      <c r="N2906">
        <v>6</v>
      </c>
      <c r="O2906">
        <v>2021</v>
      </c>
    </row>
    <row r="2907" spans="1:15" x14ac:dyDescent="0.3">
      <c r="A2907" t="s">
        <v>12</v>
      </c>
      <c r="B2907" s="1">
        <v>44359</v>
      </c>
      <c r="C2907" t="s">
        <v>36</v>
      </c>
      <c r="D2907" t="s">
        <v>108</v>
      </c>
      <c r="E2907" t="s">
        <v>109</v>
      </c>
      <c r="F2907" t="s">
        <v>139</v>
      </c>
      <c r="G2907" t="s">
        <v>148</v>
      </c>
      <c r="H2907">
        <v>45</v>
      </c>
      <c r="I2907">
        <v>175</v>
      </c>
      <c r="J2907">
        <v>7875</v>
      </c>
      <c r="K2907" t="s">
        <v>83</v>
      </c>
      <c r="L2907" t="s">
        <v>162</v>
      </c>
      <c r="M2907" t="s">
        <v>147</v>
      </c>
      <c r="N2907">
        <v>6</v>
      </c>
      <c r="O2907">
        <v>2021</v>
      </c>
    </row>
    <row r="2908" spans="1:15" x14ac:dyDescent="0.3">
      <c r="A2908" t="s">
        <v>12</v>
      </c>
      <c r="B2908" s="1">
        <v>44359</v>
      </c>
      <c r="C2908" t="s">
        <v>36</v>
      </c>
      <c r="D2908" t="s">
        <v>108</v>
      </c>
      <c r="E2908" t="s">
        <v>109</v>
      </c>
      <c r="F2908" t="s">
        <v>145</v>
      </c>
      <c r="G2908" t="s">
        <v>148</v>
      </c>
      <c r="H2908">
        <v>55.000000000000007</v>
      </c>
      <c r="I2908">
        <v>325</v>
      </c>
      <c r="J2908">
        <v>17875.000000000004</v>
      </c>
      <c r="K2908" t="s">
        <v>83</v>
      </c>
      <c r="L2908" t="s">
        <v>162</v>
      </c>
      <c r="M2908" t="s">
        <v>147</v>
      </c>
      <c r="N2908">
        <v>6</v>
      </c>
      <c r="O2908">
        <v>2021</v>
      </c>
    </row>
    <row r="2909" spans="1:15" x14ac:dyDescent="0.3">
      <c r="A2909" t="s">
        <v>12</v>
      </c>
      <c r="B2909" s="1">
        <v>44388</v>
      </c>
      <c r="C2909" t="s">
        <v>36</v>
      </c>
      <c r="D2909" t="s">
        <v>108</v>
      </c>
      <c r="E2909" t="s">
        <v>109</v>
      </c>
      <c r="F2909" t="s">
        <v>139</v>
      </c>
      <c r="G2909" t="s">
        <v>140</v>
      </c>
      <c r="H2909">
        <v>50</v>
      </c>
      <c r="I2909">
        <v>550</v>
      </c>
      <c r="J2909">
        <v>27500</v>
      </c>
      <c r="K2909" t="s">
        <v>83</v>
      </c>
      <c r="L2909" t="s">
        <v>156</v>
      </c>
      <c r="M2909" t="s">
        <v>149</v>
      </c>
      <c r="N2909">
        <v>7</v>
      </c>
      <c r="O2909">
        <v>2021</v>
      </c>
    </row>
    <row r="2910" spans="1:15" x14ac:dyDescent="0.3">
      <c r="A2910" t="s">
        <v>12</v>
      </c>
      <c r="B2910" s="1">
        <v>44388</v>
      </c>
      <c r="C2910" t="s">
        <v>36</v>
      </c>
      <c r="D2910" t="s">
        <v>108</v>
      </c>
      <c r="E2910" t="s">
        <v>109</v>
      </c>
      <c r="F2910" t="s">
        <v>139</v>
      </c>
      <c r="G2910" t="s">
        <v>143</v>
      </c>
      <c r="H2910">
        <v>45.000000000000007</v>
      </c>
      <c r="I2910">
        <v>300</v>
      </c>
      <c r="J2910">
        <v>13500.000000000002</v>
      </c>
      <c r="K2910" t="s">
        <v>83</v>
      </c>
      <c r="L2910" t="s">
        <v>156</v>
      </c>
      <c r="M2910" t="s">
        <v>149</v>
      </c>
      <c r="N2910">
        <v>7</v>
      </c>
      <c r="O2910">
        <v>2021</v>
      </c>
    </row>
    <row r="2911" spans="1:15" x14ac:dyDescent="0.3">
      <c r="A2911" t="s">
        <v>12</v>
      </c>
      <c r="B2911" s="1">
        <v>44388</v>
      </c>
      <c r="C2911" t="s">
        <v>36</v>
      </c>
      <c r="D2911" t="s">
        <v>108</v>
      </c>
      <c r="E2911" t="s">
        <v>109</v>
      </c>
      <c r="F2911" t="s">
        <v>145</v>
      </c>
      <c r="G2911" t="s">
        <v>140</v>
      </c>
      <c r="H2911">
        <v>40</v>
      </c>
      <c r="I2911">
        <v>225</v>
      </c>
      <c r="J2911">
        <v>9000</v>
      </c>
      <c r="K2911" t="s">
        <v>83</v>
      </c>
      <c r="L2911" t="s">
        <v>156</v>
      </c>
      <c r="M2911" t="s">
        <v>149</v>
      </c>
      <c r="N2911">
        <v>7</v>
      </c>
      <c r="O2911">
        <v>2021</v>
      </c>
    </row>
    <row r="2912" spans="1:15" x14ac:dyDescent="0.3">
      <c r="A2912" t="s">
        <v>12</v>
      </c>
      <c r="B2912" s="1">
        <v>44388</v>
      </c>
      <c r="C2912" t="s">
        <v>36</v>
      </c>
      <c r="D2912" t="s">
        <v>108</v>
      </c>
      <c r="E2912" t="s">
        <v>109</v>
      </c>
      <c r="F2912" t="s">
        <v>145</v>
      </c>
      <c r="G2912" t="s">
        <v>143</v>
      </c>
      <c r="H2912">
        <v>40</v>
      </c>
      <c r="I2912">
        <v>175</v>
      </c>
      <c r="J2912">
        <v>7000</v>
      </c>
      <c r="K2912" t="s">
        <v>83</v>
      </c>
      <c r="L2912" t="s">
        <v>156</v>
      </c>
      <c r="M2912" t="s">
        <v>149</v>
      </c>
      <c r="N2912">
        <v>7</v>
      </c>
      <c r="O2912">
        <v>2021</v>
      </c>
    </row>
    <row r="2913" spans="1:15" x14ac:dyDescent="0.3">
      <c r="A2913" t="s">
        <v>12</v>
      </c>
      <c r="B2913" s="1">
        <v>44388</v>
      </c>
      <c r="C2913" t="s">
        <v>36</v>
      </c>
      <c r="D2913" t="s">
        <v>108</v>
      </c>
      <c r="E2913" t="s">
        <v>109</v>
      </c>
      <c r="F2913" t="s">
        <v>139</v>
      </c>
      <c r="G2913" t="s">
        <v>148</v>
      </c>
      <c r="H2913">
        <v>50</v>
      </c>
      <c r="I2913">
        <v>200</v>
      </c>
      <c r="J2913">
        <v>10000</v>
      </c>
      <c r="K2913" t="s">
        <v>83</v>
      </c>
      <c r="L2913" t="s">
        <v>156</v>
      </c>
      <c r="M2913" t="s">
        <v>149</v>
      </c>
      <c r="N2913">
        <v>7</v>
      </c>
      <c r="O2913">
        <v>2021</v>
      </c>
    </row>
    <row r="2914" spans="1:15" x14ac:dyDescent="0.3">
      <c r="A2914" t="s">
        <v>12</v>
      </c>
      <c r="B2914" s="1">
        <v>44388</v>
      </c>
      <c r="C2914" t="s">
        <v>36</v>
      </c>
      <c r="D2914" t="s">
        <v>108</v>
      </c>
      <c r="E2914" t="s">
        <v>109</v>
      </c>
      <c r="F2914" t="s">
        <v>145</v>
      </c>
      <c r="G2914" t="s">
        <v>148</v>
      </c>
      <c r="H2914">
        <v>55.000000000000007</v>
      </c>
      <c r="I2914">
        <v>375</v>
      </c>
      <c r="J2914">
        <v>20625.000000000004</v>
      </c>
      <c r="K2914" t="s">
        <v>83</v>
      </c>
      <c r="L2914" t="s">
        <v>156</v>
      </c>
      <c r="M2914" t="s">
        <v>149</v>
      </c>
      <c r="N2914">
        <v>7</v>
      </c>
      <c r="O2914">
        <v>2021</v>
      </c>
    </row>
    <row r="2915" spans="1:15" x14ac:dyDescent="0.3">
      <c r="A2915" t="s">
        <v>12</v>
      </c>
      <c r="B2915" s="1">
        <v>44420</v>
      </c>
      <c r="C2915" t="s">
        <v>36</v>
      </c>
      <c r="D2915" t="s">
        <v>108</v>
      </c>
      <c r="E2915" t="s">
        <v>109</v>
      </c>
      <c r="F2915" t="s">
        <v>139</v>
      </c>
      <c r="G2915" t="s">
        <v>140</v>
      </c>
      <c r="H2915">
        <v>50</v>
      </c>
      <c r="I2915">
        <v>525</v>
      </c>
      <c r="J2915">
        <v>26250</v>
      </c>
      <c r="K2915" t="s">
        <v>83</v>
      </c>
      <c r="L2915" t="s">
        <v>157</v>
      </c>
      <c r="M2915" t="s">
        <v>144</v>
      </c>
      <c r="N2915">
        <v>8</v>
      </c>
      <c r="O2915">
        <v>2021</v>
      </c>
    </row>
    <row r="2916" spans="1:15" x14ac:dyDescent="0.3">
      <c r="A2916" t="s">
        <v>12</v>
      </c>
      <c r="B2916" s="1">
        <v>44420</v>
      </c>
      <c r="C2916" t="s">
        <v>36</v>
      </c>
      <c r="D2916" t="s">
        <v>108</v>
      </c>
      <c r="E2916" t="s">
        <v>109</v>
      </c>
      <c r="F2916" t="s">
        <v>139</v>
      </c>
      <c r="G2916" t="s">
        <v>143</v>
      </c>
      <c r="H2916">
        <v>45.000000000000007</v>
      </c>
      <c r="I2916">
        <v>300</v>
      </c>
      <c r="J2916">
        <v>13500.000000000002</v>
      </c>
      <c r="K2916" t="s">
        <v>83</v>
      </c>
      <c r="L2916" t="s">
        <v>157</v>
      </c>
      <c r="M2916" t="s">
        <v>144</v>
      </c>
      <c r="N2916">
        <v>8</v>
      </c>
      <c r="O2916">
        <v>2021</v>
      </c>
    </row>
    <row r="2917" spans="1:15" x14ac:dyDescent="0.3">
      <c r="A2917" t="s">
        <v>12</v>
      </c>
      <c r="B2917" s="1">
        <v>44420</v>
      </c>
      <c r="C2917" t="s">
        <v>36</v>
      </c>
      <c r="D2917" t="s">
        <v>108</v>
      </c>
      <c r="E2917" t="s">
        <v>109</v>
      </c>
      <c r="F2917" t="s">
        <v>145</v>
      </c>
      <c r="G2917" t="s">
        <v>140</v>
      </c>
      <c r="H2917">
        <v>40</v>
      </c>
      <c r="I2917">
        <v>225</v>
      </c>
      <c r="J2917">
        <v>9000</v>
      </c>
      <c r="K2917" t="s">
        <v>83</v>
      </c>
      <c r="L2917" t="s">
        <v>157</v>
      </c>
      <c r="M2917" t="s">
        <v>144</v>
      </c>
      <c r="N2917">
        <v>8</v>
      </c>
      <c r="O2917">
        <v>2021</v>
      </c>
    </row>
    <row r="2918" spans="1:15" x14ac:dyDescent="0.3">
      <c r="A2918" t="s">
        <v>12</v>
      </c>
      <c r="B2918" s="1">
        <v>44420</v>
      </c>
      <c r="C2918" t="s">
        <v>36</v>
      </c>
      <c r="D2918" t="s">
        <v>108</v>
      </c>
      <c r="E2918" t="s">
        <v>109</v>
      </c>
      <c r="F2918" t="s">
        <v>145</v>
      </c>
      <c r="G2918" t="s">
        <v>143</v>
      </c>
      <c r="H2918">
        <v>40</v>
      </c>
      <c r="I2918">
        <v>200</v>
      </c>
      <c r="J2918">
        <v>8000</v>
      </c>
      <c r="K2918" t="s">
        <v>83</v>
      </c>
      <c r="L2918" t="s">
        <v>157</v>
      </c>
      <c r="M2918" t="s">
        <v>144</v>
      </c>
      <c r="N2918">
        <v>8</v>
      </c>
      <c r="O2918">
        <v>2021</v>
      </c>
    </row>
    <row r="2919" spans="1:15" x14ac:dyDescent="0.3">
      <c r="A2919" t="s">
        <v>12</v>
      </c>
      <c r="B2919" s="1">
        <v>44420</v>
      </c>
      <c r="C2919" t="s">
        <v>36</v>
      </c>
      <c r="D2919" t="s">
        <v>108</v>
      </c>
      <c r="E2919" t="s">
        <v>109</v>
      </c>
      <c r="F2919" t="s">
        <v>139</v>
      </c>
      <c r="G2919" t="s">
        <v>148</v>
      </c>
      <c r="H2919">
        <v>50</v>
      </c>
      <c r="I2919">
        <v>175</v>
      </c>
      <c r="J2919">
        <v>8750</v>
      </c>
      <c r="K2919" t="s">
        <v>83</v>
      </c>
      <c r="L2919" t="s">
        <v>157</v>
      </c>
      <c r="M2919" t="s">
        <v>144</v>
      </c>
      <c r="N2919">
        <v>8</v>
      </c>
      <c r="O2919">
        <v>2021</v>
      </c>
    </row>
    <row r="2920" spans="1:15" x14ac:dyDescent="0.3">
      <c r="A2920" t="s">
        <v>12</v>
      </c>
      <c r="B2920" s="1">
        <v>44420</v>
      </c>
      <c r="C2920" t="s">
        <v>36</v>
      </c>
      <c r="D2920" t="s">
        <v>108</v>
      </c>
      <c r="E2920" t="s">
        <v>109</v>
      </c>
      <c r="F2920" t="s">
        <v>145</v>
      </c>
      <c r="G2920" t="s">
        <v>148</v>
      </c>
      <c r="H2920">
        <v>55.000000000000007</v>
      </c>
      <c r="I2920">
        <v>350</v>
      </c>
      <c r="J2920">
        <v>19250.000000000004</v>
      </c>
      <c r="K2920" t="s">
        <v>83</v>
      </c>
      <c r="L2920" t="s">
        <v>157</v>
      </c>
      <c r="M2920" t="s">
        <v>144</v>
      </c>
      <c r="N2920">
        <v>8</v>
      </c>
      <c r="O2920">
        <v>2021</v>
      </c>
    </row>
    <row r="2921" spans="1:15" x14ac:dyDescent="0.3">
      <c r="A2921" t="s">
        <v>12</v>
      </c>
      <c r="B2921" s="1">
        <v>44452</v>
      </c>
      <c r="C2921" t="s">
        <v>36</v>
      </c>
      <c r="D2921" t="s">
        <v>108</v>
      </c>
      <c r="E2921" t="s">
        <v>109</v>
      </c>
      <c r="F2921" t="s">
        <v>139</v>
      </c>
      <c r="G2921" t="s">
        <v>140</v>
      </c>
      <c r="H2921">
        <v>45</v>
      </c>
      <c r="I2921">
        <v>475</v>
      </c>
      <c r="J2921">
        <v>21375</v>
      </c>
      <c r="K2921" t="s">
        <v>83</v>
      </c>
      <c r="L2921" t="s">
        <v>158</v>
      </c>
      <c r="M2921" t="s">
        <v>150</v>
      </c>
      <c r="N2921">
        <v>9</v>
      </c>
      <c r="O2921">
        <v>2021</v>
      </c>
    </row>
    <row r="2922" spans="1:15" x14ac:dyDescent="0.3">
      <c r="A2922" t="s">
        <v>12</v>
      </c>
      <c r="B2922" s="1">
        <v>44452</v>
      </c>
      <c r="C2922" t="s">
        <v>36</v>
      </c>
      <c r="D2922" t="s">
        <v>108</v>
      </c>
      <c r="E2922" t="s">
        <v>109</v>
      </c>
      <c r="F2922" t="s">
        <v>139</v>
      </c>
      <c r="G2922" t="s">
        <v>143</v>
      </c>
      <c r="H2922">
        <v>40.000000000000007</v>
      </c>
      <c r="I2922">
        <v>275</v>
      </c>
      <c r="J2922">
        <v>11000.000000000002</v>
      </c>
      <c r="K2922" t="s">
        <v>83</v>
      </c>
      <c r="L2922" t="s">
        <v>158</v>
      </c>
      <c r="M2922" t="s">
        <v>150</v>
      </c>
      <c r="N2922">
        <v>9</v>
      </c>
      <c r="O2922">
        <v>2021</v>
      </c>
    </row>
    <row r="2923" spans="1:15" x14ac:dyDescent="0.3">
      <c r="A2923" t="s">
        <v>12</v>
      </c>
      <c r="B2923" s="1">
        <v>44452</v>
      </c>
      <c r="C2923" t="s">
        <v>36</v>
      </c>
      <c r="D2923" t="s">
        <v>108</v>
      </c>
      <c r="E2923" t="s">
        <v>109</v>
      </c>
      <c r="F2923" t="s">
        <v>145</v>
      </c>
      <c r="G2923" t="s">
        <v>140</v>
      </c>
      <c r="H2923">
        <v>35</v>
      </c>
      <c r="I2923">
        <v>175</v>
      </c>
      <c r="J2923">
        <v>6125</v>
      </c>
      <c r="K2923" t="s">
        <v>83</v>
      </c>
      <c r="L2923" t="s">
        <v>158</v>
      </c>
      <c r="M2923" t="s">
        <v>150</v>
      </c>
      <c r="N2923">
        <v>9</v>
      </c>
      <c r="O2923">
        <v>2021</v>
      </c>
    </row>
    <row r="2924" spans="1:15" x14ac:dyDescent="0.3">
      <c r="A2924" t="s">
        <v>12</v>
      </c>
      <c r="B2924" s="1">
        <v>44452</v>
      </c>
      <c r="C2924" t="s">
        <v>36</v>
      </c>
      <c r="D2924" t="s">
        <v>108</v>
      </c>
      <c r="E2924" t="s">
        <v>109</v>
      </c>
      <c r="F2924" t="s">
        <v>145</v>
      </c>
      <c r="G2924" t="s">
        <v>143</v>
      </c>
      <c r="H2924">
        <v>35</v>
      </c>
      <c r="I2924">
        <v>150</v>
      </c>
      <c r="J2924">
        <v>5250</v>
      </c>
      <c r="K2924" t="s">
        <v>83</v>
      </c>
      <c r="L2924" t="s">
        <v>158</v>
      </c>
      <c r="M2924" t="s">
        <v>150</v>
      </c>
      <c r="N2924">
        <v>9</v>
      </c>
      <c r="O2924">
        <v>2021</v>
      </c>
    </row>
    <row r="2925" spans="1:15" x14ac:dyDescent="0.3">
      <c r="A2925" t="s">
        <v>12</v>
      </c>
      <c r="B2925" s="1">
        <v>44452</v>
      </c>
      <c r="C2925" t="s">
        <v>36</v>
      </c>
      <c r="D2925" t="s">
        <v>108</v>
      </c>
      <c r="E2925" t="s">
        <v>109</v>
      </c>
      <c r="F2925" t="s">
        <v>139</v>
      </c>
      <c r="G2925" t="s">
        <v>148</v>
      </c>
      <c r="H2925">
        <v>45</v>
      </c>
      <c r="I2925">
        <v>150</v>
      </c>
      <c r="J2925">
        <v>6750</v>
      </c>
      <c r="K2925" t="s">
        <v>83</v>
      </c>
      <c r="L2925" t="s">
        <v>158</v>
      </c>
      <c r="M2925" t="s">
        <v>150</v>
      </c>
      <c r="N2925">
        <v>9</v>
      </c>
      <c r="O2925">
        <v>2021</v>
      </c>
    </row>
    <row r="2926" spans="1:15" x14ac:dyDescent="0.3">
      <c r="A2926" t="s">
        <v>12</v>
      </c>
      <c r="B2926" s="1">
        <v>44452</v>
      </c>
      <c r="C2926" t="s">
        <v>36</v>
      </c>
      <c r="D2926" t="s">
        <v>108</v>
      </c>
      <c r="E2926" t="s">
        <v>109</v>
      </c>
      <c r="F2926" t="s">
        <v>145</v>
      </c>
      <c r="G2926" t="s">
        <v>148</v>
      </c>
      <c r="H2926">
        <v>50</v>
      </c>
      <c r="I2926">
        <v>225</v>
      </c>
      <c r="J2926">
        <v>11250</v>
      </c>
      <c r="K2926" t="s">
        <v>83</v>
      </c>
      <c r="L2926" t="s">
        <v>158</v>
      </c>
      <c r="M2926" t="s">
        <v>150</v>
      </c>
      <c r="N2926">
        <v>9</v>
      </c>
      <c r="O2926">
        <v>2021</v>
      </c>
    </row>
    <row r="2927" spans="1:15" x14ac:dyDescent="0.3">
      <c r="A2927" t="s">
        <v>12</v>
      </c>
      <c r="B2927" s="1">
        <v>44481</v>
      </c>
      <c r="C2927" t="s">
        <v>36</v>
      </c>
      <c r="D2927" t="s">
        <v>108</v>
      </c>
      <c r="E2927" t="s">
        <v>109</v>
      </c>
      <c r="F2927" t="s">
        <v>139</v>
      </c>
      <c r="G2927" t="s">
        <v>140</v>
      </c>
      <c r="H2927">
        <v>54.999999999999993</v>
      </c>
      <c r="I2927">
        <v>400</v>
      </c>
      <c r="J2927">
        <v>21999.999999999996</v>
      </c>
      <c r="K2927" t="s">
        <v>83</v>
      </c>
      <c r="L2927" t="s">
        <v>159</v>
      </c>
      <c r="M2927" t="s">
        <v>151</v>
      </c>
      <c r="N2927">
        <v>10</v>
      </c>
      <c r="O2927">
        <v>2021</v>
      </c>
    </row>
    <row r="2928" spans="1:15" x14ac:dyDescent="0.3">
      <c r="A2928" t="s">
        <v>12</v>
      </c>
      <c r="B2928" s="1">
        <v>44481</v>
      </c>
      <c r="C2928" t="s">
        <v>36</v>
      </c>
      <c r="D2928" t="s">
        <v>108</v>
      </c>
      <c r="E2928" t="s">
        <v>109</v>
      </c>
      <c r="F2928" t="s">
        <v>139</v>
      </c>
      <c r="G2928" t="s">
        <v>143</v>
      </c>
      <c r="H2928">
        <v>45</v>
      </c>
      <c r="I2928">
        <v>250</v>
      </c>
      <c r="J2928">
        <v>11250</v>
      </c>
      <c r="K2928" t="s">
        <v>83</v>
      </c>
      <c r="L2928" t="s">
        <v>159</v>
      </c>
      <c r="M2928" t="s">
        <v>151</v>
      </c>
      <c r="N2928">
        <v>10</v>
      </c>
      <c r="O2928">
        <v>2021</v>
      </c>
    </row>
    <row r="2929" spans="1:15" x14ac:dyDescent="0.3">
      <c r="A2929" t="s">
        <v>12</v>
      </c>
      <c r="B2929" s="1">
        <v>44481</v>
      </c>
      <c r="C2929" t="s">
        <v>36</v>
      </c>
      <c r="D2929" t="s">
        <v>108</v>
      </c>
      <c r="E2929" t="s">
        <v>109</v>
      </c>
      <c r="F2929" t="s">
        <v>145</v>
      </c>
      <c r="G2929" t="s">
        <v>140</v>
      </c>
      <c r="H2929">
        <v>45</v>
      </c>
      <c r="I2929">
        <v>150</v>
      </c>
      <c r="J2929">
        <v>6750</v>
      </c>
      <c r="K2929" t="s">
        <v>83</v>
      </c>
      <c r="L2929" t="s">
        <v>159</v>
      </c>
      <c r="M2929" t="s">
        <v>151</v>
      </c>
      <c r="N2929">
        <v>10</v>
      </c>
      <c r="O2929">
        <v>2021</v>
      </c>
    </row>
    <row r="2930" spans="1:15" x14ac:dyDescent="0.3">
      <c r="A2930" t="s">
        <v>12</v>
      </c>
      <c r="B2930" s="1">
        <v>44481</v>
      </c>
      <c r="C2930" t="s">
        <v>36</v>
      </c>
      <c r="D2930" t="s">
        <v>108</v>
      </c>
      <c r="E2930" t="s">
        <v>109</v>
      </c>
      <c r="F2930" t="s">
        <v>145</v>
      </c>
      <c r="G2930" t="s">
        <v>143</v>
      </c>
      <c r="H2930">
        <v>45</v>
      </c>
      <c r="I2930">
        <v>125</v>
      </c>
      <c r="J2930">
        <v>5625</v>
      </c>
      <c r="K2930" t="s">
        <v>83</v>
      </c>
      <c r="L2930" t="s">
        <v>159</v>
      </c>
      <c r="M2930" t="s">
        <v>151</v>
      </c>
      <c r="N2930">
        <v>10</v>
      </c>
      <c r="O2930">
        <v>2021</v>
      </c>
    </row>
    <row r="2931" spans="1:15" x14ac:dyDescent="0.3">
      <c r="A2931" t="s">
        <v>12</v>
      </c>
      <c r="B2931" s="1">
        <v>44481</v>
      </c>
      <c r="C2931" t="s">
        <v>36</v>
      </c>
      <c r="D2931" t="s">
        <v>108</v>
      </c>
      <c r="E2931" t="s">
        <v>109</v>
      </c>
      <c r="F2931" t="s">
        <v>139</v>
      </c>
      <c r="G2931" t="s">
        <v>148</v>
      </c>
      <c r="H2931">
        <v>54.999999999999993</v>
      </c>
      <c r="I2931">
        <v>125</v>
      </c>
      <c r="J2931">
        <v>6874.9999999999991</v>
      </c>
      <c r="K2931" t="s">
        <v>83</v>
      </c>
      <c r="L2931" t="s">
        <v>159</v>
      </c>
      <c r="M2931" t="s">
        <v>151</v>
      </c>
      <c r="N2931">
        <v>10</v>
      </c>
      <c r="O2931">
        <v>2021</v>
      </c>
    </row>
    <row r="2932" spans="1:15" x14ac:dyDescent="0.3">
      <c r="A2932" t="s">
        <v>26</v>
      </c>
      <c r="B2932" s="1">
        <v>44481</v>
      </c>
      <c r="C2932" t="s">
        <v>36</v>
      </c>
      <c r="D2932" t="s">
        <v>108</v>
      </c>
      <c r="E2932" t="s">
        <v>109</v>
      </c>
      <c r="F2932" t="s">
        <v>145</v>
      </c>
      <c r="G2932" t="s">
        <v>148</v>
      </c>
      <c r="H2932">
        <v>59.999999999999986</v>
      </c>
      <c r="I2932">
        <v>250</v>
      </c>
      <c r="J2932">
        <v>14999.999999999996</v>
      </c>
      <c r="K2932" t="s">
        <v>83</v>
      </c>
      <c r="L2932" t="s">
        <v>159</v>
      </c>
      <c r="M2932" t="s">
        <v>151</v>
      </c>
      <c r="N2932">
        <v>10</v>
      </c>
      <c r="O2932">
        <v>2021</v>
      </c>
    </row>
    <row r="2933" spans="1:15" x14ac:dyDescent="0.3">
      <c r="A2933" t="s">
        <v>26</v>
      </c>
      <c r="B2933" s="1">
        <v>44512</v>
      </c>
      <c r="C2933" t="s">
        <v>36</v>
      </c>
      <c r="D2933" t="s">
        <v>108</v>
      </c>
      <c r="E2933" t="s">
        <v>109</v>
      </c>
      <c r="F2933" t="s">
        <v>139</v>
      </c>
      <c r="G2933" t="s">
        <v>140</v>
      </c>
      <c r="H2933">
        <v>54.999999999999993</v>
      </c>
      <c r="I2933">
        <v>400</v>
      </c>
      <c r="J2933">
        <v>21999.999999999996</v>
      </c>
      <c r="K2933" t="s">
        <v>83</v>
      </c>
      <c r="L2933" t="s">
        <v>160</v>
      </c>
      <c r="M2933" t="s">
        <v>146</v>
      </c>
      <c r="N2933">
        <v>11</v>
      </c>
      <c r="O2933">
        <v>2021</v>
      </c>
    </row>
    <row r="2934" spans="1:15" x14ac:dyDescent="0.3">
      <c r="A2934" t="s">
        <v>26</v>
      </c>
      <c r="B2934" s="1">
        <v>44512</v>
      </c>
      <c r="C2934" t="s">
        <v>36</v>
      </c>
      <c r="D2934" t="s">
        <v>108</v>
      </c>
      <c r="E2934" t="s">
        <v>109</v>
      </c>
      <c r="F2934" t="s">
        <v>139</v>
      </c>
      <c r="G2934" t="s">
        <v>143</v>
      </c>
      <c r="H2934">
        <v>45</v>
      </c>
      <c r="I2934">
        <v>250</v>
      </c>
      <c r="J2934">
        <v>11250</v>
      </c>
      <c r="K2934" t="s">
        <v>83</v>
      </c>
      <c r="L2934" t="s">
        <v>160</v>
      </c>
      <c r="M2934" t="s">
        <v>146</v>
      </c>
      <c r="N2934">
        <v>11</v>
      </c>
      <c r="O2934">
        <v>2021</v>
      </c>
    </row>
    <row r="2935" spans="1:15" x14ac:dyDescent="0.3">
      <c r="A2935" t="s">
        <v>26</v>
      </c>
      <c r="B2935" s="1">
        <v>44512</v>
      </c>
      <c r="C2935" t="s">
        <v>36</v>
      </c>
      <c r="D2935" t="s">
        <v>108</v>
      </c>
      <c r="E2935" t="s">
        <v>109</v>
      </c>
      <c r="F2935" t="s">
        <v>145</v>
      </c>
      <c r="G2935" t="s">
        <v>140</v>
      </c>
      <c r="H2935">
        <v>45</v>
      </c>
      <c r="I2935">
        <v>195</v>
      </c>
      <c r="J2935">
        <v>8775</v>
      </c>
      <c r="K2935" t="s">
        <v>83</v>
      </c>
      <c r="L2935" t="s">
        <v>160</v>
      </c>
      <c r="M2935" t="s">
        <v>146</v>
      </c>
      <c r="N2935">
        <v>11</v>
      </c>
      <c r="O2935">
        <v>2021</v>
      </c>
    </row>
    <row r="2936" spans="1:15" x14ac:dyDescent="0.3">
      <c r="A2936" t="s">
        <v>26</v>
      </c>
      <c r="B2936" s="1">
        <v>44512</v>
      </c>
      <c r="C2936" t="s">
        <v>36</v>
      </c>
      <c r="D2936" t="s">
        <v>108</v>
      </c>
      <c r="E2936" t="s">
        <v>109</v>
      </c>
      <c r="F2936" t="s">
        <v>145</v>
      </c>
      <c r="G2936" t="s">
        <v>143</v>
      </c>
      <c r="H2936">
        <v>45</v>
      </c>
      <c r="I2936">
        <v>175</v>
      </c>
      <c r="J2936">
        <v>7875</v>
      </c>
      <c r="K2936" t="s">
        <v>83</v>
      </c>
      <c r="L2936" t="s">
        <v>160</v>
      </c>
      <c r="M2936" t="s">
        <v>146</v>
      </c>
      <c r="N2936">
        <v>11</v>
      </c>
      <c r="O2936">
        <v>2021</v>
      </c>
    </row>
    <row r="2937" spans="1:15" x14ac:dyDescent="0.3">
      <c r="A2937" t="s">
        <v>26</v>
      </c>
      <c r="B2937" s="1">
        <v>44512</v>
      </c>
      <c r="C2937" t="s">
        <v>36</v>
      </c>
      <c r="D2937" t="s">
        <v>108</v>
      </c>
      <c r="E2937" t="s">
        <v>109</v>
      </c>
      <c r="F2937" t="s">
        <v>139</v>
      </c>
      <c r="G2937" t="s">
        <v>148</v>
      </c>
      <c r="H2937">
        <v>60</v>
      </c>
      <c r="I2937">
        <v>150</v>
      </c>
      <c r="J2937">
        <v>9000</v>
      </c>
      <c r="K2937" t="s">
        <v>83</v>
      </c>
      <c r="L2937" t="s">
        <v>160</v>
      </c>
      <c r="M2937" t="s">
        <v>146</v>
      </c>
      <c r="N2937">
        <v>11</v>
      </c>
      <c r="O2937">
        <v>2021</v>
      </c>
    </row>
    <row r="2938" spans="1:15" x14ac:dyDescent="0.3">
      <c r="A2938" t="s">
        <v>26</v>
      </c>
      <c r="B2938" s="1">
        <v>44512</v>
      </c>
      <c r="C2938" t="s">
        <v>36</v>
      </c>
      <c r="D2938" t="s">
        <v>108</v>
      </c>
      <c r="E2938" t="s">
        <v>109</v>
      </c>
      <c r="F2938" t="s">
        <v>145</v>
      </c>
      <c r="G2938" t="s">
        <v>148</v>
      </c>
      <c r="H2938">
        <v>64.999999999999986</v>
      </c>
      <c r="I2938">
        <v>250</v>
      </c>
      <c r="J2938">
        <v>16249.999999999996</v>
      </c>
      <c r="K2938" t="s">
        <v>83</v>
      </c>
      <c r="L2938" t="s">
        <v>160</v>
      </c>
      <c r="M2938" t="s">
        <v>146</v>
      </c>
      <c r="N2938">
        <v>11</v>
      </c>
      <c r="O2938">
        <v>2021</v>
      </c>
    </row>
    <row r="2939" spans="1:15" x14ac:dyDescent="0.3">
      <c r="A2939" t="s">
        <v>26</v>
      </c>
      <c r="B2939" s="1">
        <v>44541</v>
      </c>
      <c r="C2939" t="s">
        <v>36</v>
      </c>
      <c r="D2939" t="s">
        <v>108</v>
      </c>
      <c r="E2939" t="s">
        <v>109</v>
      </c>
      <c r="F2939" t="s">
        <v>139</v>
      </c>
      <c r="G2939" t="s">
        <v>140</v>
      </c>
      <c r="H2939">
        <v>60</v>
      </c>
      <c r="I2939">
        <v>500</v>
      </c>
      <c r="J2939">
        <v>30000</v>
      </c>
      <c r="K2939" t="s">
        <v>83</v>
      </c>
      <c r="L2939" t="s">
        <v>161</v>
      </c>
      <c r="M2939" t="s">
        <v>147</v>
      </c>
      <c r="N2939">
        <v>12</v>
      </c>
      <c r="O2939">
        <v>2021</v>
      </c>
    </row>
    <row r="2940" spans="1:15" x14ac:dyDescent="0.3">
      <c r="A2940" t="s">
        <v>26</v>
      </c>
      <c r="B2940" s="1">
        <v>44541</v>
      </c>
      <c r="C2940" t="s">
        <v>36</v>
      </c>
      <c r="D2940" t="s">
        <v>108</v>
      </c>
      <c r="E2940" t="s">
        <v>109</v>
      </c>
      <c r="F2940" t="s">
        <v>139</v>
      </c>
      <c r="G2940" t="s">
        <v>143</v>
      </c>
      <c r="H2940">
        <v>50</v>
      </c>
      <c r="I2940">
        <v>300</v>
      </c>
      <c r="J2940">
        <v>15000</v>
      </c>
      <c r="K2940" t="s">
        <v>83</v>
      </c>
      <c r="L2940" t="s">
        <v>161</v>
      </c>
      <c r="M2940" t="s">
        <v>147</v>
      </c>
      <c r="N2940">
        <v>12</v>
      </c>
      <c r="O2940">
        <v>2021</v>
      </c>
    </row>
    <row r="2941" spans="1:15" x14ac:dyDescent="0.3">
      <c r="A2941" t="s">
        <v>26</v>
      </c>
      <c r="B2941" s="1">
        <v>44541</v>
      </c>
      <c r="C2941" t="s">
        <v>36</v>
      </c>
      <c r="D2941" t="s">
        <v>108</v>
      </c>
      <c r="E2941" t="s">
        <v>109</v>
      </c>
      <c r="F2941" t="s">
        <v>145</v>
      </c>
      <c r="G2941" t="s">
        <v>140</v>
      </c>
      <c r="H2941">
        <v>50</v>
      </c>
      <c r="I2941">
        <v>250</v>
      </c>
      <c r="J2941">
        <v>12500</v>
      </c>
      <c r="K2941" t="s">
        <v>83</v>
      </c>
      <c r="L2941" t="s">
        <v>161</v>
      </c>
      <c r="M2941" t="s">
        <v>147</v>
      </c>
      <c r="N2941">
        <v>12</v>
      </c>
      <c r="O2941">
        <v>2021</v>
      </c>
    </row>
    <row r="2942" spans="1:15" x14ac:dyDescent="0.3">
      <c r="A2942" t="s">
        <v>26</v>
      </c>
      <c r="B2942" s="1">
        <v>44541</v>
      </c>
      <c r="C2942" t="s">
        <v>36</v>
      </c>
      <c r="D2942" t="s">
        <v>108</v>
      </c>
      <c r="E2942" t="s">
        <v>109</v>
      </c>
      <c r="F2942" t="s">
        <v>145</v>
      </c>
      <c r="G2942" t="s">
        <v>143</v>
      </c>
      <c r="H2942">
        <v>50</v>
      </c>
      <c r="I2942">
        <v>200</v>
      </c>
      <c r="J2942">
        <v>10000</v>
      </c>
      <c r="K2942" t="s">
        <v>83</v>
      </c>
      <c r="L2942" t="s">
        <v>161</v>
      </c>
      <c r="M2942" t="s">
        <v>147</v>
      </c>
      <c r="N2942">
        <v>12</v>
      </c>
      <c r="O2942">
        <v>2021</v>
      </c>
    </row>
    <row r="2943" spans="1:15" x14ac:dyDescent="0.3">
      <c r="A2943" t="s">
        <v>26</v>
      </c>
      <c r="B2943" s="1">
        <v>44541</v>
      </c>
      <c r="C2943" t="s">
        <v>36</v>
      </c>
      <c r="D2943" t="s">
        <v>108</v>
      </c>
      <c r="E2943" t="s">
        <v>109</v>
      </c>
      <c r="F2943" t="s">
        <v>139</v>
      </c>
      <c r="G2943" t="s">
        <v>148</v>
      </c>
      <c r="H2943">
        <v>60</v>
      </c>
      <c r="I2943">
        <v>200</v>
      </c>
      <c r="J2943">
        <v>12000</v>
      </c>
      <c r="K2943" t="s">
        <v>83</v>
      </c>
      <c r="L2943" t="s">
        <v>161</v>
      </c>
      <c r="M2943" t="s">
        <v>147</v>
      </c>
      <c r="N2943">
        <v>12</v>
      </c>
      <c r="O2943">
        <v>2021</v>
      </c>
    </row>
    <row r="2944" spans="1:15" x14ac:dyDescent="0.3">
      <c r="A2944" t="s">
        <v>26</v>
      </c>
      <c r="B2944" s="1">
        <v>44541</v>
      </c>
      <c r="C2944" t="s">
        <v>36</v>
      </c>
      <c r="D2944" t="s">
        <v>108</v>
      </c>
      <c r="E2944" t="s">
        <v>109</v>
      </c>
      <c r="F2944" t="s">
        <v>145</v>
      </c>
      <c r="G2944" t="s">
        <v>148</v>
      </c>
      <c r="H2944">
        <v>64.999999999999986</v>
      </c>
      <c r="I2944">
        <v>300</v>
      </c>
      <c r="J2944">
        <v>19499.999999999996</v>
      </c>
      <c r="K2944" t="s">
        <v>83</v>
      </c>
      <c r="L2944" t="s">
        <v>161</v>
      </c>
      <c r="M2944" t="s">
        <v>147</v>
      </c>
      <c r="N2944">
        <v>12</v>
      </c>
      <c r="O2944">
        <v>2021</v>
      </c>
    </row>
    <row r="2945" spans="1:15" x14ac:dyDescent="0.3">
      <c r="A2945" t="s">
        <v>26</v>
      </c>
      <c r="B2945" s="1">
        <v>44205</v>
      </c>
      <c r="C2945" t="s">
        <v>36</v>
      </c>
      <c r="D2945" t="s">
        <v>108</v>
      </c>
      <c r="E2945" t="s">
        <v>109</v>
      </c>
      <c r="F2945" t="s">
        <v>139</v>
      </c>
      <c r="G2945" t="s">
        <v>140</v>
      </c>
      <c r="H2945">
        <v>35</v>
      </c>
      <c r="I2945">
        <v>475</v>
      </c>
      <c r="J2945">
        <v>16625</v>
      </c>
      <c r="K2945" t="s">
        <v>83</v>
      </c>
      <c r="L2945" t="s">
        <v>141</v>
      </c>
      <c r="M2945" t="s">
        <v>147</v>
      </c>
      <c r="N2945">
        <v>1</v>
      </c>
      <c r="O2945">
        <v>2021</v>
      </c>
    </row>
    <row r="2946" spans="1:15" x14ac:dyDescent="0.3">
      <c r="A2946" t="s">
        <v>26</v>
      </c>
      <c r="B2946" s="1">
        <v>44205</v>
      </c>
      <c r="C2946" t="s">
        <v>36</v>
      </c>
      <c r="D2946" t="s">
        <v>108</v>
      </c>
      <c r="E2946" t="s">
        <v>109</v>
      </c>
      <c r="F2946" t="s">
        <v>139</v>
      </c>
      <c r="G2946" t="s">
        <v>143</v>
      </c>
      <c r="H2946">
        <v>35</v>
      </c>
      <c r="I2946">
        <v>275</v>
      </c>
      <c r="J2946">
        <v>9625</v>
      </c>
      <c r="K2946" t="s">
        <v>83</v>
      </c>
      <c r="L2946" t="s">
        <v>141</v>
      </c>
      <c r="M2946" t="s">
        <v>147</v>
      </c>
      <c r="N2946">
        <v>1</v>
      </c>
      <c r="O2946">
        <v>2021</v>
      </c>
    </row>
    <row r="2947" spans="1:15" x14ac:dyDescent="0.3">
      <c r="A2947" t="s">
        <v>26</v>
      </c>
      <c r="B2947" s="1">
        <v>44205</v>
      </c>
      <c r="C2947" t="s">
        <v>36</v>
      </c>
      <c r="D2947" t="s">
        <v>108</v>
      </c>
      <c r="E2947" t="s">
        <v>109</v>
      </c>
      <c r="F2947" t="s">
        <v>145</v>
      </c>
      <c r="G2947" t="s">
        <v>140</v>
      </c>
      <c r="H2947">
        <v>25.000000000000007</v>
      </c>
      <c r="I2947">
        <v>275</v>
      </c>
      <c r="J2947">
        <v>6875.0000000000018</v>
      </c>
      <c r="K2947" t="s">
        <v>83</v>
      </c>
      <c r="L2947" t="s">
        <v>141</v>
      </c>
      <c r="M2947" t="s">
        <v>147</v>
      </c>
      <c r="N2947">
        <v>1</v>
      </c>
      <c r="O2947">
        <v>2021</v>
      </c>
    </row>
    <row r="2948" spans="1:15" x14ac:dyDescent="0.3">
      <c r="A2948" t="s">
        <v>26</v>
      </c>
      <c r="B2948" s="1">
        <v>44205</v>
      </c>
      <c r="C2948" t="s">
        <v>36</v>
      </c>
      <c r="D2948" t="s">
        <v>108</v>
      </c>
      <c r="E2948" t="s">
        <v>109</v>
      </c>
      <c r="F2948" t="s">
        <v>145</v>
      </c>
      <c r="G2948" t="s">
        <v>143</v>
      </c>
      <c r="H2948">
        <v>30.000000000000004</v>
      </c>
      <c r="I2948">
        <v>125</v>
      </c>
      <c r="J2948">
        <v>3750.0000000000005</v>
      </c>
      <c r="K2948" t="s">
        <v>83</v>
      </c>
      <c r="L2948" t="s">
        <v>141</v>
      </c>
      <c r="M2948" t="s">
        <v>147</v>
      </c>
      <c r="N2948">
        <v>1</v>
      </c>
      <c r="O2948">
        <v>2021</v>
      </c>
    </row>
    <row r="2949" spans="1:15" x14ac:dyDescent="0.3">
      <c r="A2949" t="s">
        <v>26</v>
      </c>
      <c r="B2949" s="1">
        <v>44205</v>
      </c>
      <c r="C2949" t="s">
        <v>36</v>
      </c>
      <c r="D2949" t="s">
        <v>108</v>
      </c>
      <c r="E2949" t="s">
        <v>109</v>
      </c>
      <c r="F2949" t="s">
        <v>139</v>
      </c>
      <c r="G2949" t="s">
        <v>148</v>
      </c>
      <c r="H2949">
        <v>44.999999999999993</v>
      </c>
      <c r="I2949">
        <v>175</v>
      </c>
      <c r="J2949">
        <v>7874.9999999999991</v>
      </c>
      <c r="K2949" t="s">
        <v>83</v>
      </c>
      <c r="L2949" t="s">
        <v>141</v>
      </c>
      <c r="M2949" t="s">
        <v>147</v>
      </c>
      <c r="N2949">
        <v>1</v>
      </c>
      <c r="O2949">
        <v>2021</v>
      </c>
    </row>
    <row r="2950" spans="1:15" x14ac:dyDescent="0.3">
      <c r="A2950" t="s">
        <v>26</v>
      </c>
      <c r="B2950" s="1">
        <v>44205</v>
      </c>
      <c r="C2950" t="s">
        <v>36</v>
      </c>
      <c r="D2950" t="s">
        <v>108</v>
      </c>
      <c r="E2950" t="s">
        <v>109</v>
      </c>
      <c r="F2950" t="s">
        <v>145</v>
      </c>
      <c r="G2950" t="s">
        <v>148</v>
      </c>
      <c r="H2950">
        <v>35</v>
      </c>
      <c r="I2950">
        <v>275</v>
      </c>
      <c r="J2950">
        <v>9625</v>
      </c>
      <c r="K2950" t="s">
        <v>83</v>
      </c>
      <c r="L2950" t="s">
        <v>141</v>
      </c>
      <c r="M2950" t="s">
        <v>147</v>
      </c>
      <c r="N2950">
        <v>1</v>
      </c>
      <c r="O2950">
        <v>2021</v>
      </c>
    </row>
    <row r="2951" spans="1:15" x14ac:dyDescent="0.3">
      <c r="A2951" t="s">
        <v>26</v>
      </c>
      <c r="B2951" s="1">
        <v>44236</v>
      </c>
      <c r="C2951" t="s">
        <v>36</v>
      </c>
      <c r="D2951" t="s">
        <v>108</v>
      </c>
      <c r="E2951" t="s">
        <v>109</v>
      </c>
      <c r="F2951" t="s">
        <v>139</v>
      </c>
      <c r="G2951" t="s">
        <v>140</v>
      </c>
      <c r="H2951">
        <v>35</v>
      </c>
      <c r="I2951">
        <v>525</v>
      </c>
      <c r="J2951">
        <v>18375</v>
      </c>
      <c r="K2951" t="s">
        <v>83</v>
      </c>
      <c r="L2951" t="s">
        <v>152</v>
      </c>
      <c r="M2951" t="s">
        <v>151</v>
      </c>
      <c r="N2951">
        <v>2</v>
      </c>
      <c r="O2951">
        <v>2021</v>
      </c>
    </row>
    <row r="2952" spans="1:15" x14ac:dyDescent="0.3">
      <c r="A2952" t="s">
        <v>26</v>
      </c>
      <c r="B2952" s="1">
        <v>44236</v>
      </c>
      <c r="C2952" t="s">
        <v>36</v>
      </c>
      <c r="D2952" t="s">
        <v>108</v>
      </c>
      <c r="E2952" t="s">
        <v>109</v>
      </c>
      <c r="F2952" t="s">
        <v>139</v>
      </c>
      <c r="G2952" t="s">
        <v>143</v>
      </c>
      <c r="H2952">
        <v>35</v>
      </c>
      <c r="I2952">
        <v>175</v>
      </c>
      <c r="J2952">
        <v>6125</v>
      </c>
      <c r="K2952" t="s">
        <v>83</v>
      </c>
      <c r="L2952" t="s">
        <v>152</v>
      </c>
      <c r="M2952" t="s">
        <v>151</v>
      </c>
      <c r="N2952">
        <v>2</v>
      </c>
      <c r="O2952">
        <v>2021</v>
      </c>
    </row>
    <row r="2953" spans="1:15" x14ac:dyDescent="0.3">
      <c r="A2953" t="s">
        <v>26</v>
      </c>
      <c r="B2953" s="1">
        <v>44236</v>
      </c>
      <c r="C2953" t="s">
        <v>36</v>
      </c>
      <c r="D2953" t="s">
        <v>108</v>
      </c>
      <c r="E2953" t="s">
        <v>109</v>
      </c>
      <c r="F2953" t="s">
        <v>145</v>
      </c>
      <c r="G2953" t="s">
        <v>140</v>
      </c>
      <c r="H2953">
        <v>25.000000000000007</v>
      </c>
      <c r="I2953">
        <v>225</v>
      </c>
      <c r="J2953">
        <v>5625.0000000000018</v>
      </c>
      <c r="K2953" t="s">
        <v>83</v>
      </c>
      <c r="L2953" t="s">
        <v>152</v>
      </c>
      <c r="M2953" t="s">
        <v>151</v>
      </c>
      <c r="N2953">
        <v>2</v>
      </c>
      <c r="O2953">
        <v>2021</v>
      </c>
    </row>
    <row r="2954" spans="1:15" x14ac:dyDescent="0.3">
      <c r="A2954" t="s">
        <v>26</v>
      </c>
      <c r="B2954" s="1">
        <v>44236</v>
      </c>
      <c r="C2954" t="s">
        <v>36</v>
      </c>
      <c r="D2954" t="s">
        <v>110</v>
      </c>
      <c r="E2954" t="s">
        <v>111</v>
      </c>
      <c r="F2954" t="s">
        <v>145</v>
      </c>
      <c r="G2954" t="s">
        <v>143</v>
      </c>
      <c r="H2954">
        <v>30.000000000000004</v>
      </c>
      <c r="I2954">
        <v>100</v>
      </c>
      <c r="J2954">
        <v>3000.0000000000005</v>
      </c>
      <c r="K2954" t="s">
        <v>83</v>
      </c>
      <c r="L2954" t="s">
        <v>152</v>
      </c>
      <c r="M2954" t="s">
        <v>151</v>
      </c>
      <c r="N2954">
        <v>2</v>
      </c>
      <c r="O2954">
        <v>2021</v>
      </c>
    </row>
    <row r="2955" spans="1:15" x14ac:dyDescent="0.3">
      <c r="A2955" t="s">
        <v>26</v>
      </c>
      <c r="B2955" s="1">
        <v>44236</v>
      </c>
      <c r="C2955" t="s">
        <v>36</v>
      </c>
      <c r="D2955" t="s">
        <v>110</v>
      </c>
      <c r="E2955" t="s">
        <v>111</v>
      </c>
      <c r="F2955" t="s">
        <v>139</v>
      </c>
      <c r="G2955" t="s">
        <v>148</v>
      </c>
      <c r="H2955">
        <v>44.999999999999993</v>
      </c>
      <c r="I2955">
        <v>175</v>
      </c>
      <c r="J2955">
        <v>7874.9999999999991</v>
      </c>
      <c r="K2955" t="s">
        <v>83</v>
      </c>
      <c r="L2955" t="s">
        <v>152</v>
      </c>
      <c r="M2955" t="s">
        <v>151</v>
      </c>
      <c r="N2955">
        <v>2</v>
      </c>
      <c r="O2955">
        <v>2021</v>
      </c>
    </row>
    <row r="2956" spans="1:15" x14ac:dyDescent="0.3">
      <c r="A2956" t="s">
        <v>26</v>
      </c>
      <c r="B2956" s="1">
        <v>44236</v>
      </c>
      <c r="C2956" t="s">
        <v>36</v>
      </c>
      <c r="D2956" t="s">
        <v>110</v>
      </c>
      <c r="E2956" t="s">
        <v>111</v>
      </c>
      <c r="F2956" t="s">
        <v>145</v>
      </c>
      <c r="G2956" t="s">
        <v>148</v>
      </c>
      <c r="H2956">
        <v>24.999999999999996</v>
      </c>
      <c r="I2956">
        <v>275</v>
      </c>
      <c r="J2956">
        <v>6874.9999999999991</v>
      </c>
      <c r="K2956" t="s">
        <v>83</v>
      </c>
      <c r="L2956" t="s">
        <v>152</v>
      </c>
      <c r="M2956" t="s">
        <v>151</v>
      </c>
      <c r="N2956">
        <v>2</v>
      </c>
      <c r="O2956">
        <v>2021</v>
      </c>
    </row>
    <row r="2957" spans="1:15" x14ac:dyDescent="0.3">
      <c r="A2957" t="s">
        <v>26</v>
      </c>
      <c r="B2957" s="1">
        <v>44263</v>
      </c>
      <c r="C2957" t="s">
        <v>36</v>
      </c>
      <c r="D2957" t="s">
        <v>110</v>
      </c>
      <c r="E2957" t="s">
        <v>111</v>
      </c>
      <c r="F2957" t="s">
        <v>139</v>
      </c>
      <c r="G2957" t="s">
        <v>140</v>
      </c>
      <c r="H2957">
        <v>30.000000000000004</v>
      </c>
      <c r="I2957">
        <v>495</v>
      </c>
      <c r="J2957">
        <v>14850.000000000002</v>
      </c>
      <c r="K2957" t="s">
        <v>83</v>
      </c>
      <c r="L2957" t="s">
        <v>153</v>
      </c>
      <c r="M2957" t="s">
        <v>150</v>
      </c>
      <c r="N2957">
        <v>3</v>
      </c>
      <c r="O2957">
        <v>2021</v>
      </c>
    </row>
    <row r="2958" spans="1:15" x14ac:dyDescent="0.3">
      <c r="A2958" t="s">
        <v>26</v>
      </c>
      <c r="B2958" s="1">
        <v>44263</v>
      </c>
      <c r="C2958" t="s">
        <v>36</v>
      </c>
      <c r="D2958" t="s">
        <v>110</v>
      </c>
      <c r="E2958" t="s">
        <v>111</v>
      </c>
      <c r="F2958" t="s">
        <v>139</v>
      </c>
      <c r="G2958" t="s">
        <v>143</v>
      </c>
      <c r="H2958">
        <v>30.000000000000004</v>
      </c>
      <c r="I2958">
        <v>200</v>
      </c>
      <c r="J2958">
        <v>6000.0000000000009</v>
      </c>
      <c r="K2958" t="s">
        <v>83</v>
      </c>
      <c r="L2958" t="s">
        <v>153</v>
      </c>
      <c r="M2958" t="s">
        <v>150</v>
      </c>
      <c r="N2958">
        <v>3</v>
      </c>
      <c r="O2958">
        <v>2021</v>
      </c>
    </row>
    <row r="2959" spans="1:15" x14ac:dyDescent="0.3">
      <c r="A2959" t="s">
        <v>26</v>
      </c>
      <c r="B2959" s="1">
        <v>44263</v>
      </c>
      <c r="C2959" t="s">
        <v>36</v>
      </c>
      <c r="D2959" t="s">
        <v>110</v>
      </c>
      <c r="E2959" t="s">
        <v>111</v>
      </c>
      <c r="F2959" t="s">
        <v>145</v>
      </c>
      <c r="G2959" t="s">
        <v>140</v>
      </c>
      <c r="H2959">
        <v>20.000000000000004</v>
      </c>
      <c r="I2959">
        <v>225</v>
      </c>
      <c r="J2959">
        <v>4500.0000000000009</v>
      </c>
      <c r="K2959" t="s">
        <v>83</v>
      </c>
      <c r="L2959" t="s">
        <v>153</v>
      </c>
      <c r="M2959" t="s">
        <v>150</v>
      </c>
      <c r="N2959">
        <v>3</v>
      </c>
      <c r="O2959">
        <v>2021</v>
      </c>
    </row>
    <row r="2960" spans="1:15" x14ac:dyDescent="0.3">
      <c r="A2960" t="s">
        <v>26</v>
      </c>
      <c r="B2960" s="1">
        <v>44263</v>
      </c>
      <c r="C2960" t="s">
        <v>36</v>
      </c>
      <c r="D2960" t="s">
        <v>110</v>
      </c>
      <c r="E2960" t="s">
        <v>111</v>
      </c>
      <c r="F2960" t="s">
        <v>145</v>
      </c>
      <c r="G2960" t="s">
        <v>143</v>
      </c>
      <c r="H2960">
        <v>24.999999999999996</v>
      </c>
      <c r="I2960">
        <v>75</v>
      </c>
      <c r="J2960">
        <v>1874.9999999999998</v>
      </c>
      <c r="K2960" t="s">
        <v>83</v>
      </c>
      <c r="L2960" t="s">
        <v>153</v>
      </c>
      <c r="M2960" t="s">
        <v>150</v>
      </c>
      <c r="N2960">
        <v>3</v>
      </c>
      <c r="O2960">
        <v>2021</v>
      </c>
    </row>
    <row r="2961" spans="1:15" x14ac:dyDescent="0.3">
      <c r="A2961" t="s">
        <v>26</v>
      </c>
      <c r="B2961" s="1">
        <v>44263</v>
      </c>
      <c r="C2961" t="s">
        <v>36</v>
      </c>
      <c r="D2961" t="s">
        <v>110</v>
      </c>
      <c r="E2961" t="s">
        <v>111</v>
      </c>
      <c r="F2961" t="s">
        <v>139</v>
      </c>
      <c r="G2961" t="s">
        <v>148</v>
      </c>
      <c r="H2961">
        <v>40</v>
      </c>
      <c r="I2961">
        <v>125</v>
      </c>
      <c r="J2961">
        <v>5000</v>
      </c>
      <c r="K2961" t="s">
        <v>83</v>
      </c>
      <c r="L2961" t="s">
        <v>153</v>
      </c>
      <c r="M2961" t="s">
        <v>150</v>
      </c>
      <c r="N2961">
        <v>3</v>
      </c>
      <c r="O2961">
        <v>2021</v>
      </c>
    </row>
    <row r="2962" spans="1:15" x14ac:dyDescent="0.3">
      <c r="A2962" t="s">
        <v>26</v>
      </c>
      <c r="B2962" s="1">
        <v>44263</v>
      </c>
      <c r="C2962" t="s">
        <v>36</v>
      </c>
      <c r="D2962" t="s">
        <v>110</v>
      </c>
      <c r="E2962" t="s">
        <v>111</v>
      </c>
      <c r="F2962" t="s">
        <v>145</v>
      </c>
      <c r="G2962" t="s">
        <v>148</v>
      </c>
      <c r="H2962">
        <v>30.000000000000004</v>
      </c>
      <c r="I2962">
        <v>225</v>
      </c>
      <c r="J2962">
        <v>6750.0000000000009</v>
      </c>
      <c r="K2962" t="s">
        <v>83</v>
      </c>
      <c r="L2962" t="s">
        <v>153</v>
      </c>
      <c r="M2962" t="s">
        <v>150</v>
      </c>
      <c r="N2962">
        <v>3</v>
      </c>
      <c r="O2962">
        <v>2021</v>
      </c>
    </row>
    <row r="2963" spans="1:15" x14ac:dyDescent="0.3">
      <c r="A2963" t="s">
        <v>26</v>
      </c>
      <c r="B2963" s="1">
        <v>44295</v>
      </c>
      <c r="C2963" t="s">
        <v>36</v>
      </c>
      <c r="D2963" t="s">
        <v>110</v>
      </c>
      <c r="E2963" t="s">
        <v>111</v>
      </c>
      <c r="F2963" t="s">
        <v>139</v>
      </c>
      <c r="G2963" t="s">
        <v>140</v>
      </c>
      <c r="H2963">
        <v>30.000000000000004</v>
      </c>
      <c r="I2963">
        <v>450</v>
      </c>
      <c r="J2963">
        <v>13500.000000000002</v>
      </c>
      <c r="K2963" t="s">
        <v>83</v>
      </c>
      <c r="L2963" t="s">
        <v>154</v>
      </c>
      <c r="M2963" t="s">
        <v>146</v>
      </c>
      <c r="N2963">
        <v>4</v>
      </c>
      <c r="O2963">
        <v>2021</v>
      </c>
    </row>
    <row r="2964" spans="1:15" x14ac:dyDescent="0.3">
      <c r="A2964" t="s">
        <v>26</v>
      </c>
      <c r="B2964" s="1">
        <v>44295</v>
      </c>
      <c r="C2964" t="s">
        <v>36</v>
      </c>
      <c r="D2964" t="s">
        <v>110</v>
      </c>
      <c r="E2964" t="s">
        <v>111</v>
      </c>
      <c r="F2964" t="s">
        <v>139</v>
      </c>
      <c r="G2964" t="s">
        <v>143</v>
      </c>
      <c r="H2964">
        <v>30.000000000000004</v>
      </c>
      <c r="I2964">
        <v>150</v>
      </c>
      <c r="J2964">
        <v>4500.0000000000009</v>
      </c>
      <c r="K2964" t="s">
        <v>83</v>
      </c>
      <c r="L2964" t="s">
        <v>154</v>
      </c>
      <c r="M2964" t="s">
        <v>146</v>
      </c>
      <c r="N2964">
        <v>4</v>
      </c>
      <c r="O2964">
        <v>2021</v>
      </c>
    </row>
    <row r="2965" spans="1:15" x14ac:dyDescent="0.3">
      <c r="A2965" t="s">
        <v>26</v>
      </c>
      <c r="B2965" s="1">
        <v>44295</v>
      </c>
      <c r="C2965" t="s">
        <v>36</v>
      </c>
      <c r="D2965" t="s">
        <v>110</v>
      </c>
      <c r="E2965" t="s">
        <v>111</v>
      </c>
      <c r="F2965" t="s">
        <v>145</v>
      </c>
      <c r="G2965" t="s">
        <v>140</v>
      </c>
      <c r="H2965">
        <v>20.000000000000004</v>
      </c>
      <c r="I2965">
        <v>150</v>
      </c>
      <c r="J2965">
        <v>3000.0000000000005</v>
      </c>
      <c r="K2965" t="s">
        <v>83</v>
      </c>
      <c r="L2965" t="s">
        <v>154</v>
      </c>
      <c r="M2965" t="s">
        <v>146</v>
      </c>
      <c r="N2965">
        <v>4</v>
      </c>
      <c r="O2965">
        <v>2021</v>
      </c>
    </row>
    <row r="2966" spans="1:15" x14ac:dyDescent="0.3">
      <c r="A2966" t="s">
        <v>26</v>
      </c>
      <c r="B2966" s="1">
        <v>44295</v>
      </c>
      <c r="C2966" t="s">
        <v>36</v>
      </c>
      <c r="D2966" t="s">
        <v>110</v>
      </c>
      <c r="E2966" t="s">
        <v>111</v>
      </c>
      <c r="F2966" t="s">
        <v>145</v>
      </c>
      <c r="G2966" t="s">
        <v>143</v>
      </c>
      <c r="H2966">
        <v>24.999999999999996</v>
      </c>
      <c r="I2966">
        <v>75</v>
      </c>
      <c r="J2966">
        <v>1874.9999999999998</v>
      </c>
      <c r="K2966" t="s">
        <v>83</v>
      </c>
      <c r="L2966" t="s">
        <v>154</v>
      </c>
      <c r="M2966" t="s">
        <v>146</v>
      </c>
      <c r="N2966">
        <v>4</v>
      </c>
      <c r="O2966">
        <v>2021</v>
      </c>
    </row>
    <row r="2967" spans="1:15" x14ac:dyDescent="0.3">
      <c r="A2967" t="s">
        <v>26</v>
      </c>
      <c r="B2967" s="1">
        <v>44295</v>
      </c>
      <c r="C2967" t="s">
        <v>36</v>
      </c>
      <c r="D2967" t="s">
        <v>110</v>
      </c>
      <c r="E2967" t="s">
        <v>111</v>
      </c>
      <c r="F2967" t="s">
        <v>139</v>
      </c>
      <c r="G2967" t="s">
        <v>148</v>
      </c>
      <c r="H2967">
        <v>60</v>
      </c>
      <c r="I2967">
        <v>100</v>
      </c>
      <c r="J2967">
        <v>6000</v>
      </c>
      <c r="K2967" t="s">
        <v>16</v>
      </c>
      <c r="L2967" t="s">
        <v>154</v>
      </c>
      <c r="M2967" t="s">
        <v>146</v>
      </c>
      <c r="N2967">
        <v>4</v>
      </c>
      <c r="O2967">
        <v>2021</v>
      </c>
    </row>
    <row r="2968" spans="1:15" x14ac:dyDescent="0.3">
      <c r="A2968" t="s">
        <v>26</v>
      </c>
      <c r="B2968" s="1">
        <v>44295</v>
      </c>
      <c r="C2968" t="s">
        <v>36</v>
      </c>
      <c r="D2968" t="s">
        <v>110</v>
      </c>
      <c r="E2968" t="s">
        <v>111</v>
      </c>
      <c r="F2968" t="s">
        <v>145</v>
      </c>
      <c r="G2968" t="s">
        <v>148</v>
      </c>
      <c r="H2968">
        <v>50</v>
      </c>
      <c r="I2968">
        <v>225</v>
      </c>
      <c r="J2968">
        <v>11250</v>
      </c>
      <c r="K2968" t="s">
        <v>16</v>
      </c>
      <c r="L2968" t="s">
        <v>154</v>
      </c>
      <c r="M2968" t="s">
        <v>146</v>
      </c>
      <c r="N2968">
        <v>4</v>
      </c>
      <c r="O2968">
        <v>2021</v>
      </c>
    </row>
    <row r="2969" spans="1:15" x14ac:dyDescent="0.3">
      <c r="A2969" t="s">
        <v>26</v>
      </c>
      <c r="B2969" s="1">
        <v>44326</v>
      </c>
      <c r="C2969" t="s">
        <v>36</v>
      </c>
      <c r="D2969" t="s">
        <v>110</v>
      </c>
      <c r="E2969" t="s">
        <v>111</v>
      </c>
      <c r="F2969" t="s">
        <v>139</v>
      </c>
      <c r="G2969" t="s">
        <v>140</v>
      </c>
      <c r="H2969">
        <v>60</v>
      </c>
      <c r="I2969">
        <v>495</v>
      </c>
      <c r="J2969">
        <v>29700</v>
      </c>
      <c r="K2969" t="s">
        <v>16</v>
      </c>
      <c r="L2969" t="s">
        <v>155</v>
      </c>
      <c r="M2969" t="s">
        <v>150</v>
      </c>
      <c r="N2969">
        <v>5</v>
      </c>
      <c r="O2969">
        <v>2021</v>
      </c>
    </row>
    <row r="2970" spans="1:15" x14ac:dyDescent="0.3">
      <c r="A2970" t="s">
        <v>26</v>
      </c>
      <c r="B2970" s="1">
        <v>44326</v>
      </c>
      <c r="C2970" t="s">
        <v>36</v>
      </c>
      <c r="D2970" t="s">
        <v>110</v>
      </c>
      <c r="E2970" t="s">
        <v>111</v>
      </c>
      <c r="F2970" t="s">
        <v>139</v>
      </c>
      <c r="G2970" t="s">
        <v>143</v>
      </c>
      <c r="H2970">
        <v>45</v>
      </c>
      <c r="I2970">
        <v>200</v>
      </c>
      <c r="J2970">
        <v>9000</v>
      </c>
      <c r="K2970" t="s">
        <v>16</v>
      </c>
      <c r="L2970" t="s">
        <v>155</v>
      </c>
      <c r="M2970" t="s">
        <v>150</v>
      </c>
      <c r="N2970">
        <v>5</v>
      </c>
      <c r="O2970">
        <v>2021</v>
      </c>
    </row>
    <row r="2971" spans="1:15" x14ac:dyDescent="0.3">
      <c r="A2971" t="s">
        <v>26</v>
      </c>
      <c r="B2971" s="1">
        <v>44326</v>
      </c>
      <c r="C2971" t="s">
        <v>36</v>
      </c>
      <c r="D2971" t="s">
        <v>110</v>
      </c>
      <c r="E2971" t="s">
        <v>111</v>
      </c>
      <c r="F2971" t="s">
        <v>145</v>
      </c>
      <c r="G2971" t="s">
        <v>140</v>
      </c>
      <c r="H2971">
        <v>40</v>
      </c>
      <c r="I2971">
        <v>175</v>
      </c>
      <c r="J2971">
        <v>7000</v>
      </c>
      <c r="K2971" t="s">
        <v>16</v>
      </c>
      <c r="L2971" t="s">
        <v>155</v>
      </c>
      <c r="M2971" t="s">
        <v>150</v>
      </c>
      <c r="N2971">
        <v>5</v>
      </c>
      <c r="O2971">
        <v>2021</v>
      </c>
    </row>
    <row r="2972" spans="1:15" x14ac:dyDescent="0.3">
      <c r="A2972" t="s">
        <v>26</v>
      </c>
      <c r="B2972" s="1">
        <v>44326</v>
      </c>
      <c r="C2972" t="s">
        <v>36</v>
      </c>
      <c r="D2972" t="s">
        <v>110</v>
      </c>
      <c r="E2972" t="s">
        <v>111</v>
      </c>
      <c r="F2972" t="s">
        <v>145</v>
      </c>
      <c r="G2972" t="s">
        <v>143</v>
      </c>
      <c r="H2972">
        <v>40</v>
      </c>
      <c r="I2972">
        <v>100</v>
      </c>
      <c r="J2972">
        <v>4000</v>
      </c>
      <c r="K2972" t="s">
        <v>16</v>
      </c>
      <c r="L2972" t="s">
        <v>155</v>
      </c>
      <c r="M2972" t="s">
        <v>150</v>
      </c>
      <c r="N2972">
        <v>5</v>
      </c>
      <c r="O2972">
        <v>2021</v>
      </c>
    </row>
    <row r="2973" spans="1:15" x14ac:dyDescent="0.3">
      <c r="A2973" t="s">
        <v>26</v>
      </c>
      <c r="B2973" s="1">
        <v>44326</v>
      </c>
      <c r="C2973" t="s">
        <v>36</v>
      </c>
      <c r="D2973" t="s">
        <v>110</v>
      </c>
      <c r="E2973" t="s">
        <v>111</v>
      </c>
      <c r="F2973" t="s">
        <v>139</v>
      </c>
      <c r="G2973" t="s">
        <v>148</v>
      </c>
      <c r="H2973">
        <v>49.999999999999993</v>
      </c>
      <c r="I2973">
        <v>125</v>
      </c>
      <c r="J2973">
        <v>6249.9999999999991</v>
      </c>
      <c r="K2973" t="s">
        <v>16</v>
      </c>
      <c r="L2973" t="s">
        <v>155</v>
      </c>
      <c r="M2973" t="s">
        <v>150</v>
      </c>
      <c r="N2973">
        <v>5</v>
      </c>
      <c r="O2973">
        <v>2021</v>
      </c>
    </row>
    <row r="2974" spans="1:15" x14ac:dyDescent="0.3">
      <c r="A2974" t="s">
        <v>26</v>
      </c>
      <c r="B2974" s="1">
        <v>44326</v>
      </c>
      <c r="C2974" t="s">
        <v>36</v>
      </c>
      <c r="D2974" t="s">
        <v>110</v>
      </c>
      <c r="E2974" t="s">
        <v>111</v>
      </c>
      <c r="F2974" t="s">
        <v>145</v>
      </c>
      <c r="G2974" t="s">
        <v>148</v>
      </c>
      <c r="H2974">
        <v>54.999999999999993</v>
      </c>
      <c r="I2974">
        <v>250</v>
      </c>
      <c r="J2974">
        <v>13749.999999999998</v>
      </c>
      <c r="K2974" t="s">
        <v>16</v>
      </c>
      <c r="L2974" t="s">
        <v>155</v>
      </c>
      <c r="M2974" t="s">
        <v>150</v>
      </c>
      <c r="N2974">
        <v>5</v>
      </c>
      <c r="O2974">
        <v>2021</v>
      </c>
    </row>
    <row r="2975" spans="1:15" x14ac:dyDescent="0.3">
      <c r="A2975" t="s">
        <v>26</v>
      </c>
      <c r="B2975" s="1">
        <v>44356</v>
      </c>
      <c r="C2975" t="s">
        <v>36</v>
      </c>
      <c r="D2975" t="s">
        <v>110</v>
      </c>
      <c r="E2975" t="s">
        <v>111</v>
      </c>
      <c r="F2975" t="s">
        <v>139</v>
      </c>
      <c r="G2975" t="s">
        <v>140</v>
      </c>
      <c r="H2975">
        <v>40</v>
      </c>
      <c r="I2975">
        <v>500</v>
      </c>
      <c r="J2975">
        <v>20000</v>
      </c>
      <c r="K2975" t="s">
        <v>16</v>
      </c>
      <c r="L2975" t="s">
        <v>162</v>
      </c>
      <c r="M2975" t="s">
        <v>142</v>
      </c>
      <c r="N2975">
        <v>6</v>
      </c>
      <c r="O2975">
        <v>2021</v>
      </c>
    </row>
    <row r="2976" spans="1:15" x14ac:dyDescent="0.3">
      <c r="A2976" t="s">
        <v>26</v>
      </c>
      <c r="B2976" s="1">
        <v>44356</v>
      </c>
      <c r="C2976" t="s">
        <v>36</v>
      </c>
      <c r="D2976" t="s">
        <v>110</v>
      </c>
      <c r="E2976" t="s">
        <v>111</v>
      </c>
      <c r="F2976" t="s">
        <v>139</v>
      </c>
      <c r="G2976" t="s">
        <v>143</v>
      </c>
      <c r="H2976">
        <v>35.000000000000007</v>
      </c>
      <c r="I2976">
        <v>250</v>
      </c>
      <c r="J2976">
        <v>8750.0000000000018</v>
      </c>
      <c r="K2976" t="s">
        <v>16</v>
      </c>
      <c r="L2976" t="s">
        <v>162</v>
      </c>
      <c r="M2976" t="s">
        <v>142</v>
      </c>
      <c r="N2976">
        <v>6</v>
      </c>
      <c r="O2976">
        <v>2021</v>
      </c>
    </row>
    <row r="2977" spans="1:15" x14ac:dyDescent="0.3">
      <c r="A2977" t="s">
        <v>26</v>
      </c>
      <c r="B2977" s="1">
        <v>44356</v>
      </c>
      <c r="C2977" t="s">
        <v>36</v>
      </c>
      <c r="D2977" t="s">
        <v>110</v>
      </c>
      <c r="E2977" t="s">
        <v>111</v>
      </c>
      <c r="F2977" t="s">
        <v>145</v>
      </c>
      <c r="G2977" t="s">
        <v>140</v>
      </c>
      <c r="H2977">
        <v>30.000000000000004</v>
      </c>
      <c r="I2977">
        <v>200</v>
      </c>
      <c r="J2977">
        <v>6000.0000000000009</v>
      </c>
      <c r="K2977" t="s">
        <v>16</v>
      </c>
      <c r="L2977" t="s">
        <v>162</v>
      </c>
      <c r="M2977" t="s">
        <v>142</v>
      </c>
      <c r="N2977">
        <v>6</v>
      </c>
      <c r="O2977">
        <v>2021</v>
      </c>
    </row>
    <row r="2978" spans="1:15" x14ac:dyDescent="0.3">
      <c r="A2978" t="s">
        <v>26</v>
      </c>
      <c r="B2978" s="1">
        <v>44356</v>
      </c>
      <c r="C2978" t="s">
        <v>36</v>
      </c>
      <c r="D2978" t="s">
        <v>110</v>
      </c>
      <c r="E2978" t="s">
        <v>111</v>
      </c>
      <c r="F2978" t="s">
        <v>145</v>
      </c>
      <c r="G2978" t="s">
        <v>143</v>
      </c>
      <c r="H2978">
        <v>30.000000000000004</v>
      </c>
      <c r="I2978">
        <v>175</v>
      </c>
      <c r="J2978">
        <v>5250.0000000000009</v>
      </c>
      <c r="K2978" t="s">
        <v>16</v>
      </c>
      <c r="L2978" t="s">
        <v>162</v>
      </c>
      <c r="M2978" t="s">
        <v>142</v>
      </c>
      <c r="N2978">
        <v>6</v>
      </c>
      <c r="O2978">
        <v>2021</v>
      </c>
    </row>
    <row r="2979" spans="1:15" x14ac:dyDescent="0.3">
      <c r="A2979" t="s">
        <v>26</v>
      </c>
      <c r="B2979" s="1">
        <v>44356</v>
      </c>
      <c r="C2979" t="s">
        <v>36</v>
      </c>
      <c r="D2979" t="s">
        <v>110</v>
      </c>
      <c r="E2979" t="s">
        <v>111</v>
      </c>
      <c r="F2979" t="s">
        <v>139</v>
      </c>
      <c r="G2979" t="s">
        <v>148</v>
      </c>
      <c r="H2979">
        <v>40</v>
      </c>
      <c r="I2979">
        <v>175</v>
      </c>
      <c r="J2979">
        <v>7000</v>
      </c>
      <c r="K2979" t="s">
        <v>16</v>
      </c>
      <c r="L2979" t="s">
        <v>162</v>
      </c>
      <c r="M2979" t="s">
        <v>142</v>
      </c>
      <c r="N2979">
        <v>6</v>
      </c>
      <c r="O2979">
        <v>2021</v>
      </c>
    </row>
    <row r="2980" spans="1:15" x14ac:dyDescent="0.3">
      <c r="A2980" t="s">
        <v>26</v>
      </c>
      <c r="B2980" s="1">
        <v>44356</v>
      </c>
      <c r="C2980" t="s">
        <v>36</v>
      </c>
      <c r="D2980" t="s">
        <v>110</v>
      </c>
      <c r="E2980" t="s">
        <v>111</v>
      </c>
      <c r="F2980" t="s">
        <v>145</v>
      </c>
      <c r="G2980" t="s">
        <v>148</v>
      </c>
      <c r="H2980">
        <v>55.000000000000007</v>
      </c>
      <c r="I2980">
        <v>325</v>
      </c>
      <c r="J2980">
        <v>17875.000000000004</v>
      </c>
      <c r="K2980" t="s">
        <v>16</v>
      </c>
      <c r="L2980" t="s">
        <v>162</v>
      </c>
      <c r="M2980" t="s">
        <v>142</v>
      </c>
      <c r="N2980">
        <v>6</v>
      </c>
      <c r="O2980">
        <v>2021</v>
      </c>
    </row>
    <row r="2981" spans="1:15" x14ac:dyDescent="0.3">
      <c r="A2981" t="s">
        <v>26</v>
      </c>
      <c r="B2981" s="1">
        <v>44385</v>
      </c>
      <c r="C2981" t="s">
        <v>36</v>
      </c>
      <c r="D2981" t="s">
        <v>110</v>
      </c>
      <c r="E2981" t="s">
        <v>111</v>
      </c>
      <c r="F2981" t="s">
        <v>139</v>
      </c>
      <c r="G2981" t="s">
        <v>140</v>
      </c>
      <c r="H2981">
        <v>50</v>
      </c>
      <c r="I2981">
        <v>550</v>
      </c>
      <c r="J2981">
        <v>27500</v>
      </c>
      <c r="K2981" t="s">
        <v>16</v>
      </c>
      <c r="L2981" t="s">
        <v>156</v>
      </c>
      <c r="M2981" t="s">
        <v>144</v>
      </c>
      <c r="N2981">
        <v>7</v>
      </c>
      <c r="O2981">
        <v>2021</v>
      </c>
    </row>
    <row r="2982" spans="1:15" x14ac:dyDescent="0.3">
      <c r="A2982" t="s">
        <v>26</v>
      </c>
      <c r="B2982" s="1">
        <v>44385</v>
      </c>
      <c r="C2982" t="s">
        <v>36</v>
      </c>
      <c r="D2982" t="s">
        <v>110</v>
      </c>
      <c r="E2982" t="s">
        <v>111</v>
      </c>
      <c r="F2982" t="s">
        <v>139</v>
      </c>
      <c r="G2982" t="s">
        <v>143</v>
      </c>
      <c r="H2982">
        <v>45.000000000000007</v>
      </c>
      <c r="I2982">
        <v>300</v>
      </c>
      <c r="J2982">
        <v>13500.000000000002</v>
      </c>
      <c r="K2982" t="s">
        <v>16</v>
      </c>
      <c r="L2982" t="s">
        <v>156</v>
      </c>
      <c r="M2982" t="s">
        <v>144</v>
      </c>
      <c r="N2982">
        <v>7</v>
      </c>
      <c r="O2982">
        <v>2021</v>
      </c>
    </row>
    <row r="2983" spans="1:15" x14ac:dyDescent="0.3">
      <c r="A2983" t="s">
        <v>26</v>
      </c>
      <c r="B2983" s="1">
        <v>44385</v>
      </c>
      <c r="C2983" t="s">
        <v>36</v>
      </c>
      <c r="D2983" t="s">
        <v>110</v>
      </c>
      <c r="E2983" t="s">
        <v>111</v>
      </c>
      <c r="F2983" t="s">
        <v>145</v>
      </c>
      <c r="G2983" t="s">
        <v>140</v>
      </c>
      <c r="H2983">
        <v>40</v>
      </c>
      <c r="I2983">
        <v>225</v>
      </c>
      <c r="J2983">
        <v>9000</v>
      </c>
      <c r="K2983" t="s">
        <v>16</v>
      </c>
      <c r="L2983" t="s">
        <v>156</v>
      </c>
      <c r="M2983" t="s">
        <v>144</v>
      </c>
      <c r="N2983">
        <v>7</v>
      </c>
      <c r="O2983">
        <v>2021</v>
      </c>
    </row>
    <row r="2984" spans="1:15" x14ac:dyDescent="0.3">
      <c r="A2984" t="s">
        <v>26</v>
      </c>
      <c r="B2984" s="1">
        <v>44385</v>
      </c>
      <c r="C2984" t="s">
        <v>36</v>
      </c>
      <c r="D2984" t="s">
        <v>110</v>
      </c>
      <c r="E2984" t="s">
        <v>111</v>
      </c>
      <c r="F2984" t="s">
        <v>145</v>
      </c>
      <c r="G2984" t="s">
        <v>143</v>
      </c>
      <c r="H2984">
        <v>40</v>
      </c>
      <c r="I2984">
        <v>175</v>
      </c>
      <c r="J2984">
        <v>7000</v>
      </c>
      <c r="K2984" t="s">
        <v>16</v>
      </c>
      <c r="L2984" t="s">
        <v>156</v>
      </c>
      <c r="M2984" t="s">
        <v>144</v>
      </c>
      <c r="N2984">
        <v>7</v>
      </c>
      <c r="O2984">
        <v>2021</v>
      </c>
    </row>
    <row r="2985" spans="1:15" x14ac:dyDescent="0.3">
      <c r="A2985" t="s">
        <v>26</v>
      </c>
      <c r="B2985" s="1">
        <v>44385</v>
      </c>
      <c r="C2985" t="s">
        <v>36</v>
      </c>
      <c r="D2985" t="s">
        <v>110</v>
      </c>
      <c r="E2985" t="s">
        <v>111</v>
      </c>
      <c r="F2985" t="s">
        <v>139</v>
      </c>
      <c r="G2985" t="s">
        <v>148</v>
      </c>
      <c r="H2985">
        <v>50</v>
      </c>
      <c r="I2985">
        <v>200</v>
      </c>
      <c r="J2985">
        <v>10000</v>
      </c>
      <c r="K2985" t="s">
        <v>16</v>
      </c>
      <c r="L2985" t="s">
        <v>156</v>
      </c>
      <c r="M2985" t="s">
        <v>144</v>
      </c>
      <c r="N2985">
        <v>7</v>
      </c>
      <c r="O2985">
        <v>2021</v>
      </c>
    </row>
    <row r="2986" spans="1:15" x14ac:dyDescent="0.3">
      <c r="A2986" t="s">
        <v>26</v>
      </c>
      <c r="B2986" s="1">
        <v>44385</v>
      </c>
      <c r="C2986" t="s">
        <v>36</v>
      </c>
      <c r="D2986" t="s">
        <v>110</v>
      </c>
      <c r="E2986" t="s">
        <v>111</v>
      </c>
      <c r="F2986" t="s">
        <v>145</v>
      </c>
      <c r="G2986" t="s">
        <v>148</v>
      </c>
      <c r="H2986">
        <v>55.000000000000007</v>
      </c>
      <c r="I2986">
        <v>375</v>
      </c>
      <c r="J2986">
        <v>20625.000000000004</v>
      </c>
      <c r="K2986" t="s">
        <v>16</v>
      </c>
      <c r="L2986" t="s">
        <v>156</v>
      </c>
      <c r="M2986" t="s">
        <v>144</v>
      </c>
      <c r="N2986">
        <v>7</v>
      </c>
      <c r="O2986">
        <v>2021</v>
      </c>
    </row>
    <row r="2987" spans="1:15" x14ac:dyDescent="0.3">
      <c r="A2987" t="s">
        <v>26</v>
      </c>
      <c r="B2987" s="1">
        <v>44417</v>
      </c>
      <c r="C2987" t="s">
        <v>36</v>
      </c>
      <c r="D2987" t="s">
        <v>110</v>
      </c>
      <c r="E2987" t="s">
        <v>111</v>
      </c>
      <c r="F2987" t="s">
        <v>139</v>
      </c>
      <c r="G2987" t="s">
        <v>140</v>
      </c>
      <c r="H2987">
        <v>50</v>
      </c>
      <c r="I2987">
        <v>525</v>
      </c>
      <c r="J2987">
        <v>26250</v>
      </c>
      <c r="K2987" t="s">
        <v>16</v>
      </c>
      <c r="L2987" t="s">
        <v>157</v>
      </c>
      <c r="M2987" t="s">
        <v>150</v>
      </c>
      <c r="N2987">
        <v>8</v>
      </c>
      <c r="O2987">
        <v>2021</v>
      </c>
    </row>
    <row r="2988" spans="1:15" x14ac:dyDescent="0.3">
      <c r="A2988" t="s">
        <v>26</v>
      </c>
      <c r="B2988" s="1">
        <v>44417</v>
      </c>
      <c r="C2988" t="s">
        <v>36</v>
      </c>
      <c r="D2988" t="s">
        <v>110</v>
      </c>
      <c r="E2988" t="s">
        <v>111</v>
      </c>
      <c r="F2988" t="s">
        <v>139</v>
      </c>
      <c r="G2988" t="s">
        <v>143</v>
      </c>
      <c r="H2988">
        <v>45.000000000000007</v>
      </c>
      <c r="I2988">
        <v>300</v>
      </c>
      <c r="J2988">
        <v>13500.000000000002</v>
      </c>
      <c r="K2988" t="s">
        <v>16</v>
      </c>
      <c r="L2988" t="s">
        <v>157</v>
      </c>
      <c r="M2988" t="s">
        <v>150</v>
      </c>
      <c r="N2988">
        <v>8</v>
      </c>
      <c r="O2988">
        <v>2021</v>
      </c>
    </row>
    <row r="2989" spans="1:15" x14ac:dyDescent="0.3">
      <c r="A2989" t="s">
        <v>26</v>
      </c>
      <c r="B2989" s="1">
        <v>44417</v>
      </c>
      <c r="C2989" t="s">
        <v>36</v>
      </c>
      <c r="D2989" t="s">
        <v>110</v>
      </c>
      <c r="E2989" t="s">
        <v>111</v>
      </c>
      <c r="F2989" t="s">
        <v>145</v>
      </c>
      <c r="G2989" t="s">
        <v>140</v>
      </c>
      <c r="H2989">
        <v>40</v>
      </c>
      <c r="I2989">
        <v>225</v>
      </c>
      <c r="J2989">
        <v>9000</v>
      </c>
      <c r="K2989" t="s">
        <v>16</v>
      </c>
      <c r="L2989" t="s">
        <v>157</v>
      </c>
      <c r="M2989" t="s">
        <v>150</v>
      </c>
      <c r="N2989">
        <v>8</v>
      </c>
      <c r="O2989">
        <v>2021</v>
      </c>
    </row>
    <row r="2990" spans="1:15" x14ac:dyDescent="0.3">
      <c r="A2990" t="s">
        <v>26</v>
      </c>
      <c r="B2990" s="1">
        <v>44417</v>
      </c>
      <c r="C2990" t="s">
        <v>36</v>
      </c>
      <c r="D2990" t="s">
        <v>110</v>
      </c>
      <c r="E2990" t="s">
        <v>111</v>
      </c>
      <c r="F2990" t="s">
        <v>145</v>
      </c>
      <c r="G2990" t="s">
        <v>143</v>
      </c>
      <c r="H2990">
        <v>40</v>
      </c>
      <c r="I2990">
        <v>200</v>
      </c>
      <c r="J2990">
        <v>8000</v>
      </c>
      <c r="K2990" t="s">
        <v>16</v>
      </c>
      <c r="L2990" t="s">
        <v>157</v>
      </c>
      <c r="M2990" t="s">
        <v>150</v>
      </c>
      <c r="N2990">
        <v>8</v>
      </c>
      <c r="O2990">
        <v>2021</v>
      </c>
    </row>
    <row r="2991" spans="1:15" x14ac:dyDescent="0.3">
      <c r="A2991" t="s">
        <v>26</v>
      </c>
      <c r="B2991" s="1">
        <v>44417</v>
      </c>
      <c r="C2991" t="s">
        <v>36</v>
      </c>
      <c r="D2991" t="s">
        <v>110</v>
      </c>
      <c r="E2991" t="s">
        <v>111</v>
      </c>
      <c r="F2991" t="s">
        <v>139</v>
      </c>
      <c r="G2991" t="s">
        <v>148</v>
      </c>
      <c r="H2991">
        <v>50</v>
      </c>
      <c r="I2991">
        <v>175</v>
      </c>
      <c r="J2991">
        <v>8750</v>
      </c>
      <c r="K2991" t="s">
        <v>16</v>
      </c>
      <c r="L2991" t="s">
        <v>157</v>
      </c>
      <c r="M2991" t="s">
        <v>150</v>
      </c>
      <c r="N2991">
        <v>8</v>
      </c>
      <c r="O2991">
        <v>2021</v>
      </c>
    </row>
    <row r="2992" spans="1:15" x14ac:dyDescent="0.3">
      <c r="A2992" t="s">
        <v>26</v>
      </c>
      <c r="B2992" s="1">
        <v>44417</v>
      </c>
      <c r="C2992" t="s">
        <v>36</v>
      </c>
      <c r="D2992" t="s">
        <v>110</v>
      </c>
      <c r="E2992" t="s">
        <v>111</v>
      </c>
      <c r="F2992" t="s">
        <v>145</v>
      </c>
      <c r="G2992" t="s">
        <v>148</v>
      </c>
      <c r="H2992">
        <v>55.000000000000007</v>
      </c>
      <c r="I2992">
        <v>350</v>
      </c>
      <c r="J2992">
        <v>19250.000000000004</v>
      </c>
      <c r="K2992" t="s">
        <v>16</v>
      </c>
      <c r="L2992" t="s">
        <v>157</v>
      </c>
      <c r="M2992" t="s">
        <v>150</v>
      </c>
      <c r="N2992">
        <v>8</v>
      </c>
      <c r="O2992">
        <v>2021</v>
      </c>
    </row>
    <row r="2993" spans="1:15" x14ac:dyDescent="0.3">
      <c r="A2993" t="s">
        <v>26</v>
      </c>
      <c r="B2993" s="1">
        <v>44449</v>
      </c>
      <c r="C2993" t="s">
        <v>36</v>
      </c>
      <c r="D2993" t="s">
        <v>110</v>
      </c>
      <c r="E2993" t="s">
        <v>111</v>
      </c>
      <c r="F2993" t="s">
        <v>139</v>
      </c>
      <c r="G2993" t="s">
        <v>140</v>
      </c>
      <c r="H2993">
        <v>40</v>
      </c>
      <c r="I2993">
        <v>475</v>
      </c>
      <c r="J2993">
        <v>19000</v>
      </c>
      <c r="K2993" t="s">
        <v>16</v>
      </c>
      <c r="L2993" t="s">
        <v>158</v>
      </c>
      <c r="M2993" t="s">
        <v>146</v>
      </c>
      <c r="N2993">
        <v>9</v>
      </c>
      <c r="O2993">
        <v>2021</v>
      </c>
    </row>
    <row r="2994" spans="1:15" x14ac:dyDescent="0.3">
      <c r="A2994" t="s">
        <v>26</v>
      </c>
      <c r="B2994" s="1">
        <v>44449</v>
      </c>
      <c r="C2994" t="s">
        <v>36</v>
      </c>
      <c r="D2994" t="s">
        <v>110</v>
      </c>
      <c r="E2994" t="s">
        <v>111</v>
      </c>
      <c r="F2994" t="s">
        <v>139</v>
      </c>
      <c r="G2994" t="s">
        <v>143</v>
      </c>
      <c r="H2994">
        <v>35.000000000000007</v>
      </c>
      <c r="I2994">
        <v>275</v>
      </c>
      <c r="J2994">
        <v>9625.0000000000018</v>
      </c>
      <c r="K2994" t="s">
        <v>16</v>
      </c>
      <c r="L2994" t="s">
        <v>158</v>
      </c>
      <c r="M2994" t="s">
        <v>146</v>
      </c>
      <c r="N2994">
        <v>9</v>
      </c>
      <c r="O2994">
        <v>2021</v>
      </c>
    </row>
    <row r="2995" spans="1:15" x14ac:dyDescent="0.3">
      <c r="A2995" t="s">
        <v>26</v>
      </c>
      <c r="B2995" s="1">
        <v>44449</v>
      </c>
      <c r="C2995" t="s">
        <v>36</v>
      </c>
      <c r="D2995" t="s">
        <v>110</v>
      </c>
      <c r="E2995" t="s">
        <v>111</v>
      </c>
      <c r="F2995" t="s">
        <v>145</v>
      </c>
      <c r="G2995" t="s">
        <v>140</v>
      </c>
      <c r="H2995">
        <v>30.000000000000004</v>
      </c>
      <c r="I2995">
        <v>175</v>
      </c>
      <c r="J2995">
        <v>5250.0000000000009</v>
      </c>
      <c r="K2995" t="s">
        <v>16</v>
      </c>
      <c r="L2995" t="s">
        <v>158</v>
      </c>
      <c r="M2995" t="s">
        <v>146</v>
      </c>
      <c r="N2995">
        <v>9</v>
      </c>
      <c r="O2995">
        <v>2021</v>
      </c>
    </row>
    <row r="2996" spans="1:15" x14ac:dyDescent="0.3">
      <c r="A2996" t="s">
        <v>26</v>
      </c>
      <c r="B2996" s="1">
        <v>44449</v>
      </c>
      <c r="C2996" t="s">
        <v>36</v>
      </c>
      <c r="D2996" t="s">
        <v>110</v>
      </c>
      <c r="E2996" t="s">
        <v>111</v>
      </c>
      <c r="F2996" t="s">
        <v>145</v>
      </c>
      <c r="G2996" t="s">
        <v>143</v>
      </c>
      <c r="H2996">
        <v>30.000000000000004</v>
      </c>
      <c r="I2996">
        <v>150</v>
      </c>
      <c r="J2996">
        <v>4500.0000000000009</v>
      </c>
      <c r="K2996" t="s">
        <v>16</v>
      </c>
      <c r="L2996" t="s">
        <v>158</v>
      </c>
      <c r="M2996" t="s">
        <v>146</v>
      </c>
      <c r="N2996">
        <v>9</v>
      </c>
      <c r="O2996">
        <v>2021</v>
      </c>
    </row>
    <row r="2997" spans="1:15" x14ac:dyDescent="0.3">
      <c r="A2997" t="s">
        <v>26</v>
      </c>
      <c r="B2997" s="1">
        <v>44449</v>
      </c>
      <c r="C2997" t="s">
        <v>36</v>
      </c>
      <c r="D2997" t="s">
        <v>110</v>
      </c>
      <c r="E2997" t="s">
        <v>111</v>
      </c>
      <c r="F2997" t="s">
        <v>139</v>
      </c>
      <c r="G2997" t="s">
        <v>148</v>
      </c>
      <c r="H2997">
        <v>40</v>
      </c>
      <c r="I2997">
        <v>150</v>
      </c>
      <c r="J2997">
        <v>6000</v>
      </c>
      <c r="K2997" t="s">
        <v>16</v>
      </c>
      <c r="L2997" t="s">
        <v>158</v>
      </c>
      <c r="M2997" t="s">
        <v>146</v>
      </c>
      <c r="N2997">
        <v>9</v>
      </c>
      <c r="O2997">
        <v>2021</v>
      </c>
    </row>
    <row r="2998" spans="1:15" x14ac:dyDescent="0.3">
      <c r="A2998" t="s">
        <v>26</v>
      </c>
      <c r="B2998" s="1">
        <v>44449</v>
      </c>
      <c r="C2998" t="s">
        <v>36</v>
      </c>
      <c r="D2998" t="s">
        <v>110</v>
      </c>
      <c r="E2998" t="s">
        <v>111</v>
      </c>
      <c r="F2998" t="s">
        <v>145</v>
      </c>
      <c r="G2998" t="s">
        <v>148</v>
      </c>
      <c r="H2998">
        <v>45</v>
      </c>
      <c r="I2998">
        <v>225</v>
      </c>
      <c r="J2998">
        <v>10125</v>
      </c>
      <c r="K2998" t="s">
        <v>16</v>
      </c>
      <c r="L2998" t="s">
        <v>158</v>
      </c>
      <c r="M2998" t="s">
        <v>146</v>
      </c>
      <c r="N2998">
        <v>9</v>
      </c>
      <c r="O2998">
        <v>2021</v>
      </c>
    </row>
    <row r="2999" spans="1:15" x14ac:dyDescent="0.3">
      <c r="A2999" t="s">
        <v>26</v>
      </c>
      <c r="B2999" s="1">
        <v>44478</v>
      </c>
      <c r="C2999" t="s">
        <v>36</v>
      </c>
      <c r="D2999" t="s">
        <v>110</v>
      </c>
      <c r="E2999" t="s">
        <v>111</v>
      </c>
      <c r="F2999" t="s">
        <v>139</v>
      </c>
      <c r="G2999" t="s">
        <v>140</v>
      </c>
      <c r="H2999">
        <v>49.999999999999993</v>
      </c>
      <c r="I2999">
        <v>400</v>
      </c>
      <c r="J2999">
        <v>19999.999999999996</v>
      </c>
      <c r="K2999" t="s">
        <v>16</v>
      </c>
      <c r="L2999" t="s">
        <v>159</v>
      </c>
      <c r="M2999" t="s">
        <v>147</v>
      </c>
      <c r="N2999">
        <v>10</v>
      </c>
      <c r="O2999">
        <v>2021</v>
      </c>
    </row>
    <row r="3000" spans="1:15" x14ac:dyDescent="0.3">
      <c r="A3000" t="s">
        <v>26</v>
      </c>
      <c r="B3000" s="1">
        <v>44478</v>
      </c>
      <c r="C3000" t="s">
        <v>36</v>
      </c>
      <c r="D3000" t="s">
        <v>110</v>
      </c>
      <c r="E3000" t="s">
        <v>111</v>
      </c>
      <c r="F3000" t="s">
        <v>139</v>
      </c>
      <c r="G3000" t="s">
        <v>143</v>
      </c>
      <c r="H3000">
        <v>40</v>
      </c>
      <c r="I3000">
        <v>250</v>
      </c>
      <c r="J3000">
        <v>10000</v>
      </c>
      <c r="K3000" t="s">
        <v>16</v>
      </c>
      <c r="L3000" t="s">
        <v>159</v>
      </c>
      <c r="M3000" t="s">
        <v>147</v>
      </c>
      <c r="N3000">
        <v>10</v>
      </c>
      <c r="O3000">
        <v>2021</v>
      </c>
    </row>
    <row r="3001" spans="1:15" x14ac:dyDescent="0.3">
      <c r="A3001" t="s">
        <v>26</v>
      </c>
      <c r="B3001" s="1">
        <v>44478</v>
      </c>
      <c r="C3001" t="s">
        <v>36</v>
      </c>
      <c r="D3001" t="s">
        <v>110</v>
      </c>
      <c r="E3001" t="s">
        <v>111</v>
      </c>
      <c r="F3001" t="s">
        <v>145</v>
      </c>
      <c r="G3001" t="s">
        <v>140</v>
      </c>
      <c r="H3001">
        <v>40</v>
      </c>
      <c r="I3001">
        <v>150</v>
      </c>
      <c r="J3001">
        <v>6000</v>
      </c>
      <c r="K3001" t="s">
        <v>16</v>
      </c>
      <c r="L3001" t="s">
        <v>159</v>
      </c>
      <c r="M3001" t="s">
        <v>147</v>
      </c>
      <c r="N3001">
        <v>10</v>
      </c>
      <c r="O3001">
        <v>2021</v>
      </c>
    </row>
    <row r="3002" spans="1:15" x14ac:dyDescent="0.3">
      <c r="A3002" t="s">
        <v>26</v>
      </c>
      <c r="B3002" s="1">
        <v>44478</v>
      </c>
      <c r="C3002" t="s">
        <v>36</v>
      </c>
      <c r="D3002" t="s">
        <v>110</v>
      </c>
      <c r="E3002" t="s">
        <v>111</v>
      </c>
      <c r="F3002" t="s">
        <v>145</v>
      </c>
      <c r="G3002" t="s">
        <v>143</v>
      </c>
      <c r="H3002">
        <v>40</v>
      </c>
      <c r="I3002">
        <v>125</v>
      </c>
      <c r="J3002">
        <v>5000</v>
      </c>
      <c r="K3002" t="s">
        <v>16</v>
      </c>
      <c r="L3002" t="s">
        <v>159</v>
      </c>
      <c r="M3002" t="s">
        <v>147</v>
      </c>
      <c r="N3002">
        <v>10</v>
      </c>
      <c r="O3002">
        <v>2021</v>
      </c>
    </row>
    <row r="3003" spans="1:15" x14ac:dyDescent="0.3">
      <c r="A3003" t="s">
        <v>26</v>
      </c>
      <c r="B3003" s="1">
        <v>44478</v>
      </c>
      <c r="C3003" t="s">
        <v>36</v>
      </c>
      <c r="D3003" t="s">
        <v>110</v>
      </c>
      <c r="E3003" t="s">
        <v>111</v>
      </c>
      <c r="F3003" t="s">
        <v>139</v>
      </c>
      <c r="G3003" t="s">
        <v>148</v>
      </c>
      <c r="H3003">
        <v>49.999999999999993</v>
      </c>
      <c r="I3003">
        <v>125</v>
      </c>
      <c r="J3003">
        <v>6249.9999999999991</v>
      </c>
      <c r="K3003" t="s">
        <v>16</v>
      </c>
      <c r="L3003" t="s">
        <v>159</v>
      </c>
      <c r="M3003" t="s">
        <v>147</v>
      </c>
      <c r="N3003">
        <v>10</v>
      </c>
      <c r="O3003">
        <v>2021</v>
      </c>
    </row>
    <row r="3004" spans="1:15" x14ac:dyDescent="0.3">
      <c r="A3004" t="s">
        <v>12</v>
      </c>
      <c r="B3004" s="1">
        <v>44478</v>
      </c>
      <c r="C3004" t="s">
        <v>36</v>
      </c>
      <c r="D3004" t="s">
        <v>110</v>
      </c>
      <c r="E3004" t="s">
        <v>111</v>
      </c>
      <c r="F3004" t="s">
        <v>145</v>
      </c>
      <c r="G3004" t="s">
        <v>148</v>
      </c>
      <c r="H3004">
        <v>54.999999999999986</v>
      </c>
      <c r="I3004">
        <v>250</v>
      </c>
      <c r="J3004">
        <v>13749.999999999996</v>
      </c>
      <c r="K3004" t="s">
        <v>16</v>
      </c>
      <c r="L3004" t="s">
        <v>159</v>
      </c>
      <c r="M3004" t="s">
        <v>147</v>
      </c>
      <c r="N3004">
        <v>10</v>
      </c>
      <c r="O3004">
        <v>2021</v>
      </c>
    </row>
    <row r="3005" spans="1:15" x14ac:dyDescent="0.3">
      <c r="A3005" t="s">
        <v>12</v>
      </c>
      <c r="B3005" s="1">
        <v>44509</v>
      </c>
      <c r="C3005" t="s">
        <v>36</v>
      </c>
      <c r="D3005" t="s">
        <v>110</v>
      </c>
      <c r="E3005" t="s">
        <v>111</v>
      </c>
      <c r="F3005" t="s">
        <v>139</v>
      </c>
      <c r="G3005" t="s">
        <v>140</v>
      </c>
      <c r="H3005">
        <v>49.999999999999993</v>
      </c>
      <c r="I3005">
        <v>400</v>
      </c>
      <c r="J3005">
        <v>19999.999999999996</v>
      </c>
      <c r="K3005" t="s">
        <v>16</v>
      </c>
      <c r="L3005" t="s">
        <v>160</v>
      </c>
      <c r="M3005" t="s">
        <v>151</v>
      </c>
      <c r="N3005">
        <v>11</v>
      </c>
      <c r="O3005">
        <v>2021</v>
      </c>
    </row>
    <row r="3006" spans="1:15" x14ac:dyDescent="0.3">
      <c r="A3006" t="s">
        <v>12</v>
      </c>
      <c r="B3006" s="1">
        <v>44509</v>
      </c>
      <c r="C3006" t="s">
        <v>36</v>
      </c>
      <c r="D3006" t="s">
        <v>110</v>
      </c>
      <c r="E3006" t="s">
        <v>111</v>
      </c>
      <c r="F3006" t="s">
        <v>139</v>
      </c>
      <c r="G3006" t="s">
        <v>143</v>
      </c>
      <c r="H3006">
        <v>40</v>
      </c>
      <c r="I3006">
        <v>250</v>
      </c>
      <c r="J3006">
        <v>10000</v>
      </c>
      <c r="K3006" t="s">
        <v>16</v>
      </c>
      <c r="L3006" t="s">
        <v>160</v>
      </c>
      <c r="M3006" t="s">
        <v>151</v>
      </c>
      <c r="N3006">
        <v>11</v>
      </c>
      <c r="O3006">
        <v>2021</v>
      </c>
    </row>
    <row r="3007" spans="1:15" x14ac:dyDescent="0.3">
      <c r="A3007" t="s">
        <v>12</v>
      </c>
      <c r="B3007" s="1">
        <v>44509</v>
      </c>
      <c r="C3007" t="s">
        <v>36</v>
      </c>
      <c r="D3007" t="s">
        <v>110</v>
      </c>
      <c r="E3007" t="s">
        <v>111</v>
      </c>
      <c r="F3007" t="s">
        <v>145</v>
      </c>
      <c r="G3007" t="s">
        <v>140</v>
      </c>
      <c r="H3007">
        <v>40</v>
      </c>
      <c r="I3007">
        <v>195</v>
      </c>
      <c r="J3007">
        <v>7800</v>
      </c>
      <c r="K3007" t="s">
        <v>16</v>
      </c>
      <c r="L3007" t="s">
        <v>160</v>
      </c>
      <c r="M3007" t="s">
        <v>151</v>
      </c>
      <c r="N3007">
        <v>11</v>
      </c>
      <c r="O3007">
        <v>2021</v>
      </c>
    </row>
    <row r="3008" spans="1:15" x14ac:dyDescent="0.3">
      <c r="A3008" t="s">
        <v>12</v>
      </c>
      <c r="B3008" s="1">
        <v>44509</v>
      </c>
      <c r="C3008" t="s">
        <v>36</v>
      </c>
      <c r="D3008" t="s">
        <v>110</v>
      </c>
      <c r="E3008" t="s">
        <v>111</v>
      </c>
      <c r="F3008" t="s">
        <v>145</v>
      </c>
      <c r="G3008" t="s">
        <v>143</v>
      </c>
      <c r="H3008">
        <v>40</v>
      </c>
      <c r="I3008">
        <v>175</v>
      </c>
      <c r="J3008">
        <v>7000</v>
      </c>
      <c r="K3008" t="s">
        <v>16</v>
      </c>
      <c r="L3008" t="s">
        <v>160</v>
      </c>
      <c r="M3008" t="s">
        <v>151</v>
      </c>
      <c r="N3008">
        <v>11</v>
      </c>
      <c r="O3008">
        <v>2021</v>
      </c>
    </row>
    <row r="3009" spans="1:15" x14ac:dyDescent="0.3">
      <c r="A3009" t="s">
        <v>12</v>
      </c>
      <c r="B3009" s="1">
        <v>44509</v>
      </c>
      <c r="C3009" t="s">
        <v>36</v>
      </c>
      <c r="D3009" t="s">
        <v>110</v>
      </c>
      <c r="E3009" t="s">
        <v>111</v>
      </c>
      <c r="F3009" t="s">
        <v>139</v>
      </c>
      <c r="G3009" t="s">
        <v>148</v>
      </c>
      <c r="H3009">
        <v>60</v>
      </c>
      <c r="I3009">
        <v>150</v>
      </c>
      <c r="J3009">
        <v>9000</v>
      </c>
      <c r="K3009" t="s">
        <v>16</v>
      </c>
      <c r="L3009" t="s">
        <v>160</v>
      </c>
      <c r="M3009" t="s">
        <v>151</v>
      </c>
      <c r="N3009">
        <v>11</v>
      </c>
      <c r="O3009">
        <v>2021</v>
      </c>
    </row>
    <row r="3010" spans="1:15" x14ac:dyDescent="0.3">
      <c r="A3010" t="s">
        <v>12</v>
      </c>
      <c r="B3010" s="1">
        <v>44509</v>
      </c>
      <c r="C3010" t="s">
        <v>36</v>
      </c>
      <c r="D3010" t="s">
        <v>110</v>
      </c>
      <c r="E3010" t="s">
        <v>111</v>
      </c>
      <c r="F3010" t="s">
        <v>145</v>
      </c>
      <c r="G3010" t="s">
        <v>148</v>
      </c>
      <c r="H3010">
        <v>64.999999999999986</v>
      </c>
      <c r="I3010">
        <v>250</v>
      </c>
      <c r="J3010">
        <v>16249.999999999996</v>
      </c>
      <c r="K3010" t="s">
        <v>16</v>
      </c>
      <c r="L3010" t="s">
        <v>160</v>
      </c>
      <c r="M3010" t="s">
        <v>151</v>
      </c>
      <c r="N3010">
        <v>11</v>
      </c>
      <c r="O3010">
        <v>2021</v>
      </c>
    </row>
    <row r="3011" spans="1:15" x14ac:dyDescent="0.3">
      <c r="A3011" t="s">
        <v>12</v>
      </c>
      <c r="B3011" s="1">
        <v>44538</v>
      </c>
      <c r="C3011" t="s">
        <v>36</v>
      </c>
      <c r="D3011" t="s">
        <v>110</v>
      </c>
      <c r="E3011" t="s">
        <v>111</v>
      </c>
      <c r="F3011" t="s">
        <v>139</v>
      </c>
      <c r="G3011" t="s">
        <v>140</v>
      </c>
      <c r="H3011">
        <v>60</v>
      </c>
      <c r="I3011">
        <v>500</v>
      </c>
      <c r="J3011">
        <v>30000</v>
      </c>
      <c r="K3011" t="s">
        <v>16</v>
      </c>
      <c r="L3011" t="s">
        <v>161</v>
      </c>
      <c r="M3011" t="s">
        <v>142</v>
      </c>
      <c r="N3011">
        <v>12</v>
      </c>
      <c r="O3011">
        <v>2021</v>
      </c>
    </row>
    <row r="3012" spans="1:15" x14ac:dyDescent="0.3">
      <c r="A3012" t="s">
        <v>12</v>
      </c>
      <c r="B3012" s="1">
        <v>44538</v>
      </c>
      <c r="C3012" t="s">
        <v>36</v>
      </c>
      <c r="D3012" t="s">
        <v>110</v>
      </c>
      <c r="E3012" t="s">
        <v>111</v>
      </c>
      <c r="F3012" t="s">
        <v>139</v>
      </c>
      <c r="G3012" t="s">
        <v>143</v>
      </c>
      <c r="H3012">
        <v>50</v>
      </c>
      <c r="I3012">
        <v>300</v>
      </c>
      <c r="J3012">
        <v>15000</v>
      </c>
      <c r="K3012" t="s">
        <v>16</v>
      </c>
      <c r="L3012" t="s">
        <v>161</v>
      </c>
      <c r="M3012" t="s">
        <v>142</v>
      </c>
      <c r="N3012">
        <v>12</v>
      </c>
      <c r="O3012">
        <v>2021</v>
      </c>
    </row>
    <row r="3013" spans="1:15" x14ac:dyDescent="0.3">
      <c r="A3013" t="s">
        <v>12</v>
      </c>
      <c r="B3013" s="1">
        <v>44538</v>
      </c>
      <c r="C3013" t="s">
        <v>36</v>
      </c>
      <c r="D3013" t="s">
        <v>110</v>
      </c>
      <c r="E3013" t="s">
        <v>111</v>
      </c>
      <c r="F3013" t="s">
        <v>145</v>
      </c>
      <c r="G3013" t="s">
        <v>140</v>
      </c>
      <c r="H3013">
        <v>50</v>
      </c>
      <c r="I3013">
        <v>250</v>
      </c>
      <c r="J3013">
        <v>12500</v>
      </c>
      <c r="K3013" t="s">
        <v>16</v>
      </c>
      <c r="L3013" t="s">
        <v>161</v>
      </c>
      <c r="M3013" t="s">
        <v>142</v>
      </c>
      <c r="N3013">
        <v>12</v>
      </c>
      <c r="O3013">
        <v>2021</v>
      </c>
    </row>
    <row r="3014" spans="1:15" x14ac:dyDescent="0.3">
      <c r="A3014" t="s">
        <v>12</v>
      </c>
      <c r="B3014" s="1">
        <v>44538</v>
      </c>
      <c r="C3014" t="s">
        <v>36</v>
      </c>
      <c r="D3014" t="s">
        <v>110</v>
      </c>
      <c r="E3014" t="s">
        <v>111</v>
      </c>
      <c r="F3014" t="s">
        <v>145</v>
      </c>
      <c r="G3014" t="s">
        <v>143</v>
      </c>
      <c r="H3014">
        <v>50</v>
      </c>
      <c r="I3014">
        <v>200</v>
      </c>
      <c r="J3014">
        <v>10000</v>
      </c>
      <c r="K3014" t="s">
        <v>16</v>
      </c>
      <c r="L3014" t="s">
        <v>161</v>
      </c>
      <c r="M3014" t="s">
        <v>142</v>
      </c>
      <c r="N3014">
        <v>12</v>
      </c>
      <c r="O3014">
        <v>2021</v>
      </c>
    </row>
    <row r="3015" spans="1:15" x14ac:dyDescent="0.3">
      <c r="A3015" t="s">
        <v>12</v>
      </c>
      <c r="B3015" s="1">
        <v>44538</v>
      </c>
      <c r="C3015" t="s">
        <v>36</v>
      </c>
      <c r="D3015" t="s">
        <v>110</v>
      </c>
      <c r="E3015" t="s">
        <v>111</v>
      </c>
      <c r="F3015" t="s">
        <v>139</v>
      </c>
      <c r="G3015" t="s">
        <v>148</v>
      </c>
      <c r="H3015">
        <v>60</v>
      </c>
      <c r="I3015">
        <v>200</v>
      </c>
      <c r="J3015">
        <v>12000</v>
      </c>
      <c r="K3015" t="s">
        <v>16</v>
      </c>
      <c r="L3015" t="s">
        <v>161</v>
      </c>
      <c r="M3015" t="s">
        <v>142</v>
      </c>
      <c r="N3015">
        <v>12</v>
      </c>
      <c r="O3015">
        <v>2021</v>
      </c>
    </row>
    <row r="3016" spans="1:15" x14ac:dyDescent="0.3">
      <c r="A3016" t="s">
        <v>12</v>
      </c>
      <c r="B3016" s="1">
        <v>44538</v>
      </c>
      <c r="C3016" t="s">
        <v>36</v>
      </c>
      <c r="D3016" t="s">
        <v>110</v>
      </c>
      <c r="E3016" t="s">
        <v>111</v>
      </c>
      <c r="F3016" t="s">
        <v>145</v>
      </c>
      <c r="G3016" t="s">
        <v>148</v>
      </c>
      <c r="H3016">
        <v>64.999999999999986</v>
      </c>
      <c r="I3016">
        <v>300</v>
      </c>
      <c r="J3016">
        <v>19499.999999999996</v>
      </c>
      <c r="K3016" t="s">
        <v>16</v>
      </c>
      <c r="L3016" t="s">
        <v>161</v>
      </c>
      <c r="M3016" t="s">
        <v>142</v>
      </c>
      <c r="N3016">
        <v>12</v>
      </c>
      <c r="O3016">
        <v>2021</v>
      </c>
    </row>
    <row r="3017" spans="1:15" x14ac:dyDescent="0.3">
      <c r="A3017" t="s">
        <v>12</v>
      </c>
      <c r="B3017" s="1">
        <v>44202</v>
      </c>
      <c r="C3017" t="s">
        <v>36</v>
      </c>
      <c r="D3017" t="s">
        <v>110</v>
      </c>
      <c r="E3017" t="s">
        <v>111</v>
      </c>
      <c r="F3017" t="s">
        <v>139</v>
      </c>
      <c r="G3017" t="s">
        <v>140</v>
      </c>
      <c r="H3017">
        <v>30.000000000000004</v>
      </c>
      <c r="I3017">
        <v>450</v>
      </c>
      <c r="J3017">
        <v>13500.000000000002</v>
      </c>
      <c r="K3017" t="s">
        <v>16</v>
      </c>
      <c r="L3017" t="s">
        <v>141</v>
      </c>
      <c r="M3017" t="s">
        <v>142</v>
      </c>
      <c r="N3017">
        <v>1</v>
      </c>
      <c r="O3017">
        <v>2021</v>
      </c>
    </row>
    <row r="3018" spans="1:15" x14ac:dyDescent="0.3">
      <c r="A3018" t="s">
        <v>12</v>
      </c>
      <c r="B3018" s="1">
        <v>44202</v>
      </c>
      <c r="C3018" t="s">
        <v>36</v>
      </c>
      <c r="D3018" t="s">
        <v>110</v>
      </c>
      <c r="E3018" t="s">
        <v>111</v>
      </c>
      <c r="F3018" t="s">
        <v>139</v>
      </c>
      <c r="G3018" t="s">
        <v>143</v>
      </c>
      <c r="H3018">
        <v>30.000000000000004</v>
      </c>
      <c r="I3018">
        <v>250</v>
      </c>
      <c r="J3018">
        <v>7500.0000000000009</v>
      </c>
      <c r="K3018" t="s">
        <v>16</v>
      </c>
      <c r="L3018" t="s">
        <v>141</v>
      </c>
      <c r="M3018" t="s">
        <v>142</v>
      </c>
      <c r="N3018">
        <v>1</v>
      </c>
      <c r="O3018">
        <v>2021</v>
      </c>
    </row>
    <row r="3019" spans="1:15" x14ac:dyDescent="0.3">
      <c r="A3019" t="s">
        <v>12</v>
      </c>
      <c r="B3019" s="1">
        <v>44202</v>
      </c>
      <c r="C3019" t="s">
        <v>36</v>
      </c>
      <c r="D3019" t="s">
        <v>110</v>
      </c>
      <c r="E3019" t="s">
        <v>111</v>
      </c>
      <c r="F3019" t="s">
        <v>145</v>
      </c>
      <c r="G3019" t="s">
        <v>140</v>
      </c>
      <c r="H3019">
        <v>20.000000000000007</v>
      </c>
      <c r="I3019">
        <v>250</v>
      </c>
      <c r="J3019">
        <v>5000.0000000000018</v>
      </c>
      <c r="K3019" t="s">
        <v>16</v>
      </c>
      <c r="L3019" t="s">
        <v>141</v>
      </c>
      <c r="M3019" t="s">
        <v>142</v>
      </c>
      <c r="N3019">
        <v>1</v>
      </c>
      <c r="O3019">
        <v>2021</v>
      </c>
    </row>
    <row r="3020" spans="1:15" x14ac:dyDescent="0.3">
      <c r="A3020" t="s">
        <v>12</v>
      </c>
      <c r="B3020" s="1">
        <v>44202</v>
      </c>
      <c r="C3020" t="s">
        <v>36</v>
      </c>
      <c r="D3020" t="s">
        <v>110</v>
      </c>
      <c r="E3020" t="s">
        <v>111</v>
      </c>
      <c r="F3020" t="s">
        <v>145</v>
      </c>
      <c r="G3020" t="s">
        <v>143</v>
      </c>
      <c r="H3020">
        <v>25.000000000000007</v>
      </c>
      <c r="I3020">
        <v>100</v>
      </c>
      <c r="J3020">
        <v>2500.0000000000009</v>
      </c>
      <c r="K3020" t="s">
        <v>16</v>
      </c>
      <c r="L3020" t="s">
        <v>141</v>
      </c>
      <c r="M3020" t="s">
        <v>142</v>
      </c>
      <c r="N3020">
        <v>1</v>
      </c>
      <c r="O3020">
        <v>2021</v>
      </c>
    </row>
    <row r="3021" spans="1:15" x14ac:dyDescent="0.3">
      <c r="A3021" t="s">
        <v>12</v>
      </c>
      <c r="B3021" s="1">
        <v>44202</v>
      </c>
      <c r="C3021" t="s">
        <v>36</v>
      </c>
      <c r="D3021" t="s">
        <v>110</v>
      </c>
      <c r="E3021" t="s">
        <v>111</v>
      </c>
      <c r="F3021" t="s">
        <v>139</v>
      </c>
      <c r="G3021" t="s">
        <v>148</v>
      </c>
      <c r="H3021">
        <v>40</v>
      </c>
      <c r="I3021">
        <v>150</v>
      </c>
      <c r="J3021">
        <v>6000</v>
      </c>
      <c r="K3021" t="s">
        <v>16</v>
      </c>
      <c r="L3021" t="s">
        <v>141</v>
      </c>
      <c r="M3021" t="s">
        <v>142</v>
      </c>
      <c r="N3021">
        <v>1</v>
      </c>
      <c r="O3021">
        <v>2021</v>
      </c>
    </row>
    <row r="3022" spans="1:15" x14ac:dyDescent="0.3">
      <c r="A3022" t="s">
        <v>12</v>
      </c>
      <c r="B3022" s="1">
        <v>44202</v>
      </c>
      <c r="C3022" t="s">
        <v>36</v>
      </c>
      <c r="D3022" t="s">
        <v>110</v>
      </c>
      <c r="E3022" t="s">
        <v>111</v>
      </c>
      <c r="F3022" t="s">
        <v>145</v>
      </c>
      <c r="G3022" t="s">
        <v>148</v>
      </c>
      <c r="H3022">
        <v>30.000000000000004</v>
      </c>
      <c r="I3022">
        <v>250</v>
      </c>
      <c r="J3022">
        <v>7500.0000000000009</v>
      </c>
      <c r="K3022" t="s">
        <v>16</v>
      </c>
      <c r="L3022" t="s">
        <v>141</v>
      </c>
      <c r="M3022" t="s">
        <v>142</v>
      </c>
      <c r="N3022">
        <v>1</v>
      </c>
      <c r="O3022">
        <v>2021</v>
      </c>
    </row>
    <row r="3023" spans="1:15" x14ac:dyDescent="0.3">
      <c r="A3023" t="s">
        <v>12</v>
      </c>
      <c r="B3023" s="1">
        <v>44233</v>
      </c>
      <c r="C3023" t="s">
        <v>36</v>
      </c>
      <c r="D3023" t="s">
        <v>110</v>
      </c>
      <c r="E3023" t="s">
        <v>111</v>
      </c>
      <c r="F3023" t="s">
        <v>139</v>
      </c>
      <c r="G3023" t="s">
        <v>140</v>
      </c>
      <c r="H3023">
        <v>30.000000000000004</v>
      </c>
      <c r="I3023">
        <v>500</v>
      </c>
      <c r="J3023">
        <v>15000.000000000002</v>
      </c>
      <c r="K3023" t="s">
        <v>16</v>
      </c>
      <c r="L3023" t="s">
        <v>152</v>
      </c>
      <c r="M3023" t="s">
        <v>147</v>
      </c>
      <c r="N3023">
        <v>2</v>
      </c>
      <c r="O3023">
        <v>2021</v>
      </c>
    </row>
    <row r="3024" spans="1:15" x14ac:dyDescent="0.3">
      <c r="A3024" t="s">
        <v>12</v>
      </c>
      <c r="B3024" s="1">
        <v>44233</v>
      </c>
      <c r="C3024" t="s">
        <v>36</v>
      </c>
      <c r="D3024" t="s">
        <v>110</v>
      </c>
      <c r="E3024" t="s">
        <v>111</v>
      </c>
      <c r="F3024" t="s">
        <v>139</v>
      </c>
      <c r="G3024" t="s">
        <v>143</v>
      </c>
      <c r="H3024">
        <v>30.000000000000004</v>
      </c>
      <c r="I3024">
        <v>150</v>
      </c>
      <c r="J3024">
        <v>4500.0000000000009</v>
      </c>
      <c r="K3024" t="s">
        <v>16</v>
      </c>
      <c r="L3024" t="s">
        <v>152</v>
      </c>
      <c r="M3024" t="s">
        <v>147</v>
      </c>
      <c r="N3024">
        <v>2</v>
      </c>
      <c r="O3024">
        <v>2021</v>
      </c>
    </row>
    <row r="3025" spans="1:15" x14ac:dyDescent="0.3">
      <c r="A3025" t="s">
        <v>12</v>
      </c>
      <c r="B3025" s="1">
        <v>44233</v>
      </c>
      <c r="C3025" t="s">
        <v>36</v>
      </c>
      <c r="D3025" t="s">
        <v>110</v>
      </c>
      <c r="E3025" t="s">
        <v>111</v>
      </c>
      <c r="F3025" t="s">
        <v>145</v>
      </c>
      <c r="G3025" t="s">
        <v>140</v>
      </c>
      <c r="H3025">
        <v>20.000000000000007</v>
      </c>
      <c r="I3025">
        <v>200</v>
      </c>
      <c r="J3025">
        <v>4000.0000000000014</v>
      </c>
      <c r="K3025" t="s">
        <v>16</v>
      </c>
      <c r="L3025" t="s">
        <v>152</v>
      </c>
      <c r="M3025" t="s">
        <v>147</v>
      </c>
      <c r="N3025">
        <v>2</v>
      </c>
      <c r="O3025">
        <v>2021</v>
      </c>
    </row>
    <row r="3026" spans="1:15" x14ac:dyDescent="0.3">
      <c r="A3026" t="s">
        <v>12</v>
      </c>
      <c r="B3026" s="1">
        <v>44233</v>
      </c>
      <c r="C3026" t="s">
        <v>36</v>
      </c>
      <c r="D3026" t="s">
        <v>112</v>
      </c>
      <c r="E3026" t="s">
        <v>113</v>
      </c>
      <c r="F3026" t="s">
        <v>145</v>
      </c>
      <c r="G3026" t="s">
        <v>143</v>
      </c>
      <c r="H3026">
        <v>25.000000000000007</v>
      </c>
      <c r="I3026">
        <v>75</v>
      </c>
      <c r="J3026">
        <v>1875.0000000000005</v>
      </c>
      <c r="K3026" t="s">
        <v>16</v>
      </c>
      <c r="L3026" t="s">
        <v>152</v>
      </c>
      <c r="M3026" t="s">
        <v>147</v>
      </c>
      <c r="N3026">
        <v>2</v>
      </c>
      <c r="O3026">
        <v>2021</v>
      </c>
    </row>
    <row r="3027" spans="1:15" x14ac:dyDescent="0.3">
      <c r="A3027" t="s">
        <v>12</v>
      </c>
      <c r="B3027" s="1">
        <v>44233</v>
      </c>
      <c r="C3027" t="s">
        <v>36</v>
      </c>
      <c r="D3027" t="s">
        <v>112</v>
      </c>
      <c r="E3027" t="s">
        <v>113</v>
      </c>
      <c r="F3027" t="s">
        <v>139</v>
      </c>
      <c r="G3027" t="s">
        <v>148</v>
      </c>
      <c r="H3027">
        <v>40</v>
      </c>
      <c r="I3027">
        <v>150</v>
      </c>
      <c r="J3027">
        <v>6000</v>
      </c>
      <c r="K3027" t="s">
        <v>16</v>
      </c>
      <c r="L3027" t="s">
        <v>152</v>
      </c>
      <c r="M3027" t="s">
        <v>147</v>
      </c>
      <c r="N3027">
        <v>2</v>
      </c>
      <c r="O3027">
        <v>2021</v>
      </c>
    </row>
    <row r="3028" spans="1:15" x14ac:dyDescent="0.3">
      <c r="A3028" t="s">
        <v>12</v>
      </c>
      <c r="B3028" s="1">
        <v>44233</v>
      </c>
      <c r="C3028" t="s">
        <v>36</v>
      </c>
      <c r="D3028" t="s">
        <v>112</v>
      </c>
      <c r="E3028" t="s">
        <v>113</v>
      </c>
      <c r="F3028" t="s">
        <v>145</v>
      </c>
      <c r="G3028" t="s">
        <v>148</v>
      </c>
      <c r="H3028">
        <v>14.999999999999996</v>
      </c>
      <c r="I3028">
        <v>250</v>
      </c>
      <c r="J3028">
        <v>3749.9999999999991</v>
      </c>
      <c r="K3028" t="s">
        <v>16</v>
      </c>
      <c r="L3028" t="s">
        <v>152</v>
      </c>
      <c r="M3028" t="s">
        <v>147</v>
      </c>
      <c r="N3028">
        <v>2</v>
      </c>
      <c r="O3028">
        <v>2021</v>
      </c>
    </row>
    <row r="3029" spans="1:15" x14ac:dyDescent="0.3">
      <c r="A3029" t="s">
        <v>12</v>
      </c>
      <c r="B3029" s="1">
        <v>44260</v>
      </c>
      <c r="C3029" t="s">
        <v>36</v>
      </c>
      <c r="D3029" t="s">
        <v>112</v>
      </c>
      <c r="E3029" t="s">
        <v>113</v>
      </c>
      <c r="F3029" t="s">
        <v>139</v>
      </c>
      <c r="G3029" t="s">
        <v>140</v>
      </c>
      <c r="H3029">
        <v>20.000000000000004</v>
      </c>
      <c r="I3029">
        <v>470</v>
      </c>
      <c r="J3029">
        <v>9400.0000000000018</v>
      </c>
      <c r="K3029" t="s">
        <v>16</v>
      </c>
      <c r="L3029" t="s">
        <v>153</v>
      </c>
      <c r="M3029" t="s">
        <v>146</v>
      </c>
      <c r="N3029">
        <v>3</v>
      </c>
      <c r="O3029">
        <v>2021</v>
      </c>
    </row>
    <row r="3030" spans="1:15" x14ac:dyDescent="0.3">
      <c r="A3030" t="s">
        <v>12</v>
      </c>
      <c r="B3030" s="1">
        <v>44260</v>
      </c>
      <c r="C3030" t="s">
        <v>36</v>
      </c>
      <c r="D3030" t="s">
        <v>112</v>
      </c>
      <c r="E3030" t="s">
        <v>113</v>
      </c>
      <c r="F3030" t="s">
        <v>139</v>
      </c>
      <c r="G3030" t="s">
        <v>143</v>
      </c>
      <c r="H3030">
        <v>20.000000000000004</v>
      </c>
      <c r="I3030">
        <v>175</v>
      </c>
      <c r="J3030">
        <v>3500.0000000000005</v>
      </c>
      <c r="K3030" t="s">
        <v>16</v>
      </c>
      <c r="L3030" t="s">
        <v>153</v>
      </c>
      <c r="M3030" t="s">
        <v>146</v>
      </c>
      <c r="N3030">
        <v>3</v>
      </c>
      <c r="O3030">
        <v>2021</v>
      </c>
    </row>
    <row r="3031" spans="1:15" x14ac:dyDescent="0.3">
      <c r="A3031" t="s">
        <v>12</v>
      </c>
      <c r="B3031" s="1">
        <v>44260</v>
      </c>
      <c r="C3031" t="s">
        <v>36</v>
      </c>
      <c r="D3031" t="s">
        <v>112</v>
      </c>
      <c r="E3031" t="s">
        <v>113</v>
      </c>
      <c r="F3031" t="s">
        <v>145</v>
      </c>
      <c r="G3031" t="s">
        <v>140</v>
      </c>
      <c r="H3031">
        <v>10.000000000000004</v>
      </c>
      <c r="I3031">
        <v>225</v>
      </c>
      <c r="J3031">
        <v>2250.0000000000009</v>
      </c>
      <c r="K3031" t="s">
        <v>16</v>
      </c>
      <c r="L3031" t="s">
        <v>153</v>
      </c>
      <c r="M3031" t="s">
        <v>146</v>
      </c>
      <c r="N3031">
        <v>3</v>
      </c>
      <c r="O3031">
        <v>2021</v>
      </c>
    </row>
    <row r="3032" spans="1:15" x14ac:dyDescent="0.3">
      <c r="A3032" t="s">
        <v>12</v>
      </c>
      <c r="B3032" s="1">
        <v>44260</v>
      </c>
      <c r="C3032" t="s">
        <v>36</v>
      </c>
      <c r="D3032" t="s">
        <v>112</v>
      </c>
      <c r="E3032" t="s">
        <v>113</v>
      </c>
      <c r="F3032" t="s">
        <v>145</v>
      </c>
      <c r="G3032" t="s">
        <v>143</v>
      </c>
      <c r="H3032">
        <v>14.999999999999996</v>
      </c>
      <c r="I3032">
        <v>100</v>
      </c>
      <c r="J3032">
        <v>1499.9999999999995</v>
      </c>
      <c r="K3032" t="s">
        <v>16</v>
      </c>
      <c r="L3032" t="s">
        <v>153</v>
      </c>
      <c r="M3032" t="s">
        <v>146</v>
      </c>
      <c r="N3032">
        <v>3</v>
      </c>
      <c r="O3032">
        <v>2021</v>
      </c>
    </row>
    <row r="3033" spans="1:15" x14ac:dyDescent="0.3">
      <c r="A3033" t="s">
        <v>12</v>
      </c>
      <c r="B3033" s="1">
        <v>44260</v>
      </c>
      <c r="C3033" t="s">
        <v>36</v>
      </c>
      <c r="D3033" t="s">
        <v>112</v>
      </c>
      <c r="E3033" t="s">
        <v>113</v>
      </c>
      <c r="F3033" t="s">
        <v>139</v>
      </c>
      <c r="G3033" t="s">
        <v>148</v>
      </c>
      <c r="H3033">
        <v>30.000000000000004</v>
      </c>
      <c r="I3033">
        <v>150</v>
      </c>
      <c r="J3033">
        <v>4500.0000000000009</v>
      </c>
      <c r="K3033" t="s">
        <v>16</v>
      </c>
      <c r="L3033" t="s">
        <v>153</v>
      </c>
      <c r="M3033" t="s">
        <v>146</v>
      </c>
      <c r="N3033">
        <v>3</v>
      </c>
      <c r="O3033">
        <v>2021</v>
      </c>
    </row>
    <row r="3034" spans="1:15" x14ac:dyDescent="0.3">
      <c r="A3034" t="s">
        <v>12</v>
      </c>
      <c r="B3034" s="1">
        <v>44260</v>
      </c>
      <c r="C3034" t="s">
        <v>36</v>
      </c>
      <c r="D3034" t="s">
        <v>112</v>
      </c>
      <c r="E3034" t="s">
        <v>113</v>
      </c>
      <c r="F3034" t="s">
        <v>145</v>
      </c>
      <c r="G3034" t="s">
        <v>148</v>
      </c>
      <c r="H3034">
        <v>20.000000000000004</v>
      </c>
      <c r="I3034">
        <v>250</v>
      </c>
      <c r="J3034">
        <v>5000.0000000000009</v>
      </c>
      <c r="K3034" t="s">
        <v>16</v>
      </c>
      <c r="L3034" t="s">
        <v>153</v>
      </c>
      <c r="M3034" t="s">
        <v>146</v>
      </c>
      <c r="N3034">
        <v>3</v>
      </c>
      <c r="O3034">
        <v>2021</v>
      </c>
    </row>
    <row r="3035" spans="1:15" x14ac:dyDescent="0.3">
      <c r="A3035" t="s">
        <v>12</v>
      </c>
      <c r="B3035" s="1">
        <v>44292</v>
      </c>
      <c r="C3035" t="s">
        <v>36</v>
      </c>
      <c r="D3035" t="s">
        <v>112</v>
      </c>
      <c r="E3035" t="s">
        <v>113</v>
      </c>
      <c r="F3035" t="s">
        <v>139</v>
      </c>
      <c r="G3035" t="s">
        <v>140</v>
      </c>
      <c r="H3035">
        <v>20.000000000000004</v>
      </c>
      <c r="I3035">
        <v>475</v>
      </c>
      <c r="J3035">
        <v>9500.0000000000018</v>
      </c>
      <c r="K3035" t="s">
        <v>16</v>
      </c>
      <c r="L3035" t="s">
        <v>154</v>
      </c>
      <c r="M3035" t="s">
        <v>151</v>
      </c>
      <c r="N3035">
        <v>4</v>
      </c>
      <c r="O3035">
        <v>2021</v>
      </c>
    </row>
    <row r="3036" spans="1:15" x14ac:dyDescent="0.3">
      <c r="A3036" t="s">
        <v>12</v>
      </c>
      <c r="B3036" s="1">
        <v>44292</v>
      </c>
      <c r="C3036" t="s">
        <v>36</v>
      </c>
      <c r="D3036" t="s">
        <v>112</v>
      </c>
      <c r="E3036" t="s">
        <v>113</v>
      </c>
      <c r="F3036" t="s">
        <v>139</v>
      </c>
      <c r="G3036" t="s">
        <v>143</v>
      </c>
      <c r="H3036">
        <v>20.000000000000004</v>
      </c>
      <c r="I3036">
        <v>175</v>
      </c>
      <c r="J3036">
        <v>3500.0000000000005</v>
      </c>
      <c r="K3036" t="s">
        <v>16</v>
      </c>
      <c r="L3036" t="s">
        <v>154</v>
      </c>
      <c r="M3036" t="s">
        <v>151</v>
      </c>
      <c r="N3036">
        <v>4</v>
      </c>
      <c r="O3036">
        <v>2021</v>
      </c>
    </row>
    <row r="3037" spans="1:15" x14ac:dyDescent="0.3">
      <c r="A3037" t="s">
        <v>12</v>
      </c>
      <c r="B3037" s="1">
        <v>44292</v>
      </c>
      <c r="C3037" t="s">
        <v>36</v>
      </c>
      <c r="D3037" t="s">
        <v>112</v>
      </c>
      <c r="E3037" t="s">
        <v>113</v>
      </c>
      <c r="F3037" t="s">
        <v>145</v>
      </c>
      <c r="G3037" t="s">
        <v>140</v>
      </c>
      <c r="H3037">
        <v>10.000000000000004</v>
      </c>
      <c r="I3037">
        <v>175</v>
      </c>
      <c r="J3037">
        <v>1750.0000000000007</v>
      </c>
      <c r="K3037" t="s">
        <v>16</v>
      </c>
      <c r="L3037" t="s">
        <v>154</v>
      </c>
      <c r="M3037" t="s">
        <v>151</v>
      </c>
      <c r="N3037">
        <v>4</v>
      </c>
      <c r="O3037">
        <v>2021</v>
      </c>
    </row>
    <row r="3038" spans="1:15" x14ac:dyDescent="0.3">
      <c r="A3038" t="s">
        <v>12</v>
      </c>
      <c r="B3038" s="1">
        <v>44292</v>
      </c>
      <c r="C3038" t="s">
        <v>36</v>
      </c>
      <c r="D3038" t="s">
        <v>112</v>
      </c>
      <c r="E3038" t="s">
        <v>113</v>
      </c>
      <c r="F3038" t="s">
        <v>145</v>
      </c>
      <c r="G3038" t="s">
        <v>143</v>
      </c>
      <c r="H3038">
        <v>14.999999999999996</v>
      </c>
      <c r="I3038">
        <v>100</v>
      </c>
      <c r="J3038">
        <v>1499.9999999999995</v>
      </c>
      <c r="K3038" t="s">
        <v>16</v>
      </c>
      <c r="L3038" t="s">
        <v>154</v>
      </c>
      <c r="M3038" t="s">
        <v>151</v>
      </c>
      <c r="N3038">
        <v>4</v>
      </c>
      <c r="O3038">
        <v>2021</v>
      </c>
    </row>
    <row r="3039" spans="1:15" x14ac:dyDescent="0.3">
      <c r="A3039" t="s">
        <v>12</v>
      </c>
      <c r="B3039" s="1">
        <v>44292</v>
      </c>
      <c r="C3039" t="s">
        <v>36</v>
      </c>
      <c r="D3039" t="s">
        <v>112</v>
      </c>
      <c r="E3039" t="s">
        <v>113</v>
      </c>
      <c r="F3039" t="s">
        <v>139</v>
      </c>
      <c r="G3039" t="s">
        <v>148</v>
      </c>
      <c r="H3039">
        <v>60</v>
      </c>
      <c r="I3039">
        <v>125</v>
      </c>
      <c r="J3039">
        <v>7500</v>
      </c>
      <c r="K3039" t="s">
        <v>16</v>
      </c>
      <c r="L3039" t="s">
        <v>154</v>
      </c>
      <c r="M3039" t="s">
        <v>151</v>
      </c>
      <c r="N3039">
        <v>4</v>
      </c>
      <c r="O3039">
        <v>2021</v>
      </c>
    </row>
    <row r="3040" spans="1:15" x14ac:dyDescent="0.3">
      <c r="A3040" t="s">
        <v>12</v>
      </c>
      <c r="B3040" s="1">
        <v>44292</v>
      </c>
      <c r="C3040" t="s">
        <v>36</v>
      </c>
      <c r="D3040" t="s">
        <v>112</v>
      </c>
      <c r="E3040" t="s">
        <v>113</v>
      </c>
      <c r="F3040" t="s">
        <v>145</v>
      </c>
      <c r="G3040" t="s">
        <v>148</v>
      </c>
      <c r="H3040">
        <v>50</v>
      </c>
      <c r="I3040">
        <v>250</v>
      </c>
      <c r="J3040">
        <v>12500</v>
      </c>
      <c r="K3040" t="s">
        <v>16</v>
      </c>
      <c r="L3040" t="s">
        <v>154</v>
      </c>
      <c r="M3040" t="s">
        <v>151</v>
      </c>
      <c r="N3040">
        <v>4</v>
      </c>
      <c r="O3040">
        <v>2021</v>
      </c>
    </row>
    <row r="3041" spans="1:15" x14ac:dyDescent="0.3">
      <c r="A3041" t="s">
        <v>12</v>
      </c>
      <c r="B3041" s="1">
        <v>44323</v>
      </c>
      <c r="C3041" t="s">
        <v>36</v>
      </c>
      <c r="D3041" t="s">
        <v>112</v>
      </c>
      <c r="E3041" t="s">
        <v>113</v>
      </c>
      <c r="F3041" t="s">
        <v>139</v>
      </c>
      <c r="G3041" t="s">
        <v>140</v>
      </c>
      <c r="H3041">
        <v>60</v>
      </c>
      <c r="I3041">
        <v>520</v>
      </c>
      <c r="J3041">
        <v>31200</v>
      </c>
      <c r="K3041" t="s">
        <v>16</v>
      </c>
      <c r="L3041" t="s">
        <v>155</v>
      </c>
      <c r="M3041" t="s">
        <v>146</v>
      </c>
      <c r="N3041">
        <v>5</v>
      </c>
      <c r="O3041">
        <v>2021</v>
      </c>
    </row>
    <row r="3042" spans="1:15" x14ac:dyDescent="0.3">
      <c r="A3042" t="s">
        <v>12</v>
      </c>
      <c r="B3042" s="1">
        <v>44323</v>
      </c>
      <c r="C3042" t="s">
        <v>36</v>
      </c>
      <c r="D3042" t="s">
        <v>112</v>
      </c>
      <c r="E3042" t="s">
        <v>113</v>
      </c>
      <c r="F3042" t="s">
        <v>139</v>
      </c>
      <c r="G3042" t="s">
        <v>143</v>
      </c>
      <c r="H3042">
        <v>40</v>
      </c>
      <c r="I3042">
        <v>225</v>
      </c>
      <c r="J3042">
        <v>9000</v>
      </c>
      <c r="K3042" t="s">
        <v>16</v>
      </c>
      <c r="L3042" t="s">
        <v>155</v>
      </c>
      <c r="M3042" t="s">
        <v>146</v>
      </c>
      <c r="N3042">
        <v>5</v>
      </c>
      <c r="O3042">
        <v>2021</v>
      </c>
    </row>
    <row r="3043" spans="1:15" x14ac:dyDescent="0.3">
      <c r="A3043" t="s">
        <v>12</v>
      </c>
      <c r="B3043" s="1">
        <v>44323</v>
      </c>
      <c r="C3043" t="s">
        <v>36</v>
      </c>
      <c r="D3043" t="s">
        <v>112</v>
      </c>
      <c r="E3043" t="s">
        <v>113</v>
      </c>
      <c r="F3043" t="s">
        <v>145</v>
      </c>
      <c r="G3043" t="s">
        <v>140</v>
      </c>
      <c r="H3043">
        <v>35</v>
      </c>
      <c r="I3043">
        <v>200</v>
      </c>
      <c r="J3043">
        <v>7000</v>
      </c>
      <c r="K3043" t="s">
        <v>16</v>
      </c>
      <c r="L3043" t="s">
        <v>155</v>
      </c>
      <c r="M3043" t="s">
        <v>146</v>
      </c>
      <c r="N3043">
        <v>5</v>
      </c>
      <c r="O3043">
        <v>2021</v>
      </c>
    </row>
    <row r="3044" spans="1:15" x14ac:dyDescent="0.3">
      <c r="A3044" t="s">
        <v>12</v>
      </c>
      <c r="B3044" s="1">
        <v>44323</v>
      </c>
      <c r="C3044" t="s">
        <v>36</v>
      </c>
      <c r="D3044" t="s">
        <v>112</v>
      </c>
      <c r="E3044" t="s">
        <v>113</v>
      </c>
      <c r="F3044" t="s">
        <v>145</v>
      </c>
      <c r="G3044" t="s">
        <v>143</v>
      </c>
      <c r="H3044">
        <v>35</v>
      </c>
      <c r="I3044">
        <v>125</v>
      </c>
      <c r="J3044">
        <v>4375</v>
      </c>
      <c r="K3044" t="s">
        <v>16</v>
      </c>
      <c r="L3044" t="s">
        <v>155</v>
      </c>
      <c r="M3044" t="s">
        <v>146</v>
      </c>
      <c r="N3044">
        <v>5</v>
      </c>
      <c r="O3044">
        <v>2021</v>
      </c>
    </row>
    <row r="3045" spans="1:15" x14ac:dyDescent="0.3">
      <c r="A3045" t="s">
        <v>12</v>
      </c>
      <c r="B3045" s="1">
        <v>44323</v>
      </c>
      <c r="C3045" t="s">
        <v>36</v>
      </c>
      <c r="D3045" t="s">
        <v>112</v>
      </c>
      <c r="E3045" t="s">
        <v>113</v>
      </c>
      <c r="F3045" t="s">
        <v>139</v>
      </c>
      <c r="G3045" t="s">
        <v>148</v>
      </c>
      <c r="H3045">
        <v>44.999999999999993</v>
      </c>
      <c r="I3045">
        <v>150</v>
      </c>
      <c r="J3045">
        <v>6749.9999999999991</v>
      </c>
      <c r="K3045" t="s">
        <v>16</v>
      </c>
      <c r="L3045" t="s">
        <v>155</v>
      </c>
      <c r="M3045" t="s">
        <v>146</v>
      </c>
      <c r="N3045">
        <v>5</v>
      </c>
      <c r="O3045">
        <v>2021</v>
      </c>
    </row>
    <row r="3046" spans="1:15" x14ac:dyDescent="0.3">
      <c r="A3046" t="s">
        <v>12</v>
      </c>
      <c r="B3046" s="1">
        <v>44323</v>
      </c>
      <c r="C3046" t="s">
        <v>36</v>
      </c>
      <c r="D3046" t="s">
        <v>112</v>
      </c>
      <c r="E3046" t="s">
        <v>113</v>
      </c>
      <c r="F3046" t="s">
        <v>145</v>
      </c>
      <c r="G3046" t="s">
        <v>148</v>
      </c>
      <c r="H3046">
        <v>49.999999999999993</v>
      </c>
      <c r="I3046">
        <v>275</v>
      </c>
      <c r="J3046">
        <v>13749.999999999998</v>
      </c>
      <c r="K3046" t="s">
        <v>16</v>
      </c>
      <c r="L3046" t="s">
        <v>155</v>
      </c>
      <c r="M3046" t="s">
        <v>146</v>
      </c>
      <c r="N3046">
        <v>5</v>
      </c>
      <c r="O3046">
        <v>2021</v>
      </c>
    </row>
    <row r="3047" spans="1:15" x14ac:dyDescent="0.3">
      <c r="A3047" t="s">
        <v>12</v>
      </c>
      <c r="B3047" s="1">
        <v>44353</v>
      </c>
      <c r="C3047" t="s">
        <v>36</v>
      </c>
      <c r="D3047" t="s">
        <v>112</v>
      </c>
      <c r="E3047" t="s">
        <v>113</v>
      </c>
      <c r="F3047" t="s">
        <v>139</v>
      </c>
      <c r="G3047" t="s">
        <v>140</v>
      </c>
      <c r="H3047">
        <v>35</v>
      </c>
      <c r="I3047">
        <v>525</v>
      </c>
      <c r="J3047">
        <v>18375</v>
      </c>
      <c r="K3047" t="s">
        <v>16</v>
      </c>
      <c r="L3047" t="s">
        <v>162</v>
      </c>
      <c r="M3047" t="s">
        <v>149</v>
      </c>
      <c r="N3047">
        <v>6</v>
      </c>
      <c r="O3047">
        <v>2021</v>
      </c>
    </row>
    <row r="3048" spans="1:15" x14ac:dyDescent="0.3">
      <c r="A3048" t="s">
        <v>12</v>
      </c>
      <c r="B3048" s="1">
        <v>44353</v>
      </c>
      <c r="C3048" t="s">
        <v>36</v>
      </c>
      <c r="D3048" t="s">
        <v>112</v>
      </c>
      <c r="E3048" t="s">
        <v>113</v>
      </c>
      <c r="F3048" t="s">
        <v>139</v>
      </c>
      <c r="G3048" t="s">
        <v>143</v>
      </c>
      <c r="H3048">
        <v>30.000000000000011</v>
      </c>
      <c r="I3048">
        <v>275</v>
      </c>
      <c r="J3048">
        <v>8250.0000000000036</v>
      </c>
      <c r="K3048" t="s">
        <v>16</v>
      </c>
      <c r="L3048" t="s">
        <v>162</v>
      </c>
      <c r="M3048" t="s">
        <v>149</v>
      </c>
      <c r="N3048">
        <v>6</v>
      </c>
      <c r="O3048">
        <v>2021</v>
      </c>
    </row>
    <row r="3049" spans="1:15" x14ac:dyDescent="0.3">
      <c r="A3049" t="s">
        <v>12</v>
      </c>
      <c r="B3049" s="1">
        <v>44353</v>
      </c>
      <c r="C3049" t="s">
        <v>36</v>
      </c>
      <c r="D3049" t="s">
        <v>112</v>
      </c>
      <c r="E3049" t="s">
        <v>113</v>
      </c>
      <c r="F3049" t="s">
        <v>145</v>
      </c>
      <c r="G3049" t="s">
        <v>140</v>
      </c>
      <c r="H3049">
        <v>25.000000000000007</v>
      </c>
      <c r="I3049">
        <v>200</v>
      </c>
      <c r="J3049">
        <v>5000.0000000000018</v>
      </c>
      <c r="K3049" t="s">
        <v>16</v>
      </c>
      <c r="L3049" t="s">
        <v>162</v>
      </c>
      <c r="M3049" t="s">
        <v>149</v>
      </c>
      <c r="N3049">
        <v>6</v>
      </c>
      <c r="O3049">
        <v>2021</v>
      </c>
    </row>
    <row r="3050" spans="1:15" x14ac:dyDescent="0.3">
      <c r="A3050" t="s">
        <v>12</v>
      </c>
      <c r="B3050" s="1">
        <v>44353</v>
      </c>
      <c r="C3050" t="s">
        <v>36</v>
      </c>
      <c r="D3050" t="s">
        <v>112</v>
      </c>
      <c r="E3050" t="s">
        <v>113</v>
      </c>
      <c r="F3050" t="s">
        <v>145</v>
      </c>
      <c r="G3050" t="s">
        <v>143</v>
      </c>
      <c r="H3050">
        <v>25.000000000000007</v>
      </c>
      <c r="I3050">
        <v>175</v>
      </c>
      <c r="J3050">
        <v>4375.0000000000009</v>
      </c>
      <c r="K3050" t="s">
        <v>16</v>
      </c>
      <c r="L3050" t="s">
        <v>162</v>
      </c>
      <c r="M3050" t="s">
        <v>149</v>
      </c>
      <c r="N3050">
        <v>6</v>
      </c>
      <c r="O3050">
        <v>2021</v>
      </c>
    </row>
    <row r="3051" spans="1:15" x14ac:dyDescent="0.3">
      <c r="A3051" t="s">
        <v>12</v>
      </c>
      <c r="B3051" s="1">
        <v>44353</v>
      </c>
      <c r="C3051" t="s">
        <v>36</v>
      </c>
      <c r="D3051" t="s">
        <v>112</v>
      </c>
      <c r="E3051" t="s">
        <v>113</v>
      </c>
      <c r="F3051" t="s">
        <v>139</v>
      </c>
      <c r="G3051" t="s">
        <v>148</v>
      </c>
      <c r="H3051">
        <v>35</v>
      </c>
      <c r="I3051">
        <v>175</v>
      </c>
      <c r="J3051">
        <v>6125</v>
      </c>
      <c r="K3051" t="s">
        <v>16</v>
      </c>
      <c r="L3051" t="s">
        <v>162</v>
      </c>
      <c r="M3051" t="s">
        <v>149</v>
      </c>
      <c r="N3051">
        <v>6</v>
      </c>
      <c r="O3051">
        <v>2021</v>
      </c>
    </row>
    <row r="3052" spans="1:15" x14ac:dyDescent="0.3">
      <c r="A3052" t="s">
        <v>12</v>
      </c>
      <c r="B3052" s="1">
        <v>44353</v>
      </c>
      <c r="C3052" t="s">
        <v>36</v>
      </c>
      <c r="D3052" t="s">
        <v>112</v>
      </c>
      <c r="E3052" t="s">
        <v>113</v>
      </c>
      <c r="F3052" t="s">
        <v>145</v>
      </c>
      <c r="G3052" t="s">
        <v>148</v>
      </c>
      <c r="H3052">
        <v>55.000000000000007</v>
      </c>
      <c r="I3052">
        <v>325</v>
      </c>
      <c r="J3052">
        <v>17875.000000000004</v>
      </c>
      <c r="K3052" t="s">
        <v>16</v>
      </c>
      <c r="L3052" t="s">
        <v>162</v>
      </c>
      <c r="M3052" t="s">
        <v>149</v>
      </c>
      <c r="N3052">
        <v>6</v>
      </c>
      <c r="O3052">
        <v>2021</v>
      </c>
    </row>
    <row r="3053" spans="1:15" x14ac:dyDescent="0.3">
      <c r="A3053" t="s">
        <v>12</v>
      </c>
      <c r="B3053" s="1">
        <v>44382</v>
      </c>
      <c r="C3053" t="s">
        <v>36</v>
      </c>
      <c r="D3053" t="s">
        <v>112</v>
      </c>
      <c r="E3053" t="s">
        <v>113</v>
      </c>
      <c r="F3053" t="s">
        <v>139</v>
      </c>
      <c r="G3053" t="s">
        <v>140</v>
      </c>
      <c r="H3053">
        <v>50</v>
      </c>
      <c r="I3053">
        <v>550</v>
      </c>
      <c r="J3053">
        <v>27500</v>
      </c>
      <c r="K3053" t="s">
        <v>16</v>
      </c>
      <c r="L3053" t="s">
        <v>156</v>
      </c>
      <c r="M3053" t="s">
        <v>150</v>
      </c>
      <c r="N3053">
        <v>7</v>
      </c>
      <c r="O3053">
        <v>2021</v>
      </c>
    </row>
    <row r="3054" spans="1:15" x14ac:dyDescent="0.3">
      <c r="A3054" t="s">
        <v>12</v>
      </c>
      <c r="B3054" s="1">
        <v>44382</v>
      </c>
      <c r="C3054" t="s">
        <v>36</v>
      </c>
      <c r="D3054" t="s">
        <v>112</v>
      </c>
      <c r="E3054" t="s">
        <v>113</v>
      </c>
      <c r="F3054" t="s">
        <v>139</v>
      </c>
      <c r="G3054" t="s">
        <v>143</v>
      </c>
      <c r="H3054">
        <v>45.000000000000007</v>
      </c>
      <c r="I3054">
        <v>300</v>
      </c>
      <c r="J3054">
        <v>13500.000000000002</v>
      </c>
      <c r="K3054" t="s">
        <v>16</v>
      </c>
      <c r="L3054" t="s">
        <v>156</v>
      </c>
      <c r="M3054" t="s">
        <v>150</v>
      </c>
      <c r="N3054">
        <v>7</v>
      </c>
      <c r="O3054">
        <v>2021</v>
      </c>
    </row>
    <row r="3055" spans="1:15" x14ac:dyDescent="0.3">
      <c r="A3055" t="s">
        <v>12</v>
      </c>
      <c r="B3055" s="1">
        <v>44382</v>
      </c>
      <c r="C3055" t="s">
        <v>36</v>
      </c>
      <c r="D3055" t="s">
        <v>112</v>
      </c>
      <c r="E3055" t="s">
        <v>113</v>
      </c>
      <c r="F3055" t="s">
        <v>145</v>
      </c>
      <c r="G3055" t="s">
        <v>140</v>
      </c>
      <c r="H3055">
        <v>40</v>
      </c>
      <c r="I3055">
        <v>225</v>
      </c>
      <c r="J3055">
        <v>9000</v>
      </c>
      <c r="K3055" t="s">
        <v>16</v>
      </c>
      <c r="L3055" t="s">
        <v>156</v>
      </c>
      <c r="M3055" t="s">
        <v>150</v>
      </c>
      <c r="N3055">
        <v>7</v>
      </c>
      <c r="O3055">
        <v>2021</v>
      </c>
    </row>
    <row r="3056" spans="1:15" x14ac:dyDescent="0.3">
      <c r="A3056" t="s">
        <v>12</v>
      </c>
      <c r="B3056" s="1">
        <v>44382</v>
      </c>
      <c r="C3056" t="s">
        <v>36</v>
      </c>
      <c r="D3056" t="s">
        <v>112</v>
      </c>
      <c r="E3056" t="s">
        <v>113</v>
      </c>
      <c r="F3056" t="s">
        <v>145</v>
      </c>
      <c r="G3056" t="s">
        <v>143</v>
      </c>
      <c r="H3056">
        <v>40</v>
      </c>
      <c r="I3056">
        <v>175</v>
      </c>
      <c r="J3056">
        <v>7000</v>
      </c>
      <c r="K3056" t="s">
        <v>16</v>
      </c>
      <c r="L3056" t="s">
        <v>156</v>
      </c>
      <c r="M3056" t="s">
        <v>150</v>
      </c>
      <c r="N3056">
        <v>7</v>
      </c>
      <c r="O3056">
        <v>2021</v>
      </c>
    </row>
    <row r="3057" spans="1:15" x14ac:dyDescent="0.3">
      <c r="A3057" t="s">
        <v>12</v>
      </c>
      <c r="B3057" s="1">
        <v>44382</v>
      </c>
      <c r="C3057" t="s">
        <v>36</v>
      </c>
      <c r="D3057" t="s">
        <v>112</v>
      </c>
      <c r="E3057" t="s">
        <v>113</v>
      </c>
      <c r="F3057" t="s">
        <v>139</v>
      </c>
      <c r="G3057" t="s">
        <v>148</v>
      </c>
      <c r="H3057">
        <v>50</v>
      </c>
      <c r="I3057">
        <v>200</v>
      </c>
      <c r="J3057">
        <v>10000</v>
      </c>
      <c r="K3057" t="s">
        <v>16</v>
      </c>
      <c r="L3057" t="s">
        <v>156</v>
      </c>
      <c r="M3057" t="s">
        <v>150</v>
      </c>
      <c r="N3057">
        <v>7</v>
      </c>
      <c r="O3057">
        <v>2021</v>
      </c>
    </row>
    <row r="3058" spans="1:15" x14ac:dyDescent="0.3">
      <c r="A3058" t="s">
        <v>12</v>
      </c>
      <c r="B3058" s="1">
        <v>44382</v>
      </c>
      <c r="C3058" t="s">
        <v>36</v>
      </c>
      <c r="D3058" t="s">
        <v>112</v>
      </c>
      <c r="E3058" t="s">
        <v>113</v>
      </c>
      <c r="F3058" t="s">
        <v>145</v>
      </c>
      <c r="G3058" t="s">
        <v>148</v>
      </c>
      <c r="H3058">
        <v>55.000000000000007</v>
      </c>
      <c r="I3058">
        <v>375</v>
      </c>
      <c r="J3058">
        <v>20625.000000000004</v>
      </c>
      <c r="K3058" t="s">
        <v>16</v>
      </c>
      <c r="L3058" t="s">
        <v>156</v>
      </c>
      <c r="M3058" t="s">
        <v>150</v>
      </c>
      <c r="N3058">
        <v>7</v>
      </c>
      <c r="O3058">
        <v>2021</v>
      </c>
    </row>
    <row r="3059" spans="1:15" x14ac:dyDescent="0.3">
      <c r="A3059" t="s">
        <v>12</v>
      </c>
      <c r="B3059" s="1">
        <v>44414</v>
      </c>
      <c r="C3059" t="s">
        <v>36</v>
      </c>
      <c r="D3059" t="s">
        <v>112</v>
      </c>
      <c r="E3059" t="s">
        <v>113</v>
      </c>
      <c r="F3059" t="s">
        <v>139</v>
      </c>
      <c r="G3059" t="s">
        <v>140</v>
      </c>
      <c r="H3059">
        <v>50</v>
      </c>
      <c r="I3059">
        <v>525</v>
      </c>
      <c r="J3059">
        <v>26250</v>
      </c>
      <c r="K3059" t="s">
        <v>16</v>
      </c>
      <c r="L3059" t="s">
        <v>157</v>
      </c>
      <c r="M3059" t="s">
        <v>146</v>
      </c>
      <c r="N3059">
        <v>8</v>
      </c>
      <c r="O3059">
        <v>2021</v>
      </c>
    </row>
    <row r="3060" spans="1:15" x14ac:dyDescent="0.3">
      <c r="A3060" t="s">
        <v>12</v>
      </c>
      <c r="B3060" s="1">
        <v>44414</v>
      </c>
      <c r="C3060" t="s">
        <v>36</v>
      </c>
      <c r="D3060" t="s">
        <v>112</v>
      </c>
      <c r="E3060" t="s">
        <v>113</v>
      </c>
      <c r="F3060" t="s">
        <v>139</v>
      </c>
      <c r="G3060" t="s">
        <v>143</v>
      </c>
      <c r="H3060">
        <v>45.000000000000007</v>
      </c>
      <c r="I3060">
        <v>300</v>
      </c>
      <c r="J3060">
        <v>13500.000000000002</v>
      </c>
      <c r="K3060" t="s">
        <v>16</v>
      </c>
      <c r="L3060" t="s">
        <v>157</v>
      </c>
      <c r="M3060" t="s">
        <v>146</v>
      </c>
      <c r="N3060">
        <v>8</v>
      </c>
      <c r="O3060">
        <v>2021</v>
      </c>
    </row>
    <row r="3061" spans="1:15" x14ac:dyDescent="0.3">
      <c r="A3061" t="s">
        <v>12</v>
      </c>
      <c r="B3061" s="1">
        <v>44414</v>
      </c>
      <c r="C3061" t="s">
        <v>36</v>
      </c>
      <c r="D3061" t="s">
        <v>112</v>
      </c>
      <c r="E3061" t="s">
        <v>113</v>
      </c>
      <c r="F3061" t="s">
        <v>145</v>
      </c>
      <c r="G3061" t="s">
        <v>140</v>
      </c>
      <c r="H3061">
        <v>40</v>
      </c>
      <c r="I3061">
        <v>225</v>
      </c>
      <c r="J3061">
        <v>9000</v>
      </c>
      <c r="K3061" t="s">
        <v>16</v>
      </c>
      <c r="L3061" t="s">
        <v>157</v>
      </c>
      <c r="M3061" t="s">
        <v>146</v>
      </c>
      <c r="N3061">
        <v>8</v>
      </c>
      <c r="O3061">
        <v>2021</v>
      </c>
    </row>
    <row r="3062" spans="1:15" x14ac:dyDescent="0.3">
      <c r="A3062" t="s">
        <v>12</v>
      </c>
      <c r="B3062" s="1">
        <v>44414</v>
      </c>
      <c r="C3062" t="s">
        <v>36</v>
      </c>
      <c r="D3062" t="s">
        <v>112</v>
      </c>
      <c r="E3062" t="s">
        <v>113</v>
      </c>
      <c r="F3062" t="s">
        <v>145</v>
      </c>
      <c r="G3062" t="s">
        <v>143</v>
      </c>
      <c r="H3062">
        <v>40</v>
      </c>
      <c r="I3062">
        <v>200</v>
      </c>
      <c r="J3062">
        <v>8000</v>
      </c>
      <c r="K3062" t="s">
        <v>16</v>
      </c>
      <c r="L3062" t="s">
        <v>157</v>
      </c>
      <c r="M3062" t="s">
        <v>146</v>
      </c>
      <c r="N3062">
        <v>8</v>
      </c>
      <c r="O3062">
        <v>2021</v>
      </c>
    </row>
    <row r="3063" spans="1:15" x14ac:dyDescent="0.3">
      <c r="A3063" t="s">
        <v>12</v>
      </c>
      <c r="B3063" s="1">
        <v>44414</v>
      </c>
      <c r="C3063" t="s">
        <v>36</v>
      </c>
      <c r="D3063" t="s">
        <v>112</v>
      </c>
      <c r="E3063" t="s">
        <v>113</v>
      </c>
      <c r="F3063" t="s">
        <v>139</v>
      </c>
      <c r="G3063" t="s">
        <v>148</v>
      </c>
      <c r="H3063">
        <v>50</v>
      </c>
      <c r="I3063">
        <v>175</v>
      </c>
      <c r="J3063">
        <v>8750</v>
      </c>
      <c r="K3063" t="s">
        <v>16</v>
      </c>
      <c r="L3063" t="s">
        <v>157</v>
      </c>
      <c r="M3063" t="s">
        <v>146</v>
      </c>
      <c r="N3063">
        <v>8</v>
      </c>
      <c r="O3063">
        <v>2021</v>
      </c>
    </row>
    <row r="3064" spans="1:15" x14ac:dyDescent="0.3">
      <c r="A3064" t="s">
        <v>12</v>
      </c>
      <c r="B3064" s="1">
        <v>44414</v>
      </c>
      <c r="C3064" t="s">
        <v>36</v>
      </c>
      <c r="D3064" t="s">
        <v>112</v>
      </c>
      <c r="E3064" t="s">
        <v>113</v>
      </c>
      <c r="F3064" t="s">
        <v>145</v>
      </c>
      <c r="G3064" t="s">
        <v>148</v>
      </c>
      <c r="H3064">
        <v>55.000000000000007</v>
      </c>
      <c r="I3064">
        <v>350</v>
      </c>
      <c r="J3064">
        <v>19250.000000000004</v>
      </c>
      <c r="K3064" t="s">
        <v>16</v>
      </c>
      <c r="L3064" t="s">
        <v>157</v>
      </c>
      <c r="M3064" t="s">
        <v>146</v>
      </c>
      <c r="N3064">
        <v>8</v>
      </c>
      <c r="O3064">
        <v>2021</v>
      </c>
    </row>
    <row r="3065" spans="1:15" x14ac:dyDescent="0.3">
      <c r="A3065" t="s">
        <v>12</v>
      </c>
      <c r="B3065" s="1">
        <v>44446</v>
      </c>
      <c r="C3065" t="s">
        <v>36</v>
      </c>
      <c r="D3065" t="s">
        <v>112</v>
      </c>
      <c r="E3065" t="s">
        <v>113</v>
      </c>
      <c r="F3065" t="s">
        <v>139</v>
      </c>
      <c r="G3065" t="s">
        <v>140</v>
      </c>
      <c r="H3065">
        <v>35</v>
      </c>
      <c r="I3065">
        <v>475</v>
      </c>
      <c r="J3065">
        <v>16625</v>
      </c>
      <c r="K3065" t="s">
        <v>16</v>
      </c>
      <c r="L3065" t="s">
        <v>158</v>
      </c>
      <c r="M3065" t="s">
        <v>151</v>
      </c>
      <c r="N3065">
        <v>9</v>
      </c>
      <c r="O3065">
        <v>2021</v>
      </c>
    </row>
    <row r="3066" spans="1:15" x14ac:dyDescent="0.3">
      <c r="A3066" t="s">
        <v>12</v>
      </c>
      <c r="B3066" s="1">
        <v>44446</v>
      </c>
      <c r="C3066" t="s">
        <v>36</v>
      </c>
      <c r="D3066" t="s">
        <v>112</v>
      </c>
      <c r="E3066" t="s">
        <v>113</v>
      </c>
      <c r="F3066" t="s">
        <v>139</v>
      </c>
      <c r="G3066" t="s">
        <v>143</v>
      </c>
      <c r="H3066">
        <v>30.000000000000011</v>
      </c>
      <c r="I3066">
        <v>275</v>
      </c>
      <c r="J3066">
        <v>8250.0000000000036</v>
      </c>
      <c r="K3066" t="s">
        <v>16</v>
      </c>
      <c r="L3066" t="s">
        <v>158</v>
      </c>
      <c r="M3066" t="s">
        <v>151</v>
      </c>
      <c r="N3066">
        <v>9</v>
      </c>
      <c r="O3066">
        <v>2021</v>
      </c>
    </row>
    <row r="3067" spans="1:15" x14ac:dyDescent="0.3">
      <c r="A3067" t="s">
        <v>12</v>
      </c>
      <c r="B3067" s="1">
        <v>44446</v>
      </c>
      <c r="C3067" t="s">
        <v>36</v>
      </c>
      <c r="D3067" t="s">
        <v>112</v>
      </c>
      <c r="E3067" t="s">
        <v>113</v>
      </c>
      <c r="F3067" t="s">
        <v>145</v>
      </c>
      <c r="G3067" t="s">
        <v>140</v>
      </c>
      <c r="H3067">
        <v>25.000000000000007</v>
      </c>
      <c r="I3067">
        <v>175</v>
      </c>
      <c r="J3067">
        <v>4375.0000000000009</v>
      </c>
      <c r="K3067" t="s">
        <v>16</v>
      </c>
      <c r="L3067" t="s">
        <v>158</v>
      </c>
      <c r="M3067" t="s">
        <v>151</v>
      </c>
      <c r="N3067">
        <v>9</v>
      </c>
      <c r="O3067">
        <v>2021</v>
      </c>
    </row>
    <row r="3068" spans="1:15" x14ac:dyDescent="0.3">
      <c r="A3068" t="s">
        <v>12</v>
      </c>
      <c r="B3068" s="1">
        <v>44446</v>
      </c>
      <c r="C3068" t="s">
        <v>36</v>
      </c>
      <c r="D3068" t="s">
        <v>112</v>
      </c>
      <c r="E3068" t="s">
        <v>113</v>
      </c>
      <c r="F3068" t="s">
        <v>145</v>
      </c>
      <c r="G3068" t="s">
        <v>143</v>
      </c>
      <c r="H3068">
        <v>25.000000000000007</v>
      </c>
      <c r="I3068">
        <v>150</v>
      </c>
      <c r="J3068">
        <v>3750.0000000000009</v>
      </c>
      <c r="K3068" t="s">
        <v>16</v>
      </c>
      <c r="L3068" t="s">
        <v>158</v>
      </c>
      <c r="M3068" t="s">
        <v>151</v>
      </c>
      <c r="N3068">
        <v>9</v>
      </c>
      <c r="O3068">
        <v>2021</v>
      </c>
    </row>
    <row r="3069" spans="1:15" x14ac:dyDescent="0.3">
      <c r="A3069" t="s">
        <v>12</v>
      </c>
      <c r="B3069" s="1">
        <v>44446</v>
      </c>
      <c r="C3069" t="s">
        <v>36</v>
      </c>
      <c r="D3069" t="s">
        <v>112</v>
      </c>
      <c r="E3069" t="s">
        <v>113</v>
      </c>
      <c r="F3069" t="s">
        <v>139</v>
      </c>
      <c r="G3069" t="s">
        <v>148</v>
      </c>
      <c r="H3069">
        <v>35</v>
      </c>
      <c r="I3069">
        <v>150</v>
      </c>
      <c r="J3069">
        <v>5250</v>
      </c>
      <c r="K3069" t="s">
        <v>16</v>
      </c>
      <c r="L3069" t="s">
        <v>158</v>
      </c>
      <c r="M3069" t="s">
        <v>151</v>
      </c>
      <c r="N3069">
        <v>9</v>
      </c>
      <c r="O3069">
        <v>2021</v>
      </c>
    </row>
    <row r="3070" spans="1:15" x14ac:dyDescent="0.3">
      <c r="A3070" t="s">
        <v>12</v>
      </c>
      <c r="B3070" s="1">
        <v>44446</v>
      </c>
      <c r="C3070" t="s">
        <v>36</v>
      </c>
      <c r="D3070" t="s">
        <v>112</v>
      </c>
      <c r="E3070" t="s">
        <v>113</v>
      </c>
      <c r="F3070" t="s">
        <v>145</v>
      </c>
      <c r="G3070" t="s">
        <v>148</v>
      </c>
      <c r="H3070">
        <v>40</v>
      </c>
      <c r="I3070">
        <v>225</v>
      </c>
      <c r="J3070">
        <v>9000</v>
      </c>
      <c r="K3070" t="s">
        <v>16</v>
      </c>
      <c r="L3070" t="s">
        <v>158</v>
      </c>
      <c r="M3070" t="s">
        <v>151</v>
      </c>
      <c r="N3070">
        <v>9</v>
      </c>
      <c r="O3070">
        <v>2021</v>
      </c>
    </row>
    <row r="3071" spans="1:15" x14ac:dyDescent="0.3">
      <c r="A3071" t="s">
        <v>12</v>
      </c>
      <c r="B3071" s="1">
        <v>44475</v>
      </c>
      <c r="C3071" t="s">
        <v>36</v>
      </c>
      <c r="D3071" t="s">
        <v>112</v>
      </c>
      <c r="E3071" t="s">
        <v>113</v>
      </c>
      <c r="F3071" t="s">
        <v>139</v>
      </c>
      <c r="G3071" t="s">
        <v>140</v>
      </c>
      <c r="H3071">
        <v>44.999999999999993</v>
      </c>
      <c r="I3071">
        <v>400</v>
      </c>
      <c r="J3071">
        <v>17999.999999999996</v>
      </c>
      <c r="K3071" t="s">
        <v>16</v>
      </c>
      <c r="L3071" t="s">
        <v>159</v>
      </c>
      <c r="M3071" t="s">
        <v>142</v>
      </c>
      <c r="N3071">
        <v>10</v>
      </c>
      <c r="O3071">
        <v>2021</v>
      </c>
    </row>
    <row r="3072" spans="1:15" x14ac:dyDescent="0.3">
      <c r="A3072" t="s">
        <v>12</v>
      </c>
      <c r="B3072" s="1">
        <v>44475</v>
      </c>
      <c r="C3072" t="s">
        <v>36</v>
      </c>
      <c r="D3072" t="s">
        <v>112</v>
      </c>
      <c r="E3072" t="s">
        <v>113</v>
      </c>
      <c r="F3072" t="s">
        <v>139</v>
      </c>
      <c r="G3072" t="s">
        <v>143</v>
      </c>
      <c r="H3072">
        <v>35</v>
      </c>
      <c r="I3072">
        <v>250</v>
      </c>
      <c r="J3072">
        <v>8750</v>
      </c>
      <c r="K3072" t="s">
        <v>16</v>
      </c>
      <c r="L3072" t="s">
        <v>159</v>
      </c>
      <c r="M3072" t="s">
        <v>142</v>
      </c>
      <c r="N3072">
        <v>10</v>
      </c>
      <c r="O3072">
        <v>2021</v>
      </c>
    </row>
    <row r="3073" spans="1:15" x14ac:dyDescent="0.3">
      <c r="A3073" t="s">
        <v>12</v>
      </c>
      <c r="B3073" s="1">
        <v>44475</v>
      </c>
      <c r="C3073" t="s">
        <v>36</v>
      </c>
      <c r="D3073" t="s">
        <v>112</v>
      </c>
      <c r="E3073" t="s">
        <v>113</v>
      </c>
      <c r="F3073" t="s">
        <v>145</v>
      </c>
      <c r="G3073" t="s">
        <v>140</v>
      </c>
      <c r="H3073">
        <v>35</v>
      </c>
      <c r="I3073">
        <v>150</v>
      </c>
      <c r="J3073">
        <v>5250</v>
      </c>
      <c r="K3073" t="s">
        <v>16</v>
      </c>
      <c r="L3073" t="s">
        <v>159</v>
      </c>
      <c r="M3073" t="s">
        <v>142</v>
      </c>
      <c r="N3073">
        <v>10</v>
      </c>
      <c r="O3073">
        <v>2021</v>
      </c>
    </row>
    <row r="3074" spans="1:15" x14ac:dyDescent="0.3">
      <c r="A3074" t="s">
        <v>12</v>
      </c>
      <c r="B3074" s="1">
        <v>44475</v>
      </c>
      <c r="C3074" t="s">
        <v>36</v>
      </c>
      <c r="D3074" t="s">
        <v>112</v>
      </c>
      <c r="E3074" t="s">
        <v>113</v>
      </c>
      <c r="F3074" t="s">
        <v>145</v>
      </c>
      <c r="G3074" t="s">
        <v>143</v>
      </c>
      <c r="H3074">
        <v>35</v>
      </c>
      <c r="I3074">
        <v>125</v>
      </c>
      <c r="J3074">
        <v>4375</v>
      </c>
      <c r="K3074" t="s">
        <v>16</v>
      </c>
      <c r="L3074" t="s">
        <v>159</v>
      </c>
      <c r="M3074" t="s">
        <v>142</v>
      </c>
      <c r="N3074">
        <v>10</v>
      </c>
      <c r="O3074">
        <v>2021</v>
      </c>
    </row>
    <row r="3075" spans="1:15" x14ac:dyDescent="0.3">
      <c r="A3075" t="s">
        <v>12</v>
      </c>
      <c r="B3075" s="1">
        <v>44475</v>
      </c>
      <c r="C3075" t="s">
        <v>36</v>
      </c>
      <c r="D3075" t="s">
        <v>112</v>
      </c>
      <c r="E3075" t="s">
        <v>113</v>
      </c>
      <c r="F3075" t="s">
        <v>139</v>
      </c>
      <c r="G3075" t="s">
        <v>148</v>
      </c>
      <c r="H3075">
        <v>44.999999999999993</v>
      </c>
      <c r="I3075">
        <v>125</v>
      </c>
      <c r="J3075">
        <v>5624.9999999999991</v>
      </c>
      <c r="K3075" t="s">
        <v>16</v>
      </c>
      <c r="L3075" t="s">
        <v>159</v>
      </c>
      <c r="M3075" t="s">
        <v>142</v>
      </c>
      <c r="N3075">
        <v>10</v>
      </c>
      <c r="O3075">
        <v>2021</v>
      </c>
    </row>
    <row r="3076" spans="1:15" x14ac:dyDescent="0.3">
      <c r="A3076" t="s">
        <v>30</v>
      </c>
      <c r="B3076" s="1">
        <v>44475</v>
      </c>
      <c r="C3076" t="s">
        <v>36</v>
      </c>
      <c r="D3076" t="s">
        <v>112</v>
      </c>
      <c r="E3076" t="s">
        <v>113</v>
      </c>
      <c r="F3076" t="s">
        <v>145</v>
      </c>
      <c r="G3076" t="s">
        <v>148</v>
      </c>
      <c r="H3076">
        <v>49.999999999999986</v>
      </c>
      <c r="I3076">
        <v>250</v>
      </c>
      <c r="J3076">
        <v>12499.999999999996</v>
      </c>
      <c r="K3076" t="s">
        <v>16</v>
      </c>
      <c r="L3076" t="s">
        <v>159</v>
      </c>
      <c r="M3076" t="s">
        <v>142</v>
      </c>
      <c r="N3076">
        <v>10</v>
      </c>
      <c r="O3076">
        <v>2021</v>
      </c>
    </row>
    <row r="3077" spans="1:15" x14ac:dyDescent="0.3">
      <c r="A3077" t="s">
        <v>30</v>
      </c>
      <c r="B3077" s="1">
        <v>44506</v>
      </c>
      <c r="C3077" t="s">
        <v>36</v>
      </c>
      <c r="D3077" t="s">
        <v>112</v>
      </c>
      <c r="E3077" t="s">
        <v>113</v>
      </c>
      <c r="F3077" t="s">
        <v>139</v>
      </c>
      <c r="G3077" t="s">
        <v>140</v>
      </c>
      <c r="H3077">
        <v>44.999999999999993</v>
      </c>
      <c r="I3077">
        <v>400</v>
      </c>
      <c r="J3077">
        <v>17999.999999999996</v>
      </c>
      <c r="K3077" t="s">
        <v>16</v>
      </c>
      <c r="L3077" t="s">
        <v>160</v>
      </c>
      <c r="M3077" t="s">
        <v>147</v>
      </c>
      <c r="N3077">
        <v>11</v>
      </c>
      <c r="O3077">
        <v>2021</v>
      </c>
    </row>
    <row r="3078" spans="1:15" x14ac:dyDescent="0.3">
      <c r="A3078" t="s">
        <v>30</v>
      </c>
      <c r="B3078" s="1">
        <v>44506</v>
      </c>
      <c r="C3078" t="s">
        <v>36</v>
      </c>
      <c r="D3078" t="s">
        <v>112</v>
      </c>
      <c r="E3078" t="s">
        <v>113</v>
      </c>
      <c r="F3078" t="s">
        <v>139</v>
      </c>
      <c r="G3078" t="s">
        <v>143</v>
      </c>
      <c r="H3078">
        <v>35</v>
      </c>
      <c r="I3078">
        <v>275</v>
      </c>
      <c r="J3078">
        <v>9625</v>
      </c>
      <c r="K3078" t="s">
        <v>16</v>
      </c>
      <c r="L3078" t="s">
        <v>160</v>
      </c>
      <c r="M3078" t="s">
        <v>147</v>
      </c>
      <c r="N3078">
        <v>11</v>
      </c>
      <c r="O3078">
        <v>2021</v>
      </c>
    </row>
    <row r="3079" spans="1:15" x14ac:dyDescent="0.3">
      <c r="A3079" t="s">
        <v>30</v>
      </c>
      <c r="B3079" s="1">
        <v>44506</v>
      </c>
      <c r="C3079" t="s">
        <v>36</v>
      </c>
      <c r="D3079" t="s">
        <v>112</v>
      </c>
      <c r="E3079" t="s">
        <v>113</v>
      </c>
      <c r="F3079" t="s">
        <v>145</v>
      </c>
      <c r="G3079" t="s">
        <v>140</v>
      </c>
      <c r="H3079">
        <v>35</v>
      </c>
      <c r="I3079">
        <v>220</v>
      </c>
      <c r="J3079">
        <v>7700</v>
      </c>
      <c r="K3079" t="s">
        <v>16</v>
      </c>
      <c r="L3079" t="s">
        <v>160</v>
      </c>
      <c r="M3079" t="s">
        <v>147</v>
      </c>
      <c r="N3079">
        <v>11</v>
      </c>
      <c r="O3079">
        <v>2021</v>
      </c>
    </row>
    <row r="3080" spans="1:15" x14ac:dyDescent="0.3">
      <c r="A3080" t="s">
        <v>30</v>
      </c>
      <c r="B3080" s="1">
        <v>44506</v>
      </c>
      <c r="C3080" t="s">
        <v>36</v>
      </c>
      <c r="D3080" t="s">
        <v>112</v>
      </c>
      <c r="E3080" t="s">
        <v>113</v>
      </c>
      <c r="F3080" t="s">
        <v>145</v>
      </c>
      <c r="G3080" t="s">
        <v>143</v>
      </c>
      <c r="H3080">
        <v>35</v>
      </c>
      <c r="I3080">
        <v>200</v>
      </c>
      <c r="J3080">
        <v>7000</v>
      </c>
      <c r="K3080" t="s">
        <v>16</v>
      </c>
      <c r="L3080" t="s">
        <v>160</v>
      </c>
      <c r="M3080" t="s">
        <v>147</v>
      </c>
      <c r="N3080">
        <v>11</v>
      </c>
      <c r="O3080">
        <v>2021</v>
      </c>
    </row>
    <row r="3081" spans="1:15" x14ac:dyDescent="0.3">
      <c r="A3081" t="s">
        <v>30</v>
      </c>
      <c r="B3081" s="1">
        <v>44506</v>
      </c>
      <c r="C3081" t="s">
        <v>36</v>
      </c>
      <c r="D3081" t="s">
        <v>112</v>
      </c>
      <c r="E3081" t="s">
        <v>113</v>
      </c>
      <c r="F3081" t="s">
        <v>139</v>
      </c>
      <c r="G3081" t="s">
        <v>148</v>
      </c>
      <c r="H3081">
        <v>60</v>
      </c>
      <c r="I3081">
        <v>175</v>
      </c>
      <c r="J3081">
        <v>10500</v>
      </c>
      <c r="K3081" t="s">
        <v>16</v>
      </c>
      <c r="L3081" t="s">
        <v>160</v>
      </c>
      <c r="M3081" t="s">
        <v>147</v>
      </c>
      <c r="N3081">
        <v>11</v>
      </c>
      <c r="O3081">
        <v>2021</v>
      </c>
    </row>
    <row r="3082" spans="1:15" x14ac:dyDescent="0.3">
      <c r="A3082" t="s">
        <v>30</v>
      </c>
      <c r="B3082" s="1">
        <v>44506</v>
      </c>
      <c r="C3082" t="s">
        <v>36</v>
      </c>
      <c r="D3082" t="s">
        <v>112</v>
      </c>
      <c r="E3082" t="s">
        <v>113</v>
      </c>
      <c r="F3082" t="s">
        <v>145</v>
      </c>
      <c r="G3082" t="s">
        <v>148</v>
      </c>
      <c r="H3082">
        <v>64.999999999999986</v>
      </c>
      <c r="I3082">
        <v>275</v>
      </c>
      <c r="J3082">
        <v>17874.999999999996</v>
      </c>
      <c r="K3082" t="s">
        <v>16</v>
      </c>
      <c r="L3082" t="s">
        <v>160</v>
      </c>
      <c r="M3082" t="s">
        <v>147</v>
      </c>
      <c r="N3082">
        <v>11</v>
      </c>
      <c r="O3082">
        <v>2021</v>
      </c>
    </row>
    <row r="3083" spans="1:15" x14ac:dyDescent="0.3">
      <c r="A3083" t="s">
        <v>30</v>
      </c>
      <c r="B3083" s="1">
        <v>44535</v>
      </c>
      <c r="C3083" t="s">
        <v>36</v>
      </c>
      <c r="D3083" t="s">
        <v>112</v>
      </c>
      <c r="E3083" t="s">
        <v>113</v>
      </c>
      <c r="F3083" t="s">
        <v>139</v>
      </c>
      <c r="G3083" t="s">
        <v>140</v>
      </c>
      <c r="H3083">
        <v>60</v>
      </c>
      <c r="I3083">
        <v>525</v>
      </c>
      <c r="J3083">
        <v>31500</v>
      </c>
      <c r="K3083" t="s">
        <v>16</v>
      </c>
      <c r="L3083" t="s">
        <v>161</v>
      </c>
      <c r="M3083" t="s">
        <v>149</v>
      </c>
      <c r="N3083">
        <v>12</v>
      </c>
      <c r="O3083">
        <v>2021</v>
      </c>
    </row>
    <row r="3084" spans="1:15" x14ac:dyDescent="0.3">
      <c r="A3084" t="s">
        <v>30</v>
      </c>
      <c r="B3084" s="1">
        <v>44535</v>
      </c>
      <c r="C3084" t="s">
        <v>36</v>
      </c>
      <c r="D3084" t="s">
        <v>112</v>
      </c>
      <c r="E3084" t="s">
        <v>113</v>
      </c>
      <c r="F3084" t="s">
        <v>139</v>
      </c>
      <c r="G3084" t="s">
        <v>143</v>
      </c>
      <c r="H3084">
        <v>50</v>
      </c>
      <c r="I3084">
        <v>325</v>
      </c>
      <c r="J3084">
        <v>16250</v>
      </c>
      <c r="K3084" t="s">
        <v>16</v>
      </c>
      <c r="L3084" t="s">
        <v>161</v>
      </c>
      <c r="M3084" t="s">
        <v>149</v>
      </c>
      <c r="N3084">
        <v>12</v>
      </c>
      <c r="O3084">
        <v>2021</v>
      </c>
    </row>
    <row r="3085" spans="1:15" x14ac:dyDescent="0.3">
      <c r="A3085" t="s">
        <v>30</v>
      </c>
      <c r="B3085" s="1">
        <v>44535</v>
      </c>
      <c r="C3085" t="s">
        <v>36</v>
      </c>
      <c r="D3085" t="s">
        <v>112</v>
      </c>
      <c r="E3085" t="s">
        <v>113</v>
      </c>
      <c r="F3085" t="s">
        <v>145</v>
      </c>
      <c r="G3085" t="s">
        <v>140</v>
      </c>
      <c r="H3085">
        <v>50</v>
      </c>
      <c r="I3085">
        <v>275</v>
      </c>
      <c r="J3085">
        <v>13750</v>
      </c>
      <c r="K3085" t="s">
        <v>16</v>
      </c>
      <c r="L3085" t="s">
        <v>161</v>
      </c>
      <c r="M3085" t="s">
        <v>149</v>
      </c>
      <c r="N3085">
        <v>12</v>
      </c>
      <c r="O3085">
        <v>2021</v>
      </c>
    </row>
    <row r="3086" spans="1:15" x14ac:dyDescent="0.3">
      <c r="A3086" t="s">
        <v>30</v>
      </c>
      <c r="B3086" s="1">
        <v>44535</v>
      </c>
      <c r="C3086" t="s">
        <v>36</v>
      </c>
      <c r="D3086" t="s">
        <v>112</v>
      </c>
      <c r="E3086" t="s">
        <v>113</v>
      </c>
      <c r="F3086" t="s">
        <v>145</v>
      </c>
      <c r="G3086" t="s">
        <v>143</v>
      </c>
      <c r="H3086">
        <v>50</v>
      </c>
      <c r="I3086">
        <v>225</v>
      </c>
      <c r="J3086">
        <v>11250</v>
      </c>
      <c r="K3086" t="s">
        <v>16</v>
      </c>
      <c r="L3086" t="s">
        <v>161</v>
      </c>
      <c r="M3086" t="s">
        <v>149</v>
      </c>
      <c r="N3086">
        <v>12</v>
      </c>
      <c r="O3086">
        <v>2021</v>
      </c>
    </row>
    <row r="3087" spans="1:15" x14ac:dyDescent="0.3">
      <c r="A3087" t="s">
        <v>30</v>
      </c>
      <c r="B3087" s="1">
        <v>44535</v>
      </c>
      <c r="C3087" t="s">
        <v>36</v>
      </c>
      <c r="D3087" t="s">
        <v>112</v>
      </c>
      <c r="E3087" t="s">
        <v>113</v>
      </c>
      <c r="F3087" t="s">
        <v>139</v>
      </c>
      <c r="G3087" t="s">
        <v>148</v>
      </c>
      <c r="H3087">
        <v>60</v>
      </c>
      <c r="I3087">
        <v>225</v>
      </c>
      <c r="J3087">
        <v>13500</v>
      </c>
      <c r="K3087" t="s">
        <v>16</v>
      </c>
      <c r="L3087" t="s">
        <v>161</v>
      </c>
      <c r="M3087" t="s">
        <v>149</v>
      </c>
      <c r="N3087">
        <v>12</v>
      </c>
      <c r="O3087">
        <v>2021</v>
      </c>
    </row>
    <row r="3088" spans="1:15" x14ac:dyDescent="0.3">
      <c r="A3088" t="s">
        <v>30</v>
      </c>
      <c r="B3088" s="1">
        <v>44535</v>
      </c>
      <c r="C3088" t="s">
        <v>36</v>
      </c>
      <c r="D3088" t="s">
        <v>112</v>
      </c>
      <c r="E3088" t="s">
        <v>113</v>
      </c>
      <c r="F3088" t="s">
        <v>145</v>
      </c>
      <c r="G3088" t="s">
        <v>148</v>
      </c>
      <c r="H3088">
        <v>64.999999999999986</v>
      </c>
      <c r="I3088">
        <v>325</v>
      </c>
      <c r="J3088">
        <v>21124.999999999996</v>
      </c>
      <c r="K3088" t="s">
        <v>16</v>
      </c>
      <c r="L3088" t="s">
        <v>161</v>
      </c>
      <c r="M3088" t="s">
        <v>149</v>
      </c>
      <c r="N3088">
        <v>12</v>
      </c>
      <c r="O3088">
        <v>2021</v>
      </c>
    </row>
    <row r="3089" spans="1:15" x14ac:dyDescent="0.3">
      <c r="A3089" t="s">
        <v>30</v>
      </c>
      <c r="B3089" s="1">
        <v>44199</v>
      </c>
      <c r="C3089" t="s">
        <v>36</v>
      </c>
      <c r="D3089" t="s">
        <v>112</v>
      </c>
      <c r="E3089" t="s">
        <v>113</v>
      </c>
      <c r="F3089" t="s">
        <v>139</v>
      </c>
      <c r="G3089" t="s">
        <v>140</v>
      </c>
      <c r="H3089">
        <v>30.000000000000004</v>
      </c>
      <c r="I3089">
        <v>450</v>
      </c>
      <c r="J3089">
        <v>13500.000000000002</v>
      </c>
      <c r="K3089" t="s">
        <v>16</v>
      </c>
      <c r="L3089" t="s">
        <v>141</v>
      </c>
      <c r="M3089" t="s">
        <v>149</v>
      </c>
      <c r="N3089">
        <v>1</v>
      </c>
      <c r="O3089">
        <v>2021</v>
      </c>
    </row>
    <row r="3090" spans="1:15" x14ac:dyDescent="0.3">
      <c r="A3090" t="s">
        <v>30</v>
      </c>
      <c r="B3090" s="1">
        <v>44199</v>
      </c>
      <c r="C3090" t="s">
        <v>36</v>
      </c>
      <c r="D3090" t="s">
        <v>112</v>
      </c>
      <c r="E3090" t="s">
        <v>113</v>
      </c>
      <c r="F3090" t="s">
        <v>139</v>
      </c>
      <c r="G3090" t="s">
        <v>143</v>
      </c>
      <c r="H3090">
        <v>30.000000000000004</v>
      </c>
      <c r="I3090">
        <v>250</v>
      </c>
      <c r="J3090">
        <v>7500.0000000000009</v>
      </c>
      <c r="K3090" t="s">
        <v>16</v>
      </c>
      <c r="L3090" t="s">
        <v>141</v>
      </c>
      <c r="M3090" t="s">
        <v>149</v>
      </c>
      <c r="N3090">
        <v>1</v>
      </c>
      <c r="O3090">
        <v>2021</v>
      </c>
    </row>
    <row r="3091" spans="1:15" x14ac:dyDescent="0.3">
      <c r="A3091" t="s">
        <v>30</v>
      </c>
      <c r="B3091" s="1">
        <v>44199</v>
      </c>
      <c r="C3091" t="s">
        <v>36</v>
      </c>
      <c r="D3091" t="s">
        <v>112</v>
      </c>
      <c r="E3091" t="s">
        <v>113</v>
      </c>
      <c r="F3091" t="s">
        <v>145</v>
      </c>
      <c r="G3091" t="s">
        <v>140</v>
      </c>
      <c r="H3091">
        <v>20.000000000000007</v>
      </c>
      <c r="I3091">
        <v>250</v>
      </c>
      <c r="J3091">
        <v>5000.0000000000018</v>
      </c>
      <c r="K3091" t="s">
        <v>16</v>
      </c>
      <c r="L3091" t="s">
        <v>141</v>
      </c>
      <c r="M3091" t="s">
        <v>149</v>
      </c>
      <c r="N3091">
        <v>1</v>
      </c>
      <c r="O3091">
        <v>2021</v>
      </c>
    </row>
    <row r="3092" spans="1:15" x14ac:dyDescent="0.3">
      <c r="A3092" t="s">
        <v>30</v>
      </c>
      <c r="B3092" s="1">
        <v>44199</v>
      </c>
      <c r="C3092" t="s">
        <v>36</v>
      </c>
      <c r="D3092" t="s">
        <v>112</v>
      </c>
      <c r="E3092" t="s">
        <v>113</v>
      </c>
      <c r="F3092" t="s">
        <v>145</v>
      </c>
      <c r="G3092" t="s">
        <v>143</v>
      </c>
      <c r="H3092">
        <v>25.000000000000007</v>
      </c>
      <c r="I3092">
        <v>100</v>
      </c>
      <c r="J3092">
        <v>2500.0000000000009</v>
      </c>
      <c r="K3092" t="s">
        <v>16</v>
      </c>
      <c r="L3092" t="s">
        <v>141</v>
      </c>
      <c r="M3092" t="s">
        <v>149</v>
      </c>
      <c r="N3092">
        <v>1</v>
      </c>
      <c r="O3092">
        <v>2021</v>
      </c>
    </row>
    <row r="3093" spans="1:15" x14ac:dyDescent="0.3">
      <c r="A3093" t="s">
        <v>30</v>
      </c>
      <c r="B3093" s="1">
        <v>44199</v>
      </c>
      <c r="C3093" t="s">
        <v>36</v>
      </c>
      <c r="D3093" t="s">
        <v>112</v>
      </c>
      <c r="E3093" t="s">
        <v>113</v>
      </c>
      <c r="F3093" t="s">
        <v>139</v>
      </c>
      <c r="G3093" t="s">
        <v>148</v>
      </c>
      <c r="H3093">
        <v>40</v>
      </c>
      <c r="I3093">
        <v>150</v>
      </c>
      <c r="J3093">
        <v>6000</v>
      </c>
      <c r="K3093" t="s">
        <v>16</v>
      </c>
      <c r="L3093" t="s">
        <v>141</v>
      </c>
      <c r="M3093" t="s">
        <v>149</v>
      </c>
      <c r="N3093">
        <v>1</v>
      </c>
      <c r="O3093">
        <v>2021</v>
      </c>
    </row>
    <row r="3094" spans="1:15" x14ac:dyDescent="0.3">
      <c r="A3094" t="s">
        <v>30</v>
      </c>
      <c r="B3094" s="1">
        <v>44199</v>
      </c>
      <c r="C3094" t="s">
        <v>36</v>
      </c>
      <c r="D3094" t="s">
        <v>112</v>
      </c>
      <c r="E3094" t="s">
        <v>113</v>
      </c>
      <c r="F3094" t="s">
        <v>145</v>
      </c>
      <c r="G3094" t="s">
        <v>148</v>
      </c>
      <c r="H3094">
        <v>30.000000000000004</v>
      </c>
      <c r="I3094">
        <v>250</v>
      </c>
      <c r="J3094">
        <v>7500.0000000000009</v>
      </c>
      <c r="K3094" t="s">
        <v>16</v>
      </c>
      <c r="L3094" t="s">
        <v>141</v>
      </c>
      <c r="M3094" t="s">
        <v>149</v>
      </c>
      <c r="N3094">
        <v>1</v>
      </c>
      <c r="O3094">
        <v>2021</v>
      </c>
    </row>
    <row r="3095" spans="1:15" x14ac:dyDescent="0.3">
      <c r="A3095" t="s">
        <v>30</v>
      </c>
      <c r="B3095" s="1">
        <v>44230</v>
      </c>
      <c r="C3095" t="s">
        <v>36</v>
      </c>
      <c r="D3095" t="s">
        <v>112</v>
      </c>
      <c r="E3095" t="s">
        <v>113</v>
      </c>
      <c r="F3095" t="s">
        <v>139</v>
      </c>
      <c r="G3095" t="s">
        <v>140</v>
      </c>
      <c r="H3095">
        <v>30.000000000000004</v>
      </c>
      <c r="I3095">
        <v>500</v>
      </c>
      <c r="J3095">
        <v>15000.000000000002</v>
      </c>
      <c r="K3095" t="s">
        <v>16</v>
      </c>
      <c r="L3095" t="s">
        <v>152</v>
      </c>
      <c r="M3095" t="s">
        <v>142</v>
      </c>
      <c r="N3095">
        <v>2</v>
      </c>
      <c r="O3095">
        <v>2021</v>
      </c>
    </row>
    <row r="3096" spans="1:15" x14ac:dyDescent="0.3">
      <c r="A3096" t="s">
        <v>30</v>
      </c>
      <c r="B3096" s="1">
        <v>44230</v>
      </c>
      <c r="C3096" t="s">
        <v>36</v>
      </c>
      <c r="D3096" t="s">
        <v>112</v>
      </c>
      <c r="E3096" t="s">
        <v>113</v>
      </c>
      <c r="F3096" t="s">
        <v>139</v>
      </c>
      <c r="G3096" t="s">
        <v>143</v>
      </c>
      <c r="H3096">
        <v>30.000000000000004</v>
      </c>
      <c r="I3096">
        <v>150</v>
      </c>
      <c r="J3096">
        <v>4500.0000000000009</v>
      </c>
      <c r="K3096" t="s">
        <v>16</v>
      </c>
      <c r="L3096" t="s">
        <v>152</v>
      </c>
      <c r="M3096" t="s">
        <v>142</v>
      </c>
      <c r="N3096">
        <v>2</v>
      </c>
      <c r="O3096">
        <v>2021</v>
      </c>
    </row>
    <row r="3097" spans="1:15" x14ac:dyDescent="0.3">
      <c r="A3097" t="s">
        <v>30</v>
      </c>
      <c r="B3097" s="1">
        <v>44230</v>
      </c>
      <c r="C3097" t="s">
        <v>36</v>
      </c>
      <c r="D3097" t="s">
        <v>112</v>
      </c>
      <c r="E3097" t="s">
        <v>113</v>
      </c>
      <c r="F3097" t="s">
        <v>145</v>
      </c>
      <c r="G3097" t="s">
        <v>140</v>
      </c>
      <c r="H3097">
        <v>20.000000000000007</v>
      </c>
      <c r="I3097">
        <v>200</v>
      </c>
      <c r="J3097">
        <v>4000.0000000000014</v>
      </c>
      <c r="K3097" t="s">
        <v>16</v>
      </c>
      <c r="L3097" t="s">
        <v>152</v>
      </c>
      <c r="M3097" t="s">
        <v>142</v>
      </c>
      <c r="N3097">
        <v>2</v>
      </c>
      <c r="O3097">
        <v>2021</v>
      </c>
    </row>
    <row r="3098" spans="1:15" x14ac:dyDescent="0.3">
      <c r="A3098" t="s">
        <v>30</v>
      </c>
      <c r="B3098" s="1">
        <v>44230</v>
      </c>
      <c r="C3098" t="s">
        <v>36</v>
      </c>
      <c r="D3098" t="s">
        <v>114</v>
      </c>
      <c r="E3098" t="s">
        <v>115</v>
      </c>
      <c r="F3098" t="s">
        <v>145</v>
      </c>
      <c r="G3098" t="s">
        <v>143</v>
      </c>
      <c r="H3098">
        <v>25.000000000000007</v>
      </c>
      <c r="I3098">
        <v>75</v>
      </c>
      <c r="J3098">
        <v>1875.0000000000005</v>
      </c>
      <c r="K3098" t="s">
        <v>16</v>
      </c>
      <c r="L3098" t="s">
        <v>152</v>
      </c>
      <c r="M3098" t="s">
        <v>142</v>
      </c>
      <c r="N3098">
        <v>2</v>
      </c>
      <c r="O3098">
        <v>2021</v>
      </c>
    </row>
    <row r="3099" spans="1:15" x14ac:dyDescent="0.3">
      <c r="A3099" t="s">
        <v>30</v>
      </c>
      <c r="B3099" s="1">
        <v>44230</v>
      </c>
      <c r="C3099" t="s">
        <v>36</v>
      </c>
      <c r="D3099" t="s">
        <v>114</v>
      </c>
      <c r="E3099" t="s">
        <v>115</v>
      </c>
      <c r="F3099" t="s">
        <v>139</v>
      </c>
      <c r="G3099" t="s">
        <v>148</v>
      </c>
      <c r="H3099">
        <v>40</v>
      </c>
      <c r="I3099">
        <v>150</v>
      </c>
      <c r="J3099">
        <v>6000</v>
      </c>
      <c r="K3099" t="s">
        <v>16</v>
      </c>
      <c r="L3099" t="s">
        <v>152</v>
      </c>
      <c r="M3099" t="s">
        <v>142</v>
      </c>
      <c r="N3099">
        <v>2</v>
      </c>
      <c r="O3099">
        <v>2021</v>
      </c>
    </row>
    <row r="3100" spans="1:15" x14ac:dyDescent="0.3">
      <c r="A3100" t="s">
        <v>30</v>
      </c>
      <c r="B3100" s="1">
        <v>44230</v>
      </c>
      <c r="C3100" t="s">
        <v>36</v>
      </c>
      <c r="D3100" t="s">
        <v>114</v>
      </c>
      <c r="E3100" t="s">
        <v>115</v>
      </c>
      <c r="F3100" t="s">
        <v>145</v>
      </c>
      <c r="G3100" t="s">
        <v>148</v>
      </c>
      <c r="H3100">
        <v>14.999999999999996</v>
      </c>
      <c r="I3100">
        <v>250</v>
      </c>
      <c r="J3100">
        <v>3749.9999999999991</v>
      </c>
      <c r="K3100" t="s">
        <v>16</v>
      </c>
      <c r="L3100" t="s">
        <v>152</v>
      </c>
      <c r="M3100" t="s">
        <v>142</v>
      </c>
      <c r="N3100">
        <v>2</v>
      </c>
      <c r="O3100">
        <v>2021</v>
      </c>
    </row>
    <row r="3101" spans="1:15" x14ac:dyDescent="0.3">
      <c r="A3101" t="s">
        <v>30</v>
      </c>
      <c r="B3101" s="1">
        <v>44257</v>
      </c>
      <c r="C3101" t="s">
        <v>36</v>
      </c>
      <c r="D3101" t="s">
        <v>114</v>
      </c>
      <c r="E3101" t="s">
        <v>115</v>
      </c>
      <c r="F3101" t="s">
        <v>139</v>
      </c>
      <c r="G3101" t="s">
        <v>140</v>
      </c>
      <c r="H3101">
        <v>20.000000000000004</v>
      </c>
      <c r="I3101">
        <v>470</v>
      </c>
      <c r="J3101">
        <v>9400.0000000000018</v>
      </c>
      <c r="K3101" t="s">
        <v>16</v>
      </c>
      <c r="L3101" t="s">
        <v>153</v>
      </c>
      <c r="M3101" t="s">
        <v>151</v>
      </c>
      <c r="N3101">
        <v>3</v>
      </c>
      <c r="O3101">
        <v>2021</v>
      </c>
    </row>
    <row r="3102" spans="1:15" x14ac:dyDescent="0.3">
      <c r="A3102" t="s">
        <v>30</v>
      </c>
      <c r="B3102" s="1">
        <v>44257</v>
      </c>
      <c r="C3102" t="s">
        <v>36</v>
      </c>
      <c r="D3102" t="s">
        <v>114</v>
      </c>
      <c r="E3102" t="s">
        <v>115</v>
      </c>
      <c r="F3102" t="s">
        <v>139</v>
      </c>
      <c r="G3102" t="s">
        <v>143</v>
      </c>
      <c r="H3102">
        <v>20.000000000000004</v>
      </c>
      <c r="I3102">
        <v>175</v>
      </c>
      <c r="J3102">
        <v>3500.0000000000005</v>
      </c>
      <c r="K3102" t="s">
        <v>16</v>
      </c>
      <c r="L3102" t="s">
        <v>153</v>
      </c>
      <c r="M3102" t="s">
        <v>151</v>
      </c>
      <c r="N3102">
        <v>3</v>
      </c>
      <c r="O3102">
        <v>2021</v>
      </c>
    </row>
    <row r="3103" spans="1:15" x14ac:dyDescent="0.3">
      <c r="A3103" t="s">
        <v>30</v>
      </c>
      <c r="B3103" s="1">
        <v>44257</v>
      </c>
      <c r="C3103" t="s">
        <v>36</v>
      </c>
      <c r="D3103" t="s">
        <v>114</v>
      </c>
      <c r="E3103" t="s">
        <v>115</v>
      </c>
      <c r="F3103" t="s">
        <v>145</v>
      </c>
      <c r="G3103" t="s">
        <v>140</v>
      </c>
      <c r="H3103">
        <v>10.000000000000004</v>
      </c>
      <c r="I3103">
        <v>225</v>
      </c>
      <c r="J3103">
        <v>2250.0000000000009</v>
      </c>
      <c r="K3103" t="s">
        <v>16</v>
      </c>
      <c r="L3103" t="s">
        <v>153</v>
      </c>
      <c r="M3103" t="s">
        <v>151</v>
      </c>
      <c r="N3103">
        <v>3</v>
      </c>
      <c r="O3103">
        <v>2021</v>
      </c>
    </row>
    <row r="3104" spans="1:15" x14ac:dyDescent="0.3">
      <c r="A3104" t="s">
        <v>30</v>
      </c>
      <c r="B3104" s="1">
        <v>44257</v>
      </c>
      <c r="C3104" t="s">
        <v>36</v>
      </c>
      <c r="D3104" t="s">
        <v>114</v>
      </c>
      <c r="E3104" t="s">
        <v>115</v>
      </c>
      <c r="F3104" t="s">
        <v>145</v>
      </c>
      <c r="G3104" t="s">
        <v>143</v>
      </c>
      <c r="H3104">
        <v>14.999999999999996</v>
      </c>
      <c r="I3104">
        <v>75</v>
      </c>
      <c r="J3104">
        <v>1124.9999999999998</v>
      </c>
      <c r="K3104" t="s">
        <v>16</v>
      </c>
      <c r="L3104" t="s">
        <v>153</v>
      </c>
      <c r="M3104" t="s">
        <v>151</v>
      </c>
      <c r="N3104">
        <v>3</v>
      </c>
      <c r="O3104">
        <v>2021</v>
      </c>
    </row>
    <row r="3105" spans="1:15" x14ac:dyDescent="0.3">
      <c r="A3105" t="s">
        <v>30</v>
      </c>
      <c r="B3105" s="1">
        <v>44257</v>
      </c>
      <c r="C3105" t="s">
        <v>36</v>
      </c>
      <c r="D3105" t="s">
        <v>114</v>
      </c>
      <c r="E3105" t="s">
        <v>115</v>
      </c>
      <c r="F3105" t="s">
        <v>139</v>
      </c>
      <c r="G3105" t="s">
        <v>148</v>
      </c>
      <c r="H3105">
        <v>30.000000000000004</v>
      </c>
      <c r="I3105">
        <v>125</v>
      </c>
      <c r="J3105">
        <v>3750.0000000000005</v>
      </c>
      <c r="K3105" t="s">
        <v>16</v>
      </c>
      <c r="L3105" t="s">
        <v>153</v>
      </c>
      <c r="M3105" t="s">
        <v>151</v>
      </c>
      <c r="N3105">
        <v>3</v>
      </c>
      <c r="O3105">
        <v>2021</v>
      </c>
    </row>
    <row r="3106" spans="1:15" x14ac:dyDescent="0.3">
      <c r="A3106" t="s">
        <v>30</v>
      </c>
      <c r="B3106" s="1">
        <v>44257</v>
      </c>
      <c r="C3106" t="s">
        <v>36</v>
      </c>
      <c r="D3106" t="s">
        <v>114</v>
      </c>
      <c r="E3106" t="s">
        <v>115</v>
      </c>
      <c r="F3106" t="s">
        <v>145</v>
      </c>
      <c r="G3106" t="s">
        <v>148</v>
      </c>
      <c r="H3106">
        <v>20.000000000000004</v>
      </c>
      <c r="I3106">
        <v>225</v>
      </c>
      <c r="J3106">
        <v>4500.0000000000009</v>
      </c>
      <c r="K3106" t="s">
        <v>16</v>
      </c>
      <c r="L3106" t="s">
        <v>153</v>
      </c>
      <c r="M3106" t="s">
        <v>151</v>
      </c>
      <c r="N3106">
        <v>3</v>
      </c>
      <c r="O3106">
        <v>2021</v>
      </c>
    </row>
    <row r="3107" spans="1:15" x14ac:dyDescent="0.3">
      <c r="A3107" t="s">
        <v>30</v>
      </c>
      <c r="B3107" s="1">
        <v>44289</v>
      </c>
      <c r="C3107" t="s">
        <v>36</v>
      </c>
      <c r="D3107" t="s">
        <v>114</v>
      </c>
      <c r="E3107" t="s">
        <v>115</v>
      </c>
      <c r="F3107" t="s">
        <v>139</v>
      </c>
      <c r="G3107" t="s">
        <v>140</v>
      </c>
      <c r="H3107">
        <v>20.000000000000004</v>
      </c>
      <c r="I3107">
        <v>450</v>
      </c>
      <c r="J3107">
        <v>9000.0000000000018</v>
      </c>
      <c r="K3107" t="s">
        <v>16</v>
      </c>
      <c r="L3107" t="s">
        <v>154</v>
      </c>
      <c r="M3107" t="s">
        <v>147</v>
      </c>
      <c r="N3107">
        <v>4</v>
      </c>
      <c r="O3107">
        <v>2021</v>
      </c>
    </row>
    <row r="3108" spans="1:15" x14ac:dyDescent="0.3">
      <c r="A3108" t="s">
        <v>30</v>
      </c>
      <c r="B3108" s="1">
        <v>44289</v>
      </c>
      <c r="C3108" t="s">
        <v>36</v>
      </c>
      <c r="D3108" t="s">
        <v>114</v>
      </c>
      <c r="E3108" t="s">
        <v>115</v>
      </c>
      <c r="F3108" t="s">
        <v>139</v>
      </c>
      <c r="G3108" t="s">
        <v>143</v>
      </c>
      <c r="H3108">
        <v>20.000000000000004</v>
      </c>
      <c r="I3108">
        <v>150</v>
      </c>
      <c r="J3108">
        <v>3000.0000000000005</v>
      </c>
      <c r="K3108" t="s">
        <v>16</v>
      </c>
      <c r="L3108" t="s">
        <v>154</v>
      </c>
      <c r="M3108" t="s">
        <v>147</v>
      </c>
      <c r="N3108">
        <v>4</v>
      </c>
      <c r="O3108">
        <v>2021</v>
      </c>
    </row>
    <row r="3109" spans="1:15" x14ac:dyDescent="0.3">
      <c r="A3109" t="s">
        <v>30</v>
      </c>
      <c r="B3109" s="1">
        <v>44289</v>
      </c>
      <c r="C3109" t="s">
        <v>36</v>
      </c>
      <c r="D3109" t="s">
        <v>114</v>
      </c>
      <c r="E3109" t="s">
        <v>115</v>
      </c>
      <c r="F3109" t="s">
        <v>145</v>
      </c>
      <c r="G3109" t="s">
        <v>140</v>
      </c>
      <c r="H3109">
        <v>10.000000000000004</v>
      </c>
      <c r="I3109">
        <v>150</v>
      </c>
      <c r="J3109">
        <v>1500.0000000000005</v>
      </c>
      <c r="K3109" t="s">
        <v>16</v>
      </c>
      <c r="L3109" t="s">
        <v>154</v>
      </c>
      <c r="M3109" t="s">
        <v>147</v>
      </c>
      <c r="N3109">
        <v>4</v>
      </c>
      <c r="O3109">
        <v>2021</v>
      </c>
    </row>
    <row r="3110" spans="1:15" x14ac:dyDescent="0.3">
      <c r="A3110" t="s">
        <v>30</v>
      </c>
      <c r="B3110" s="1">
        <v>44289</v>
      </c>
      <c r="C3110" t="s">
        <v>36</v>
      </c>
      <c r="D3110" t="s">
        <v>114</v>
      </c>
      <c r="E3110" t="s">
        <v>115</v>
      </c>
      <c r="F3110" t="s">
        <v>145</v>
      </c>
      <c r="G3110" t="s">
        <v>143</v>
      </c>
      <c r="H3110">
        <v>14.999999999999996</v>
      </c>
      <c r="I3110">
        <v>75</v>
      </c>
      <c r="J3110">
        <v>1124.9999999999998</v>
      </c>
      <c r="K3110" t="s">
        <v>16</v>
      </c>
      <c r="L3110" t="s">
        <v>154</v>
      </c>
      <c r="M3110" t="s">
        <v>147</v>
      </c>
      <c r="N3110">
        <v>4</v>
      </c>
      <c r="O3110">
        <v>2021</v>
      </c>
    </row>
    <row r="3111" spans="1:15" x14ac:dyDescent="0.3">
      <c r="A3111" t="s">
        <v>30</v>
      </c>
      <c r="B3111" s="1">
        <v>44289</v>
      </c>
      <c r="C3111" t="s">
        <v>36</v>
      </c>
      <c r="D3111" t="s">
        <v>114</v>
      </c>
      <c r="E3111" t="s">
        <v>115</v>
      </c>
      <c r="F3111" t="s">
        <v>139</v>
      </c>
      <c r="G3111" t="s">
        <v>148</v>
      </c>
      <c r="H3111">
        <v>60</v>
      </c>
      <c r="I3111">
        <v>100</v>
      </c>
      <c r="J3111">
        <v>6000</v>
      </c>
      <c r="K3111" t="s">
        <v>16</v>
      </c>
      <c r="L3111" t="s">
        <v>154</v>
      </c>
      <c r="M3111" t="s">
        <v>147</v>
      </c>
      <c r="N3111">
        <v>4</v>
      </c>
      <c r="O3111">
        <v>2021</v>
      </c>
    </row>
    <row r="3112" spans="1:15" x14ac:dyDescent="0.3">
      <c r="A3112" t="s">
        <v>30</v>
      </c>
      <c r="B3112" s="1">
        <v>44289</v>
      </c>
      <c r="C3112" t="s">
        <v>36</v>
      </c>
      <c r="D3112" t="s">
        <v>114</v>
      </c>
      <c r="E3112" t="s">
        <v>115</v>
      </c>
      <c r="F3112" t="s">
        <v>145</v>
      </c>
      <c r="G3112" t="s">
        <v>148</v>
      </c>
      <c r="H3112">
        <v>50</v>
      </c>
      <c r="I3112">
        <v>225</v>
      </c>
      <c r="J3112">
        <v>11250</v>
      </c>
      <c r="K3112" t="s">
        <v>16</v>
      </c>
      <c r="L3112" t="s">
        <v>154</v>
      </c>
      <c r="M3112" t="s">
        <v>147</v>
      </c>
      <c r="N3112">
        <v>4</v>
      </c>
      <c r="O3112">
        <v>2021</v>
      </c>
    </row>
    <row r="3113" spans="1:15" x14ac:dyDescent="0.3">
      <c r="A3113" t="s">
        <v>30</v>
      </c>
      <c r="B3113" s="1">
        <v>44320</v>
      </c>
      <c r="C3113" t="s">
        <v>36</v>
      </c>
      <c r="D3113" t="s">
        <v>114</v>
      </c>
      <c r="E3113" t="s">
        <v>115</v>
      </c>
      <c r="F3113" t="s">
        <v>139</v>
      </c>
      <c r="G3113" t="s">
        <v>140</v>
      </c>
      <c r="H3113">
        <v>60</v>
      </c>
      <c r="I3113">
        <v>495</v>
      </c>
      <c r="J3113">
        <v>29700</v>
      </c>
      <c r="K3113" t="s">
        <v>16</v>
      </c>
      <c r="L3113" t="s">
        <v>155</v>
      </c>
      <c r="M3113" t="s">
        <v>151</v>
      </c>
      <c r="N3113">
        <v>5</v>
      </c>
      <c r="O3113">
        <v>2021</v>
      </c>
    </row>
    <row r="3114" spans="1:15" x14ac:dyDescent="0.3">
      <c r="A3114" t="s">
        <v>30</v>
      </c>
      <c r="B3114" s="1">
        <v>44320</v>
      </c>
      <c r="C3114" t="s">
        <v>36</v>
      </c>
      <c r="D3114" t="s">
        <v>114</v>
      </c>
      <c r="E3114" t="s">
        <v>115</v>
      </c>
      <c r="F3114" t="s">
        <v>139</v>
      </c>
      <c r="G3114" t="s">
        <v>143</v>
      </c>
      <c r="H3114">
        <v>40</v>
      </c>
      <c r="I3114">
        <v>200</v>
      </c>
      <c r="J3114">
        <v>8000</v>
      </c>
      <c r="K3114" t="s">
        <v>16</v>
      </c>
      <c r="L3114" t="s">
        <v>155</v>
      </c>
      <c r="M3114" t="s">
        <v>151</v>
      </c>
      <c r="N3114">
        <v>5</v>
      </c>
      <c r="O3114">
        <v>2021</v>
      </c>
    </row>
    <row r="3115" spans="1:15" x14ac:dyDescent="0.3">
      <c r="A3115" t="s">
        <v>30</v>
      </c>
      <c r="B3115" s="1">
        <v>44320</v>
      </c>
      <c r="C3115" t="s">
        <v>36</v>
      </c>
      <c r="D3115" t="s">
        <v>114</v>
      </c>
      <c r="E3115" t="s">
        <v>115</v>
      </c>
      <c r="F3115" t="s">
        <v>145</v>
      </c>
      <c r="G3115" t="s">
        <v>140</v>
      </c>
      <c r="H3115">
        <v>35</v>
      </c>
      <c r="I3115">
        <v>175</v>
      </c>
      <c r="J3115">
        <v>6125</v>
      </c>
      <c r="K3115" t="s">
        <v>16</v>
      </c>
      <c r="L3115" t="s">
        <v>155</v>
      </c>
      <c r="M3115" t="s">
        <v>151</v>
      </c>
      <c r="N3115">
        <v>5</v>
      </c>
      <c r="O3115">
        <v>2021</v>
      </c>
    </row>
    <row r="3116" spans="1:15" x14ac:dyDescent="0.3">
      <c r="A3116" t="s">
        <v>30</v>
      </c>
      <c r="B3116" s="1">
        <v>44320</v>
      </c>
      <c r="C3116" t="s">
        <v>36</v>
      </c>
      <c r="D3116" t="s">
        <v>114</v>
      </c>
      <c r="E3116" t="s">
        <v>115</v>
      </c>
      <c r="F3116" t="s">
        <v>145</v>
      </c>
      <c r="G3116" t="s">
        <v>143</v>
      </c>
      <c r="H3116">
        <v>35</v>
      </c>
      <c r="I3116">
        <v>150</v>
      </c>
      <c r="J3116">
        <v>5250</v>
      </c>
      <c r="K3116" t="s">
        <v>16</v>
      </c>
      <c r="L3116" t="s">
        <v>155</v>
      </c>
      <c r="M3116" t="s">
        <v>151</v>
      </c>
      <c r="N3116">
        <v>5</v>
      </c>
      <c r="O3116">
        <v>2021</v>
      </c>
    </row>
    <row r="3117" spans="1:15" x14ac:dyDescent="0.3">
      <c r="A3117" t="s">
        <v>30</v>
      </c>
      <c r="B3117" s="1">
        <v>44320</v>
      </c>
      <c r="C3117" t="s">
        <v>36</v>
      </c>
      <c r="D3117" t="s">
        <v>114</v>
      </c>
      <c r="E3117" t="s">
        <v>115</v>
      </c>
      <c r="F3117" t="s">
        <v>139</v>
      </c>
      <c r="G3117" t="s">
        <v>148</v>
      </c>
      <c r="H3117">
        <v>44.999999999999993</v>
      </c>
      <c r="I3117">
        <v>175</v>
      </c>
      <c r="J3117">
        <v>7874.9999999999991</v>
      </c>
      <c r="K3117" t="s">
        <v>16</v>
      </c>
      <c r="L3117" t="s">
        <v>155</v>
      </c>
      <c r="M3117" t="s">
        <v>151</v>
      </c>
      <c r="N3117">
        <v>5</v>
      </c>
      <c r="O3117">
        <v>2021</v>
      </c>
    </row>
    <row r="3118" spans="1:15" x14ac:dyDescent="0.3">
      <c r="A3118" t="s">
        <v>30</v>
      </c>
      <c r="B3118" s="1">
        <v>44320</v>
      </c>
      <c r="C3118" t="s">
        <v>36</v>
      </c>
      <c r="D3118" t="s">
        <v>114</v>
      </c>
      <c r="E3118" t="s">
        <v>115</v>
      </c>
      <c r="F3118" t="s">
        <v>145</v>
      </c>
      <c r="G3118" t="s">
        <v>148</v>
      </c>
      <c r="H3118">
        <v>49.999999999999993</v>
      </c>
      <c r="I3118">
        <v>300</v>
      </c>
      <c r="J3118">
        <v>14999.999999999998</v>
      </c>
      <c r="K3118" t="s">
        <v>16</v>
      </c>
      <c r="L3118" t="s">
        <v>155</v>
      </c>
      <c r="M3118" t="s">
        <v>151</v>
      </c>
      <c r="N3118">
        <v>5</v>
      </c>
      <c r="O3118">
        <v>2021</v>
      </c>
    </row>
    <row r="3119" spans="1:15" x14ac:dyDescent="0.3">
      <c r="A3119" t="s">
        <v>30</v>
      </c>
      <c r="B3119" s="1">
        <v>44350</v>
      </c>
      <c r="C3119" t="s">
        <v>36</v>
      </c>
      <c r="D3119" t="s">
        <v>114</v>
      </c>
      <c r="E3119" t="s">
        <v>115</v>
      </c>
      <c r="F3119" t="s">
        <v>139</v>
      </c>
      <c r="G3119" t="s">
        <v>140</v>
      </c>
      <c r="H3119">
        <v>35</v>
      </c>
      <c r="I3119">
        <v>550</v>
      </c>
      <c r="J3119">
        <v>19250</v>
      </c>
      <c r="K3119" t="s">
        <v>16</v>
      </c>
      <c r="L3119" t="s">
        <v>162</v>
      </c>
      <c r="M3119" t="s">
        <v>144</v>
      </c>
      <c r="N3119">
        <v>6</v>
      </c>
      <c r="O3119">
        <v>2021</v>
      </c>
    </row>
    <row r="3120" spans="1:15" x14ac:dyDescent="0.3">
      <c r="A3120" t="s">
        <v>30</v>
      </c>
      <c r="B3120" s="1">
        <v>44350</v>
      </c>
      <c r="C3120" t="s">
        <v>36</v>
      </c>
      <c r="D3120" t="s">
        <v>114</v>
      </c>
      <c r="E3120" t="s">
        <v>115</v>
      </c>
      <c r="F3120" t="s">
        <v>139</v>
      </c>
      <c r="G3120" t="s">
        <v>143</v>
      </c>
      <c r="H3120">
        <v>30.000000000000011</v>
      </c>
      <c r="I3120">
        <v>300</v>
      </c>
      <c r="J3120">
        <v>9000.0000000000036</v>
      </c>
      <c r="K3120" t="s">
        <v>16</v>
      </c>
      <c r="L3120" t="s">
        <v>162</v>
      </c>
      <c r="M3120" t="s">
        <v>144</v>
      </c>
      <c r="N3120">
        <v>6</v>
      </c>
      <c r="O3120">
        <v>2021</v>
      </c>
    </row>
    <row r="3121" spans="1:15" x14ac:dyDescent="0.3">
      <c r="A3121" t="s">
        <v>30</v>
      </c>
      <c r="B3121" s="1">
        <v>44350</v>
      </c>
      <c r="C3121" t="s">
        <v>36</v>
      </c>
      <c r="D3121" t="s">
        <v>114</v>
      </c>
      <c r="E3121" t="s">
        <v>115</v>
      </c>
      <c r="F3121" t="s">
        <v>145</v>
      </c>
      <c r="G3121" t="s">
        <v>140</v>
      </c>
      <c r="H3121">
        <v>25.000000000000007</v>
      </c>
      <c r="I3121">
        <v>200</v>
      </c>
      <c r="J3121">
        <v>5000.0000000000018</v>
      </c>
      <c r="K3121" t="s">
        <v>16</v>
      </c>
      <c r="L3121" t="s">
        <v>162</v>
      </c>
      <c r="M3121" t="s">
        <v>144</v>
      </c>
      <c r="N3121">
        <v>6</v>
      </c>
      <c r="O3121">
        <v>2021</v>
      </c>
    </row>
    <row r="3122" spans="1:15" x14ac:dyDescent="0.3">
      <c r="A3122" t="s">
        <v>30</v>
      </c>
      <c r="B3122" s="1">
        <v>44350</v>
      </c>
      <c r="C3122" t="s">
        <v>36</v>
      </c>
      <c r="D3122" t="s">
        <v>114</v>
      </c>
      <c r="E3122" t="s">
        <v>115</v>
      </c>
      <c r="F3122" t="s">
        <v>145</v>
      </c>
      <c r="G3122" t="s">
        <v>143</v>
      </c>
      <c r="H3122">
        <v>25.000000000000007</v>
      </c>
      <c r="I3122">
        <v>175</v>
      </c>
      <c r="J3122">
        <v>4375.0000000000009</v>
      </c>
      <c r="K3122" t="s">
        <v>16</v>
      </c>
      <c r="L3122" t="s">
        <v>162</v>
      </c>
      <c r="M3122" t="s">
        <v>144</v>
      </c>
      <c r="N3122">
        <v>6</v>
      </c>
      <c r="O3122">
        <v>2021</v>
      </c>
    </row>
    <row r="3123" spans="1:15" x14ac:dyDescent="0.3">
      <c r="A3123" t="s">
        <v>30</v>
      </c>
      <c r="B3123" s="1">
        <v>44350</v>
      </c>
      <c r="C3123" t="s">
        <v>36</v>
      </c>
      <c r="D3123" t="s">
        <v>114</v>
      </c>
      <c r="E3123" t="s">
        <v>115</v>
      </c>
      <c r="F3123" t="s">
        <v>139</v>
      </c>
      <c r="G3123" t="s">
        <v>148</v>
      </c>
      <c r="H3123">
        <v>35</v>
      </c>
      <c r="I3123">
        <v>175</v>
      </c>
      <c r="J3123">
        <v>6125</v>
      </c>
      <c r="K3123" t="s">
        <v>16</v>
      </c>
      <c r="L3123" t="s">
        <v>162</v>
      </c>
      <c r="M3123" t="s">
        <v>144</v>
      </c>
      <c r="N3123">
        <v>6</v>
      </c>
      <c r="O3123">
        <v>2021</v>
      </c>
    </row>
    <row r="3124" spans="1:15" x14ac:dyDescent="0.3">
      <c r="A3124" t="s">
        <v>30</v>
      </c>
      <c r="B3124" s="1">
        <v>44350</v>
      </c>
      <c r="C3124" t="s">
        <v>36</v>
      </c>
      <c r="D3124" t="s">
        <v>114</v>
      </c>
      <c r="E3124" t="s">
        <v>115</v>
      </c>
      <c r="F3124" t="s">
        <v>145</v>
      </c>
      <c r="G3124" t="s">
        <v>148</v>
      </c>
      <c r="H3124">
        <v>55.000000000000007</v>
      </c>
      <c r="I3124">
        <v>325</v>
      </c>
      <c r="J3124">
        <v>17875.000000000004</v>
      </c>
      <c r="K3124" t="s">
        <v>16</v>
      </c>
      <c r="L3124" t="s">
        <v>162</v>
      </c>
      <c r="M3124" t="s">
        <v>144</v>
      </c>
      <c r="N3124">
        <v>6</v>
      </c>
      <c r="O3124">
        <v>2021</v>
      </c>
    </row>
    <row r="3125" spans="1:15" x14ac:dyDescent="0.3">
      <c r="A3125" t="s">
        <v>30</v>
      </c>
      <c r="B3125" s="1">
        <v>44379</v>
      </c>
      <c r="C3125" t="s">
        <v>36</v>
      </c>
      <c r="D3125" t="s">
        <v>114</v>
      </c>
      <c r="E3125" t="s">
        <v>115</v>
      </c>
      <c r="F3125" t="s">
        <v>139</v>
      </c>
      <c r="G3125" t="s">
        <v>140</v>
      </c>
      <c r="H3125">
        <v>50</v>
      </c>
      <c r="I3125">
        <v>550</v>
      </c>
      <c r="J3125">
        <v>27500</v>
      </c>
      <c r="K3125" t="s">
        <v>16</v>
      </c>
      <c r="L3125" t="s">
        <v>156</v>
      </c>
      <c r="M3125" t="s">
        <v>146</v>
      </c>
      <c r="N3125">
        <v>7</v>
      </c>
      <c r="O3125">
        <v>2021</v>
      </c>
    </row>
    <row r="3126" spans="1:15" x14ac:dyDescent="0.3">
      <c r="A3126" t="s">
        <v>30</v>
      </c>
      <c r="B3126" s="1">
        <v>44379</v>
      </c>
      <c r="C3126" t="s">
        <v>36</v>
      </c>
      <c r="D3126" t="s">
        <v>114</v>
      </c>
      <c r="E3126" t="s">
        <v>115</v>
      </c>
      <c r="F3126" t="s">
        <v>139</v>
      </c>
      <c r="G3126" t="s">
        <v>143</v>
      </c>
      <c r="H3126">
        <v>45.000000000000007</v>
      </c>
      <c r="I3126">
        <v>300</v>
      </c>
      <c r="J3126">
        <v>13500.000000000002</v>
      </c>
      <c r="K3126" t="s">
        <v>16</v>
      </c>
      <c r="L3126" t="s">
        <v>156</v>
      </c>
      <c r="M3126" t="s">
        <v>146</v>
      </c>
      <c r="N3126">
        <v>7</v>
      </c>
      <c r="O3126">
        <v>2021</v>
      </c>
    </row>
    <row r="3127" spans="1:15" x14ac:dyDescent="0.3">
      <c r="A3127" t="s">
        <v>30</v>
      </c>
      <c r="B3127" s="1">
        <v>44379</v>
      </c>
      <c r="C3127" t="s">
        <v>36</v>
      </c>
      <c r="D3127" t="s">
        <v>114</v>
      </c>
      <c r="E3127" t="s">
        <v>115</v>
      </c>
      <c r="F3127" t="s">
        <v>145</v>
      </c>
      <c r="G3127" t="s">
        <v>140</v>
      </c>
      <c r="H3127">
        <v>40</v>
      </c>
      <c r="I3127">
        <v>225</v>
      </c>
      <c r="J3127">
        <v>9000</v>
      </c>
      <c r="K3127" t="s">
        <v>16</v>
      </c>
      <c r="L3127" t="s">
        <v>156</v>
      </c>
      <c r="M3127" t="s">
        <v>146</v>
      </c>
      <c r="N3127">
        <v>7</v>
      </c>
      <c r="O3127">
        <v>2021</v>
      </c>
    </row>
    <row r="3128" spans="1:15" x14ac:dyDescent="0.3">
      <c r="A3128" t="s">
        <v>30</v>
      </c>
      <c r="B3128" s="1">
        <v>44379</v>
      </c>
      <c r="C3128" t="s">
        <v>36</v>
      </c>
      <c r="D3128" t="s">
        <v>114</v>
      </c>
      <c r="E3128" t="s">
        <v>115</v>
      </c>
      <c r="F3128" t="s">
        <v>145</v>
      </c>
      <c r="G3128" t="s">
        <v>143</v>
      </c>
      <c r="H3128">
        <v>40</v>
      </c>
      <c r="I3128">
        <v>175</v>
      </c>
      <c r="J3128">
        <v>7000</v>
      </c>
      <c r="K3128" t="s">
        <v>16</v>
      </c>
      <c r="L3128" t="s">
        <v>156</v>
      </c>
      <c r="M3128" t="s">
        <v>146</v>
      </c>
      <c r="N3128">
        <v>7</v>
      </c>
      <c r="O3128">
        <v>2021</v>
      </c>
    </row>
    <row r="3129" spans="1:15" x14ac:dyDescent="0.3">
      <c r="A3129" t="s">
        <v>30</v>
      </c>
      <c r="B3129" s="1">
        <v>44379</v>
      </c>
      <c r="C3129" t="s">
        <v>36</v>
      </c>
      <c r="D3129" t="s">
        <v>114</v>
      </c>
      <c r="E3129" t="s">
        <v>115</v>
      </c>
      <c r="F3129" t="s">
        <v>139</v>
      </c>
      <c r="G3129" t="s">
        <v>148</v>
      </c>
      <c r="H3129">
        <v>50</v>
      </c>
      <c r="I3129">
        <v>200</v>
      </c>
      <c r="J3129">
        <v>10000</v>
      </c>
      <c r="K3129" t="s">
        <v>16</v>
      </c>
      <c r="L3129" t="s">
        <v>156</v>
      </c>
      <c r="M3129" t="s">
        <v>146</v>
      </c>
      <c r="N3129">
        <v>7</v>
      </c>
      <c r="O3129">
        <v>2021</v>
      </c>
    </row>
    <row r="3130" spans="1:15" x14ac:dyDescent="0.3">
      <c r="A3130" t="s">
        <v>30</v>
      </c>
      <c r="B3130" s="1">
        <v>44379</v>
      </c>
      <c r="C3130" t="s">
        <v>36</v>
      </c>
      <c r="D3130" t="s">
        <v>114</v>
      </c>
      <c r="E3130" t="s">
        <v>115</v>
      </c>
      <c r="F3130" t="s">
        <v>145</v>
      </c>
      <c r="G3130" t="s">
        <v>148</v>
      </c>
      <c r="H3130">
        <v>55.000000000000007</v>
      </c>
      <c r="I3130">
        <v>375</v>
      </c>
      <c r="J3130">
        <v>20625.000000000004</v>
      </c>
      <c r="K3130" t="s">
        <v>16</v>
      </c>
      <c r="L3130" t="s">
        <v>156</v>
      </c>
      <c r="M3130" t="s">
        <v>146</v>
      </c>
      <c r="N3130">
        <v>7</v>
      </c>
      <c r="O3130">
        <v>2021</v>
      </c>
    </row>
    <row r="3131" spans="1:15" x14ac:dyDescent="0.3">
      <c r="A3131" t="s">
        <v>30</v>
      </c>
      <c r="B3131" s="1">
        <v>44411</v>
      </c>
      <c r="C3131" t="s">
        <v>36</v>
      </c>
      <c r="D3131" t="s">
        <v>114</v>
      </c>
      <c r="E3131" t="s">
        <v>115</v>
      </c>
      <c r="F3131" t="s">
        <v>139</v>
      </c>
      <c r="G3131" t="s">
        <v>140</v>
      </c>
      <c r="H3131">
        <v>50</v>
      </c>
      <c r="I3131">
        <v>525</v>
      </c>
      <c r="J3131">
        <v>26250</v>
      </c>
      <c r="K3131" t="s">
        <v>16</v>
      </c>
      <c r="L3131" t="s">
        <v>157</v>
      </c>
      <c r="M3131" t="s">
        <v>151</v>
      </c>
      <c r="N3131">
        <v>8</v>
      </c>
      <c r="O3131">
        <v>2021</v>
      </c>
    </row>
    <row r="3132" spans="1:15" x14ac:dyDescent="0.3">
      <c r="A3132" t="s">
        <v>30</v>
      </c>
      <c r="B3132" s="1">
        <v>44411</v>
      </c>
      <c r="C3132" t="s">
        <v>36</v>
      </c>
      <c r="D3132" t="s">
        <v>114</v>
      </c>
      <c r="E3132" t="s">
        <v>115</v>
      </c>
      <c r="F3132" t="s">
        <v>139</v>
      </c>
      <c r="G3132" t="s">
        <v>143</v>
      </c>
      <c r="H3132">
        <v>45.000000000000007</v>
      </c>
      <c r="I3132">
        <v>300</v>
      </c>
      <c r="J3132">
        <v>13500.000000000002</v>
      </c>
      <c r="K3132" t="s">
        <v>16</v>
      </c>
      <c r="L3132" t="s">
        <v>157</v>
      </c>
      <c r="M3132" t="s">
        <v>151</v>
      </c>
      <c r="N3132">
        <v>8</v>
      </c>
      <c r="O3132">
        <v>2021</v>
      </c>
    </row>
    <row r="3133" spans="1:15" x14ac:dyDescent="0.3">
      <c r="A3133" t="s">
        <v>30</v>
      </c>
      <c r="B3133" s="1">
        <v>44411</v>
      </c>
      <c r="C3133" t="s">
        <v>36</v>
      </c>
      <c r="D3133" t="s">
        <v>114</v>
      </c>
      <c r="E3133" t="s">
        <v>115</v>
      </c>
      <c r="F3133" t="s">
        <v>145</v>
      </c>
      <c r="G3133" t="s">
        <v>140</v>
      </c>
      <c r="H3133">
        <v>40</v>
      </c>
      <c r="I3133">
        <v>225</v>
      </c>
      <c r="J3133">
        <v>9000</v>
      </c>
      <c r="K3133" t="s">
        <v>16</v>
      </c>
      <c r="L3133" t="s">
        <v>157</v>
      </c>
      <c r="M3133" t="s">
        <v>151</v>
      </c>
      <c r="N3133">
        <v>8</v>
      </c>
      <c r="O3133">
        <v>2021</v>
      </c>
    </row>
    <row r="3134" spans="1:15" x14ac:dyDescent="0.3">
      <c r="A3134" t="s">
        <v>30</v>
      </c>
      <c r="B3134" s="1">
        <v>44411</v>
      </c>
      <c r="C3134" t="s">
        <v>36</v>
      </c>
      <c r="D3134" t="s">
        <v>114</v>
      </c>
      <c r="E3134" t="s">
        <v>115</v>
      </c>
      <c r="F3134" t="s">
        <v>145</v>
      </c>
      <c r="G3134" t="s">
        <v>143</v>
      </c>
      <c r="H3134">
        <v>40</v>
      </c>
      <c r="I3134">
        <v>200</v>
      </c>
      <c r="J3134">
        <v>8000</v>
      </c>
      <c r="K3134" t="s">
        <v>16</v>
      </c>
      <c r="L3134" t="s">
        <v>157</v>
      </c>
      <c r="M3134" t="s">
        <v>151</v>
      </c>
      <c r="N3134">
        <v>8</v>
      </c>
      <c r="O3134">
        <v>2021</v>
      </c>
    </row>
    <row r="3135" spans="1:15" x14ac:dyDescent="0.3">
      <c r="A3135" t="s">
        <v>30</v>
      </c>
      <c r="B3135" s="1">
        <v>44411</v>
      </c>
      <c r="C3135" t="s">
        <v>36</v>
      </c>
      <c r="D3135" t="s">
        <v>114</v>
      </c>
      <c r="E3135" t="s">
        <v>115</v>
      </c>
      <c r="F3135" t="s">
        <v>139</v>
      </c>
      <c r="G3135" t="s">
        <v>148</v>
      </c>
      <c r="H3135">
        <v>50</v>
      </c>
      <c r="I3135">
        <v>175</v>
      </c>
      <c r="J3135">
        <v>8750</v>
      </c>
      <c r="K3135" t="s">
        <v>16</v>
      </c>
      <c r="L3135" t="s">
        <v>157</v>
      </c>
      <c r="M3135" t="s">
        <v>151</v>
      </c>
      <c r="N3135">
        <v>8</v>
      </c>
      <c r="O3135">
        <v>2021</v>
      </c>
    </row>
    <row r="3136" spans="1:15" x14ac:dyDescent="0.3">
      <c r="A3136" t="s">
        <v>30</v>
      </c>
      <c r="B3136" s="1">
        <v>44411</v>
      </c>
      <c r="C3136" t="s">
        <v>36</v>
      </c>
      <c r="D3136" t="s">
        <v>114</v>
      </c>
      <c r="E3136" t="s">
        <v>115</v>
      </c>
      <c r="F3136" t="s">
        <v>145</v>
      </c>
      <c r="G3136" t="s">
        <v>148</v>
      </c>
      <c r="H3136">
        <v>55.000000000000007</v>
      </c>
      <c r="I3136">
        <v>350</v>
      </c>
      <c r="J3136">
        <v>19250.000000000004</v>
      </c>
      <c r="K3136" t="s">
        <v>16</v>
      </c>
      <c r="L3136" t="s">
        <v>157</v>
      </c>
      <c r="M3136" t="s">
        <v>151</v>
      </c>
      <c r="N3136">
        <v>8</v>
      </c>
      <c r="O3136">
        <v>2021</v>
      </c>
    </row>
    <row r="3137" spans="1:15" x14ac:dyDescent="0.3">
      <c r="A3137" t="s">
        <v>30</v>
      </c>
      <c r="B3137" s="1">
        <v>44443</v>
      </c>
      <c r="C3137" t="s">
        <v>36</v>
      </c>
      <c r="D3137" t="s">
        <v>114</v>
      </c>
      <c r="E3137" t="s">
        <v>115</v>
      </c>
      <c r="F3137" t="s">
        <v>139</v>
      </c>
      <c r="G3137" t="s">
        <v>140</v>
      </c>
      <c r="H3137">
        <v>35</v>
      </c>
      <c r="I3137">
        <v>475</v>
      </c>
      <c r="J3137">
        <v>16625</v>
      </c>
      <c r="K3137" t="s">
        <v>16</v>
      </c>
      <c r="L3137" t="s">
        <v>158</v>
      </c>
      <c r="M3137" t="s">
        <v>147</v>
      </c>
      <c r="N3137">
        <v>9</v>
      </c>
      <c r="O3137">
        <v>2021</v>
      </c>
    </row>
    <row r="3138" spans="1:15" x14ac:dyDescent="0.3">
      <c r="A3138" t="s">
        <v>30</v>
      </c>
      <c r="B3138" s="1">
        <v>44443</v>
      </c>
      <c r="C3138" t="s">
        <v>36</v>
      </c>
      <c r="D3138" t="s">
        <v>114</v>
      </c>
      <c r="E3138" t="s">
        <v>115</v>
      </c>
      <c r="F3138" t="s">
        <v>139</v>
      </c>
      <c r="G3138" t="s">
        <v>143</v>
      </c>
      <c r="H3138">
        <v>30.000000000000011</v>
      </c>
      <c r="I3138">
        <v>250</v>
      </c>
      <c r="J3138">
        <v>7500.0000000000027</v>
      </c>
      <c r="K3138" t="s">
        <v>16</v>
      </c>
      <c r="L3138" t="s">
        <v>158</v>
      </c>
      <c r="M3138" t="s">
        <v>147</v>
      </c>
      <c r="N3138">
        <v>9</v>
      </c>
      <c r="O3138">
        <v>2021</v>
      </c>
    </row>
    <row r="3139" spans="1:15" x14ac:dyDescent="0.3">
      <c r="A3139" t="s">
        <v>30</v>
      </c>
      <c r="B3139" s="1">
        <v>44443</v>
      </c>
      <c r="C3139" t="s">
        <v>36</v>
      </c>
      <c r="D3139" t="s">
        <v>114</v>
      </c>
      <c r="E3139" t="s">
        <v>115</v>
      </c>
      <c r="F3139" t="s">
        <v>145</v>
      </c>
      <c r="G3139" t="s">
        <v>140</v>
      </c>
      <c r="H3139">
        <v>25.000000000000007</v>
      </c>
      <c r="I3139">
        <v>150</v>
      </c>
      <c r="J3139">
        <v>3750.0000000000009</v>
      </c>
      <c r="K3139" t="s">
        <v>16</v>
      </c>
      <c r="L3139" t="s">
        <v>158</v>
      </c>
      <c r="M3139" t="s">
        <v>147</v>
      </c>
      <c r="N3139">
        <v>9</v>
      </c>
      <c r="O3139">
        <v>2021</v>
      </c>
    </row>
    <row r="3140" spans="1:15" x14ac:dyDescent="0.3">
      <c r="A3140" t="s">
        <v>30</v>
      </c>
      <c r="B3140" s="1">
        <v>44443</v>
      </c>
      <c r="C3140" t="s">
        <v>36</v>
      </c>
      <c r="D3140" t="s">
        <v>114</v>
      </c>
      <c r="E3140" t="s">
        <v>115</v>
      </c>
      <c r="F3140" t="s">
        <v>145</v>
      </c>
      <c r="G3140" t="s">
        <v>143</v>
      </c>
      <c r="H3140">
        <v>25.000000000000007</v>
      </c>
      <c r="I3140">
        <v>125</v>
      </c>
      <c r="J3140">
        <v>3125.0000000000009</v>
      </c>
      <c r="K3140" t="s">
        <v>16</v>
      </c>
      <c r="L3140" t="s">
        <v>158</v>
      </c>
      <c r="M3140" t="s">
        <v>147</v>
      </c>
      <c r="N3140">
        <v>9</v>
      </c>
      <c r="O3140">
        <v>2021</v>
      </c>
    </row>
    <row r="3141" spans="1:15" x14ac:dyDescent="0.3">
      <c r="A3141" t="s">
        <v>30</v>
      </c>
      <c r="B3141" s="1">
        <v>44443</v>
      </c>
      <c r="C3141" t="s">
        <v>36</v>
      </c>
      <c r="D3141" t="s">
        <v>114</v>
      </c>
      <c r="E3141" t="s">
        <v>115</v>
      </c>
      <c r="F3141" t="s">
        <v>139</v>
      </c>
      <c r="G3141" t="s">
        <v>148</v>
      </c>
      <c r="H3141">
        <v>35</v>
      </c>
      <c r="I3141">
        <v>125</v>
      </c>
      <c r="J3141">
        <v>4375</v>
      </c>
      <c r="K3141" t="s">
        <v>16</v>
      </c>
      <c r="L3141" t="s">
        <v>158</v>
      </c>
      <c r="M3141" t="s">
        <v>147</v>
      </c>
      <c r="N3141">
        <v>9</v>
      </c>
      <c r="O3141">
        <v>2021</v>
      </c>
    </row>
    <row r="3142" spans="1:15" x14ac:dyDescent="0.3">
      <c r="A3142" t="s">
        <v>30</v>
      </c>
      <c r="B3142" s="1">
        <v>44443</v>
      </c>
      <c r="C3142" t="s">
        <v>36</v>
      </c>
      <c r="D3142" t="s">
        <v>114</v>
      </c>
      <c r="E3142" t="s">
        <v>115</v>
      </c>
      <c r="F3142" t="s">
        <v>145</v>
      </c>
      <c r="G3142" t="s">
        <v>148</v>
      </c>
      <c r="H3142">
        <v>40</v>
      </c>
      <c r="I3142">
        <v>200</v>
      </c>
      <c r="J3142">
        <v>8000</v>
      </c>
      <c r="K3142" t="s">
        <v>16</v>
      </c>
      <c r="L3142" t="s">
        <v>158</v>
      </c>
      <c r="M3142" t="s">
        <v>147</v>
      </c>
      <c r="N3142">
        <v>9</v>
      </c>
      <c r="O3142">
        <v>2021</v>
      </c>
    </row>
    <row r="3143" spans="1:15" x14ac:dyDescent="0.3">
      <c r="A3143" t="s">
        <v>30</v>
      </c>
      <c r="B3143" s="1">
        <v>44472</v>
      </c>
      <c r="C3143" t="s">
        <v>36</v>
      </c>
      <c r="D3143" t="s">
        <v>114</v>
      </c>
      <c r="E3143" t="s">
        <v>115</v>
      </c>
      <c r="F3143" t="s">
        <v>139</v>
      </c>
      <c r="G3143" t="s">
        <v>140</v>
      </c>
      <c r="H3143">
        <v>44.999999999999993</v>
      </c>
      <c r="I3143">
        <v>375</v>
      </c>
      <c r="J3143">
        <v>16874.999999999996</v>
      </c>
      <c r="K3143" t="s">
        <v>16</v>
      </c>
      <c r="L3143" t="s">
        <v>159</v>
      </c>
      <c r="M3143" t="s">
        <v>149</v>
      </c>
      <c r="N3143">
        <v>10</v>
      </c>
      <c r="O3143">
        <v>2021</v>
      </c>
    </row>
    <row r="3144" spans="1:15" x14ac:dyDescent="0.3">
      <c r="A3144" t="s">
        <v>30</v>
      </c>
      <c r="B3144" s="1">
        <v>44472</v>
      </c>
      <c r="C3144" t="s">
        <v>36</v>
      </c>
      <c r="D3144" t="s">
        <v>114</v>
      </c>
      <c r="E3144" t="s">
        <v>115</v>
      </c>
      <c r="F3144" t="s">
        <v>139</v>
      </c>
      <c r="G3144" t="s">
        <v>143</v>
      </c>
      <c r="H3144">
        <v>35</v>
      </c>
      <c r="I3144">
        <v>225</v>
      </c>
      <c r="J3144">
        <v>7875</v>
      </c>
      <c r="K3144" t="s">
        <v>16</v>
      </c>
      <c r="L3144" t="s">
        <v>159</v>
      </c>
      <c r="M3144" t="s">
        <v>149</v>
      </c>
      <c r="N3144">
        <v>10</v>
      </c>
      <c r="O3144">
        <v>2021</v>
      </c>
    </row>
    <row r="3145" spans="1:15" x14ac:dyDescent="0.3">
      <c r="A3145" t="s">
        <v>30</v>
      </c>
      <c r="B3145" s="1">
        <v>44472</v>
      </c>
      <c r="C3145" t="s">
        <v>36</v>
      </c>
      <c r="D3145" t="s">
        <v>114</v>
      </c>
      <c r="E3145" t="s">
        <v>115</v>
      </c>
      <c r="F3145" t="s">
        <v>145</v>
      </c>
      <c r="G3145" t="s">
        <v>140</v>
      </c>
      <c r="H3145">
        <v>35</v>
      </c>
      <c r="I3145">
        <v>125</v>
      </c>
      <c r="J3145">
        <v>4375</v>
      </c>
      <c r="K3145" t="s">
        <v>16</v>
      </c>
      <c r="L3145" t="s">
        <v>159</v>
      </c>
      <c r="M3145" t="s">
        <v>149</v>
      </c>
      <c r="N3145">
        <v>10</v>
      </c>
      <c r="O3145">
        <v>2021</v>
      </c>
    </row>
    <row r="3146" spans="1:15" x14ac:dyDescent="0.3">
      <c r="A3146" t="s">
        <v>30</v>
      </c>
      <c r="B3146" s="1">
        <v>44472</v>
      </c>
      <c r="C3146" t="s">
        <v>36</v>
      </c>
      <c r="D3146" t="s">
        <v>114</v>
      </c>
      <c r="E3146" t="s">
        <v>115</v>
      </c>
      <c r="F3146" t="s">
        <v>145</v>
      </c>
      <c r="G3146" t="s">
        <v>143</v>
      </c>
      <c r="H3146">
        <v>35</v>
      </c>
      <c r="I3146">
        <v>125</v>
      </c>
      <c r="J3146">
        <v>4375</v>
      </c>
      <c r="K3146" t="s">
        <v>16</v>
      </c>
      <c r="L3146" t="s">
        <v>159</v>
      </c>
      <c r="M3146" t="s">
        <v>149</v>
      </c>
      <c r="N3146">
        <v>10</v>
      </c>
      <c r="O3146">
        <v>2021</v>
      </c>
    </row>
    <row r="3147" spans="1:15" x14ac:dyDescent="0.3">
      <c r="A3147" t="s">
        <v>30</v>
      </c>
      <c r="B3147" s="1">
        <v>44472</v>
      </c>
      <c r="C3147" t="s">
        <v>36</v>
      </c>
      <c r="D3147" t="s">
        <v>114</v>
      </c>
      <c r="E3147" t="s">
        <v>115</v>
      </c>
      <c r="F3147" t="s">
        <v>139</v>
      </c>
      <c r="G3147" t="s">
        <v>148</v>
      </c>
      <c r="H3147">
        <v>44.999999999999993</v>
      </c>
      <c r="I3147">
        <v>125</v>
      </c>
      <c r="J3147">
        <v>5624.9999999999991</v>
      </c>
      <c r="K3147" t="s">
        <v>16</v>
      </c>
      <c r="L3147" t="s">
        <v>159</v>
      </c>
      <c r="M3147" t="s">
        <v>149</v>
      </c>
      <c r="N3147">
        <v>10</v>
      </c>
      <c r="O3147">
        <v>2021</v>
      </c>
    </row>
    <row r="3148" spans="1:15" x14ac:dyDescent="0.3">
      <c r="A3148" t="s">
        <v>30</v>
      </c>
      <c r="B3148" s="1">
        <v>44472</v>
      </c>
      <c r="C3148" t="s">
        <v>36</v>
      </c>
      <c r="D3148" t="s">
        <v>114</v>
      </c>
      <c r="E3148" t="s">
        <v>115</v>
      </c>
      <c r="F3148" t="s">
        <v>145</v>
      </c>
      <c r="G3148" t="s">
        <v>148</v>
      </c>
      <c r="H3148">
        <v>49.999999999999986</v>
      </c>
      <c r="I3148">
        <v>250</v>
      </c>
      <c r="J3148">
        <v>12499.999999999996</v>
      </c>
      <c r="K3148" t="s">
        <v>16</v>
      </c>
      <c r="L3148" t="s">
        <v>159</v>
      </c>
      <c r="M3148" t="s">
        <v>149</v>
      </c>
      <c r="N3148">
        <v>10</v>
      </c>
      <c r="O3148">
        <v>2021</v>
      </c>
    </row>
    <row r="3149" spans="1:15" x14ac:dyDescent="0.3">
      <c r="A3149" t="s">
        <v>30</v>
      </c>
      <c r="B3149" s="1">
        <v>44503</v>
      </c>
      <c r="C3149" t="s">
        <v>36</v>
      </c>
      <c r="D3149" t="s">
        <v>114</v>
      </c>
      <c r="E3149" t="s">
        <v>115</v>
      </c>
      <c r="F3149" t="s">
        <v>139</v>
      </c>
      <c r="G3149" t="s">
        <v>140</v>
      </c>
      <c r="H3149">
        <v>44.999999999999993</v>
      </c>
      <c r="I3149">
        <v>400</v>
      </c>
      <c r="J3149">
        <v>17999.999999999996</v>
      </c>
      <c r="K3149" t="s">
        <v>16</v>
      </c>
      <c r="L3149" t="s">
        <v>160</v>
      </c>
      <c r="M3149" t="s">
        <v>142</v>
      </c>
      <c r="N3149">
        <v>11</v>
      </c>
      <c r="O3149">
        <v>2021</v>
      </c>
    </row>
    <row r="3150" spans="1:15" x14ac:dyDescent="0.3">
      <c r="A3150" t="s">
        <v>30</v>
      </c>
      <c r="B3150" s="1">
        <v>44503</v>
      </c>
      <c r="C3150" t="s">
        <v>36</v>
      </c>
      <c r="D3150" t="s">
        <v>114</v>
      </c>
      <c r="E3150" t="s">
        <v>115</v>
      </c>
      <c r="F3150" t="s">
        <v>139</v>
      </c>
      <c r="G3150" t="s">
        <v>143</v>
      </c>
      <c r="H3150">
        <v>35</v>
      </c>
      <c r="I3150">
        <v>300</v>
      </c>
      <c r="J3150">
        <v>10500</v>
      </c>
      <c r="K3150" t="s">
        <v>16</v>
      </c>
      <c r="L3150" t="s">
        <v>160</v>
      </c>
      <c r="M3150" t="s">
        <v>142</v>
      </c>
      <c r="N3150">
        <v>11</v>
      </c>
      <c r="O3150">
        <v>2021</v>
      </c>
    </row>
    <row r="3151" spans="1:15" x14ac:dyDescent="0.3">
      <c r="A3151" t="s">
        <v>30</v>
      </c>
      <c r="B3151" s="1">
        <v>44503</v>
      </c>
      <c r="C3151" t="s">
        <v>36</v>
      </c>
      <c r="D3151" t="s">
        <v>114</v>
      </c>
      <c r="E3151" t="s">
        <v>115</v>
      </c>
      <c r="F3151" t="s">
        <v>145</v>
      </c>
      <c r="G3151" t="s">
        <v>140</v>
      </c>
      <c r="H3151">
        <v>35</v>
      </c>
      <c r="I3151">
        <v>245</v>
      </c>
      <c r="J3151">
        <v>8575</v>
      </c>
      <c r="K3151" t="s">
        <v>16</v>
      </c>
      <c r="L3151" t="s">
        <v>160</v>
      </c>
      <c r="M3151" t="s">
        <v>142</v>
      </c>
      <c r="N3151">
        <v>11</v>
      </c>
      <c r="O3151">
        <v>2021</v>
      </c>
    </row>
    <row r="3152" spans="1:15" x14ac:dyDescent="0.3">
      <c r="A3152" t="s">
        <v>30</v>
      </c>
      <c r="B3152" s="1">
        <v>44503</v>
      </c>
      <c r="C3152" t="s">
        <v>36</v>
      </c>
      <c r="D3152" t="s">
        <v>114</v>
      </c>
      <c r="E3152" t="s">
        <v>115</v>
      </c>
      <c r="F3152" t="s">
        <v>145</v>
      </c>
      <c r="G3152" t="s">
        <v>143</v>
      </c>
      <c r="H3152">
        <v>35</v>
      </c>
      <c r="I3152">
        <v>225</v>
      </c>
      <c r="J3152">
        <v>7875</v>
      </c>
      <c r="K3152" t="s">
        <v>16</v>
      </c>
      <c r="L3152" t="s">
        <v>160</v>
      </c>
      <c r="M3152" t="s">
        <v>142</v>
      </c>
      <c r="N3152">
        <v>11</v>
      </c>
      <c r="O3152">
        <v>2021</v>
      </c>
    </row>
    <row r="3153" spans="1:15" x14ac:dyDescent="0.3">
      <c r="A3153" t="s">
        <v>30</v>
      </c>
      <c r="B3153" s="1">
        <v>44503</v>
      </c>
      <c r="C3153" t="s">
        <v>36</v>
      </c>
      <c r="D3153" t="s">
        <v>114</v>
      </c>
      <c r="E3153" t="s">
        <v>115</v>
      </c>
      <c r="F3153" t="s">
        <v>139</v>
      </c>
      <c r="G3153" t="s">
        <v>148</v>
      </c>
      <c r="H3153">
        <v>60</v>
      </c>
      <c r="I3153">
        <v>200</v>
      </c>
      <c r="J3153">
        <v>12000</v>
      </c>
      <c r="K3153" t="s">
        <v>16</v>
      </c>
      <c r="L3153" t="s">
        <v>160</v>
      </c>
      <c r="M3153" t="s">
        <v>142</v>
      </c>
      <c r="N3153">
        <v>11</v>
      </c>
      <c r="O3153">
        <v>2021</v>
      </c>
    </row>
    <row r="3154" spans="1:15" x14ac:dyDescent="0.3">
      <c r="A3154" t="s">
        <v>30</v>
      </c>
      <c r="B3154" s="1">
        <v>44503</v>
      </c>
      <c r="C3154" t="s">
        <v>36</v>
      </c>
      <c r="D3154" t="s">
        <v>114</v>
      </c>
      <c r="E3154" t="s">
        <v>115</v>
      </c>
      <c r="F3154" t="s">
        <v>145</v>
      </c>
      <c r="G3154" t="s">
        <v>148</v>
      </c>
      <c r="H3154">
        <v>64.999999999999986</v>
      </c>
      <c r="I3154">
        <v>300</v>
      </c>
      <c r="J3154">
        <v>19499.999999999996</v>
      </c>
      <c r="K3154" t="s">
        <v>16</v>
      </c>
      <c r="L3154" t="s">
        <v>160</v>
      </c>
      <c r="M3154" t="s">
        <v>142</v>
      </c>
      <c r="N3154">
        <v>11</v>
      </c>
      <c r="O3154">
        <v>2021</v>
      </c>
    </row>
    <row r="3155" spans="1:15" x14ac:dyDescent="0.3">
      <c r="A3155" t="s">
        <v>30</v>
      </c>
      <c r="B3155" s="1">
        <v>44532</v>
      </c>
      <c r="C3155" t="s">
        <v>36</v>
      </c>
      <c r="D3155" t="s">
        <v>114</v>
      </c>
      <c r="E3155" t="s">
        <v>115</v>
      </c>
      <c r="F3155" t="s">
        <v>139</v>
      </c>
      <c r="G3155" t="s">
        <v>140</v>
      </c>
      <c r="H3155">
        <v>60</v>
      </c>
      <c r="I3155">
        <v>550</v>
      </c>
      <c r="J3155">
        <v>33000</v>
      </c>
      <c r="K3155" t="s">
        <v>16</v>
      </c>
      <c r="L3155" t="s">
        <v>161</v>
      </c>
      <c r="M3155" t="s">
        <v>144</v>
      </c>
      <c r="N3155">
        <v>12</v>
      </c>
      <c r="O3155">
        <v>2021</v>
      </c>
    </row>
    <row r="3156" spans="1:15" x14ac:dyDescent="0.3">
      <c r="A3156" t="s">
        <v>30</v>
      </c>
      <c r="B3156" s="1">
        <v>44532</v>
      </c>
      <c r="C3156" t="s">
        <v>36</v>
      </c>
      <c r="D3156" t="s">
        <v>114</v>
      </c>
      <c r="E3156" t="s">
        <v>115</v>
      </c>
      <c r="F3156" t="s">
        <v>139</v>
      </c>
      <c r="G3156" t="s">
        <v>143</v>
      </c>
      <c r="H3156">
        <v>50</v>
      </c>
      <c r="I3156">
        <v>350</v>
      </c>
      <c r="J3156">
        <v>17500</v>
      </c>
      <c r="K3156" t="s">
        <v>16</v>
      </c>
      <c r="L3156" t="s">
        <v>161</v>
      </c>
      <c r="M3156" t="s">
        <v>144</v>
      </c>
      <c r="N3156">
        <v>12</v>
      </c>
      <c r="O3156">
        <v>2021</v>
      </c>
    </row>
    <row r="3157" spans="1:15" x14ac:dyDescent="0.3">
      <c r="A3157" t="s">
        <v>30</v>
      </c>
      <c r="B3157" s="1">
        <v>44532</v>
      </c>
      <c r="C3157" t="s">
        <v>36</v>
      </c>
      <c r="D3157" t="s">
        <v>114</v>
      </c>
      <c r="E3157" t="s">
        <v>115</v>
      </c>
      <c r="F3157" t="s">
        <v>145</v>
      </c>
      <c r="G3157" t="s">
        <v>140</v>
      </c>
      <c r="H3157">
        <v>50</v>
      </c>
      <c r="I3157">
        <v>300</v>
      </c>
      <c r="J3157">
        <v>15000</v>
      </c>
      <c r="K3157" t="s">
        <v>16</v>
      </c>
      <c r="L3157" t="s">
        <v>161</v>
      </c>
      <c r="M3157" t="s">
        <v>144</v>
      </c>
      <c r="N3157">
        <v>12</v>
      </c>
      <c r="O3157">
        <v>2021</v>
      </c>
    </row>
    <row r="3158" spans="1:15" x14ac:dyDescent="0.3">
      <c r="A3158" t="s">
        <v>30</v>
      </c>
      <c r="B3158" s="1">
        <v>44532</v>
      </c>
      <c r="C3158" t="s">
        <v>36</v>
      </c>
      <c r="D3158" t="s">
        <v>114</v>
      </c>
      <c r="E3158" t="s">
        <v>115</v>
      </c>
      <c r="F3158" t="s">
        <v>145</v>
      </c>
      <c r="G3158" t="s">
        <v>143</v>
      </c>
      <c r="H3158">
        <v>50</v>
      </c>
      <c r="I3158">
        <v>250</v>
      </c>
      <c r="J3158">
        <v>12500</v>
      </c>
      <c r="K3158" t="s">
        <v>16</v>
      </c>
      <c r="L3158" t="s">
        <v>161</v>
      </c>
      <c r="M3158" t="s">
        <v>144</v>
      </c>
      <c r="N3158">
        <v>12</v>
      </c>
      <c r="O3158">
        <v>2021</v>
      </c>
    </row>
    <row r="3159" spans="1:15" x14ac:dyDescent="0.3">
      <c r="A3159" t="s">
        <v>30</v>
      </c>
      <c r="B3159" s="1">
        <v>44532</v>
      </c>
      <c r="C3159" t="s">
        <v>36</v>
      </c>
      <c r="D3159" t="s">
        <v>114</v>
      </c>
      <c r="E3159" t="s">
        <v>115</v>
      </c>
      <c r="F3159" t="s">
        <v>139</v>
      </c>
      <c r="G3159" t="s">
        <v>148</v>
      </c>
      <c r="H3159">
        <v>60</v>
      </c>
      <c r="I3159">
        <v>250</v>
      </c>
      <c r="J3159">
        <v>15000</v>
      </c>
      <c r="K3159" t="s">
        <v>16</v>
      </c>
      <c r="L3159" t="s">
        <v>161</v>
      </c>
      <c r="M3159" t="s">
        <v>144</v>
      </c>
      <c r="N3159">
        <v>12</v>
      </c>
      <c r="O3159">
        <v>2021</v>
      </c>
    </row>
    <row r="3160" spans="1:15" x14ac:dyDescent="0.3">
      <c r="A3160" t="s">
        <v>30</v>
      </c>
      <c r="B3160" s="1">
        <v>44532</v>
      </c>
      <c r="C3160" t="s">
        <v>36</v>
      </c>
      <c r="D3160" t="s">
        <v>114</v>
      </c>
      <c r="E3160" t="s">
        <v>115</v>
      </c>
      <c r="F3160" t="s">
        <v>145</v>
      </c>
      <c r="G3160" t="s">
        <v>148</v>
      </c>
      <c r="H3160">
        <v>64.999999999999986</v>
      </c>
      <c r="I3160">
        <v>350</v>
      </c>
      <c r="J3160">
        <v>22749.999999999996</v>
      </c>
      <c r="K3160" t="s">
        <v>16</v>
      </c>
      <c r="L3160" t="s">
        <v>161</v>
      </c>
      <c r="M3160" t="s">
        <v>144</v>
      </c>
      <c r="N3160">
        <v>12</v>
      </c>
      <c r="O3160">
        <v>2021</v>
      </c>
    </row>
    <row r="3161" spans="1:15" x14ac:dyDescent="0.3">
      <c r="A3161" t="s">
        <v>30</v>
      </c>
      <c r="B3161" s="1">
        <v>44206</v>
      </c>
      <c r="C3161" t="s">
        <v>36</v>
      </c>
      <c r="D3161" t="s">
        <v>114</v>
      </c>
      <c r="E3161" t="s">
        <v>115</v>
      </c>
      <c r="F3161" t="s">
        <v>139</v>
      </c>
      <c r="G3161" t="s">
        <v>140</v>
      </c>
      <c r="H3161">
        <v>35</v>
      </c>
      <c r="I3161">
        <v>500</v>
      </c>
      <c r="J3161">
        <v>17500</v>
      </c>
      <c r="K3161" t="s">
        <v>16</v>
      </c>
      <c r="L3161" t="s">
        <v>141</v>
      </c>
      <c r="M3161" t="s">
        <v>149</v>
      </c>
      <c r="N3161">
        <v>1</v>
      </c>
      <c r="O3161">
        <v>2021</v>
      </c>
    </row>
    <row r="3162" spans="1:15" x14ac:dyDescent="0.3">
      <c r="A3162" t="s">
        <v>30</v>
      </c>
      <c r="B3162" s="1">
        <v>44206</v>
      </c>
      <c r="C3162" t="s">
        <v>36</v>
      </c>
      <c r="D3162" t="s">
        <v>114</v>
      </c>
      <c r="E3162" t="s">
        <v>115</v>
      </c>
      <c r="F3162" t="s">
        <v>139</v>
      </c>
      <c r="G3162" t="s">
        <v>143</v>
      </c>
      <c r="H3162">
        <v>35</v>
      </c>
      <c r="I3162">
        <v>300</v>
      </c>
      <c r="J3162">
        <v>10500</v>
      </c>
      <c r="K3162" t="s">
        <v>16</v>
      </c>
      <c r="L3162" t="s">
        <v>141</v>
      </c>
      <c r="M3162" t="s">
        <v>149</v>
      </c>
      <c r="N3162">
        <v>1</v>
      </c>
      <c r="O3162">
        <v>2021</v>
      </c>
    </row>
    <row r="3163" spans="1:15" x14ac:dyDescent="0.3">
      <c r="A3163" t="s">
        <v>30</v>
      </c>
      <c r="B3163" s="1">
        <v>44206</v>
      </c>
      <c r="C3163" t="s">
        <v>36</v>
      </c>
      <c r="D3163" t="s">
        <v>114</v>
      </c>
      <c r="E3163" t="s">
        <v>115</v>
      </c>
      <c r="F3163" t="s">
        <v>145</v>
      </c>
      <c r="G3163" t="s">
        <v>140</v>
      </c>
      <c r="H3163">
        <v>25.000000000000007</v>
      </c>
      <c r="I3163">
        <v>300</v>
      </c>
      <c r="J3163">
        <v>7500.0000000000018</v>
      </c>
      <c r="K3163" t="s">
        <v>16</v>
      </c>
      <c r="L3163" t="s">
        <v>141</v>
      </c>
      <c r="M3163" t="s">
        <v>149</v>
      </c>
      <c r="N3163">
        <v>1</v>
      </c>
      <c r="O3163">
        <v>2021</v>
      </c>
    </row>
    <row r="3164" spans="1:15" x14ac:dyDescent="0.3">
      <c r="A3164" t="s">
        <v>30</v>
      </c>
      <c r="B3164" s="1">
        <v>44206</v>
      </c>
      <c r="C3164" t="s">
        <v>36</v>
      </c>
      <c r="D3164" t="s">
        <v>114</v>
      </c>
      <c r="E3164" t="s">
        <v>115</v>
      </c>
      <c r="F3164" t="s">
        <v>145</v>
      </c>
      <c r="G3164" t="s">
        <v>143</v>
      </c>
      <c r="H3164">
        <v>30.000000000000004</v>
      </c>
      <c r="I3164">
        <v>150</v>
      </c>
      <c r="J3164">
        <v>4500.0000000000009</v>
      </c>
      <c r="K3164" t="s">
        <v>16</v>
      </c>
      <c r="L3164" t="s">
        <v>141</v>
      </c>
      <c r="M3164" t="s">
        <v>149</v>
      </c>
      <c r="N3164">
        <v>1</v>
      </c>
      <c r="O3164">
        <v>2021</v>
      </c>
    </row>
    <row r="3165" spans="1:15" x14ac:dyDescent="0.3">
      <c r="A3165" t="s">
        <v>30</v>
      </c>
      <c r="B3165" s="1">
        <v>44206</v>
      </c>
      <c r="C3165" t="s">
        <v>36</v>
      </c>
      <c r="D3165" t="s">
        <v>114</v>
      </c>
      <c r="E3165" t="s">
        <v>115</v>
      </c>
      <c r="F3165" t="s">
        <v>139</v>
      </c>
      <c r="G3165" t="s">
        <v>148</v>
      </c>
      <c r="H3165">
        <v>44.999999999999993</v>
      </c>
      <c r="I3165">
        <v>200</v>
      </c>
      <c r="J3165">
        <v>8999.9999999999982</v>
      </c>
      <c r="K3165" t="s">
        <v>16</v>
      </c>
      <c r="L3165" t="s">
        <v>141</v>
      </c>
      <c r="M3165" t="s">
        <v>149</v>
      </c>
      <c r="N3165">
        <v>1</v>
      </c>
      <c r="O3165">
        <v>2021</v>
      </c>
    </row>
    <row r="3166" spans="1:15" x14ac:dyDescent="0.3">
      <c r="A3166" t="s">
        <v>30</v>
      </c>
      <c r="B3166" s="1">
        <v>44206</v>
      </c>
      <c r="C3166" t="s">
        <v>36</v>
      </c>
      <c r="D3166" t="s">
        <v>114</v>
      </c>
      <c r="E3166" t="s">
        <v>115</v>
      </c>
      <c r="F3166" t="s">
        <v>145</v>
      </c>
      <c r="G3166" t="s">
        <v>148</v>
      </c>
      <c r="H3166">
        <v>35</v>
      </c>
      <c r="I3166">
        <v>300</v>
      </c>
      <c r="J3166">
        <v>10500</v>
      </c>
      <c r="K3166" t="s">
        <v>16</v>
      </c>
      <c r="L3166" t="s">
        <v>141</v>
      </c>
      <c r="M3166" t="s">
        <v>149</v>
      </c>
      <c r="N3166">
        <v>1</v>
      </c>
      <c r="O3166">
        <v>2021</v>
      </c>
    </row>
    <row r="3167" spans="1:15" x14ac:dyDescent="0.3">
      <c r="A3167" t="s">
        <v>30</v>
      </c>
      <c r="B3167" s="1">
        <v>44237</v>
      </c>
      <c r="C3167" t="s">
        <v>36</v>
      </c>
      <c r="D3167" t="s">
        <v>114</v>
      </c>
      <c r="E3167" t="s">
        <v>115</v>
      </c>
      <c r="F3167" t="s">
        <v>139</v>
      </c>
      <c r="G3167" t="s">
        <v>140</v>
      </c>
      <c r="H3167">
        <v>35</v>
      </c>
      <c r="I3167">
        <v>550</v>
      </c>
      <c r="J3167">
        <v>19250</v>
      </c>
      <c r="K3167" t="s">
        <v>16</v>
      </c>
      <c r="L3167" t="s">
        <v>152</v>
      </c>
      <c r="M3167" t="s">
        <v>142</v>
      </c>
      <c r="N3167">
        <v>2</v>
      </c>
      <c r="O3167">
        <v>2021</v>
      </c>
    </row>
    <row r="3168" spans="1:15" x14ac:dyDescent="0.3">
      <c r="A3168" t="s">
        <v>30</v>
      </c>
      <c r="B3168" s="1">
        <v>44237</v>
      </c>
      <c r="C3168" t="s">
        <v>36</v>
      </c>
      <c r="D3168" t="s">
        <v>114</v>
      </c>
      <c r="E3168" t="s">
        <v>115</v>
      </c>
      <c r="F3168" t="s">
        <v>139</v>
      </c>
      <c r="G3168" t="s">
        <v>143</v>
      </c>
      <c r="H3168">
        <v>35</v>
      </c>
      <c r="I3168">
        <v>200</v>
      </c>
      <c r="J3168">
        <v>7000</v>
      </c>
      <c r="K3168" t="s">
        <v>16</v>
      </c>
      <c r="L3168" t="s">
        <v>152</v>
      </c>
      <c r="M3168" t="s">
        <v>142</v>
      </c>
      <c r="N3168">
        <v>2</v>
      </c>
      <c r="O3168">
        <v>2021</v>
      </c>
    </row>
    <row r="3169" spans="1:15" x14ac:dyDescent="0.3">
      <c r="A3169" t="s">
        <v>30</v>
      </c>
      <c r="B3169" s="1">
        <v>44237</v>
      </c>
      <c r="C3169" t="s">
        <v>36</v>
      </c>
      <c r="D3169" t="s">
        <v>114</v>
      </c>
      <c r="E3169" t="s">
        <v>115</v>
      </c>
      <c r="F3169" t="s">
        <v>145</v>
      </c>
      <c r="G3169" t="s">
        <v>140</v>
      </c>
      <c r="H3169">
        <v>25.000000000000007</v>
      </c>
      <c r="I3169">
        <v>250</v>
      </c>
      <c r="J3169">
        <v>6250.0000000000018</v>
      </c>
      <c r="K3169" t="s">
        <v>16</v>
      </c>
      <c r="L3169" t="s">
        <v>152</v>
      </c>
      <c r="M3169" t="s">
        <v>142</v>
      </c>
      <c r="N3169">
        <v>2</v>
      </c>
      <c r="O3169">
        <v>2021</v>
      </c>
    </row>
    <row r="3170" spans="1:15" x14ac:dyDescent="0.3">
      <c r="A3170" t="s">
        <v>30</v>
      </c>
      <c r="B3170" s="1">
        <v>44237</v>
      </c>
      <c r="C3170" t="s">
        <v>36</v>
      </c>
      <c r="D3170" t="s">
        <v>116</v>
      </c>
      <c r="E3170" t="s">
        <v>117</v>
      </c>
      <c r="F3170" t="s">
        <v>145</v>
      </c>
      <c r="G3170" t="s">
        <v>143</v>
      </c>
      <c r="H3170">
        <v>30.000000000000004</v>
      </c>
      <c r="I3170">
        <v>125</v>
      </c>
      <c r="J3170">
        <v>3750.0000000000005</v>
      </c>
      <c r="K3170" t="s">
        <v>16</v>
      </c>
      <c r="L3170" t="s">
        <v>152</v>
      </c>
      <c r="M3170" t="s">
        <v>142</v>
      </c>
      <c r="N3170">
        <v>2</v>
      </c>
      <c r="O3170">
        <v>2021</v>
      </c>
    </row>
    <row r="3171" spans="1:15" x14ac:dyDescent="0.3">
      <c r="A3171" t="s">
        <v>30</v>
      </c>
      <c r="B3171" s="1">
        <v>44237</v>
      </c>
      <c r="C3171" t="s">
        <v>36</v>
      </c>
      <c r="D3171" t="s">
        <v>116</v>
      </c>
      <c r="E3171" t="s">
        <v>117</v>
      </c>
      <c r="F3171" t="s">
        <v>139</v>
      </c>
      <c r="G3171" t="s">
        <v>148</v>
      </c>
      <c r="H3171">
        <v>44.999999999999993</v>
      </c>
      <c r="I3171">
        <v>200</v>
      </c>
      <c r="J3171">
        <v>8999.9999999999982</v>
      </c>
      <c r="K3171" t="s">
        <v>16</v>
      </c>
      <c r="L3171" t="s">
        <v>152</v>
      </c>
      <c r="M3171" t="s">
        <v>142</v>
      </c>
      <c r="N3171">
        <v>2</v>
      </c>
      <c r="O3171">
        <v>2021</v>
      </c>
    </row>
    <row r="3172" spans="1:15" x14ac:dyDescent="0.3">
      <c r="A3172" t="s">
        <v>30</v>
      </c>
      <c r="B3172" s="1">
        <v>44237</v>
      </c>
      <c r="C3172" t="s">
        <v>36</v>
      </c>
      <c r="D3172" t="s">
        <v>116</v>
      </c>
      <c r="E3172" t="s">
        <v>117</v>
      </c>
      <c r="F3172" t="s">
        <v>145</v>
      </c>
      <c r="G3172" t="s">
        <v>148</v>
      </c>
      <c r="H3172">
        <v>19.999999999999996</v>
      </c>
      <c r="I3172">
        <v>300</v>
      </c>
      <c r="J3172">
        <v>5999.9999999999991</v>
      </c>
      <c r="K3172" t="s">
        <v>16</v>
      </c>
      <c r="L3172" t="s">
        <v>152</v>
      </c>
      <c r="M3172" t="s">
        <v>142</v>
      </c>
      <c r="N3172">
        <v>2</v>
      </c>
      <c r="O3172">
        <v>2021</v>
      </c>
    </row>
    <row r="3173" spans="1:15" x14ac:dyDescent="0.3">
      <c r="A3173" t="s">
        <v>30</v>
      </c>
      <c r="B3173" s="1">
        <v>44264</v>
      </c>
      <c r="C3173" t="s">
        <v>36</v>
      </c>
      <c r="D3173" t="s">
        <v>116</v>
      </c>
      <c r="E3173" t="s">
        <v>117</v>
      </c>
      <c r="F3173" t="s">
        <v>139</v>
      </c>
      <c r="G3173" t="s">
        <v>140</v>
      </c>
      <c r="H3173">
        <v>25.000000000000007</v>
      </c>
      <c r="I3173">
        <v>520</v>
      </c>
      <c r="J3173">
        <v>13000.000000000004</v>
      </c>
      <c r="K3173" t="s">
        <v>16</v>
      </c>
      <c r="L3173" t="s">
        <v>153</v>
      </c>
      <c r="M3173" t="s">
        <v>151</v>
      </c>
      <c r="N3173">
        <v>3</v>
      </c>
      <c r="O3173">
        <v>2021</v>
      </c>
    </row>
    <row r="3174" spans="1:15" x14ac:dyDescent="0.3">
      <c r="A3174" t="s">
        <v>30</v>
      </c>
      <c r="B3174" s="1">
        <v>44264</v>
      </c>
      <c r="C3174" t="s">
        <v>36</v>
      </c>
      <c r="D3174" t="s">
        <v>116</v>
      </c>
      <c r="E3174" t="s">
        <v>117</v>
      </c>
      <c r="F3174" t="s">
        <v>139</v>
      </c>
      <c r="G3174" t="s">
        <v>143</v>
      </c>
      <c r="H3174">
        <v>25.000000000000007</v>
      </c>
      <c r="I3174">
        <v>225</v>
      </c>
      <c r="J3174">
        <v>5625.0000000000018</v>
      </c>
      <c r="K3174" t="s">
        <v>16</v>
      </c>
      <c r="L3174" t="s">
        <v>153</v>
      </c>
      <c r="M3174" t="s">
        <v>151</v>
      </c>
      <c r="N3174">
        <v>3</v>
      </c>
      <c r="O3174">
        <v>2021</v>
      </c>
    </row>
    <row r="3175" spans="1:15" x14ac:dyDescent="0.3">
      <c r="A3175" t="s">
        <v>30</v>
      </c>
      <c r="B3175" s="1">
        <v>44264</v>
      </c>
      <c r="C3175" t="s">
        <v>36</v>
      </c>
      <c r="D3175" t="s">
        <v>116</v>
      </c>
      <c r="E3175" t="s">
        <v>117</v>
      </c>
      <c r="F3175" t="s">
        <v>145</v>
      </c>
      <c r="G3175" t="s">
        <v>140</v>
      </c>
      <c r="H3175">
        <v>15.000000000000002</v>
      </c>
      <c r="I3175">
        <v>275</v>
      </c>
      <c r="J3175">
        <v>4125.0000000000009</v>
      </c>
      <c r="K3175" t="s">
        <v>16</v>
      </c>
      <c r="L3175" t="s">
        <v>153</v>
      </c>
      <c r="M3175" t="s">
        <v>151</v>
      </c>
      <c r="N3175">
        <v>3</v>
      </c>
      <c r="O3175">
        <v>2021</v>
      </c>
    </row>
    <row r="3176" spans="1:15" x14ac:dyDescent="0.3">
      <c r="A3176" t="s">
        <v>30</v>
      </c>
      <c r="B3176" s="1">
        <v>44264</v>
      </c>
      <c r="C3176" t="s">
        <v>36</v>
      </c>
      <c r="D3176" t="s">
        <v>116</v>
      </c>
      <c r="E3176" t="s">
        <v>117</v>
      </c>
      <c r="F3176" t="s">
        <v>145</v>
      </c>
      <c r="G3176" t="s">
        <v>143</v>
      </c>
      <c r="H3176">
        <v>19.999999999999996</v>
      </c>
      <c r="I3176">
        <v>125</v>
      </c>
      <c r="J3176">
        <v>2499.9999999999995</v>
      </c>
      <c r="K3176" t="s">
        <v>16</v>
      </c>
      <c r="L3176" t="s">
        <v>153</v>
      </c>
      <c r="M3176" t="s">
        <v>151</v>
      </c>
      <c r="N3176">
        <v>3</v>
      </c>
      <c r="O3176">
        <v>2021</v>
      </c>
    </row>
    <row r="3177" spans="1:15" x14ac:dyDescent="0.3">
      <c r="A3177" t="s">
        <v>30</v>
      </c>
      <c r="B3177" s="1">
        <v>44264</v>
      </c>
      <c r="C3177" t="s">
        <v>36</v>
      </c>
      <c r="D3177" t="s">
        <v>116</v>
      </c>
      <c r="E3177" t="s">
        <v>117</v>
      </c>
      <c r="F3177" t="s">
        <v>139</v>
      </c>
      <c r="G3177" t="s">
        <v>148</v>
      </c>
      <c r="H3177">
        <v>35</v>
      </c>
      <c r="I3177">
        <v>175</v>
      </c>
      <c r="J3177">
        <v>6125</v>
      </c>
      <c r="K3177" t="s">
        <v>16</v>
      </c>
      <c r="L3177" t="s">
        <v>153</v>
      </c>
      <c r="M3177" t="s">
        <v>151</v>
      </c>
      <c r="N3177">
        <v>3</v>
      </c>
      <c r="O3177">
        <v>2021</v>
      </c>
    </row>
    <row r="3178" spans="1:15" x14ac:dyDescent="0.3">
      <c r="A3178" t="s">
        <v>30</v>
      </c>
      <c r="B3178" s="1">
        <v>44264</v>
      </c>
      <c r="C3178" t="s">
        <v>36</v>
      </c>
      <c r="D3178" t="s">
        <v>116</v>
      </c>
      <c r="E3178" t="s">
        <v>117</v>
      </c>
      <c r="F3178" t="s">
        <v>145</v>
      </c>
      <c r="G3178" t="s">
        <v>148</v>
      </c>
      <c r="H3178">
        <v>25.000000000000007</v>
      </c>
      <c r="I3178">
        <v>275</v>
      </c>
      <c r="J3178">
        <v>6875.0000000000018</v>
      </c>
      <c r="K3178" t="s">
        <v>16</v>
      </c>
      <c r="L3178" t="s">
        <v>153</v>
      </c>
      <c r="M3178" t="s">
        <v>151</v>
      </c>
      <c r="N3178">
        <v>3</v>
      </c>
      <c r="O3178">
        <v>2021</v>
      </c>
    </row>
    <row r="3179" spans="1:15" x14ac:dyDescent="0.3">
      <c r="A3179" t="s">
        <v>30</v>
      </c>
      <c r="B3179" s="1">
        <v>44296</v>
      </c>
      <c r="C3179" t="s">
        <v>36</v>
      </c>
      <c r="D3179" t="s">
        <v>116</v>
      </c>
      <c r="E3179" t="s">
        <v>117</v>
      </c>
      <c r="F3179" t="s">
        <v>139</v>
      </c>
      <c r="G3179" t="s">
        <v>140</v>
      </c>
      <c r="H3179">
        <v>25.000000000000007</v>
      </c>
      <c r="I3179">
        <v>500</v>
      </c>
      <c r="J3179">
        <v>12500.000000000004</v>
      </c>
      <c r="K3179" t="s">
        <v>16</v>
      </c>
      <c r="L3179" t="s">
        <v>154</v>
      </c>
      <c r="M3179" t="s">
        <v>147</v>
      </c>
      <c r="N3179">
        <v>4</v>
      </c>
      <c r="O3179">
        <v>2021</v>
      </c>
    </row>
    <row r="3180" spans="1:15" x14ac:dyDescent="0.3">
      <c r="A3180" t="s">
        <v>30</v>
      </c>
      <c r="B3180" s="1">
        <v>44296</v>
      </c>
      <c r="C3180" t="s">
        <v>36</v>
      </c>
      <c r="D3180" t="s">
        <v>116</v>
      </c>
      <c r="E3180" t="s">
        <v>117</v>
      </c>
      <c r="F3180" t="s">
        <v>139</v>
      </c>
      <c r="G3180" t="s">
        <v>143</v>
      </c>
      <c r="H3180">
        <v>25.000000000000007</v>
      </c>
      <c r="I3180">
        <v>200</v>
      </c>
      <c r="J3180">
        <v>5000.0000000000018</v>
      </c>
      <c r="K3180" t="s">
        <v>16</v>
      </c>
      <c r="L3180" t="s">
        <v>154</v>
      </c>
      <c r="M3180" t="s">
        <v>147</v>
      </c>
      <c r="N3180">
        <v>4</v>
      </c>
      <c r="O3180">
        <v>2021</v>
      </c>
    </row>
    <row r="3181" spans="1:15" x14ac:dyDescent="0.3">
      <c r="A3181" t="s">
        <v>30</v>
      </c>
      <c r="B3181" s="1">
        <v>44296</v>
      </c>
      <c r="C3181" t="s">
        <v>36</v>
      </c>
      <c r="D3181" t="s">
        <v>116</v>
      </c>
      <c r="E3181" t="s">
        <v>117</v>
      </c>
      <c r="F3181" t="s">
        <v>145</v>
      </c>
      <c r="G3181" t="s">
        <v>140</v>
      </c>
      <c r="H3181">
        <v>15.000000000000002</v>
      </c>
      <c r="I3181">
        <v>200</v>
      </c>
      <c r="J3181">
        <v>3000.0000000000005</v>
      </c>
      <c r="K3181" t="s">
        <v>16</v>
      </c>
      <c r="L3181" t="s">
        <v>154</v>
      </c>
      <c r="M3181" t="s">
        <v>147</v>
      </c>
      <c r="N3181">
        <v>4</v>
      </c>
      <c r="O3181">
        <v>2021</v>
      </c>
    </row>
    <row r="3182" spans="1:15" x14ac:dyDescent="0.3">
      <c r="A3182" t="s">
        <v>30</v>
      </c>
      <c r="B3182" s="1">
        <v>44296</v>
      </c>
      <c r="C3182" t="s">
        <v>36</v>
      </c>
      <c r="D3182" t="s">
        <v>116</v>
      </c>
      <c r="E3182" t="s">
        <v>117</v>
      </c>
      <c r="F3182" t="s">
        <v>145</v>
      </c>
      <c r="G3182" t="s">
        <v>143</v>
      </c>
      <c r="H3182">
        <v>19.999999999999996</v>
      </c>
      <c r="I3182">
        <v>125</v>
      </c>
      <c r="J3182">
        <v>2499.9999999999995</v>
      </c>
      <c r="K3182" t="s">
        <v>16</v>
      </c>
      <c r="L3182" t="s">
        <v>154</v>
      </c>
      <c r="M3182" t="s">
        <v>147</v>
      </c>
      <c r="N3182">
        <v>4</v>
      </c>
      <c r="O3182">
        <v>2021</v>
      </c>
    </row>
    <row r="3183" spans="1:15" x14ac:dyDescent="0.3">
      <c r="A3183" t="s">
        <v>30</v>
      </c>
      <c r="B3183" s="1">
        <v>44296</v>
      </c>
      <c r="C3183" t="s">
        <v>36</v>
      </c>
      <c r="D3183" t="s">
        <v>116</v>
      </c>
      <c r="E3183" t="s">
        <v>117</v>
      </c>
      <c r="F3183" t="s">
        <v>139</v>
      </c>
      <c r="G3183" t="s">
        <v>148</v>
      </c>
      <c r="H3183">
        <v>65</v>
      </c>
      <c r="I3183">
        <v>150</v>
      </c>
      <c r="J3183">
        <v>9750</v>
      </c>
      <c r="K3183" t="s">
        <v>16</v>
      </c>
      <c r="L3183" t="s">
        <v>154</v>
      </c>
      <c r="M3183" t="s">
        <v>147</v>
      </c>
      <c r="N3183">
        <v>4</v>
      </c>
      <c r="O3183">
        <v>2021</v>
      </c>
    </row>
    <row r="3184" spans="1:15" x14ac:dyDescent="0.3">
      <c r="A3184" t="s">
        <v>30</v>
      </c>
      <c r="B3184" s="1">
        <v>44296</v>
      </c>
      <c r="C3184" t="s">
        <v>36</v>
      </c>
      <c r="D3184" t="s">
        <v>116</v>
      </c>
      <c r="E3184" t="s">
        <v>117</v>
      </c>
      <c r="F3184" t="s">
        <v>145</v>
      </c>
      <c r="G3184" t="s">
        <v>148</v>
      </c>
      <c r="H3184">
        <v>50</v>
      </c>
      <c r="I3184">
        <v>275</v>
      </c>
      <c r="J3184">
        <v>13750</v>
      </c>
      <c r="K3184" t="s">
        <v>16</v>
      </c>
      <c r="L3184" t="s">
        <v>154</v>
      </c>
      <c r="M3184" t="s">
        <v>147</v>
      </c>
      <c r="N3184">
        <v>4</v>
      </c>
      <c r="O3184">
        <v>2021</v>
      </c>
    </row>
    <row r="3185" spans="1:15" x14ac:dyDescent="0.3">
      <c r="A3185" t="s">
        <v>30</v>
      </c>
      <c r="B3185" s="1">
        <v>44327</v>
      </c>
      <c r="C3185" t="s">
        <v>36</v>
      </c>
      <c r="D3185" t="s">
        <v>116</v>
      </c>
      <c r="E3185" t="s">
        <v>117</v>
      </c>
      <c r="F3185" t="s">
        <v>139</v>
      </c>
      <c r="G3185" t="s">
        <v>140</v>
      </c>
      <c r="H3185">
        <v>60</v>
      </c>
      <c r="I3185">
        <v>545</v>
      </c>
      <c r="J3185">
        <v>32700</v>
      </c>
      <c r="K3185" t="s">
        <v>16</v>
      </c>
      <c r="L3185" t="s">
        <v>155</v>
      </c>
      <c r="M3185" t="s">
        <v>151</v>
      </c>
      <c r="N3185">
        <v>5</v>
      </c>
      <c r="O3185">
        <v>2021</v>
      </c>
    </row>
    <row r="3186" spans="1:15" x14ac:dyDescent="0.3">
      <c r="A3186" t="s">
        <v>30</v>
      </c>
      <c r="B3186" s="1">
        <v>44327</v>
      </c>
      <c r="C3186" t="s">
        <v>36</v>
      </c>
      <c r="D3186" t="s">
        <v>116</v>
      </c>
      <c r="E3186" t="s">
        <v>117</v>
      </c>
      <c r="F3186" t="s">
        <v>139</v>
      </c>
      <c r="G3186" t="s">
        <v>143</v>
      </c>
      <c r="H3186">
        <v>40</v>
      </c>
      <c r="I3186">
        <v>250</v>
      </c>
      <c r="J3186">
        <v>10000</v>
      </c>
      <c r="K3186" t="s">
        <v>16</v>
      </c>
      <c r="L3186" t="s">
        <v>155</v>
      </c>
      <c r="M3186" t="s">
        <v>151</v>
      </c>
      <c r="N3186">
        <v>5</v>
      </c>
      <c r="O3186">
        <v>2021</v>
      </c>
    </row>
    <row r="3187" spans="1:15" x14ac:dyDescent="0.3">
      <c r="A3187" t="s">
        <v>30</v>
      </c>
      <c r="B3187" s="1">
        <v>44327</v>
      </c>
      <c r="C3187" t="s">
        <v>36</v>
      </c>
      <c r="D3187" t="s">
        <v>116</v>
      </c>
      <c r="E3187" t="s">
        <v>117</v>
      </c>
      <c r="F3187" t="s">
        <v>145</v>
      </c>
      <c r="G3187" t="s">
        <v>140</v>
      </c>
      <c r="H3187">
        <v>35</v>
      </c>
      <c r="I3187">
        <v>225</v>
      </c>
      <c r="J3187">
        <v>7875</v>
      </c>
      <c r="K3187" t="s">
        <v>16</v>
      </c>
      <c r="L3187" t="s">
        <v>155</v>
      </c>
      <c r="M3187" t="s">
        <v>151</v>
      </c>
      <c r="N3187">
        <v>5</v>
      </c>
      <c r="O3187">
        <v>2021</v>
      </c>
    </row>
    <row r="3188" spans="1:15" x14ac:dyDescent="0.3">
      <c r="A3188" t="s">
        <v>30</v>
      </c>
      <c r="B3188" s="1">
        <v>44327</v>
      </c>
      <c r="C3188" t="s">
        <v>36</v>
      </c>
      <c r="D3188" t="s">
        <v>116</v>
      </c>
      <c r="E3188" t="s">
        <v>117</v>
      </c>
      <c r="F3188" t="s">
        <v>145</v>
      </c>
      <c r="G3188" t="s">
        <v>143</v>
      </c>
      <c r="H3188">
        <v>35</v>
      </c>
      <c r="I3188">
        <v>175</v>
      </c>
      <c r="J3188">
        <v>6125</v>
      </c>
      <c r="K3188" t="s">
        <v>16</v>
      </c>
      <c r="L3188" t="s">
        <v>155</v>
      </c>
      <c r="M3188" t="s">
        <v>151</v>
      </c>
      <c r="N3188">
        <v>5</v>
      </c>
      <c r="O3188">
        <v>2021</v>
      </c>
    </row>
    <row r="3189" spans="1:15" x14ac:dyDescent="0.3">
      <c r="A3189" t="s">
        <v>30</v>
      </c>
      <c r="B3189" s="1">
        <v>44327</v>
      </c>
      <c r="C3189" t="s">
        <v>36</v>
      </c>
      <c r="D3189" t="s">
        <v>116</v>
      </c>
      <c r="E3189" t="s">
        <v>117</v>
      </c>
      <c r="F3189" t="s">
        <v>139</v>
      </c>
      <c r="G3189" t="s">
        <v>148</v>
      </c>
      <c r="H3189">
        <v>44.999999999999993</v>
      </c>
      <c r="I3189">
        <v>200</v>
      </c>
      <c r="J3189">
        <v>8999.9999999999982</v>
      </c>
      <c r="K3189" t="s">
        <v>16</v>
      </c>
      <c r="L3189" t="s">
        <v>155</v>
      </c>
      <c r="M3189" t="s">
        <v>151</v>
      </c>
      <c r="N3189">
        <v>5</v>
      </c>
      <c r="O3189">
        <v>2021</v>
      </c>
    </row>
    <row r="3190" spans="1:15" x14ac:dyDescent="0.3">
      <c r="A3190" t="s">
        <v>30</v>
      </c>
      <c r="B3190" s="1">
        <v>44327</v>
      </c>
      <c r="C3190" t="s">
        <v>36</v>
      </c>
      <c r="D3190" t="s">
        <v>116</v>
      </c>
      <c r="E3190" t="s">
        <v>117</v>
      </c>
      <c r="F3190" t="s">
        <v>145</v>
      </c>
      <c r="G3190" t="s">
        <v>148</v>
      </c>
      <c r="H3190">
        <v>54.999999999999993</v>
      </c>
      <c r="I3190">
        <v>325</v>
      </c>
      <c r="J3190">
        <v>17874.999999999996</v>
      </c>
      <c r="K3190" t="s">
        <v>16</v>
      </c>
      <c r="L3190" t="s">
        <v>155</v>
      </c>
      <c r="M3190" t="s">
        <v>151</v>
      </c>
      <c r="N3190">
        <v>5</v>
      </c>
      <c r="O3190">
        <v>2021</v>
      </c>
    </row>
    <row r="3191" spans="1:15" x14ac:dyDescent="0.3">
      <c r="A3191" t="s">
        <v>30</v>
      </c>
      <c r="B3191" s="1">
        <v>44357</v>
      </c>
      <c r="C3191" t="s">
        <v>36</v>
      </c>
      <c r="D3191" t="s">
        <v>116</v>
      </c>
      <c r="E3191" t="s">
        <v>117</v>
      </c>
      <c r="F3191" t="s">
        <v>139</v>
      </c>
      <c r="G3191" t="s">
        <v>140</v>
      </c>
      <c r="H3191">
        <v>40</v>
      </c>
      <c r="I3191">
        <v>575</v>
      </c>
      <c r="J3191">
        <v>23000</v>
      </c>
      <c r="K3191" t="s">
        <v>16</v>
      </c>
      <c r="L3191" t="s">
        <v>162</v>
      </c>
      <c r="M3191" t="s">
        <v>144</v>
      </c>
      <c r="N3191">
        <v>6</v>
      </c>
      <c r="O3191">
        <v>2021</v>
      </c>
    </row>
    <row r="3192" spans="1:15" x14ac:dyDescent="0.3">
      <c r="A3192" t="s">
        <v>30</v>
      </c>
      <c r="B3192" s="1">
        <v>44357</v>
      </c>
      <c r="C3192" t="s">
        <v>36</v>
      </c>
      <c r="D3192" t="s">
        <v>116</v>
      </c>
      <c r="E3192" t="s">
        <v>117</v>
      </c>
      <c r="F3192" t="s">
        <v>139</v>
      </c>
      <c r="G3192" t="s">
        <v>143</v>
      </c>
      <c r="H3192">
        <v>35.000000000000007</v>
      </c>
      <c r="I3192">
        <v>325</v>
      </c>
      <c r="J3192">
        <v>11375.000000000002</v>
      </c>
      <c r="K3192" t="s">
        <v>16</v>
      </c>
      <c r="L3192" t="s">
        <v>162</v>
      </c>
      <c r="M3192" t="s">
        <v>144</v>
      </c>
      <c r="N3192">
        <v>6</v>
      </c>
      <c r="O3192">
        <v>2021</v>
      </c>
    </row>
    <row r="3193" spans="1:15" x14ac:dyDescent="0.3">
      <c r="A3193" t="s">
        <v>30</v>
      </c>
      <c r="B3193" s="1">
        <v>44357</v>
      </c>
      <c r="C3193" t="s">
        <v>36</v>
      </c>
      <c r="D3193" t="s">
        <v>116</v>
      </c>
      <c r="E3193" t="s">
        <v>117</v>
      </c>
      <c r="F3193" t="s">
        <v>145</v>
      </c>
      <c r="G3193" t="s">
        <v>140</v>
      </c>
      <c r="H3193">
        <v>30.000000000000004</v>
      </c>
      <c r="I3193">
        <v>200</v>
      </c>
      <c r="J3193">
        <v>6000.0000000000009</v>
      </c>
      <c r="K3193" t="s">
        <v>16</v>
      </c>
      <c r="L3193" t="s">
        <v>162</v>
      </c>
      <c r="M3193" t="s">
        <v>144</v>
      </c>
      <c r="N3193">
        <v>6</v>
      </c>
      <c r="O3193">
        <v>2021</v>
      </c>
    </row>
    <row r="3194" spans="1:15" x14ac:dyDescent="0.3">
      <c r="A3194" t="s">
        <v>30</v>
      </c>
      <c r="B3194" s="1">
        <v>44357</v>
      </c>
      <c r="C3194" t="s">
        <v>36</v>
      </c>
      <c r="D3194" t="s">
        <v>116</v>
      </c>
      <c r="E3194" t="s">
        <v>117</v>
      </c>
      <c r="F3194" t="s">
        <v>145</v>
      </c>
      <c r="G3194" t="s">
        <v>143</v>
      </c>
      <c r="H3194">
        <v>30.000000000000004</v>
      </c>
      <c r="I3194">
        <v>175</v>
      </c>
      <c r="J3194">
        <v>5250.0000000000009</v>
      </c>
      <c r="K3194" t="s">
        <v>16</v>
      </c>
      <c r="L3194" t="s">
        <v>162</v>
      </c>
      <c r="M3194" t="s">
        <v>144</v>
      </c>
      <c r="N3194">
        <v>6</v>
      </c>
      <c r="O3194">
        <v>2021</v>
      </c>
    </row>
    <row r="3195" spans="1:15" x14ac:dyDescent="0.3">
      <c r="A3195" t="s">
        <v>30</v>
      </c>
      <c r="B3195" s="1">
        <v>44357</v>
      </c>
      <c r="C3195" t="s">
        <v>36</v>
      </c>
      <c r="D3195" t="s">
        <v>116</v>
      </c>
      <c r="E3195" t="s">
        <v>117</v>
      </c>
      <c r="F3195" t="s">
        <v>139</v>
      </c>
      <c r="G3195" t="s">
        <v>148</v>
      </c>
      <c r="H3195">
        <v>40</v>
      </c>
      <c r="I3195">
        <v>175</v>
      </c>
      <c r="J3195">
        <v>7000</v>
      </c>
      <c r="K3195" t="s">
        <v>16</v>
      </c>
      <c r="L3195" t="s">
        <v>162</v>
      </c>
      <c r="M3195" t="s">
        <v>144</v>
      </c>
      <c r="N3195">
        <v>6</v>
      </c>
      <c r="O3195">
        <v>2021</v>
      </c>
    </row>
    <row r="3196" spans="1:15" x14ac:dyDescent="0.3">
      <c r="A3196" t="s">
        <v>30</v>
      </c>
      <c r="B3196" s="1">
        <v>44357</v>
      </c>
      <c r="C3196" t="s">
        <v>36</v>
      </c>
      <c r="D3196" t="s">
        <v>116</v>
      </c>
      <c r="E3196" t="s">
        <v>117</v>
      </c>
      <c r="F3196" t="s">
        <v>145</v>
      </c>
      <c r="G3196" t="s">
        <v>148</v>
      </c>
      <c r="H3196">
        <v>60.000000000000007</v>
      </c>
      <c r="I3196">
        <v>325</v>
      </c>
      <c r="J3196">
        <v>19500.000000000004</v>
      </c>
      <c r="K3196" t="s">
        <v>16</v>
      </c>
      <c r="L3196" t="s">
        <v>162</v>
      </c>
      <c r="M3196" t="s">
        <v>144</v>
      </c>
      <c r="N3196">
        <v>6</v>
      </c>
      <c r="O3196">
        <v>2021</v>
      </c>
    </row>
    <row r="3197" spans="1:15" x14ac:dyDescent="0.3">
      <c r="A3197" t="s">
        <v>30</v>
      </c>
      <c r="B3197" s="1">
        <v>44386</v>
      </c>
      <c r="C3197" t="s">
        <v>36</v>
      </c>
      <c r="D3197" t="s">
        <v>116</v>
      </c>
      <c r="E3197" t="s">
        <v>117</v>
      </c>
      <c r="F3197" t="s">
        <v>139</v>
      </c>
      <c r="G3197" t="s">
        <v>140</v>
      </c>
      <c r="H3197">
        <v>55.000000000000007</v>
      </c>
      <c r="I3197">
        <v>550</v>
      </c>
      <c r="J3197">
        <v>30250.000000000004</v>
      </c>
      <c r="K3197" t="s">
        <v>16</v>
      </c>
      <c r="L3197" t="s">
        <v>156</v>
      </c>
      <c r="M3197" t="s">
        <v>146</v>
      </c>
      <c r="N3197">
        <v>7</v>
      </c>
      <c r="O3197">
        <v>2021</v>
      </c>
    </row>
    <row r="3198" spans="1:15" x14ac:dyDescent="0.3">
      <c r="A3198" t="s">
        <v>30</v>
      </c>
      <c r="B3198" s="1">
        <v>44386</v>
      </c>
      <c r="C3198" t="s">
        <v>36</v>
      </c>
      <c r="D3198" t="s">
        <v>116</v>
      </c>
      <c r="E3198" t="s">
        <v>117</v>
      </c>
      <c r="F3198" t="s">
        <v>139</v>
      </c>
      <c r="G3198" t="s">
        <v>143</v>
      </c>
      <c r="H3198">
        <v>50.000000000000014</v>
      </c>
      <c r="I3198">
        <v>300</v>
      </c>
      <c r="J3198">
        <v>15000.000000000004</v>
      </c>
      <c r="K3198" t="s">
        <v>16</v>
      </c>
      <c r="L3198" t="s">
        <v>156</v>
      </c>
      <c r="M3198" t="s">
        <v>146</v>
      </c>
      <c r="N3198">
        <v>7</v>
      </c>
      <c r="O3198">
        <v>2021</v>
      </c>
    </row>
    <row r="3199" spans="1:15" x14ac:dyDescent="0.3">
      <c r="A3199" t="s">
        <v>30</v>
      </c>
      <c r="B3199" s="1">
        <v>44386</v>
      </c>
      <c r="C3199" t="s">
        <v>36</v>
      </c>
      <c r="D3199" t="s">
        <v>116</v>
      </c>
      <c r="E3199" t="s">
        <v>117</v>
      </c>
      <c r="F3199" t="s">
        <v>145</v>
      </c>
      <c r="G3199" t="s">
        <v>140</v>
      </c>
      <c r="H3199">
        <v>45</v>
      </c>
      <c r="I3199">
        <v>225</v>
      </c>
      <c r="J3199">
        <v>10125</v>
      </c>
      <c r="K3199" t="s">
        <v>16</v>
      </c>
      <c r="L3199" t="s">
        <v>156</v>
      </c>
      <c r="M3199" t="s">
        <v>146</v>
      </c>
      <c r="N3199">
        <v>7</v>
      </c>
      <c r="O3199">
        <v>2021</v>
      </c>
    </row>
    <row r="3200" spans="1:15" x14ac:dyDescent="0.3">
      <c r="A3200" t="s">
        <v>30</v>
      </c>
      <c r="B3200" s="1">
        <v>44386</v>
      </c>
      <c r="C3200" t="s">
        <v>36</v>
      </c>
      <c r="D3200" t="s">
        <v>116</v>
      </c>
      <c r="E3200" t="s">
        <v>117</v>
      </c>
      <c r="F3200" t="s">
        <v>145</v>
      </c>
      <c r="G3200" t="s">
        <v>143</v>
      </c>
      <c r="H3200">
        <v>45</v>
      </c>
      <c r="I3200">
        <v>175</v>
      </c>
      <c r="J3200">
        <v>7875</v>
      </c>
      <c r="K3200" t="s">
        <v>16</v>
      </c>
      <c r="L3200" t="s">
        <v>156</v>
      </c>
      <c r="M3200" t="s">
        <v>146</v>
      </c>
      <c r="N3200">
        <v>7</v>
      </c>
      <c r="O3200">
        <v>2021</v>
      </c>
    </row>
    <row r="3201" spans="1:15" x14ac:dyDescent="0.3">
      <c r="A3201" t="s">
        <v>30</v>
      </c>
      <c r="B3201" s="1">
        <v>44386</v>
      </c>
      <c r="C3201" t="s">
        <v>36</v>
      </c>
      <c r="D3201" t="s">
        <v>116</v>
      </c>
      <c r="E3201" t="s">
        <v>117</v>
      </c>
      <c r="F3201" t="s">
        <v>139</v>
      </c>
      <c r="G3201" t="s">
        <v>148</v>
      </c>
      <c r="H3201">
        <v>55.000000000000007</v>
      </c>
      <c r="I3201">
        <v>200</v>
      </c>
      <c r="J3201">
        <v>11000.000000000002</v>
      </c>
      <c r="K3201" t="s">
        <v>16</v>
      </c>
      <c r="L3201" t="s">
        <v>156</v>
      </c>
      <c r="M3201" t="s">
        <v>146</v>
      </c>
      <c r="N3201">
        <v>7</v>
      </c>
      <c r="O3201">
        <v>2021</v>
      </c>
    </row>
    <row r="3202" spans="1:15" x14ac:dyDescent="0.3">
      <c r="A3202" t="s">
        <v>30</v>
      </c>
      <c r="B3202" s="1">
        <v>44386</v>
      </c>
      <c r="C3202" t="s">
        <v>36</v>
      </c>
      <c r="D3202" t="s">
        <v>116</v>
      </c>
      <c r="E3202" t="s">
        <v>117</v>
      </c>
      <c r="F3202" t="s">
        <v>145</v>
      </c>
      <c r="G3202" t="s">
        <v>148</v>
      </c>
      <c r="H3202">
        <v>60.000000000000007</v>
      </c>
      <c r="I3202">
        <v>375</v>
      </c>
      <c r="J3202">
        <v>22500.000000000004</v>
      </c>
      <c r="K3202" t="s">
        <v>16</v>
      </c>
      <c r="L3202" t="s">
        <v>156</v>
      </c>
      <c r="M3202" t="s">
        <v>146</v>
      </c>
      <c r="N3202">
        <v>7</v>
      </c>
      <c r="O3202">
        <v>2021</v>
      </c>
    </row>
    <row r="3203" spans="1:15" x14ac:dyDescent="0.3">
      <c r="A3203" t="s">
        <v>30</v>
      </c>
      <c r="B3203" s="1">
        <v>44418</v>
      </c>
      <c r="C3203" t="s">
        <v>36</v>
      </c>
      <c r="D3203" t="s">
        <v>116</v>
      </c>
      <c r="E3203" t="s">
        <v>117</v>
      </c>
      <c r="F3203" t="s">
        <v>139</v>
      </c>
      <c r="G3203" t="s">
        <v>140</v>
      </c>
      <c r="H3203">
        <v>50</v>
      </c>
      <c r="I3203">
        <v>525</v>
      </c>
      <c r="J3203">
        <v>26250</v>
      </c>
      <c r="K3203" t="s">
        <v>16</v>
      </c>
      <c r="L3203" t="s">
        <v>157</v>
      </c>
      <c r="M3203" t="s">
        <v>151</v>
      </c>
      <c r="N3203">
        <v>8</v>
      </c>
      <c r="O3203">
        <v>2021</v>
      </c>
    </row>
    <row r="3204" spans="1:15" x14ac:dyDescent="0.3">
      <c r="A3204" t="s">
        <v>30</v>
      </c>
      <c r="B3204" s="1">
        <v>44418</v>
      </c>
      <c r="C3204" t="s">
        <v>36</v>
      </c>
      <c r="D3204" t="s">
        <v>116</v>
      </c>
      <c r="E3204" t="s">
        <v>117</v>
      </c>
      <c r="F3204" t="s">
        <v>139</v>
      </c>
      <c r="G3204" t="s">
        <v>143</v>
      </c>
      <c r="H3204">
        <v>45.000000000000007</v>
      </c>
      <c r="I3204">
        <v>300</v>
      </c>
      <c r="J3204">
        <v>13500.000000000002</v>
      </c>
      <c r="K3204" t="s">
        <v>16</v>
      </c>
      <c r="L3204" t="s">
        <v>157</v>
      </c>
      <c r="M3204" t="s">
        <v>151</v>
      </c>
      <c r="N3204">
        <v>8</v>
      </c>
      <c r="O3204">
        <v>2021</v>
      </c>
    </row>
    <row r="3205" spans="1:15" x14ac:dyDescent="0.3">
      <c r="A3205" t="s">
        <v>30</v>
      </c>
      <c r="B3205" s="1">
        <v>44418</v>
      </c>
      <c r="C3205" t="s">
        <v>36</v>
      </c>
      <c r="D3205" t="s">
        <v>116</v>
      </c>
      <c r="E3205" t="s">
        <v>117</v>
      </c>
      <c r="F3205" t="s">
        <v>145</v>
      </c>
      <c r="G3205" t="s">
        <v>140</v>
      </c>
      <c r="H3205">
        <v>40</v>
      </c>
      <c r="I3205">
        <v>225</v>
      </c>
      <c r="J3205">
        <v>9000</v>
      </c>
      <c r="K3205" t="s">
        <v>16</v>
      </c>
      <c r="L3205" t="s">
        <v>157</v>
      </c>
      <c r="M3205" t="s">
        <v>151</v>
      </c>
      <c r="N3205">
        <v>8</v>
      </c>
      <c r="O3205">
        <v>2021</v>
      </c>
    </row>
    <row r="3206" spans="1:15" x14ac:dyDescent="0.3">
      <c r="A3206" t="s">
        <v>30</v>
      </c>
      <c r="B3206" s="1">
        <v>44418</v>
      </c>
      <c r="C3206" t="s">
        <v>36</v>
      </c>
      <c r="D3206" t="s">
        <v>116</v>
      </c>
      <c r="E3206" t="s">
        <v>117</v>
      </c>
      <c r="F3206" t="s">
        <v>145</v>
      </c>
      <c r="G3206" t="s">
        <v>143</v>
      </c>
      <c r="H3206">
        <v>40</v>
      </c>
      <c r="I3206">
        <v>200</v>
      </c>
      <c r="J3206">
        <v>8000</v>
      </c>
      <c r="K3206" t="s">
        <v>16</v>
      </c>
      <c r="L3206" t="s">
        <v>157</v>
      </c>
      <c r="M3206" t="s">
        <v>151</v>
      </c>
      <c r="N3206">
        <v>8</v>
      </c>
      <c r="O3206">
        <v>2021</v>
      </c>
    </row>
    <row r="3207" spans="1:15" x14ac:dyDescent="0.3">
      <c r="A3207" t="s">
        <v>30</v>
      </c>
      <c r="B3207" s="1">
        <v>44418</v>
      </c>
      <c r="C3207" t="s">
        <v>36</v>
      </c>
      <c r="D3207" t="s">
        <v>116</v>
      </c>
      <c r="E3207" t="s">
        <v>117</v>
      </c>
      <c r="F3207" t="s">
        <v>139</v>
      </c>
      <c r="G3207" t="s">
        <v>148</v>
      </c>
      <c r="H3207">
        <v>50</v>
      </c>
      <c r="I3207">
        <v>175</v>
      </c>
      <c r="J3207">
        <v>8750</v>
      </c>
      <c r="K3207" t="s">
        <v>16</v>
      </c>
      <c r="L3207" t="s">
        <v>157</v>
      </c>
      <c r="M3207" t="s">
        <v>151</v>
      </c>
      <c r="N3207">
        <v>8</v>
      </c>
      <c r="O3207">
        <v>2021</v>
      </c>
    </row>
    <row r="3208" spans="1:15" x14ac:dyDescent="0.3">
      <c r="A3208" t="s">
        <v>30</v>
      </c>
      <c r="B3208" s="1">
        <v>44418</v>
      </c>
      <c r="C3208" t="s">
        <v>36</v>
      </c>
      <c r="D3208" t="s">
        <v>116</v>
      </c>
      <c r="E3208" t="s">
        <v>117</v>
      </c>
      <c r="F3208" t="s">
        <v>145</v>
      </c>
      <c r="G3208" t="s">
        <v>148</v>
      </c>
      <c r="H3208">
        <v>55.000000000000007</v>
      </c>
      <c r="I3208">
        <v>350</v>
      </c>
      <c r="J3208">
        <v>19250.000000000004</v>
      </c>
      <c r="K3208" t="s">
        <v>16</v>
      </c>
      <c r="L3208" t="s">
        <v>157</v>
      </c>
      <c r="M3208" t="s">
        <v>151</v>
      </c>
      <c r="N3208">
        <v>8</v>
      </c>
      <c r="O3208">
        <v>2021</v>
      </c>
    </row>
    <row r="3209" spans="1:15" x14ac:dyDescent="0.3">
      <c r="A3209" t="s">
        <v>30</v>
      </c>
      <c r="B3209" s="1">
        <v>44450</v>
      </c>
      <c r="C3209" t="s">
        <v>36</v>
      </c>
      <c r="D3209" t="s">
        <v>116</v>
      </c>
      <c r="E3209" t="s">
        <v>117</v>
      </c>
      <c r="F3209" t="s">
        <v>139</v>
      </c>
      <c r="G3209" t="s">
        <v>140</v>
      </c>
      <c r="H3209">
        <v>35</v>
      </c>
      <c r="I3209">
        <v>475</v>
      </c>
      <c r="J3209">
        <v>16625</v>
      </c>
      <c r="K3209" t="s">
        <v>16</v>
      </c>
      <c r="L3209" t="s">
        <v>158</v>
      </c>
      <c r="M3209" t="s">
        <v>147</v>
      </c>
      <c r="N3209">
        <v>9</v>
      </c>
      <c r="O3209">
        <v>2021</v>
      </c>
    </row>
    <row r="3210" spans="1:15" x14ac:dyDescent="0.3">
      <c r="A3210" t="s">
        <v>30</v>
      </c>
      <c r="B3210" s="1">
        <v>44450</v>
      </c>
      <c r="C3210" t="s">
        <v>36</v>
      </c>
      <c r="D3210" t="s">
        <v>116</v>
      </c>
      <c r="E3210" t="s">
        <v>117</v>
      </c>
      <c r="F3210" t="s">
        <v>139</v>
      </c>
      <c r="G3210" t="s">
        <v>143</v>
      </c>
      <c r="H3210">
        <v>30.000000000000011</v>
      </c>
      <c r="I3210">
        <v>275</v>
      </c>
      <c r="J3210">
        <v>8250.0000000000036</v>
      </c>
      <c r="K3210" t="s">
        <v>16</v>
      </c>
      <c r="L3210" t="s">
        <v>158</v>
      </c>
      <c r="M3210" t="s">
        <v>147</v>
      </c>
      <c r="N3210">
        <v>9</v>
      </c>
      <c r="O3210">
        <v>2021</v>
      </c>
    </row>
    <row r="3211" spans="1:15" x14ac:dyDescent="0.3">
      <c r="A3211" t="s">
        <v>30</v>
      </c>
      <c r="B3211" s="1">
        <v>44450</v>
      </c>
      <c r="C3211" t="s">
        <v>36</v>
      </c>
      <c r="D3211" t="s">
        <v>116</v>
      </c>
      <c r="E3211" t="s">
        <v>117</v>
      </c>
      <c r="F3211" t="s">
        <v>145</v>
      </c>
      <c r="G3211" t="s">
        <v>140</v>
      </c>
      <c r="H3211">
        <v>25.000000000000007</v>
      </c>
      <c r="I3211">
        <v>175</v>
      </c>
      <c r="J3211">
        <v>4375.0000000000009</v>
      </c>
      <c r="K3211" t="s">
        <v>16</v>
      </c>
      <c r="L3211" t="s">
        <v>158</v>
      </c>
      <c r="M3211" t="s">
        <v>147</v>
      </c>
      <c r="N3211">
        <v>9</v>
      </c>
      <c r="O3211">
        <v>2021</v>
      </c>
    </row>
    <row r="3212" spans="1:15" x14ac:dyDescent="0.3">
      <c r="A3212" t="s">
        <v>30</v>
      </c>
      <c r="B3212" s="1">
        <v>44450</v>
      </c>
      <c r="C3212" t="s">
        <v>36</v>
      </c>
      <c r="D3212" t="s">
        <v>116</v>
      </c>
      <c r="E3212" t="s">
        <v>117</v>
      </c>
      <c r="F3212" t="s">
        <v>145</v>
      </c>
      <c r="G3212" t="s">
        <v>143</v>
      </c>
      <c r="H3212">
        <v>25.000000000000007</v>
      </c>
      <c r="I3212">
        <v>150</v>
      </c>
      <c r="J3212">
        <v>3750.0000000000009</v>
      </c>
      <c r="K3212" t="s">
        <v>16</v>
      </c>
      <c r="L3212" t="s">
        <v>158</v>
      </c>
      <c r="M3212" t="s">
        <v>147</v>
      </c>
      <c r="N3212">
        <v>9</v>
      </c>
      <c r="O3212">
        <v>2021</v>
      </c>
    </row>
    <row r="3213" spans="1:15" x14ac:dyDescent="0.3">
      <c r="A3213" t="s">
        <v>30</v>
      </c>
      <c r="B3213" s="1">
        <v>44450</v>
      </c>
      <c r="C3213" t="s">
        <v>36</v>
      </c>
      <c r="D3213" t="s">
        <v>116</v>
      </c>
      <c r="E3213" t="s">
        <v>117</v>
      </c>
      <c r="F3213" t="s">
        <v>139</v>
      </c>
      <c r="G3213" t="s">
        <v>148</v>
      </c>
      <c r="H3213">
        <v>35</v>
      </c>
      <c r="I3213">
        <v>150</v>
      </c>
      <c r="J3213">
        <v>5250</v>
      </c>
      <c r="K3213" t="s">
        <v>16</v>
      </c>
      <c r="L3213" t="s">
        <v>158</v>
      </c>
      <c r="M3213" t="s">
        <v>147</v>
      </c>
      <c r="N3213">
        <v>9</v>
      </c>
      <c r="O3213">
        <v>2021</v>
      </c>
    </row>
    <row r="3214" spans="1:15" x14ac:dyDescent="0.3">
      <c r="A3214" t="s">
        <v>30</v>
      </c>
      <c r="B3214" s="1">
        <v>44450</v>
      </c>
      <c r="C3214" t="s">
        <v>36</v>
      </c>
      <c r="D3214" t="s">
        <v>116</v>
      </c>
      <c r="E3214" t="s">
        <v>117</v>
      </c>
      <c r="F3214" t="s">
        <v>145</v>
      </c>
      <c r="G3214" t="s">
        <v>148</v>
      </c>
      <c r="H3214">
        <v>40</v>
      </c>
      <c r="I3214">
        <v>225</v>
      </c>
      <c r="J3214">
        <v>9000</v>
      </c>
      <c r="K3214" t="s">
        <v>16</v>
      </c>
      <c r="L3214" t="s">
        <v>158</v>
      </c>
      <c r="M3214" t="s">
        <v>147</v>
      </c>
      <c r="N3214">
        <v>9</v>
      </c>
      <c r="O3214">
        <v>2021</v>
      </c>
    </row>
    <row r="3215" spans="1:15" x14ac:dyDescent="0.3">
      <c r="A3215" t="s">
        <v>30</v>
      </c>
      <c r="B3215" s="1">
        <v>44479</v>
      </c>
      <c r="C3215" t="s">
        <v>36</v>
      </c>
      <c r="D3215" t="s">
        <v>116</v>
      </c>
      <c r="E3215" t="s">
        <v>117</v>
      </c>
      <c r="F3215" t="s">
        <v>139</v>
      </c>
      <c r="G3215" t="s">
        <v>140</v>
      </c>
      <c r="H3215">
        <v>44.999999999999993</v>
      </c>
      <c r="I3215">
        <v>400</v>
      </c>
      <c r="J3215">
        <v>17999.999999999996</v>
      </c>
      <c r="K3215" t="s">
        <v>16</v>
      </c>
      <c r="L3215" t="s">
        <v>159</v>
      </c>
      <c r="M3215" t="s">
        <v>149</v>
      </c>
      <c r="N3215">
        <v>10</v>
      </c>
      <c r="O3215">
        <v>2021</v>
      </c>
    </row>
    <row r="3216" spans="1:15" x14ac:dyDescent="0.3">
      <c r="A3216" t="s">
        <v>30</v>
      </c>
      <c r="B3216" s="1">
        <v>44479</v>
      </c>
      <c r="C3216" t="s">
        <v>36</v>
      </c>
      <c r="D3216" t="s">
        <v>116</v>
      </c>
      <c r="E3216" t="s">
        <v>117</v>
      </c>
      <c r="F3216" t="s">
        <v>139</v>
      </c>
      <c r="G3216" t="s">
        <v>143</v>
      </c>
      <c r="H3216">
        <v>35</v>
      </c>
      <c r="I3216">
        <v>250</v>
      </c>
      <c r="J3216">
        <v>8750</v>
      </c>
      <c r="K3216" t="s">
        <v>16</v>
      </c>
      <c r="L3216" t="s">
        <v>159</v>
      </c>
      <c r="M3216" t="s">
        <v>149</v>
      </c>
      <c r="N3216">
        <v>10</v>
      </c>
      <c r="O3216">
        <v>2021</v>
      </c>
    </row>
    <row r="3217" spans="1:15" x14ac:dyDescent="0.3">
      <c r="A3217" t="s">
        <v>30</v>
      </c>
      <c r="B3217" s="1">
        <v>44479</v>
      </c>
      <c r="C3217" t="s">
        <v>36</v>
      </c>
      <c r="D3217" t="s">
        <v>116</v>
      </c>
      <c r="E3217" t="s">
        <v>117</v>
      </c>
      <c r="F3217" t="s">
        <v>145</v>
      </c>
      <c r="G3217" t="s">
        <v>140</v>
      </c>
      <c r="H3217">
        <v>35</v>
      </c>
      <c r="I3217">
        <v>150</v>
      </c>
      <c r="J3217">
        <v>5250</v>
      </c>
      <c r="K3217" t="s">
        <v>16</v>
      </c>
      <c r="L3217" t="s">
        <v>159</v>
      </c>
      <c r="M3217" t="s">
        <v>149</v>
      </c>
      <c r="N3217">
        <v>10</v>
      </c>
      <c r="O3217">
        <v>2021</v>
      </c>
    </row>
    <row r="3218" spans="1:15" x14ac:dyDescent="0.3">
      <c r="A3218" t="s">
        <v>30</v>
      </c>
      <c r="B3218" s="1">
        <v>44479</v>
      </c>
      <c r="C3218" t="s">
        <v>36</v>
      </c>
      <c r="D3218" t="s">
        <v>116</v>
      </c>
      <c r="E3218" t="s">
        <v>117</v>
      </c>
      <c r="F3218" t="s">
        <v>145</v>
      </c>
      <c r="G3218" t="s">
        <v>143</v>
      </c>
      <c r="H3218">
        <v>35</v>
      </c>
      <c r="I3218">
        <v>150</v>
      </c>
      <c r="J3218">
        <v>5250</v>
      </c>
      <c r="K3218" t="s">
        <v>16</v>
      </c>
      <c r="L3218" t="s">
        <v>159</v>
      </c>
      <c r="M3218" t="s">
        <v>149</v>
      </c>
      <c r="N3218">
        <v>10</v>
      </c>
      <c r="O3218">
        <v>2021</v>
      </c>
    </row>
    <row r="3219" spans="1:15" x14ac:dyDescent="0.3">
      <c r="A3219" t="s">
        <v>30</v>
      </c>
      <c r="B3219" s="1">
        <v>44479</v>
      </c>
      <c r="C3219" t="s">
        <v>36</v>
      </c>
      <c r="D3219" t="s">
        <v>116</v>
      </c>
      <c r="E3219" t="s">
        <v>117</v>
      </c>
      <c r="F3219" t="s">
        <v>139</v>
      </c>
      <c r="G3219" t="s">
        <v>148</v>
      </c>
      <c r="H3219">
        <v>44.999999999999993</v>
      </c>
      <c r="I3219">
        <v>150</v>
      </c>
      <c r="J3219">
        <v>6749.9999999999991</v>
      </c>
      <c r="K3219" t="s">
        <v>16</v>
      </c>
      <c r="L3219" t="s">
        <v>159</v>
      </c>
      <c r="M3219" t="s">
        <v>149</v>
      </c>
      <c r="N3219">
        <v>10</v>
      </c>
      <c r="O3219">
        <v>2021</v>
      </c>
    </row>
    <row r="3220" spans="1:15" x14ac:dyDescent="0.3">
      <c r="A3220" t="s">
        <v>30</v>
      </c>
      <c r="B3220" s="1">
        <v>44479</v>
      </c>
      <c r="C3220" t="s">
        <v>36</v>
      </c>
      <c r="D3220" t="s">
        <v>116</v>
      </c>
      <c r="E3220" t="s">
        <v>117</v>
      </c>
      <c r="F3220" t="s">
        <v>145</v>
      </c>
      <c r="G3220" t="s">
        <v>148</v>
      </c>
      <c r="H3220">
        <v>49.999999999999986</v>
      </c>
      <c r="I3220">
        <v>275</v>
      </c>
      <c r="J3220">
        <v>13749.999999999996</v>
      </c>
      <c r="K3220" t="s">
        <v>16</v>
      </c>
      <c r="L3220" t="s">
        <v>159</v>
      </c>
      <c r="M3220" t="s">
        <v>149</v>
      </c>
      <c r="N3220">
        <v>10</v>
      </c>
      <c r="O3220">
        <v>2021</v>
      </c>
    </row>
    <row r="3221" spans="1:15" x14ac:dyDescent="0.3">
      <c r="A3221" t="s">
        <v>30</v>
      </c>
      <c r="B3221" s="1">
        <v>44510</v>
      </c>
      <c r="C3221" t="s">
        <v>36</v>
      </c>
      <c r="D3221" t="s">
        <v>116</v>
      </c>
      <c r="E3221" t="s">
        <v>117</v>
      </c>
      <c r="F3221" t="s">
        <v>139</v>
      </c>
      <c r="G3221" t="s">
        <v>140</v>
      </c>
      <c r="H3221">
        <v>44.999999999999993</v>
      </c>
      <c r="I3221">
        <v>425</v>
      </c>
      <c r="J3221">
        <v>19124.999999999996</v>
      </c>
      <c r="K3221" t="s">
        <v>16</v>
      </c>
      <c r="L3221" t="s">
        <v>160</v>
      </c>
      <c r="M3221" t="s">
        <v>142</v>
      </c>
      <c r="N3221">
        <v>11</v>
      </c>
      <c r="O3221">
        <v>2021</v>
      </c>
    </row>
    <row r="3222" spans="1:15" x14ac:dyDescent="0.3">
      <c r="A3222" t="s">
        <v>30</v>
      </c>
      <c r="B3222" s="1">
        <v>44510</v>
      </c>
      <c r="C3222" t="s">
        <v>36</v>
      </c>
      <c r="D3222" t="s">
        <v>116</v>
      </c>
      <c r="E3222" t="s">
        <v>117</v>
      </c>
      <c r="F3222" t="s">
        <v>139</v>
      </c>
      <c r="G3222" t="s">
        <v>143</v>
      </c>
      <c r="H3222">
        <v>35</v>
      </c>
      <c r="I3222">
        <v>325</v>
      </c>
      <c r="J3222">
        <v>11375</v>
      </c>
      <c r="K3222" t="s">
        <v>16</v>
      </c>
      <c r="L3222" t="s">
        <v>160</v>
      </c>
      <c r="M3222" t="s">
        <v>142</v>
      </c>
      <c r="N3222">
        <v>11</v>
      </c>
      <c r="O3222">
        <v>2021</v>
      </c>
    </row>
    <row r="3223" spans="1:15" x14ac:dyDescent="0.3">
      <c r="A3223" t="s">
        <v>30</v>
      </c>
      <c r="B3223" s="1">
        <v>44510</v>
      </c>
      <c r="C3223" t="s">
        <v>36</v>
      </c>
      <c r="D3223" t="s">
        <v>116</v>
      </c>
      <c r="E3223" t="s">
        <v>117</v>
      </c>
      <c r="F3223" t="s">
        <v>145</v>
      </c>
      <c r="G3223" t="s">
        <v>140</v>
      </c>
      <c r="H3223">
        <v>35</v>
      </c>
      <c r="I3223">
        <v>270</v>
      </c>
      <c r="J3223">
        <v>9450</v>
      </c>
      <c r="K3223" t="s">
        <v>16</v>
      </c>
      <c r="L3223" t="s">
        <v>160</v>
      </c>
      <c r="M3223" t="s">
        <v>142</v>
      </c>
      <c r="N3223">
        <v>11</v>
      </c>
      <c r="O3223">
        <v>2021</v>
      </c>
    </row>
    <row r="3224" spans="1:15" x14ac:dyDescent="0.3">
      <c r="A3224" t="s">
        <v>30</v>
      </c>
      <c r="B3224" s="1">
        <v>44510</v>
      </c>
      <c r="C3224" t="s">
        <v>36</v>
      </c>
      <c r="D3224" t="s">
        <v>116</v>
      </c>
      <c r="E3224" t="s">
        <v>117</v>
      </c>
      <c r="F3224" t="s">
        <v>145</v>
      </c>
      <c r="G3224" t="s">
        <v>143</v>
      </c>
      <c r="H3224">
        <v>35</v>
      </c>
      <c r="I3224">
        <v>275</v>
      </c>
      <c r="J3224">
        <v>9625</v>
      </c>
      <c r="K3224" t="s">
        <v>16</v>
      </c>
      <c r="L3224" t="s">
        <v>160</v>
      </c>
      <c r="M3224" t="s">
        <v>142</v>
      </c>
      <c r="N3224">
        <v>11</v>
      </c>
      <c r="O3224">
        <v>2021</v>
      </c>
    </row>
    <row r="3225" spans="1:15" x14ac:dyDescent="0.3">
      <c r="A3225" t="s">
        <v>30</v>
      </c>
      <c r="B3225" s="1">
        <v>44510</v>
      </c>
      <c r="C3225" t="s">
        <v>36</v>
      </c>
      <c r="D3225" t="s">
        <v>116</v>
      </c>
      <c r="E3225" t="s">
        <v>117</v>
      </c>
      <c r="F3225" t="s">
        <v>139</v>
      </c>
      <c r="G3225" t="s">
        <v>148</v>
      </c>
      <c r="H3225">
        <v>60</v>
      </c>
      <c r="I3225">
        <v>250</v>
      </c>
      <c r="J3225">
        <v>15000</v>
      </c>
      <c r="K3225" t="s">
        <v>16</v>
      </c>
      <c r="L3225" t="s">
        <v>160</v>
      </c>
      <c r="M3225" t="s">
        <v>142</v>
      </c>
      <c r="N3225">
        <v>11</v>
      </c>
      <c r="O3225">
        <v>2021</v>
      </c>
    </row>
    <row r="3226" spans="1:15" x14ac:dyDescent="0.3">
      <c r="A3226" t="s">
        <v>30</v>
      </c>
      <c r="B3226" s="1">
        <v>44510</v>
      </c>
      <c r="C3226" t="s">
        <v>36</v>
      </c>
      <c r="D3226" t="s">
        <v>116</v>
      </c>
      <c r="E3226" t="s">
        <v>117</v>
      </c>
      <c r="F3226" t="s">
        <v>145</v>
      </c>
      <c r="G3226" t="s">
        <v>148</v>
      </c>
      <c r="H3226">
        <v>64.999999999999986</v>
      </c>
      <c r="I3226">
        <v>350</v>
      </c>
      <c r="J3226">
        <v>22749.999999999996</v>
      </c>
      <c r="K3226" t="s">
        <v>16</v>
      </c>
      <c r="L3226" t="s">
        <v>160</v>
      </c>
      <c r="M3226" t="s">
        <v>142</v>
      </c>
      <c r="N3226">
        <v>11</v>
      </c>
      <c r="O3226">
        <v>2021</v>
      </c>
    </row>
    <row r="3227" spans="1:15" x14ac:dyDescent="0.3">
      <c r="A3227" t="s">
        <v>30</v>
      </c>
      <c r="B3227" s="1">
        <v>44539</v>
      </c>
      <c r="C3227" t="s">
        <v>36</v>
      </c>
      <c r="D3227" t="s">
        <v>116</v>
      </c>
      <c r="E3227" t="s">
        <v>117</v>
      </c>
      <c r="F3227" t="s">
        <v>139</v>
      </c>
      <c r="G3227" t="s">
        <v>140</v>
      </c>
      <c r="H3227">
        <v>60</v>
      </c>
      <c r="I3227">
        <v>600</v>
      </c>
      <c r="J3227">
        <v>36000</v>
      </c>
      <c r="K3227" t="s">
        <v>16</v>
      </c>
      <c r="L3227" t="s">
        <v>161</v>
      </c>
      <c r="M3227" t="s">
        <v>144</v>
      </c>
      <c r="N3227">
        <v>12</v>
      </c>
      <c r="O3227">
        <v>2021</v>
      </c>
    </row>
    <row r="3228" spans="1:15" x14ac:dyDescent="0.3">
      <c r="A3228" t="s">
        <v>30</v>
      </c>
      <c r="B3228" s="1">
        <v>44539</v>
      </c>
      <c r="C3228" t="s">
        <v>36</v>
      </c>
      <c r="D3228" t="s">
        <v>116</v>
      </c>
      <c r="E3228" t="s">
        <v>117</v>
      </c>
      <c r="F3228" t="s">
        <v>139</v>
      </c>
      <c r="G3228" t="s">
        <v>143</v>
      </c>
      <c r="H3228">
        <v>50</v>
      </c>
      <c r="I3228">
        <v>400</v>
      </c>
      <c r="J3228">
        <v>20000</v>
      </c>
      <c r="K3228" t="s">
        <v>16</v>
      </c>
      <c r="L3228" t="s">
        <v>161</v>
      </c>
      <c r="M3228" t="s">
        <v>144</v>
      </c>
      <c r="N3228">
        <v>12</v>
      </c>
      <c r="O3228">
        <v>2021</v>
      </c>
    </row>
    <row r="3229" spans="1:15" x14ac:dyDescent="0.3">
      <c r="A3229" t="s">
        <v>30</v>
      </c>
      <c r="B3229" s="1">
        <v>44539</v>
      </c>
      <c r="C3229" t="s">
        <v>36</v>
      </c>
      <c r="D3229" t="s">
        <v>116</v>
      </c>
      <c r="E3229" t="s">
        <v>117</v>
      </c>
      <c r="F3229" t="s">
        <v>145</v>
      </c>
      <c r="G3229" t="s">
        <v>140</v>
      </c>
      <c r="H3229">
        <v>50</v>
      </c>
      <c r="I3229">
        <v>350</v>
      </c>
      <c r="J3229">
        <v>17500</v>
      </c>
      <c r="K3229" t="s">
        <v>16</v>
      </c>
      <c r="L3229" t="s">
        <v>161</v>
      </c>
      <c r="M3229" t="s">
        <v>144</v>
      </c>
      <c r="N3229">
        <v>12</v>
      </c>
      <c r="O3229">
        <v>2021</v>
      </c>
    </row>
    <row r="3230" spans="1:15" x14ac:dyDescent="0.3">
      <c r="A3230" t="s">
        <v>30</v>
      </c>
      <c r="B3230" s="1">
        <v>44539</v>
      </c>
      <c r="C3230" t="s">
        <v>36</v>
      </c>
      <c r="D3230" t="s">
        <v>116</v>
      </c>
      <c r="E3230" t="s">
        <v>117</v>
      </c>
      <c r="F3230" t="s">
        <v>145</v>
      </c>
      <c r="G3230" t="s">
        <v>143</v>
      </c>
      <c r="H3230">
        <v>50</v>
      </c>
      <c r="I3230">
        <v>300</v>
      </c>
      <c r="J3230">
        <v>15000</v>
      </c>
      <c r="K3230" t="s">
        <v>16</v>
      </c>
      <c r="L3230" t="s">
        <v>161</v>
      </c>
      <c r="M3230" t="s">
        <v>144</v>
      </c>
      <c r="N3230">
        <v>12</v>
      </c>
      <c r="O3230">
        <v>2021</v>
      </c>
    </row>
    <row r="3231" spans="1:15" x14ac:dyDescent="0.3">
      <c r="A3231" t="s">
        <v>30</v>
      </c>
      <c r="B3231" s="1">
        <v>44539</v>
      </c>
      <c r="C3231" t="s">
        <v>36</v>
      </c>
      <c r="D3231" t="s">
        <v>116</v>
      </c>
      <c r="E3231" t="s">
        <v>117</v>
      </c>
      <c r="F3231" t="s">
        <v>139</v>
      </c>
      <c r="G3231" t="s">
        <v>148</v>
      </c>
      <c r="H3231">
        <v>60</v>
      </c>
      <c r="I3231">
        <v>300</v>
      </c>
      <c r="J3231">
        <v>18000</v>
      </c>
      <c r="K3231" t="s">
        <v>16</v>
      </c>
      <c r="L3231" t="s">
        <v>161</v>
      </c>
      <c r="M3231" t="s">
        <v>144</v>
      </c>
      <c r="N3231">
        <v>12</v>
      </c>
      <c r="O3231">
        <v>2021</v>
      </c>
    </row>
    <row r="3232" spans="1:15" x14ac:dyDescent="0.3">
      <c r="A3232" t="s">
        <v>30</v>
      </c>
      <c r="B3232" s="1">
        <v>44539</v>
      </c>
      <c r="C3232" t="s">
        <v>36</v>
      </c>
      <c r="D3232" t="s">
        <v>116</v>
      </c>
      <c r="E3232" t="s">
        <v>117</v>
      </c>
      <c r="F3232" t="s">
        <v>145</v>
      </c>
      <c r="G3232" t="s">
        <v>148</v>
      </c>
      <c r="H3232">
        <v>64.999999999999986</v>
      </c>
      <c r="I3232">
        <v>400</v>
      </c>
      <c r="J3232">
        <v>25999.999999999993</v>
      </c>
      <c r="K3232" t="s">
        <v>16</v>
      </c>
      <c r="L3232" t="s">
        <v>161</v>
      </c>
      <c r="M3232" t="s">
        <v>144</v>
      </c>
      <c r="N3232">
        <v>12</v>
      </c>
      <c r="O3232">
        <v>2021</v>
      </c>
    </row>
    <row r="3233" spans="1:15" x14ac:dyDescent="0.3">
      <c r="A3233" t="s">
        <v>30</v>
      </c>
      <c r="B3233" s="1">
        <v>44213</v>
      </c>
      <c r="C3233" t="s">
        <v>36</v>
      </c>
      <c r="D3233" t="s">
        <v>116</v>
      </c>
      <c r="E3233" t="s">
        <v>117</v>
      </c>
      <c r="F3233" t="s">
        <v>139</v>
      </c>
      <c r="G3233" t="s">
        <v>140</v>
      </c>
      <c r="H3233">
        <v>35</v>
      </c>
      <c r="I3233">
        <v>500</v>
      </c>
      <c r="J3233">
        <v>17500</v>
      </c>
      <c r="K3233" t="s">
        <v>16</v>
      </c>
      <c r="L3233" t="s">
        <v>141</v>
      </c>
      <c r="M3233" t="s">
        <v>149</v>
      </c>
      <c r="N3233">
        <v>1</v>
      </c>
      <c r="O3233">
        <v>2021</v>
      </c>
    </row>
    <row r="3234" spans="1:15" x14ac:dyDescent="0.3">
      <c r="A3234" t="s">
        <v>30</v>
      </c>
      <c r="B3234" s="1">
        <v>44213</v>
      </c>
      <c r="C3234" t="s">
        <v>36</v>
      </c>
      <c r="D3234" t="s">
        <v>116</v>
      </c>
      <c r="E3234" t="s">
        <v>117</v>
      </c>
      <c r="F3234" t="s">
        <v>139</v>
      </c>
      <c r="G3234" t="s">
        <v>143</v>
      </c>
      <c r="H3234">
        <v>35</v>
      </c>
      <c r="I3234">
        <v>300</v>
      </c>
      <c r="J3234">
        <v>10500</v>
      </c>
      <c r="K3234" t="s">
        <v>16</v>
      </c>
      <c r="L3234" t="s">
        <v>141</v>
      </c>
      <c r="M3234" t="s">
        <v>149</v>
      </c>
      <c r="N3234">
        <v>1</v>
      </c>
      <c r="O3234">
        <v>2021</v>
      </c>
    </row>
    <row r="3235" spans="1:15" x14ac:dyDescent="0.3">
      <c r="A3235" t="s">
        <v>30</v>
      </c>
      <c r="B3235" s="1">
        <v>44213</v>
      </c>
      <c r="C3235" t="s">
        <v>36</v>
      </c>
      <c r="D3235" t="s">
        <v>116</v>
      </c>
      <c r="E3235" t="s">
        <v>117</v>
      </c>
      <c r="F3235" t="s">
        <v>145</v>
      </c>
      <c r="G3235" t="s">
        <v>140</v>
      </c>
      <c r="H3235">
        <v>25.000000000000007</v>
      </c>
      <c r="I3235">
        <v>300</v>
      </c>
      <c r="J3235">
        <v>7500.0000000000018</v>
      </c>
      <c r="K3235" t="s">
        <v>16</v>
      </c>
      <c r="L3235" t="s">
        <v>141</v>
      </c>
      <c r="M3235" t="s">
        <v>149</v>
      </c>
      <c r="N3235">
        <v>1</v>
      </c>
      <c r="O3235">
        <v>2021</v>
      </c>
    </row>
    <row r="3236" spans="1:15" x14ac:dyDescent="0.3">
      <c r="A3236" t="s">
        <v>30</v>
      </c>
      <c r="B3236" s="1">
        <v>44213</v>
      </c>
      <c r="C3236" t="s">
        <v>36</v>
      </c>
      <c r="D3236" t="s">
        <v>116</v>
      </c>
      <c r="E3236" t="s">
        <v>117</v>
      </c>
      <c r="F3236" t="s">
        <v>145</v>
      </c>
      <c r="G3236" t="s">
        <v>143</v>
      </c>
      <c r="H3236">
        <v>30.000000000000004</v>
      </c>
      <c r="I3236">
        <v>150</v>
      </c>
      <c r="J3236">
        <v>4500.0000000000009</v>
      </c>
      <c r="K3236" t="s">
        <v>16</v>
      </c>
      <c r="L3236" t="s">
        <v>141</v>
      </c>
      <c r="M3236" t="s">
        <v>149</v>
      </c>
      <c r="N3236">
        <v>1</v>
      </c>
      <c r="O3236">
        <v>2021</v>
      </c>
    </row>
    <row r="3237" spans="1:15" x14ac:dyDescent="0.3">
      <c r="A3237" t="s">
        <v>30</v>
      </c>
      <c r="B3237" s="1">
        <v>44213</v>
      </c>
      <c r="C3237" t="s">
        <v>36</v>
      </c>
      <c r="D3237" t="s">
        <v>116</v>
      </c>
      <c r="E3237" t="s">
        <v>117</v>
      </c>
      <c r="F3237" t="s">
        <v>139</v>
      </c>
      <c r="G3237" t="s">
        <v>148</v>
      </c>
      <c r="H3237">
        <v>44.999999999999993</v>
      </c>
      <c r="I3237">
        <v>200</v>
      </c>
      <c r="J3237">
        <v>8999.9999999999982</v>
      </c>
      <c r="K3237" t="s">
        <v>16</v>
      </c>
      <c r="L3237" t="s">
        <v>141</v>
      </c>
      <c r="M3237" t="s">
        <v>149</v>
      </c>
      <c r="N3237">
        <v>1</v>
      </c>
      <c r="O3237">
        <v>2021</v>
      </c>
    </row>
    <row r="3238" spans="1:15" x14ac:dyDescent="0.3">
      <c r="A3238" t="s">
        <v>30</v>
      </c>
      <c r="B3238" s="1">
        <v>44213</v>
      </c>
      <c r="C3238" t="s">
        <v>36</v>
      </c>
      <c r="D3238" t="s">
        <v>116</v>
      </c>
      <c r="E3238" t="s">
        <v>117</v>
      </c>
      <c r="F3238" t="s">
        <v>145</v>
      </c>
      <c r="G3238" t="s">
        <v>148</v>
      </c>
      <c r="H3238">
        <v>35</v>
      </c>
      <c r="I3238">
        <v>300</v>
      </c>
      <c r="J3238">
        <v>10500</v>
      </c>
      <c r="K3238" t="s">
        <v>16</v>
      </c>
      <c r="L3238" t="s">
        <v>141</v>
      </c>
      <c r="M3238" t="s">
        <v>149</v>
      </c>
      <c r="N3238">
        <v>1</v>
      </c>
      <c r="O3238">
        <v>2021</v>
      </c>
    </row>
    <row r="3239" spans="1:15" x14ac:dyDescent="0.3">
      <c r="A3239" t="s">
        <v>30</v>
      </c>
      <c r="B3239" s="1">
        <v>44244</v>
      </c>
      <c r="C3239" t="s">
        <v>36</v>
      </c>
      <c r="D3239" t="s">
        <v>116</v>
      </c>
      <c r="E3239" t="s">
        <v>117</v>
      </c>
      <c r="F3239" t="s">
        <v>139</v>
      </c>
      <c r="G3239" t="s">
        <v>140</v>
      </c>
      <c r="H3239">
        <v>35</v>
      </c>
      <c r="I3239">
        <v>550</v>
      </c>
      <c r="J3239">
        <v>19250</v>
      </c>
      <c r="K3239" t="s">
        <v>16</v>
      </c>
      <c r="L3239" t="s">
        <v>152</v>
      </c>
      <c r="M3239" t="s">
        <v>142</v>
      </c>
      <c r="N3239">
        <v>2</v>
      </c>
      <c r="O3239">
        <v>2021</v>
      </c>
    </row>
    <row r="3240" spans="1:15" x14ac:dyDescent="0.3">
      <c r="A3240" t="s">
        <v>30</v>
      </c>
      <c r="B3240" s="1">
        <v>44244</v>
      </c>
      <c r="C3240" t="s">
        <v>36</v>
      </c>
      <c r="D3240" t="s">
        <v>116</v>
      </c>
      <c r="E3240" t="s">
        <v>117</v>
      </c>
      <c r="F3240" t="s">
        <v>139</v>
      </c>
      <c r="G3240" t="s">
        <v>143</v>
      </c>
      <c r="H3240">
        <v>40</v>
      </c>
      <c r="I3240">
        <v>200</v>
      </c>
      <c r="J3240">
        <v>8000</v>
      </c>
      <c r="K3240" t="s">
        <v>16</v>
      </c>
      <c r="L3240" t="s">
        <v>152</v>
      </c>
      <c r="M3240" t="s">
        <v>142</v>
      </c>
      <c r="N3240">
        <v>2</v>
      </c>
      <c r="O3240">
        <v>2021</v>
      </c>
    </row>
    <row r="3241" spans="1:15" x14ac:dyDescent="0.3">
      <c r="A3241" t="s">
        <v>30</v>
      </c>
      <c r="B3241" s="1">
        <v>44244</v>
      </c>
      <c r="C3241" t="s">
        <v>36</v>
      </c>
      <c r="D3241" t="s">
        <v>116</v>
      </c>
      <c r="E3241" t="s">
        <v>117</v>
      </c>
      <c r="F3241" t="s">
        <v>145</v>
      </c>
      <c r="G3241" t="s">
        <v>140</v>
      </c>
      <c r="H3241">
        <v>30.000000000000004</v>
      </c>
      <c r="I3241">
        <v>300</v>
      </c>
      <c r="J3241">
        <v>9000.0000000000018</v>
      </c>
      <c r="K3241" t="s">
        <v>16</v>
      </c>
      <c r="L3241" t="s">
        <v>152</v>
      </c>
      <c r="M3241" t="s">
        <v>142</v>
      </c>
      <c r="N3241">
        <v>2</v>
      </c>
      <c r="O3241">
        <v>2021</v>
      </c>
    </row>
    <row r="3242" spans="1:15" x14ac:dyDescent="0.3">
      <c r="A3242" t="s">
        <v>30</v>
      </c>
      <c r="B3242" s="1">
        <v>44244</v>
      </c>
      <c r="C3242" t="s">
        <v>13</v>
      </c>
      <c r="D3242" t="s">
        <v>118</v>
      </c>
      <c r="E3242" t="s">
        <v>93</v>
      </c>
      <c r="F3242" t="s">
        <v>145</v>
      </c>
      <c r="G3242" t="s">
        <v>143</v>
      </c>
      <c r="H3242">
        <v>35</v>
      </c>
      <c r="I3242">
        <v>175</v>
      </c>
      <c r="J3242">
        <v>6125</v>
      </c>
      <c r="K3242" t="s">
        <v>16</v>
      </c>
      <c r="L3242" t="s">
        <v>152</v>
      </c>
      <c r="M3242" t="s">
        <v>142</v>
      </c>
      <c r="N3242">
        <v>2</v>
      </c>
      <c r="O3242">
        <v>2021</v>
      </c>
    </row>
    <row r="3243" spans="1:15" x14ac:dyDescent="0.3">
      <c r="A3243" t="s">
        <v>30</v>
      </c>
      <c r="B3243" s="1">
        <v>44244</v>
      </c>
      <c r="C3243" t="s">
        <v>13</v>
      </c>
      <c r="D3243" t="s">
        <v>118</v>
      </c>
      <c r="E3243" t="s">
        <v>93</v>
      </c>
      <c r="F3243" t="s">
        <v>139</v>
      </c>
      <c r="G3243" t="s">
        <v>148</v>
      </c>
      <c r="H3243">
        <v>49.999999999999993</v>
      </c>
      <c r="I3243">
        <v>250</v>
      </c>
      <c r="J3243">
        <v>12499.999999999998</v>
      </c>
      <c r="K3243" t="s">
        <v>16</v>
      </c>
      <c r="L3243" t="s">
        <v>152</v>
      </c>
      <c r="M3243" t="s">
        <v>142</v>
      </c>
      <c r="N3243">
        <v>2</v>
      </c>
      <c r="O3243">
        <v>2021</v>
      </c>
    </row>
    <row r="3244" spans="1:15" x14ac:dyDescent="0.3">
      <c r="A3244" t="s">
        <v>30</v>
      </c>
      <c r="B3244" s="1">
        <v>44244</v>
      </c>
      <c r="C3244" t="s">
        <v>13</v>
      </c>
      <c r="D3244" t="s">
        <v>118</v>
      </c>
      <c r="E3244" t="s">
        <v>93</v>
      </c>
      <c r="F3244" t="s">
        <v>145</v>
      </c>
      <c r="G3244" t="s">
        <v>148</v>
      </c>
      <c r="H3244">
        <v>24.999999999999993</v>
      </c>
      <c r="I3244">
        <v>350</v>
      </c>
      <c r="J3244">
        <v>8749.9999999999982</v>
      </c>
      <c r="K3244" t="s">
        <v>16</v>
      </c>
      <c r="L3244" t="s">
        <v>152</v>
      </c>
      <c r="M3244" t="s">
        <v>142</v>
      </c>
      <c r="N3244">
        <v>2</v>
      </c>
      <c r="O3244">
        <v>2021</v>
      </c>
    </row>
    <row r="3245" spans="1:15" x14ac:dyDescent="0.3">
      <c r="A3245" t="s">
        <v>30</v>
      </c>
      <c r="B3245" s="1">
        <v>44271</v>
      </c>
      <c r="C3245" t="s">
        <v>13</v>
      </c>
      <c r="D3245" t="s">
        <v>118</v>
      </c>
      <c r="E3245" t="s">
        <v>93</v>
      </c>
      <c r="F3245" t="s">
        <v>139</v>
      </c>
      <c r="G3245" t="s">
        <v>140</v>
      </c>
      <c r="H3245">
        <v>30.000000000000004</v>
      </c>
      <c r="I3245">
        <v>570</v>
      </c>
      <c r="J3245">
        <v>17100.000000000004</v>
      </c>
      <c r="K3245" t="s">
        <v>16</v>
      </c>
      <c r="L3245" t="s">
        <v>153</v>
      </c>
      <c r="M3245" t="s">
        <v>151</v>
      </c>
      <c r="N3245">
        <v>3</v>
      </c>
      <c r="O3245">
        <v>2021</v>
      </c>
    </row>
    <row r="3246" spans="1:15" x14ac:dyDescent="0.3">
      <c r="A3246" t="s">
        <v>30</v>
      </c>
      <c r="B3246" s="1">
        <v>44271</v>
      </c>
      <c r="C3246" t="s">
        <v>13</v>
      </c>
      <c r="D3246" t="s">
        <v>118</v>
      </c>
      <c r="E3246" t="s">
        <v>93</v>
      </c>
      <c r="F3246" t="s">
        <v>139</v>
      </c>
      <c r="G3246" t="s">
        <v>143</v>
      </c>
      <c r="H3246">
        <v>30.000000000000004</v>
      </c>
      <c r="I3246">
        <v>275</v>
      </c>
      <c r="J3246">
        <v>8250.0000000000018</v>
      </c>
      <c r="K3246" t="s">
        <v>16</v>
      </c>
      <c r="L3246" t="s">
        <v>153</v>
      </c>
      <c r="M3246" t="s">
        <v>151</v>
      </c>
      <c r="N3246">
        <v>3</v>
      </c>
      <c r="O3246">
        <v>2021</v>
      </c>
    </row>
    <row r="3247" spans="1:15" x14ac:dyDescent="0.3">
      <c r="A3247" t="s">
        <v>30</v>
      </c>
      <c r="B3247" s="1">
        <v>44271</v>
      </c>
      <c r="C3247" t="s">
        <v>13</v>
      </c>
      <c r="D3247" t="s">
        <v>118</v>
      </c>
      <c r="E3247" t="s">
        <v>93</v>
      </c>
      <c r="F3247" t="s">
        <v>145</v>
      </c>
      <c r="G3247" t="s">
        <v>140</v>
      </c>
      <c r="H3247">
        <v>20</v>
      </c>
      <c r="I3247">
        <v>325</v>
      </c>
      <c r="J3247">
        <v>6500</v>
      </c>
      <c r="K3247" t="s">
        <v>16</v>
      </c>
      <c r="L3247" t="s">
        <v>153</v>
      </c>
      <c r="M3247" t="s">
        <v>151</v>
      </c>
      <c r="N3247">
        <v>3</v>
      </c>
      <c r="O3247">
        <v>2021</v>
      </c>
    </row>
    <row r="3248" spans="1:15" x14ac:dyDescent="0.3">
      <c r="A3248" t="s">
        <v>30</v>
      </c>
      <c r="B3248" s="1">
        <v>44271</v>
      </c>
      <c r="C3248" t="s">
        <v>13</v>
      </c>
      <c r="D3248" t="s">
        <v>118</v>
      </c>
      <c r="E3248" t="s">
        <v>93</v>
      </c>
      <c r="F3248" t="s">
        <v>145</v>
      </c>
      <c r="G3248" t="s">
        <v>143</v>
      </c>
      <c r="H3248">
        <v>24.999999999999993</v>
      </c>
      <c r="I3248">
        <v>175</v>
      </c>
      <c r="J3248">
        <v>4374.9999999999991</v>
      </c>
      <c r="K3248" t="s">
        <v>16</v>
      </c>
      <c r="L3248" t="s">
        <v>153</v>
      </c>
      <c r="M3248" t="s">
        <v>151</v>
      </c>
      <c r="N3248">
        <v>3</v>
      </c>
      <c r="O3248">
        <v>2021</v>
      </c>
    </row>
    <row r="3249" spans="1:15" x14ac:dyDescent="0.3">
      <c r="A3249" t="s">
        <v>30</v>
      </c>
      <c r="B3249" s="1">
        <v>44271</v>
      </c>
      <c r="C3249" t="s">
        <v>13</v>
      </c>
      <c r="D3249" t="s">
        <v>118</v>
      </c>
      <c r="E3249" t="s">
        <v>93</v>
      </c>
      <c r="F3249" t="s">
        <v>139</v>
      </c>
      <c r="G3249" t="s">
        <v>148</v>
      </c>
      <c r="H3249">
        <v>40</v>
      </c>
      <c r="I3249">
        <v>225</v>
      </c>
      <c r="J3249">
        <v>9000</v>
      </c>
      <c r="K3249" t="s">
        <v>16</v>
      </c>
      <c r="L3249" t="s">
        <v>153</v>
      </c>
      <c r="M3249" t="s">
        <v>151</v>
      </c>
      <c r="N3249">
        <v>3</v>
      </c>
      <c r="O3249">
        <v>2021</v>
      </c>
    </row>
    <row r="3250" spans="1:15" x14ac:dyDescent="0.3">
      <c r="A3250" t="s">
        <v>30</v>
      </c>
      <c r="B3250" s="1">
        <v>44271</v>
      </c>
      <c r="C3250" t="s">
        <v>13</v>
      </c>
      <c r="D3250" t="s">
        <v>118</v>
      </c>
      <c r="E3250" t="s">
        <v>93</v>
      </c>
      <c r="F3250" t="s">
        <v>145</v>
      </c>
      <c r="G3250" t="s">
        <v>148</v>
      </c>
      <c r="H3250">
        <v>30.000000000000004</v>
      </c>
      <c r="I3250">
        <v>325</v>
      </c>
      <c r="J3250">
        <v>9750.0000000000018</v>
      </c>
      <c r="K3250" t="s">
        <v>16</v>
      </c>
      <c r="L3250" t="s">
        <v>153</v>
      </c>
      <c r="M3250" t="s">
        <v>151</v>
      </c>
      <c r="N3250">
        <v>3</v>
      </c>
      <c r="O3250">
        <v>2021</v>
      </c>
    </row>
    <row r="3251" spans="1:15" x14ac:dyDescent="0.3">
      <c r="A3251" t="s">
        <v>30</v>
      </c>
      <c r="B3251" s="1">
        <v>44303</v>
      </c>
      <c r="C3251" t="s">
        <v>13</v>
      </c>
      <c r="D3251" t="s">
        <v>118</v>
      </c>
      <c r="E3251" t="s">
        <v>93</v>
      </c>
      <c r="F3251" t="s">
        <v>139</v>
      </c>
      <c r="G3251" t="s">
        <v>140</v>
      </c>
      <c r="H3251">
        <v>30.000000000000004</v>
      </c>
      <c r="I3251">
        <v>550</v>
      </c>
      <c r="J3251">
        <v>16500.000000000004</v>
      </c>
      <c r="K3251" t="s">
        <v>16</v>
      </c>
      <c r="L3251" t="s">
        <v>154</v>
      </c>
      <c r="M3251" t="s">
        <v>147</v>
      </c>
      <c r="N3251">
        <v>4</v>
      </c>
      <c r="O3251">
        <v>2021</v>
      </c>
    </row>
    <row r="3252" spans="1:15" x14ac:dyDescent="0.3">
      <c r="A3252" t="s">
        <v>30</v>
      </c>
      <c r="B3252" s="1">
        <v>44303</v>
      </c>
      <c r="C3252" t="s">
        <v>13</v>
      </c>
      <c r="D3252" t="s">
        <v>118</v>
      </c>
      <c r="E3252" t="s">
        <v>93</v>
      </c>
      <c r="F3252" t="s">
        <v>139</v>
      </c>
      <c r="G3252" t="s">
        <v>143</v>
      </c>
      <c r="H3252">
        <v>30.000000000000004</v>
      </c>
      <c r="I3252">
        <v>250</v>
      </c>
      <c r="J3252">
        <v>7500.0000000000009</v>
      </c>
      <c r="K3252" t="s">
        <v>16</v>
      </c>
      <c r="L3252" t="s">
        <v>154</v>
      </c>
      <c r="M3252" t="s">
        <v>147</v>
      </c>
      <c r="N3252">
        <v>4</v>
      </c>
      <c r="O3252">
        <v>2021</v>
      </c>
    </row>
    <row r="3253" spans="1:15" x14ac:dyDescent="0.3">
      <c r="A3253" t="s">
        <v>30</v>
      </c>
      <c r="B3253" s="1">
        <v>44303</v>
      </c>
      <c r="C3253" t="s">
        <v>13</v>
      </c>
      <c r="D3253" t="s">
        <v>118</v>
      </c>
      <c r="E3253" t="s">
        <v>93</v>
      </c>
      <c r="F3253" t="s">
        <v>145</v>
      </c>
      <c r="G3253" t="s">
        <v>140</v>
      </c>
      <c r="H3253">
        <v>20</v>
      </c>
      <c r="I3253">
        <v>250</v>
      </c>
      <c r="J3253">
        <v>5000</v>
      </c>
      <c r="K3253" t="s">
        <v>16</v>
      </c>
      <c r="L3253" t="s">
        <v>154</v>
      </c>
      <c r="M3253" t="s">
        <v>147</v>
      </c>
      <c r="N3253">
        <v>4</v>
      </c>
      <c r="O3253">
        <v>2021</v>
      </c>
    </row>
    <row r="3254" spans="1:15" x14ac:dyDescent="0.3">
      <c r="A3254" t="s">
        <v>30</v>
      </c>
      <c r="B3254" s="1">
        <v>44303</v>
      </c>
      <c r="C3254" t="s">
        <v>13</v>
      </c>
      <c r="D3254" t="s">
        <v>118</v>
      </c>
      <c r="E3254" t="s">
        <v>93</v>
      </c>
      <c r="F3254" t="s">
        <v>145</v>
      </c>
      <c r="G3254" t="s">
        <v>143</v>
      </c>
      <c r="H3254">
        <v>24.999999999999993</v>
      </c>
      <c r="I3254">
        <v>175</v>
      </c>
      <c r="J3254">
        <v>4374.9999999999991</v>
      </c>
      <c r="K3254" t="s">
        <v>16</v>
      </c>
      <c r="L3254" t="s">
        <v>154</v>
      </c>
      <c r="M3254" t="s">
        <v>147</v>
      </c>
      <c r="N3254">
        <v>4</v>
      </c>
      <c r="O3254">
        <v>2021</v>
      </c>
    </row>
    <row r="3255" spans="1:15" x14ac:dyDescent="0.3">
      <c r="A3255" t="s">
        <v>30</v>
      </c>
      <c r="B3255" s="1">
        <v>44303</v>
      </c>
      <c r="C3255" t="s">
        <v>13</v>
      </c>
      <c r="D3255" t="s">
        <v>118</v>
      </c>
      <c r="E3255" t="s">
        <v>93</v>
      </c>
      <c r="F3255" t="s">
        <v>139</v>
      </c>
      <c r="G3255" t="s">
        <v>148</v>
      </c>
      <c r="H3255">
        <v>65</v>
      </c>
      <c r="I3255">
        <v>200</v>
      </c>
      <c r="J3255">
        <v>13000</v>
      </c>
      <c r="K3255" t="s">
        <v>16</v>
      </c>
      <c r="L3255" t="s">
        <v>154</v>
      </c>
      <c r="M3255" t="s">
        <v>147</v>
      </c>
      <c r="N3255">
        <v>4</v>
      </c>
      <c r="O3255">
        <v>2021</v>
      </c>
    </row>
    <row r="3256" spans="1:15" x14ac:dyDescent="0.3">
      <c r="A3256" t="s">
        <v>30</v>
      </c>
      <c r="B3256" s="1">
        <v>44303</v>
      </c>
      <c r="C3256" t="s">
        <v>13</v>
      </c>
      <c r="D3256" t="s">
        <v>118</v>
      </c>
      <c r="E3256" t="s">
        <v>93</v>
      </c>
      <c r="F3256" t="s">
        <v>145</v>
      </c>
      <c r="G3256" t="s">
        <v>148</v>
      </c>
      <c r="H3256">
        <v>50</v>
      </c>
      <c r="I3256">
        <v>325</v>
      </c>
      <c r="J3256">
        <v>16250</v>
      </c>
      <c r="K3256" t="s">
        <v>16</v>
      </c>
      <c r="L3256" t="s">
        <v>154</v>
      </c>
      <c r="M3256" t="s">
        <v>147</v>
      </c>
      <c r="N3256">
        <v>4</v>
      </c>
      <c r="O3256">
        <v>2021</v>
      </c>
    </row>
    <row r="3257" spans="1:15" x14ac:dyDescent="0.3">
      <c r="A3257" t="s">
        <v>30</v>
      </c>
      <c r="B3257" s="1">
        <v>44334</v>
      </c>
      <c r="C3257" t="s">
        <v>13</v>
      </c>
      <c r="D3257" t="s">
        <v>118</v>
      </c>
      <c r="E3257" t="s">
        <v>93</v>
      </c>
      <c r="F3257" t="s">
        <v>139</v>
      </c>
      <c r="G3257" t="s">
        <v>140</v>
      </c>
      <c r="H3257">
        <v>60</v>
      </c>
      <c r="I3257">
        <v>595</v>
      </c>
      <c r="J3257">
        <v>35700</v>
      </c>
      <c r="K3257" t="s">
        <v>16</v>
      </c>
      <c r="L3257" t="s">
        <v>155</v>
      </c>
      <c r="M3257" t="s">
        <v>151</v>
      </c>
      <c r="N3257">
        <v>5</v>
      </c>
      <c r="O3257">
        <v>2021</v>
      </c>
    </row>
    <row r="3258" spans="1:15" x14ac:dyDescent="0.3">
      <c r="A3258" t="s">
        <v>30</v>
      </c>
      <c r="B3258" s="1">
        <v>44334</v>
      </c>
      <c r="C3258" t="s">
        <v>13</v>
      </c>
      <c r="D3258" t="s">
        <v>118</v>
      </c>
      <c r="E3258" t="s">
        <v>93</v>
      </c>
      <c r="F3258" t="s">
        <v>139</v>
      </c>
      <c r="G3258" t="s">
        <v>143</v>
      </c>
      <c r="H3258">
        <v>40</v>
      </c>
      <c r="I3258">
        <v>300</v>
      </c>
      <c r="J3258">
        <v>12000</v>
      </c>
      <c r="K3258" t="s">
        <v>16</v>
      </c>
      <c r="L3258" t="s">
        <v>155</v>
      </c>
      <c r="M3258" t="s">
        <v>151</v>
      </c>
      <c r="N3258">
        <v>5</v>
      </c>
      <c r="O3258">
        <v>2021</v>
      </c>
    </row>
    <row r="3259" spans="1:15" x14ac:dyDescent="0.3">
      <c r="A3259" t="s">
        <v>30</v>
      </c>
      <c r="B3259" s="1">
        <v>44334</v>
      </c>
      <c r="C3259" t="s">
        <v>13</v>
      </c>
      <c r="D3259" t="s">
        <v>118</v>
      </c>
      <c r="E3259" t="s">
        <v>93</v>
      </c>
      <c r="F3259" t="s">
        <v>145</v>
      </c>
      <c r="G3259" t="s">
        <v>140</v>
      </c>
      <c r="H3259">
        <v>35</v>
      </c>
      <c r="I3259">
        <v>275</v>
      </c>
      <c r="J3259">
        <v>9625</v>
      </c>
      <c r="K3259" t="s">
        <v>16</v>
      </c>
      <c r="L3259" t="s">
        <v>155</v>
      </c>
      <c r="M3259" t="s">
        <v>151</v>
      </c>
      <c r="N3259">
        <v>5</v>
      </c>
      <c r="O3259">
        <v>2021</v>
      </c>
    </row>
    <row r="3260" spans="1:15" x14ac:dyDescent="0.3">
      <c r="A3260" t="s">
        <v>30</v>
      </c>
      <c r="B3260" s="1">
        <v>44334</v>
      </c>
      <c r="C3260" t="s">
        <v>13</v>
      </c>
      <c r="D3260" t="s">
        <v>118</v>
      </c>
      <c r="E3260" t="s">
        <v>93</v>
      </c>
      <c r="F3260" t="s">
        <v>145</v>
      </c>
      <c r="G3260" t="s">
        <v>143</v>
      </c>
      <c r="H3260">
        <v>35</v>
      </c>
      <c r="I3260">
        <v>200</v>
      </c>
      <c r="J3260">
        <v>7000</v>
      </c>
      <c r="K3260" t="s">
        <v>16</v>
      </c>
      <c r="L3260" t="s">
        <v>155</v>
      </c>
      <c r="M3260" t="s">
        <v>151</v>
      </c>
      <c r="N3260">
        <v>5</v>
      </c>
      <c r="O3260">
        <v>2021</v>
      </c>
    </row>
    <row r="3261" spans="1:15" x14ac:dyDescent="0.3">
      <c r="A3261" t="s">
        <v>30</v>
      </c>
      <c r="B3261" s="1">
        <v>44334</v>
      </c>
      <c r="C3261" t="s">
        <v>13</v>
      </c>
      <c r="D3261" t="s">
        <v>118</v>
      </c>
      <c r="E3261" t="s">
        <v>93</v>
      </c>
      <c r="F3261" t="s">
        <v>139</v>
      </c>
      <c r="G3261" t="s">
        <v>148</v>
      </c>
      <c r="H3261">
        <v>44.999999999999993</v>
      </c>
      <c r="I3261">
        <v>225</v>
      </c>
      <c r="J3261">
        <v>10124.999999999998</v>
      </c>
      <c r="K3261" t="s">
        <v>16</v>
      </c>
      <c r="L3261" t="s">
        <v>155</v>
      </c>
      <c r="M3261" t="s">
        <v>151</v>
      </c>
      <c r="N3261">
        <v>5</v>
      </c>
      <c r="O3261">
        <v>2021</v>
      </c>
    </row>
    <row r="3262" spans="1:15" x14ac:dyDescent="0.3">
      <c r="A3262" t="s">
        <v>30</v>
      </c>
      <c r="B3262" s="1">
        <v>44334</v>
      </c>
      <c r="C3262" t="s">
        <v>13</v>
      </c>
      <c r="D3262" t="s">
        <v>118</v>
      </c>
      <c r="E3262" t="s">
        <v>93</v>
      </c>
      <c r="F3262" t="s">
        <v>145</v>
      </c>
      <c r="G3262" t="s">
        <v>148</v>
      </c>
      <c r="H3262">
        <v>54.999999999999993</v>
      </c>
      <c r="I3262">
        <v>350</v>
      </c>
      <c r="J3262">
        <v>19249.999999999996</v>
      </c>
      <c r="K3262" t="s">
        <v>16</v>
      </c>
      <c r="L3262" t="s">
        <v>155</v>
      </c>
      <c r="M3262" t="s">
        <v>151</v>
      </c>
      <c r="N3262">
        <v>5</v>
      </c>
      <c r="O3262">
        <v>2021</v>
      </c>
    </row>
    <row r="3263" spans="1:15" x14ac:dyDescent="0.3">
      <c r="A3263" t="s">
        <v>30</v>
      </c>
      <c r="B3263" s="1">
        <v>44364</v>
      </c>
      <c r="C3263" t="s">
        <v>13</v>
      </c>
      <c r="D3263" t="s">
        <v>118</v>
      </c>
      <c r="E3263" t="s">
        <v>93</v>
      </c>
      <c r="F3263" t="s">
        <v>139</v>
      </c>
      <c r="G3263" t="s">
        <v>140</v>
      </c>
      <c r="H3263">
        <v>45</v>
      </c>
      <c r="I3263">
        <v>600</v>
      </c>
      <c r="J3263">
        <v>27000</v>
      </c>
      <c r="K3263" t="s">
        <v>16</v>
      </c>
      <c r="L3263" t="s">
        <v>162</v>
      </c>
      <c r="M3263" t="s">
        <v>144</v>
      </c>
      <c r="N3263">
        <v>6</v>
      </c>
      <c r="O3263">
        <v>2021</v>
      </c>
    </row>
    <row r="3264" spans="1:15" x14ac:dyDescent="0.3">
      <c r="A3264" t="s">
        <v>30</v>
      </c>
      <c r="B3264" s="1">
        <v>44364</v>
      </c>
      <c r="C3264" t="s">
        <v>13</v>
      </c>
      <c r="D3264" t="s">
        <v>118</v>
      </c>
      <c r="E3264" t="s">
        <v>93</v>
      </c>
      <c r="F3264" t="s">
        <v>139</v>
      </c>
      <c r="G3264" t="s">
        <v>143</v>
      </c>
      <c r="H3264">
        <v>40.000000000000007</v>
      </c>
      <c r="I3264">
        <v>425</v>
      </c>
      <c r="J3264">
        <v>17000.000000000004</v>
      </c>
      <c r="K3264" t="s">
        <v>16</v>
      </c>
      <c r="L3264" t="s">
        <v>162</v>
      </c>
      <c r="M3264" t="s">
        <v>144</v>
      </c>
      <c r="N3264">
        <v>6</v>
      </c>
      <c r="O3264">
        <v>2021</v>
      </c>
    </row>
    <row r="3265" spans="1:15" x14ac:dyDescent="0.3">
      <c r="A3265" t="s">
        <v>30</v>
      </c>
      <c r="B3265" s="1">
        <v>44364</v>
      </c>
      <c r="C3265" t="s">
        <v>13</v>
      </c>
      <c r="D3265" t="s">
        <v>118</v>
      </c>
      <c r="E3265" t="s">
        <v>93</v>
      </c>
      <c r="F3265" t="s">
        <v>145</v>
      </c>
      <c r="G3265" t="s">
        <v>140</v>
      </c>
      <c r="H3265">
        <v>35</v>
      </c>
      <c r="I3265">
        <v>300</v>
      </c>
      <c r="J3265">
        <v>10500</v>
      </c>
      <c r="K3265" t="s">
        <v>16</v>
      </c>
      <c r="L3265" t="s">
        <v>162</v>
      </c>
      <c r="M3265" t="s">
        <v>144</v>
      </c>
      <c r="N3265">
        <v>6</v>
      </c>
      <c r="O3265">
        <v>2021</v>
      </c>
    </row>
    <row r="3266" spans="1:15" x14ac:dyDescent="0.3">
      <c r="A3266" t="s">
        <v>30</v>
      </c>
      <c r="B3266" s="1">
        <v>44364</v>
      </c>
      <c r="C3266" t="s">
        <v>13</v>
      </c>
      <c r="D3266" t="s">
        <v>118</v>
      </c>
      <c r="E3266" t="s">
        <v>93</v>
      </c>
      <c r="F3266" t="s">
        <v>145</v>
      </c>
      <c r="G3266" t="s">
        <v>143</v>
      </c>
      <c r="H3266">
        <v>35</v>
      </c>
      <c r="I3266">
        <v>275</v>
      </c>
      <c r="J3266">
        <v>9625</v>
      </c>
      <c r="K3266" t="s">
        <v>16</v>
      </c>
      <c r="L3266" t="s">
        <v>162</v>
      </c>
      <c r="M3266" t="s">
        <v>144</v>
      </c>
      <c r="N3266">
        <v>6</v>
      </c>
      <c r="O3266">
        <v>2021</v>
      </c>
    </row>
    <row r="3267" spans="1:15" x14ac:dyDescent="0.3">
      <c r="A3267" t="s">
        <v>30</v>
      </c>
      <c r="B3267" s="1">
        <v>44364</v>
      </c>
      <c r="C3267" t="s">
        <v>13</v>
      </c>
      <c r="D3267" t="s">
        <v>118</v>
      </c>
      <c r="E3267" t="s">
        <v>93</v>
      </c>
      <c r="F3267" t="s">
        <v>139</v>
      </c>
      <c r="G3267" t="s">
        <v>148</v>
      </c>
      <c r="H3267">
        <v>45</v>
      </c>
      <c r="I3267">
        <v>275</v>
      </c>
      <c r="J3267">
        <v>12375</v>
      </c>
      <c r="K3267" t="s">
        <v>16</v>
      </c>
      <c r="L3267" t="s">
        <v>162</v>
      </c>
      <c r="M3267" t="s">
        <v>144</v>
      </c>
      <c r="N3267">
        <v>6</v>
      </c>
      <c r="O3267">
        <v>2021</v>
      </c>
    </row>
    <row r="3268" spans="1:15" x14ac:dyDescent="0.3">
      <c r="A3268" t="s">
        <v>30</v>
      </c>
      <c r="B3268" s="1">
        <v>44364</v>
      </c>
      <c r="C3268" t="s">
        <v>13</v>
      </c>
      <c r="D3268" t="s">
        <v>118</v>
      </c>
      <c r="E3268" t="s">
        <v>93</v>
      </c>
      <c r="F3268" t="s">
        <v>145</v>
      </c>
      <c r="G3268" t="s">
        <v>148</v>
      </c>
      <c r="H3268">
        <v>65.000000000000014</v>
      </c>
      <c r="I3268">
        <v>425</v>
      </c>
      <c r="J3268">
        <v>27625.000000000007</v>
      </c>
      <c r="K3268" t="s">
        <v>16</v>
      </c>
      <c r="L3268" t="s">
        <v>162</v>
      </c>
      <c r="M3268" t="s">
        <v>144</v>
      </c>
      <c r="N3268">
        <v>6</v>
      </c>
      <c r="O3268">
        <v>2021</v>
      </c>
    </row>
    <row r="3269" spans="1:15" x14ac:dyDescent="0.3">
      <c r="A3269" t="s">
        <v>30</v>
      </c>
      <c r="B3269" s="1">
        <v>44393</v>
      </c>
      <c r="C3269" t="s">
        <v>13</v>
      </c>
      <c r="D3269" t="s">
        <v>118</v>
      </c>
      <c r="E3269" t="s">
        <v>93</v>
      </c>
      <c r="F3269" t="s">
        <v>139</v>
      </c>
      <c r="G3269" t="s">
        <v>140</v>
      </c>
      <c r="H3269">
        <v>60.000000000000007</v>
      </c>
      <c r="I3269">
        <v>650</v>
      </c>
      <c r="J3269">
        <v>39000.000000000007</v>
      </c>
      <c r="K3269" t="s">
        <v>16</v>
      </c>
      <c r="L3269" t="s">
        <v>156</v>
      </c>
      <c r="M3269" t="s">
        <v>146</v>
      </c>
      <c r="N3269">
        <v>7</v>
      </c>
      <c r="O3269">
        <v>2021</v>
      </c>
    </row>
    <row r="3270" spans="1:15" x14ac:dyDescent="0.3">
      <c r="A3270" t="s">
        <v>30</v>
      </c>
      <c r="B3270" s="1">
        <v>44393</v>
      </c>
      <c r="C3270" t="s">
        <v>13</v>
      </c>
      <c r="D3270" t="s">
        <v>118</v>
      </c>
      <c r="E3270" t="s">
        <v>93</v>
      </c>
      <c r="F3270" t="s">
        <v>139</v>
      </c>
      <c r="G3270" t="s">
        <v>143</v>
      </c>
      <c r="H3270">
        <v>55.000000000000014</v>
      </c>
      <c r="I3270">
        <v>400</v>
      </c>
      <c r="J3270">
        <v>22000.000000000007</v>
      </c>
      <c r="K3270" t="s">
        <v>16</v>
      </c>
      <c r="L3270" t="s">
        <v>156</v>
      </c>
      <c r="M3270" t="s">
        <v>146</v>
      </c>
      <c r="N3270">
        <v>7</v>
      </c>
      <c r="O3270">
        <v>2021</v>
      </c>
    </row>
    <row r="3271" spans="1:15" x14ac:dyDescent="0.3">
      <c r="A3271" t="s">
        <v>30</v>
      </c>
      <c r="B3271" s="1">
        <v>44393</v>
      </c>
      <c r="C3271" t="s">
        <v>13</v>
      </c>
      <c r="D3271" t="s">
        <v>118</v>
      </c>
      <c r="E3271" t="s">
        <v>93</v>
      </c>
      <c r="F3271" t="s">
        <v>145</v>
      </c>
      <c r="G3271" t="s">
        <v>140</v>
      </c>
      <c r="H3271">
        <v>50</v>
      </c>
      <c r="I3271">
        <v>325</v>
      </c>
      <c r="J3271">
        <v>16250</v>
      </c>
      <c r="K3271" t="s">
        <v>16</v>
      </c>
      <c r="L3271" t="s">
        <v>156</v>
      </c>
      <c r="M3271" t="s">
        <v>146</v>
      </c>
      <c r="N3271">
        <v>7</v>
      </c>
      <c r="O3271">
        <v>2021</v>
      </c>
    </row>
    <row r="3272" spans="1:15" x14ac:dyDescent="0.3">
      <c r="A3272" t="s">
        <v>30</v>
      </c>
      <c r="B3272" s="1">
        <v>44393</v>
      </c>
      <c r="C3272" t="s">
        <v>13</v>
      </c>
      <c r="D3272" t="s">
        <v>118</v>
      </c>
      <c r="E3272" t="s">
        <v>93</v>
      </c>
      <c r="F3272" t="s">
        <v>145</v>
      </c>
      <c r="G3272" t="s">
        <v>143</v>
      </c>
      <c r="H3272">
        <v>50</v>
      </c>
      <c r="I3272">
        <v>275</v>
      </c>
      <c r="J3272">
        <v>13750</v>
      </c>
      <c r="K3272" t="s">
        <v>16</v>
      </c>
      <c r="L3272" t="s">
        <v>156</v>
      </c>
      <c r="M3272" t="s">
        <v>146</v>
      </c>
      <c r="N3272">
        <v>7</v>
      </c>
      <c r="O3272">
        <v>2021</v>
      </c>
    </row>
    <row r="3273" spans="1:15" x14ac:dyDescent="0.3">
      <c r="A3273" t="s">
        <v>30</v>
      </c>
      <c r="B3273" s="1">
        <v>44393</v>
      </c>
      <c r="C3273" t="s">
        <v>13</v>
      </c>
      <c r="D3273" t="s">
        <v>118</v>
      </c>
      <c r="E3273" t="s">
        <v>93</v>
      </c>
      <c r="F3273" t="s">
        <v>139</v>
      </c>
      <c r="G3273" t="s">
        <v>148</v>
      </c>
      <c r="H3273">
        <v>60.000000000000007</v>
      </c>
      <c r="I3273">
        <v>300</v>
      </c>
      <c r="J3273">
        <v>18000.000000000004</v>
      </c>
      <c r="K3273" t="s">
        <v>16</v>
      </c>
      <c r="L3273" t="s">
        <v>156</v>
      </c>
      <c r="M3273" t="s">
        <v>146</v>
      </c>
      <c r="N3273">
        <v>7</v>
      </c>
      <c r="O3273">
        <v>2021</v>
      </c>
    </row>
    <row r="3274" spans="1:15" x14ac:dyDescent="0.3">
      <c r="A3274" t="s">
        <v>30</v>
      </c>
      <c r="B3274" s="1">
        <v>44393</v>
      </c>
      <c r="C3274" t="s">
        <v>13</v>
      </c>
      <c r="D3274" t="s">
        <v>118</v>
      </c>
      <c r="E3274" t="s">
        <v>93</v>
      </c>
      <c r="F3274" t="s">
        <v>145</v>
      </c>
      <c r="G3274" t="s">
        <v>148</v>
      </c>
      <c r="H3274">
        <v>65.000000000000014</v>
      </c>
      <c r="I3274">
        <v>475</v>
      </c>
      <c r="J3274">
        <v>30875.000000000007</v>
      </c>
      <c r="K3274" t="s">
        <v>16</v>
      </c>
      <c r="L3274" t="s">
        <v>156</v>
      </c>
      <c r="M3274" t="s">
        <v>146</v>
      </c>
      <c r="N3274">
        <v>7</v>
      </c>
      <c r="O3274">
        <v>2021</v>
      </c>
    </row>
    <row r="3275" spans="1:15" x14ac:dyDescent="0.3">
      <c r="A3275" t="s">
        <v>30</v>
      </c>
      <c r="B3275" s="1">
        <v>44425</v>
      </c>
      <c r="C3275" t="s">
        <v>13</v>
      </c>
      <c r="D3275" t="s">
        <v>118</v>
      </c>
      <c r="E3275" t="s">
        <v>93</v>
      </c>
      <c r="F3275" t="s">
        <v>139</v>
      </c>
      <c r="G3275" t="s">
        <v>140</v>
      </c>
      <c r="H3275">
        <v>50</v>
      </c>
      <c r="I3275">
        <v>525</v>
      </c>
      <c r="J3275">
        <v>26250</v>
      </c>
      <c r="K3275" t="s">
        <v>16</v>
      </c>
      <c r="L3275" t="s">
        <v>157</v>
      </c>
      <c r="M3275" t="s">
        <v>151</v>
      </c>
      <c r="N3275">
        <v>8</v>
      </c>
      <c r="O3275">
        <v>2021</v>
      </c>
    </row>
    <row r="3276" spans="1:15" x14ac:dyDescent="0.3">
      <c r="A3276" t="s">
        <v>30</v>
      </c>
      <c r="B3276" s="1">
        <v>44425</v>
      </c>
      <c r="C3276" t="s">
        <v>13</v>
      </c>
      <c r="D3276" t="s">
        <v>118</v>
      </c>
      <c r="E3276" t="s">
        <v>93</v>
      </c>
      <c r="F3276" t="s">
        <v>139</v>
      </c>
      <c r="G3276" t="s">
        <v>143</v>
      </c>
      <c r="H3276">
        <v>45.000000000000007</v>
      </c>
      <c r="I3276">
        <v>300</v>
      </c>
      <c r="J3276">
        <v>13500.000000000002</v>
      </c>
      <c r="K3276" t="s">
        <v>16</v>
      </c>
      <c r="L3276" t="s">
        <v>157</v>
      </c>
      <c r="M3276" t="s">
        <v>151</v>
      </c>
      <c r="N3276">
        <v>8</v>
      </c>
      <c r="O3276">
        <v>2021</v>
      </c>
    </row>
    <row r="3277" spans="1:15" x14ac:dyDescent="0.3">
      <c r="A3277" t="s">
        <v>30</v>
      </c>
      <c r="B3277" s="1">
        <v>44425</v>
      </c>
      <c r="C3277" t="s">
        <v>13</v>
      </c>
      <c r="D3277" t="s">
        <v>118</v>
      </c>
      <c r="E3277" t="s">
        <v>93</v>
      </c>
      <c r="F3277" t="s">
        <v>145</v>
      </c>
      <c r="G3277" t="s">
        <v>140</v>
      </c>
      <c r="H3277">
        <v>40</v>
      </c>
      <c r="I3277">
        <v>300</v>
      </c>
      <c r="J3277">
        <v>12000</v>
      </c>
      <c r="K3277" t="s">
        <v>16</v>
      </c>
      <c r="L3277" t="s">
        <v>157</v>
      </c>
      <c r="M3277" t="s">
        <v>151</v>
      </c>
      <c r="N3277">
        <v>8</v>
      </c>
      <c r="O3277">
        <v>2021</v>
      </c>
    </row>
    <row r="3278" spans="1:15" x14ac:dyDescent="0.3">
      <c r="A3278" t="s">
        <v>30</v>
      </c>
      <c r="B3278" s="1">
        <v>44425</v>
      </c>
      <c r="C3278" t="s">
        <v>13</v>
      </c>
      <c r="D3278" t="s">
        <v>118</v>
      </c>
      <c r="E3278" t="s">
        <v>93</v>
      </c>
      <c r="F3278" t="s">
        <v>145</v>
      </c>
      <c r="G3278" t="s">
        <v>143</v>
      </c>
      <c r="H3278">
        <v>40</v>
      </c>
      <c r="I3278">
        <v>275</v>
      </c>
      <c r="J3278">
        <v>11000</v>
      </c>
      <c r="K3278" t="s">
        <v>16</v>
      </c>
      <c r="L3278" t="s">
        <v>157</v>
      </c>
      <c r="M3278" t="s">
        <v>151</v>
      </c>
      <c r="N3278">
        <v>8</v>
      </c>
      <c r="O3278">
        <v>2021</v>
      </c>
    </row>
    <row r="3279" spans="1:15" x14ac:dyDescent="0.3">
      <c r="A3279" t="s">
        <v>30</v>
      </c>
      <c r="B3279" s="1">
        <v>44425</v>
      </c>
      <c r="C3279" t="s">
        <v>13</v>
      </c>
      <c r="D3279" t="s">
        <v>118</v>
      </c>
      <c r="E3279" t="s">
        <v>93</v>
      </c>
      <c r="F3279" t="s">
        <v>139</v>
      </c>
      <c r="G3279" t="s">
        <v>148</v>
      </c>
      <c r="H3279">
        <v>50</v>
      </c>
      <c r="I3279">
        <v>250</v>
      </c>
      <c r="J3279">
        <v>12500</v>
      </c>
      <c r="K3279" t="s">
        <v>16</v>
      </c>
      <c r="L3279" t="s">
        <v>157</v>
      </c>
      <c r="M3279" t="s">
        <v>151</v>
      </c>
      <c r="N3279">
        <v>8</v>
      </c>
      <c r="O3279">
        <v>2021</v>
      </c>
    </row>
    <row r="3280" spans="1:15" x14ac:dyDescent="0.3">
      <c r="A3280" t="s">
        <v>30</v>
      </c>
      <c r="B3280" s="1">
        <v>44425</v>
      </c>
      <c r="C3280" t="s">
        <v>13</v>
      </c>
      <c r="D3280" t="s">
        <v>118</v>
      </c>
      <c r="E3280" t="s">
        <v>93</v>
      </c>
      <c r="F3280" t="s">
        <v>145</v>
      </c>
      <c r="G3280" t="s">
        <v>148</v>
      </c>
      <c r="H3280">
        <v>55.000000000000007</v>
      </c>
      <c r="I3280">
        <v>425</v>
      </c>
      <c r="J3280">
        <v>23375.000000000004</v>
      </c>
      <c r="K3280" t="s">
        <v>16</v>
      </c>
      <c r="L3280" t="s">
        <v>157</v>
      </c>
      <c r="M3280" t="s">
        <v>151</v>
      </c>
      <c r="N3280">
        <v>8</v>
      </c>
      <c r="O3280">
        <v>2021</v>
      </c>
    </row>
    <row r="3281" spans="1:15" x14ac:dyDescent="0.3">
      <c r="A3281" t="s">
        <v>30</v>
      </c>
      <c r="B3281" s="1">
        <v>44457</v>
      </c>
      <c r="C3281" t="s">
        <v>13</v>
      </c>
      <c r="D3281" t="s">
        <v>118</v>
      </c>
      <c r="E3281" t="s">
        <v>93</v>
      </c>
      <c r="F3281" t="s">
        <v>139</v>
      </c>
      <c r="G3281" t="s">
        <v>140</v>
      </c>
      <c r="H3281">
        <v>35</v>
      </c>
      <c r="I3281">
        <v>550</v>
      </c>
      <c r="J3281">
        <v>19250</v>
      </c>
      <c r="K3281" t="s">
        <v>16</v>
      </c>
      <c r="L3281" t="s">
        <v>158</v>
      </c>
      <c r="M3281" t="s">
        <v>147</v>
      </c>
      <c r="N3281">
        <v>9</v>
      </c>
      <c r="O3281">
        <v>2021</v>
      </c>
    </row>
    <row r="3282" spans="1:15" x14ac:dyDescent="0.3">
      <c r="A3282" t="s">
        <v>30</v>
      </c>
      <c r="B3282" s="1">
        <v>44457</v>
      </c>
      <c r="C3282" t="s">
        <v>13</v>
      </c>
      <c r="D3282" t="s">
        <v>118</v>
      </c>
      <c r="E3282" t="s">
        <v>93</v>
      </c>
      <c r="F3282" t="s">
        <v>139</v>
      </c>
      <c r="G3282" t="s">
        <v>143</v>
      </c>
      <c r="H3282">
        <v>30.000000000000011</v>
      </c>
      <c r="I3282">
        <v>350</v>
      </c>
      <c r="J3282">
        <v>10500.000000000004</v>
      </c>
      <c r="K3282" t="s">
        <v>16</v>
      </c>
      <c r="L3282" t="s">
        <v>158</v>
      </c>
      <c r="M3282" t="s">
        <v>147</v>
      </c>
      <c r="N3282">
        <v>9</v>
      </c>
      <c r="O3282">
        <v>2021</v>
      </c>
    </row>
    <row r="3283" spans="1:15" x14ac:dyDescent="0.3">
      <c r="A3283" t="s">
        <v>30</v>
      </c>
      <c r="B3283" s="1">
        <v>44457</v>
      </c>
      <c r="C3283" t="s">
        <v>13</v>
      </c>
      <c r="D3283" t="s">
        <v>118</v>
      </c>
      <c r="E3283" t="s">
        <v>93</v>
      </c>
      <c r="F3283" t="s">
        <v>145</v>
      </c>
      <c r="G3283" t="s">
        <v>140</v>
      </c>
      <c r="H3283">
        <v>25.000000000000007</v>
      </c>
      <c r="I3283">
        <v>250</v>
      </c>
      <c r="J3283">
        <v>6250.0000000000018</v>
      </c>
      <c r="K3283" t="s">
        <v>16</v>
      </c>
      <c r="L3283" t="s">
        <v>158</v>
      </c>
      <c r="M3283" t="s">
        <v>147</v>
      </c>
      <c r="N3283">
        <v>9</v>
      </c>
      <c r="O3283">
        <v>2021</v>
      </c>
    </row>
    <row r="3284" spans="1:15" x14ac:dyDescent="0.3">
      <c r="A3284" t="s">
        <v>30</v>
      </c>
      <c r="B3284" s="1">
        <v>44457</v>
      </c>
      <c r="C3284" t="s">
        <v>13</v>
      </c>
      <c r="D3284" t="s">
        <v>118</v>
      </c>
      <c r="E3284" t="s">
        <v>93</v>
      </c>
      <c r="F3284" t="s">
        <v>145</v>
      </c>
      <c r="G3284" t="s">
        <v>143</v>
      </c>
      <c r="H3284">
        <v>25.000000000000007</v>
      </c>
      <c r="I3284">
        <v>225</v>
      </c>
      <c r="J3284">
        <v>5625.0000000000018</v>
      </c>
      <c r="K3284" t="s">
        <v>16</v>
      </c>
      <c r="L3284" t="s">
        <v>158</v>
      </c>
      <c r="M3284" t="s">
        <v>147</v>
      </c>
      <c r="N3284">
        <v>9</v>
      </c>
      <c r="O3284">
        <v>2021</v>
      </c>
    </row>
    <row r="3285" spans="1:15" x14ac:dyDescent="0.3">
      <c r="A3285" t="s">
        <v>30</v>
      </c>
      <c r="B3285" s="1">
        <v>44457</v>
      </c>
      <c r="C3285" t="s">
        <v>13</v>
      </c>
      <c r="D3285" t="s">
        <v>118</v>
      </c>
      <c r="E3285" t="s">
        <v>93</v>
      </c>
      <c r="F3285" t="s">
        <v>139</v>
      </c>
      <c r="G3285" t="s">
        <v>148</v>
      </c>
      <c r="H3285">
        <v>35</v>
      </c>
      <c r="I3285">
        <v>225</v>
      </c>
      <c r="J3285">
        <v>7875</v>
      </c>
      <c r="K3285" t="s">
        <v>16</v>
      </c>
      <c r="L3285" t="s">
        <v>158</v>
      </c>
      <c r="M3285" t="s">
        <v>147</v>
      </c>
      <c r="N3285">
        <v>9</v>
      </c>
      <c r="O3285">
        <v>2021</v>
      </c>
    </row>
    <row r="3286" spans="1:15" x14ac:dyDescent="0.3">
      <c r="A3286" t="s">
        <v>30</v>
      </c>
      <c r="B3286" s="1">
        <v>44457</v>
      </c>
      <c r="C3286" t="s">
        <v>13</v>
      </c>
      <c r="D3286" t="s">
        <v>118</v>
      </c>
      <c r="E3286" t="s">
        <v>93</v>
      </c>
      <c r="F3286" t="s">
        <v>145</v>
      </c>
      <c r="G3286" t="s">
        <v>148</v>
      </c>
      <c r="H3286">
        <v>40</v>
      </c>
      <c r="I3286">
        <v>300</v>
      </c>
      <c r="J3286">
        <v>12000</v>
      </c>
      <c r="K3286" t="s">
        <v>16</v>
      </c>
      <c r="L3286" t="s">
        <v>158</v>
      </c>
      <c r="M3286" t="s">
        <v>147</v>
      </c>
      <c r="N3286">
        <v>9</v>
      </c>
      <c r="O3286">
        <v>2021</v>
      </c>
    </row>
    <row r="3287" spans="1:15" x14ac:dyDescent="0.3">
      <c r="A3287" t="s">
        <v>30</v>
      </c>
      <c r="B3287" s="1">
        <v>44486</v>
      </c>
      <c r="C3287" t="s">
        <v>13</v>
      </c>
      <c r="D3287" t="s">
        <v>118</v>
      </c>
      <c r="E3287" t="s">
        <v>93</v>
      </c>
      <c r="F3287" t="s">
        <v>139</v>
      </c>
      <c r="G3287" t="s">
        <v>140</v>
      </c>
      <c r="H3287">
        <v>44.999999999999993</v>
      </c>
      <c r="I3287">
        <v>425</v>
      </c>
      <c r="J3287">
        <v>19124.999999999996</v>
      </c>
      <c r="K3287" t="s">
        <v>16</v>
      </c>
      <c r="L3287" t="s">
        <v>159</v>
      </c>
      <c r="M3287" t="s">
        <v>149</v>
      </c>
      <c r="N3287">
        <v>10</v>
      </c>
      <c r="O3287">
        <v>2021</v>
      </c>
    </row>
    <row r="3288" spans="1:15" x14ac:dyDescent="0.3">
      <c r="A3288" t="s">
        <v>30</v>
      </c>
      <c r="B3288" s="1">
        <v>44486</v>
      </c>
      <c r="C3288" t="s">
        <v>13</v>
      </c>
      <c r="D3288" t="s">
        <v>118</v>
      </c>
      <c r="E3288" t="s">
        <v>93</v>
      </c>
      <c r="F3288" t="s">
        <v>139</v>
      </c>
      <c r="G3288" t="s">
        <v>143</v>
      </c>
      <c r="H3288">
        <v>35</v>
      </c>
      <c r="I3288">
        <v>275</v>
      </c>
      <c r="J3288">
        <v>9625</v>
      </c>
      <c r="K3288" t="s">
        <v>16</v>
      </c>
      <c r="L3288" t="s">
        <v>159</v>
      </c>
      <c r="M3288" t="s">
        <v>149</v>
      </c>
      <c r="N3288">
        <v>10</v>
      </c>
      <c r="O3288">
        <v>2021</v>
      </c>
    </row>
    <row r="3289" spans="1:15" x14ac:dyDescent="0.3">
      <c r="A3289" t="s">
        <v>30</v>
      </c>
      <c r="B3289" s="1">
        <v>44486</v>
      </c>
      <c r="C3289" t="s">
        <v>13</v>
      </c>
      <c r="D3289" t="s">
        <v>118</v>
      </c>
      <c r="E3289" t="s">
        <v>93</v>
      </c>
      <c r="F3289" t="s">
        <v>145</v>
      </c>
      <c r="G3289" t="s">
        <v>140</v>
      </c>
      <c r="H3289">
        <v>35</v>
      </c>
      <c r="I3289">
        <v>175</v>
      </c>
      <c r="J3289">
        <v>6125</v>
      </c>
      <c r="K3289" t="s">
        <v>16</v>
      </c>
      <c r="L3289" t="s">
        <v>159</v>
      </c>
      <c r="M3289" t="s">
        <v>149</v>
      </c>
      <c r="N3289">
        <v>10</v>
      </c>
      <c r="O3289">
        <v>2021</v>
      </c>
    </row>
    <row r="3290" spans="1:15" x14ac:dyDescent="0.3">
      <c r="A3290" t="s">
        <v>30</v>
      </c>
      <c r="B3290" s="1">
        <v>44486</v>
      </c>
      <c r="C3290" t="s">
        <v>13</v>
      </c>
      <c r="D3290" t="s">
        <v>118</v>
      </c>
      <c r="E3290" t="s">
        <v>93</v>
      </c>
      <c r="F3290" t="s">
        <v>145</v>
      </c>
      <c r="G3290" t="s">
        <v>143</v>
      </c>
      <c r="H3290">
        <v>35</v>
      </c>
      <c r="I3290">
        <v>175</v>
      </c>
      <c r="J3290">
        <v>6125</v>
      </c>
      <c r="K3290" t="s">
        <v>16</v>
      </c>
      <c r="L3290" t="s">
        <v>159</v>
      </c>
      <c r="M3290" t="s">
        <v>149</v>
      </c>
      <c r="N3290">
        <v>10</v>
      </c>
      <c r="O3290">
        <v>2021</v>
      </c>
    </row>
    <row r="3291" spans="1:15" x14ac:dyDescent="0.3">
      <c r="A3291" t="s">
        <v>30</v>
      </c>
      <c r="B3291" s="1">
        <v>44486</v>
      </c>
      <c r="C3291" t="s">
        <v>13</v>
      </c>
      <c r="D3291" t="s">
        <v>118</v>
      </c>
      <c r="E3291" t="s">
        <v>93</v>
      </c>
      <c r="F3291" t="s">
        <v>139</v>
      </c>
      <c r="G3291" t="s">
        <v>148</v>
      </c>
      <c r="H3291">
        <v>44.999999999999993</v>
      </c>
      <c r="I3291">
        <v>175</v>
      </c>
      <c r="J3291">
        <v>7874.9999999999991</v>
      </c>
      <c r="K3291" t="s">
        <v>16</v>
      </c>
      <c r="L3291" t="s">
        <v>159</v>
      </c>
      <c r="M3291" t="s">
        <v>149</v>
      </c>
      <c r="N3291">
        <v>10</v>
      </c>
      <c r="O3291">
        <v>2021</v>
      </c>
    </row>
    <row r="3292" spans="1:15" x14ac:dyDescent="0.3">
      <c r="A3292" t="s">
        <v>12</v>
      </c>
      <c r="B3292" s="1">
        <v>44486</v>
      </c>
      <c r="C3292" t="s">
        <v>13</v>
      </c>
      <c r="D3292" t="s">
        <v>118</v>
      </c>
      <c r="E3292" t="s">
        <v>93</v>
      </c>
      <c r="F3292" t="s">
        <v>145</v>
      </c>
      <c r="G3292" t="s">
        <v>148</v>
      </c>
      <c r="H3292">
        <v>49.999999999999986</v>
      </c>
      <c r="I3292">
        <v>300</v>
      </c>
      <c r="J3292">
        <v>14999.999999999996</v>
      </c>
      <c r="K3292" t="s">
        <v>16</v>
      </c>
      <c r="L3292" t="s">
        <v>159</v>
      </c>
      <c r="M3292" t="s">
        <v>149</v>
      </c>
      <c r="N3292">
        <v>10</v>
      </c>
      <c r="O3292">
        <v>2021</v>
      </c>
    </row>
    <row r="3293" spans="1:15" x14ac:dyDescent="0.3">
      <c r="A3293" t="s">
        <v>12</v>
      </c>
      <c r="B3293" s="1">
        <v>44517</v>
      </c>
      <c r="C3293" t="s">
        <v>13</v>
      </c>
      <c r="D3293" t="s">
        <v>118</v>
      </c>
      <c r="E3293" t="s">
        <v>93</v>
      </c>
      <c r="F3293" t="s">
        <v>139</v>
      </c>
      <c r="G3293" t="s">
        <v>140</v>
      </c>
      <c r="H3293">
        <v>44.999999999999993</v>
      </c>
      <c r="I3293">
        <v>450</v>
      </c>
      <c r="J3293">
        <v>20249.999999999996</v>
      </c>
      <c r="K3293" t="s">
        <v>16</v>
      </c>
      <c r="L3293" t="s">
        <v>160</v>
      </c>
      <c r="M3293" t="s">
        <v>142</v>
      </c>
      <c r="N3293">
        <v>11</v>
      </c>
      <c r="O3293">
        <v>2021</v>
      </c>
    </row>
    <row r="3294" spans="1:15" x14ac:dyDescent="0.3">
      <c r="A3294" t="s">
        <v>12</v>
      </c>
      <c r="B3294" s="1">
        <v>44517</v>
      </c>
      <c r="C3294" t="s">
        <v>13</v>
      </c>
      <c r="D3294" t="s">
        <v>118</v>
      </c>
      <c r="E3294" t="s">
        <v>93</v>
      </c>
      <c r="F3294" t="s">
        <v>139</v>
      </c>
      <c r="G3294" t="s">
        <v>143</v>
      </c>
      <c r="H3294">
        <v>35</v>
      </c>
      <c r="I3294">
        <v>350</v>
      </c>
      <c r="J3294">
        <v>12250</v>
      </c>
      <c r="K3294" t="s">
        <v>16</v>
      </c>
      <c r="L3294" t="s">
        <v>160</v>
      </c>
      <c r="M3294" t="s">
        <v>142</v>
      </c>
      <c r="N3294">
        <v>11</v>
      </c>
      <c r="O3294">
        <v>2021</v>
      </c>
    </row>
    <row r="3295" spans="1:15" x14ac:dyDescent="0.3">
      <c r="A3295" t="s">
        <v>12</v>
      </c>
      <c r="B3295" s="1">
        <v>44517</v>
      </c>
      <c r="C3295" t="s">
        <v>13</v>
      </c>
      <c r="D3295" t="s">
        <v>118</v>
      </c>
      <c r="E3295" t="s">
        <v>93</v>
      </c>
      <c r="F3295" t="s">
        <v>145</v>
      </c>
      <c r="G3295" t="s">
        <v>140</v>
      </c>
      <c r="H3295">
        <v>35</v>
      </c>
      <c r="I3295">
        <v>295</v>
      </c>
      <c r="J3295">
        <v>10325</v>
      </c>
      <c r="K3295" t="s">
        <v>16</v>
      </c>
      <c r="L3295" t="s">
        <v>160</v>
      </c>
      <c r="M3295" t="s">
        <v>142</v>
      </c>
      <c r="N3295">
        <v>11</v>
      </c>
      <c r="O3295">
        <v>2021</v>
      </c>
    </row>
    <row r="3296" spans="1:15" x14ac:dyDescent="0.3">
      <c r="A3296" t="s">
        <v>12</v>
      </c>
      <c r="B3296" s="1">
        <v>44517</v>
      </c>
      <c r="C3296" t="s">
        <v>13</v>
      </c>
      <c r="D3296" t="s">
        <v>118</v>
      </c>
      <c r="E3296" t="s">
        <v>93</v>
      </c>
      <c r="F3296" t="s">
        <v>145</v>
      </c>
      <c r="G3296" t="s">
        <v>143</v>
      </c>
      <c r="H3296">
        <v>40</v>
      </c>
      <c r="I3296">
        <v>325</v>
      </c>
      <c r="J3296">
        <v>13000</v>
      </c>
      <c r="K3296" t="s">
        <v>16</v>
      </c>
      <c r="L3296" t="s">
        <v>160</v>
      </c>
      <c r="M3296" t="s">
        <v>142</v>
      </c>
      <c r="N3296">
        <v>11</v>
      </c>
      <c r="O3296">
        <v>2021</v>
      </c>
    </row>
    <row r="3297" spans="1:15" x14ac:dyDescent="0.3">
      <c r="A3297" t="s">
        <v>12</v>
      </c>
      <c r="B3297" s="1">
        <v>44517</v>
      </c>
      <c r="C3297" t="s">
        <v>13</v>
      </c>
      <c r="D3297" t="s">
        <v>118</v>
      </c>
      <c r="E3297" t="s">
        <v>93</v>
      </c>
      <c r="F3297" t="s">
        <v>139</v>
      </c>
      <c r="G3297" t="s">
        <v>148</v>
      </c>
      <c r="H3297">
        <v>65</v>
      </c>
      <c r="I3297">
        <v>300</v>
      </c>
      <c r="J3297">
        <v>19500</v>
      </c>
      <c r="K3297" t="s">
        <v>16</v>
      </c>
      <c r="L3297" t="s">
        <v>160</v>
      </c>
      <c r="M3297" t="s">
        <v>142</v>
      </c>
      <c r="N3297">
        <v>11</v>
      </c>
      <c r="O3297">
        <v>2021</v>
      </c>
    </row>
    <row r="3298" spans="1:15" x14ac:dyDescent="0.3">
      <c r="A3298" t="s">
        <v>12</v>
      </c>
      <c r="B3298" s="1">
        <v>44517</v>
      </c>
      <c r="C3298" t="s">
        <v>13</v>
      </c>
      <c r="D3298" t="s">
        <v>118</v>
      </c>
      <c r="E3298" t="s">
        <v>93</v>
      </c>
      <c r="F3298" t="s">
        <v>145</v>
      </c>
      <c r="G3298" t="s">
        <v>148</v>
      </c>
      <c r="H3298">
        <v>70</v>
      </c>
      <c r="I3298">
        <v>400</v>
      </c>
      <c r="J3298">
        <v>28000</v>
      </c>
      <c r="K3298" t="s">
        <v>16</v>
      </c>
      <c r="L3298" t="s">
        <v>160</v>
      </c>
      <c r="M3298" t="s">
        <v>142</v>
      </c>
      <c r="N3298">
        <v>11</v>
      </c>
      <c r="O3298">
        <v>2021</v>
      </c>
    </row>
    <row r="3299" spans="1:15" x14ac:dyDescent="0.3">
      <c r="A3299" t="s">
        <v>12</v>
      </c>
      <c r="B3299" s="1">
        <v>44546</v>
      </c>
      <c r="C3299" t="s">
        <v>13</v>
      </c>
      <c r="D3299" t="s">
        <v>118</v>
      </c>
      <c r="E3299" t="s">
        <v>93</v>
      </c>
      <c r="F3299" t="s">
        <v>139</v>
      </c>
      <c r="G3299" t="s">
        <v>140</v>
      </c>
      <c r="H3299">
        <v>65</v>
      </c>
      <c r="I3299">
        <v>650</v>
      </c>
      <c r="J3299">
        <v>42250</v>
      </c>
      <c r="K3299" t="s">
        <v>16</v>
      </c>
      <c r="L3299" t="s">
        <v>161</v>
      </c>
      <c r="M3299" t="s">
        <v>144</v>
      </c>
      <c r="N3299">
        <v>12</v>
      </c>
      <c r="O3299">
        <v>2021</v>
      </c>
    </row>
    <row r="3300" spans="1:15" x14ac:dyDescent="0.3">
      <c r="A3300" t="s">
        <v>12</v>
      </c>
      <c r="B3300" s="1">
        <v>44546</v>
      </c>
      <c r="C3300" t="s">
        <v>13</v>
      </c>
      <c r="D3300" t="s">
        <v>118</v>
      </c>
      <c r="E3300" t="s">
        <v>93</v>
      </c>
      <c r="F3300" t="s">
        <v>139</v>
      </c>
      <c r="G3300" t="s">
        <v>143</v>
      </c>
      <c r="H3300">
        <v>55.000000000000007</v>
      </c>
      <c r="I3300">
        <v>450</v>
      </c>
      <c r="J3300">
        <v>24750.000000000004</v>
      </c>
      <c r="K3300" t="s">
        <v>16</v>
      </c>
      <c r="L3300" t="s">
        <v>161</v>
      </c>
      <c r="M3300" t="s">
        <v>144</v>
      </c>
      <c r="N3300">
        <v>12</v>
      </c>
      <c r="O3300">
        <v>2021</v>
      </c>
    </row>
    <row r="3301" spans="1:15" x14ac:dyDescent="0.3">
      <c r="A3301" t="s">
        <v>30</v>
      </c>
      <c r="B3301" s="1">
        <v>44546</v>
      </c>
      <c r="C3301" t="s">
        <v>13</v>
      </c>
      <c r="D3301" t="s">
        <v>118</v>
      </c>
      <c r="E3301" t="s">
        <v>93</v>
      </c>
      <c r="F3301" t="s">
        <v>145</v>
      </c>
      <c r="G3301" t="s">
        <v>140</v>
      </c>
      <c r="H3301">
        <v>55.000000000000007</v>
      </c>
      <c r="I3301">
        <v>400</v>
      </c>
      <c r="J3301">
        <v>22000.000000000004</v>
      </c>
      <c r="K3301" t="s">
        <v>16</v>
      </c>
      <c r="L3301" t="s">
        <v>161</v>
      </c>
      <c r="M3301" t="s">
        <v>144</v>
      </c>
      <c r="N3301">
        <v>12</v>
      </c>
      <c r="O3301">
        <v>2021</v>
      </c>
    </row>
    <row r="3302" spans="1:15" x14ac:dyDescent="0.3">
      <c r="A3302" t="s">
        <v>12</v>
      </c>
      <c r="B3302" s="1">
        <v>44546</v>
      </c>
      <c r="C3302" t="s">
        <v>13</v>
      </c>
      <c r="D3302" t="s">
        <v>118</v>
      </c>
      <c r="E3302" t="s">
        <v>93</v>
      </c>
      <c r="F3302" t="s">
        <v>145</v>
      </c>
      <c r="G3302" t="s">
        <v>143</v>
      </c>
      <c r="H3302">
        <v>55.000000000000007</v>
      </c>
      <c r="I3302">
        <v>350</v>
      </c>
      <c r="J3302">
        <v>19250.000000000004</v>
      </c>
      <c r="K3302" t="s">
        <v>16</v>
      </c>
      <c r="L3302" t="s">
        <v>161</v>
      </c>
      <c r="M3302" t="s">
        <v>144</v>
      </c>
      <c r="N3302">
        <v>12</v>
      </c>
      <c r="O3302">
        <v>2021</v>
      </c>
    </row>
    <row r="3303" spans="1:15" x14ac:dyDescent="0.3">
      <c r="A3303" t="s">
        <v>12</v>
      </c>
      <c r="B3303" s="1">
        <v>44546</v>
      </c>
      <c r="C3303" t="s">
        <v>13</v>
      </c>
      <c r="D3303" t="s">
        <v>118</v>
      </c>
      <c r="E3303" t="s">
        <v>93</v>
      </c>
      <c r="F3303" t="s">
        <v>139</v>
      </c>
      <c r="G3303" t="s">
        <v>148</v>
      </c>
      <c r="H3303">
        <v>65</v>
      </c>
      <c r="I3303">
        <v>350</v>
      </c>
      <c r="J3303">
        <v>22750</v>
      </c>
      <c r="K3303" t="s">
        <v>16</v>
      </c>
      <c r="L3303" t="s">
        <v>161</v>
      </c>
      <c r="M3303" t="s">
        <v>144</v>
      </c>
      <c r="N3303">
        <v>12</v>
      </c>
      <c r="O3303">
        <v>2021</v>
      </c>
    </row>
    <row r="3304" spans="1:15" x14ac:dyDescent="0.3">
      <c r="A3304" t="s">
        <v>12</v>
      </c>
      <c r="B3304" s="1">
        <v>44546</v>
      </c>
      <c r="C3304" t="s">
        <v>13</v>
      </c>
      <c r="D3304" t="s">
        <v>118</v>
      </c>
      <c r="E3304" t="s">
        <v>93</v>
      </c>
      <c r="F3304" t="s">
        <v>145</v>
      </c>
      <c r="G3304" t="s">
        <v>148</v>
      </c>
      <c r="H3304">
        <v>70</v>
      </c>
      <c r="I3304">
        <v>450</v>
      </c>
      <c r="J3304">
        <v>31500</v>
      </c>
      <c r="K3304" t="s">
        <v>16</v>
      </c>
      <c r="L3304" t="s">
        <v>161</v>
      </c>
      <c r="M3304" t="s">
        <v>144</v>
      </c>
      <c r="N3304">
        <v>12</v>
      </c>
      <c r="O3304">
        <v>2021</v>
      </c>
    </row>
    <row r="3305" spans="1:15" x14ac:dyDescent="0.3">
      <c r="A3305" t="s">
        <v>12</v>
      </c>
      <c r="B3305" s="1">
        <v>44220</v>
      </c>
      <c r="C3305" t="s">
        <v>13</v>
      </c>
      <c r="D3305" t="s">
        <v>118</v>
      </c>
      <c r="E3305" t="s">
        <v>93</v>
      </c>
      <c r="F3305" t="s">
        <v>139</v>
      </c>
      <c r="G3305" t="s">
        <v>140</v>
      </c>
      <c r="H3305">
        <v>35</v>
      </c>
      <c r="I3305">
        <v>425</v>
      </c>
      <c r="J3305">
        <v>14875</v>
      </c>
      <c r="K3305" t="s">
        <v>16</v>
      </c>
      <c r="L3305" t="s">
        <v>141</v>
      </c>
      <c r="M3305" t="s">
        <v>149</v>
      </c>
      <c r="N3305">
        <v>1</v>
      </c>
      <c r="O3305">
        <v>2021</v>
      </c>
    </row>
    <row r="3306" spans="1:15" x14ac:dyDescent="0.3">
      <c r="A3306" t="s">
        <v>12</v>
      </c>
      <c r="B3306" s="1">
        <v>44220</v>
      </c>
      <c r="C3306" t="s">
        <v>13</v>
      </c>
      <c r="D3306" t="s">
        <v>118</v>
      </c>
      <c r="E3306" t="s">
        <v>93</v>
      </c>
      <c r="F3306" t="s">
        <v>139</v>
      </c>
      <c r="G3306" t="s">
        <v>143</v>
      </c>
      <c r="H3306">
        <v>35</v>
      </c>
      <c r="I3306">
        <v>225</v>
      </c>
      <c r="J3306">
        <v>7875</v>
      </c>
      <c r="K3306" t="s">
        <v>16</v>
      </c>
      <c r="L3306" t="s">
        <v>141</v>
      </c>
      <c r="M3306" t="s">
        <v>149</v>
      </c>
      <c r="N3306">
        <v>1</v>
      </c>
      <c r="O3306">
        <v>2021</v>
      </c>
    </row>
    <row r="3307" spans="1:15" x14ac:dyDescent="0.3">
      <c r="A3307" t="s">
        <v>12</v>
      </c>
      <c r="B3307" s="1">
        <v>44220</v>
      </c>
      <c r="C3307" t="s">
        <v>13</v>
      </c>
      <c r="D3307" t="s">
        <v>118</v>
      </c>
      <c r="E3307" t="s">
        <v>93</v>
      </c>
      <c r="F3307" t="s">
        <v>145</v>
      </c>
      <c r="G3307" t="s">
        <v>140</v>
      </c>
      <c r="H3307">
        <v>25.000000000000007</v>
      </c>
      <c r="I3307">
        <v>225</v>
      </c>
      <c r="J3307">
        <v>5625.0000000000018</v>
      </c>
      <c r="K3307" t="s">
        <v>16</v>
      </c>
      <c r="L3307" t="s">
        <v>141</v>
      </c>
      <c r="M3307" t="s">
        <v>149</v>
      </c>
      <c r="N3307">
        <v>1</v>
      </c>
      <c r="O3307">
        <v>2021</v>
      </c>
    </row>
    <row r="3308" spans="1:15" x14ac:dyDescent="0.3">
      <c r="A3308" t="s">
        <v>12</v>
      </c>
      <c r="B3308" s="1">
        <v>44220</v>
      </c>
      <c r="C3308" t="s">
        <v>13</v>
      </c>
      <c r="D3308" t="s">
        <v>118</v>
      </c>
      <c r="E3308" t="s">
        <v>93</v>
      </c>
      <c r="F3308" t="s">
        <v>145</v>
      </c>
      <c r="G3308" t="s">
        <v>143</v>
      </c>
      <c r="H3308">
        <v>30</v>
      </c>
      <c r="I3308">
        <v>75</v>
      </c>
      <c r="J3308">
        <v>2250</v>
      </c>
      <c r="K3308" t="s">
        <v>16</v>
      </c>
      <c r="L3308" t="s">
        <v>141</v>
      </c>
      <c r="M3308" t="s">
        <v>149</v>
      </c>
      <c r="N3308">
        <v>1</v>
      </c>
      <c r="O3308">
        <v>2021</v>
      </c>
    </row>
    <row r="3309" spans="1:15" x14ac:dyDescent="0.3">
      <c r="A3309" t="s">
        <v>12</v>
      </c>
      <c r="B3309" s="1">
        <v>44220</v>
      </c>
      <c r="C3309" t="s">
        <v>13</v>
      </c>
      <c r="D3309" t="s">
        <v>118</v>
      </c>
      <c r="E3309" t="s">
        <v>93</v>
      </c>
      <c r="F3309" t="s">
        <v>139</v>
      </c>
      <c r="G3309" t="s">
        <v>148</v>
      </c>
      <c r="H3309">
        <v>45</v>
      </c>
      <c r="I3309">
        <v>125</v>
      </c>
      <c r="J3309">
        <v>5625</v>
      </c>
      <c r="K3309" t="s">
        <v>16</v>
      </c>
      <c r="L3309" t="s">
        <v>141</v>
      </c>
      <c r="M3309" t="s">
        <v>149</v>
      </c>
      <c r="N3309">
        <v>1</v>
      </c>
      <c r="O3309">
        <v>2021</v>
      </c>
    </row>
    <row r="3310" spans="1:15" x14ac:dyDescent="0.3">
      <c r="A3310" t="s">
        <v>12</v>
      </c>
      <c r="B3310" s="1">
        <v>44220</v>
      </c>
      <c r="C3310" t="s">
        <v>13</v>
      </c>
      <c r="D3310" t="s">
        <v>118</v>
      </c>
      <c r="E3310" t="s">
        <v>93</v>
      </c>
      <c r="F3310" t="s">
        <v>145</v>
      </c>
      <c r="G3310" t="s">
        <v>148</v>
      </c>
      <c r="H3310">
        <v>35</v>
      </c>
      <c r="I3310">
        <v>225</v>
      </c>
      <c r="J3310">
        <v>7875</v>
      </c>
      <c r="K3310" t="s">
        <v>16</v>
      </c>
      <c r="L3310" t="s">
        <v>141</v>
      </c>
      <c r="M3310" t="s">
        <v>149</v>
      </c>
      <c r="N3310">
        <v>1</v>
      </c>
      <c r="O3310">
        <v>2021</v>
      </c>
    </row>
    <row r="3311" spans="1:15" x14ac:dyDescent="0.3">
      <c r="A3311" t="s">
        <v>12</v>
      </c>
      <c r="B3311" s="1">
        <v>44249</v>
      </c>
      <c r="C3311" t="s">
        <v>13</v>
      </c>
      <c r="D3311" t="s">
        <v>118</v>
      </c>
      <c r="E3311" t="s">
        <v>93</v>
      </c>
      <c r="F3311" t="s">
        <v>139</v>
      </c>
      <c r="G3311" t="s">
        <v>140</v>
      </c>
      <c r="H3311">
        <v>35</v>
      </c>
      <c r="I3311">
        <v>475</v>
      </c>
      <c r="J3311">
        <v>16625</v>
      </c>
      <c r="K3311" t="s">
        <v>16</v>
      </c>
      <c r="L3311" t="s">
        <v>152</v>
      </c>
      <c r="M3311" t="s">
        <v>150</v>
      </c>
      <c r="N3311">
        <v>2</v>
      </c>
      <c r="O3311">
        <v>2021</v>
      </c>
    </row>
    <row r="3312" spans="1:15" x14ac:dyDescent="0.3">
      <c r="A3312" t="s">
        <v>30</v>
      </c>
      <c r="B3312" s="1">
        <v>44249</v>
      </c>
      <c r="C3312" t="s">
        <v>13</v>
      </c>
      <c r="D3312" t="s">
        <v>118</v>
      </c>
      <c r="E3312" t="s">
        <v>93</v>
      </c>
      <c r="F3312" t="s">
        <v>139</v>
      </c>
      <c r="G3312" t="s">
        <v>143</v>
      </c>
      <c r="H3312">
        <v>35</v>
      </c>
      <c r="I3312">
        <v>125</v>
      </c>
      <c r="J3312">
        <v>4375</v>
      </c>
      <c r="K3312" t="s">
        <v>16</v>
      </c>
      <c r="L3312" t="s">
        <v>152</v>
      </c>
      <c r="M3312" t="s">
        <v>150</v>
      </c>
      <c r="N3312">
        <v>2</v>
      </c>
      <c r="O3312">
        <v>2021</v>
      </c>
    </row>
    <row r="3313" spans="1:15" x14ac:dyDescent="0.3">
      <c r="A3313" t="s">
        <v>30</v>
      </c>
      <c r="B3313" s="1">
        <v>44249</v>
      </c>
      <c r="C3313" t="s">
        <v>13</v>
      </c>
      <c r="D3313" t="s">
        <v>118</v>
      </c>
      <c r="E3313" t="s">
        <v>93</v>
      </c>
      <c r="F3313" t="s">
        <v>145</v>
      </c>
      <c r="G3313" t="s">
        <v>140</v>
      </c>
      <c r="H3313">
        <v>25.000000000000007</v>
      </c>
      <c r="I3313">
        <v>175</v>
      </c>
      <c r="J3313">
        <v>4375.0000000000009</v>
      </c>
      <c r="K3313" t="s">
        <v>16</v>
      </c>
      <c r="L3313" t="s">
        <v>152</v>
      </c>
      <c r="M3313" t="s">
        <v>150</v>
      </c>
      <c r="N3313">
        <v>2</v>
      </c>
      <c r="O3313">
        <v>2021</v>
      </c>
    </row>
    <row r="3314" spans="1:15" x14ac:dyDescent="0.3">
      <c r="A3314" t="s">
        <v>30</v>
      </c>
      <c r="B3314" s="1">
        <v>44249</v>
      </c>
      <c r="C3314" t="s">
        <v>13</v>
      </c>
      <c r="D3314" t="s">
        <v>119</v>
      </c>
      <c r="E3314" t="s">
        <v>120</v>
      </c>
      <c r="F3314" t="s">
        <v>145</v>
      </c>
      <c r="G3314" t="s">
        <v>143</v>
      </c>
      <c r="H3314">
        <v>30</v>
      </c>
      <c r="I3314">
        <v>50</v>
      </c>
      <c r="J3314">
        <v>1500</v>
      </c>
      <c r="K3314" t="s">
        <v>16</v>
      </c>
      <c r="L3314" t="s">
        <v>152</v>
      </c>
      <c r="M3314" t="s">
        <v>150</v>
      </c>
      <c r="N3314">
        <v>2</v>
      </c>
      <c r="O3314">
        <v>2021</v>
      </c>
    </row>
    <row r="3315" spans="1:15" x14ac:dyDescent="0.3">
      <c r="A3315" t="s">
        <v>30</v>
      </c>
      <c r="B3315" s="1">
        <v>44249</v>
      </c>
      <c r="C3315" t="s">
        <v>13</v>
      </c>
      <c r="D3315" t="s">
        <v>119</v>
      </c>
      <c r="E3315" t="s">
        <v>120</v>
      </c>
      <c r="F3315" t="s">
        <v>139</v>
      </c>
      <c r="G3315" t="s">
        <v>148</v>
      </c>
      <c r="H3315">
        <v>45</v>
      </c>
      <c r="I3315">
        <v>125</v>
      </c>
      <c r="J3315">
        <v>5625</v>
      </c>
      <c r="K3315" t="s">
        <v>16</v>
      </c>
      <c r="L3315" t="s">
        <v>152</v>
      </c>
      <c r="M3315" t="s">
        <v>150</v>
      </c>
      <c r="N3315">
        <v>2</v>
      </c>
      <c r="O3315">
        <v>2021</v>
      </c>
    </row>
    <row r="3316" spans="1:15" x14ac:dyDescent="0.3">
      <c r="A3316" t="s">
        <v>30</v>
      </c>
      <c r="B3316" s="1">
        <v>44249</v>
      </c>
      <c r="C3316" t="s">
        <v>13</v>
      </c>
      <c r="D3316" t="s">
        <v>119</v>
      </c>
      <c r="E3316" t="s">
        <v>120</v>
      </c>
      <c r="F3316" t="s">
        <v>145</v>
      </c>
      <c r="G3316" t="s">
        <v>148</v>
      </c>
      <c r="H3316">
        <v>35</v>
      </c>
      <c r="I3316">
        <v>225</v>
      </c>
      <c r="J3316">
        <v>7875</v>
      </c>
      <c r="K3316" t="s">
        <v>16</v>
      </c>
      <c r="L3316" t="s">
        <v>152</v>
      </c>
      <c r="M3316" t="s">
        <v>150</v>
      </c>
      <c r="N3316">
        <v>2</v>
      </c>
      <c r="O3316">
        <v>2021</v>
      </c>
    </row>
    <row r="3317" spans="1:15" x14ac:dyDescent="0.3">
      <c r="A3317" t="s">
        <v>30</v>
      </c>
      <c r="B3317" s="1">
        <v>44275</v>
      </c>
      <c r="C3317" t="s">
        <v>13</v>
      </c>
      <c r="D3317" t="s">
        <v>119</v>
      </c>
      <c r="E3317" t="s">
        <v>120</v>
      </c>
      <c r="F3317" t="s">
        <v>139</v>
      </c>
      <c r="G3317" t="s">
        <v>140</v>
      </c>
      <c r="H3317">
        <v>35</v>
      </c>
      <c r="I3317">
        <v>445</v>
      </c>
      <c r="J3317">
        <v>15575</v>
      </c>
      <c r="K3317" t="s">
        <v>16</v>
      </c>
      <c r="L3317" t="s">
        <v>153</v>
      </c>
      <c r="M3317" t="s">
        <v>147</v>
      </c>
      <c r="N3317">
        <v>3</v>
      </c>
      <c r="O3317">
        <v>2021</v>
      </c>
    </row>
    <row r="3318" spans="1:15" x14ac:dyDescent="0.3">
      <c r="A3318" t="s">
        <v>30</v>
      </c>
      <c r="B3318" s="1">
        <v>44275</v>
      </c>
      <c r="C3318" t="s">
        <v>13</v>
      </c>
      <c r="D3318" t="s">
        <v>119</v>
      </c>
      <c r="E3318" t="s">
        <v>120</v>
      </c>
      <c r="F3318" t="s">
        <v>139</v>
      </c>
      <c r="G3318" t="s">
        <v>143</v>
      </c>
      <c r="H3318">
        <v>35</v>
      </c>
      <c r="I3318">
        <v>150</v>
      </c>
      <c r="J3318">
        <v>5250</v>
      </c>
      <c r="K3318" t="s">
        <v>16</v>
      </c>
      <c r="L3318" t="s">
        <v>153</v>
      </c>
      <c r="M3318" t="s">
        <v>147</v>
      </c>
      <c r="N3318">
        <v>3</v>
      </c>
      <c r="O3318">
        <v>2021</v>
      </c>
    </row>
    <row r="3319" spans="1:15" x14ac:dyDescent="0.3">
      <c r="A3319" t="s">
        <v>30</v>
      </c>
      <c r="B3319" s="1">
        <v>44275</v>
      </c>
      <c r="C3319" t="s">
        <v>13</v>
      </c>
      <c r="D3319" t="s">
        <v>119</v>
      </c>
      <c r="E3319" t="s">
        <v>120</v>
      </c>
      <c r="F3319" t="s">
        <v>145</v>
      </c>
      <c r="G3319" t="s">
        <v>140</v>
      </c>
      <c r="H3319">
        <v>25.000000000000007</v>
      </c>
      <c r="I3319">
        <v>175</v>
      </c>
      <c r="J3319">
        <v>4375.0000000000009</v>
      </c>
      <c r="K3319" t="s">
        <v>16</v>
      </c>
      <c r="L3319" t="s">
        <v>153</v>
      </c>
      <c r="M3319" t="s">
        <v>147</v>
      </c>
      <c r="N3319">
        <v>3</v>
      </c>
      <c r="O3319">
        <v>2021</v>
      </c>
    </row>
    <row r="3320" spans="1:15" x14ac:dyDescent="0.3">
      <c r="A3320" t="s">
        <v>30</v>
      </c>
      <c r="B3320" s="1">
        <v>44275</v>
      </c>
      <c r="C3320" t="s">
        <v>13</v>
      </c>
      <c r="D3320" t="s">
        <v>119</v>
      </c>
      <c r="E3320" t="s">
        <v>120</v>
      </c>
      <c r="F3320" t="s">
        <v>145</v>
      </c>
      <c r="G3320" t="s">
        <v>143</v>
      </c>
      <c r="H3320">
        <v>30</v>
      </c>
      <c r="I3320">
        <v>25</v>
      </c>
      <c r="J3320">
        <v>750</v>
      </c>
      <c r="K3320" t="s">
        <v>16</v>
      </c>
      <c r="L3320" t="s">
        <v>153</v>
      </c>
      <c r="M3320" t="s">
        <v>147</v>
      </c>
      <c r="N3320">
        <v>3</v>
      </c>
      <c r="O3320">
        <v>2021</v>
      </c>
    </row>
    <row r="3321" spans="1:15" x14ac:dyDescent="0.3">
      <c r="A3321" t="s">
        <v>30</v>
      </c>
      <c r="B3321" s="1">
        <v>44275</v>
      </c>
      <c r="C3321" t="s">
        <v>13</v>
      </c>
      <c r="D3321" t="s">
        <v>119</v>
      </c>
      <c r="E3321" t="s">
        <v>120</v>
      </c>
      <c r="F3321" t="s">
        <v>139</v>
      </c>
      <c r="G3321" t="s">
        <v>148</v>
      </c>
      <c r="H3321">
        <v>45</v>
      </c>
      <c r="I3321">
        <v>75</v>
      </c>
      <c r="J3321">
        <v>3375</v>
      </c>
      <c r="K3321" t="s">
        <v>16</v>
      </c>
      <c r="L3321" t="s">
        <v>153</v>
      </c>
      <c r="M3321" t="s">
        <v>147</v>
      </c>
      <c r="N3321">
        <v>3</v>
      </c>
      <c r="O3321">
        <v>2021</v>
      </c>
    </row>
    <row r="3322" spans="1:15" x14ac:dyDescent="0.3">
      <c r="A3322" t="s">
        <v>30</v>
      </c>
      <c r="B3322" s="1">
        <v>44275</v>
      </c>
      <c r="C3322" t="s">
        <v>13</v>
      </c>
      <c r="D3322" t="s">
        <v>119</v>
      </c>
      <c r="E3322" t="s">
        <v>120</v>
      </c>
      <c r="F3322" t="s">
        <v>145</v>
      </c>
      <c r="G3322" t="s">
        <v>148</v>
      </c>
      <c r="H3322">
        <v>35</v>
      </c>
      <c r="I3322">
        <v>175</v>
      </c>
      <c r="J3322">
        <v>6125</v>
      </c>
      <c r="K3322" t="s">
        <v>16</v>
      </c>
      <c r="L3322" t="s">
        <v>153</v>
      </c>
      <c r="M3322" t="s">
        <v>147</v>
      </c>
      <c r="N3322">
        <v>3</v>
      </c>
      <c r="O3322">
        <v>2021</v>
      </c>
    </row>
    <row r="3323" spans="1:15" x14ac:dyDescent="0.3">
      <c r="A3323" t="s">
        <v>30</v>
      </c>
      <c r="B3323" s="1">
        <v>44307</v>
      </c>
      <c r="C3323" t="s">
        <v>13</v>
      </c>
      <c r="D3323" t="s">
        <v>119</v>
      </c>
      <c r="E3323" t="s">
        <v>120</v>
      </c>
      <c r="F3323" t="s">
        <v>139</v>
      </c>
      <c r="G3323" t="s">
        <v>140</v>
      </c>
      <c r="H3323">
        <v>35</v>
      </c>
      <c r="I3323">
        <v>425</v>
      </c>
      <c r="J3323">
        <v>14875</v>
      </c>
      <c r="K3323" t="s">
        <v>16</v>
      </c>
      <c r="L3323" t="s">
        <v>154</v>
      </c>
      <c r="M3323" t="s">
        <v>142</v>
      </c>
      <c r="N3323">
        <v>4</v>
      </c>
      <c r="O3323">
        <v>2021</v>
      </c>
    </row>
    <row r="3324" spans="1:15" x14ac:dyDescent="0.3">
      <c r="A3324" t="s">
        <v>30</v>
      </c>
      <c r="B3324" s="1">
        <v>44307</v>
      </c>
      <c r="C3324" t="s">
        <v>13</v>
      </c>
      <c r="D3324" t="s">
        <v>119</v>
      </c>
      <c r="E3324" t="s">
        <v>120</v>
      </c>
      <c r="F3324" t="s">
        <v>139</v>
      </c>
      <c r="G3324" t="s">
        <v>143</v>
      </c>
      <c r="H3324">
        <v>35</v>
      </c>
      <c r="I3324">
        <v>125</v>
      </c>
      <c r="J3324">
        <v>4375</v>
      </c>
      <c r="K3324" t="s">
        <v>16</v>
      </c>
      <c r="L3324" t="s">
        <v>154</v>
      </c>
      <c r="M3324" t="s">
        <v>142</v>
      </c>
      <c r="N3324">
        <v>4</v>
      </c>
      <c r="O3324">
        <v>2021</v>
      </c>
    </row>
    <row r="3325" spans="1:15" x14ac:dyDescent="0.3">
      <c r="A3325" t="s">
        <v>30</v>
      </c>
      <c r="B3325" s="1">
        <v>44307</v>
      </c>
      <c r="C3325" t="s">
        <v>13</v>
      </c>
      <c r="D3325" t="s">
        <v>119</v>
      </c>
      <c r="E3325" t="s">
        <v>120</v>
      </c>
      <c r="F3325" t="s">
        <v>145</v>
      </c>
      <c r="G3325" t="s">
        <v>140</v>
      </c>
      <c r="H3325">
        <v>25.000000000000007</v>
      </c>
      <c r="I3325">
        <v>125</v>
      </c>
      <c r="J3325">
        <v>3125.0000000000009</v>
      </c>
      <c r="K3325" t="s">
        <v>16</v>
      </c>
      <c r="L3325" t="s">
        <v>154</v>
      </c>
      <c r="M3325" t="s">
        <v>142</v>
      </c>
      <c r="N3325">
        <v>4</v>
      </c>
      <c r="O3325">
        <v>2021</v>
      </c>
    </row>
    <row r="3326" spans="1:15" x14ac:dyDescent="0.3">
      <c r="A3326" t="s">
        <v>30</v>
      </c>
      <c r="B3326" s="1">
        <v>44307</v>
      </c>
      <c r="C3326" t="s">
        <v>13</v>
      </c>
      <c r="D3326" t="s">
        <v>119</v>
      </c>
      <c r="E3326" t="s">
        <v>120</v>
      </c>
      <c r="F3326" t="s">
        <v>145</v>
      </c>
      <c r="G3326" t="s">
        <v>143</v>
      </c>
      <c r="H3326">
        <v>30</v>
      </c>
      <c r="I3326">
        <v>50</v>
      </c>
      <c r="J3326">
        <v>1500</v>
      </c>
      <c r="K3326" t="s">
        <v>16</v>
      </c>
      <c r="L3326" t="s">
        <v>154</v>
      </c>
      <c r="M3326" t="s">
        <v>142</v>
      </c>
      <c r="N3326">
        <v>4</v>
      </c>
      <c r="O3326">
        <v>2021</v>
      </c>
    </row>
    <row r="3327" spans="1:15" x14ac:dyDescent="0.3">
      <c r="A3327" t="s">
        <v>30</v>
      </c>
      <c r="B3327" s="1">
        <v>44307</v>
      </c>
      <c r="C3327" t="s">
        <v>13</v>
      </c>
      <c r="D3327" t="s">
        <v>119</v>
      </c>
      <c r="E3327" t="s">
        <v>120</v>
      </c>
      <c r="F3327" t="s">
        <v>139</v>
      </c>
      <c r="G3327" t="s">
        <v>148</v>
      </c>
      <c r="H3327">
        <v>45</v>
      </c>
      <c r="I3327">
        <v>50</v>
      </c>
      <c r="J3327">
        <v>2250</v>
      </c>
      <c r="K3327" t="s">
        <v>16</v>
      </c>
      <c r="L3327" t="s">
        <v>154</v>
      </c>
      <c r="M3327" t="s">
        <v>142</v>
      </c>
      <c r="N3327">
        <v>4</v>
      </c>
      <c r="O3327">
        <v>2021</v>
      </c>
    </row>
    <row r="3328" spans="1:15" x14ac:dyDescent="0.3">
      <c r="A3328" t="s">
        <v>30</v>
      </c>
      <c r="B3328" s="1">
        <v>44307</v>
      </c>
      <c r="C3328" t="s">
        <v>13</v>
      </c>
      <c r="D3328" t="s">
        <v>119</v>
      </c>
      <c r="E3328" t="s">
        <v>120</v>
      </c>
      <c r="F3328" t="s">
        <v>145</v>
      </c>
      <c r="G3328" t="s">
        <v>148</v>
      </c>
      <c r="H3328">
        <v>35</v>
      </c>
      <c r="I3328">
        <v>200</v>
      </c>
      <c r="J3328">
        <v>7000</v>
      </c>
      <c r="K3328" t="s">
        <v>16</v>
      </c>
      <c r="L3328" t="s">
        <v>154</v>
      </c>
      <c r="M3328" t="s">
        <v>142</v>
      </c>
      <c r="N3328">
        <v>4</v>
      </c>
      <c r="O3328">
        <v>2021</v>
      </c>
    </row>
    <row r="3329" spans="1:15" x14ac:dyDescent="0.3">
      <c r="A3329" t="s">
        <v>30</v>
      </c>
      <c r="B3329" s="1">
        <v>44336</v>
      </c>
      <c r="C3329" t="s">
        <v>13</v>
      </c>
      <c r="D3329" t="s">
        <v>119</v>
      </c>
      <c r="E3329" t="s">
        <v>120</v>
      </c>
      <c r="F3329" t="s">
        <v>139</v>
      </c>
      <c r="G3329" t="s">
        <v>140</v>
      </c>
      <c r="H3329">
        <v>49.999999999999993</v>
      </c>
      <c r="I3329">
        <v>470</v>
      </c>
      <c r="J3329">
        <v>23499.999999999996</v>
      </c>
      <c r="K3329" t="s">
        <v>16</v>
      </c>
      <c r="L3329" t="s">
        <v>155</v>
      </c>
      <c r="M3329" t="s">
        <v>144</v>
      </c>
      <c r="N3329">
        <v>5</v>
      </c>
      <c r="O3329">
        <v>2021</v>
      </c>
    </row>
    <row r="3330" spans="1:15" x14ac:dyDescent="0.3">
      <c r="A3330" t="s">
        <v>30</v>
      </c>
      <c r="B3330" s="1">
        <v>44336</v>
      </c>
      <c r="C3330" t="s">
        <v>13</v>
      </c>
      <c r="D3330" t="s">
        <v>119</v>
      </c>
      <c r="E3330" t="s">
        <v>120</v>
      </c>
      <c r="F3330" t="s">
        <v>139</v>
      </c>
      <c r="G3330" t="s">
        <v>143</v>
      </c>
      <c r="H3330">
        <v>45</v>
      </c>
      <c r="I3330">
        <v>175</v>
      </c>
      <c r="J3330">
        <v>7875</v>
      </c>
      <c r="K3330" t="s">
        <v>16</v>
      </c>
      <c r="L3330" t="s">
        <v>155</v>
      </c>
      <c r="M3330" t="s">
        <v>144</v>
      </c>
      <c r="N3330">
        <v>5</v>
      </c>
      <c r="O3330">
        <v>2021</v>
      </c>
    </row>
    <row r="3331" spans="1:15" x14ac:dyDescent="0.3">
      <c r="A3331" t="s">
        <v>30</v>
      </c>
      <c r="B3331" s="1">
        <v>44336</v>
      </c>
      <c r="C3331" t="s">
        <v>13</v>
      </c>
      <c r="D3331" t="s">
        <v>119</v>
      </c>
      <c r="E3331" t="s">
        <v>120</v>
      </c>
      <c r="F3331" t="s">
        <v>145</v>
      </c>
      <c r="G3331" t="s">
        <v>140</v>
      </c>
      <c r="H3331">
        <v>40</v>
      </c>
      <c r="I3331">
        <v>150</v>
      </c>
      <c r="J3331">
        <v>6000</v>
      </c>
      <c r="K3331" t="s">
        <v>16</v>
      </c>
      <c r="L3331" t="s">
        <v>155</v>
      </c>
      <c r="M3331" t="s">
        <v>144</v>
      </c>
      <c r="N3331">
        <v>5</v>
      </c>
      <c r="O3331">
        <v>2021</v>
      </c>
    </row>
    <row r="3332" spans="1:15" x14ac:dyDescent="0.3">
      <c r="A3332" t="s">
        <v>30</v>
      </c>
      <c r="B3332" s="1">
        <v>44336</v>
      </c>
      <c r="C3332" t="s">
        <v>13</v>
      </c>
      <c r="D3332" t="s">
        <v>119</v>
      </c>
      <c r="E3332" t="s">
        <v>120</v>
      </c>
      <c r="F3332" t="s">
        <v>145</v>
      </c>
      <c r="G3332" t="s">
        <v>143</v>
      </c>
      <c r="H3332">
        <v>40</v>
      </c>
      <c r="I3332">
        <v>100</v>
      </c>
      <c r="J3332">
        <v>4000</v>
      </c>
      <c r="K3332" t="s">
        <v>16</v>
      </c>
      <c r="L3332" t="s">
        <v>155</v>
      </c>
      <c r="M3332" t="s">
        <v>144</v>
      </c>
      <c r="N3332">
        <v>5</v>
      </c>
      <c r="O3332">
        <v>2021</v>
      </c>
    </row>
    <row r="3333" spans="1:15" x14ac:dyDescent="0.3">
      <c r="A3333" t="s">
        <v>30</v>
      </c>
      <c r="B3333" s="1">
        <v>44336</v>
      </c>
      <c r="C3333" t="s">
        <v>13</v>
      </c>
      <c r="D3333" t="s">
        <v>119</v>
      </c>
      <c r="E3333" t="s">
        <v>120</v>
      </c>
      <c r="F3333" t="s">
        <v>139</v>
      </c>
      <c r="G3333" t="s">
        <v>148</v>
      </c>
      <c r="H3333">
        <v>49.999999999999993</v>
      </c>
      <c r="I3333">
        <v>125</v>
      </c>
      <c r="J3333">
        <v>6249.9999999999991</v>
      </c>
      <c r="K3333" t="s">
        <v>16</v>
      </c>
      <c r="L3333" t="s">
        <v>155</v>
      </c>
      <c r="M3333" t="s">
        <v>144</v>
      </c>
      <c r="N3333">
        <v>5</v>
      </c>
      <c r="O3333">
        <v>2021</v>
      </c>
    </row>
    <row r="3334" spans="1:15" x14ac:dyDescent="0.3">
      <c r="A3334" t="s">
        <v>30</v>
      </c>
      <c r="B3334" s="1">
        <v>44336</v>
      </c>
      <c r="C3334" t="s">
        <v>13</v>
      </c>
      <c r="D3334" t="s">
        <v>119</v>
      </c>
      <c r="E3334" t="s">
        <v>120</v>
      </c>
      <c r="F3334" t="s">
        <v>145</v>
      </c>
      <c r="G3334" t="s">
        <v>148</v>
      </c>
      <c r="H3334">
        <v>54.999999999999993</v>
      </c>
      <c r="I3334">
        <v>250</v>
      </c>
      <c r="J3334">
        <v>13749.999999999998</v>
      </c>
      <c r="K3334" t="s">
        <v>16</v>
      </c>
      <c r="L3334" t="s">
        <v>155</v>
      </c>
      <c r="M3334" t="s">
        <v>144</v>
      </c>
      <c r="N3334">
        <v>5</v>
      </c>
      <c r="O3334">
        <v>2021</v>
      </c>
    </row>
    <row r="3335" spans="1:15" x14ac:dyDescent="0.3">
      <c r="A3335" t="s">
        <v>30</v>
      </c>
      <c r="B3335" s="1">
        <v>44369</v>
      </c>
      <c r="C3335" t="s">
        <v>13</v>
      </c>
      <c r="D3335" t="s">
        <v>119</v>
      </c>
      <c r="E3335" t="s">
        <v>120</v>
      </c>
      <c r="F3335" t="s">
        <v>139</v>
      </c>
      <c r="G3335" t="s">
        <v>140</v>
      </c>
      <c r="H3335">
        <v>49.999999999999993</v>
      </c>
      <c r="I3335">
        <v>500</v>
      </c>
      <c r="J3335">
        <v>24999.999999999996</v>
      </c>
      <c r="K3335" t="s">
        <v>16</v>
      </c>
      <c r="L3335" t="s">
        <v>162</v>
      </c>
      <c r="M3335" t="s">
        <v>151</v>
      </c>
      <c r="N3335">
        <v>6</v>
      </c>
      <c r="O3335">
        <v>2021</v>
      </c>
    </row>
    <row r="3336" spans="1:15" x14ac:dyDescent="0.3">
      <c r="A3336" t="s">
        <v>30</v>
      </c>
      <c r="B3336" s="1">
        <v>44369</v>
      </c>
      <c r="C3336" t="s">
        <v>13</v>
      </c>
      <c r="D3336" t="s">
        <v>119</v>
      </c>
      <c r="E3336" t="s">
        <v>120</v>
      </c>
      <c r="F3336" t="s">
        <v>139</v>
      </c>
      <c r="G3336" t="s">
        <v>143</v>
      </c>
      <c r="H3336">
        <v>45</v>
      </c>
      <c r="I3336">
        <v>250</v>
      </c>
      <c r="J3336">
        <v>11250</v>
      </c>
      <c r="K3336" t="s">
        <v>16</v>
      </c>
      <c r="L3336" t="s">
        <v>162</v>
      </c>
      <c r="M3336" t="s">
        <v>151</v>
      </c>
      <c r="N3336">
        <v>6</v>
      </c>
      <c r="O3336">
        <v>2021</v>
      </c>
    </row>
    <row r="3337" spans="1:15" x14ac:dyDescent="0.3">
      <c r="A3337" t="s">
        <v>12</v>
      </c>
      <c r="B3337" s="1">
        <v>44369</v>
      </c>
      <c r="C3337" t="s">
        <v>13</v>
      </c>
      <c r="D3337" t="s">
        <v>119</v>
      </c>
      <c r="E3337" t="s">
        <v>120</v>
      </c>
      <c r="F3337" t="s">
        <v>145</v>
      </c>
      <c r="G3337" t="s">
        <v>140</v>
      </c>
      <c r="H3337">
        <v>40</v>
      </c>
      <c r="I3337">
        <v>175</v>
      </c>
      <c r="J3337">
        <v>7000</v>
      </c>
      <c r="K3337" t="s">
        <v>16</v>
      </c>
      <c r="L3337" t="s">
        <v>162</v>
      </c>
      <c r="M3337" t="s">
        <v>151</v>
      </c>
      <c r="N3337">
        <v>6</v>
      </c>
      <c r="O3337">
        <v>2021</v>
      </c>
    </row>
    <row r="3338" spans="1:15" x14ac:dyDescent="0.3">
      <c r="A3338" t="s">
        <v>12</v>
      </c>
      <c r="B3338" s="1">
        <v>44369</v>
      </c>
      <c r="C3338" t="s">
        <v>13</v>
      </c>
      <c r="D3338" t="s">
        <v>119</v>
      </c>
      <c r="E3338" t="s">
        <v>120</v>
      </c>
      <c r="F3338" t="s">
        <v>145</v>
      </c>
      <c r="G3338" t="s">
        <v>143</v>
      </c>
      <c r="H3338">
        <v>40</v>
      </c>
      <c r="I3338">
        <v>150</v>
      </c>
      <c r="J3338">
        <v>6000</v>
      </c>
      <c r="K3338" t="s">
        <v>16</v>
      </c>
      <c r="L3338" t="s">
        <v>162</v>
      </c>
      <c r="M3338" t="s">
        <v>151</v>
      </c>
      <c r="N3338">
        <v>6</v>
      </c>
      <c r="O3338">
        <v>2021</v>
      </c>
    </row>
    <row r="3339" spans="1:15" x14ac:dyDescent="0.3">
      <c r="A3339" t="s">
        <v>12</v>
      </c>
      <c r="B3339" s="1">
        <v>44369</v>
      </c>
      <c r="C3339" t="s">
        <v>13</v>
      </c>
      <c r="D3339" t="s">
        <v>119</v>
      </c>
      <c r="E3339" t="s">
        <v>120</v>
      </c>
      <c r="F3339" t="s">
        <v>139</v>
      </c>
      <c r="G3339" t="s">
        <v>148</v>
      </c>
      <c r="H3339">
        <v>49.999999999999993</v>
      </c>
      <c r="I3339">
        <v>150</v>
      </c>
      <c r="J3339">
        <v>7499.9999999999991</v>
      </c>
      <c r="K3339" t="s">
        <v>16</v>
      </c>
      <c r="L3339" t="s">
        <v>162</v>
      </c>
      <c r="M3339" t="s">
        <v>151</v>
      </c>
      <c r="N3339">
        <v>6</v>
      </c>
      <c r="O3339">
        <v>2021</v>
      </c>
    </row>
    <row r="3340" spans="1:15" x14ac:dyDescent="0.3">
      <c r="A3340" t="s">
        <v>12</v>
      </c>
      <c r="B3340" s="1">
        <v>44369</v>
      </c>
      <c r="C3340" t="s">
        <v>13</v>
      </c>
      <c r="D3340" t="s">
        <v>119</v>
      </c>
      <c r="E3340" t="s">
        <v>120</v>
      </c>
      <c r="F3340" t="s">
        <v>145</v>
      </c>
      <c r="G3340" t="s">
        <v>148</v>
      </c>
      <c r="H3340">
        <v>54.999999999999993</v>
      </c>
      <c r="I3340">
        <v>300</v>
      </c>
      <c r="J3340">
        <v>16499.999999999996</v>
      </c>
      <c r="K3340" t="s">
        <v>16</v>
      </c>
      <c r="L3340" t="s">
        <v>162</v>
      </c>
      <c r="M3340" t="s">
        <v>151</v>
      </c>
      <c r="N3340">
        <v>6</v>
      </c>
      <c r="O3340">
        <v>2021</v>
      </c>
    </row>
    <row r="3341" spans="1:15" x14ac:dyDescent="0.3">
      <c r="A3341" t="s">
        <v>12</v>
      </c>
      <c r="B3341" s="1">
        <v>44397</v>
      </c>
      <c r="C3341" t="s">
        <v>13</v>
      </c>
      <c r="D3341" t="s">
        <v>119</v>
      </c>
      <c r="E3341" t="s">
        <v>120</v>
      </c>
      <c r="F3341" t="s">
        <v>139</v>
      </c>
      <c r="G3341" t="s">
        <v>140</v>
      </c>
      <c r="H3341">
        <v>49.999999999999993</v>
      </c>
      <c r="I3341">
        <v>525</v>
      </c>
      <c r="J3341">
        <v>26249.999999999996</v>
      </c>
      <c r="K3341" t="s">
        <v>16</v>
      </c>
      <c r="L3341" t="s">
        <v>156</v>
      </c>
      <c r="M3341" t="s">
        <v>151</v>
      </c>
      <c r="N3341">
        <v>7</v>
      </c>
      <c r="O3341">
        <v>2021</v>
      </c>
    </row>
    <row r="3342" spans="1:15" x14ac:dyDescent="0.3">
      <c r="A3342" t="s">
        <v>26</v>
      </c>
      <c r="B3342" s="1">
        <v>44397</v>
      </c>
      <c r="C3342" t="s">
        <v>13</v>
      </c>
      <c r="D3342" t="s">
        <v>119</v>
      </c>
      <c r="E3342" t="s">
        <v>120</v>
      </c>
      <c r="F3342" t="s">
        <v>139</v>
      </c>
      <c r="G3342" t="s">
        <v>143</v>
      </c>
      <c r="H3342">
        <v>45</v>
      </c>
      <c r="I3342">
        <v>275</v>
      </c>
      <c r="J3342">
        <v>12375</v>
      </c>
      <c r="K3342" t="s">
        <v>16</v>
      </c>
      <c r="L3342" t="s">
        <v>156</v>
      </c>
      <c r="M3342" t="s">
        <v>151</v>
      </c>
      <c r="N3342">
        <v>7</v>
      </c>
      <c r="O3342">
        <v>2021</v>
      </c>
    </row>
    <row r="3343" spans="1:15" x14ac:dyDescent="0.3">
      <c r="A3343" t="s">
        <v>26</v>
      </c>
      <c r="B3343" s="1">
        <v>44397</v>
      </c>
      <c r="C3343" t="s">
        <v>13</v>
      </c>
      <c r="D3343" t="s">
        <v>119</v>
      </c>
      <c r="E3343" t="s">
        <v>120</v>
      </c>
      <c r="F3343" t="s">
        <v>145</v>
      </c>
      <c r="G3343" t="s">
        <v>140</v>
      </c>
      <c r="H3343">
        <v>40</v>
      </c>
      <c r="I3343">
        <v>200</v>
      </c>
      <c r="J3343">
        <v>8000</v>
      </c>
      <c r="K3343" t="s">
        <v>16</v>
      </c>
      <c r="L3343" t="s">
        <v>156</v>
      </c>
      <c r="M3343" t="s">
        <v>151</v>
      </c>
      <c r="N3343">
        <v>7</v>
      </c>
      <c r="O3343">
        <v>2021</v>
      </c>
    </row>
    <row r="3344" spans="1:15" x14ac:dyDescent="0.3">
      <c r="A3344" t="s">
        <v>26</v>
      </c>
      <c r="B3344" s="1">
        <v>44397</v>
      </c>
      <c r="C3344" t="s">
        <v>13</v>
      </c>
      <c r="D3344" t="s">
        <v>119</v>
      </c>
      <c r="E3344" t="s">
        <v>120</v>
      </c>
      <c r="F3344" t="s">
        <v>145</v>
      </c>
      <c r="G3344" t="s">
        <v>143</v>
      </c>
      <c r="H3344">
        <v>40</v>
      </c>
      <c r="I3344">
        <v>150</v>
      </c>
      <c r="J3344">
        <v>6000</v>
      </c>
      <c r="K3344" t="s">
        <v>16</v>
      </c>
      <c r="L3344" t="s">
        <v>156</v>
      </c>
      <c r="M3344" t="s">
        <v>151</v>
      </c>
      <c r="N3344">
        <v>7</v>
      </c>
      <c r="O3344">
        <v>2021</v>
      </c>
    </row>
    <row r="3345" spans="1:15" x14ac:dyDescent="0.3">
      <c r="A3345" t="s">
        <v>26</v>
      </c>
      <c r="B3345" s="1">
        <v>44397</v>
      </c>
      <c r="C3345" t="s">
        <v>13</v>
      </c>
      <c r="D3345" t="s">
        <v>119</v>
      </c>
      <c r="E3345" t="s">
        <v>120</v>
      </c>
      <c r="F3345" t="s">
        <v>139</v>
      </c>
      <c r="G3345" t="s">
        <v>148</v>
      </c>
      <c r="H3345">
        <v>49.999999999999993</v>
      </c>
      <c r="I3345">
        <v>175</v>
      </c>
      <c r="J3345">
        <v>8749.9999999999982</v>
      </c>
      <c r="K3345" t="s">
        <v>16</v>
      </c>
      <c r="L3345" t="s">
        <v>156</v>
      </c>
      <c r="M3345" t="s">
        <v>151</v>
      </c>
      <c r="N3345">
        <v>7</v>
      </c>
      <c r="O3345">
        <v>2021</v>
      </c>
    </row>
    <row r="3346" spans="1:15" x14ac:dyDescent="0.3">
      <c r="A3346" t="s">
        <v>26</v>
      </c>
      <c r="B3346" s="1">
        <v>44397</v>
      </c>
      <c r="C3346" t="s">
        <v>13</v>
      </c>
      <c r="D3346" t="s">
        <v>119</v>
      </c>
      <c r="E3346" t="s">
        <v>120</v>
      </c>
      <c r="F3346" t="s">
        <v>145</v>
      </c>
      <c r="G3346" t="s">
        <v>148</v>
      </c>
      <c r="H3346">
        <v>54.999999999999993</v>
      </c>
      <c r="I3346">
        <v>350</v>
      </c>
      <c r="J3346">
        <v>19249.999999999996</v>
      </c>
      <c r="K3346" t="s">
        <v>16</v>
      </c>
      <c r="L3346" t="s">
        <v>156</v>
      </c>
      <c r="M3346" t="s">
        <v>151</v>
      </c>
      <c r="N3346">
        <v>7</v>
      </c>
      <c r="O3346">
        <v>2021</v>
      </c>
    </row>
    <row r="3347" spans="1:15" x14ac:dyDescent="0.3">
      <c r="A3347" t="s">
        <v>26</v>
      </c>
      <c r="B3347" s="1">
        <v>44429</v>
      </c>
      <c r="C3347" t="s">
        <v>13</v>
      </c>
      <c r="D3347" t="s">
        <v>119</v>
      </c>
      <c r="E3347" t="s">
        <v>120</v>
      </c>
      <c r="F3347" t="s">
        <v>139</v>
      </c>
      <c r="G3347" t="s">
        <v>140</v>
      </c>
      <c r="H3347">
        <v>49.999999999999993</v>
      </c>
      <c r="I3347">
        <v>500</v>
      </c>
      <c r="J3347">
        <v>24999.999999999996</v>
      </c>
      <c r="K3347" t="s">
        <v>16</v>
      </c>
      <c r="L3347" t="s">
        <v>157</v>
      </c>
      <c r="M3347" t="s">
        <v>147</v>
      </c>
      <c r="N3347">
        <v>8</v>
      </c>
      <c r="O3347">
        <v>2021</v>
      </c>
    </row>
    <row r="3348" spans="1:15" x14ac:dyDescent="0.3">
      <c r="A3348" t="s">
        <v>26</v>
      </c>
      <c r="B3348" s="1">
        <v>44429</v>
      </c>
      <c r="C3348" t="s">
        <v>13</v>
      </c>
      <c r="D3348" t="s">
        <v>119</v>
      </c>
      <c r="E3348" t="s">
        <v>120</v>
      </c>
      <c r="F3348" t="s">
        <v>139</v>
      </c>
      <c r="G3348" t="s">
        <v>143</v>
      </c>
      <c r="H3348">
        <v>45</v>
      </c>
      <c r="I3348">
        <v>275</v>
      </c>
      <c r="J3348">
        <v>12375</v>
      </c>
      <c r="K3348" t="s">
        <v>16</v>
      </c>
      <c r="L3348" t="s">
        <v>157</v>
      </c>
      <c r="M3348" t="s">
        <v>147</v>
      </c>
      <c r="N3348">
        <v>8</v>
      </c>
      <c r="O3348">
        <v>2021</v>
      </c>
    </row>
    <row r="3349" spans="1:15" x14ac:dyDescent="0.3">
      <c r="A3349" t="s">
        <v>26</v>
      </c>
      <c r="B3349" s="1">
        <v>44429</v>
      </c>
      <c r="C3349" t="s">
        <v>13</v>
      </c>
      <c r="D3349" t="s">
        <v>119</v>
      </c>
      <c r="E3349" t="s">
        <v>120</v>
      </c>
      <c r="F3349" t="s">
        <v>145</v>
      </c>
      <c r="G3349" t="s">
        <v>140</v>
      </c>
      <c r="H3349">
        <v>40</v>
      </c>
      <c r="I3349">
        <v>200</v>
      </c>
      <c r="J3349">
        <v>8000</v>
      </c>
      <c r="K3349" t="s">
        <v>16</v>
      </c>
      <c r="L3349" t="s">
        <v>157</v>
      </c>
      <c r="M3349" t="s">
        <v>147</v>
      </c>
      <c r="N3349">
        <v>8</v>
      </c>
      <c r="O3349">
        <v>2021</v>
      </c>
    </row>
    <row r="3350" spans="1:15" x14ac:dyDescent="0.3">
      <c r="A3350" t="s">
        <v>26</v>
      </c>
      <c r="B3350" s="1">
        <v>44429</v>
      </c>
      <c r="C3350" t="s">
        <v>13</v>
      </c>
      <c r="D3350" t="s">
        <v>119</v>
      </c>
      <c r="E3350" t="s">
        <v>120</v>
      </c>
      <c r="F3350" t="s">
        <v>145</v>
      </c>
      <c r="G3350" t="s">
        <v>143</v>
      </c>
      <c r="H3350">
        <v>40</v>
      </c>
      <c r="I3350">
        <v>150</v>
      </c>
      <c r="J3350">
        <v>6000</v>
      </c>
      <c r="K3350" t="s">
        <v>16</v>
      </c>
      <c r="L3350" t="s">
        <v>157</v>
      </c>
      <c r="M3350" t="s">
        <v>147</v>
      </c>
      <c r="N3350">
        <v>8</v>
      </c>
      <c r="O3350">
        <v>2021</v>
      </c>
    </row>
    <row r="3351" spans="1:15" x14ac:dyDescent="0.3">
      <c r="A3351" t="s">
        <v>26</v>
      </c>
      <c r="B3351" s="1">
        <v>44429</v>
      </c>
      <c r="C3351" t="s">
        <v>13</v>
      </c>
      <c r="D3351" t="s">
        <v>119</v>
      </c>
      <c r="E3351" t="s">
        <v>120</v>
      </c>
      <c r="F3351" t="s">
        <v>139</v>
      </c>
      <c r="G3351" t="s">
        <v>148</v>
      </c>
      <c r="H3351">
        <v>49.999999999999993</v>
      </c>
      <c r="I3351">
        <v>125</v>
      </c>
      <c r="J3351">
        <v>6249.9999999999991</v>
      </c>
      <c r="K3351" t="s">
        <v>16</v>
      </c>
      <c r="L3351" t="s">
        <v>157</v>
      </c>
      <c r="M3351" t="s">
        <v>147</v>
      </c>
      <c r="N3351">
        <v>8</v>
      </c>
      <c r="O3351">
        <v>2021</v>
      </c>
    </row>
    <row r="3352" spans="1:15" x14ac:dyDescent="0.3">
      <c r="A3352" t="s">
        <v>26</v>
      </c>
      <c r="B3352" s="1">
        <v>44429</v>
      </c>
      <c r="C3352" t="s">
        <v>13</v>
      </c>
      <c r="D3352" t="s">
        <v>119</v>
      </c>
      <c r="E3352" t="s">
        <v>120</v>
      </c>
      <c r="F3352" t="s">
        <v>145</v>
      </c>
      <c r="G3352" t="s">
        <v>148</v>
      </c>
      <c r="H3352">
        <v>54.999999999999993</v>
      </c>
      <c r="I3352">
        <v>300</v>
      </c>
      <c r="J3352">
        <v>16499.999999999996</v>
      </c>
      <c r="K3352" t="s">
        <v>16</v>
      </c>
      <c r="L3352" t="s">
        <v>157</v>
      </c>
      <c r="M3352" t="s">
        <v>147</v>
      </c>
      <c r="N3352">
        <v>8</v>
      </c>
      <c r="O3352">
        <v>2021</v>
      </c>
    </row>
    <row r="3353" spans="1:15" x14ac:dyDescent="0.3">
      <c r="A3353" t="s">
        <v>26</v>
      </c>
      <c r="B3353" s="1">
        <v>44459</v>
      </c>
      <c r="C3353" t="s">
        <v>13</v>
      </c>
      <c r="D3353" t="s">
        <v>119</v>
      </c>
      <c r="E3353" t="s">
        <v>120</v>
      </c>
      <c r="F3353" t="s">
        <v>139</v>
      </c>
      <c r="G3353" t="s">
        <v>140</v>
      </c>
      <c r="H3353">
        <v>49.999999999999993</v>
      </c>
      <c r="I3353">
        <v>425</v>
      </c>
      <c r="J3353">
        <v>21249.999999999996</v>
      </c>
      <c r="K3353" t="s">
        <v>16</v>
      </c>
      <c r="L3353" t="s">
        <v>158</v>
      </c>
      <c r="M3353" t="s">
        <v>150</v>
      </c>
      <c r="N3353">
        <v>9</v>
      </c>
      <c r="O3353">
        <v>2021</v>
      </c>
    </row>
    <row r="3354" spans="1:15" x14ac:dyDescent="0.3">
      <c r="A3354" t="s">
        <v>26</v>
      </c>
      <c r="B3354" s="1">
        <v>44459</v>
      </c>
      <c r="C3354" t="s">
        <v>13</v>
      </c>
      <c r="D3354" t="s">
        <v>119</v>
      </c>
      <c r="E3354" t="s">
        <v>120</v>
      </c>
      <c r="F3354" t="s">
        <v>139</v>
      </c>
      <c r="G3354" t="s">
        <v>143</v>
      </c>
      <c r="H3354">
        <v>45</v>
      </c>
      <c r="I3354">
        <v>225</v>
      </c>
      <c r="J3354">
        <v>10125</v>
      </c>
      <c r="K3354" t="s">
        <v>16</v>
      </c>
      <c r="L3354" t="s">
        <v>158</v>
      </c>
      <c r="M3354" t="s">
        <v>150</v>
      </c>
      <c r="N3354">
        <v>9</v>
      </c>
      <c r="O3354">
        <v>2021</v>
      </c>
    </row>
    <row r="3355" spans="1:15" x14ac:dyDescent="0.3">
      <c r="A3355" t="s">
        <v>26</v>
      </c>
      <c r="B3355" s="1">
        <v>44459</v>
      </c>
      <c r="C3355" t="s">
        <v>13</v>
      </c>
      <c r="D3355" t="s">
        <v>119</v>
      </c>
      <c r="E3355" t="s">
        <v>120</v>
      </c>
      <c r="F3355" t="s">
        <v>145</v>
      </c>
      <c r="G3355" t="s">
        <v>140</v>
      </c>
      <c r="H3355">
        <v>40</v>
      </c>
      <c r="I3355">
        <v>125</v>
      </c>
      <c r="J3355">
        <v>5000</v>
      </c>
      <c r="K3355" t="s">
        <v>16</v>
      </c>
      <c r="L3355" t="s">
        <v>158</v>
      </c>
      <c r="M3355" t="s">
        <v>150</v>
      </c>
      <c r="N3355">
        <v>9</v>
      </c>
      <c r="O3355">
        <v>2021</v>
      </c>
    </row>
    <row r="3356" spans="1:15" x14ac:dyDescent="0.3">
      <c r="A3356" t="s">
        <v>26</v>
      </c>
      <c r="B3356" s="1">
        <v>44459</v>
      </c>
      <c r="C3356" t="s">
        <v>13</v>
      </c>
      <c r="D3356" t="s">
        <v>119</v>
      </c>
      <c r="E3356" t="s">
        <v>120</v>
      </c>
      <c r="F3356" t="s">
        <v>145</v>
      </c>
      <c r="G3356" t="s">
        <v>143</v>
      </c>
      <c r="H3356">
        <v>40</v>
      </c>
      <c r="I3356">
        <v>100</v>
      </c>
      <c r="J3356">
        <v>4000</v>
      </c>
      <c r="K3356" t="s">
        <v>16</v>
      </c>
      <c r="L3356" t="s">
        <v>158</v>
      </c>
      <c r="M3356" t="s">
        <v>150</v>
      </c>
      <c r="N3356">
        <v>9</v>
      </c>
      <c r="O3356">
        <v>2021</v>
      </c>
    </row>
    <row r="3357" spans="1:15" x14ac:dyDescent="0.3">
      <c r="A3357" t="s">
        <v>26</v>
      </c>
      <c r="B3357" s="1">
        <v>44459</v>
      </c>
      <c r="C3357" t="s">
        <v>13</v>
      </c>
      <c r="D3357" t="s">
        <v>119</v>
      </c>
      <c r="E3357" t="s">
        <v>120</v>
      </c>
      <c r="F3357" t="s">
        <v>139</v>
      </c>
      <c r="G3357" t="s">
        <v>148</v>
      </c>
      <c r="H3357">
        <v>49.999999999999993</v>
      </c>
      <c r="I3357">
        <v>100</v>
      </c>
      <c r="J3357">
        <v>4999.9999999999991</v>
      </c>
      <c r="K3357" t="s">
        <v>16</v>
      </c>
      <c r="L3357" t="s">
        <v>158</v>
      </c>
      <c r="M3357" t="s">
        <v>150</v>
      </c>
      <c r="N3357">
        <v>9</v>
      </c>
      <c r="O3357">
        <v>2021</v>
      </c>
    </row>
    <row r="3358" spans="1:15" x14ac:dyDescent="0.3">
      <c r="A3358" t="s">
        <v>26</v>
      </c>
      <c r="B3358" s="1">
        <v>44459</v>
      </c>
      <c r="C3358" t="s">
        <v>13</v>
      </c>
      <c r="D3358" t="s">
        <v>119</v>
      </c>
      <c r="E3358" t="s">
        <v>120</v>
      </c>
      <c r="F3358" t="s">
        <v>145</v>
      </c>
      <c r="G3358" t="s">
        <v>148</v>
      </c>
      <c r="H3358">
        <v>54.999999999999993</v>
      </c>
      <c r="I3358">
        <v>200</v>
      </c>
      <c r="J3358">
        <v>10999.999999999998</v>
      </c>
      <c r="K3358" t="s">
        <v>16</v>
      </c>
      <c r="L3358" t="s">
        <v>158</v>
      </c>
      <c r="M3358" t="s">
        <v>150</v>
      </c>
      <c r="N3358">
        <v>9</v>
      </c>
      <c r="O3358">
        <v>2021</v>
      </c>
    </row>
    <row r="3359" spans="1:15" x14ac:dyDescent="0.3">
      <c r="A3359" t="s">
        <v>26</v>
      </c>
      <c r="B3359" s="1">
        <v>44491</v>
      </c>
      <c r="C3359" t="s">
        <v>13</v>
      </c>
      <c r="D3359" t="s">
        <v>119</v>
      </c>
      <c r="E3359" t="s">
        <v>120</v>
      </c>
      <c r="F3359" t="s">
        <v>139</v>
      </c>
      <c r="G3359" t="s">
        <v>140</v>
      </c>
      <c r="H3359">
        <v>54.999999999999993</v>
      </c>
      <c r="I3359">
        <v>375</v>
      </c>
      <c r="J3359">
        <v>20624.999999999996</v>
      </c>
      <c r="K3359" t="s">
        <v>16</v>
      </c>
      <c r="L3359" t="s">
        <v>159</v>
      </c>
      <c r="M3359" t="s">
        <v>146</v>
      </c>
      <c r="N3359">
        <v>10</v>
      </c>
      <c r="O3359">
        <v>2021</v>
      </c>
    </row>
    <row r="3360" spans="1:15" x14ac:dyDescent="0.3">
      <c r="A3360" t="s">
        <v>26</v>
      </c>
      <c r="B3360" s="1">
        <v>44491</v>
      </c>
      <c r="C3360" t="s">
        <v>13</v>
      </c>
      <c r="D3360" t="s">
        <v>119</v>
      </c>
      <c r="E3360" t="s">
        <v>120</v>
      </c>
      <c r="F3360" t="s">
        <v>139</v>
      </c>
      <c r="G3360" t="s">
        <v>143</v>
      </c>
      <c r="H3360">
        <v>50</v>
      </c>
      <c r="I3360">
        <v>200</v>
      </c>
      <c r="J3360">
        <v>10000</v>
      </c>
      <c r="K3360" t="s">
        <v>16</v>
      </c>
      <c r="L3360" t="s">
        <v>159</v>
      </c>
      <c r="M3360" t="s">
        <v>146</v>
      </c>
      <c r="N3360">
        <v>10</v>
      </c>
      <c r="O3360">
        <v>2021</v>
      </c>
    </row>
    <row r="3361" spans="1:15" x14ac:dyDescent="0.3">
      <c r="A3361" t="s">
        <v>26</v>
      </c>
      <c r="B3361" s="1">
        <v>44491</v>
      </c>
      <c r="C3361" t="s">
        <v>13</v>
      </c>
      <c r="D3361" t="s">
        <v>119</v>
      </c>
      <c r="E3361" t="s">
        <v>120</v>
      </c>
      <c r="F3361" t="s">
        <v>145</v>
      </c>
      <c r="G3361" t="s">
        <v>140</v>
      </c>
      <c r="H3361">
        <v>50</v>
      </c>
      <c r="I3361">
        <v>100</v>
      </c>
      <c r="J3361">
        <v>5000</v>
      </c>
      <c r="K3361" t="s">
        <v>16</v>
      </c>
      <c r="L3361" t="s">
        <v>159</v>
      </c>
      <c r="M3361" t="s">
        <v>146</v>
      </c>
      <c r="N3361">
        <v>10</v>
      </c>
      <c r="O3361">
        <v>2021</v>
      </c>
    </row>
    <row r="3362" spans="1:15" x14ac:dyDescent="0.3">
      <c r="A3362" t="s">
        <v>12</v>
      </c>
      <c r="B3362" s="1">
        <v>44491</v>
      </c>
      <c r="C3362" t="s">
        <v>13</v>
      </c>
      <c r="D3362" t="s">
        <v>119</v>
      </c>
      <c r="E3362" t="s">
        <v>120</v>
      </c>
      <c r="F3362" t="s">
        <v>145</v>
      </c>
      <c r="G3362" t="s">
        <v>143</v>
      </c>
      <c r="H3362">
        <v>50</v>
      </c>
      <c r="I3362">
        <v>75</v>
      </c>
      <c r="J3362">
        <v>3750</v>
      </c>
      <c r="K3362" t="s">
        <v>16</v>
      </c>
      <c r="L3362" t="s">
        <v>159</v>
      </c>
      <c r="M3362" t="s">
        <v>146</v>
      </c>
      <c r="N3362">
        <v>10</v>
      </c>
      <c r="O3362">
        <v>2021</v>
      </c>
    </row>
    <row r="3363" spans="1:15" x14ac:dyDescent="0.3">
      <c r="A3363" t="s">
        <v>12</v>
      </c>
      <c r="B3363" s="1">
        <v>44491</v>
      </c>
      <c r="C3363" t="s">
        <v>13</v>
      </c>
      <c r="D3363" t="s">
        <v>119</v>
      </c>
      <c r="E3363" t="s">
        <v>120</v>
      </c>
      <c r="F3363" t="s">
        <v>139</v>
      </c>
      <c r="G3363" t="s">
        <v>148</v>
      </c>
      <c r="H3363">
        <v>60</v>
      </c>
      <c r="I3363">
        <v>75</v>
      </c>
      <c r="J3363">
        <v>4500</v>
      </c>
      <c r="K3363" t="s">
        <v>16</v>
      </c>
      <c r="L3363" t="s">
        <v>159</v>
      </c>
      <c r="M3363" t="s">
        <v>146</v>
      </c>
      <c r="N3363">
        <v>10</v>
      </c>
      <c r="O3363">
        <v>2021</v>
      </c>
    </row>
    <row r="3364" spans="1:15" x14ac:dyDescent="0.3">
      <c r="A3364" t="s">
        <v>12</v>
      </c>
      <c r="B3364" s="1">
        <v>44491</v>
      </c>
      <c r="C3364" t="s">
        <v>13</v>
      </c>
      <c r="D3364" t="s">
        <v>119</v>
      </c>
      <c r="E3364" t="s">
        <v>120</v>
      </c>
      <c r="F3364" t="s">
        <v>145</v>
      </c>
      <c r="G3364" t="s">
        <v>148</v>
      </c>
      <c r="H3364">
        <v>64.999999999999986</v>
      </c>
      <c r="I3364">
        <v>200</v>
      </c>
      <c r="J3364">
        <v>12999.999999999996</v>
      </c>
      <c r="K3364" t="s">
        <v>16</v>
      </c>
      <c r="L3364" t="s">
        <v>159</v>
      </c>
      <c r="M3364" t="s">
        <v>146</v>
      </c>
      <c r="N3364">
        <v>10</v>
      </c>
      <c r="O3364">
        <v>2021</v>
      </c>
    </row>
    <row r="3365" spans="1:15" x14ac:dyDescent="0.3">
      <c r="A3365" t="s">
        <v>12</v>
      </c>
      <c r="B3365" s="1">
        <v>44521</v>
      </c>
      <c r="C3365" t="s">
        <v>13</v>
      </c>
      <c r="D3365" t="s">
        <v>119</v>
      </c>
      <c r="E3365" t="s">
        <v>120</v>
      </c>
      <c r="F3365" t="s">
        <v>139</v>
      </c>
      <c r="G3365" t="s">
        <v>140</v>
      </c>
      <c r="H3365">
        <v>60</v>
      </c>
      <c r="I3365">
        <v>350</v>
      </c>
      <c r="J3365">
        <v>21000</v>
      </c>
      <c r="K3365" t="s">
        <v>16</v>
      </c>
      <c r="L3365" t="s">
        <v>160</v>
      </c>
      <c r="M3365" t="s">
        <v>149</v>
      </c>
      <c r="N3365">
        <v>11</v>
      </c>
      <c r="O3365">
        <v>2021</v>
      </c>
    </row>
    <row r="3366" spans="1:15" x14ac:dyDescent="0.3">
      <c r="A3366" t="s">
        <v>12</v>
      </c>
      <c r="B3366" s="1">
        <v>44521</v>
      </c>
      <c r="C3366" t="s">
        <v>13</v>
      </c>
      <c r="D3366" t="s">
        <v>119</v>
      </c>
      <c r="E3366" t="s">
        <v>120</v>
      </c>
      <c r="F3366" t="s">
        <v>139</v>
      </c>
      <c r="G3366" t="s">
        <v>143</v>
      </c>
      <c r="H3366">
        <v>50</v>
      </c>
      <c r="I3366">
        <v>175</v>
      </c>
      <c r="J3366">
        <v>8750</v>
      </c>
      <c r="K3366" t="s">
        <v>16</v>
      </c>
      <c r="L3366" t="s">
        <v>160</v>
      </c>
      <c r="M3366" t="s">
        <v>149</v>
      </c>
      <c r="N3366">
        <v>11</v>
      </c>
      <c r="O3366">
        <v>2021</v>
      </c>
    </row>
    <row r="3367" spans="1:15" x14ac:dyDescent="0.3">
      <c r="A3367" t="s">
        <v>12</v>
      </c>
      <c r="B3367" s="1">
        <v>44521</v>
      </c>
      <c r="C3367" t="s">
        <v>13</v>
      </c>
      <c r="D3367" t="s">
        <v>119</v>
      </c>
      <c r="E3367" t="s">
        <v>120</v>
      </c>
      <c r="F3367" t="s">
        <v>145</v>
      </c>
      <c r="G3367" t="s">
        <v>140</v>
      </c>
      <c r="H3367">
        <v>50</v>
      </c>
      <c r="I3367">
        <v>170</v>
      </c>
      <c r="J3367">
        <v>8500</v>
      </c>
      <c r="K3367" t="s">
        <v>16</v>
      </c>
      <c r="L3367" t="s">
        <v>160</v>
      </c>
      <c r="M3367" t="s">
        <v>149</v>
      </c>
      <c r="N3367">
        <v>11</v>
      </c>
      <c r="O3367">
        <v>2021</v>
      </c>
    </row>
    <row r="3368" spans="1:15" x14ac:dyDescent="0.3">
      <c r="A3368" t="s">
        <v>12</v>
      </c>
      <c r="B3368" s="1">
        <v>44521</v>
      </c>
      <c r="C3368" t="s">
        <v>13</v>
      </c>
      <c r="D3368" t="s">
        <v>119</v>
      </c>
      <c r="E3368" t="s">
        <v>120</v>
      </c>
      <c r="F3368" t="s">
        <v>145</v>
      </c>
      <c r="G3368" t="s">
        <v>143</v>
      </c>
      <c r="H3368">
        <v>50</v>
      </c>
      <c r="I3368">
        <v>150</v>
      </c>
      <c r="J3368">
        <v>7500</v>
      </c>
      <c r="K3368" t="s">
        <v>16</v>
      </c>
      <c r="L3368" t="s">
        <v>160</v>
      </c>
      <c r="M3368" t="s">
        <v>149</v>
      </c>
      <c r="N3368">
        <v>11</v>
      </c>
      <c r="O3368">
        <v>2021</v>
      </c>
    </row>
    <row r="3369" spans="1:15" x14ac:dyDescent="0.3">
      <c r="A3369" t="s">
        <v>12</v>
      </c>
      <c r="B3369" s="1">
        <v>44521</v>
      </c>
      <c r="C3369" t="s">
        <v>13</v>
      </c>
      <c r="D3369" t="s">
        <v>119</v>
      </c>
      <c r="E3369" t="s">
        <v>120</v>
      </c>
      <c r="F3369" t="s">
        <v>139</v>
      </c>
      <c r="G3369" t="s">
        <v>148</v>
      </c>
      <c r="H3369">
        <v>60</v>
      </c>
      <c r="I3369">
        <v>125</v>
      </c>
      <c r="J3369">
        <v>7500</v>
      </c>
      <c r="K3369" t="s">
        <v>16</v>
      </c>
      <c r="L3369" t="s">
        <v>160</v>
      </c>
      <c r="M3369" t="s">
        <v>149</v>
      </c>
      <c r="N3369">
        <v>11</v>
      </c>
      <c r="O3369">
        <v>2021</v>
      </c>
    </row>
    <row r="3370" spans="1:15" x14ac:dyDescent="0.3">
      <c r="A3370" t="s">
        <v>12</v>
      </c>
      <c r="B3370" s="1">
        <v>44521</v>
      </c>
      <c r="C3370" t="s">
        <v>13</v>
      </c>
      <c r="D3370" t="s">
        <v>119</v>
      </c>
      <c r="E3370" t="s">
        <v>120</v>
      </c>
      <c r="F3370" t="s">
        <v>145</v>
      </c>
      <c r="G3370" t="s">
        <v>148</v>
      </c>
      <c r="H3370">
        <v>64.999999999999986</v>
      </c>
      <c r="I3370">
        <v>225</v>
      </c>
      <c r="J3370">
        <v>14624.999999999996</v>
      </c>
      <c r="K3370" t="s">
        <v>16</v>
      </c>
      <c r="L3370" t="s">
        <v>160</v>
      </c>
      <c r="M3370" t="s">
        <v>149</v>
      </c>
      <c r="N3370">
        <v>11</v>
      </c>
      <c r="O3370">
        <v>2021</v>
      </c>
    </row>
    <row r="3371" spans="1:15" x14ac:dyDescent="0.3">
      <c r="A3371" t="s">
        <v>12</v>
      </c>
      <c r="B3371" s="1">
        <v>44550</v>
      </c>
      <c r="C3371" t="s">
        <v>13</v>
      </c>
      <c r="D3371" t="s">
        <v>119</v>
      </c>
      <c r="E3371" t="s">
        <v>120</v>
      </c>
      <c r="F3371" t="s">
        <v>139</v>
      </c>
      <c r="G3371" t="s">
        <v>140</v>
      </c>
      <c r="H3371">
        <v>60</v>
      </c>
      <c r="I3371">
        <v>450</v>
      </c>
      <c r="J3371">
        <v>27000</v>
      </c>
      <c r="K3371" t="s">
        <v>16</v>
      </c>
      <c r="L3371" t="s">
        <v>161</v>
      </c>
      <c r="M3371" t="s">
        <v>150</v>
      </c>
      <c r="N3371">
        <v>12</v>
      </c>
      <c r="O3371">
        <v>2021</v>
      </c>
    </row>
    <row r="3372" spans="1:15" x14ac:dyDescent="0.3">
      <c r="A3372" t="s">
        <v>12</v>
      </c>
      <c r="B3372" s="1">
        <v>44550</v>
      </c>
      <c r="C3372" t="s">
        <v>13</v>
      </c>
      <c r="D3372" t="s">
        <v>119</v>
      </c>
      <c r="E3372" t="s">
        <v>120</v>
      </c>
      <c r="F3372" t="s">
        <v>139</v>
      </c>
      <c r="G3372" t="s">
        <v>143</v>
      </c>
      <c r="H3372">
        <v>50</v>
      </c>
      <c r="I3372">
        <v>250</v>
      </c>
      <c r="J3372">
        <v>12500</v>
      </c>
      <c r="K3372" t="s">
        <v>16</v>
      </c>
      <c r="L3372" t="s">
        <v>161</v>
      </c>
      <c r="M3372" t="s">
        <v>150</v>
      </c>
      <c r="N3372">
        <v>12</v>
      </c>
      <c r="O3372">
        <v>2021</v>
      </c>
    </row>
    <row r="3373" spans="1:15" x14ac:dyDescent="0.3">
      <c r="A3373" t="s">
        <v>12</v>
      </c>
      <c r="B3373" s="1">
        <v>44550</v>
      </c>
      <c r="C3373" t="s">
        <v>13</v>
      </c>
      <c r="D3373" t="s">
        <v>119</v>
      </c>
      <c r="E3373" t="s">
        <v>120</v>
      </c>
      <c r="F3373" t="s">
        <v>145</v>
      </c>
      <c r="G3373" t="s">
        <v>140</v>
      </c>
      <c r="H3373">
        <v>50</v>
      </c>
      <c r="I3373">
        <v>225</v>
      </c>
      <c r="J3373">
        <v>11250</v>
      </c>
      <c r="K3373" t="s">
        <v>16</v>
      </c>
      <c r="L3373" t="s">
        <v>161</v>
      </c>
      <c r="M3373" t="s">
        <v>150</v>
      </c>
      <c r="N3373">
        <v>12</v>
      </c>
      <c r="O3373">
        <v>2021</v>
      </c>
    </row>
    <row r="3374" spans="1:15" x14ac:dyDescent="0.3">
      <c r="A3374" t="s">
        <v>12</v>
      </c>
      <c r="B3374" s="1">
        <v>44550</v>
      </c>
      <c r="C3374" t="s">
        <v>13</v>
      </c>
      <c r="D3374" t="s">
        <v>119</v>
      </c>
      <c r="E3374" t="s">
        <v>120</v>
      </c>
      <c r="F3374" t="s">
        <v>145</v>
      </c>
      <c r="G3374" t="s">
        <v>143</v>
      </c>
      <c r="H3374">
        <v>50</v>
      </c>
      <c r="I3374">
        <v>175</v>
      </c>
      <c r="J3374">
        <v>8750</v>
      </c>
      <c r="K3374" t="s">
        <v>16</v>
      </c>
      <c r="L3374" t="s">
        <v>161</v>
      </c>
      <c r="M3374" t="s">
        <v>150</v>
      </c>
      <c r="N3374">
        <v>12</v>
      </c>
      <c r="O3374">
        <v>2021</v>
      </c>
    </row>
    <row r="3375" spans="1:15" x14ac:dyDescent="0.3">
      <c r="A3375" t="s">
        <v>12</v>
      </c>
      <c r="B3375" s="1">
        <v>44550</v>
      </c>
      <c r="C3375" t="s">
        <v>13</v>
      </c>
      <c r="D3375" t="s">
        <v>119</v>
      </c>
      <c r="E3375" t="s">
        <v>120</v>
      </c>
      <c r="F3375" t="s">
        <v>139</v>
      </c>
      <c r="G3375" t="s">
        <v>148</v>
      </c>
      <c r="H3375">
        <v>60</v>
      </c>
      <c r="I3375">
        <v>175</v>
      </c>
      <c r="J3375">
        <v>10500</v>
      </c>
      <c r="K3375" t="s">
        <v>16</v>
      </c>
      <c r="L3375" t="s">
        <v>161</v>
      </c>
      <c r="M3375" t="s">
        <v>150</v>
      </c>
      <c r="N3375">
        <v>12</v>
      </c>
      <c r="O3375">
        <v>2021</v>
      </c>
    </row>
    <row r="3376" spans="1:15" x14ac:dyDescent="0.3">
      <c r="A3376" t="s">
        <v>12</v>
      </c>
      <c r="B3376" s="1">
        <v>44550</v>
      </c>
      <c r="C3376" t="s">
        <v>13</v>
      </c>
      <c r="D3376" t="s">
        <v>119</v>
      </c>
      <c r="E3376" t="s">
        <v>120</v>
      </c>
      <c r="F3376" t="s">
        <v>145</v>
      </c>
      <c r="G3376" t="s">
        <v>148</v>
      </c>
      <c r="H3376">
        <v>64.999999999999986</v>
      </c>
      <c r="I3376">
        <v>275</v>
      </c>
      <c r="J3376">
        <v>17874.999999999996</v>
      </c>
      <c r="K3376" t="s">
        <v>16</v>
      </c>
      <c r="L3376" t="s">
        <v>161</v>
      </c>
      <c r="M3376" t="s">
        <v>150</v>
      </c>
      <c r="N3376">
        <v>12</v>
      </c>
      <c r="O3376">
        <v>2021</v>
      </c>
    </row>
    <row r="3377" spans="1:15" x14ac:dyDescent="0.3">
      <c r="A3377" t="s">
        <v>12</v>
      </c>
      <c r="B3377" s="1">
        <v>44213</v>
      </c>
      <c r="C3377" t="s">
        <v>13</v>
      </c>
      <c r="D3377" t="s">
        <v>119</v>
      </c>
      <c r="E3377" t="s">
        <v>120</v>
      </c>
      <c r="F3377" t="s">
        <v>139</v>
      </c>
      <c r="G3377" t="s">
        <v>140</v>
      </c>
      <c r="H3377">
        <v>40</v>
      </c>
      <c r="I3377">
        <v>525</v>
      </c>
      <c r="J3377">
        <v>21000</v>
      </c>
      <c r="K3377" t="s">
        <v>16</v>
      </c>
      <c r="L3377" t="s">
        <v>141</v>
      </c>
      <c r="M3377" t="s">
        <v>149</v>
      </c>
      <c r="N3377">
        <v>1</v>
      </c>
      <c r="O3377">
        <v>2021</v>
      </c>
    </row>
    <row r="3378" spans="1:15" x14ac:dyDescent="0.3">
      <c r="A3378" t="s">
        <v>12</v>
      </c>
      <c r="B3378" s="1">
        <v>44213</v>
      </c>
      <c r="C3378" t="s">
        <v>13</v>
      </c>
      <c r="D3378" t="s">
        <v>119</v>
      </c>
      <c r="E3378" t="s">
        <v>120</v>
      </c>
      <c r="F3378" t="s">
        <v>139</v>
      </c>
      <c r="G3378" t="s">
        <v>143</v>
      </c>
      <c r="H3378">
        <v>40</v>
      </c>
      <c r="I3378">
        <v>325</v>
      </c>
      <c r="J3378">
        <v>13000</v>
      </c>
      <c r="K3378" t="s">
        <v>16</v>
      </c>
      <c r="L3378" t="s">
        <v>141</v>
      </c>
      <c r="M3378" t="s">
        <v>149</v>
      </c>
      <c r="N3378">
        <v>1</v>
      </c>
      <c r="O3378">
        <v>2021</v>
      </c>
    </row>
    <row r="3379" spans="1:15" x14ac:dyDescent="0.3">
      <c r="A3379" t="s">
        <v>12</v>
      </c>
      <c r="B3379" s="1">
        <v>44213</v>
      </c>
      <c r="C3379" t="s">
        <v>13</v>
      </c>
      <c r="D3379" t="s">
        <v>119</v>
      </c>
      <c r="E3379" t="s">
        <v>120</v>
      </c>
      <c r="F3379" t="s">
        <v>145</v>
      </c>
      <c r="G3379" t="s">
        <v>140</v>
      </c>
      <c r="H3379">
        <v>30.000000000000004</v>
      </c>
      <c r="I3379">
        <v>325</v>
      </c>
      <c r="J3379">
        <v>9750.0000000000018</v>
      </c>
      <c r="K3379" t="s">
        <v>16</v>
      </c>
      <c r="L3379" t="s">
        <v>141</v>
      </c>
      <c r="M3379" t="s">
        <v>149</v>
      </c>
      <c r="N3379">
        <v>1</v>
      </c>
      <c r="O3379">
        <v>2021</v>
      </c>
    </row>
    <row r="3380" spans="1:15" x14ac:dyDescent="0.3">
      <c r="A3380" t="s">
        <v>12</v>
      </c>
      <c r="B3380" s="1">
        <v>44213</v>
      </c>
      <c r="C3380" t="s">
        <v>13</v>
      </c>
      <c r="D3380" t="s">
        <v>119</v>
      </c>
      <c r="E3380" t="s">
        <v>120</v>
      </c>
      <c r="F3380" t="s">
        <v>145</v>
      </c>
      <c r="G3380" t="s">
        <v>143</v>
      </c>
      <c r="H3380">
        <v>35</v>
      </c>
      <c r="I3380">
        <v>175</v>
      </c>
      <c r="J3380">
        <v>6125</v>
      </c>
      <c r="K3380" t="s">
        <v>16</v>
      </c>
      <c r="L3380" t="s">
        <v>141</v>
      </c>
      <c r="M3380" t="s">
        <v>149</v>
      </c>
      <c r="N3380">
        <v>1</v>
      </c>
      <c r="O3380">
        <v>2021</v>
      </c>
    </row>
    <row r="3381" spans="1:15" x14ac:dyDescent="0.3">
      <c r="A3381" t="s">
        <v>12</v>
      </c>
      <c r="B3381" s="1">
        <v>44213</v>
      </c>
      <c r="C3381" t="s">
        <v>13</v>
      </c>
      <c r="D3381" t="s">
        <v>119</v>
      </c>
      <c r="E3381" t="s">
        <v>120</v>
      </c>
      <c r="F3381" t="s">
        <v>139</v>
      </c>
      <c r="G3381" t="s">
        <v>148</v>
      </c>
      <c r="H3381">
        <v>50</v>
      </c>
      <c r="I3381">
        <v>225</v>
      </c>
      <c r="J3381">
        <v>11250</v>
      </c>
      <c r="K3381" t="s">
        <v>16</v>
      </c>
      <c r="L3381" t="s">
        <v>141</v>
      </c>
      <c r="M3381" t="s">
        <v>149</v>
      </c>
      <c r="N3381">
        <v>1</v>
      </c>
      <c r="O3381">
        <v>2021</v>
      </c>
    </row>
    <row r="3382" spans="1:15" x14ac:dyDescent="0.3">
      <c r="A3382" t="s">
        <v>12</v>
      </c>
      <c r="B3382" s="1">
        <v>44213</v>
      </c>
      <c r="C3382" t="s">
        <v>13</v>
      </c>
      <c r="D3382" t="s">
        <v>119</v>
      </c>
      <c r="E3382" t="s">
        <v>120</v>
      </c>
      <c r="F3382" t="s">
        <v>145</v>
      </c>
      <c r="G3382" t="s">
        <v>148</v>
      </c>
      <c r="H3382">
        <v>40</v>
      </c>
      <c r="I3382">
        <v>325</v>
      </c>
      <c r="J3382">
        <v>13000</v>
      </c>
      <c r="K3382" t="s">
        <v>16</v>
      </c>
      <c r="L3382" t="s">
        <v>141</v>
      </c>
      <c r="M3382" t="s">
        <v>149</v>
      </c>
      <c r="N3382">
        <v>1</v>
      </c>
      <c r="O3382">
        <v>2021</v>
      </c>
    </row>
    <row r="3383" spans="1:15" x14ac:dyDescent="0.3">
      <c r="A3383" t="s">
        <v>12</v>
      </c>
      <c r="B3383" s="1">
        <v>44242</v>
      </c>
      <c r="C3383" t="s">
        <v>13</v>
      </c>
      <c r="D3383" t="s">
        <v>119</v>
      </c>
      <c r="E3383" t="s">
        <v>120</v>
      </c>
      <c r="F3383" t="s">
        <v>139</v>
      </c>
      <c r="G3383" t="s">
        <v>140</v>
      </c>
      <c r="H3383">
        <v>40</v>
      </c>
      <c r="I3383">
        <v>575</v>
      </c>
      <c r="J3383">
        <v>23000</v>
      </c>
      <c r="K3383" t="s">
        <v>16</v>
      </c>
      <c r="L3383" t="s">
        <v>152</v>
      </c>
      <c r="M3383" t="s">
        <v>150</v>
      </c>
      <c r="N3383">
        <v>2</v>
      </c>
      <c r="O3383">
        <v>2021</v>
      </c>
    </row>
    <row r="3384" spans="1:15" x14ac:dyDescent="0.3">
      <c r="A3384" t="s">
        <v>12</v>
      </c>
      <c r="B3384" s="1">
        <v>44242</v>
      </c>
      <c r="C3384" t="s">
        <v>13</v>
      </c>
      <c r="D3384" t="s">
        <v>119</v>
      </c>
      <c r="E3384" t="s">
        <v>120</v>
      </c>
      <c r="F3384" t="s">
        <v>139</v>
      </c>
      <c r="G3384" t="s">
        <v>143</v>
      </c>
      <c r="H3384">
        <v>40</v>
      </c>
      <c r="I3384">
        <v>225</v>
      </c>
      <c r="J3384">
        <v>9000</v>
      </c>
      <c r="K3384" t="s">
        <v>16</v>
      </c>
      <c r="L3384" t="s">
        <v>152</v>
      </c>
      <c r="M3384" t="s">
        <v>150</v>
      </c>
      <c r="N3384">
        <v>2</v>
      </c>
      <c r="O3384">
        <v>2021</v>
      </c>
    </row>
    <row r="3385" spans="1:15" x14ac:dyDescent="0.3">
      <c r="A3385" t="s">
        <v>12</v>
      </c>
      <c r="B3385" s="1">
        <v>44242</v>
      </c>
      <c r="C3385" t="s">
        <v>13</v>
      </c>
      <c r="D3385" t="s">
        <v>119</v>
      </c>
      <c r="E3385" t="s">
        <v>120</v>
      </c>
      <c r="F3385" t="s">
        <v>145</v>
      </c>
      <c r="G3385" t="s">
        <v>140</v>
      </c>
      <c r="H3385">
        <v>30.000000000000004</v>
      </c>
      <c r="I3385">
        <v>275</v>
      </c>
      <c r="J3385">
        <v>8250.0000000000018</v>
      </c>
      <c r="K3385" t="s">
        <v>16</v>
      </c>
      <c r="L3385" t="s">
        <v>152</v>
      </c>
      <c r="M3385" t="s">
        <v>150</v>
      </c>
      <c r="N3385">
        <v>2</v>
      </c>
      <c r="O3385">
        <v>2021</v>
      </c>
    </row>
    <row r="3386" spans="1:15" x14ac:dyDescent="0.3">
      <c r="A3386" t="s">
        <v>12</v>
      </c>
      <c r="B3386" s="1">
        <v>44242</v>
      </c>
      <c r="C3386" t="s">
        <v>13</v>
      </c>
      <c r="D3386" t="s">
        <v>121</v>
      </c>
      <c r="E3386" t="s">
        <v>122</v>
      </c>
      <c r="F3386" t="s">
        <v>145</v>
      </c>
      <c r="G3386" t="s">
        <v>143</v>
      </c>
      <c r="H3386">
        <v>35</v>
      </c>
      <c r="I3386">
        <v>150</v>
      </c>
      <c r="J3386">
        <v>5250</v>
      </c>
      <c r="K3386" t="s">
        <v>16</v>
      </c>
      <c r="L3386" t="s">
        <v>152</v>
      </c>
      <c r="M3386" t="s">
        <v>150</v>
      </c>
      <c r="N3386">
        <v>2</v>
      </c>
      <c r="O3386">
        <v>2021</v>
      </c>
    </row>
    <row r="3387" spans="1:15" x14ac:dyDescent="0.3">
      <c r="A3387" t="s">
        <v>12</v>
      </c>
      <c r="B3387" s="1">
        <v>44242</v>
      </c>
      <c r="C3387" t="s">
        <v>13</v>
      </c>
      <c r="D3387" t="s">
        <v>121</v>
      </c>
      <c r="E3387" t="s">
        <v>122</v>
      </c>
      <c r="F3387" t="s">
        <v>139</v>
      </c>
      <c r="G3387" t="s">
        <v>148</v>
      </c>
      <c r="H3387">
        <v>50</v>
      </c>
      <c r="I3387">
        <v>225</v>
      </c>
      <c r="J3387">
        <v>11250</v>
      </c>
      <c r="K3387" t="s">
        <v>16</v>
      </c>
      <c r="L3387" t="s">
        <v>152</v>
      </c>
      <c r="M3387" t="s">
        <v>150</v>
      </c>
      <c r="N3387">
        <v>2</v>
      </c>
      <c r="O3387">
        <v>2021</v>
      </c>
    </row>
    <row r="3388" spans="1:15" x14ac:dyDescent="0.3">
      <c r="A3388" t="s">
        <v>12</v>
      </c>
      <c r="B3388" s="1">
        <v>44242</v>
      </c>
      <c r="C3388" t="s">
        <v>13</v>
      </c>
      <c r="D3388" t="s">
        <v>121</v>
      </c>
      <c r="E3388" t="s">
        <v>122</v>
      </c>
      <c r="F3388" t="s">
        <v>145</v>
      </c>
      <c r="G3388" t="s">
        <v>148</v>
      </c>
      <c r="H3388">
        <v>40</v>
      </c>
      <c r="I3388">
        <v>325</v>
      </c>
      <c r="J3388">
        <v>13000</v>
      </c>
      <c r="K3388" t="s">
        <v>16</v>
      </c>
      <c r="L3388" t="s">
        <v>152</v>
      </c>
      <c r="M3388" t="s">
        <v>150</v>
      </c>
      <c r="N3388">
        <v>2</v>
      </c>
      <c r="O3388">
        <v>2021</v>
      </c>
    </row>
    <row r="3389" spans="1:15" x14ac:dyDescent="0.3">
      <c r="A3389" t="s">
        <v>12</v>
      </c>
      <c r="B3389" s="1">
        <v>44268</v>
      </c>
      <c r="C3389" t="s">
        <v>13</v>
      </c>
      <c r="D3389" t="s">
        <v>121</v>
      </c>
      <c r="E3389" t="s">
        <v>122</v>
      </c>
      <c r="F3389" t="s">
        <v>139</v>
      </c>
      <c r="G3389" t="s">
        <v>140</v>
      </c>
      <c r="H3389">
        <v>40</v>
      </c>
      <c r="I3389">
        <v>545</v>
      </c>
      <c r="J3389">
        <v>21800</v>
      </c>
      <c r="K3389" t="s">
        <v>16</v>
      </c>
      <c r="L3389" t="s">
        <v>153</v>
      </c>
      <c r="M3389" t="s">
        <v>147</v>
      </c>
      <c r="N3389">
        <v>3</v>
      </c>
      <c r="O3389">
        <v>2021</v>
      </c>
    </row>
    <row r="3390" spans="1:15" x14ac:dyDescent="0.3">
      <c r="A3390" t="s">
        <v>12</v>
      </c>
      <c r="B3390" s="1">
        <v>44268</v>
      </c>
      <c r="C3390" t="s">
        <v>13</v>
      </c>
      <c r="D3390" t="s">
        <v>121</v>
      </c>
      <c r="E3390" t="s">
        <v>122</v>
      </c>
      <c r="F3390" t="s">
        <v>139</v>
      </c>
      <c r="G3390" t="s">
        <v>143</v>
      </c>
      <c r="H3390">
        <v>40</v>
      </c>
      <c r="I3390">
        <v>250</v>
      </c>
      <c r="J3390">
        <v>10000</v>
      </c>
      <c r="K3390" t="s">
        <v>16</v>
      </c>
      <c r="L3390" t="s">
        <v>153</v>
      </c>
      <c r="M3390" t="s">
        <v>147</v>
      </c>
      <c r="N3390">
        <v>3</v>
      </c>
      <c r="O3390">
        <v>2021</v>
      </c>
    </row>
    <row r="3391" spans="1:15" x14ac:dyDescent="0.3">
      <c r="A3391" t="s">
        <v>12</v>
      </c>
      <c r="B3391" s="1">
        <v>44268</v>
      </c>
      <c r="C3391" t="s">
        <v>13</v>
      </c>
      <c r="D3391" t="s">
        <v>121</v>
      </c>
      <c r="E3391" t="s">
        <v>122</v>
      </c>
      <c r="F3391" t="s">
        <v>145</v>
      </c>
      <c r="G3391" t="s">
        <v>140</v>
      </c>
      <c r="H3391">
        <v>30.000000000000004</v>
      </c>
      <c r="I3391">
        <v>275</v>
      </c>
      <c r="J3391">
        <v>8250.0000000000018</v>
      </c>
      <c r="K3391" t="s">
        <v>16</v>
      </c>
      <c r="L3391" t="s">
        <v>153</v>
      </c>
      <c r="M3391" t="s">
        <v>147</v>
      </c>
      <c r="N3391">
        <v>3</v>
      </c>
      <c r="O3391">
        <v>2021</v>
      </c>
    </row>
    <row r="3392" spans="1:15" x14ac:dyDescent="0.3">
      <c r="A3392" t="s">
        <v>12</v>
      </c>
      <c r="B3392" s="1">
        <v>44268</v>
      </c>
      <c r="C3392" t="s">
        <v>13</v>
      </c>
      <c r="D3392" t="s">
        <v>121</v>
      </c>
      <c r="E3392" t="s">
        <v>122</v>
      </c>
      <c r="F3392" t="s">
        <v>145</v>
      </c>
      <c r="G3392" t="s">
        <v>143</v>
      </c>
      <c r="H3392">
        <v>35</v>
      </c>
      <c r="I3392">
        <v>125</v>
      </c>
      <c r="J3392">
        <v>4375</v>
      </c>
      <c r="K3392" t="s">
        <v>16</v>
      </c>
      <c r="L3392" t="s">
        <v>153</v>
      </c>
      <c r="M3392" t="s">
        <v>147</v>
      </c>
      <c r="N3392">
        <v>3</v>
      </c>
      <c r="O3392">
        <v>2021</v>
      </c>
    </row>
    <row r="3393" spans="1:15" x14ac:dyDescent="0.3">
      <c r="A3393" t="s">
        <v>12</v>
      </c>
      <c r="B3393" s="1">
        <v>44268</v>
      </c>
      <c r="C3393" t="s">
        <v>13</v>
      </c>
      <c r="D3393" t="s">
        <v>121</v>
      </c>
      <c r="E3393" t="s">
        <v>122</v>
      </c>
      <c r="F3393" t="s">
        <v>139</v>
      </c>
      <c r="G3393" t="s">
        <v>148</v>
      </c>
      <c r="H3393">
        <v>50</v>
      </c>
      <c r="I3393">
        <v>175</v>
      </c>
      <c r="J3393">
        <v>8750</v>
      </c>
      <c r="K3393" t="s">
        <v>16</v>
      </c>
      <c r="L3393" t="s">
        <v>153</v>
      </c>
      <c r="M3393" t="s">
        <v>147</v>
      </c>
      <c r="N3393">
        <v>3</v>
      </c>
      <c r="O3393">
        <v>2021</v>
      </c>
    </row>
    <row r="3394" spans="1:15" x14ac:dyDescent="0.3">
      <c r="A3394" t="s">
        <v>12</v>
      </c>
      <c r="B3394" s="1">
        <v>44268</v>
      </c>
      <c r="C3394" t="s">
        <v>13</v>
      </c>
      <c r="D3394" t="s">
        <v>121</v>
      </c>
      <c r="E3394" t="s">
        <v>122</v>
      </c>
      <c r="F3394" t="s">
        <v>145</v>
      </c>
      <c r="G3394" t="s">
        <v>148</v>
      </c>
      <c r="H3394">
        <v>40</v>
      </c>
      <c r="I3394">
        <v>275</v>
      </c>
      <c r="J3394">
        <v>11000</v>
      </c>
      <c r="K3394" t="s">
        <v>16</v>
      </c>
      <c r="L3394" t="s">
        <v>153</v>
      </c>
      <c r="M3394" t="s">
        <v>147</v>
      </c>
      <c r="N3394">
        <v>3</v>
      </c>
      <c r="O3394">
        <v>2021</v>
      </c>
    </row>
    <row r="3395" spans="1:15" x14ac:dyDescent="0.3">
      <c r="A3395" t="s">
        <v>12</v>
      </c>
      <c r="B3395" s="1">
        <v>44300</v>
      </c>
      <c r="C3395" t="s">
        <v>13</v>
      </c>
      <c r="D3395" t="s">
        <v>121</v>
      </c>
      <c r="E3395" t="s">
        <v>122</v>
      </c>
      <c r="F3395" t="s">
        <v>139</v>
      </c>
      <c r="G3395" t="s">
        <v>140</v>
      </c>
      <c r="H3395">
        <v>40</v>
      </c>
      <c r="I3395">
        <v>525</v>
      </c>
      <c r="J3395">
        <v>21000</v>
      </c>
      <c r="K3395" t="s">
        <v>16</v>
      </c>
      <c r="L3395" t="s">
        <v>154</v>
      </c>
      <c r="M3395" t="s">
        <v>142</v>
      </c>
      <c r="N3395">
        <v>4</v>
      </c>
      <c r="O3395">
        <v>2021</v>
      </c>
    </row>
    <row r="3396" spans="1:15" x14ac:dyDescent="0.3">
      <c r="A3396" t="s">
        <v>12</v>
      </c>
      <c r="B3396" s="1">
        <v>44300</v>
      </c>
      <c r="C3396" t="s">
        <v>13</v>
      </c>
      <c r="D3396" t="s">
        <v>121</v>
      </c>
      <c r="E3396" t="s">
        <v>122</v>
      </c>
      <c r="F3396" t="s">
        <v>139</v>
      </c>
      <c r="G3396" t="s">
        <v>143</v>
      </c>
      <c r="H3396">
        <v>40</v>
      </c>
      <c r="I3396">
        <v>225</v>
      </c>
      <c r="J3396">
        <v>9000</v>
      </c>
      <c r="K3396" t="s">
        <v>16</v>
      </c>
      <c r="L3396" t="s">
        <v>154</v>
      </c>
      <c r="M3396" t="s">
        <v>142</v>
      </c>
      <c r="N3396">
        <v>4</v>
      </c>
      <c r="O3396">
        <v>2021</v>
      </c>
    </row>
    <row r="3397" spans="1:15" x14ac:dyDescent="0.3">
      <c r="A3397" t="s">
        <v>12</v>
      </c>
      <c r="B3397" s="1">
        <v>44300</v>
      </c>
      <c r="C3397" t="s">
        <v>13</v>
      </c>
      <c r="D3397" t="s">
        <v>121</v>
      </c>
      <c r="E3397" t="s">
        <v>122</v>
      </c>
      <c r="F3397" t="s">
        <v>145</v>
      </c>
      <c r="G3397" t="s">
        <v>140</v>
      </c>
      <c r="H3397">
        <v>30.000000000000004</v>
      </c>
      <c r="I3397">
        <v>225</v>
      </c>
      <c r="J3397">
        <v>6750.0000000000009</v>
      </c>
      <c r="K3397" t="s">
        <v>16</v>
      </c>
      <c r="L3397" t="s">
        <v>154</v>
      </c>
      <c r="M3397" t="s">
        <v>142</v>
      </c>
      <c r="N3397">
        <v>4</v>
      </c>
      <c r="O3397">
        <v>2021</v>
      </c>
    </row>
    <row r="3398" spans="1:15" x14ac:dyDescent="0.3">
      <c r="A3398" t="s">
        <v>12</v>
      </c>
      <c r="B3398" s="1">
        <v>44300</v>
      </c>
      <c r="C3398" t="s">
        <v>13</v>
      </c>
      <c r="D3398" t="s">
        <v>121</v>
      </c>
      <c r="E3398" t="s">
        <v>122</v>
      </c>
      <c r="F3398" t="s">
        <v>145</v>
      </c>
      <c r="G3398" t="s">
        <v>143</v>
      </c>
      <c r="H3398">
        <v>35</v>
      </c>
      <c r="I3398">
        <v>150</v>
      </c>
      <c r="J3398">
        <v>5250</v>
      </c>
      <c r="K3398" t="s">
        <v>16</v>
      </c>
      <c r="L3398" t="s">
        <v>154</v>
      </c>
      <c r="M3398" t="s">
        <v>142</v>
      </c>
      <c r="N3398">
        <v>4</v>
      </c>
      <c r="O3398">
        <v>2021</v>
      </c>
    </row>
    <row r="3399" spans="1:15" x14ac:dyDescent="0.3">
      <c r="A3399" t="s">
        <v>12</v>
      </c>
      <c r="B3399" s="1">
        <v>44300</v>
      </c>
      <c r="C3399" t="s">
        <v>13</v>
      </c>
      <c r="D3399" t="s">
        <v>121</v>
      </c>
      <c r="E3399" t="s">
        <v>122</v>
      </c>
      <c r="F3399" t="s">
        <v>139</v>
      </c>
      <c r="G3399" t="s">
        <v>148</v>
      </c>
      <c r="H3399">
        <v>50</v>
      </c>
      <c r="I3399">
        <v>150</v>
      </c>
      <c r="J3399">
        <v>7500</v>
      </c>
      <c r="K3399" t="s">
        <v>16</v>
      </c>
      <c r="L3399" t="s">
        <v>154</v>
      </c>
      <c r="M3399" t="s">
        <v>142</v>
      </c>
      <c r="N3399">
        <v>4</v>
      </c>
      <c r="O3399">
        <v>2021</v>
      </c>
    </row>
    <row r="3400" spans="1:15" x14ac:dyDescent="0.3">
      <c r="A3400" t="s">
        <v>12</v>
      </c>
      <c r="B3400" s="1">
        <v>44300</v>
      </c>
      <c r="C3400" t="s">
        <v>13</v>
      </c>
      <c r="D3400" t="s">
        <v>121</v>
      </c>
      <c r="E3400" t="s">
        <v>122</v>
      </c>
      <c r="F3400" t="s">
        <v>145</v>
      </c>
      <c r="G3400" t="s">
        <v>148</v>
      </c>
      <c r="H3400">
        <v>40</v>
      </c>
      <c r="I3400">
        <v>300</v>
      </c>
      <c r="J3400">
        <v>12000</v>
      </c>
      <c r="K3400" t="s">
        <v>16</v>
      </c>
      <c r="L3400" t="s">
        <v>154</v>
      </c>
      <c r="M3400" t="s">
        <v>142</v>
      </c>
      <c r="N3400">
        <v>4</v>
      </c>
      <c r="O3400">
        <v>2021</v>
      </c>
    </row>
    <row r="3401" spans="1:15" x14ac:dyDescent="0.3">
      <c r="A3401" t="s">
        <v>12</v>
      </c>
      <c r="B3401" s="1">
        <v>44329</v>
      </c>
      <c r="C3401" t="s">
        <v>13</v>
      </c>
      <c r="D3401" t="s">
        <v>121</v>
      </c>
      <c r="E3401" t="s">
        <v>122</v>
      </c>
      <c r="F3401" t="s">
        <v>139</v>
      </c>
      <c r="G3401" t="s">
        <v>140</v>
      </c>
      <c r="H3401">
        <v>54.999999999999993</v>
      </c>
      <c r="I3401">
        <v>570</v>
      </c>
      <c r="J3401">
        <v>31349.999999999996</v>
      </c>
      <c r="K3401" t="s">
        <v>16</v>
      </c>
      <c r="L3401" t="s">
        <v>155</v>
      </c>
      <c r="M3401" t="s">
        <v>144</v>
      </c>
      <c r="N3401">
        <v>5</v>
      </c>
      <c r="O3401">
        <v>2021</v>
      </c>
    </row>
    <row r="3402" spans="1:15" x14ac:dyDescent="0.3">
      <c r="A3402" t="s">
        <v>12</v>
      </c>
      <c r="B3402" s="1">
        <v>44329</v>
      </c>
      <c r="C3402" t="s">
        <v>13</v>
      </c>
      <c r="D3402" t="s">
        <v>121</v>
      </c>
      <c r="E3402" t="s">
        <v>122</v>
      </c>
      <c r="F3402" t="s">
        <v>139</v>
      </c>
      <c r="G3402" t="s">
        <v>143</v>
      </c>
      <c r="H3402">
        <v>50</v>
      </c>
      <c r="I3402">
        <v>275</v>
      </c>
      <c r="J3402">
        <v>13750</v>
      </c>
      <c r="K3402" t="s">
        <v>16</v>
      </c>
      <c r="L3402" t="s">
        <v>155</v>
      </c>
      <c r="M3402" t="s">
        <v>144</v>
      </c>
      <c r="N3402">
        <v>5</v>
      </c>
      <c r="O3402">
        <v>2021</v>
      </c>
    </row>
    <row r="3403" spans="1:15" x14ac:dyDescent="0.3">
      <c r="A3403" t="s">
        <v>12</v>
      </c>
      <c r="B3403" s="1">
        <v>44329</v>
      </c>
      <c r="C3403" t="s">
        <v>13</v>
      </c>
      <c r="D3403" t="s">
        <v>121</v>
      </c>
      <c r="E3403" t="s">
        <v>122</v>
      </c>
      <c r="F3403" t="s">
        <v>145</v>
      </c>
      <c r="G3403" t="s">
        <v>140</v>
      </c>
      <c r="H3403">
        <v>45</v>
      </c>
      <c r="I3403">
        <v>300</v>
      </c>
      <c r="J3403">
        <v>13500</v>
      </c>
      <c r="K3403" t="s">
        <v>16</v>
      </c>
      <c r="L3403" t="s">
        <v>155</v>
      </c>
      <c r="M3403" t="s">
        <v>144</v>
      </c>
      <c r="N3403">
        <v>5</v>
      </c>
      <c r="O3403">
        <v>2021</v>
      </c>
    </row>
    <row r="3404" spans="1:15" x14ac:dyDescent="0.3">
      <c r="A3404" t="s">
        <v>12</v>
      </c>
      <c r="B3404" s="1">
        <v>44329</v>
      </c>
      <c r="C3404" t="s">
        <v>13</v>
      </c>
      <c r="D3404" t="s">
        <v>121</v>
      </c>
      <c r="E3404" t="s">
        <v>122</v>
      </c>
      <c r="F3404" t="s">
        <v>145</v>
      </c>
      <c r="G3404" t="s">
        <v>143</v>
      </c>
      <c r="H3404">
        <v>45</v>
      </c>
      <c r="I3404">
        <v>250</v>
      </c>
      <c r="J3404">
        <v>11250</v>
      </c>
      <c r="K3404" t="s">
        <v>16</v>
      </c>
      <c r="L3404" t="s">
        <v>155</v>
      </c>
      <c r="M3404" t="s">
        <v>144</v>
      </c>
      <c r="N3404">
        <v>5</v>
      </c>
      <c r="O3404">
        <v>2021</v>
      </c>
    </row>
    <row r="3405" spans="1:15" x14ac:dyDescent="0.3">
      <c r="A3405" t="s">
        <v>12</v>
      </c>
      <c r="B3405" s="1">
        <v>44329</v>
      </c>
      <c r="C3405" t="s">
        <v>13</v>
      </c>
      <c r="D3405" t="s">
        <v>121</v>
      </c>
      <c r="E3405" t="s">
        <v>122</v>
      </c>
      <c r="F3405" t="s">
        <v>139</v>
      </c>
      <c r="G3405" t="s">
        <v>148</v>
      </c>
      <c r="H3405">
        <v>54.999999999999993</v>
      </c>
      <c r="I3405">
        <v>275</v>
      </c>
      <c r="J3405">
        <v>15124.999999999998</v>
      </c>
      <c r="K3405" t="s">
        <v>16</v>
      </c>
      <c r="L3405" t="s">
        <v>155</v>
      </c>
      <c r="M3405" t="s">
        <v>144</v>
      </c>
      <c r="N3405">
        <v>5</v>
      </c>
      <c r="O3405">
        <v>2021</v>
      </c>
    </row>
    <row r="3406" spans="1:15" x14ac:dyDescent="0.3">
      <c r="A3406" t="s">
        <v>12</v>
      </c>
      <c r="B3406" s="1">
        <v>44329</v>
      </c>
      <c r="C3406" t="s">
        <v>13</v>
      </c>
      <c r="D3406" t="s">
        <v>121</v>
      </c>
      <c r="E3406" t="s">
        <v>122</v>
      </c>
      <c r="F3406" t="s">
        <v>145</v>
      </c>
      <c r="G3406" t="s">
        <v>148</v>
      </c>
      <c r="H3406">
        <v>60</v>
      </c>
      <c r="I3406">
        <v>400</v>
      </c>
      <c r="J3406">
        <v>24000</v>
      </c>
      <c r="K3406" t="s">
        <v>16</v>
      </c>
      <c r="L3406" t="s">
        <v>155</v>
      </c>
      <c r="M3406" t="s">
        <v>144</v>
      </c>
      <c r="N3406">
        <v>5</v>
      </c>
      <c r="O3406">
        <v>2021</v>
      </c>
    </row>
    <row r="3407" spans="1:15" x14ac:dyDescent="0.3">
      <c r="A3407" t="s">
        <v>12</v>
      </c>
      <c r="B3407" s="1">
        <v>44362</v>
      </c>
      <c r="C3407" t="s">
        <v>13</v>
      </c>
      <c r="D3407" t="s">
        <v>121</v>
      </c>
      <c r="E3407" t="s">
        <v>122</v>
      </c>
      <c r="F3407" t="s">
        <v>139</v>
      </c>
      <c r="G3407" t="s">
        <v>140</v>
      </c>
      <c r="H3407">
        <v>54.999999999999993</v>
      </c>
      <c r="I3407">
        <v>650</v>
      </c>
      <c r="J3407">
        <v>35749.999999999993</v>
      </c>
      <c r="K3407" t="s">
        <v>16</v>
      </c>
      <c r="L3407" t="s">
        <v>162</v>
      </c>
      <c r="M3407" t="s">
        <v>151</v>
      </c>
      <c r="N3407">
        <v>6</v>
      </c>
      <c r="O3407">
        <v>2021</v>
      </c>
    </row>
    <row r="3408" spans="1:15" x14ac:dyDescent="0.3">
      <c r="A3408" t="s">
        <v>12</v>
      </c>
      <c r="B3408" s="1">
        <v>44362</v>
      </c>
      <c r="C3408" t="s">
        <v>13</v>
      </c>
      <c r="D3408" t="s">
        <v>121</v>
      </c>
      <c r="E3408" t="s">
        <v>122</v>
      </c>
      <c r="F3408" t="s">
        <v>139</v>
      </c>
      <c r="G3408" t="s">
        <v>143</v>
      </c>
      <c r="H3408">
        <v>50</v>
      </c>
      <c r="I3408">
        <v>400</v>
      </c>
      <c r="J3408">
        <v>20000</v>
      </c>
      <c r="K3408" t="s">
        <v>16</v>
      </c>
      <c r="L3408" t="s">
        <v>162</v>
      </c>
      <c r="M3408" t="s">
        <v>151</v>
      </c>
      <c r="N3408">
        <v>6</v>
      </c>
      <c r="O3408">
        <v>2021</v>
      </c>
    </row>
    <row r="3409" spans="1:15" x14ac:dyDescent="0.3">
      <c r="A3409" t="s">
        <v>12</v>
      </c>
      <c r="B3409" s="1">
        <v>44362</v>
      </c>
      <c r="C3409" t="s">
        <v>13</v>
      </c>
      <c r="D3409" t="s">
        <v>121</v>
      </c>
      <c r="E3409" t="s">
        <v>122</v>
      </c>
      <c r="F3409" t="s">
        <v>145</v>
      </c>
      <c r="G3409" t="s">
        <v>140</v>
      </c>
      <c r="H3409">
        <v>45</v>
      </c>
      <c r="I3409">
        <v>325</v>
      </c>
      <c r="J3409">
        <v>14625</v>
      </c>
      <c r="K3409" t="s">
        <v>16</v>
      </c>
      <c r="L3409" t="s">
        <v>162</v>
      </c>
      <c r="M3409" t="s">
        <v>151</v>
      </c>
      <c r="N3409">
        <v>6</v>
      </c>
      <c r="O3409">
        <v>2021</v>
      </c>
    </row>
    <row r="3410" spans="1:15" x14ac:dyDescent="0.3">
      <c r="A3410" t="s">
        <v>12</v>
      </c>
      <c r="B3410" s="1">
        <v>44362</v>
      </c>
      <c r="C3410" t="s">
        <v>13</v>
      </c>
      <c r="D3410" t="s">
        <v>121</v>
      </c>
      <c r="E3410" t="s">
        <v>122</v>
      </c>
      <c r="F3410" t="s">
        <v>145</v>
      </c>
      <c r="G3410" t="s">
        <v>143</v>
      </c>
      <c r="H3410">
        <v>45</v>
      </c>
      <c r="I3410">
        <v>300</v>
      </c>
      <c r="J3410">
        <v>13500</v>
      </c>
      <c r="K3410" t="s">
        <v>16</v>
      </c>
      <c r="L3410" t="s">
        <v>162</v>
      </c>
      <c r="M3410" t="s">
        <v>151</v>
      </c>
      <c r="N3410">
        <v>6</v>
      </c>
      <c r="O3410">
        <v>2021</v>
      </c>
    </row>
    <row r="3411" spans="1:15" x14ac:dyDescent="0.3">
      <c r="A3411" t="s">
        <v>12</v>
      </c>
      <c r="B3411" s="1">
        <v>44362</v>
      </c>
      <c r="C3411" t="s">
        <v>13</v>
      </c>
      <c r="D3411" t="s">
        <v>121</v>
      </c>
      <c r="E3411" t="s">
        <v>122</v>
      </c>
      <c r="F3411" t="s">
        <v>139</v>
      </c>
      <c r="G3411" t="s">
        <v>148</v>
      </c>
      <c r="H3411">
        <v>54.999999999999993</v>
      </c>
      <c r="I3411">
        <v>300</v>
      </c>
      <c r="J3411">
        <v>16499.999999999996</v>
      </c>
      <c r="K3411" t="s">
        <v>16</v>
      </c>
      <c r="L3411" t="s">
        <v>162</v>
      </c>
      <c r="M3411" t="s">
        <v>151</v>
      </c>
      <c r="N3411">
        <v>6</v>
      </c>
      <c r="O3411">
        <v>2021</v>
      </c>
    </row>
    <row r="3412" spans="1:15" x14ac:dyDescent="0.3">
      <c r="A3412" t="s">
        <v>12</v>
      </c>
      <c r="B3412" s="1">
        <v>44362</v>
      </c>
      <c r="C3412" t="s">
        <v>13</v>
      </c>
      <c r="D3412" t="s">
        <v>121</v>
      </c>
      <c r="E3412" t="s">
        <v>122</v>
      </c>
      <c r="F3412" t="s">
        <v>145</v>
      </c>
      <c r="G3412" t="s">
        <v>148</v>
      </c>
      <c r="H3412">
        <v>60</v>
      </c>
      <c r="I3412">
        <v>450</v>
      </c>
      <c r="J3412">
        <v>27000</v>
      </c>
      <c r="K3412" t="s">
        <v>16</v>
      </c>
      <c r="L3412" t="s">
        <v>162</v>
      </c>
      <c r="M3412" t="s">
        <v>151</v>
      </c>
      <c r="N3412">
        <v>6</v>
      </c>
      <c r="O3412">
        <v>2021</v>
      </c>
    </row>
    <row r="3413" spans="1:15" x14ac:dyDescent="0.3">
      <c r="A3413" t="s">
        <v>12</v>
      </c>
      <c r="B3413" s="1">
        <v>44390</v>
      </c>
      <c r="C3413" t="s">
        <v>13</v>
      </c>
      <c r="D3413" t="s">
        <v>121</v>
      </c>
      <c r="E3413" t="s">
        <v>122</v>
      </c>
      <c r="F3413" t="s">
        <v>139</v>
      </c>
      <c r="G3413" t="s">
        <v>140</v>
      </c>
      <c r="H3413">
        <v>54.999999999999993</v>
      </c>
      <c r="I3413">
        <v>675</v>
      </c>
      <c r="J3413">
        <v>37124.999999999993</v>
      </c>
      <c r="K3413" t="s">
        <v>16</v>
      </c>
      <c r="L3413" t="s">
        <v>156</v>
      </c>
      <c r="M3413" t="s">
        <v>151</v>
      </c>
      <c r="N3413">
        <v>7</v>
      </c>
      <c r="O3413">
        <v>2021</v>
      </c>
    </row>
    <row r="3414" spans="1:15" x14ac:dyDescent="0.3">
      <c r="A3414" t="s">
        <v>12</v>
      </c>
      <c r="B3414" s="1">
        <v>44390</v>
      </c>
      <c r="C3414" t="s">
        <v>13</v>
      </c>
      <c r="D3414" t="s">
        <v>121</v>
      </c>
      <c r="E3414" t="s">
        <v>122</v>
      </c>
      <c r="F3414" t="s">
        <v>139</v>
      </c>
      <c r="G3414" t="s">
        <v>143</v>
      </c>
      <c r="H3414">
        <v>50</v>
      </c>
      <c r="I3414">
        <v>425</v>
      </c>
      <c r="J3414">
        <v>21250</v>
      </c>
      <c r="K3414" t="s">
        <v>16</v>
      </c>
      <c r="L3414" t="s">
        <v>156</v>
      </c>
      <c r="M3414" t="s">
        <v>151</v>
      </c>
      <c r="N3414">
        <v>7</v>
      </c>
      <c r="O3414">
        <v>2021</v>
      </c>
    </row>
    <row r="3415" spans="1:15" x14ac:dyDescent="0.3">
      <c r="A3415" t="s">
        <v>12</v>
      </c>
      <c r="B3415" s="1">
        <v>44390</v>
      </c>
      <c r="C3415" t="s">
        <v>13</v>
      </c>
      <c r="D3415" t="s">
        <v>121</v>
      </c>
      <c r="E3415" t="s">
        <v>122</v>
      </c>
      <c r="F3415" t="s">
        <v>145</v>
      </c>
      <c r="G3415" t="s">
        <v>140</v>
      </c>
      <c r="H3415">
        <v>45</v>
      </c>
      <c r="I3415">
        <v>350</v>
      </c>
      <c r="J3415">
        <v>15750</v>
      </c>
      <c r="K3415" t="s">
        <v>16</v>
      </c>
      <c r="L3415" t="s">
        <v>156</v>
      </c>
      <c r="M3415" t="s">
        <v>151</v>
      </c>
      <c r="N3415">
        <v>7</v>
      </c>
      <c r="O3415">
        <v>2021</v>
      </c>
    </row>
    <row r="3416" spans="1:15" x14ac:dyDescent="0.3">
      <c r="A3416" t="s">
        <v>12</v>
      </c>
      <c r="B3416" s="1">
        <v>44390</v>
      </c>
      <c r="C3416" t="s">
        <v>13</v>
      </c>
      <c r="D3416" t="s">
        <v>121</v>
      </c>
      <c r="E3416" t="s">
        <v>122</v>
      </c>
      <c r="F3416" t="s">
        <v>145</v>
      </c>
      <c r="G3416" t="s">
        <v>143</v>
      </c>
      <c r="H3416">
        <v>45</v>
      </c>
      <c r="I3416">
        <v>300</v>
      </c>
      <c r="J3416">
        <v>13500</v>
      </c>
      <c r="K3416" t="s">
        <v>16</v>
      </c>
      <c r="L3416" t="s">
        <v>156</v>
      </c>
      <c r="M3416" t="s">
        <v>151</v>
      </c>
      <c r="N3416">
        <v>7</v>
      </c>
      <c r="O3416">
        <v>2021</v>
      </c>
    </row>
    <row r="3417" spans="1:15" x14ac:dyDescent="0.3">
      <c r="A3417" t="s">
        <v>12</v>
      </c>
      <c r="B3417" s="1">
        <v>44390</v>
      </c>
      <c r="C3417" t="s">
        <v>13</v>
      </c>
      <c r="D3417" t="s">
        <v>121</v>
      </c>
      <c r="E3417" t="s">
        <v>122</v>
      </c>
      <c r="F3417" t="s">
        <v>139</v>
      </c>
      <c r="G3417" t="s">
        <v>148</v>
      </c>
      <c r="H3417">
        <v>54.999999999999993</v>
      </c>
      <c r="I3417">
        <v>325</v>
      </c>
      <c r="J3417">
        <v>17874.999999999996</v>
      </c>
      <c r="K3417" t="s">
        <v>16</v>
      </c>
      <c r="L3417" t="s">
        <v>156</v>
      </c>
      <c r="M3417" t="s">
        <v>151</v>
      </c>
      <c r="N3417">
        <v>7</v>
      </c>
      <c r="O3417">
        <v>2021</v>
      </c>
    </row>
    <row r="3418" spans="1:15" x14ac:dyDescent="0.3">
      <c r="A3418" t="s">
        <v>12</v>
      </c>
      <c r="B3418" s="1">
        <v>44390</v>
      </c>
      <c r="C3418" t="s">
        <v>13</v>
      </c>
      <c r="D3418" t="s">
        <v>121</v>
      </c>
      <c r="E3418" t="s">
        <v>122</v>
      </c>
      <c r="F3418" t="s">
        <v>145</v>
      </c>
      <c r="G3418" t="s">
        <v>148</v>
      </c>
      <c r="H3418">
        <v>60</v>
      </c>
      <c r="I3418">
        <v>500</v>
      </c>
      <c r="J3418">
        <v>30000</v>
      </c>
      <c r="K3418" t="s">
        <v>16</v>
      </c>
      <c r="L3418" t="s">
        <v>156</v>
      </c>
      <c r="M3418" t="s">
        <v>151</v>
      </c>
      <c r="N3418">
        <v>7</v>
      </c>
      <c r="O3418">
        <v>2021</v>
      </c>
    </row>
    <row r="3419" spans="1:15" x14ac:dyDescent="0.3">
      <c r="A3419" t="s">
        <v>12</v>
      </c>
      <c r="B3419" s="1">
        <v>44422</v>
      </c>
      <c r="C3419" t="s">
        <v>13</v>
      </c>
      <c r="D3419" t="s">
        <v>121</v>
      </c>
      <c r="E3419" t="s">
        <v>122</v>
      </c>
      <c r="F3419" t="s">
        <v>139</v>
      </c>
      <c r="G3419" t="s">
        <v>140</v>
      </c>
      <c r="H3419">
        <v>54.999999999999993</v>
      </c>
      <c r="I3419">
        <v>650</v>
      </c>
      <c r="J3419">
        <v>35749.999999999993</v>
      </c>
      <c r="K3419" t="s">
        <v>16</v>
      </c>
      <c r="L3419" t="s">
        <v>157</v>
      </c>
      <c r="M3419" t="s">
        <v>147</v>
      </c>
      <c r="N3419">
        <v>8</v>
      </c>
      <c r="O3419">
        <v>2021</v>
      </c>
    </row>
    <row r="3420" spans="1:15" x14ac:dyDescent="0.3">
      <c r="A3420" t="s">
        <v>12</v>
      </c>
      <c r="B3420" s="1">
        <v>44422</v>
      </c>
      <c r="C3420" t="s">
        <v>13</v>
      </c>
      <c r="D3420" t="s">
        <v>121</v>
      </c>
      <c r="E3420" t="s">
        <v>122</v>
      </c>
      <c r="F3420" t="s">
        <v>139</v>
      </c>
      <c r="G3420" t="s">
        <v>143</v>
      </c>
      <c r="H3420">
        <v>50</v>
      </c>
      <c r="I3420">
        <v>425</v>
      </c>
      <c r="J3420">
        <v>21250</v>
      </c>
      <c r="K3420" t="s">
        <v>16</v>
      </c>
      <c r="L3420" t="s">
        <v>157</v>
      </c>
      <c r="M3420" t="s">
        <v>147</v>
      </c>
      <c r="N3420">
        <v>8</v>
      </c>
      <c r="O3420">
        <v>2021</v>
      </c>
    </row>
    <row r="3421" spans="1:15" x14ac:dyDescent="0.3">
      <c r="A3421" t="s">
        <v>12</v>
      </c>
      <c r="B3421" s="1">
        <v>44422</v>
      </c>
      <c r="C3421" t="s">
        <v>13</v>
      </c>
      <c r="D3421" t="s">
        <v>121</v>
      </c>
      <c r="E3421" t="s">
        <v>122</v>
      </c>
      <c r="F3421" t="s">
        <v>145</v>
      </c>
      <c r="G3421" t="s">
        <v>140</v>
      </c>
      <c r="H3421">
        <v>45</v>
      </c>
      <c r="I3421">
        <v>350</v>
      </c>
      <c r="J3421">
        <v>15750</v>
      </c>
      <c r="K3421" t="s">
        <v>16</v>
      </c>
      <c r="L3421" t="s">
        <v>157</v>
      </c>
      <c r="M3421" t="s">
        <v>147</v>
      </c>
      <c r="N3421">
        <v>8</v>
      </c>
      <c r="O3421">
        <v>2021</v>
      </c>
    </row>
    <row r="3422" spans="1:15" x14ac:dyDescent="0.3">
      <c r="A3422" t="s">
        <v>12</v>
      </c>
      <c r="B3422" s="1">
        <v>44422</v>
      </c>
      <c r="C3422" t="s">
        <v>13</v>
      </c>
      <c r="D3422" t="s">
        <v>121</v>
      </c>
      <c r="E3422" t="s">
        <v>122</v>
      </c>
      <c r="F3422" t="s">
        <v>145</v>
      </c>
      <c r="G3422" t="s">
        <v>143</v>
      </c>
      <c r="H3422">
        <v>45</v>
      </c>
      <c r="I3422">
        <v>250</v>
      </c>
      <c r="J3422">
        <v>11250</v>
      </c>
      <c r="K3422" t="s">
        <v>16</v>
      </c>
      <c r="L3422" t="s">
        <v>157</v>
      </c>
      <c r="M3422" t="s">
        <v>147</v>
      </c>
      <c r="N3422">
        <v>8</v>
      </c>
      <c r="O3422">
        <v>2021</v>
      </c>
    </row>
    <row r="3423" spans="1:15" x14ac:dyDescent="0.3">
      <c r="A3423" t="s">
        <v>12</v>
      </c>
      <c r="B3423" s="1">
        <v>44422</v>
      </c>
      <c r="C3423" t="s">
        <v>13</v>
      </c>
      <c r="D3423" t="s">
        <v>121</v>
      </c>
      <c r="E3423" t="s">
        <v>122</v>
      </c>
      <c r="F3423" t="s">
        <v>139</v>
      </c>
      <c r="G3423" t="s">
        <v>148</v>
      </c>
      <c r="H3423">
        <v>54.999999999999993</v>
      </c>
      <c r="I3423">
        <v>225</v>
      </c>
      <c r="J3423">
        <v>12374.999999999998</v>
      </c>
      <c r="K3423" t="s">
        <v>16</v>
      </c>
      <c r="L3423" t="s">
        <v>157</v>
      </c>
      <c r="M3423" t="s">
        <v>147</v>
      </c>
      <c r="N3423">
        <v>8</v>
      </c>
      <c r="O3423">
        <v>2021</v>
      </c>
    </row>
    <row r="3424" spans="1:15" x14ac:dyDescent="0.3">
      <c r="A3424" t="s">
        <v>12</v>
      </c>
      <c r="B3424" s="1">
        <v>44422</v>
      </c>
      <c r="C3424" t="s">
        <v>13</v>
      </c>
      <c r="D3424" t="s">
        <v>121</v>
      </c>
      <c r="E3424" t="s">
        <v>122</v>
      </c>
      <c r="F3424" t="s">
        <v>145</v>
      </c>
      <c r="G3424" t="s">
        <v>148</v>
      </c>
      <c r="H3424">
        <v>60</v>
      </c>
      <c r="I3424">
        <v>400</v>
      </c>
      <c r="J3424">
        <v>24000</v>
      </c>
      <c r="K3424" t="s">
        <v>16</v>
      </c>
      <c r="L3424" t="s">
        <v>157</v>
      </c>
      <c r="M3424" t="s">
        <v>147</v>
      </c>
      <c r="N3424">
        <v>8</v>
      </c>
      <c r="O3424">
        <v>2021</v>
      </c>
    </row>
    <row r="3425" spans="1:15" x14ac:dyDescent="0.3">
      <c r="A3425" t="s">
        <v>12</v>
      </c>
      <c r="B3425" s="1">
        <v>44452</v>
      </c>
      <c r="C3425" t="s">
        <v>13</v>
      </c>
      <c r="D3425" t="s">
        <v>121</v>
      </c>
      <c r="E3425" t="s">
        <v>122</v>
      </c>
      <c r="F3425" t="s">
        <v>139</v>
      </c>
      <c r="G3425" t="s">
        <v>140</v>
      </c>
      <c r="H3425">
        <v>54.999999999999993</v>
      </c>
      <c r="I3425">
        <v>525</v>
      </c>
      <c r="J3425">
        <v>28874.999999999996</v>
      </c>
      <c r="K3425" t="s">
        <v>16</v>
      </c>
      <c r="L3425" t="s">
        <v>158</v>
      </c>
      <c r="M3425" t="s">
        <v>150</v>
      </c>
      <c r="N3425">
        <v>9</v>
      </c>
      <c r="O3425">
        <v>2021</v>
      </c>
    </row>
    <row r="3426" spans="1:15" x14ac:dyDescent="0.3">
      <c r="A3426" t="s">
        <v>12</v>
      </c>
      <c r="B3426" s="1">
        <v>44452</v>
      </c>
      <c r="C3426" t="s">
        <v>13</v>
      </c>
      <c r="D3426" t="s">
        <v>121</v>
      </c>
      <c r="E3426" t="s">
        <v>122</v>
      </c>
      <c r="F3426" t="s">
        <v>139</v>
      </c>
      <c r="G3426" t="s">
        <v>143</v>
      </c>
      <c r="H3426">
        <v>50</v>
      </c>
      <c r="I3426">
        <v>325</v>
      </c>
      <c r="J3426">
        <v>16250</v>
      </c>
      <c r="K3426" t="s">
        <v>16</v>
      </c>
      <c r="L3426" t="s">
        <v>158</v>
      </c>
      <c r="M3426" t="s">
        <v>150</v>
      </c>
      <c r="N3426">
        <v>9</v>
      </c>
      <c r="O3426">
        <v>2021</v>
      </c>
    </row>
    <row r="3427" spans="1:15" x14ac:dyDescent="0.3">
      <c r="A3427" t="s">
        <v>12</v>
      </c>
      <c r="B3427" s="1">
        <v>44452</v>
      </c>
      <c r="C3427" t="s">
        <v>13</v>
      </c>
      <c r="D3427" t="s">
        <v>121</v>
      </c>
      <c r="E3427" t="s">
        <v>122</v>
      </c>
      <c r="F3427" t="s">
        <v>145</v>
      </c>
      <c r="G3427" t="s">
        <v>140</v>
      </c>
      <c r="H3427">
        <v>45</v>
      </c>
      <c r="I3427">
        <v>225</v>
      </c>
      <c r="J3427">
        <v>10125</v>
      </c>
      <c r="K3427" t="s">
        <v>16</v>
      </c>
      <c r="L3427" t="s">
        <v>158</v>
      </c>
      <c r="M3427" t="s">
        <v>150</v>
      </c>
      <c r="N3427">
        <v>9</v>
      </c>
      <c r="O3427">
        <v>2021</v>
      </c>
    </row>
    <row r="3428" spans="1:15" x14ac:dyDescent="0.3">
      <c r="A3428" t="s">
        <v>12</v>
      </c>
      <c r="B3428" s="1">
        <v>44452</v>
      </c>
      <c r="C3428" t="s">
        <v>13</v>
      </c>
      <c r="D3428" t="s">
        <v>121</v>
      </c>
      <c r="E3428" t="s">
        <v>122</v>
      </c>
      <c r="F3428" t="s">
        <v>145</v>
      </c>
      <c r="G3428" t="s">
        <v>143</v>
      </c>
      <c r="H3428">
        <v>45</v>
      </c>
      <c r="I3428">
        <v>200</v>
      </c>
      <c r="J3428">
        <v>9000</v>
      </c>
      <c r="K3428" t="s">
        <v>16</v>
      </c>
      <c r="L3428" t="s">
        <v>158</v>
      </c>
      <c r="M3428" t="s">
        <v>150</v>
      </c>
      <c r="N3428">
        <v>9</v>
      </c>
      <c r="O3428">
        <v>2021</v>
      </c>
    </row>
    <row r="3429" spans="1:15" x14ac:dyDescent="0.3">
      <c r="A3429" t="s">
        <v>12</v>
      </c>
      <c r="B3429" s="1">
        <v>44452</v>
      </c>
      <c r="C3429" t="s">
        <v>13</v>
      </c>
      <c r="D3429" t="s">
        <v>121</v>
      </c>
      <c r="E3429" t="s">
        <v>122</v>
      </c>
      <c r="F3429" t="s">
        <v>139</v>
      </c>
      <c r="G3429" t="s">
        <v>148</v>
      </c>
      <c r="H3429">
        <v>54.999999999999993</v>
      </c>
      <c r="I3429">
        <v>200</v>
      </c>
      <c r="J3429">
        <v>10999.999999999998</v>
      </c>
      <c r="K3429" t="s">
        <v>16</v>
      </c>
      <c r="L3429" t="s">
        <v>158</v>
      </c>
      <c r="M3429" t="s">
        <v>150</v>
      </c>
      <c r="N3429">
        <v>9</v>
      </c>
      <c r="O3429">
        <v>2021</v>
      </c>
    </row>
    <row r="3430" spans="1:15" x14ac:dyDescent="0.3">
      <c r="A3430" t="s">
        <v>12</v>
      </c>
      <c r="B3430" s="1">
        <v>44452</v>
      </c>
      <c r="C3430" t="s">
        <v>13</v>
      </c>
      <c r="D3430" t="s">
        <v>121</v>
      </c>
      <c r="E3430" t="s">
        <v>122</v>
      </c>
      <c r="F3430" t="s">
        <v>145</v>
      </c>
      <c r="G3430" t="s">
        <v>148</v>
      </c>
      <c r="H3430">
        <v>60</v>
      </c>
      <c r="I3430">
        <v>300</v>
      </c>
      <c r="J3430">
        <v>18000</v>
      </c>
      <c r="K3430" t="s">
        <v>16</v>
      </c>
      <c r="L3430" t="s">
        <v>158</v>
      </c>
      <c r="M3430" t="s">
        <v>150</v>
      </c>
      <c r="N3430">
        <v>9</v>
      </c>
      <c r="O3430">
        <v>2021</v>
      </c>
    </row>
    <row r="3431" spans="1:15" x14ac:dyDescent="0.3">
      <c r="A3431" t="s">
        <v>12</v>
      </c>
      <c r="B3431" s="1">
        <v>44484</v>
      </c>
      <c r="C3431" t="s">
        <v>13</v>
      </c>
      <c r="D3431" t="s">
        <v>121</v>
      </c>
      <c r="E3431" t="s">
        <v>122</v>
      </c>
      <c r="F3431" t="s">
        <v>139</v>
      </c>
      <c r="G3431" t="s">
        <v>140</v>
      </c>
      <c r="H3431">
        <v>60</v>
      </c>
      <c r="I3431">
        <v>475</v>
      </c>
      <c r="J3431">
        <v>28500</v>
      </c>
      <c r="K3431" t="s">
        <v>16</v>
      </c>
      <c r="L3431" t="s">
        <v>159</v>
      </c>
      <c r="M3431" t="s">
        <v>146</v>
      </c>
      <c r="N3431">
        <v>10</v>
      </c>
      <c r="O3431">
        <v>2021</v>
      </c>
    </row>
    <row r="3432" spans="1:15" x14ac:dyDescent="0.3">
      <c r="A3432" t="s">
        <v>12</v>
      </c>
      <c r="B3432" s="1">
        <v>44484</v>
      </c>
      <c r="C3432" t="s">
        <v>13</v>
      </c>
      <c r="D3432" t="s">
        <v>121</v>
      </c>
      <c r="E3432" t="s">
        <v>122</v>
      </c>
      <c r="F3432" t="s">
        <v>139</v>
      </c>
      <c r="G3432" t="s">
        <v>143</v>
      </c>
      <c r="H3432">
        <v>55.000000000000007</v>
      </c>
      <c r="I3432">
        <v>300</v>
      </c>
      <c r="J3432">
        <v>16500.000000000004</v>
      </c>
      <c r="K3432" t="s">
        <v>16</v>
      </c>
      <c r="L3432" t="s">
        <v>159</v>
      </c>
      <c r="M3432" t="s">
        <v>146</v>
      </c>
      <c r="N3432">
        <v>10</v>
      </c>
      <c r="O3432">
        <v>2021</v>
      </c>
    </row>
    <row r="3433" spans="1:15" x14ac:dyDescent="0.3">
      <c r="A3433" t="s">
        <v>12</v>
      </c>
      <c r="B3433" s="1">
        <v>44484</v>
      </c>
      <c r="C3433" t="s">
        <v>13</v>
      </c>
      <c r="D3433" t="s">
        <v>121</v>
      </c>
      <c r="E3433" t="s">
        <v>122</v>
      </c>
      <c r="F3433" t="s">
        <v>145</v>
      </c>
      <c r="G3433" t="s">
        <v>140</v>
      </c>
      <c r="H3433">
        <v>55.000000000000007</v>
      </c>
      <c r="I3433">
        <v>200</v>
      </c>
      <c r="J3433">
        <v>11000.000000000002</v>
      </c>
      <c r="K3433" t="s">
        <v>16</v>
      </c>
      <c r="L3433" t="s">
        <v>159</v>
      </c>
      <c r="M3433" t="s">
        <v>146</v>
      </c>
      <c r="N3433">
        <v>10</v>
      </c>
      <c r="O3433">
        <v>2021</v>
      </c>
    </row>
    <row r="3434" spans="1:15" x14ac:dyDescent="0.3">
      <c r="A3434" t="s">
        <v>12</v>
      </c>
      <c r="B3434" s="1">
        <v>44484</v>
      </c>
      <c r="C3434" t="s">
        <v>13</v>
      </c>
      <c r="D3434" t="s">
        <v>121</v>
      </c>
      <c r="E3434" t="s">
        <v>122</v>
      </c>
      <c r="F3434" t="s">
        <v>145</v>
      </c>
      <c r="G3434" t="s">
        <v>143</v>
      </c>
      <c r="H3434">
        <v>55.000000000000007</v>
      </c>
      <c r="I3434">
        <v>175</v>
      </c>
      <c r="J3434">
        <v>9625.0000000000018</v>
      </c>
      <c r="K3434" t="s">
        <v>16</v>
      </c>
      <c r="L3434" t="s">
        <v>159</v>
      </c>
      <c r="M3434" t="s">
        <v>146</v>
      </c>
      <c r="N3434">
        <v>10</v>
      </c>
      <c r="O3434">
        <v>2021</v>
      </c>
    </row>
    <row r="3435" spans="1:15" x14ac:dyDescent="0.3">
      <c r="A3435" t="s">
        <v>12</v>
      </c>
      <c r="B3435" s="1">
        <v>44484</v>
      </c>
      <c r="C3435" t="s">
        <v>13</v>
      </c>
      <c r="D3435" t="s">
        <v>121</v>
      </c>
      <c r="E3435" t="s">
        <v>122</v>
      </c>
      <c r="F3435" t="s">
        <v>139</v>
      </c>
      <c r="G3435" t="s">
        <v>148</v>
      </c>
      <c r="H3435">
        <v>65</v>
      </c>
      <c r="I3435">
        <v>175</v>
      </c>
      <c r="J3435">
        <v>11375</v>
      </c>
      <c r="K3435" t="s">
        <v>16</v>
      </c>
      <c r="L3435" t="s">
        <v>159</v>
      </c>
      <c r="M3435" t="s">
        <v>146</v>
      </c>
      <c r="N3435">
        <v>10</v>
      </c>
      <c r="O3435">
        <v>2021</v>
      </c>
    </row>
    <row r="3436" spans="1:15" x14ac:dyDescent="0.3">
      <c r="A3436" t="s">
        <v>34</v>
      </c>
      <c r="B3436" s="1">
        <v>44484</v>
      </c>
      <c r="C3436" t="s">
        <v>13</v>
      </c>
      <c r="D3436" t="s">
        <v>121</v>
      </c>
      <c r="E3436" t="s">
        <v>122</v>
      </c>
      <c r="F3436" t="s">
        <v>145</v>
      </c>
      <c r="G3436" t="s">
        <v>148</v>
      </c>
      <c r="H3436">
        <v>70</v>
      </c>
      <c r="I3436">
        <v>300</v>
      </c>
      <c r="J3436">
        <v>21000</v>
      </c>
      <c r="K3436" t="s">
        <v>16</v>
      </c>
      <c r="L3436" t="s">
        <v>159</v>
      </c>
      <c r="M3436" t="s">
        <v>146</v>
      </c>
      <c r="N3436">
        <v>10</v>
      </c>
      <c r="O3436">
        <v>2021</v>
      </c>
    </row>
    <row r="3437" spans="1:15" x14ac:dyDescent="0.3">
      <c r="A3437" t="s">
        <v>34</v>
      </c>
      <c r="B3437" s="1">
        <v>44514</v>
      </c>
      <c r="C3437" t="s">
        <v>13</v>
      </c>
      <c r="D3437" t="s">
        <v>121</v>
      </c>
      <c r="E3437" t="s">
        <v>122</v>
      </c>
      <c r="F3437" t="s">
        <v>139</v>
      </c>
      <c r="G3437" t="s">
        <v>140</v>
      </c>
      <c r="H3437">
        <v>65</v>
      </c>
      <c r="I3437">
        <v>450</v>
      </c>
      <c r="J3437">
        <v>29250</v>
      </c>
      <c r="K3437" t="s">
        <v>16</v>
      </c>
      <c r="L3437" t="s">
        <v>160</v>
      </c>
      <c r="M3437" t="s">
        <v>149</v>
      </c>
      <c r="N3437">
        <v>11</v>
      </c>
      <c r="O3437">
        <v>2021</v>
      </c>
    </row>
    <row r="3438" spans="1:15" x14ac:dyDescent="0.3">
      <c r="A3438" t="s">
        <v>34</v>
      </c>
      <c r="B3438" s="1">
        <v>44514</v>
      </c>
      <c r="C3438" t="s">
        <v>13</v>
      </c>
      <c r="D3438" t="s">
        <v>121</v>
      </c>
      <c r="E3438" t="s">
        <v>122</v>
      </c>
      <c r="F3438" t="s">
        <v>139</v>
      </c>
      <c r="G3438" t="s">
        <v>143</v>
      </c>
      <c r="H3438">
        <v>55.000000000000007</v>
      </c>
      <c r="I3438">
        <v>325</v>
      </c>
      <c r="J3438">
        <v>17875.000000000004</v>
      </c>
      <c r="K3438" t="s">
        <v>16</v>
      </c>
      <c r="L3438" t="s">
        <v>160</v>
      </c>
      <c r="M3438" t="s">
        <v>149</v>
      </c>
      <c r="N3438">
        <v>11</v>
      </c>
      <c r="O3438">
        <v>2021</v>
      </c>
    </row>
    <row r="3439" spans="1:15" x14ac:dyDescent="0.3">
      <c r="A3439" t="s">
        <v>34</v>
      </c>
      <c r="B3439" s="1">
        <v>44514</v>
      </c>
      <c r="C3439" t="s">
        <v>13</v>
      </c>
      <c r="D3439" t="s">
        <v>121</v>
      </c>
      <c r="E3439" t="s">
        <v>122</v>
      </c>
      <c r="F3439" t="s">
        <v>145</v>
      </c>
      <c r="G3439" t="s">
        <v>140</v>
      </c>
      <c r="H3439">
        <v>55.000000000000007</v>
      </c>
      <c r="I3439">
        <v>320</v>
      </c>
      <c r="J3439">
        <v>17600.000000000004</v>
      </c>
      <c r="K3439" t="s">
        <v>16</v>
      </c>
      <c r="L3439" t="s">
        <v>160</v>
      </c>
      <c r="M3439" t="s">
        <v>149</v>
      </c>
      <c r="N3439">
        <v>11</v>
      </c>
      <c r="O3439">
        <v>2021</v>
      </c>
    </row>
    <row r="3440" spans="1:15" x14ac:dyDescent="0.3">
      <c r="A3440" t="s">
        <v>34</v>
      </c>
      <c r="B3440" s="1">
        <v>44514</v>
      </c>
      <c r="C3440" t="s">
        <v>13</v>
      </c>
      <c r="D3440" t="s">
        <v>121</v>
      </c>
      <c r="E3440" t="s">
        <v>122</v>
      </c>
      <c r="F3440" t="s">
        <v>145</v>
      </c>
      <c r="G3440" t="s">
        <v>143</v>
      </c>
      <c r="H3440">
        <v>55.000000000000007</v>
      </c>
      <c r="I3440">
        <v>300</v>
      </c>
      <c r="J3440">
        <v>16500.000000000004</v>
      </c>
      <c r="K3440" t="s">
        <v>16</v>
      </c>
      <c r="L3440" t="s">
        <v>160</v>
      </c>
      <c r="M3440" t="s">
        <v>149</v>
      </c>
      <c r="N3440">
        <v>11</v>
      </c>
      <c r="O3440">
        <v>2021</v>
      </c>
    </row>
    <row r="3441" spans="1:15" x14ac:dyDescent="0.3">
      <c r="A3441" t="s">
        <v>34</v>
      </c>
      <c r="B3441" s="1">
        <v>44514</v>
      </c>
      <c r="C3441" t="s">
        <v>13</v>
      </c>
      <c r="D3441" t="s">
        <v>121</v>
      </c>
      <c r="E3441" t="s">
        <v>122</v>
      </c>
      <c r="F3441" t="s">
        <v>139</v>
      </c>
      <c r="G3441" t="s">
        <v>148</v>
      </c>
      <c r="H3441">
        <v>65</v>
      </c>
      <c r="I3441">
        <v>275</v>
      </c>
      <c r="J3441">
        <v>17875</v>
      </c>
      <c r="K3441" t="s">
        <v>16</v>
      </c>
      <c r="L3441" t="s">
        <v>160</v>
      </c>
      <c r="M3441" t="s">
        <v>149</v>
      </c>
      <c r="N3441">
        <v>11</v>
      </c>
      <c r="O3441">
        <v>2021</v>
      </c>
    </row>
    <row r="3442" spans="1:15" x14ac:dyDescent="0.3">
      <c r="A3442" t="s">
        <v>34</v>
      </c>
      <c r="B3442" s="1">
        <v>44514</v>
      </c>
      <c r="C3442" t="s">
        <v>13</v>
      </c>
      <c r="D3442" t="s">
        <v>121</v>
      </c>
      <c r="E3442" t="s">
        <v>122</v>
      </c>
      <c r="F3442" t="s">
        <v>145</v>
      </c>
      <c r="G3442" t="s">
        <v>148</v>
      </c>
      <c r="H3442">
        <v>70</v>
      </c>
      <c r="I3442">
        <v>375</v>
      </c>
      <c r="J3442">
        <v>26250</v>
      </c>
      <c r="K3442" t="s">
        <v>16</v>
      </c>
      <c r="L3442" t="s">
        <v>160</v>
      </c>
      <c r="M3442" t="s">
        <v>149</v>
      </c>
      <c r="N3442">
        <v>11</v>
      </c>
      <c r="O3442">
        <v>2021</v>
      </c>
    </row>
    <row r="3443" spans="1:15" x14ac:dyDescent="0.3">
      <c r="A3443" t="s">
        <v>34</v>
      </c>
      <c r="B3443" s="1">
        <v>44543</v>
      </c>
      <c r="C3443" t="s">
        <v>13</v>
      </c>
      <c r="D3443" t="s">
        <v>121</v>
      </c>
      <c r="E3443" t="s">
        <v>122</v>
      </c>
      <c r="F3443" t="s">
        <v>139</v>
      </c>
      <c r="G3443" t="s">
        <v>140</v>
      </c>
      <c r="H3443">
        <v>65</v>
      </c>
      <c r="I3443">
        <v>600</v>
      </c>
      <c r="J3443">
        <v>39000</v>
      </c>
      <c r="K3443" t="s">
        <v>16</v>
      </c>
      <c r="L3443" t="s">
        <v>161</v>
      </c>
      <c r="M3443" t="s">
        <v>150</v>
      </c>
      <c r="N3443">
        <v>12</v>
      </c>
      <c r="O3443">
        <v>2021</v>
      </c>
    </row>
    <row r="3444" spans="1:15" x14ac:dyDescent="0.3">
      <c r="A3444" t="s">
        <v>34</v>
      </c>
      <c r="B3444" s="1">
        <v>44543</v>
      </c>
      <c r="C3444" t="s">
        <v>13</v>
      </c>
      <c r="D3444" t="s">
        <v>121</v>
      </c>
      <c r="E3444" t="s">
        <v>122</v>
      </c>
      <c r="F3444" t="s">
        <v>139</v>
      </c>
      <c r="G3444" t="s">
        <v>143</v>
      </c>
      <c r="H3444">
        <v>55.000000000000007</v>
      </c>
      <c r="I3444">
        <v>400</v>
      </c>
      <c r="J3444">
        <v>22000.000000000004</v>
      </c>
      <c r="K3444" t="s">
        <v>16</v>
      </c>
      <c r="L3444" t="s">
        <v>161</v>
      </c>
      <c r="M3444" t="s">
        <v>150</v>
      </c>
      <c r="N3444">
        <v>12</v>
      </c>
      <c r="O3444">
        <v>2021</v>
      </c>
    </row>
    <row r="3445" spans="1:15" x14ac:dyDescent="0.3">
      <c r="A3445" t="s">
        <v>34</v>
      </c>
      <c r="B3445" s="1">
        <v>44543</v>
      </c>
      <c r="C3445" t="s">
        <v>13</v>
      </c>
      <c r="D3445" t="s">
        <v>121</v>
      </c>
      <c r="E3445" t="s">
        <v>122</v>
      </c>
      <c r="F3445" t="s">
        <v>145</v>
      </c>
      <c r="G3445" t="s">
        <v>140</v>
      </c>
      <c r="H3445">
        <v>55.000000000000007</v>
      </c>
      <c r="I3445">
        <v>375</v>
      </c>
      <c r="J3445">
        <v>20625.000000000004</v>
      </c>
      <c r="K3445" t="s">
        <v>16</v>
      </c>
      <c r="L3445" t="s">
        <v>161</v>
      </c>
      <c r="M3445" t="s">
        <v>150</v>
      </c>
      <c r="N3445">
        <v>12</v>
      </c>
      <c r="O3445">
        <v>2021</v>
      </c>
    </row>
    <row r="3446" spans="1:15" x14ac:dyDescent="0.3">
      <c r="A3446" t="s">
        <v>34</v>
      </c>
      <c r="B3446" s="1">
        <v>44543</v>
      </c>
      <c r="C3446" t="s">
        <v>13</v>
      </c>
      <c r="D3446" t="s">
        <v>121</v>
      </c>
      <c r="E3446" t="s">
        <v>122</v>
      </c>
      <c r="F3446" t="s">
        <v>145</v>
      </c>
      <c r="G3446" t="s">
        <v>143</v>
      </c>
      <c r="H3446">
        <v>55.000000000000007</v>
      </c>
      <c r="I3446">
        <v>325</v>
      </c>
      <c r="J3446">
        <v>17875.000000000004</v>
      </c>
      <c r="K3446" t="s">
        <v>16</v>
      </c>
      <c r="L3446" t="s">
        <v>161</v>
      </c>
      <c r="M3446" t="s">
        <v>150</v>
      </c>
      <c r="N3446">
        <v>12</v>
      </c>
      <c r="O3446">
        <v>2021</v>
      </c>
    </row>
    <row r="3447" spans="1:15" x14ac:dyDescent="0.3">
      <c r="A3447" t="s">
        <v>34</v>
      </c>
      <c r="B3447" s="1">
        <v>44543</v>
      </c>
      <c r="C3447" t="s">
        <v>13</v>
      </c>
      <c r="D3447" t="s">
        <v>121</v>
      </c>
      <c r="E3447" t="s">
        <v>122</v>
      </c>
      <c r="F3447" t="s">
        <v>139</v>
      </c>
      <c r="G3447" t="s">
        <v>148</v>
      </c>
      <c r="H3447">
        <v>65</v>
      </c>
      <c r="I3447">
        <v>325</v>
      </c>
      <c r="J3447">
        <v>21125</v>
      </c>
      <c r="K3447" t="s">
        <v>16</v>
      </c>
      <c r="L3447" t="s">
        <v>161</v>
      </c>
      <c r="M3447" t="s">
        <v>150</v>
      </c>
      <c r="N3447">
        <v>12</v>
      </c>
      <c r="O3447">
        <v>2021</v>
      </c>
    </row>
    <row r="3448" spans="1:15" x14ac:dyDescent="0.3">
      <c r="A3448" t="s">
        <v>34</v>
      </c>
      <c r="B3448" s="1">
        <v>44543</v>
      </c>
      <c r="C3448" t="s">
        <v>13</v>
      </c>
      <c r="D3448" t="s">
        <v>121</v>
      </c>
      <c r="E3448" t="s">
        <v>122</v>
      </c>
      <c r="F3448" t="s">
        <v>145</v>
      </c>
      <c r="G3448" t="s">
        <v>148</v>
      </c>
      <c r="H3448">
        <v>70</v>
      </c>
      <c r="I3448">
        <v>425</v>
      </c>
      <c r="J3448">
        <v>29750</v>
      </c>
      <c r="K3448" t="s">
        <v>16</v>
      </c>
      <c r="L3448" t="s">
        <v>161</v>
      </c>
      <c r="M3448" t="s">
        <v>150</v>
      </c>
      <c r="N3448">
        <v>12</v>
      </c>
      <c r="O3448">
        <v>2021</v>
      </c>
    </row>
    <row r="3449" spans="1:15" x14ac:dyDescent="0.3">
      <c r="A3449" t="s">
        <v>34</v>
      </c>
      <c r="B3449" s="1">
        <v>44206</v>
      </c>
      <c r="C3449" t="s">
        <v>13</v>
      </c>
      <c r="D3449" t="s">
        <v>121</v>
      </c>
      <c r="E3449" t="s">
        <v>122</v>
      </c>
      <c r="F3449" t="s">
        <v>139</v>
      </c>
      <c r="G3449" t="s">
        <v>140</v>
      </c>
      <c r="H3449">
        <v>35</v>
      </c>
      <c r="I3449">
        <v>475</v>
      </c>
      <c r="J3449">
        <v>16625</v>
      </c>
      <c r="K3449" t="s">
        <v>16</v>
      </c>
      <c r="L3449" t="s">
        <v>141</v>
      </c>
      <c r="M3449" t="s">
        <v>149</v>
      </c>
      <c r="N3449">
        <v>1</v>
      </c>
      <c r="O3449">
        <v>2021</v>
      </c>
    </row>
    <row r="3450" spans="1:15" x14ac:dyDescent="0.3">
      <c r="A3450" t="s">
        <v>34</v>
      </c>
      <c r="B3450" s="1">
        <v>44206</v>
      </c>
      <c r="C3450" t="s">
        <v>13</v>
      </c>
      <c r="D3450" t="s">
        <v>121</v>
      </c>
      <c r="E3450" t="s">
        <v>122</v>
      </c>
      <c r="F3450" t="s">
        <v>139</v>
      </c>
      <c r="G3450" t="s">
        <v>143</v>
      </c>
      <c r="H3450">
        <v>35</v>
      </c>
      <c r="I3450">
        <v>275</v>
      </c>
      <c r="J3450">
        <v>9625</v>
      </c>
      <c r="K3450" t="s">
        <v>16</v>
      </c>
      <c r="L3450" t="s">
        <v>141</v>
      </c>
      <c r="M3450" t="s">
        <v>149</v>
      </c>
      <c r="N3450">
        <v>1</v>
      </c>
      <c r="O3450">
        <v>2021</v>
      </c>
    </row>
    <row r="3451" spans="1:15" x14ac:dyDescent="0.3">
      <c r="A3451" t="s">
        <v>34</v>
      </c>
      <c r="B3451" s="1">
        <v>44206</v>
      </c>
      <c r="C3451" t="s">
        <v>13</v>
      </c>
      <c r="D3451" t="s">
        <v>121</v>
      </c>
      <c r="E3451" t="s">
        <v>122</v>
      </c>
      <c r="F3451" t="s">
        <v>145</v>
      </c>
      <c r="G3451" t="s">
        <v>140</v>
      </c>
      <c r="H3451">
        <v>25.000000000000007</v>
      </c>
      <c r="I3451">
        <v>275</v>
      </c>
      <c r="J3451">
        <v>6875.0000000000018</v>
      </c>
      <c r="K3451" t="s">
        <v>16</v>
      </c>
      <c r="L3451" t="s">
        <v>141</v>
      </c>
      <c r="M3451" t="s">
        <v>149</v>
      </c>
      <c r="N3451">
        <v>1</v>
      </c>
      <c r="O3451">
        <v>2021</v>
      </c>
    </row>
    <row r="3452" spans="1:15" x14ac:dyDescent="0.3">
      <c r="A3452" t="s">
        <v>34</v>
      </c>
      <c r="B3452" s="1">
        <v>44206</v>
      </c>
      <c r="C3452" t="s">
        <v>13</v>
      </c>
      <c r="D3452" t="s">
        <v>121</v>
      </c>
      <c r="E3452" t="s">
        <v>122</v>
      </c>
      <c r="F3452" t="s">
        <v>145</v>
      </c>
      <c r="G3452" t="s">
        <v>143</v>
      </c>
      <c r="H3452">
        <v>30</v>
      </c>
      <c r="I3452">
        <v>125</v>
      </c>
      <c r="J3452">
        <v>3750</v>
      </c>
      <c r="K3452" t="s">
        <v>16</v>
      </c>
      <c r="L3452" t="s">
        <v>141</v>
      </c>
      <c r="M3452" t="s">
        <v>149</v>
      </c>
      <c r="N3452">
        <v>1</v>
      </c>
      <c r="O3452">
        <v>2021</v>
      </c>
    </row>
    <row r="3453" spans="1:15" x14ac:dyDescent="0.3">
      <c r="A3453" t="s">
        <v>34</v>
      </c>
      <c r="B3453" s="1">
        <v>44206</v>
      </c>
      <c r="C3453" t="s">
        <v>13</v>
      </c>
      <c r="D3453" t="s">
        <v>121</v>
      </c>
      <c r="E3453" t="s">
        <v>122</v>
      </c>
      <c r="F3453" t="s">
        <v>139</v>
      </c>
      <c r="G3453" t="s">
        <v>148</v>
      </c>
      <c r="H3453">
        <v>45</v>
      </c>
      <c r="I3453">
        <v>175</v>
      </c>
      <c r="J3453">
        <v>7875</v>
      </c>
      <c r="K3453" t="s">
        <v>16</v>
      </c>
      <c r="L3453" t="s">
        <v>141</v>
      </c>
      <c r="M3453" t="s">
        <v>149</v>
      </c>
      <c r="N3453">
        <v>1</v>
      </c>
      <c r="O3453">
        <v>2021</v>
      </c>
    </row>
    <row r="3454" spans="1:15" x14ac:dyDescent="0.3">
      <c r="A3454" t="s">
        <v>34</v>
      </c>
      <c r="B3454" s="1">
        <v>44206</v>
      </c>
      <c r="C3454" t="s">
        <v>13</v>
      </c>
      <c r="D3454" t="s">
        <v>121</v>
      </c>
      <c r="E3454" t="s">
        <v>122</v>
      </c>
      <c r="F3454" t="s">
        <v>145</v>
      </c>
      <c r="G3454" t="s">
        <v>148</v>
      </c>
      <c r="H3454">
        <v>35</v>
      </c>
      <c r="I3454">
        <v>275</v>
      </c>
      <c r="J3454">
        <v>9625</v>
      </c>
      <c r="K3454" t="s">
        <v>16</v>
      </c>
      <c r="L3454" t="s">
        <v>141</v>
      </c>
      <c r="M3454" t="s">
        <v>149</v>
      </c>
      <c r="N3454">
        <v>1</v>
      </c>
      <c r="O3454">
        <v>2021</v>
      </c>
    </row>
    <row r="3455" spans="1:15" x14ac:dyDescent="0.3">
      <c r="A3455" t="s">
        <v>34</v>
      </c>
      <c r="B3455" s="1">
        <v>44235</v>
      </c>
      <c r="C3455" t="s">
        <v>13</v>
      </c>
      <c r="D3455" t="s">
        <v>121</v>
      </c>
      <c r="E3455" t="s">
        <v>122</v>
      </c>
      <c r="F3455" t="s">
        <v>139</v>
      </c>
      <c r="G3455" t="s">
        <v>140</v>
      </c>
      <c r="H3455">
        <v>35</v>
      </c>
      <c r="I3455">
        <v>525</v>
      </c>
      <c r="J3455">
        <v>18375</v>
      </c>
      <c r="K3455" t="s">
        <v>16</v>
      </c>
      <c r="L3455" t="s">
        <v>152</v>
      </c>
      <c r="M3455" t="s">
        <v>150</v>
      </c>
      <c r="N3455">
        <v>2</v>
      </c>
      <c r="O3455">
        <v>2021</v>
      </c>
    </row>
    <row r="3456" spans="1:15" x14ac:dyDescent="0.3">
      <c r="A3456" t="s">
        <v>34</v>
      </c>
      <c r="B3456" s="1">
        <v>44235</v>
      </c>
      <c r="C3456" t="s">
        <v>13</v>
      </c>
      <c r="D3456" t="s">
        <v>121</v>
      </c>
      <c r="E3456" t="s">
        <v>122</v>
      </c>
      <c r="F3456" t="s">
        <v>139</v>
      </c>
      <c r="G3456" t="s">
        <v>143</v>
      </c>
      <c r="H3456">
        <v>35</v>
      </c>
      <c r="I3456">
        <v>175</v>
      </c>
      <c r="J3456">
        <v>6125</v>
      </c>
      <c r="K3456" t="s">
        <v>16</v>
      </c>
      <c r="L3456" t="s">
        <v>152</v>
      </c>
      <c r="M3456" t="s">
        <v>150</v>
      </c>
      <c r="N3456">
        <v>2</v>
      </c>
      <c r="O3456">
        <v>2021</v>
      </c>
    </row>
    <row r="3457" spans="1:15" x14ac:dyDescent="0.3">
      <c r="A3457" t="s">
        <v>34</v>
      </c>
      <c r="B3457" s="1">
        <v>44235</v>
      </c>
      <c r="C3457" t="s">
        <v>13</v>
      </c>
      <c r="D3457" t="s">
        <v>121</v>
      </c>
      <c r="E3457" t="s">
        <v>122</v>
      </c>
      <c r="F3457" t="s">
        <v>145</v>
      </c>
      <c r="G3457" t="s">
        <v>140</v>
      </c>
      <c r="H3457">
        <v>25.000000000000007</v>
      </c>
      <c r="I3457">
        <v>225</v>
      </c>
      <c r="J3457">
        <v>5625.0000000000018</v>
      </c>
      <c r="K3457" t="s">
        <v>16</v>
      </c>
      <c r="L3457" t="s">
        <v>152</v>
      </c>
      <c r="M3457" t="s">
        <v>150</v>
      </c>
      <c r="N3457">
        <v>2</v>
      </c>
      <c r="O3457">
        <v>2021</v>
      </c>
    </row>
    <row r="3458" spans="1:15" x14ac:dyDescent="0.3">
      <c r="A3458" t="s">
        <v>34</v>
      </c>
      <c r="B3458" s="1">
        <v>44235</v>
      </c>
      <c r="C3458" t="s">
        <v>13</v>
      </c>
      <c r="D3458" t="s">
        <v>123</v>
      </c>
      <c r="E3458" t="s">
        <v>124</v>
      </c>
      <c r="F3458" t="s">
        <v>145</v>
      </c>
      <c r="G3458" t="s">
        <v>143</v>
      </c>
      <c r="H3458">
        <v>30</v>
      </c>
      <c r="I3458">
        <v>100</v>
      </c>
      <c r="J3458">
        <v>3000</v>
      </c>
      <c r="K3458" t="s">
        <v>16</v>
      </c>
      <c r="L3458" t="s">
        <v>152</v>
      </c>
      <c r="M3458" t="s">
        <v>150</v>
      </c>
      <c r="N3458">
        <v>2</v>
      </c>
      <c r="O3458">
        <v>2021</v>
      </c>
    </row>
    <row r="3459" spans="1:15" x14ac:dyDescent="0.3">
      <c r="A3459" t="s">
        <v>34</v>
      </c>
      <c r="B3459" s="1">
        <v>44235</v>
      </c>
      <c r="C3459" t="s">
        <v>13</v>
      </c>
      <c r="D3459" t="s">
        <v>123</v>
      </c>
      <c r="E3459" t="s">
        <v>124</v>
      </c>
      <c r="F3459" t="s">
        <v>139</v>
      </c>
      <c r="G3459" t="s">
        <v>148</v>
      </c>
      <c r="H3459">
        <v>45</v>
      </c>
      <c r="I3459">
        <v>175</v>
      </c>
      <c r="J3459">
        <v>7875</v>
      </c>
      <c r="K3459" t="s">
        <v>16</v>
      </c>
      <c r="L3459" t="s">
        <v>152</v>
      </c>
      <c r="M3459" t="s">
        <v>150</v>
      </c>
      <c r="N3459">
        <v>2</v>
      </c>
      <c r="O3459">
        <v>2021</v>
      </c>
    </row>
    <row r="3460" spans="1:15" x14ac:dyDescent="0.3">
      <c r="A3460" t="s">
        <v>34</v>
      </c>
      <c r="B3460" s="1">
        <v>44235</v>
      </c>
      <c r="C3460" t="s">
        <v>13</v>
      </c>
      <c r="D3460" t="s">
        <v>123</v>
      </c>
      <c r="E3460" t="s">
        <v>124</v>
      </c>
      <c r="F3460" t="s">
        <v>145</v>
      </c>
      <c r="G3460" t="s">
        <v>148</v>
      </c>
      <c r="H3460">
        <v>35</v>
      </c>
      <c r="I3460">
        <v>275</v>
      </c>
      <c r="J3460">
        <v>9625</v>
      </c>
      <c r="K3460" t="s">
        <v>16</v>
      </c>
      <c r="L3460" t="s">
        <v>152</v>
      </c>
      <c r="M3460" t="s">
        <v>150</v>
      </c>
      <c r="N3460">
        <v>2</v>
      </c>
      <c r="O3460">
        <v>2021</v>
      </c>
    </row>
    <row r="3461" spans="1:15" x14ac:dyDescent="0.3">
      <c r="A3461" t="s">
        <v>34</v>
      </c>
      <c r="B3461" s="1">
        <v>44261</v>
      </c>
      <c r="C3461" t="s">
        <v>13</v>
      </c>
      <c r="D3461" t="s">
        <v>123</v>
      </c>
      <c r="E3461" t="s">
        <v>124</v>
      </c>
      <c r="F3461" t="s">
        <v>139</v>
      </c>
      <c r="G3461" t="s">
        <v>140</v>
      </c>
      <c r="H3461">
        <v>35</v>
      </c>
      <c r="I3461">
        <v>495</v>
      </c>
      <c r="J3461">
        <v>17325</v>
      </c>
      <c r="K3461" t="s">
        <v>16</v>
      </c>
      <c r="L3461" t="s">
        <v>153</v>
      </c>
      <c r="M3461" t="s">
        <v>147</v>
      </c>
      <c r="N3461">
        <v>3</v>
      </c>
      <c r="O3461">
        <v>2021</v>
      </c>
    </row>
    <row r="3462" spans="1:15" x14ac:dyDescent="0.3">
      <c r="A3462" t="s">
        <v>34</v>
      </c>
      <c r="B3462" s="1">
        <v>44261</v>
      </c>
      <c r="C3462" t="s">
        <v>13</v>
      </c>
      <c r="D3462" t="s">
        <v>123</v>
      </c>
      <c r="E3462" t="s">
        <v>124</v>
      </c>
      <c r="F3462" t="s">
        <v>139</v>
      </c>
      <c r="G3462" t="s">
        <v>143</v>
      </c>
      <c r="H3462">
        <v>35</v>
      </c>
      <c r="I3462">
        <v>200</v>
      </c>
      <c r="J3462">
        <v>7000</v>
      </c>
      <c r="K3462" t="s">
        <v>16</v>
      </c>
      <c r="L3462" t="s">
        <v>153</v>
      </c>
      <c r="M3462" t="s">
        <v>147</v>
      </c>
      <c r="N3462">
        <v>3</v>
      </c>
      <c r="O3462">
        <v>2021</v>
      </c>
    </row>
    <row r="3463" spans="1:15" x14ac:dyDescent="0.3">
      <c r="A3463" t="s">
        <v>34</v>
      </c>
      <c r="B3463" s="1">
        <v>44261</v>
      </c>
      <c r="C3463" t="s">
        <v>13</v>
      </c>
      <c r="D3463" t="s">
        <v>123</v>
      </c>
      <c r="E3463" t="s">
        <v>124</v>
      </c>
      <c r="F3463" t="s">
        <v>145</v>
      </c>
      <c r="G3463" t="s">
        <v>140</v>
      </c>
      <c r="H3463">
        <v>25.000000000000007</v>
      </c>
      <c r="I3463">
        <v>225</v>
      </c>
      <c r="J3463">
        <v>5625.0000000000018</v>
      </c>
      <c r="K3463" t="s">
        <v>16</v>
      </c>
      <c r="L3463" t="s">
        <v>153</v>
      </c>
      <c r="M3463" t="s">
        <v>147</v>
      </c>
      <c r="N3463">
        <v>3</v>
      </c>
      <c r="O3463">
        <v>2021</v>
      </c>
    </row>
    <row r="3464" spans="1:15" x14ac:dyDescent="0.3">
      <c r="A3464" t="s">
        <v>34</v>
      </c>
      <c r="B3464" s="1">
        <v>44261</v>
      </c>
      <c r="C3464" t="s">
        <v>13</v>
      </c>
      <c r="D3464" t="s">
        <v>123</v>
      </c>
      <c r="E3464" t="s">
        <v>124</v>
      </c>
      <c r="F3464" t="s">
        <v>145</v>
      </c>
      <c r="G3464" t="s">
        <v>143</v>
      </c>
      <c r="H3464">
        <v>30</v>
      </c>
      <c r="I3464">
        <v>75</v>
      </c>
      <c r="J3464">
        <v>2250</v>
      </c>
      <c r="K3464" t="s">
        <v>16</v>
      </c>
      <c r="L3464" t="s">
        <v>153</v>
      </c>
      <c r="M3464" t="s">
        <v>147</v>
      </c>
      <c r="N3464">
        <v>3</v>
      </c>
      <c r="O3464">
        <v>2021</v>
      </c>
    </row>
    <row r="3465" spans="1:15" x14ac:dyDescent="0.3">
      <c r="A3465" t="s">
        <v>34</v>
      </c>
      <c r="B3465" s="1">
        <v>44261</v>
      </c>
      <c r="C3465" t="s">
        <v>13</v>
      </c>
      <c r="D3465" t="s">
        <v>123</v>
      </c>
      <c r="E3465" t="s">
        <v>124</v>
      </c>
      <c r="F3465" t="s">
        <v>139</v>
      </c>
      <c r="G3465" t="s">
        <v>148</v>
      </c>
      <c r="H3465">
        <v>45</v>
      </c>
      <c r="I3465">
        <v>125</v>
      </c>
      <c r="J3465">
        <v>5625</v>
      </c>
      <c r="K3465" t="s">
        <v>16</v>
      </c>
      <c r="L3465" t="s">
        <v>153</v>
      </c>
      <c r="M3465" t="s">
        <v>147</v>
      </c>
      <c r="N3465">
        <v>3</v>
      </c>
      <c r="O3465">
        <v>2021</v>
      </c>
    </row>
    <row r="3466" spans="1:15" x14ac:dyDescent="0.3">
      <c r="A3466" t="s">
        <v>34</v>
      </c>
      <c r="B3466" s="1">
        <v>44261</v>
      </c>
      <c r="C3466" t="s">
        <v>13</v>
      </c>
      <c r="D3466" t="s">
        <v>123</v>
      </c>
      <c r="E3466" t="s">
        <v>124</v>
      </c>
      <c r="F3466" t="s">
        <v>145</v>
      </c>
      <c r="G3466" t="s">
        <v>148</v>
      </c>
      <c r="H3466">
        <v>35</v>
      </c>
      <c r="I3466">
        <v>225</v>
      </c>
      <c r="J3466">
        <v>7875</v>
      </c>
      <c r="K3466" t="s">
        <v>16</v>
      </c>
      <c r="L3466" t="s">
        <v>153</v>
      </c>
      <c r="M3466" t="s">
        <v>147</v>
      </c>
      <c r="N3466">
        <v>3</v>
      </c>
      <c r="O3466">
        <v>2021</v>
      </c>
    </row>
    <row r="3467" spans="1:15" x14ac:dyDescent="0.3">
      <c r="A3467" t="s">
        <v>34</v>
      </c>
      <c r="B3467" s="1">
        <v>44293</v>
      </c>
      <c r="C3467" t="s">
        <v>13</v>
      </c>
      <c r="D3467" t="s">
        <v>123</v>
      </c>
      <c r="E3467" t="s">
        <v>124</v>
      </c>
      <c r="F3467" t="s">
        <v>139</v>
      </c>
      <c r="G3467" t="s">
        <v>140</v>
      </c>
      <c r="H3467">
        <v>35</v>
      </c>
      <c r="I3467">
        <v>475</v>
      </c>
      <c r="J3467">
        <v>16625</v>
      </c>
      <c r="K3467" t="s">
        <v>16</v>
      </c>
      <c r="L3467" t="s">
        <v>154</v>
      </c>
      <c r="M3467" t="s">
        <v>142</v>
      </c>
      <c r="N3467">
        <v>4</v>
      </c>
      <c r="O3467">
        <v>2021</v>
      </c>
    </row>
    <row r="3468" spans="1:15" x14ac:dyDescent="0.3">
      <c r="A3468" t="s">
        <v>34</v>
      </c>
      <c r="B3468" s="1">
        <v>44293</v>
      </c>
      <c r="C3468" t="s">
        <v>13</v>
      </c>
      <c r="D3468" t="s">
        <v>123</v>
      </c>
      <c r="E3468" t="s">
        <v>124</v>
      </c>
      <c r="F3468" t="s">
        <v>139</v>
      </c>
      <c r="G3468" t="s">
        <v>143</v>
      </c>
      <c r="H3468">
        <v>35</v>
      </c>
      <c r="I3468">
        <v>175</v>
      </c>
      <c r="J3468">
        <v>6125</v>
      </c>
      <c r="K3468" t="s">
        <v>16</v>
      </c>
      <c r="L3468" t="s">
        <v>154</v>
      </c>
      <c r="M3468" t="s">
        <v>142</v>
      </c>
      <c r="N3468">
        <v>4</v>
      </c>
      <c r="O3468">
        <v>2021</v>
      </c>
    </row>
    <row r="3469" spans="1:15" x14ac:dyDescent="0.3">
      <c r="A3469" t="s">
        <v>34</v>
      </c>
      <c r="B3469" s="1">
        <v>44293</v>
      </c>
      <c r="C3469" t="s">
        <v>13</v>
      </c>
      <c r="D3469" t="s">
        <v>123</v>
      </c>
      <c r="E3469" t="s">
        <v>124</v>
      </c>
      <c r="F3469" t="s">
        <v>145</v>
      </c>
      <c r="G3469" t="s">
        <v>140</v>
      </c>
      <c r="H3469">
        <v>25.000000000000007</v>
      </c>
      <c r="I3469">
        <v>175</v>
      </c>
      <c r="J3469">
        <v>4375.0000000000009</v>
      </c>
      <c r="K3469" t="s">
        <v>16</v>
      </c>
      <c r="L3469" t="s">
        <v>154</v>
      </c>
      <c r="M3469" t="s">
        <v>142</v>
      </c>
      <c r="N3469">
        <v>4</v>
      </c>
      <c r="O3469">
        <v>2021</v>
      </c>
    </row>
    <row r="3470" spans="1:15" x14ac:dyDescent="0.3">
      <c r="A3470" t="s">
        <v>34</v>
      </c>
      <c r="B3470" s="1">
        <v>44293</v>
      </c>
      <c r="C3470" t="s">
        <v>13</v>
      </c>
      <c r="D3470" t="s">
        <v>123</v>
      </c>
      <c r="E3470" t="s">
        <v>124</v>
      </c>
      <c r="F3470" t="s">
        <v>145</v>
      </c>
      <c r="G3470" t="s">
        <v>143</v>
      </c>
      <c r="H3470">
        <v>30</v>
      </c>
      <c r="I3470">
        <v>100</v>
      </c>
      <c r="J3470">
        <v>3000</v>
      </c>
      <c r="K3470" t="s">
        <v>16</v>
      </c>
      <c r="L3470" t="s">
        <v>154</v>
      </c>
      <c r="M3470" t="s">
        <v>142</v>
      </c>
      <c r="N3470">
        <v>4</v>
      </c>
      <c r="O3470">
        <v>2021</v>
      </c>
    </row>
    <row r="3471" spans="1:15" x14ac:dyDescent="0.3">
      <c r="A3471" t="s">
        <v>34</v>
      </c>
      <c r="B3471" s="1">
        <v>44293</v>
      </c>
      <c r="C3471" t="s">
        <v>13</v>
      </c>
      <c r="D3471" t="s">
        <v>123</v>
      </c>
      <c r="E3471" t="s">
        <v>124</v>
      </c>
      <c r="F3471" t="s">
        <v>139</v>
      </c>
      <c r="G3471" t="s">
        <v>148</v>
      </c>
      <c r="H3471">
        <v>45</v>
      </c>
      <c r="I3471">
        <v>100</v>
      </c>
      <c r="J3471">
        <v>4500</v>
      </c>
      <c r="K3471" t="s">
        <v>16</v>
      </c>
      <c r="L3471" t="s">
        <v>154</v>
      </c>
      <c r="M3471" t="s">
        <v>142</v>
      </c>
      <c r="N3471">
        <v>4</v>
      </c>
      <c r="O3471">
        <v>2021</v>
      </c>
    </row>
    <row r="3472" spans="1:15" x14ac:dyDescent="0.3">
      <c r="A3472" t="s">
        <v>34</v>
      </c>
      <c r="B3472" s="1">
        <v>44293</v>
      </c>
      <c r="C3472" t="s">
        <v>13</v>
      </c>
      <c r="D3472" t="s">
        <v>123</v>
      </c>
      <c r="E3472" t="s">
        <v>124</v>
      </c>
      <c r="F3472" t="s">
        <v>145</v>
      </c>
      <c r="G3472" t="s">
        <v>148</v>
      </c>
      <c r="H3472">
        <v>35</v>
      </c>
      <c r="I3472">
        <v>250</v>
      </c>
      <c r="J3472">
        <v>8750</v>
      </c>
      <c r="K3472" t="s">
        <v>16</v>
      </c>
      <c r="L3472" t="s">
        <v>154</v>
      </c>
      <c r="M3472" t="s">
        <v>142</v>
      </c>
      <c r="N3472">
        <v>4</v>
      </c>
      <c r="O3472">
        <v>2021</v>
      </c>
    </row>
    <row r="3473" spans="1:15" x14ac:dyDescent="0.3">
      <c r="A3473" t="s">
        <v>34</v>
      </c>
      <c r="B3473" s="1">
        <v>44322</v>
      </c>
      <c r="C3473" t="s">
        <v>13</v>
      </c>
      <c r="D3473" t="s">
        <v>123</v>
      </c>
      <c r="E3473" t="s">
        <v>124</v>
      </c>
      <c r="F3473" t="s">
        <v>139</v>
      </c>
      <c r="G3473" t="s">
        <v>140</v>
      </c>
      <c r="H3473">
        <v>49.999999999999993</v>
      </c>
      <c r="I3473">
        <v>520</v>
      </c>
      <c r="J3473">
        <v>25999.999999999996</v>
      </c>
      <c r="K3473" t="s">
        <v>16</v>
      </c>
      <c r="L3473" t="s">
        <v>155</v>
      </c>
      <c r="M3473" t="s">
        <v>144</v>
      </c>
      <c r="N3473">
        <v>5</v>
      </c>
      <c r="O3473">
        <v>2021</v>
      </c>
    </row>
    <row r="3474" spans="1:15" x14ac:dyDescent="0.3">
      <c r="A3474" t="s">
        <v>34</v>
      </c>
      <c r="B3474" s="1">
        <v>44322</v>
      </c>
      <c r="C3474" t="s">
        <v>13</v>
      </c>
      <c r="D3474" t="s">
        <v>123</v>
      </c>
      <c r="E3474" t="s">
        <v>124</v>
      </c>
      <c r="F3474" t="s">
        <v>139</v>
      </c>
      <c r="G3474" t="s">
        <v>143</v>
      </c>
      <c r="H3474">
        <v>45</v>
      </c>
      <c r="I3474">
        <v>225</v>
      </c>
      <c r="J3474">
        <v>10125</v>
      </c>
      <c r="K3474" t="s">
        <v>16</v>
      </c>
      <c r="L3474" t="s">
        <v>155</v>
      </c>
      <c r="M3474" t="s">
        <v>144</v>
      </c>
      <c r="N3474">
        <v>5</v>
      </c>
      <c r="O3474">
        <v>2021</v>
      </c>
    </row>
    <row r="3475" spans="1:15" x14ac:dyDescent="0.3">
      <c r="A3475" t="s">
        <v>34</v>
      </c>
      <c r="B3475" s="1">
        <v>44322</v>
      </c>
      <c r="C3475" t="s">
        <v>13</v>
      </c>
      <c r="D3475" t="s">
        <v>123</v>
      </c>
      <c r="E3475" t="s">
        <v>124</v>
      </c>
      <c r="F3475" t="s">
        <v>145</v>
      </c>
      <c r="G3475" t="s">
        <v>140</v>
      </c>
      <c r="H3475">
        <v>40</v>
      </c>
      <c r="I3475">
        <v>250</v>
      </c>
      <c r="J3475">
        <v>10000</v>
      </c>
      <c r="K3475" t="s">
        <v>16</v>
      </c>
      <c r="L3475" t="s">
        <v>155</v>
      </c>
      <c r="M3475" t="s">
        <v>144</v>
      </c>
      <c r="N3475">
        <v>5</v>
      </c>
      <c r="O3475">
        <v>2021</v>
      </c>
    </row>
    <row r="3476" spans="1:15" x14ac:dyDescent="0.3">
      <c r="A3476" t="s">
        <v>34</v>
      </c>
      <c r="B3476" s="1">
        <v>44322</v>
      </c>
      <c r="C3476" t="s">
        <v>13</v>
      </c>
      <c r="D3476" t="s">
        <v>123</v>
      </c>
      <c r="E3476" t="s">
        <v>124</v>
      </c>
      <c r="F3476" t="s">
        <v>145</v>
      </c>
      <c r="G3476" t="s">
        <v>143</v>
      </c>
      <c r="H3476">
        <v>40</v>
      </c>
      <c r="I3476">
        <v>200</v>
      </c>
      <c r="J3476">
        <v>8000</v>
      </c>
      <c r="K3476" t="s">
        <v>16</v>
      </c>
      <c r="L3476" t="s">
        <v>155</v>
      </c>
      <c r="M3476" t="s">
        <v>144</v>
      </c>
      <c r="N3476">
        <v>5</v>
      </c>
      <c r="O3476">
        <v>2021</v>
      </c>
    </row>
    <row r="3477" spans="1:15" x14ac:dyDescent="0.3">
      <c r="A3477" t="s">
        <v>34</v>
      </c>
      <c r="B3477" s="1">
        <v>44322</v>
      </c>
      <c r="C3477" t="s">
        <v>13</v>
      </c>
      <c r="D3477" t="s">
        <v>123</v>
      </c>
      <c r="E3477" t="s">
        <v>124</v>
      </c>
      <c r="F3477" t="s">
        <v>139</v>
      </c>
      <c r="G3477" t="s">
        <v>148</v>
      </c>
      <c r="H3477">
        <v>49.999999999999993</v>
      </c>
      <c r="I3477">
        <v>225</v>
      </c>
      <c r="J3477">
        <v>11249.999999999998</v>
      </c>
      <c r="K3477" t="s">
        <v>16</v>
      </c>
      <c r="L3477" t="s">
        <v>155</v>
      </c>
      <c r="M3477" t="s">
        <v>144</v>
      </c>
      <c r="N3477">
        <v>5</v>
      </c>
      <c r="O3477">
        <v>2021</v>
      </c>
    </row>
    <row r="3478" spans="1:15" x14ac:dyDescent="0.3">
      <c r="A3478" t="s">
        <v>34</v>
      </c>
      <c r="B3478" s="1">
        <v>44322</v>
      </c>
      <c r="C3478" t="s">
        <v>13</v>
      </c>
      <c r="D3478" t="s">
        <v>123</v>
      </c>
      <c r="E3478" t="s">
        <v>124</v>
      </c>
      <c r="F3478" t="s">
        <v>145</v>
      </c>
      <c r="G3478" t="s">
        <v>148</v>
      </c>
      <c r="H3478">
        <v>54.999999999999993</v>
      </c>
      <c r="I3478">
        <v>350</v>
      </c>
      <c r="J3478">
        <v>19249.999999999996</v>
      </c>
      <c r="K3478" t="s">
        <v>16</v>
      </c>
      <c r="L3478" t="s">
        <v>155</v>
      </c>
      <c r="M3478" t="s">
        <v>144</v>
      </c>
      <c r="N3478">
        <v>5</v>
      </c>
      <c r="O3478">
        <v>2021</v>
      </c>
    </row>
    <row r="3479" spans="1:15" x14ac:dyDescent="0.3">
      <c r="A3479" t="s">
        <v>34</v>
      </c>
      <c r="B3479" s="1">
        <v>44355</v>
      </c>
      <c r="C3479" t="s">
        <v>13</v>
      </c>
      <c r="D3479" t="s">
        <v>123</v>
      </c>
      <c r="E3479" t="s">
        <v>124</v>
      </c>
      <c r="F3479" t="s">
        <v>139</v>
      </c>
      <c r="G3479" t="s">
        <v>140</v>
      </c>
      <c r="H3479">
        <v>49.999999999999993</v>
      </c>
      <c r="I3479">
        <v>600</v>
      </c>
      <c r="J3479">
        <v>29999.999999999996</v>
      </c>
      <c r="K3479" t="s">
        <v>16</v>
      </c>
      <c r="L3479" t="s">
        <v>162</v>
      </c>
      <c r="M3479" t="s">
        <v>151</v>
      </c>
      <c r="N3479">
        <v>6</v>
      </c>
      <c r="O3479">
        <v>2021</v>
      </c>
    </row>
    <row r="3480" spans="1:15" x14ac:dyDescent="0.3">
      <c r="A3480" t="s">
        <v>34</v>
      </c>
      <c r="B3480" s="1">
        <v>44355</v>
      </c>
      <c r="C3480" t="s">
        <v>13</v>
      </c>
      <c r="D3480" t="s">
        <v>123</v>
      </c>
      <c r="E3480" t="s">
        <v>124</v>
      </c>
      <c r="F3480" t="s">
        <v>139</v>
      </c>
      <c r="G3480" t="s">
        <v>143</v>
      </c>
      <c r="H3480">
        <v>45</v>
      </c>
      <c r="I3480">
        <v>350</v>
      </c>
      <c r="J3480">
        <v>15750</v>
      </c>
      <c r="K3480" t="s">
        <v>16</v>
      </c>
      <c r="L3480" t="s">
        <v>162</v>
      </c>
      <c r="M3480" t="s">
        <v>151</v>
      </c>
      <c r="N3480">
        <v>6</v>
      </c>
      <c r="O3480">
        <v>2021</v>
      </c>
    </row>
    <row r="3481" spans="1:15" x14ac:dyDescent="0.3">
      <c r="A3481" t="s">
        <v>34</v>
      </c>
      <c r="B3481" s="1">
        <v>44355</v>
      </c>
      <c r="C3481" t="s">
        <v>13</v>
      </c>
      <c r="D3481" t="s">
        <v>123</v>
      </c>
      <c r="E3481" t="s">
        <v>124</v>
      </c>
      <c r="F3481" t="s">
        <v>145</v>
      </c>
      <c r="G3481" t="s">
        <v>140</v>
      </c>
      <c r="H3481">
        <v>40</v>
      </c>
      <c r="I3481">
        <v>275</v>
      </c>
      <c r="J3481">
        <v>11000</v>
      </c>
      <c r="K3481" t="s">
        <v>16</v>
      </c>
      <c r="L3481" t="s">
        <v>162</v>
      </c>
      <c r="M3481" t="s">
        <v>151</v>
      </c>
      <c r="N3481">
        <v>6</v>
      </c>
      <c r="O3481">
        <v>2021</v>
      </c>
    </row>
    <row r="3482" spans="1:15" x14ac:dyDescent="0.3">
      <c r="A3482" t="s">
        <v>34</v>
      </c>
      <c r="B3482" s="1">
        <v>44355</v>
      </c>
      <c r="C3482" t="s">
        <v>13</v>
      </c>
      <c r="D3482" t="s">
        <v>123</v>
      </c>
      <c r="E3482" t="s">
        <v>124</v>
      </c>
      <c r="F3482" t="s">
        <v>145</v>
      </c>
      <c r="G3482" t="s">
        <v>143</v>
      </c>
      <c r="H3482">
        <v>40</v>
      </c>
      <c r="I3482">
        <v>250</v>
      </c>
      <c r="J3482">
        <v>10000</v>
      </c>
      <c r="K3482" t="s">
        <v>16</v>
      </c>
      <c r="L3482" t="s">
        <v>162</v>
      </c>
      <c r="M3482" t="s">
        <v>151</v>
      </c>
      <c r="N3482">
        <v>6</v>
      </c>
      <c r="O3482">
        <v>2021</v>
      </c>
    </row>
    <row r="3483" spans="1:15" x14ac:dyDescent="0.3">
      <c r="A3483" t="s">
        <v>34</v>
      </c>
      <c r="B3483" s="1">
        <v>44355</v>
      </c>
      <c r="C3483" t="s">
        <v>13</v>
      </c>
      <c r="D3483" t="s">
        <v>123</v>
      </c>
      <c r="E3483" t="s">
        <v>124</v>
      </c>
      <c r="F3483" t="s">
        <v>139</v>
      </c>
      <c r="G3483" t="s">
        <v>148</v>
      </c>
      <c r="H3483">
        <v>49.999999999999993</v>
      </c>
      <c r="I3483">
        <v>250</v>
      </c>
      <c r="J3483">
        <v>12499.999999999998</v>
      </c>
      <c r="K3483" t="s">
        <v>16</v>
      </c>
      <c r="L3483" t="s">
        <v>162</v>
      </c>
      <c r="M3483" t="s">
        <v>151</v>
      </c>
      <c r="N3483">
        <v>6</v>
      </c>
      <c r="O3483">
        <v>2021</v>
      </c>
    </row>
    <row r="3484" spans="1:15" x14ac:dyDescent="0.3">
      <c r="A3484" t="s">
        <v>34</v>
      </c>
      <c r="B3484" s="1">
        <v>44355</v>
      </c>
      <c r="C3484" t="s">
        <v>13</v>
      </c>
      <c r="D3484" t="s">
        <v>123</v>
      </c>
      <c r="E3484" t="s">
        <v>124</v>
      </c>
      <c r="F3484" t="s">
        <v>145</v>
      </c>
      <c r="G3484" t="s">
        <v>148</v>
      </c>
      <c r="H3484">
        <v>54.999999999999993</v>
      </c>
      <c r="I3484">
        <v>400</v>
      </c>
      <c r="J3484">
        <v>21999.999999999996</v>
      </c>
      <c r="K3484" t="s">
        <v>16</v>
      </c>
      <c r="L3484" t="s">
        <v>162</v>
      </c>
      <c r="M3484" t="s">
        <v>151</v>
      </c>
      <c r="N3484">
        <v>6</v>
      </c>
      <c r="O3484">
        <v>2021</v>
      </c>
    </row>
    <row r="3485" spans="1:15" x14ac:dyDescent="0.3">
      <c r="A3485" t="s">
        <v>34</v>
      </c>
      <c r="B3485" s="1">
        <v>44383</v>
      </c>
      <c r="C3485" t="s">
        <v>13</v>
      </c>
      <c r="D3485" t="s">
        <v>123</v>
      </c>
      <c r="E3485" t="s">
        <v>124</v>
      </c>
      <c r="F3485" t="s">
        <v>139</v>
      </c>
      <c r="G3485" t="s">
        <v>140</v>
      </c>
      <c r="H3485">
        <v>49.999999999999993</v>
      </c>
      <c r="I3485">
        <v>625</v>
      </c>
      <c r="J3485">
        <v>31249.999999999996</v>
      </c>
      <c r="K3485" t="s">
        <v>16</v>
      </c>
      <c r="L3485" t="s">
        <v>156</v>
      </c>
      <c r="M3485" t="s">
        <v>151</v>
      </c>
      <c r="N3485">
        <v>7</v>
      </c>
      <c r="O3485">
        <v>2021</v>
      </c>
    </row>
    <row r="3486" spans="1:15" x14ac:dyDescent="0.3">
      <c r="A3486" t="s">
        <v>34</v>
      </c>
      <c r="B3486" s="1">
        <v>44383</v>
      </c>
      <c r="C3486" t="s">
        <v>13</v>
      </c>
      <c r="D3486" t="s">
        <v>123</v>
      </c>
      <c r="E3486" t="s">
        <v>124</v>
      </c>
      <c r="F3486" t="s">
        <v>139</v>
      </c>
      <c r="G3486" t="s">
        <v>143</v>
      </c>
      <c r="H3486">
        <v>45</v>
      </c>
      <c r="I3486">
        <v>375</v>
      </c>
      <c r="J3486">
        <v>16875</v>
      </c>
      <c r="K3486" t="s">
        <v>16</v>
      </c>
      <c r="L3486" t="s">
        <v>156</v>
      </c>
      <c r="M3486" t="s">
        <v>151</v>
      </c>
      <c r="N3486">
        <v>7</v>
      </c>
      <c r="O3486">
        <v>2021</v>
      </c>
    </row>
    <row r="3487" spans="1:15" x14ac:dyDescent="0.3">
      <c r="A3487" t="s">
        <v>34</v>
      </c>
      <c r="B3487" s="1">
        <v>44383</v>
      </c>
      <c r="C3487" t="s">
        <v>13</v>
      </c>
      <c r="D3487" t="s">
        <v>123</v>
      </c>
      <c r="E3487" t="s">
        <v>124</v>
      </c>
      <c r="F3487" t="s">
        <v>145</v>
      </c>
      <c r="G3487" t="s">
        <v>140</v>
      </c>
      <c r="H3487">
        <v>40</v>
      </c>
      <c r="I3487">
        <v>300</v>
      </c>
      <c r="J3487">
        <v>12000</v>
      </c>
      <c r="K3487" t="s">
        <v>16</v>
      </c>
      <c r="L3487" t="s">
        <v>156</v>
      </c>
      <c r="M3487" t="s">
        <v>151</v>
      </c>
      <c r="N3487">
        <v>7</v>
      </c>
      <c r="O3487">
        <v>2021</v>
      </c>
    </row>
    <row r="3488" spans="1:15" x14ac:dyDescent="0.3">
      <c r="A3488" t="s">
        <v>34</v>
      </c>
      <c r="B3488" s="1">
        <v>44383</v>
      </c>
      <c r="C3488" t="s">
        <v>13</v>
      </c>
      <c r="D3488" t="s">
        <v>123</v>
      </c>
      <c r="E3488" t="s">
        <v>124</v>
      </c>
      <c r="F3488" t="s">
        <v>145</v>
      </c>
      <c r="G3488" t="s">
        <v>143</v>
      </c>
      <c r="H3488">
        <v>40</v>
      </c>
      <c r="I3488">
        <v>250</v>
      </c>
      <c r="J3488">
        <v>10000</v>
      </c>
      <c r="K3488" t="s">
        <v>16</v>
      </c>
      <c r="L3488" t="s">
        <v>156</v>
      </c>
      <c r="M3488" t="s">
        <v>151</v>
      </c>
      <c r="N3488">
        <v>7</v>
      </c>
      <c r="O3488">
        <v>2021</v>
      </c>
    </row>
    <row r="3489" spans="1:15" x14ac:dyDescent="0.3">
      <c r="A3489" t="s">
        <v>34</v>
      </c>
      <c r="B3489" s="1">
        <v>44383</v>
      </c>
      <c r="C3489" t="s">
        <v>13</v>
      </c>
      <c r="D3489" t="s">
        <v>123</v>
      </c>
      <c r="E3489" t="s">
        <v>124</v>
      </c>
      <c r="F3489" t="s">
        <v>139</v>
      </c>
      <c r="G3489" t="s">
        <v>148</v>
      </c>
      <c r="H3489">
        <v>49.999999999999993</v>
      </c>
      <c r="I3489">
        <v>275</v>
      </c>
      <c r="J3489">
        <v>13749.999999999998</v>
      </c>
      <c r="K3489" t="s">
        <v>16</v>
      </c>
      <c r="L3489" t="s">
        <v>156</v>
      </c>
      <c r="M3489" t="s">
        <v>151</v>
      </c>
      <c r="N3489">
        <v>7</v>
      </c>
      <c r="O3489">
        <v>2021</v>
      </c>
    </row>
    <row r="3490" spans="1:15" x14ac:dyDescent="0.3">
      <c r="A3490" t="s">
        <v>34</v>
      </c>
      <c r="B3490" s="1">
        <v>44383</v>
      </c>
      <c r="C3490" t="s">
        <v>13</v>
      </c>
      <c r="D3490" t="s">
        <v>123</v>
      </c>
      <c r="E3490" t="s">
        <v>124</v>
      </c>
      <c r="F3490" t="s">
        <v>145</v>
      </c>
      <c r="G3490" t="s">
        <v>148</v>
      </c>
      <c r="H3490">
        <v>54.999999999999993</v>
      </c>
      <c r="I3490">
        <v>450</v>
      </c>
      <c r="J3490">
        <v>24749.999999999996</v>
      </c>
      <c r="K3490" t="s">
        <v>16</v>
      </c>
      <c r="L3490" t="s">
        <v>156</v>
      </c>
      <c r="M3490" t="s">
        <v>151</v>
      </c>
      <c r="N3490">
        <v>7</v>
      </c>
      <c r="O3490">
        <v>2021</v>
      </c>
    </row>
    <row r="3491" spans="1:15" x14ac:dyDescent="0.3">
      <c r="A3491" t="s">
        <v>34</v>
      </c>
      <c r="B3491" s="1">
        <v>44415</v>
      </c>
      <c r="C3491" t="s">
        <v>13</v>
      </c>
      <c r="D3491" t="s">
        <v>123</v>
      </c>
      <c r="E3491" t="s">
        <v>124</v>
      </c>
      <c r="F3491" t="s">
        <v>139</v>
      </c>
      <c r="G3491" t="s">
        <v>140</v>
      </c>
      <c r="H3491">
        <v>49.999999999999993</v>
      </c>
      <c r="I3491">
        <v>600</v>
      </c>
      <c r="J3491">
        <v>29999.999999999996</v>
      </c>
      <c r="K3491" t="s">
        <v>16</v>
      </c>
      <c r="L3491" t="s">
        <v>157</v>
      </c>
      <c r="M3491" t="s">
        <v>147</v>
      </c>
      <c r="N3491">
        <v>8</v>
      </c>
      <c r="O3491">
        <v>2021</v>
      </c>
    </row>
    <row r="3492" spans="1:15" x14ac:dyDescent="0.3">
      <c r="A3492" t="s">
        <v>34</v>
      </c>
      <c r="B3492" s="1">
        <v>44415</v>
      </c>
      <c r="C3492" t="s">
        <v>13</v>
      </c>
      <c r="D3492" t="s">
        <v>123</v>
      </c>
      <c r="E3492" t="s">
        <v>124</v>
      </c>
      <c r="F3492" t="s">
        <v>139</v>
      </c>
      <c r="G3492" t="s">
        <v>143</v>
      </c>
      <c r="H3492">
        <v>45</v>
      </c>
      <c r="I3492">
        <v>375</v>
      </c>
      <c r="J3492">
        <v>16875</v>
      </c>
      <c r="K3492" t="s">
        <v>16</v>
      </c>
      <c r="L3492" t="s">
        <v>157</v>
      </c>
      <c r="M3492" t="s">
        <v>147</v>
      </c>
      <c r="N3492">
        <v>8</v>
      </c>
      <c r="O3492">
        <v>2021</v>
      </c>
    </row>
    <row r="3493" spans="1:15" x14ac:dyDescent="0.3">
      <c r="A3493" t="s">
        <v>34</v>
      </c>
      <c r="B3493" s="1">
        <v>44415</v>
      </c>
      <c r="C3493" t="s">
        <v>13</v>
      </c>
      <c r="D3493" t="s">
        <v>123</v>
      </c>
      <c r="E3493" t="s">
        <v>124</v>
      </c>
      <c r="F3493" t="s">
        <v>145</v>
      </c>
      <c r="G3493" t="s">
        <v>140</v>
      </c>
      <c r="H3493">
        <v>40</v>
      </c>
      <c r="I3493">
        <v>300</v>
      </c>
      <c r="J3493">
        <v>12000</v>
      </c>
      <c r="K3493" t="s">
        <v>16</v>
      </c>
      <c r="L3493" t="s">
        <v>157</v>
      </c>
      <c r="M3493" t="s">
        <v>147</v>
      </c>
      <c r="N3493">
        <v>8</v>
      </c>
      <c r="O3493">
        <v>2021</v>
      </c>
    </row>
    <row r="3494" spans="1:15" x14ac:dyDescent="0.3">
      <c r="A3494" t="s">
        <v>34</v>
      </c>
      <c r="B3494" s="1">
        <v>44415</v>
      </c>
      <c r="C3494" t="s">
        <v>13</v>
      </c>
      <c r="D3494" t="s">
        <v>123</v>
      </c>
      <c r="E3494" t="s">
        <v>124</v>
      </c>
      <c r="F3494" t="s">
        <v>145</v>
      </c>
      <c r="G3494" t="s">
        <v>143</v>
      </c>
      <c r="H3494">
        <v>40</v>
      </c>
      <c r="I3494">
        <v>200</v>
      </c>
      <c r="J3494">
        <v>8000</v>
      </c>
      <c r="K3494" t="s">
        <v>16</v>
      </c>
      <c r="L3494" t="s">
        <v>157</v>
      </c>
      <c r="M3494" t="s">
        <v>147</v>
      </c>
      <c r="N3494">
        <v>8</v>
      </c>
      <c r="O3494">
        <v>2021</v>
      </c>
    </row>
    <row r="3495" spans="1:15" x14ac:dyDescent="0.3">
      <c r="A3495" t="s">
        <v>34</v>
      </c>
      <c r="B3495" s="1">
        <v>44415</v>
      </c>
      <c r="C3495" t="s">
        <v>13</v>
      </c>
      <c r="D3495" t="s">
        <v>123</v>
      </c>
      <c r="E3495" t="s">
        <v>124</v>
      </c>
      <c r="F3495" t="s">
        <v>139</v>
      </c>
      <c r="G3495" t="s">
        <v>148</v>
      </c>
      <c r="H3495">
        <v>49.999999999999993</v>
      </c>
      <c r="I3495">
        <v>175</v>
      </c>
      <c r="J3495">
        <v>8749.9999999999982</v>
      </c>
      <c r="K3495" t="s">
        <v>16</v>
      </c>
      <c r="L3495" t="s">
        <v>157</v>
      </c>
      <c r="M3495" t="s">
        <v>147</v>
      </c>
      <c r="N3495">
        <v>8</v>
      </c>
      <c r="O3495">
        <v>2021</v>
      </c>
    </row>
    <row r="3496" spans="1:15" x14ac:dyDescent="0.3">
      <c r="A3496" t="s">
        <v>34</v>
      </c>
      <c r="B3496" s="1">
        <v>44415</v>
      </c>
      <c r="C3496" t="s">
        <v>13</v>
      </c>
      <c r="D3496" t="s">
        <v>123</v>
      </c>
      <c r="E3496" t="s">
        <v>124</v>
      </c>
      <c r="F3496" t="s">
        <v>145</v>
      </c>
      <c r="G3496" t="s">
        <v>148</v>
      </c>
      <c r="H3496">
        <v>54.999999999999993</v>
      </c>
      <c r="I3496">
        <v>350</v>
      </c>
      <c r="J3496">
        <v>19249.999999999996</v>
      </c>
      <c r="K3496" t="s">
        <v>16</v>
      </c>
      <c r="L3496" t="s">
        <v>157</v>
      </c>
      <c r="M3496" t="s">
        <v>147</v>
      </c>
      <c r="N3496">
        <v>8</v>
      </c>
      <c r="O3496">
        <v>2021</v>
      </c>
    </row>
    <row r="3497" spans="1:15" x14ac:dyDescent="0.3">
      <c r="A3497" t="s">
        <v>34</v>
      </c>
      <c r="B3497" s="1">
        <v>44445</v>
      </c>
      <c r="C3497" t="s">
        <v>13</v>
      </c>
      <c r="D3497" t="s">
        <v>123</v>
      </c>
      <c r="E3497" t="s">
        <v>124</v>
      </c>
      <c r="F3497" t="s">
        <v>139</v>
      </c>
      <c r="G3497" t="s">
        <v>140</v>
      </c>
      <c r="H3497">
        <v>49.999999999999993</v>
      </c>
      <c r="I3497">
        <v>475</v>
      </c>
      <c r="J3497">
        <v>23749.999999999996</v>
      </c>
      <c r="K3497" t="s">
        <v>16</v>
      </c>
      <c r="L3497" t="s">
        <v>158</v>
      </c>
      <c r="M3497" t="s">
        <v>150</v>
      </c>
      <c r="N3497">
        <v>9</v>
      </c>
      <c r="O3497">
        <v>2021</v>
      </c>
    </row>
    <row r="3498" spans="1:15" x14ac:dyDescent="0.3">
      <c r="A3498" t="s">
        <v>34</v>
      </c>
      <c r="B3498" s="1">
        <v>44445</v>
      </c>
      <c r="C3498" t="s">
        <v>13</v>
      </c>
      <c r="D3498" t="s">
        <v>123</v>
      </c>
      <c r="E3498" t="s">
        <v>124</v>
      </c>
      <c r="F3498" t="s">
        <v>139</v>
      </c>
      <c r="G3498" t="s">
        <v>143</v>
      </c>
      <c r="H3498">
        <v>45</v>
      </c>
      <c r="I3498">
        <v>275</v>
      </c>
      <c r="J3498">
        <v>12375</v>
      </c>
      <c r="K3498" t="s">
        <v>16</v>
      </c>
      <c r="L3498" t="s">
        <v>158</v>
      </c>
      <c r="M3498" t="s">
        <v>150</v>
      </c>
      <c r="N3498">
        <v>9</v>
      </c>
      <c r="O3498">
        <v>2021</v>
      </c>
    </row>
    <row r="3499" spans="1:15" x14ac:dyDescent="0.3">
      <c r="A3499" t="s">
        <v>34</v>
      </c>
      <c r="B3499" s="1">
        <v>44445</v>
      </c>
      <c r="C3499" t="s">
        <v>13</v>
      </c>
      <c r="D3499" t="s">
        <v>123</v>
      </c>
      <c r="E3499" t="s">
        <v>124</v>
      </c>
      <c r="F3499" t="s">
        <v>145</v>
      </c>
      <c r="G3499" t="s">
        <v>140</v>
      </c>
      <c r="H3499">
        <v>40</v>
      </c>
      <c r="I3499">
        <v>175</v>
      </c>
      <c r="J3499">
        <v>7000</v>
      </c>
      <c r="K3499" t="s">
        <v>16</v>
      </c>
      <c r="L3499" t="s">
        <v>158</v>
      </c>
      <c r="M3499" t="s">
        <v>150</v>
      </c>
      <c r="N3499">
        <v>9</v>
      </c>
      <c r="O3499">
        <v>2021</v>
      </c>
    </row>
    <row r="3500" spans="1:15" x14ac:dyDescent="0.3">
      <c r="A3500" t="s">
        <v>34</v>
      </c>
      <c r="B3500" s="1">
        <v>44445</v>
      </c>
      <c r="C3500" t="s">
        <v>13</v>
      </c>
      <c r="D3500" t="s">
        <v>123</v>
      </c>
      <c r="E3500" t="s">
        <v>124</v>
      </c>
      <c r="F3500" t="s">
        <v>145</v>
      </c>
      <c r="G3500" t="s">
        <v>143</v>
      </c>
      <c r="H3500">
        <v>40</v>
      </c>
      <c r="I3500">
        <v>150</v>
      </c>
      <c r="J3500">
        <v>6000</v>
      </c>
      <c r="K3500" t="s">
        <v>16</v>
      </c>
      <c r="L3500" t="s">
        <v>158</v>
      </c>
      <c r="M3500" t="s">
        <v>150</v>
      </c>
      <c r="N3500">
        <v>9</v>
      </c>
      <c r="O3500">
        <v>2021</v>
      </c>
    </row>
    <row r="3501" spans="1:15" x14ac:dyDescent="0.3">
      <c r="A3501" t="s">
        <v>34</v>
      </c>
      <c r="B3501" s="1">
        <v>44445</v>
      </c>
      <c r="C3501" t="s">
        <v>13</v>
      </c>
      <c r="D3501" t="s">
        <v>123</v>
      </c>
      <c r="E3501" t="s">
        <v>124</v>
      </c>
      <c r="F3501" t="s">
        <v>139</v>
      </c>
      <c r="G3501" t="s">
        <v>148</v>
      </c>
      <c r="H3501">
        <v>49.999999999999993</v>
      </c>
      <c r="I3501">
        <v>150</v>
      </c>
      <c r="J3501">
        <v>7499.9999999999991</v>
      </c>
      <c r="K3501" t="s">
        <v>16</v>
      </c>
      <c r="L3501" t="s">
        <v>158</v>
      </c>
      <c r="M3501" t="s">
        <v>150</v>
      </c>
      <c r="N3501">
        <v>9</v>
      </c>
      <c r="O3501">
        <v>2021</v>
      </c>
    </row>
    <row r="3502" spans="1:15" x14ac:dyDescent="0.3">
      <c r="A3502" t="s">
        <v>34</v>
      </c>
      <c r="B3502" s="1">
        <v>44445</v>
      </c>
      <c r="C3502" t="s">
        <v>13</v>
      </c>
      <c r="D3502" t="s">
        <v>123</v>
      </c>
      <c r="E3502" t="s">
        <v>124</v>
      </c>
      <c r="F3502" t="s">
        <v>145</v>
      </c>
      <c r="G3502" t="s">
        <v>148</v>
      </c>
      <c r="H3502">
        <v>54.999999999999993</v>
      </c>
      <c r="I3502">
        <v>250</v>
      </c>
      <c r="J3502">
        <v>13749.999999999998</v>
      </c>
      <c r="K3502" t="s">
        <v>16</v>
      </c>
      <c r="L3502" t="s">
        <v>158</v>
      </c>
      <c r="M3502" t="s">
        <v>150</v>
      </c>
      <c r="N3502">
        <v>9</v>
      </c>
      <c r="O3502">
        <v>2021</v>
      </c>
    </row>
    <row r="3503" spans="1:15" x14ac:dyDescent="0.3">
      <c r="A3503" t="s">
        <v>34</v>
      </c>
      <c r="B3503" s="1">
        <v>44477</v>
      </c>
      <c r="C3503" t="s">
        <v>13</v>
      </c>
      <c r="D3503" t="s">
        <v>123</v>
      </c>
      <c r="E3503" t="s">
        <v>124</v>
      </c>
      <c r="F3503" t="s">
        <v>139</v>
      </c>
      <c r="G3503" t="s">
        <v>140</v>
      </c>
      <c r="H3503">
        <v>54.999999999999993</v>
      </c>
      <c r="I3503">
        <v>425</v>
      </c>
      <c r="J3503">
        <v>23374.999999999996</v>
      </c>
      <c r="K3503" t="s">
        <v>16</v>
      </c>
      <c r="L3503" t="s">
        <v>159</v>
      </c>
      <c r="M3503" t="s">
        <v>146</v>
      </c>
      <c r="N3503">
        <v>10</v>
      </c>
      <c r="O3503">
        <v>2021</v>
      </c>
    </row>
    <row r="3504" spans="1:15" x14ac:dyDescent="0.3">
      <c r="A3504" t="s">
        <v>34</v>
      </c>
      <c r="B3504" s="1">
        <v>44477</v>
      </c>
      <c r="C3504" t="s">
        <v>13</v>
      </c>
      <c r="D3504" t="s">
        <v>123</v>
      </c>
      <c r="E3504" t="s">
        <v>124</v>
      </c>
      <c r="F3504" t="s">
        <v>139</v>
      </c>
      <c r="G3504" t="s">
        <v>143</v>
      </c>
      <c r="H3504">
        <v>50</v>
      </c>
      <c r="I3504">
        <v>250</v>
      </c>
      <c r="J3504">
        <v>12500</v>
      </c>
      <c r="K3504" t="s">
        <v>16</v>
      </c>
      <c r="L3504" t="s">
        <v>159</v>
      </c>
      <c r="M3504" t="s">
        <v>146</v>
      </c>
      <c r="N3504">
        <v>10</v>
      </c>
      <c r="O3504">
        <v>2021</v>
      </c>
    </row>
    <row r="3505" spans="1:15" x14ac:dyDescent="0.3">
      <c r="A3505" t="s">
        <v>34</v>
      </c>
      <c r="B3505" s="1">
        <v>44477</v>
      </c>
      <c r="C3505" t="s">
        <v>13</v>
      </c>
      <c r="D3505" t="s">
        <v>123</v>
      </c>
      <c r="E3505" t="s">
        <v>124</v>
      </c>
      <c r="F3505" t="s">
        <v>145</v>
      </c>
      <c r="G3505" t="s">
        <v>140</v>
      </c>
      <c r="H3505">
        <v>50</v>
      </c>
      <c r="I3505">
        <v>150</v>
      </c>
      <c r="J3505">
        <v>7500</v>
      </c>
      <c r="K3505" t="s">
        <v>16</v>
      </c>
      <c r="L3505" t="s">
        <v>159</v>
      </c>
      <c r="M3505" t="s">
        <v>146</v>
      </c>
      <c r="N3505">
        <v>10</v>
      </c>
      <c r="O3505">
        <v>2021</v>
      </c>
    </row>
    <row r="3506" spans="1:15" x14ac:dyDescent="0.3">
      <c r="A3506" t="s">
        <v>34</v>
      </c>
      <c r="B3506" s="1">
        <v>44477</v>
      </c>
      <c r="C3506" t="s">
        <v>13</v>
      </c>
      <c r="D3506" t="s">
        <v>123</v>
      </c>
      <c r="E3506" t="s">
        <v>124</v>
      </c>
      <c r="F3506" t="s">
        <v>145</v>
      </c>
      <c r="G3506" t="s">
        <v>143</v>
      </c>
      <c r="H3506">
        <v>50</v>
      </c>
      <c r="I3506">
        <v>125</v>
      </c>
      <c r="J3506">
        <v>6250</v>
      </c>
      <c r="K3506" t="s">
        <v>16</v>
      </c>
      <c r="L3506" t="s">
        <v>159</v>
      </c>
      <c r="M3506" t="s">
        <v>146</v>
      </c>
      <c r="N3506">
        <v>10</v>
      </c>
      <c r="O3506">
        <v>2021</v>
      </c>
    </row>
    <row r="3507" spans="1:15" x14ac:dyDescent="0.3">
      <c r="A3507" t="s">
        <v>34</v>
      </c>
      <c r="B3507" s="1">
        <v>44477</v>
      </c>
      <c r="C3507" t="s">
        <v>13</v>
      </c>
      <c r="D3507" t="s">
        <v>123</v>
      </c>
      <c r="E3507" t="s">
        <v>124</v>
      </c>
      <c r="F3507" t="s">
        <v>139</v>
      </c>
      <c r="G3507" t="s">
        <v>148</v>
      </c>
      <c r="H3507">
        <v>60</v>
      </c>
      <c r="I3507">
        <v>125</v>
      </c>
      <c r="J3507">
        <v>7500</v>
      </c>
      <c r="K3507" t="s">
        <v>16</v>
      </c>
      <c r="L3507" t="s">
        <v>159</v>
      </c>
      <c r="M3507" t="s">
        <v>146</v>
      </c>
      <c r="N3507">
        <v>10</v>
      </c>
      <c r="O3507">
        <v>2021</v>
      </c>
    </row>
    <row r="3508" spans="1:15" x14ac:dyDescent="0.3">
      <c r="A3508" t="s">
        <v>26</v>
      </c>
      <c r="B3508" s="1">
        <v>44477</v>
      </c>
      <c r="C3508" t="s">
        <v>13</v>
      </c>
      <c r="D3508" t="s">
        <v>123</v>
      </c>
      <c r="E3508" t="s">
        <v>124</v>
      </c>
      <c r="F3508" t="s">
        <v>145</v>
      </c>
      <c r="G3508" t="s">
        <v>148</v>
      </c>
      <c r="H3508">
        <v>64.999999999999986</v>
      </c>
      <c r="I3508">
        <v>250</v>
      </c>
      <c r="J3508">
        <v>16249.999999999996</v>
      </c>
      <c r="K3508" t="s">
        <v>16</v>
      </c>
      <c r="L3508" t="s">
        <v>159</v>
      </c>
      <c r="M3508" t="s">
        <v>146</v>
      </c>
      <c r="N3508">
        <v>10</v>
      </c>
      <c r="O3508">
        <v>2021</v>
      </c>
    </row>
    <row r="3509" spans="1:15" x14ac:dyDescent="0.3">
      <c r="A3509" t="s">
        <v>26</v>
      </c>
      <c r="B3509" s="1">
        <v>44507</v>
      </c>
      <c r="C3509" t="s">
        <v>13</v>
      </c>
      <c r="D3509" t="s">
        <v>123</v>
      </c>
      <c r="E3509" t="s">
        <v>124</v>
      </c>
      <c r="F3509" t="s">
        <v>139</v>
      </c>
      <c r="G3509" t="s">
        <v>140</v>
      </c>
      <c r="H3509">
        <v>60</v>
      </c>
      <c r="I3509">
        <v>400</v>
      </c>
      <c r="J3509">
        <v>24000</v>
      </c>
      <c r="K3509" t="s">
        <v>16</v>
      </c>
      <c r="L3509" t="s">
        <v>160</v>
      </c>
      <c r="M3509" t="s">
        <v>149</v>
      </c>
      <c r="N3509">
        <v>11</v>
      </c>
      <c r="O3509">
        <v>2021</v>
      </c>
    </row>
    <row r="3510" spans="1:15" x14ac:dyDescent="0.3">
      <c r="A3510" t="s">
        <v>26</v>
      </c>
      <c r="B3510" s="1">
        <v>44507</v>
      </c>
      <c r="C3510" t="s">
        <v>13</v>
      </c>
      <c r="D3510" t="s">
        <v>123</v>
      </c>
      <c r="E3510" t="s">
        <v>124</v>
      </c>
      <c r="F3510" t="s">
        <v>139</v>
      </c>
      <c r="G3510" t="s">
        <v>143</v>
      </c>
      <c r="H3510">
        <v>50</v>
      </c>
      <c r="I3510">
        <v>275</v>
      </c>
      <c r="J3510">
        <v>13750</v>
      </c>
      <c r="K3510" t="s">
        <v>16</v>
      </c>
      <c r="L3510" t="s">
        <v>160</v>
      </c>
      <c r="M3510" t="s">
        <v>149</v>
      </c>
      <c r="N3510">
        <v>11</v>
      </c>
      <c r="O3510">
        <v>2021</v>
      </c>
    </row>
    <row r="3511" spans="1:15" x14ac:dyDescent="0.3">
      <c r="A3511" t="s">
        <v>26</v>
      </c>
      <c r="B3511" s="1">
        <v>44507</v>
      </c>
      <c r="C3511" t="s">
        <v>13</v>
      </c>
      <c r="D3511" t="s">
        <v>123</v>
      </c>
      <c r="E3511" t="s">
        <v>124</v>
      </c>
      <c r="F3511" t="s">
        <v>145</v>
      </c>
      <c r="G3511" t="s">
        <v>140</v>
      </c>
      <c r="H3511">
        <v>50</v>
      </c>
      <c r="I3511">
        <v>270</v>
      </c>
      <c r="J3511">
        <v>13500</v>
      </c>
      <c r="K3511" t="s">
        <v>16</v>
      </c>
      <c r="L3511" t="s">
        <v>160</v>
      </c>
      <c r="M3511" t="s">
        <v>149</v>
      </c>
      <c r="N3511">
        <v>11</v>
      </c>
      <c r="O3511">
        <v>2021</v>
      </c>
    </row>
    <row r="3512" spans="1:15" x14ac:dyDescent="0.3">
      <c r="A3512" t="s">
        <v>26</v>
      </c>
      <c r="B3512" s="1">
        <v>44507</v>
      </c>
      <c r="C3512" t="s">
        <v>13</v>
      </c>
      <c r="D3512" t="s">
        <v>123</v>
      </c>
      <c r="E3512" t="s">
        <v>124</v>
      </c>
      <c r="F3512" t="s">
        <v>145</v>
      </c>
      <c r="G3512" t="s">
        <v>143</v>
      </c>
      <c r="H3512">
        <v>50</v>
      </c>
      <c r="I3512">
        <v>250</v>
      </c>
      <c r="J3512">
        <v>12500</v>
      </c>
      <c r="K3512" t="s">
        <v>16</v>
      </c>
      <c r="L3512" t="s">
        <v>160</v>
      </c>
      <c r="M3512" t="s">
        <v>149</v>
      </c>
      <c r="N3512">
        <v>11</v>
      </c>
      <c r="O3512">
        <v>2021</v>
      </c>
    </row>
    <row r="3513" spans="1:15" x14ac:dyDescent="0.3">
      <c r="A3513" t="s">
        <v>26</v>
      </c>
      <c r="B3513" s="1">
        <v>44507</v>
      </c>
      <c r="C3513" t="s">
        <v>13</v>
      </c>
      <c r="D3513" t="s">
        <v>123</v>
      </c>
      <c r="E3513" t="s">
        <v>124</v>
      </c>
      <c r="F3513" t="s">
        <v>139</v>
      </c>
      <c r="G3513" t="s">
        <v>148</v>
      </c>
      <c r="H3513">
        <v>60</v>
      </c>
      <c r="I3513">
        <v>225</v>
      </c>
      <c r="J3513">
        <v>13500</v>
      </c>
      <c r="K3513" t="s">
        <v>16</v>
      </c>
      <c r="L3513" t="s">
        <v>160</v>
      </c>
      <c r="M3513" t="s">
        <v>149</v>
      </c>
      <c r="N3513">
        <v>11</v>
      </c>
      <c r="O3513">
        <v>2021</v>
      </c>
    </row>
    <row r="3514" spans="1:15" x14ac:dyDescent="0.3">
      <c r="A3514" t="s">
        <v>26</v>
      </c>
      <c r="B3514" s="1">
        <v>44507</v>
      </c>
      <c r="C3514" t="s">
        <v>13</v>
      </c>
      <c r="D3514" t="s">
        <v>123</v>
      </c>
      <c r="E3514" t="s">
        <v>124</v>
      </c>
      <c r="F3514" t="s">
        <v>145</v>
      </c>
      <c r="G3514" t="s">
        <v>148</v>
      </c>
      <c r="H3514">
        <v>64.999999999999986</v>
      </c>
      <c r="I3514">
        <v>325</v>
      </c>
      <c r="J3514">
        <v>21124.999999999996</v>
      </c>
      <c r="K3514" t="s">
        <v>16</v>
      </c>
      <c r="L3514" t="s">
        <v>160</v>
      </c>
      <c r="M3514" t="s">
        <v>149</v>
      </c>
      <c r="N3514">
        <v>11</v>
      </c>
      <c r="O3514">
        <v>2021</v>
      </c>
    </row>
    <row r="3515" spans="1:15" x14ac:dyDescent="0.3">
      <c r="A3515" t="s">
        <v>26</v>
      </c>
      <c r="B3515" s="1">
        <v>44536</v>
      </c>
      <c r="C3515" t="s">
        <v>13</v>
      </c>
      <c r="D3515" t="s">
        <v>123</v>
      </c>
      <c r="E3515" t="s">
        <v>124</v>
      </c>
      <c r="F3515" t="s">
        <v>139</v>
      </c>
      <c r="G3515" t="s">
        <v>140</v>
      </c>
      <c r="H3515">
        <v>60</v>
      </c>
      <c r="I3515">
        <v>550</v>
      </c>
      <c r="J3515">
        <v>33000</v>
      </c>
      <c r="K3515" t="s">
        <v>16</v>
      </c>
      <c r="L3515" t="s">
        <v>161</v>
      </c>
      <c r="M3515" t="s">
        <v>150</v>
      </c>
      <c r="N3515">
        <v>12</v>
      </c>
      <c r="O3515">
        <v>2021</v>
      </c>
    </row>
    <row r="3516" spans="1:15" x14ac:dyDescent="0.3">
      <c r="A3516" t="s">
        <v>26</v>
      </c>
      <c r="B3516" s="1">
        <v>44536</v>
      </c>
      <c r="C3516" t="s">
        <v>13</v>
      </c>
      <c r="D3516" t="s">
        <v>123</v>
      </c>
      <c r="E3516" t="s">
        <v>124</v>
      </c>
      <c r="F3516" t="s">
        <v>139</v>
      </c>
      <c r="G3516" t="s">
        <v>143</v>
      </c>
      <c r="H3516">
        <v>50</v>
      </c>
      <c r="I3516">
        <v>350</v>
      </c>
      <c r="J3516">
        <v>17500</v>
      </c>
      <c r="K3516" t="s">
        <v>16</v>
      </c>
      <c r="L3516" t="s">
        <v>161</v>
      </c>
      <c r="M3516" t="s">
        <v>150</v>
      </c>
      <c r="N3516">
        <v>12</v>
      </c>
      <c r="O3516">
        <v>2021</v>
      </c>
    </row>
    <row r="3517" spans="1:15" x14ac:dyDescent="0.3">
      <c r="A3517" t="s">
        <v>26</v>
      </c>
      <c r="B3517" s="1">
        <v>44536</v>
      </c>
      <c r="C3517" t="s">
        <v>13</v>
      </c>
      <c r="D3517" t="s">
        <v>123</v>
      </c>
      <c r="E3517" t="s">
        <v>124</v>
      </c>
      <c r="F3517" t="s">
        <v>145</v>
      </c>
      <c r="G3517" t="s">
        <v>140</v>
      </c>
      <c r="H3517">
        <v>50</v>
      </c>
      <c r="I3517">
        <v>325</v>
      </c>
      <c r="J3517">
        <v>16250</v>
      </c>
      <c r="K3517" t="s">
        <v>16</v>
      </c>
      <c r="L3517" t="s">
        <v>161</v>
      </c>
      <c r="M3517" t="s">
        <v>150</v>
      </c>
      <c r="N3517">
        <v>12</v>
      </c>
      <c r="O3517">
        <v>2021</v>
      </c>
    </row>
    <row r="3518" spans="1:15" x14ac:dyDescent="0.3">
      <c r="A3518" t="s">
        <v>26</v>
      </c>
      <c r="B3518" s="1">
        <v>44536</v>
      </c>
      <c r="C3518" t="s">
        <v>13</v>
      </c>
      <c r="D3518" t="s">
        <v>123</v>
      </c>
      <c r="E3518" t="s">
        <v>124</v>
      </c>
      <c r="F3518" t="s">
        <v>145</v>
      </c>
      <c r="G3518" t="s">
        <v>143</v>
      </c>
      <c r="H3518">
        <v>50</v>
      </c>
      <c r="I3518">
        <v>275</v>
      </c>
      <c r="J3518">
        <v>13750</v>
      </c>
      <c r="K3518" t="s">
        <v>16</v>
      </c>
      <c r="L3518" t="s">
        <v>161</v>
      </c>
      <c r="M3518" t="s">
        <v>150</v>
      </c>
      <c r="N3518">
        <v>12</v>
      </c>
      <c r="O3518">
        <v>2021</v>
      </c>
    </row>
    <row r="3519" spans="1:15" x14ac:dyDescent="0.3">
      <c r="A3519" t="s">
        <v>26</v>
      </c>
      <c r="B3519" s="1">
        <v>44536</v>
      </c>
      <c r="C3519" t="s">
        <v>13</v>
      </c>
      <c r="D3519" t="s">
        <v>123</v>
      </c>
      <c r="E3519" t="s">
        <v>124</v>
      </c>
      <c r="F3519" t="s">
        <v>139</v>
      </c>
      <c r="G3519" t="s">
        <v>148</v>
      </c>
      <c r="H3519">
        <v>60</v>
      </c>
      <c r="I3519">
        <v>275</v>
      </c>
      <c r="J3519">
        <v>16500</v>
      </c>
      <c r="K3519" t="s">
        <v>16</v>
      </c>
      <c r="L3519" t="s">
        <v>161</v>
      </c>
      <c r="M3519" t="s">
        <v>150</v>
      </c>
      <c r="N3519">
        <v>12</v>
      </c>
      <c r="O3519">
        <v>2021</v>
      </c>
    </row>
    <row r="3520" spans="1:15" x14ac:dyDescent="0.3">
      <c r="A3520" t="s">
        <v>26</v>
      </c>
      <c r="B3520" s="1">
        <v>44536</v>
      </c>
      <c r="C3520" t="s">
        <v>13</v>
      </c>
      <c r="D3520" t="s">
        <v>123</v>
      </c>
      <c r="E3520" t="s">
        <v>124</v>
      </c>
      <c r="F3520" t="s">
        <v>145</v>
      </c>
      <c r="G3520" t="s">
        <v>148</v>
      </c>
      <c r="H3520">
        <v>64.999999999999986</v>
      </c>
      <c r="I3520">
        <v>375</v>
      </c>
      <c r="J3520">
        <v>24374.999999999996</v>
      </c>
      <c r="K3520" t="s">
        <v>16</v>
      </c>
      <c r="L3520" t="s">
        <v>161</v>
      </c>
      <c r="M3520" t="s">
        <v>150</v>
      </c>
      <c r="N3520">
        <v>12</v>
      </c>
      <c r="O3520">
        <v>2021</v>
      </c>
    </row>
    <row r="3521" spans="1:15" x14ac:dyDescent="0.3">
      <c r="A3521" t="s">
        <v>26</v>
      </c>
      <c r="B3521" s="1">
        <v>44203</v>
      </c>
      <c r="C3521" t="s">
        <v>13</v>
      </c>
      <c r="D3521" t="s">
        <v>123</v>
      </c>
      <c r="E3521" t="s">
        <v>124</v>
      </c>
      <c r="F3521" t="s">
        <v>139</v>
      </c>
      <c r="G3521" t="s">
        <v>140</v>
      </c>
      <c r="H3521">
        <v>40</v>
      </c>
      <c r="I3521">
        <v>500</v>
      </c>
      <c r="J3521">
        <v>20000</v>
      </c>
      <c r="K3521" t="s">
        <v>16</v>
      </c>
      <c r="L3521" t="s">
        <v>141</v>
      </c>
      <c r="M3521" t="s">
        <v>144</v>
      </c>
      <c r="N3521">
        <v>1</v>
      </c>
      <c r="O3521">
        <v>2021</v>
      </c>
    </row>
    <row r="3522" spans="1:15" x14ac:dyDescent="0.3">
      <c r="A3522" t="s">
        <v>26</v>
      </c>
      <c r="B3522" s="1">
        <v>44203</v>
      </c>
      <c r="C3522" t="s">
        <v>13</v>
      </c>
      <c r="D3522" t="s">
        <v>123</v>
      </c>
      <c r="E3522" t="s">
        <v>124</v>
      </c>
      <c r="F3522" t="s">
        <v>139</v>
      </c>
      <c r="G3522" t="s">
        <v>143</v>
      </c>
      <c r="H3522">
        <v>40</v>
      </c>
      <c r="I3522">
        <v>300</v>
      </c>
      <c r="J3522">
        <v>12000</v>
      </c>
      <c r="K3522" t="s">
        <v>16</v>
      </c>
      <c r="L3522" t="s">
        <v>141</v>
      </c>
      <c r="M3522" t="s">
        <v>144</v>
      </c>
      <c r="N3522">
        <v>1</v>
      </c>
      <c r="O3522">
        <v>2021</v>
      </c>
    </row>
    <row r="3523" spans="1:15" x14ac:dyDescent="0.3">
      <c r="A3523" t="s">
        <v>26</v>
      </c>
      <c r="B3523" s="1">
        <v>44203</v>
      </c>
      <c r="C3523" t="s">
        <v>13</v>
      </c>
      <c r="D3523" t="s">
        <v>123</v>
      </c>
      <c r="E3523" t="s">
        <v>124</v>
      </c>
      <c r="F3523" t="s">
        <v>145</v>
      </c>
      <c r="G3523" t="s">
        <v>140</v>
      </c>
      <c r="H3523">
        <v>30.000000000000004</v>
      </c>
      <c r="I3523">
        <v>300</v>
      </c>
      <c r="J3523">
        <v>9000.0000000000018</v>
      </c>
      <c r="K3523" t="s">
        <v>16</v>
      </c>
      <c r="L3523" t="s">
        <v>141</v>
      </c>
      <c r="M3523" t="s">
        <v>144</v>
      </c>
      <c r="N3523">
        <v>1</v>
      </c>
      <c r="O3523">
        <v>2021</v>
      </c>
    </row>
    <row r="3524" spans="1:15" x14ac:dyDescent="0.3">
      <c r="A3524" t="s">
        <v>26</v>
      </c>
      <c r="B3524" s="1">
        <v>44203</v>
      </c>
      <c r="C3524" t="s">
        <v>13</v>
      </c>
      <c r="D3524" t="s">
        <v>123</v>
      </c>
      <c r="E3524" t="s">
        <v>124</v>
      </c>
      <c r="F3524" t="s">
        <v>145</v>
      </c>
      <c r="G3524" t="s">
        <v>143</v>
      </c>
      <c r="H3524">
        <v>35</v>
      </c>
      <c r="I3524">
        <v>150</v>
      </c>
      <c r="J3524">
        <v>5250</v>
      </c>
      <c r="K3524" t="s">
        <v>16</v>
      </c>
      <c r="L3524" t="s">
        <v>141</v>
      </c>
      <c r="M3524" t="s">
        <v>144</v>
      </c>
      <c r="N3524">
        <v>1</v>
      </c>
      <c r="O3524">
        <v>2021</v>
      </c>
    </row>
    <row r="3525" spans="1:15" x14ac:dyDescent="0.3">
      <c r="A3525" t="s">
        <v>26</v>
      </c>
      <c r="B3525" s="1">
        <v>44203</v>
      </c>
      <c r="C3525" t="s">
        <v>13</v>
      </c>
      <c r="D3525" t="s">
        <v>123</v>
      </c>
      <c r="E3525" t="s">
        <v>124</v>
      </c>
      <c r="F3525" t="s">
        <v>139</v>
      </c>
      <c r="G3525" t="s">
        <v>148</v>
      </c>
      <c r="H3525">
        <v>50</v>
      </c>
      <c r="I3525">
        <v>200</v>
      </c>
      <c r="J3525">
        <v>10000</v>
      </c>
      <c r="K3525" t="s">
        <v>16</v>
      </c>
      <c r="L3525" t="s">
        <v>141</v>
      </c>
      <c r="M3525" t="s">
        <v>144</v>
      </c>
      <c r="N3525">
        <v>1</v>
      </c>
      <c r="O3525">
        <v>2021</v>
      </c>
    </row>
    <row r="3526" spans="1:15" x14ac:dyDescent="0.3">
      <c r="A3526" t="s">
        <v>26</v>
      </c>
      <c r="B3526" s="1">
        <v>44203</v>
      </c>
      <c r="C3526" t="s">
        <v>13</v>
      </c>
      <c r="D3526" t="s">
        <v>123</v>
      </c>
      <c r="E3526" t="s">
        <v>124</v>
      </c>
      <c r="F3526" t="s">
        <v>145</v>
      </c>
      <c r="G3526" t="s">
        <v>148</v>
      </c>
      <c r="H3526">
        <v>40</v>
      </c>
      <c r="I3526">
        <v>300</v>
      </c>
      <c r="J3526">
        <v>12000</v>
      </c>
      <c r="K3526" t="s">
        <v>16</v>
      </c>
      <c r="L3526" t="s">
        <v>141</v>
      </c>
      <c r="M3526" t="s">
        <v>144</v>
      </c>
      <c r="N3526">
        <v>1</v>
      </c>
      <c r="O3526">
        <v>2021</v>
      </c>
    </row>
    <row r="3527" spans="1:15" x14ac:dyDescent="0.3">
      <c r="A3527" t="s">
        <v>26</v>
      </c>
      <c r="B3527" s="1">
        <v>44232</v>
      </c>
      <c r="C3527" t="s">
        <v>13</v>
      </c>
      <c r="D3527" t="s">
        <v>123</v>
      </c>
      <c r="E3527" t="s">
        <v>124</v>
      </c>
      <c r="F3527" t="s">
        <v>139</v>
      </c>
      <c r="G3527" t="s">
        <v>140</v>
      </c>
      <c r="H3527">
        <v>40</v>
      </c>
      <c r="I3527">
        <v>550</v>
      </c>
      <c r="J3527">
        <v>22000</v>
      </c>
      <c r="K3527" t="s">
        <v>16</v>
      </c>
      <c r="L3527" t="s">
        <v>152</v>
      </c>
      <c r="M3527" t="s">
        <v>146</v>
      </c>
      <c r="N3527">
        <v>2</v>
      </c>
      <c r="O3527">
        <v>2021</v>
      </c>
    </row>
    <row r="3528" spans="1:15" x14ac:dyDescent="0.3">
      <c r="A3528" t="s">
        <v>26</v>
      </c>
      <c r="B3528" s="1">
        <v>44232</v>
      </c>
      <c r="C3528" t="s">
        <v>13</v>
      </c>
      <c r="D3528" t="s">
        <v>123</v>
      </c>
      <c r="E3528" t="s">
        <v>124</v>
      </c>
      <c r="F3528" t="s">
        <v>139</v>
      </c>
      <c r="G3528" t="s">
        <v>143</v>
      </c>
      <c r="H3528">
        <v>40</v>
      </c>
      <c r="I3528">
        <v>200</v>
      </c>
      <c r="J3528">
        <v>8000</v>
      </c>
      <c r="K3528" t="s">
        <v>16</v>
      </c>
      <c r="L3528" t="s">
        <v>152</v>
      </c>
      <c r="M3528" t="s">
        <v>146</v>
      </c>
      <c r="N3528">
        <v>2</v>
      </c>
      <c r="O3528">
        <v>2021</v>
      </c>
    </row>
    <row r="3529" spans="1:15" x14ac:dyDescent="0.3">
      <c r="A3529" t="s">
        <v>26</v>
      </c>
      <c r="B3529" s="1">
        <v>44232</v>
      </c>
      <c r="C3529" t="s">
        <v>13</v>
      </c>
      <c r="D3529" t="s">
        <v>123</v>
      </c>
      <c r="E3529" t="s">
        <v>124</v>
      </c>
      <c r="F3529" t="s">
        <v>145</v>
      </c>
      <c r="G3529" t="s">
        <v>140</v>
      </c>
      <c r="H3529">
        <v>30.000000000000004</v>
      </c>
      <c r="I3529">
        <v>250</v>
      </c>
      <c r="J3529">
        <v>7500.0000000000009</v>
      </c>
      <c r="K3529" t="s">
        <v>16</v>
      </c>
      <c r="L3529" t="s">
        <v>152</v>
      </c>
      <c r="M3529" t="s">
        <v>146</v>
      </c>
      <c r="N3529">
        <v>2</v>
      </c>
      <c r="O3529">
        <v>2021</v>
      </c>
    </row>
    <row r="3530" spans="1:15" x14ac:dyDescent="0.3">
      <c r="A3530" t="s">
        <v>26</v>
      </c>
      <c r="B3530" s="1">
        <v>44232</v>
      </c>
      <c r="C3530" t="s">
        <v>13</v>
      </c>
      <c r="D3530" t="s">
        <v>125</v>
      </c>
      <c r="E3530" t="s">
        <v>126</v>
      </c>
      <c r="F3530" t="s">
        <v>145</v>
      </c>
      <c r="G3530" t="s">
        <v>143</v>
      </c>
      <c r="H3530">
        <v>35</v>
      </c>
      <c r="I3530">
        <v>125</v>
      </c>
      <c r="J3530">
        <v>4375</v>
      </c>
      <c r="K3530" t="s">
        <v>16</v>
      </c>
      <c r="L3530" t="s">
        <v>152</v>
      </c>
      <c r="M3530" t="s">
        <v>146</v>
      </c>
      <c r="N3530">
        <v>2</v>
      </c>
      <c r="O3530">
        <v>2021</v>
      </c>
    </row>
    <row r="3531" spans="1:15" x14ac:dyDescent="0.3">
      <c r="A3531" t="s">
        <v>26</v>
      </c>
      <c r="B3531" s="1">
        <v>44232</v>
      </c>
      <c r="C3531" t="s">
        <v>13</v>
      </c>
      <c r="D3531" t="s">
        <v>125</v>
      </c>
      <c r="E3531" t="s">
        <v>126</v>
      </c>
      <c r="F3531" t="s">
        <v>139</v>
      </c>
      <c r="G3531" t="s">
        <v>148</v>
      </c>
      <c r="H3531">
        <v>50</v>
      </c>
      <c r="I3531">
        <v>200</v>
      </c>
      <c r="J3531">
        <v>10000</v>
      </c>
      <c r="K3531" t="s">
        <v>16</v>
      </c>
      <c r="L3531" t="s">
        <v>152</v>
      </c>
      <c r="M3531" t="s">
        <v>146</v>
      </c>
      <c r="N3531">
        <v>2</v>
      </c>
      <c r="O3531">
        <v>2021</v>
      </c>
    </row>
    <row r="3532" spans="1:15" x14ac:dyDescent="0.3">
      <c r="A3532" t="s">
        <v>26</v>
      </c>
      <c r="B3532" s="1">
        <v>44232</v>
      </c>
      <c r="C3532" t="s">
        <v>13</v>
      </c>
      <c r="D3532" t="s">
        <v>125</v>
      </c>
      <c r="E3532" t="s">
        <v>126</v>
      </c>
      <c r="F3532" t="s">
        <v>145</v>
      </c>
      <c r="G3532" t="s">
        <v>148</v>
      </c>
      <c r="H3532">
        <v>40</v>
      </c>
      <c r="I3532">
        <v>300</v>
      </c>
      <c r="J3532">
        <v>12000</v>
      </c>
      <c r="K3532" t="s">
        <v>16</v>
      </c>
      <c r="L3532" t="s">
        <v>152</v>
      </c>
      <c r="M3532" t="s">
        <v>146</v>
      </c>
      <c r="N3532">
        <v>2</v>
      </c>
      <c r="O3532">
        <v>2021</v>
      </c>
    </row>
    <row r="3533" spans="1:15" x14ac:dyDescent="0.3">
      <c r="A3533" t="s">
        <v>26</v>
      </c>
      <c r="B3533" s="1">
        <v>44258</v>
      </c>
      <c r="C3533" t="s">
        <v>13</v>
      </c>
      <c r="D3533" t="s">
        <v>125</v>
      </c>
      <c r="E3533" t="s">
        <v>126</v>
      </c>
      <c r="F3533" t="s">
        <v>139</v>
      </c>
      <c r="G3533" t="s">
        <v>140</v>
      </c>
      <c r="H3533">
        <v>40</v>
      </c>
      <c r="I3533">
        <v>520</v>
      </c>
      <c r="J3533">
        <v>20800</v>
      </c>
      <c r="K3533" t="s">
        <v>16</v>
      </c>
      <c r="L3533" t="s">
        <v>153</v>
      </c>
      <c r="M3533" t="s">
        <v>142</v>
      </c>
      <c r="N3533">
        <v>3</v>
      </c>
      <c r="O3533">
        <v>2021</v>
      </c>
    </row>
    <row r="3534" spans="1:15" x14ac:dyDescent="0.3">
      <c r="A3534" t="s">
        <v>26</v>
      </c>
      <c r="B3534" s="1">
        <v>44258</v>
      </c>
      <c r="C3534" t="s">
        <v>13</v>
      </c>
      <c r="D3534" t="s">
        <v>125</v>
      </c>
      <c r="E3534" t="s">
        <v>126</v>
      </c>
      <c r="F3534" t="s">
        <v>139</v>
      </c>
      <c r="G3534" t="s">
        <v>143</v>
      </c>
      <c r="H3534">
        <v>40</v>
      </c>
      <c r="I3534">
        <v>225</v>
      </c>
      <c r="J3534">
        <v>9000</v>
      </c>
      <c r="K3534" t="s">
        <v>16</v>
      </c>
      <c r="L3534" t="s">
        <v>153</v>
      </c>
      <c r="M3534" t="s">
        <v>142</v>
      </c>
      <c r="N3534">
        <v>3</v>
      </c>
      <c r="O3534">
        <v>2021</v>
      </c>
    </row>
    <row r="3535" spans="1:15" x14ac:dyDescent="0.3">
      <c r="A3535" t="s">
        <v>26</v>
      </c>
      <c r="B3535" s="1">
        <v>44258</v>
      </c>
      <c r="C3535" t="s">
        <v>13</v>
      </c>
      <c r="D3535" t="s">
        <v>125</v>
      </c>
      <c r="E3535" t="s">
        <v>126</v>
      </c>
      <c r="F3535" t="s">
        <v>145</v>
      </c>
      <c r="G3535" t="s">
        <v>140</v>
      </c>
      <c r="H3535">
        <v>30.000000000000004</v>
      </c>
      <c r="I3535">
        <v>250</v>
      </c>
      <c r="J3535">
        <v>7500.0000000000009</v>
      </c>
      <c r="K3535" t="s">
        <v>16</v>
      </c>
      <c r="L3535" t="s">
        <v>153</v>
      </c>
      <c r="M3535" t="s">
        <v>142</v>
      </c>
      <c r="N3535">
        <v>3</v>
      </c>
      <c r="O3535">
        <v>2021</v>
      </c>
    </row>
    <row r="3536" spans="1:15" x14ac:dyDescent="0.3">
      <c r="A3536" t="s">
        <v>26</v>
      </c>
      <c r="B3536" s="1">
        <v>44258</v>
      </c>
      <c r="C3536" t="s">
        <v>13</v>
      </c>
      <c r="D3536" t="s">
        <v>125</v>
      </c>
      <c r="E3536" t="s">
        <v>126</v>
      </c>
      <c r="F3536" t="s">
        <v>145</v>
      </c>
      <c r="G3536" t="s">
        <v>143</v>
      </c>
      <c r="H3536">
        <v>35</v>
      </c>
      <c r="I3536">
        <v>100</v>
      </c>
      <c r="J3536">
        <v>3500</v>
      </c>
      <c r="K3536" t="s">
        <v>16</v>
      </c>
      <c r="L3536" t="s">
        <v>153</v>
      </c>
      <c r="M3536" t="s">
        <v>142</v>
      </c>
      <c r="N3536">
        <v>3</v>
      </c>
      <c r="O3536">
        <v>2021</v>
      </c>
    </row>
    <row r="3537" spans="1:15" x14ac:dyDescent="0.3">
      <c r="A3537" t="s">
        <v>26</v>
      </c>
      <c r="B3537" s="1">
        <v>44258</v>
      </c>
      <c r="C3537" t="s">
        <v>13</v>
      </c>
      <c r="D3537" t="s">
        <v>125</v>
      </c>
      <c r="E3537" t="s">
        <v>126</v>
      </c>
      <c r="F3537" t="s">
        <v>139</v>
      </c>
      <c r="G3537" t="s">
        <v>148</v>
      </c>
      <c r="H3537">
        <v>50</v>
      </c>
      <c r="I3537">
        <v>150</v>
      </c>
      <c r="J3537">
        <v>7500</v>
      </c>
      <c r="K3537" t="s">
        <v>16</v>
      </c>
      <c r="L3537" t="s">
        <v>153</v>
      </c>
      <c r="M3537" t="s">
        <v>142</v>
      </c>
      <c r="N3537">
        <v>3</v>
      </c>
      <c r="O3537">
        <v>2021</v>
      </c>
    </row>
    <row r="3538" spans="1:15" x14ac:dyDescent="0.3">
      <c r="A3538" t="s">
        <v>26</v>
      </c>
      <c r="B3538" s="1">
        <v>44258</v>
      </c>
      <c r="C3538" t="s">
        <v>13</v>
      </c>
      <c r="D3538" t="s">
        <v>125</v>
      </c>
      <c r="E3538" t="s">
        <v>126</v>
      </c>
      <c r="F3538" t="s">
        <v>145</v>
      </c>
      <c r="G3538" t="s">
        <v>148</v>
      </c>
      <c r="H3538">
        <v>40</v>
      </c>
      <c r="I3538">
        <v>250</v>
      </c>
      <c r="J3538">
        <v>10000</v>
      </c>
      <c r="K3538" t="s">
        <v>16</v>
      </c>
      <c r="L3538" t="s">
        <v>153</v>
      </c>
      <c r="M3538" t="s">
        <v>142</v>
      </c>
      <c r="N3538">
        <v>3</v>
      </c>
      <c r="O3538">
        <v>2021</v>
      </c>
    </row>
    <row r="3539" spans="1:15" x14ac:dyDescent="0.3">
      <c r="A3539" t="s">
        <v>26</v>
      </c>
      <c r="B3539" s="1">
        <v>44290</v>
      </c>
      <c r="C3539" t="s">
        <v>13</v>
      </c>
      <c r="D3539" t="s">
        <v>125</v>
      </c>
      <c r="E3539" t="s">
        <v>126</v>
      </c>
      <c r="F3539" t="s">
        <v>139</v>
      </c>
      <c r="G3539" t="s">
        <v>140</v>
      </c>
      <c r="H3539">
        <v>40</v>
      </c>
      <c r="I3539">
        <v>500</v>
      </c>
      <c r="J3539">
        <v>20000</v>
      </c>
      <c r="K3539" t="s">
        <v>16</v>
      </c>
      <c r="L3539" t="s">
        <v>154</v>
      </c>
      <c r="M3539" t="s">
        <v>149</v>
      </c>
      <c r="N3539">
        <v>4</v>
      </c>
      <c r="O3539">
        <v>2021</v>
      </c>
    </row>
    <row r="3540" spans="1:15" x14ac:dyDescent="0.3">
      <c r="A3540" t="s">
        <v>26</v>
      </c>
      <c r="B3540" s="1">
        <v>44290</v>
      </c>
      <c r="C3540" t="s">
        <v>13</v>
      </c>
      <c r="D3540" t="s">
        <v>125</v>
      </c>
      <c r="E3540" t="s">
        <v>126</v>
      </c>
      <c r="F3540" t="s">
        <v>139</v>
      </c>
      <c r="G3540" t="s">
        <v>143</v>
      </c>
      <c r="H3540">
        <v>40</v>
      </c>
      <c r="I3540">
        <v>200</v>
      </c>
      <c r="J3540">
        <v>8000</v>
      </c>
      <c r="K3540" t="s">
        <v>16</v>
      </c>
      <c r="L3540" t="s">
        <v>154</v>
      </c>
      <c r="M3540" t="s">
        <v>149</v>
      </c>
      <c r="N3540">
        <v>4</v>
      </c>
      <c r="O3540">
        <v>2021</v>
      </c>
    </row>
    <row r="3541" spans="1:15" x14ac:dyDescent="0.3">
      <c r="A3541" t="s">
        <v>26</v>
      </c>
      <c r="B3541" s="1">
        <v>44290</v>
      </c>
      <c r="C3541" t="s">
        <v>13</v>
      </c>
      <c r="D3541" t="s">
        <v>125</v>
      </c>
      <c r="E3541" t="s">
        <v>126</v>
      </c>
      <c r="F3541" t="s">
        <v>145</v>
      </c>
      <c r="G3541" t="s">
        <v>140</v>
      </c>
      <c r="H3541">
        <v>30.000000000000004</v>
      </c>
      <c r="I3541">
        <v>200</v>
      </c>
      <c r="J3541">
        <v>6000.0000000000009</v>
      </c>
      <c r="K3541" t="s">
        <v>16</v>
      </c>
      <c r="L3541" t="s">
        <v>154</v>
      </c>
      <c r="M3541" t="s">
        <v>149</v>
      </c>
      <c r="N3541">
        <v>4</v>
      </c>
      <c r="O3541">
        <v>2021</v>
      </c>
    </row>
    <row r="3542" spans="1:15" x14ac:dyDescent="0.3">
      <c r="A3542" t="s">
        <v>26</v>
      </c>
      <c r="B3542" s="1">
        <v>44290</v>
      </c>
      <c r="C3542" t="s">
        <v>13</v>
      </c>
      <c r="D3542" t="s">
        <v>125</v>
      </c>
      <c r="E3542" t="s">
        <v>126</v>
      </c>
      <c r="F3542" t="s">
        <v>145</v>
      </c>
      <c r="G3542" t="s">
        <v>143</v>
      </c>
      <c r="H3542">
        <v>35</v>
      </c>
      <c r="I3542">
        <v>125</v>
      </c>
      <c r="J3542">
        <v>4375</v>
      </c>
      <c r="K3542" t="s">
        <v>16</v>
      </c>
      <c r="L3542" t="s">
        <v>154</v>
      </c>
      <c r="M3542" t="s">
        <v>149</v>
      </c>
      <c r="N3542">
        <v>4</v>
      </c>
      <c r="O3542">
        <v>2021</v>
      </c>
    </row>
    <row r="3543" spans="1:15" x14ac:dyDescent="0.3">
      <c r="A3543" t="s">
        <v>26</v>
      </c>
      <c r="B3543" s="1">
        <v>44290</v>
      </c>
      <c r="C3543" t="s">
        <v>13</v>
      </c>
      <c r="D3543" t="s">
        <v>125</v>
      </c>
      <c r="E3543" t="s">
        <v>126</v>
      </c>
      <c r="F3543" t="s">
        <v>139</v>
      </c>
      <c r="G3543" t="s">
        <v>148</v>
      </c>
      <c r="H3543">
        <v>50</v>
      </c>
      <c r="I3543">
        <v>125</v>
      </c>
      <c r="J3543">
        <v>6250</v>
      </c>
      <c r="K3543" t="s">
        <v>16</v>
      </c>
      <c r="L3543" t="s">
        <v>154</v>
      </c>
      <c r="M3543" t="s">
        <v>149</v>
      </c>
      <c r="N3543">
        <v>4</v>
      </c>
      <c r="O3543">
        <v>2021</v>
      </c>
    </row>
    <row r="3544" spans="1:15" x14ac:dyDescent="0.3">
      <c r="A3544" t="s">
        <v>26</v>
      </c>
      <c r="B3544" s="1">
        <v>44290</v>
      </c>
      <c r="C3544" t="s">
        <v>13</v>
      </c>
      <c r="D3544" t="s">
        <v>125</v>
      </c>
      <c r="E3544" t="s">
        <v>126</v>
      </c>
      <c r="F3544" t="s">
        <v>145</v>
      </c>
      <c r="G3544" t="s">
        <v>148</v>
      </c>
      <c r="H3544">
        <v>40</v>
      </c>
      <c r="I3544">
        <v>275</v>
      </c>
      <c r="J3544">
        <v>11000</v>
      </c>
      <c r="K3544" t="s">
        <v>16</v>
      </c>
      <c r="L3544" t="s">
        <v>154</v>
      </c>
      <c r="M3544" t="s">
        <v>149</v>
      </c>
      <c r="N3544">
        <v>4</v>
      </c>
      <c r="O3544">
        <v>2021</v>
      </c>
    </row>
    <row r="3545" spans="1:15" x14ac:dyDescent="0.3">
      <c r="A3545" t="s">
        <v>26</v>
      </c>
      <c r="B3545" s="1">
        <v>44319</v>
      </c>
      <c r="C3545" t="s">
        <v>13</v>
      </c>
      <c r="D3545" t="s">
        <v>125</v>
      </c>
      <c r="E3545" t="s">
        <v>126</v>
      </c>
      <c r="F3545" t="s">
        <v>139</v>
      </c>
      <c r="G3545" t="s">
        <v>140</v>
      </c>
      <c r="H3545">
        <v>54.999999999999993</v>
      </c>
      <c r="I3545">
        <v>545</v>
      </c>
      <c r="J3545">
        <v>29974.999999999996</v>
      </c>
      <c r="K3545" t="s">
        <v>16</v>
      </c>
      <c r="L3545" t="s">
        <v>155</v>
      </c>
      <c r="M3545" t="s">
        <v>150</v>
      </c>
      <c r="N3545">
        <v>5</v>
      </c>
      <c r="O3545">
        <v>2021</v>
      </c>
    </row>
    <row r="3546" spans="1:15" x14ac:dyDescent="0.3">
      <c r="A3546" t="s">
        <v>26</v>
      </c>
      <c r="B3546" s="1">
        <v>44319</v>
      </c>
      <c r="C3546" t="s">
        <v>13</v>
      </c>
      <c r="D3546" t="s">
        <v>125</v>
      </c>
      <c r="E3546" t="s">
        <v>126</v>
      </c>
      <c r="F3546" t="s">
        <v>139</v>
      </c>
      <c r="G3546" t="s">
        <v>143</v>
      </c>
      <c r="H3546">
        <v>50</v>
      </c>
      <c r="I3546">
        <v>250</v>
      </c>
      <c r="J3546">
        <v>12500</v>
      </c>
      <c r="K3546" t="s">
        <v>16</v>
      </c>
      <c r="L3546" t="s">
        <v>155</v>
      </c>
      <c r="M3546" t="s">
        <v>150</v>
      </c>
      <c r="N3546">
        <v>5</v>
      </c>
      <c r="O3546">
        <v>2021</v>
      </c>
    </row>
    <row r="3547" spans="1:15" x14ac:dyDescent="0.3">
      <c r="A3547" t="s">
        <v>26</v>
      </c>
      <c r="B3547" s="1">
        <v>44319</v>
      </c>
      <c r="C3547" t="s">
        <v>13</v>
      </c>
      <c r="D3547" t="s">
        <v>125</v>
      </c>
      <c r="E3547" t="s">
        <v>126</v>
      </c>
      <c r="F3547" t="s">
        <v>145</v>
      </c>
      <c r="G3547" t="s">
        <v>140</v>
      </c>
      <c r="H3547">
        <v>45</v>
      </c>
      <c r="I3547">
        <v>275</v>
      </c>
      <c r="J3547">
        <v>12375</v>
      </c>
      <c r="K3547" t="s">
        <v>16</v>
      </c>
      <c r="L3547" t="s">
        <v>155</v>
      </c>
      <c r="M3547" t="s">
        <v>150</v>
      </c>
      <c r="N3547">
        <v>5</v>
      </c>
      <c r="O3547">
        <v>2021</v>
      </c>
    </row>
    <row r="3548" spans="1:15" x14ac:dyDescent="0.3">
      <c r="A3548" t="s">
        <v>26</v>
      </c>
      <c r="B3548" s="1">
        <v>44319</v>
      </c>
      <c r="C3548" t="s">
        <v>13</v>
      </c>
      <c r="D3548" t="s">
        <v>125</v>
      </c>
      <c r="E3548" t="s">
        <v>126</v>
      </c>
      <c r="F3548" t="s">
        <v>145</v>
      </c>
      <c r="G3548" t="s">
        <v>143</v>
      </c>
      <c r="H3548">
        <v>45</v>
      </c>
      <c r="I3548">
        <v>225</v>
      </c>
      <c r="J3548">
        <v>10125</v>
      </c>
      <c r="K3548" t="s">
        <v>16</v>
      </c>
      <c r="L3548" t="s">
        <v>155</v>
      </c>
      <c r="M3548" t="s">
        <v>150</v>
      </c>
      <c r="N3548">
        <v>5</v>
      </c>
      <c r="O3548">
        <v>2021</v>
      </c>
    </row>
    <row r="3549" spans="1:15" x14ac:dyDescent="0.3">
      <c r="A3549" t="s">
        <v>26</v>
      </c>
      <c r="B3549" s="1">
        <v>44319</v>
      </c>
      <c r="C3549" t="s">
        <v>13</v>
      </c>
      <c r="D3549" t="s">
        <v>125</v>
      </c>
      <c r="E3549" t="s">
        <v>126</v>
      </c>
      <c r="F3549" t="s">
        <v>139</v>
      </c>
      <c r="G3549" t="s">
        <v>148</v>
      </c>
      <c r="H3549">
        <v>54.999999999999993</v>
      </c>
      <c r="I3549">
        <v>250</v>
      </c>
      <c r="J3549">
        <v>13749.999999999998</v>
      </c>
      <c r="K3549" t="s">
        <v>16</v>
      </c>
      <c r="L3549" t="s">
        <v>155</v>
      </c>
      <c r="M3549" t="s">
        <v>150</v>
      </c>
      <c r="N3549">
        <v>5</v>
      </c>
      <c r="O3549">
        <v>2021</v>
      </c>
    </row>
    <row r="3550" spans="1:15" x14ac:dyDescent="0.3">
      <c r="A3550" t="s">
        <v>26</v>
      </c>
      <c r="B3550" s="1">
        <v>44319</v>
      </c>
      <c r="C3550" t="s">
        <v>13</v>
      </c>
      <c r="D3550" t="s">
        <v>125</v>
      </c>
      <c r="E3550" t="s">
        <v>126</v>
      </c>
      <c r="F3550" t="s">
        <v>145</v>
      </c>
      <c r="G3550" t="s">
        <v>148</v>
      </c>
      <c r="H3550">
        <v>60</v>
      </c>
      <c r="I3550">
        <v>375</v>
      </c>
      <c r="J3550">
        <v>22500</v>
      </c>
      <c r="K3550" t="s">
        <v>16</v>
      </c>
      <c r="L3550" t="s">
        <v>155</v>
      </c>
      <c r="M3550" t="s">
        <v>150</v>
      </c>
      <c r="N3550">
        <v>5</v>
      </c>
      <c r="O3550">
        <v>2021</v>
      </c>
    </row>
    <row r="3551" spans="1:15" x14ac:dyDescent="0.3">
      <c r="A3551" t="s">
        <v>26</v>
      </c>
      <c r="B3551" s="1">
        <v>44352</v>
      </c>
      <c r="C3551" t="s">
        <v>13</v>
      </c>
      <c r="D3551" t="s">
        <v>125</v>
      </c>
      <c r="E3551" t="s">
        <v>126</v>
      </c>
      <c r="F3551" t="s">
        <v>139</v>
      </c>
      <c r="G3551" t="s">
        <v>140</v>
      </c>
      <c r="H3551">
        <v>54.999999999999993</v>
      </c>
      <c r="I3551">
        <v>625</v>
      </c>
      <c r="J3551">
        <v>34374.999999999993</v>
      </c>
      <c r="K3551" t="s">
        <v>16</v>
      </c>
      <c r="L3551" t="s">
        <v>162</v>
      </c>
      <c r="M3551" t="s">
        <v>147</v>
      </c>
      <c r="N3551">
        <v>6</v>
      </c>
      <c r="O3551">
        <v>2021</v>
      </c>
    </row>
    <row r="3552" spans="1:15" x14ac:dyDescent="0.3">
      <c r="A3552" t="s">
        <v>26</v>
      </c>
      <c r="B3552" s="1">
        <v>44352</v>
      </c>
      <c r="C3552" t="s">
        <v>13</v>
      </c>
      <c r="D3552" t="s">
        <v>125</v>
      </c>
      <c r="E3552" t="s">
        <v>126</v>
      </c>
      <c r="F3552" t="s">
        <v>139</v>
      </c>
      <c r="G3552" t="s">
        <v>143</v>
      </c>
      <c r="H3552">
        <v>50</v>
      </c>
      <c r="I3552">
        <v>375</v>
      </c>
      <c r="J3552">
        <v>18750</v>
      </c>
      <c r="K3552" t="s">
        <v>16</v>
      </c>
      <c r="L3552" t="s">
        <v>162</v>
      </c>
      <c r="M3552" t="s">
        <v>147</v>
      </c>
      <c r="N3552">
        <v>6</v>
      </c>
      <c r="O3552">
        <v>2021</v>
      </c>
    </row>
    <row r="3553" spans="1:15" x14ac:dyDescent="0.3">
      <c r="A3553" t="s">
        <v>26</v>
      </c>
      <c r="B3553" s="1">
        <v>44352</v>
      </c>
      <c r="C3553" t="s">
        <v>13</v>
      </c>
      <c r="D3553" t="s">
        <v>125</v>
      </c>
      <c r="E3553" t="s">
        <v>126</v>
      </c>
      <c r="F3553" t="s">
        <v>145</v>
      </c>
      <c r="G3553" t="s">
        <v>140</v>
      </c>
      <c r="H3553">
        <v>45</v>
      </c>
      <c r="I3553">
        <v>300</v>
      </c>
      <c r="J3553">
        <v>13500</v>
      </c>
      <c r="K3553" t="s">
        <v>16</v>
      </c>
      <c r="L3553" t="s">
        <v>162</v>
      </c>
      <c r="M3553" t="s">
        <v>147</v>
      </c>
      <c r="N3553">
        <v>6</v>
      </c>
      <c r="O3553">
        <v>2021</v>
      </c>
    </row>
    <row r="3554" spans="1:15" x14ac:dyDescent="0.3">
      <c r="A3554" t="s">
        <v>26</v>
      </c>
      <c r="B3554" s="1">
        <v>44352</v>
      </c>
      <c r="C3554" t="s">
        <v>13</v>
      </c>
      <c r="D3554" t="s">
        <v>125</v>
      </c>
      <c r="E3554" t="s">
        <v>126</v>
      </c>
      <c r="F3554" t="s">
        <v>145</v>
      </c>
      <c r="G3554" t="s">
        <v>143</v>
      </c>
      <c r="H3554">
        <v>45</v>
      </c>
      <c r="I3554">
        <v>275</v>
      </c>
      <c r="J3554">
        <v>12375</v>
      </c>
      <c r="K3554" t="s">
        <v>16</v>
      </c>
      <c r="L3554" t="s">
        <v>162</v>
      </c>
      <c r="M3554" t="s">
        <v>147</v>
      </c>
      <c r="N3554">
        <v>6</v>
      </c>
      <c r="O3554">
        <v>2021</v>
      </c>
    </row>
    <row r="3555" spans="1:15" x14ac:dyDescent="0.3">
      <c r="A3555" t="s">
        <v>26</v>
      </c>
      <c r="B3555" s="1">
        <v>44352</v>
      </c>
      <c r="C3555" t="s">
        <v>13</v>
      </c>
      <c r="D3555" t="s">
        <v>125</v>
      </c>
      <c r="E3555" t="s">
        <v>126</v>
      </c>
      <c r="F3555" t="s">
        <v>139</v>
      </c>
      <c r="G3555" t="s">
        <v>148</v>
      </c>
      <c r="H3555">
        <v>54.999999999999993</v>
      </c>
      <c r="I3555">
        <v>275</v>
      </c>
      <c r="J3555">
        <v>15124.999999999998</v>
      </c>
      <c r="K3555" t="s">
        <v>16</v>
      </c>
      <c r="L3555" t="s">
        <v>162</v>
      </c>
      <c r="M3555" t="s">
        <v>147</v>
      </c>
      <c r="N3555">
        <v>6</v>
      </c>
      <c r="O3555">
        <v>2021</v>
      </c>
    </row>
    <row r="3556" spans="1:15" x14ac:dyDescent="0.3">
      <c r="A3556" t="s">
        <v>26</v>
      </c>
      <c r="B3556" s="1">
        <v>44352</v>
      </c>
      <c r="C3556" t="s">
        <v>13</v>
      </c>
      <c r="D3556" t="s">
        <v>125</v>
      </c>
      <c r="E3556" t="s">
        <v>126</v>
      </c>
      <c r="F3556" t="s">
        <v>145</v>
      </c>
      <c r="G3556" t="s">
        <v>148</v>
      </c>
      <c r="H3556">
        <v>60</v>
      </c>
      <c r="I3556">
        <v>425</v>
      </c>
      <c r="J3556">
        <v>25500</v>
      </c>
      <c r="K3556" t="s">
        <v>16</v>
      </c>
      <c r="L3556" t="s">
        <v>162</v>
      </c>
      <c r="M3556" t="s">
        <v>147</v>
      </c>
      <c r="N3556">
        <v>6</v>
      </c>
      <c r="O3556">
        <v>2021</v>
      </c>
    </row>
    <row r="3557" spans="1:15" x14ac:dyDescent="0.3">
      <c r="A3557" t="s">
        <v>26</v>
      </c>
      <c r="B3557" s="1">
        <v>44380</v>
      </c>
      <c r="C3557" t="s">
        <v>13</v>
      </c>
      <c r="D3557" t="s">
        <v>125</v>
      </c>
      <c r="E3557" t="s">
        <v>126</v>
      </c>
      <c r="F3557" t="s">
        <v>139</v>
      </c>
      <c r="G3557" t="s">
        <v>140</v>
      </c>
      <c r="H3557">
        <v>54.999999999999993</v>
      </c>
      <c r="I3557">
        <v>650</v>
      </c>
      <c r="J3557">
        <v>35749.999999999993</v>
      </c>
      <c r="K3557" t="s">
        <v>16</v>
      </c>
      <c r="L3557" t="s">
        <v>156</v>
      </c>
      <c r="M3557" t="s">
        <v>147</v>
      </c>
      <c r="N3557">
        <v>7</v>
      </c>
      <c r="O3557">
        <v>2021</v>
      </c>
    </row>
    <row r="3558" spans="1:15" x14ac:dyDescent="0.3">
      <c r="A3558" t="s">
        <v>26</v>
      </c>
      <c r="B3558" s="1">
        <v>44380</v>
      </c>
      <c r="C3558" t="s">
        <v>13</v>
      </c>
      <c r="D3558" t="s">
        <v>125</v>
      </c>
      <c r="E3558" t="s">
        <v>126</v>
      </c>
      <c r="F3558" t="s">
        <v>139</v>
      </c>
      <c r="G3558" t="s">
        <v>143</v>
      </c>
      <c r="H3558">
        <v>50</v>
      </c>
      <c r="I3558">
        <v>400</v>
      </c>
      <c r="J3558">
        <v>20000</v>
      </c>
      <c r="K3558" t="s">
        <v>16</v>
      </c>
      <c r="L3558" t="s">
        <v>156</v>
      </c>
      <c r="M3558" t="s">
        <v>147</v>
      </c>
      <c r="N3558">
        <v>7</v>
      </c>
      <c r="O3558">
        <v>2021</v>
      </c>
    </row>
    <row r="3559" spans="1:15" x14ac:dyDescent="0.3">
      <c r="A3559" t="s">
        <v>26</v>
      </c>
      <c r="B3559" s="1">
        <v>44380</v>
      </c>
      <c r="C3559" t="s">
        <v>13</v>
      </c>
      <c r="D3559" t="s">
        <v>125</v>
      </c>
      <c r="E3559" t="s">
        <v>126</v>
      </c>
      <c r="F3559" t="s">
        <v>145</v>
      </c>
      <c r="G3559" t="s">
        <v>140</v>
      </c>
      <c r="H3559">
        <v>45</v>
      </c>
      <c r="I3559">
        <v>325</v>
      </c>
      <c r="J3559">
        <v>14625</v>
      </c>
      <c r="K3559" t="s">
        <v>16</v>
      </c>
      <c r="L3559" t="s">
        <v>156</v>
      </c>
      <c r="M3559" t="s">
        <v>147</v>
      </c>
      <c r="N3559">
        <v>7</v>
      </c>
      <c r="O3559">
        <v>2021</v>
      </c>
    </row>
    <row r="3560" spans="1:15" x14ac:dyDescent="0.3">
      <c r="A3560" t="s">
        <v>26</v>
      </c>
      <c r="B3560" s="1">
        <v>44380</v>
      </c>
      <c r="C3560" t="s">
        <v>13</v>
      </c>
      <c r="D3560" t="s">
        <v>125</v>
      </c>
      <c r="E3560" t="s">
        <v>126</v>
      </c>
      <c r="F3560" t="s">
        <v>145</v>
      </c>
      <c r="G3560" t="s">
        <v>143</v>
      </c>
      <c r="H3560">
        <v>45</v>
      </c>
      <c r="I3560">
        <v>275</v>
      </c>
      <c r="J3560">
        <v>12375</v>
      </c>
      <c r="K3560" t="s">
        <v>16</v>
      </c>
      <c r="L3560" t="s">
        <v>156</v>
      </c>
      <c r="M3560" t="s">
        <v>147</v>
      </c>
      <c r="N3560">
        <v>7</v>
      </c>
      <c r="O3560">
        <v>2021</v>
      </c>
    </row>
    <row r="3561" spans="1:15" x14ac:dyDescent="0.3">
      <c r="A3561" t="s">
        <v>26</v>
      </c>
      <c r="B3561" s="1">
        <v>44380</v>
      </c>
      <c r="C3561" t="s">
        <v>13</v>
      </c>
      <c r="D3561" t="s">
        <v>125</v>
      </c>
      <c r="E3561" t="s">
        <v>126</v>
      </c>
      <c r="F3561" t="s">
        <v>139</v>
      </c>
      <c r="G3561" t="s">
        <v>148</v>
      </c>
      <c r="H3561">
        <v>54.999999999999993</v>
      </c>
      <c r="I3561">
        <v>300</v>
      </c>
      <c r="J3561">
        <v>16499.999999999996</v>
      </c>
      <c r="K3561" t="s">
        <v>16</v>
      </c>
      <c r="L3561" t="s">
        <v>156</v>
      </c>
      <c r="M3561" t="s">
        <v>147</v>
      </c>
      <c r="N3561">
        <v>7</v>
      </c>
      <c r="O3561">
        <v>2021</v>
      </c>
    </row>
    <row r="3562" spans="1:15" x14ac:dyDescent="0.3">
      <c r="A3562" t="s">
        <v>26</v>
      </c>
      <c r="B3562" s="1">
        <v>44380</v>
      </c>
      <c r="C3562" t="s">
        <v>13</v>
      </c>
      <c r="D3562" t="s">
        <v>125</v>
      </c>
      <c r="E3562" t="s">
        <v>126</v>
      </c>
      <c r="F3562" t="s">
        <v>145</v>
      </c>
      <c r="G3562" t="s">
        <v>148</v>
      </c>
      <c r="H3562">
        <v>60</v>
      </c>
      <c r="I3562">
        <v>475</v>
      </c>
      <c r="J3562">
        <v>28500</v>
      </c>
      <c r="K3562" t="s">
        <v>16</v>
      </c>
      <c r="L3562" t="s">
        <v>156</v>
      </c>
      <c r="M3562" t="s">
        <v>147</v>
      </c>
      <c r="N3562">
        <v>7</v>
      </c>
      <c r="O3562">
        <v>2021</v>
      </c>
    </row>
    <row r="3563" spans="1:15" x14ac:dyDescent="0.3">
      <c r="A3563" t="s">
        <v>26</v>
      </c>
      <c r="B3563" s="1">
        <v>44412</v>
      </c>
      <c r="C3563" t="s">
        <v>13</v>
      </c>
      <c r="D3563" t="s">
        <v>125</v>
      </c>
      <c r="E3563" t="s">
        <v>126</v>
      </c>
      <c r="F3563" t="s">
        <v>139</v>
      </c>
      <c r="G3563" t="s">
        <v>140</v>
      </c>
      <c r="H3563">
        <v>54.999999999999993</v>
      </c>
      <c r="I3563">
        <v>625</v>
      </c>
      <c r="J3563">
        <v>34374.999999999993</v>
      </c>
      <c r="K3563" t="s">
        <v>16</v>
      </c>
      <c r="L3563" t="s">
        <v>157</v>
      </c>
      <c r="M3563" t="s">
        <v>142</v>
      </c>
      <c r="N3563">
        <v>8</v>
      </c>
      <c r="O3563">
        <v>2021</v>
      </c>
    </row>
    <row r="3564" spans="1:15" x14ac:dyDescent="0.3">
      <c r="A3564" t="s">
        <v>26</v>
      </c>
      <c r="B3564" s="1">
        <v>44412</v>
      </c>
      <c r="C3564" t="s">
        <v>13</v>
      </c>
      <c r="D3564" t="s">
        <v>125</v>
      </c>
      <c r="E3564" t="s">
        <v>126</v>
      </c>
      <c r="F3564" t="s">
        <v>139</v>
      </c>
      <c r="G3564" t="s">
        <v>143</v>
      </c>
      <c r="H3564">
        <v>50</v>
      </c>
      <c r="I3564">
        <v>400</v>
      </c>
      <c r="J3564">
        <v>20000</v>
      </c>
      <c r="K3564" t="s">
        <v>16</v>
      </c>
      <c r="L3564" t="s">
        <v>157</v>
      </c>
      <c r="M3564" t="s">
        <v>142</v>
      </c>
      <c r="N3564">
        <v>8</v>
      </c>
      <c r="O3564">
        <v>2021</v>
      </c>
    </row>
    <row r="3565" spans="1:15" x14ac:dyDescent="0.3">
      <c r="A3565" t="s">
        <v>26</v>
      </c>
      <c r="B3565" s="1">
        <v>44412</v>
      </c>
      <c r="C3565" t="s">
        <v>13</v>
      </c>
      <c r="D3565" t="s">
        <v>125</v>
      </c>
      <c r="E3565" t="s">
        <v>126</v>
      </c>
      <c r="F3565" t="s">
        <v>145</v>
      </c>
      <c r="G3565" t="s">
        <v>140</v>
      </c>
      <c r="H3565">
        <v>45</v>
      </c>
      <c r="I3565">
        <v>325</v>
      </c>
      <c r="J3565">
        <v>14625</v>
      </c>
      <c r="K3565" t="s">
        <v>16</v>
      </c>
      <c r="L3565" t="s">
        <v>157</v>
      </c>
      <c r="M3565" t="s">
        <v>142</v>
      </c>
      <c r="N3565">
        <v>8</v>
      </c>
      <c r="O3565">
        <v>2021</v>
      </c>
    </row>
    <row r="3566" spans="1:15" x14ac:dyDescent="0.3">
      <c r="A3566" t="s">
        <v>26</v>
      </c>
      <c r="B3566" s="1">
        <v>44412</v>
      </c>
      <c r="C3566" t="s">
        <v>13</v>
      </c>
      <c r="D3566" t="s">
        <v>125</v>
      </c>
      <c r="E3566" t="s">
        <v>126</v>
      </c>
      <c r="F3566" t="s">
        <v>145</v>
      </c>
      <c r="G3566" t="s">
        <v>143</v>
      </c>
      <c r="H3566">
        <v>45</v>
      </c>
      <c r="I3566">
        <v>225</v>
      </c>
      <c r="J3566">
        <v>10125</v>
      </c>
      <c r="K3566" t="s">
        <v>16</v>
      </c>
      <c r="L3566" t="s">
        <v>157</v>
      </c>
      <c r="M3566" t="s">
        <v>142</v>
      </c>
      <c r="N3566">
        <v>8</v>
      </c>
      <c r="O3566">
        <v>2021</v>
      </c>
    </row>
    <row r="3567" spans="1:15" x14ac:dyDescent="0.3">
      <c r="A3567" t="s">
        <v>26</v>
      </c>
      <c r="B3567" s="1">
        <v>44412</v>
      </c>
      <c r="C3567" t="s">
        <v>13</v>
      </c>
      <c r="D3567" t="s">
        <v>125</v>
      </c>
      <c r="E3567" t="s">
        <v>126</v>
      </c>
      <c r="F3567" t="s">
        <v>139</v>
      </c>
      <c r="G3567" t="s">
        <v>148</v>
      </c>
      <c r="H3567">
        <v>54.999999999999993</v>
      </c>
      <c r="I3567">
        <v>200</v>
      </c>
      <c r="J3567">
        <v>10999.999999999998</v>
      </c>
      <c r="K3567" t="s">
        <v>16</v>
      </c>
      <c r="L3567" t="s">
        <v>157</v>
      </c>
      <c r="M3567" t="s">
        <v>142</v>
      </c>
      <c r="N3567">
        <v>8</v>
      </c>
      <c r="O3567">
        <v>2021</v>
      </c>
    </row>
    <row r="3568" spans="1:15" x14ac:dyDescent="0.3">
      <c r="A3568" t="s">
        <v>26</v>
      </c>
      <c r="B3568" s="1">
        <v>44412</v>
      </c>
      <c r="C3568" t="s">
        <v>13</v>
      </c>
      <c r="D3568" t="s">
        <v>125</v>
      </c>
      <c r="E3568" t="s">
        <v>126</v>
      </c>
      <c r="F3568" t="s">
        <v>145</v>
      </c>
      <c r="G3568" t="s">
        <v>148</v>
      </c>
      <c r="H3568">
        <v>60</v>
      </c>
      <c r="I3568">
        <v>375</v>
      </c>
      <c r="J3568">
        <v>22500</v>
      </c>
      <c r="K3568" t="s">
        <v>16</v>
      </c>
      <c r="L3568" t="s">
        <v>157</v>
      </c>
      <c r="M3568" t="s">
        <v>142</v>
      </c>
      <c r="N3568">
        <v>8</v>
      </c>
      <c r="O3568">
        <v>2021</v>
      </c>
    </row>
    <row r="3569" spans="1:15" x14ac:dyDescent="0.3">
      <c r="A3569" t="s">
        <v>26</v>
      </c>
      <c r="B3569" s="1">
        <v>44442</v>
      </c>
      <c r="C3569" t="s">
        <v>13</v>
      </c>
      <c r="D3569" t="s">
        <v>125</v>
      </c>
      <c r="E3569" t="s">
        <v>126</v>
      </c>
      <c r="F3569" t="s">
        <v>139</v>
      </c>
      <c r="G3569" t="s">
        <v>140</v>
      </c>
      <c r="H3569">
        <v>54.999999999999993</v>
      </c>
      <c r="I3569">
        <v>500</v>
      </c>
      <c r="J3569">
        <v>27499.999999999996</v>
      </c>
      <c r="K3569" t="s">
        <v>16</v>
      </c>
      <c r="L3569" t="s">
        <v>158</v>
      </c>
      <c r="M3569" t="s">
        <v>146</v>
      </c>
      <c r="N3569">
        <v>9</v>
      </c>
      <c r="O3569">
        <v>2021</v>
      </c>
    </row>
    <row r="3570" spans="1:15" x14ac:dyDescent="0.3">
      <c r="A3570" t="s">
        <v>26</v>
      </c>
      <c r="B3570" s="1">
        <v>44442</v>
      </c>
      <c r="C3570" t="s">
        <v>13</v>
      </c>
      <c r="D3570" t="s">
        <v>125</v>
      </c>
      <c r="E3570" t="s">
        <v>126</v>
      </c>
      <c r="F3570" t="s">
        <v>139</v>
      </c>
      <c r="G3570" t="s">
        <v>143</v>
      </c>
      <c r="H3570">
        <v>50</v>
      </c>
      <c r="I3570">
        <v>300</v>
      </c>
      <c r="J3570">
        <v>15000</v>
      </c>
      <c r="K3570" t="s">
        <v>16</v>
      </c>
      <c r="L3570" t="s">
        <v>158</v>
      </c>
      <c r="M3570" t="s">
        <v>146</v>
      </c>
      <c r="N3570">
        <v>9</v>
      </c>
      <c r="O3570">
        <v>2021</v>
      </c>
    </row>
    <row r="3571" spans="1:15" x14ac:dyDescent="0.3">
      <c r="A3571" t="s">
        <v>26</v>
      </c>
      <c r="B3571" s="1">
        <v>44442</v>
      </c>
      <c r="C3571" t="s">
        <v>13</v>
      </c>
      <c r="D3571" t="s">
        <v>125</v>
      </c>
      <c r="E3571" t="s">
        <v>126</v>
      </c>
      <c r="F3571" t="s">
        <v>145</v>
      </c>
      <c r="G3571" t="s">
        <v>140</v>
      </c>
      <c r="H3571">
        <v>45</v>
      </c>
      <c r="I3571">
        <v>200</v>
      </c>
      <c r="J3571">
        <v>9000</v>
      </c>
      <c r="K3571" t="s">
        <v>16</v>
      </c>
      <c r="L3571" t="s">
        <v>158</v>
      </c>
      <c r="M3571" t="s">
        <v>146</v>
      </c>
      <c r="N3571">
        <v>9</v>
      </c>
      <c r="O3571">
        <v>2021</v>
      </c>
    </row>
    <row r="3572" spans="1:15" x14ac:dyDescent="0.3">
      <c r="A3572" t="s">
        <v>26</v>
      </c>
      <c r="B3572" s="1">
        <v>44442</v>
      </c>
      <c r="C3572" t="s">
        <v>13</v>
      </c>
      <c r="D3572" t="s">
        <v>125</v>
      </c>
      <c r="E3572" t="s">
        <v>126</v>
      </c>
      <c r="F3572" t="s">
        <v>145</v>
      </c>
      <c r="G3572" t="s">
        <v>143</v>
      </c>
      <c r="H3572">
        <v>45</v>
      </c>
      <c r="I3572">
        <v>175</v>
      </c>
      <c r="J3572">
        <v>7875</v>
      </c>
      <c r="K3572" t="s">
        <v>16</v>
      </c>
      <c r="L3572" t="s">
        <v>158</v>
      </c>
      <c r="M3572" t="s">
        <v>146</v>
      </c>
      <c r="N3572">
        <v>9</v>
      </c>
      <c r="O3572">
        <v>2021</v>
      </c>
    </row>
    <row r="3573" spans="1:15" x14ac:dyDescent="0.3">
      <c r="A3573" t="s">
        <v>26</v>
      </c>
      <c r="B3573" s="1">
        <v>44442</v>
      </c>
      <c r="C3573" t="s">
        <v>13</v>
      </c>
      <c r="D3573" t="s">
        <v>125</v>
      </c>
      <c r="E3573" t="s">
        <v>126</v>
      </c>
      <c r="F3573" t="s">
        <v>139</v>
      </c>
      <c r="G3573" t="s">
        <v>148</v>
      </c>
      <c r="H3573">
        <v>54.999999999999993</v>
      </c>
      <c r="I3573">
        <v>175</v>
      </c>
      <c r="J3573">
        <v>9624.9999999999982</v>
      </c>
      <c r="K3573" t="s">
        <v>16</v>
      </c>
      <c r="L3573" t="s">
        <v>158</v>
      </c>
      <c r="M3573" t="s">
        <v>146</v>
      </c>
      <c r="N3573">
        <v>9</v>
      </c>
      <c r="O3573">
        <v>2021</v>
      </c>
    </row>
    <row r="3574" spans="1:15" x14ac:dyDescent="0.3">
      <c r="A3574" t="s">
        <v>26</v>
      </c>
      <c r="B3574" s="1">
        <v>44442</v>
      </c>
      <c r="C3574" t="s">
        <v>13</v>
      </c>
      <c r="D3574" t="s">
        <v>125</v>
      </c>
      <c r="E3574" t="s">
        <v>126</v>
      </c>
      <c r="F3574" t="s">
        <v>145</v>
      </c>
      <c r="G3574" t="s">
        <v>148</v>
      </c>
      <c r="H3574">
        <v>60</v>
      </c>
      <c r="I3574">
        <v>275</v>
      </c>
      <c r="J3574">
        <v>16500</v>
      </c>
      <c r="K3574" t="s">
        <v>16</v>
      </c>
      <c r="L3574" t="s">
        <v>158</v>
      </c>
      <c r="M3574" t="s">
        <v>146</v>
      </c>
      <c r="N3574">
        <v>9</v>
      </c>
      <c r="O3574">
        <v>2021</v>
      </c>
    </row>
    <row r="3575" spans="1:15" x14ac:dyDescent="0.3">
      <c r="A3575" t="s">
        <v>26</v>
      </c>
      <c r="B3575" s="1">
        <v>44474</v>
      </c>
      <c r="C3575" t="s">
        <v>13</v>
      </c>
      <c r="D3575" t="s">
        <v>125</v>
      </c>
      <c r="E3575" t="s">
        <v>126</v>
      </c>
      <c r="F3575" t="s">
        <v>139</v>
      </c>
      <c r="G3575" t="s">
        <v>140</v>
      </c>
      <c r="H3575">
        <v>60</v>
      </c>
      <c r="I3575">
        <v>450</v>
      </c>
      <c r="J3575">
        <v>27000</v>
      </c>
      <c r="K3575" t="s">
        <v>16</v>
      </c>
      <c r="L3575" t="s">
        <v>159</v>
      </c>
      <c r="M3575" t="s">
        <v>151</v>
      </c>
      <c r="N3575">
        <v>10</v>
      </c>
      <c r="O3575">
        <v>2021</v>
      </c>
    </row>
    <row r="3576" spans="1:15" x14ac:dyDescent="0.3">
      <c r="A3576" t="s">
        <v>26</v>
      </c>
      <c r="B3576" s="1">
        <v>44474</v>
      </c>
      <c r="C3576" t="s">
        <v>13</v>
      </c>
      <c r="D3576" t="s">
        <v>125</v>
      </c>
      <c r="E3576" t="s">
        <v>126</v>
      </c>
      <c r="F3576" t="s">
        <v>139</v>
      </c>
      <c r="G3576" t="s">
        <v>143</v>
      </c>
      <c r="H3576">
        <v>55.000000000000007</v>
      </c>
      <c r="I3576">
        <v>275</v>
      </c>
      <c r="J3576">
        <v>15125.000000000002</v>
      </c>
      <c r="K3576" t="s">
        <v>16</v>
      </c>
      <c r="L3576" t="s">
        <v>159</v>
      </c>
      <c r="M3576" t="s">
        <v>151</v>
      </c>
      <c r="N3576">
        <v>10</v>
      </c>
      <c r="O3576">
        <v>2021</v>
      </c>
    </row>
    <row r="3577" spans="1:15" x14ac:dyDescent="0.3">
      <c r="A3577" t="s">
        <v>26</v>
      </c>
      <c r="B3577" s="1">
        <v>44474</v>
      </c>
      <c r="C3577" t="s">
        <v>13</v>
      </c>
      <c r="D3577" t="s">
        <v>125</v>
      </c>
      <c r="E3577" t="s">
        <v>126</v>
      </c>
      <c r="F3577" t="s">
        <v>145</v>
      </c>
      <c r="G3577" t="s">
        <v>140</v>
      </c>
      <c r="H3577">
        <v>55.000000000000007</v>
      </c>
      <c r="I3577">
        <v>175</v>
      </c>
      <c r="J3577">
        <v>9625.0000000000018</v>
      </c>
      <c r="K3577" t="s">
        <v>16</v>
      </c>
      <c r="L3577" t="s">
        <v>159</v>
      </c>
      <c r="M3577" t="s">
        <v>151</v>
      </c>
      <c r="N3577">
        <v>10</v>
      </c>
      <c r="O3577">
        <v>2021</v>
      </c>
    </row>
    <row r="3578" spans="1:15" x14ac:dyDescent="0.3">
      <c r="A3578" t="s">
        <v>26</v>
      </c>
      <c r="B3578" s="1">
        <v>44474</v>
      </c>
      <c r="C3578" t="s">
        <v>13</v>
      </c>
      <c r="D3578" t="s">
        <v>125</v>
      </c>
      <c r="E3578" t="s">
        <v>126</v>
      </c>
      <c r="F3578" t="s">
        <v>145</v>
      </c>
      <c r="G3578" t="s">
        <v>143</v>
      </c>
      <c r="H3578">
        <v>55.000000000000007</v>
      </c>
      <c r="I3578">
        <v>150</v>
      </c>
      <c r="J3578">
        <v>8250.0000000000018</v>
      </c>
      <c r="K3578" t="s">
        <v>16</v>
      </c>
      <c r="L3578" t="s">
        <v>159</v>
      </c>
      <c r="M3578" t="s">
        <v>151</v>
      </c>
      <c r="N3578">
        <v>10</v>
      </c>
      <c r="O3578">
        <v>2021</v>
      </c>
    </row>
    <row r="3579" spans="1:15" x14ac:dyDescent="0.3">
      <c r="A3579" t="s">
        <v>26</v>
      </c>
      <c r="B3579" s="1">
        <v>44474</v>
      </c>
      <c r="C3579" t="s">
        <v>13</v>
      </c>
      <c r="D3579" t="s">
        <v>125</v>
      </c>
      <c r="E3579" t="s">
        <v>126</v>
      </c>
      <c r="F3579" t="s">
        <v>139</v>
      </c>
      <c r="G3579" t="s">
        <v>148</v>
      </c>
      <c r="H3579">
        <v>65</v>
      </c>
      <c r="I3579">
        <v>150</v>
      </c>
      <c r="J3579">
        <v>9750</v>
      </c>
      <c r="K3579" t="s">
        <v>16</v>
      </c>
      <c r="L3579" t="s">
        <v>159</v>
      </c>
      <c r="M3579" t="s">
        <v>151</v>
      </c>
      <c r="N3579">
        <v>10</v>
      </c>
      <c r="O3579">
        <v>2021</v>
      </c>
    </row>
    <row r="3580" spans="1:15" x14ac:dyDescent="0.3">
      <c r="A3580" t="s">
        <v>12</v>
      </c>
      <c r="B3580" s="1">
        <v>44474</v>
      </c>
      <c r="C3580" t="s">
        <v>13</v>
      </c>
      <c r="D3580" t="s">
        <v>125</v>
      </c>
      <c r="E3580" t="s">
        <v>126</v>
      </c>
      <c r="F3580" t="s">
        <v>145</v>
      </c>
      <c r="G3580" t="s">
        <v>148</v>
      </c>
      <c r="H3580">
        <v>70</v>
      </c>
      <c r="I3580">
        <v>275</v>
      </c>
      <c r="J3580">
        <v>19250</v>
      </c>
      <c r="K3580" t="s">
        <v>16</v>
      </c>
      <c r="L3580" t="s">
        <v>159</v>
      </c>
      <c r="M3580" t="s">
        <v>151</v>
      </c>
      <c r="N3580">
        <v>10</v>
      </c>
      <c r="O3580">
        <v>2021</v>
      </c>
    </row>
    <row r="3581" spans="1:15" x14ac:dyDescent="0.3">
      <c r="A3581" t="s">
        <v>12</v>
      </c>
      <c r="B3581" s="1">
        <v>44504</v>
      </c>
      <c r="C3581" t="s">
        <v>13</v>
      </c>
      <c r="D3581" t="s">
        <v>125</v>
      </c>
      <c r="E3581" t="s">
        <v>126</v>
      </c>
      <c r="F3581" t="s">
        <v>139</v>
      </c>
      <c r="G3581" t="s">
        <v>140</v>
      </c>
      <c r="H3581">
        <v>65</v>
      </c>
      <c r="I3581">
        <v>425</v>
      </c>
      <c r="J3581">
        <v>27625</v>
      </c>
      <c r="K3581" t="s">
        <v>16</v>
      </c>
      <c r="L3581" t="s">
        <v>160</v>
      </c>
      <c r="M3581" t="s">
        <v>144</v>
      </c>
      <c r="N3581">
        <v>11</v>
      </c>
      <c r="O3581">
        <v>2021</v>
      </c>
    </row>
    <row r="3582" spans="1:15" x14ac:dyDescent="0.3">
      <c r="A3582" t="s">
        <v>12</v>
      </c>
      <c r="B3582" s="1">
        <v>44504</v>
      </c>
      <c r="C3582" t="s">
        <v>13</v>
      </c>
      <c r="D3582" t="s">
        <v>125</v>
      </c>
      <c r="E3582" t="s">
        <v>126</v>
      </c>
      <c r="F3582" t="s">
        <v>139</v>
      </c>
      <c r="G3582" t="s">
        <v>143</v>
      </c>
      <c r="H3582">
        <v>55.000000000000007</v>
      </c>
      <c r="I3582">
        <v>300</v>
      </c>
      <c r="J3582">
        <v>16500.000000000004</v>
      </c>
      <c r="K3582" t="s">
        <v>16</v>
      </c>
      <c r="L3582" t="s">
        <v>160</v>
      </c>
      <c r="M3582" t="s">
        <v>144</v>
      </c>
      <c r="N3582">
        <v>11</v>
      </c>
      <c r="O3582">
        <v>2021</v>
      </c>
    </row>
    <row r="3583" spans="1:15" x14ac:dyDescent="0.3">
      <c r="A3583" t="s">
        <v>12</v>
      </c>
      <c r="B3583" s="1">
        <v>44504</v>
      </c>
      <c r="C3583" t="s">
        <v>13</v>
      </c>
      <c r="D3583" t="s">
        <v>125</v>
      </c>
      <c r="E3583" t="s">
        <v>126</v>
      </c>
      <c r="F3583" t="s">
        <v>145</v>
      </c>
      <c r="G3583" t="s">
        <v>140</v>
      </c>
      <c r="H3583">
        <v>55.000000000000007</v>
      </c>
      <c r="I3583">
        <v>295</v>
      </c>
      <c r="J3583">
        <v>16225.000000000002</v>
      </c>
      <c r="K3583" t="s">
        <v>16</v>
      </c>
      <c r="L3583" t="s">
        <v>160</v>
      </c>
      <c r="M3583" t="s">
        <v>144</v>
      </c>
      <c r="N3583">
        <v>11</v>
      </c>
      <c r="O3583">
        <v>2021</v>
      </c>
    </row>
    <row r="3584" spans="1:15" x14ac:dyDescent="0.3">
      <c r="A3584" t="s">
        <v>12</v>
      </c>
      <c r="B3584" s="1">
        <v>44504</v>
      </c>
      <c r="C3584" t="s">
        <v>13</v>
      </c>
      <c r="D3584" t="s">
        <v>125</v>
      </c>
      <c r="E3584" t="s">
        <v>126</v>
      </c>
      <c r="F3584" t="s">
        <v>145</v>
      </c>
      <c r="G3584" t="s">
        <v>143</v>
      </c>
      <c r="H3584">
        <v>55.000000000000007</v>
      </c>
      <c r="I3584">
        <v>275</v>
      </c>
      <c r="J3584">
        <v>15125.000000000002</v>
      </c>
      <c r="K3584" t="s">
        <v>16</v>
      </c>
      <c r="L3584" t="s">
        <v>160</v>
      </c>
      <c r="M3584" t="s">
        <v>144</v>
      </c>
      <c r="N3584">
        <v>11</v>
      </c>
      <c r="O3584">
        <v>2021</v>
      </c>
    </row>
    <row r="3585" spans="1:15" x14ac:dyDescent="0.3">
      <c r="A3585" t="s">
        <v>12</v>
      </c>
      <c r="B3585" s="1">
        <v>44504</v>
      </c>
      <c r="C3585" t="s">
        <v>13</v>
      </c>
      <c r="D3585" t="s">
        <v>125</v>
      </c>
      <c r="E3585" t="s">
        <v>126</v>
      </c>
      <c r="F3585" t="s">
        <v>139</v>
      </c>
      <c r="G3585" t="s">
        <v>148</v>
      </c>
      <c r="H3585">
        <v>65</v>
      </c>
      <c r="I3585">
        <v>250</v>
      </c>
      <c r="J3585">
        <v>16250</v>
      </c>
      <c r="K3585" t="s">
        <v>16</v>
      </c>
      <c r="L3585" t="s">
        <v>160</v>
      </c>
      <c r="M3585" t="s">
        <v>144</v>
      </c>
      <c r="N3585">
        <v>11</v>
      </c>
      <c r="O3585">
        <v>2021</v>
      </c>
    </row>
    <row r="3586" spans="1:15" x14ac:dyDescent="0.3">
      <c r="A3586" t="s">
        <v>12</v>
      </c>
      <c r="B3586" s="1">
        <v>44504</v>
      </c>
      <c r="C3586" t="s">
        <v>13</v>
      </c>
      <c r="D3586" t="s">
        <v>125</v>
      </c>
      <c r="E3586" t="s">
        <v>126</v>
      </c>
      <c r="F3586" t="s">
        <v>145</v>
      </c>
      <c r="G3586" t="s">
        <v>148</v>
      </c>
      <c r="H3586">
        <v>70</v>
      </c>
      <c r="I3586">
        <v>350</v>
      </c>
      <c r="J3586">
        <v>24500</v>
      </c>
      <c r="K3586" t="s">
        <v>16</v>
      </c>
      <c r="L3586" t="s">
        <v>160</v>
      </c>
      <c r="M3586" t="s">
        <v>144</v>
      </c>
      <c r="N3586">
        <v>11</v>
      </c>
      <c r="O3586">
        <v>2021</v>
      </c>
    </row>
    <row r="3587" spans="1:15" x14ac:dyDescent="0.3">
      <c r="A3587" t="s">
        <v>12</v>
      </c>
      <c r="B3587" s="1">
        <v>44533</v>
      </c>
      <c r="C3587" t="s">
        <v>13</v>
      </c>
      <c r="D3587" t="s">
        <v>125</v>
      </c>
      <c r="E3587" t="s">
        <v>126</v>
      </c>
      <c r="F3587" t="s">
        <v>139</v>
      </c>
      <c r="G3587" t="s">
        <v>140</v>
      </c>
      <c r="H3587">
        <v>65</v>
      </c>
      <c r="I3587">
        <v>575</v>
      </c>
      <c r="J3587">
        <v>37375</v>
      </c>
      <c r="K3587" t="s">
        <v>16</v>
      </c>
      <c r="L3587" t="s">
        <v>161</v>
      </c>
      <c r="M3587" t="s">
        <v>146</v>
      </c>
      <c r="N3587">
        <v>12</v>
      </c>
      <c r="O3587">
        <v>2021</v>
      </c>
    </row>
    <row r="3588" spans="1:15" x14ac:dyDescent="0.3">
      <c r="A3588" t="s">
        <v>12</v>
      </c>
      <c r="B3588" s="1">
        <v>44533</v>
      </c>
      <c r="C3588" t="s">
        <v>13</v>
      </c>
      <c r="D3588" t="s">
        <v>125</v>
      </c>
      <c r="E3588" t="s">
        <v>126</v>
      </c>
      <c r="F3588" t="s">
        <v>139</v>
      </c>
      <c r="G3588" t="s">
        <v>143</v>
      </c>
      <c r="H3588">
        <v>55.000000000000007</v>
      </c>
      <c r="I3588">
        <v>375</v>
      </c>
      <c r="J3588">
        <v>20625.000000000004</v>
      </c>
      <c r="K3588" t="s">
        <v>16</v>
      </c>
      <c r="L3588" t="s">
        <v>161</v>
      </c>
      <c r="M3588" t="s">
        <v>146</v>
      </c>
      <c r="N3588">
        <v>12</v>
      </c>
      <c r="O3588">
        <v>2021</v>
      </c>
    </row>
    <row r="3589" spans="1:15" x14ac:dyDescent="0.3">
      <c r="A3589" t="s">
        <v>12</v>
      </c>
      <c r="B3589" s="1">
        <v>44533</v>
      </c>
      <c r="C3589" t="s">
        <v>13</v>
      </c>
      <c r="D3589" t="s">
        <v>125</v>
      </c>
      <c r="E3589" t="s">
        <v>126</v>
      </c>
      <c r="F3589" t="s">
        <v>145</v>
      </c>
      <c r="G3589" t="s">
        <v>140</v>
      </c>
      <c r="H3589">
        <v>55.000000000000007</v>
      </c>
      <c r="I3589">
        <v>350</v>
      </c>
      <c r="J3589">
        <v>19250.000000000004</v>
      </c>
      <c r="K3589" t="s">
        <v>16</v>
      </c>
      <c r="L3589" t="s">
        <v>161</v>
      </c>
      <c r="M3589" t="s">
        <v>146</v>
      </c>
      <c r="N3589">
        <v>12</v>
      </c>
      <c r="O3589">
        <v>2021</v>
      </c>
    </row>
    <row r="3590" spans="1:15" x14ac:dyDescent="0.3">
      <c r="A3590" t="s">
        <v>12</v>
      </c>
      <c r="B3590" s="1">
        <v>44533</v>
      </c>
      <c r="C3590" t="s">
        <v>13</v>
      </c>
      <c r="D3590" t="s">
        <v>125</v>
      </c>
      <c r="E3590" t="s">
        <v>126</v>
      </c>
      <c r="F3590" t="s">
        <v>145</v>
      </c>
      <c r="G3590" t="s">
        <v>143</v>
      </c>
      <c r="H3590">
        <v>55.000000000000007</v>
      </c>
      <c r="I3590">
        <v>300</v>
      </c>
      <c r="J3590">
        <v>16500.000000000004</v>
      </c>
      <c r="K3590" t="s">
        <v>16</v>
      </c>
      <c r="L3590" t="s">
        <v>161</v>
      </c>
      <c r="M3590" t="s">
        <v>146</v>
      </c>
      <c r="N3590">
        <v>12</v>
      </c>
      <c r="O3590">
        <v>2021</v>
      </c>
    </row>
    <row r="3591" spans="1:15" x14ac:dyDescent="0.3">
      <c r="A3591" t="s">
        <v>12</v>
      </c>
      <c r="B3591" s="1">
        <v>44533</v>
      </c>
      <c r="C3591" t="s">
        <v>13</v>
      </c>
      <c r="D3591" t="s">
        <v>125</v>
      </c>
      <c r="E3591" t="s">
        <v>126</v>
      </c>
      <c r="F3591" t="s">
        <v>139</v>
      </c>
      <c r="G3591" t="s">
        <v>148</v>
      </c>
      <c r="H3591">
        <v>65</v>
      </c>
      <c r="I3591">
        <v>300</v>
      </c>
      <c r="J3591">
        <v>19500</v>
      </c>
      <c r="K3591" t="s">
        <v>16</v>
      </c>
      <c r="L3591" t="s">
        <v>161</v>
      </c>
      <c r="M3591" t="s">
        <v>146</v>
      </c>
      <c r="N3591">
        <v>12</v>
      </c>
      <c r="O3591">
        <v>2021</v>
      </c>
    </row>
    <row r="3592" spans="1:15" x14ac:dyDescent="0.3">
      <c r="A3592" t="s">
        <v>12</v>
      </c>
      <c r="B3592" s="1">
        <v>44533</v>
      </c>
      <c r="C3592" t="s">
        <v>13</v>
      </c>
      <c r="D3592" t="s">
        <v>125</v>
      </c>
      <c r="E3592" t="s">
        <v>126</v>
      </c>
      <c r="F3592" t="s">
        <v>145</v>
      </c>
      <c r="G3592" t="s">
        <v>148</v>
      </c>
      <c r="H3592">
        <v>70</v>
      </c>
      <c r="I3592">
        <v>400</v>
      </c>
      <c r="J3592">
        <v>28000</v>
      </c>
      <c r="K3592" t="s">
        <v>16</v>
      </c>
      <c r="L3592" t="s">
        <v>161</v>
      </c>
      <c r="M3592" t="s">
        <v>146</v>
      </c>
      <c r="N3592">
        <v>12</v>
      </c>
      <c r="O3592">
        <v>2021</v>
      </c>
    </row>
    <row r="3593" spans="1:15" x14ac:dyDescent="0.3">
      <c r="A3593" t="s">
        <v>12</v>
      </c>
      <c r="B3593" s="1">
        <v>44206</v>
      </c>
      <c r="C3593" t="s">
        <v>13</v>
      </c>
      <c r="D3593" t="s">
        <v>125</v>
      </c>
      <c r="E3593" t="s">
        <v>126</v>
      </c>
      <c r="F3593" t="s">
        <v>139</v>
      </c>
      <c r="G3593" t="s">
        <v>140</v>
      </c>
      <c r="H3593">
        <v>35</v>
      </c>
      <c r="I3593">
        <v>425</v>
      </c>
      <c r="J3593">
        <v>14875</v>
      </c>
      <c r="K3593" t="s">
        <v>16</v>
      </c>
      <c r="L3593" t="s">
        <v>141</v>
      </c>
      <c r="M3593" t="s">
        <v>149</v>
      </c>
      <c r="N3593">
        <v>1</v>
      </c>
      <c r="O3593">
        <v>2021</v>
      </c>
    </row>
    <row r="3594" spans="1:15" x14ac:dyDescent="0.3">
      <c r="A3594" t="s">
        <v>12</v>
      </c>
      <c r="B3594" s="1">
        <v>44206</v>
      </c>
      <c r="C3594" t="s">
        <v>13</v>
      </c>
      <c r="D3594" t="s">
        <v>125</v>
      </c>
      <c r="E3594" t="s">
        <v>126</v>
      </c>
      <c r="F3594" t="s">
        <v>139</v>
      </c>
      <c r="G3594" t="s">
        <v>143</v>
      </c>
      <c r="H3594">
        <v>35</v>
      </c>
      <c r="I3594">
        <v>225</v>
      </c>
      <c r="J3594">
        <v>7875</v>
      </c>
      <c r="K3594" t="s">
        <v>16</v>
      </c>
      <c r="L3594" t="s">
        <v>141</v>
      </c>
      <c r="M3594" t="s">
        <v>149</v>
      </c>
      <c r="N3594">
        <v>1</v>
      </c>
      <c r="O3594">
        <v>2021</v>
      </c>
    </row>
    <row r="3595" spans="1:15" x14ac:dyDescent="0.3">
      <c r="A3595" t="s">
        <v>12</v>
      </c>
      <c r="B3595" s="1">
        <v>44206</v>
      </c>
      <c r="C3595" t="s">
        <v>13</v>
      </c>
      <c r="D3595" t="s">
        <v>125</v>
      </c>
      <c r="E3595" t="s">
        <v>126</v>
      </c>
      <c r="F3595" t="s">
        <v>145</v>
      </c>
      <c r="G3595" t="s">
        <v>140</v>
      </c>
      <c r="H3595">
        <v>25.000000000000007</v>
      </c>
      <c r="I3595">
        <v>225</v>
      </c>
      <c r="J3595">
        <v>5625.0000000000018</v>
      </c>
      <c r="K3595" t="s">
        <v>16</v>
      </c>
      <c r="L3595" t="s">
        <v>141</v>
      </c>
      <c r="M3595" t="s">
        <v>149</v>
      </c>
      <c r="N3595">
        <v>1</v>
      </c>
      <c r="O3595">
        <v>2021</v>
      </c>
    </row>
    <row r="3596" spans="1:15" x14ac:dyDescent="0.3">
      <c r="A3596" t="s">
        <v>12</v>
      </c>
      <c r="B3596" s="1">
        <v>44206</v>
      </c>
      <c r="C3596" t="s">
        <v>13</v>
      </c>
      <c r="D3596" t="s">
        <v>125</v>
      </c>
      <c r="E3596" t="s">
        <v>126</v>
      </c>
      <c r="F3596" t="s">
        <v>145</v>
      </c>
      <c r="G3596" t="s">
        <v>143</v>
      </c>
      <c r="H3596">
        <v>30</v>
      </c>
      <c r="I3596">
        <v>75</v>
      </c>
      <c r="J3596">
        <v>2250</v>
      </c>
      <c r="K3596" t="s">
        <v>16</v>
      </c>
      <c r="L3596" t="s">
        <v>141</v>
      </c>
      <c r="M3596" t="s">
        <v>149</v>
      </c>
      <c r="N3596">
        <v>1</v>
      </c>
      <c r="O3596">
        <v>2021</v>
      </c>
    </row>
    <row r="3597" spans="1:15" x14ac:dyDescent="0.3">
      <c r="A3597" t="s">
        <v>12</v>
      </c>
      <c r="B3597" s="1">
        <v>44206</v>
      </c>
      <c r="C3597" t="s">
        <v>13</v>
      </c>
      <c r="D3597" t="s">
        <v>125</v>
      </c>
      <c r="E3597" t="s">
        <v>126</v>
      </c>
      <c r="F3597" t="s">
        <v>139</v>
      </c>
      <c r="G3597" t="s">
        <v>148</v>
      </c>
      <c r="H3597">
        <v>45</v>
      </c>
      <c r="I3597">
        <v>125</v>
      </c>
      <c r="J3597">
        <v>5625</v>
      </c>
      <c r="K3597" t="s">
        <v>16</v>
      </c>
      <c r="L3597" t="s">
        <v>141</v>
      </c>
      <c r="M3597" t="s">
        <v>149</v>
      </c>
      <c r="N3597">
        <v>1</v>
      </c>
      <c r="O3597">
        <v>2021</v>
      </c>
    </row>
    <row r="3598" spans="1:15" x14ac:dyDescent="0.3">
      <c r="A3598" t="s">
        <v>12</v>
      </c>
      <c r="B3598" s="1">
        <v>44206</v>
      </c>
      <c r="C3598" t="s">
        <v>13</v>
      </c>
      <c r="D3598" t="s">
        <v>125</v>
      </c>
      <c r="E3598" t="s">
        <v>126</v>
      </c>
      <c r="F3598" t="s">
        <v>145</v>
      </c>
      <c r="G3598" t="s">
        <v>148</v>
      </c>
      <c r="H3598">
        <v>35</v>
      </c>
      <c r="I3598">
        <v>225</v>
      </c>
      <c r="J3598">
        <v>7875</v>
      </c>
      <c r="K3598" t="s">
        <v>16</v>
      </c>
      <c r="L3598" t="s">
        <v>141</v>
      </c>
      <c r="M3598" t="s">
        <v>149</v>
      </c>
      <c r="N3598">
        <v>1</v>
      </c>
      <c r="O3598">
        <v>2021</v>
      </c>
    </row>
    <row r="3599" spans="1:15" x14ac:dyDescent="0.3">
      <c r="A3599" t="s">
        <v>12</v>
      </c>
      <c r="B3599" s="1">
        <v>44235</v>
      </c>
      <c r="C3599" t="s">
        <v>13</v>
      </c>
      <c r="D3599" t="s">
        <v>125</v>
      </c>
      <c r="E3599" t="s">
        <v>126</v>
      </c>
      <c r="F3599" t="s">
        <v>139</v>
      </c>
      <c r="G3599" t="s">
        <v>140</v>
      </c>
      <c r="H3599">
        <v>35</v>
      </c>
      <c r="I3599">
        <v>475</v>
      </c>
      <c r="J3599">
        <v>16625</v>
      </c>
      <c r="K3599" t="s">
        <v>16</v>
      </c>
      <c r="L3599" t="s">
        <v>152</v>
      </c>
      <c r="M3599" t="s">
        <v>150</v>
      </c>
      <c r="N3599">
        <v>2</v>
      </c>
      <c r="O3599">
        <v>2021</v>
      </c>
    </row>
    <row r="3600" spans="1:15" x14ac:dyDescent="0.3">
      <c r="A3600" t="s">
        <v>12</v>
      </c>
      <c r="B3600" s="1">
        <v>44235</v>
      </c>
      <c r="C3600" t="s">
        <v>13</v>
      </c>
      <c r="D3600" t="s">
        <v>125</v>
      </c>
      <c r="E3600" t="s">
        <v>126</v>
      </c>
      <c r="F3600" t="s">
        <v>139</v>
      </c>
      <c r="G3600" t="s">
        <v>143</v>
      </c>
      <c r="H3600">
        <v>35</v>
      </c>
      <c r="I3600">
        <v>125</v>
      </c>
      <c r="J3600">
        <v>4375</v>
      </c>
      <c r="K3600" t="s">
        <v>16</v>
      </c>
      <c r="L3600" t="s">
        <v>152</v>
      </c>
      <c r="M3600" t="s">
        <v>150</v>
      </c>
      <c r="N3600">
        <v>2</v>
      </c>
      <c r="O3600">
        <v>2021</v>
      </c>
    </row>
    <row r="3601" spans="1:15" x14ac:dyDescent="0.3">
      <c r="A3601" t="s">
        <v>12</v>
      </c>
      <c r="B3601" s="1">
        <v>44235</v>
      </c>
      <c r="C3601" t="s">
        <v>13</v>
      </c>
      <c r="D3601" t="s">
        <v>125</v>
      </c>
      <c r="E3601" t="s">
        <v>126</v>
      </c>
      <c r="F3601" t="s">
        <v>145</v>
      </c>
      <c r="G3601" t="s">
        <v>140</v>
      </c>
      <c r="H3601">
        <v>25.000000000000007</v>
      </c>
      <c r="I3601">
        <v>175</v>
      </c>
      <c r="J3601">
        <v>4375.0000000000009</v>
      </c>
      <c r="K3601" t="s">
        <v>16</v>
      </c>
      <c r="L3601" t="s">
        <v>152</v>
      </c>
      <c r="M3601" t="s">
        <v>150</v>
      </c>
      <c r="N3601">
        <v>2</v>
      </c>
      <c r="O3601">
        <v>2021</v>
      </c>
    </row>
    <row r="3602" spans="1:15" x14ac:dyDescent="0.3">
      <c r="A3602" t="s">
        <v>12</v>
      </c>
      <c r="B3602" s="1">
        <v>44235</v>
      </c>
      <c r="C3602" t="s">
        <v>13</v>
      </c>
      <c r="D3602" t="s">
        <v>127</v>
      </c>
      <c r="E3602" t="s">
        <v>128</v>
      </c>
      <c r="F3602" t="s">
        <v>145</v>
      </c>
      <c r="G3602" t="s">
        <v>143</v>
      </c>
      <c r="H3602">
        <v>30</v>
      </c>
      <c r="I3602">
        <v>50</v>
      </c>
      <c r="J3602">
        <v>1500</v>
      </c>
      <c r="K3602" t="s">
        <v>16</v>
      </c>
      <c r="L3602" t="s">
        <v>152</v>
      </c>
      <c r="M3602" t="s">
        <v>150</v>
      </c>
      <c r="N3602">
        <v>2</v>
      </c>
      <c r="O3602">
        <v>2021</v>
      </c>
    </row>
    <row r="3603" spans="1:15" x14ac:dyDescent="0.3">
      <c r="A3603" t="s">
        <v>12</v>
      </c>
      <c r="B3603" s="1">
        <v>44235</v>
      </c>
      <c r="C3603" t="s">
        <v>13</v>
      </c>
      <c r="D3603" t="s">
        <v>127</v>
      </c>
      <c r="E3603" t="s">
        <v>128</v>
      </c>
      <c r="F3603" t="s">
        <v>139</v>
      </c>
      <c r="G3603" t="s">
        <v>148</v>
      </c>
      <c r="H3603">
        <v>45</v>
      </c>
      <c r="I3603">
        <v>125</v>
      </c>
      <c r="J3603">
        <v>5625</v>
      </c>
      <c r="K3603" t="s">
        <v>16</v>
      </c>
      <c r="L3603" t="s">
        <v>152</v>
      </c>
      <c r="M3603" t="s">
        <v>150</v>
      </c>
      <c r="N3603">
        <v>2</v>
      </c>
      <c r="O3603">
        <v>2021</v>
      </c>
    </row>
    <row r="3604" spans="1:15" x14ac:dyDescent="0.3">
      <c r="A3604" t="s">
        <v>12</v>
      </c>
      <c r="B3604" s="1">
        <v>44235</v>
      </c>
      <c r="C3604" t="s">
        <v>13</v>
      </c>
      <c r="D3604" t="s">
        <v>127</v>
      </c>
      <c r="E3604" t="s">
        <v>128</v>
      </c>
      <c r="F3604" t="s">
        <v>145</v>
      </c>
      <c r="G3604" t="s">
        <v>148</v>
      </c>
      <c r="H3604">
        <v>35</v>
      </c>
      <c r="I3604">
        <v>225</v>
      </c>
      <c r="J3604">
        <v>7875</v>
      </c>
      <c r="K3604" t="s">
        <v>16</v>
      </c>
      <c r="L3604" t="s">
        <v>152</v>
      </c>
      <c r="M3604" t="s">
        <v>150</v>
      </c>
      <c r="N3604">
        <v>2</v>
      </c>
      <c r="O3604">
        <v>2021</v>
      </c>
    </row>
    <row r="3605" spans="1:15" x14ac:dyDescent="0.3">
      <c r="A3605" t="s">
        <v>12</v>
      </c>
      <c r="B3605" s="1">
        <v>44261</v>
      </c>
      <c r="C3605" t="s">
        <v>13</v>
      </c>
      <c r="D3605" t="s">
        <v>127</v>
      </c>
      <c r="E3605" t="s">
        <v>128</v>
      </c>
      <c r="F3605" t="s">
        <v>139</v>
      </c>
      <c r="G3605" t="s">
        <v>140</v>
      </c>
      <c r="H3605">
        <v>35</v>
      </c>
      <c r="I3605">
        <v>445</v>
      </c>
      <c r="J3605">
        <v>15575</v>
      </c>
      <c r="K3605" t="s">
        <v>16</v>
      </c>
      <c r="L3605" t="s">
        <v>153</v>
      </c>
      <c r="M3605" t="s">
        <v>147</v>
      </c>
      <c r="N3605">
        <v>3</v>
      </c>
      <c r="O3605">
        <v>2021</v>
      </c>
    </row>
    <row r="3606" spans="1:15" x14ac:dyDescent="0.3">
      <c r="A3606" t="s">
        <v>12</v>
      </c>
      <c r="B3606" s="1">
        <v>44261</v>
      </c>
      <c r="C3606" t="s">
        <v>13</v>
      </c>
      <c r="D3606" t="s">
        <v>127</v>
      </c>
      <c r="E3606" t="s">
        <v>128</v>
      </c>
      <c r="F3606" t="s">
        <v>139</v>
      </c>
      <c r="G3606" t="s">
        <v>143</v>
      </c>
      <c r="H3606">
        <v>35</v>
      </c>
      <c r="I3606">
        <v>150</v>
      </c>
      <c r="J3606">
        <v>5250</v>
      </c>
      <c r="K3606" t="s">
        <v>16</v>
      </c>
      <c r="L3606" t="s">
        <v>153</v>
      </c>
      <c r="M3606" t="s">
        <v>147</v>
      </c>
      <c r="N3606">
        <v>3</v>
      </c>
      <c r="O3606">
        <v>2021</v>
      </c>
    </row>
    <row r="3607" spans="1:15" x14ac:dyDescent="0.3">
      <c r="A3607" t="s">
        <v>12</v>
      </c>
      <c r="B3607" s="1">
        <v>44261</v>
      </c>
      <c r="C3607" t="s">
        <v>13</v>
      </c>
      <c r="D3607" t="s">
        <v>127</v>
      </c>
      <c r="E3607" t="s">
        <v>128</v>
      </c>
      <c r="F3607" t="s">
        <v>145</v>
      </c>
      <c r="G3607" t="s">
        <v>140</v>
      </c>
      <c r="H3607">
        <v>25.000000000000007</v>
      </c>
      <c r="I3607">
        <v>175</v>
      </c>
      <c r="J3607">
        <v>4375.0000000000009</v>
      </c>
      <c r="K3607" t="s">
        <v>16</v>
      </c>
      <c r="L3607" t="s">
        <v>153</v>
      </c>
      <c r="M3607" t="s">
        <v>147</v>
      </c>
      <c r="N3607">
        <v>3</v>
      </c>
      <c r="O3607">
        <v>2021</v>
      </c>
    </row>
    <row r="3608" spans="1:15" x14ac:dyDescent="0.3">
      <c r="A3608" t="s">
        <v>12</v>
      </c>
      <c r="B3608" s="1">
        <v>44261</v>
      </c>
      <c r="C3608" t="s">
        <v>13</v>
      </c>
      <c r="D3608" t="s">
        <v>127</v>
      </c>
      <c r="E3608" t="s">
        <v>128</v>
      </c>
      <c r="F3608" t="s">
        <v>145</v>
      </c>
      <c r="G3608" t="s">
        <v>143</v>
      </c>
      <c r="H3608">
        <v>30</v>
      </c>
      <c r="I3608">
        <v>25</v>
      </c>
      <c r="J3608">
        <v>750</v>
      </c>
      <c r="K3608" t="s">
        <v>16</v>
      </c>
      <c r="L3608" t="s">
        <v>153</v>
      </c>
      <c r="M3608" t="s">
        <v>147</v>
      </c>
      <c r="N3608">
        <v>3</v>
      </c>
      <c r="O3608">
        <v>2021</v>
      </c>
    </row>
    <row r="3609" spans="1:15" x14ac:dyDescent="0.3">
      <c r="A3609" t="s">
        <v>12</v>
      </c>
      <c r="B3609" s="1">
        <v>44261</v>
      </c>
      <c r="C3609" t="s">
        <v>13</v>
      </c>
      <c r="D3609" t="s">
        <v>127</v>
      </c>
      <c r="E3609" t="s">
        <v>128</v>
      </c>
      <c r="F3609" t="s">
        <v>139</v>
      </c>
      <c r="G3609" t="s">
        <v>148</v>
      </c>
      <c r="H3609">
        <v>45</v>
      </c>
      <c r="I3609">
        <v>75</v>
      </c>
      <c r="J3609">
        <v>3375</v>
      </c>
      <c r="K3609" t="s">
        <v>16</v>
      </c>
      <c r="L3609" t="s">
        <v>153</v>
      </c>
      <c r="M3609" t="s">
        <v>147</v>
      </c>
      <c r="N3609">
        <v>3</v>
      </c>
      <c r="O3609">
        <v>2021</v>
      </c>
    </row>
    <row r="3610" spans="1:15" x14ac:dyDescent="0.3">
      <c r="A3610" t="s">
        <v>12</v>
      </c>
      <c r="B3610" s="1">
        <v>44261</v>
      </c>
      <c r="C3610" t="s">
        <v>13</v>
      </c>
      <c r="D3610" t="s">
        <v>127</v>
      </c>
      <c r="E3610" t="s">
        <v>128</v>
      </c>
      <c r="F3610" t="s">
        <v>145</v>
      </c>
      <c r="G3610" t="s">
        <v>148</v>
      </c>
      <c r="H3610">
        <v>35</v>
      </c>
      <c r="I3610">
        <v>175</v>
      </c>
      <c r="J3610">
        <v>6125</v>
      </c>
      <c r="K3610" t="s">
        <v>16</v>
      </c>
      <c r="L3610" t="s">
        <v>153</v>
      </c>
      <c r="M3610" t="s">
        <v>147</v>
      </c>
      <c r="N3610">
        <v>3</v>
      </c>
      <c r="O3610">
        <v>2021</v>
      </c>
    </row>
    <row r="3611" spans="1:15" x14ac:dyDescent="0.3">
      <c r="A3611" t="s">
        <v>12</v>
      </c>
      <c r="B3611" s="1">
        <v>44293</v>
      </c>
      <c r="C3611" t="s">
        <v>13</v>
      </c>
      <c r="D3611" t="s">
        <v>127</v>
      </c>
      <c r="E3611" t="s">
        <v>128</v>
      </c>
      <c r="F3611" t="s">
        <v>139</v>
      </c>
      <c r="G3611" t="s">
        <v>140</v>
      </c>
      <c r="H3611">
        <v>35</v>
      </c>
      <c r="I3611">
        <v>425</v>
      </c>
      <c r="J3611">
        <v>14875</v>
      </c>
      <c r="K3611" t="s">
        <v>16</v>
      </c>
      <c r="L3611" t="s">
        <v>154</v>
      </c>
      <c r="M3611" t="s">
        <v>142</v>
      </c>
      <c r="N3611">
        <v>4</v>
      </c>
      <c r="O3611">
        <v>2021</v>
      </c>
    </row>
    <row r="3612" spans="1:15" x14ac:dyDescent="0.3">
      <c r="A3612" t="s">
        <v>12</v>
      </c>
      <c r="B3612" s="1">
        <v>44293</v>
      </c>
      <c r="C3612" t="s">
        <v>13</v>
      </c>
      <c r="D3612" t="s">
        <v>127</v>
      </c>
      <c r="E3612" t="s">
        <v>128</v>
      </c>
      <c r="F3612" t="s">
        <v>139</v>
      </c>
      <c r="G3612" t="s">
        <v>143</v>
      </c>
      <c r="H3612">
        <v>35</v>
      </c>
      <c r="I3612">
        <v>125</v>
      </c>
      <c r="J3612">
        <v>4375</v>
      </c>
      <c r="K3612" t="s">
        <v>16</v>
      </c>
      <c r="L3612" t="s">
        <v>154</v>
      </c>
      <c r="M3612" t="s">
        <v>142</v>
      </c>
      <c r="N3612">
        <v>4</v>
      </c>
      <c r="O3612">
        <v>2021</v>
      </c>
    </row>
    <row r="3613" spans="1:15" x14ac:dyDescent="0.3">
      <c r="A3613" t="s">
        <v>12</v>
      </c>
      <c r="B3613" s="1">
        <v>44293</v>
      </c>
      <c r="C3613" t="s">
        <v>13</v>
      </c>
      <c r="D3613" t="s">
        <v>127</v>
      </c>
      <c r="E3613" t="s">
        <v>128</v>
      </c>
      <c r="F3613" t="s">
        <v>145</v>
      </c>
      <c r="G3613" t="s">
        <v>140</v>
      </c>
      <c r="H3613">
        <v>25.000000000000007</v>
      </c>
      <c r="I3613">
        <v>125</v>
      </c>
      <c r="J3613">
        <v>3125.0000000000009</v>
      </c>
      <c r="K3613" t="s">
        <v>16</v>
      </c>
      <c r="L3613" t="s">
        <v>154</v>
      </c>
      <c r="M3613" t="s">
        <v>142</v>
      </c>
      <c r="N3613">
        <v>4</v>
      </c>
      <c r="O3613">
        <v>2021</v>
      </c>
    </row>
    <row r="3614" spans="1:15" x14ac:dyDescent="0.3">
      <c r="A3614" t="s">
        <v>12</v>
      </c>
      <c r="B3614" s="1">
        <v>44293</v>
      </c>
      <c r="C3614" t="s">
        <v>13</v>
      </c>
      <c r="D3614" t="s">
        <v>127</v>
      </c>
      <c r="E3614" t="s">
        <v>128</v>
      </c>
      <c r="F3614" t="s">
        <v>145</v>
      </c>
      <c r="G3614" t="s">
        <v>143</v>
      </c>
      <c r="H3614">
        <v>30</v>
      </c>
      <c r="I3614">
        <v>50</v>
      </c>
      <c r="J3614">
        <v>1500</v>
      </c>
      <c r="K3614" t="s">
        <v>16</v>
      </c>
      <c r="L3614" t="s">
        <v>154</v>
      </c>
      <c r="M3614" t="s">
        <v>142</v>
      </c>
      <c r="N3614">
        <v>4</v>
      </c>
      <c r="O3614">
        <v>2021</v>
      </c>
    </row>
    <row r="3615" spans="1:15" x14ac:dyDescent="0.3">
      <c r="A3615" t="s">
        <v>12</v>
      </c>
      <c r="B3615" s="1">
        <v>44293</v>
      </c>
      <c r="C3615" t="s">
        <v>13</v>
      </c>
      <c r="D3615" t="s">
        <v>127</v>
      </c>
      <c r="E3615" t="s">
        <v>128</v>
      </c>
      <c r="F3615" t="s">
        <v>139</v>
      </c>
      <c r="G3615" t="s">
        <v>148</v>
      </c>
      <c r="H3615">
        <v>45</v>
      </c>
      <c r="I3615">
        <v>50</v>
      </c>
      <c r="J3615">
        <v>2250</v>
      </c>
      <c r="K3615" t="s">
        <v>16</v>
      </c>
      <c r="L3615" t="s">
        <v>154</v>
      </c>
      <c r="M3615" t="s">
        <v>142</v>
      </c>
      <c r="N3615">
        <v>4</v>
      </c>
      <c r="O3615">
        <v>2021</v>
      </c>
    </row>
    <row r="3616" spans="1:15" x14ac:dyDescent="0.3">
      <c r="A3616" t="s">
        <v>12</v>
      </c>
      <c r="B3616" s="1">
        <v>44293</v>
      </c>
      <c r="C3616" t="s">
        <v>13</v>
      </c>
      <c r="D3616" t="s">
        <v>127</v>
      </c>
      <c r="E3616" t="s">
        <v>128</v>
      </c>
      <c r="F3616" t="s">
        <v>145</v>
      </c>
      <c r="G3616" t="s">
        <v>148</v>
      </c>
      <c r="H3616">
        <v>35</v>
      </c>
      <c r="I3616">
        <v>200</v>
      </c>
      <c r="J3616">
        <v>7000</v>
      </c>
      <c r="K3616" t="s">
        <v>16</v>
      </c>
      <c r="L3616" t="s">
        <v>154</v>
      </c>
      <c r="M3616" t="s">
        <v>142</v>
      </c>
      <c r="N3616">
        <v>4</v>
      </c>
      <c r="O3616">
        <v>2021</v>
      </c>
    </row>
    <row r="3617" spans="1:15" x14ac:dyDescent="0.3">
      <c r="A3617" t="s">
        <v>12</v>
      </c>
      <c r="B3617" s="1">
        <v>44322</v>
      </c>
      <c r="C3617" t="s">
        <v>13</v>
      </c>
      <c r="D3617" t="s">
        <v>127</v>
      </c>
      <c r="E3617" t="s">
        <v>128</v>
      </c>
      <c r="F3617" t="s">
        <v>139</v>
      </c>
      <c r="G3617" t="s">
        <v>140</v>
      </c>
      <c r="H3617">
        <v>49.999999999999993</v>
      </c>
      <c r="I3617">
        <v>470</v>
      </c>
      <c r="J3617">
        <v>23499.999999999996</v>
      </c>
      <c r="K3617" t="s">
        <v>16</v>
      </c>
      <c r="L3617" t="s">
        <v>155</v>
      </c>
      <c r="M3617" t="s">
        <v>144</v>
      </c>
      <c r="N3617">
        <v>5</v>
      </c>
      <c r="O3617">
        <v>2021</v>
      </c>
    </row>
    <row r="3618" spans="1:15" x14ac:dyDescent="0.3">
      <c r="A3618" t="s">
        <v>12</v>
      </c>
      <c r="B3618" s="1">
        <v>44322</v>
      </c>
      <c r="C3618" t="s">
        <v>13</v>
      </c>
      <c r="D3618" t="s">
        <v>127</v>
      </c>
      <c r="E3618" t="s">
        <v>128</v>
      </c>
      <c r="F3618" t="s">
        <v>139</v>
      </c>
      <c r="G3618" t="s">
        <v>143</v>
      </c>
      <c r="H3618">
        <v>45</v>
      </c>
      <c r="I3618">
        <v>175</v>
      </c>
      <c r="J3618">
        <v>7875</v>
      </c>
      <c r="K3618" t="s">
        <v>16</v>
      </c>
      <c r="L3618" t="s">
        <v>155</v>
      </c>
      <c r="M3618" t="s">
        <v>144</v>
      </c>
      <c r="N3618">
        <v>5</v>
      </c>
      <c r="O3618">
        <v>2021</v>
      </c>
    </row>
    <row r="3619" spans="1:15" x14ac:dyDescent="0.3">
      <c r="A3619" t="s">
        <v>12</v>
      </c>
      <c r="B3619" s="1">
        <v>44322</v>
      </c>
      <c r="C3619" t="s">
        <v>13</v>
      </c>
      <c r="D3619" t="s">
        <v>127</v>
      </c>
      <c r="E3619" t="s">
        <v>128</v>
      </c>
      <c r="F3619" t="s">
        <v>145</v>
      </c>
      <c r="G3619" t="s">
        <v>140</v>
      </c>
      <c r="H3619">
        <v>40</v>
      </c>
      <c r="I3619">
        <v>200</v>
      </c>
      <c r="J3619">
        <v>8000</v>
      </c>
      <c r="K3619" t="s">
        <v>16</v>
      </c>
      <c r="L3619" t="s">
        <v>155</v>
      </c>
      <c r="M3619" t="s">
        <v>144</v>
      </c>
      <c r="N3619">
        <v>5</v>
      </c>
      <c r="O3619">
        <v>2021</v>
      </c>
    </row>
    <row r="3620" spans="1:15" x14ac:dyDescent="0.3">
      <c r="A3620" t="s">
        <v>12</v>
      </c>
      <c r="B3620" s="1">
        <v>44322</v>
      </c>
      <c r="C3620" t="s">
        <v>13</v>
      </c>
      <c r="D3620" t="s">
        <v>127</v>
      </c>
      <c r="E3620" t="s">
        <v>128</v>
      </c>
      <c r="F3620" t="s">
        <v>145</v>
      </c>
      <c r="G3620" t="s">
        <v>143</v>
      </c>
      <c r="H3620">
        <v>40</v>
      </c>
      <c r="I3620">
        <v>150</v>
      </c>
      <c r="J3620">
        <v>6000</v>
      </c>
      <c r="K3620" t="s">
        <v>16</v>
      </c>
      <c r="L3620" t="s">
        <v>155</v>
      </c>
      <c r="M3620" t="s">
        <v>144</v>
      </c>
      <c r="N3620">
        <v>5</v>
      </c>
      <c r="O3620">
        <v>2021</v>
      </c>
    </row>
    <row r="3621" spans="1:15" x14ac:dyDescent="0.3">
      <c r="A3621" t="s">
        <v>12</v>
      </c>
      <c r="B3621" s="1">
        <v>44322</v>
      </c>
      <c r="C3621" t="s">
        <v>13</v>
      </c>
      <c r="D3621" t="s">
        <v>127</v>
      </c>
      <c r="E3621" t="s">
        <v>128</v>
      </c>
      <c r="F3621" t="s">
        <v>139</v>
      </c>
      <c r="G3621" t="s">
        <v>148</v>
      </c>
      <c r="H3621">
        <v>49.999999999999993</v>
      </c>
      <c r="I3621">
        <v>175</v>
      </c>
      <c r="J3621">
        <v>8749.9999999999982</v>
      </c>
      <c r="K3621" t="s">
        <v>16</v>
      </c>
      <c r="L3621" t="s">
        <v>155</v>
      </c>
      <c r="M3621" t="s">
        <v>144</v>
      </c>
      <c r="N3621">
        <v>5</v>
      </c>
      <c r="O3621">
        <v>2021</v>
      </c>
    </row>
    <row r="3622" spans="1:15" x14ac:dyDescent="0.3">
      <c r="A3622" t="s">
        <v>12</v>
      </c>
      <c r="B3622" s="1">
        <v>44322</v>
      </c>
      <c r="C3622" t="s">
        <v>13</v>
      </c>
      <c r="D3622" t="s">
        <v>127</v>
      </c>
      <c r="E3622" t="s">
        <v>128</v>
      </c>
      <c r="F3622" t="s">
        <v>145</v>
      </c>
      <c r="G3622" t="s">
        <v>148</v>
      </c>
      <c r="H3622">
        <v>54.999999999999993</v>
      </c>
      <c r="I3622">
        <v>300</v>
      </c>
      <c r="J3622">
        <v>16499.999999999996</v>
      </c>
      <c r="K3622" t="s">
        <v>16</v>
      </c>
      <c r="L3622" t="s">
        <v>155</v>
      </c>
      <c r="M3622" t="s">
        <v>144</v>
      </c>
      <c r="N3622">
        <v>5</v>
      </c>
      <c r="O3622">
        <v>2021</v>
      </c>
    </row>
    <row r="3623" spans="1:15" x14ac:dyDescent="0.3">
      <c r="A3623" t="s">
        <v>12</v>
      </c>
      <c r="B3623" s="1">
        <v>44355</v>
      </c>
      <c r="C3623" t="s">
        <v>13</v>
      </c>
      <c r="D3623" t="s">
        <v>127</v>
      </c>
      <c r="E3623" t="s">
        <v>128</v>
      </c>
      <c r="F3623" t="s">
        <v>139</v>
      </c>
      <c r="G3623" t="s">
        <v>140</v>
      </c>
      <c r="H3623">
        <v>49.999999999999993</v>
      </c>
      <c r="I3623">
        <v>550</v>
      </c>
      <c r="J3623">
        <v>27499.999999999996</v>
      </c>
      <c r="K3623" t="s">
        <v>16</v>
      </c>
      <c r="L3623" t="s">
        <v>162</v>
      </c>
      <c r="M3623" t="s">
        <v>151</v>
      </c>
      <c r="N3623">
        <v>6</v>
      </c>
      <c r="O3623">
        <v>2021</v>
      </c>
    </row>
    <row r="3624" spans="1:15" x14ac:dyDescent="0.3">
      <c r="A3624" t="s">
        <v>12</v>
      </c>
      <c r="B3624" s="1">
        <v>44355</v>
      </c>
      <c r="C3624" t="s">
        <v>13</v>
      </c>
      <c r="D3624" t="s">
        <v>127</v>
      </c>
      <c r="E3624" t="s">
        <v>128</v>
      </c>
      <c r="F3624" t="s">
        <v>139</v>
      </c>
      <c r="G3624" t="s">
        <v>143</v>
      </c>
      <c r="H3624">
        <v>45</v>
      </c>
      <c r="I3624">
        <v>300</v>
      </c>
      <c r="J3624">
        <v>13500</v>
      </c>
      <c r="K3624" t="s">
        <v>16</v>
      </c>
      <c r="L3624" t="s">
        <v>162</v>
      </c>
      <c r="M3624" t="s">
        <v>151</v>
      </c>
      <c r="N3624">
        <v>6</v>
      </c>
      <c r="O3624">
        <v>2021</v>
      </c>
    </row>
    <row r="3625" spans="1:15" x14ac:dyDescent="0.3">
      <c r="A3625" t="s">
        <v>12</v>
      </c>
      <c r="B3625" s="1">
        <v>44355</v>
      </c>
      <c r="C3625" t="s">
        <v>13</v>
      </c>
      <c r="D3625" t="s">
        <v>127</v>
      </c>
      <c r="E3625" t="s">
        <v>128</v>
      </c>
      <c r="F3625" t="s">
        <v>145</v>
      </c>
      <c r="G3625" t="s">
        <v>140</v>
      </c>
      <c r="H3625">
        <v>40</v>
      </c>
      <c r="I3625">
        <v>225</v>
      </c>
      <c r="J3625">
        <v>9000</v>
      </c>
      <c r="K3625" t="s">
        <v>16</v>
      </c>
      <c r="L3625" t="s">
        <v>162</v>
      </c>
      <c r="M3625" t="s">
        <v>151</v>
      </c>
      <c r="N3625">
        <v>6</v>
      </c>
      <c r="O3625">
        <v>2021</v>
      </c>
    </row>
    <row r="3626" spans="1:15" x14ac:dyDescent="0.3">
      <c r="A3626" t="s">
        <v>12</v>
      </c>
      <c r="B3626" s="1">
        <v>44355</v>
      </c>
      <c r="C3626" t="s">
        <v>13</v>
      </c>
      <c r="D3626" t="s">
        <v>127</v>
      </c>
      <c r="E3626" t="s">
        <v>128</v>
      </c>
      <c r="F3626" t="s">
        <v>145</v>
      </c>
      <c r="G3626" t="s">
        <v>143</v>
      </c>
      <c r="H3626">
        <v>40</v>
      </c>
      <c r="I3626">
        <v>200</v>
      </c>
      <c r="J3626">
        <v>8000</v>
      </c>
      <c r="K3626" t="s">
        <v>16</v>
      </c>
      <c r="L3626" t="s">
        <v>162</v>
      </c>
      <c r="M3626" t="s">
        <v>151</v>
      </c>
      <c r="N3626">
        <v>6</v>
      </c>
      <c r="O3626">
        <v>2021</v>
      </c>
    </row>
    <row r="3627" spans="1:15" x14ac:dyDescent="0.3">
      <c r="A3627" t="s">
        <v>12</v>
      </c>
      <c r="B3627" s="1">
        <v>44355</v>
      </c>
      <c r="C3627" t="s">
        <v>13</v>
      </c>
      <c r="D3627" t="s">
        <v>127</v>
      </c>
      <c r="E3627" t="s">
        <v>128</v>
      </c>
      <c r="F3627" t="s">
        <v>139</v>
      </c>
      <c r="G3627" t="s">
        <v>148</v>
      </c>
      <c r="H3627">
        <v>49.999999999999993</v>
      </c>
      <c r="I3627">
        <v>200</v>
      </c>
      <c r="J3627">
        <v>9999.9999999999982</v>
      </c>
      <c r="K3627" t="s">
        <v>16</v>
      </c>
      <c r="L3627" t="s">
        <v>162</v>
      </c>
      <c r="M3627" t="s">
        <v>151</v>
      </c>
      <c r="N3627">
        <v>6</v>
      </c>
      <c r="O3627">
        <v>2021</v>
      </c>
    </row>
    <row r="3628" spans="1:15" x14ac:dyDescent="0.3">
      <c r="A3628" t="s">
        <v>12</v>
      </c>
      <c r="B3628" s="1">
        <v>44355</v>
      </c>
      <c r="C3628" t="s">
        <v>13</v>
      </c>
      <c r="D3628" t="s">
        <v>127</v>
      </c>
      <c r="E3628" t="s">
        <v>128</v>
      </c>
      <c r="F3628" t="s">
        <v>145</v>
      </c>
      <c r="G3628" t="s">
        <v>148</v>
      </c>
      <c r="H3628">
        <v>54.999999999999993</v>
      </c>
      <c r="I3628">
        <v>350</v>
      </c>
      <c r="J3628">
        <v>19249.999999999996</v>
      </c>
      <c r="K3628" t="s">
        <v>16</v>
      </c>
      <c r="L3628" t="s">
        <v>162</v>
      </c>
      <c r="M3628" t="s">
        <v>151</v>
      </c>
      <c r="N3628">
        <v>6</v>
      </c>
      <c r="O3628">
        <v>2021</v>
      </c>
    </row>
    <row r="3629" spans="1:15" x14ac:dyDescent="0.3">
      <c r="A3629" t="s">
        <v>12</v>
      </c>
      <c r="B3629" s="1">
        <v>44383</v>
      </c>
      <c r="C3629" t="s">
        <v>13</v>
      </c>
      <c r="D3629" t="s">
        <v>127</v>
      </c>
      <c r="E3629" t="s">
        <v>128</v>
      </c>
      <c r="F3629" t="s">
        <v>139</v>
      </c>
      <c r="G3629" t="s">
        <v>140</v>
      </c>
      <c r="H3629">
        <v>49.999999999999993</v>
      </c>
      <c r="I3629">
        <v>575</v>
      </c>
      <c r="J3629">
        <v>28749.999999999996</v>
      </c>
      <c r="K3629" t="s">
        <v>16</v>
      </c>
      <c r="L3629" t="s">
        <v>156</v>
      </c>
      <c r="M3629" t="s">
        <v>151</v>
      </c>
      <c r="N3629">
        <v>7</v>
      </c>
      <c r="O3629">
        <v>2021</v>
      </c>
    </row>
    <row r="3630" spans="1:15" x14ac:dyDescent="0.3">
      <c r="A3630" t="s">
        <v>12</v>
      </c>
      <c r="B3630" s="1">
        <v>44383</v>
      </c>
      <c r="C3630" t="s">
        <v>13</v>
      </c>
      <c r="D3630" t="s">
        <v>127</v>
      </c>
      <c r="E3630" t="s">
        <v>128</v>
      </c>
      <c r="F3630" t="s">
        <v>139</v>
      </c>
      <c r="G3630" t="s">
        <v>143</v>
      </c>
      <c r="H3630">
        <v>45</v>
      </c>
      <c r="I3630">
        <v>325</v>
      </c>
      <c r="J3630">
        <v>14625</v>
      </c>
      <c r="K3630" t="s">
        <v>16</v>
      </c>
      <c r="L3630" t="s">
        <v>156</v>
      </c>
      <c r="M3630" t="s">
        <v>151</v>
      </c>
      <c r="N3630">
        <v>7</v>
      </c>
      <c r="O3630">
        <v>2021</v>
      </c>
    </row>
    <row r="3631" spans="1:15" x14ac:dyDescent="0.3">
      <c r="A3631" t="s">
        <v>12</v>
      </c>
      <c r="B3631" s="1">
        <v>44383</v>
      </c>
      <c r="C3631" t="s">
        <v>13</v>
      </c>
      <c r="D3631" t="s">
        <v>127</v>
      </c>
      <c r="E3631" t="s">
        <v>128</v>
      </c>
      <c r="F3631" t="s">
        <v>145</v>
      </c>
      <c r="G3631" t="s">
        <v>140</v>
      </c>
      <c r="H3631">
        <v>40</v>
      </c>
      <c r="I3631">
        <v>250</v>
      </c>
      <c r="J3631">
        <v>10000</v>
      </c>
      <c r="K3631" t="s">
        <v>16</v>
      </c>
      <c r="L3631" t="s">
        <v>156</v>
      </c>
      <c r="M3631" t="s">
        <v>151</v>
      </c>
      <c r="N3631">
        <v>7</v>
      </c>
      <c r="O3631">
        <v>2021</v>
      </c>
    </row>
    <row r="3632" spans="1:15" x14ac:dyDescent="0.3">
      <c r="A3632" t="s">
        <v>12</v>
      </c>
      <c r="B3632" s="1">
        <v>44383</v>
      </c>
      <c r="C3632" t="s">
        <v>13</v>
      </c>
      <c r="D3632" t="s">
        <v>127</v>
      </c>
      <c r="E3632" t="s">
        <v>128</v>
      </c>
      <c r="F3632" t="s">
        <v>145</v>
      </c>
      <c r="G3632" t="s">
        <v>143</v>
      </c>
      <c r="H3632">
        <v>40</v>
      </c>
      <c r="I3632">
        <v>200</v>
      </c>
      <c r="J3632">
        <v>8000</v>
      </c>
      <c r="K3632" t="s">
        <v>16</v>
      </c>
      <c r="L3632" t="s">
        <v>156</v>
      </c>
      <c r="M3632" t="s">
        <v>151</v>
      </c>
      <c r="N3632">
        <v>7</v>
      </c>
      <c r="O3632">
        <v>2021</v>
      </c>
    </row>
    <row r="3633" spans="1:15" x14ac:dyDescent="0.3">
      <c r="A3633" t="s">
        <v>12</v>
      </c>
      <c r="B3633" s="1">
        <v>44383</v>
      </c>
      <c r="C3633" t="s">
        <v>13</v>
      </c>
      <c r="D3633" t="s">
        <v>127</v>
      </c>
      <c r="E3633" t="s">
        <v>128</v>
      </c>
      <c r="F3633" t="s">
        <v>139</v>
      </c>
      <c r="G3633" t="s">
        <v>148</v>
      </c>
      <c r="H3633">
        <v>49.999999999999993</v>
      </c>
      <c r="I3633">
        <v>225</v>
      </c>
      <c r="J3633">
        <v>11249.999999999998</v>
      </c>
      <c r="K3633" t="s">
        <v>16</v>
      </c>
      <c r="L3633" t="s">
        <v>156</v>
      </c>
      <c r="M3633" t="s">
        <v>151</v>
      </c>
      <c r="N3633">
        <v>7</v>
      </c>
      <c r="O3633">
        <v>2021</v>
      </c>
    </row>
    <row r="3634" spans="1:15" x14ac:dyDescent="0.3">
      <c r="A3634" t="s">
        <v>12</v>
      </c>
      <c r="B3634" s="1">
        <v>44383</v>
      </c>
      <c r="C3634" t="s">
        <v>13</v>
      </c>
      <c r="D3634" t="s">
        <v>127</v>
      </c>
      <c r="E3634" t="s">
        <v>128</v>
      </c>
      <c r="F3634" t="s">
        <v>145</v>
      </c>
      <c r="G3634" t="s">
        <v>148</v>
      </c>
      <c r="H3634">
        <v>54.999999999999993</v>
      </c>
      <c r="I3634">
        <v>400</v>
      </c>
      <c r="J3634">
        <v>21999.999999999996</v>
      </c>
      <c r="K3634" t="s">
        <v>16</v>
      </c>
      <c r="L3634" t="s">
        <v>156</v>
      </c>
      <c r="M3634" t="s">
        <v>151</v>
      </c>
      <c r="N3634">
        <v>7</v>
      </c>
      <c r="O3634">
        <v>2021</v>
      </c>
    </row>
    <row r="3635" spans="1:15" x14ac:dyDescent="0.3">
      <c r="A3635" t="s">
        <v>12</v>
      </c>
      <c r="B3635" s="1">
        <v>44415</v>
      </c>
      <c r="C3635" t="s">
        <v>13</v>
      </c>
      <c r="D3635" t="s">
        <v>127</v>
      </c>
      <c r="E3635" t="s">
        <v>128</v>
      </c>
      <c r="F3635" t="s">
        <v>139</v>
      </c>
      <c r="G3635" t="s">
        <v>140</v>
      </c>
      <c r="H3635">
        <v>49.999999999999993</v>
      </c>
      <c r="I3635">
        <v>550</v>
      </c>
      <c r="J3635">
        <v>27499.999999999996</v>
      </c>
      <c r="K3635" t="s">
        <v>16</v>
      </c>
      <c r="L3635" t="s">
        <v>157</v>
      </c>
      <c r="M3635" t="s">
        <v>147</v>
      </c>
      <c r="N3635">
        <v>8</v>
      </c>
      <c r="O3635">
        <v>2021</v>
      </c>
    </row>
    <row r="3636" spans="1:15" x14ac:dyDescent="0.3">
      <c r="A3636" t="s">
        <v>12</v>
      </c>
      <c r="B3636" s="1">
        <v>44415</v>
      </c>
      <c r="C3636" t="s">
        <v>13</v>
      </c>
      <c r="D3636" t="s">
        <v>127</v>
      </c>
      <c r="E3636" t="s">
        <v>128</v>
      </c>
      <c r="F3636" t="s">
        <v>139</v>
      </c>
      <c r="G3636" t="s">
        <v>143</v>
      </c>
      <c r="H3636">
        <v>45</v>
      </c>
      <c r="I3636">
        <v>325</v>
      </c>
      <c r="J3636">
        <v>14625</v>
      </c>
      <c r="K3636" t="s">
        <v>16</v>
      </c>
      <c r="L3636" t="s">
        <v>157</v>
      </c>
      <c r="M3636" t="s">
        <v>147</v>
      </c>
      <c r="N3636">
        <v>8</v>
      </c>
      <c r="O3636">
        <v>2021</v>
      </c>
    </row>
    <row r="3637" spans="1:15" x14ac:dyDescent="0.3">
      <c r="A3637" t="s">
        <v>12</v>
      </c>
      <c r="B3637" s="1">
        <v>44415</v>
      </c>
      <c r="C3637" t="s">
        <v>13</v>
      </c>
      <c r="D3637" t="s">
        <v>127</v>
      </c>
      <c r="E3637" t="s">
        <v>128</v>
      </c>
      <c r="F3637" t="s">
        <v>145</v>
      </c>
      <c r="G3637" t="s">
        <v>140</v>
      </c>
      <c r="H3637">
        <v>40</v>
      </c>
      <c r="I3637">
        <v>250</v>
      </c>
      <c r="J3637">
        <v>10000</v>
      </c>
      <c r="K3637" t="s">
        <v>16</v>
      </c>
      <c r="L3637" t="s">
        <v>157</v>
      </c>
      <c r="M3637" t="s">
        <v>147</v>
      </c>
      <c r="N3637">
        <v>8</v>
      </c>
      <c r="O3637">
        <v>2021</v>
      </c>
    </row>
    <row r="3638" spans="1:15" x14ac:dyDescent="0.3">
      <c r="A3638" t="s">
        <v>12</v>
      </c>
      <c r="B3638" s="1">
        <v>44415</v>
      </c>
      <c r="C3638" t="s">
        <v>13</v>
      </c>
      <c r="D3638" t="s">
        <v>127</v>
      </c>
      <c r="E3638" t="s">
        <v>128</v>
      </c>
      <c r="F3638" t="s">
        <v>145</v>
      </c>
      <c r="G3638" t="s">
        <v>143</v>
      </c>
      <c r="H3638">
        <v>40</v>
      </c>
      <c r="I3638">
        <v>150</v>
      </c>
      <c r="J3638">
        <v>6000</v>
      </c>
      <c r="K3638" t="s">
        <v>16</v>
      </c>
      <c r="L3638" t="s">
        <v>157</v>
      </c>
      <c r="M3638" t="s">
        <v>147</v>
      </c>
      <c r="N3638">
        <v>8</v>
      </c>
      <c r="O3638">
        <v>2021</v>
      </c>
    </row>
    <row r="3639" spans="1:15" x14ac:dyDescent="0.3">
      <c r="A3639" t="s">
        <v>12</v>
      </c>
      <c r="B3639" s="1">
        <v>44415</v>
      </c>
      <c r="C3639" t="s">
        <v>13</v>
      </c>
      <c r="D3639" t="s">
        <v>127</v>
      </c>
      <c r="E3639" t="s">
        <v>128</v>
      </c>
      <c r="F3639" t="s">
        <v>139</v>
      </c>
      <c r="G3639" t="s">
        <v>148</v>
      </c>
      <c r="H3639">
        <v>49.999999999999993</v>
      </c>
      <c r="I3639">
        <v>125</v>
      </c>
      <c r="J3639">
        <v>6249.9999999999991</v>
      </c>
      <c r="K3639" t="s">
        <v>16</v>
      </c>
      <c r="L3639" t="s">
        <v>157</v>
      </c>
      <c r="M3639" t="s">
        <v>147</v>
      </c>
      <c r="N3639">
        <v>8</v>
      </c>
      <c r="O3639">
        <v>2021</v>
      </c>
    </row>
    <row r="3640" spans="1:15" x14ac:dyDescent="0.3">
      <c r="A3640" t="s">
        <v>12</v>
      </c>
      <c r="B3640" s="1">
        <v>44415</v>
      </c>
      <c r="C3640" t="s">
        <v>13</v>
      </c>
      <c r="D3640" t="s">
        <v>127</v>
      </c>
      <c r="E3640" t="s">
        <v>128</v>
      </c>
      <c r="F3640" t="s">
        <v>145</v>
      </c>
      <c r="G3640" t="s">
        <v>148</v>
      </c>
      <c r="H3640">
        <v>54.999999999999993</v>
      </c>
      <c r="I3640">
        <v>300</v>
      </c>
      <c r="J3640">
        <v>16499.999999999996</v>
      </c>
      <c r="K3640" t="s">
        <v>16</v>
      </c>
      <c r="L3640" t="s">
        <v>157</v>
      </c>
      <c r="M3640" t="s">
        <v>147</v>
      </c>
      <c r="N3640">
        <v>8</v>
      </c>
      <c r="O3640">
        <v>2021</v>
      </c>
    </row>
    <row r="3641" spans="1:15" x14ac:dyDescent="0.3">
      <c r="A3641" t="s">
        <v>12</v>
      </c>
      <c r="B3641" s="1">
        <v>44445</v>
      </c>
      <c r="C3641" t="s">
        <v>13</v>
      </c>
      <c r="D3641" t="s">
        <v>127</v>
      </c>
      <c r="E3641" t="s">
        <v>128</v>
      </c>
      <c r="F3641" t="s">
        <v>139</v>
      </c>
      <c r="G3641" t="s">
        <v>140</v>
      </c>
      <c r="H3641">
        <v>49.999999999999993</v>
      </c>
      <c r="I3641">
        <v>425</v>
      </c>
      <c r="J3641">
        <v>21249.999999999996</v>
      </c>
      <c r="K3641" t="s">
        <v>16</v>
      </c>
      <c r="L3641" t="s">
        <v>158</v>
      </c>
      <c r="M3641" t="s">
        <v>150</v>
      </c>
      <c r="N3641">
        <v>9</v>
      </c>
      <c r="O3641">
        <v>2021</v>
      </c>
    </row>
    <row r="3642" spans="1:15" x14ac:dyDescent="0.3">
      <c r="A3642" t="s">
        <v>12</v>
      </c>
      <c r="B3642" s="1">
        <v>44445</v>
      </c>
      <c r="C3642" t="s">
        <v>13</v>
      </c>
      <c r="D3642" t="s">
        <v>127</v>
      </c>
      <c r="E3642" t="s">
        <v>128</v>
      </c>
      <c r="F3642" t="s">
        <v>139</v>
      </c>
      <c r="G3642" t="s">
        <v>143</v>
      </c>
      <c r="H3642">
        <v>45</v>
      </c>
      <c r="I3642">
        <v>225</v>
      </c>
      <c r="J3642">
        <v>10125</v>
      </c>
      <c r="K3642" t="s">
        <v>16</v>
      </c>
      <c r="L3642" t="s">
        <v>158</v>
      </c>
      <c r="M3642" t="s">
        <v>150</v>
      </c>
      <c r="N3642">
        <v>9</v>
      </c>
      <c r="O3642">
        <v>2021</v>
      </c>
    </row>
    <row r="3643" spans="1:15" x14ac:dyDescent="0.3">
      <c r="A3643" t="s">
        <v>12</v>
      </c>
      <c r="B3643" s="1">
        <v>44445</v>
      </c>
      <c r="C3643" t="s">
        <v>13</v>
      </c>
      <c r="D3643" t="s">
        <v>127</v>
      </c>
      <c r="E3643" t="s">
        <v>128</v>
      </c>
      <c r="F3643" t="s">
        <v>145</v>
      </c>
      <c r="G3643" t="s">
        <v>140</v>
      </c>
      <c r="H3643">
        <v>40</v>
      </c>
      <c r="I3643">
        <v>125</v>
      </c>
      <c r="J3643">
        <v>5000</v>
      </c>
      <c r="K3643" t="s">
        <v>16</v>
      </c>
      <c r="L3643" t="s">
        <v>158</v>
      </c>
      <c r="M3643" t="s">
        <v>150</v>
      </c>
      <c r="N3643">
        <v>9</v>
      </c>
      <c r="O3643">
        <v>2021</v>
      </c>
    </row>
    <row r="3644" spans="1:15" x14ac:dyDescent="0.3">
      <c r="A3644" t="s">
        <v>12</v>
      </c>
      <c r="B3644" s="1">
        <v>44445</v>
      </c>
      <c r="C3644" t="s">
        <v>13</v>
      </c>
      <c r="D3644" t="s">
        <v>127</v>
      </c>
      <c r="E3644" t="s">
        <v>128</v>
      </c>
      <c r="F3644" t="s">
        <v>145</v>
      </c>
      <c r="G3644" t="s">
        <v>143</v>
      </c>
      <c r="H3644">
        <v>40</v>
      </c>
      <c r="I3644">
        <v>100</v>
      </c>
      <c r="J3644">
        <v>4000</v>
      </c>
      <c r="K3644" t="s">
        <v>16</v>
      </c>
      <c r="L3644" t="s">
        <v>158</v>
      </c>
      <c r="M3644" t="s">
        <v>150</v>
      </c>
      <c r="N3644">
        <v>9</v>
      </c>
      <c r="O3644">
        <v>2021</v>
      </c>
    </row>
    <row r="3645" spans="1:15" x14ac:dyDescent="0.3">
      <c r="A3645" t="s">
        <v>12</v>
      </c>
      <c r="B3645" s="1">
        <v>44445</v>
      </c>
      <c r="C3645" t="s">
        <v>13</v>
      </c>
      <c r="D3645" t="s">
        <v>127</v>
      </c>
      <c r="E3645" t="s">
        <v>128</v>
      </c>
      <c r="F3645" t="s">
        <v>139</v>
      </c>
      <c r="G3645" t="s">
        <v>148</v>
      </c>
      <c r="H3645">
        <v>49.999999999999993</v>
      </c>
      <c r="I3645">
        <v>100</v>
      </c>
      <c r="J3645">
        <v>4999.9999999999991</v>
      </c>
      <c r="K3645" t="s">
        <v>16</v>
      </c>
      <c r="L3645" t="s">
        <v>158</v>
      </c>
      <c r="M3645" t="s">
        <v>150</v>
      </c>
      <c r="N3645">
        <v>9</v>
      </c>
      <c r="O3645">
        <v>2021</v>
      </c>
    </row>
    <row r="3646" spans="1:15" x14ac:dyDescent="0.3">
      <c r="A3646" t="s">
        <v>12</v>
      </c>
      <c r="B3646" s="1">
        <v>44445</v>
      </c>
      <c r="C3646" t="s">
        <v>13</v>
      </c>
      <c r="D3646" t="s">
        <v>127</v>
      </c>
      <c r="E3646" t="s">
        <v>128</v>
      </c>
      <c r="F3646" t="s">
        <v>145</v>
      </c>
      <c r="G3646" t="s">
        <v>148</v>
      </c>
      <c r="H3646">
        <v>54.999999999999993</v>
      </c>
      <c r="I3646">
        <v>200</v>
      </c>
      <c r="J3646">
        <v>10999.999999999998</v>
      </c>
      <c r="K3646" t="s">
        <v>16</v>
      </c>
      <c r="L3646" t="s">
        <v>158</v>
      </c>
      <c r="M3646" t="s">
        <v>150</v>
      </c>
      <c r="N3646">
        <v>9</v>
      </c>
      <c r="O3646">
        <v>2021</v>
      </c>
    </row>
    <row r="3647" spans="1:15" x14ac:dyDescent="0.3">
      <c r="A3647" t="s">
        <v>12</v>
      </c>
      <c r="B3647" s="1">
        <v>44477</v>
      </c>
      <c r="C3647" t="s">
        <v>13</v>
      </c>
      <c r="D3647" t="s">
        <v>127</v>
      </c>
      <c r="E3647" t="s">
        <v>128</v>
      </c>
      <c r="F3647" t="s">
        <v>139</v>
      </c>
      <c r="G3647" t="s">
        <v>140</v>
      </c>
      <c r="H3647">
        <v>54.999999999999993</v>
      </c>
      <c r="I3647">
        <v>375</v>
      </c>
      <c r="J3647">
        <v>20624.999999999996</v>
      </c>
      <c r="K3647" t="s">
        <v>16</v>
      </c>
      <c r="L3647" t="s">
        <v>159</v>
      </c>
      <c r="M3647" t="s">
        <v>146</v>
      </c>
      <c r="N3647">
        <v>10</v>
      </c>
      <c r="O3647">
        <v>2021</v>
      </c>
    </row>
    <row r="3648" spans="1:15" x14ac:dyDescent="0.3">
      <c r="A3648" t="s">
        <v>12</v>
      </c>
      <c r="B3648" s="1">
        <v>44477</v>
      </c>
      <c r="C3648" t="s">
        <v>13</v>
      </c>
      <c r="D3648" t="s">
        <v>127</v>
      </c>
      <c r="E3648" t="s">
        <v>128</v>
      </c>
      <c r="F3648" t="s">
        <v>139</v>
      </c>
      <c r="G3648" t="s">
        <v>143</v>
      </c>
      <c r="H3648">
        <v>50</v>
      </c>
      <c r="I3648">
        <v>200</v>
      </c>
      <c r="J3648">
        <v>10000</v>
      </c>
      <c r="K3648" t="s">
        <v>16</v>
      </c>
      <c r="L3648" t="s">
        <v>159</v>
      </c>
      <c r="M3648" t="s">
        <v>146</v>
      </c>
      <c r="N3648">
        <v>10</v>
      </c>
      <c r="O3648">
        <v>2021</v>
      </c>
    </row>
    <row r="3649" spans="1:15" x14ac:dyDescent="0.3">
      <c r="A3649" t="s">
        <v>12</v>
      </c>
      <c r="B3649" s="1">
        <v>44477</v>
      </c>
      <c r="C3649" t="s">
        <v>13</v>
      </c>
      <c r="D3649" t="s">
        <v>127</v>
      </c>
      <c r="E3649" t="s">
        <v>128</v>
      </c>
      <c r="F3649" t="s">
        <v>145</v>
      </c>
      <c r="G3649" t="s">
        <v>140</v>
      </c>
      <c r="H3649">
        <v>50</v>
      </c>
      <c r="I3649">
        <v>100</v>
      </c>
      <c r="J3649">
        <v>5000</v>
      </c>
      <c r="K3649" t="s">
        <v>16</v>
      </c>
      <c r="L3649" t="s">
        <v>159</v>
      </c>
      <c r="M3649" t="s">
        <v>146</v>
      </c>
      <c r="N3649">
        <v>10</v>
      </c>
      <c r="O3649">
        <v>2021</v>
      </c>
    </row>
    <row r="3650" spans="1:15" x14ac:dyDescent="0.3">
      <c r="A3650" t="s">
        <v>12</v>
      </c>
      <c r="B3650" s="1">
        <v>44477</v>
      </c>
      <c r="C3650" t="s">
        <v>13</v>
      </c>
      <c r="D3650" t="s">
        <v>127</v>
      </c>
      <c r="E3650" t="s">
        <v>128</v>
      </c>
      <c r="F3650" t="s">
        <v>145</v>
      </c>
      <c r="G3650" t="s">
        <v>143</v>
      </c>
      <c r="H3650">
        <v>50</v>
      </c>
      <c r="I3650">
        <v>75</v>
      </c>
      <c r="J3650">
        <v>3750</v>
      </c>
      <c r="K3650" t="s">
        <v>16</v>
      </c>
      <c r="L3650" t="s">
        <v>159</v>
      </c>
      <c r="M3650" t="s">
        <v>146</v>
      </c>
      <c r="N3650">
        <v>10</v>
      </c>
      <c r="O3650">
        <v>2021</v>
      </c>
    </row>
    <row r="3651" spans="1:15" x14ac:dyDescent="0.3">
      <c r="A3651" t="s">
        <v>12</v>
      </c>
      <c r="B3651" s="1">
        <v>44477</v>
      </c>
      <c r="C3651" t="s">
        <v>13</v>
      </c>
      <c r="D3651" t="s">
        <v>127</v>
      </c>
      <c r="E3651" t="s">
        <v>128</v>
      </c>
      <c r="F3651" t="s">
        <v>139</v>
      </c>
      <c r="G3651" t="s">
        <v>148</v>
      </c>
      <c r="H3651">
        <v>60</v>
      </c>
      <c r="I3651">
        <v>75</v>
      </c>
      <c r="J3651">
        <v>4500</v>
      </c>
      <c r="K3651" t="s">
        <v>16</v>
      </c>
      <c r="L3651" t="s">
        <v>159</v>
      </c>
      <c r="M3651" t="s">
        <v>146</v>
      </c>
      <c r="N3651">
        <v>10</v>
      </c>
      <c r="O3651">
        <v>2021</v>
      </c>
    </row>
    <row r="3652" spans="1:15" x14ac:dyDescent="0.3">
      <c r="A3652" t="s">
        <v>26</v>
      </c>
      <c r="B3652" s="1">
        <v>44477</v>
      </c>
      <c r="C3652" t="s">
        <v>13</v>
      </c>
      <c r="D3652" t="s">
        <v>127</v>
      </c>
      <c r="E3652" t="s">
        <v>128</v>
      </c>
      <c r="F3652" t="s">
        <v>145</v>
      </c>
      <c r="G3652" t="s">
        <v>148</v>
      </c>
      <c r="H3652">
        <v>64.999999999999986</v>
      </c>
      <c r="I3652">
        <v>200</v>
      </c>
      <c r="J3652">
        <v>12999.999999999996</v>
      </c>
      <c r="K3652" t="s">
        <v>16</v>
      </c>
      <c r="L3652" t="s">
        <v>159</v>
      </c>
      <c r="M3652" t="s">
        <v>146</v>
      </c>
      <c r="N3652">
        <v>10</v>
      </c>
      <c r="O3652">
        <v>2021</v>
      </c>
    </row>
    <row r="3653" spans="1:15" x14ac:dyDescent="0.3">
      <c r="A3653" t="s">
        <v>26</v>
      </c>
      <c r="B3653" s="1">
        <v>44507</v>
      </c>
      <c r="C3653" t="s">
        <v>13</v>
      </c>
      <c r="D3653" t="s">
        <v>127</v>
      </c>
      <c r="E3653" t="s">
        <v>128</v>
      </c>
      <c r="F3653" t="s">
        <v>139</v>
      </c>
      <c r="G3653" t="s">
        <v>140</v>
      </c>
      <c r="H3653">
        <v>60</v>
      </c>
      <c r="I3653">
        <v>350</v>
      </c>
      <c r="J3653">
        <v>21000</v>
      </c>
      <c r="K3653" t="s">
        <v>16</v>
      </c>
      <c r="L3653" t="s">
        <v>160</v>
      </c>
      <c r="M3653" t="s">
        <v>149</v>
      </c>
      <c r="N3653">
        <v>11</v>
      </c>
      <c r="O3653">
        <v>2021</v>
      </c>
    </row>
    <row r="3654" spans="1:15" x14ac:dyDescent="0.3">
      <c r="A3654" t="s">
        <v>26</v>
      </c>
      <c r="B3654" s="1">
        <v>44507</v>
      </c>
      <c r="C3654" t="s">
        <v>13</v>
      </c>
      <c r="D3654" t="s">
        <v>127</v>
      </c>
      <c r="E3654" t="s">
        <v>128</v>
      </c>
      <c r="F3654" t="s">
        <v>139</v>
      </c>
      <c r="G3654" t="s">
        <v>143</v>
      </c>
      <c r="H3654">
        <v>50</v>
      </c>
      <c r="I3654">
        <v>225</v>
      </c>
      <c r="J3654">
        <v>11250</v>
      </c>
      <c r="K3654" t="s">
        <v>16</v>
      </c>
      <c r="L3654" t="s">
        <v>160</v>
      </c>
      <c r="M3654" t="s">
        <v>149</v>
      </c>
      <c r="N3654">
        <v>11</v>
      </c>
      <c r="O3654">
        <v>2021</v>
      </c>
    </row>
    <row r="3655" spans="1:15" x14ac:dyDescent="0.3">
      <c r="A3655" t="s">
        <v>26</v>
      </c>
      <c r="B3655" s="1">
        <v>44507</v>
      </c>
      <c r="C3655" t="s">
        <v>13</v>
      </c>
      <c r="D3655" t="s">
        <v>127</v>
      </c>
      <c r="E3655" t="s">
        <v>128</v>
      </c>
      <c r="F3655" t="s">
        <v>145</v>
      </c>
      <c r="G3655" t="s">
        <v>140</v>
      </c>
      <c r="H3655">
        <v>50</v>
      </c>
      <c r="I3655">
        <v>220</v>
      </c>
      <c r="J3655">
        <v>11000</v>
      </c>
      <c r="K3655" t="s">
        <v>16</v>
      </c>
      <c r="L3655" t="s">
        <v>160</v>
      </c>
      <c r="M3655" t="s">
        <v>149</v>
      </c>
      <c r="N3655">
        <v>11</v>
      </c>
      <c r="O3655">
        <v>2021</v>
      </c>
    </row>
    <row r="3656" spans="1:15" x14ac:dyDescent="0.3">
      <c r="A3656" t="s">
        <v>26</v>
      </c>
      <c r="B3656" s="1">
        <v>44507</v>
      </c>
      <c r="C3656" t="s">
        <v>13</v>
      </c>
      <c r="D3656" t="s">
        <v>127</v>
      </c>
      <c r="E3656" t="s">
        <v>128</v>
      </c>
      <c r="F3656" t="s">
        <v>145</v>
      </c>
      <c r="G3656" t="s">
        <v>143</v>
      </c>
      <c r="H3656">
        <v>50</v>
      </c>
      <c r="I3656">
        <v>200</v>
      </c>
      <c r="J3656">
        <v>10000</v>
      </c>
      <c r="K3656" t="s">
        <v>16</v>
      </c>
      <c r="L3656" t="s">
        <v>160</v>
      </c>
      <c r="M3656" t="s">
        <v>149</v>
      </c>
      <c r="N3656">
        <v>11</v>
      </c>
      <c r="O3656">
        <v>2021</v>
      </c>
    </row>
    <row r="3657" spans="1:15" x14ac:dyDescent="0.3">
      <c r="A3657" t="s">
        <v>26</v>
      </c>
      <c r="B3657" s="1">
        <v>44507</v>
      </c>
      <c r="C3657" t="s">
        <v>13</v>
      </c>
      <c r="D3657" t="s">
        <v>127</v>
      </c>
      <c r="E3657" t="s">
        <v>128</v>
      </c>
      <c r="F3657" t="s">
        <v>139</v>
      </c>
      <c r="G3657" t="s">
        <v>148</v>
      </c>
      <c r="H3657">
        <v>60</v>
      </c>
      <c r="I3657">
        <v>175</v>
      </c>
      <c r="J3657">
        <v>10500</v>
      </c>
      <c r="K3657" t="s">
        <v>16</v>
      </c>
      <c r="L3657" t="s">
        <v>160</v>
      </c>
      <c r="M3657" t="s">
        <v>149</v>
      </c>
      <c r="N3657">
        <v>11</v>
      </c>
      <c r="O3657">
        <v>2021</v>
      </c>
    </row>
    <row r="3658" spans="1:15" x14ac:dyDescent="0.3">
      <c r="A3658" t="s">
        <v>26</v>
      </c>
      <c r="B3658" s="1">
        <v>44507</v>
      </c>
      <c r="C3658" t="s">
        <v>13</v>
      </c>
      <c r="D3658" t="s">
        <v>127</v>
      </c>
      <c r="E3658" t="s">
        <v>128</v>
      </c>
      <c r="F3658" t="s">
        <v>145</v>
      </c>
      <c r="G3658" t="s">
        <v>148</v>
      </c>
      <c r="H3658">
        <v>64.999999999999986</v>
      </c>
      <c r="I3658">
        <v>275</v>
      </c>
      <c r="J3658">
        <v>17874.999999999996</v>
      </c>
      <c r="K3658" t="s">
        <v>16</v>
      </c>
      <c r="L3658" t="s">
        <v>160</v>
      </c>
      <c r="M3658" t="s">
        <v>149</v>
      </c>
      <c r="N3658">
        <v>11</v>
      </c>
      <c r="O3658">
        <v>2021</v>
      </c>
    </row>
    <row r="3659" spans="1:15" x14ac:dyDescent="0.3">
      <c r="A3659" t="s">
        <v>26</v>
      </c>
      <c r="B3659" s="1">
        <v>44536</v>
      </c>
      <c r="C3659" t="s">
        <v>13</v>
      </c>
      <c r="D3659" t="s">
        <v>127</v>
      </c>
      <c r="E3659" t="s">
        <v>128</v>
      </c>
      <c r="F3659" t="s">
        <v>139</v>
      </c>
      <c r="G3659" t="s">
        <v>140</v>
      </c>
      <c r="H3659">
        <v>60</v>
      </c>
      <c r="I3659">
        <v>500</v>
      </c>
      <c r="J3659">
        <v>30000</v>
      </c>
      <c r="K3659" t="s">
        <v>16</v>
      </c>
      <c r="L3659" t="s">
        <v>161</v>
      </c>
      <c r="M3659" t="s">
        <v>150</v>
      </c>
      <c r="N3659">
        <v>12</v>
      </c>
      <c r="O3659">
        <v>2021</v>
      </c>
    </row>
    <row r="3660" spans="1:15" x14ac:dyDescent="0.3">
      <c r="A3660" t="s">
        <v>26</v>
      </c>
      <c r="B3660" s="1">
        <v>44536</v>
      </c>
      <c r="C3660" t="s">
        <v>13</v>
      </c>
      <c r="D3660" t="s">
        <v>127</v>
      </c>
      <c r="E3660" t="s">
        <v>128</v>
      </c>
      <c r="F3660" t="s">
        <v>139</v>
      </c>
      <c r="G3660" t="s">
        <v>143</v>
      </c>
      <c r="H3660">
        <v>50</v>
      </c>
      <c r="I3660">
        <v>300</v>
      </c>
      <c r="J3660">
        <v>15000</v>
      </c>
      <c r="K3660" t="s">
        <v>16</v>
      </c>
      <c r="L3660" t="s">
        <v>161</v>
      </c>
      <c r="M3660" t="s">
        <v>150</v>
      </c>
      <c r="N3660">
        <v>12</v>
      </c>
      <c r="O3660">
        <v>2021</v>
      </c>
    </row>
    <row r="3661" spans="1:15" x14ac:dyDescent="0.3">
      <c r="A3661" t="s">
        <v>26</v>
      </c>
      <c r="B3661" s="1">
        <v>44536</v>
      </c>
      <c r="C3661" t="s">
        <v>13</v>
      </c>
      <c r="D3661" t="s">
        <v>127</v>
      </c>
      <c r="E3661" t="s">
        <v>128</v>
      </c>
      <c r="F3661" t="s">
        <v>145</v>
      </c>
      <c r="G3661" t="s">
        <v>140</v>
      </c>
      <c r="H3661">
        <v>50</v>
      </c>
      <c r="I3661">
        <v>275</v>
      </c>
      <c r="J3661">
        <v>13750</v>
      </c>
      <c r="K3661" t="s">
        <v>16</v>
      </c>
      <c r="L3661" t="s">
        <v>161</v>
      </c>
      <c r="M3661" t="s">
        <v>150</v>
      </c>
      <c r="N3661">
        <v>12</v>
      </c>
      <c r="O3661">
        <v>2021</v>
      </c>
    </row>
    <row r="3662" spans="1:15" x14ac:dyDescent="0.3">
      <c r="A3662" t="s">
        <v>26</v>
      </c>
      <c r="B3662" s="1">
        <v>44536</v>
      </c>
      <c r="C3662" t="s">
        <v>13</v>
      </c>
      <c r="D3662" t="s">
        <v>127</v>
      </c>
      <c r="E3662" t="s">
        <v>128</v>
      </c>
      <c r="F3662" t="s">
        <v>145</v>
      </c>
      <c r="G3662" t="s">
        <v>143</v>
      </c>
      <c r="H3662">
        <v>50</v>
      </c>
      <c r="I3662">
        <v>225</v>
      </c>
      <c r="J3662">
        <v>11250</v>
      </c>
      <c r="K3662" t="s">
        <v>16</v>
      </c>
      <c r="L3662" t="s">
        <v>161</v>
      </c>
      <c r="M3662" t="s">
        <v>150</v>
      </c>
      <c r="N3662">
        <v>12</v>
      </c>
      <c r="O3662">
        <v>2021</v>
      </c>
    </row>
    <row r="3663" spans="1:15" x14ac:dyDescent="0.3">
      <c r="A3663" t="s">
        <v>26</v>
      </c>
      <c r="B3663" s="1">
        <v>44536</v>
      </c>
      <c r="C3663" t="s">
        <v>13</v>
      </c>
      <c r="D3663" t="s">
        <v>127</v>
      </c>
      <c r="E3663" t="s">
        <v>128</v>
      </c>
      <c r="F3663" t="s">
        <v>139</v>
      </c>
      <c r="G3663" t="s">
        <v>148</v>
      </c>
      <c r="H3663">
        <v>60</v>
      </c>
      <c r="I3663">
        <v>225</v>
      </c>
      <c r="J3663">
        <v>13500</v>
      </c>
      <c r="K3663" t="s">
        <v>16</v>
      </c>
      <c r="L3663" t="s">
        <v>161</v>
      </c>
      <c r="M3663" t="s">
        <v>150</v>
      </c>
      <c r="N3663">
        <v>12</v>
      </c>
      <c r="O3663">
        <v>2021</v>
      </c>
    </row>
    <row r="3664" spans="1:15" x14ac:dyDescent="0.3">
      <c r="A3664" t="s">
        <v>26</v>
      </c>
      <c r="B3664" s="1">
        <v>44536</v>
      </c>
      <c r="C3664" t="s">
        <v>13</v>
      </c>
      <c r="D3664" t="s">
        <v>127</v>
      </c>
      <c r="E3664" t="s">
        <v>128</v>
      </c>
      <c r="F3664" t="s">
        <v>145</v>
      </c>
      <c r="G3664" t="s">
        <v>148</v>
      </c>
      <c r="H3664">
        <v>64.999999999999986</v>
      </c>
      <c r="I3664">
        <v>325</v>
      </c>
      <c r="J3664">
        <v>21124.999999999996</v>
      </c>
      <c r="K3664" t="s">
        <v>16</v>
      </c>
      <c r="L3664" t="s">
        <v>161</v>
      </c>
      <c r="M3664" t="s">
        <v>150</v>
      </c>
      <c r="N3664">
        <v>12</v>
      </c>
      <c r="O3664">
        <v>2021</v>
      </c>
    </row>
    <row r="3665" spans="1:15" x14ac:dyDescent="0.3">
      <c r="A3665" t="s">
        <v>26</v>
      </c>
      <c r="B3665" s="1">
        <v>44213</v>
      </c>
      <c r="C3665" t="s">
        <v>13</v>
      </c>
      <c r="D3665" t="s">
        <v>127</v>
      </c>
      <c r="E3665" t="s">
        <v>128</v>
      </c>
      <c r="F3665" t="s">
        <v>139</v>
      </c>
      <c r="G3665" t="s">
        <v>140</v>
      </c>
      <c r="H3665">
        <v>40</v>
      </c>
      <c r="I3665">
        <v>450</v>
      </c>
      <c r="J3665">
        <v>18000</v>
      </c>
      <c r="K3665" t="s">
        <v>16</v>
      </c>
      <c r="L3665" t="s">
        <v>141</v>
      </c>
      <c r="M3665" t="s">
        <v>149</v>
      </c>
      <c r="N3665">
        <v>1</v>
      </c>
      <c r="O3665">
        <v>2021</v>
      </c>
    </row>
    <row r="3666" spans="1:15" x14ac:dyDescent="0.3">
      <c r="A3666" t="s">
        <v>26</v>
      </c>
      <c r="B3666" s="1">
        <v>44213</v>
      </c>
      <c r="C3666" t="s">
        <v>13</v>
      </c>
      <c r="D3666" t="s">
        <v>127</v>
      </c>
      <c r="E3666" t="s">
        <v>128</v>
      </c>
      <c r="F3666" t="s">
        <v>139</v>
      </c>
      <c r="G3666" t="s">
        <v>143</v>
      </c>
      <c r="H3666">
        <v>40</v>
      </c>
      <c r="I3666">
        <v>250</v>
      </c>
      <c r="J3666">
        <v>10000</v>
      </c>
      <c r="K3666" t="s">
        <v>16</v>
      </c>
      <c r="L3666" t="s">
        <v>141</v>
      </c>
      <c r="M3666" t="s">
        <v>149</v>
      </c>
      <c r="N3666">
        <v>1</v>
      </c>
      <c r="O3666">
        <v>2021</v>
      </c>
    </row>
    <row r="3667" spans="1:15" x14ac:dyDescent="0.3">
      <c r="A3667" t="s">
        <v>26</v>
      </c>
      <c r="B3667" s="1">
        <v>44213</v>
      </c>
      <c r="C3667" t="s">
        <v>13</v>
      </c>
      <c r="D3667" t="s">
        <v>127</v>
      </c>
      <c r="E3667" t="s">
        <v>128</v>
      </c>
      <c r="F3667" t="s">
        <v>145</v>
      </c>
      <c r="G3667" t="s">
        <v>140</v>
      </c>
      <c r="H3667">
        <v>30.000000000000004</v>
      </c>
      <c r="I3667">
        <v>250</v>
      </c>
      <c r="J3667">
        <v>7500.0000000000009</v>
      </c>
      <c r="K3667" t="s">
        <v>16</v>
      </c>
      <c r="L3667" t="s">
        <v>141</v>
      </c>
      <c r="M3667" t="s">
        <v>149</v>
      </c>
      <c r="N3667">
        <v>1</v>
      </c>
      <c r="O3667">
        <v>2021</v>
      </c>
    </row>
    <row r="3668" spans="1:15" x14ac:dyDescent="0.3">
      <c r="A3668" t="s">
        <v>26</v>
      </c>
      <c r="B3668" s="1">
        <v>44213</v>
      </c>
      <c r="C3668" t="s">
        <v>13</v>
      </c>
      <c r="D3668" t="s">
        <v>127</v>
      </c>
      <c r="E3668" t="s">
        <v>128</v>
      </c>
      <c r="F3668" t="s">
        <v>145</v>
      </c>
      <c r="G3668" t="s">
        <v>143</v>
      </c>
      <c r="H3668">
        <v>35</v>
      </c>
      <c r="I3668">
        <v>100</v>
      </c>
      <c r="J3668">
        <v>3500</v>
      </c>
      <c r="K3668" t="s">
        <v>16</v>
      </c>
      <c r="L3668" t="s">
        <v>141</v>
      </c>
      <c r="M3668" t="s">
        <v>149</v>
      </c>
      <c r="N3668">
        <v>1</v>
      </c>
      <c r="O3668">
        <v>2021</v>
      </c>
    </row>
    <row r="3669" spans="1:15" x14ac:dyDescent="0.3">
      <c r="A3669" t="s">
        <v>26</v>
      </c>
      <c r="B3669" s="1">
        <v>44213</v>
      </c>
      <c r="C3669" t="s">
        <v>13</v>
      </c>
      <c r="D3669" t="s">
        <v>127</v>
      </c>
      <c r="E3669" t="s">
        <v>128</v>
      </c>
      <c r="F3669" t="s">
        <v>139</v>
      </c>
      <c r="G3669" t="s">
        <v>148</v>
      </c>
      <c r="H3669">
        <v>50</v>
      </c>
      <c r="I3669">
        <v>150</v>
      </c>
      <c r="J3669">
        <v>7500</v>
      </c>
      <c r="K3669" t="s">
        <v>16</v>
      </c>
      <c r="L3669" t="s">
        <v>141</v>
      </c>
      <c r="M3669" t="s">
        <v>149</v>
      </c>
      <c r="N3669">
        <v>1</v>
      </c>
      <c r="O3669">
        <v>2021</v>
      </c>
    </row>
    <row r="3670" spans="1:15" x14ac:dyDescent="0.3">
      <c r="A3670" t="s">
        <v>26</v>
      </c>
      <c r="B3670" s="1">
        <v>44213</v>
      </c>
      <c r="C3670" t="s">
        <v>13</v>
      </c>
      <c r="D3670" t="s">
        <v>127</v>
      </c>
      <c r="E3670" t="s">
        <v>128</v>
      </c>
      <c r="F3670" t="s">
        <v>145</v>
      </c>
      <c r="G3670" t="s">
        <v>148</v>
      </c>
      <c r="H3670">
        <v>40</v>
      </c>
      <c r="I3670">
        <v>250</v>
      </c>
      <c r="J3670">
        <v>10000</v>
      </c>
      <c r="K3670" t="s">
        <v>16</v>
      </c>
      <c r="L3670" t="s">
        <v>141</v>
      </c>
      <c r="M3670" t="s">
        <v>149</v>
      </c>
      <c r="N3670">
        <v>1</v>
      </c>
      <c r="O3670">
        <v>2021</v>
      </c>
    </row>
    <row r="3671" spans="1:15" x14ac:dyDescent="0.3">
      <c r="A3671" t="s">
        <v>26</v>
      </c>
      <c r="B3671" s="1">
        <v>44242</v>
      </c>
      <c r="C3671" t="s">
        <v>13</v>
      </c>
      <c r="D3671" t="s">
        <v>127</v>
      </c>
      <c r="E3671" t="s">
        <v>128</v>
      </c>
      <c r="F3671" t="s">
        <v>139</v>
      </c>
      <c r="G3671" t="s">
        <v>140</v>
      </c>
      <c r="H3671">
        <v>40</v>
      </c>
      <c r="I3671">
        <v>500</v>
      </c>
      <c r="J3671">
        <v>20000</v>
      </c>
      <c r="K3671" t="s">
        <v>16</v>
      </c>
      <c r="L3671" t="s">
        <v>152</v>
      </c>
      <c r="M3671" t="s">
        <v>150</v>
      </c>
      <c r="N3671">
        <v>2</v>
      </c>
      <c r="O3671">
        <v>2021</v>
      </c>
    </row>
    <row r="3672" spans="1:15" x14ac:dyDescent="0.3">
      <c r="A3672" t="s">
        <v>26</v>
      </c>
      <c r="B3672" s="1">
        <v>44242</v>
      </c>
      <c r="C3672" t="s">
        <v>13</v>
      </c>
      <c r="D3672" t="s">
        <v>127</v>
      </c>
      <c r="E3672" t="s">
        <v>128</v>
      </c>
      <c r="F3672" t="s">
        <v>139</v>
      </c>
      <c r="G3672" t="s">
        <v>143</v>
      </c>
      <c r="H3672">
        <v>40</v>
      </c>
      <c r="I3672">
        <v>150</v>
      </c>
      <c r="J3672">
        <v>6000</v>
      </c>
      <c r="K3672" t="s">
        <v>16</v>
      </c>
      <c r="L3672" t="s">
        <v>152</v>
      </c>
      <c r="M3672" t="s">
        <v>150</v>
      </c>
      <c r="N3672">
        <v>2</v>
      </c>
      <c r="O3672">
        <v>2021</v>
      </c>
    </row>
    <row r="3673" spans="1:15" x14ac:dyDescent="0.3">
      <c r="A3673" t="s">
        <v>26</v>
      </c>
      <c r="B3673" s="1">
        <v>44242</v>
      </c>
      <c r="C3673" t="s">
        <v>13</v>
      </c>
      <c r="D3673" t="s">
        <v>127</v>
      </c>
      <c r="E3673" t="s">
        <v>128</v>
      </c>
      <c r="F3673" t="s">
        <v>145</v>
      </c>
      <c r="G3673" t="s">
        <v>140</v>
      </c>
      <c r="H3673">
        <v>30.000000000000004</v>
      </c>
      <c r="I3673">
        <v>200</v>
      </c>
      <c r="J3673">
        <v>6000.0000000000009</v>
      </c>
      <c r="K3673" t="s">
        <v>16</v>
      </c>
      <c r="L3673" t="s">
        <v>152</v>
      </c>
      <c r="M3673" t="s">
        <v>150</v>
      </c>
      <c r="N3673">
        <v>2</v>
      </c>
      <c r="O3673">
        <v>2021</v>
      </c>
    </row>
    <row r="3674" spans="1:15" x14ac:dyDescent="0.3">
      <c r="A3674" t="s">
        <v>26</v>
      </c>
      <c r="B3674" s="1">
        <v>44242</v>
      </c>
      <c r="C3674" t="s">
        <v>13</v>
      </c>
      <c r="D3674" t="s">
        <v>129</v>
      </c>
      <c r="E3674" t="s">
        <v>130</v>
      </c>
      <c r="F3674" t="s">
        <v>145</v>
      </c>
      <c r="G3674" t="s">
        <v>143</v>
      </c>
      <c r="H3674">
        <v>35</v>
      </c>
      <c r="I3674">
        <v>250</v>
      </c>
      <c r="J3674">
        <v>8750</v>
      </c>
      <c r="K3674" t="s">
        <v>16</v>
      </c>
      <c r="L3674" t="s">
        <v>152</v>
      </c>
      <c r="M3674" t="s">
        <v>150</v>
      </c>
      <c r="N3674">
        <v>2</v>
      </c>
      <c r="O3674">
        <v>2021</v>
      </c>
    </row>
    <row r="3675" spans="1:15" x14ac:dyDescent="0.3">
      <c r="A3675" t="s">
        <v>26</v>
      </c>
      <c r="B3675" s="1">
        <v>44242</v>
      </c>
      <c r="C3675" t="s">
        <v>13</v>
      </c>
      <c r="D3675" t="s">
        <v>129</v>
      </c>
      <c r="E3675" t="s">
        <v>130</v>
      </c>
      <c r="F3675" t="s">
        <v>139</v>
      </c>
      <c r="G3675" t="s">
        <v>148</v>
      </c>
      <c r="H3675">
        <v>50</v>
      </c>
      <c r="I3675">
        <v>150</v>
      </c>
      <c r="J3675">
        <v>7500</v>
      </c>
      <c r="K3675" t="s">
        <v>16</v>
      </c>
      <c r="L3675" t="s">
        <v>152</v>
      </c>
      <c r="M3675" t="s">
        <v>150</v>
      </c>
      <c r="N3675">
        <v>2</v>
      </c>
      <c r="O3675">
        <v>2021</v>
      </c>
    </row>
    <row r="3676" spans="1:15" x14ac:dyDescent="0.3">
      <c r="A3676" t="s">
        <v>26</v>
      </c>
      <c r="B3676" s="1">
        <v>44242</v>
      </c>
      <c r="C3676" t="s">
        <v>13</v>
      </c>
      <c r="D3676" t="s">
        <v>129</v>
      </c>
      <c r="E3676" t="s">
        <v>130</v>
      </c>
      <c r="F3676" t="s">
        <v>145</v>
      </c>
      <c r="G3676" t="s">
        <v>148</v>
      </c>
      <c r="H3676">
        <v>40</v>
      </c>
      <c r="I3676">
        <v>250</v>
      </c>
      <c r="J3676">
        <v>10000</v>
      </c>
      <c r="K3676" t="s">
        <v>16</v>
      </c>
      <c r="L3676" t="s">
        <v>152</v>
      </c>
      <c r="M3676" t="s">
        <v>150</v>
      </c>
      <c r="N3676">
        <v>2</v>
      </c>
      <c r="O3676">
        <v>2021</v>
      </c>
    </row>
    <row r="3677" spans="1:15" x14ac:dyDescent="0.3">
      <c r="A3677" t="s">
        <v>26</v>
      </c>
      <c r="B3677" s="1">
        <v>44268</v>
      </c>
      <c r="C3677" t="s">
        <v>13</v>
      </c>
      <c r="D3677" t="s">
        <v>129</v>
      </c>
      <c r="E3677" t="s">
        <v>130</v>
      </c>
      <c r="F3677" t="s">
        <v>139</v>
      </c>
      <c r="G3677" t="s">
        <v>140</v>
      </c>
      <c r="H3677">
        <v>40</v>
      </c>
      <c r="I3677">
        <v>470</v>
      </c>
      <c r="J3677">
        <v>18800</v>
      </c>
      <c r="K3677" t="s">
        <v>16</v>
      </c>
      <c r="L3677" t="s">
        <v>153</v>
      </c>
      <c r="M3677" t="s">
        <v>147</v>
      </c>
      <c r="N3677">
        <v>3</v>
      </c>
      <c r="O3677">
        <v>2021</v>
      </c>
    </row>
    <row r="3678" spans="1:15" x14ac:dyDescent="0.3">
      <c r="A3678" t="s">
        <v>26</v>
      </c>
      <c r="B3678" s="1">
        <v>44268</v>
      </c>
      <c r="C3678" t="s">
        <v>13</v>
      </c>
      <c r="D3678" t="s">
        <v>129</v>
      </c>
      <c r="E3678" t="s">
        <v>130</v>
      </c>
      <c r="F3678" t="s">
        <v>139</v>
      </c>
      <c r="G3678" t="s">
        <v>143</v>
      </c>
      <c r="H3678">
        <v>40</v>
      </c>
      <c r="I3678">
        <v>175</v>
      </c>
      <c r="J3678">
        <v>7000</v>
      </c>
      <c r="K3678" t="s">
        <v>16</v>
      </c>
      <c r="L3678" t="s">
        <v>153</v>
      </c>
      <c r="M3678" t="s">
        <v>147</v>
      </c>
      <c r="N3678">
        <v>3</v>
      </c>
      <c r="O3678">
        <v>2021</v>
      </c>
    </row>
    <row r="3679" spans="1:15" x14ac:dyDescent="0.3">
      <c r="A3679" t="s">
        <v>26</v>
      </c>
      <c r="B3679" s="1">
        <v>44268</v>
      </c>
      <c r="C3679" t="s">
        <v>13</v>
      </c>
      <c r="D3679" t="s">
        <v>129</v>
      </c>
      <c r="E3679" t="s">
        <v>130</v>
      </c>
      <c r="F3679" t="s">
        <v>145</v>
      </c>
      <c r="G3679" t="s">
        <v>140</v>
      </c>
      <c r="H3679">
        <v>30.000000000000004</v>
      </c>
      <c r="I3679">
        <v>200</v>
      </c>
      <c r="J3679">
        <v>6000.0000000000009</v>
      </c>
      <c r="K3679" t="s">
        <v>16</v>
      </c>
      <c r="L3679" t="s">
        <v>153</v>
      </c>
      <c r="M3679" t="s">
        <v>147</v>
      </c>
      <c r="N3679">
        <v>3</v>
      </c>
      <c r="O3679">
        <v>2021</v>
      </c>
    </row>
    <row r="3680" spans="1:15" x14ac:dyDescent="0.3">
      <c r="A3680" t="s">
        <v>26</v>
      </c>
      <c r="B3680" s="1">
        <v>44268</v>
      </c>
      <c r="C3680" t="s">
        <v>13</v>
      </c>
      <c r="D3680" t="s">
        <v>129</v>
      </c>
      <c r="E3680" t="s">
        <v>130</v>
      </c>
      <c r="F3680" t="s">
        <v>145</v>
      </c>
      <c r="G3680" t="s">
        <v>143</v>
      </c>
      <c r="H3680">
        <v>35</v>
      </c>
      <c r="I3680">
        <v>300</v>
      </c>
      <c r="J3680">
        <v>10500</v>
      </c>
      <c r="K3680" t="s">
        <v>16</v>
      </c>
      <c r="L3680" t="s">
        <v>153</v>
      </c>
      <c r="M3680" t="s">
        <v>147</v>
      </c>
      <c r="N3680">
        <v>3</v>
      </c>
      <c r="O3680">
        <v>2021</v>
      </c>
    </row>
    <row r="3681" spans="1:15" x14ac:dyDescent="0.3">
      <c r="A3681" t="s">
        <v>26</v>
      </c>
      <c r="B3681" s="1">
        <v>44268</v>
      </c>
      <c r="C3681" t="s">
        <v>13</v>
      </c>
      <c r="D3681" t="s">
        <v>129</v>
      </c>
      <c r="E3681" t="s">
        <v>130</v>
      </c>
      <c r="F3681" t="s">
        <v>139</v>
      </c>
      <c r="G3681" t="s">
        <v>148</v>
      </c>
      <c r="H3681">
        <v>50</v>
      </c>
      <c r="I3681">
        <v>100</v>
      </c>
      <c r="J3681">
        <v>5000</v>
      </c>
      <c r="K3681" t="s">
        <v>16</v>
      </c>
      <c r="L3681" t="s">
        <v>153</v>
      </c>
      <c r="M3681" t="s">
        <v>147</v>
      </c>
      <c r="N3681">
        <v>3</v>
      </c>
      <c r="O3681">
        <v>2021</v>
      </c>
    </row>
    <row r="3682" spans="1:15" x14ac:dyDescent="0.3">
      <c r="A3682" t="s">
        <v>26</v>
      </c>
      <c r="B3682" s="1">
        <v>44268</v>
      </c>
      <c r="C3682" t="s">
        <v>13</v>
      </c>
      <c r="D3682" t="s">
        <v>129</v>
      </c>
      <c r="E3682" t="s">
        <v>130</v>
      </c>
      <c r="F3682" t="s">
        <v>145</v>
      </c>
      <c r="G3682" t="s">
        <v>148</v>
      </c>
      <c r="H3682">
        <v>40</v>
      </c>
      <c r="I3682">
        <v>200</v>
      </c>
      <c r="J3682">
        <v>8000</v>
      </c>
      <c r="K3682" t="s">
        <v>16</v>
      </c>
      <c r="L3682" t="s">
        <v>153</v>
      </c>
      <c r="M3682" t="s">
        <v>147</v>
      </c>
      <c r="N3682">
        <v>3</v>
      </c>
      <c r="O3682">
        <v>2021</v>
      </c>
    </row>
    <row r="3683" spans="1:15" x14ac:dyDescent="0.3">
      <c r="A3683" t="s">
        <v>26</v>
      </c>
      <c r="B3683" s="1">
        <v>44300</v>
      </c>
      <c r="C3683" t="s">
        <v>13</v>
      </c>
      <c r="D3683" t="s">
        <v>129</v>
      </c>
      <c r="E3683" t="s">
        <v>130</v>
      </c>
      <c r="F3683" t="s">
        <v>139</v>
      </c>
      <c r="G3683" t="s">
        <v>140</v>
      </c>
      <c r="H3683">
        <v>40</v>
      </c>
      <c r="I3683">
        <v>450</v>
      </c>
      <c r="J3683">
        <v>18000</v>
      </c>
      <c r="K3683" t="s">
        <v>16</v>
      </c>
      <c r="L3683" t="s">
        <v>154</v>
      </c>
      <c r="M3683" t="s">
        <v>142</v>
      </c>
      <c r="N3683">
        <v>4</v>
      </c>
      <c r="O3683">
        <v>2021</v>
      </c>
    </row>
    <row r="3684" spans="1:15" x14ac:dyDescent="0.3">
      <c r="A3684" t="s">
        <v>26</v>
      </c>
      <c r="B3684" s="1">
        <v>44300</v>
      </c>
      <c r="C3684" t="s">
        <v>13</v>
      </c>
      <c r="D3684" t="s">
        <v>129</v>
      </c>
      <c r="E3684" t="s">
        <v>130</v>
      </c>
      <c r="F3684" t="s">
        <v>139</v>
      </c>
      <c r="G3684" t="s">
        <v>143</v>
      </c>
      <c r="H3684">
        <v>40</v>
      </c>
      <c r="I3684">
        <v>150</v>
      </c>
      <c r="J3684">
        <v>6000</v>
      </c>
      <c r="K3684" t="s">
        <v>16</v>
      </c>
      <c r="L3684" t="s">
        <v>154</v>
      </c>
      <c r="M3684" t="s">
        <v>142</v>
      </c>
      <c r="N3684">
        <v>4</v>
      </c>
      <c r="O3684">
        <v>2021</v>
      </c>
    </row>
    <row r="3685" spans="1:15" x14ac:dyDescent="0.3">
      <c r="A3685" t="s">
        <v>26</v>
      </c>
      <c r="B3685" s="1">
        <v>44300</v>
      </c>
      <c r="C3685" t="s">
        <v>13</v>
      </c>
      <c r="D3685" t="s">
        <v>129</v>
      </c>
      <c r="E3685" t="s">
        <v>130</v>
      </c>
      <c r="F3685" t="s">
        <v>145</v>
      </c>
      <c r="G3685" t="s">
        <v>140</v>
      </c>
      <c r="H3685">
        <v>30.000000000000004</v>
      </c>
      <c r="I3685">
        <v>150</v>
      </c>
      <c r="J3685">
        <v>4500.0000000000009</v>
      </c>
      <c r="K3685" t="s">
        <v>16</v>
      </c>
      <c r="L3685" t="s">
        <v>154</v>
      </c>
      <c r="M3685" t="s">
        <v>142</v>
      </c>
      <c r="N3685">
        <v>4</v>
      </c>
      <c r="O3685">
        <v>2021</v>
      </c>
    </row>
    <row r="3686" spans="1:15" x14ac:dyDescent="0.3">
      <c r="A3686" t="s">
        <v>26</v>
      </c>
      <c r="B3686" s="1">
        <v>44300</v>
      </c>
      <c r="C3686" t="s">
        <v>13</v>
      </c>
      <c r="D3686" t="s">
        <v>129</v>
      </c>
      <c r="E3686" t="s">
        <v>130</v>
      </c>
      <c r="F3686" t="s">
        <v>145</v>
      </c>
      <c r="G3686" t="s">
        <v>143</v>
      </c>
      <c r="H3686">
        <v>35</v>
      </c>
      <c r="I3686">
        <v>125</v>
      </c>
      <c r="J3686">
        <v>4375</v>
      </c>
      <c r="K3686" t="s">
        <v>16</v>
      </c>
      <c r="L3686" t="s">
        <v>154</v>
      </c>
      <c r="M3686" t="s">
        <v>142</v>
      </c>
      <c r="N3686">
        <v>4</v>
      </c>
      <c r="O3686">
        <v>2021</v>
      </c>
    </row>
    <row r="3687" spans="1:15" x14ac:dyDescent="0.3">
      <c r="A3687" t="s">
        <v>26</v>
      </c>
      <c r="B3687" s="1">
        <v>44300</v>
      </c>
      <c r="C3687" t="s">
        <v>13</v>
      </c>
      <c r="D3687" t="s">
        <v>129</v>
      </c>
      <c r="E3687" t="s">
        <v>130</v>
      </c>
      <c r="F3687" t="s">
        <v>139</v>
      </c>
      <c r="G3687" t="s">
        <v>148</v>
      </c>
      <c r="H3687">
        <v>50</v>
      </c>
      <c r="I3687">
        <v>125</v>
      </c>
      <c r="J3687">
        <v>6250</v>
      </c>
      <c r="K3687" t="s">
        <v>16</v>
      </c>
      <c r="L3687" t="s">
        <v>154</v>
      </c>
      <c r="M3687" t="s">
        <v>142</v>
      </c>
      <c r="N3687">
        <v>4</v>
      </c>
      <c r="O3687">
        <v>2021</v>
      </c>
    </row>
    <row r="3688" spans="1:15" x14ac:dyDescent="0.3">
      <c r="A3688" t="s">
        <v>26</v>
      </c>
      <c r="B3688" s="1">
        <v>44300</v>
      </c>
      <c r="C3688" t="s">
        <v>13</v>
      </c>
      <c r="D3688" t="s">
        <v>129</v>
      </c>
      <c r="E3688" t="s">
        <v>130</v>
      </c>
      <c r="F3688" t="s">
        <v>145</v>
      </c>
      <c r="G3688" t="s">
        <v>148</v>
      </c>
      <c r="H3688">
        <v>40</v>
      </c>
      <c r="I3688">
        <v>275</v>
      </c>
      <c r="J3688">
        <v>11000</v>
      </c>
      <c r="K3688" t="s">
        <v>16</v>
      </c>
      <c r="L3688" t="s">
        <v>154</v>
      </c>
      <c r="M3688" t="s">
        <v>142</v>
      </c>
      <c r="N3688">
        <v>4</v>
      </c>
      <c r="O3688">
        <v>2021</v>
      </c>
    </row>
    <row r="3689" spans="1:15" x14ac:dyDescent="0.3">
      <c r="A3689" t="s">
        <v>26</v>
      </c>
      <c r="B3689" s="1">
        <v>44329</v>
      </c>
      <c r="C3689" t="s">
        <v>13</v>
      </c>
      <c r="D3689" t="s">
        <v>129</v>
      </c>
      <c r="E3689" t="s">
        <v>130</v>
      </c>
      <c r="F3689" t="s">
        <v>139</v>
      </c>
      <c r="G3689" t="s">
        <v>140</v>
      </c>
      <c r="H3689">
        <v>54.999999999999993</v>
      </c>
      <c r="I3689">
        <v>495</v>
      </c>
      <c r="J3689">
        <v>27224.999999999996</v>
      </c>
      <c r="K3689" t="s">
        <v>16</v>
      </c>
      <c r="L3689" t="s">
        <v>155</v>
      </c>
      <c r="M3689" t="s">
        <v>144</v>
      </c>
      <c r="N3689">
        <v>5</v>
      </c>
      <c r="O3689">
        <v>2021</v>
      </c>
    </row>
    <row r="3690" spans="1:15" x14ac:dyDescent="0.3">
      <c r="A3690" t="s">
        <v>26</v>
      </c>
      <c r="B3690" s="1">
        <v>44329</v>
      </c>
      <c r="C3690" t="s">
        <v>13</v>
      </c>
      <c r="D3690" t="s">
        <v>129</v>
      </c>
      <c r="E3690" t="s">
        <v>130</v>
      </c>
      <c r="F3690" t="s">
        <v>139</v>
      </c>
      <c r="G3690" t="s">
        <v>143</v>
      </c>
      <c r="H3690">
        <v>50</v>
      </c>
      <c r="I3690">
        <v>200</v>
      </c>
      <c r="J3690">
        <v>10000</v>
      </c>
      <c r="K3690" t="s">
        <v>16</v>
      </c>
      <c r="L3690" t="s">
        <v>155</v>
      </c>
      <c r="M3690" t="s">
        <v>144</v>
      </c>
      <c r="N3690">
        <v>5</v>
      </c>
      <c r="O3690">
        <v>2021</v>
      </c>
    </row>
    <row r="3691" spans="1:15" x14ac:dyDescent="0.3">
      <c r="A3691" t="s">
        <v>26</v>
      </c>
      <c r="B3691" s="1">
        <v>44329</v>
      </c>
      <c r="C3691" t="s">
        <v>13</v>
      </c>
      <c r="D3691" t="s">
        <v>129</v>
      </c>
      <c r="E3691" t="s">
        <v>130</v>
      </c>
      <c r="F3691" t="s">
        <v>145</v>
      </c>
      <c r="G3691" t="s">
        <v>140</v>
      </c>
      <c r="H3691">
        <v>45</v>
      </c>
      <c r="I3691">
        <v>225</v>
      </c>
      <c r="J3691">
        <v>10125</v>
      </c>
      <c r="K3691" t="s">
        <v>16</v>
      </c>
      <c r="L3691" t="s">
        <v>155</v>
      </c>
      <c r="M3691" t="s">
        <v>144</v>
      </c>
      <c r="N3691">
        <v>5</v>
      </c>
      <c r="O3691">
        <v>2021</v>
      </c>
    </row>
    <row r="3692" spans="1:15" x14ac:dyDescent="0.3">
      <c r="A3692" t="s">
        <v>26</v>
      </c>
      <c r="B3692" s="1">
        <v>44329</v>
      </c>
      <c r="C3692" t="s">
        <v>13</v>
      </c>
      <c r="D3692" t="s">
        <v>129</v>
      </c>
      <c r="E3692" t="s">
        <v>130</v>
      </c>
      <c r="F3692" t="s">
        <v>145</v>
      </c>
      <c r="G3692" t="s">
        <v>143</v>
      </c>
      <c r="H3692">
        <v>45</v>
      </c>
      <c r="I3692">
        <v>175</v>
      </c>
      <c r="J3692">
        <v>7875</v>
      </c>
      <c r="K3692" t="s">
        <v>16</v>
      </c>
      <c r="L3692" t="s">
        <v>155</v>
      </c>
      <c r="M3692" t="s">
        <v>144</v>
      </c>
      <c r="N3692">
        <v>5</v>
      </c>
      <c r="O3692">
        <v>2021</v>
      </c>
    </row>
    <row r="3693" spans="1:15" x14ac:dyDescent="0.3">
      <c r="A3693" t="s">
        <v>26</v>
      </c>
      <c r="B3693" s="1">
        <v>44329</v>
      </c>
      <c r="C3693" t="s">
        <v>13</v>
      </c>
      <c r="D3693" t="s">
        <v>129</v>
      </c>
      <c r="E3693" t="s">
        <v>130</v>
      </c>
      <c r="F3693" t="s">
        <v>139</v>
      </c>
      <c r="G3693" t="s">
        <v>148</v>
      </c>
      <c r="H3693">
        <v>54.999999999999993</v>
      </c>
      <c r="I3693">
        <v>200</v>
      </c>
      <c r="J3693">
        <v>10999.999999999998</v>
      </c>
      <c r="K3693" t="s">
        <v>16</v>
      </c>
      <c r="L3693" t="s">
        <v>155</v>
      </c>
      <c r="M3693" t="s">
        <v>144</v>
      </c>
      <c r="N3693">
        <v>5</v>
      </c>
      <c r="O3693">
        <v>2021</v>
      </c>
    </row>
    <row r="3694" spans="1:15" x14ac:dyDescent="0.3">
      <c r="A3694" t="s">
        <v>26</v>
      </c>
      <c r="B3694" s="1">
        <v>44329</v>
      </c>
      <c r="C3694" t="s">
        <v>13</v>
      </c>
      <c r="D3694" t="s">
        <v>129</v>
      </c>
      <c r="E3694" t="s">
        <v>130</v>
      </c>
      <c r="F3694" t="s">
        <v>145</v>
      </c>
      <c r="G3694" t="s">
        <v>148</v>
      </c>
      <c r="H3694">
        <v>60</v>
      </c>
      <c r="I3694">
        <v>325</v>
      </c>
      <c r="J3694">
        <v>19500</v>
      </c>
      <c r="K3694" t="s">
        <v>16</v>
      </c>
      <c r="L3694" t="s">
        <v>155</v>
      </c>
      <c r="M3694" t="s">
        <v>144</v>
      </c>
      <c r="N3694">
        <v>5</v>
      </c>
      <c r="O3694">
        <v>2021</v>
      </c>
    </row>
    <row r="3695" spans="1:15" x14ac:dyDescent="0.3">
      <c r="A3695" t="s">
        <v>26</v>
      </c>
      <c r="B3695" s="1">
        <v>44362</v>
      </c>
      <c r="C3695" t="s">
        <v>13</v>
      </c>
      <c r="D3695" t="s">
        <v>129</v>
      </c>
      <c r="E3695" t="s">
        <v>130</v>
      </c>
      <c r="F3695" t="s">
        <v>139</v>
      </c>
      <c r="G3695" t="s">
        <v>140</v>
      </c>
      <c r="H3695">
        <v>54.999999999999993</v>
      </c>
      <c r="I3695">
        <v>575</v>
      </c>
      <c r="J3695">
        <v>31624.999999999996</v>
      </c>
      <c r="K3695" t="s">
        <v>16</v>
      </c>
      <c r="L3695" t="s">
        <v>162</v>
      </c>
      <c r="M3695" t="s">
        <v>151</v>
      </c>
      <c r="N3695">
        <v>6</v>
      </c>
      <c r="O3695">
        <v>2021</v>
      </c>
    </row>
    <row r="3696" spans="1:15" x14ac:dyDescent="0.3">
      <c r="A3696" t="s">
        <v>26</v>
      </c>
      <c r="B3696" s="1">
        <v>44362</v>
      </c>
      <c r="C3696" t="s">
        <v>13</v>
      </c>
      <c r="D3696" t="s">
        <v>129</v>
      </c>
      <c r="E3696" t="s">
        <v>130</v>
      </c>
      <c r="F3696" t="s">
        <v>139</v>
      </c>
      <c r="G3696" t="s">
        <v>143</v>
      </c>
      <c r="H3696">
        <v>50</v>
      </c>
      <c r="I3696">
        <v>325</v>
      </c>
      <c r="J3696">
        <v>16250</v>
      </c>
      <c r="K3696" t="s">
        <v>16</v>
      </c>
      <c r="L3696" t="s">
        <v>162</v>
      </c>
      <c r="M3696" t="s">
        <v>151</v>
      </c>
      <c r="N3696">
        <v>6</v>
      </c>
      <c r="O3696">
        <v>2021</v>
      </c>
    </row>
    <row r="3697" spans="1:15" x14ac:dyDescent="0.3">
      <c r="A3697" t="s">
        <v>26</v>
      </c>
      <c r="B3697" s="1">
        <v>44362</v>
      </c>
      <c r="C3697" t="s">
        <v>13</v>
      </c>
      <c r="D3697" t="s">
        <v>129</v>
      </c>
      <c r="E3697" t="s">
        <v>130</v>
      </c>
      <c r="F3697" t="s">
        <v>145</v>
      </c>
      <c r="G3697" t="s">
        <v>140</v>
      </c>
      <c r="H3697">
        <v>45</v>
      </c>
      <c r="I3697">
        <v>250</v>
      </c>
      <c r="J3697">
        <v>11250</v>
      </c>
      <c r="K3697" t="s">
        <v>16</v>
      </c>
      <c r="L3697" t="s">
        <v>162</v>
      </c>
      <c r="M3697" t="s">
        <v>151</v>
      </c>
      <c r="N3697">
        <v>6</v>
      </c>
      <c r="O3697">
        <v>2021</v>
      </c>
    </row>
    <row r="3698" spans="1:15" x14ac:dyDescent="0.3">
      <c r="A3698" t="s">
        <v>26</v>
      </c>
      <c r="B3698" s="1">
        <v>44362</v>
      </c>
      <c r="C3698" t="s">
        <v>13</v>
      </c>
      <c r="D3698" t="s">
        <v>129</v>
      </c>
      <c r="E3698" t="s">
        <v>130</v>
      </c>
      <c r="F3698" t="s">
        <v>145</v>
      </c>
      <c r="G3698" t="s">
        <v>143</v>
      </c>
      <c r="H3698">
        <v>45</v>
      </c>
      <c r="I3698">
        <v>225</v>
      </c>
      <c r="J3698">
        <v>10125</v>
      </c>
      <c r="K3698" t="s">
        <v>16</v>
      </c>
      <c r="L3698" t="s">
        <v>162</v>
      </c>
      <c r="M3698" t="s">
        <v>151</v>
      </c>
      <c r="N3698">
        <v>6</v>
      </c>
      <c r="O3698">
        <v>2021</v>
      </c>
    </row>
    <row r="3699" spans="1:15" x14ac:dyDescent="0.3">
      <c r="A3699" t="s">
        <v>26</v>
      </c>
      <c r="B3699" s="1">
        <v>44362</v>
      </c>
      <c r="C3699" t="s">
        <v>13</v>
      </c>
      <c r="D3699" t="s">
        <v>129</v>
      </c>
      <c r="E3699" t="s">
        <v>130</v>
      </c>
      <c r="F3699" t="s">
        <v>139</v>
      </c>
      <c r="G3699" t="s">
        <v>148</v>
      </c>
      <c r="H3699">
        <v>54.999999999999993</v>
      </c>
      <c r="I3699">
        <v>225</v>
      </c>
      <c r="J3699">
        <v>12374.999999999998</v>
      </c>
      <c r="K3699" t="s">
        <v>16</v>
      </c>
      <c r="L3699" t="s">
        <v>162</v>
      </c>
      <c r="M3699" t="s">
        <v>151</v>
      </c>
      <c r="N3699">
        <v>6</v>
      </c>
      <c r="O3699">
        <v>2021</v>
      </c>
    </row>
    <row r="3700" spans="1:15" x14ac:dyDescent="0.3">
      <c r="A3700" t="s">
        <v>26</v>
      </c>
      <c r="B3700" s="1">
        <v>44362</v>
      </c>
      <c r="C3700" t="s">
        <v>13</v>
      </c>
      <c r="D3700" t="s">
        <v>129</v>
      </c>
      <c r="E3700" t="s">
        <v>130</v>
      </c>
      <c r="F3700" t="s">
        <v>145</v>
      </c>
      <c r="G3700" t="s">
        <v>148</v>
      </c>
      <c r="H3700">
        <v>60</v>
      </c>
      <c r="I3700">
        <v>375</v>
      </c>
      <c r="J3700">
        <v>22500</v>
      </c>
      <c r="K3700" t="s">
        <v>16</v>
      </c>
      <c r="L3700" t="s">
        <v>162</v>
      </c>
      <c r="M3700" t="s">
        <v>151</v>
      </c>
      <c r="N3700">
        <v>6</v>
      </c>
      <c r="O3700">
        <v>2021</v>
      </c>
    </row>
    <row r="3701" spans="1:15" x14ac:dyDescent="0.3">
      <c r="A3701" t="s">
        <v>26</v>
      </c>
      <c r="B3701" s="1">
        <v>44390</v>
      </c>
      <c r="C3701" t="s">
        <v>13</v>
      </c>
      <c r="D3701" t="s">
        <v>129</v>
      </c>
      <c r="E3701" t="s">
        <v>130</v>
      </c>
      <c r="F3701" t="s">
        <v>139</v>
      </c>
      <c r="G3701" t="s">
        <v>140</v>
      </c>
      <c r="H3701">
        <v>54.999999999999993</v>
      </c>
      <c r="I3701">
        <v>600</v>
      </c>
      <c r="J3701">
        <v>32999.999999999993</v>
      </c>
      <c r="K3701" t="s">
        <v>16</v>
      </c>
      <c r="L3701" t="s">
        <v>156</v>
      </c>
      <c r="M3701" t="s">
        <v>151</v>
      </c>
      <c r="N3701">
        <v>7</v>
      </c>
      <c r="O3701">
        <v>2021</v>
      </c>
    </row>
    <row r="3702" spans="1:15" x14ac:dyDescent="0.3">
      <c r="A3702" t="s">
        <v>26</v>
      </c>
      <c r="B3702" s="1">
        <v>44390</v>
      </c>
      <c r="C3702" t="s">
        <v>13</v>
      </c>
      <c r="D3702" t="s">
        <v>129</v>
      </c>
      <c r="E3702" t="s">
        <v>130</v>
      </c>
      <c r="F3702" t="s">
        <v>139</v>
      </c>
      <c r="G3702" t="s">
        <v>143</v>
      </c>
      <c r="H3702">
        <v>50</v>
      </c>
      <c r="I3702">
        <v>350</v>
      </c>
      <c r="J3702">
        <v>17500</v>
      </c>
      <c r="K3702" t="s">
        <v>16</v>
      </c>
      <c r="L3702" t="s">
        <v>156</v>
      </c>
      <c r="M3702" t="s">
        <v>151</v>
      </c>
      <c r="N3702">
        <v>7</v>
      </c>
      <c r="O3702">
        <v>2021</v>
      </c>
    </row>
    <row r="3703" spans="1:15" x14ac:dyDescent="0.3">
      <c r="A3703" t="s">
        <v>26</v>
      </c>
      <c r="B3703" s="1">
        <v>44390</v>
      </c>
      <c r="C3703" t="s">
        <v>13</v>
      </c>
      <c r="D3703" t="s">
        <v>129</v>
      </c>
      <c r="E3703" t="s">
        <v>130</v>
      </c>
      <c r="F3703" t="s">
        <v>145</v>
      </c>
      <c r="G3703" t="s">
        <v>140</v>
      </c>
      <c r="H3703">
        <v>45</v>
      </c>
      <c r="I3703">
        <v>275</v>
      </c>
      <c r="J3703">
        <v>12375</v>
      </c>
      <c r="K3703" t="s">
        <v>16</v>
      </c>
      <c r="L3703" t="s">
        <v>156</v>
      </c>
      <c r="M3703" t="s">
        <v>151</v>
      </c>
      <c r="N3703">
        <v>7</v>
      </c>
      <c r="O3703">
        <v>2021</v>
      </c>
    </row>
    <row r="3704" spans="1:15" x14ac:dyDescent="0.3">
      <c r="A3704" t="s">
        <v>26</v>
      </c>
      <c r="B3704" s="1">
        <v>44390</v>
      </c>
      <c r="C3704" t="s">
        <v>13</v>
      </c>
      <c r="D3704" t="s">
        <v>129</v>
      </c>
      <c r="E3704" t="s">
        <v>130</v>
      </c>
      <c r="F3704" t="s">
        <v>145</v>
      </c>
      <c r="G3704" t="s">
        <v>143</v>
      </c>
      <c r="H3704">
        <v>45</v>
      </c>
      <c r="I3704">
        <v>225</v>
      </c>
      <c r="J3704">
        <v>10125</v>
      </c>
      <c r="K3704" t="s">
        <v>16</v>
      </c>
      <c r="L3704" t="s">
        <v>156</v>
      </c>
      <c r="M3704" t="s">
        <v>151</v>
      </c>
      <c r="N3704">
        <v>7</v>
      </c>
      <c r="O3704">
        <v>2021</v>
      </c>
    </row>
    <row r="3705" spans="1:15" x14ac:dyDescent="0.3">
      <c r="A3705" t="s">
        <v>26</v>
      </c>
      <c r="B3705" s="1">
        <v>44390</v>
      </c>
      <c r="C3705" t="s">
        <v>13</v>
      </c>
      <c r="D3705" t="s">
        <v>129</v>
      </c>
      <c r="E3705" t="s">
        <v>130</v>
      </c>
      <c r="F3705" t="s">
        <v>139</v>
      </c>
      <c r="G3705" t="s">
        <v>148</v>
      </c>
      <c r="H3705">
        <v>54.999999999999993</v>
      </c>
      <c r="I3705">
        <v>250</v>
      </c>
      <c r="J3705">
        <v>13749.999999999998</v>
      </c>
      <c r="K3705" t="s">
        <v>16</v>
      </c>
      <c r="L3705" t="s">
        <v>156</v>
      </c>
      <c r="M3705" t="s">
        <v>151</v>
      </c>
      <c r="N3705">
        <v>7</v>
      </c>
      <c r="O3705">
        <v>2021</v>
      </c>
    </row>
    <row r="3706" spans="1:15" x14ac:dyDescent="0.3">
      <c r="A3706" t="s">
        <v>26</v>
      </c>
      <c r="B3706" s="1">
        <v>44390</v>
      </c>
      <c r="C3706" t="s">
        <v>13</v>
      </c>
      <c r="D3706" t="s">
        <v>129</v>
      </c>
      <c r="E3706" t="s">
        <v>130</v>
      </c>
      <c r="F3706" t="s">
        <v>145</v>
      </c>
      <c r="G3706" t="s">
        <v>148</v>
      </c>
      <c r="H3706">
        <v>60</v>
      </c>
      <c r="I3706">
        <v>425</v>
      </c>
      <c r="J3706">
        <v>25500</v>
      </c>
      <c r="K3706" t="s">
        <v>16</v>
      </c>
      <c r="L3706" t="s">
        <v>156</v>
      </c>
      <c r="M3706" t="s">
        <v>151</v>
      </c>
      <c r="N3706">
        <v>7</v>
      </c>
      <c r="O3706">
        <v>2021</v>
      </c>
    </row>
    <row r="3707" spans="1:15" x14ac:dyDescent="0.3">
      <c r="A3707" t="s">
        <v>26</v>
      </c>
      <c r="B3707" s="1">
        <v>44422</v>
      </c>
      <c r="C3707" t="s">
        <v>13</v>
      </c>
      <c r="D3707" t="s">
        <v>129</v>
      </c>
      <c r="E3707" t="s">
        <v>130</v>
      </c>
      <c r="F3707" t="s">
        <v>139</v>
      </c>
      <c r="G3707" t="s">
        <v>140</v>
      </c>
      <c r="H3707">
        <v>54.999999999999993</v>
      </c>
      <c r="I3707">
        <v>575</v>
      </c>
      <c r="J3707">
        <v>31624.999999999996</v>
      </c>
      <c r="K3707" t="s">
        <v>16</v>
      </c>
      <c r="L3707" t="s">
        <v>157</v>
      </c>
      <c r="M3707" t="s">
        <v>147</v>
      </c>
      <c r="N3707">
        <v>8</v>
      </c>
      <c r="O3707">
        <v>2021</v>
      </c>
    </row>
    <row r="3708" spans="1:15" x14ac:dyDescent="0.3">
      <c r="A3708" t="s">
        <v>26</v>
      </c>
      <c r="B3708" s="1">
        <v>44422</v>
      </c>
      <c r="C3708" t="s">
        <v>13</v>
      </c>
      <c r="D3708" t="s">
        <v>129</v>
      </c>
      <c r="E3708" t="s">
        <v>130</v>
      </c>
      <c r="F3708" t="s">
        <v>139</v>
      </c>
      <c r="G3708" t="s">
        <v>143</v>
      </c>
      <c r="H3708">
        <v>50</v>
      </c>
      <c r="I3708">
        <v>350</v>
      </c>
      <c r="J3708">
        <v>17500</v>
      </c>
      <c r="K3708" t="s">
        <v>16</v>
      </c>
      <c r="L3708" t="s">
        <v>157</v>
      </c>
      <c r="M3708" t="s">
        <v>147</v>
      </c>
      <c r="N3708">
        <v>8</v>
      </c>
      <c r="O3708">
        <v>2021</v>
      </c>
    </row>
    <row r="3709" spans="1:15" x14ac:dyDescent="0.3">
      <c r="A3709" t="s">
        <v>26</v>
      </c>
      <c r="B3709" s="1">
        <v>44422</v>
      </c>
      <c r="C3709" t="s">
        <v>13</v>
      </c>
      <c r="D3709" t="s">
        <v>129</v>
      </c>
      <c r="E3709" t="s">
        <v>130</v>
      </c>
      <c r="F3709" t="s">
        <v>145</v>
      </c>
      <c r="G3709" t="s">
        <v>140</v>
      </c>
      <c r="H3709">
        <v>45</v>
      </c>
      <c r="I3709">
        <v>275</v>
      </c>
      <c r="J3709">
        <v>12375</v>
      </c>
      <c r="K3709" t="s">
        <v>16</v>
      </c>
      <c r="L3709" t="s">
        <v>157</v>
      </c>
      <c r="M3709" t="s">
        <v>147</v>
      </c>
      <c r="N3709">
        <v>8</v>
      </c>
      <c r="O3709">
        <v>2021</v>
      </c>
    </row>
    <row r="3710" spans="1:15" x14ac:dyDescent="0.3">
      <c r="A3710" t="s">
        <v>26</v>
      </c>
      <c r="B3710" s="1">
        <v>44422</v>
      </c>
      <c r="C3710" t="s">
        <v>13</v>
      </c>
      <c r="D3710" t="s">
        <v>129</v>
      </c>
      <c r="E3710" t="s">
        <v>130</v>
      </c>
      <c r="F3710" t="s">
        <v>145</v>
      </c>
      <c r="G3710" t="s">
        <v>143</v>
      </c>
      <c r="H3710">
        <v>45</v>
      </c>
      <c r="I3710">
        <v>175</v>
      </c>
      <c r="J3710">
        <v>7875</v>
      </c>
      <c r="K3710" t="s">
        <v>16</v>
      </c>
      <c r="L3710" t="s">
        <v>157</v>
      </c>
      <c r="M3710" t="s">
        <v>147</v>
      </c>
      <c r="N3710">
        <v>8</v>
      </c>
      <c r="O3710">
        <v>2021</v>
      </c>
    </row>
    <row r="3711" spans="1:15" x14ac:dyDescent="0.3">
      <c r="A3711" t="s">
        <v>26</v>
      </c>
      <c r="B3711" s="1">
        <v>44422</v>
      </c>
      <c r="C3711" t="s">
        <v>13</v>
      </c>
      <c r="D3711" t="s">
        <v>129</v>
      </c>
      <c r="E3711" t="s">
        <v>130</v>
      </c>
      <c r="F3711" t="s">
        <v>139</v>
      </c>
      <c r="G3711" t="s">
        <v>148</v>
      </c>
      <c r="H3711">
        <v>54.999999999999993</v>
      </c>
      <c r="I3711">
        <v>150</v>
      </c>
      <c r="J3711">
        <v>8249.9999999999982</v>
      </c>
      <c r="K3711" t="s">
        <v>16</v>
      </c>
      <c r="L3711" t="s">
        <v>157</v>
      </c>
      <c r="M3711" t="s">
        <v>147</v>
      </c>
      <c r="N3711">
        <v>8</v>
      </c>
      <c r="O3711">
        <v>2021</v>
      </c>
    </row>
    <row r="3712" spans="1:15" x14ac:dyDescent="0.3">
      <c r="A3712" t="s">
        <v>26</v>
      </c>
      <c r="B3712" s="1">
        <v>44422</v>
      </c>
      <c r="C3712" t="s">
        <v>13</v>
      </c>
      <c r="D3712" t="s">
        <v>129</v>
      </c>
      <c r="E3712" t="s">
        <v>130</v>
      </c>
      <c r="F3712" t="s">
        <v>145</v>
      </c>
      <c r="G3712" t="s">
        <v>148</v>
      </c>
      <c r="H3712">
        <v>60</v>
      </c>
      <c r="I3712">
        <v>325</v>
      </c>
      <c r="J3712">
        <v>19500</v>
      </c>
      <c r="K3712" t="s">
        <v>16</v>
      </c>
      <c r="L3712" t="s">
        <v>157</v>
      </c>
      <c r="M3712" t="s">
        <v>147</v>
      </c>
      <c r="N3712">
        <v>8</v>
      </c>
      <c r="O3712">
        <v>2021</v>
      </c>
    </row>
    <row r="3713" spans="1:15" x14ac:dyDescent="0.3">
      <c r="A3713" t="s">
        <v>26</v>
      </c>
      <c r="B3713" s="1">
        <v>44452</v>
      </c>
      <c r="C3713" t="s">
        <v>13</v>
      </c>
      <c r="D3713" t="s">
        <v>129</v>
      </c>
      <c r="E3713" t="s">
        <v>130</v>
      </c>
      <c r="F3713" t="s">
        <v>139</v>
      </c>
      <c r="G3713" t="s">
        <v>140</v>
      </c>
      <c r="H3713">
        <v>54.999999999999993</v>
      </c>
      <c r="I3713">
        <v>450</v>
      </c>
      <c r="J3713">
        <v>24749.999999999996</v>
      </c>
      <c r="K3713" t="s">
        <v>16</v>
      </c>
      <c r="L3713" t="s">
        <v>158</v>
      </c>
      <c r="M3713" t="s">
        <v>150</v>
      </c>
      <c r="N3713">
        <v>9</v>
      </c>
      <c r="O3713">
        <v>2021</v>
      </c>
    </row>
    <row r="3714" spans="1:15" x14ac:dyDescent="0.3">
      <c r="A3714" t="s">
        <v>26</v>
      </c>
      <c r="B3714" s="1">
        <v>44452</v>
      </c>
      <c r="C3714" t="s">
        <v>13</v>
      </c>
      <c r="D3714" t="s">
        <v>129</v>
      </c>
      <c r="E3714" t="s">
        <v>130</v>
      </c>
      <c r="F3714" t="s">
        <v>139</v>
      </c>
      <c r="G3714" t="s">
        <v>143</v>
      </c>
      <c r="H3714">
        <v>50</v>
      </c>
      <c r="I3714">
        <v>250</v>
      </c>
      <c r="J3714">
        <v>12500</v>
      </c>
      <c r="K3714" t="s">
        <v>16</v>
      </c>
      <c r="L3714" t="s">
        <v>158</v>
      </c>
      <c r="M3714" t="s">
        <v>150</v>
      </c>
      <c r="N3714">
        <v>9</v>
      </c>
      <c r="O3714">
        <v>2021</v>
      </c>
    </row>
    <row r="3715" spans="1:15" x14ac:dyDescent="0.3">
      <c r="A3715" t="s">
        <v>26</v>
      </c>
      <c r="B3715" s="1">
        <v>44452</v>
      </c>
      <c r="C3715" t="s">
        <v>13</v>
      </c>
      <c r="D3715" t="s">
        <v>129</v>
      </c>
      <c r="E3715" t="s">
        <v>130</v>
      </c>
      <c r="F3715" t="s">
        <v>145</v>
      </c>
      <c r="G3715" t="s">
        <v>140</v>
      </c>
      <c r="H3715">
        <v>45</v>
      </c>
      <c r="I3715">
        <v>150</v>
      </c>
      <c r="J3715">
        <v>6750</v>
      </c>
      <c r="K3715" t="s">
        <v>16</v>
      </c>
      <c r="L3715" t="s">
        <v>158</v>
      </c>
      <c r="M3715" t="s">
        <v>150</v>
      </c>
      <c r="N3715">
        <v>9</v>
      </c>
      <c r="O3715">
        <v>2021</v>
      </c>
    </row>
    <row r="3716" spans="1:15" x14ac:dyDescent="0.3">
      <c r="A3716" t="s">
        <v>26</v>
      </c>
      <c r="B3716" s="1">
        <v>44452</v>
      </c>
      <c r="C3716" t="s">
        <v>13</v>
      </c>
      <c r="D3716" t="s">
        <v>129</v>
      </c>
      <c r="E3716" t="s">
        <v>130</v>
      </c>
      <c r="F3716" t="s">
        <v>145</v>
      </c>
      <c r="G3716" t="s">
        <v>143</v>
      </c>
      <c r="H3716">
        <v>45</v>
      </c>
      <c r="I3716">
        <v>125</v>
      </c>
      <c r="J3716">
        <v>5625</v>
      </c>
      <c r="K3716" t="s">
        <v>16</v>
      </c>
      <c r="L3716" t="s">
        <v>158</v>
      </c>
      <c r="M3716" t="s">
        <v>150</v>
      </c>
      <c r="N3716">
        <v>9</v>
      </c>
      <c r="O3716">
        <v>2021</v>
      </c>
    </row>
    <row r="3717" spans="1:15" x14ac:dyDescent="0.3">
      <c r="A3717" t="s">
        <v>26</v>
      </c>
      <c r="B3717" s="1">
        <v>44452</v>
      </c>
      <c r="C3717" t="s">
        <v>13</v>
      </c>
      <c r="D3717" t="s">
        <v>129</v>
      </c>
      <c r="E3717" t="s">
        <v>130</v>
      </c>
      <c r="F3717" t="s">
        <v>139</v>
      </c>
      <c r="G3717" t="s">
        <v>148</v>
      </c>
      <c r="H3717">
        <v>54.999999999999993</v>
      </c>
      <c r="I3717">
        <v>125</v>
      </c>
      <c r="J3717">
        <v>6874.9999999999991</v>
      </c>
      <c r="K3717" t="s">
        <v>16</v>
      </c>
      <c r="L3717" t="s">
        <v>158</v>
      </c>
      <c r="M3717" t="s">
        <v>150</v>
      </c>
      <c r="N3717">
        <v>9</v>
      </c>
      <c r="O3717">
        <v>2021</v>
      </c>
    </row>
    <row r="3718" spans="1:15" x14ac:dyDescent="0.3">
      <c r="A3718" t="s">
        <v>26</v>
      </c>
      <c r="B3718" s="1">
        <v>44452</v>
      </c>
      <c r="C3718" t="s">
        <v>13</v>
      </c>
      <c r="D3718" t="s">
        <v>129</v>
      </c>
      <c r="E3718" t="s">
        <v>130</v>
      </c>
      <c r="F3718" t="s">
        <v>145</v>
      </c>
      <c r="G3718" t="s">
        <v>148</v>
      </c>
      <c r="H3718">
        <v>60</v>
      </c>
      <c r="I3718">
        <v>225</v>
      </c>
      <c r="J3718">
        <v>13500</v>
      </c>
      <c r="K3718" t="s">
        <v>16</v>
      </c>
      <c r="L3718" t="s">
        <v>158</v>
      </c>
      <c r="M3718" t="s">
        <v>150</v>
      </c>
      <c r="N3718">
        <v>9</v>
      </c>
      <c r="O3718">
        <v>2021</v>
      </c>
    </row>
    <row r="3719" spans="1:15" x14ac:dyDescent="0.3">
      <c r="A3719" t="s">
        <v>26</v>
      </c>
      <c r="B3719" s="1">
        <v>44484</v>
      </c>
      <c r="C3719" t="s">
        <v>13</v>
      </c>
      <c r="D3719" t="s">
        <v>129</v>
      </c>
      <c r="E3719" t="s">
        <v>130</v>
      </c>
      <c r="F3719" t="s">
        <v>139</v>
      </c>
      <c r="G3719" t="s">
        <v>140</v>
      </c>
      <c r="H3719">
        <v>60</v>
      </c>
      <c r="I3719">
        <v>400</v>
      </c>
      <c r="J3719">
        <v>24000</v>
      </c>
      <c r="K3719" t="s">
        <v>16</v>
      </c>
      <c r="L3719" t="s">
        <v>159</v>
      </c>
      <c r="M3719" t="s">
        <v>146</v>
      </c>
      <c r="N3719">
        <v>10</v>
      </c>
      <c r="O3719">
        <v>2021</v>
      </c>
    </row>
    <row r="3720" spans="1:15" x14ac:dyDescent="0.3">
      <c r="A3720" t="s">
        <v>26</v>
      </c>
      <c r="B3720" s="1">
        <v>44484</v>
      </c>
      <c r="C3720" t="s">
        <v>13</v>
      </c>
      <c r="D3720" t="s">
        <v>129</v>
      </c>
      <c r="E3720" t="s">
        <v>130</v>
      </c>
      <c r="F3720" t="s">
        <v>139</v>
      </c>
      <c r="G3720" t="s">
        <v>143</v>
      </c>
      <c r="H3720">
        <v>55.000000000000007</v>
      </c>
      <c r="I3720">
        <v>225</v>
      </c>
      <c r="J3720">
        <v>12375.000000000002</v>
      </c>
      <c r="K3720" t="s">
        <v>16</v>
      </c>
      <c r="L3720" t="s">
        <v>159</v>
      </c>
      <c r="M3720" t="s">
        <v>146</v>
      </c>
      <c r="N3720">
        <v>10</v>
      </c>
      <c r="O3720">
        <v>2021</v>
      </c>
    </row>
    <row r="3721" spans="1:15" x14ac:dyDescent="0.3">
      <c r="A3721" t="s">
        <v>26</v>
      </c>
      <c r="B3721" s="1">
        <v>44484</v>
      </c>
      <c r="C3721" t="s">
        <v>13</v>
      </c>
      <c r="D3721" t="s">
        <v>129</v>
      </c>
      <c r="E3721" t="s">
        <v>130</v>
      </c>
      <c r="F3721" t="s">
        <v>145</v>
      </c>
      <c r="G3721" t="s">
        <v>140</v>
      </c>
      <c r="H3721">
        <v>55.000000000000007</v>
      </c>
      <c r="I3721">
        <v>125</v>
      </c>
      <c r="J3721">
        <v>6875.0000000000009</v>
      </c>
      <c r="K3721" t="s">
        <v>16</v>
      </c>
      <c r="L3721" t="s">
        <v>159</v>
      </c>
      <c r="M3721" t="s">
        <v>146</v>
      </c>
      <c r="N3721">
        <v>10</v>
      </c>
      <c r="O3721">
        <v>2021</v>
      </c>
    </row>
    <row r="3722" spans="1:15" x14ac:dyDescent="0.3">
      <c r="A3722" t="s">
        <v>26</v>
      </c>
      <c r="B3722" s="1">
        <v>44484</v>
      </c>
      <c r="C3722" t="s">
        <v>13</v>
      </c>
      <c r="D3722" t="s">
        <v>129</v>
      </c>
      <c r="E3722" t="s">
        <v>130</v>
      </c>
      <c r="F3722" t="s">
        <v>145</v>
      </c>
      <c r="G3722" t="s">
        <v>143</v>
      </c>
      <c r="H3722">
        <v>55.000000000000007</v>
      </c>
      <c r="I3722">
        <v>100</v>
      </c>
      <c r="J3722">
        <v>5500.0000000000009</v>
      </c>
      <c r="K3722" t="s">
        <v>16</v>
      </c>
      <c r="L3722" t="s">
        <v>159</v>
      </c>
      <c r="M3722" t="s">
        <v>146</v>
      </c>
      <c r="N3722">
        <v>10</v>
      </c>
      <c r="O3722">
        <v>2021</v>
      </c>
    </row>
    <row r="3723" spans="1:15" x14ac:dyDescent="0.3">
      <c r="A3723" t="s">
        <v>26</v>
      </c>
      <c r="B3723" s="1">
        <v>44484</v>
      </c>
      <c r="C3723" t="s">
        <v>13</v>
      </c>
      <c r="D3723" t="s">
        <v>129</v>
      </c>
      <c r="E3723" t="s">
        <v>130</v>
      </c>
      <c r="F3723" t="s">
        <v>139</v>
      </c>
      <c r="G3723" t="s">
        <v>148</v>
      </c>
      <c r="H3723">
        <v>65</v>
      </c>
      <c r="I3723">
        <v>100</v>
      </c>
      <c r="J3723">
        <v>6500</v>
      </c>
      <c r="K3723" t="s">
        <v>16</v>
      </c>
      <c r="L3723" t="s">
        <v>159</v>
      </c>
      <c r="M3723" t="s">
        <v>146</v>
      </c>
      <c r="N3723">
        <v>10</v>
      </c>
      <c r="O3723">
        <v>2021</v>
      </c>
    </row>
    <row r="3724" spans="1:15" x14ac:dyDescent="0.3">
      <c r="A3724" t="s">
        <v>61</v>
      </c>
      <c r="B3724" s="1">
        <v>44484</v>
      </c>
      <c r="C3724" t="s">
        <v>13</v>
      </c>
      <c r="D3724" t="s">
        <v>129</v>
      </c>
      <c r="E3724" t="s">
        <v>130</v>
      </c>
      <c r="F3724" t="s">
        <v>145</v>
      </c>
      <c r="G3724" t="s">
        <v>148</v>
      </c>
      <c r="H3724">
        <v>70</v>
      </c>
      <c r="I3724">
        <v>225</v>
      </c>
      <c r="J3724">
        <v>15750</v>
      </c>
      <c r="K3724" t="s">
        <v>16</v>
      </c>
      <c r="L3724" t="s">
        <v>159</v>
      </c>
      <c r="M3724" t="s">
        <v>146</v>
      </c>
      <c r="N3724">
        <v>10</v>
      </c>
      <c r="O3724">
        <v>2021</v>
      </c>
    </row>
    <row r="3725" spans="1:15" x14ac:dyDescent="0.3">
      <c r="A3725" t="s">
        <v>61</v>
      </c>
      <c r="B3725" s="1">
        <v>44514</v>
      </c>
      <c r="C3725" t="s">
        <v>13</v>
      </c>
      <c r="D3725" t="s">
        <v>129</v>
      </c>
      <c r="E3725" t="s">
        <v>130</v>
      </c>
      <c r="F3725" t="s">
        <v>139</v>
      </c>
      <c r="G3725" t="s">
        <v>140</v>
      </c>
      <c r="H3725">
        <v>65</v>
      </c>
      <c r="I3725">
        <v>375</v>
      </c>
      <c r="J3725">
        <v>24375</v>
      </c>
      <c r="K3725" t="s">
        <v>16</v>
      </c>
      <c r="L3725" t="s">
        <v>160</v>
      </c>
      <c r="M3725" t="s">
        <v>149</v>
      </c>
      <c r="N3725">
        <v>11</v>
      </c>
      <c r="O3725">
        <v>2021</v>
      </c>
    </row>
    <row r="3726" spans="1:15" x14ac:dyDescent="0.3">
      <c r="A3726" t="s">
        <v>61</v>
      </c>
      <c r="B3726" s="1">
        <v>44514</v>
      </c>
      <c r="C3726" t="s">
        <v>13</v>
      </c>
      <c r="D3726" t="s">
        <v>129</v>
      </c>
      <c r="E3726" t="s">
        <v>130</v>
      </c>
      <c r="F3726" t="s">
        <v>139</v>
      </c>
      <c r="G3726" t="s">
        <v>143</v>
      </c>
      <c r="H3726">
        <v>55.000000000000007</v>
      </c>
      <c r="I3726">
        <v>300</v>
      </c>
      <c r="J3726">
        <v>16500.000000000004</v>
      </c>
      <c r="K3726" t="s">
        <v>16</v>
      </c>
      <c r="L3726" t="s">
        <v>160</v>
      </c>
      <c r="M3726" t="s">
        <v>149</v>
      </c>
      <c r="N3726">
        <v>11</v>
      </c>
      <c r="O3726">
        <v>2021</v>
      </c>
    </row>
    <row r="3727" spans="1:15" x14ac:dyDescent="0.3">
      <c r="A3727" t="s">
        <v>61</v>
      </c>
      <c r="B3727" s="1">
        <v>44514</v>
      </c>
      <c r="C3727" t="s">
        <v>13</v>
      </c>
      <c r="D3727" t="s">
        <v>129</v>
      </c>
      <c r="E3727" t="s">
        <v>130</v>
      </c>
      <c r="F3727" t="s">
        <v>145</v>
      </c>
      <c r="G3727" t="s">
        <v>140</v>
      </c>
      <c r="H3727">
        <v>55.000000000000007</v>
      </c>
      <c r="I3727">
        <v>295</v>
      </c>
      <c r="J3727">
        <v>16225.000000000002</v>
      </c>
      <c r="K3727" t="s">
        <v>16</v>
      </c>
      <c r="L3727" t="s">
        <v>160</v>
      </c>
      <c r="M3727" t="s">
        <v>149</v>
      </c>
      <c r="N3727">
        <v>11</v>
      </c>
      <c r="O3727">
        <v>2021</v>
      </c>
    </row>
    <row r="3728" spans="1:15" x14ac:dyDescent="0.3">
      <c r="A3728" t="s">
        <v>61</v>
      </c>
      <c r="B3728" s="1">
        <v>44514</v>
      </c>
      <c r="C3728" t="s">
        <v>13</v>
      </c>
      <c r="D3728" t="s">
        <v>129</v>
      </c>
      <c r="E3728" t="s">
        <v>130</v>
      </c>
      <c r="F3728" t="s">
        <v>145</v>
      </c>
      <c r="G3728" t="s">
        <v>143</v>
      </c>
      <c r="H3728">
        <v>55.000000000000007</v>
      </c>
      <c r="I3728">
        <v>275</v>
      </c>
      <c r="J3728">
        <v>15125.000000000002</v>
      </c>
      <c r="K3728" t="s">
        <v>16</v>
      </c>
      <c r="L3728" t="s">
        <v>160</v>
      </c>
      <c r="M3728" t="s">
        <v>149</v>
      </c>
      <c r="N3728">
        <v>11</v>
      </c>
      <c r="O3728">
        <v>2021</v>
      </c>
    </row>
    <row r="3729" spans="1:15" x14ac:dyDescent="0.3">
      <c r="A3729" t="s">
        <v>61</v>
      </c>
      <c r="B3729" s="1">
        <v>44514</v>
      </c>
      <c r="C3729" t="s">
        <v>13</v>
      </c>
      <c r="D3729" t="s">
        <v>129</v>
      </c>
      <c r="E3729" t="s">
        <v>130</v>
      </c>
      <c r="F3729" t="s">
        <v>139</v>
      </c>
      <c r="G3729" t="s">
        <v>148</v>
      </c>
      <c r="H3729">
        <v>65</v>
      </c>
      <c r="I3729">
        <v>250</v>
      </c>
      <c r="J3729">
        <v>16250</v>
      </c>
      <c r="K3729" t="s">
        <v>16</v>
      </c>
      <c r="L3729" t="s">
        <v>160</v>
      </c>
      <c r="M3729" t="s">
        <v>149</v>
      </c>
      <c r="N3729">
        <v>11</v>
      </c>
      <c r="O3729">
        <v>2021</v>
      </c>
    </row>
    <row r="3730" spans="1:15" x14ac:dyDescent="0.3">
      <c r="A3730" t="s">
        <v>61</v>
      </c>
      <c r="B3730" s="1">
        <v>44514</v>
      </c>
      <c r="C3730" t="s">
        <v>13</v>
      </c>
      <c r="D3730" t="s">
        <v>129</v>
      </c>
      <c r="E3730" t="s">
        <v>130</v>
      </c>
      <c r="F3730" t="s">
        <v>145</v>
      </c>
      <c r="G3730" t="s">
        <v>148</v>
      </c>
      <c r="H3730">
        <v>70</v>
      </c>
      <c r="I3730">
        <v>350</v>
      </c>
      <c r="J3730">
        <v>24500</v>
      </c>
      <c r="K3730" t="s">
        <v>16</v>
      </c>
      <c r="L3730" t="s">
        <v>160</v>
      </c>
      <c r="M3730" t="s">
        <v>149</v>
      </c>
      <c r="N3730">
        <v>11</v>
      </c>
      <c r="O3730">
        <v>2021</v>
      </c>
    </row>
    <row r="3731" spans="1:15" x14ac:dyDescent="0.3">
      <c r="A3731" t="s">
        <v>61</v>
      </c>
      <c r="B3731" s="1">
        <v>44543</v>
      </c>
      <c r="C3731" t="s">
        <v>13</v>
      </c>
      <c r="D3731" t="s">
        <v>129</v>
      </c>
      <c r="E3731" t="s">
        <v>130</v>
      </c>
      <c r="F3731" t="s">
        <v>139</v>
      </c>
      <c r="G3731" t="s">
        <v>140</v>
      </c>
      <c r="H3731">
        <v>65</v>
      </c>
      <c r="I3731">
        <v>575</v>
      </c>
      <c r="J3731">
        <v>37375</v>
      </c>
      <c r="K3731" t="s">
        <v>16</v>
      </c>
      <c r="L3731" t="s">
        <v>161</v>
      </c>
      <c r="M3731" t="s">
        <v>150</v>
      </c>
      <c r="N3731">
        <v>12</v>
      </c>
      <c r="O3731">
        <v>2021</v>
      </c>
    </row>
    <row r="3732" spans="1:15" x14ac:dyDescent="0.3">
      <c r="A3732" t="s">
        <v>61</v>
      </c>
      <c r="B3732" s="1">
        <v>44543</v>
      </c>
      <c r="C3732" t="s">
        <v>13</v>
      </c>
      <c r="D3732" t="s">
        <v>129</v>
      </c>
      <c r="E3732" t="s">
        <v>130</v>
      </c>
      <c r="F3732" t="s">
        <v>139</v>
      </c>
      <c r="G3732" t="s">
        <v>143</v>
      </c>
      <c r="H3732">
        <v>55.000000000000007</v>
      </c>
      <c r="I3732">
        <v>375</v>
      </c>
      <c r="J3732">
        <v>20625.000000000004</v>
      </c>
      <c r="K3732" t="s">
        <v>16</v>
      </c>
      <c r="L3732" t="s">
        <v>161</v>
      </c>
      <c r="M3732" t="s">
        <v>150</v>
      </c>
      <c r="N3732">
        <v>12</v>
      </c>
      <c r="O3732">
        <v>2021</v>
      </c>
    </row>
    <row r="3733" spans="1:15" x14ac:dyDescent="0.3">
      <c r="A3733" t="s">
        <v>61</v>
      </c>
      <c r="B3733" s="1">
        <v>44543</v>
      </c>
      <c r="C3733" t="s">
        <v>13</v>
      </c>
      <c r="D3733" t="s">
        <v>129</v>
      </c>
      <c r="E3733" t="s">
        <v>130</v>
      </c>
      <c r="F3733" t="s">
        <v>145</v>
      </c>
      <c r="G3733" t="s">
        <v>140</v>
      </c>
      <c r="H3733">
        <v>55.000000000000007</v>
      </c>
      <c r="I3733">
        <v>350</v>
      </c>
      <c r="J3733">
        <v>19250.000000000004</v>
      </c>
      <c r="K3733" t="s">
        <v>16</v>
      </c>
      <c r="L3733" t="s">
        <v>161</v>
      </c>
      <c r="M3733" t="s">
        <v>150</v>
      </c>
      <c r="N3733">
        <v>12</v>
      </c>
      <c r="O3733">
        <v>2021</v>
      </c>
    </row>
    <row r="3734" spans="1:15" x14ac:dyDescent="0.3">
      <c r="A3734" t="s">
        <v>61</v>
      </c>
      <c r="B3734" s="1">
        <v>44543</v>
      </c>
      <c r="C3734" t="s">
        <v>13</v>
      </c>
      <c r="D3734" t="s">
        <v>129</v>
      </c>
      <c r="E3734" t="s">
        <v>130</v>
      </c>
      <c r="F3734" t="s">
        <v>145</v>
      </c>
      <c r="G3734" t="s">
        <v>143</v>
      </c>
      <c r="H3734">
        <v>55.000000000000007</v>
      </c>
      <c r="I3734">
        <v>300</v>
      </c>
      <c r="J3734">
        <v>16500.000000000004</v>
      </c>
      <c r="K3734" t="s">
        <v>16</v>
      </c>
      <c r="L3734" t="s">
        <v>161</v>
      </c>
      <c r="M3734" t="s">
        <v>150</v>
      </c>
      <c r="N3734">
        <v>12</v>
      </c>
      <c r="O3734">
        <v>2021</v>
      </c>
    </row>
    <row r="3735" spans="1:15" x14ac:dyDescent="0.3">
      <c r="A3735" t="s">
        <v>61</v>
      </c>
      <c r="B3735" s="1">
        <v>44543</v>
      </c>
      <c r="C3735" t="s">
        <v>13</v>
      </c>
      <c r="D3735" t="s">
        <v>129</v>
      </c>
      <c r="E3735" t="s">
        <v>130</v>
      </c>
      <c r="F3735" t="s">
        <v>139</v>
      </c>
      <c r="G3735" t="s">
        <v>148</v>
      </c>
      <c r="H3735">
        <v>65</v>
      </c>
      <c r="I3735">
        <v>300</v>
      </c>
      <c r="J3735">
        <v>19500</v>
      </c>
      <c r="K3735" t="s">
        <v>16</v>
      </c>
      <c r="L3735" t="s">
        <v>161</v>
      </c>
      <c r="M3735" t="s">
        <v>150</v>
      </c>
      <c r="N3735">
        <v>12</v>
      </c>
      <c r="O3735">
        <v>2021</v>
      </c>
    </row>
    <row r="3736" spans="1:15" x14ac:dyDescent="0.3">
      <c r="A3736" t="s">
        <v>61</v>
      </c>
      <c r="B3736" s="1">
        <v>44543</v>
      </c>
      <c r="C3736" t="s">
        <v>13</v>
      </c>
      <c r="D3736" t="s">
        <v>129</v>
      </c>
      <c r="E3736" t="s">
        <v>130</v>
      </c>
      <c r="F3736" t="s">
        <v>145</v>
      </c>
      <c r="G3736" t="s">
        <v>148</v>
      </c>
      <c r="H3736">
        <v>70</v>
      </c>
      <c r="I3736">
        <v>400</v>
      </c>
      <c r="J3736">
        <v>28000</v>
      </c>
      <c r="K3736" t="s">
        <v>16</v>
      </c>
      <c r="L3736" t="s">
        <v>161</v>
      </c>
      <c r="M3736" t="s">
        <v>150</v>
      </c>
      <c r="N3736">
        <v>12</v>
      </c>
      <c r="O3736">
        <v>2021</v>
      </c>
    </row>
    <row r="3737" spans="1:15" x14ac:dyDescent="0.3">
      <c r="A3737" t="s">
        <v>61</v>
      </c>
      <c r="B3737" s="1">
        <v>44210</v>
      </c>
      <c r="C3737" t="s">
        <v>13</v>
      </c>
      <c r="D3737" t="s">
        <v>129</v>
      </c>
      <c r="E3737" t="s">
        <v>130</v>
      </c>
      <c r="F3737" t="s">
        <v>139</v>
      </c>
      <c r="G3737" t="s">
        <v>140</v>
      </c>
      <c r="H3737">
        <v>45</v>
      </c>
      <c r="I3737">
        <v>525</v>
      </c>
      <c r="J3737">
        <v>23625</v>
      </c>
      <c r="K3737" t="s">
        <v>16</v>
      </c>
      <c r="L3737" t="s">
        <v>141</v>
      </c>
      <c r="M3737" t="s">
        <v>144</v>
      </c>
      <c r="N3737">
        <v>1</v>
      </c>
      <c r="O3737">
        <v>2021</v>
      </c>
    </row>
    <row r="3738" spans="1:15" x14ac:dyDescent="0.3">
      <c r="A3738" t="s">
        <v>61</v>
      </c>
      <c r="B3738" s="1">
        <v>44210</v>
      </c>
      <c r="C3738" t="s">
        <v>13</v>
      </c>
      <c r="D3738" t="s">
        <v>129</v>
      </c>
      <c r="E3738" t="s">
        <v>130</v>
      </c>
      <c r="F3738" t="s">
        <v>139</v>
      </c>
      <c r="G3738" t="s">
        <v>143</v>
      </c>
      <c r="H3738">
        <v>45</v>
      </c>
      <c r="I3738">
        <v>325</v>
      </c>
      <c r="J3738">
        <v>14625</v>
      </c>
      <c r="K3738" t="s">
        <v>16</v>
      </c>
      <c r="L3738" t="s">
        <v>141</v>
      </c>
      <c r="M3738" t="s">
        <v>144</v>
      </c>
      <c r="N3738">
        <v>1</v>
      </c>
      <c r="O3738">
        <v>2021</v>
      </c>
    </row>
    <row r="3739" spans="1:15" x14ac:dyDescent="0.3">
      <c r="A3739" t="s">
        <v>61</v>
      </c>
      <c r="B3739" s="1">
        <v>44210</v>
      </c>
      <c r="C3739" t="s">
        <v>13</v>
      </c>
      <c r="D3739" t="s">
        <v>129</v>
      </c>
      <c r="E3739" t="s">
        <v>130</v>
      </c>
      <c r="F3739" t="s">
        <v>145</v>
      </c>
      <c r="G3739" t="s">
        <v>140</v>
      </c>
      <c r="H3739">
        <v>35</v>
      </c>
      <c r="I3739">
        <v>325</v>
      </c>
      <c r="J3739">
        <v>11375</v>
      </c>
      <c r="K3739" t="s">
        <v>16</v>
      </c>
      <c r="L3739" t="s">
        <v>141</v>
      </c>
      <c r="M3739" t="s">
        <v>144</v>
      </c>
      <c r="N3739">
        <v>1</v>
      </c>
      <c r="O3739">
        <v>2021</v>
      </c>
    </row>
    <row r="3740" spans="1:15" x14ac:dyDescent="0.3">
      <c r="A3740" t="s">
        <v>61</v>
      </c>
      <c r="B3740" s="1">
        <v>44210</v>
      </c>
      <c r="C3740" t="s">
        <v>13</v>
      </c>
      <c r="D3740" t="s">
        <v>129</v>
      </c>
      <c r="E3740" t="s">
        <v>130</v>
      </c>
      <c r="F3740" t="s">
        <v>145</v>
      </c>
      <c r="G3740" t="s">
        <v>143</v>
      </c>
      <c r="H3740">
        <v>40</v>
      </c>
      <c r="I3740">
        <v>175</v>
      </c>
      <c r="J3740">
        <v>7000</v>
      </c>
      <c r="K3740" t="s">
        <v>16</v>
      </c>
      <c r="L3740" t="s">
        <v>141</v>
      </c>
      <c r="M3740" t="s">
        <v>144</v>
      </c>
      <c r="N3740">
        <v>1</v>
      </c>
      <c r="O3740">
        <v>2021</v>
      </c>
    </row>
    <row r="3741" spans="1:15" x14ac:dyDescent="0.3">
      <c r="A3741" t="s">
        <v>61</v>
      </c>
      <c r="B3741" s="1">
        <v>44210</v>
      </c>
      <c r="C3741" t="s">
        <v>13</v>
      </c>
      <c r="D3741" t="s">
        <v>129</v>
      </c>
      <c r="E3741" t="s">
        <v>130</v>
      </c>
      <c r="F3741" t="s">
        <v>139</v>
      </c>
      <c r="G3741" t="s">
        <v>148</v>
      </c>
      <c r="H3741">
        <v>55.000000000000007</v>
      </c>
      <c r="I3741">
        <v>225</v>
      </c>
      <c r="J3741">
        <v>12375.000000000002</v>
      </c>
      <c r="K3741" t="s">
        <v>16</v>
      </c>
      <c r="L3741" t="s">
        <v>141</v>
      </c>
      <c r="M3741" t="s">
        <v>144</v>
      </c>
      <c r="N3741">
        <v>1</v>
      </c>
      <c r="O3741">
        <v>2021</v>
      </c>
    </row>
    <row r="3742" spans="1:15" x14ac:dyDescent="0.3">
      <c r="A3742" t="s">
        <v>61</v>
      </c>
      <c r="B3742" s="1">
        <v>44210</v>
      </c>
      <c r="C3742" t="s">
        <v>13</v>
      </c>
      <c r="D3742" t="s">
        <v>129</v>
      </c>
      <c r="E3742" t="s">
        <v>130</v>
      </c>
      <c r="F3742" t="s">
        <v>145</v>
      </c>
      <c r="G3742" t="s">
        <v>148</v>
      </c>
      <c r="H3742">
        <v>45</v>
      </c>
      <c r="I3742">
        <v>325</v>
      </c>
      <c r="J3742">
        <v>14625</v>
      </c>
      <c r="K3742" t="s">
        <v>16</v>
      </c>
      <c r="L3742" t="s">
        <v>141</v>
      </c>
      <c r="M3742" t="s">
        <v>144</v>
      </c>
      <c r="N3742">
        <v>1</v>
      </c>
      <c r="O3742">
        <v>2021</v>
      </c>
    </row>
    <row r="3743" spans="1:15" x14ac:dyDescent="0.3">
      <c r="A3743" t="s">
        <v>61</v>
      </c>
      <c r="B3743" s="1">
        <v>44239</v>
      </c>
      <c r="C3743" t="s">
        <v>13</v>
      </c>
      <c r="D3743" t="s">
        <v>129</v>
      </c>
      <c r="E3743" t="s">
        <v>130</v>
      </c>
      <c r="F3743" t="s">
        <v>139</v>
      </c>
      <c r="G3743" t="s">
        <v>140</v>
      </c>
      <c r="H3743">
        <v>45</v>
      </c>
      <c r="I3743">
        <v>575</v>
      </c>
      <c r="J3743">
        <v>25875</v>
      </c>
      <c r="K3743" t="s">
        <v>16</v>
      </c>
      <c r="L3743" t="s">
        <v>152</v>
      </c>
      <c r="M3743" t="s">
        <v>146</v>
      </c>
      <c r="N3743">
        <v>2</v>
      </c>
      <c r="O3743">
        <v>2021</v>
      </c>
    </row>
    <row r="3744" spans="1:15" x14ac:dyDescent="0.3">
      <c r="A3744" t="s">
        <v>61</v>
      </c>
      <c r="B3744" s="1">
        <v>44239</v>
      </c>
      <c r="C3744" t="s">
        <v>13</v>
      </c>
      <c r="D3744" t="s">
        <v>129</v>
      </c>
      <c r="E3744" t="s">
        <v>130</v>
      </c>
      <c r="F3744" t="s">
        <v>139</v>
      </c>
      <c r="G3744" t="s">
        <v>143</v>
      </c>
      <c r="H3744">
        <v>45</v>
      </c>
      <c r="I3744">
        <v>225</v>
      </c>
      <c r="J3744">
        <v>10125</v>
      </c>
      <c r="K3744" t="s">
        <v>16</v>
      </c>
      <c r="L3744" t="s">
        <v>152</v>
      </c>
      <c r="M3744" t="s">
        <v>146</v>
      </c>
      <c r="N3744">
        <v>2</v>
      </c>
      <c r="O3744">
        <v>2021</v>
      </c>
    </row>
    <row r="3745" spans="1:15" x14ac:dyDescent="0.3">
      <c r="A3745" t="s">
        <v>61</v>
      </c>
      <c r="B3745" s="1">
        <v>44239</v>
      </c>
      <c r="C3745" t="s">
        <v>13</v>
      </c>
      <c r="D3745" t="s">
        <v>129</v>
      </c>
      <c r="E3745" t="s">
        <v>130</v>
      </c>
      <c r="F3745" t="s">
        <v>145</v>
      </c>
      <c r="G3745" t="s">
        <v>140</v>
      </c>
      <c r="H3745">
        <v>35</v>
      </c>
      <c r="I3745">
        <v>275</v>
      </c>
      <c r="J3745">
        <v>9625</v>
      </c>
      <c r="K3745" t="s">
        <v>16</v>
      </c>
      <c r="L3745" t="s">
        <v>152</v>
      </c>
      <c r="M3745" t="s">
        <v>146</v>
      </c>
      <c r="N3745">
        <v>2</v>
      </c>
      <c r="O3745">
        <v>2021</v>
      </c>
    </row>
    <row r="3746" spans="1:15" x14ac:dyDescent="0.3">
      <c r="A3746" t="s">
        <v>61</v>
      </c>
      <c r="B3746" s="1">
        <v>44239</v>
      </c>
      <c r="C3746" t="s">
        <v>13</v>
      </c>
      <c r="D3746" t="s">
        <v>131</v>
      </c>
      <c r="E3746" t="s">
        <v>132</v>
      </c>
      <c r="F3746" t="s">
        <v>145</v>
      </c>
      <c r="G3746" t="s">
        <v>143</v>
      </c>
      <c r="H3746">
        <v>40</v>
      </c>
      <c r="I3746">
        <v>150</v>
      </c>
      <c r="J3746">
        <v>6000</v>
      </c>
      <c r="K3746" t="s">
        <v>16</v>
      </c>
      <c r="L3746" t="s">
        <v>152</v>
      </c>
      <c r="M3746" t="s">
        <v>146</v>
      </c>
      <c r="N3746">
        <v>2</v>
      </c>
      <c r="O3746">
        <v>2021</v>
      </c>
    </row>
    <row r="3747" spans="1:15" x14ac:dyDescent="0.3">
      <c r="A3747" t="s">
        <v>61</v>
      </c>
      <c r="B3747" s="1">
        <v>44239</v>
      </c>
      <c r="C3747" t="s">
        <v>13</v>
      </c>
      <c r="D3747" t="s">
        <v>131</v>
      </c>
      <c r="E3747" t="s">
        <v>132</v>
      </c>
      <c r="F3747" t="s">
        <v>139</v>
      </c>
      <c r="G3747" t="s">
        <v>148</v>
      </c>
      <c r="H3747">
        <v>55.000000000000007</v>
      </c>
      <c r="I3747">
        <v>225</v>
      </c>
      <c r="J3747">
        <v>12375.000000000002</v>
      </c>
      <c r="K3747" t="s">
        <v>16</v>
      </c>
      <c r="L3747" t="s">
        <v>152</v>
      </c>
      <c r="M3747" t="s">
        <v>146</v>
      </c>
      <c r="N3747">
        <v>2</v>
      </c>
      <c r="O3747">
        <v>2021</v>
      </c>
    </row>
    <row r="3748" spans="1:15" x14ac:dyDescent="0.3">
      <c r="A3748" t="s">
        <v>61</v>
      </c>
      <c r="B3748" s="1">
        <v>44239</v>
      </c>
      <c r="C3748" t="s">
        <v>13</v>
      </c>
      <c r="D3748" t="s">
        <v>131</v>
      </c>
      <c r="E3748" t="s">
        <v>132</v>
      </c>
      <c r="F3748" t="s">
        <v>145</v>
      </c>
      <c r="G3748" t="s">
        <v>148</v>
      </c>
      <c r="H3748">
        <v>45</v>
      </c>
      <c r="I3748">
        <v>325</v>
      </c>
      <c r="J3748">
        <v>14625</v>
      </c>
      <c r="K3748" t="s">
        <v>16</v>
      </c>
      <c r="L3748" t="s">
        <v>152</v>
      </c>
      <c r="M3748" t="s">
        <v>146</v>
      </c>
      <c r="N3748">
        <v>2</v>
      </c>
      <c r="O3748">
        <v>2021</v>
      </c>
    </row>
    <row r="3749" spans="1:15" x14ac:dyDescent="0.3">
      <c r="A3749" t="s">
        <v>61</v>
      </c>
      <c r="B3749" s="1">
        <v>44265</v>
      </c>
      <c r="C3749" t="s">
        <v>13</v>
      </c>
      <c r="D3749" t="s">
        <v>131</v>
      </c>
      <c r="E3749" t="s">
        <v>132</v>
      </c>
      <c r="F3749" t="s">
        <v>139</v>
      </c>
      <c r="G3749" t="s">
        <v>140</v>
      </c>
      <c r="H3749">
        <v>45</v>
      </c>
      <c r="I3749">
        <v>545</v>
      </c>
      <c r="J3749">
        <v>24525</v>
      </c>
      <c r="K3749" t="s">
        <v>16</v>
      </c>
      <c r="L3749" t="s">
        <v>153</v>
      </c>
      <c r="M3749" t="s">
        <v>142</v>
      </c>
      <c r="N3749">
        <v>3</v>
      </c>
      <c r="O3749">
        <v>2021</v>
      </c>
    </row>
    <row r="3750" spans="1:15" x14ac:dyDescent="0.3">
      <c r="A3750" t="s">
        <v>61</v>
      </c>
      <c r="B3750" s="1">
        <v>44265</v>
      </c>
      <c r="C3750" t="s">
        <v>13</v>
      </c>
      <c r="D3750" t="s">
        <v>131</v>
      </c>
      <c r="E3750" t="s">
        <v>132</v>
      </c>
      <c r="F3750" t="s">
        <v>139</v>
      </c>
      <c r="G3750" t="s">
        <v>143</v>
      </c>
      <c r="H3750">
        <v>45</v>
      </c>
      <c r="I3750">
        <v>250</v>
      </c>
      <c r="J3750">
        <v>11250</v>
      </c>
      <c r="K3750" t="s">
        <v>16</v>
      </c>
      <c r="L3750" t="s">
        <v>153</v>
      </c>
      <c r="M3750" t="s">
        <v>142</v>
      </c>
      <c r="N3750">
        <v>3</v>
      </c>
      <c r="O3750">
        <v>2021</v>
      </c>
    </row>
    <row r="3751" spans="1:15" x14ac:dyDescent="0.3">
      <c r="A3751" t="s">
        <v>61</v>
      </c>
      <c r="B3751" s="1">
        <v>44265</v>
      </c>
      <c r="C3751" t="s">
        <v>13</v>
      </c>
      <c r="D3751" t="s">
        <v>131</v>
      </c>
      <c r="E3751" t="s">
        <v>132</v>
      </c>
      <c r="F3751" t="s">
        <v>145</v>
      </c>
      <c r="G3751" t="s">
        <v>140</v>
      </c>
      <c r="H3751">
        <v>35</v>
      </c>
      <c r="I3751">
        <v>275</v>
      </c>
      <c r="J3751">
        <v>9625</v>
      </c>
      <c r="K3751" t="s">
        <v>16</v>
      </c>
      <c r="L3751" t="s">
        <v>153</v>
      </c>
      <c r="M3751" t="s">
        <v>142</v>
      </c>
      <c r="N3751">
        <v>3</v>
      </c>
      <c r="O3751">
        <v>2021</v>
      </c>
    </row>
    <row r="3752" spans="1:15" x14ac:dyDescent="0.3">
      <c r="A3752" t="s">
        <v>61</v>
      </c>
      <c r="B3752" s="1">
        <v>44265</v>
      </c>
      <c r="C3752" t="s">
        <v>13</v>
      </c>
      <c r="D3752" t="s">
        <v>131</v>
      </c>
      <c r="E3752" t="s">
        <v>132</v>
      </c>
      <c r="F3752" t="s">
        <v>145</v>
      </c>
      <c r="G3752" t="s">
        <v>143</v>
      </c>
      <c r="H3752">
        <v>40</v>
      </c>
      <c r="I3752">
        <v>125</v>
      </c>
      <c r="J3752">
        <v>5000</v>
      </c>
      <c r="K3752" t="s">
        <v>16</v>
      </c>
      <c r="L3752" t="s">
        <v>153</v>
      </c>
      <c r="M3752" t="s">
        <v>142</v>
      </c>
      <c r="N3752">
        <v>3</v>
      </c>
      <c r="O3752">
        <v>2021</v>
      </c>
    </row>
    <row r="3753" spans="1:15" x14ac:dyDescent="0.3">
      <c r="A3753" t="s">
        <v>61</v>
      </c>
      <c r="B3753" s="1">
        <v>44265</v>
      </c>
      <c r="C3753" t="s">
        <v>13</v>
      </c>
      <c r="D3753" t="s">
        <v>131</v>
      </c>
      <c r="E3753" t="s">
        <v>132</v>
      </c>
      <c r="F3753" t="s">
        <v>139</v>
      </c>
      <c r="G3753" t="s">
        <v>148</v>
      </c>
      <c r="H3753">
        <v>55.000000000000007</v>
      </c>
      <c r="I3753">
        <v>175</v>
      </c>
      <c r="J3753">
        <v>9625.0000000000018</v>
      </c>
      <c r="K3753" t="s">
        <v>16</v>
      </c>
      <c r="L3753" t="s">
        <v>153</v>
      </c>
      <c r="M3753" t="s">
        <v>142</v>
      </c>
      <c r="N3753">
        <v>3</v>
      </c>
      <c r="O3753">
        <v>2021</v>
      </c>
    </row>
    <row r="3754" spans="1:15" x14ac:dyDescent="0.3">
      <c r="A3754" t="s">
        <v>61</v>
      </c>
      <c r="B3754" s="1">
        <v>44265</v>
      </c>
      <c r="C3754" t="s">
        <v>13</v>
      </c>
      <c r="D3754" t="s">
        <v>131</v>
      </c>
      <c r="E3754" t="s">
        <v>132</v>
      </c>
      <c r="F3754" t="s">
        <v>145</v>
      </c>
      <c r="G3754" t="s">
        <v>148</v>
      </c>
      <c r="H3754">
        <v>45</v>
      </c>
      <c r="I3754">
        <v>275</v>
      </c>
      <c r="J3754">
        <v>12375</v>
      </c>
      <c r="K3754" t="s">
        <v>16</v>
      </c>
      <c r="L3754" t="s">
        <v>153</v>
      </c>
      <c r="M3754" t="s">
        <v>142</v>
      </c>
      <c r="N3754">
        <v>3</v>
      </c>
      <c r="O3754">
        <v>2021</v>
      </c>
    </row>
    <row r="3755" spans="1:15" x14ac:dyDescent="0.3">
      <c r="A3755" t="s">
        <v>61</v>
      </c>
      <c r="B3755" s="1">
        <v>44297</v>
      </c>
      <c r="C3755" t="s">
        <v>13</v>
      </c>
      <c r="D3755" t="s">
        <v>131</v>
      </c>
      <c r="E3755" t="s">
        <v>132</v>
      </c>
      <c r="F3755" t="s">
        <v>139</v>
      </c>
      <c r="G3755" t="s">
        <v>140</v>
      </c>
      <c r="H3755">
        <v>45</v>
      </c>
      <c r="I3755">
        <v>525</v>
      </c>
      <c r="J3755">
        <v>23625</v>
      </c>
      <c r="K3755" t="s">
        <v>16</v>
      </c>
      <c r="L3755" t="s">
        <v>154</v>
      </c>
      <c r="M3755" t="s">
        <v>149</v>
      </c>
      <c r="N3755">
        <v>4</v>
      </c>
      <c r="O3755">
        <v>2021</v>
      </c>
    </row>
    <row r="3756" spans="1:15" x14ac:dyDescent="0.3">
      <c r="A3756" t="s">
        <v>61</v>
      </c>
      <c r="B3756" s="1">
        <v>44297</v>
      </c>
      <c r="C3756" t="s">
        <v>13</v>
      </c>
      <c r="D3756" t="s">
        <v>131</v>
      </c>
      <c r="E3756" t="s">
        <v>132</v>
      </c>
      <c r="F3756" t="s">
        <v>139</v>
      </c>
      <c r="G3756" t="s">
        <v>143</v>
      </c>
      <c r="H3756">
        <v>45</v>
      </c>
      <c r="I3756">
        <v>225</v>
      </c>
      <c r="J3756">
        <v>10125</v>
      </c>
      <c r="K3756" t="s">
        <v>16</v>
      </c>
      <c r="L3756" t="s">
        <v>154</v>
      </c>
      <c r="M3756" t="s">
        <v>149</v>
      </c>
      <c r="N3756">
        <v>4</v>
      </c>
      <c r="O3756">
        <v>2021</v>
      </c>
    </row>
    <row r="3757" spans="1:15" x14ac:dyDescent="0.3">
      <c r="A3757" t="s">
        <v>61</v>
      </c>
      <c r="B3757" s="1">
        <v>44297</v>
      </c>
      <c r="C3757" t="s">
        <v>13</v>
      </c>
      <c r="D3757" t="s">
        <v>131</v>
      </c>
      <c r="E3757" t="s">
        <v>132</v>
      </c>
      <c r="F3757" t="s">
        <v>145</v>
      </c>
      <c r="G3757" t="s">
        <v>140</v>
      </c>
      <c r="H3757">
        <v>35</v>
      </c>
      <c r="I3757">
        <v>225</v>
      </c>
      <c r="J3757">
        <v>7875</v>
      </c>
      <c r="K3757" t="s">
        <v>16</v>
      </c>
      <c r="L3757" t="s">
        <v>154</v>
      </c>
      <c r="M3757" t="s">
        <v>149</v>
      </c>
      <c r="N3757">
        <v>4</v>
      </c>
      <c r="O3757">
        <v>2021</v>
      </c>
    </row>
    <row r="3758" spans="1:15" x14ac:dyDescent="0.3">
      <c r="A3758" t="s">
        <v>61</v>
      </c>
      <c r="B3758" s="1">
        <v>44297</v>
      </c>
      <c r="C3758" t="s">
        <v>13</v>
      </c>
      <c r="D3758" t="s">
        <v>131</v>
      </c>
      <c r="E3758" t="s">
        <v>132</v>
      </c>
      <c r="F3758" t="s">
        <v>145</v>
      </c>
      <c r="G3758" t="s">
        <v>143</v>
      </c>
      <c r="H3758">
        <v>40</v>
      </c>
      <c r="I3758">
        <v>150</v>
      </c>
      <c r="J3758">
        <v>6000</v>
      </c>
      <c r="K3758" t="s">
        <v>16</v>
      </c>
      <c r="L3758" t="s">
        <v>154</v>
      </c>
      <c r="M3758" t="s">
        <v>149</v>
      </c>
      <c r="N3758">
        <v>4</v>
      </c>
      <c r="O3758">
        <v>2021</v>
      </c>
    </row>
    <row r="3759" spans="1:15" x14ac:dyDescent="0.3">
      <c r="A3759" t="s">
        <v>61</v>
      </c>
      <c r="B3759" s="1">
        <v>44297</v>
      </c>
      <c r="C3759" t="s">
        <v>13</v>
      </c>
      <c r="D3759" t="s">
        <v>131</v>
      </c>
      <c r="E3759" t="s">
        <v>132</v>
      </c>
      <c r="F3759" t="s">
        <v>139</v>
      </c>
      <c r="G3759" t="s">
        <v>148</v>
      </c>
      <c r="H3759">
        <v>55.000000000000007</v>
      </c>
      <c r="I3759">
        <v>150</v>
      </c>
      <c r="J3759">
        <v>8250.0000000000018</v>
      </c>
      <c r="K3759" t="s">
        <v>16</v>
      </c>
      <c r="L3759" t="s">
        <v>154</v>
      </c>
      <c r="M3759" t="s">
        <v>149</v>
      </c>
      <c r="N3759">
        <v>4</v>
      </c>
      <c r="O3759">
        <v>2021</v>
      </c>
    </row>
    <row r="3760" spans="1:15" x14ac:dyDescent="0.3">
      <c r="A3760" t="s">
        <v>61</v>
      </c>
      <c r="B3760" s="1">
        <v>44297</v>
      </c>
      <c r="C3760" t="s">
        <v>13</v>
      </c>
      <c r="D3760" t="s">
        <v>131</v>
      </c>
      <c r="E3760" t="s">
        <v>132</v>
      </c>
      <c r="F3760" t="s">
        <v>145</v>
      </c>
      <c r="G3760" t="s">
        <v>148</v>
      </c>
      <c r="H3760">
        <v>45</v>
      </c>
      <c r="I3760">
        <v>300</v>
      </c>
      <c r="J3760">
        <v>13500</v>
      </c>
      <c r="K3760" t="s">
        <v>16</v>
      </c>
      <c r="L3760" t="s">
        <v>154</v>
      </c>
      <c r="M3760" t="s">
        <v>149</v>
      </c>
      <c r="N3760">
        <v>4</v>
      </c>
      <c r="O3760">
        <v>2021</v>
      </c>
    </row>
    <row r="3761" spans="1:15" x14ac:dyDescent="0.3">
      <c r="A3761" t="s">
        <v>61</v>
      </c>
      <c r="B3761" s="1">
        <v>44326</v>
      </c>
      <c r="C3761" t="s">
        <v>13</v>
      </c>
      <c r="D3761" t="s">
        <v>131</v>
      </c>
      <c r="E3761" t="s">
        <v>132</v>
      </c>
      <c r="F3761" t="s">
        <v>139</v>
      </c>
      <c r="G3761" t="s">
        <v>140</v>
      </c>
      <c r="H3761">
        <v>60</v>
      </c>
      <c r="I3761">
        <v>570</v>
      </c>
      <c r="J3761">
        <v>34200</v>
      </c>
      <c r="K3761" t="s">
        <v>16</v>
      </c>
      <c r="L3761" t="s">
        <v>155</v>
      </c>
      <c r="M3761" t="s">
        <v>150</v>
      </c>
      <c r="N3761">
        <v>5</v>
      </c>
      <c r="O3761">
        <v>2021</v>
      </c>
    </row>
    <row r="3762" spans="1:15" x14ac:dyDescent="0.3">
      <c r="A3762" t="s">
        <v>61</v>
      </c>
      <c r="B3762" s="1">
        <v>44326</v>
      </c>
      <c r="C3762" t="s">
        <v>13</v>
      </c>
      <c r="D3762" t="s">
        <v>131</v>
      </c>
      <c r="E3762" t="s">
        <v>132</v>
      </c>
      <c r="F3762" t="s">
        <v>139</v>
      </c>
      <c r="G3762" t="s">
        <v>143</v>
      </c>
      <c r="H3762">
        <v>55.000000000000007</v>
      </c>
      <c r="I3762">
        <v>275</v>
      </c>
      <c r="J3762">
        <v>15125.000000000002</v>
      </c>
      <c r="K3762" t="s">
        <v>16</v>
      </c>
      <c r="L3762" t="s">
        <v>155</v>
      </c>
      <c r="M3762" t="s">
        <v>150</v>
      </c>
      <c r="N3762">
        <v>5</v>
      </c>
      <c r="O3762">
        <v>2021</v>
      </c>
    </row>
    <row r="3763" spans="1:15" x14ac:dyDescent="0.3">
      <c r="A3763" t="s">
        <v>61</v>
      </c>
      <c r="B3763" s="1">
        <v>44326</v>
      </c>
      <c r="C3763" t="s">
        <v>13</v>
      </c>
      <c r="D3763" t="s">
        <v>131</v>
      </c>
      <c r="E3763" t="s">
        <v>132</v>
      </c>
      <c r="F3763" t="s">
        <v>145</v>
      </c>
      <c r="G3763" t="s">
        <v>140</v>
      </c>
      <c r="H3763">
        <v>50</v>
      </c>
      <c r="I3763">
        <v>300</v>
      </c>
      <c r="J3763">
        <v>15000</v>
      </c>
      <c r="K3763" t="s">
        <v>16</v>
      </c>
      <c r="L3763" t="s">
        <v>155</v>
      </c>
      <c r="M3763" t="s">
        <v>150</v>
      </c>
      <c r="N3763">
        <v>5</v>
      </c>
      <c r="O3763">
        <v>2021</v>
      </c>
    </row>
    <row r="3764" spans="1:15" x14ac:dyDescent="0.3">
      <c r="A3764" t="s">
        <v>61</v>
      </c>
      <c r="B3764" s="1">
        <v>44326</v>
      </c>
      <c r="C3764" t="s">
        <v>13</v>
      </c>
      <c r="D3764" t="s">
        <v>131</v>
      </c>
      <c r="E3764" t="s">
        <v>132</v>
      </c>
      <c r="F3764" t="s">
        <v>145</v>
      </c>
      <c r="G3764" t="s">
        <v>143</v>
      </c>
      <c r="H3764">
        <v>50</v>
      </c>
      <c r="I3764">
        <v>250</v>
      </c>
      <c r="J3764">
        <v>12500</v>
      </c>
      <c r="K3764" t="s">
        <v>16</v>
      </c>
      <c r="L3764" t="s">
        <v>155</v>
      </c>
      <c r="M3764" t="s">
        <v>150</v>
      </c>
      <c r="N3764">
        <v>5</v>
      </c>
      <c r="O3764">
        <v>2021</v>
      </c>
    </row>
    <row r="3765" spans="1:15" x14ac:dyDescent="0.3">
      <c r="A3765" t="s">
        <v>61</v>
      </c>
      <c r="B3765" s="1">
        <v>44326</v>
      </c>
      <c r="C3765" t="s">
        <v>13</v>
      </c>
      <c r="D3765" t="s">
        <v>131</v>
      </c>
      <c r="E3765" t="s">
        <v>132</v>
      </c>
      <c r="F3765" t="s">
        <v>139</v>
      </c>
      <c r="G3765" t="s">
        <v>148</v>
      </c>
      <c r="H3765">
        <v>60</v>
      </c>
      <c r="I3765">
        <v>275</v>
      </c>
      <c r="J3765">
        <v>16500</v>
      </c>
      <c r="K3765" t="s">
        <v>16</v>
      </c>
      <c r="L3765" t="s">
        <v>155</v>
      </c>
      <c r="M3765" t="s">
        <v>150</v>
      </c>
      <c r="N3765">
        <v>5</v>
      </c>
      <c r="O3765">
        <v>2021</v>
      </c>
    </row>
    <row r="3766" spans="1:15" x14ac:dyDescent="0.3">
      <c r="A3766" t="s">
        <v>61</v>
      </c>
      <c r="B3766" s="1">
        <v>44326</v>
      </c>
      <c r="C3766" t="s">
        <v>13</v>
      </c>
      <c r="D3766" t="s">
        <v>131</v>
      </c>
      <c r="E3766" t="s">
        <v>132</v>
      </c>
      <c r="F3766" t="s">
        <v>145</v>
      </c>
      <c r="G3766" t="s">
        <v>148</v>
      </c>
      <c r="H3766">
        <v>65</v>
      </c>
      <c r="I3766">
        <v>400</v>
      </c>
      <c r="J3766">
        <v>26000</v>
      </c>
      <c r="K3766" t="s">
        <v>16</v>
      </c>
      <c r="L3766" t="s">
        <v>155</v>
      </c>
      <c r="M3766" t="s">
        <v>150</v>
      </c>
      <c r="N3766">
        <v>5</v>
      </c>
      <c r="O3766">
        <v>2021</v>
      </c>
    </row>
    <row r="3767" spans="1:15" x14ac:dyDescent="0.3">
      <c r="A3767" t="s">
        <v>61</v>
      </c>
      <c r="B3767" s="1">
        <v>44359</v>
      </c>
      <c r="C3767" t="s">
        <v>13</v>
      </c>
      <c r="D3767" t="s">
        <v>131</v>
      </c>
      <c r="E3767" t="s">
        <v>132</v>
      </c>
      <c r="F3767" t="s">
        <v>139</v>
      </c>
      <c r="G3767" t="s">
        <v>140</v>
      </c>
      <c r="H3767">
        <v>60</v>
      </c>
      <c r="I3767">
        <v>650</v>
      </c>
      <c r="J3767">
        <v>39000</v>
      </c>
      <c r="K3767" t="s">
        <v>16</v>
      </c>
      <c r="L3767" t="s">
        <v>162</v>
      </c>
      <c r="M3767" t="s">
        <v>147</v>
      </c>
      <c r="N3767">
        <v>6</v>
      </c>
      <c r="O3767">
        <v>2021</v>
      </c>
    </row>
    <row r="3768" spans="1:15" x14ac:dyDescent="0.3">
      <c r="A3768" t="s">
        <v>61</v>
      </c>
      <c r="B3768" s="1">
        <v>44359</v>
      </c>
      <c r="C3768" t="s">
        <v>13</v>
      </c>
      <c r="D3768" t="s">
        <v>131</v>
      </c>
      <c r="E3768" t="s">
        <v>132</v>
      </c>
      <c r="F3768" t="s">
        <v>139</v>
      </c>
      <c r="G3768" t="s">
        <v>143</v>
      </c>
      <c r="H3768">
        <v>55.000000000000007</v>
      </c>
      <c r="I3768">
        <v>400</v>
      </c>
      <c r="J3768">
        <v>22000.000000000004</v>
      </c>
      <c r="K3768" t="s">
        <v>16</v>
      </c>
      <c r="L3768" t="s">
        <v>162</v>
      </c>
      <c r="M3768" t="s">
        <v>147</v>
      </c>
      <c r="N3768">
        <v>6</v>
      </c>
      <c r="O3768">
        <v>2021</v>
      </c>
    </row>
    <row r="3769" spans="1:15" x14ac:dyDescent="0.3">
      <c r="A3769" t="s">
        <v>61</v>
      </c>
      <c r="B3769" s="1">
        <v>44359</v>
      </c>
      <c r="C3769" t="s">
        <v>13</v>
      </c>
      <c r="D3769" t="s">
        <v>131</v>
      </c>
      <c r="E3769" t="s">
        <v>132</v>
      </c>
      <c r="F3769" t="s">
        <v>145</v>
      </c>
      <c r="G3769" t="s">
        <v>140</v>
      </c>
      <c r="H3769">
        <v>50</v>
      </c>
      <c r="I3769">
        <v>325</v>
      </c>
      <c r="J3769">
        <v>16250</v>
      </c>
      <c r="K3769" t="s">
        <v>16</v>
      </c>
      <c r="L3769" t="s">
        <v>162</v>
      </c>
      <c r="M3769" t="s">
        <v>147</v>
      </c>
      <c r="N3769">
        <v>6</v>
      </c>
      <c r="O3769">
        <v>2021</v>
      </c>
    </row>
    <row r="3770" spans="1:15" x14ac:dyDescent="0.3">
      <c r="A3770" t="s">
        <v>61</v>
      </c>
      <c r="B3770" s="1">
        <v>44359</v>
      </c>
      <c r="C3770" t="s">
        <v>13</v>
      </c>
      <c r="D3770" t="s">
        <v>131</v>
      </c>
      <c r="E3770" t="s">
        <v>132</v>
      </c>
      <c r="F3770" t="s">
        <v>145</v>
      </c>
      <c r="G3770" t="s">
        <v>143</v>
      </c>
      <c r="H3770">
        <v>50</v>
      </c>
      <c r="I3770">
        <v>300</v>
      </c>
      <c r="J3770">
        <v>15000</v>
      </c>
      <c r="K3770" t="s">
        <v>16</v>
      </c>
      <c r="L3770" t="s">
        <v>162</v>
      </c>
      <c r="M3770" t="s">
        <v>147</v>
      </c>
      <c r="N3770">
        <v>6</v>
      </c>
      <c r="O3770">
        <v>2021</v>
      </c>
    </row>
    <row r="3771" spans="1:15" x14ac:dyDescent="0.3">
      <c r="A3771" t="s">
        <v>61</v>
      </c>
      <c r="B3771" s="1">
        <v>44359</v>
      </c>
      <c r="C3771" t="s">
        <v>13</v>
      </c>
      <c r="D3771" t="s">
        <v>131</v>
      </c>
      <c r="E3771" t="s">
        <v>132</v>
      </c>
      <c r="F3771" t="s">
        <v>139</v>
      </c>
      <c r="G3771" t="s">
        <v>148</v>
      </c>
      <c r="H3771">
        <v>60</v>
      </c>
      <c r="I3771">
        <v>300</v>
      </c>
      <c r="J3771">
        <v>18000</v>
      </c>
      <c r="K3771" t="s">
        <v>16</v>
      </c>
      <c r="L3771" t="s">
        <v>162</v>
      </c>
      <c r="M3771" t="s">
        <v>147</v>
      </c>
      <c r="N3771">
        <v>6</v>
      </c>
      <c r="O3771">
        <v>2021</v>
      </c>
    </row>
    <row r="3772" spans="1:15" x14ac:dyDescent="0.3">
      <c r="A3772" t="s">
        <v>61</v>
      </c>
      <c r="B3772" s="1">
        <v>44359</v>
      </c>
      <c r="C3772" t="s">
        <v>13</v>
      </c>
      <c r="D3772" t="s">
        <v>131</v>
      </c>
      <c r="E3772" t="s">
        <v>132</v>
      </c>
      <c r="F3772" t="s">
        <v>145</v>
      </c>
      <c r="G3772" t="s">
        <v>148</v>
      </c>
      <c r="H3772">
        <v>65</v>
      </c>
      <c r="I3772">
        <v>450</v>
      </c>
      <c r="J3772">
        <v>29250</v>
      </c>
      <c r="K3772" t="s">
        <v>16</v>
      </c>
      <c r="L3772" t="s">
        <v>162</v>
      </c>
      <c r="M3772" t="s">
        <v>147</v>
      </c>
      <c r="N3772">
        <v>6</v>
      </c>
      <c r="O3772">
        <v>2021</v>
      </c>
    </row>
    <row r="3773" spans="1:15" x14ac:dyDescent="0.3">
      <c r="A3773" t="s">
        <v>61</v>
      </c>
      <c r="B3773" s="1">
        <v>44387</v>
      </c>
      <c r="C3773" t="s">
        <v>13</v>
      </c>
      <c r="D3773" t="s">
        <v>131</v>
      </c>
      <c r="E3773" t="s">
        <v>132</v>
      </c>
      <c r="F3773" t="s">
        <v>139</v>
      </c>
      <c r="G3773" t="s">
        <v>140</v>
      </c>
      <c r="H3773">
        <v>60</v>
      </c>
      <c r="I3773">
        <v>675</v>
      </c>
      <c r="J3773">
        <v>40500</v>
      </c>
      <c r="K3773" t="s">
        <v>16</v>
      </c>
      <c r="L3773" t="s">
        <v>156</v>
      </c>
      <c r="M3773" t="s">
        <v>147</v>
      </c>
      <c r="N3773">
        <v>7</v>
      </c>
      <c r="O3773">
        <v>2021</v>
      </c>
    </row>
    <row r="3774" spans="1:15" x14ac:dyDescent="0.3">
      <c r="A3774" t="s">
        <v>61</v>
      </c>
      <c r="B3774" s="1">
        <v>44387</v>
      </c>
      <c r="C3774" t="s">
        <v>13</v>
      </c>
      <c r="D3774" t="s">
        <v>131</v>
      </c>
      <c r="E3774" t="s">
        <v>132</v>
      </c>
      <c r="F3774" t="s">
        <v>139</v>
      </c>
      <c r="G3774" t="s">
        <v>143</v>
      </c>
      <c r="H3774">
        <v>55.000000000000007</v>
      </c>
      <c r="I3774">
        <v>425</v>
      </c>
      <c r="J3774">
        <v>23375.000000000004</v>
      </c>
      <c r="K3774" t="s">
        <v>16</v>
      </c>
      <c r="L3774" t="s">
        <v>156</v>
      </c>
      <c r="M3774" t="s">
        <v>147</v>
      </c>
      <c r="N3774">
        <v>7</v>
      </c>
      <c r="O3774">
        <v>2021</v>
      </c>
    </row>
    <row r="3775" spans="1:15" x14ac:dyDescent="0.3">
      <c r="A3775" t="s">
        <v>61</v>
      </c>
      <c r="B3775" s="1">
        <v>44387</v>
      </c>
      <c r="C3775" t="s">
        <v>13</v>
      </c>
      <c r="D3775" t="s">
        <v>131</v>
      </c>
      <c r="E3775" t="s">
        <v>132</v>
      </c>
      <c r="F3775" t="s">
        <v>145</v>
      </c>
      <c r="G3775" t="s">
        <v>140</v>
      </c>
      <c r="H3775">
        <v>50</v>
      </c>
      <c r="I3775">
        <v>350</v>
      </c>
      <c r="J3775">
        <v>17500</v>
      </c>
      <c r="K3775" t="s">
        <v>16</v>
      </c>
      <c r="L3775" t="s">
        <v>156</v>
      </c>
      <c r="M3775" t="s">
        <v>147</v>
      </c>
      <c r="N3775">
        <v>7</v>
      </c>
      <c r="O3775">
        <v>2021</v>
      </c>
    </row>
    <row r="3776" spans="1:15" x14ac:dyDescent="0.3">
      <c r="A3776" t="s">
        <v>61</v>
      </c>
      <c r="B3776" s="1">
        <v>44387</v>
      </c>
      <c r="C3776" t="s">
        <v>13</v>
      </c>
      <c r="D3776" t="s">
        <v>131</v>
      </c>
      <c r="E3776" t="s">
        <v>132</v>
      </c>
      <c r="F3776" t="s">
        <v>145</v>
      </c>
      <c r="G3776" t="s">
        <v>143</v>
      </c>
      <c r="H3776">
        <v>50</v>
      </c>
      <c r="I3776">
        <v>300</v>
      </c>
      <c r="J3776">
        <v>15000</v>
      </c>
      <c r="K3776" t="s">
        <v>16</v>
      </c>
      <c r="L3776" t="s">
        <v>156</v>
      </c>
      <c r="M3776" t="s">
        <v>147</v>
      </c>
      <c r="N3776">
        <v>7</v>
      </c>
      <c r="O3776">
        <v>2021</v>
      </c>
    </row>
    <row r="3777" spans="1:15" x14ac:dyDescent="0.3">
      <c r="A3777" t="s">
        <v>61</v>
      </c>
      <c r="B3777" s="1">
        <v>44387</v>
      </c>
      <c r="C3777" t="s">
        <v>13</v>
      </c>
      <c r="D3777" t="s">
        <v>131</v>
      </c>
      <c r="E3777" t="s">
        <v>132</v>
      </c>
      <c r="F3777" t="s">
        <v>139</v>
      </c>
      <c r="G3777" t="s">
        <v>148</v>
      </c>
      <c r="H3777">
        <v>60</v>
      </c>
      <c r="I3777">
        <v>325</v>
      </c>
      <c r="J3777">
        <v>19500</v>
      </c>
      <c r="K3777" t="s">
        <v>16</v>
      </c>
      <c r="L3777" t="s">
        <v>156</v>
      </c>
      <c r="M3777" t="s">
        <v>147</v>
      </c>
      <c r="N3777">
        <v>7</v>
      </c>
      <c r="O3777">
        <v>2021</v>
      </c>
    </row>
    <row r="3778" spans="1:15" x14ac:dyDescent="0.3">
      <c r="A3778" t="s">
        <v>61</v>
      </c>
      <c r="B3778" s="1">
        <v>44387</v>
      </c>
      <c r="C3778" t="s">
        <v>13</v>
      </c>
      <c r="D3778" t="s">
        <v>131</v>
      </c>
      <c r="E3778" t="s">
        <v>132</v>
      </c>
      <c r="F3778" t="s">
        <v>145</v>
      </c>
      <c r="G3778" t="s">
        <v>148</v>
      </c>
      <c r="H3778">
        <v>65</v>
      </c>
      <c r="I3778">
        <v>500</v>
      </c>
      <c r="J3778">
        <v>32500</v>
      </c>
      <c r="K3778" t="s">
        <v>16</v>
      </c>
      <c r="L3778" t="s">
        <v>156</v>
      </c>
      <c r="M3778" t="s">
        <v>147</v>
      </c>
      <c r="N3778">
        <v>7</v>
      </c>
      <c r="O3778">
        <v>2021</v>
      </c>
    </row>
    <row r="3779" spans="1:15" x14ac:dyDescent="0.3">
      <c r="A3779" t="s">
        <v>61</v>
      </c>
      <c r="B3779" s="1">
        <v>44419</v>
      </c>
      <c r="C3779" t="s">
        <v>13</v>
      </c>
      <c r="D3779" t="s">
        <v>131</v>
      </c>
      <c r="E3779" t="s">
        <v>132</v>
      </c>
      <c r="F3779" t="s">
        <v>139</v>
      </c>
      <c r="G3779" t="s">
        <v>140</v>
      </c>
      <c r="H3779">
        <v>60</v>
      </c>
      <c r="I3779">
        <v>650</v>
      </c>
      <c r="J3779">
        <v>39000</v>
      </c>
      <c r="K3779" t="s">
        <v>16</v>
      </c>
      <c r="L3779" t="s">
        <v>157</v>
      </c>
      <c r="M3779" t="s">
        <v>142</v>
      </c>
      <c r="N3779">
        <v>8</v>
      </c>
      <c r="O3779">
        <v>2021</v>
      </c>
    </row>
    <row r="3780" spans="1:15" x14ac:dyDescent="0.3">
      <c r="A3780" t="s">
        <v>61</v>
      </c>
      <c r="B3780" s="1">
        <v>44419</v>
      </c>
      <c r="C3780" t="s">
        <v>13</v>
      </c>
      <c r="D3780" t="s">
        <v>131</v>
      </c>
      <c r="E3780" t="s">
        <v>132</v>
      </c>
      <c r="F3780" t="s">
        <v>139</v>
      </c>
      <c r="G3780" t="s">
        <v>143</v>
      </c>
      <c r="H3780">
        <v>55.000000000000007</v>
      </c>
      <c r="I3780">
        <v>425</v>
      </c>
      <c r="J3780">
        <v>23375.000000000004</v>
      </c>
      <c r="K3780" t="s">
        <v>16</v>
      </c>
      <c r="L3780" t="s">
        <v>157</v>
      </c>
      <c r="M3780" t="s">
        <v>142</v>
      </c>
      <c r="N3780">
        <v>8</v>
      </c>
      <c r="O3780">
        <v>2021</v>
      </c>
    </row>
    <row r="3781" spans="1:15" x14ac:dyDescent="0.3">
      <c r="A3781" t="s">
        <v>61</v>
      </c>
      <c r="B3781" s="1">
        <v>44419</v>
      </c>
      <c r="C3781" t="s">
        <v>13</v>
      </c>
      <c r="D3781" t="s">
        <v>131</v>
      </c>
      <c r="E3781" t="s">
        <v>132</v>
      </c>
      <c r="F3781" t="s">
        <v>145</v>
      </c>
      <c r="G3781" t="s">
        <v>140</v>
      </c>
      <c r="H3781">
        <v>50</v>
      </c>
      <c r="I3781">
        <v>350</v>
      </c>
      <c r="J3781">
        <v>17500</v>
      </c>
      <c r="K3781" t="s">
        <v>16</v>
      </c>
      <c r="L3781" t="s">
        <v>157</v>
      </c>
      <c r="M3781" t="s">
        <v>142</v>
      </c>
      <c r="N3781">
        <v>8</v>
      </c>
      <c r="O3781">
        <v>2021</v>
      </c>
    </row>
    <row r="3782" spans="1:15" x14ac:dyDescent="0.3">
      <c r="A3782" t="s">
        <v>61</v>
      </c>
      <c r="B3782" s="1">
        <v>44419</v>
      </c>
      <c r="C3782" t="s">
        <v>13</v>
      </c>
      <c r="D3782" t="s">
        <v>131</v>
      </c>
      <c r="E3782" t="s">
        <v>132</v>
      </c>
      <c r="F3782" t="s">
        <v>145</v>
      </c>
      <c r="G3782" t="s">
        <v>143</v>
      </c>
      <c r="H3782">
        <v>50</v>
      </c>
      <c r="I3782">
        <v>250</v>
      </c>
      <c r="J3782">
        <v>12500</v>
      </c>
      <c r="K3782" t="s">
        <v>16</v>
      </c>
      <c r="L3782" t="s">
        <v>157</v>
      </c>
      <c r="M3782" t="s">
        <v>142</v>
      </c>
      <c r="N3782">
        <v>8</v>
      </c>
      <c r="O3782">
        <v>2021</v>
      </c>
    </row>
    <row r="3783" spans="1:15" x14ac:dyDescent="0.3">
      <c r="A3783" t="s">
        <v>61</v>
      </c>
      <c r="B3783" s="1">
        <v>44419</v>
      </c>
      <c r="C3783" t="s">
        <v>13</v>
      </c>
      <c r="D3783" t="s">
        <v>131</v>
      </c>
      <c r="E3783" t="s">
        <v>132</v>
      </c>
      <c r="F3783" t="s">
        <v>139</v>
      </c>
      <c r="G3783" t="s">
        <v>148</v>
      </c>
      <c r="H3783">
        <v>60</v>
      </c>
      <c r="I3783">
        <v>225</v>
      </c>
      <c r="J3783">
        <v>13500</v>
      </c>
      <c r="K3783" t="s">
        <v>16</v>
      </c>
      <c r="L3783" t="s">
        <v>157</v>
      </c>
      <c r="M3783" t="s">
        <v>142</v>
      </c>
      <c r="N3783">
        <v>8</v>
      </c>
      <c r="O3783">
        <v>2021</v>
      </c>
    </row>
    <row r="3784" spans="1:15" x14ac:dyDescent="0.3">
      <c r="A3784" t="s">
        <v>61</v>
      </c>
      <c r="B3784" s="1">
        <v>44419</v>
      </c>
      <c r="C3784" t="s">
        <v>13</v>
      </c>
      <c r="D3784" t="s">
        <v>131</v>
      </c>
      <c r="E3784" t="s">
        <v>132</v>
      </c>
      <c r="F3784" t="s">
        <v>145</v>
      </c>
      <c r="G3784" t="s">
        <v>148</v>
      </c>
      <c r="H3784">
        <v>65</v>
      </c>
      <c r="I3784">
        <v>400</v>
      </c>
      <c r="J3784">
        <v>26000</v>
      </c>
      <c r="K3784" t="s">
        <v>16</v>
      </c>
      <c r="L3784" t="s">
        <v>157</v>
      </c>
      <c r="M3784" t="s">
        <v>142</v>
      </c>
      <c r="N3784">
        <v>8</v>
      </c>
      <c r="O3784">
        <v>2021</v>
      </c>
    </row>
    <row r="3785" spans="1:15" x14ac:dyDescent="0.3">
      <c r="A3785" t="s">
        <v>61</v>
      </c>
      <c r="B3785" s="1">
        <v>44449</v>
      </c>
      <c r="C3785" t="s">
        <v>13</v>
      </c>
      <c r="D3785" t="s">
        <v>131</v>
      </c>
      <c r="E3785" t="s">
        <v>132</v>
      </c>
      <c r="F3785" t="s">
        <v>139</v>
      </c>
      <c r="G3785" t="s">
        <v>140</v>
      </c>
      <c r="H3785">
        <v>60</v>
      </c>
      <c r="I3785">
        <v>525</v>
      </c>
      <c r="J3785">
        <v>31500</v>
      </c>
      <c r="K3785" t="s">
        <v>16</v>
      </c>
      <c r="L3785" t="s">
        <v>158</v>
      </c>
      <c r="M3785" t="s">
        <v>146</v>
      </c>
      <c r="N3785">
        <v>9</v>
      </c>
      <c r="O3785">
        <v>2021</v>
      </c>
    </row>
    <row r="3786" spans="1:15" x14ac:dyDescent="0.3">
      <c r="A3786" t="s">
        <v>61</v>
      </c>
      <c r="B3786" s="1">
        <v>44449</v>
      </c>
      <c r="C3786" t="s">
        <v>13</v>
      </c>
      <c r="D3786" t="s">
        <v>131</v>
      </c>
      <c r="E3786" t="s">
        <v>132</v>
      </c>
      <c r="F3786" t="s">
        <v>139</v>
      </c>
      <c r="G3786" t="s">
        <v>143</v>
      </c>
      <c r="H3786">
        <v>55.000000000000007</v>
      </c>
      <c r="I3786">
        <v>325</v>
      </c>
      <c r="J3786">
        <v>17875.000000000004</v>
      </c>
      <c r="K3786" t="s">
        <v>16</v>
      </c>
      <c r="L3786" t="s">
        <v>158</v>
      </c>
      <c r="M3786" t="s">
        <v>146</v>
      </c>
      <c r="N3786">
        <v>9</v>
      </c>
      <c r="O3786">
        <v>2021</v>
      </c>
    </row>
    <row r="3787" spans="1:15" x14ac:dyDescent="0.3">
      <c r="A3787" t="s">
        <v>61</v>
      </c>
      <c r="B3787" s="1">
        <v>44449</v>
      </c>
      <c r="C3787" t="s">
        <v>13</v>
      </c>
      <c r="D3787" t="s">
        <v>131</v>
      </c>
      <c r="E3787" t="s">
        <v>132</v>
      </c>
      <c r="F3787" t="s">
        <v>145</v>
      </c>
      <c r="G3787" t="s">
        <v>140</v>
      </c>
      <c r="H3787">
        <v>50</v>
      </c>
      <c r="I3787">
        <v>225</v>
      </c>
      <c r="J3787">
        <v>11250</v>
      </c>
      <c r="K3787" t="s">
        <v>16</v>
      </c>
      <c r="L3787" t="s">
        <v>158</v>
      </c>
      <c r="M3787" t="s">
        <v>146</v>
      </c>
      <c r="N3787">
        <v>9</v>
      </c>
      <c r="O3787">
        <v>2021</v>
      </c>
    </row>
    <row r="3788" spans="1:15" x14ac:dyDescent="0.3">
      <c r="A3788" t="s">
        <v>61</v>
      </c>
      <c r="B3788" s="1">
        <v>44449</v>
      </c>
      <c r="C3788" t="s">
        <v>13</v>
      </c>
      <c r="D3788" t="s">
        <v>131</v>
      </c>
      <c r="E3788" t="s">
        <v>132</v>
      </c>
      <c r="F3788" t="s">
        <v>145</v>
      </c>
      <c r="G3788" t="s">
        <v>143</v>
      </c>
      <c r="H3788">
        <v>50</v>
      </c>
      <c r="I3788">
        <v>200</v>
      </c>
      <c r="J3788">
        <v>10000</v>
      </c>
      <c r="K3788" t="s">
        <v>16</v>
      </c>
      <c r="L3788" t="s">
        <v>158</v>
      </c>
      <c r="M3788" t="s">
        <v>146</v>
      </c>
      <c r="N3788">
        <v>9</v>
      </c>
      <c r="O3788">
        <v>2021</v>
      </c>
    </row>
    <row r="3789" spans="1:15" x14ac:dyDescent="0.3">
      <c r="A3789" t="s">
        <v>61</v>
      </c>
      <c r="B3789" s="1">
        <v>44449</v>
      </c>
      <c r="C3789" t="s">
        <v>13</v>
      </c>
      <c r="D3789" t="s">
        <v>131</v>
      </c>
      <c r="E3789" t="s">
        <v>132</v>
      </c>
      <c r="F3789" t="s">
        <v>139</v>
      </c>
      <c r="G3789" t="s">
        <v>148</v>
      </c>
      <c r="H3789">
        <v>60</v>
      </c>
      <c r="I3789">
        <v>200</v>
      </c>
      <c r="J3789">
        <v>12000</v>
      </c>
      <c r="K3789" t="s">
        <v>16</v>
      </c>
      <c r="L3789" t="s">
        <v>158</v>
      </c>
      <c r="M3789" t="s">
        <v>146</v>
      </c>
      <c r="N3789">
        <v>9</v>
      </c>
      <c r="O3789">
        <v>2021</v>
      </c>
    </row>
    <row r="3790" spans="1:15" x14ac:dyDescent="0.3">
      <c r="A3790" t="s">
        <v>61</v>
      </c>
      <c r="B3790" s="1">
        <v>44449</v>
      </c>
      <c r="C3790" t="s">
        <v>13</v>
      </c>
      <c r="D3790" t="s">
        <v>131</v>
      </c>
      <c r="E3790" t="s">
        <v>132</v>
      </c>
      <c r="F3790" t="s">
        <v>145</v>
      </c>
      <c r="G3790" t="s">
        <v>148</v>
      </c>
      <c r="H3790">
        <v>65</v>
      </c>
      <c r="I3790">
        <v>300</v>
      </c>
      <c r="J3790">
        <v>19500</v>
      </c>
      <c r="K3790" t="s">
        <v>16</v>
      </c>
      <c r="L3790" t="s">
        <v>158</v>
      </c>
      <c r="M3790" t="s">
        <v>146</v>
      </c>
      <c r="N3790">
        <v>9</v>
      </c>
      <c r="O3790">
        <v>2021</v>
      </c>
    </row>
    <row r="3791" spans="1:15" x14ac:dyDescent="0.3">
      <c r="A3791" t="s">
        <v>61</v>
      </c>
      <c r="B3791" s="1">
        <v>44481</v>
      </c>
      <c r="C3791" t="s">
        <v>13</v>
      </c>
      <c r="D3791" t="s">
        <v>131</v>
      </c>
      <c r="E3791" t="s">
        <v>132</v>
      </c>
      <c r="F3791" t="s">
        <v>139</v>
      </c>
      <c r="G3791" t="s">
        <v>140</v>
      </c>
      <c r="H3791">
        <v>65</v>
      </c>
      <c r="I3791">
        <v>475</v>
      </c>
      <c r="J3791">
        <v>30875</v>
      </c>
      <c r="K3791" t="s">
        <v>16</v>
      </c>
      <c r="L3791" t="s">
        <v>159</v>
      </c>
      <c r="M3791" t="s">
        <v>151</v>
      </c>
      <c r="N3791">
        <v>10</v>
      </c>
      <c r="O3791">
        <v>2021</v>
      </c>
    </row>
    <row r="3792" spans="1:15" x14ac:dyDescent="0.3">
      <c r="A3792" t="s">
        <v>61</v>
      </c>
      <c r="B3792" s="1">
        <v>44481</v>
      </c>
      <c r="C3792" t="s">
        <v>13</v>
      </c>
      <c r="D3792" t="s">
        <v>131</v>
      </c>
      <c r="E3792" t="s">
        <v>132</v>
      </c>
      <c r="F3792" t="s">
        <v>139</v>
      </c>
      <c r="G3792" t="s">
        <v>143</v>
      </c>
      <c r="H3792">
        <v>60.000000000000007</v>
      </c>
      <c r="I3792">
        <v>300</v>
      </c>
      <c r="J3792">
        <v>18000.000000000004</v>
      </c>
      <c r="K3792" t="s">
        <v>16</v>
      </c>
      <c r="L3792" t="s">
        <v>159</v>
      </c>
      <c r="M3792" t="s">
        <v>151</v>
      </c>
      <c r="N3792">
        <v>10</v>
      </c>
      <c r="O3792">
        <v>2021</v>
      </c>
    </row>
    <row r="3793" spans="1:15" x14ac:dyDescent="0.3">
      <c r="A3793" t="s">
        <v>61</v>
      </c>
      <c r="B3793" s="1">
        <v>44481</v>
      </c>
      <c r="C3793" t="s">
        <v>13</v>
      </c>
      <c r="D3793" t="s">
        <v>131</v>
      </c>
      <c r="E3793" t="s">
        <v>132</v>
      </c>
      <c r="F3793" t="s">
        <v>145</v>
      </c>
      <c r="G3793" t="s">
        <v>140</v>
      </c>
      <c r="H3793">
        <v>60.000000000000007</v>
      </c>
      <c r="I3793">
        <v>200</v>
      </c>
      <c r="J3793">
        <v>12000.000000000002</v>
      </c>
      <c r="K3793" t="s">
        <v>16</v>
      </c>
      <c r="L3793" t="s">
        <v>159</v>
      </c>
      <c r="M3793" t="s">
        <v>151</v>
      </c>
      <c r="N3793">
        <v>10</v>
      </c>
      <c r="O3793">
        <v>2021</v>
      </c>
    </row>
    <row r="3794" spans="1:15" x14ac:dyDescent="0.3">
      <c r="A3794" t="s">
        <v>61</v>
      </c>
      <c r="B3794" s="1">
        <v>44481</v>
      </c>
      <c r="C3794" t="s">
        <v>13</v>
      </c>
      <c r="D3794" t="s">
        <v>131</v>
      </c>
      <c r="E3794" t="s">
        <v>132</v>
      </c>
      <c r="F3794" t="s">
        <v>145</v>
      </c>
      <c r="G3794" t="s">
        <v>143</v>
      </c>
      <c r="H3794">
        <v>60.000000000000007</v>
      </c>
      <c r="I3794">
        <v>175</v>
      </c>
      <c r="J3794">
        <v>10500.000000000002</v>
      </c>
      <c r="K3794" t="s">
        <v>16</v>
      </c>
      <c r="L3794" t="s">
        <v>159</v>
      </c>
      <c r="M3794" t="s">
        <v>151</v>
      </c>
      <c r="N3794">
        <v>10</v>
      </c>
      <c r="O3794">
        <v>2021</v>
      </c>
    </row>
    <row r="3795" spans="1:15" x14ac:dyDescent="0.3">
      <c r="A3795" t="s">
        <v>61</v>
      </c>
      <c r="B3795" s="1">
        <v>44481</v>
      </c>
      <c r="C3795" t="s">
        <v>13</v>
      </c>
      <c r="D3795" t="s">
        <v>131</v>
      </c>
      <c r="E3795" t="s">
        <v>132</v>
      </c>
      <c r="F3795" t="s">
        <v>139</v>
      </c>
      <c r="G3795" t="s">
        <v>148</v>
      </c>
      <c r="H3795">
        <v>70</v>
      </c>
      <c r="I3795">
        <v>175</v>
      </c>
      <c r="J3795">
        <v>12250</v>
      </c>
      <c r="K3795" t="s">
        <v>16</v>
      </c>
      <c r="L3795" t="s">
        <v>159</v>
      </c>
      <c r="M3795" t="s">
        <v>151</v>
      </c>
      <c r="N3795">
        <v>10</v>
      </c>
      <c r="O3795">
        <v>2021</v>
      </c>
    </row>
    <row r="3796" spans="1:15" x14ac:dyDescent="0.3">
      <c r="A3796" t="s">
        <v>30</v>
      </c>
      <c r="B3796" s="1">
        <v>44481</v>
      </c>
      <c r="C3796" t="s">
        <v>13</v>
      </c>
      <c r="D3796" t="s">
        <v>131</v>
      </c>
      <c r="E3796" t="s">
        <v>132</v>
      </c>
      <c r="F3796" t="s">
        <v>145</v>
      </c>
      <c r="G3796" t="s">
        <v>148</v>
      </c>
      <c r="H3796">
        <v>75</v>
      </c>
      <c r="I3796">
        <v>300</v>
      </c>
      <c r="J3796">
        <v>22500</v>
      </c>
      <c r="K3796" t="s">
        <v>16</v>
      </c>
      <c r="L3796" t="s">
        <v>159</v>
      </c>
      <c r="M3796" t="s">
        <v>151</v>
      </c>
      <c r="N3796">
        <v>10</v>
      </c>
      <c r="O3796">
        <v>2021</v>
      </c>
    </row>
    <row r="3797" spans="1:15" x14ac:dyDescent="0.3">
      <c r="A3797" t="s">
        <v>30</v>
      </c>
      <c r="B3797" s="1">
        <v>44511</v>
      </c>
      <c r="C3797" t="s">
        <v>13</v>
      </c>
      <c r="D3797" t="s">
        <v>131</v>
      </c>
      <c r="E3797" t="s">
        <v>132</v>
      </c>
      <c r="F3797" t="s">
        <v>139</v>
      </c>
      <c r="G3797" t="s">
        <v>140</v>
      </c>
      <c r="H3797">
        <v>70</v>
      </c>
      <c r="I3797">
        <v>450</v>
      </c>
      <c r="J3797">
        <v>31500</v>
      </c>
      <c r="K3797" t="s">
        <v>16</v>
      </c>
      <c r="L3797" t="s">
        <v>160</v>
      </c>
      <c r="M3797" t="s">
        <v>144</v>
      </c>
      <c r="N3797">
        <v>11</v>
      </c>
      <c r="O3797">
        <v>2021</v>
      </c>
    </row>
    <row r="3798" spans="1:15" x14ac:dyDescent="0.3">
      <c r="A3798" t="s">
        <v>30</v>
      </c>
      <c r="B3798" s="1">
        <v>44511</v>
      </c>
      <c r="C3798" t="s">
        <v>13</v>
      </c>
      <c r="D3798" t="s">
        <v>131</v>
      </c>
      <c r="E3798" t="s">
        <v>132</v>
      </c>
      <c r="F3798" t="s">
        <v>139</v>
      </c>
      <c r="G3798" t="s">
        <v>143</v>
      </c>
      <c r="H3798">
        <v>60.000000000000007</v>
      </c>
      <c r="I3798">
        <v>325</v>
      </c>
      <c r="J3798">
        <v>19500.000000000004</v>
      </c>
      <c r="K3798" t="s">
        <v>16</v>
      </c>
      <c r="L3798" t="s">
        <v>160</v>
      </c>
      <c r="M3798" t="s">
        <v>144</v>
      </c>
      <c r="N3798">
        <v>11</v>
      </c>
      <c r="O3798">
        <v>2021</v>
      </c>
    </row>
    <row r="3799" spans="1:15" x14ac:dyDescent="0.3">
      <c r="A3799" t="s">
        <v>30</v>
      </c>
      <c r="B3799" s="1">
        <v>44511</v>
      </c>
      <c r="C3799" t="s">
        <v>13</v>
      </c>
      <c r="D3799" t="s">
        <v>131</v>
      </c>
      <c r="E3799" t="s">
        <v>132</v>
      </c>
      <c r="F3799" t="s">
        <v>145</v>
      </c>
      <c r="G3799" t="s">
        <v>140</v>
      </c>
      <c r="H3799">
        <v>60.000000000000007</v>
      </c>
      <c r="I3799">
        <v>320</v>
      </c>
      <c r="J3799">
        <v>19200.000000000004</v>
      </c>
      <c r="K3799" t="s">
        <v>16</v>
      </c>
      <c r="L3799" t="s">
        <v>160</v>
      </c>
      <c r="M3799" t="s">
        <v>144</v>
      </c>
      <c r="N3799">
        <v>11</v>
      </c>
      <c r="O3799">
        <v>2021</v>
      </c>
    </row>
    <row r="3800" spans="1:15" x14ac:dyDescent="0.3">
      <c r="A3800" t="s">
        <v>61</v>
      </c>
      <c r="B3800" s="1">
        <v>44511</v>
      </c>
      <c r="C3800" t="s">
        <v>13</v>
      </c>
      <c r="D3800" t="s">
        <v>131</v>
      </c>
      <c r="E3800" t="s">
        <v>132</v>
      </c>
      <c r="F3800" t="s">
        <v>145</v>
      </c>
      <c r="G3800" t="s">
        <v>143</v>
      </c>
      <c r="H3800">
        <v>60.000000000000007</v>
      </c>
      <c r="I3800">
        <v>300</v>
      </c>
      <c r="J3800">
        <v>18000.000000000004</v>
      </c>
      <c r="K3800" t="s">
        <v>16</v>
      </c>
      <c r="L3800" t="s">
        <v>160</v>
      </c>
      <c r="M3800" t="s">
        <v>144</v>
      </c>
      <c r="N3800">
        <v>11</v>
      </c>
      <c r="O3800">
        <v>2021</v>
      </c>
    </row>
    <row r="3801" spans="1:15" x14ac:dyDescent="0.3">
      <c r="A3801" t="s">
        <v>61</v>
      </c>
      <c r="B3801" s="1">
        <v>44511</v>
      </c>
      <c r="C3801" t="s">
        <v>13</v>
      </c>
      <c r="D3801" t="s">
        <v>131</v>
      </c>
      <c r="E3801" t="s">
        <v>132</v>
      </c>
      <c r="F3801" t="s">
        <v>139</v>
      </c>
      <c r="G3801" t="s">
        <v>148</v>
      </c>
      <c r="H3801">
        <v>70</v>
      </c>
      <c r="I3801">
        <v>275</v>
      </c>
      <c r="J3801">
        <v>19250</v>
      </c>
      <c r="K3801" t="s">
        <v>16</v>
      </c>
      <c r="L3801" t="s">
        <v>160</v>
      </c>
      <c r="M3801" t="s">
        <v>144</v>
      </c>
      <c r="N3801">
        <v>11</v>
      </c>
      <c r="O3801">
        <v>2021</v>
      </c>
    </row>
    <row r="3802" spans="1:15" x14ac:dyDescent="0.3">
      <c r="A3802" t="s">
        <v>61</v>
      </c>
      <c r="B3802" s="1">
        <v>44511</v>
      </c>
      <c r="C3802" t="s">
        <v>13</v>
      </c>
      <c r="D3802" t="s">
        <v>131</v>
      </c>
      <c r="E3802" t="s">
        <v>132</v>
      </c>
      <c r="F3802" t="s">
        <v>145</v>
      </c>
      <c r="G3802" t="s">
        <v>148</v>
      </c>
      <c r="H3802">
        <v>75</v>
      </c>
      <c r="I3802">
        <v>375</v>
      </c>
      <c r="J3802">
        <v>28125</v>
      </c>
      <c r="K3802" t="s">
        <v>16</v>
      </c>
      <c r="L3802" t="s">
        <v>160</v>
      </c>
      <c r="M3802" t="s">
        <v>144</v>
      </c>
      <c r="N3802">
        <v>11</v>
      </c>
      <c r="O3802">
        <v>2021</v>
      </c>
    </row>
    <row r="3803" spans="1:15" x14ac:dyDescent="0.3">
      <c r="A3803" t="s">
        <v>61</v>
      </c>
      <c r="B3803" s="1">
        <v>44540</v>
      </c>
      <c r="C3803" t="s">
        <v>13</v>
      </c>
      <c r="D3803" t="s">
        <v>131</v>
      </c>
      <c r="E3803" t="s">
        <v>132</v>
      </c>
      <c r="F3803" t="s">
        <v>139</v>
      </c>
      <c r="G3803" t="s">
        <v>140</v>
      </c>
      <c r="H3803">
        <v>70</v>
      </c>
      <c r="I3803">
        <v>600</v>
      </c>
      <c r="J3803">
        <v>42000</v>
      </c>
      <c r="K3803" t="s">
        <v>16</v>
      </c>
      <c r="L3803" t="s">
        <v>161</v>
      </c>
      <c r="M3803" t="s">
        <v>146</v>
      </c>
      <c r="N3803">
        <v>12</v>
      </c>
      <c r="O3803">
        <v>2021</v>
      </c>
    </row>
    <row r="3804" spans="1:15" x14ac:dyDescent="0.3">
      <c r="A3804" t="s">
        <v>61</v>
      </c>
      <c r="B3804" s="1">
        <v>44540</v>
      </c>
      <c r="C3804" t="s">
        <v>13</v>
      </c>
      <c r="D3804" t="s">
        <v>131</v>
      </c>
      <c r="E3804" t="s">
        <v>132</v>
      </c>
      <c r="F3804" t="s">
        <v>139</v>
      </c>
      <c r="G3804" t="s">
        <v>143</v>
      </c>
      <c r="H3804">
        <v>60.000000000000007</v>
      </c>
      <c r="I3804">
        <v>400</v>
      </c>
      <c r="J3804">
        <v>24000.000000000004</v>
      </c>
      <c r="K3804" t="s">
        <v>16</v>
      </c>
      <c r="L3804" t="s">
        <v>161</v>
      </c>
      <c r="M3804" t="s">
        <v>146</v>
      </c>
      <c r="N3804">
        <v>12</v>
      </c>
      <c r="O3804">
        <v>2021</v>
      </c>
    </row>
    <row r="3805" spans="1:15" x14ac:dyDescent="0.3">
      <c r="A3805" t="s">
        <v>61</v>
      </c>
      <c r="B3805" s="1">
        <v>44540</v>
      </c>
      <c r="C3805" t="s">
        <v>13</v>
      </c>
      <c r="D3805" t="s">
        <v>131</v>
      </c>
      <c r="E3805" t="s">
        <v>132</v>
      </c>
      <c r="F3805" t="s">
        <v>145</v>
      </c>
      <c r="G3805" t="s">
        <v>140</v>
      </c>
      <c r="H3805">
        <v>60.000000000000007</v>
      </c>
      <c r="I3805">
        <v>375</v>
      </c>
      <c r="J3805">
        <v>22500.000000000004</v>
      </c>
      <c r="K3805" t="s">
        <v>16</v>
      </c>
      <c r="L3805" t="s">
        <v>161</v>
      </c>
      <c r="M3805" t="s">
        <v>146</v>
      </c>
      <c r="N3805">
        <v>12</v>
      </c>
      <c r="O3805">
        <v>2021</v>
      </c>
    </row>
    <row r="3806" spans="1:15" x14ac:dyDescent="0.3">
      <c r="A3806" t="s">
        <v>61</v>
      </c>
      <c r="B3806" s="1">
        <v>44540</v>
      </c>
      <c r="C3806" t="s">
        <v>13</v>
      </c>
      <c r="D3806" t="s">
        <v>131</v>
      </c>
      <c r="E3806" t="s">
        <v>132</v>
      </c>
      <c r="F3806" t="s">
        <v>145</v>
      </c>
      <c r="G3806" t="s">
        <v>143</v>
      </c>
      <c r="H3806">
        <v>60.000000000000007</v>
      </c>
      <c r="I3806">
        <v>325</v>
      </c>
      <c r="J3806">
        <v>19500.000000000004</v>
      </c>
      <c r="K3806" t="s">
        <v>16</v>
      </c>
      <c r="L3806" t="s">
        <v>161</v>
      </c>
      <c r="M3806" t="s">
        <v>146</v>
      </c>
      <c r="N3806">
        <v>12</v>
      </c>
      <c r="O3806">
        <v>2021</v>
      </c>
    </row>
    <row r="3807" spans="1:15" x14ac:dyDescent="0.3">
      <c r="A3807" t="s">
        <v>61</v>
      </c>
      <c r="B3807" s="1">
        <v>44540</v>
      </c>
      <c r="C3807" t="s">
        <v>13</v>
      </c>
      <c r="D3807" t="s">
        <v>131</v>
      </c>
      <c r="E3807" t="s">
        <v>132</v>
      </c>
      <c r="F3807" t="s">
        <v>139</v>
      </c>
      <c r="G3807" t="s">
        <v>148</v>
      </c>
      <c r="H3807">
        <v>70</v>
      </c>
      <c r="I3807">
        <v>325</v>
      </c>
      <c r="J3807">
        <v>22750</v>
      </c>
      <c r="K3807" t="s">
        <v>16</v>
      </c>
      <c r="L3807" t="s">
        <v>161</v>
      </c>
      <c r="M3807" t="s">
        <v>146</v>
      </c>
      <c r="N3807">
        <v>12</v>
      </c>
      <c r="O3807">
        <v>2021</v>
      </c>
    </row>
    <row r="3808" spans="1:15" x14ac:dyDescent="0.3">
      <c r="A3808" t="s">
        <v>61</v>
      </c>
      <c r="B3808" s="1">
        <v>44540</v>
      </c>
      <c r="C3808" t="s">
        <v>13</v>
      </c>
      <c r="D3808" t="s">
        <v>131</v>
      </c>
      <c r="E3808" t="s">
        <v>132</v>
      </c>
      <c r="F3808" t="s">
        <v>145</v>
      </c>
      <c r="G3808" t="s">
        <v>148</v>
      </c>
      <c r="H3808">
        <v>75</v>
      </c>
      <c r="I3808">
        <v>425</v>
      </c>
      <c r="J3808">
        <v>31875</v>
      </c>
      <c r="K3808" t="s">
        <v>16</v>
      </c>
      <c r="L3808" t="s">
        <v>161</v>
      </c>
      <c r="M3808" t="s">
        <v>146</v>
      </c>
      <c r="N3808">
        <v>12</v>
      </c>
      <c r="O3808">
        <v>2021</v>
      </c>
    </row>
    <row r="3809" spans="1:15" x14ac:dyDescent="0.3">
      <c r="A3809" t="s">
        <v>61</v>
      </c>
      <c r="B3809" s="1">
        <v>44217</v>
      </c>
      <c r="C3809" t="s">
        <v>13</v>
      </c>
      <c r="D3809" t="s">
        <v>131</v>
      </c>
      <c r="E3809" t="s">
        <v>132</v>
      </c>
      <c r="F3809" t="s">
        <v>139</v>
      </c>
      <c r="G3809" t="s">
        <v>140</v>
      </c>
      <c r="H3809">
        <v>50</v>
      </c>
      <c r="I3809">
        <v>525</v>
      </c>
      <c r="J3809">
        <v>26250</v>
      </c>
      <c r="K3809" t="s">
        <v>16</v>
      </c>
      <c r="L3809" t="s">
        <v>141</v>
      </c>
      <c r="M3809" t="s">
        <v>144</v>
      </c>
      <c r="N3809">
        <v>1</v>
      </c>
      <c r="O3809">
        <v>2021</v>
      </c>
    </row>
    <row r="3810" spans="1:15" x14ac:dyDescent="0.3">
      <c r="A3810" t="s">
        <v>61</v>
      </c>
      <c r="B3810" s="1">
        <v>44217</v>
      </c>
      <c r="C3810" t="s">
        <v>13</v>
      </c>
      <c r="D3810" t="s">
        <v>131</v>
      </c>
      <c r="E3810" t="s">
        <v>132</v>
      </c>
      <c r="F3810" t="s">
        <v>139</v>
      </c>
      <c r="G3810" t="s">
        <v>143</v>
      </c>
      <c r="H3810">
        <v>50</v>
      </c>
      <c r="I3810">
        <v>325</v>
      </c>
      <c r="J3810">
        <v>16250</v>
      </c>
      <c r="K3810" t="s">
        <v>16</v>
      </c>
      <c r="L3810" t="s">
        <v>141</v>
      </c>
      <c r="M3810" t="s">
        <v>144</v>
      </c>
      <c r="N3810">
        <v>1</v>
      </c>
      <c r="O3810">
        <v>2021</v>
      </c>
    </row>
    <row r="3811" spans="1:15" x14ac:dyDescent="0.3">
      <c r="A3811" t="s">
        <v>61</v>
      </c>
      <c r="B3811" s="1">
        <v>44217</v>
      </c>
      <c r="C3811" t="s">
        <v>13</v>
      </c>
      <c r="D3811" t="s">
        <v>131</v>
      </c>
      <c r="E3811" t="s">
        <v>132</v>
      </c>
      <c r="F3811" t="s">
        <v>145</v>
      </c>
      <c r="G3811" t="s">
        <v>140</v>
      </c>
      <c r="H3811">
        <v>40</v>
      </c>
      <c r="I3811">
        <v>325</v>
      </c>
      <c r="J3811">
        <v>13000</v>
      </c>
      <c r="K3811" t="s">
        <v>16</v>
      </c>
      <c r="L3811" t="s">
        <v>141</v>
      </c>
      <c r="M3811" t="s">
        <v>144</v>
      </c>
      <c r="N3811">
        <v>1</v>
      </c>
      <c r="O3811">
        <v>2021</v>
      </c>
    </row>
    <row r="3812" spans="1:15" x14ac:dyDescent="0.3">
      <c r="A3812" t="s">
        <v>61</v>
      </c>
      <c r="B3812" s="1">
        <v>44217</v>
      </c>
      <c r="C3812" t="s">
        <v>13</v>
      </c>
      <c r="D3812" t="s">
        <v>131</v>
      </c>
      <c r="E3812" t="s">
        <v>132</v>
      </c>
      <c r="F3812" t="s">
        <v>145</v>
      </c>
      <c r="G3812" t="s">
        <v>143</v>
      </c>
      <c r="H3812">
        <v>44.999999999999993</v>
      </c>
      <c r="I3812">
        <v>175</v>
      </c>
      <c r="J3812">
        <v>7874.9999999999991</v>
      </c>
      <c r="K3812" t="s">
        <v>16</v>
      </c>
      <c r="L3812" t="s">
        <v>141</v>
      </c>
      <c r="M3812" t="s">
        <v>144</v>
      </c>
      <c r="N3812">
        <v>1</v>
      </c>
      <c r="O3812">
        <v>2021</v>
      </c>
    </row>
    <row r="3813" spans="1:15" x14ac:dyDescent="0.3">
      <c r="A3813" t="s">
        <v>61</v>
      </c>
      <c r="B3813" s="1">
        <v>44217</v>
      </c>
      <c r="C3813" t="s">
        <v>13</v>
      </c>
      <c r="D3813" t="s">
        <v>131</v>
      </c>
      <c r="E3813" t="s">
        <v>132</v>
      </c>
      <c r="F3813" t="s">
        <v>139</v>
      </c>
      <c r="G3813" t="s">
        <v>148</v>
      </c>
      <c r="H3813">
        <v>60.000000000000007</v>
      </c>
      <c r="I3813">
        <v>225</v>
      </c>
      <c r="J3813">
        <v>13500.000000000002</v>
      </c>
      <c r="K3813" t="s">
        <v>16</v>
      </c>
      <c r="L3813" t="s">
        <v>141</v>
      </c>
      <c r="M3813" t="s">
        <v>144</v>
      </c>
      <c r="N3813">
        <v>1</v>
      </c>
      <c r="O3813">
        <v>2021</v>
      </c>
    </row>
    <row r="3814" spans="1:15" x14ac:dyDescent="0.3">
      <c r="A3814" t="s">
        <v>61</v>
      </c>
      <c r="B3814" s="1">
        <v>44217</v>
      </c>
      <c r="C3814" t="s">
        <v>13</v>
      </c>
      <c r="D3814" t="s">
        <v>131</v>
      </c>
      <c r="E3814" t="s">
        <v>132</v>
      </c>
      <c r="F3814" t="s">
        <v>145</v>
      </c>
      <c r="G3814" t="s">
        <v>148</v>
      </c>
      <c r="H3814">
        <v>50</v>
      </c>
      <c r="I3814">
        <v>325</v>
      </c>
      <c r="J3814">
        <v>16250</v>
      </c>
      <c r="K3814" t="s">
        <v>16</v>
      </c>
      <c r="L3814" t="s">
        <v>141</v>
      </c>
      <c r="M3814" t="s">
        <v>144</v>
      </c>
      <c r="N3814">
        <v>1</v>
      </c>
      <c r="O3814">
        <v>2021</v>
      </c>
    </row>
    <row r="3815" spans="1:15" x14ac:dyDescent="0.3">
      <c r="A3815" t="s">
        <v>61</v>
      </c>
      <c r="B3815" s="1">
        <v>44246</v>
      </c>
      <c r="C3815" t="s">
        <v>13</v>
      </c>
      <c r="D3815" t="s">
        <v>131</v>
      </c>
      <c r="E3815" t="s">
        <v>132</v>
      </c>
      <c r="F3815" t="s">
        <v>139</v>
      </c>
      <c r="G3815" t="s">
        <v>140</v>
      </c>
      <c r="H3815">
        <v>50</v>
      </c>
      <c r="I3815">
        <v>600</v>
      </c>
      <c r="J3815">
        <v>30000</v>
      </c>
      <c r="K3815" t="s">
        <v>16</v>
      </c>
      <c r="L3815" t="s">
        <v>152</v>
      </c>
      <c r="M3815" t="s">
        <v>146</v>
      </c>
      <c r="N3815">
        <v>2</v>
      </c>
      <c r="O3815">
        <v>2021</v>
      </c>
    </row>
    <row r="3816" spans="1:15" x14ac:dyDescent="0.3">
      <c r="A3816" t="s">
        <v>61</v>
      </c>
      <c r="B3816" s="1">
        <v>44246</v>
      </c>
      <c r="C3816" t="s">
        <v>13</v>
      </c>
      <c r="D3816" t="s">
        <v>131</v>
      </c>
      <c r="E3816" t="s">
        <v>132</v>
      </c>
      <c r="F3816" t="s">
        <v>139</v>
      </c>
      <c r="G3816" t="s">
        <v>143</v>
      </c>
      <c r="H3816">
        <v>50</v>
      </c>
      <c r="I3816">
        <v>250</v>
      </c>
      <c r="J3816">
        <v>12500</v>
      </c>
      <c r="K3816" t="s">
        <v>16</v>
      </c>
      <c r="L3816" t="s">
        <v>152</v>
      </c>
      <c r="M3816" t="s">
        <v>146</v>
      </c>
      <c r="N3816">
        <v>2</v>
      </c>
      <c r="O3816">
        <v>2021</v>
      </c>
    </row>
    <row r="3817" spans="1:15" x14ac:dyDescent="0.3">
      <c r="A3817" t="s">
        <v>61</v>
      </c>
      <c r="B3817" s="1">
        <v>44246</v>
      </c>
      <c r="C3817" t="s">
        <v>13</v>
      </c>
      <c r="D3817" t="s">
        <v>131</v>
      </c>
      <c r="E3817" t="s">
        <v>132</v>
      </c>
      <c r="F3817" t="s">
        <v>145</v>
      </c>
      <c r="G3817" t="s">
        <v>140</v>
      </c>
      <c r="H3817">
        <v>40</v>
      </c>
      <c r="I3817">
        <v>300</v>
      </c>
      <c r="J3817">
        <v>12000</v>
      </c>
      <c r="K3817" t="s">
        <v>16</v>
      </c>
      <c r="L3817" t="s">
        <v>152</v>
      </c>
      <c r="M3817" t="s">
        <v>146</v>
      </c>
      <c r="N3817">
        <v>2</v>
      </c>
      <c r="O3817">
        <v>2021</v>
      </c>
    </row>
    <row r="3818" spans="1:15" x14ac:dyDescent="0.3">
      <c r="A3818" t="s">
        <v>61</v>
      </c>
      <c r="B3818" s="1">
        <v>44246</v>
      </c>
      <c r="C3818" t="s">
        <v>13</v>
      </c>
      <c r="D3818" t="s">
        <v>133</v>
      </c>
      <c r="E3818" t="s">
        <v>134</v>
      </c>
      <c r="F3818" t="s">
        <v>145</v>
      </c>
      <c r="G3818" t="s">
        <v>143</v>
      </c>
      <c r="H3818">
        <v>44.999999999999993</v>
      </c>
      <c r="I3818">
        <v>200</v>
      </c>
      <c r="J3818">
        <v>8999.9999999999982</v>
      </c>
      <c r="K3818" t="s">
        <v>16</v>
      </c>
      <c r="L3818" t="s">
        <v>152</v>
      </c>
      <c r="M3818" t="s">
        <v>146</v>
      </c>
      <c r="N3818">
        <v>2</v>
      </c>
      <c r="O3818">
        <v>2021</v>
      </c>
    </row>
    <row r="3819" spans="1:15" x14ac:dyDescent="0.3">
      <c r="A3819" t="s">
        <v>61</v>
      </c>
      <c r="B3819" s="1">
        <v>44246</v>
      </c>
      <c r="C3819" t="s">
        <v>13</v>
      </c>
      <c r="D3819" t="s">
        <v>133</v>
      </c>
      <c r="E3819" t="s">
        <v>134</v>
      </c>
      <c r="F3819" t="s">
        <v>139</v>
      </c>
      <c r="G3819" t="s">
        <v>148</v>
      </c>
      <c r="H3819">
        <v>60.000000000000007</v>
      </c>
      <c r="I3819">
        <v>275</v>
      </c>
      <c r="J3819">
        <v>16500.000000000004</v>
      </c>
      <c r="K3819" t="s">
        <v>16</v>
      </c>
      <c r="L3819" t="s">
        <v>152</v>
      </c>
      <c r="M3819" t="s">
        <v>146</v>
      </c>
      <c r="N3819">
        <v>2</v>
      </c>
      <c r="O3819">
        <v>2021</v>
      </c>
    </row>
    <row r="3820" spans="1:15" x14ac:dyDescent="0.3">
      <c r="A3820" t="s">
        <v>61</v>
      </c>
      <c r="B3820" s="1">
        <v>44246</v>
      </c>
      <c r="C3820" t="s">
        <v>13</v>
      </c>
      <c r="D3820" t="s">
        <v>133</v>
      </c>
      <c r="E3820" t="s">
        <v>134</v>
      </c>
      <c r="F3820" t="s">
        <v>145</v>
      </c>
      <c r="G3820" t="s">
        <v>148</v>
      </c>
      <c r="H3820">
        <v>50</v>
      </c>
      <c r="I3820">
        <v>375</v>
      </c>
      <c r="J3820">
        <v>18750</v>
      </c>
      <c r="K3820" t="s">
        <v>16</v>
      </c>
      <c r="L3820" t="s">
        <v>152</v>
      </c>
      <c r="M3820" t="s">
        <v>146</v>
      </c>
      <c r="N3820">
        <v>2</v>
      </c>
      <c r="O3820">
        <v>2021</v>
      </c>
    </row>
    <row r="3821" spans="1:15" x14ac:dyDescent="0.3">
      <c r="A3821" t="s">
        <v>61</v>
      </c>
      <c r="B3821" s="1">
        <v>44272</v>
      </c>
      <c r="C3821" t="s">
        <v>13</v>
      </c>
      <c r="D3821" t="s">
        <v>133</v>
      </c>
      <c r="E3821" t="s">
        <v>134</v>
      </c>
      <c r="F3821" t="s">
        <v>139</v>
      </c>
      <c r="G3821" t="s">
        <v>140</v>
      </c>
      <c r="H3821">
        <v>50</v>
      </c>
      <c r="I3821">
        <v>570</v>
      </c>
      <c r="J3821">
        <v>28500</v>
      </c>
      <c r="K3821" t="s">
        <v>16</v>
      </c>
      <c r="L3821" t="s">
        <v>153</v>
      </c>
      <c r="M3821" t="s">
        <v>142</v>
      </c>
      <c r="N3821">
        <v>3</v>
      </c>
      <c r="O3821">
        <v>2021</v>
      </c>
    </row>
    <row r="3822" spans="1:15" x14ac:dyDescent="0.3">
      <c r="A3822" t="s">
        <v>61</v>
      </c>
      <c r="B3822" s="1">
        <v>44272</v>
      </c>
      <c r="C3822" t="s">
        <v>13</v>
      </c>
      <c r="D3822" t="s">
        <v>133</v>
      </c>
      <c r="E3822" t="s">
        <v>134</v>
      </c>
      <c r="F3822" t="s">
        <v>139</v>
      </c>
      <c r="G3822" t="s">
        <v>143</v>
      </c>
      <c r="H3822">
        <v>50</v>
      </c>
      <c r="I3822">
        <v>275</v>
      </c>
      <c r="J3822">
        <v>13750</v>
      </c>
      <c r="K3822" t="s">
        <v>16</v>
      </c>
      <c r="L3822" t="s">
        <v>153</v>
      </c>
      <c r="M3822" t="s">
        <v>142</v>
      </c>
      <c r="N3822">
        <v>3</v>
      </c>
      <c r="O3822">
        <v>2021</v>
      </c>
    </row>
    <row r="3823" spans="1:15" x14ac:dyDescent="0.3">
      <c r="A3823" t="s">
        <v>61</v>
      </c>
      <c r="B3823" s="1">
        <v>44272</v>
      </c>
      <c r="C3823" t="s">
        <v>13</v>
      </c>
      <c r="D3823" t="s">
        <v>133</v>
      </c>
      <c r="E3823" t="s">
        <v>134</v>
      </c>
      <c r="F3823" t="s">
        <v>145</v>
      </c>
      <c r="G3823" t="s">
        <v>140</v>
      </c>
      <c r="H3823">
        <v>40</v>
      </c>
      <c r="I3823">
        <v>300</v>
      </c>
      <c r="J3823">
        <v>12000</v>
      </c>
      <c r="K3823" t="s">
        <v>16</v>
      </c>
      <c r="L3823" t="s">
        <v>153</v>
      </c>
      <c r="M3823" t="s">
        <v>142</v>
      </c>
      <c r="N3823">
        <v>3</v>
      </c>
      <c r="O3823">
        <v>2021</v>
      </c>
    </row>
    <row r="3824" spans="1:15" x14ac:dyDescent="0.3">
      <c r="A3824" t="s">
        <v>61</v>
      </c>
      <c r="B3824" s="1">
        <v>44272</v>
      </c>
      <c r="C3824" t="s">
        <v>13</v>
      </c>
      <c r="D3824" t="s">
        <v>133</v>
      </c>
      <c r="E3824" t="s">
        <v>134</v>
      </c>
      <c r="F3824" t="s">
        <v>145</v>
      </c>
      <c r="G3824" t="s">
        <v>143</v>
      </c>
      <c r="H3824">
        <v>44.999999999999993</v>
      </c>
      <c r="I3824">
        <v>150</v>
      </c>
      <c r="J3824">
        <v>6749.9999999999991</v>
      </c>
      <c r="K3824" t="s">
        <v>16</v>
      </c>
      <c r="L3824" t="s">
        <v>153</v>
      </c>
      <c r="M3824" t="s">
        <v>142</v>
      </c>
      <c r="N3824">
        <v>3</v>
      </c>
      <c r="O3824">
        <v>2021</v>
      </c>
    </row>
    <row r="3825" spans="1:15" x14ac:dyDescent="0.3">
      <c r="A3825" t="s">
        <v>61</v>
      </c>
      <c r="B3825" s="1">
        <v>44272</v>
      </c>
      <c r="C3825" t="s">
        <v>13</v>
      </c>
      <c r="D3825" t="s">
        <v>133</v>
      </c>
      <c r="E3825" t="s">
        <v>134</v>
      </c>
      <c r="F3825" t="s">
        <v>139</v>
      </c>
      <c r="G3825" t="s">
        <v>148</v>
      </c>
      <c r="H3825">
        <v>60.000000000000007</v>
      </c>
      <c r="I3825">
        <v>200</v>
      </c>
      <c r="J3825">
        <v>12000.000000000002</v>
      </c>
      <c r="K3825" t="s">
        <v>16</v>
      </c>
      <c r="L3825" t="s">
        <v>153</v>
      </c>
      <c r="M3825" t="s">
        <v>142</v>
      </c>
      <c r="N3825">
        <v>3</v>
      </c>
      <c r="O3825">
        <v>2021</v>
      </c>
    </row>
    <row r="3826" spans="1:15" x14ac:dyDescent="0.3">
      <c r="A3826" t="s">
        <v>61</v>
      </c>
      <c r="B3826" s="1">
        <v>44272</v>
      </c>
      <c r="C3826" t="s">
        <v>13</v>
      </c>
      <c r="D3826" t="s">
        <v>133</v>
      </c>
      <c r="E3826" t="s">
        <v>134</v>
      </c>
      <c r="F3826" t="s">
        <v>145</v>
      </c>
      <c r="G3826" t="s">
        <v>148</v>
      </c>
      <c r="H3826">
        <v>50</v>
      </c>
      <c r="I3826">
        <v>300</v>
      </c>
      <c r="J3826">
        <v>15000</v>
      </c>
      <c r="K3826" t="s">
        <v>16</v>
      </c>
      <c r="L3826" t="s">
        <v>153</v>
      </c>
      <c r="M3826" t="s">
        <v>142</v>
      </c>
      <c r="N3826">
        <v>3</v>
      </c>
      <c r="O3826">
        <v>2021</v>
      </c>
    </row>
    <row r="3827" spans="1:15" x14ac:dyDescent="0.3">
      <c r="A3827" t="s">
        <v>61</v>
      </c>
      <c r="B3827" s="1">
        <v>44304</v>
      </c>
      <c r="C3827" t="s">
        <v>13</v>
      </c>
      <c r="D3827" t="s">
        <v>133</v>
      </c>
      <c r="E3827" t="s">
        <v>134</v>
      </c>
      <c r="F3827" t="s">
        <v>139</v>
      </c>
      <c r="G3827" t="s">
        <v>140</v>
      </c>
      <c r="H3827">
        <v>50</v>
      </c>
      <c r="I3827">
        <v>550</v>
      </c>
      <c r="J3827">
        <v>27500</v>
      </c>
      <c r="K3827" t="s">
        <v>16</v>
      </c>
      <c r="L3827" t="s">
        <v>154</v>
      </c>
      <c r="M3827" t="s">
        <v>149</v>
      </c>
      <c r="N3827">
        <v>4</v>
      </c>
      <c r="O3827">
        <v>2021</v>
      </c>
    </row>
    <row r="3828" spans="1:15" x14ac:dyDescent="0.3">
      <c r="A3828" t="s">
        <v>61</v>
      </c>
      <c r="B3828" s="1">
        <v>44304</v>
      </c>
      <c r="C3828" t="s">
        <v>13</v>
      </c>
      <c r="D3828" t="s">
        <v>133</v>
      </c>
      <c r="E3828" t="s">
        <v>134</v>
      </c>
      <c r="F3828" t="s">
        <v>139</v>
      </c>
      <c r="G3828" t="s">
        <v>143</v>
      </c>
      <c r="H3828">
        <v>50</v>
      </c>
      <c r="I3828">
        <v>250</v>
      </c>
      <c r="J3828">
        <v>12500</v>
      </c>
      <c r="K3828" t="s">
        <v>16</v>
      </c>
      <c r="L3828" t="s">
        <v>154</v>
      </c>
      <c r="M3828" t="s">
        <v>149</v>
      </c>
      <c r="N3828">
        <v>4</v>
      </c>
      <c r="O3828">
        <v>2021</v>
      </c>
    </row>
    <row r="3829" spans="1:15" x14ac:dyDescent="0.3">
      <c r="A3829" t="s">
        <v>61</v>
      </c>
      <c r="B3829" s="1">
        <v>44304</v>
      </c>
      <c r="C3829" t="s">
        <v>13</v>
      </c>
      <c r="D3829" t="s">
        <v>133</v>
      </c>
      <c r="E3829" t="s">
        <v>134</v>
      </c>
      <c r="F3829" t="s">
        <v>145</v>
      </c>
      <c r="G3829" t="s">
        <v>140</v>
      </c>
      <c r="H3829">
        <v>40</v>
      </c>
      <c r="I3829">
        <v>250</v>
      </c>
      <c r="J3829">
        <v>10000</v>
      </c>
      <c r="K3829" t="s">
        <v>16</v>
      </c>
      <c r="L3829" t="s">
        <v>154</v>
      </c>
      <c r="M3829" t="s">
        <v>149</v>
      </c>
      <c r="N3829">
        <v>4</v>
      </c>
      <c r="O3829">
        <v>2021</v>
      </c>
    </row>
    <row r="3830" spans="1:15" x14ac:dyDescent="0.3">
      <c r="A3830" t="s">
        <v>61</v>
      </c>
      <c r="B3830" s="1">
        <v>44304</v>
      </c>
      <c r="C3830" t="s">
        <v>13</v>
      </c>
      <c r="D3830" t="s">
        <v>133</v>
      </c>
      <c r="E3830" t="s">
        <v>134</v>
      </c>
      <c r="F3830" t="s">
        <v>145</v>
      </c>
      <c r="G3830" t="s">
        <v>143</v>
      </c>
      <c r="H3830">
        <v>44.999999999999993</v>
      </c>
      <c r="I3830">
        <v>175</v>
      </c>
      <c r="J3830">
        <v>7874.9999999999991</v>
      </c>
      <c r="K3830" t="s">
        <v>16</v>
      </c>
      <c r="L3830" t="s">
        <v>154</v>
      </c>
      <c r="M3830" t="s">
        <v>149</v>
      </c>
      <c r="N3830">
        <v>4</v>
      </c>
      <c r="O3830">
        <v>2021</v>
      </c>
    </row>
    <row r="3831" spans="1:15" x14ac:dyDescent="0.3">
      <c r="A3831" t="s">
        <v>61</v>
      </c>
      <c r="B3831" s="1">
        <v>44304</v>
      </c>
      <c r="C3831" t="s">
        <v>13</v>
      </c>
      <c r="D3831" t="s">
        <v>133</v>
      </c>
      <c r="E3831" t="s">
        <v>134</v>
      </c>
      <c r="F3831" t="s">
        <v>139</v>
      </c>
      <c r="G3831" t="s">
        <v>148</v>
      </c>
      <c r="H3831">
        <v>60.000000000000007</v>
      </c>
      <c r="I3831">
        <v>175</v>
      </c>
      <c r="J3831">
        <v>10500.000000000002</v>
      </c>
      <c r="K3831" t="s">
        <v>16</v>
      </c>
      <c r="L3831" t="s">
        <v>154</v>
      </c>
      <c r="M3831" t="s">
        <v>149</v>
      </c>
      <c r="N3831">
        <v>4</v>
      </c>
      <c r="O3831">
        <v>2021</v>
      </c>
    </row>
    <row r="3832" spans="1:15" x14ac:dyDescent="0.3">
      <c r="A3832" t="s">
        <v>61</v>
      </c>
      <c r="B3832" s="1">
        <v>44304</v>
      </c>
      <c r="C3832" t="s">
        <v>13</v>
      </c>
      <c r="D3832" t="s">
        <v>133</v>
      </c>
      <c r="E3832" t="s">
        <v>134</v>
      </c>
      <c r="F3832" t="s">
        <v>145</v>
      </c>
      <c r="G3832" t="s">
        <v>148</v>
      </c>
      <c r="H3832">
        <v>50</v>
      </c>
      <c r="I3832">
        <v>325</v>
      </c>
      <c r="J3832">
        <v>16250</v>
      </c>
      <c r="K3832" t="s">
        <v>16</v>
      </c>
      <c r="L3832" t="s">
        <v>154</v>
      </c>
      <c r="M3832" t="s">
        <v>149</v>
      </c>
      <c r="N3832">
        <v>4</v>
      </c>
      <c r="O3832">
        <v>2021</v>
      </c>
    </row>
    <row r="3833" spans="1:15" x14ac:dyDescent="0.3">
      <c r="A3833" t="s">
        <v>61</v>
      </c>
      <c r="B3833" s="1">
        <v>44333</v>
      </c>
      <c r="C3833" t="s">
        <v>13</v>
      </c>
      <c r="D3833" t="s">
        <v>133</v>
      </c>
      <c r="E3833" t="s">
        <v>134</v>
      </c>
      <c r="F3833" t="s">
        <v>139</v>
      </c>
      <c r="G3833" t="s">
        <v>140</v>
      </c>
      <c r="H3833">
        <v>65</v>
      </c>
      <c r="I3833">
        <v>595</v>
      </c>
      <c r="J3833">
        <v>38675</v>
      </c>
      <c r="K3833" t="s">
        <v>16</v>
      </c>
      <c r="L3833" t="s">
        <v>155</v>
      </c>
      <c r="M3833" t="s">
        <v>150</v>
      </c>
      <c r="N3833">
        <v>5</v>
      </c>
      <c r="O3833">
        <v>2021</v>
      </c>
    </row>
    <row r="3834" spans="1:15" x14ac:dyDescent="0.3">
      <c r="A3834" t="s">
        <v>61</v>
      </c>
      <c r="B3834" s="1">
        <v>44333</v>
      </c>
      <c r="C3834" t="s">
        <v>13</v>
      </c>
      <c r="D3834" t="s">
        <v>133</v>
      </c>
      <c r="E3834" t="s">
        <v>134</v>
      </c>
      <c r="F3834" t="s">
        <v>139</v>
      </c>
      <c r="G3834" t="s">
        <v>143</v>
      </c>
      <c r="H3834">
        <v>60.000000000000007</v>
      </c>
      <c r="I3834">
        <v>300</v>
      </c>
      <c r="J3834">
        <v>18000.000000000004</v>
      </c>
      <c r="K3834" t="s">
        <v>16</v>
      </c>
      <c r="L3834" t="s">
        <v>155</v>
      </c>
      <c r="M3834" t="s">
        <v>150</v>
      </c>
      <c r="N3834">
        <v>5</v>
      </c>
      <c r="O3834">
        <v>2021</v>
      </c>
    </row>
    <row r="3835" spans="1:15" x14ac:dyDescent="0.3">
      <c r="A3835" t="s">
        <v>61</v>
      </c>
      <c r="B3835" s="1">
        <v>44333</v>
      </c>
      <c r="C3835" t="s">
        <v>13</v>
      </c>
      <c r="D3835" t="s">
        <v>133</v>
      </c>
      <c r="E3835" t="s">
        <v>134</v>
      </c>
      <c r="F3835" t="s">
        <v>145</v>
      </c>
      <c r="G3835" t="s">
        <v>140</v>
      </c>
      <c r="H3835">
        <v>55.000000000000007</v>
      </c>
      <c r="I3835">
        <v>325</v>
      </c>
      <c r="J3835">
        <v>17875.000000000004</v>
      </c>
      <c r="K3835" t="s">
        <v>16</v>
      </c>
      <c r="L3835" t="s">
        <v>155</v>
      </c>
      <c r="M3835" t="s">
        <v>150</v>
      </c>
      <c r="N3835">
        <v>5</v>
      </c>
      <c r="O3835">
        <v>2021</v>
      </c>
    </row>
    <row r="3836" spans="1:15" x14ac:dyDescent="0.3">
      <c r="A3836" t="s">
        <v>61</v>
      </c>
      <c r="B3836" s="1">
        <v>44333</v>
      </c>
      <c r="C3836" t="s">
        <v>13</v>
      </c>
      <c r="D3836" t="s">
        <v>133</v>
      </c>
      <c r="E3836" t="s">
        <v>134</v>
      </c>
      <c r="F3836" t="s">
        <v>145</v>
      </c>
      <c r="G3836" t="s">
        <v>143</v>
      </c>
      <c r="H3836">
        <v>55.000000000000007</v>
      </c>
      <c r="I3836">
        <v>275</v>
      </c>
      <c r="J3836">
        <v>15125.000000000002</v>
      </c>
      <c r="K3836" t="s">
        <v>16</v>
      </c>
      <c r="L3836" t="s">
        <v>155</v>
      </c>
      <c r="M3836" t="s">
        <v>150</v>
      </c>
      <c r="N3836">
        <v>5</v>
      </c>
      <c r="O3836">
        <v>2021</v>
      </c>
    </row>
    <row r="3837" spans="1:15" x14ac:dyDescent="0.3">
      <c r="A3837" t="s">
        <v>61</v>
      </c>
      <c r="B3837" s="1">
        <v>44333</v>
      </c>
      <c r="C3837" t="s">
        <v>13</v>
      </c>
      <c r="D3837" t="s">
        <v>133</v>
      </c>
      <c r="E3837" t="s">
        <v>134</v>
      </c>
      <c r="F3837" t="s">
        <v>139</v>
      </c>
      <c r="G3837" t="s">
        <v>148</v>
      </c>
      <c r="H3837">
        <v>65</v>
      </c>
      <c r="I3837">
        <v>300</v>
      </c>
      <c r="J3837">
        <v>19500</v>
      </c>
      <c r="K3837" t="s">
        <v>16</v>
      </c>
      <c r="L3837" t="s">
        <v>155</v>
      </c>
      <c r="M3837" t="s">
        <v>150</v>
      </c>
      <c r="N3837">
        <v>5</v>
      </c>
      <c r="O3837">
        <v>2021</v>
      </c>
    </row>
    <row r="3838" spans="1:15" x14ac:dyDescent="0.3">
      <c r="A3838" t="s">
        <v>61</v>
      </c>
      <c r="B3838" s="1">
        <v>44333</v>
      </c>
      <c r="C3838" t="s">
        <v>13</v>
      </c>
      <c r="D3838" t="s">
        <v>133</v>
      </c>
      <c r="E3838" t="s">
        <v>134</v>
      </c>
      <c r="F3838" t="s">
        <v>145</v>
      </c>
      <c r="G3838" t="s">
        <v>148</v>
      </c>
      <c r="H3838">
        <v>70</v>
      </c>
      <c r="I3838">
        <v>425</v>
      </c>
      <c r="J3838">
        <v>29750</v>
      </c>
      <c r="K3838" t="s">
        <v>16</v>
      </c>
      <c r="L3838" t="s">
        <v>155</v>
      </c>
      <c r="M3838" t="s">
        <v>150</v>
      </c>
      <c r="N3838">
        <v>5</v>
      </c>
      <c r="O3838">
        <v>2021</v>
      </c>
    </row>
    <row r="3839" spans="1:15" x14ac:dyDescent="0.3">
      <c r="A3839" t="s">
        <v>61</v>
      </c>
      <c r="B3839" s="1">
        <v>44366</v>
      </c>
      <c r="C3839" t="s">
        <v>13</v>
      </c>
      <c r="D3839" t="s">
        <v>133</v>
      </c>
      <c r="E3839" t="s">
        <v>134</v>
      </c>
      <c r="F3839" t="s">
        <v>139</v>
      </c>
      <c r="G3839" t="s">
        <v>140</v>
      </c>
      <c r="H3839">
        <v>65</v>
      </c>
      <c r="I3839">
        <v>675</v>
      </c>
      <c r="J3839">
        <v>43875</v>
      </c>
      <c r="K3839" t="s">
        <v>16</v>
      </c>
      <c r="L3839" t="s">
        <v>162</v>
      </c>
      <c r="M3839" t="s">
        <v>147</v>
      </c>
      <c r="N3839">
        <v>6</v>
      </c>
      <c r="O3839">
        <v>2021</v>
      </c>
    </row>
    <row r="3840" spans="1:15" x14ac:dyDescent="0.3">
      <c r="A3840" t="s">
        <v>61</v>
      </c>
      <c r="B3840" s="1">
        <v>44366</v>
      </c>
      <c r="C3840" t="s">
        <v>13</v>
      </c>
      <c r="D3840" t="s">
        <v>133</v>
      </c>
      <c r="E3840" t="s">
        <v>134</v>
      </c>
      <c r="F3840" t="s">
        <v>139</v>
      </c>
      <c r="G3840" t="s">
        <v>143</v>
      </c>
      <c r="H3840">
        <v>60.000000000000007</v>
      </c>
      <c r="I3840">
        <v>425</v>
      </c>
      <c r="J3840">
        <v>25500.000000000004</v>
      </c>
      <c r="K3840" t="s">
        <v>16</v>
      </c>
      <c r="L3840" t="s">
        <v>162</v>
      </c>
      <c r="M3840" t="s">
        <v>147</v>
      </c>
      <c r="N3840">
        <v>6</v>
      </c>
      <c r="O3840">
        <v>2021</v>
      </c>
    </row>
    <row r="3841" spans="1:15" x14ac:dyDescent="0.3">
      <c r="A3841" t="s">
        <v>61</v>
      </c>
      <c r="B3841" s="1">
        <v>44366</v>
      </c>
      <c r="C3841" t="s">
        <v>13</v>
      </c>
      <c r="D3841" t="s">
        <v>133</v>
      </c>
      <c r="E3841" t="s">
        <v>134</v>
      </c>
      <c r="F3841" t="s">
        <v>145</v>
      </c>
      <c r="G3841" t="s">
        <v>140</v>
      </c>
      <c r="H3841">
        <v>55.000000000000007</v>
      </c>
      <c r="I3841">
        <v>350</v>
      </c>
      <c r="J3841">
        <v>19250.000000000004</v>
      </c>
      <c r="K3841" t="s">
        <v>16</v>
      </c>
      <c r="L3841" t="s">
        <v>162</v>
      </c>
      <c r="M3841" t="s">
        <v>147</v>
      </c>
      <c r="N3841">
        <v>6</v>
      </c>
      <c r="O3841">
        <v>2021</v>
      </c>
    </row>
    <row r="3842" spans="1:15" x14ac:dyDescent="0.3">
      <c r="A3842" t="s">
        <v>61</v>
      </c>
      <c r="B3842" s="1">
        <v>44366</v>
      </c>
      <c r="C3842" t="s">
        <v>13</v>
      </c>
      <c r="D3842" t="s">
        <v>133</v>
      </c>
      <c r="E3842" t="s">
        <v>134</v>
      </c>
      <c r="F3842" t="s">
        <v>145</v>
      </c>
      <c r="G3842" t="s">
        <v>143</v>
      </c>
      <c r="H3842">
        <v>55.000000000000007</v>
      </c>
      <c r="I3842">
        <v>325</v>
      </c>
      <c r="J3842">
        <v>17875.000000000004</v>
      </c>
      <c r="K3842" t="s">
        <v>16</v>
      </c>
      <c r="L3842" t="s">
        <v>162</v>
      </c>
      <c r="M3842" t="s">
        <v>147</v>
      </c>
      <c r="N3842">
        <v>6</v>
      </c>
      <c r="O3842">
        <v>2021</v>
      </c>
    </row>
    <row r="3843" spans="1:15" x14ac:dyDescent="0.3">
      <c r="A3843" t="s">
        <v>61</v>
      </c>
      <c r="B3843" s="1">
        <v>44366</v>
      </c>
      <c r="C3843" t="s">
        <v>13</v>
      </c>
      <c r="D3843" t="s">
        <v>133</v>
      </c>
      <c r="E3843" t="s">
        <v>134</v>
      </c>
      <c r="F3843" t="s">
        <v>139</v>
      </c>
      <c r="G3843" t="s">
        <v>148</v>
      </c>
      <c r="H3843">
        <v>65</v>
      </c>
      <c r="I3843">
        <v>325</v>
      </c>
      <c r="J3843">
        <v>21125</v>
      </c>
      <c r="K3843" t="s">
        <v>16</v>
      </c>
      <c r="L3843" t="s">
        <v>162</v>
      </c>
      <c r="M3843" t="s">
        <v>147</v>
      </c>
      <c r="N3843">
        <v>6</v>
      </c>
      <c r="O3843">
        <v>2021</v>
      </c>
    </row>
    <row r="3844" spans="1:15" x14ac:dyDescent="0.3">
      <c r="A3844" t="s">
        <v>61</v>
      </c>
      <c r="B3844" s="1">
        <v>44366</v>
      </c>
      <c r="C3844" t="s">
        <v>13</v>
      </c>
      <c r="D3844" t="s">
        <v>133</v>
      </c>
      <c r="E3844" t="s">
        <v>134</v>
      </c>
      <c r="F3844" t="s">
        <v>145</v>
      </c>
      <c r="G3844" t="s">
        <v>148</v>
      </c>
      <c r="H3844">
        <v>70</v>
      </c>
      <c r="I3844">
        <v>475</v>
      </c>
      <c r="J3844">
        <v>33250</v>
      </c>
      <c r="K3844" t="s">
        <v>16</v>
      </c>
      <c r="L3844" t="s">
        <v>162</v>
      </c>
      <c r="M3844" t="s">
        <v>147</v>
      </c>
      <c r="N3844">
        <v>6</v>
      </c>
      <c r="O3844">
        <v>2021</v>
      </c>
    </row>
    <row r="3845" spans="1:15" x14ac:dyDescent="0.3">
      <c r="A3845" t="s">
        <v>61</v>
      </c>
      <c r="B3845" s="1">
        <v>44394</v>
      </c>
      <c r="C3845" t="s">
        <v>13</v>
      </c>
      <c r="D3845" t="s">
        <v>133</v>
      </c>
      <c r="E3845" t="s">
        <v>134</v>
      </c>
      <c r="F3845" t="s">
        <v>139</v>
      </c>
      <c r="G3845" t="s">
        <v>140</v>
      </c>
      <c r="H3845">
        <v>65</v>
      </c>
      <c r="I3845">
        <v>700</v>
      </c>
      <c r="J3845">
        <v>45500</v>
      </c>
      <c r="K3845" t="s">
        <v>16</v>
      </c>
      <c r="L3845" t="s">
        <v>156</v>
      </c>
      <c r="M3845" t="s">
        <v>147</v>
      </c>
      <c r="N3845">
        <v>7</v>
      </c>
      <c r="O3845">
        <v>2021</v>
      </c>
    </row>
    <row r="3846" spans="1:15" x14ac:dyDescent="0.3">
      <c r="A3846" t="s">
        <v>61</v>
      </c>
      <c r="B3846" s="1">
        <v>44394</v>
      </c>
      <c r="C3846" t="s">
        <v>13</v>
      </c>
      <c r="D3846" t="s">
        <v>133</v>
      </c>
      <c r="E3846" t="s">
        <v>134</v>
      </c>
      <c r="F3846" t="s">
        <v>139</v>
      </c>
      <c r="G3846" t="s">
        <v>143</v>
      </c>
      <c r="H3846">
        <v>60.000000000000007</v>
      </c>
      <c r="I3846">
        <v>450</v>
      </c>
      <c r="J3846">
        <v>27000.000000000004</v>
      </c>
      <c r="K3846" t="s">
        <v>24</v>
      </c>
      <c r="L3846" t="s">
        <v>156</v>
      </c>
      <c r="M3846" t="s">
        <v>147</v>
      </c>
      <c r="N3846">
        <v>7</v>
      </c>
      <c r="O3846">
        <v>2021</v>
      </c>
    </row>
    <row r="3847" spans="1:15" x14ac:dyDescent="0.3">
      <c r="A3847" t="s">
        <v>61</v>
      </c>
      <c r="B3847" s="1">
        <v>44394</v>
      </c>
      <c r="C3847" t="s">
        <v>13</v>
      </c>
      <c r="D3847" t="s">
        <v>133</v>
      </c>
      <c r="E3847" t="s">
        <v>134</v>
      </c>
      <c r="F3847" t="s">
        <v>145</v>
      </c>
      <c r="G3847" t="s">
        <v>140</v>
      </c>
      <c r="H3847">
        <v>55.000000000000007</v>
      </c>
      <c r="I3847">
        <v>375</v>
      </c>
      <c r="J3847">
        <v>20625.000000000004</v>
      </c>
      <c r="K3847" t="s">
        <v>24</v>
      </c>
      <c r="L3847" t="s">
        <v>156</v>
      </c>
      <c r="M3847" t="s">
        <v>147</v>
      </c>
      <c r="N3847">
        <v>7</v>
      </c>
      <c r="O3847">
        <v>2021</v>
      </c>
    </row>
    <row r="3848" spans="1:15" x14ac:dyDescent="0.3">
      <c r="A3848" t="s">
        <v>61</v>
      </c>
      <c r="B3848" s="1">
        <v>44394</v>
      </c>
      <c r="C3848" t="s">
        <v>13</v>
      </c>
      <c r="D3848" t="s">
        <v>133</v>
      </c>
      <c r="E3848" t="s">
        <v>134</v>
      </c>
      <c r="F3848" t="s">
        <v>145</v>
      </c>
      <c r="G3848" t="s">
        <v>143</v>
      </c>
      <c r="H3848">
        <v>55.000000000000007</v>
      </c>
      <c r="I3848">
        <v>325</v>
      </c>
      <c r="J3848">
        <v>17875.000000000004</v>
      </c>
      <c r="K3848" t="s">
        <v>24</v>
      </c>
      <c r="L3848" t="s">
        <v>156</v>
      </c>
      <c r="M3848" t="s">
        <v>147</v>
      </c>
      <c r="N3848">
        <v>7</v>
      </c>
      <c r="O3848">
        <v>2021</v>
      </c>
    </row>
    <row r="3849" spans="1:15" x14ac:dyDescent="0.3">
      <c r="A3849" t="s">
        <v>61</v>
      </c>
      <c r="B3849" s="1">
        <v>44394</v>
      </c>
      <c r="C3849" t="s">
        <v>13</v>
      </c>
      <c r="D3849" t="s">
        <v>133</v>
      </c>
      <c r="E3849" t="s">
        <v>134</v>
      </c>
      <c r="F3849" t="s">
        <v>139</v>
      </c>
      <c r="G3849" t="s">
        <v>148</v>
      </c>
      <c r="H3849">
        <v>65</v>
      </c>
      <c r="I3849">
        <v>350</v>
      </c>
      <c r="J3849">
        <v>22750</v>
      </c>
      <c r="K3849" t="s">
        <v>24</v>
      </c>
      <c r="L3849" t="s">
        <v>156</v>
      </c>
      <c r="M3849" t="s">
        <v>147</v>
      </c>
      <c r="N3849">
        <v>7</v>
      </c>
      <c r="O3849">
        <v>2021</v>
      </c>
    </row>
    <row r="3850" spans="1:15" x14ac:dyDescent="0.3">
      <c r="A3850" t="s">
        <v>61</v>
      </c>
      <c r="B3850" s="1">
        <v>44394</v>
      </c>
      <c r="C3850" t="s">
        <v>13</v>
      </c>
      <c r="D3850" t="s">
        <v>133</v>
      </c>
      <c r="E3850" t="s">
        <v>134</v>
      </c>
      <c r="F3850" t="s">
        <v>145</v>
      </c>
      <c r="G3850" t="s">
        <v>148</v>
      </c>
      <c r="H3850">
        <v>70</v>
      </c>
      <c r="I3850">
        <v>525</v>
      </c>
      <c r="J3850">
        <v>36750</v>
      </c>
      <c r="K3850" t="s">
        <v>24</v>
      </c>
      <c r="L3850" t="s">
        <v>156</v>
      </c>
      <c r="M3850" t="s">
        <v>147</v>
      </c>
      <c r="N3850">
        <v>7</v>
      </c>
      <c r="O3850">
        <v>2021</v>
      </c>
    </row>
    <row r="3851" spans="1:15" x14ac:dyDescent="0.3">
      <c r="A3851" t="s">
        <v>61</v>
      </c>
      <c r="B3851" s="1">
        <v>44426</v>
      </c>
      <c r="C3851" t="s">
        <v>13</v>
      </c>
      <c r="D3851" t="s">
        <v>133</v>
      </c>
      <c r="E3851" t="s">
        <v>134</v>
      </c>
      <c r="F3851" t="s">
        <v>139</v>
      </c>
      <c r="G3851" t="s">
        <v>140</v>
      </c>
      <c r="H3851">
        <v>65</v>
      </c>
      <c r="I3851">
        <v>675</v>
      </c>
      <c r="J3851">
        <v>43875</v>
      </c>
      <c r="K3851" t="s">
        <v>24</v>
      </c>
      <c r="L3851" t="s">
        <v>157</v>
      </c>
      <c r="M3851" t="s">
        <v>142</v>
      </c>
      <c r="N3851">
        <v>8</v>
      </c>
      <c r="O3851">
        <v>2021</v>
      </c>
    </row>
    <row r="3852" spans="1:15" x14ac:dyDescent="0.3">
      <c r="A3852" t="s">
        <v>61</v>
      </c>
      <c r="B3852" s="1">
        <v>44426</v>
      </c>
      <c r="C3852" t="s">
        <v>13</v>
      </c>
      <c r="D3852" t="s">
        <v>133</v>
      </c>
      <c r="E3852" t="s">
        <v>134</v>
      </c>
      <c r="F3852" t="s">
        <v>139</v>
      </c>
      <c r="G3852" t="s">
        <v>143</v>
      </c>
      <c r="H3852">
        <v>60.000000000000007</v>
      </c>
      <c r="I3852">
        <v>450</v>
      </c>
      <c r="J3852">
        <v>27000.000000000004</v>
      </c>
      <c r="K3852" t="s">
        <v>24</v>
      </c>
      <c r="L3852" t="s">
        <v>157</v>
      </c>
      <c r="M3852" t="s">
        <v>142</v>
      </c>
      <c r="N3852">
        <v>8</v>
      </c>
      <c r="O3852">
        <v>2021</v>
      </c>
    </row>
    <row r="3853" spans="1:15" x14ac:dyDescent="0.3">
      <c r="A3853" t="s">
        <v>61</v>
      </c>
      <c r="B3853" s="1">
        <v>44426</v>
      </c>
      <c r="C3853" t="s">
        <v>13</v>
      </c>
      <c r="D3853" t="s">
        <v>133</v>
      </c>
      <c r="E3853" t="s">
        <v>134</v>
      </c>
      <c r="F3853" t="s">
        <v>145</v>
      </c>
      <c r="G3853" t="s">
        <v>140</v>
      </c>
      <c r="H3853">
        <v>55.000000000000007</v>
      </c>
      <c r="I3853">
        <v>375</v>
      </c>
      <c r="J3853">
        <v>20625.000000000004</v>
      </c>
      <c r="K3853" t="s">
        <v>24</v>
      </c>
      <c r="L3853" t="s">
        <v>157</v>
      </c>
      <c r="M3853" t="s">
        <v>142</v>
      </c>
      <c r="N3853">
        <v>8</v>
      </c>
      <c r="O3853">
        <v>2021</v>
      </c>
    </row>
    <row r="3854" spans="1:15" x14ac:dyDescent="0.3">
      <c r="A3854" t="s">
        <v>61</v>
      </c>
      <c r="B3854" s="1">
        <v>44426</v>
      </c>
      <c r="C3854" t="s">
        <v>13</v>
      </c>
      <c r="D3854" t="s">
        <v>133</v>
      </c>
      <c r="E3854" t="s">
        <v>134</v>
      </c>
      <c r="F3854" t="s">
        <v>145</v>
      </c>
      <c r="G3854" t="s">
        <v>143</v>
      </c>
      <c r="H3854">
        <v>55.000000000000007</v>
      </c>
      <c r="I3854">
        <v>275</v>
      </c>
      <c r="J3854">
        <v>15125.000000000002</v>
      </c>
      <c r="K3854" t="s">
        <v>24</v>
      </c>
      <c r="L3854" t="s">
        <v>157</v>
      </c>
      <c r="M3854" t="s">
        <v>142</v>
      </c>
      <c r="N3854">
        <v>8</v>
      </c>
      <c r="O3854">
        <v>2021</v>
      </c>
    </row>
    <row r="3855" spans="1:15" x14ac:dyDescent="0.3">
      <c r="A3855" t="s">
        <v>61</v>
      </c>
      <c r="B3855" s="1">
        <v>44426</v>
      </c>
      <c r="C3855" t="s">
        <v>13</v>
      </c>
      <c r="D3855" t="s">
        <v>133</v>
      </c>
      <c r="E3855" t="s">
        <v>134</v>
      </c>
      <c r="F3855" t="s">
        <v>139</v>
      </c>
      <c r="G3855" t="s">
        <v>148</v>
      </c>
      <c r="H3855">
        <v>65</v>
      </c>
      <c r="I3855">
        <v>250</v>
      </c>
      <c r="J3855">
        <v>16250</v>
      </c>
      <c r="K3855" t="s">
        <v>24</v>
      </c>
      <c r="L3855" t="s">
        <v>157</v>
      </c>
      <c r="M3855" t="s">
        <v>142</v>
      </c>
      <c r="N3855">
        <v>8</v>
      </c>
      <c r="O3855">
        <v>2021</v>
      </c>
    </row>
    <row r="3856" spans="1:15" x14ac:dyDescent="0.3">
      <c r="A3856" t="s">
        <v>61</v>
      </c>
      <c r="B3856" s="1">
        <v>44426</v>
      </c>
      <c r="C3856" t="s">
        <v>13</v>
      </c>
      <c r="D3856" t="s">
        <v>133</v>
      </c>
      <c r="E3856" t="s">
        <v>134</v>
      </c>
      <c r="F3856" t="s">
        <v>145</v>
      </c>
      <c r="G3856" t="s">
        <v>148</v>
      </c>
      <c r="H3856">
        <v>70</v>
      </c>
      <c r="I3856">
        <v>425</v>
      </c>
      <c r="J3856">
        <v>29750</v>
      </c>
      <c r="K3856" t="s">
        <v>24</v>
      </c>
      <c r="L3856" t="s">
        <v>157</v>
      </c>
      <c r="M3856" t="s">
        <v>142</v>
      </c>
      <c r="N3856">
        <v>8</v>
      </c>
      <c r="O3856">
        <v>2021</v>
      </c>
    </row>
    <row r="3857" spans="1:15" x14ac:dyDescent="0.3">
      <c r="A3857" t="s">
        <v>61</v>
      </c>
      <c r="B3857" s="1">
        <v>44456</v>
      </c>
      <c r="C3857" t="s">
        <v>13</v>
      </c>
      <c r="D3857" t="s">
        <v>133</v>
      </c>
      <c r="E3857" t="s">
        <v>134</v>
      </c>
      <c r="F3857" t="s">
        <v>139</v>
      </c>
      <c r="G3857" t="s">
        <v>140</v>
      </c>
      <c r="H3857">
        <v>65</v>
      </c>
      <c r="I3857">
        <v>550</v>
      </c>
      <c r="J3857">
        <v>35750</v>
      </c>
      <c r="K3857" t="s">
        <v>24</v>
      </c>
      <c r="L3857" t="s">
        <v>158</v>
      </c>
      <c r="M3857" t="s">
        <v>146</v>
      </c>
      <c r="N3857">
        <v>9</v>
      </c>
      <c r="O3857">
        <v>2021</v>
      </c>
    </row>
    <row r="3858" spans="1:15" x14ac:dyDescent="0.3">
      <c r="A3858" t="s">
        <v>61</v>
      </c>
      <c r="B3858" s="1">
        <v>44456</v>
      </c>
      <c r="C3858" t="s">
        <v>13</v>
      </c>
      <c r="D3858" t="s">
        <v>133</v>
      </c>
      <c r="E3858" t="s">
        <v>134</v>
      </c>
      <c r="F3858" t="s">
        <v>139</v>
      </c>
      <c r="G3858" t="s">
        <v>143</v>
      </c>
      <c r="H3858">
        <v>60.000000000000007</v>
      </c>
      <c r="I3858">
        <v>350</v>
      </c>
      <c r="J3858">
        <v>21000.000000000004</v>
      </c>
      <c r="K3858" t="s">
        <v>24</v>
      </c>
      <c r="L3858" t="s">
        <v>158</v>
      </c>
      <c r="M3858" t="s">
        <v>146</v>
      </c>
      <c r="N3858">
        <v>9</v>
      </c>
      <c r="O3858">
        <v>2021</v>
      </c>
    </row>
    <row r="3859" spans="1:15" x14ac:dyDescent="0.3">
      <c r="A3859" t="s">
        <v>61</v>
      </c>
      <c r="B3859" s="1">
        <v>44456</v>
      </c>
      <c r="C3859" t="s">
        <v>13</v>
      </c>
      <c r="D3859" t="s">
        <v>133</v>
      </c>
      <c r="E3859" t="s">
        <v>134</v>
      </c>
      <c r="F3859" t="s">
        <v>145</v>
      </c>
      <c r="G3859" t="s">
        <v>140</v>
      </c>
      <c r="H3859">
        <v>55.000000000000007</v>
      </c>
      <c r="I3859">
        <v>250</v>
      </c>
      <c r="J3859">
        <v>13750.000000000002</v>
      </c>
      <c r="K3859" t="s">
        <v>24</v>
      </c>
      <c r="L3859" t="s">
        <v>158</v>
      </c>
      <c r="M3859" t="s">
        <v>146</v>
      </c>
      <c r="N3859">
        <v>9</v>
      </c>
      <c r="O3859">
        <v>2021</v>
      </c>
    </row>
    <row r="3860" spans="1:15" x14ac:dyDescent="0.3">
      <c r="A3860" t="s">
        <v>61</v>
      </c>
      <c r="B3860" s="1">
        <v>44456</v>
      </c>
      <c r="C3860" t="s">
        <v>13</v>
      </c>
      <c r="D3860" t="s">
        <v>133</v>
      </c>
      <c r="E3860" t="s">
        <v>134</v>
      </c>
      <c r="F3860" t="s">
        <v>145</v>
      </c>
      <c r="G3860" t="s">
        <v>143</v>
      </c>
      <c r="H3860">
        <v>55.000000000000007</v>
      </c>
      <c r="I3860">
        <v>225</v>
      </c>
      <c r="J3860">
        <v>12375.000000000002</v>
      </c>
      <c r="K3860" t="s">
        <v>24</v>
      </c>
      <c r="L3860" t="s">
        <v>158</v>
      </c>
      <c r="M3860" t="s">
        <v>146</v>
      </c>
      <c r="N3860">
        <v>9</v>
      </c>
      <c r="O3860">
        <v>2021</v>
      </c>
    </row>
    <row r="3861" spans="1:15" x14ac:dyDescent="0.3">
      <c r="A3861" t="s">
        <v>61</v>
      </c>
      <c r="B3861" s="1">
        <v>44456</v>
      </c>
      <c r="C3861" t="s">
        <v>13</v>
      </c>
      <c r="D3861" t="s">
        <v>133</v>
      </c>
      <c r="E3861" t="s">
        <v>134</v>
      </c>
      <c r="F3861" t="s">
        <v>139</v>
      </c>
      <c r="G3861" t="s">
        <v>148</v>
      </c>
      <c r="H3861">
        <v>65</v>
      </c>
      <c r="I3861">
        <v>225</v>
      </c>
      <c r="J3861">
        <v>14625</v>
      </c>
      <c r="K3861" t="s">
        <v>24</v>
      </c>
      <c r="L3861" t="s">
        <v>158</v>
      </c>
      <c r="M3861" t="s">
        <v>146</v>
      </c>
      <c r="N3861">
        <v>9</v>
      </c>
      <c r="O3861">
        <v>2021</v>
      </c>
    </row>
    <row r="3862" spans="1:15" x14ac:dyDescent="0.3">
      <c r="A3862" t="s">
        <v>61</v>
      </c>
      <c r="B3862" s="1">
        <v>44456</v>
      </c>
      <c r="C3862" t="s">
        <v>13</v>
      </c>
      <c r="D3862" t="s">
        <v>133</v>
      </c>
      <c r="E3862" t="s">
        <v>134</v>
      </c>
      <c r="F3862" t="s">
        <v>145</v>
      </c>
      <c r="G3862" t="s">
        <v>148</v>
      </c>
      <c r="H3862">
        <v>70</v>
      </c>
      <c r="I3862">
        <v>325</v>
      </c>
      <c r="J3862">
        <v>22750</v>
      </c>
      <c r="K3862" t="s">
        <v>24</v>
      </c>
      <c r="L3862" t="s">
        <v>158</v>
      </c>
      <c r="M3862" t="s">
        <v>146</v>
      </c>
      <c r="N3862">
        <v>9</v>
      </c>
      <c r="O3862">
        <v>2021</v>
      </c>
    </row>
    <row r="3863" spans="1:15" x14ac:dyDescent="0.3">
      <c r="A3863" t="s">
        <v>12</v>
      </c>
      <c r="B3863" s="1">
        <v>44488</v>
      </c>
      <c r="C3863" t="s">
        <v>13</v>
      </c>
      <c r="D3863" t="s">
        <v>133</v>
      </c>
      <c r="E3863" t="s">
        <v>134</v>
      </c>
      <c r="F3863" t="s">
        <v>139</v>
      </c>
      <c r="G3863" t="s">
        <v>140</v>
      </c>
      <c r="H3863">
        <v>70</v>
      </c>
      <c r="I3863">
        <v>475</v>
      </c>
      <c r="J3863">
        <v>33250</v>
      </c>
      <c r="K3863" t="s">
        <v>24</v>
      </c>
      <c r="L3863" t="s">
        <v>159</v>
      </c>
      <c r="M3863" t="s">
        <v>151</v>
      </c>
      <c r="N3863">
        <v>10</v>
      </c>
      <c r="O3863">
        <v>2021</v>
      </c>
    </row>
    <row r="3864" spans="1:15" x14ac:dyDescent="0.3">
      <c r="A3864" t="s">
        <v>12</v>
      </c>
      <c r="B3864" s="1">
        <v>44488</v>
      </c>
      <c r="C3864" t="s">
        <v>13</v>
      </c>
      <c r="D3864" t="s">
        <v>133</v>
      </c>
      <c r="E3864" t="s">
        <v>134</v>
      </c>
      <c r="F3864" t="s">
        <v>139</v>
      </c>
      <c r="G3864" t="s">
        <v>143</v>
      </c>
      <c r="H3864">
        <v>65.000000000000014</v>
      </c>
      <c r="I3864">
        <v>300</v>
      </c>
      <c r="J3864">
        <v>19500.000000000004</v>
      </c>
      <c r="K3864" t="s">
        <v>24</v>
      </c>
      <c r="L3864" t="s">
        <v>159</v>
      </c>
      <c r="M3864" t="s">
        <v>151</v>
      </c>
      <c r="N3864">
        <v>10</v>
      </c>
      <c r="O3864">
        <v>2021</v>
      </c>
    </row>
    <row r="3865" spans="1:15" x14ac:dyDescent="0.3">
      <c r="A3865" t="s">
        <v>12</v>
      </c>
      <c r="B3865" s="1">
        <v>44488</v>
      </c>
      <c r="C3865" t="s">
        <v>13</v>
      </c>
      <c r="D3865" t="s">
        <v>133</v>
      </c>
      <c r="E3865" t="s">
        <v>134</v>
      </c>
      <c r="F3865" t="s">
        <v>145</v>
      </c>
      <c r="G3865" t="s">
        <v>140</v>
      </c>
      <c r="H3865">
        <v>65.000000000000014</v>
      </c>
      <c r="I3865">
        <v>200</v>
      </c>
      <c r="J3865">
        <v>13000.000000000004</v>
      </c>
      <c r="K3865" t="s">
        <v>24</v>
      </c>
      <c r="L3865" t="s">
        <v>159</v>
      </c>
      <c r="M3865" t="s">
        <v>151</v>
      </c>
      <c r="N3865">
        <v>10</v>
      </c>
      <c r="O3865">
        <v>2021</v>
      </c>
    </row>
    <row r="3866" spans="1:15" x14ac:dyDescent="0.3">
      <c r="A3866" t="s">
        <v>12</v>
      </c>
      <c r="B3866" s="1">
        <v>44488</v>
      </c>
      <c r="C3866" t="s">
        <v>13</v>
      </c>
      <c r="D3866" t="s">
        <v>133</v>
      </c>
      <c r="E3866" t="s">
        <v>134</v>
      </c>
      <c r="F3866" t="s">
        <v>145</v>
      </c>
      <c r="G3866" t="s">
        <v>143</v>
      </c>
      <c r="H3866">
        <v>65.000000000000014</v>
      </c>
      <c r="I3866">
        <v>175</v>
      </c>
      <c r="J3866">
        <v>11375.000000000002</v>
      </c>
      <c r="K3866" t="s">
        <v>24</v>
      </c>
      <c r="L3866" t="s">
        <v>159</v>
      </c>
      <c r="M3866" t="s">
        <v>151</v>
      </c>
      <c r="N3866">
        <v>10</v>
      </c>
      <c r="O3866">
        <v>2021</v>
      </c>
    </row>
    <row r="3867" spans="1:15" x14ac:dyDescent="0.3">
      <c r="A3867" t="s">
        <v>12</v>
      </c>
      <c r="B3867" s="1">
        <v>44488</v>
      </c>
      <c r="C3867" t="s">
        <v>13</v>
      </c>
      <c r="D3867" t="s">
        <v>133</v>
      </c>
      <c r="E3867" t="s">
        <v>134</v>
      </c>
      <c r="F3867" t="s">
        <v>139</v>
      </c>
      <c r="G3867" t="s">
        <v>148</v>
      </c>
      <c r="H3867">
        <v>75.000000000000014</v>
      </c>
      <c r="I3867">
        <v>175</v>
      </c>
      <c r="J3867">
        <v>13125.000000000002</v>
      </c>
      <c r="K3867" t="s">
        <v>24</v>
      </c>
      <c r="L3867" t="s">
        <v>159</v>
      </c>
      <c r="M3867" t="s">
        <v>151</v>
      </c>
      <c r="N3867">
        <v>10</v>
      </c>
      <c r="O3867">
        <v>2021</v>
      </c>
    </row>
    <row r="3868" spans="1:15" x14ac:dyDescent="0.3">
      <c r="A3868" t="s">
        <v>12</v>
      </c>
      <c r="B3868" s="1">
        <v>44488</v>
      </c>
      <c r="C3868" t="s">
        <v>13</v>
      </c>
      <c r="D3868" t="s">
        <v>133</v>
      </c>
      <c r="E3868" t="s">
        <v>134</v>
      </c>
      <c r="F3868" t="s">
        <v>145</v>
      </c>
      <c r="G3868" t="s">
        <v>148</v>
      </c>
      <c r="H3868">
        <v>80</v>
      </c>
      <c r="I3868">
        <v>300</v>
      </c>
      <c r="J3868">
        <v>24000</v>
      </c>
      <c r="K3868" t="s">
        <v>24</v>
      </c>
      <c r="L3868" t="s">
        <v>159</v>
      </c>
      <c r="M3868" t="s">
        <v>151</v>
      </c>
      <c r="N3868">
        <v>10</v>
      </c>
      <c r="O3868">
        <v>2021</v>
      </c>
    </row>
    <row r="3869" spans="1:15" x14ac:dyDescent="0.3">
      <c r="A3869" t="s">
        <v>12</v>
      </c>
      <c r="B3869" s="1">
        <v>44518</v>
      </c>
      <c r="C3869" t="s">
        <v>13</v>
      </c>
      <c r="D3869" t="s">
        <v>133</v>
      </c>
      <c r="E3869" t="s">
        <v>134</v>
      </c>
      <c r="F3869" t="s">
        <v>139</v>
      </c>
      <c r="G3869" t="s">
        <v>140</v>
      </c>
      <c r="H3869">
        <v>75.000000000000014</v>
      </c>
      <c r="I3869">
        <v>450</v>
      </c>
      <c r="J3869">
        <v>33750.000000000007</v>
      </c>
      <c r="K3869" t="s">
        <v>24</v>
      </c>
      <c r="L3869" t="s">
        <v>160</v>
      </c>
      <c r="M3869" t="s">
        <v>144</v>
      </c>
      <c r="N3869">
        <v>11</v>
      </c>
      <c r="O3869">
        <v>2021</v>
      </c>
    </row>
    <row r="3870" spans="1:15" x14ac:dyDescent="0.3">
      <c r="A3870" t="s">
        <v>12</v>
      </c>
      <c r="B3870" s="1">
        <v>44518</v>
      </c>
      <c r="C3870" t="s">
        <v>13</v>
      </c>
      <c r="D3870" t="s">
        <v>133</v>
      </c>
      <c r="E3870" t="s">
        <v>134</v>
      </c>
      <c r="F3870" t="s">
        <v>139</v>
      </c>
      <c r="G3870" t="s">
        <v>143</v>
      </c>
      <c r="H3870">
        <v>65.000000000000014</v>
      </c>
      <c r="I3870">
        <v>325</v>
      </c>
      <c r="J3870">
        <v>21125.000000000004</v>
      </c>
      <c r="K3870" t="s">
        <v>24</v>
      </c>
      <c r="L3870" t="s">
        <v>160</v>
      </c>
      <c r="M3870" t="s">
        <v>144</v>
      </c>
      <c r="N3870">
        <v>11</v>
      </c>
      <c r="O3870">
        <v>2021</v>
      </c>
    </row>
    <row r="3871" spans="1:15" x14ac:dyDescent="0.3">
      <c r="A3871" t="s">
        <v>12</v>
      </c>
      <c r="B3871" s="1">
        <v>44518</v>
      </c>
      <c r="C3871" t="s">
        <v>13</v>
      </c>
      <c r="D3871" t="s">
        <v>133</v>
      </c>
      <c r="E3871" t="s">
        <v>134</v>
      </c>
      <c r="F3871" t="s">
        <v>145</v>
      </c>
      <c r="G3871" t="s">
        <v>140</v>
      </c>
      <c r="H3871">
        <v>65.000000000000014</v>
      </c>
      <c r="I3871">
        <v>345</v>
      </c>
      <c r="J3871">
        <v>22425.000000000004</v>
      </c>
      <c r="K3871" t="s">
        <v>24</v>
      </c>
      <c r="L3871" t="s">
        <v>160</v>
      </c>
      <c r="M3871" t="s">
        <v>144</v>
      </c>
      <c r="N3871">
        <v>11</v>
      </c>
      <c r="O3871">
        <v>2021</v>
      </c>
    </row>
    <row r="3872" spans="1:15" x14ac:dyDescent="0.3">
      <c r="A3872" t="s">
        <v>12</v>
      </c>
      <c r="B3872" s="1">
        <v>44518</v>
      </c>
      <c r="C3872" t="s">
        <v>13</v>
      </c>
      <c r="D3872" t="s">
        <v>133</v>
      </c>
      <c r="E3872" t="s">
        <v>134</v>
      </c>
      <c r="F3872" t="s">
        <v>145</v>
      </c>
      <c r="G3872" t="s">
        <v>143</v>
      </c>
      <c r="H3872">
        <v>65.000000000000014</v>
      </c>
      <c r="I3872">
        <v>325</v>
      </c>
      <c r="J3872">
        <v>21125.000000000004</v>
      </c>
      <c r="K3872" t="s">
        <v>24</v>
      </c>
      <c r="L3872" t="s">
        <v>160</v>
      </c>
      <c r="M3872" t="s">
        <v>144</v>
      </c>
      <c r="N3872">
        <v>11</v>
      </c>
      <c r="O3872">
        <v>2021</v>
      </c>
    </row>
    <row r="3873" spans="1:15" x14ac:dyDescent="0.3">
      <c r="A3873" t="s">
        <v>12</v>
      </c>
      <c r="B3873" s="1">
        <v>44518</v>
      </c>
      <c r="C3873" t="s">
        <v>13</v>
      </c>
      <c r="D3873" t="s">
        <v>133</v>
      </c>
      <c r="E3873" t="s">
        <v>134</v>
      </c>
      <c r="F3873" t="s">
        <v>139</v>
      </c>
      <c r="G3873" t="s">
        <v>148</v>
      </c>
      <c r="H3873">
        <v>75.000000000000014</v>
      </c>
      <c r="I3873">
        <v>300</v>
      </c>
      <c r="J3873">
        <v>22500.000000000004</v>
      </c>
      <c r="K3873" t="s">
        <v>24</v>
      </c>
      <c r="L3873" t="s">
        <v>160</v>
      </c>
      <c r="M3873" t="s">
        <v>144</v>
      </c>
      <c r="N3873">
        <v>11</v>
      </c>
      <c r="O3873">
        <v>2021</v>
      </c>
    </row>
    <row r="3874" spans="1:15" x14ac:dyDescent="0.3">
      <c r="A3874" t="s">
        <v>12</v>
      </c>
      <c r="B3874" s="1">
        <v>44518</v>
      </c>
      <c r="C3874" t="s">
        <v>13</v>
      </c>
      <c r="D3874" t="s">
        <v>133</v>
      </c>
      <c r="E3874" t="s">
        <v>134</v>
      </c>
      <c r="F3874" t="s">
        <v>145</v>
      </c>
      <c r="G3874" t="s">
        <v>148</v>
      </c>
      <c r="H3874">
        <v>80</v>
      </c>
      <c r="I3874">
        <v>400</v>
      </c>
      <c r="J3874">
        <v>32000</v>
      </c>
      <c r="K3874" t="s">
        <v>24</v>
      </c>
      <c r="L3874" t="s">
        <v>160</v>
      </c>
      <c r="M3874" t="s">
        <v>144</v>
      </c>
      <c r="N3874">
        <v>11</v>
      </c>
      <c r="O3874">
        <v>2021</v>
      </c>
    </row>
    <row r="3875" spans="1:15" x14ac:dyDescent="0.3">
      <c r="A3875" t="s">
        <v>12</v>
      </c>
      <c r="B3875" s="1">
        <v>44547</v>
      </c>
      <c r="C3875" t="s">
        <v>13</v>
      </c>
      <c r="D3875" t="s">
        <v>133</v>
      </c>
      <c r="E3875" t="s">
        <v>134</v>
      </c>
      <c r="F3875" t="s">
        <v>139</v>
      </c>
      <c r="G3875" t="s">
        <v>140</v>
      </c>
      <c r="H3875">
        <v>75.000000000000014</v>
      </c>
      <c r="I3875">
        <v>625</v>
      </c>
      <c r="J3875">
        <v>46875.000000000007</v>
      </c>
      <c r="K3875" t="s">
        <v>24</v>
      </c>
      <c r="L3875" t="s">
        <v>161</v>
      </c>
      <c r="M3875" t="s">
        <v>146</v>
      </c>
      <c r="N3875">
        <v>12</v>
      </c>
      <c r="O3875">
        <v>2021</v>
      </c>
    </row>
    <row r="3876" spans="1:15" x14ac:dyDescent="0.3">
      <c r="A3876" t="s">
        <v>12</v>
      </c>
      <c r="B3876" s="1">
        <v>44547</v>
      </c>
      <c r="C3876" t="s">
        <v>13</v>
      </c>
      <c r="D3876" t="s">
        <v>133</v>
      </c>
      <c r="E3876" t="s">
        <v>134</v>
      </c>
      <c r="F3876" t="s">
        <v>139</v>
      </c>
      <c r="G3876" t="s">
        <v>143</v>
      </c>
      <c r="H3876">
        <v>65.000000000000014</v>
      </c>
      <c r="I3876">
        <v>425</v>
      </c>
      <c r="J3876">
        <v>27625.000000000007</v>
      </c>
      <c r="K3876" t="s">
        <v>24</v>
      </c>
      <c r="L3876" t="s">
        <v>161</v>
      </c>
      <c r="M3876" t="s">
        <v>146</v>
      </c>
      <c r="N3876">
        <v>12</v>
      </c>
      <c r="O3876">
        <v>2021</v>
      </c>
    </row>
    <row r="3877" spans="1:15" x14ac:dyDescent="0.3">
      <c r="A3877" t="s">
        <v>12</v>
      </c>
      <c r="B3877" s="1">
        <v>44547</v>
      </c>
      <c r="C3877" t="s">
        <v>13</v>
      </c>
      <c r="D3877" t="s">
        <v>133</v>
      </c>
      <c r="E3877" t="s">
        <v>134</v>
      </c>
      <c r="F3877" t="s">
        <v>145</v>
      </c>
      <c r="G3877" t="s">
        <v>140</v>
      </c>
      <c r="H3877">
        <v>65.000000000000014</v>
      </c>
      <c r="I3877">
        <v>400</v>
      </c>
      <c r="J3877">
        <v>26000.000000000007</v>
      </c>
      <c r="K3877" t="s">
        <v>24</v>
      </c>
      <c r="L3877" t="s">
        <v>161</v>
      </c>
      <c r="M3877" t="s">
        <v>146</v>
      </c>
      <c r="N3877">
        <v>12</v>
      </c>
      <c r="O3877">
        <v>2021</v>
      </c>
    </row>
    <row r="3878" spans="1:15" x14ac:dyDescent="0.3">
      <c r="A3878" t="s">
        <v>12</v>
      </c>
      <c r="B3878" s="1">
        <v>44547</v>
      </c>
      <c r="C3878" t="s">
        <v>13</v>
      </c>
      <c r="D3878" t="s">
        <v>133</v>
      </c>
      <c r="E3878" t="s">
        <v>134</v>
      </c>
      <c r="F3878" t="s">
        <v>145</v>
      </c>
      <c r="G3878" t="s">
        <v>143</v>
      </c>
      <c r="H3878">
        <v>65.000000000000014</v>
      </c>
      <c r="I3878">
        <v>350</v>
      </c>
      <c r="J3878">
        <v>22750.000000000004</v>
      </c>
      <c r="K3878" t="s">
        <v>24</v>
      </c>
      <c r="L3878" t="s">
        <v>161</v>
      </c>
      <c r="M3878" t="s">
        <v>146</v>
      </c>
      <c r="N3878">
        <v>12</v>
      </c>
      <c r="O3878">
        <v>2021</v>
      </c>
    </row>
    <row r="3879" spans="1:15" x14ac:dyDescent="0.3">
      <c r="A3879" t="s">
        <v>12</v>
      </c>
      <c r="B3879" s="1">
        <v>44547</v>
      </c>
      <c r="C3879" t="s">
        <v>13</v>
      </c>
      <c r="D3879" t="s">
        <v>133</v>
      </c>
      <c r="E3879" t="s">
        <v>134</v>
      </c>
      <c r="F3879" t="s">
        <v>139</v>
      </c>
      <c r="G3879" t="s">
        <v>148</v>
      </c>
      <c r="H3879">
        <v>75.000000000000014</v>
      </c>
      <c r="I3879">
        <v>350</v>
      </c>
      <c r="J3879">
        <v>26250.000000000004</v>
      </c>
      <c r="K3879" t="s">
        <v>24</v>
      </c>
      <c r="L3879" t="s">
        <v>161</v>
      </c>
      <c r="M3879" t="s">
        <v>146</v>
      </c>
      <c r="N3879">
        <v>12</v>
      </c>
      <c r="O3879">
        <v>2021</v>
      </c>
    </row>
    <row r="3880" spans="1:15" x14ac:dyDescent="0.3">
      <c r="A3880" t="s">
        <v>12</v>
      </c>
      <c r="B3880" s="1">
        <v>44547</v>
      </c>
      <c r="C3880" t="s">
        <v>13</v>
      </c>
      <c r="D3880" t="s">
        <v>133</v>
      </c>
      <c r="E3880" t="s">
        <v>134</v>
      </c>
      <c r="F3880" t="s">
        <v>145</v>
      </c>
      <c r="G3880" t="s">
        <v>148</v>
      </c>
      <c r="H3880">
        <v>80</v>
      </c>
      <c r="I3880">
        <v>450</v>
      </c>
      <c r="J3880">
        <v>36000</v>
      </c>
      <c r="K3880" t="s">
        <v>24</v>
      </c>
      <c r="L3880" t="s">
        <v>161</v>
      </c>
      <c r="M3880" t="s">
        <v>146</v>
      </c>
      <c r="N3880">
        <v>12</v>
      </c>
      <c r="O3880">
        <v>2021</v>
      </c>
    </row>
    <row r="3881" spans="1:15" x14ac:dyDescent="0.3">
      <c r="A3881" t="s">
        <v>12</v>
      </c>
      <c r="B3881" s="1">
        <v>44220</v>
      </c>
      <c r="C3881" t="s">
        <v>13</v>
      </c>
      <c r="D3881" t="s">
        <v>133</v>
      </c>
      <c r="E3881" t="s">
        <v>134</v>
      </c>
      <c r="F3881" t="s">
        <v>139</v>
      </c>
      <c r="G3881" t="s">
        <v>140</v>
      </c>
      <c r="H3881">
        <v>55.000000000000007</v>
      </c>
      <c r="I3881">
        <v>500</v>
      </c>
      <c r="J3881">
        <v>27500.000000000004</v>
      </c>
      <c r="K3881" t="s">
        <v>24</v>
      </c>
      <c r="L3881" t="s">
        <v>141</v>
      </c>
      <c r="M3881" t="s">
        <v>149</v>
      </c>
      <c r="N3881">
        <v>1</v>
      </c>
      <c r="O3881">
        <v>2021</v>
      </c>
    </row>
    <row r="3882" spans="1:15" x14ac:dyDescent="0.3">
      <c r="A3882" t="s">
        <v>12</v>
      </c>
      <c r="B3882" s="1">
        <v>44220</v>
      </c>
      <c r="C3882" t="s">
        <v>13</v>
      </c>
      <c r="D3882" t="s">
        <v>133</v>
      </c>
      <c r="E3882" t="s">
        <v>134</v>
      </c>
      <c r="F3882" t="s">
        <v>139</v>
      </c>
      <c r="G3882" t="s">
        <v>143</v>
      </c>
      <c r="H3882">
        <v>55.000000000000007</v>
      </c>
      <c r="I3882">
        <v>300</v>
      </c>
      <c r="J3882">
        <v>16500.000000000004</v>
      </c>
      <c r="K3882" t="s">
        <v>24</v>
      </c>
      <c r="L3882" t="s">
        <v>141</v>
      </c>
      <c r="M3882" t="s">
        <v>149</v>
      </c>
      <c r="N3882">
        <v>1</v>
      </c>
      <c r="O3882">
        <v>2021</v>
      </c>
    </row>
    <row r="3883" spans="1:15" x14ac:dyDescent="0.3">
      <c r="A3883" t="s">
        <v>12</v>
      </c>
      <c r="B3883" s="1">
        <v>44220</v>
      </c>
      <c r="C3883" t="s">
        <v>13</v>
      </c>
      <c r="D3883" t="s">
        <v>133</v>
      </c>
      <c r="E3883" t="s">
        <v>134</v>
      </c>
      <c r="F3883" t="s">
        <v>145</v>
      </c>
      <c r="G3883" t="s">
        <v>140</v>
      </c>
      <c r="H3883">
        <v>45</v>
      </c>
      <c r="I3883">
        <v>300</v>
      </c>
      <c r="J3883">
        <v>13500</v>
      </c>
      <c r="K3883" t="s">
        <v>24</v>
      </c>
      <c r="L3883" t="s">
        <v>141</v>
      </c>
      <c r="M3883" t="s">
        <v>149</v>
      </c>
      <c r="N3883">
        <v>1</v>
      </c>
      <c r="O3883">
        <v>2021</v>
      </c>
    </row>
    <row r="3884" spans="1:15" x14ac:dyDescent="0.3">
      <c r="A3884" t="s">
        <v>12</v>
      </c>
      <c r="B3884" s="1">
        <v>44220</v>
      </c>
      <c r="C3884" t="s">
        <v>13</v>
      </c>
      <c r="D3884" t="s">
        <v>133</v>
      </c>
      <c r="E3884" t="s">
        <v>134</v>
      </c>
      <c r="F3884" t="s">
        <v>145</v>
      </c>
      <c r="G3884" t="s">
        <v>143</v>
      </c>
      <c r="H3884">
        <v>49.999999999999993</v>
      </c>
      <c r="I3884">
        <v>150</v>
      </c>
      <c r="J3884">
        <v>7499.9999999999991</v>
      </c>
      <c r="K3884" t="s">
        <v>24</v>
      </c>
      <c r="L3884" t="s">
        <v>141</v>
      </c>
      <c r="M3884" t="s">
        <v>149</v>
      </c>
      <c r="N3884">
        <v>1</v>
      </c>
      <c r="O3884">
        <v>2021</v>
      </c>
    </row>
    <row r="3885" spans="1:15" x14ac:dyDescent="0.3">
      <c r="A3885" t="s">
        <v>12</v>
      </c>
      <c r="B3885" s="1">
        <v>44220</v>
      </c>
      <c r="C3885" t="s">
        <v>13</v>
      </c>
      <c r="D3885" t="s">
        <v>133</v>
      </c>
      <c r="E3885" t="s">
        <v>134</v>
      </c>
      <c r="F3885" t="s">
        <v>139</v>
      </c>
      <c r="G3885" t="s">
        <v>148</v>
      </c>
      <c r="H3885">
        <v>65.000000000000014</v>
      </c>
      <c r="I3885">
        <v>200</v>
      </c>
      <c r="J3885">
        <v>13000.000000000004</v>
      </c>
      <c r="K3885" t="s">
        <v>24</v>
      </c>
      <c r="L3885" t="s">
        <v>141</v>
      </c>
      <c r="M3885" t="s">
        <v>149</v>
      </c>
      <c r="N3885">
        <v>1</v>
      </c>
      <c r="O3885">
        <v>2021</v>
      </c>
    </row>
    <row r="3886" spans="1:15" x14ac:dyDescent="0.3">
      <c r="A3886" t="s">
        <v>12</v>
      </c>
      <c r="B3886" s="1">
        <v>44220</v>
      </c>
      <c r="C3886" t="s">
        <v>13</v>
      </c>
      <c r="D3886" t="s">
        <v>133</v>
      </c>
      <c r="E3886" t="s">
        <v>134</v>
      </c>
      <c r="F3886" t="s">
        <v>145</v>
      </c>
      <c r="G3886" t="s">
        <v>148</v>
      </c>
      <c r="H3886">
        <v>55.000000000000007</v>
      </c>
      <c r="I3886">
        <v>300</v>
      </c>
      <c r="J3886">
        <v>16500.000000000004</v>
      </c>
      <c r="K3886" t="s">
        <v>24</v>
      </c>
      <c r="L3886" t="s">
        <v>141</v>
      </c>
      <c r="M3886" t="s">
        <v>149</v>
      </c>
      <c r="N3886">
        <v>1</v>
      </c>
      <c r="O3886">
        <v>2021</v>
      </c>
    </row>
    <row r="3887" spans="1:15" x14ac:dyDescent="0.3">
      <c r="A3887" t="s">
        <v>12</v>
      </c>
      <c r="B3887" s="1">
        <v>44249</v>
      </c>
      <c r="C3887" t="s">
        <v>13</v>
      </c>
      <c r="D3887" t="s">
        <v>133</v>
      </c>
      <c r="E3887" t="s">
        <v>134</v>
      </c>
      <c r="F3887" t="s">
        <v>139</v>
      </c>
      <c r="G3887" t="s">
        <v>140</v>
      </c>
      <c r="H3887">
        <v>55.000000000000007</v>
      </c>
      <c r="I3887">
        <v>575</v>
      </c>
      <c r="J3887">
        <v>31625.000000000004</v>
      </c>
      <c r="K3887" t="s">
        <v>24</v>
      </c>
      <c r="L3887" t="s">
        <v>152</v>
      </c>
      <c r="M3887" t="s">
        <v>150</v>
      </c>
      <c r="N3887">
        <v>2</v>
      </c>
      <c r="O3887">
        <v>2021</v>
      </c>
    </row>
    <row r="3888" spans="1:15" x14ac:dyDescent="0.3">
      <c r="A3888" t="s">
        <v>12</v>
      </c>
      <c r="B3888" s="1">
        <v>44249</v>
      </c>
      <c r="C3888" t="s">
        <v>13</v>
      </c>
      <c r="D3888" t="s">
        <v>133</v>
      </c>
      <c r="E3888" t="s">
        <v>134</v>
      </c>
      <c r="F3888" t="s">
        <v>139</v>
      </c>
      <c r="G3888" t="s">
        <v>143</v>
      </c>
      <c r="H3888">
        <v>55.000000000000007</v>
      </c>
      <c r="I3888">
        <v>225</v>
      </c>
      <c r="J3888">
        <v>12375.000000000002</v>
      </c>
      <c r="K3888" t="s">
        <v>24</v>
      </c>
      <c r="L3888" t="s">
        <v>152</v>
      </c>
      <c r="M3888" t="s">
        <v>150</v>
      </c>
      <c r="N3888">
        <v>2</v>
      </c>
      <c r="O3888">
        <v>2021</v>
      </c>
    </row>
    <row r="3889" spans="1:15" x14ac:dyDescent="0.3">
      <c r="A3889" t="s">
        <v>12</v>
      </c>
      <c r="B3889" s="1">
        <v>44249</v>
      </c>
      <c r="C3889" t="s">
        <v>13</v>
      </c>
      <c r="D3889" t="s">
        <v>133</v>
      </c>
      <c r="E3889" t="s">
        <v>134</v>
      </c>
      <c r="F3889" t="s">
        <v>145</v>
      </c>
      <c r="G3889" t="s">
        <v>140</v>
      </c>
      <c r="H3889">
        <v>45</v>
      </c>
      <c r="I3889">
        <v>275</v>
      </c>
      <c r="J3889">
        <v>12375</v>
      </c>
      <c r="K3889" t="s">
        <v>24</v>
      </c>
      <c r="L3889" t="s">
        <v>152</v>
      </c>
      <c r="M3889" t="s">
        <v>150</v>
      </c>
      <c r="N3889">
        <v>2</v>
      </c>
      <c r="O3889">
        <v>2021</v>
      </c>
    </row>
    <row r="3890" spans="1:15" x14ac:dyDescent="0.3">
      <c r="A3890" t="s">
        <v>12</v>
      </c>
      <c r="B3890" s="1">
        <v>43831</v>
      </c>
      <c r="C3890" t="s">
        <v>13</v>
      </c>
      <c r="D3890" t="s">
        <v>14</v>
      </c>
      <c r="E3890" t="s">
        <v>14</v>
      </c>
      <c r="F3890" t="s">
        <v>139</v>
      </c>
      <c r="G3890" t="s">
        <v>140</v>
      </c>
      <c r="H3890">
        <v>47</v>
      </c>
      <c r="I3890">
        <v>336</v>
      </c>
      <c r="J3890">
        <v>15792</v>
      </c>
      <c r="K3890" t="s">
        <v>83</v>
      </c>
      <c r="L3890" t="s">
        <v>141</v>
      </c>
      <c r="M3890" t="s">
        <v>142</v>
      </c>
      <c r="N3890">
        <v>1</v>
      </c>
      <c r="O3890">
        <v>2020</v>
      </c>
    </row>
    <row r="3891" spans="1:15" x14ac:dyDescent="0.3">
      <c r="A3891" t="s">
        <v>12</v>
      </c>
      <c r="B3891" s="1">
        <v>43832</v>
      </c>
      <c r="C3891" t="s">
        <v>13</v>
      </c>
      <c r="D3891" t="s">
        <v>14</v>
      </c>
      <c r="E3891" t="s">
        <v>14</v>
      </c>
      <c r="F3891" t="s">
        <v>139</v>
      </c>
      <c r="G3891" t="s">
        <v>143</v>
      </c>
      <c r="H3891">
        <v>47</v>
      </c>
      <c r="I3891">
        <v>260</v>
      </c>
      <c r="J3891">
        <v>12220</v>
      </c>
      <c r="K3891" t="s">
        <v>83</v>
      </c>
      <c r="L3891" t="s">
        <v>141</v>
      </c>
      <c r="M3891" t="s">
        <v>144</v>
      </c>
      <c r="N3891">
        <v>1</v>
      </c>
      <c r="O3891">
        <v>2020</v>
      </c>
    </row>
    <row r="3892" spans="1:15" x14ac:dyDescent="0.3">
      <c r="A3892" t="s">
        <v>12</v>
      </c>
      <c r="B3892" s="1">
        <v>43833</v>
      </c>
      <c r="C3892" t="s">
        <v>13</v>
      </c>
      <c r="D3892" t="s">
        <v>14</v>
      </c>
      <c r="E3892" t="s">
        <v>14</v>
      </c>
      <c r="F3892" t="s">
        <v>145</v>
      </c>
      <c r="G3892" t="s">
        <v>140</v>
      </c>
      <c r="H3892">
        <v>36</v>
      </c>
      <c r="I3892">
        <v>250</v>
      </c>
      <c r="J3892">
        <v>9000</v>
      </c>
      <c r="K3892" t="s">
        <v>83</v>
      </c>
      <c r="L3892" t="s">
        <v>141</v>
      </c>
      <c r="M3892" t="s">
        <v>146</v>
      </c>
      <c r="N3892">
        <v>1</v>
      </c>
      <c r="O3892">
        <v>2020</v>
      </c>
    </row>
    <row r="3893" spans="1:15" x14ac:dyDescent="0.3">
      <c r="A3893" t="s">
        <v>12</v>
      </c>
      <c r="B3893" s="1">
        <v>43834</v>
      </c>
      <c r="C3893" t="s">
        <v>13</v>
      </c>
      <c r="D3893" t="s">
        <v>14</v>
      </c>
      <c r="E3893" t="s">
        <v>14</v>
      </c>
      <c r="F3893" t="s">
        <v>145</v>
      </c>
      <c r="G3893" t="s">
        <v>143</v>
      </c>
      <c r="H3893">
        <v>41</v>
      </c>
      <c r="I3893">
        <v>247</v>
      </c>
      <c r="J3893">
        <v>10127</v>
      </c>
      <c r="K3893" t="s">
        <v>83</v>
      </c>
      <c r="L3893" t="s">
        <v>141</v>
      </c>
      <c r="M3893" t="s">
        <v>147</v>
      </c>
      <c r="N3893">
        <v>1</v>
      </c>
      <c r="O3893">
        <v>2020</v>
      </c>
    </row>
    <row r="3894" spans="1:15" x14ac:dyDescent="0.3">
      <c r="A3894" t="s">
        <v>12</v>
      </c>
      <c r="B3894" s="1">
        <v>43835</v>
      </c>
      <c r="C3894" t="s">
        <v>13</v>
      </c>
      <c r="D3894" t="s">
        <v>14</v>
      </c>
      <c r="E3894" t="s">
        <v>14</v>
      </c>
      <c r="F3894" t="s">
        <v>139</v>
      </c>
      <c r="G3894" t="s">
        <v>148</v>
      </c>
      <c r="H3894">
        <v>55</v>
      </c>
      <c r="I3894">
        <v>234</v>
      </c>
      <c r="J3894">
        <v>12870</v>
      </c>
      <c r="K3894" t="s">
        <v>83</v>
      </c>
      <c r="L3894" t="s">
        <v>141</v>
      </c>
      <c r="M3894" t="s">
        <v>149</v>
      </c>
      <c r="N3894">
        <v>1</v>
      </c>
      <c r="O3894">
        <v>2020</v>
      </c>
    </row>
    <row r="3895" spans="1:15" x14ac:dyDescent="0.3">
      <c r="A3895" t="s">
        <v>12</v>
      </c>
      <c r="B3895" s="1">
        <v>43836</v>
      </c>
      <c r="C3895" t="s">
        <v>13</v>
      </c>
      <c r="D3895" t="s">
        <v>14</v>
      </c>
      <c r="E3895" t="s">
        <v>14</v>
      </c>
      <c r="F3895" t="s">
        <v>145</v>
      </c>
      <c r="G3895" t="s">
        <v>148</v>
      </c>
      <c r="H3895">
        <v>46</v>
      </c>
      <c r="I3895">
        <v>260</v>
      </c>
      <c r="J3895">
        <v>11960</v>
      </c>
      <c r="K3895" t="s">
        <v>83</v>
      </c>
      <c r="L3895" t="s">
        <v>141</v>
      </c>
      <c r="M3895" t="s">
        <v>150</v>
      </c>
      <c r="N3895">
        <v>1</v>
      </c>
      <c r="O3895">
        <v>2020</v>
      </c>
    </row>
    <row r="3896" spans="1:15" x14ac:dyDescent="0.3">
      <c r="A3896" t="s">
        <v>12</v>
      </c>
      <c r="B3896" s="1">
        <v>43837</v>
      </c>
      <c r="C3896" t="s">
        <v>13</v>
      </c>
      <c r="D3896" t="s">
        <v>14</v>
      </c>
      <c r="E3896" t="s">
        <v>14</v>
      </c>
      <c r="F3896" t="s">
        <v>139</v>
      </c>
      <c r="G3896" t="s">
        <v>140</v>
      </c>
      <c r="H3896">
        <v>46</v>
      </c>
      <c r="I3896">
        <v>313</v>
      </c>
      <c r="J3896">
        <v>14398</v>
      </c>
      <c r="K3896" t="s">
        <v>83</v>
      </c>
      <c r="L3896" t="s">
        <v>141</v>
      </c>
      <c r="M3896" t="s">
        <v>151</v>
      </c>
      <c r="N3896">
        <v>1</v>
      </c>
      <c r="O3896">
        <v>2020</v>
      </c>
    </row>
    <row r="3897" spans="1:15" x14ac:dyDescent="0.3">
      <c r="A3897" t="s">
        <v>12</v>
      </c>
      <c r="B3897" s="1">
        <v>43838</v>
      </c>
      <c r="C3897" t="s">
        <v>13</v>
      </c>
      <c r="D3897" t="s">
        <v>14</v>
      </c>
      <c r="E3897" t="s">
        <v>14</v>
      </c>
      <c r="F3897" t="s">
        <v>139</v>
      </c>
      <c r="G3897" t="s">
        <v>143</v>
      </c>
      <c r="H3897">
        <v>46</v>
      </c>
      <c r="I3897">
        <v>261</v>
      </c>
      <c r="J3897">
        <v>12006</v>
      </c>
      <c r="K3897" t="s">
        <v>83</v>
      </c>
      <c r="L3897" t="s">
        <v>141</v>
      </c>
      <c r="M3897" t="s">
        <v>142</v>
      </c>
      <c r="N3897">
        <v>1</v>
      </c>
      <c r="O3897">
        <v>2020</v>
      </c>
    </row>
    <row r="3898" spans="1:15" x14ac:dyDescent="0.3">
      <c r="A3898" t="s">
        <v>12</v>
      </c>
      <c r="B3898" s="1">
        <v>43851</v>
      </c>
      <c r="C3898" t="s">
        <v>13</v>
      </c>
      <c r="D3898" t="s">
        <v>14</v>
      </c>
      <c r="E3898" t="s">
        <v>14</v>
      </c>
      <c r="F3898" t="s">
        <v>145</v>
      </c>
      <c r="G3898" t="s">
        <v>140</v>
      </c>
      <c r="H3898">
        <v>36</v>
      </c>
      <c r="I3898">
        <v>276</v>
      </c>
      <c r="J3898">
        <v>9936</v>
      </c>
      <c r="K3898" t="s">
        <v>83</v>
      </c>
      <c r="L3898" t="s">
        <v>141</v>
      </c>
      <c r="M3898" t="s">
        <v>151</v>
      </c>
      <c r="N3898">
        <v>1</v>
      </c>
      <c r="O3898">
        <v>2020</v>
      </c>
    </row>
    <row r="3899" spans="1:15" x14ac:dyDescent="0.3">
      <c r="A3899" t="s">
        <v>12</v>
      </c>
      <c r="B3899" s="1">
        <v>43852</v>
      </c>
      <c r="C3899" t="s">
        <v>13</v>
      </c>
      <c r="D3899" t="s">
        <v>14</v>
      </c>
      <c r="E3899" t="s">
        <v>14</v>
      </c>
      <c r="F3899" t="s">
        <v>145</v>
      </c>
      <c r="G3899" t="s">
        <v>143</v>
      </c>
      <c r="H3899">
        <v>44</v>
      </c>
      <c r="I3899">
        <v>206</v>
      </c>
      <c r="J3899">
        <v>9064</v>
      </c>
      <c r="K3899" t="s">
        <v>83</v>
      </c>
      <c r="L3899" t="s">
        <v>141</v>
      </c>
      <c r="M3899" t="s">
        <v>142</v>
      </c>
      <c r="N3899">
        <v>1</v>
      </c>
      <c r="O3899">
        <v>2020</v>
      </c>
    </row>
    <row r="3900" spans="1:15" x14ac:dyDescent="0.3">
      <c r="A3900" t="s">
        <v>12</v>
      </c>
      <c r="B3900" s="1">
        <v>43853</v>
      </c>
      <c r="C3900" t="s">
        <v>13</v>
      </c>
      <c r="D3900" t="s">
        <v>14</v>
      </c>
      <c r="E3900" t="s">
        <v>14</v>
      </c>
      <c r="F3900" t="s">
        <v>139</v>
      </c>
      <c r="G3900" t="s">
        <v>148</v>
      </c>
      <c r="H3900">
        <v>58</v>
      </c>
      <c r="I3900">
        <v>243</v>
      </c>
      <c r="J3900">
        <v>14094</v>
      </c>
      <c r="K3900" t="s">
        <v>83</v>
      </c>
      <c r="L3900" t="s">
        <v>141</v>
      </c>
      <c r="M3900" t="s">
        <v>144</v>
      </c>
      <c r="N3900">
        <v>1</v>
      </c>
      <c r="O3900">
        <v>2020</v>
      </c>
    </row>
    <row r="3901" spans="1:15" x14ac:dyDescent="0.3">
      <c r="A3901" t="s">
        <v>12</v>
      </c>
      <c r="B3901" s="1">
        <v>43854</v>
      </c>
      <c r="C3901" t="s">
        <v>13</v>
      </c>
      <c r="D3901" t="s">
        <v>14</v>
      </c>
      <c r="E3901" t="s">
        <v>14</v>
      </c>
      <c r="F3901" t="s">
        <v>145</v>
      </c>
      <c r="G3901" t="s">
        <v>148</v>
      </c>
      <c r="H3901">
        <v>48</v>
      </c>
      <c r="I3901">
        <v>290</v>
      </c>
      <c r="J3901">
        <v>13920</v>
      </c>
      <c r="K3901" t="s">
        <v>83</v>
      </c>
      <c r="L3901" t="s">
        <v>141</v>
      </c>
      <c r="M3901" t="s">
        <v>146</v>
      </c>
      <c r="N3901">
        <v>1</v>
      </c>
      <c r="O3901">
        <v>2020</v>
      </c>
    </row>
    <row r="3902" spans="1:15" x14ac:dyDescent="0.3">
      <c r="A3902" t="s">
        <v>12</v>
      </c>
      <c r="B3902" s="1">
        <v>43855</v>
      </c>
      <c r="C3902" t="s">
        <v>13</v>
      </c>
      <c r="D3902" t="s">
        <v>14</v>
      </c>
      <c r="E3902" t="s">
        <v>14</v>
      </c>
      <c r="F3902" t="s">
        <v>139</v>
      </c>
      <c r="G3902" t="s">
        <v>140</v>
      </c>
      <c r="H3902">
        <v>46</v>
      </c>
      <c r="I3902">
        <v>354</v>
      </c>
      <c r="J3902">
        <v>16284</v>
      </c>
      <c r="K3902" t="s">
        <v>83</v>
      </c>
      <c r="L3902" t="s">
        <v>141</v>
      </c>
      <c r="M3902" t="s">
        <v>147</v>
      </c>
      <c r="N3902">
        <v>1</v>
      </c>
      <c r="O3902">
        <v>2020</v>
      </c>
    </row>
    <row r="3903" spans="1:15" x14ac:dyDescent="0.3">
      <c r="A3903" t="s">
        <v>12</v>
      </c>
      <c r="B3903" s="1">
        <v>43856</v>
      </c>
      <c r="C3903" t="s">
        <v>13</v>
      </c>
      <c r="D3903" t="s">
        <v>14</v>
      </c>
      <c r="E3903" t="s">
        <v>14</v>
      </c>
      <c r="F3903" t="s">
        <v>139</v>
      </c>
      <c r="G3903" t="s">
        <v>143</v>
      </c>
      <c r="H3903">
        <v>48</v>
      </c>
      <c r="I3903">
        <v>259</v>
      </c>
      <c r="J3903">
        <v>12432</v>
      </c>
      <c r="K3903" t="s">
        <v>83</v>
      </c>
      <c r="L3903" t="s">
        <v>141</v>
      </c>
      <c r="M3903" t="s">
        <v>149</v>
      </c>
      <c r="N3903">
        <v>1</v>
      </c>
      <c r="O3903">
        <v>2020</v>
      </c>
    </row>
    <row r="3904" spans="1:15" x14ac:dyDescent="0.3">
      <c r="A3904" t="s">
        <v>12</v>
      </c>
      <c r="B3904" s="1">
        <v>43857</v>
      </c>
      <c r="C3904" t="s">
        <v>13</v>
      </c>
      <c r="D3904" t="s">
        <v>14</v>
      </c>
      <c r="E3904" t="s">
        <v>14</v>
      </c>
      <c r="F3904" t="s">
        <v>145</v>
      </c>
      <c r="G3904" t="s">
        <v>140</v>
      </c>
      <c r="H3904">
        <v>39</v>
      </c>
      <c r="I3904">
        <v>247</v>
      </c>
      <c r="J3904">
        <v>9633</v>
      </c>
      <c r="K3904" t="s">
        <v>83</v>
      </c>
      <c r="L3904" t="s">
        <v>141</v>
      </c>
      <c r="M3904" t="s">
        <v>150</v>
      </c>
      <c r="N3904">
        <v>1</v>
      </c>
      <c r="O3904">
        <v>2020</v>
      </c>
    </row>
    <row r="3905" spans="1:15" x14ac:dyDescent="0.3">
      <c r="A3905" t="s">
        <v>12</v>
      </c>
      <c r="B3905" s="1">
        <v>43858</v>
      </c>
      <c r="C3905" t="s">
        <v>13</v>
      </c>
      <c r="D3905" t="s">
        <v>14</v>
      </c>
      <c r="E3905" t="s">
        <v>14</v>
      </c>
      <c r="F3905" t="s">
        <v>145</v>
      </c>
      <c r="G3905" t="s">
        <v>143</v>
      </c>
      <c r="H3905">
        <v>43</v>
      </c>
      <c r="I3905">
        <v>216</v>
      </c>
      <c r="J3905">
        <v>9288</v>
      </c>
      <c r="K3905" t="s">
        <v>83</v>
      </c>
      <c r="L3905" t="s">
        <v>141</v>
      </c>
      <c r="M3905" t="s">
        <v>151</v>
      </c>
      <c r="N3905">
        <v>1</v>
      </c>
      <c r="O3905">
        <v>2020</v>
      </c>
    </row>
    <row r="3906" spans="1:15" x14ac:dyDescent="0.3">
      <c r="A3906" t="s">
        <v>12</v>
      </c>
      <c r="B3906" s="1">
        <v>43859</v>
      </c>
      <c r="C3906" t="s">
        <v>13</v>
      </c>
      <c r="D3906" t="s">
        <v>14</v>
      </c>
      <c r="E3906" t="s">
        <v>14</v>
      </c>
      <c r="F3906" t="s">
        <v>139</v>
      </c>
      <c r="G3906" t="s">
        <v>148</v>
      </c>
      <c r="H3906">
        <v>59</v>
      </c>
      <c r="I3906">
        <v>230</v>
      </c>
      <c r="J3906">
        <v>13570</v>
      </c>
      <c r="K3906" t="s">
        <v>83</v>
      </c>
      <c r="L3906" t="s">
        <v>141</v>
      </c>
      <c r="M3906" t="s">
        <v>142</v>
      </c>
      <c r="N3906">
        <v>1</v>
      </c>
      <c r="O3906">
        <v>2020</v>
      </c>
    </row>
    <row r="3907" spans="1:15" x14ac:dyDescent="0.3">
      <c r="A3907" t="s">
        <v>12</v>
      </c>
      <c r="B3907" s="1">
        <v>43860</v>
      </c>
      <c r="C3907" t="s">
        <v>13</v>
      </c>
      <c r="D3907" t="s">
        <v>14</v>
      </c>
      <c r="E3907" t="s">
        <v>14</v>
      </c>
      <c r="F3907" t="s">
        <v>145</v>
      </c>
      <c r="G3907" t="s">
        <v>148</v>
      </c>
      <c r="H3907">
        <v>45</v>
      </c>
      <c r="I3907">
        <v>238</v>
      </c>
      <c r="J3907">
        <v>10710</v>
      </c>
      <c r="K3907" t="s">
        <v>83</v>
      </c>
      <c r="L3907" t="s">
        <v>141</v>
      </c>
      <c r="M3907" t="s">
        <v>144</v>
      </c>
      <c r="N3907">
        <v>1</v>
      </c>
      <c r="O3907">
        <v>2020</v>
      </c>
    </row>
    <row r="3908" spans="1:15" x14ac:dyDescent="0.3">
      <c r="A3908" t="s">
        <v>12</v>
      </c>
      <c r="B3908" s="1">
        <v>43861</v>
      </c>
      <c r="C3908" t="s">
        <v>13</v>
      </c>
      <c r="D3908" t="s">
        <v>14</v>
      </c>
      <c r="E3908" t="s">
        <v>14</v>
      </c>
      <c r="F3908" t="s">
        <v>139</v>
      </c>
      <c r="G3908" t="s">
        <v>140</v>
      </c>
      <c r="H3908">
        <v>45</v>
      </c>
      <c r="I3908">
        <v>300</v>
      </c>
      <c r="J3908">
        <v>13500</v>
      </c>
      <c r="K3908" t="s">
        <v>83</v>
      </c>
      <c r="L3908" t="s">
        <v>141</v>
      </c>
      <c r="M3908" t="s">
        <v>146</v>
      </c>
      <c r="N3908">
        <v>1</v>
      </c>
      <c r="O3908">
        <v>2020</v>
      </c>
    </row>
    <row r="3909" spans="1:15" x14ac:dyDescent="0.3">
      <c r="A3909" t="s">
        <v>12</v>
      </c>
      <c r="B3909" s="1">
        <v>43862</v>
      </c>
      <c r="C3909" t="s">
        <v>13</v>
      </c>
      <c r="D3909" t="s">
        <v>14</v>
      </c>
      <c r="E3909" t="s">
        <v>14</v>
      </c>
      <c r="F3909" t="s">
        <v>139</v>
      </c>
      <c r="G3909" t="s">
        <v>143</v>
      </c>
      <c r="H3909">
        <v>47</v>
      </c>
      <c r="I3909">
        <v>234</v>
      </c>
      <c r="J3909">
        <v>10998</v>
      </c>
      <c r="K3909" t="s">
        <v>83</v>
      </c>
      <c r="L3909" t="s">
        <v>152</v>
      </c>
      <c r="M3909" t="s">
        <v>147</v>
      </c>
      <c r="N3909">
        <v>2</v>
      </c>
      <c r="O3909">
        <v>2020</v>
      </c>
    </row>
    <row r="3910" spans="1:15" x14ac:dyDescent="0.3">
      <c r="A3910" t="s">
        <v>12</v>
      </c>
      <c r="B3910" s="1">
        <v>43863</v>
      </c>
      <c r="C3910" t="s">
        <v>13</v>
      </c>
      <c r="D3910" t="s">
        <v>14</v>
      </c>
      <c r="E3910" t="s">
        <v>14</v>
      </c>
      <c r="F3910" t="s">
        <v>145</v>
      </c>
      <c r="G3910" t="s">
        <v>140</v>
      </c>
      <c r="H3910">
        <v>39</v>
      </c>
      <c r="I3910">
        <v>252</v>
      </c>
      <c r="J3910">
        <v>9828</v>
      </c>
      <c r="K3910" t="s">
        <v>83</v>
      </c>
      <c r="L3910" t="s">
        <v>152</v>
      </c>
      <c r="M3910" t="s">
        <v>149</v>
      </c>
      <c r="N3910">
        <v>2</v>
      </c>
      <c r="O3910">
        <v>2020</v>
      </c>
    </row>
    <row r="3911" spans="1:15" x14ac:dyDescent="0.3">
      <c r="A3911" t="s">
        <v>12</v>
      </c>
      <c r="B3911" s="1">
        <v>43864</v>
      </c>
      <c r="C3911" t="s">
        <v>13</v>
      </c>
      <c r="D3911" t="s">
        <v>14</v>
      </c>
      <c r="E3911" t="s">
        <v>14</v>
      </c>
      <c r="F3911" t="s">
        <v>145</v>
      </c>
      <c r="G3911" t="s">
        <v>143</v>
      </c>
      <c r="H3911">
        <v>41</v>
      </c>
      <c r="I3911">
        <v>239</v>
      </c>
      <c r="J3911">
        <v>9799</v>
      </c>
      <c r="K3911" t="s">
        <v>83</v>
      </c>
      <c r="L3911" t="s">
        <v>152</v>
      </c>
      <c r="M3911" t="s">
        <v>150</v>
      </c>
      <c r="N3911">
        <v>2</v>
      </c>
      <c r="O3911">
        <v>2020</v>
      </c>
    </row>
    <row r="3912" spans="1:15" x14ac:dyDescent="0.3">
      <c r="A3912" t="s">
        <v>12</v>
      </c>
      <c r="B3912" s="1">
        <v>43865</v>
      </c>
      <c r="C3912" t="s">
        <v>13</v>
      </c>
      <c r="D3912" t="s">
        <v>14</v>
      </c>
      <c r="E3912" t="s">
        <v>14</v>
      </c>
      <c r="F3912" t="s">
        <v>139</v>
      </c>
      <c r="G3912" t="s">
        <v>148</v>
      </c>
      <c r="H3912">
        <v>56</v>
      </c>
      <c r="I3912">
        <v>215</v>
      </c>
      <c r="J3912">
        <v>12040</v>
      </c>
      <c r="K3912" t="s">
        <v>83</v>
      </c>
      <c r="L3912" t="s">
        <v>152</v>
      </c>
      <c r="M3912" t="s">
        <v>151</v>
      </c>
      <c r="N3912">
        <v>2</v>
      </c>
      <c r="O3912">
        <v>2020</v>
      </c>
    </row>
    <row r="3913" spans="1:15" x14ac:dyDescent="0.3">
      <c r="A3913" t="s">
        <v>12</v>
      </c>
      <c r="B3913" s="1">
        <v>43866</v>
      </c>
      <c r="C3913" t="s">
        <v>13</v>
      </c>
      <c r="D3913" t="s">
        <v>14</v>
      </c>
      <c r="E3913" t="s">
        <v>14</v>
      </c>
      <c r="F3913" t="s">
        <v>145</v>
      </c>
      <c r="G3913" t="s">
        <v>148</v>
      </c>
      <c r="H3913">
        <v>49</v>
      </c>
      <c r="I3913">
        <v>238</v>
      </c>
      <c r="J3913">
        <v>11662</v>
      </c>
      <c r="K3913" t="s">
        <v>83</v>
      </c>
      <c r="L3913" t="s">
        <v>152</v>
      </c>
      <c r="M3913" t="s">
        <v>142</v>
      </c>
      <c r="N3913">
        <v>2</v>
      </c>
      <c r="O3913">
        <v>2020</v>
      </c>
    </row>
    <row r="3914" spans="1:15" x14ac:dyDescent="0.3">
      <c r="A3914" t="s">
        <v>12</v>
      </c>
      <c r="B3914" s="1">
        <v>43867</v>
      </c>
      <c r="C3914" t="s">
        <v>13</v>
      </c>
      <c r="D3914" t="s">
        <v>14</v>
      </c>
      <c r="E3914" t="s">
        <v>14</v>
      </c>
      <c r="F3914" t="s">
        <v>139</v>
      </c>
      <c r="G3914" t="s">
        <v>140</v>
      </c>
      <c r="H3914">
        <v>54</v>
      </c>
      <c r="I3914">
        <v>317</v>
      </c>
      <c r="J3914">
        <v>17118</v>
      </c>
      <c r="K3914" t="s">
        <v>83</v>
      </c>
      <c r="L3914" t="s">
        <v>152</v>
      </c>
      <c r="M3914" t="s">
        <v>144</v>
      </c>
      <c r="N3914">
        <v>2</v>
      </c>
      <c r="O3914">
        <v>2020</v>
      </c>
    </row>
    <row r="3915" spans="1:15" x14ac:dyDescent="0.3">
      <c r="A3915" t="s">
        <v>12</v>
      </c>
      <c r="B3915" s="1">
        <v>43868</v>
      </c>
      <c r="C3915" t="s">
        <v>13</v>
      </c>
      <c r="D3915" t="s">
        <v>14</v>
      </c>
      <c r="E3915" t="s">
        <v>14</v>
      </c>
      <c r="F3915" t="s">
        <v>139</v>
      </c>
      <c r="G3915" t="s">
        <v>143</v>
      </c>
      <c r="H3915">
        <v>50</v>
      </c>
      <c r="I3915">
        <v>259</v>
      </c>
      <c r="J3915">
        <v>12950</v>
      </c>
      <c r="K3915" t="s">
        <v>83</v>
      </c>
      <c r="L3915" t="s">
        <v>152</v>
      </c>
      <c r="M3915" t="s">
        <v>146</v>
      </c>
      <c r="N3915">
        <v>2</v>
      </c>
      <c r="O3915">
        <v>2020</v>
      </c>
    </row>
    <row r="3916" spans="1:15" x14ac:dyDescent="0.3">
      <c r="A3916" t="s">
        <v>12</v>
      </c>
      <c r="B3916" s="1">
        <v>43869</v>
      </c>
      <c r="C3916" t="s">
        <v>13</v>
      </c>
      <c r="D3916" t="s">
        <v>14</v>
      </c>
      <c r="E3916" t="s">
        <v>14</v>
      </c>
      <c r="F3916" t="s">
        <v>145</v>
      </c>
      <c r="G3916" t="s">
        <v>140</v>
      </c>
      <c r="H3916">
        <v>46</v>
      </c>
      <c r="I3916">
        <v>261</v>
      </c>
      <c r="J3916">
        <v>12006</v>
      </c>
      <c r="K3916" t="s">
        <v>83</v>
      </c>
      <c r="L3916" t="s">
        <v>152</v>
      </c>
      <c r="M3916" t="s">
        <v>147</v>
      </c>
      <c r="N3916">
        <v>2</v>
      </c>
      <c r="O3916">
        <v>2020</v>
      </c>
    </row>
    <row r="3917" spans="1:15" x14ac:dyDescent="0.3">
      <c r="A3917" t="s">
        <v>12</v>
      </c>
      <c r="B3917" s="1">
        <v>43870</v>
      </c>
      <c r="C3917" t="s">
        <v>13</v>
      </c>
      <c r="D3917" t="s">
        <v>14</v>
      </c>
      <c r="E3917" t="s">
        <v>14</v>
      </c>
      <c r="F3917" t="s">
        <v>145</v>
      </c>
      <c r="G3917" t="s">
        <v>143</v>
      </c>
      <c r="H3917">
        <v>46</v>
      </c>
      <c r="I3917">
        <v>230</v>
      </c>
      <c r="J3917">
        <v>10580</v>
      </c>
      <c r="K3917" t="s">
        <v>83</v>
      </c>
      <c r="L3917" t="s">
        <v>152</v>
      </c>
      <c r="M3917" t="s">
        <v>149</v>
      </c>
      <c r="N3917">
        <v>2</v>
      </c>
      <c r="O3917">
        <v>2020</v>
      </c>
    </row>
    <row r="3918" spans="1:15" x14ac:dyDescent="0.3">
      <c r="A3918" t="s">
        <v>12</v>
      </c>
      <c r="B3918" s="1">
        <v>43871</v>
      </c>
      <c r="C3918" t="s">
        <v>13</v>
      </c>
      <c r="D3918" t="s">
        <v>14</v>
      </c>
      <c r="E3918" t="s">
        <v>14</v>
      </c>
      <c r="F3918" t="s">
        <v>139</v>
      </c>
      <c r="G3918" t="s">
        <v>148</v>
      </c>
      <c r="H3918">
        <v>59</v>
      </c>
      <c r="I3918">
        <v>245</v>
      </c>
      <c r="J3918">
        <v>14455</v>
      </c>
      <c r="K3918" t="s">
        <v>83</v>
      </c>
      <c r="L3918" t="s">
        <v>152</v>
      </c>
      <c r="M3918" t="s">
        <v>150</v>
      </c>
      <c r="N3918">
        <v>2</v>
      </c>
      <c r="O3918">
        <v>2020</v>
      </c>
    </row>
    <row r="3919" spans="1:15" x14ac:dyDescent="0.3">
      <c r="A3919" t="s">
        <v>12</v>
      </c>
      <c r="B3919" s="1">
        <v>43893</v>
      </c>
      <c r="C3919" t="s">
        <v>13</v>
      </c>
      <c r="D3919" t="s">
        <v>14</v>
      </c>
      <c r="E3919" t="s">
        <v>14</v>
      </c>
      <c r="F3919" t="s">
        <v>145</v>
      </c>
      <c r="G3919" t="s">
        <v>148</v>
      </c>
      <c r="H3919">
        <v>59</v>
      </c>
      <c r="I3919">
        <v>290</v>
      </c>
      <c r="J3919">
        <v>17110</v>
      </c>
      <c r="K3919" t="s">
        <v>83</v>
      </c>
      <c r="L3919" t="s">
        <v>153</v>
      </c>
      <c r="M3919" t="s">
        <v>151</v>
      </c>
      <c r="N3919">
        <v>3</v>
      </c>
      <c r="O3919">
        <v>2020</v>
      </c>
    </row>
    <row r="3920" spans="1:15" x14ac:dyDescent="0.3">
      <c r="A3920" t="s">
        <v>12</v>
      </c>
      <c r="B3920" s="1">
        <v>43894</v>
      </c>
      <c r="C3920" t="s">
        <v>13</v>
      </c>
      <c r="D3920" t="s">
        <v>14</v>
      </c>
      <c r="E3920" t="s">
        <v>14</v>
      </c>
      <c r="F3920" t="s">
        <v>139</v>
      </c>
      <c r="G3920" t="s">
        <v>140</v>
      </c>
      <c r="H3920">
        <v>55</v>
      </c>
      <c r="I3920">
        <v>313</v>
      </c>
      <c r="J3920">
        <v>17215</v>
      </c>
      <c r="K3920" t="s">
        <v>83</v>
      </c>
      <c r="L3920" t="s">
        <v>153</v>
      </c>
      <c r="M3920" t="s">
        <v>142</v>
      </c>
      <c r="N3920">
        <v>3</v>
      </c>
      <c r="O3920">
        <v>2020</v>
      </c>
    </row>
    <row r="3921" spans="1:15" x14ac:dyDescent="0.3">
      <c r="A3921" t="s">
        <v>12</v>
      </c>
      <c r="B3921" s="1">
        <v>43895</v>
      </c>
      <c r="C3921" t="s">
        <v>13</v>
      </c>
      <c r="D3921" t="s">
        <v>14</v>
      </c>
      <c r="E3921" t="s">
        <v>14</v>
      </c>
      <c r="F3921" t="s">
        <v>139</v>
      </c>
      <c r="G3921" t="s">
        <v>143</v>
      </c>
      <c r="H3921">
        <v>54</v>
      </c>
      <c r="I3921">
        <v>270</v>
      </c>
      <c r="J3921">
        <v>14580</v>
      </c>
      <c r="K3921" t="s">
        <v>83</v>
      </c>
      <c r="L3921" t="s">
        <v>153</v>
      </c>
      <c r="M3921" t="s">
        <v>144</v>
      </c>
      <c r="N3921">
        <v>3</v>
      </c>
      <c r="O3921">
        <v>2020</v>
      </c>
    </row>
    <row r="3922" spans="1:15" x14ac:dyDescent="0.3">
      <c r="A3922" t="s">
        <v>12</v>
      </c>
      <c r="B3922" s="1">
        <v>43896</v>
      </c>
      <c r="C3922" t="s">
        <v>13</v>
      </c>
      <c r="D3922" t="s">
        <v>14</v>
      </c>
      <c r="E3922" t="s">
        <v>14</v>
      </c>
      <c r="F3922" t="s">
        <v>145</v>
      </c>
      <c r="G3922" t="s">
        <v>140</v>
      </c>
      <c r="H3922">
        <v>46</v>
      </c>
      <c r="I3922">
        <v>278</v>
      </c>
      <c r="J3922">
        <v>12788</v>
      </c>
      <c r="K3922" t="s">
        <v>83</v>
      </c>
      <c r="L3922" t="s">
        <v>153</v>
      </c>
      <c r="M3922" t="s">
        <v>146</v>
      </c>
      <c r="N3922">
        <v>3</v>
      </c>
      <c r="O3922">
        <v>2020</v>
      </c>
    </row>
    <row r="3923" spans="1:15" x14ac:dyDescent="0.3">
      <c r="A3923" t="s">
        <v>12</v>
      </c>
      <c r="B3923" s="1">
        <v>43897</v>
      </c>
      <c r="C3923" t="s">
        <v>13</v>
      </c>
      <c r="D3923" t="s">
        <v>14</v>
      </c>
      <c r="E3923" t="s">
        <v>14</v>
      </c>
      <c r="F3923" t="s">
        <v>145</v>
      </c>
      <c r="G3923" t="s">
        <v>143</v>
      </c>
      <c r="H3923">
        <v>47</v>
      </c>
      <c r="I3923">
        <v>261</v>
      </c>
      <c r="J3923">
        <v>12267</v>
      </c>
      <c r="K3923" t="s">
        <v>83</v>
      </c>
      <c r="L3923" t="s">
        <v>153</v>
      </c>
      <c r="M3923" t="s">
        <v>147</v>
      </c>
      <c r="N3923">
        <v>3</v>
      </c>
      <c r="O3923">
        <v>2020</v>
      </c>
    </row>
    <row r="3924" spans="1:15" x14ac:dyDescent="0.3">
      <c r="A3924" t="s">
        <v>12</v>
      </c>
      <c r="B3924" s="1">
        <v>43898</v>
      </c>
      <c r="C3924" t="s">
        <v>13</v>
      </c>
      <c r="D3924" t="s">
        <v>14</v>
      </c>
      <c r="E3924" t="s">
        <v>14</v>
      </c>
      <c r="F3924" t="s">
        <v>139</v>
      </c>
      <c r="G3924" t="s">
        <v>148</v>
      </c>
      <c r="H3924">
        <v>55</v>
      </c>
      <c r="I3924">
        <v>252</v>
      </c>
      <c r="J3924">
        <v>13860</v>
      </c>
      <c r="K3924" t="s">
        <v>83</v>
      </c>
      <c r="L3924" t="s">
        <v>153</v>
      </c>
      <c r="M3924" t="s">
        <v>149</v>
      </c>
      <c r="N3924">
        <v>3</v>
      </c>
      <c r="O3924">
        <v>2020</v>
      </c>
    </row>
    <row r="3925" spans="1:15" x14ac:dyDescent="0.3">
      <c r="A3925" t="s">
        <v>12</v>
      </c>
      <c r="B3925" s="1">
        <v>43899</v>
      </c>
      <c r="C3925" t="s">
        <v>13</v>
      </c>
      <c r="D3925" t="s">
        <v>14</v>
      </c>
      <c r="E3925" t="s">
        <v>14</v>
      </c>
      <c r="F3925" t="s">
        <v>145</v>
      </c>
      <c r="G3925" t="s">
        <v>148</v>
      </c>
      <c r="H3925">
        <v>64</v>
      </c>
      <c r="I3925">
        <v>305</v>
      </c>
      <c r="J3925">
        <v>19520</v>
      </c>
      <c r="K3925" t="s">
        <v>83</v>
      </c>
      <c r="L3925" t="s">
        <v>153</v>
      </c>
      <c r="M3925" t="s">
        <v>150</v>
      </c>
      <c r="N3925">
        <v>3</v>
      </c>
      <c r="O3925">
        <v>2020</v>
      </c>
    </row>
    <row r="3926" spans="1:15" x14ac:dyDescent="0.3">
      <c r="A3926" t="s">
        <v>12</v>
      </c>
      <c r="B3926" s="1">
        <v>43900</v>
      </c>
      <c r="C3926" t="s">
        <v>13</v>
      </c>
      <c r="D3926" t="s">
        <v>14</v>
      </c>
      <c r="E3926" t="s">
        <v>14</v>
      </c>
      <c r="F3926" t="s">
        <v>139</v>
      </c>
      <c r="G3926" t="s">
        <v>140</v>
      </c>
      <c r="H3926">
        <v>59</v>
      </c>
      <c r="I3926">
        <v>319</v>
      </c>
      <c r="J3926">
        <v>18821</v>
      </c>
      <c r="K3926" t="s">
        <v>83</v>
      </c>
      <c r="L3926" t="s">
        <v>153</v>
      </c>
      <c r="M3926" t="s">
        <v>151</v>
      </c>
      <c r="N3926">
        <v>3</v>
      </c>
      <c r="O3926">
        <v>2020</v>
      </c>
    </row>
    <row r="3927" spans="1:15" x14ac:dyDescent="0.3">
      <c r="A3927" t="s">
        <v>12</v>
      </c>
      <c r="B3927" s="1">
        <v>43901</v>
      </c>
      <c r="C3927" t="s">
        <v>13</v>
      </c>
      <c r="D3927" t="s">
        <v>14</v>
      </c>
      <c r="E3927" t="s">
        <v>14</v>
      </c>
      <c r="F3927" t="s">
        <v>139</v>
      </c>
      <c r="G3927" t="s">
        <v>143</v>
      </c>
      <c r="H3927">
        <v>53</v>
      </c>
      <c r="I3927">
        <v>267</v>
      </c>
      <c r="J3927">
        <v>14151</v>
      </c>
      <c r="K3927" t="s">
        <v>83</v>
      </c>
      <c r="L3927" t="s">
        <v>153</v>
      </c>
      <c r="M3927" t="s">
        <v>142</v>
      </c>
      <c r="N3927">
        <v>3</v>
      </c>
      <c r="O3927">
        <v>2020</v>
      </c>
    </row>
    <row r="3928" spans="1:15" x14ac:dyDescent="0.3">
      <c r="A3928" t="s">
        <v>12</v>
      </c>
      <c r="B3928" s="1">
        <v>43902</v>
      </c>
      <c r="C3928" t="s">
        <v>13</v>
      </c>
      <c r="D3928" t="s">
        <v>14</v>
      </c>
      <c r="E3928" t="s">
        <v>14</v>
      </c>
      <c r="F3928" t="s">
        <v>145</v>
      </c>
      <c r="G3928" t="s">
        <v>140</v>
      </c>
      <c r="H3928">
        <v>46</v>
      </c>
      <c r="I3928">
        <v>247</v>
      </c>
      <c r="J3928">
        <v>11362</v>
      </c>
      <c r="K3928" t="s">
        <v>83</v>
      </c>
      <c r="L3928" t="s">
        <v>153</v>
      </c>
      <c r="M3928" t="s">
        <v>144</v>
      </c>
      <c r="N3928">
        <v>3</v>
      </c>
      <c r="O3928">
        <v>2020</v>
      </c>
    </row>
    <row r="3929" spans="1:15" x14ac:dyDescent="0.3">
      <c r="A3929" t="s">
        <v>12</v>
      </c>
      <c r="B3929" s="1">
        <v>43903</v>
      </c>
      <c r="C3929" t="s">
        <v>13</v>
      </c>
      <c r="D3929" t="s">
        <v>14</v>
      </c>
      <c r="E3929" t="s">
        <v>14</v>
      </c>
      <c r="F3929" t="s">
        <v>145</v>
      </c>
      <c r="G3929" t="s">
        <v>143</v>
      </c>
      <c r="H3929">
        <v>46</v>
      </c>
      <c r="I3929">
        <v>243</v>
      </c>
      <c r="J3929">
        <v>11178</v>
      </c>
      <c r="K3929" t="s">
        <v>83</v>
      </c>
      <c r="L3929" t="s">
        <v>153</v>
      </c>
      <c r="M3929" t="s">
        <v>146</v>
      </c>
      <c r="N3929">
        <v>3</v>
      </c>
      <c r="O3929">
        <v>2020</v>
      </c>
    </row>
    <row r="3930" spans="1:15" x14ac:dyDescent="0.3">
      <c r="A3930" t="s">
        <v>12</v>
      </c>
      <c r="B3930" s="1">
        <v>43904</v>
      </c>
      <c r="C3930" t="s">
        <v>13</v>
      </c>
      <c r="D3930" t="s">
        <v>14</v>
      </c>
      <c r="E3930" t="s">
        <v>14</v>
      </c>
      <c r="F3930" t="s">
        <v>139</v>
      </c>
      <c r="G3930" t="s">
        <v>148</v>
      </c>
      <c r="H3930">
        <v>58</v>
      </c>
      <c r="I3930">
        <v>231</v>
      </c>
      <c r="J3930">
        <v>13398</v>
      </c>
      <c r="K3930" t="s">
        <v>83</v>
      </c>
      <c r="L3930" t="s">
        <v>153</v>
      </c>
      <c r="M3930" t="s">
        <v>147</v>
      </c>
      <c r="N3930">
        <v>3</v>
      </c>
      <c r="O3930">
        <v>2020</v>
      </c>
    </row>
    <row r="3931" spans="1:15" x14ac:dyDescent="0.3">
      <c r="A3931" t="s">
        <v>12</v>
      </c>
      <c r="B3931" s="1">
        <v>43905</v>
      </c>
      <c r="C3931" t="s">
        <v>13</v>
      </c>
      <c r="D3931" t="s">
        <v>14</v>
      </c>
      <c r="E3931" t="s">
        <v>14</v>
      </c>
      <c r="F3931" t="s">
        <v>145</v>
      </c>
      <c r="G3931" t="s">
        <v>148</v>
      </c>
      <c r="H3931">
        <v>61</v>
      </c>
      <c r="I3931">
        <v>286</v>
      </c>
      <c r="J3931">
        <v>17446</v>
      </c>
      <c r="K3931" t="s">
        <v>83</v>
      </c>
      <c r="L3931" t="s">
        <v>153</v>
      </c>
      <c r="M3931" t="s">
        <v>149</v>
      </c>
      <c r="N3931">
        <v>3</v>
      </c>
      <c r="O3931">
        <v>2020</v>
      </c>
    </row>
    <row r="3932" spans="1:15" x14ac:dyDescent="0.3">
      <c r="A3932" t="s">
        <v>12</v>
      </c>
      <c r="B3932" s="1">
        <v>43906</v>
      </c>
      <c r="C3932" t="s">
        <v>13</v>
      </c>
      <c r="D3932" t="s">
        <v>14</v>
      </c>
      <c r="E3932" t="s">
        <v>14</v>
      </c>
      <c r="F3932" t="s">
        <v>139</v>
      </c>
      <c r="G3932" t="s">
        <v>140</v>
      </c>
      <c r="H3932">
        <v>58</v>
      </c>
      <c r="I3932">
        <v>325</v>
      </c>
      <c r="J3932">
        <v>18850</v>
      </c>
      <c r="K3932" t="s">
        <v>83</v>
      </c>
      <c r="L3932" t="s">
        <v>153</v>
      </c>
      <c r="M3932" t="s">
        <v>150</v>
      </c>
      <c r="N3932">
        <v>3</v>
      </c>
      <c r="O3932">
        <v>2020</v>
      </c>
    </row>
    <row r="3933" spans="1:15" x14ac:dyDescent="0.3">
      <c r="A3933" t="s">
        <v>12</v>
      </c>
      <c r="B3933" s="1">
        <v>43907</v>
      </c>
      <c r="C3933" t="s">
        <v>13</v>
      </c>
      <c r="D3933" t="s">
        <v>14</v>
      </c>
      <c r="E3933" t="s">
        <v>14</v>
      </c>
      <c r="F3933" t="s">
        <v>139</v>
      </c>
      <c r="G3933" t="s">
        <v>143</v>
      </c>
      <c r="H3933">
        <v>53</v>
      </c>
      <c r="I3933">
        <v>308</v>
      </c>
      <c r="J3933">
        <v>16324</v>
      </c>
      <c r="K3933" t="s">
        <v>83</v>
      </c>
      <c r="L3933" t="s">
        <v>153</v>
      </c>
      <c r="M3933" t="s">
        <v>151</v>
      </c>
      <c r="N3933">
        <v>3</v>
      </c>
      <c r="O3933">
        <v>2020</v>
      </c>
    </row>
    <row r="3934" spans="1:15" x14ac:dyDescent="0.3">
      <c r="A3934" t="s">
        <v>12</v>
      </c>
      <c r="B3934" s="1">
        <v>43908</v>
      </c>
      <c r="C3934" t="s">
        <v>13</v>
      </c>
      <c r="D3934" t="s">
        <v>14</v>
      </c>
      <c r="E3934" t="s">
        <v>14</v>
      </c>
      <c r="F3934" t="s">
        <v>145</v>
      </c>
      <c r="G3934" t="s">
        <v>140</v>
      </c>
      <c r="H3934">
        <v>45</v>
      </c>
      <c r="I3934">
        <v>257</v>
      </c>
      <c r="J3934">
        <v>11565</v>
      </c>
      <c r="K3934" t="s">
        <v>83</v>
      </c>
      <c r="L3934" t="s">
        <v>153</v>
      </c>
      <c r="M3934" t="s">
        <v>142</v>
      </c>
      <c r="N3934">
        <v>3</v>
      </c>
      <c r="O3934">
        <v>2020</v>
      </c>
    </row>
    <row r="3935" spans="1:15" x14ac:dyDescent="0.3">
      <c r="A3935" t="s">
        <v>12</v>
      </c>
      <c r="B3935" s="1">
        <v>43921</v>
      </c>
      <c r="C3935" t="s">
        <v>13</v>
      </c>
      <c r="D3935" t="s">
        <v>14</v>
      </c>
      <c r="E3935" t="s">
        <v>14</v>
      </c>
      <c r="F3935" t="s">
        <v>145</v>
      </c>
      <c r="G3935" t="s">
        <v>143</v>
      </c>
      <c r="H3935">
        <v>47</v>
      </c>
      <c r="I3935">
        <v>241</v>
      </c>
      <c r="J3935">
        <v>11327</v>
      </c>
      <c r="K3935" t="s">
        <v>83</v>
      </c>
      <c r="L3935" t="s">
        <v>153</v>
      </c>
      <c r="M3935" t="s">
        <v>151</v>
      </c>
      <c r="N3935">
        <v>3</v>
      </c>
      <c r="O3935">
        <v>2020</v>
      </c>
    </row>
    <row r="3936" spans="1:15" x14ac:dyDescent="0.3">
      <c r="A3936" t="s">
        <v>25</v>
      </c>
      <c r="B3936" s="1">
        <v>43938</v>
      </c>
      <c r="C3936" t="s">
        <v>13</v>
      </c>
      <c r="D3936" t="s">
        <v>14</v>
      </c>
      <c r="E3936" t="s">
        <v>14</v>
      </c>
      <c r="F3936" t="s">
        <v>139</v>
      </c>
      <c r="G3936" t="s">
        <v>148</v>
      </c>
      <c r="H3936">
        <v>54</v>
      </c>
      <c r="I3936">
        <v>270</v>
      </c>
      <c r="J3936">
        <v>14580</v>
      </c>
      <c r="K3936" t="s">
        <v>83</v>
      </c>
      <c r="L3936" t="s">
        <v>154</v>
      </c>
      <c r="M3936" t="s">
        <v>146</v>
      </c>
      <c r="N3936">
        <v>4</v>
      </c>
      <c r="O3936">
        <v>2020</v>
      </c>
    </row>
    <row r="3937" spans="1:15" x14ac:dyDescent="0.3">
      <c r="A3937" t="s">
        <v>25</v>
      </c>
      <c r="B3937" s="1">
        <v>43939</v>
      </c>
      <c r="C3937" t="s">
        <v>13</v>
      </c>
      <c r="D3937" t="s">
        <v>14</v>
      </c>
      <c r="E3937" t="s">
        <v>14</v>
      </c>
      <c r="F3937" t="s">
        <v>145</v>
      </c>
      <c r="G3937" t="s">
        <v>148</v>
      </c>
      <c r="H3937">
        <v>62</v>
      </c>
      <c r="I3937">
        <v>290</v>
      </c>
      <c r="J3937">
        <v>17980</v>
      </c>
      <c r="K3937" t="s">
        <v>83</v>
      </c>
      <c r="L3937" t="s">
        <v>154</v>
      </c>
      <c r="M3937" t="s">
        <v>147</v>
      </c>
      <c r="N3937">
        <v>4</v>
      </c>
      <c r="O3937">
        <v>2020</v>
      </c>
    </row>
    <row r="3938" spans="1:15" x14ac:dyDescent="0.3">
      <c r="A3938" t="s">
        <v>25</v>
      </c>
      <c r="B3938" s="1">
        <v>43940</v>
      </c>
      <c r="C3938" t="s">
        <v>13</v>
      </c>
      <c r="D3938" t="s">
        <v>14</v>
      </c>
      <c r="E3938" t="s">
        <v>14</v>
      </c>
      <c r="F3938" t="s">
        <v>139</v>
      </c>
      <c r="G3938" t="s">
        <v>140</v>
      </c>
      <c r="H3938">
        <v>56</v>
      </c>
      <c r="I3938">
        <v>360</v>
      </c>
      <c r="J3938">
        <v>20160</v>
      </c>
      <c r="K3938" t="s">
        <v>83</v>
      </c>
      <c r="L3938" t="s">
        <v>154</v>
      </c>
      <c r="M3938" t="s">
        <v>149</v>
      </c>
      <c r="N3938">
        <v>4</v>
      </c>
      <c r="O3938">
        <v>2020</v>
      </c>
    </row>
    <row r="3939" spans="1:15" x14ac:dyDescent="0.3">
      <c r="A3939" t="s">
        <v>25</v>
      </c>
      <c r="B3939" s="1">
        <v>43941</v>
      </c>
      <c r="C3939" t="s">
        <v>13</v>
      </c>
      <c r="D3939" t="s">
        <v>14</v>
      </c>
      <c r="E3939" t="s">
        <v>14</v>
      </c>
      <c r="F3939" t="s">
        <v>139</v>
      </c>
      <c r="G3939" t="s">
        <v>143</v>
      </c>
      <c r="H3939">
        <v>50</v>
      </c>
      <c r="I3939">
        <v>270</v>
      </c>
      <c r="J3939">
        <v>13500</v>
      </c>
      <c r="K3939" t="s">
        <v>83</v>
      </c>
      <c r="L3939" t="s">
        <v>154</v>
      </c>
      <c r="M3939" t="s">
        <v>150</v>
      </c>
      <c r="N3939">
        <v>4</v>
      </c>
      <c r="O3939">
        <v>2020</v>
      </c>
    </row>
    <row r="3940" spans="1:15" x14ac:dyDescent="0.3">
      <c r="A3940" t="s">
        <v>25</v>
      </c>
      <c r="B3940" s="1">
        <v>43942</v>
      </c>
      <c r="C3940" t="s">
        <v>13</v>
      </c>
      <c r="D3940" t="s">
        <v>14</v>
      </c>
      <c r="E3940" t="s">
        <v>14</v>
      </c>
      <c r="F3940" t="s">
        <v>145</v>
      </c>
      <c r="G3940" t="s">
        <v>140</v>
      </c>
      <c r="H3940">
        <v>47</v>
      </c>
      <c r="I3940">
        <v>268</v>
      </c>
      <c r="J3940">
        <v>12596</v>
      </c>
      <c r="K3940" t="s">
        <v>83</v>
      </c>
      <c r="L3940" t="s">
        <v>154</v>
      </c>
      <c r="M3940" t="s">
        <v>151</v>
      </c>
      <c r="N3940">
        <v>4</v>
      </c>
      <c r="O3940">
        <v>2020</v>
      </c>
    </row>
    <row r="3941" spans="1:15" x14ac:dyDescent="0.3">
      <c r="A3941" t="s">
        <v>25</v>
      </c>
      <c r="B3941" s="1">
        <v>43943</v>
      </c>
      <c r="C3941" t="s">
        <v>13</v>
      </c>
      <c r="D3941" t="s">
        <v>14</v>
      </c>
      <c r="E3941" t="s">
        <v>14</v>
      </c>
      <c r="F3941" t="s">
        <v>145</v>
      </c>
      <c r="G3941" t="s">
        <v>143</v>
      </c>
      <c r="H3941">
        <v>47</v>
      </c>
      <c r="I3941">
        <v>252</v>
      </c>
      <c r="J3941">
        <v>11844</v>
      </c>
      <c r="K3941" t="s">
        <v>83</v>
      </c>
      <c r="L3941" t="s">
        <v>154</v>
      </c>
      <c r="M3941" t="s">
        <v>142</v>
      </c>
      <c r="N3941">
        <v>4</v>
      </c>
      <c r="O3941">
        <v>2020</v>
      </c>
    </row>
    <row r="3942" spans="1:15" x14ac:dyDescent="0.3">
      <c r="A3942" t="s">
        <v>25</v>
      </c>
      <c r="B3942" s="1">
        <v>43944</v>
      </c>
      <c r="C3942" t="s">
        <v>13</v>
      </c>
      <c r="D3942" t="s">
        <v>14</v>
      </c>
      <c r="E3942" t="s">
        <v>14</v>
      </c>
      <c r="F3942" t="s">
        <v>139</v>
      </c>
      <c r="G3942" t="s">
        <v>148</v>
      </c>
      <c r="H3942">
        <v>58</v>
      </c>
      <c r="I3942">
        <v>252</v>
      </c>
      <c r="J3942">
        <v>14616</v>
      </c>
      <c r="K3942" t="s">
        <v>83</v>
      </c>
      <c r="L3942" t="s">
        <v>154</v>
      </c>
      <c r="M3942" t="s">
        <v>144</v>
      </c>
      <c r="N3942">
        <v>4</v>
      </c>
      <c r="O3942">
        <v>2020</v>
      </c>
    </row>
    <row r="3943" spans="1:15" x14ac:dyDescent="0.3">
      <c r="A3943" t="s">
        <v>25</v>
      </c>
      <c r="B3943" s="1">
        <v>43945</v>
      </c>
      <c r="C3943" t="s">
        <v>13</v>
      </c>
      <c r="D3943" t="s">
        <v>14</v>
      </c>
      <c r="E3943" t="s">
        <v>14</v>
      </c>
      <c r="F3943" t="s">
        <v>145</v>
      </c>
      <c r="G3943" t="s">
        <v>148</v>
      </c>
      <c r="H3943">
        <v>59</v>
      </c>
      <c r="I3943">
        <v>280</v>
      </c>
      <c r="J3943">
        <v>16520</v>
      </c>
      <c r="K3943" t="s">
        <v>83</v>
      </c>
      <c r="L3943" t="s">
        <v>154</v>
      </c>
      <c r="M3943" t="s">
        <v>146</v>
      </c>
      <c r="N3943">
        <v>4</v>
      </c>
      <c r="O3943">
        <v>2020</v>
      </c>
    </row>
    <row r="3944" spans="1:15" x14ac:dyDescent="0.3">
      <c r="A3944" t="s">
        <v>25</v>
      </c>
      <c r="B3944" s="1">
        <v>43946</v>
      </c>
      <c r="C3944" t="s">
        <v>13</v>
      </c>
      <c r="D3944" t="s">
        <v>14</v>
      </c>
      <c r="E3944" t="s">
        <v>14</v>
      </c>
      <c r="F3944" t="s">
        <v>139</v>
      </c>
      <c r="G3944" t="s">
        <v>148</v>
      </c>
      <c r="H3944">
        <v>64</v>
      </c>
      <c r="I3944">
        <v>236</v>
      </c>
      <c r="J3944">
        <v>15104</v>
      </c>
      <c r="K3944" t="s">
        <v>83</v>
      </c>
      <c r="L3944" t="s">
        <v>154</v>
      </c>
      <c r="M3944" t="s">
        <v>147</v>
      </c>
      <c r="N3944">
        <v>4</v>
      </c>
      <c r="O3944">
        <v>2020</v>
      </c>
    </row>
    <row r="3945" spans="1:15" x14ac:dyDescent="0.3">
      <c r="A3945" t="s">
        <v>25</v>
      </c>
      <c r="B3945" s="1">
        <v>43947</v>
      </c>
      <c r="C3945" t="s">
        <v>13</v>
      </c>
      <c r="D3945" t="s">
        <v>14</v>
      </c>
      <c r="E3945" t="s">
        <v>14</v>
      </c>
      <c r="F3945" t="s">
        <v>145</v>
      </c>
      <c r="G3945" t="s">
        <v>148</v>
      </c>
      <c r="H3945">
        <v>68</v>
      </c>
      <c r="I3945">
        <v>290</v>
      </c>
      <c r="J3945">
        <v>19720</v>
      </c>
      <c r="K3945" t="s">
        <v>83</v>
      </c>
      <c r="L3945" t="s">
        <v>154</v>
      </c>
      <c r="M3945" t="s">
        <v>149</v>
      </c>
      <c r="N3945">
        <v>4</v>
      </c>
      <c r="O3945">
        <v>2020</v>
      </c>
    </row>
    <row r="3946" spans="1:15" x14ac:dyDescent="0.3">
      <c r="A3946" t="s">
        <v>25</v>
      </c>
      <c r="B3946" s="1">
        <v>43948</v>
      </c>
      <c r="C3946" t="s">
        <v>13</v>
      </c>
      <c r="D3946" t="s">
        <v>14</v>
      </c>
      <c r="E3946" t="s">
        <v>14</v>
      </c>
      <c r="F3946" t="s">
        <v>139</v>
      </c>
      <c r="G3946" t="s">
        <v>140</v>
      </c>
      <c r="H3946">
        <v>60</v>
      </c>
      <c r="I3946">
        <v>299</v>
      </c>
      <c r="J3946">
        <v>17940</v>
      </c>
      <c r="K3946" t="s">
        <v>83</v>
      </c>
      <c r="L3946" t="s">
        <v>154</v>
      </c>
      <c r="M3946" t="s">
        <v>150</v>
      </c>
      <c r="N3946">
        <v>4</v>
      </c>
      <c r="O3946">
        <v>2020</v>
      </c>
    </row>
    <row r="3947" spans="1:15" x14ac:dyDescent="0.3">
      <c r="A3947" t="s">
        <v>25</v>
      </c>
      <c r="B3947" s="1">
        <v>43949</v>
      </c>
      <c r="C3947" t="s">
        <v>13</v>
      </c>
      <c r="D3947" t="s">
        <v>14</v>
      </c>
      <c r="E3947" t="s">
        <v>14</v>
      </c>
      <c r="F3947" t="s">
        <v>139</v>
      </c>
      <c r="G3947" t="s">
        <v>143</v>
      </c>
      <c r="H3947">
        <v>53</v>
      </c>
      <c r="I3947">
        <v>273</v>
      </c>
      <c r="J3947">
        <v>14469</v>
      </c>
      <c r="K3947" t="s">
        <v>83</v>
      </c>
      <c r="L3947" t="s">
        <v>154</v>
      </c>
      <c r="M3947" t="s">
        <v>151</v>
      </c>
      <c r="N3947">
        <v>4</v>
      </c>
      <c r="O3947">
        <v>2020</v>
      </c>
    </row>
    <row r="3948" spans="1:15" x14ac:dyDescent="0.3">
      <c r="A3948" t="s">
        <v>25</v>
      </c>
      <c r="B3948" s="1">
        <v>43950</v>
      </c>
      <c r="C3948" t="s">
        <v>13</v>
      </c>
      <c r="D3948" t="s">
        <v>14</v>
      </c>
      <c r="E3948" t="s">
        <v>14</v>
      </c>
      <c r="F3948" t="s">
        <v>145</v>
      </c>
      <c r="G3948" t="s">
        <v>140</v>
      </c>
      <c r="H3948">
        <v>52</v>
      </c>
      <c r="I3948">
        <v>258</v>
      </c>
      <c r="J3948">
        <v>13416</v>
      </c>
      <c r="K3948" t="s">
        <v>83</v>
      </c>
      <c r="L3948" t="s">
        <v>154</v>
      </c>
      <c r="M3948" t="s">
        <v>142</v>
      </c>
      <c r="N3948">
        <v>4</v>
      </c>
      <c r="O3948">
        <v>2020</v>
      </c>
    </row>
    <row r="3949" spans="1:15" x14ac:dyDescent="0.3">
      <c r="A3949" t="s">
        <v>25</v>
      </c>
      <c r="B3949" s="1">
        <v>43951</v>
      </c>
      <c r="C3949" t="s">
        <v>13</v>
      </c>
      <c r="D3949" t="s">
        <v>14</v>
      </c>
      <c r="E3949" t="s">
        <v>14</v>
      </c>
      <c r="F3949" t="s">
        <v>145</v>
      </c>
      <c r="G3949" t="s">
        <v>143</v>
      </c>
      <c r="H3949">
        <v>50</v>
      </c>
      <c r="I3949">
        <v>252</v>
      </c>
      <c r="J3949">
        <v>12600</v>
      </c>
      <c r="K3949" t="s">
        <v>83</v>
      </c>
      <c r="L3949" t="s">
        <v>154</v>
      </c>
      <c r="M3949" t="s">
        <v>144</v>
      </c>
      <c r="N3949">
        <v>4</v>
      </c>
      <c r="O3949">
        <v>2020</v>
      </c>
    </row>
    <row r="3950" spans="1:15" x14ac:dyDescent="0.3">
      <c r="A3950" t="s">
        <v>25</v>
      </c>
      <c r="B3950" s="1">
        <v>43952</v>
      </c>
      <c r="C3950" t="s">
        <v>13</v>
      </c>
      <c r="D3950" t="s">
        <v>14</v>
      </c>
      <c r="E3950" t="s">
        <v>14</v>
      </c>
      <c r="F3950" t="s">
        <v>139</v>
      </c>
      <c r="G3950" t="s">
        <v>148</v>
      </c>
      <c r="H3950">
        <v>64</v>
      </c>
      <c r="I3950">
        <v>254</v>
      </c>
      <c r="J3950">
        <v>16256</v>
      </c>
      <c r="K3950" t="s">
        <v>83</v>
      </c>
      <c r="L3950" t="s">
        <v>155</v>
      </c>
      <c r="M3950" t="s">
        <v>146</v>
      </c>
      <c r="N3950">
        <v>5</v>
      </c>
      <c r="O3950">
        <v>2020</v>
      </c>
    </row>
    <row r="3951" spans="1:15" x14ac:dyDescent="0.3">
      <c r="A3951" t="s">
        <v>25</v>
      </c>
      <c r="B3951" s="1">
        <v>43953</v>
      </c>
      <c r="C3951" t="s">
        <v>13</v>
      </c>
      <c r="D3951" t="s">
        <v>14</v>
      </c>
      <c r="E3951" t="s">
        <v>14</v>
      </c>
      <c r="F3951" t="s">
        <v>145</v>
      </c>
      <c r="G3951" t="s">
        <v>148</v>
      </c>
      <c r="H3951">
        <v>66</v>
      </c>
      <c r="I3951">
        <v>263</v>
      </c>
      <c r="J3951">
        <v>17358</v>
      </c>
      <c r="K3951" t="s">
        <v>83</v>
      </c>
      <c r="L3951" t="s">
        <v>155</v>
      </c>
      <c r="M3951" t="s">
        <v>147</v>
      </c>
      <c r="N3951">
        <v>5</v>
      </c>
      <c r="O3951">
        <v>2020</v>
      </c>
    </row>
    <row r="3952" spans="1:15" x14ac:dyDescent="0.3">
      <c r="A3952" t="s">
        <v>25</v>
      </c>
      <c r="B3952" s="1">
        <v>43954</v>
      </c>
      <c r="C3952" t="s">
        <v>13</v>
      </c>
      <c r="D3952" t="s">
        <v>14</v>
      </c>
      <c r="E3952" t="s">
        <v>14</v>
      </c>
      <c r="F3952" t="s">
        <v>139</v>
      </c>
      <c r="G3952" t="s">
        <v>140</v>
      </c>
      <c r="H3952">
        <v>62</v>
      </c>
      <c r="I3952">
        <v>312</v>
      </c>
      <c r="J3952">
        <v>19344</v>
      </c>
      <c r="K3952" t="s">
        <v>83</v>
      </c>
      <c r="L3952" t="s">
        <v>155</v>
      </c>
      <c r="M3952" t="s">
        <v>149</v>
      </c>
      <c r="N3952">
        <v>5</v>
      </c>
      <c r="O3952">
        <v>2020</v>
      </c>
    </row>
    <row r="3953" spans="1:15" x14ac:dyDescent="0.3">
      <c r="A3953" t="s">
        <v>25</v>
      </c>
      <c r="B3953" s="1">
        <v>43955</v>
      </c>
      <c r="C3953" t="s">
        <v>13</v>
      </c>
      <c r="D3953" t="s">
        <v>14</v>
      </c>
      <c r="E3953" t="s">
        <v>14</v>
      </c>
      <c r="F3953" t="s">
        <v>139</v>
      </c>
      <c r="G3953" t="s">
        <v>143</v>
      </c>
      <c r="H3953">
        <v>51</v>
      </c>
      <c r="I3953">
        <v>300</v>
      </c>
      <c r="J3953">
        <v>15300</v>
      </c>
      <c r="K3953" t="s">
        <v>83</v>
      </c>
      <c r="L3953" t="s">
        <v>155</v>
      </c>
      <c r="M3953" t="s">
        <v>150</v>
      </c>
      <c r="N3953">
        <v>5</v>
      </c>
      <c r="O3953">
        <v>2020</v>
      </c>
    </row>
    <row r="3954" spans="1:15" x14ac:dyDescent="0.3">
      <c r="A3954" t="s">
        <v>25</v>
      </c>
      <c r="B3954" s="1">
        <v>43956</v>
      </c>
      <c r="C3954" t="s">
        <v>13</v>
      </c>
      <c r="D3954" t="s">
        <v>14</v>
      </c>
      <c r="E3954" t="s">
        <v>14</v>
      </c>
      <c r="F3954" t="s">
        <v>145</v>
      </c>
      <c r="G3954" t="s">
        <v>140</v>
      </c>
      <c r="H3954">
        <v>54</v>
      </c>
      <c r="I3954">
        <v>285</v>
      </c>
      <c r="J3954">
        <v>15390</v>
      </c>
      <c r="K3954" t="s">
        <v>83</v>
      </c>
      <c r="L3954" t="s">
        <v>155</v>
      </c>
      <c r="M3954" t="s">
        <v>151</v>
      </c>
      <c r="N3954">
        <v>5</v>
      </c>
      <c r="O3954">
        <v>2020</v>
      </c>
    </row>
    <row r="3955" spans="1:15" x14ac:dyDescent="0.3">
      <c r="A3955" t="s">
        <v>25</v>
      </c>
      <c r="B3955" s="1">
        <v>43957</v>
      </c>
      <c r="C3955" t="s">
        <v>13</v>
      </c>
      <c r="D3955" t="s">
        <v>14</v>
      </c>
      <c r="E3955" t="s">
        <v>14</v>
      </c>
      <c r="F3955" t="s">
        <v>145</v>
      </c>
      <c r="G3955" t="s">
        <v>143</v>
      </c>
      <c r="H3955">
        <v>54</v>
      </c>
      <c r="I3955">
        <v>225</v>
      </c>
      <c r="J3955">
        <v>12150</v>
      </c>
      <c r="K3955" t="s">
        <v>83</v>
      </c>
      <c r="L3955" t="s">
        <v>155</v>
      </c>
      <c r="M3955" t="s">
        <v>142</v>
      </c>
      <c r="N3955">
        <v>5</v>
      </c>
      <c r="O3955">
        <v>2020</v>
      </c>
    </row>
    <row r="3956" spans="1:15" x14ac:dyDescent="0.3">
      <c r="A3956" t="s">
        <v>25</v>
      </c>
      <c r="B3956" s="1">
        <v>43958</v>
      </c>
      <c r="C3956" t="s">
        <v>13</v>
      </c>
      <c r="D3956" t="s">
        <v>14</v>
      </c>
      <c r="E3956" t="s">
        <v>14</v>
      </c>
      <c r="F3956" t="s">
        <v>139</v>
      </c>
      <c r="G3956" t="s">
        <v>148</v>
      </c>
      <c r="H3956">
        <v>60</v>
      </c>
      <c r="I3956">
        <v>261</v>
      </c>
      <c r="J3956">
        <v>15660</v>
      </c>
      <c r="K3956" t="s">
        <v>83</v>
      </c>
      <c r="L3956" t="s">
        <v>155</v>
      </c>
      <c r="M3956" t="s">
        <v>144</v>
      </c>
      <c r="N3956">
        <v>5</v>
      </c>
      <c r="O3956">
        <v>2020</v>
      </c>
    </row>
    <row r="3957" spans="1:15" x14ac:dyDescent="0.3">
      <c r="A3957" t="s">
        <v>25</v>
      </c>
      <c r="B3957" s="1">
        <v>44030</v>
      </c>
      <c r="C3957" t="s">
        <v>13</v>
      </c>
      <c r="D3957" t="s">
        <v>14</v>
      </c>
      <c r="E3957" t="s">
        <v>14</v>
      </c>
      <c r="F3957" t="s">
        <v>145</v>
      </c>
      <c r="G3957" t="s">
        <v>148</v>
      </c>
      <c r="H3957">
        <v>68</v>
      </c>
      <c r="I3957">
        <v>290</v>
      </c>
      <c r="J3957">
        <v>19720</v>
      </c>
      <c r="K3957" t="s">
        <v>83</v>
      </c>
      <c r="L3957" t="s">
        <v>156</v>
      </c>
      <c r="M3957" t="s">
        <v>147</v>
      </c>
      <c r="N3957">
        <v>7</v>
      </c>
      <c r="O3957">
        <v>2020</v>
      </c>
    </row>
    <row r="3958" spans="1:15" x14ac:dyDescent="0.3">
      <c r="A3958" t="s">
        <v>26</v>
      </c>
      <c r="B3958" s="1">
        <v>44031</v>
      </c>
      <c r="C3958" t="s">
        <v>13</v>
      </c>
      <c r="D3958" t="s">
        <v>14</v>
      </c>
      <c r="E3958" t="s">
        <v>14</v>
      </c>
      <c r="F3958" t="s">
        <v>139</v>
      </c>
      <c r="G3958" t="s">
        <v>140</v>
      </c>
      <c r="H3958">
        <v>24</v>
      </c>
      <c r="I3958">
        <v>234</v>
      </c>
      <c r="J3958">
        <v>5616</v>
      </c>
      <c r="K3958" t="s">
        <v>83</v>
      </c>
      <c r="L3958" t="s">
        <v>156</v>
      </c>
      <c r="M3958" t="s">
        <v>149</v>
      </c>
      <c r="N3958">
        <v>7</v>
      </c>
      <c r="O3958">
        <v>2020</v>
      </c>
    </row>
    <row r="3959" spans="1:15" x14ac:dyDescent="0.3">
      <c r="A3959" t="s">
        <v>26</v>
      </c>
      <c r="B3959" s="1">
        <v>44032</v>
      </c>
      <c r="C3959" t="s">
        <v>13</v>
      </c>
      <c r="D3959" t="s">
        <v>14</v>
      </c>
      <c r="E3959" t="s">
        <v>14</v>
      </c>
      <c r="F3959" t="s">
        <v>139</v>
      </c>
      <c r="G3959" t="s">
        <v>143</v>
      </c>
      <c r="H3959">
        <v>34</v>
      </c>
      <c r="I3959">
        <v>225</v>
      </c>
      <c r="J3959">
        <v>7650</v>
      </c>
      <c r="K3959" t="s">
        <v>83</v>
      </c>
      <c r="L3959" t="s">
        <v>156</v>
      </c>
      <c r="M3959" t="s">
        <v>150</v>
      </c>
      <c r="N3959">
        <v>7</v>
      </c>
      <c r="O3959">
        <v>2020</v>
      </c>
    </row>
    <row r="3960" spans="1:15" x14ac:dyDescent="0.3">
      <c r="A3960" t="s">
        <v>26</v>
      </c>
      <c r="B3960" s="1">
        <v>44033</v>
      </c>
      <c r="C3960" t="s">
        <v>13</v>
      </c>
      <c r="D3960" t="s">
        <v>14</v>
      </c>
      <c r="E3960" t="s">
        <v>14</v>
      </c>
      <c r="F3960" t="s">
        <v>145</v>
      </c>
      <c r="G3960" t="s">
        <v>140</v>
      </c>
      <c r="H3960">
        <v>33</v>
      </c>
      <c r="I3960">
        <v>210</v>
      </c>
      <c r="J3960">
        <v>6930</v>
      </c>
      <c r="K3960" t="s">
        <v>83</v>
      </c>
      <c r="L3960" t="s">
        <v>156</v>
      </c>
      <c r="M3960" t="s">
        <v>151</v>
      </c>
      <c r="N3960">
        <v>7</v>
      </c>
      <c r="O3960">
        <v>2020</v>
      </c>
    </row>
    <row r="3961" spans="1:15" x14ac:dyDescent="0.3">
      <c r="A3961" t="s">
        <v>26</v>
      </c>
      <c r="B3961" s="1">
        <v>44034</v>
      </c>
      <c r="C3961" t="s">
        <v>13</v>
      </c>
      <c r="D3961" t="s">
        <v>14</v>
      </c>
      <c r="E3961" t="s">
        <v>14</v>
      </c>
      <c r="F3961" t="s">
        <v>145</v>
      </c>
      <c r="G3961" t="s">
        <v>143</v>
      </c>
      <c r="H3961">
        <v>34</v>
      </c>
      <c r="I3961">
        <v>175</v>
      </c>
      <c r="J3961">
        <v>5950</v>
      </c>
      <c r="K3961" t="s">
        <v>83</v>
      </c>
      <c r="L3961" t="s">
        <v>156</v>
      </c>
      <c r="M3961" t="s">
        <v>142</v>
      </c>
      <c r="N3961">
        <v>7</v>
      </c>
      <c r="O3961">
        <v>2020</v>
      </c>
    </row>
    <row r="3962" spans="1:15" x14ac:dyDescent="0.3">
      <c r="A3962" t="s">
        <v>26</v>
      </c>
      <c r="B3962" s="1">
        <v>44035</v>
      </c>
      <c r="C3962" t="s">
        <v>27</v>
      </c>
      <c r="D3962" t="s">
        <v>28</v>
      </c>
      <c r="E3962" t="s">
        <v>29</v>
      </c>
      <c r="F3962" t="s">
        <v>139</v>
      </c>
      <c r="G3962" t="s">
        <v>148</v>
      </c>
      <c r="H3962">
        <v>36</v>
      </c>
      <c r="I3962">
        <v>154</v>
      </c>
      <c r="J3962">
        <v>5544</v>
      </c>
      <c r="K3962" t="s">
        <v>83</v>
      </c>
      <c r="L3962" t="s">
        <v>156</v>
      </c>
      <c r="M3962" t="s">
        <v>144</v>
      </c>
      <c r="N3962">
        <v>7</v>
      </c>
      <c r="O3962">
        <v>2020</v>
      </c>
    </row>
    <row r="3963" spans="1:15" x14ac:dyDescent="0.3">
      <c r="A3963" t="s">
        <v>26</v>
      </c>
      <c r="B3963" s="1">
        <v>44036</v>
      </c>
      <c r="C3963" t="s">
        <v>27</v>
      </c>
      <c r="D3963" t="s">
        <v>28</v>
      </c>
      <c r="E3963" t="s">
        <v>29</v>
      </c>
      <c r="F3963" t="s">
        <v>145</v>
      </c>
      <c r="G3963" t="s">
        <v>148</v>
      </c>
      <c r="H3963">
        <v>34</v>
      </c>
      <c r="I3963">
        <v>203</v>
      </c>
      <c r="J3963">
        <v>6902</v>
      </c>
      <c r="K3963" t="s">
        <v>83</v>
      </c>
      <c r="L3963" t="s">
        <v>156</v>
      </c>
      <c r="M3963" t="s">
        <v>146</v>
      </c>
      <c r="N3963">
        <v>7</v>
      </c>
      <c r="O3963">
        <v>2020</v>
      </c>
    </row>
    <row r="3964" spans="1:15" x14ac:dyDescent="0.3">
      <c r="A3964" t="s">
        <v>26</v>
      </c>
      <c r="B3964" s="1">
        <v>44037</v>
      </c>
      <c r="C3964" t="s">
        <v>27</v>
      </c>
      <c r="D3964" t="s">
        <v>28</v>
      </c>
      <c r="E3964" t="s">
        <v>29</v>
      </c>
      <c r="F3964" t="s">
        <v>139</v>
      </c>
      <c r="G3964" t="s">
        <v>140</v>
      </c>
      <c r="H3964">
        <v>23</v>
      </c>
      <c r="I3964">
        <v>213</v>
      </c>
      <c r="J3964">
        <v>4899</v>
      </c>
      <c r="K3964" t="s">
        <v>83</v>
      </c>
      <c r="L3964" t="s">
        <v>156</v>
      </c>
      <c r="M3964" t="s">
        <v>147</v>
      </c>
      <c r="N3964">
        <v>7</v>
      </c>
      <c r="O3964">
        <v>2020</v>
      </c>
    </row>
    <row r="3965" spans="1:15" x14ac:dyDescent="0.3">
      <c r="A3965" t="s">
        <v>26</v>
      </c>
      <c r="B3965" s="1">
        <v>44038</v>
      </c>
      <c r="C3965" t="s">
        <v>27</v>
      </c>
      <c r="D3965" t="s">
        <v>28</v>
      </c>
      <c r="E3965" t="s">
        <v>29</v>
      </c>
      <c r="F3965" t="s">
        <v>139</v>
      </c>
      <c r="G3965" t="s">
        <v>143</v>
      </c>
      <c r="H3965">
        <v>33</v>
      </c>
      <c r="I3965">
        <v>255</v>
      </c>
      <c r="J3965">
        <v>8415</v>
      </c>
      <c r="K3965" t="s">
        <v>83</v>
      </c>
      <c r="L3965" t="s">
        <v>156</v>
      </c>
      <c r="M3965" t="s">
        <v>149</v>
      </c>
      <c r="N3965">
        <v>7</v>
      </c>
      <c r="O3965">
        <v>2020</v>
      </c>
    </row>
    <row r="3966" spans="1:15" x14ac:dyDescent="0.3">
      <c r="A3966" t="s">
        <v>26</v>
      </c>
      <c r="B3966" s="1">
        <v>44039</v>
      </c>
      <c r="C3966" t="s">
        <v>27</v>
      </c>
      <c r="D3966" t="s">
        <v>28</v>
      </c>
      <c r="E3966" t="s">
        <v>29</v>
      </c>
      <c r="F3966" t="s">
        <v>145</v>
      </c>
      <c r="G3966" t="s">
        <v>140</v>
      </c>
      <c r="H3966">
        <v>32</v>
      </c>
      <c r="I3966">
        <v>176</v>
      </c>
      <c r="J3966">
        <v>5632</v>
      </c>
      <c r="K3966" t="s">
        <v>83</v>
      </c>
      <c r="L3966" t="s">
        <v>156</v>
      </c>
      <c r="M3966" t="s">
        <v>150</v>
      </c>
      <c r="N3966">
        <v>7</v>
      </c>
      <c r="O3966">
        <v>2020</v>
      </c>
    </row>
    <row r="3967" spans="1:15" x14ac:dyDescent="0.3">
      <c r="A3967" t="s">
        <v>26</v>
      </c>
      <c r="B3967" s="1">
        <v>44040</v>
      </c>
      <c r="C3967" t="s">
        <v>27</v>
      </c>
      <c r="D3967" t="s">
        <v>28</v>
      </c>
      <c r="E3967" t="s">
        <v>29</v>
      </c>
      <c r="F3967" t="s">
        <v>145</v>
      </c>
      <c r="G3967" t="s">
        <v>143</v>
      </c>
      <c r="H3967">
        <v>34</v>
      </c>
      <c r="I3967">
        <v>175</v>
      </c>
      <c r="J3967">
        <v>5950</v>
      </c>
      <c r="K3967" t="s">
        <v>83</v>
      </c>
      <c r="L3967" t="s">
        <v>156</v>
      </c>
      <c r="M3967" t="s">
        <v>151</v>
      </c>
      <c r="N3967">
        <v>7</v>
      </c>
      <c r="O3967">
        <v>2020</v>
      </c>
    </row>
    <row r="3968" spans="1:15" x14ac:dyDescent="0.3">
      <c r="A3968" t="s">
        <v>26</v>
      </c>
      <c r="B3968" s="1">
        <v>44041</v>
      </c>
      <c r="C3968" t="s">
        <v>27</v>
      </c>
      <c r="D3968" t="s">
        <v>28</v>
      </c>
      <c r="E3968" t="s">
        <v>29</v>
      </c>
      <c r="F3968" t="s">
        <v>139</v>
      </c>
      <c r="G3968" t="s">
        <v>148</v>
      </c>
      <c r="H3968">
        <v>38</v>
      </c>
      <c r="I3968">
        <v>125</v>
      </c>
      <c r="J3968">
        <v>4750</v>
      </c>
      <c r="K3968" t="s">
        <v>83</v>
      </c>
      <c r="L3968" t="s">
        <v>156</v>
      </c>
      <c r="M3968" t="s">
        <v>142</v>
      </c>
      <c r="N3968">
        <v>7</v>
      </c>
      <c r="O3968">
        <v>2020</v>
      </c>
    </row>
    <row r="3969" spans="1:15" x14ac:dyDescent="0.3">
      <c r="A3969" t="s">
        <v>26</v>
      </c>
      <c r="B3969" s="1">
        <v>44042</v>
      </c>
      <c r="C3969" t="s">
        <v>27</v>
      </c>
      <c r="D3969" t="s">
        <v>28</v>
      </c>
      <c r="E3969" t="s">
        <v>29</v>
      </c>
      <c r="F3969" t="s">
        <v>145</v>
      </c>
      <c r="G3969" t="s">
        <v>148</v>
      </c>
      <c r="H3969">
        <v>34</v>
      </c>
      <c r="I3969">
        <v>196</v>
      </c>
      <c r="J3969">
        <v>6664</v>
      </c>
      <c r="K3969" t="s">
        <v>83</v>
      </c>
      <c r="L3969" t="s">
        <v>156</v>
      </c>
      <c r="M3969" t="s">
        <v>144</v>
      </c>
      <c r="N3969">
        <v>7</v>
      </c>
      <c r="O3969">
        <v>2020</v>
      </c>
    </row>
    <row r="3970" spans="1:15" x14ac:dyDescent="0.3">
      <c r="A3970" t="s">
        <v>26</v>
      </c>
      <c r="B3970" s="1">
        <v>44043</v>
      </c>
      <c r="C3970" t="s">
        <v>27</v>
      </c>
      <c r="D3970" t="s">
        <v>28</v>
      </c>
      <c r="E3970" t="s">
        <v>29</v>
      </c>
      <c r="F3970" t="s">
        <v>139</v>
      </c>
      <c r="G3970" t="s">
        <v>140</v>
      </c>
      <c r="H3970">
        <v>29</v>
      </c>
      <c r="I3970">
        <v>254</v>
      </c>
      <c r="J3970">
        <v>7366</v>
      </c>
      <c r="K3970" t="s">
        <v>83</v>
      </c>
      <c r="L3970" t="s">
        <v>156</v>
      </c>
      <c r="M3970" t="s">
        <v>146</v>
      </c>
      <c r="N3970">
        <v>7</v>
      </c>
      <c r="O3970">
        <v>2020</v>
      </c>
    </row>
    <row r="3971" spans="1:15" x14ac:dyDescent="0.3">
      <c r="A3971" t="s">
        <v>26</v>
      </c>
      <c r="B3971" s="1">
        <v>44044</v>
      </c>
      <c r="C3971" t="s">
        <v>27</v>
      </c>
      <c r="D3971" t="s">
        <v>28</v>
      </c>
      <c r="E3971" t="s">
        <v>29</v>
      </c>
      <c r="F3971" t="s">
        <v>139</v>
      </c>
      <c r="G3971" t="s">
        <v>143</v>
      </c>
      <c r="H3971">
        <v>39</v>
      </c>
      <c r="I3971">
        <v>236</v>
      </c>
      <c r="J3971">
        <v>9204</v>
      </c>
      <c r="K3971" t="s">
        <v>83</v>
      </c>
      <c r="L3971" t="s">
        <v>157</v>
      </c>
      <c r="M3971" t="s">
        <v>147</v>
      </c>
      <c r="N3971">
        <v>8</v>
      </c>
      <c r="O3971">
        <v>2020</v>
      </c>
    </row>
    <row r="3972" spans="1:15" x14ac:dyDescent="0.3">
      <c r="A3972" t="s">
        <v>26</v>
      </c>
      <c r="B3972" s="1">
        <v>44045</v>
      </c>
      <c r="C3972" t="s">
        <v>27</v>
      </c>
      <c r="D3972" t="s">
        <v>28</v>
      </c>
      <c r="E3972" t="s">
        <v>29</v>
      </c>
      <c r="F3972" t="s">
        <v>145</v>
      </c>
      <c r="G3972" t="s">
        <v>140</v>
      </c>
      <c r="H3972">
        <v>32</v>
      </c>
      <c r="I3972">
        <v>182</v>
      </c>
      <c r="J3972">
        <v>5824</v>
      </c>
      <c r="K3972" t="s">
        <v>83</v>
      </c>
      <c r="L3972" t="s">
        <v>157</v>
      </c>
      <c r="M3972" t="s">
        <v>149</v>
      </c>
      <c r="N3972">
        <v>8</v>
      </c>
      <c r="O3972">
        <v>2020</v>
      </c>
    </row>
    <row r="3973" spans="1:15" x14ac:dyDescent="0.3">
      <c r="A3973" t="s">
        <v>26</v>
      </c>
      <c r="B3973" s="1">
        <v>44046</v>
      </c>
      <c r="C3973" t="s">
        <v>27</v>
      </c>
      <c r="D3973" t="s">
        <v>28</v>
      </c>
      <c r="E3973" t="s">
        <v>29</v>
      </c>
      <c r="F3973" t="s">
        <v>145</v>
      </c>
      <c r="G3973" t="s">
        <v>143</v>
      </c>
      <c r="H3973">
        <v>37</v>
      </c>
      <c r="I3973">
        <v>174</v>
      </c>
      <c r="J3973">
        <v>6438</v>
      </c>
      <c r="K3973" t="s">
        <v>83</v>
      </c>
      <c r="L3973" t="s">
        <v>157</v>
      </c>
      <c r="M3973" t="s">
        <v>150</v>
      </c>
      <c r="N3973">
        <v>8</v>
      </c>
      <c r="O3973">
        <v>2020</v>
      </c>
    </row>
    <row r="3974" spans="1:15" x14ac:dyDescent="0.3">
      <c r="A3974" t="s">
        <v>26</v>
      </c>
      <c r="B3974" s="1">
        <v>44047</v>
      </c>
      <c r="C3974" t="s">
        <v>27</v>
      </c>
      <c r="D3974" t="s">
        <v>28</v>
      </c>
      <c r="E3974" t="s">
        <v>29</v>
      </c>
      <c r="F3974" t="s">
        <v>139</v>
      </c>
      <c r="G3974" t="s">
        <v>148</v>
      </c>
      <c r="H3974">
        <v>41</v>
      </c>
      <c r="I3974">
        <v>125</v>
      </c>
      <c r="J3974">
        <v>5125</v>
      </c>
      <c r="K3974" t="s">
        <v>83</v>
      </c>
      <c r="L3974" t="s">
        <v>157</v>
      </c>
      <c r="M3974" t="s">
        <v>151</v>
      </c>
      <c r="N3974">
        <v>8</v>
      </c>
      <c r="O3974">
        <v>2020</v>
      </c>
    </row>
    <row r="3975" spans="1:15" x14ac:dyDescent="0.3">
      <c r="A3975" t="s">
        <v>26</v>
      </c>
      <c r="B3975" s="1">
        <v>44048</v>
      </c>
      <c r="C3975" t="s">
        <v>27</v>
      </c>
      <c r="D3975" t="s">
        <v>28</v>
      </c>
      <c r="E3975" t="s">
        <v>29</v>
      </c>
      <c r="F3975" t="s">
        <v>145</v>
      </c>
      <c r="G3975" t="s">
        <v>148</v>
      </c>
      <c r="H3975">
        <v>39</v>
      </c>
      <c r="I3975">
        <v>189</v>
      </c>
      <c r="J3975">
        <v>7371</v>
      </c>
      <c r="K3975" t="s">
        <v>83</v>
      </c>
      <c r="L3975" t="s">
        <v>157</v>
      </c>
      <c r="M3975" t="s">
        <v>142</v>
      </c>
      <c r="N3975">
        <v>8</v>
      </c>
      <c r="O3975">
        <v>2020</v>
      </c>
    </row>
    <row r="3976" spans="1:15" x14ac:dyDescent="0.3">
      <c r="A3976" t="s">
        <v>26</v>
      </c>
      <c r="B3976" s="1">
        <v>44049</v>
      </c>
      <c r="C3976" t="s">
        <v>27</v>
      </c>
      <c r="D3976" t="s">
        <v>28</v>
      </c>
      <c r="E3976" t="s">
        <v>29</v>
      </c>
      <c r="F3976" t="s">
        <v>139</v>
      </c>
      <c r="G3976" t="s">
        <v>140</v>
      </c>
      <c r="H3976">
        <v>27</v>
      </c>
      <c r="I3976">
        <v>234</v>
      </c>
      <c r="J3976">
        <v>6318</v>
      </c>
      <c r="K3976" t="s">
        <v>83</v>
      </c>
      <c r="L3976" t="s">
        <v>157</v>
      </c>
      <c r="M3976" t="s">
        <v>144</v>
      </c>
      <c r="N3976">
        <v>8</v>
      </c>
      <c r="O3976">
        <v>2020</v>
      </c>
    </row>
    <row r="3977" spans="1:15" x14ac:dyDescent="0.3">
      <c r="A3977" t="s">
        <v>26</v>
      </c>
      <c r="B3977" s="1">
        <v>44050</v>
      </c>
      <c r="C3977" t="s">
        <v>27</v>
      </c>
      <c r="D3977" t="s">
        <v>28</v>
      </c>
      <c r="E3977" t="s">
        <v>29</v>
      </c>
      <c r="F3977" t="s">
        <v>139</v>
      </c>
      <c r="G3977" t="s">
        <v>143</v>
      </c>
      <c r="H3977">
        <v>38</v>
      </c>
      <c r="I3977">
        <v>225</v>
      </c>
      <c r="J3977">
        <v>8550</v>
      </c>
      <c r="K3977" t="s">
        <v>83</v>
      </c>
      <c r="L3977" t="s">
        <v>157</v>
      </c>
      <c r="M3977" t="s">
        <v>146</v>
      </c>
      <c r="N3977">
        <v>8</v>
      </c>
      <c r="O3977">
        <v>2020</v>
      </c>
    </row>
    <row r="3978" spans="1:15" x14ac:dyDescent="0.3">
      <c r="A3978" t="s">
        <v>26</v>
      </c>
      <c r="B3978" s="1">
        <v>44051</v>
      </c>
      <c r="C3978" t="s">
        <v>27</v>
      </c>
      <c r="D3978" t="s">
        <v>28</v>
      </c>
      <c r="E3978" t="s">
        <v>29</v>
      </c>
      <c r="F3978" t="s">
        <v>145</v>
      </c>
      <c r="G3978" t="s">
        <v>140</v>
      </c>
      <c r="H3978">
        <v>34</v>
      </c>
      <c r="I3978">
        <v>203</v>
      </c>
      <c r="J3978">
        <v>6902</v>
      </c>
      <c r="K3978" t="s">
        <v>83</v>
      </c>
      <c r="L3978" t="s">
        <v>157</v>
      </c>
      <c r="M3978" t="s">
        <v>147</v>
      </c>
      <c r="N3978">
        <v>8</v>
      </c>
      <c r="O3978">
        <v>2020</v>
      </c>
    </row>
    <row r="3979" spans="1:15" x14ac:dyDescent="0.3">
      <c r="A3979" t="s">
        <v>26</v>
      </c>
      <c r="B3979" s="1">
        <v>44052</v>
      </c>
      <c r="C3979" t="s">
        <v>27</v>
      </c>
      <c r="D3979" t="s">
        <v>28</v>
      </c>
      <c r="E3979" t="s">
        <v>29</v>
      </c>
      <c r="F3979" t="s">
        <v>145</v>
      </c>
      <c r="G3979" t="s">
        <v>143</v>
      </c>
      <c r="H3979">
        <v>36</v>
      </c>
      <c r="I3979">
        <v>163</v>
      </c>
      <c r="J3979">
        <v>5868</v>
      </c>
      <c r="K3979" t="s">
        <v>83</v>
      </c>
      <c r="L3979" t="s">
        <v>157</v>
      </c>
      <c r="M3979" t="s">
        <v>149</v>
      </c>
      <c r="N3979">
        <v>8</v>
      </c>
      <c r="O3979">
        <v>2020</v>
      </c>
    </row>
    <row r="3980" spans="1:15" x14ac:dyDescent="0.3">
      <c r="A3980" t="s">
        <v>25</v>
      </c>
      <c r="B3980" s="1">
        <v>44053</v>
      </c>
      <c r="C3980" t="s">
        <v>27</v>
      </c>
      <c r="D3980" t="s">
        <v>28</v>
      </c>
      <c r="E3980" t="s">
        <v>29</v>
      </c>
      <c r="F3980" t="s">
        <v>139</v>
      </c>
      <c r="G3980" t="s">
        <v>148</v>
      </c>
      <c r="H3980">
        <v>42</v>
      </c>
      <c r="I3980">
        <v>147</v>
      </c>
      <c r="J3980">
        <v>6174</v>
      </c>
      <c r="K3980" t="s">
        <v>83</v>
      </c>
      <c r="L3980" t="s">
        <v>157</v>
      </c>
      <c r="M3980" t="s">
        <v>150</v>
      </c>
      <c r="N3980">
        <v>8</v>
      </c>
      <c r="O3980">
        <v>2020</v>
      </c>
    </row>
    <row r="3981" spans="1:15" x14ac:dyDescent="0.3">
      <c r="A3981" t="s">
        <v>25</v>
      </c>
      <c r="B3981" s="1">
        <v>44054</v>
      </c>
      <c r="C3981" t="s">
        <v>27</v>
      </c>
      <c r="D3981" t="s">
        <v>28</v>
      </c>
      <c r="E3981" t="s">
        <v>29</v>
      </c>
      <c r="F3981" t="s">
        <v>145</v>
      </c>
      <c r="G3981" t="s">
        <v>148</v>
      </c>
      <c r="H3981">
        <v>39</v>
      </c>
      <c r="I3981">
        <v>232</v>
      </c>
      <c r="J3981">
        <v>9048</v>
      </c>
      <c r="K3981" t="s">
        <v>83</v>
      </c>
      <c r="L3981" t="s">
        <v>157</v>
      </c>
      <c r="M3981" t="s">
        <v>151</v>
      </c>
      <c r="N3981">
        <v>8</v>
      </c>
      <c r="O3981">
        <v>2020</v>
      </c>
    </row>
    <row r="3982" spans="1:15" x14ac:dyDescent="0.3">
      <c r="A3982" t="s">
        <v>25</v>
      </c>
      <c r="B3982" s="1">
        <v>44055</v>
      </c>
      <c r="C3982" t="s">
        <v>27</v>
      </c>
      <c r="D3982" t="s">
        <v>28</v>
      </c>
      <c r="E3982" t="s">
        <v>29</v>
      </c>
      <c r="F3982" t="s">
        <v>139</v>
      </c>
      <c r="G3982" t="s">
        <v>140</v>
      </c>
      <c r="H3982">
        <v>29</v>
      </c>
      <c r="I3982">
        <v>268</v>
      </c>
      <c r="J3982">
        <v>7772</v>
      </c>
      <c r="K3982" t="s">
        <v>83</v>
      </c>
      <c r="L3982" t="s">
        <v>157</v>
      </c>
      <c r="M3982" t="s">
        <v>142</v>
      </c>
      <c r="N3982">
        <v>8</v>
      </c>
      <c r="O3982">
        <v>2020</v>
      </c>
    </row>
    <row r="3983" spans="1:15" x14ac:dyDescent="0.3">
      <c r="A3983" t="s">
        <v>25</v>
      </c>
      <c r="B3983" s="1">
        <v>44056</v>
      </c>
      <c r="C3983" t="s">
        <v>27</v>
      </c>
      <c r="D3983" t="s">
        <v>28</v>
      </c>
      <c r="E3983" t="s">
        <v>29</v>
      </c>
      <c r="F3983" t="s">
        <v>139</v>
      </c>
      <c r="G3983" t="s">
        <v>143</v>
      </c>
      <c r="H3983">
        <v>38</v>
      </c>
      <c r="I3983">
        <v>259</v>
      </c>
      <c r="J3983">
        <v>9842</v>
      </c>
      <c r="K3983" t="s">
        <v>83</v>
      </c>
      <c r="L3983" t="s">
        <v>157</v>
      </c>
      <c r="M3983" t="s">
        <v>144</v>
      </c>
      <c r="N3983">
        <v>8</v>
      </c>
      <c r="O3983">
        <v>2020</v>
      </c>
    </row>
    <row r="3984" spans="1:15" x14ac:dyDescent="0.3">
      <c r="A3984" t="s">
        <v>25</v>
      </c>
      <c r="B3984" s="1">
        <v>44057</v>
      </c>
      <c r="C3984" t="s">
        <v>27</v>
      </c>
      <c r="D3984" t="s">
        <v>28</v>
      </c>
      <c r="E3984" t="s">
        <v>29</v>
      </c>
      <c r="F3984" t="s">
        <v>145</v>
      </c>
      <c r="G3984" t="s">
        <v>140</v>
      </c>
      <c r="H3984">
        <v>33</v>
      </c>
      <c r="I3984">
        <v>225</v>
      </c>
      <c r="J3984">
        <v>7425</v>
      </c>
      <c r="K3984" t="s">
        <v>83</v>
      </c>
      <c r="L3984" t="s">
        <v>157</v>
      </c>
      <c r="M3984" t="s">
        <v>146</v>
      </c>
      <c r="N3984">
        <v>8</v>
      </c>
      <c r="O3984">
        <v>2020</v>
      </c>
    </row>
    <row r="3985" spans="1:15" x14ac:dyDescent="0.3">
      <c r="A3985" t="s">
        <v>25</v>
      </c>
      <c r="B3985" s="1">
        <v>44058</v>
      </c>
      <c r="C3985" t="s">
        <v>27</v>
      </c>
      <c r="D3985" t="s">
        <v>28</v>
      </c>
      <c r="E3985" t="s">
        <v>29</v>
      </c>
      <c r="F3985" t="s">
        <v>145</v>
      </c>
      <c r="G3985" t="s">
        <v>143</v>
      </c>
      <c r="H3985">
        <v>39</v>
      </c>
      <c r="I3985">
        <v>189</v>
      </c>
      <c r="J3985">
        <v>7371</v>
      </c>
      <c r="K3985" t="s">
        <v>83</v>
      </c>
      <c r="L3985" t="s">
        <v>157</v>
      </c>
      <c r="M3985" t="s">
        <v>147</v>
      </c>
      <c r="N3985">
        <v>8</v>
      </c>
      <c r="O3985">
        <v>2020</v>
      </c>
    </row>
    <row r="3986" spans="1:15" x14ac:dyDescent="0.3">
      <c r="A3986" t="s">
        <v>25</v>
      </c>
      <c r="B3986" s="1">
        <v>44059</v>
      </c>
      <c r="C3986" t="s">
        <v>27</v>
      </c>
      <c r="D3986" t="s">
        <v>28</v>
      </c>
      <c r="E3986" t="s">
        <v>29</v>
      </c>
      <c r="F3986" t="s">
        <v>139</v>
      </c>
      <c r="G3986" t="s">
        <v>148</v>
      </c>
      <c r="H3986">
        <v>42</v>
      </c>
      <c r="I3986">
        <v>168</v>
      </c>
      <c r="J3986">
        <v>7056</v>
      </c>
      <c r="K3986" t="s">
        <v>83</v>
      </c>
      <c r="L3986" t="s">
        <v>157</v>
      </c>
      <c r="M3986" t="s">
        <v>149</v>
      </c>
      <c r="N3986">
        <v>8</v>
      </c>
      <c r="O3986">
        <v>2020</v>
      </c>
    </row>
    <row r="3987" spans="1:15" x14ac:dyDescent="0.3">
      <c r="A3987" t="s">
        <v>25</v>
      </c>
      <c r="B3987" s="1">
        <v>44060</v>
      </c>
      <c r="C3987" t="s">
        <v>27</v>
      </c>
      <c r="D3987" t="s">
        <v>28</v>
      </c>
      <c r="E3987" t="s">
        <v>29</v>
      </c>
      <c r="F3987" t="s">
        <v>145</v>
      </c>
      <c r="G3987" t="s">
        <v>148</v>
      </c>
      <c r="H3987">
        <v>37</v>
      </c>
      <c r="I3987">
        <v>276</v>
      </c>
      <c r="J3987">
        <v>10212</v>
      </c>
      <c r="K3987" t="s">
        <v>83</v>
      </c>
      <c r="L3987" t="s">
        <v>157</v>
      </c>
      <c r="M3987" t="s">
        <v>150</v>
      </c>
      <c r="N3987">
        <v>8</v>
      </c>
      <c r="O3987">
        <v>2020</v>
      </c>
    </row>
    <row r="3988" spans="1:15" x14ac:dyDescent="0.3">
      <c r="A3988" t="s">
        <v>25</v>
      </c>
      <c r="B3988" s="1">
        <v>44061</v>
      </c>
      <c r="C3988" t="s">
        <v>27</v>
      </c>
      <c r="D3988" t="s">
        <v>28</v>
      </c>
      <c r="E3988" t="s">
        <v>29</v>
      </c>
      <c r="F3988" t="s">
        <v>139</v>
      </c>
      <c r="G3988" t="s">
        <v>140</v>
      </c>
      <c r="H3988">
        <v>39</v>
      </c>
      <c r="I3988">
        <v>238</v>
      </c>
      <c r="J3988">
        <v>9282</v>
      </c>
      <c r="K3988" t="s">
        <v>83</v>
      </c>
      <c r="L3988" t="s">
        <v>157</v>
      </c>
      <c r="M3988" t="s">
        <v>151</v>
      </c>
      <c r="N3988">
        <v>8</v>
      </c>
      <c r="O3988">
        <v>2020</v>
      </c>
    </row>
    <row r="3989" spans="1:15" x14ac:dyDescent="0.3">
      <c r="A3989" t="s">
        <v>25</v>
      </c>
      <c r="B3989" s="1">
        <v>44062</v>
      </c>
      <c r="C3989" t="s">
        <v>27</v>
      </c>
      <c r="D3989" t="s">
        <v>28</v>
      </c>
      <c r="E3989" t="s">
        <v>29</v>
      </c>
      <c r="F3989" t="s">
        <v>139</v>
      </c>
      <c r="G3989" t="s">
        <v>143</v>
      </c>
      <c r="H3989">
        <v>42</v>
      </c>
      <c r="I3989">
        <v>238</v>
      </c>
      <c r="J3989">
        <v>9996</v>
      </c>
      <c r="K3989" t="s">
        <v>83</v>
      </c>
      <c r="L3989" t="s">
        <v>157</v>
      </c>
      <c r="M3989" t="s">
        <v>142</v>
      </c>
      <c r="N3989">
        <v>8</v>
      </c>
      <c r="O3989">
        <v>2020</v>
      </c>
    </row>
    <row r="3990" spans="1:15" x14ac:dyDescent="0.3">
      <c r="A3990" t="s">
        <v>25</v>
      </c>
      <c r="B3990" s="1">
        <v>44063</v>
      </c>
      <c r="C3990" t="s">
        <v>27</v>
      </c>
      <c r="D3990" t="s">
        <v>28</v>
      </c>
      <c r="E3990" t="s">
        <v>29</v>
      </c>
      <c r="F3990" t="s">
        <v>145</v>
      </c>
      <c r="G3990" t="s">
        <v>140</v>
      </c>
      <c r="H3990">
        <v>37</v>
      </c>
      <c r="I3990">
        <v>232</v>
      </c>
      <c r="J3990">
        <v>8584</v>
      </c>
      <c r="K3990" t="s">
        <v>83</v>
      </c>
      <c r="L3990" t="s">
        <v>157</v>
      </c>
      <c r="M3990" t="s">
        <v>144</v>
      </c>
      <c r="N3990">
        <v>8</v>
      </c>
      <c r="O3990">
        <v>2020</v>
      </c>
    </row>
    <row r="3991" spans="1:15" x14ac:dyDescent="0.3">
      <c r="A3991" t="s">
        <v>25</v>
      </c>
      <c r="B3991" s="1">
        <v>44064</v>
      </c>
      <c r="C3991" t="s">
        <v>27</v>
      </c>
      <c r="D3991" t="s">
        <v>28</v>
      </c>
      <c r="E3991" t="s">
        <v>29</v>
      </c>
      <c r="F3991" t="s">
        <v>145</v>
      </c>
      <c r="G3991" t="s">
        <v>143</v>
      </c>
      <c r="H3991">
        <v>38</v>
      </c>
      <c r="I3991">
        <v>203</v>
      </c>
      <c r="J3991">
        <v>7714</v>
      </c>
      <c r="K3991" t="s">
        <v>83</v>
      </c>
      <c r="L3991" t="s">
        <v>157</v>
      </c>
      <c r="M3991" t="s">
        <v>146</v>
      </c>
      <c r="N3991">
        <v>8</v>
      </c>
      <c r="O3991">
        <v>2020</v>
      </c>
    </row>
    <row r="3992" spans="1:15" x14ac:dyDescent="0.3">
      <c r="A3992" t="s">
        <v>25</v>
      </c>
      <c r="B3992" s="1">
        <v>44065</v>
      </c>
      <c r="C3992" t="s">
        <v>27</v>
      </c>
      <c r="D3992" t="s">
        <v>28</v>
      </c>
      <c r="E3992" t="s">
        <v>29</v>
      </c>
      <c r="F3992" t="s">
        <v>139</v>
      </c>
      <c r="G3992" t="s">
        <v>148</v>
      </c>
      <c r="H3992">
        <v>41</v>
      </c>
      <c r="I3992">
        <v>169</v>
      </c>
      <c r="J3992">
        <v>6929</v>
      </c>
      <c r="K3992" t="s">
        <v>83</v>
      </c>
      <c r="L3992" t="s">
        <v>157</v>
      </c>
      <c r="M3992" t="s">
        <v>147</v>
      </c>
      <c r="N3992">
        <v>8</v>
      </c>
      <c r="O3992">
        <v>2020</v>
      </c>
    </row>
    <row r="3993" spans="1:15" x14ac:dyDescent="0.3">
      <c r="A3993" t="s">
        <v>25</v>
      </c>
      <c r="B3993" s="1">
        <v>44066</v>
      </c>
      <c r="C3993" t="s">
        <v>27</v>
      </c>
      <c r="D3993" t="s">
        <v>28</v>
      </c>
      <c r="E3993" t="s">
        <v>29</v>
      </c>
      <c r="F3993" t="s">
        <v>145</v>
      </c>
      <c r="G3993" t="s">
        <v>148</v>
      </c>
      <c r="H3993">
        <v>47</v>
      </c>
      <c r="I3993">
        <v>250</v>
      </c>
      <c r="J3993">
        <v>11750</v>
      </c>
      <c r="K3993" t="s">
        <v>83</v>
      </c>
      <c r="L3993" t="s">
        <v>157</v>
      </c>
      <c r="M3993" t="s">
        <v>149</v>
      </c>
      <c r="N3993">
        <v>8</v>
      </c>
      <c r="O3993">
        <v>2020</v>
      </c>
    </row>
    <row r="3994" spans="1:15" x14ac:dyDescent="0.3">
      <c r="A3994" t="s">
        <v>25</v>
      </c>
      <c r="B3994" s="1">
        <v>44067</v>
      </c>
      <c r="C3994" t="s">
        <v>27</v>
      </c>
      <c r="D3994" t="s">
        <v>28</v>
      </c>
      <c r="E3994" t="s">
        <v>29</v>
      </c>
      <c r="F3994" t="s">
        <v>139</v>
      </c>
      <c r="G3994" t="s">
        <v>140</v>
      </c>
      <c r="H3994">
        <v>37</v>
      </c>
      <c r="I3994">
        <v>238</v>
      </c>
      <c r="J3994">
        <v>8806</v>
      </c>
      <c r="K3994" t="s">
        <v>83</v>
      </c>
      <c r="L3994" t="s">
        <v>157</v>
      </c>
      <c r="M3994" t="s">
        <v>150</v>
      </c>
      <c r="N3994">
        <v>8</v>
      </c>
      <c r="O3994">
        <v>2020</v>
      </c>
    </row>
    <row r="3995" spans="1:15" x14ac:dyDescent="0.3">
      <c r="A3995" t="s">
        <v>25</v>
      </c>
      <c r="B3995" s="1">
        <v>44068</v>
      </c>
      <c r="C3995" t="s">
        <v>27</v>
      </c>
      <c r="D3995" t="s">
        <v>28</v>
      </c>
      <c r="E3995" t="s">
        <v>29</v>
      </c>
      <c r="F3995" t="s">
        <v>139</v>
      </c>
      <c r="G3995" t="s">
        <v>143</v>
      </c>
      <c r="H3995">
        <v>42</v>
      </c>
      <c r="I3995">
        <v>238</v>
      </c>
      <c r="J3995">
        <v>9996</v>
      </c>
      <c r="K3995" t="s">
        <v>83</v>
      </c>
      <c r="L3995" t="s">
        <v>157</v>
      </c>
      <c r="M3995" t="s">
        <v>151</v>
      </c>
      <c r="N3995">
        <v>8</v>
      </c>
      <c r="O3995">
        <v>2020</v>
      </c>
    </row>
    <row r="3996" spans="1:15" x14ac:dyDescent="0.3">
      <c r="A3996" t="s">
        <v>25</v>
      </c>
      <c r="B3996" s="1">
        <v>44069</v>
      </c>
      <c r="C3996" t="s">
        <v>27</v>
      </c>
      <c r="D3996" t="s">
        <v>28</v>
      </c>
      <c r="E3996" t="s">
        <v>29</v>
      </c>
      <c r="F3996" t="s">
        <v>145</v>
      </c>
      <c r="G3996" t="s">
        <v>140</v>
      </c>
      <c r="H3996">
        <v>37</v>
      </c>
      <c r="I3996">
        <v>319</v>
      </c>
      <c r="J3996">
        <v>11803</v>
      </c>
      <c r="K3996" t="s">
        <v>83</v>
      </c>
      <c r="L3996" t="s">
        <v>157</v>
      </c>
      <c r="M3996" t="s">
        <v>142</v>
      </c>
      <c r="N3996">
        <v>8</v>
      </c>
      <c r="O3996">
        <v>2020</v>
      </c>
    </row>
    <row r="3997" spans="1:15" x14ac:dyDescent="0.3">
      <c r="A3997" t="s">
        <v>25</v>
      </c>
      <c r="B3997" s="1">
        <v>44070</v>
      </c>
      <c r="C3997" t="s">
        <v>27</v>
      </c>
      <c r="D3997" t="s">
        <v>28</v>
      </c>
      <c r="E3997" t="s">
        <v>29</v>
      </c>
      <c r="F3997" t="s">
        <v>145</v>
      </c>
      <c r="G3997" t="s">
        <v>143</v>
      </c>
      <c r="H3997">
        <v>36</v>
      </c>
      <c r="I3997">
        <v>210</v>
      </c>
      <c r="J3997">
        <v>7560</v>
      </c>
      <c r="K3997" t="s">
        <v>83</v>
      </c>
      <c r="L3997" t="s">
        <v>157</v>
      </c>
      <c r="M3997" t="s">
        <v>144</v>
      </c>
      <c r="N3997">
        <v>8</v>
      </c>
      <c r="O3997">
        <v>2020</v>
      </c>
    </row>
    <row r="3998" spans="1:15" x14ac:dyDescent="0.3">
      <c r="A3998" t="s">
        <v>25</v>
      </c>
      <c r="B3998" s="1">
        <v>44071</v>
      </c>
      <c r="C3998" t="s">
        <v>27</v>
      </c>
      <c r="D3998" t="s">
        <v>28</v>
      </c>
      <c r="E3998" t="s">
        <v>29</v>
      </c>
      <c r="F3998" t="s">
        <v>139</v>
      </c>
      <c r="G3998" t="s">
        <v>148</v>
      </c>
      <c r="H3998">
        <v>41</v>
      </c>
      <c r="I3998">
        <v>196</v>
      </c>
      <c r="J3998">
        <v>8036</v>
      </c>
      <c r="K3998" t="s">
        <v>83</v>
      </c>
      <c r="L3998" t="s">
        <v>157</v>
      </c>
      <c r="M3998" t="s">
        <v>146</v>
      </c>
      <c r="N3998">
        <v>8</v>
      </c>
      <c r="O3998">
        <v>2020</v>
      </c>
    </row>
    <row r="3999" spans="1:15" x14ac:dyDescent="0.3">
      <c r="A3999" t="s">
        <v>25</v>
      </c>
      <c r="B3999" s="1">
        <v>44072</v>
      </c>
      <c r="C3999" t="s">
        <v>27</v>
      </c>
      <c r="D3999" t="s">
        <v>28</v>
      </c>
      <c r="E3999" t="s">
        <v>29</v>
      </c>
      <c r="F3999" t="s">
        <v>145</v>
      </c>
      <c r="G3999" t="s">
        <v>148</v>
      </c>
      <c r="H3999">
        <v>47</v>
      </c>
      <c r="I3999">
        <v>293</v>
      </c>
      <c r="J3999">
        <v>13771</v>
      </c>
      <c r="K3999" t="s">
        <v>83</v>
      </c>
      <c r="L3999" t="s">
        <v>157</v>
      </c>
      <c r="M3999" t="s">
        <v>147</v>
      </c>
      <c r="N3999">
        <v>8</v>
      </c>
      <c r="O3999">
        <v>2020</v>
      </c>
    </row>
    <row r="4000" spans="1:15" x14ac:dyDescent="0.3">
      <c r="A4000" t="s">
        <v>25</v>
      </c>
      <c r="B4000" s="1">
        <v>44073</v>
      </c>
      <c r="C4000" t="s">
        <v>27</v>
      </c>
      <c r="D4000" t="s">
        <v>28</v>
      </c>
      <c r="E4000" t="s">
        <v>29</v>
      </c>
      <c r="F4000" t="s">
        <v>139</v>
      </c>
      <c r="G4000" t="s">
        <v>140</v>
      </c>
      <c r="H4000">
        <v>37</v>
      </c>
      <c r="I4000">
        <v>268</v>
      </c>
      <c r="J4000">
        <v>9916</v>
      </c>
      <c r="K4000" t="s">
        <v>83</v>
      </c>
      <c r="L4000" t="s">
        <v>157</v>
      </c>
      <c r="M4000" t="s">
        <v>149</v>
      </c>
      <c r="N4000">
        <v>8</v>
      </c>
      <c r="O4000">
        <v>2020</v>
      </c>
    </row>
    <row r="4001" spans="1:15" x14ac:dyDescent="0.3">
      <c r="A4001" t="s">
        <v>25</v>
      </c>
      <c r="B4001" s="1">
        <v>44074</v>
      </c>
      <c r="C4001" t="s">
        <v>27</v>
      </c>
      <c r="D4001" t="s">
        <v>28</v>
      </c>
      <c r="E4001" t="s">
        <v>29</v>
      </c>
      <c r="F4001" t="s">
        <v>139</v>
      </c>
      <c r="G4001" t="s">
        <v>143</v>
      </c>
      <c r="H4001">
        <v>41</v>
      </c>
      <c r="I4001">
        <v>259</v>
      </c>
      <c r="J4001">
        <v>10619</v>
      </c>
      <c r="K4001" t="s">
        <v>83</v>
      </c>
      <c r="L4001" t="s">
        <v>157</v>
      </c>
      <c r="M4001" t="s">
        <v>150</v>
      </c>
      <c r="N4001">
        <v>8</v>
      </c>
      <c r="O4001">
        <v>2020</v>
      </c>
    </row>
    <row r="4002" spans="1:15" x14ac:dyDescent="0.3">
      <c r="A4002" t="s">
        <v>25</v>
      </c>
      <c r="B4002" s="1">
        <v>44075</v>
      </c>
      <c r="C4002" t="s">
        <v>27</v>
      </c>
      <c r="D4002" t="s">
        <v>28</v>
      </c>
      <c r="E4002" t="s">
        <v>29</v>
      </c>
      <c r="F4002" t="s">
        <v>145</v>
      </c>
      <c r="G4002" t="s">
        <v>140</v>
      </c>
      <c r="H4002">
        <v>39</v>
      </c>
      <c r="I4002">
        <v>297</v>
      </c>
      <c r="J4002">
        <v>11583</v>
      </c>
      <c r="K4002" t="s">
        <v>83</v>
      </c>
      <c r="L4002" t="s">
        <v>158</v>
      </c>
      <c r="M4002" t="s">
        <v>151</v>
      </c>
      <c r="N4002">
        <v>9</v>
      </c>
      <c r="O4002">
        <v>2020</v>
      </c>
    </row>
    <row r="4003" spans="1:15" x14ac:dyDescent="0.3">
      <c r="A4003" t="s">
        <v>25</v>
      </c>
      <c r="B4003" s="1">
        <v>44076</v>
      </c>
      <c r="C4003" t="s">
        <v>27</v>
      </c>
      <c r="D4003" t="s">
        <v>28</v>
      </c>
      <c r="E4003" t="s">
        <v>29</v>
      </c>
      <c r="F4003" t="s">
        <v>145</v>
      </c>
      <c r="G4003" t="s">
        <v>143</v>
      </c>
      <c r="H4003">
        <v>38</v>
      </c>
      <c r="I4003">
        <v>189</v>
      </c>
      <c r="J4003">
        <v>7182</v>
      </c>
      <c r="K4003" t="s">
        <v>83</v>
      </c>
      <c r="L4003" t="s">
        <v>158</v>
      </c>
      <c r="M4003" t="s">
        <v>142</v>
      </c>
      <c r="N4003">
        <v>9</v>
      </c>
      <c r="O4003">
        <v>2020</v>
      </c>
    </row>
    <row r="4004" spans="1:15" x14ac:dyDescent="0.3">
      <c r="A4004" t="s">
        <v>25</v>
      </c>
      <c r="B4004" s="1">
        <v>44077</v>
      </c>
      <c r="C4004" t="s">
        <v>27</v>
      </c>
      <c r="D4004" t="s">
        <v>28</v>
      </c>
      <c r="E4004" t="s">
        <v>29</v>
      </c>
      <c r="F4004" t="s">
        <v>139</v>
      </c>
      <c r="G4004" t="s">
        <v>148</v>
      </c>
      <c r="H4004">
        <v>41</v>
      </c>
      <c r="I4004">
        <v>169</v>
      </c>
      <c r="J4004">
        <v>6929</v>
      </c>
      <c r="K4004" t="s">
        <v>83</v>
      </c>
      <c r="L4004" t="s">
        <v>158</v>
      </c>
      <c r="M4004" t="s">
        <v>144</v>
      </c>
      <c r="N4004">
        <v>9</v>
      </c>
      <c r="O4004">
        <v>2020</v>
      </c>
    </row>
    <row r="4005" spans="1:15" x14ac:dyDescent="0.3">
      <c r="A4005" t="s">
        <v>25</v>
      </c>
      <c r="B4005" s="1">
        <v>44078</v>
      </c>
      <c r="C4005" t="s">
        <v>27</v>
      </c>
      <c r="D4005" t="s">
        <v>28</v>
      </c>
      <c r="E4005" t="s">
        <v>29</v>
      </c>
      <c r="F4005" t="s">
        <v>145</v>
      </c>
      <c r="G4005" t="s">
        <v>148</v>
      </c>
      <c r="H4005">
        <v>46</v>
      </c>
      <c r="I4005">
        <v>225</v>
      </c>
      <c r="J4005">
        <v>10350</v>
      </c>
      <c r="K4005" t="s">
        <v>83</v>
      </c>
      <c r="L4005" t="s">
        <v>158</v>
      </c>
      <c r="M4005" t="s">
        <v>146</v>
      </c>
      <c r="N4005">
        <v>9</v>
      </c>
      <c r="O4005">
        <v>2020</v>
      </c>
    </row>
    <row r="4006" spans="1:15" x14ac:dyDescent="0.3">
      <c r="A4006" t="s">
        <v>25</v>
      </c>
      <c r="B4006" s="1">
        <v>44079</v>
      </c>
      <c r="C4006" t="s">
        <v>27</v>
      </c>
      <c r="D4006" t="s">
        <v>28</v>
      </c>
      <c r="E4006" t="s">
        <v>29</v>
      </c>
      <c r="F4006" t="s">
        <v>139</v>
      </c>
      <c r="G4006" t="s">
        <v>140</v>
      </c>
      <c r="H4006">
        <v>44</v>
      </c>
      <c r="I4006">
        <v>255</v>
      </c>
      <c r="J4006">
        <v>11220</v>
      </c>
      <c r="K4006" t="s">
        <v>83</v>
      </c>
      <c r="L4006" t="s">
        <v>158</v>
      </c>
      <c r="M4006" t="s">
        <v>147</v>
      </c>
      <c r="N4006">
        <v>9</v>
      </c>
      <c r="O4006">
        <v>2020</v>
      </c>
    </row>
    <row r="4007" spans="1:15" x14ac:dyDescent="0.3">
      <c r="A4007" t="s">
        <v>25</v>
      </c>
      <c r="B4007" s="1">
        <v>44080</v>
      </c>
      <c r="C4007" t="s">
        <v>27</v>
      </c>
      <c r="D4007" t="s">
        <v>28</v>
      </c>
      <c r="E4007" t="s">
        <v>29</v>
      </c>
      <c r="F4007" t="s">
        <v>139</v>
      </c>
      <c r="G4007" t="s">
        <v>143</v>
      </c>
      <c r="H4007">
        <v>41</v>
      </c>
      <c r="I4007">
        <v>213</v>
      </c>
      <c r="J4007">
        <v>8733</v>
      </c>
      <c r="K4007" t="s">
        <v>83</v>
      </c>
      <c r="L4007" t="s">
        <v>158</v>
      </c>
      <c r="M4007" t="s">
        <v>149</v>
      </c>
      <c r="N4007">
        <v>9</v>
      </c>
      <c r="O4007">
        <v>2020</v>
      </c>
    </row>
    <row r="4008" spans="1:15" x14ac:dyDescent="0.3">
      <c r="A4008" t="s">
        <v>25</v>
      </c>
      <c r="B4008" s="1">
        <v>44081</v>
      </c>
      <c r="C4008" t="s">
        <v>27</v>
      </c>
      <c r="D4008" t="s">
        <v>28</v>
      </c>
      <c r="E4008" t="s">
        <v>29</v>
      </c>
      <c r="F4008" t="s">
        <v>145</v>
      </c>
      <c r="G4008" t="s">
        <v>140</v>
      </c>
      <c r="H4008">
        <v>46</v>
      </c>
      <c r="I4008">
        <v>234</v>
      </c>
      <c r="J4008">
        <v>10764</v>
      </c>
      <c r="K4008" t="s">
        <v>83</v>
      </c>
      <c r="L4008" t="s">
        <v>158</v>
      </c>
      <c r="M4008" t="s">
        <v>150</v>
      </c>
      <c r="N4008">
        <v>9</v>
      </c>
      <c r="O4008">
        <v>2020</v>
      </c>
    </row>
    <row r="4009" spans="1:15" x14ac:dyDescent="0.3">
      <c r="A4009" t="s">
        <v>25</v>
      </c>
      <c r="B4009" s="1">
        <v>44082</v>
      </c>
      <c r="C4009" t="s">
        <v>27</v>
      </c>
      <c r="D4009" t="s">
        <v>28</v>
      </c>
      <c r="E4009" t="s">
        <v>29</v>
      </c>
      <c r="F4009" t="s">
        <v>145</v>
      </c>
      <c r="G4009" t="s">
        <v>143</v>
      </c>
      <c r="H4009">
        <v>47</v>
      </c>
      <c r="I4009">
        <v>181</v>
      </c>
      <c r="J4009">
        <v>8507</v>
      </c>
      <c r="K4009" t="s">
        <v>83</v>
      </c>
      <c r="L4009" t="s">
        <v>158</v>
      </c>
      <c r="M4009" t="s">
        <v>151</v>
      </c>
      <c r="N4009">
        <v>9</v>
      </c>
      <c r="O4009">
        <v>2020</v>
      </c>
    </row>
    <row r="4010" spans="1:15" x14ac:dyDescent="0.3">
      <c r="A4010" t="s">
        <v>25</v>
      </c>
      <c r="B4010" s="1">
        <v>44083</v>
      </c>
      <c r="C4010" t="s">
        <v>27</v>
      </c>
      <c r="D4010" t="s">
        <v>28</v>
      </c>
      <c r="E4010" t="s">
        <v>29</v>
      </c>
      <c r="F4010" t="s">
        <v>139</v>
      </c>
      <c r="G4010" t="s">
        <v>148</v>
      </c>
      <c r="H4010">
        <v>44</v>
      </c>
      <c r="I4010">
        <v>175</v>
      </c>
      <c r="J4010">
        <v>7700</v>
      </c>
      <c r="K4010" t="s">
        <v>83</v>
      </c>
      <c r="L4010" t="s">
        <v>158</v>
      </c>
      <c r="M4010" t="s">
        <v>142</v>
      </c>
      <c r="N4010">
        <v>9</v>
      </c>
      <c r="O4010">
        <v>2020</v>
      </c>
    </row>
    <row r="4011" spans="1:15" x14ac:dyDescent="0.3">
      <c r="A4011" t="s">
        <v>25</v>
      </c>
      <c r="B4011" s="1">
        <v>44084</v>
      </c>
      <c r="C4011" t="s">
        <v>27</v>
      </c>
      <c r="D4011" t="s">
        <v>28</v>
      </c>
      <c r="E4011" t="s">
        <v>29</v>
      </c>
      <c r="F4011" t="s">
        <v>145</v>
      </c>
      <c r="G4011" t="s">
        <v>148</v>
      </c>
      <c r="H4011">
        <v>50</v>
      </c>
      <c r="I4011">
        <v>213</v>
      </c>
      <c r="J4011">
        <v>10650</v>
      </c>
      <c r="K4011" t="s">
        <v>83</v>
      </c>
      <c r="L4011" t="s">
        <v>158</v>
      </c>
      <c r="M4011" t="s">
        <v>144</v>
      </c>
      <c r="N4011">
        <v>9</v>
      </c>
      <c r="O4011">
        <v>2020</v>
      </c>
    </row>
    <row r="4012" spans="1:15" x14ac:dyDescent="0.3">
      <c r="A4012" t="s">
        <v>25</v>
      </c>
      <c r="B4012" s="1">
        <v>44085</v>
      </c>
      <c r="C4012" t="s">
        <v>27</v>
      </c>
      <c r="D4012" t="s">
        <v>28</v>
      </c>
      <c r="E4012" t="s">
        <v>29</v>
      </c>
      <c r="F4012" t="s">
        <v>139</v>
      </c>
      <c r="G4012" t="s">
        <v>140</v>
      </c>
      <c r="H4012">
        <v>44</v>
      </c>
      <c r="I4012">
        <v>240</v>
      </c>
      <c r="J4012">
        <v>10560</v>
      </c>
      <c r="K4012" t="s">
        <v>83</v>
      </c>
      <c r="L4012" t="s">
        <v>158</v>
      </c>
      <c r="M4012" t="s">
        <v>146</v>
      </c>
      <c r="N4012">
        <v>9</v>
      </c>
      <c r="O4012">
        <v>2020</v>
      </c>
    </row>
    <row r="4013" spans="1:15" x14ac:dyDescent="0.3">
      <c r="A4013" t="s">
        <v>25</v>
      </c>
      <c r="B4013" s="1">
        <v>44086</v>
      </c>
      <c r="C4013" t="s">
        <v>27</v>
      </c>
      <c r="D4013" t="s">
        <v>28</v>
      </c>
      <c r="E4013" t="s">
        <v>29</v>
      </c>
      <c r="F4013" t="s">
        <v>139</v>
      </c>
      <c r="G4013" t="s">
        <v>143</v>
      </c>
      <c r="H4013">
        <v>43</v>
      </c>
      <c r="I4013">
        <v>216</v>
      </c>
      <c r="J4013">
        <v>9288</v>
      </c>
      <c r="K4013" t="s">
        <v>83</v>
      </c>
      <c r="L4013" t="s">
        <v>158</v>
      </c>
      <c r="M4013" t="s">
        <v>147</v>
      </c>
      <c r="N4013">
        <v>9</v>
      </c>
      <c r="O4013">
        <v>2020</v>
      </c>
    </row>
    <row r="4014" spans="1:15" x14ac:dyDescent="0.3">
      <c r="A4014" t="s">
        <v>25</v>
      </c>
      <c r="B4014" s="1">
        <v>44087</v>
      </c>
      <c r="C4014" t="s">
        <v>27</v>
      </c>
      <c r="D4014" t="s">
        <v>28</v>
      </c>
      <c r="E4014" t="s">
        <v>29</v>
      </c>
      <c r="F4014" t="s">
        <v>145</v>
      </c>
      <c r="G4014" t="s">
        <v>140</v>
      </c>
      <c r="H4014">
        <v>48</v>
      </c>
      <c r="I4014">
        <v>188</v>
      </c>
      <c r="J4014">
        <v>9024</v>
      </c>
      <c r="K4014" t="s">
        <v>83</v>
      </c>
      <c r="L4014" t="s">
        <v>158</v>
      </c>
      <c r="M4014" t="s">
        <v>149</v>
      </c>
      <c r="N4014">
        <v>9</v>
      </c>
      <c r="O4014">
        <v>2020</v>
      </c>
    </row>
    <row r="4015" spans="1:15" x14ac:dyDescent="0.3">
      <c r="A4015" t="s">
        <v>25</v>
      </c>
      <c r="B4015" s="1">
        <v>44088</v>
      </c>
      <c r="C4015" t="s">
        <v>27</v>
      </c>
      <c r="D4015" t="s">
        <v>28</v>
      </c>
      <c r="E4015" t="s">
        <v>29</v>
      </c>
      <c r="F4015" t="s">
        <v>145</v>
      </c>
      <c r="G4015" t="s">
        <v>143</v>
      </c>
      <c r="H4015">
        <v>45</v>
      </c>
      <c r="I4015">
        <v>168</v>
      </c>
      <c r="J4015">
        <v>7560</v>
      </c>
      <c r="K4015" t="s">
        <v>83</v>
      </c>
      <c r="L4015" t="s">
        <v>158</v>
      </c>
      <c r="M4015" t="s">
        <v>150</v>
      </c>
      <c r="N4015">
        <v>9</v>
      </c>
      <c r="O4015">
        <v>2020</v>
      </c>
    </row>
    <row r="4016" spans="1:15" x14ac:dyDescent="0.3">
      <c r="A4016" t="s">
        <v>25</v>
      </c>
      <c r="B4016" s="1">
        <v>44089</v>
      </c>
      <c r="C4016" t="s">
        <v>27</v>
      </c>
      <c r="D4016" t="s">
        <v>28</v>
      </c>
      <c r="E4016" t="s">
        <v>29</v>
      </c>
      <c r="F4016" t="s">
        <v>139</v>
      </c>
      <c r="G4016" t="s">
        <v>148</v>
      </c>
      <c r="H4016">
        <v>42</v>
      </c>
      <c r="I4016">
        <v>150</v>
      </c>
      <c r="J4016">
        <v>6300</v>
      </c>
      <c r="K4016" t="s">
        <v>83</v>
      </c>
      <c r="L4016" t="s">
        <v>158</v>
      </c>
      <c r="M4016" t="s">
        <v>151</v>
      </c>
      <c r="N4016">
        <v>9</v>
      </c>
      <c r="O4016">
        <v>2020</v>
      </c>
    </row>
    <row r="4017" spans="1:15" x14ac:dyDescent="0.3">
      <c r="A4017" t="s">
        <v>25</v>
      </c>
      <c r="B4017" s="1">
        <v>44090</v>
      </c>
      <c r="C4017" t="s">
        <v>27</v>
      </c>
      <c r="D4017" t="s">
        <v>28</v>
      </c>
      <c r="E4017" t="s">
        <v>29</v>
      </c>
      <c r="F4017" t="s">
        <v>145</v>
      </c>
      <c r="G4017" t="s">
        <v>148</v>
      </c>
      <c r="H4017">
        <v>53</v>
      </c>
      <c r="I4017">
        <v>210</v>
      </c>
      <c r="J4017">
        <v>11130</v>
      </c>
      <c r="K4017" t="s">
        <v>83</v>
      </c>
      <c r="L4017" t="s">
        <v>158</v>
      </c>
      <c r="M4017" t="s">
        <v>142</v>
      </c>
      <c r="N4017">
        <v>9</v>
      </c>
      <c r="O4017">
        <v>2020</v>
      </c>
    </row>
    <row r="4018" spans="1:15" x14ac:dyDescent="0.3">
      <c r="A4018" t="s">
        <v>25</v>
      </c>
      <c r="B4018" s="1">
        <v>44124</v>
      </c>
      <c r="C4018" t="s">
        <v>27</v>
      </c>
      <c r="D4018" t="s">
        <v>28</v>
      </c>
      <c r="E4018" t="s">
        <v>29</v>
      </c>
      <c r="F4018" t="s">
        <v>139</v>
      </c>
      <c r="G4018" t="s">
        <v>140</v>
      </c>
      <c r="H4018">
        <v>43</v>
      </c>
      <c r="I4018">
        <v>234</v>
      </c>
      <c r="J4018">
        <v>10062</v>
      </c>
      <c r="K4018" t="s">
        <v>83</v>
      </c>
      <c r="L4018" t="s">
        <v>159</v>
      </c>
      <c r="M4018" t="s">
        <v>151</v>
      </c>
      <c r="N4018">
        <v>10</v>
      </c>
      <c r="O4018">
        <v>2020</v>
      </c>
    </row>
    <row r="4019" spans="1:15" x14ac:dyDescent="0.3">
      <c r="A4019" t="s">
        <v>25</v>
      </c>
      <c r="B4019" s="1">
        <v>44125</v>
      </c>
      <c r="C4019" t="s">
        <v>27</v>
      </c>
      <c r="D4019" t="s">
        <v>28</v>
      </c>
      <c r="E4019" t="s">
        <v>29</v>
      </c>
      <c r="F4019" t="s">
        <v>139</v>
      </c>
      <c r="G4019" t="s">
        <v>143</v>
      </c>
      <c r="H4019">
        <v>43</v>
      </c>
      <c r="I4019">
        <v>243</v>
      </c>
      <c r="J4019">
        <v>10449</v>
      </c>
      <c r="K4019" t="s">
        <v>83</v>
      </c>
      <c r="L4019" t="s">
        <v>159</v>
      </c>
      <c r="M4019" t="s">
        <v>142</v>
      </c>
      <c r="N4019">
        <v>10</v>
      </c>
      <c r="O4019">
        <v>2020</v>
      </c>
    </row>
    <row r="4020" spans="1:15" x14ac:dyDescent="0.3">
      <c r="A4020" t="s">
        <v>25</v>
      </c>
      <c r="B4020" s="1">
        <v>44126</v>
      </c>
      <c r="C4020" t="s">
        <v>27</v>
      </c>
      <c r="D4020" t="s">
        <v>28</v>
      </c>
      <c r="E4020" t="s">
        <v>29</v>
      </c>
      <c r="F4020" t="s">
        <v>145</v>
      </c>
      <c r="G4020" t="s">
        <v>140</v>
      </c>
      <c r="H4020">
        <v>47</v>
      </c>
      <c r="I4020">
        <v>206</v>
      </c>
      <c r="J4020">
        <v>9682</v>
      </c>
      <c r="K4020" t="s">
        <v>83</v>
      </c>
      <c r="L4020" t="s">
        <v>159</v>
      </c>
      <c r="M4020" t="s">
        <v>144</v>
      </c>
      <c r="N4020">
        <v>10</v>
      </c>
      <c r="O4020">
        <v>2020</v>
      </c>
    </row>
    <row r="4021" spans="1:15" x14ac:dyDescent="0.3">
      <c r="A4021" t="s">
        <v>25</v>
      </c>
      <c r="B4021" s="1">
        <v>44127</v>
      </c>
      <c r="C4021" t="s">
        <v>27</v>
      </c>
      <c r="D4021" t="s">
        <v>28</v>
      </c>
      <c r="E4021" t="s">
        <v>29</v>
      </c>
      <c r="F4021" t="s">
        <v>145</v>
      </c>
      <c r="G4021" t="s">
        <v>143</v>
      </c>
      <c r="H4021">
        <v>48</v>
      </c>
      <c r="I4021">
        <v>203</v>
      </c>
      <c r="J4021">
        <v>9744</v>
      </c>
      <c r="K4021" t="s">
        <v>83</v>
      </c>
      <c r="L4021" t="s">
        <v>159</v>
      </c>
      <c r="M4021" t="s">
        <v>146</v>
      </c>
      <c r="N4021">
        <v>10</v>
      </c>
      <c r="O4021">
        <v>2020</v>
      </c>
    </row>
    <row r="4022" spans="1:15" x14ac:dyDescent="0.3">
      <c r="A4022" t="s">
        <v>25</v>
      </c>
      <c r="B4022" s="1">
        <v>44128</v>
      </c>
      <c r="C4022" t="s">
        <v>27</v>
      </c>
      <c r="D4022" t="s">
        <v>28</v>
      </c>
      <c r="E4022" t="s">
        <v>29</v>
      </c>
      <c r="F4022" t="s">
        <v>139</v>
      </c>
      <c r="G4022" t="s">
        <v>148</v>
      </c>
      <c r="H4022">
        <v>42</v>
      </c>
      <c r="I4022">
        <v>195</v>
      </c>
      <c r="J4022">
        <v>8190</v>
      </c>
      <c r="K4022" t="s">
        <v>83</v>
      </c>
      <c r="L4022" t="s">
        <v>159</v>
      </c>
      <c r="M4022" t="s">
        <v>147</v>
      </c>
      <c r="N4022">
        <v>10</v>
      </c>
      <c r="O4022">
        <v>2020</v>
      </c>
    </row>
    <row r="4023" spans="1:15" x14ac:dyDescent="0.3">
      <c r="A4023" t="s">
        <v>25</v>
      </c>
      <c r="B4023" s="1">
        <v>44129</v>
      </c>
      <c r="C4023" t="s">
        <v>27</v>
      </c>
      <c r="D4023" t="s">
        <v>28</v>
      </c>
      <c r="E4023" t="s">
        <v>29</v>
      </c>
      <c r="F4023" t="s">
        <v>145</v>
      </c>
      <c r="G4023" t="s">
        <v>148</v>
      </c>
      <c r="H4023">
        <v>51</v>
      </c>
      <c r="I4023">
        <v>247</v>
      </c>
      <c r="J4023">
        <v>12597</v>
      </c>
      <c r="K4023" t="s">
        <v>83</v>
      </c>
      <c r="L4023" t="s">
        <v>159</v>
      </c>
      <c r="M4023" t="s">
        <v>149</v>
      </c>
      <c r="N4023">
        <v>10</v>
      </c>
      <c r="O4023">
        <v>2020</v>
      </c>
    </row>
    <row r="4024" spans="1:15" x14ac:dyDescent="0.3">
      <c r="A4024" t="s">
        <v>25</v>
      </c>
      <c r="B4024" s="1">
        <v>44130</v>
      </c>
      <c r="C4024" t="s">
        <v>27</v>
      </c>
      <c r="D4024" t="s">
        <v>28</v>
      </c>
      <c r="E4024" t="s">
        <v>29</v>
      </c>
      <c r="F4024" t="s">
        <v>139</v>
      </c>
      <c r="G4024" t="s">
        <v>140</v>
      </c>
      <c r="H4024">
        <v>41</v>
      </c>
      <c r="I4024">
        <v>238</v>
      </c>
      <c r="J4024">
        <v>9758</v>
      </c>
      <c r="K4024" t="s">
        <v>83</v>
      </c>
      <c r="L4024" t="s">
        <v>159</v>
      </c>
      <c r="M4024" t="s">
        <v>150</v>
      </c>
      <c r="N4024">
        <v>10</v>
      </c>
      <c r="O4024">
        <v>2020</v>
      </c>
    </row>
    <row r="4025" spans="1:15" x14ac:dyDescent="0.3">
      <c r="A4025" t="s">
        <v>25</v>
      </c>
      <c r="B4025" s="1">
        <v>44131</v>
      </c>
      <c r="C4025" t="s">
        <v>27</v>
      </c>
      <c r="D4025" t="s">
        <v>28</v>
      </c>
      <c r="E4025" t="s">
        <v>29</v>
      </c>
      <c r="F4025" t="s">
        <v>139</v>
      </c>
      <c r="G4025" t="s">
        <v>143</v>
      </c>
      <c r="H4025">
        <v>44</v>
      </c>
      <c r="I4025">
        <v>285</v>
      </c>
      <c r="J4025">
        <v>12540</v>
      </c>
      <c r="K4025" t="s">
        <v>83</v>
      </c>
      <c r="L4025" t="s">
        <v>159</v>
      </c>
      <c r="M4025" t="s">
        <v>151</v>
      </c>
      <c r="N4025">
        <v>10</v>
      </c>
      <c r="O4025">
        <v>2020</v>
      </c>
    </row>
    <row r="4026" spans="1:15" x14ac:dyDescent="0.3">
      <c r="A4026" t="s">
        <v>25</v>
      </c>
      <c r="B4026" s="1">
        <v>44132</v>
      </c>
      <c r="C4026" t="s">
        <v>27</v>
      </c>
      <c r="D4026" t="s">
        <v>28</v>
      </c>
      <c r="E4026" t="s">
        <v>29</v>
      </c>
      <c r="F4026" t="s">
        <v>145</v>
      </c>
      <c r="G4026" t="s">
        <v>140</v>
      </c>
      <c r="H4026">
        <v>47</v>
      </c>
      <c r="I4026">
        <v>255</v>
      </c>
      <c r="J4026">
        <v>11985</v>
      </c>
      <c r="K4026" t="s">
        <v>83</v>
      </c>
      <c r="L4026" t="s">
        <v>159</v>
      </c>
      <c r="M4026" t="s">
        <v>142</v>
      </c>
      <c r="N4026">
        <v>10</v>
      </c>
      <c r="O4026">
        <v>2020</v>
      </c>
    </row>
    <row r="4027" spans="1:15" x14ac:dyDescent="0.3">
      <c r="A4027" t="s">
        <v>25</v>
      </c>
      <c r="B4027" s="1">
        <v>44133</v>
      </c>
      <c r="C4027" t="s">
        <v>27</v>
      </c>
      <c r="D4027" t="s">
        <v>28</v>
      </c>
      <c r="E4027" t="s">
        <v>29</v>
      </c>
      <c r="F4027" t="s">
        <v>145</v>
      </c>
      <c r="G4027" t="s">
        <v>143</v>
      </c>
      <c r="H4027">
        <v>47</v>
      </c>
      <c r="I4027">
        <v>182</v>
      </c>
      <c r="J4027">
        <v>8554</v>
      </c>
      <c r="K4027" t="s">
        <v>83</v>
      </c>
      <c r="L4027" t="s">
        <v>159</v>
      </c>
      <c r="M4027" t="s">
        <v>144</v>
      </c>
      <c r="N4027">
        <v>10</v>
      </c>
      <c r="O4027">
        <v>2020</v>
      </c>
    </row>
    <row r="4028" spans="1:15" x14ac:dyDescent="0.3">
      <c r="A4028" t="s">
        <v>25</v>
      </c>
      <c r="B4028" s="1">
        <v>44134</v>
      </c>
      <c r="C4028" t="s">
        <v>27</v>
      </c>
      <c r="D4028" t="s">
        <v>28</v>
      </c>
      <c r="E4028" t="s">
        <v>29</v>
      </c>
      <c r="F4028" t="s">
        <v>139</v>
      </c>
      <c r="G4028" t="s">
        <v>148</v>
      </c>
      <c r="H4028">
        <v>42</v>
      </c>
      <c r="I4028">
        <v>169</v>
      </c>
      <c r="J4028">
        <v>7098</v>
      </c>
      <c r="K4028" t="s">
        <v>83</v>
      </c>
      <c r="L4028" t="s">
        <v>159</v>
      </c>
      <c r="M4028" t="s">
        <v>146</v>
      </c>
      <c r="N4028">
        <v>10</v>
      </c>
      <c r="O4028">
        <v>2020</v>
      </c>
    </row>
    <row r="4029" spans="1:15" x14ac:dyDescent="0.3">
      <c r="A4029" t="s">
        <v>25</v>
      </c>
      <c r="B4029" s="1">
        <v>44135</v>
      </c>
      <c r="C4029" t="s">
        <v>27</v>
      </c>
      <c r="D4029" t="s">
        <v>28</v>
      </c>
      <c r="E4029" t="s">
        <v>29</v>
      </c>
      <c r="F4029" t="s">
        <v>145</v>
      </c>
      <c r="G4029" t="s">
        <v>148</v>
      </c>
      <c r="H4029">
        <v>53</v>
      </c>
      <c r="I4029">
        <v>261</v>
      </c>
      <c r="J4029">
        <v>13833</v>
      </c>
      <c r="K4029" t="s">
        <v>83</v>
      </c>
      <c r="L4029" t="s">
        <v>159</v>
      </c>
      <c r="M4029" t="s">
        <v>147</v>
      </c>
      <c r="N4029">
        <v>10</v>
      </c>
      <c r="O4029">
        <v>2020</v>
      </c>
    </row>
    <row r="4030" spans="1:15" x14ac:dyDescent="0.3">
      <c r="A4030" t="s">
        <v>30</v>
      </c>
      <c r="B4030" s="1">
        <v>44136</v>
      </c>
      <c r="C4030" t="s">
        <v>27</v>
      </c>
      <c r="D4030" t="s">
        <v>28</v>
      </c>
      <c r="E4030" t="s">
        <v>29</v>
      </c>
      <c r="F4030" t="s">
        <v>139</v>
      </c>
      <c r="G4030" t="s">
        <v>140</v>
      </c>
      <c r="H4030">
        <v>37</v>
      </c>
      <c r="I4030">
        <v>209</v>
      </c>
      <c r="J4030">
        <v>7733</v>
      </c>
      <c r="K4030" t="s">
        <v>83</v>
      </c>
      <c r="L4030" t="s">
        <v>160</v>
      </c>
      <c r="M4030" t="s">
        <v>149</v>
      </c>
      <c r="N4030">
        <v>11</v>
      </c>
      <c r="O4030">
        <v>2020</v>
      </c>
    </row>
    <row r="4031" spans="1:15" x14ac:dyDescent="0.3">
      <c r="A4031" t="s">
        <v>30</v>
      </c>
      <c r="B4031" s="1">
        <v>44137</v>
      </c>
      <c r="C4031" t="s">
        <v>27</v>
      </c>
      <c r="D4031" t="s">
        <v>28</v>
      </c>
      <c r="E4031" t="s">
        <v>29</v>
      </c>
      <c r="F4031" t="s">
        <v>139</v>
      </c>
      <c r="G4031" t="s">
        <v>143</v>
      </c>
      <c r="H4031">
        <v>49</v>
      </c>
      <c r="I4031">
        <v>194</v>
      </c>
      <c r="J4031">
        <v>9506</v>
      </c>
      <c r="K4031" t="s">
        <v>83</v>
      </c>
      <c r="L4031" t="s">
        <v>160</v>
      </c>
      <c r="M4031" t="s">
        <v>150</v>
      </c>
      <c r="N4031">
        <v>11</v>
      </c>
      <c r="O4031">
        <v>2020</v>
      </c>
    </row>
    <row r="4032" spans="1:15" x14ac:dyDescent="0.3">
      <c r="A4032" t="s">
        <v>30</v>
      </c>
      <c r="B4032" s="1">
        <v>44138</v>
      </c>
      <c r="C4032" t="s">
        <v>27</v>
      </c>
      <c r="D4032" t="s">
        <v>28</v>
      </c>
      <c r="E4032" t="s">
        <v>29</v>
      </c>
      <c r="F4032" t="s">
        <v>145</v>
      </c>
      <c r="G4032" t="s">
        <v>140</v>
      </c>
      <c r="H4032">
        <v>46</v>
      </c>
      <c r="I4032">
        <v>217</v>
      </c>
      <c r="J4032">
        <v>9982</v>
      </c>
      <c r="K4032" t="s">
        <v>83</v>
      </c>
      <c r="L4032" t="s">
        <v>160</v>
      </c>
      <c r="M4032" t="s">
        <v>151</v>
      </c>
      <c r="N4032">
        <v>11</v>
      </c>
      <c r="O4032">
        <v>2020</v>
      </c>
    </row>
    <row r="4033" spans="1:15" x14ac:dyDescent="0.3">
      <c r="A4033" t="s">
        <v>30</v>
      </c>
      <c r="B4033" s="1">
        <v>44139</v>
      </c>
      <c r="C4033" t="s">
        <v>27</v>
      </c>
      <c r="D4033" t="s">
        <v>28</v>
      </c>
      <c r="E4033" t="s">
        <v>29</v>
      </c>
      <c r="F4033" t="s">
        <v>145</v>
      </c>
      <c r="G4033" t="s">
        <v>143</v>
      </c>
      <c r="H4033">
        <v>48</v>
      </c>
      <c r="I4033">
        <v>175</v>
      </c>
      <c r="J4033">
        <v>8400</v>
      </c>
      <c r="K4033" t="s">
        <v>83</v>
      </c>
      <c r="L4033" t="s">
        <v>160</v>
      </c>
      <c r="M4033" t="s">
        <v>142</v>
      </c>
      <c r="N4033">
        <v>11</v>
      </c>
      <c r="O4033">
        <v>2020</v>
      </c>
    </row>
    <row r="4034" spans="1:15" x14ac:dyDescent="0.3">
      <c r="A4034" t="s">
        <v>30</v>
      </c>
      <c r="B4034" s="1">
        <v>44140</v>
      </c>
      <c r="C4034" t="s">
        <v>31</v>
      </c>
      <c r="D4034" t="s">
        <v>32</v>
      </c>
      <c r="E4034" t="s">
        <v>33</v>
      </c>
      <c r="F4034" t="s">
        <v>139</v>
      </c>
      <c r="G4034" t="s">
        <v>148</v>
      </c>
      <c r="H4034">
        <v>51</v>
      </c>
      <c r="I4034">
        <v>161</v>
      </c>
      <c r="J4034">
        <v>8211</v>
      </c>
      <c r="K4034" t="s">
        <v>83</v>
      </c>
      <c r="L4034" t="s">
        <v>160</v>
      </c>
      <c r="M4034" t="s">
        <v>144</v>
      </c>
      <c r="N4034">
        <v>11</v>
      </c>
      <c r="O4034">
        <v>2020</v>
      </c>
    </row>
    <row r="4035" spans="1:15" x14ac:dyDescent="0.3">
      <c r="A4035" t="s">
        <v>30</v>
      </c>
      <c r="B4035" s="1">
        <v>44141</v>
      </c>
      <c r="C4035" t="s">
        <v>31</v>
      </c>
      <c r="D4035" t="s">
        <v>32</v>
      </c>
      <c r="E4035" t="s">
        <v>33</v>
      </c>
      <c r="F4035" t="s">
        <v>145</v>
      </c>
      <c r="G4035" t="s">
        <v>148</v>
      </c>
      <c r="H4035">
        <v>49</v>
      </c>
      <c r="I4035">
        <v>233</v>
      </c>
      <c r="J4035">
        <v>11417</v>
      </c>
      <c r="K4035" t="s">
        <v>83</v>
      </c>
      <c r="L4035" t="s">
        <v>160</v>
      </c>
      <c r="M4035" t="s">
        <v>146</v>
      </c>
      <c r="N4035">
        <v>11</v>
      </c>
      <c r="O4035">
        <v>2020</v>
      </c>
    </row>
    <row r="4036" spans="1:15" x14ac:dyDescent="0.3">
      <c r="A4036" t="s">
        <v>30</v>
      </c>
      <c r="B4036" s="1">
        <v>44142</v>
      </c>
      <c r="C4036" t="s">
        <v>31</v>
      </c>
      <c r="D4036" t="s">
        <v>32</v>
      </c>
      <c r="E4036" t="s">
        <v>33</v>
      </c>
      <c r="F4036" t="s">
        <v>139</v>
      </c>
      <c r="G4036" t="s">
        <v>140</v>
      </c>
      <c r="H4036">
        <v>37</v>
      </c>
      <c r="I4036">
        <v>223</v>
      </c>
      <c r="J4036">
        <v>8251</v>
      </c>
      <c r="K4036" t="s">
        <v>83</v>
      </c>
      <c r="L4036" t="s">
        <v>160</v>
      </c>
      <c r="M4036" t="s">
        <v>147</v>
      </c>
      <c r="N4036">
        <v>11</v>
      </c>
      <c r="O4036">
        <v>2020</v>
      </c>
    </row>
    <row r="4037" spans="1:15" x14ac:dyDescent="0.3">
      <c r="A4037" t="s">
        <v>30</v>
      </c>
      <c r="B4037" s="1">
        <v>44143</v>
      </c>
      <c r="C4037" t="s">
        <v>31</v>
      </c>
      <c r="D4037" t="s">
        <v>32</v>
      </c>
      <c r="E4037" t="s">
        <v>33</v>
      </c>
      <c r="F4037" t="s">
        <v>139</v>
      </c>
      <c r="G4037" t="s">
        <v>143</v>
      </c>
      <c r="H4037">
        <v>49</v>
      </c>
      <c r="I4037">
        <v>210</v>
      </c>
      <c r="J4037">
        <v>10290</v>
      </c>
      <c r="K4037" t="s">
        <v>83</v>
      </c>
      <c r="L4037" t="s">
        <v>160</v>
      </c>
      <c r="M4037" t="s">
        <v>149</v>
      </c>
      <c r="N4037">
        <v>11</v>
      </c>
      <c r="O4037">
        <v>2020</v>
      </c>
    </row>
    <row r="4038" spans="1:15" x14ac:dyDescent="0.3">
      <c r="A4038" t="s">
        <v>30</v>
      </c>
      <c r="B4038" s="1">
        <v>44144</v>
      </c>
      <c r="C4038" t="s">
        <v>31</v>
      </c>
      <c r="D4038" t="s">
        <v>32</v>
      </c>
      <c r="E4038" t="s">
        <v>33</v>
      </c>
      <c r="F4038" t="s">
        <v>145</v>
      </c>
      <c r="G4038" t="s">
        <v>140</v>
      </c>
      <c r="H4038">
        <v>49</v>
      </c>
      <c r="I4038">
        <v>196</v>
      </c>
      <c r="J4038">
        <v>9604</v>
      </c>
      <c r="K4038" t="s">
        <v>83</v>
      </c>
      <c r="L4038" t="s">
        <v>160</v>
      </c>
      <c r="M4038" t="s">
        <v>150</v>
      </c>
      <c r="N4038">
        <v>11</v>
      </c>
      <c r="O4038">
        <v>2020</v>
      </c>
    </row>
    <row r="4039" spans="1:15" x14ac:dyDescent="0.3">
      <c r="A4039" t="s">
        <v>30</v>
      </c>
      <c r="B4039" s="1">
        <v>44145</v>
      </c>
      <c r="C4039" t="s">
        <v>31</v>
      </c>
      <c r="D4039" t="s">
        <v>32</v>
      </c>
      <c r="E4039" t="s">
        <v>33</v>
      </c>
      <c r="F4039" t="s">
        <v>145</v>
      </c>
      <c r="G4039" t="s">
        <v>143</v>
      </c>
      <c r="H4039">
        <v>47</v>
      </c>
      <c r="I4039">
        <v>150</v>
      </c>
      <c r="J4039">
        <v>7050</v>
      </c>
      <c r="K4039" t="s">
        <v>83</v>
      </c>
      <c r="L4039" t="s">
        <v>160</v>
      </c>
      <c r="M4039" t="s">
        <v>151</v>
      </c>
      <c r="N4039">
        <v>11</v>
      </c>
      <c r="O4039">
        <v>2020</v>
      </c>
    </row>
    <row r="4040" spans="1:15" x14ac:dyDescent="0.3">
      <c r="A4040" t="s">
        <v>30</v>
      </c>
      <c r="B4040" s="1">
        <v>44146</v>
      </c>
      <c r="C4040" t="s">
        <v>31</v>
      </c>
      <c r="D4040" t="s">
        <v>32</v>
      </c>
      <c r="E4040" t="s">
        <v>33</v>
      </c>
      <c r="F4040" t="s">
        <v>139</v>
      </c>
      <c r="G4040" t="s">
        <v>148</v>
      </c>
      <c r="H4040">
        <v>50</v>
      </c>
      <c r="I4040">
        <v>140</v>
      </c>
      <c r="J4040">
        <v>7000</v>
      </c>
      <c r="K4040" t="s">
        <v>83</v>
      </c>
      <c r="L4040" t="s">
        <v>160</v>
      </c>
      <c r="M4040" t="s">
        <v>142</v>
      </c>
      <c r="N4040">
        <v>11</v>
      </c>
      <c r="O4040">
        <v>2020</v>
      </c>
    </row>
    <row r="4041" spans="1:15" x14ac:dyDescent="0.3">
      <c r="A4041" t="s">
        <v>30</v>
      </c>
      <c r="B4041" s="1">
        <v>44147</v>
      </c>
      <c r="C4041" t="s">
        <v>31</v>
      </c>
      <c r="D4041" t="s">
        <v>32</v>
      </c>
      <c r="E4041" t="s">
        <v>33</v>
      </c>
      <c r="F4041" t="s">
        <v>145</v>
      </c>
      <c r="G4041" t="s">
        <v>148</v>
      </c>
      <c r="H4041">
        <v>46</v>
      </c>
      <c r="I4041">
        <v>182</v>
      </c>
      <c r="J4041">
        <v>8372</v>
      </c>
      <c r="K4041" t="s">
        <v>83</v>
      </c>
      <c r="L4041" t="s">
        <v>160</v>
      </c>
      <c r="M4041" t="s">
        <v>144</v>
      </c>
      <c r="N4041">
        <v>11</v>
      </c>
      <c r="O4041">
        <v>2020</v>
      </c>
    </row>
    <row r="4042" spans="1:15" x14ac:dyDescent="0.3">
      <c r="A4042" t="s">
        <v>30</v>
      </c>
      <c r="B4042" s="1">
        <v>44148</v>
      </c>
      <c r="C4042" t="s">
        <v>31</v>
      </c>
      <c r="D4042" t="s">
        <v>32</v>
      </c>
      <c r="E4042" t="s">
        <v>33</v>
      </c>
      <c r="F4042" t="s">
        <v>139</v>
      </c>
      <c r="G4042" t="s">
        <v>140</v>
      </c>
      <c r="H4042">
        <v>49</v>
      </c>
      <c r="I4042">
        <v>230</v>
      </c>
      <c r="J4042">
        <v>11270</v>
      </c>
      <c r="K4042" t="s">
        <v>83</v>
      </c>
      <c r="L4042" t="s">
        <v>160</v>
      </c>
      <c r="M4042" t="s">
        <v>146</v>
      </c>
      <c r="N4042">
        <v>11</v>
      </c>
      <c r="O4042">
        <v>2020</v>
      </c>
    </row>
    <row r="4043" spans="1:15" x14ac:dyDescent="0.3">
      <c r="A4043" t="s">
        <v>30</v>
      </c>
      <c r="B4043" s="1">
        <v>44149</v>
      </c>
      <c r="C4043" t="s">
        <v>31</v>
      </c>
      <c r="D4043" t="s">
        <v>32</v>
      </c>
      <c r="E4043" t="s">
        <v>33</v>
      </c>
      <c r="F4043" t="s">
        <v>139</v>
      </c>
      <c r="G4043" t="s">
        <v>143</v>
      </c>
      <c r="H4043">
        <v>58</v>
      </c>
      <c r="I4043">
        <v>175</v>
      </c>
      <c r="J4043">
        <v>10150</v>
      </c>
      <c r="K4043" t="s">
        <v>83</v>
      </c>
      <c r="L4043" t="s">
        <v>160</v>
      </c>
      <c r="M4043" t="s">
        <v>147</v>
      </c>
      <c r="N4043">
        <v>11</v>
      </c>
      <c r="O4043">
        <v>2020</v>
      </c>
    </row>
    <row r="4044" spans="1:15" x14ac:dyDescent="0.3">
      <c r="A4044" t="s">
        <v>30</v>
      </c>
      <c r="B4044" s="1">
        <v>44150</v>
      </c>
      <c r="C4044" t="s">
        <v>31</v>
      </c>
      <c r="D4044" t="s">
        <v>32</v>
      </c>
      <c r="E4044" t="s">
        <v>33</v>
      </c>
      <c r="F4044" t="s">
        <v>145</v>
      </c>
      <c r="G4044" t="s">
        <v>140</v>
      </c>
      <c r="H4044">
        <v>55</v>
      </c>
      <c r="I4044">
        <v>203</v>
      </c>
      <c r="J4044">
        <v>11165</v>
      </c>
      <c r="K4044" t="s">
        <v>83</v>
      </c>
      <c r="L4044" t="s">
        <v>160</v>
      </c>
      <c r="M4044" t="s">
        <v>149</v>
      </c>
      <c r="N4044">
        <v>11</v>
      </c>
      <c r="O4044">
        <v>2020</v>
      </c>
    </row>
    <row r="4045" spans="1:15" x14ac:dyDescent="0.3">
      <c r="A4045" t="s">
        <v>30</v>
      </c>
      <c r="B4045" s="1">
        <v>44187</v>
      </c>
      <c r="C4045" t="s">
        <v>31</v>
      </c>
      <c r="D4045" t="s">
        <v>32</v>
      </c>
      <c r="E4045" t="s">
        <v>33</v>
      </c>
      <c r="F4045" t="s">
        <v>145</v>
      </c>
      <c r="G4045" t="s">
        <v>143</v>
      </c>
      <c r="H4045">
        <v>58</v>
      </c>
      <c r="I4045">
        <v>174</v>
      </c>
      <c r="J4045">
        <v>10092</v>
      </c>
      <c r="K4045" t="s">
        <v>83</v>
      </c>
      <c r="L4045" t="s">
        <v>161</v>
      </c>
      <c r="M4045" t="s">
        <v>151</v>
      </c>
      <c r="N4045">
        <v>12</v>
      </c>
      <c r="O4045">
        <v>2020</v>
      </c>
    </row>
    <row r="4046" spans="1:15" x14ac:dyDescent="0.3">
      <c r="A4046" t="s">
        <v>30</v>
      </c>
      <c r="B4046" s="1">
        <v>44188</v>
      </c>
      <c r="C4046" t="s">
        <v>31</v>
      </c>
      <c r="D4046" t="s">
        <v>32</v>
      </c>
      <c r="E4046" t="s">
        <v>33</v>
      </c>
      <c r="F4046" t="s">
        <v>139</v>
      </c>
      <c r="G4046" t="s">
        <v>148</v>
      </c>
      <c r="H4046">
        <v>62</v>
      </c>
      <c r="I4046">
        <v>145</v>
      </c>
      <c r="J4046">
        <v>8990</v>
      </c>
      <c r="K4046" t="s">
        <v>83</v>
      </c>
      <c r="L4046" t="s">
        <v>161</v>
      </c>
      <c r="M4046" t="s">
        <v>142</v>
      </c>
      <c r="N4046">
        <v>12</v>
      </c>
      <c r="O4046">
        <v>2020</v>
      </c>
    </row>
    <row r="4047" spans="1:15" x14ac:dyDescent="0.3">
      <c r="A4047" t="s">
        <v>30</v>
      </c>
      <c r="B4047" s="1">
        <v>44189</v>
      </c>
      <c r="C4047" t="s">
        <v>31</v>
      </c>
      <c r="D4047" t="s">
        <v>32</v>
      </c>
      <c r="E4047" t="s">
        <v>33</v>
      </c>
      <c r="F4047" t="s">
        <v>145</v>
      </c>
      <c r="G4047" t="s">
        <v>148</v>
      </c>
      <c r="H4047">
        <v>54</v>
      </c>
      <c r="I4047">
        <v>210</v>
      </c>
      <c r="J4047">
        <v>11340</v>
      </c>
      <c r="K4047" t="s">
        <v>83</v>
      </c>
      <c r="L4047" t="s">
        <v>161</v>
      </c>
      <c r="M4047" t="s">
        <v>144</v>
      </c>
      <c r="N4047">
        <v>12</v>
      </c>
      <c r="O4047">
        <v>2020</v>
      </c>
    </row>
    <row r="4048" spans="1:15" x14ac:dyDescent="0.3">
      <c r="A4048" t="s">
        <v>30</v>
      </c>
      <c r="B4048" s="1">
        <v>44190</v>
      </c>
      <c r="C4048" t="s">
        <v>31</v>
      </c>
      <c r="D4048" t="s">
        <v>32</v>
      </c>
      <c r="E4048" t="s">
        <v>33</v>
      </c>
      <c r="F4048" t="s">
        <v>139</v>
      </c>
      <c r="G4048" t="s">
        <v>140</v>
      </c>
      <c r="H4048">
        <v>56</v>
      </c>
      <c r="I4048">
        <v>228</v>
      </c>
      <c r="J4048">
        <v>12768</v>
      </c>
      <c r="K4048" t="s">
        <v>83</v>
      </c>
      <c r="L4048" t="s">
        <v>161</v>
      </c>
      <c r="M4048" t="s">
        <v>146</v>
      </c>
      <c r="N4048">
        <v>12</v>
      </c>
      <c r="O4048">
        <v>2020</v>
      </c>
    </row>
    <row r="4049" spans="1:15" x14ac:dyDescent="0.3">
      <c r="A4049" t="s">
        <v>30</v>
      </c>
      <c r="B4049" s="1">
        <v>44191</v>
      </c>
      <c r="C4049" t="s">
        <v>31</v>
      </c>
      <c r="D4049" t="s">
        <v>32</v>
      </c>
      <c r="E4049" t="s">
        <v>33</v>
      </c>
      <c r="F4049" t="s">
        <v>139</v>
      </c>
      <c r="G4049" t="s">
        <v>143</v>
      </c>
      <c r="H4049">
        <v>62</v>
      </c>
      <c r="I4049">
        <v>203</v>
      </c>
      <c r="J4049">
        <v>12586</v>
      </c>
      <c r="K4049" t="s">
        <v>83</v>
      </c>
      <c r="L4049" t="s">
        <v>161</v>
      </c>
      <c r="M4049" t="s">
        <v>147</v>
      </c>
      <c r="N4049">
        <v>12</v>
      </c>
      <c r="O4049">
        <v>2020</v>
      </c>
    </row>
    <row r="4050" spans="1:15" x14ac:dyDescent="0.3">
      <c r="A4050" t="s">
        <v>30</v>
      </c>
      <c r="B4050" s="1">
        <v>44192</v>
      </c>
      <c r="C4050" t="s">
        <v>31</v>
      </c>
      <c r="D4050" t="s">
        <v>32</v>
      </c>
      <c r="E4050" t="s">
        <v>33</v>
      </c>
      <c r="F4050" t="s">
        <v>145</v>
      </c>
      <c r="G4050" t="s">
        <v>140</v>
      </c>
      <c r="H4050">
        <v>64</v>
      </c>
      <c r="I4050">
        <v>210</v>
      </c>
      <c r="J4050">
        <v>13440</v>
      </c>
      <c r="K4050" t="s">
        <v>83</v>
      </c>
      <c r="L4050" t="s">
        <v>161</v>
      </c>
      <c r="M4050" t="s">
        <v>149</v>
      </c>
      <c r="N4050">
        <v>12</v>
      </c>
      <c r="O4050">
        <v>2020</v>
      </c>
    </row>
    <row r="4051" spans="1:15" x14ac:dyDescent="0.3">
      <c r="A4051" t="s">
        <v>30</v>
      </c>
      <c r="B4051" s="1">
        <v>44193</v>
      </c>
      <c r="C4051" t="s">
        <v>31</v>
      </c>
      <c r="D4051" t="s">
        <v>32</v>
      </c>
      <c r="E4051" t="s">
        <v>33</v>
      </c>
      <c r="F4051" t="s">
        <v>145</v>
      </c>
      <c r="G4051" t="s">
        <v>143</v>
      </c>
      <c r="H4051">
        <v>54</v>
      </c>
      <c r="I4051">
        <v>188</v>
      </c>
      <c r="J4051">
        <v>10152</v>
      </c>
      <c r="K4051" t="s">
        <v>83</v>
      </c>
      <c r="L4051" t="s">
        <v>161</v>
      </c>
      <c r="M4051" t="s">
        <v>150</v>
      </c>
      <c r="N4051">
        <v>12</v>
      </c>
      <c r="O4051">
        <v>2020</v>
      </c>
    </row>
    <row r="4052" spans="1:15" x14ac:dyDescent="0.3">
      <c r="A4052" t="s">
        <v>30</v>
      </c>
      <c r="B4052" s="1">
        <v>44194</v>
      </c>
      <c r="C4052" t="s">
        <v>31</v>
      </c>
      <c r="D4052" t="s">
        <v>32</v>
      </c>
      <c r="E4052" t="s">
        <v>33</v>
      </c>
      <c r="F4052" t="s">
        <v>139</v>
      </c>
      <c r="G4052" t="s">
        <v>148</v>
      </c>
      <c r="H4052">
        <v>59</v>
      </c>
      <c r="I4052">
        <v>152</v>
      </c>
      <c r="J4052">
        <v>8968</v>
      </c>
      <c r="K4052" t="s">
        <v>83</v>
      </c>
      <c r="L4052" t="s">
        <v>161</v>
      </c>
      <c r="M4052" t="s">
        <v>151</v>
      </c>
      <c r="N4052">
        <v>12</v>
      </c>
      <c r="O4052">
        <v>2020</v>
      </c>
    </row>
    <row r="4053" spans="1:15" x14ac:dyDescent="0.3">
      <c r="A4053" t="s">
        <v>30</v>
      </c>
      <c r="B4053" s="1">
        <v>44195</v>
      </c>
      <c r="C4053" t="s">
        <v>31</v>
      </c>
      <c r="D4053" t="s">
        <v>32</v>
      </c>
      <c r="E4053" t="s">
        <v>33</v>
      </c>
      <c r="F4053" t="s">
        <v>145</v>
      </c>
      <c r="G4053" t="s">
        <v>148</v>
      </c>
      <c r="H4053">
        <v>72</v>
      </c>
      <c r="I4053">
        <v>203</v>
      </c>
      <c r="J4053">
        <v>14616</v>
      </c>
      <c r="K4053" t="s">
        <v>83</v>
      </c>
      <c r="L4053" t="s">
        <v>161</v>
      </c>
      <c r="M4053" t="s">
        <v>142</v>
      </c>
      <c r="N4053">
        <v>12</v>
      </c>
      <c r="O4053">
        <v>2020</v>
      </c>
    </row>
    <row r="4054" spans="1:15" x14ac:dyDescent="0.3">
      <c r="A4054" t="s">
        <v>30</v>
      </c>
      <c r="B4054" s="1">
        <v>44196</v>
      </c>
      <c r="C4054" t="s">
        <v>31</v>
      </c>
      <c r="D4054" t="s">
        <v>32</v>
      </c>
      <c r="E4054" t="s">
        <v>33</v>
      </c>
      <c r="F4054" t="s">
        <v>139</v>
      </c>
      <c r="G4054" t="s">
        <v>140</v>
      </c>
      <c r="H4054">
        <v>56</v>
      </c>
      <c r="I4054">
        <v>252</v>
      </c>
      <c r="J4054">
        <v>14112</v>
      </c>
      <c r="K4054" t="s">
        <v>83</v>
      </c>
      <c r="L4054" t="s">
        <v>161</v>
      </c>
      <c r="M4054" t="s">
        <v>144</v>
      </c>
      <c r="N4054">
        <v>12</v>
      </c>
      <c r="O4054">
        <v>2020</v>
      </c>
    </row>
    <row r="4055" spans="1:15" x14ac:dyDescent="0.3">
      <c r="A4055" t="s">
        <v>30</v>
      </c>
      <c r="B4055" s="1">
        <v>44197</v>
      </c>
      <c r="C4055" t="s">
        <v>31</v>
      </c>
      <c r="D4055" t="s">
        <v>32</v>
      </c>
      <c r="E4055" t="s">
        <v>33</v>
      </c>
      <c r="F4055" t="s">
        <v>139</v>
      </c>
      <c r="G4055" t="s">
        <v>143</v>
      </c>
      <c r="H4055">
        <v>64</v>
      </c>
      <c r="I4055">
        <v>225</v>
      </c>
      <c r="J4055">
        <v>14400</v>
      </c>
      <c r="K4055" t="s">
        <v>83</v>
      </c>
      <c r="L4055" t="s">
        <v>141</v>
      </c>
      <c r="M4055" t="s">
        <v>146</v>
      </c>
      <c r="N4055">
        <v>1</v>
      </c>
      <c r="O4055">
        <v>2021</v>
      </c>
    </row>
    <row r="4056" spans="1:15" x14ac:dyDescent="0.3">
      <c r="A4056" t="s">
        <v>30</v>
      </c>
      <c r="B4056" s="1">
        <v>44198</v>
      </c>
      <c r="C4056" t="s">
        <v>31</v>
      </c>
      <c r="D4056" t="s">
        <v>32</v>
      </c>
      <c r="E4056" t="s">
        <v>33</v>
      </c>
      <c r="F4056" t="s">
        <v>145</v>
      </c>
      <c r="G4056" t="s">
        <v>140</v>
      </c>
      <c r="H4056">
        <v>60</v>
      </c>
      <c r="I4056">
        <v>218</v>
      </c>
      <c r="J4056">
        <v>13080</v>
      </c>
      <c r="K4056" t="s">
        <v>83</v>
      </c>
      <c r="L4056" t="s">
        <v>141</v>
      </c>
      <c r="M4056" t="s">
        <v>147</v>
      </c>
      <c r="N4056">
        <v>1</v>
      </c>
      <c r="O4056">
        <v>2021</v>
      </c>
    </row>
    <row r="4057" spans="1:15" x14ac:dyDescent="0.3">
      <c r="A4057" t="s">
        <v>30</v>
      </c>
      <c r="B4057" s="1">
        <v>44199</v>
      </c>
      <c r="C4057" t="s">
        <v>31</v>
      </c>
      <c r="D4057" t="s">
        <v>32</v>
      </c>
      <c r="E4057" t="s">
        <v>33</v>
      </c>
      <c r="F4057" t="s">
        <v>145</v>
      </c>
      <c r="G4057" t="s">
        <v>143</v>
      </c>
      <c r="H4057">
        <v>56</v>
      </c>
      <c r="I4057">
        <v>182</v>
      </c>
      <c r="J4057">
        <v>10192</v>
      </c>
      <c r="K4057" t="s">
        <v>83</v>
      </c>
      <c r="L4057" t="s">
        <v>141</v>
      </c>
      <c r="M4057" t="s">
        <v>149</v>
      </c>
      <c r="N4057">
        <v>1</v>
      </c>
      <c r="O4057">
        <v>2021</v>
      </c>
    </row>
    <row r="4058" spans="1:15" x14ac:dyDescent="0.3">
      <c r="A4058" t="s">
        <v>30</v>
      </c>
      <c r="B4058" s="1">
        <v>44200</v>
      </c>
      <c r="C4058" t="s">
        <v>31</v>
      </c>
      <c r="D4058" t="s">
        <v>32</v>
      </c>
      <c r="E4058" t="s">
        <v>33</v>
      </c>
      <c r="F4058" t="s">
        <v>139</v>
      </c>
      <c r="G4058" t="s">
        <v>148</v>
      </c>
      <c r="H4058">
        <v>60</v>
      </c>
      <c r="I4058">
        <v>154</v>
      </c>
      <c r="J4058">
        <v>9240</v>
      </c>
      <c r="K4058" t="s">
        <v>83</v>
      </c>
      <c r="L4058" t="s">
        <v>141</v>
      </c>
      <c r="M4058" t="s">
        <v>150</v>
      </c>
      <c r="N4058">
        <v>1</v>
      </c>
      <c r="O4058">
        <v>2021</v>
      </c>
    </row>
    <row r="4059" spans="1:15" x14ac:dyDescent="0.3">
      <c r="A4059" t="s">
        <v>30</v>
      </c>
      <c r="B4059" s="1">
        <v>44201</v>
      </c>
      <c r="C4059" t="s">
        <v>31</v>
      </c>
      <c r="D4059" t="s">
        <v>32</v>
      </c>
      <c r="E4059" t="s">
        <v>33</v>
      </c>
      <c r="F4059" t="s">
        <v>145</v>
      </c>
      <c r="G4059" t="s">
        <v>148</v>
      </c>
      <c r="H4059">
        <v>72</v>
      </c>
      <c r="I4059">
        <v>189</v>
      </c>
      <c r="J4059">
        <v>13608</v>
      </c>
      <c r="K4059" t="s">
        <v>83</v>
      </c>
      <c r="L4059" t="s">
        <v>141</v>
      </c>
      <c r="M4059" t="s">
        <v>151</v>
      </c>
      <c r="N4059">
        <v>1</v>
      </c>
      <c r="O4059">
        <v>2021</v>
      </c>
    </row>
    <row r="4060" spans="1:15" x14ac:dyDescent="0.3">
      <c r="A4060" t="s">
        <v>30</v>
      </c>
      <c r="B4060" s="1">
        <v>44202</v>
      </c>
      <c r="C4060" t="s">
        <v>31</v>
      </c>
      <c r="D4060" t="s">
        <v>32</v>
      </c>
      <c r="E4060" t="s">
        <v>33</v>
      </c>
      <c r="F4060" t="s">
        <v>139</v>
      </c>
      <c r="G4060" t="s">
        <v>140</v>
      </c>
      <c r="H4060">
        <v>56</v>
      </c>
      <c r="I4060">
        <v>273</v>
      </c>
      <c r="J4060">
        <v>15288</v>
      </c>
      <c r="K4060" t="s">
        <v>83</v>
      </c>
      <c r="L4060" t="s">
        <v>141</v>
      </c>
      <c r="M4060" t="s">
        <v>142</v>
      </c>
      <c r="N4060">
        <v>1</v>
      </c>
      <c r="O4060">
        <v>2021</v>
      </c>
    </row>
    <row r="4061" spans="1:15" x14ac:dyDescent="0.3">
      <c r="A4061" t="s">
        <v>30</v>
      </c>
      <c r="B4061" s="1">
        <v>44203</v>
      </c>
      <c r="C4061" t="s">
        <v>31</v>
      </c>
      <c r="D4061" t="s">
        <v>32</v>
      </c>
      <c r="E4061" t="s">
        <v>33</v>
      </c>
      <c r="F4061" t="s">
        <v>139</v>
      </c>
      <c r="G4061" t="s">
        <v>143</v>
      </c>
      <c r="H4061">
        <v>63</v>
      </c>
      <c r="I4061">
        <v>248</v>
      </c>
      <c r="J4061">
        <v>15624</v>
      </c>
      <c r="K4061" t="s">
        <v>83</v>
      </c>
      <c r="L4061" t="s">
        <v>141</v>
      </c>
      <c r="M4061" t="s">
        <v>144</v>
      </c>
      <c r="N4061">
        <v>1</v>
      </c>
      <c r="O4061">
        <v>2021</v>
      </c>
    </row>
    <row r="4062" spans="1:15" x14ac:dyDescent="0.3">
      <c r="A4062" t="s">
        <v>30</v>
      </c>
      <c r="B4062" s="1">
        <v>44204</v>
      </c>
      <c r="C4062" t="s">
        <v>31</v>
      </c>
      <c r="D4062" t="s">
        <v>32</v>
      </c>
      <c r="E4062" t="s">
        <v>33</v>
      </c>
      <c r="F4062" t="s">
        <v>145</v>
      </c>
      <c r="G4062" t="s">
        <v>140</v>
      </c>
      <c r="H4062">
        <v>64</v>
      </c>
      <c r="I4062">
        <v>206</v>
      </c>
      <c r="J4062">
        <v>13184</v>
      </c>
      <c r="K4062" t="s">
        <v>83</v>
      </c>
      <c r="L4062" t="s">
        <v>141</v>
      </c>
      <c r="M4062" t="s">
        <v>146</v>
      </c>
      <c r="N4062">
        <v>1</v>
      </c>
      <c r="O4062">
        <v>2021</v>
      </c>
    </row>
    <row r="4063" spans="1:15" x14ac:dyDescent="0.3">
      <c r="A4063" t="s">
        <v>30</v>
      </c>
      <c r="B4063" s="1">
        <v>44205</v>
      </c>
      <c r="C4063" t="s">
        <v>31</v>
      </c>
      <c r="D4063" t="s">
        <v>32</v>
      </c>
      <c r="E4063" t="s">
        <v>33</v>
      </c>
      <c r="F4063" t="s">
        <v>145</v>
      </c>
      <c r="G4063" t="s">
        <v>143</v>
      </c>
      <c r="H4063">
        <v>59</v>
      </c>
      <c r="I4063">
        <v>210</v>
      </c>
      <c r="J4063">
        <v>12390</v>
      </c>
      <c r="K4063" t="s">
        <v>83</v>
      </c>
      <c r="L4063" t="s">
        <v>141</v>
      </c>
      <c r="M4063" t="s">
        <v>147</v>
      </c>
      <c r="N4063">
        <v>1</v>
      </c>
      <c r="O4063">
        <v>2021</v>
      </c>
    </row>
    <row r="4064" spans="1:15" x14ac:dyDescent="0.3">
      <c r="A4064" t="s">
        <v>30</v>
      </c>
      <c r="B4064" s="1">
        <v>44206</v>
      </c>
      <c r="C4064" t="s">
        <v>31</v>
      </c>
      <c r="D4064" t="s">
        <v>32</v>
      </c>
      <c r="E4064" t="s">
        <v>33</v>
      </c>
      <c r="F4064" t="s">
        <v>139</v>
      </c>
      <c r="G4064" t="s">
        <v>148</v>
      </c>
      <c r="H4064">
        <v>62</v>
      </c>
      <c r="I4064">
        <v>155</v>
      </c>
      <c r="J4064">
        <v>9610</v>
      </c>
      <c r="K4064" t="s">
        <v>83</v>
      </c>
      <c r="L4064" t="s">
        <v>141</v>
      </c>
      <c r="M4064" t="s">
        <v>149</v>
      </c>
      <c r="N4064">
        <v>1</v>
      </c>
      <c r="O4064">
        <v>2021</v>
      </c>
    </row>
    <row r="4065" spans="1:15" x14ac:dyDescent="0.3">
      <c r="A4065" t="s">
        <v>30</v>
      </c>
      <c r="B4065" s="1">
        <v>44207</v>
      </c>
      <c r="C4065" t="s">
        <v>31</v>
      </c>
      <c r="D4065" t="s">
        <v>32</v>
      </c>
      <c r="E4065" t="s">
        <v>33</v>
      </c>
      <c r="F4065" t="s">
        <v>145</v>
      </c>
      <c r="G4065" t="s">
        <v>148</v>
      </c>
      <c r="H4065">
        <v>72</v>
      </c>
      <c r="I4065">
        <v>219</v>
      </c>
      <c r="J4065">
        <v>15768</v>
      </c>
      <c r="K4065" t="s">
        <v>83</v>
      </c>
      <c r="L4065" t="s">
        <v>141</v>
      </c>
      <c r="M4065" t="s">
        <v>150</v>
      </c>
      <c r="N4065">
        <v>1</v>
      </c>
      <c r="O4065">
        <v>2021</v>
      </c>
    </row>
    <row r="4066" spans="1:15" x14ac:dyDescent="0.3">
      <c r="A4066" t="s">
        <v>30</v>
      </c>
      <c r="B4066" s="1">
        <v>44208</v>
      </c>
      <c r="C4066" t="s">
        <v>31</v>
      </c>
      <c r="D4066" t="s">
        <v>32</v>
      </c>
      <c r="E4066" t="s">
        <v>33</v>
      </c>
      <c r="F4066" t="s">
        <v>139</v>
      </c>
      <c r="G4066" t="s">
        <v>140</v>
      </c>
      <c r="H4066">
        <v>56</v>
      </c>
      <c r="I4066">
        <v>277</v>
      </c>
      <c r="J4066">
        <v>15512</v>
      </c>
      <c r="K4066" t="s">
        <v>83</v>
      </c>
      <c r="L4066" t="s">
        <v>141</v>
      </c>
      <c r="M4066" t="s">
        <v>151</v>
      </c>
      <c r="N4066">
        <v>1</v>
      </c>
      <c r="O4066">
        <v>2021</v>
      </c>
    </row>
    <row r="4067" spans="1:15" x14ac:dyDescent="0.3">
      <c r="A4067" t="s">
        <v>30</v>
      </c>
      <c r="B4067" s="1">
        <v>44209</v>
      </c>
      <c r="C4067" t="s">
        <v>31</v>
      </c>
      <c r="D4067" t="s">
        <v>32</v>
      </c>
      <c r="E4067" t="s">
        <v>33</v>
      </c>
      <c r="F4067" t="s">
        <v>139</v>
      </c>
      <c r="G4067" t="s">
        <v>143</v>
      </c>
      <c r="H4067">
        <v>59</v>
      </c>
      <c r="I4067">
        <v>245</v>
      </c>
      <c r="J4067">
        <v>14455</v>
      </c>
      <c r="K4067" t="s">
        <v>83</v>
      </c>
      <c r="L4067" t="s">
        <v>141</v>
      </c>
      <c r="M4067" t="s">
        <v>142</v>
      </c>
      <c r="N4067">
        <v>1</v>
      </c>
      <c r="O4067">
        <v>2021</v>
      </c>
    </row>
    <row r="4068" spans="1:15" x14ac:dyDescent="0.3">
      <c r="A4068" t="s">
        <v>30</v>
      </c>
      <c r="B4068" s="1">
        <v>44210</v>
      </c>
      <c r="C4068" t="s">
        <v>31</v>
      </c>
      <c r="D4068" t="s">
        <v>32</v>
      </c>
      <c r="E4068" t="s">
        <v>33</v>
      </c>
      <c r="F4068" t="s">
        <v>145</v>
      </c>
      <c r="G4068" t="s">
        <v>140</v>
      </c>
      <c r="H4068">
        <v>62</v>
      </c>
      <c r="I4068">
        <v>248</v>
      </c>
      <c r="J4068">
        <v>15376</v>
      </c>
      <c r="K4068" t="s">
        <v>83</v>
      </c>
      <c r="L4068" t="s">
        <v>141</v>
      </c>
      <c r="M4068" t="s">
        <v>144</v>
      </c>
      <c r="N4068">
        <v>1</v>
      </c>
      <c r="O4068">
        <v>2021</v>
      </c>
    </row>
    <row r="4069" spans="1:15" x14ac:dyDescent="0.3">
      <c r="A4069" t="s">
        <v>30</v>
      </c>
      <c r="B4069" s="1">
        <v>44211</v>
      </c>
      <c r="C4069" t="s">
        <v>31</v>
      </c>
      <c r="D4069" t="s">
        <v>32</v>
      </c>
      <c r="E4069" t="s">
        <v>33</v>
      </c>
      <c r="F4069" t="s">
        <v>145</v>
      </c>
      <c r="G4069" t="s">
        <v>143</v>
      </c>
      <c r="H4069">
        <v>55</v>
      </c>
      <c r="I4069">
        <v>218</v>
      </c>
      <c r="J4069">
        <v>11990</v>
      </c>
      <c r="K4069" t="s">
        <v>83</v>
      </c>
      <c r="L4069" t="s">
        <v>141</v>
      </c>
      <c r="M4069" t="s">
        <v>146</v>
      </c>
      <c r="N4069">
        <v>1</v>
      </c>
      <c r="O4069">
        <v>2021</v>
      </c>
    </row>
    <row r="4070" spans="1:15" x14ac:dyDescent="0.3">
      <c r="A4070" t="s">
        <v>30</v>
      </c>
      <c r="B4070" s="1">
        <v>44212</v>
      </c>
      <c r="C4070" t="s">
        <v>31</v>
      </c>
      <c r="D4070" t="s">
        <v>32</v>
      </c>
      <c r="E4070" t="s">
        <v>33</v>
      </c>
      <c r="F4070" t="s">
        <v>139</v>
      </c>
      <c r="G4070" t="s">
        <v>148</v>
      </c>
      <c r="H4070">
        <v>64</v>
      </c>
      <c r="I4070">
        <v>233</v>
      </c>
      <c r="J4070">
        <v>14912</v>
      </c>
      <c r="K4070" t="s">
        <v>83</v>
      </c>
      <c r="L4070" t="s">
        <v>141</v>
      </c>
      <c r="M4070" t="s">
        <v>147</v>
      </c>
      <c r="N4070">
        <v>1</v>
      </c>
      <c r="O4070">
        <v>2021</v>
      </c>
    </row>
    <row r="4071" spans="1:15" x14ac:dyDescent="0.3">
      <c r="A4071" t="s">
        <v>30</v>
      </c>
      <c r="B4071" s="1">
        <v>44213</v>
      </c>
      <c r="C4071" t="s">
        <v>31</v>
      </c>
      <c r="D4071" t="s">
        <v>32</v>
      </c>
      <c r="E4071" t="s">
        <v>33</v>
      </c>
      <c r="F4071" t="s">
        <v>145</v>
      </c>
      <c r="G4071" t="s">
        <v>148</v>
      </c>
      <c r="H4071">
        <v>72</v>
      </c>
      <c r="I4071">
        <v>233</v>
      </c>
      <c r="J4071">
        <v>16776</v>
      </c>
      <c r="K4071" t="s">
        <v>83</v>
      </c>
      <c r="L4071" t="s">
        <v>141</v>
      </c>
      <c r="M4071" t="s">
        <v>149</v>
      </c>
      <c r="N4071">
        <v>1</v>
      </c>
      <c r="O4071">
        <v>2021</v>
      </c>
    </row>
    <row r="4072" spans="1:15" x14ac:dyDescent="0.3">
      <c r="A4072" t="s">
        <v>30</v>
      </c>
      <c r="B4072" s="1">
        <v>44214</v>
      </c>
      <c r="C4072" t="s">
        <v>31</v>
      </c>
      <c r="D4072" t="s">
        <v>32</v>
      </c>
      <c r="E4072" t="s">
        <v>33</v>
      </c>
      <c r="F4072" t="s">
        <v>139</v>
      </c>
      <c r="G4072" t="s">
        <v>140</v>
      </c>
      <c r="H4072">
        <v>62</v>
      </c>
      <c r="I4072">
        <v>273</v>
      </c>
      <c r="J4072">
        <v>16926</v>
      </c>
      <c r="K4072" t="s">
        <v>83</v>
      </c>
      <c r="L4072" t="s">
        <v>141</v>
      </c>
      <c r="M4072" t="s">
        <v>150</v>
      </c>
      <c r="N4072">
        <v>1</v>
      </c>
      <c r="O4072">
        <v>2021</v>
      </c>
    </row>
    <row r="4073" spans="1:15" x14ac:dyDescent="0.3">
      <c r="A4073" t="s">
        <v>30</v>
      </c>
      <c r="B4073" s="1">
        <v>44215</v>
      </c>
      <c r="C4073" t="s">
        <v>31</v>
      </c>
      <c r="D4073" t="s">
        <v>32</v>
      </c>
      <c r="E4073" t="s">
        <v>33</v>
      </c>
      <c r="F4073" t="s">
        <v>139</v>
      </c>
      <c r="G4073" t="s">
        <v>143</v>
      </c>
      <c r="H4073">
        <v>66</v>
      </c>
      <c r="I4073">
        <v>259</v>
      </c>
      <c r="J4073">
        <v>17094</v>
      </c>
      <c r="K4073" t="s">
        <v>83</v>
      </c>
      <c r="L4073" t="s">
        <v>141</v>
      </c>
      <c r="M4073" t="s">
        <v>151</v>
      </c>
      <c r="N4073">
        <v>1</v>
      </c>
      <c r="O4073">
        <v>2021</v>
      </c>
    </row>
    <row r="4074" spans="1:15" x14ac:dyDescent="0.3">
      <c r="A4074" t="s">
        <v>30</v>
      </c>
      <c r="B4074" s="1">
        <v>44216</v>
      </c>
      <c r="C4074" t="s">
        <v>31</v>
      </c>
      <c r="D4074" t="s">
        <v>32</v>
      </c>
      <c r="E4074" t="s">
        <v>33</v>
      </c>
      <c r="F4074" t="s">
        <v>145</v>
      </c>
      <c r="G4074" t="s">
        <v>140</v>
      </c>
      <c r="H4074">
        <v>60</v>
      </c>
      <c r="I4074">
        <v>200</v>
      </c>
      <c r="J4074">
        <v>12000</v>
      </c>
      <c r="K4074" t="s">
        <v>83</v>
      </c>
      <c r="L4074" t="s">
        <v>141</v>
      </c>
      <c r="M4074" t="s">
        <v>142</v>
      </c>
      <c r="N4074">
        <v>1</v>
      </c>
      <c r="O4074">
        <v>2021</v>
      </c>
    </row>
    <row r="4075" spans="1:15" x14ac:dyDescent="0.3">
      <c r="A4075" t="s">
        <v>30</v>
      </c>
      <c r="B4075" s="1">
        <v>44217</v>
      </c>
      <c r="C4075" t="s">
        <v>31</v>
      </c>
      <c r="D4075" t="s">
        <v>32</v>
      </c>
      <c r="E4075" t="s">
        <v>33</v>
      </c>
      <c r="F4075" t="s">
        <v>145</v>
      </c>
      <c r="G4075" t="s">
        <v>143</v>
      </c>
      <c r="H4075">
        <v>59</v>
      </c>
      <c r="I4075">
        <v>188</v>
      </c>
      <c r="J4075">
        <v>11092</v>
      </c>
      <c r="K4075" t="s">
        <v>83</v>
      </c>
      <c r="L4075" t="s">
        <v>141</v>
      </c>
      <c r="M4075" t="s">
        <v>144</v>
      </c>
      <c r="N4075">
        <v>1</v>
      </c>
      <c r="O4075">
        <v>2021</v>
      </c>
    </row>
    <row r="4076" spans="1:15" x14ac:dyDescent="0.3">
      <c r="A4076" t="s">
        <v>30</v>
      </c>
      <c r="B4076" s="1">
        <v>44218</v>
      </c>
      <c r="C4076" t="s">
        <v>31</v>
      </c>
      <c r="D4076" t="s">
        <v>32</v>
      </c>
      <c r="E4076" t="s">
        <v>33</v>
      </c>
      <c r="F4076" t="s">
        <v>139</v>
      </c>
      <c r="G4076" t="s">
        <v>148</v>
      </c>
      <c r="H4076">
        <v>69</v>
      </c>
      <c r="I4076">
        <v>188</v>
      </c>
      <c r="J4076">
        <v>12972</v>
      </c>
      <c r="K4076" t="s">
        <v>83</v>
      </c>
      <c r="L4076" t="s">
        <v>141</v>
      </c>
      <c r="M4076" t="s">
        <v>146</v>
      </c>
      <c r="N4076">
        <v>1</v>
      </c>
      <c r="O4076">
        <v>2021</v>
      </c>
    </row>
    <row r="4077" spans="1:15" x14ac:dyDescent="0.3">
      <c r="A4077" t="s">
        <v>30</v>
      </c>
      <c r="B4077" s="1">
        <v>44219</v>
      </c>
      <c r="C4077" t="s">
        <v>31</v>
      </c>
      <c r="D4077" t="s">
        <v>32</v>
      </c>
      <c r="E4077" t="s">
        <v>33</v>
      </c>
      <c r="F4077" t="s">
        <v>145</v>
      </c>
      <c r="G4077" t="s">
        <v>148</v>
      </c>
      <c r="H4077">
        <v>76</v>
      </c>
      <c r="I4077">
        <v>181</v>
      </c>
      <c r="J4077">
        <v>13756</v>
      </c>
      <c r="K4077" t="s">
        <v>83</v>
      </c>
      <c r="L4077" t="s">
        <v>141</v>
      </c>
      <c r="M4077" t="s">
        <v>147</v>
      </c>
      <c r="N4077">
        <v>1</v>
      </c>
      <c r="O4077">
        <v>2021</v>
      </c>
    </row>
    <row r="4078" spans="1:15" x14ac:dyDescent="0.3">
      <c r="A4078" t="s">
        <v>30</v>
      </c>
      <c r="B4078" s="1">
        <v>44220</v>
      </c>
      <c r="C4078" t="s">
        <v>31</v>
      </c>
      <c r="D4078" t="s">
        <v>32</v>
      </c>
      <c r="E4078" t="s">
        <v>33</v>
      </c>
      <c r="F4078" t="s">
        <v>139</v>
      </c>
      <c r="G4078" t="s">
        <v>140</v>
      </c>
      <c r="H4078">
        <v>51</v>
      </c>
      <c r="I4078">
        <v>241</v>
      </c>
      <c r="J4078">
        <v>12291</v>
      </c>
      <c r="K4078" t="s">
        <v>83</v>
      </c>
      <c r="L4078" t="s">
        <v>141</v>
      </c>
      <c r="M4078" t="s">
        <v>149</v>
      </c>
      <c r="N4078">
        <v>1</v>
      </c>
      <c r="O4078">
        <v>2021</v>
      </c>
    </row>
    <row r="4079" spans="1:15" x14ac:dyDescent="0.3">
      <c r="A4079" t="s">
        <v>30</v>
      </c>
      <c r="B4079" s="1">
        <v>44221</v>
      </c>
      <c r="C4079" t="s">
        <v>31</v>
      </c>
      <c r="D4079" t="s">
        <v>32</v>
      </c>
      <c r="E4079" t="s">
        <v>33</v>
      </c>
      <c r="F4079" t="s">
        <v>139</v>
      </c>
      <c r="G4079" t="s">
        <v>143</v>
      </c>
      <c r="H4079">
        <v>56</v>
      </c>
      <c r="I4079">
        <v>268</v>
      </c>
      <c r="J4079">
        <v>15008</v>
      </c>
      <c r="K4079" t="s">
        <v>83</v>
      </c>
      <c r="L4079" t="s">
        <v>141</v>
      </c>
      <c r="M4079" t="s">
        <v>150</v>
      </c>
      <c r="N4079">
        <v>1</v>
      </c>
      <c r="O4079">
        <v>2021</v>
      </c>
    </row>
    <row r="4080" spans="1:15" x14ac:dyDescent="0.3">
      <c r="A4080" t="s">
        <v>30</v>
      </c>
      <c r="B4080" s="1">
        <v>44222</v>
      </c>
      <c r="C4080" t="s">
        <v>31</v>
      </c>
      <c r="D4080" t="s">
        <v>32</v>
      </c>
      <c r="E4080" t="s">
        <v>33</v>
      </c>
      <c r="F4080" t="s">
        <v>145</v>
      </c>
      <c r="G4080" t="s">
        <v>140</v>
      </c>
      <c r="H4080">
        <v>52</v>
      </c>
      <c r="I4080">
        <v>225</v>
      </c>
      <c r="J4080">
        <v>11700</v>
      </c>
      <c r="K4080" t="s">
        <v>83</v>
      </c>
      <c r="L4080" t="s">
        <v>141</v>
      </c>
      <c r="M4080" t="s">
        <v>151</v>
      </c>
      <c r="N4080">
        <v>1</v>
      </c>
      <c r="O4080">
        <v>2021</v>
      </c>
    </row>
    <row r="4081" spans="1:15" x14ac:dyDescent="0.3">
      <c r="A4081" t="s">
        <v>30</v>
      </c>
      <c r="B4081" s="1">
        <v>44223</v>
      </c>
      <c r="C4081" t="s">
        <v>31</v>
      </c>
      <c r="D4081" t="s">
        <v>32</v>
      </c>
      <c r="E4081" t="s">
        <v>33</v>
      </c>
      <c r="F4081" t="s">
        <v>145</v>
      </c>
      <c r="G4081" t="s">
        <v>143</v>
      </c>
      <c r="H4081">
        <v>53</v>
      </c>
      <c r="I4081">
        <v>203</v>
      </c>
      <c r="J4081">
        <v>10759</v>
      </c>
      <c r="K4081" t="s">
        <v>83</v>
      </c>
      <c r="L4081" t="s">
        <v>141</v>
      </c>
      <c r="M4081" t="s">
        <v>142</v>
      </c>
      <c r="N4081">
        <v>1</v>
      </c>
      <c r="O4081">
        <v>2021</v>
      </c>
    </row>
    <row r="4082" spans="1:15" x14ac:dyDescent="0.3">
      <c r="A4082" t="s">
        <v>30</v>
      </c>
      <c r="B4082" s="1">
        <v>44224</v>
      </c>
      <c r="C4082" t="s">
        <v>31</v>
      </c>
      <c r="D4082" t="s">
        <v>32</v>
      </c>
      <c r="E4082" t="s">
        <v>33</v>
      </c>
      <c r="F4082" t="s">
        <v>139</v>
      </c>
      <c r="G4082" t="s">
        <v>148</v>
      </c>
      <c r="H4082">
        <v>63</v>
      </c>
      <c r="I4082">
        <v>218</v>
      </c>
      <c r="J4082">
        <v>13734</v>
      </c>
      <c r="K4082" t="s">
        <v>83</v>
      </c>
      <c r="L4082" t="s">
        <v>141</v>
      </c>
      <c r="M4082" t="s">
        <v>144</v>
      </c>
      <c r="N4082">
        <v>1</v>
      </c>
      <c r="O4082">
        <v>2021</v>
      </c>
    </row>
    <row r="4083" spans="1:15" x14ac:dyDescent="0.3">
      <c r="A4083" t="s">
        <v>30</v>
      </c>
      <c r="B4083" s="1">
        <v>44225</v>
      </c>
      <c r="C4083" t="s">
        <v>31</v>
      </c>
      <c r="D4083" t="s">
        <v>32</v>
      </c>
      <c r="E4083" t="s">
        <v>33</v>
      </c>
      <c r="F4083" t="s">
        <v>145</v>
      </c>
      <c r="G4083" t="s">
        <v>148</v>
      </c>
      <c r="H4083">
        <v>65</v>
      </c>
      <c r="I4083">
        <v>217</v>
      </c>
      <c r="J4083">
        <v>14105</v>
      </c>
      <c r="K4083" t="s">
        <v>83</v>
      </c>
      <c r="L4083" t="s">
        <v>141</v>
      </c>
      <c r="M4083" t="s">
        <v>146</v>
      </c>
      <c r="N4083">
        <v>1</v>
      </c>
      <c r="O4083">
        <v>2021</v>
      </c>
    </row>
    <row r="4084" spans="1:15" x14ac:dyDescent="0.3">
      <c r="A4084" t="s">
        <v>30</v>
      </c>
      <c r="B4084" s="1">
        <v>44226</v>
      </c>
      <c r="C4084" t="s">
        <v>31</v>
      </c>
      <c r="D4084" t="s">
        <v>32</v>
      </c>
      <c r="E4084" t="s">
        <v>33</v>
      </c>
      <c r="F4084" t="s">
        <v>139</v>
      </c>
      <c r="G4084" t="s">
        <v>140</v>
      </c>
      <c r="H4084">
        <v>51</v>
      </c>
      <c r="I4084">
        <v>236</v>
      </c>
      <c r="J4084">
        <v>12036</v>
      </c>
      <c r="K4084" t="s">
        <v>83</v>
      </c>
      <c r="L4084" t="s">
        <v>141</v>
      </c>
      <c r="M4084" t="s">
        <v>147</v>
      </c>
      <c r="N4084">
        <v>1</v>
      </c>
      <c r="O4084">
        <v>2021</v>
      </c>
    </row>
    <row r="4085" spans="1:15" x14ac:dyDescent="0.3">
      <c r="A4085" t="s">
        <v>30</v>
      </c>
      <c r="B4085" s="1">
        <v>44227</v>
      </c>
      <c r="C4085" t="s">
        <v>31</v>
      </c>
      <c r="D4085" t="s">
        <v>32</v>
      </c>
      <c r="E4085" t="s">
        <v>33</v>
      </c>
      <c r="F4085" t="s">
        <v>139</v>
      </c>
      <c r="G4085" t="s">
        <v>143</v>
      </c>
      <c r="H4085">
        <v>59</v>
      </c>
      <c r="I4085">
        <v>219</v>
      </c>
      <c r="J4085">
        <v>12921</v>
      </c>
      <c r="K4085" t="s">
        <v>83</v>
      </c>
      <c r="L4085" t="s">
        <v>141</v>
      </c>
      <c r="M4085" t="s">
        <v>149</v>
      </c>
      <c r="N4085">
        <v>1</v>
      </c>
      <c r="O4085">
        <v>2021</v>
      </c>
    </row>
    <row r="4086" spans="1:15" x14ac:dyDescent="0.3">
      <c r="A4086" t="s">
        <v>30</v>
      </c>
      <c r="B4086" s="1">
        <v>44228</v>
      </c>
      <c r="C4086" t="s">
        <v>31</v>
      </c>
      <c r="D4086" t="s">
        <v>32</v>
      </c>
      <c r="E4086" t="s">
        <v>33</v>
      </c>
      <c r="F4086" t="s">
        <v>145</v>
      </c>
      <c r="G4086" t="s">
        <v>140</v>
      </c>
      <c r="H4086">
        <v>50</v>
      </c>
      <c r="I4086">
        <v>182</v>
      </c>
      <c r="J4086">
        <v>9100</v>
      </c>
      <c r="K4086" t="s">
        <v>83</v>
      </c>
      <c r="L4086" t="s">
        <v>152</v>
      </c>
      <c r="M4086" t="s">
        <v>150</v>
      </c>
      <c r="N4086">
        <v>2</v>
      </c>
      <c r="O4086">
        <v>2021</v>
      </c>
    </row>
    <row r="4087" spans="1:15" x14ac:dyDescent="0.3">
      <c r="A4087" t="s">
        <v>30</v>
      </c>
      <c r="B4087" s="1">
        <v>44229</v>
      </c>
      <c r="C4087" t="s">
        <v>31</v>
      </c>
      <c r="D4087" t="s">
        <v>32</v>
      </c>
      <c r="E4087" t="s">
        <v>33</v>
      </c>
      <c r="F4087" t="s">
        <v>145</v>
      </c>
      <c r="G4087" t="s">
        <v>143</v>
      </c>
      <c r="H4087">
        <v>51</v>
      </c>
      <c r="I4087">
        <v>203</v>
      </c>
      <c r="J4087">
        <v>10353</v>
      </c>
      <c r="K4087" t="s">
        <v>83</v>
      </c>
      <c r="L4087" t="s">
        <v>152</v>
      </c>
      <c r="M4087" t="s">
        <v>151</v>
      </c>
      <c r="N4087">
        <v>2</v>
      </c>
      <c r="O4087">
        <v>2021</v>
      </c>
    </row>
    <row r="4088" spans="1:15" x14ac:dyDescent="0.3">
      <c r="A4088" t="s">
        <v>30</v>
      </c>
      <c r="B4088" s="1">
        <v>44230</v>
      </c>
      <c r="C4088" t="s">
        <v>31</v>
      </c>
      <c r="D4088" t="s">
        <v>32</v>
      </c>
      <c r="E4088" t="s">
        <v>33</v>
      </c>
      <c r="F4088" t="s">
        <v>139</v>
      </c>
      <c r="G4088" t="s">
        <v>148</v>
      </c>
      <c r="H4088">
        <v>59</v>
      </c>
      <c r="I4088">
        <v>182</v>
      </c>
      <c r="J4088">
        <v>10738</v>
      </c>
      <c r="K4088" t="s">
        <v>83</v>
      </c>
      <c r="L4088" t="s">
        <v>152</v>
      </c>
      <c r="M4088" t="s">
        <v>142</v>
      </c>
      <c r="N4088">
        <v>2</v>
      </c>
      <c r="O4088">
        <v>2021</v>
      </c>
    </row>
    <row r="4089" spans="1:15" x14ac:dyDescent="0.3">
      <c r="A4089" t="s">
        <v>30</v>
      </c>
      <c r="B4089" s="1">
        <v>44231</v>
      </c>
      <c r="C4089" t="s">
        <v>31</v>
      </c>
      <c r="D4089" t="s">
        <v>32</v>
      </c>
      <c r="E4089" t="s">
        <v>33</v>
      </c>
      <c r="F4089" t="s">
        <v>145</v>
      </c>
      <c r="G4089" t="s">
        <v>148</v>
      </c>
      <c r="H4089">
        <v>63</v>
      </c>
      <c r="I4089">
        <v>196</v>
      </c>
      <c r="J4089">
        <v>12348</v>
      </c>
      <c r="K4089" t="s">
        <v>83</v>
      </c>
      <c r="L4089" t="s">
        <v>152</v>
      </c>
      <c r="M4089" t="s">
        <v>144</v>
      </c>
      <c r="N4089">
        <v>2</v>
      </c>
      <c r="O4089">
        <v>2021</v>
      </c>
    </row>
    <row r="4090" spans="1:15" x14ac:dyDescent="0.3">
      <c r="A4090" t="s">
        <v>30</v>
      </c>
      <c r="B4090" s="1">
        <v>44232</v>
      </c>
      <c r="C4090" t="s">
        <v>31</v>
      </c>
      <c r="D4090" t="s">
        <v>32</v>
      </c>
      <c r="E4090" t="s">
        <v>33</v>
      </c>
      <c r="F4090" t="s">
        <v>139</v>
      </c>
      <c r="G4090" t="s">
        <v>140</v>
      </c>
      <c r="H4090">
        <v>52</v>
      </c>
      <c r="I4090">
        <v>263</v>
      </c>
      <c r="J4090">
        <v>13676</v>
      </c>
      <c r="K4090" t="s">
        <v>83</v>
      </c>
      <c r="L4090" t="s">
        <v>152</v>
      </c>
      <c r="M4090" t="s">
        <v>146</v>
      </c>
      <c r="N4090">
        <v>2</v>
      </c>
      <c r="O4090">
        <v>2021</v>
      </c>
    </row>
    <row r="4091" spans="1:15" x14ac:dyDescent="0.3">
      <c r="A4091" t="s">
        <v>30</v>
      </c>
      <c r="B4091" s="1">
        <v>44233</v>
      </c>
      <c r="C4091" t="s">
        <v>31</v>
      </c>
      <c r="D4091" t="s">
        <v>32</v>
      </c>
      <c r="E4091" t="s">
        <v>33</v>
      </c>
      <c r="F4091" t="s">
        <v>139</v>
      </c>
      <c r="G4091" t="s">
        <v>143</v>
      </c>
      <c r="H4091">
        <v>58</v>
      </c>
      <c r="I4091">
        <v>236</v>
      </c>
      <c r="J4091">
        <v>13688</v>
      </c>
      <c r="K4091" t="s">
        <v>83</v>
      </c>
      <c r="L4091" t="s">
        <v>152</v>
      </c>
      <c r="M4091" t="s">
        <v>147</v>
      </c>
      <c r="N4091">
        <v>2</v>
      </c>
      <c r="O4091">
        <v>2021</v>
      </c>
    </row>
    <row r="4092" spans="1:15" x14ac:dyDescent="0.3">
      <c r="A4092" t="s">
        <v>30</v>
      </c>
      <c r="B4092" s="1">
        <v>44234</v>
      </c>
      <c r="C4092" t="s">
        <v>31</v>
      </c>
      <c r="D4092" t="s">
        <v>32</v>
      </c>
      <c r="E4092" t="s">
        <v>33</v>
      </c>
      <c r="F4092" t="s">
        <v>145</v>
      </c>
      <c r="G4092" t="s">
        <v>140</v>
      </c>
      <c r="H4092">
        <v>50</v>
      </c>
      <c r="I4092">
        <v>210</v>
      </c>
      <c r="J4092">
        <v>10500</v>
      </c>
      <c r="K4092" t="s">
        <v>83</v>
      </c>
      <c r="L4092" t="s">
        <v>152</v>
      </c>
      <c r="M4092" t="s">
        <v>149</v>
      </c>
      <c r="N4092">
        <v>2</v>
      </c>
      <c r="O4092">
        <v>2021</v>
      </c>
    </row>
    <row r="4093" spans="1:15" x14ac:dyDescent="0.3">
      <c r="A4093" t="s">
        <v>30</v>
      </c>
      <c r="B4093" s="1">
        <v>44235</v>
      </c>
      <c r="C4093" t="s">
        <v>31</v>
      </c>
      <c r="D4093" t="s">
        <v>32</v>
      </c>
      <c r="E4093" t="s">
        <v>33</v>
      </c>
      <c r="F4093" t="s">
        <v>145</v>
      </c>
      <c r="G4093" t="s">
        <v>143</v>
      </c>
      <c r="H4093">
        <v>53</v>
      </c>
      <c r="I4093">
        <v>210</v>
      </c>
      <c r="J4093">
        <v>11130</v>
      </c>
      <c r="K4093" t="s">
        <v>83</v>
      </c>
      <c r="L4093" t="s">
        <v>152</v>
      </c>
      <c r="M4093" t="s">
        <v>150</v>
      </c>
      <c r="N4093">
        <v>2</v>
      </c>
      <c r="O4093">
        <v>2021</v>
      </c>
    </row>
    <row r="4094" spans="1:15" x14ac:dyDescent="0.3">
      <c r="A4094" t="s">
        <v>30</v>
      </c>
      <c r="B4094" s="1">
        <v>44236</v>
      </c>
      <c r="C4094" t="s">
        <v>31</v>
      </c>
      <c r="D4094" t="s">
        <v>32</v>
      </c>
      <c r="E4094" t="s">
        <v>33</v>
      </c>
      <c r="F4094" t="s">
        <v>139</v>
      </c>
      <c r="G4094" t="s">
        <v>148</v>
      </c>
      <c r="H4094">
        <v>63</v>
      </c>
      <c r="I4094">
        <v>163</v>
      </c>
      <c r="J4094">
        <v>10269</v>
      </c>
      <c r="K4094" t="s">
        <v>83</v>
      </c>
      <c r="L4094" t="s">
        <v>152</v>
      </c>
      <c r="M4094" t="s">
        <v>151</v>
      </c>
      <c r="N4094">
        <v>2</v>
      </c>
      <c r="O4094">
        <v>2021</v>
      </c>
    </row>
    <row r="4095" spans="1:15" x14ac:dyDescent="0.3">
      <c r="A4095" t="s">
        <v>30</v>
      </c>
      <c r="B4095" s="1">
        <v>44237</v>
      </c>
      <c r="C4095" t="s">
        <v>31</v>
      </c>
      <c r="D4095" t="s">
        <v>32</v>
      </c>
      <c r="E4095" t="s">
        <v>33</v>
      </c>
      <c r="F4095" t="s">
        <v>145</v>
      </c>
      <c r="G4095" t="s">
        <v>148</v>
      </c>
      <c r="H4095">
        <v>67</v>
      </c>
      <c r="I4095">
        <v>202</v>
      </c>
      <c r="J4095">
        <v>13534</v>
      </c>
      <c r="K4095" t="s">
        <v>83</v>
      </c>
      <c r="L4095" t="s">
        <v>152</v>
      </c>
      <c r="M4095" t="s">
        <v>142</v>
      </c>
      <c r="N4095">
        <v>2</v>
      </c>
      <c r="O4095">
        <v>2021</v>
      </c>
    </row>
    <row r="4096" spans="1:15" x14ac:dyDescent="0.3">
      <c r="A4096" t="s">
        <v>30</v>
      </c>
      <c r="B4096" s="1">
        <v>44238</v>
      </c>
      <c r="C4096" t="s">
        <v>31</v>
      </c>
      <c r="D4096" t="s">
        <v>32</v>
      </c>
      <c r="E4096" t="s">
        <v>33</v>
      </c>
      <c r="F4096" t="s">
        <v>139</v>
      </c>
      <c r="G4096" t="s">
        <v>140</v>
      </c>
      <c r="H4096">
        <v>51</v>
      </c>
      <c r="I4096">
        <v>293</v>
      </c>
      <c r="J4096">
        <v>14943</v>
      </c>
      <c r="K4096" t="s">
        <v>83</v>
      </c>
      <c r="L4096" t="s">
        <v>152</v>
      </c>
      <c r="M4096" t="s">
        <v>144</v>
      </c>
      <c r="N4096">
        <v>2</v>
      </c>
      <c r="O4096">
        <v>2021</v>
      </c>
    </row>
    <row r="4097" spans="1:15" x14ac:dyDescent="0.3">
      <c r="A4097" t="s">
        <v>30</v>
      </c>
      <c r="B4097" s="1">
        <v>44239</v>
      </c>
      <c r="C4097" t="s">
        <v>31</v>
      </c>
      <c r="D4097" t="s">
        <v>32</v>
      </c>
      <c r="E4097" t="s">
        <v>33</v>
      </c>
      <c r="F4097" t="s">
        <v>139</v>
      </c>
      <c r="G4097" t="s">
        <v>143</v>
      </c>
      <c r="H4097">
        <v>58</v>
      </c>
      <c r="I4097">
        <v>273</v>
      </c>
      <c r="J4097">
        <v>15834</v>
      </c>
      <c r="K4097" t="s">
        <v>83</v>
      </c>
      <c r="L4097" t="s">
        <v>152</v>
      </c>
      <c r="M4097" t="s">
        <v>146</v>
      </c>
      <c r="N4097">
        <v>2</v>
      </c>
      <c r="O4097">
        <v>2021</v>
      </c>
    </row>
    <row r="4098" spans="1:15" x14ac:dyDescent="0.3">
      <c r="A4098" t="s">
        <v>30</v>
      </c>
      <c r="B4098" s="1">
        <v>44240</v>
      </c>
      <c r="C4098" t="s">
        <v>31</v>
      </c>
      <c r="D4098" t="s">
        <v>32</v>
      </c>
      <c r="E4098" t="s">
        <v>33</v>
      </c>
      <c r="F4098" t="s">
        <v>145</v>
      </c>
      <c r="G4098" t="s">
        <v>140</v>
      </c>
      <c r="H4098">
        <v>52</v>
      </c>
      <c r="I4098">
        <v>233</v>
      </c>
      <c r="J4098">
        <v>12116</v>
      </c>
      <c r="K4098" t="s">
        <v>83</v>
      </c>
      <c r="L4098" t="s">
        <v>152</v>
      </c>
      <c r="M4098" t="s">
        <v>147</v>
      </c>
      <c r="N4098">
        <v>2</v>
      </c>
      <c r="O4098">
        <v>2021</v>
      </c>
    </row>
    <row r="4099" spans="1:15" x14ac:dyDescent="0.3">
      <c r="A4099" t="s">
        <v>30</v>
      </c>
      <c r="B4099" s="1">
        <v>44241</v>
      </c>
      <c r="C4099" t="s">
        <v>31</v>
      </c>
      <c r="D4099" t="s">
        <v>32</v>
      </c>
      <c r="E4099" t="s">
        <v>33</v>
      </c>
      <c r="F4099" t="s">
        <v>145</v>
      </c>
      <c r="G4099" t="s">
        <v>143</v>
      </c>
      <c r="H4099">
        <v>51</v>
      </c>
      <c r="I4099">
        <v>194</v>
      </c>
      <c r="J4099">
        <v>9894</v>
      </c>
      <c r="K4099" t="s">
        <v>83</v>
      </c>
      <c r="L4099" t="s">
        <v>152</v>
      </c>
      <c r="M4099" t="s">
        <v>149</v>
      </c>
      <c r="N4099">
        <v>2</v>
      </c>
      <c r="O4099">
        <v>2021</v>
      </c>
    </row>
    <row r="4100" spans="1:15" x14ac:dyDescent="0.3">
      <c r="A4100" t="s">
        <v>30</v>
      </c>
      <c r="B4100" s="1">
        <v>44242</v>
      </c>
      <c r="C4100" t="s">
        <v>31</v>
      </c>
      <c r="D4100" t="s">
        <v>32</v>
      </c>
      <c r="E4100" t="s">
        <v>33</v>
      </c>
      <c r="F4100" t="s">
        <v>139</v>
      </c>
      <c r="G4100" t="s">
        <v>148</v>
      </c>
      <c r="H4100">
        <v>59</v>
      </c>
      <c r="I4100">
        <v>175</v>
      </c>
      <c r="J4100">
        <v>10325</v>
      </c>
      <c r="K4100" t="s">
        <v>83</v>
      </c>
      <c r="L4100" t="s">
        <v>152</v>
      </c>
      <c r="M4100" t="s">
        <v>150</v>
      </c>
      <c r="N4100">
        <v>2</v>
      </c>
      <c r="O4100">
        <v>2021</v>
      </c>
    </row>
    <row r="4101" spans="1:15" x14ac:dyDescent="0.3">
      <c r="A4101" t="s">
        <v>30</v>
      </c>
      <c r="B4101" s="1">
        <v>44243</v>
      </c>
      <c r="C4101" t="s">
        <v>31</v>
      </c>
      <c r="D4101" t="s">
        <v>32</v>
      </c>
      <c r="E4101" t="s">
        <v>33</v>
      </c>
      <c r="F4101" t="s">
        <v>145</v>
      </c>
      <c r="G4101" t="s">
        <v>148</v>
      </c>
      <c r="H4101">
        <v>67</v>
      </c>
      <c r="I4101">
        <v>208</v>
      </c>
      <c r="J4101">
        <v>13936</v>
      </c>
      <c r="K4101" t="s">
        <v>83</v>
      </c>
      <c r="L4101" t="s">
        <v>152</v>
      </c>
      <c r="M4101" t="s">
        <v>151</v>
      </c>
      <c r="N4101">
        <v>2</v>
      </c>
      <c r="O4101">
        <v>2021</v>
      </c>
    </row>
    <row r="4102" spans="1:15" x14ac:dyDescent="0.3">
      <c r="A4102" t="s">
        <v>34</v>
      </c>
      <c r="B4102" s="1">
        <v>44244</v>
      </c>
      <c r="C4102" t="s">
        <v>31</v>
      </c>
      <c r="D4102" t="s">
        <v>32</v>
      </c>
      <c r="E4102" t="s">
        <v>33</v>
      </c>
      <c r="F4102" t="s">
        <v>139</v>
      </c>
      <c r="G4102" t="s">
        <v>140</v>
      </c>
      <c r="H4102">
        <v>32</v>
      </c>
      <c r="I4102">
        <v>203</v>
      </c>
      <c r="J4102">
        <v>6496</v>
      </c>
      <c r="K4102" t="s">
        <v>83</v>
      </c>
      <c r="L4102" t="s">
        <v>152</v>
      </c>
      <c r="M4102" t="s">
        <v>142</v>
      </c>
      <c r="N4102">
        <v>2</v>
      </c>
      <c r="O4102">
        <v>2021</v>
      </c>
    </row>
    <row r="4103" spans="1:15" x14ac:dyDescent="0.3">
      <c r="A4103" t="s">
        <v>34</v>
      </c>
      <c r="B4103" s="1">
        <v>44245</v>
      </c>
      <c r="C4103" t="s">
        <v>31</v>
      </c>
      <c r="D4103" t="s">
        <v>32</v>
      </c>
      <c r="E4103" t="s">
        <v>33</v>
      </c>
      <c r="F4103" t="s">
        <v>139</v>
      </c>
      <c r="G4103" t="s">
        <v>143</v>
      </c>
      <c r="H4103">
        <v>41</v>
      </c>
      <c r="I4103">
        <v>196</v>
      </c>
      <c r="J4103">
        <v>8036</v>
      </c>
      <c r="K4103" t="s">
        <v>83</v>
      </c>
      <c r="L4103" t="s">
        <v>152</v>
      </c>
      <c r="M4103" t="s">
        <v>144</v>
      </c>
      <c r="N4103">
        <v>2</v>
      </c>
      <c r="O4103">
        <v>2021</v>
      </c>
    </row>
    <row r="4104" spans="1:15" x14ac:dyDescent="0.3">
      <c r="A4104" t="s">
        <v>34</v>
      </c>
      <c r="B4104" s="1">
        <v>44264</v>
      </c>
      <c r="C4104" t="s">
        <v>31</v>
      </c>
      <c r="D4104" t="s">
        <v>32</v>
      </c>
      <c r="E4104" t="s">
        <v>33</v>
      </c>
      <c r="F4104" t="s">
        <v>145</v>
      </c>
      <c r="G4104" t="s">
        <v>140</v>
      </c>
      <c r="H4104">
        <v>41</v>
      </c>
      <c r="I4104">
        <v>189</v>
      </c>
      <c r="J4104">
        <v>7749</v>
      </c>
      <c r="K4104" t="s">
        <v>83</v>
      </c>
      <c r="L4104" t="s">
        <v>153</v>
      </c>
      <c r="M4104" t="s">
        <v>151</v>
      </c>
      <c r="N4104">
        <v>3</v>
      </c>
      <c r="O4104">
        <v>2021</v>
      </c>
    </row>
    <row r="4105" spans="1:15" x14ac:dyDescent="0.3">
      <c r="A4105" t="s">
        <v>34</v>
      </c>
      <c r="B4105" s="1">
        <v>44265</v>
      </c>
      <c r="C4105" t="s">
        <v>31</v>
      </c>
      <c r="D4105" t="s">
        <v>32</v>
      </c>
      <c r="E4105" t="s">
        <v>33</v>
      </c>
      <c r="F4105" t="s">
        <v>145</v>
      </c>
      <c r="G4105" t="s">
        <v>143</v>
      </c>
      <c r="H4105">
        <v>41</v>
      </c>
      <c r="I4105">
        <v>160</v>
      </c>
      <c r="J4105">
        <v>6560</v>
      </c>
      <c r="K4105" t="s">
        <v>83</v>
      </c>
      <c r="L4105" t="s">
        <v>153</v>
      </c>
      <c r="M4105" t="s">
        <v>142</v>
      </c>
      <c r="N4105">
        <v>3</v>
      </c>
      <c r="O4105">
        <v>2021</v>
      </c>
    </row>
    <row r="4106" spans="1:15" x14ac:dyDescent="0.3">
      <c r="A4106" t="s">
        <v>34</v>
      </c>
      <c r="B4106" s="1">
        <v>44266</v>
      </c>
      <c r="C4106" t="s">
        <v>31</v>
      </c>
      <c r="D4106" t="s">
        <v>32</v>
      </c>
      <c r="E4106" t="s">
        <v>35</v>
      </c>
      <c r="F4106" t="s">
        <v>139</v>
      </c>
      <c r="G4106" t="s">
        <v>148</v>
      </c>
      <c r="H4106">
        <v>49</v>
      </c>
      <c r="I4106">
        <v>145</v>
      </c>
      <c r="J4106">
        <v>7105</v>
      </c>
      <c r="K4106" t="s">
        <v>83</v>
      </c>
      <c r="L4106" t="s">
        <v>153</v>
      </c>
      <c r="M4106" t="s">
        <v>144</v>
      </c>
      <c r="N4106">
        <v>3</v>
      </c>
      <c r="O4106">
        <v>2021</v>
      </c>
    </row>
    <row r="4107" spans="1:15" x14ac:dyDescent="0.3">
      <c r="A4107" t="s">
        <v>34</v>
      </c>
      <c r="B4107" s="1">
        <v>44267</v>
      </c>
      <c r="C4107" t="s">
        <v>31</v>
      </c>
      <c r="D4107" t="s">
        <v>32</v>
      </c>
      <c r="E4107" t="s">
        <v>35</v>
      </c>
      <c r="F4107" t="s">
        <v>145</v>
      </c>
      <c r="G4107" t="s">
        <v>148</v>
      </c>
      <c r="H4107">
        <v>41</v>
      </c>
      <c r="I4107">
        <v>182</v>
      </c>
      <c r="J4107">
        <v>7462</v>
      </c>
      <c r="K4107" t="s">
        <v>83</v>
      </c>
      <c r="L4107" t="s">
        <v>153</v>
      </c>
      <c r="M4107" t="s">
        <v>146</v>
      </c>
      <c r="N4107">
        <v>3</v>
      </c>
      <c r="O4107">
        <v>2021</v>
      </c>
    </row>
    <row r="4108" spans="1:15" x14ac:dyDescent="0.3">
      <c r="A4108" t="s">
        <v>34</v>
      </c>
      <c r="B4108" s="1">
        <v>44268</v>
      </c>
      <c r="C4108" t="s">
        <v>31</v>
      </c>
      <c r="D4108" t="s">
        <v>32</v>
      </c>
      <c r="E4108" t="s">
        <v>35</v>
      </c>
      <c r="F4108" t="s">
        <v>139</v>
      </c>
      <c r="G4108" t="s">
        <v>140</v>
      </c>
      <c r="H4108">
        <v>34</v>
      </c>
      <c r="I4108">
        <v>225</v>
      </c>
      <c r="J4108">
        <v>7650</v>
      </c>
      <c r="K4108" t="s">
        <v>83</v>
      </c>
      <c r="L4108" t="s">
        <v>153</v>
      </c>
      <c r="M4108" t="s">
        <v>147</v>
      </c>
      <c r="N4108">
        <v>3</v>
      </c>
      <c r="O4108">
        <v>2021</v>
      </c>
    </row>
    <row r="4109" spans="1:15" x14ac:dyDescent="0.3">
      <c r="A4109" t="s">
        <v>34</v>
      </c>
      <c r="B4109" s="1">
        <v>44269</v>
      </c>
      <c r="C4109" t="s">
        <v>31</v>
      </c>
      <c r="D4109" t="s">
        <v>32</v>
      </c>
      <c r="E4109" t="s">
        <v>35</v>
      </c>
      <c r="F4109" t="s">
        <v>139</v>
      </c>
      <c r="G4109" t="s">
        <v>143</v>
      </c>
      <c r="H4109">
        <v>43</v>
      </c>
      <c r="I4109">
        <v>195</v>
      </c>
      <c r="J4109">
        <v>8385</v>
      </c>
      <c r="K4109" t="s">
        <v>83</v>
      </c>
      <c r="L4109" t="s">
        <v>153</v>
      </c>
      <c r="M4109" t="s">
        <v>149</v>
      </c>
      <c r="N4109">
        <v>3</v>
      </c>
      <c r="O4109">
        <v>2021</v>
      </c>
    </row>
    <row r="4110" spans="1:15" x14ac:dyDescent="0.3">
      <c r="A4110" t="s">
        <v>34</v>
      </c>
      <c r="B4110" s="1">
        <v>44270</v>
      </c>
      <c r="C4110" t="s">
        <v>31</v>
      </c>
      <c r="D4110" t="s">
        <v>32</v>
      </c>
      <c r="E4110" t="s">
        <v>35</v>
      </c>
      <c r="F4110" t="s">
        <v>145</v>
      </c>
      <c r="G4110" t="s">
        <v>140</v>
      </c>
      <c r="H4110">
        <v>44</v>
      </c>
      <c r="I4110">
        <v>169</v>
      </c>
      <c r="J4110">
        <v>7436</v>
      </c>
      <c r="K4110" t="s">
        <v>83</v>
      </c>
      <c r="L4110" t="s">
        <v>153</v>
      </c>
      <c r="M4110" t="s">
        <v>150</v>
      </c>
      <c r="N4110">
        <v>3</v>
      </c>
      <c r="O4110">
        <v>2021</v>
      </c>
    </row>
    <row r="4111" spans="1:15" x14ac:dyDescent="0.3">
      <c r="A4111" t="s">
        <v>34</v>
      </c>
      <c r="B4111" s="1">
        <v>44271</v>
      </c>
      <c r="C4111" t="s">
        <v>31</v>
      </c>
      <c r="D4111" t="s">
        <v>32</v>
      </c>
      <c r="E4111" t="s">
        <v>35</v>
      </c>
      <c r="F4111" t="s">
        <v>145</v>
      </c>
      <c r="G4111" t="s">
        <v>143</v>
      </c>
      <c r="H4111">
        <v>41</v>
      </c>
      <c r="I4111">
        <v>152</v>
      </c>
      <c r="J4111">
        <v>6232</v>
      </c>
      <c r="K4111" t="s">
        <v>83</v>
      </c>
      <c r="L4111" t="s">
        <v>153</v>
      </c>
      <c r="M4111" t="s">
        <v>151</v>
      </c>
      <c r="N4111">
        <v>3</v>
      </c>
      <c r="O4111">
        <v>2021</v>
      </c>
    </row>
    <row r="4112" spans="1:15" x14ac:dyDescent="0.3">
      <c r="A4112" t="s">
        <v>34</v>
      </c>
      <c r="B4112" s="1">
        <v>44272</v>
      </c>
      <c r="C4112" t="s">
        <v>31</v>
      </c>
      <c r="D4112" t="s">
        <v>32</v>
      </c>
      <c r="E4112" t="s">
        <v>35</v>
      </c>
      <c r="F4112" t="s">
        <v>139</v>
      </c>
      <c r="G4112" t="s">
        <v>148</v>
      </c>
      <c r="H4112">
        <v>46</v>
      </c>
      <c r="I4112">
        <v>113</v>
      </c>
      <c r="J4112">
        <v>5198</v>
      </c>
      <c r="K4112" t="s">
        <v>83</v>
      </c>
      <c r="L4112" t="s">
        <v>153</v>
      </c>
      <c r="M4112" t="s">
        <v>142</v>
      </c>
      <c r="N4112">
        <v>3</v>
      </c>
      <c r="O4112">
        <v>2021</v>
      </c>
    </row>
    <row r="4113" spans="1:15" x14ac:dyDescent="0.3">
      <c r="A4113" t="s">
        <v>34</v>
      </c>
      <c r="B4113" s="1">
        <v>44273</v>
      </c>
      <c r="C4113" t="s">
        <v>31</v>
      </c>
      <c r="D4113" t="s">
        <v>32</v>
      </c>
      <c r="E4113" t="s">
        <v>35</v>
      </c>
      <c r="F4113" t="s">
        <v>145</v>
      </c>
      <c r="G4113" t="s">
        <v>148</v>
      </c>
      <c r="H4113">
        <v>41</v>
      </c>
      <c r="I4113">
        <v>176</v>
      </c>
      <c r="J4113">
        <v>7216</v>
      </c>
      <c r="K4113" t="s">
        <v>83</v>
      </c>
      <c r="L4113" t="s">
        <v>153</v>
      </c>
      <c r="M4113" t="s">
        <v>144</v>
      </c>
      <c r="N4113">
        <v>3</v>
      </c>
      <c r="O4113">
        <v>2021</v>
      </c>
    </row>
    <row r="4114" spans="1:15" x14ac:dyDescent="0.3">
      <c r="A4114" t="s">
        <v>34</v>
      </c>
      <c r="B4114" s="1">
        <v>44274</v>
      </c>
      <c r="C4114" t="s">
        <v>31</v>
      </c>
      <c r="D4114" t="s">
        <v>32</v>
      </c>
      <c r="E4114" t="s">
        <v>35</v>
      </c>
      <c r="F4114" t="s">
        <v>139</v>
      </c>
      <c r="G4114" t="s">
        <v>140</v>
      </c>
      <c r="H4114">
        <v>32</v>
      </c>
      <c r="I4114">
        <v>216</v>
      </c>
      <c r="J4114">
        <v>6912</v>
      </c>
      <c r="K4114" t="s">
        <v>83</v>
      </c>
      <c r="L4114" t="s">
        <v>153</v>
      </c>
      <c r="M4114" t="s">
        <v>146</v>
      </c>
      <c r="N4114">
        <v>3</v>
      </c>
      <c r="O4114">
        <v>2021</v>
      </c>
    </row>
    <row r="4115" spans="1:15" x14ac:dyDescent="0.3">
      <c r="A4115" t="s">
        <v>34</v>
      </c>
      <c r="B4115" s="1">
        <v>44275</v>
      </c>
      <c r="C4115" t="s">
        <v>31</v>
      </c>
      <c r="D4115" t="s">
        <v>32</v>
      </c>
      <c r="E4115" t="s">
        <v>35</v>
      </c>
      <c r="F4115" t="s">
        <v>139</v>
      </c>
      <c r="G4115" t="s">
        <v>143</v>
      </c>
      <c r="H4115">
        <v>41</v>
      </c>
      <c r="I4115">
        <v>195</v>
      </c>
      <c r="J4115">
        <v>7995</v>
      </c>
      <c r="K4115" t="s">
        <v>83</v>
      </c>
      <c r="L4115" t="s">
        <v>153</v>
      </c>
      <c r="M4115" t="s">
        <v>147</v>
      </c>
      <c r="N4115">
        <v>3</v>
      </c>
      <c r="O4115">
        <v>2021</v>
      </c>
    </row>
    <row r="4116" spans="1:15" x14ac:dyDescent="0.3">
      <c r="A4116" t="s">
        <v>34</v>
      </c>
      <c r="B4116" s="1">
        <v>44276</v>
      </c>
      <c r="C4116" t="s">
        <v>31</v>
      </c>
      <c r="D4116" t="s">
        <v>32</v>
      </c>
      <c r="E4116" t="s">
        <v>35</v>
      </c>
      <c r="F4116" t="s">
        <v>145</v>
      </c>
      <c r="G4116" t="s">
        <v>140</v>
      </c>
      <c r="H4116">
        <v>42</v>
      </c>
      <c r="I4116">
        <v>169</v>
      </c>
      <c r="J4116">
        <v>7098</v>
      </c>
      <c r="K4116" t="s">
        <v>83</v>
      </c>
      <c r="L4116" t="s">
        <v>153</v>
      </c>
      <c r="M4116" t="s">
        <v>149</v>
      </c>
      <c r="N4116">
        <v>3</v>
      </c>
      <c r="O4116">
        <v>2021</v>
      </c>
    </row>
    <row r="4117" spans="1:15" x14ac:dyDescent="0.3">
      <c r="A4117" t="s">
        <v>34</v>
      </c>
      <c r="B4117" s="1">
        <v>44277</v>
      </c>
      <c r="C4117" t="s">
        <v>31</v>
      </c>
      <c r="D4117" t="s">
        <v>32</v>
      </c>
      <c r="E4117" t="s">
        <v>35</v>
      </c>
      <c r="F4117" t="s">
        <v>145</v>
      </c>
      <c r="G4117" t="s">
        <v>143</v>
      </c>
      <c r="H4117">
        <v>41</v>
      </c>
      <c r="I4117">
        <v>154</v>
      </c>
      <c r="J4117">
        <v>6314</v>
      </c>
      <c r="K4117" t="s">
        <v>83</v>
      </c>
      <c r="L4117" t="s">
        <v>153</v>
      </c>
      <c r="M4117" t="s">
        <v>150</v>
      </c>
      <c r="N4117">
        <v>3</v>
      </c>
      <c r="O4117">
        <v>2021</v>
      </c>
    </row>
    <row r="4118" spans="1:15" x14ac:dyDescent="0.3">
      <c r="A4118" t="s">
        <v>34</v>
      </c>
      <c r="B4118" s="1">
        <v>44278</v>
      </c>
      <c r="C4118" t="s">
        <v>31</v>
      </c>
      <c r="D4118" t="s">
        <v>32</v>
      </c>
      <c r="E4118" t="s">
        <v>35</v>
      </c>
      <c r="F4118" t="s">
        <v>139</v>
      </c>
      <c r="G4118" t="s">
        <v>148</v>
      </c>
      <c r="H4118">
        <v>46</v>
      </c>
      <c r="I4118">
        <v>106</v>
      </c>
      <c r="J4118">
        <v>4876</v>
      </c>
      <c r="K4118" t="s">
        <v>83</v>
      </c>
      <c r="L4118" t="s">
        <v>153</v>
      </c>
      <c r="M4118" t="s">
        <v>151</v>
      </c>
      <c r="N4118">
        <v>3</v>
      </c>
      <c r="O4118">
        <v>2021</v>
      </c>
    </row>
    <row r="4119" spans="1:15" x14ac:dyDescent="0.3">
      <c r="A4119" t="s">
        <v>34</v>
      </c>
      <c r="B4119" s="1">
        <v>44292</v>
      </c>
      <c r="C4119" t="s">
        <v>31</v>
      </c>
      <c r="D4119" t="s">
        <v>32</v>
      </c>
      <c r="E4119" t="s">
        <v>35</v>
      </c>
      <c r="F4119" t="s">
        <v>145</v>
      </c>
      <c r="G4119" t="s">
        <v>148</v>
      </c>
      <c r="H4119">
        <v>41</v>
      </c>
      <c r="I4119">
        <v>188</v>
      </c>
      <c r="J4119">
        <v>7708</v>
      </c>
      <c r="K4119" t="s">
        <v>83</v>
      </c>
      <c r="L4119" t="s">
        <v>154</v>
      </c>
      <c r="M4119" t="s">
        <v>151</v>
      </c>
      <c r="N4119">
        <v>4</v>
      </c>
      <c r="O4119">
        <v>2021</v>
      </c>
    </row>
    <row r="4120" spans="1:15" x14ac:dyDescent="0.3">
      <c r="A4120" t="s">
        <v>34</v>
      </c>
      <c r="B4120" s="1">
        <v>44293</v>
      </c>
      <c r="C4120" t="s">
        <v>31</v>
      </c>
      <c r="D4120" t="s">
        <v>32</v>
      </c>
      <c r="E4120" t="s">
        <v>35</v>
      </c>
      <c r="F4120" t="s">
        <v>139</v>
      </c>
      <c r="G4120" t="s">
        <v>140</v>
      </c>
      <c r="H4120">
        <v>43</v>
      </c>
      <c r="I4120">
        <v>240</v>
      </c>
      <c r="J4120">
        <v>10320</v>
      </c>
      <c r="K4120" t="s">
        <v>83</v>
      </c>
      <c r="L4120" t="s">
        <v>154</v>
      </c>
      <c r="M4120" t="s">
        <v>142</v>
      </c>
      <c r="N4120">
        <v>4</v>
      </c>
      <c r="O4120">
        <v>2021</v>
      </c>
    </row>
    <row r="4121" spans="1:15" x14ac:dyDescent="0.3">
      <c r="A4121" t="s">
        <v>34</v>
      </c>
      <c r="B4121" s="1">
        <v>44294</v>
      </c>
      <c r="C4121" t="s">
        <v>31</v>
      </c>
      <c r="D4121" t="s">
        <v>32</v>
      </c>
      <c r="E4121" t="s">
        <v>35</v>
      </c>
      <c r="F4121" t="s">
        <v>139</v>
      </c>
      <c r="G4121" t="s">
        <v>143</v>
      </c>
      <c r="H4121">
        <v>49</v>
      </c>
      <c r="I4121">
        <v>156</v>
      </c>
      <c r="J4121">
        <v>7644</v>
      </c>
      <c r="K4121" t="s">
        <v>83</v>
      </c>
      <c r="L4121" t="s">
        <v>154</v>
      </c>
      <c r="M4121" t="s">
        <v>144</v>
      </c>
      <c r="N4121">
        <v>4</v>
      </c>
      <c r="O4121">
        <v>2021</v>
      </c>
    </row>
    <row r="4122" spans="1:15" x14ac:dyDescent="0.3">
      <c r="A4122" t="s">
        <v>34</v>
      </c>
      <c r="B4122" s="1">
        <v>44295</v>
      </c>
      <c r="C4122" t="s">
        <v>31</v>
      </c>
      <c r="D4122" t="s">
        <v>32</v>
      </c>
      <c r="E4122" t="s">
        <v>35</v>
      </c>
      <c r="F4122" t="s">
        <v>145</v>
      </c>
      <c r="G4122" t="s">
        <v>140</v>
      </c>
      <c r="H4122">
        <v>49</v>
      </c>
      <c r="I4122">
        <v>175</v>
      </c>
      <c r="J4122">
        <v>8575</v>
      </c>
      <c r="K4122" t="s">
        <v>83</v>
      </c>
      <c r="L4122" t="s">
        <v>154</v>
      </c>
      <c r="M4122" t="s">
        <v>146</v>
      </c>
      <c r="N4122">
        <v>4</v>
      </c>
      <c r="O4122">
        <v>2021</v>
      </c>
    </row>
    <row r="4123" spans="1:15" x14ac:dyDescent="0.3">
      <c r="A4123" t="s">
        <v>34</v>
      </c>
      <c r="B4123" s="1">
        <v>44296</v>
      </c>
      <c r="C4123" t="s">
        <v>31</v>
      </c>
      <c r="D4123" t="s">
        <v>32</v>
      </c>
      <c r="E4123" t="s">
        <v>35</v>
      </c>
      <c r="F4123" t="s">
        <v>145</v>
      </c>
      <c r="G4123" t="s">
        <v>143</v>
      </c>
      <c r="H4123">
        <v>43</v>
      </c>
      <c r="I4123">
        <v>152</v>
      </c>
      <c r="J4123">
        <v>6536</v>
      </c>
      <c r="K4123" t="s">
        <v>83</v>
      </c>
      <c r="L4123" t="s">
        <v>154</v>
      </c>
      <c r="M4123" t="s">
        <v>147</v>
      </c>
      <c r="N4123">
        <v>4</v>
      </c>
      <c r="O4123">
        <v>2021</v>
      </c>
    </row>
    <row r="4124" spans="1:15" x14ac:dyDescent="0.3">
      <c r="A4124" t="s">
        <v>34</v>
      </c>
      <c r="B4124" s="1">
        <v>44297</v>
      </c>
      <c r="C4124" t="s">
        <v>31</v>
      </c>
      <c r="D4124" t="s">
        <v>32</v>
      </c>
      <c r="E4124" t="s">
        <v>35</v>
      </c>
      <c r="F4124" t="s">
        <v>139</v>
      </c>
      <c r="G4124" t="s">
        <v>148</v>
      </c>
      <c r="H4124">
        <v>49</v>
      </c>
      <c r="I4124">
        <v>119</v>
      </c>
      <c r="J4124">
        <v>5831</v>
      </c>
      <c r="K4124" t="s">
        <v>83</v>
      </c>
      <c r="L4124" t="s">
        <v>154</v>
      </c>
      <c r="M4124" t="s">
        <v>149</v>
      </c>
      <c r="N4124">
        <v>4</v>
      </c>
      <c r="O4124">
        <v>2021</v>
      </c>
    </row>
    <row r="4125" spans="1:15" x14ac:dyDescent="0.3">
      <c r="A4125" t="s">
        <v>34</v>
      </c>
      <c r="B4125" s="1">
        <v>44298</v>
      </c>
      <c r="C4125" t="s">
        <v>31</v>
      </c>
      <c r="D4125" t="s">
        <v>32</v>
      </c>
      <c r="E4125" t="s">
        <v>35</v>
      </c>
      <c r="F4125" t="s">
        <v>145</v>
      </c>
      <c r="G4125" t="s">
        <v>148</v>
      </c>
      <c r="H4125">
        <v>62</v>
      </c>
      <c r="I4125">
        <v>174</v>
      </c>
      <c r="J4125">
        <v>10788</v>
      </c>
      <c r="K4125" t="s">
        <v>83</v>
      </c>
      <c r="L4125" t="s">
        <v>154</v>
      </c>
      <c r="M4125" t="s">
        <v>150</v>
      </c>
      <c r="N4125">
        <v>4</v>
      </c>
      <c r="O4125">
        <v>2021</v>
      </c>
    </row>
    <row r="4126" spans="1:15" x14ac:dyDescent="0.3">
      <c r="A4126" t="s">
        <v>34</v>
      </c>
      <c r="B4126" s="1">
        <v>44299</v>
      </c>
      <c r="C4126" t="s">
        <v>31</v>
      </c>
      <c r="D4126" t="s">
        <v>32</v>
      </c>
      <c r="E4126" t="s">
        <v>35</v>
      </c>
      <c r="F4126" t="s">
        <v>139</v>
      </c>
      <c r="G4126" t="s">
        <v>140</v>
      </c>
      <c r="H4126">
        <v>41</v>
      </c>
      <c r="I4126">
        <v>208</v>
      </c>
      <c r="J4126">
        <v>8528</v>
      </c>
      <c r="K4126" t="s">
        <v>83</v>
      </c>
      <c r="L4126" t="s">
        <v>154</v>
      </c>
      <c r="M4126" t="s">
        <v>151</v>
      </c>
      <c r="N4126">
        <v>4</v>
      </c>
      <c r="O4126">
        <v>2021</v>
      </c>
    </row>
    <row r="4127" spans="1:15" x14ac:dyDescent="0.3">
      <c r="A4127" t="s">
        <v>34</v>
      </c>
      <c r="B4127" s="1">
        <v>44300</v>
      </c>
      <c r="C4127" t="s">
        <v>31</v>
      </c>
      <c r="D4127" t="s">
        <v>32</v>
      </c>
      <c r="E4127" t="s">
        <v>35</v>
      </c>
      <c r="F4127" t="s">
        <v>139</v>
      </c>
      <c r="G4127" t="s">
        <v>143</v>
      </c>
      <c r="H4127">
        <v>47</v>
      </c>
      <c r="I4127">
        <v>169</v>
      </c>
      <c r="J4127">
        <v>7943</v>
      </c>
      <c r="K4127" t="s">
        <v>83</v>
      </c>
      <c r="L4127" t="s">
        <v>154</v>
      </c>
      <c r="M4127" t="s">
        <v>142</v>
      </c>
      <c r="N4127">
        <v>4</v>
      </c>
      <c r="O4127">
        <v>2021</v>
      </c>
    </row>
    <row r="4128" spans="1:15" x14ac:dyDescent="0.3">
      <c r="A4128" t="s">
        <v>34</v>
      </c>
      <c r="B4128" s="1">
        <v>44301</v>
      </c>
      <c r="C4128" t="s">
        <v>31</v>
      </c>
      <c r="D4128" t="s">
        <v>32</v>
      </c>
      <c r="E4128" t="s">
        <v>35</v>
      </c>
      <c r="F4128" t="s">
        <v>145</v>
      </c>
      <c r="G4128" t="s">
        <v>140</v>
      </c>
      <c r="H4128">
        <v>45</v>
      </c>
      <c r="I4128">
        <v>163</v>
      </c>
      <c r="J4128">
        <v>7335</v>
      </c>
      <c r="K4128" t="s">
        <v>83</v>
      </c>
      <c r="L4128" t="s">
        <v>154</v>
      </c>
      <c r="M4128" t="s">
        <v>144</v>
      </c>
      <c r="N4128">
        <v>4</v>
      </c>
      <c r="O4128">
        <v>2021</v>
      </c>
    </row>
    <row r="4129" spans="1:15" x14ac:dyDescent="0.3">
      <c r="A4129" t="s">
        <v>34</v>
      </c>
      <c r="B4129" s="1">
        <v>44302</v>
      </c>
      <c r="C4129" t="s">
        <v>31</v>
      </c>
      <c r="D4129" t="s">
        <v>32</v>
      </c>
      <c r="E4129" t="s">
        <v>35</v>
      </c>
      <c r="F4129" t="s">
        <v>145</v>
      </c>
      <c r="G4129" t="s">
        <v>143</v>
      </c>
      <c r="H4129">
        <v>41</v>
      </c>
      <c r="I4129">
        <v>154</v>
      </c>
      <c r="J4129">
        <v>6314</v>
      </c>
      <c r="K4129" t="s">
        <v>83</v>
      </c>
      <c r="L4129" t="s">
        <v>154</v>
      </c>
      <c r="M4129" t="s">
        <v>146</v>
      </c>
      <c r="N4129">
        <v>4</v>
      </c>
      <c r="O4129">
        <v>2021</v>
      </c>
    </row>
    <row r="4130" spans="1:15" x14ac:dyDescent="0.3">
      <c r="A4130" t="s">
        <v>34</v>
      </c>
      <c r="B4130" s="1">
        <v>44303</v>
      </c>
      <c r="C4130" t="s">
        <v>31</v>
      </c>
      <c r="D4130" t="s">
        <v>32</v>
      </c>
      <c r="E4130" t="s">
        <v>35</v>
      </c>
      <c r="F4130" t="s">
        <v>139</v>
      </c>
      <c r="G4130" t="s">
        <v>148</v>
      </c>
      <c r="H4130">
        <v>45</v>
      </c>
      <c r="I4130">
        <v>131</v>
      </c>
      <c r="J4130">
        <v>5895</v>
      </c>
      <c r="K4130" t="s">
        <v>83</v>
      </c>
      <c r="L4130" t="s">
        <v>154</v>
      </c>
      <c r="M4130" t="s">
        <v>147</v>
      </c>
      <c r="N4130">
        <v>4</v>
      </c>
      <c r="O4130">
        <v>2021</v>
      </c>
    </row>
    <row r="4131" spans="1:15" x14ac:dyDescent="0.3">
      <c r="A4131" t="s">
        <v>34</v>
      </c>
      <c r="B4131" s="1">
        <v>44304</v>
      </c>
      <c r="C4131" t="s">
        <v>31</v>
      </c>
      <c r="D4131" t="s">
        <v>32</v>
      </c>
      <c r="E4131" t="s">
        <v>35</v>
      </c>
      <c r="F4131" t="s">
        <v>145</v>
      </c>
      <c r="G4131" t="s">
        <v>148</v>
      </c>
      <c r="H4131">
        <v>64</v>
      </c>
      <c r="I4131">
        <v>181</v>
      </c>
      <c r="J4131">
        <v>11584</v>
      </c>
      <c r="K4131" t="s">
        <v>83</v>
      </c>
      <c r="L4131" t="s">
        <v>154</v>
      </c>
      <c r="M4131" t="s">
        <v>149</v>
      </c>
      <c r="N4131">
        <v>4</v>
      </c>
      <c r="O4131">
        <v>2021</v>
      </c>
    </row>
    <row r="4132" spans="1:15" x14ac:dyDescent="0.3">
      <c r="A4132" t="s">
        <v>34</v>
      </c>
      <c r="B4132" s="1">
        <v>44305</v>
      </c>
      <c r="C4132" t="s">
        <v>31</v>
      </c>
      <c r="D4132" t="s">
        <v>32</v>
      </c>
      <c r="E4132" t="s">
        <v>35</v>
      </c>
      <c r="F4132" t="s">
        <v>139</v>
      </c>
      <c r="G4132" t="s">
        <v>140</v>
      </c>
      <c r="H4132">
        <v>44</v>
      </c>
      <c r="I4132">
        <v>270</v>
      </c>
      <c r="J4132">
        <v>11880</v>
      </c>
      <c r="K4132" t="s">
        <v>83</v>
      </c>
      <c r="L4132" t="s">
        <v>154</v>
      </c>
      <c r="M4132" t="s">
        <v>150</v>
      </c>
      <c r="N4132">
        <v>4</v>
      </c>
      <c r="O4132">
        <v>2021</v>
      </c>
    </row>
    <row r="4133" spans="1:15" x14ac:dyDescent="0.3">
      <c r="A4133" t="s">
        <v>34</v>
      </c>
      <c r="B4133" s="1">
        <v>44306</v>
      </c>
      <c r="C4133" t="s">
        <v>31</v>
      </c>
      <c r="D4133" t="s">
        <v>32</v>
      </c>
      <c r="E4133" t="s">
        <v>35</v>
      </c>
      <c r="F4133" t="s">
        <v>139</v>
      </c>
      <c r="G4133" t="s">
        <v>143</v>
      </c>
      <c r="H4133">
        <v>47</v>
      </c>
      <c r="I4133">
        <v>225</v>
      </c>
      <c r="J4133">
        <v>10575</v>
      </c>
      <c r="K4133" t="s">
        <v>83</v>
      </c>
      <c r="L4133" t="s">
        <v>154</v>
      </c>
      <c r="M4133" t="s">
        <v>151</v>
      </c>
      <c r="N4133">
        <v>4</v>
      </c>
      <c r="O4133">
        <v>2021</v>
      </c>
    </row>
    <row r="4134" spans="1:15" x14ac:dyDescent="0.3">
      <c r="A4134" t="s">
        <v>34</v>
      </c>
      <c r="B4134" s="1">
        <v>44307</v>
      </c>
      <c r="C4134" t="s">
        <v>31</v>
      </c>
      <c r="D4134" t="s">
        <v>32</v>
      </c>
      <c r="E4134" t="s">
        <v>35</v>
      </c>
      <c r="F4134" t="s">
        <v>145</v>
      </c>
      <c r="G4134" t="s">
        <v>140</v>
      </c>
      <c r="H4134">
        <v>48</v>
      </c>
      <c r="I4134">
        <v>203</v>
      </c>
      <c r="J4134">
        <v>9744</v>
      </c>
      <c r="K4134" t="s">
        <v>83</v>
      </c>
      <c r="L4134" t="s">
        <v>154</v>
      </c>
      <c r="M4134" t="s">
        <v>142</v>
      </c>
      <c r="N4134">
        <v>4</v>
      </c>
      <c r="O4134">
        <v>2021</v>
      </c>
    </row>
    <row r="4135" spans="1:15" x14ac:dyDescent="0.3">
      <c r="A4135" t="s">
        <v>34</v>
      </c>
      <c r="B4135" s="1">
        <v>44308</v>
      </c>
      <c r="C4135" t="s">
        <v>31</v>
      </c>
      <c r="D4135" t="s">
        <v>32</v>
      </c>
      <c r="E4135" t="s">
        <v>35</v>
      </c>
      <c r="F4135" t="s">
        <v>145</v>
      </c>
      <c r="G4135" t="s">
        <v>143</v>
      </c>
      <c r="H4135">
        <v>44</v>
      </c>
      <c r="I4135">
        <v>175</v>
      </c>
      <c r="J4135">
        <v>7700</v>
      </c>
      <c r="K4135" t="s">
        <v>83</v>
      </c>
      <c r="L4135" t="s">
        <v>154</v>
      </c>
      <c r="M4135" t="s">
        <v>144</v>
      </c>
      <c r="N4135">
        <v>4</v>
      </c>
      <c r="O4135">
        <v>2021</v>
      </c>
    </row>
    <row r="4136" spans="1:15" x14ac:dyDescent="0.3">
      <c r="A4136" t="s">
        <v>34</v>
      </c>
      <c r="B4136" s="1">
        <v>44309</v>
      </c>
      <c r="C4136" t="s">
        <v>31</v>
      </c>
      <c r="D4136" t="s">
        <v>32</v>
      </c>
      <c r="E4136" t="s">
        <v>35</v>
      </c>
      <c r="F4136" t="s">
        <v>139</v>
      </c>
      <c r="G4136" t="s">
        <v>148</v>
      </c>
      <c r="H4136">
        <v>45</v>
      </c>
      <c r="I4136">
        <v>125</v>
      </c>
      <c r="J4136">
        <v>5625</v>
      </c>
      <c r="K4136" t="s">
        <v>83</v>
      </c>
      <c r="L4136" t="s">
        <v>154</v>
      </c>
      <c r="M4136" t="s">
        <v>146</v>
      </c>
      <c r="N4136">
        <v>4</v>
      </c>
      <c r="O4136">
        <v>2021</v>
      </c>
    </row>
    <row r="4137" spans="1:15" x14ac:dyDescent="0.3">
      <c r="A4137" t="s">
        <v>34</v>
      </c>
      <c r="B4137" s="1">
        <v>44310</v>
      </c>
      <c r="C4137" t="s">
        <v>31</v>
      </c>
      <c r="D4137" t="s">
        <v>32</v>
      </c>
      <c r="E4137" t="s">
        <v>35</v>
      </c>
      <c r="F4137" t="s">
        <v>145</v>
      </c>
      <c r="G4137" t="s">
        <v>148</v>
      </c>
      <c r="H4137">
        <v>60</v>
      </c>
      <c r="I4137">
        <v>200</v>
      </c>
      <c r="J4137">
        <v>12000</v>
      </c>
      <c r="K4137" t="s">
        <v>83</v>
      </c>
      <c r="L4137" t="s">
        <v>154</v>
      </c>
      <c r="M4137" t="s">
        <v>147</v>
      </c>
      <c r="N4137">
        <v>4</v>
      </c>
      <c r="O4137">
        <v>2021</v>
      </c>
    </row>
    <row r="4138" spans="1:15" x14ac:dyDescent="0.3">
      <c r="A4138" t="s">
        <v>34</v>
      </c>
      <c r="B4138" s="1">
        <v>44311</v>
      </c>
      <c r="C4138" t="s">
        <v>31</v>
      </c>
      <c r="D4138" t="s">
        <v>32</v>
      </c>
      <c r="E4138" t="s">
        <v>35</v>
      </c>
      <c r="F4138" t="s">
        <v>139</v>
      </c>
      <c r="G4138" t="s">
        <v>140</v>
      </c>
      <c r="H4138">
        <v>41</v>
      </c>
      <c r="I4138">
        <v>238</v>
      </c>
      <c r="J4138">
        <v>9758</v>
      </c>
      <c r="K4138" t="s">
        <v>83</v>
      </c>
      <c r="L4138" t="s">
        <v>154</v>
      </c>
      <c r="M4138" t="s">
        <v>149</v>
      </c>
      <c r="N4138">
        <v>4</v>
      </c>
      <c r="O4138">
        <v>2021</v>
      </c>
    </row>
    <row r="4139" spans="1:15" x14ac:dyDescent="0.3">
      <c r="A4139" t="s">
        <v>34</v>
      </c>
      <c r="B4139" s="1">
        <v>44312</v>
      </c>
      <c r="C4139" t="s">
        <v>31</v>
      </c>
      <c r="D4139" t="s">
        <v>32</v>
      </c>
      <c r="E4139" t="s">
        <v>35</v>
      </c>
      <c r="F4139" t="s">
        <v>139</v>
      </c>
      <c r="G4139" t="s">
        <v>143</v>
      </c>
      <c r="H4139">
        <v>46</v>
      </c>
      <c r="I4139">
        <v>216</v>
      </c>
      <c r="J4139">
        <v>9936</v>
      </c>
      <c r="K4139" t="s">
        <v>83</v>
      </c>
      <c r="L4139" t="s">
        <v>154</v>
      </c>
      <c r="M4139" t="s">
        <v>150</v>
      </c>
      <c r="N4139">
        <v>4</v>
      </c>
      <c r="O4139">
        <v>2021</v>
      </c>
    </row>
    <row r="4140" spans="1:15" x14ac:dyDescent="0.3">
      <c r="A4140" t="s">
        <v>34</v>
      </c>
      <c r="B4140" s="1">
        <v>44313</v>
      </c>
      <c r="C4140" t="s">
        <v>31</v>
      </c>
      <c r="D4140" t="s">
        <v>32</v>
      </c>
      <c r="E4140" t="s">
        <v>35</v>
      </c>
      <c r="F4140" t="s">
        <v>145</v>
      </c>
      <c r="G4140" t="s">
        <v>140</v>
      </c>
      <c r="H4140">
        <v>47</v>
      </c>
      <c r="I4140">
        <v>218</v>
      </c>
      <c r="J4140">
        <v>10246</v>
      </c>
      <c r="K4140" t="s">
        <v>83</v>
      </c>
      <c r="L4140" t="s">
        <v>154</v>
      </c>
      <c r="M4140" t="s">
        <v>151</v>
      </c>
      <c r="N4140">
        <v>4</v>
      </c>
      <c r="O4140">
        <v>2021</v>
      </c>
    </row>
    <row r="4141" spans="1:15" x14ac:dyDescent="0.3">
      <c r="A4141" t="s">
        <v>34</v>
      </c>
      <c r="B4141" s="1">
        <v>44314</v>
      </c>
      <c r="C4141" t="s">
        <v>31</v>
      </c>
      <c r="D4141" t="s">
        <v>32</v>
      </c>
      <c r="E4141" t="s">
        <v>35</v>
      </c>
      <c r="F4141" t="s">
        <v>145</v>
      </c>
      <c r="G4141" t="s">
        <v>143</v>
      </c>
      <c r="H4141">
        <v>44</v>
      </c>
      <c r="I4141">
        <v>189</v>
      </c>
      <c r="J4141">
        <v>8316</v>
      </c>
      <c r="K4141" t="s">
        <v>83</v>
      </c>
      <c r="L4141" t="s">
        <v>154</v>
      </c>
      <c r="M4141" t="s">
        <v>142</v>
      </c>
      <c r="N4141">
        <v>4</v>
      </c>
      <c r="O4141">
        <v>2021</v>
      </c>
    </row>
    <row r="4142" spans="1:15" x14ac:dyDescent="0.3">
      <c r="A4142" t="s">
        <v>34</v>
      </c>
      <c r="B4142" s="1">
        <v>44315</v>
      </c>
      <c r="C4142" t="s">
        <v>31</v>
      </c>
      <c r="D4142" t="s">
        <v>32</v>
      </c>
      <c r="E4142" t="s">
        <v>35</v>
      </c>
      <c r="F4142" t="s">
        <v>139</v>
      </c>
      <c r="G4142" t="s">
        <v>148</v>
      </c>
      <c r="H4142">
        <v>46</v>
      </c>
      <c r="I4142">
        <v>189</v>
      </c>
      <c r="J4142">
        <v>8694</v>
      </c>
      <c r="K4142" t="s">
        <v>83</v>
      </c>
      <c r="L4142" t="s">
        <v>154</v>
      </c>
      <c r="M4142" t="s">
        <v>144</v>
      </c>
      <c r="N4142">
        <v>4</v>
      </c>
      <c r="O4142">
        <v>2021</v>
      </c>
    </row>
    <row r="4143" spans="1:15" x14ac:dyDescent="0.3">
      <c r="A4143" t="s">
        <v>34</v>
      </c>
      <c r="B4143" s="1">
        <v>44316</v>
      </c>
      <c r="C4143" t="s">
        <v>31</v>
      </c>
      <c r="D4143" t="s">
        <v>32</v>
      </c>
      <c r="E4143" t="s">
        <v>35</v>
      </c>
      <c r="F4143" t="s">
        <v>145</v>
      </c>
      <c r="G4143" t="s">
        <v>148</v>
      </c>
      <c r="H4143">
        <v>59</v>
      </c>
      <c r="I4143">
        <v>203</v>
      </c>
      <c r="J4143">
        <v>11977</v>
      </c>
      <c r="K4143" t="s">
        <v>83</v>
      </c>
      <c r="L4143" t="s">
        <v>154</v>
      </c>
      <c r="M4143" t="s">
        <v>146</v>
      </c>
      <c r="N4143">
        <v>4</v>
      </c>
      <c r="O4143">
        <v>2021</v>
      </c>
    </row>
    <row r="4144" spans="1:15" x14ac:dyDescent="0.3">
      <c r="A4144" t="s">
        <v>34</v>
      </c>
      <c r="B4144" s="1">
        <v>44317</v>
      </c>
      <c r="C4144" t="s">
        <v>31</v>
      </c>
      <c r="D4144" t="s">
        <v>32</v>
      </c>
      <c r="E4144" t="s">
        <v>35</v>
      </c>
      <c r="F4144" t="s">
        <v>139</v>
      </c>
      <c r="G4144" t="s">
        <v>140</v>
      </c>
      <c r="H4144">
        <v>47</v>
      </c>
      <c r="I4144">
        <v>252</v>
      </c>
      <c r="J4144">
        <v>11844</v>
      </c>
      <c r="K4144" t="s">
        <v>83</v>
      </c>
      <c r="L4144" t="s">
        <v>155</v>
      </c>
      <c r="M4144" t="s">
        <v>147</v>
      </c>
      <c r="N4144">
        <v>5</v>
      </c>
      <c r="O4144">
        <v>2021</v>
      </c>
    </row>
    <row r="4145" spans="1:15" x14ac:dyDescent="0.3">
      <c r="A4145" t="s">
        <v>34</v>
      </c>
      <c r="B4145" s="1">
        <v>44318</v>
      </c>
      <c r="C4145" t="s">
        <v>31</v>
      </c>
      <c r="D4145" t="s">
        <v>32</v>
      </c>
      <c r="E4145" t="s">
        <v>35</v>
      </c>
      <c r="F4145" t="s">
        <v>139</v>
      </c>
      <c r="G4145" t="s">
        <v>143</v>
      </c>
      <c r="H4145">
        <v>51</v>
      </c>
      <c r="I4145">
        <v>221</v>
      </c>
      <c r="J4145">
        <v>11271</v>
      </c>
      <c r="K4145" t="s">
        <v>83</v>
      </c>
      <c r="L4145" t="s">
        <v>155</v>
      </c>
      <c r="M4145" t="s">
        <v>149</v>
      </c>
      <c r="N4145">
        <v>5</v>
      </c>
      <c r="O4145">
        <v>2021</v>
      </c>
    </row>
    <row r="4146" spans="1:15" x14ac:dyDescent="0.3">
      <c r="A4146" t="s">
        <v>34</v>
      </c>
      <c r="B4146" s="1">
        <v>44319</v>
      </c>
      <c r="C4146" t="s">
        <v>31</v>
      </c>
      <c r="D4146" t="s">
        <v>32</v>
      </c>
      <c r="E4146" t="s">
        <v>35</v>
      </c>
      <c r="F4146" t="s">
        <v>145</v>
      </c>
      <c r="G4146" t="s">
        <v>140</v>
      </c>
      <c r="H4146">
        <v>48</v>
      </c>
      <c r="I4146">
        <v>218</v>
      </c>
      <c r="J4146">
        <v>10464</v>
      </c>
      <c r="K4146" t="s">
        <v>83</v>
      </c>
      <c r="L4146" t="s">
        <v>155</v>
      </c>
      <c r="M4146" t="s">
        <v>150</v>
      </c>
      <c r="N4146">
        <v>5</v>
      </c>
      <c r="O4146">
        <v>2021</v>
      </c>
    </row>
    <row r="4147" spans="1:15" x14ac:dyDescent="0.3">
      <c r="A4147" t="s">
        <v>34</v>
      </c>
      <c r="B4147" s="1">
        <v>44320</v>
      </c>
      <c r="C4147" t="s">
        <v>31</v>
      </c>
      <c r="D4147" t="s">
        <v>32</v>
      </c>
      <c r="E4147" t="s">
        <v>35</v>
      </c>
      <c r="F4147" t="s">
        <v>145</v>
      </c>
      <c r="G4147" t="s">
        <v>143</v>
      </c>
      <c r="H4147">
        <v>47</v>
      </c>
      <c r="I4147">
        <v>169</v>
      </c>
      <c r="J4147">
        <v>7943</v>
      </c>
      <c r="K4147" t="s">
        <v>83</v>
      </c>
      <c r="L4147" t="s">
        <v>155</v>
      </c>
      <c r="M4147" t="s">
        <v>151</v>
      </c>
      <c r="N4147">
        <v>5</v>
      </c>
      <c r="O4147">
        <v>2021</v>
      </c>
    </row>
    <row r="4148" spans="1:15" x14ac:dyDescent="0.3">
      <c r="A4148" t="s">
        <v>34</v>
      </c>
      <c r="B4148" s="1">
        <v>44321</v>
      </c>
      <c r="C4148" t="s">
        <v>31</v>
      </c>
      <c r="D4148" t="s">
        <v>32</v>
      </c>
      <c r="E4148" t="s">
        <v>35</v>
      </c>
      <c r="F4148" t="s">
        <v>139</v>
      </c>
      <c r="G4148" t="s">
        <v>148</v>
      </c>
      <c r="H4148">
        <v>58</v>
      </c>
      <c r="I4148">
        <v>182</v>
      </c>
      <c r="J4148">
        <v>10556</v>
      </c>
      <c r="K4148" t="s">
        <v>83</v>
      </c>
      <c r="L4148" t="s">
        <v>155</v>
      </c>
      <c r="M4148" t="s">
        <v>142</v>
      </c>
      <c r="N4148">
        <v>5</v>
      </c>
      <c r="O4148">
        <v>2021</v>
      </c>
    </row>
    <row r="4149" spans="1:15" x14ac:dyDescent="0.3">
      <c r="A4149" t="s">
        <v>34</v>
      </c>
      <c r="B4149" s="1">
        <v>44322</v>
      </c>
      <c r="C4149" t="s">
        <v>31</v>
      </c>
      <c r="D4149" t="s">
        <v>32</v>
      </c>
      <c r="E4149" t="s">
        <v>35</v>
      </c>
      <c r="F4149" t="s">
        <v>145</v>
      </c>
      <c r="G4149" t="s">
        <v>148</v>
      </c>
      <c r="H4149">
        <v>61</v>
      </c>
      <c r="I4149">
        <v>189</v>
      </c>
      <c r="J4149">
        <v>11529</v>
      </c>
      <c r="K4149" t="s">
        <v>83</v>
      </c>
      <c r="L4149" t="s">
        <v>155</v>
      </c>
      <c r="M4149" t="s">
        <v>144</v>
      </c>
      <c r="N4149">
        <v>5</v>
      </c>
      <c r="O4149">
        <v>2021</v>
      </c>
    </row>
    <row r="4150" spans="1:15" x14ac:dyDescent="0.3">
      <c r="A4150" t="s">
        <v>34</v>
      </c>
      <c r="B4150" s="1">
        <v>44323</v>
      </c>
      <c r="C4150" t="s">
        <v>31</v>
      </c>
      <c r="D4150" t="s">
        <v>32</v>
      </c>
      <c r="E4150" t="s">
        <v>35</v>
      </c>
      <c r="F4150" t="s">
        <v>139</v>
      </c>
      <c r="G4150" t="s">
        <v>140</v>
      </c>
      <c r="H4150">
        <v>47</v>
      </c>
      <c r="I4150">
        <v>213</v>
      </c>
      <c r="J4150">
        <v>10011</v>
      </c>
      <c r="K4150" t="s">
        <v>83</v>
      </c>
      <c r="L4150" t="s">
        <v>155</v>
      </c>
      <c r="M4150" t="s">
        <v>146</v>
      </c>
      <c r="N4150">
        <v>5</v>
      </c>
      <c r="O4150">
        <v>2021</v>
      </c>
    </row>
    <row r="4151" spans="1:15" x14ac:dyDescent="0.3">
      <c r="A4151" t="s">
        <v>34</v>
      </c>
      <c r="B4151" s="1">
        <v>44324</v>
      </c>
      <c r="C4151" t="s">
        <v>31</v>
      </c>
      <c r="D4151" t="s">
        <v>32</v>
      </c>
      <c r="E4151" t="s">
        <v>35</v>
      </c>
      <c r="F4151" t="s">
        <v>139</v>
      </c>
      <c r="G4151" t="s">
        <v>143</v>
      </c>
      <c r="H4151">
        <v>50</v>
      </c>
      <c r="I4151">
        <v>247</v>
      </c>
      <c r="J4151">
        <v>12350</v>
      </c>
      <c r="K4151" t="s">
        <v>83</v>
      </c>
      <c r="L4151" t="s">
        <v>155</v>
      </c>
      <c r="M4151" t="s">
        <v>147</v>
      </c>
      <c r="N4151">
        <v>5</v>
      </c>
      <c r="O4151">
        <v>2021</v>
      </c>
    </row>
    <row r="4152" spans="1:15" x14ac:dyDescent="0.3">
      <c r="A4152" t="s">
        <v>34</v>
      </c>
      <c r="B4152" s="1">
        <v>44325</v>
      </c>
      <c r="C4152" t="s">
        <v>31</v>
      </c>
      <c r="D4152" t="s">
        <v>32</v>
      </c>
      <c r="E4152" t="s">
        <v>35</v>
      </c>
      <c r="F4152" t="s">
        <v>145</v>
      </c>
      <c r="G4152" t="s">
        <v>140</v>
      </c>
      <c r="H4152">
        <v>46</v>
      </c>
      <c r="I4152">
        <v>196</v>
      </c>
      <c r="J4152">
        <v>9016</v>
      </c>
      <c r="K4152" t="s">
        <v>83</v>
      </c>
      <c r="L4152" t="s">
        <v>155</v>
      </c>
      <c r="M4152" t="s">
        <v>149</v>
      </c>
      <c r="N4152">
        <v>5</v>
      </c>
      <c r="O4152">
        <v>2021</v>
      </c>
    </row>
    <row r="4153" spans="1:15" x14ac:dyDescent="0.3">
      <c r="A4153" t="s">
        <v>34</v>
      </c>
      <c r="B4153" s="1">
        <v>44326</v>
      </c>
      <c r="C4153" t="s">
        <v>31</v>
      </c>
      <c r="D4153" t="s">
        <v>32</v>
      </c>
      <c r="E4153" t="s">
        <v>35</v>
      </c>
      <c r="F4153" t="s">
        <v>145</v>
      </c>
      <c r="G4153" t="s">
        <v>143</v>
      </c>
      <c r="H4153">
        <v>46</v>
      </c>
      <c r="I4153">
        <v>176</v>
      </c>
      <c r="J4153">
        <v>8096</v>
      </c>
      <c r="K4153" t="s">
        <v>83</v>
      </c>
      <c r="L4153" t="s">
        <v>155</v>
      </c>
      <c r="M4153" t="s">
        <v>150</v>
      </c>
      <c r="N4153">
        <v>5</v>
      </c>
      <c r="O4153">
        <v>2021</v>
      </c>
    </row>
    <row r="4154" spans="1:15" x14ac:dyDescent="0.3">
      <c r="A4154" t="s">
        <v>34</v>
      </c>
      <c r="B4154" s="1">
        <v>44327</v>
      </c>
      <c r="C4154" t="s">
        <v>31</v>
      </c>
      <c r="D4154" t="s">
        <v>32</v>
      </c>
      <c r="E4154" t="s">
        <v>35</v>
      </c>
      <c r="F4154" t="s">
        <v>139</v>
      </c>
      <c r="G4154" t="s">
        <v>148</v>
      </c>
      <c r="H4154">
        <v>58</v>
      </c>
      <c r="I4154">
        <v>163</v>
      </c>
      <c r="J4154">
        <v>9454</v>
      </c>
      <c r="K4154" t="s">
        <v>83</v>
      </c>
      <c r="L4154" t="s">
        <v>155</v>
      </c>
      <c r="M4154" t="s">
        <v>151</v>
      </c>
      <c r="N4154">
        <v>5</v>
      </c>
      <c r="O4154">
        <v>2021</v>
      </c>
    </row>
    <row r="4155" spans="1:15" x14ac:dyDescent="0.3">
      <c r="A4155" t="s">
        <v>34</v>
      </c>
      <c r="B4155" s="1">
        <v>44328</v>
      </c>
      <c r="C4155" t="s">
        <v>31</v>
      </c>
      <c r="D4155" t="s">
        <v>32</v>
      </c>
      <c r="E4155" t="s">
        <v>35</v>
      </c>
      <c r="F4155" t="s">
        <v>145</v>
      </c>
      <c r="G4155" t="s">
        <v>148</v>
      </c>
      <c r="H4155">
        <v>59</v>
      </c>
      <c r="I4155">
        <v>189</v>
      </c>
      <c r="J4155">
        <v>11151</v>
      </c>
      <c r="K4155" t="s">
        <v>83</v>
      </c>
      <c r="L4155" t="s">
        <v>155</v>
      </c>
      <c r="M4155" t="s">
        <v>142</v>
      </c>
      <c r="N4155">
        <v>5</v>
      </c>
      <c r="O4155">
        <v>2021</v>
      </c>
    </row>
    <row r="4156" spans="1:15" x14ac:dyDescent="0.3">
      <c r="A4156" t="s">
        <v>34</v>
      </c>
      <c r="B4156" s="1">
        <v>44329</v>
      </c>
      <c r="C4156" t="s">
        <v>31</v>
      </c>
      <c r="D4156" t="s">
        <v>32</v>
      </c>
      <c r="E4156" t="s">
        <v>35</v>
      </c>
      <c r="F4156" t="s">
        <v>139</v>
      </c>
      <c r="G4156" t="s">
        <v>140</v>
      </c>
      <c r="H4156">
        <v>49</v>
      </c>
      <c r="I4156">
        <v>224</v>
      </c>
      <c r="J4156">
        <v>10976</v>
      </c>
      <c r="K4156" t="s">
        <v>83</v>
      </c>
      <c r="L4156" t="s">
        <v>155</v>
      </c>
      <c r="M4156" t="s">
        <v>144</v>
      </c>
      <c r="N4156">
        <v>5</v>
      </c>
      <c r="O4156">
        <v>2021</v>
      </c>
    </row>
    <row r="4157" spans="1:15" x14ac:dyDescent="0.3">
      <c r="A4157" t="s">
        <v>34</v>
      </c>
      <c r="B4157" s="1">
        <v>44330</v>
      </c>
      <c r="C4157" t="s">
        <v>31</v>
      </c>
      <c r="D4157" t="s">
        <v>32</v>
      </c>
      <c r="E4157" t="s">
        <v>35</v>
      </c>
      <c r="F4157" t="s">
        <v>139</v>
      </c>
      <c r="G4157" t="s">
        <v>143</v>
      </c>
      <c r="H4157">
        <v>51</v>
      </c>
      <c r="I4157">
        <v>232</v>
      </c>
      <c r="J4157">
        <v>11832</v>
      </c>
      <c r="K4157" t="s">
        <v>83</v>
      </c>
      <c r="L4157" t="s">
        <v>155</v>
      </c>
      <c r="M4157" t="s">
        <v>146</v>
      </c>
      <c r="N4157">
        <v>5</v>
      </c>
      <c r="O4157">
        <v>2021</v>
      </c>
    </row>
    <row r="4158" spans="1:15" x14ac:dyDescent="0.3">
      <c r="A4158" t="s">
        <v>34</v>
      </c>
      <c r="B4158" s="1">
        <v>44331</v>
      </c>
      <c r="C4158" t="s">
        <v>31</v>
      </c>
      <c r="D4158" t="s">
        <v>32</v>
      </c>
      <c r="E4158" t="s">
        <v>35</v>
      </c>
      <c r="F4158" t="s">
        <v>145</v>
      </c>
      <c r="G4158" t="s">
        <v>140</v>
      </c>
      <c r="H4158">
        <v>49</v>
      </c>
      <c r="I4158">
        <v>176</v>
      </c>
      <c r="J4158">
        <v>8624</v>
      </c>
      <c r="K4158" t="s">
        <v>83</v>
      </c>
      <c r="L4158" t="s">
        <v>155</v>
      </c>
      <c r="M4158" t="s">
        <v>147</v>
      </c>
      <c r="N4158">
        <v>5</v>
      </c>
      <c r="O4158">
        <v>2021</v>
      </c>
    </row>
    <row r="4159" spans="1:15" x14ac:dyDescent="0.3">
      <c r="A4159" t="s">
        <v>34</v>
      </c>
      <c r="B4159" s="1">
        <v>44332</v>
      </c>
      <c r="C4159" t="s">
        <v>31</v>
      </c>
      <c r="D4159" t="s">
        <v>32</v>
      </c>
      <c r="E4159" t="s">
        <v>35</v>
      </c>
      <c r="F4159" t="s">
        <v>145</v>
      </c>
      <c r="G4159" t="s">
        <v>143</v>
      </c>
      <c r="H4159">
        <v>48</v>
      </c>
      <c r="I4159">
        <v>175</v>
      </c>
      <c r="J4159">
        <v>8400</v>
      </c>
      <c r="K4159" t="s">
        <v>83</v>
      </c>
      <c r="L4159" t="s">
        <v>155</v>
      </c>
      <c r="M4159" t="s">
        <v>149</v>
      </c>
      <c r="N4159">
        <v>5</v>
      </c>
      <c r="O4159">
        <v>2021</v>
      </c>
    </row>
    <row r="4160" spans="1:15" x14ac:dyDescent="0.3">
      <c r="A4160" t="s">
        <v>34</v>
      </c>
      <c r="B4160" s="1">
        <v>44333</v>
      </c>
      <c r="C4160" t="s">
        <v>31</v>
      </c>
      <c r="D4160" t="s">
        <v>32</v>
      </c>
      <c r="E4160" t="s">
        <v>35</v>
      </c>
      <c r="F4160" t="s">
        <v>139</v>
      </c>
      <c r="G4160" t="s">
        <v>148</v>
      </c>
      <c r="H4160">
        <v>56</v>
      </c>
      <c r="I4160">
        <v>174</v>
      </c>
      <c r="J4160">
        <v>9744</v>
      </c>
      <c r="K4160" t="s">
        <v>83</v>
      </c>
      <c r="L4160" t="s">
        <v>155</v>
      </c>
      <c r="M4160" t="s">
        <v>150</v>
      </c>
      <c r="N4160">
        <v>5</v>
      </c>
      <c r="O4160">
        <v>2021</v>
      </c>
    </row>
    <row r="4161" spans="1:15" x14ac:dyDescent="0.3">
      <c r="A4161" t="s">
        <v>34</v>
      </c>
      <c r="B4161" s="1">
        <v>44334</v>
      </c>
      <c r="C4161" t="s">
        <v>31</v>
      </c>
      <c r="D4161" t="s">
        <v>32</v>
      </c>
      <c r="E4161" t="s">
        <v>35</v>
      </c>
      <c r="F4161" t="s">
        <v>145</v>
      </c>
      <c r="G4161" t="s">
        <v>148</v>
      </c>
      <c r="H4161">
        <v>62</v>
      </c>
      <c r="I4161">
        <v>176</v>
      </c>
      <c r="J4161">
        <v>10912</v>
      </c>
      <c r="K4161" t="s">
        <v>83</v>
      </c>
      <c r="L4161" t="s">
        <v>155</v>
      </c>
      <c r="M4161" t="s">
        <v>151</v>
      </c>
      <c r="N4161">
        <v>5</v>
      </c>
      <c r="O4161">
        <v>2021</v>
      </c>
    </row>
    <row r="4162" spans="1:15" x14ac:dyDescent="0.3">
      <c r="A4162" t="s">
        <v>34</v>
      </c>
      <c r="B4162" s="1">
        <v>44335</v>
      </c>
      <c r="C4162" t="s">
        <v>31</v>
      </c>
      <c r="D4162" t="s">
        <v>32</v>
      </c>
      <c r="E4162" t="s">
        <v>35</v>
      </c>
      <c r="F4162" t="s">
        <v>139</v>
      </c>
      <c r="G4162" t="s">
        <v>140</v>
      </c>
      <c r="H4162">
        <v>49</v>
      </c>
      <c r="I4162">
        <v>231</v>
      </c>
      <c r="J4162">
        <v>11319</v>
      </c>
      <c r="K4162" t="s">
        <v>83</v>
      </c>
      <c r="L4162" t="s">
        <v>155</v>
      </c>
      <c r="M4162" t="s">
        <v>142</v>
      </c>
      <c r="N4162">
        <v>5</v>
      </c>
      <c r="O4162">
        <v>2021</v>
      </c>
    </row>
    <row r="4163" spans="1:15" x14ac:dyDescent="0.3">
      <c r="A4163" t="s">
        <v>34</v>
      </c>
      <c r="B4163" s="1">
        <v>44336</v>
      </c>
      <c r="C4163" t="s">
        <v>31</v>
      </c>
      <c r="D4163" t="s">
        <v>32</v>
      </c>
      <c r="E4163" t="s">
        <v>35</v>
      </c>
      <c r="F4163" t="s">
        <v>139</v>
      </c>
      <c r="G4163" t="s">
        <v>143</v>
      </c>
      <c r="H4163">
        <v>54</v>
      </c>
      <c r="I4163">
        <v>215</v>
      </c>
      <c r="J4163">
        <v>11610</v>
      </c>
      <c r="K4163" t="s">
        <v>83</v>
      </c>
      <c r="L4163" t="s">
        <v>155</v>
      </c>
      <c r="M4163" t="s">
        <v>144</v>
      </c>
      <c r="N4163">
        <v>5</v>
      </c>
      <c r="O4163">
        <v>2021</v>
      </c>
    </row>
    <row r="4164" spans="1:15" x14ac:dyDescent="0.3">
      <c r="A4164" t="s">
        <v>34</v>
      </c>
      <c r="B4164" s="1">
        <v>44337</v>
      </c>
      <c r="C4164" t="s">
        <v>31</v>
      </c>
      <c r="D4164" t="s">
        <v>32</v>
      </c>
      <c r="E4164" t="s">
        <v>35</v>
      </c>
      <c r="F4164" t="s">
        <v>145</v>
      </c>
      <c r="G4164" t="s">
        <v>140</v>
      </c>
      <c r="H4164">
        <v>47</v>
      </c>
      <c r="I4164">
        <v>169</v>
      </c>
      <c r="J4164">
        <v>7943</v>
      </c>
      <c r="K4164" t="s">
        <v>83</v>
      </c>
      <c r="L4164" t="s">
        <v>155</v>
      </c>
      <c r="M4164" t="s">
        <v>146</v>
      </c>
      <c r="N4164">
        <v>5</v>
      </c>
      <c r="O4164">
        <v>2021</v>
      </c>
    </row>
    <row r="4165" spans="1:15" x14ac:dyDescent="0.3">
      <c r="A4165" t="s">
        <v>34</v>
      </c>
      <c r="B4165" s="1">
        <v>44338</v>
      </c>
      <c r="C4165" t="s">
        <v>31</v>
      </c>
      <c r="D4165" t="s">
        <v>32</v>
      </c>
      <c r="E4165" t="s">
        <v>35</v>
      </c>
      <c r="F4165" t="s">
        <v>145</v>
      </c>
      <c r="G4165" t="s">
        <v>143</v>
      </c>
      <c r="H4165">
        <v>47</v>
      </c>
      <c r="I4165">
        <v>176</v>
      </c>
      <c r="J4165">
        <v>8272</v>
      </c>
      <c r="K4165" t="s">
        <v>83</v>
      </c>
      <c r="L4165" t="s">
        <v>155</v>
      </c>
      <c r="M4165" t="s">
        <v>147</v>
      </c>
      <c r="N4165">
        <v>5</v>
      </c>
      <c r="O4165">
        <v>2021</v>
      </c>
    </row>
    <row r="4166" spans="1:15" x14ac:dyDescent="0.3">
      <c r="A4166" t="s">
        <v>34</v>
      </c>
      <c r="B4166" s="1">
        <v>44339</v>
      </c>
      <c r="C4166" t="s">
        <v>31</v>
      </c>
      <c r="D4166" t="s">
        <v>32</v>
      </c>
      <c r="E4166" t="s">
        <v>35</v>
      </c>
      <c r="F4166" t="s">
        <v>139</v>
      </c>
      <c r="G4166" t="s">
        <v>148</v>
      </c>
      <c r="H4166">
        <v>55</v>
      </c>
      <c r="I4166">
        <v>174</v>
      </c>
      <c r="J4166">
        <v>9570</v>
      </c>
      <c r="K4166" t="s">
        <v>83</v>
      </c>
      <c r="L4166" t="s">
        <v>155</v>
      </c>
      <c r="M4166" t="s">
        <v>149</v>
      </c>
      <c r="N4166">
        <v>5</v>
      </c>
      <c r="O4166">
        <v>2021</v>
      </c>
    </row>
    <row r="4167" spans="1:15" x14ac:dyDescent="0.3">
      <c r="A4167" t="s">
        <v>34</v>
      </c>
      <c r="B4167" s="1">
        <v>44340</v>
      </c>
      <c r="C4167" t="s">
        <v>31</v>
      </c>
      <c r="D4167" t="s">
        <v>32</v>
      </c>
      <c r="E4167" t="s">
        <v>35</v>
      </c>
      <c r="F4167" t="s">
        <v>145</v>
      </c>
      <c r="G4167" t="s">
        <v>148</v>
      </c>
      <c r="H4167">
        <v>59</v>
      </c>
      <c r="I4167">
        <v>189</v>
      </c>
      <c r="J4167">
        <v>11151</v>
      </c>
      <c r="K4167" t="s">
        <v>83</v>
      </c>
      <c r="L4167" t="s">
        <v>155</v>
      </c>
      <c r="M4167" t="s">
        <v>150</v>
      </c>
      <c r="N4167">
        <v>5</v>
      </c>
      <c r="O4167">
        <v>2021</v>
      </c>
    </row>
    <row r="4168" spans="1:15" x14ac:dyDescent="0.3">
      <c r="A4168" t="s">
        <v>34</v>
      </c>
      <c r="B4168" s="1">
        <v>44341</v>
      </c>
      <c r="C4168" t="s">
        <v>31</v>
      </c>
      <c r="D4168" t="s">
        <v>32</v>
      </c>
      <c r="E4168" t="s">
        <v>35</v>
      </c>
      <c r="F4168" t="s">
        <v>139</v>
      </c>
      <c r="G4168" t="s">
        <v>140</v>
      </c>
      <c r="H4168">
        <v>49</v>
      </c>
      <c r="I4168">
        <v>225</v>
      </c>
      <c r="J4168">
        <v>11025</v>
      </c>
      <c r="K4168" t="s">
        <v>83</v>
      </c>
      <c r="L4168" t="s">
        <v>155</v>
      </c>
      <c r="M4168" t="s">
        <v>151</v>
      </c>
      <c r="N4168">
        <v>5</v>
      </c>
      <c r="O4168">
        <v>2021</v>
      </c>
    </row>
    <row r="4169" spans="1:15" x14ac:dyDescent="0.3">
      <c r="A4169" t="s">
        <v>34</v>
      </c>
      <c r="B4169" s="1">
        <v>44342</v>
      </c>
      <c r="C4169" t="s">
        <v>31</v>
      </c>
      <c r="D4169" t="s">
        <v>32</v>
      </c>
      <c r="E4169" t="s">
        <v>35</v>
      </c>
      <c r="F4169" t="s">
        <v>139</v>
      </c>
      <c r="G4169" t="s">
        <v>143</v>
      </c>
      <c r="H4169">
        <v>50</v>
      </c>
      <c r="I4169">
        <v>243</v>
      </c>
      <c r="J4169">
        <v>12150</v>
      </c>
      <c r="K4169" t="s">
        <v>83</v>
      </c>
      <c r="L4169" t="s">
        <v>155</v>
      </c>
      <c r="M4169" t="s">
        <v>142</v>
      </c>
      <c r="N4169">
        <v>5</v>
      </c>
      <c r="O4169">
        <v>2021</v>
      </c>
    </row>
    <row r="4170" spans="1:15" x14ac:dyDescent="0.3">
      <c r="A4170" t="s">
        <v>34</v>
      </c>
      <c r="B4170" s="1">
        <v>44343</v>
      </c>
      <c r="C4170" t="s">
        <v>31</v>
      </c>
      <c r="D4170" t="s">
        <v>32</v>
      </c>
      <c r="E4170" t="s">
        <v>35</v>
      </c>
      <c r="F4170" t="s">
        <v>145</v>
      </c>
      <c r="G4170" t="s">
        <v>140</v>
      </c>
      <c r="H4170">
        <v>46</v>
      </c>
      <c r="I4170">
        <v>182</v>
      </c>
      <c r="J4170">
        <v>8372</v>
      </c>
      <c r="K4170" t="s">
        <v>83</v>
      </c>
      <c r="L4170" t="s">
        <v>155</v>
      </c>
      <c r="M4170" t="s">
        <v>144</v>
      </c>
      <c r="N4170">
        <v>5</v>
      </c>
      <c r="O4170">
        <v>2021</v>
      </c>
    </row>
    <row r="4171" spans="1:15" x14ac:dyDescent="0.3">
      <c r="A4171" t="s">
        <v>34</v>
      </c>
      <c r="B4171" s="1">
        <v>44344</v>
      </c>
      <c r="C4171" t="s">
        <v>31</v>
      </c>
      <c r="D4171" t="s">
        <v>32</v>
      </c>
      <c r="E4171" t="s">
        <v>35</v>
      </c>
      <c r="F4171" t="s">
        <v>145</v>
      </c>
      <c r="G4171" t="s">
        <v>143</v>
      </c>
      <c r="H4171">
        <v>49</v>
      </c>
      <c r="I4171">
        <v>210</v>
      </c>
      <c r="J4171">
        <v>10290</v>
      </c>
      <c r="K4171" t="s">
        <v>83</v>
      </c>
      <c r="L4171" t="s">
        <v>155</v>
      </c>
      <c r="M4171" t="s">
        <v>146</v>
      </c>
      <c r="N4171">
        <v>5</v>
      </c>
      <c r="O4171">
        <v>2021</v>
      </c>
    </row>
    <row r="4172" spans="1:15" x14ac:dyDescent="0.3">
      <c r="A4172" t="s">
        <v>34</v>
      </c>
      <c r="B4172" s="1">
        <v>44345</v>
      </c>
      <c r="C4172" t="s">
        <v>31</v>
      </c>
      <c r="D4172" t="s">
        <v>32</v>
      </c>
      <c r="E4172" t="s">
        <v>35</v>
      </c>
      <c r="F4172" t="s">
        <v>139</v>
      </c>
      <c r="G4172" t="s">
        <v>148</v>
      </c>
      <c r="H4172">
        <v>55</v>
      </c>
      <c r="I4172">
        <v>156</v>
      </c>
      <c r="J4172">
        <v>8580</v>
      </c>
      <c r="K4172" t="s">
        <v>83</v>
      </c>
      <c r="L4172" t="s">
        <v>155</v>
      </c>
      <c r="M4172" t="s">
        <v>147</v>
      </c>
      <c r="N4172">
        <v>5</v>
      </c>
      <c r="O4172">
        <v>2021</v>
      </c>
    </row>
    <row r="4173" spans="1:15" x14ac:dyDescent="0.3">
      <c r="A4173" t="s">
        <v>34</v>
      </c>
      <c r="B4173" s="1">
        <v>44346</v>
      </c>
      <c r="C4173" t="s">
        <v>31</v>
      </c>
      <c r="D4173" t="s">
        <v>32</v>
      </c>
      <c r="E4173" t="s">
        <v>35</v>
      </c>
      <c r="F4173" t="s">
        <v>145</v>
      </c>
      <c r="G4173" t="s">
        <v>148</v>
      </c>
      <c r="H4173">
        <v>59</v>
      </c>
      <c r="I4173">
        <v>196</v>
      </c>
      <c r="J4173">
        <v>11564</v>
      </c>
      <c r="K4173" t="s">
        <v>83</v>
      </c>
      <c r="L4173" t="s">
        <v>155</v>
      </c>
      <c r="M4173" t="s">
        <v>149</v>
      </c>
      <c r="N4173">
        <v>5</v>
      </c>
      <c r="O4173">
        <v>2021</v>
      </c>
    </row>
    <row r="4174" spans="1:15" x14ac:dyDescent="0.3">
      <c r="A4174" t="s">
        <v>12</v>
      </c>
      <c r="B4174" s="1">
        <v>44347</v>
      </c>
      <c r="C4174" t="s">
        <v>31</v>
      </c>
      <c r="D4174" t="s">
        <v>32</v>
      </c>
      <c r="E4174" t="s">
        <v>35</v>
      </c>
      <c r="F4174" t="s">
        <v>139</v>
      </c>
      <c r="G4174" t="s">
        <v>140</v>
      </c>
      <c r="H4174">
        <v>44</v>
      </c>
      <c r="I4174">
        <v>124</v>
      </c>
      <c r="J4174">
        <v>5456</v>
      </c>
      <c r="K4174" t="s">
        <v>83</v>
      </c>
      <c r="L4174" t="s">
        <v>155</v>
      </c>
      <c r="M4174" t="s">
        <v>150</v>
      </c>
      <c r="N4174">
        <v>5</v>
      </c>
      <c r="O4174">
        <v>2021</v>
      </c>
    </row>
    <row r="4175" spans="1:15" x14ac:dyDescent="0.3">
      <c r="A4175" t="s">
        <v>12</v>
      </c>
      <c r="B4175" s="1">
        <v>44348</v>
      </c>
      <c r="C4175" t="s">
        <v>31</v>
      </c>
      <c r="D4175" t="s">
        <v>32</v>
      </c>
      <c r="E4175" t="s">
        <v>35</v>
      </c>
      <c r="F4175" t="s">
        <v>139</v>
      </c>
      <c r="G4175" t="s">
        <v>143</v>
      </c>
      <c r="H4175">
        <v>41</v>
      </c>
      <c r="I4175">
        <v>77</v>
      </c>
      <c r="J4175">
        <v>3157</v>
      </c>
      <c r="K4175" t="s">
        <v>83</v>
      </c>
      <c r="L4175" t="s">
        <v>162</v>
      </c>
      <c r="M4175" t="s">
        <v>151</v>
      </c>
      <c r="N4175">
        <v>6</v>
      </c>
      <c r="O4175">
        <v>2021</v>
      </c>
    </row>
    <row r="4176" spans="1:15" x14ac:dyDescent="0.3">
      <c r="A4176" t="s">
        <v>12</v>
      </c>
      <c r="B4176" s="1">
        <v>44349</v>
      </c>
      <c r="C4176" t="s">
        <v>31</v>
      </c>
      <c r="D4176" t="s">
        <v>32</v>
      </c>
      <c r="E4176" t="s">
        <v>35</v>
      </c>
      <c r="F4176" t="s">
        <v>145</v>
      </c>
      <c r="G4176" t="s">
        <v>140</v>
      </c>
      <c r="H4176">
        <v>32</v>
      </c>
      <c r="I4176">
        <v>83</v>
      </c>
      <c r="J4176">
        <v>2656</v>
      </c>
      <c r="K4176" t="s">
        <v>83</v>
      </c>
      <c r="L4176" t="s">
        <v>162</v>
      </c>
      <c r="M4176" t="s">
        <v>142</v>
      </c>
      <c r="N4176">
        <v>6</v>
      </c>
      <c r="O4176">
        <v>2021</v>
      </c>
    </row>
    <row r="4177" spans="1:15" x14ac:dyDescent="0.3">
      <c r="A4177" t="s">
        <v>12</v>
      </c>
      <c r="B4177" s="1">
        <v>44350</v>
      </c>
      <c r="C4177" t="s">
        <v>31</v>
      </c>
      <c r="D4177" t="s">
        <v>32</v>
      </c>
      <c r="E4177" t="s">
        <v>35</v>
      </c>
      <c r="F4177" t="s">
        <v>145</v>
      </c>
      <c r="G4177" t="s">
        <v>143</v>
      </c>
      <c r="H4177">
        <v>37</v>
      </c>
      <c r="I4177">
        <v>34</v>
      </c>
      <c r="J4177">
        <v>1258</v>
      </c>
      <c r="K4177" t="s">
        <v>83</v>
      </c>
      <c r="L4177" t="s">
        <v>162</v>
      </c>
      <c r="M4177" t="s">
        <v>144</v>
      </c>
      <c r="N4177">
        <v>6</v>
      </c>
      <c r="O4177">
        <v>2021</v>
      </c>
    </row>
    <row r="4178" spans="1:15" x14ac:dyDescent="0.3">
      <c r="A4178" t="s">
        <v>12</v>
      </c>
      <c r="B4178" s="1">
        <v>44351</v>
      </c>
      <c r="C4178" t="s">
        <v>36</v>
      </c>
      <c r="D4178" t="s">
        <v>37</v>
      </c>
      <c r="E4178" t="s">
        <v>38</v>
      </c>
      <c r="F4178" t="s">
        <v>139</v>
      </c>
      <c r="G4178" t="s">
        <v>148</v>
      </c>
      <c r="H4178">
        <v>53</v>
      </c>
      <c r="I4178">
        <v>47</v>
      </c>
      <c r="J4178">
        <v>2491</v>
      </c>
      <c r="K4178" t="s">
        <v>83</v>
      </c>
      <c r="L4178" t="s">
        <v>162</v>
      </c>
      <c r="M4178" t="s">
        <v>146</v>
      </c>
      <c r="N4178">
        <v>6</v>
      </c>
      <c r="O4178">
        <v>2021</v>
      </c>
    </row>
    <row r="4179" spans="1:15" x14ac:dyDescent="0.3">
      <c r="A4179" t="s">
        <v>12</v>
      </c>
      <c r="B4179" s="1">
        <v>44352</v>
      </c>
      <c r="C4179" t="s">
        <v>36</v>
      </c>
      <c r="D4179" t="s">
        <v>37</v>
      </c>
      <c r="E4179" t="s">
        <v>38</v>
      </c>
      <c r="F4179" t="s">
        <v>145</v>
      </c>
      <c r="G4179" t="s">
        <v>148</v>
      </c>
      <c r="H4179">
        <v>41</v>
      </c>
      <c r="I4179">
        <v>69</v>
      </c>
      <c r="J4179">
        <v>2829</v>
      </c>
      <c r="K4179" t="s">
        <v>83</v>
      </c>
      <c r="L4179" t="s">
        <v>162</v>
      </c>
      <c r="M4179" t="s">
        <v>147</v>
      </c>
      <c r="N4179">
        <v>6</v>
      </c>
      <c r="O4179">
        <v>2021</v>
      </c>
    </row>
    <row r="4180" spans="1:15" x14ac:dyDescent="0.3">
      <c r="A4180" t="s">
        <v>12</v>
      </c>
      <c r="B4180" s="1">
        <v>44353</v>
      </c>
      <c r="C4180" t="s">
        <v>36</v>
      </c>
      <c r="D4180" t="s">
        <v>37</v>
      </c>
      <c r="E4180" t="s">
        <v>38</v>
      </c>
      <c r="F4180" t="s">
        <v>139</v>
      </c>
      <c r="G4180" t="s">
        <v>140</v>
      </c>
      <c r="H4180">
        <v>44</v>
      </c>
      <c r="I4180">
        <v>158</v>
      </c>
      <c r="J4180">
        <v>6952</v>
      </c>
      <c r="K4180" t="s">
        <v>83</v>
      </c>
      <c r="L4180" t="s">
        <v>162</v>
      </c>
      <c r="M4180" t="s">
        <v>149</v>
      </c>
      <c r="N4180">
        <v>6</v>
      </c>
      <c r="O4180">
        <v>2021</v>
      </c>
    </row>
    <row r="4181" spans="1:15" x14ac:dyDescent="0.3">
      <c r="A4181" t="s">
        <v>12</v>
      </c>
      <c r="B4181" s="1">
        <v>44354</v>
      </c>
      <c r="C4181" t="s">
        <v>36</v>
      </c>
      <c r="D4181" t="s">
        <v>37</v>
      </c>
      <c r="E4181" t="s">
        <v>38</v>
      </c>
      <c r="F4181" t="s">
        <v>139</v>
      </c>
      <c r="G4181" t="s">
        <v>143</v>
      </c>
      <c r="H4181">
        <v>43</v>
      </c>
      <c r="I4181">
        <v>51</v>
      </c>
      <c r="J4181">
        <v>2193</v>
      </c>
      <c r="K4181" t="s">
        <v>83</v>
      </c>
      <c r="L4181" t="s">
        <v>162</v>
      </c>
      <c r="M4181" t="s">
        <v>150</v>
      </c>
      <c r="N4181">
        <v>6</v>
      </c>
      <c r="O4181">
        <v>2021</v>
      </c>
    </row>
    <row r="4182" spans="1:15" x14ac:dyDescent="0.3">
      <c r="A4182" t="s">
        <v>12</v>
      </c>
      <c r="B4182" s="1">
        <v>44355</v>
      </c>
      <c r="C4182" t="s">
        <v>36</v>
      </c>
      <c r="D4182" t="s">
        <v>37</v>
      </c>
      <c r="E4182" t="s">
        <v>38</v>
      </c>
      <c r="F4182" t="s">
        <v>145</v>
      </c>
      <c r="G4182" t="s">
        <v>140</v>
      </c>
      <c r="H4182">
        <v>32</v>
      </c>
      <c r="I4182">
        <v>61</v>
      </c>
      <c r="J4182">
        <v>1952</v>
      </c>
      <c r="K4182" t="s">
        <v>83</v>
      </c>
      <c r="L4182" t="s">
        <v>162</v>
      </c>
      <c r="M4182" t="s">
        <v>151</v>
      </c>
      <c r="N4182">
        <v>6</v>
      </c>
      <c r="O4182">
        <v>2021</v>
      </c>
    </row>
    <row r="4183" spans="1:15" x14ac:dyDescent="0.3">
      <c r="A4183" t="s">
        <v>12</v>
      </c>
      <c r="B4183" s="1">
        <v>44356</v>
      </c>
      <c r="C4183" t="s">
        <v>36</v>
      </c>
      <c r="D4183" t="s">
        <v>37</v>
      </c>
      <c r="E4183" t="s">
        <v>38</v>
      </c>
      <c r="F4183" t="s">
        <v>145</v>
      </c>
      <c r="G4183" t="s">
        <v>143</v>
      </c>
      <c r="H4183">
        <v>39</v>
      </c>
      <c r="I4183">
        <v>28</v>
      </c>
      <c r="J4183">
        <v>1092</v>
      </c>
      <c r="K4183" t="s">
        <v>83</v>
      </c>
      <c r="L4183" t="s">
        <v>162</v>
      </c>
      <c r="M4183" t="s">
        <v>142</v>
      </c>
      <c r="N4183">
        <v>6</v>
      </c>
      <c r="O4183">
        <v>2021</v>
      </c>
    </row>
    <row r="4184" spans="1:15" x14ac:dyDescent="0.3">
      <c r="A4184" t="s">
        <v>12</v>
      </c>
      <c r="B4184" s="1">
        <v>44357</v>
      </c>
      <c r="C4184" t="s">
        <v>36</v>
      </c>
      <c r="D4184" t="s">
        <v>37</v>
      </c>
      <c r="E4184" t="s">
        <v>38</v>
      </c>
      <c r="F4184" t="s">
        <v>139</v>
      </c>
      <c r="G4184" t="s">
        <v>148</v>
      </c>
      <c r="H4184">
        <v>50</v>
      </c>
      <c r="I4184">
        <v>44</v>
      </c>
      <c r="J4184">
        <v>2200</v>
      </c>
      <c r="K4184" t="s">
        <v>83</v>
      </c>
      <c r="L4184" t="s">
        <v>162</v>
      </c>
      <c r="M4184" t="s">
        <v>144</v>
      </c>
      <c r="N4184">
        <v>6</v>
      </c>
      <c r="O4184">
        <v>2021</v>
      </c>
    </row>
    <row r="4185" spans="1:15" x14ac:dyDescent="0.3">
      <c r="A4185" t="s">
        <v>12</v>
      </c>
      <c r="B4185" s="1">
        <v>44358</v>
      </c>
      <c r="C4185" t="s">
        <v>36</v>
      </c>
      <c r="D4185" t="s">
        <v>37</v>
      </c>
      <c r="E4185" t="s">
        <v>38</v>
      </c>
      <c r="F4185" t="s">
        <v>145</v>
      </c>
      <c r="G4185" t="s">
        <v>148</v>
      </c>
      <c r="H4185">
        <v>43</v>
      </c>
      <c r="I4185">
        <v>77</v>
      </c>
      <c r="J4185">
        <v>3311</v>
      </c>
      <c r="K4185" t="s">
        <v>83</v>
      </c>
      <c r="L4185" t="s">
        <v>162</v>
      </c>
      <c r="M4185" t="s">
        <v>146</v>
      </c>
      <c r="N4185">
        <v>6</v>
      </c>
      <c r="O4185">
        <v>2021</v>
      </c>
    </row>
    <row r="4186" spans="1:15" x14ac:dyDescent="0.3">
      <c r="A4186" t="s">
        <v>12</v>
      </c>
      <c r="B4186" s="1">
        <v>44359</v>
      </c>
      <c r="C4186" t="s">
        <v>36</v>
      </c>
      <c r="D4186" t="s">
        <v>37</v>
      </c>
      <c r="E4186" t="s">
        <v>38</v>
      </c>
      <c r="F4186" t="s">
        <v>139</v>
      </c>
      <c r="G4186" t="s">
        <v>140</v>
      </c>
      <c r="H4186">
        <v>47</v>
      </c>
      <c r="I4186">
        <v>144</v>
      </c>
      <c r="J4186">
        <v>6768</v>
      </c>
      <c r="K4186" t="s">
        <v>83</v>
      </c>
      <c r="L4186" t="s">
        <v>162</v>
      </c>
      <c r="M4186" t="s">
        <v>147</v>
      </c>
      <c r="N4186">
        <v>6</v>
      </c>
      <c r="O4186">
        <v>2021</v>
      </c>
    </row>
    <row r="4187" spans="1:15" x14ac:dyDescent="0.3">
      <c r="A4187" t="s">
        <v>12</v>
      </c>
      <c r="B4187" s="1">
        <v>44360</v>
      </c>
      <c r="C4187" t="s">
        <v>36</v>
      </c>
      <c r="D4187" t="s">
        <v>37</v>
      </c>
      <c r="E4187" t="s">
        <v>38</v>
      </c>
      <c r="F4187" t="s">
        <v>139</v>
      </c>
      <c r="G4187" t="s">
        <v>143</v>
      </c>
      <c r="H4187">
        <v>46</v>
      </c>
      <c r="I4187">
        <v>60</v>
      </c>
      <c r="J4187">
        <v>2760</v>
      </c>
      <c r="K4187" t="s">
        <v>83</v>
      </c>
      <c r="L4187" t="s">
        <v>162</v>
      </c>
      <c r="M4187" t="s">
        <v>149</v>
      </c>
      <c r="N4187">
        <v>6</v>
      </c>
      <c r="O4187">
        <v>2021</v>
      </c>
    </row>
    <row r="4188" spans="1:15" x14ac:dyDescent="0.3">
      <c r="A4188" t="s">
        <v>12</v>
      </c>
      <c r="B4188" s="1">
        <v>44361</v>
      </c>
      <c r="C4188" t="s">
        <v>36</v>
      </c>
      <c r="D4188" t="s">
        <v>37</v>
      </c>
      <c r="E4188" t="s">
        <v>38</v>
      </c>
      <c r="F4188" t="s">
        <v>145</v>
      </c>
      <c r="G4188" t="s">
        <v>140</v>
      </c>
      <c r="H4188">
        <v>37</v>
      </c>
      <c r="I4188">
        <v>68</v>
      </c>
      <c r="J4188">
        <v>2516</v>
      </c>
      <c r="K4188" t="s">
        <v>83</v>
      </c>
      <c r="L4188" t="s">
        <v>162</v>
      </c>
      <c r="M4188" t="s">
        <v>150</v>
      </c>
      <c r="N4188">
        <v>6</v>
      </c>
      <c r="O4188">
        <v>2021</v>
      </c>
    </row>
    <row r="4189" spans="1:15" x14ac:dyDescent="0.3">
      <c r="A4189" t="s">
        <v>12</v>
      </c>
      <c r="B4189" s="1">
        <v>44362</v>
      </c>
      <c r="C4189" t="s">
        <v>36</v>
      </c>
      <c r="D4189" t="s">
        <v>37</v>
      </c>
      <c r="E4189" t="s">
        <v>38</v>
      </c>
      <c r="F4189" t="s">
        <v>145</v>
      </c>
      <c r="G4189" t="s">
        <v>143</v>
      </c>
      <c r="H4189">
        <v>41</v>
      </c>
      <c r="I4189">
        <v>19</v>
      </c>
      <c r="J4189">
        <v>779</v>
      </c>
      <c r="K4189" t="s">
        <v>83</v>
      </c>
      <c r="L4189" t="s">
        <v>162</v>
      </c>
      <c r="M4189" t="s">
        <v>151</v>
      </c>
      <c r="N4189">
        <v>6</v>
      </c>
      <c r="O4189">
        <v>2021</v>
      </c>
    </row>
    <row r="4190" spans="1:15" x14ac:dyDescent="0.3">
      <c r="A4190" t="s">
        <v>12</v>
      </c>
      <c r="B4190" s="1">
        <v>44363</v>
      </c>
      <c r="C4190" t="s">
        <v>36</v>
      </c>
      <c r="D4190" t="s">
        <v>37</v>
      </c>
      <c r="E4190" t="s">
        <v>38</v>
      </c>
      <c r="F4190" t="s">
        <v>139</v>
      </c>
      <c r="G4190" t="s">
        <v>148</v>
      </c>
      <c r="H4190">
        <v>56</v>
      </c>
      <c r="I4190">
        <v>38</v>
      </c>
      <c r="J4190">
        <v>2128</v>
      </c>
      <c r="K4190" t="s">
        <v>83</v>
      </c>
      <c r="L4190" t="s">
        <v>162</v>
      </c>
      <c r="M4190" t="s">
        <v>142</v>
      </c>
      <c r="N4190">
        <v>6</v>
      </c>
      <c r="O4190">
        <v>2021</v>
      </c>
    </row>
    <row r="4191" spans="1:15" x14ac:dyDescent="0.3">
      <c r="A4191" t="s">
        <v>12</v>
      </c>
      <c r="B4191" s="1">
        <v>44364</v>
      </c>
      <c r="C4191" t="s">
        <v>36</v>
      </c>
      <c r="D4191" t="s">
        <v>37</v>
      </c>
      <c r="E4191" t="s">
        <v>38</v>
      </c>
      <c r="F4191" t="s">
        <v>145</v>
      </c>
      <c r="G4191" t="s">
        <v>148</v>
      </c>
      <c r="H4191">
        <v>45</v>
      </c>
      <c r="I4191">
        <v>63</v>
      </c>
      <c r="J4191">
        <v>2835</v>
      </c>
      <c r="K4191" t="s">
        <v>83</v>
      </c>
      <c r="L4191" t="s">
        <v>162</v>
      </c>
      <c r="M4191" t="s">
        <v>144</v>
      </c>
      <c r="N4191">
        <v>6</v>
      </c>
      <c r="O4191">
        <v>2021</v>
      </c>
    </row>
    <row r="4192" spans="1:15" x14ac:dyDescent="0.3">
      <c r="A4192" t="s">
        <v>12</v>
      </c>
      <c r="B4192" s="1">
        <v>44365</v>
      </c>
      <c r="C4192" t="s">
        <v>36</v>
      </c>
      <c r="D4192" t="s">
        <v>37</v>
      </c>
      <c r="E4192" t="s">
        <v>38</v>
      </c>
      <c r="F4192" t="s">
        <v>139</v>
      </c>
      <c r="G4192" t="s">
        <v>140</v>
      </c>
      <c r="H4192">
        <v>48</v>
      </c>
      <c r="I4192">
        <v>122</v>
      </c>
      <c r="J4192">
        <v>5856</v>
      </c>
      <c r="K4192" t="s">
        <v>83</v>
      </c>
      <c r="L4192" t="s">
        <v>162</v>
      </c>
      <c r="M4192" t="s">
        <v>146</v>
      </c>
      <c r="N4192">
        <v>6</v>
      </c>
      <c r="O4192">
        <v>2021</v>
      </c>
    </row>
    <row r="4193" spans="1:15" x14ac:dyDescent="0.3">
      <c r="A4193" t="s">
        <v>12</v>
      </c>
      <c r="B4193" s="1">
        <v>44366</v>
      </c>
      <c r="C4193" t="s">
        <v>36</v>
      </c>
      <c r="D4193" t="s">
        <v>37</v>
      </c>
      <c r="E4193" t="s">
        <v>38</v>
      </c>
      <c r="F4193" t="s">
        <v>139</v>
      </c>
      <c r="G4193" t="s">
        <v>143</v>
      </c>
      <c r="H4193">
        <v>48</v>
      </c>
      <c r="I4193">
        <v>44</v>
      </c>
      <c r="J4193">
        <v>2112</v>
      </c>
      <c r="K4193" t="s">
        <v>83</v>
      </c>
      <c r="L4193" t="s">
        <v>162</v>
      </c>
      <c r="M4193" t="s">
        <v>147</v>
      </c>
      <c r="N4193">
        <v>6</v>
      </c>
      <c r="O4193">
        <v>2021</v>
      </c>
    </row>
    <row r="4194" spans="1:15" x14ac:dyDescent="0.3">
      <c r="A4194" t="s">
        <v>12</v>
      </c>
      <c r="B4194" s="1">
        <v>44367</v>
      </c>
      <c r="C4194" t="s">
        <v>36</v>
      </c>
      <c r="D4194" t="s">
        <v>37</v>
      </c>
      <c r="E4194" t="s">
        <v>38</v>
      </c>
      <c r="F4194" t="s">
        <v>145</v>
      </c>
      <c r="G4194" t="s">
        <v>140</v>
      </c>
      <c r="H4194">
        <v>36</v>
      </c>
      <c r="I4194">
        <v>42</v>
      </c>
      <c r="J4194">
        <v>1512</v>
      </c>
      <c r="K4194" t="s">
        <v>83</v>
      </c>
      <c r="L4194" t="s">
        <v>162</v>
      </c>
      <c r="M4194" t="s">
        <v>149</v>
      </c>
      <c r="N4194">
        <v>6</v>
      </c>
      <c r="O4194">
        <v>2021</v>
      </c>
    </row>
    <row r="4195" spans="1:15" x14ac:dyDescent="0.3">
      <c r="A4195" t="s">
        <v>12</v>
      </c>
      <c r="B4195" s="1">
        <v>44368</v>
      </c>
      <c r="C4195" t="s">
        <v>36</v>
      </c>
      <c r="D4195" t="s">
        <v>37</v>
      </c>
      <c r="E4195" t="s">
        <v>38</v>
      </c>
      <c r="F4195" t="s">
        <v>145</v>
      </c>
      <c r="G4195" t="s">
        <v>143</v>
      </c>
      <c r="H4195">
        <v>44</v>
      </c>
      <c r="I4195">
        <v>20</v>
      </c>
      <c r="J4195">
        <v>880</v>
      </c>
      <c r="K4195" t="s">
        <v>83</v>
      </c>
      <c r="L4195" t="s">
        <v>162</v>
      </c>
      <c r="M4195" t="s">
        <v>150</v>
      </c>
      <c r="N4195">
        <v>6</v>
      </c>
      <c r="O4195">
        <v>2021</v>
      </c>
    </row>
    <row r="4196" spans="1:15" x14ac:dyDescent="0.3">
      <c r="A4196" t="s">
        <v>12</v>
      </c>
      <c r="B4196" s="1">
        <v>44369</v>
      </c>
      <c r="C4196" t="s">
        <v>36</v>
      </c>
      <c r="D4196" t="s">
        <v>37</v>
      </c>
      <c r="E4196" t="s">
        <v>38</v>
      </c>
      <c r="F4196" t="s">
        <v>139</v>
      </c>
      <c r="G4196" t="s">
        <v>148</v>
      </c>
      <c r="H4196">
        <v>54</v>
      </c>
      <c r="I4196">
        <v>28</v>
      </c>
      <c r="J4196">
        <v>1512</v>
      </c>
      <c r="K4196" t="s">
        <v>83</v>
      </c>
      <c r="L4196" t="s">
        <v>162</v>
      </c>
      <c r="M4196" t="s">
        <v>151</v>
      </c>
      <c r="N4196">
        <v>6</v>
      </c>
      <c r="O4196">
        <v>2021</v>
      </c>
    </row>
    <row r="4197" spans="1:15" x14ac:dyDescent="0.3">
      <c r="A4197" t="s">
        <v>12</v>
      </c>
      <c r="B4197" s="1">
        <v>44370</v>
      </c>
      <c r="C4197" t="s">
        <v>36</v>
      </c>
      <c r="D4197" t="s">
        <v>37</v>
      </c>
      <c r="E4197" t="s">
        <v>38</v>
      </c>
      <c r="F4197" t="s">
        <v>145</v>
      </c>
      <c r="G4197" t="s">
        <v>148</v>
      </c>
      <c r="H4197">
        <v>49</v>
      </c>
      <c r="I4197">
        <v>65</v>
      </c>
      <c r="J4197">
        <v>3185</v>
      </c>
      <c r="K4197" t="s">
        <v>83</v>
      </c>
      <c r="L4197" t="s">
        <v>162</v>
      </c>
      <c r="M4197" t="s">
        <v>142</v>
      </c>
      <c r="N4197">
        <v>6</v>
      </c>
      <c r="O4197">
        <v>2021</v>
      </c>
    </row>
    <row r="4198" spans="1:15" x14ac:dyDescent="0.3">
      <c r="A4198" t="s">
        <v>12</v>
      </c>
      <c r="B4198" s="1">
        <v>44371</v>
      </c>
      <c r="C4198" t="s">
        <v>36</v>
      </c>
      <c r="D4198" t="s">
        <v>37</v>
      </c>
      <c r="E4198" t="s">
        <v>38</v>
      </c>
      <c r="F4198" t="s">
        <v>139</v>
      </c>
      <c r="G4198" t="s">
        <v>140</v>
      </c>
      <c r="H4198">
        <v>58</v>
      </c>
      <c r="I4198">
        <v>134</v>
      </c>
      <c r="J4198">
        <v>7772</v>
      </c>
      <c r="K4198" t="s">
        <v>83</v>
      </c>
      <c r="L4198" t="s">
        <v>162</v>
      </c>
      <c r="M4198" t="s">
        <v>144</v>
      </c>
      <c r="N4198">
        <v>6</v>
      </c>
      <c r="O4198">
        <v>2021</v>
      </c>
    </row>
    <row r="4199" spans="1:15" x14ac:dyDescent="0.3">
      <c r="A4199" t="s">
        <v>12</v>
      </c>
      <c r="B4199" s="1">
        <v>44372</v>
      </c>
      <c r="C4199" t="s">
        <v>36</v>
      </c>
      <c r="D4199" t="s">
        <v>37</v>
      </c>
      <c r="E4199" t="s">
        <v>38</v>
      </c>
      <c r="F4199" t="s">
        <v>139</v>
      </c>
      <c r="G4199" t="s">
        <v>143</v>
      </c>
      <c r="H4199">
        <v>53</v>
      </c>
      <c r="I4199">
        <v>54</v>
      </c>
      <c r="J4199">
        <v>2862</v>
      </c>
      <c r="K4199" t="s">
        <v>83</v>
      </c>
      <c r="L4199" t="s">
        <v>162</v>
      </c>
      <c r="M4199" t="s">
        <v>146</v>
      </c>
      <c r="N4199">
        <v>6</v>
      </c>
      <c r="O4199">
        <v>2021</v>
      </c>
    </row>
    <row r="4200" spans="1:15" x14ac:dyDescent="0.3">
      <c r="A4200" t="s">
        <v>12</v>
      </c>
      <c r="B4200" s="1">
        <v>44373</v>
      </c>
      <c r="C4200" t="s">
        <v>36</v>
      </c>
      <c r="D4200" t="s">
        <v>37</v>
      </c>
      <c r="E4200" t="s">
        <v>38</v>
      </c>
      <c r="F4200" t="s">
        <v>145</v>
      </c>
      <c r="G4200" t="s">
        <v>140</v>
      </c>
      <c r="H4200">
        <v>49</v>
      </c>
      <c r="I4200">
        <v>44</v>
      </c>
      <c r="J4200">
        <v>2156</v>
      </c>
      <c r="K4200" t="s">
        <v>83</v>
      </c>
      <c r="L4200" t="s">
        <v>162</v>
      </c>
      <c r="M4200" t="s">
        <v>147</v>
      </c>
      <c r="N4200">
        <v>6</v>
      </c>
      <c r="O4200">
        <v>2021</v>
      </c>
    </row>
    <row r="4201" spans="1:15" x14ac:dyDescent="0.3">
      <c r="A4201" t="s">
        <v>12</v>
      </c>
      <c r="B4201" s="1">
        <v>44374</v>
      </c>
      <c r="C4201" t="s">
        <v>36</v>
      </c>
      <c r="D4201" t="s">
        <v>37</v>
      </c>
      <c r="E4201" t="s">
        <v>38</v>
      </c>
      <c r="F4201" t="s">
        <v>145</v>
      </c>
      <c r="G4201" t="s">
        <v>143</v>
      </c>
      <c r="H4201">
        <v>48</v>
      </c>
      <c r="I4201">
        <v>28</v>
      </c>
      <c r="J4201">
        <v>1344</v>
      </c>
      <c r="K4201" t="s">
        <v>83</v>
      </c>
      <c r="L4201" t="s">
        <v>162</v>
      </c>
      <c r="M4201" t="s">
        <v>149</v>
      </c>
      <c r="N4201">
        <v>6</v>
      </c>
      <c r="O4201">
        <v>2021</v>
      </c>
    </row>
    <row r="4202" spans="1:15" x14ac:dyDescent="0.3">
      <c r="A4202" t="s">
        <v>12</v>
      </c>
      <c r="B4202" s="1">
        <v>44375</v>
      </c>
      <c r="C4202" t="s">
        <v>36</v>
      </c>
      <c r="D4202" t="s">
        <v>37</v>
      </c>
      <c r="E4202" t="s">
        <v>38</v>
      </c>
      <c r="F4202" t="s">
        <v>139</v>
      </c>
      <c r="G4202" t="s">
        <v>148</v>
      </c>
      <c r="H4202">
        <v>59</v>
      </c>
      <c r="I4202">
        <v>35</v>
      </c>
      <c r="J4202">
        <v>2065</v>
      </c>
      <c r="K4202" t="s">
        <v>83</v>
      </c>
      <c r="L4202" t="s">
        <v>162</v>
      </c>
      <c r="M4202" t="s">
        <v>150</v>
      </c>
      <c r="N4202">
        <v>6</v>
      </c>
      <c r="O4202">
        <v>2021</v>
      </c>
    </row>
    <row r="4203" spans="1:15" x14ac:dyDescent="0.3">
      <c r="A4203" t="s">
        <v>12</v>
      </c>
      <c r="B4203" s="1">
        <v>44376</v>
      </c>
      <c r="C4203" t="s">
        <v>36</v>
      </c>
      <c r="D4203" t="s">
        <v>37</v>
      </c>
      <c r="E4203" t="s">
        <v>38</v>
      </c>
      <c r="F4203" t="s">
        <v>145</v>
      </c>
      <c r="G4203" t="s">
        <v>148</v>
      </c>
      <c r="H4203">
        <v>64</v>
      </c>
      <c r="I4203">
        <v>63</v>
      </c>
      <c r="J4203">
        <v>4032</v>
      </c>
      <c r="K4203" t="s">
        <v>83</v>
      </c>
      <c r="L4203" t="s">
        <v>162</v>
      </c>
      <c r="M4203" t="s">
        <v>151</v>
      </c>
      <c r="N4203">
        <v>6</v>
      </c>
      <c r="O4203">
        <v>2021</v>
      </c>
    </row>
    <row r="4204" spans="1:15" x14ac:dyDescent="0.3">
      <c r="A4204" t="s">
        <v>12</v>
      </c>
      <c r="B4204" s="1">
        <v>44377</v>
      </c>
      <c r="C4204" t="s">
        <v>36</v>
      </c>
      <c r="D4204" t="s">
        <v>37</v>
      </c>
      <c r="E4204" t="s">
        <v>38</v>
      </c>
      <c r="F4204" t="s">
        <v>139</v>
      </c>
      <c r="G4204" t="s">
        <v>140</v>
      </c>
      <c r="H4204">
        <v>46</v>
      </c>
      <c r="I4204">
        <v>135</v>
      </c>
      <c r="J4204">
        <v>6210</v>
      </c>
      <c r="K4204" t="s">
        <v>83</v>
      </c>
      <c r="L4204" t="s">
        <v>162</v>
      </c>
      <c r="M4204" t="s">
        <v>142</v>
      </c>
      <c r="N4204">
        <v>6</v>
      </c>
      <c r="O4204">
        <v>2021</v>
      </c>
    </row>
    <row r="4205" spans="1:15" x14ac:dyDescent="0.3">
      <c r="A4205" t="s">
        <v>12</v>
      </c>
      <c r="B4205" s="1">
        <v>44378</v>
      </c>
      <c r="C4205" t="s">
        <v>36</v>
      </c>
      <c r="D4205" t="s">
        <v>37</v>
      </c>
      <c r="E4205" t="s">
        <v>38</v>
      </c>
      <c r="F4205" t="s">
        <v>139</v>
      </c>
      <c r="G4205" t="s">
        <v>143</v>
      </c>
      <c r="H4205">
        <v>43</v>
      </c>
      <c r="I4205">
        <v>63</v>
      </c>
      <c r="J4205">
        <v>2709</v>
      </c>
      <c r="K4205" t="s">
        <v>83</v>
      </c>
      <c r="L4205" t="s">
        <v>156</v>
      </c>
      <c r="M4205" t="s">
        <v>144</v>
      </c>
      <c r="N4205">
        <v>7</v>
      </c>
      <c r="O4205">
        <v>2021</v>
      </c>
    </row>
    <row r="4206" spans="1:15" x14ac:dyDescent="0.3">
      <c r="A4206" t="s">
        <v>12</v>
      </c>
      <c r="B4206" s="1">
        <v>44379</v>
      </c>
      <c r="C4206" t="s">
        <v>36</v>
      </c>
      <c r="D4206" t="s">
        <v>37</v>
      </c>
      <c r="E4206" t="s">
        <v>38</v>
      </c>
      <c r="F4206" t="s">
        <v>145</v>
      </c>
      <c r="G4206" t="s">
        <v>140</v>
      </c>
      <c r="H4206">
        <v>39</v>
      </c>
      <c r="I4206">
        <v>54</v>
      </c>
      <c r="J4206">
        <v>2106</v>
      </c>
      <c r="K4206" t="s">
        <v>83</v>
      </c>
      <c r="L4206" t="s">
        <v>156</v>
      </c>
      <c r="M4206" t="s">
        <v>146</v>
      </c>
      <c r="N4206">
        <v>7</v>
      </c>
      <c r="O4206">
        <v>2021</v>
      </c>
    </row>
    <row r="4207" spans="1:15" x14ac:dyDescent="0.3">
      <c r="A4207" t="s">
        <v>12</v>
      </c>
      <c r="B4207" s="1">
        <v>44380</v>
      </c>
      <c r="C4207" t="s">
        <v>36</v>
      </c>
      <c r="D4207" t="s">
        <v>37</v>
      </c>
      <c r="E4207" t="s">
        <v>38</v>
      </c>
      <c r="F4207" t="s">
        <v>145</v>
      </c>
      <c r="G4207" t="s">
        <v>143</v>
      </c>
      <c r="H4207">
        <v>38</v>
      </c>
      <c r="I4207">
        <v>47</v>
      </c>
      <c r="J4207">
        <v>1786</v>
      </c>
      <c r="K4207" t="s">
        <v>83</v>
      </c>
      <c r="L4207" t="s">
        <v>156</v>
      </c>
      <c r="M4207" t="s">
        <v>147</v>
      </c>
      <c r="N4207">
        <v>7</v>
      </c>
      <c r="O4207">
        <v>2021</v>
      </c>
    </row>
    <row r="4208" spans="1:15" x14ac:dyDescent="0.3">
      <c r="A4208" t="s">
        <v>12</v>
      </c>
      <c r="B4208" s="1">
        <v>44381</v>
      </c>
      <c r="C4208" t="s">
        <v>36</v>
      </c>
      <c r="D4208" t="s">
        <v>37</v>
      </c>
      <c r="E4208" t="s">
        <v>38</v>
      </c>
      <c r="F4208" t="s">
        <v>139</v>
      </c>
      <c r="G4208" t="s">
        <v>148</v>
      </c>
      <c r="H4208">
        <v>46</v>
      </c>
      <c r="I4208">
        <v>51</v>
      </c>
      <c r="J4208">
        <v>2346</v>
      </c>
      <c r="K4208" t="s">
        <v>83</v>
      </c>
      <c r="L4208" t="s">
        <v>156</v>
      </c>
      <c r="M4208" t="s">
        <v>149</v>
      </c>
      <c r="N4208">
        <v>7</v>
      </c>
      <c r="O4208">
        <v>2021</v>
      </c>
    </row>
    <row r="4209" spans="1:15" x14ac:dyDescent="0.3">
      <c r="A4209" t="s">
        <v>12</v>
      </c>
      <c r="B4209" s="1">
        <v>44382</v>
      </c>
      <c r="C4209" t="s">
        <v>36</v>
      </c>
      <c r="D4209" t="s">
        <v>37</v>
      </c>
      <c r="E4209" t="s">
        <v>38</v>
      </c>
      <c r="F4209" t="s">
        <v>145</v>
      </c>
      <c r="G4209" t="s">
        <v>148</v>
      </c>
      <c r="H4209">
        <v>51</v>
      </c>
      <c r="I4209">
        <v>105</v>
      </c>
      <c r="J4209">
        <v>5355</v>
      </c>
      <c r="K4209" t="s">
        <v>83</v>
      </c>
      <c r="L4209" t="s">
        <v>156</v>
      </c>
      <c r="M4209" t="s">
        <v>150</v>
      </c>
      <c r="N4209">
        <v>7</v>
      </c>
      <c r="O4209">
        <v>2021</v>
      </c>
    </row>
    <row r="4210" spans="1:15" x14ac:dyDescent="0.3">
      <c r="A4210" t="s">
        <v>12</v>
      </c>
      <c r="B4210" s="1">
        <v>44383</v>
      </c>
      <c r="C4210" t="s">
        <v>36</v>
      </c>
      <c r="D4210" t="s">
        <v>37</v>
      </c>
      <c r="E4210" t="s">
        <v>38</v>
      </c>
      <c r="F4210" t="s">
        <v>139</v>
      </c>
      <c r="G4210" t="s">
        <v>140</v>
      </c>
      <c r="H4210">
        <v>47</v>
      </c>
      <c r="I4210">
        <v>161</v>
      </c>
      <c r="J4210">
        <v>7567</v>
      </c>
      <c r="K4210" t="s">
        <v>83</v>
      </c>
      <c r="L4210" t="s">
        <v>156</v>
      </c>
      <c r="M4210" t="s">
        <v>151</v>
      </c>
      <c r="N4210">
        <v>7</v>
      </c>
      <c r="O4210">
        <v>2021</v>
      </c>
    </row>
    <row r="4211" spans="1:15" x14ac:dyDescent="0.3">
      <c r="A4211" t="s">
        <v>12</v>
      </c>
      <c r="B4211" s="1">
        <v>44384</v>
      </c>
      <c r="C4211" t="s">
        <v>36</v>
      </c>
      <c r="D4211" t="s">
        <v>37</v>
      </c>
      <c r="E4211" t="s">
        <v>38</v>
      </c>
      <c r="F4211" t="s">
        <v>139</v>
      </c>
      <c r="G4211" t="s">
        <v>143</v>
      </c>
      <c r="H4211">
        <v>43</v>
      </c>
      <c r="I4211">
        <v>81</v>
      </c>
      <c r="J4211">
        <v>3483</v>
      </c>
      <c r="K4211" t="s">
        <v>83</v>
      </c>
      <c r="L4211" t="s">
        <v>156</v>
      </c>
      <c r="M4211" t="s">
        <v>142</v>
      </c>
      <c r="N4211">
        <v>7</v>
      </c>
      <c r="O4211">
        <v>2021</v>
      </c>
    </row>
    <row r="4212" spans="1:15" x14ac:dyDescent="0.3">
      <c r="A4212" t="s">
        <v>12</v>
      </c>
      <c r="B4212" s="1">
        <v>44385</v>
      </c>
      <c r="C4212" t="s">
        <v>36</v>
      </c>
      <c r="D4212" t="s">
        <v>37</v>
      </c>
      <c r="E4212" t="s">
        <v>38</v>
      </c>
      <c r="F4212" t="s">
        <v>145</v>
      </c>
      <c r="G4212" t="s">
        <v>140</v>
      </c>
      <c r="H4212">
        <v>36</v>
      </c>
      <c r="I4212">
        <v>65</v>
      </c>
      <c r="J4212">
        <v>2340</v>
      </c>
      <c r="K4212" t="s">
        <v>83</v>
      </c>
      <c r="L4212" t="s">
        <v>156</v>
      </c>
      <c r="M4212" t="s">
        <v>144</v>
      </c>
      <c r="N4212">
        <v>7</v>
      </c>
      <c r="O4212">
        <v>2021</v>
      </c>
    </row>
    <row r="4213" spans="1:15" x14ac:dyDescent="0.3">
      <c r="A4213" t="s">
        <v>12</v>
      </c>
      <c r="B4213" s="1">
        <v>44386</v>
      </c>
      <c r="C4213" t="s">
        <v>36</v>
      </c>
      <c r="D4213" t="s">
        <v>37</v>
      </c>
      <c r="E4213" t="s">
        <v>38</v>
      </c>
      <c r="F4213" t="s">
        <v>145</v>
      </c>
      <c r="G4213" t="s">
        <v>143</v>
      </c>
      <c r="H4213">
        <v>39</v>
      </c>
      <c r="I4213">
        <v>50</v>
      </c>
      <c r="J4213">
        <v>1950</v>
      </c>
      <c r="K4213" t="s">
        <v>83</v>
      </c>
      <c r="L4213" t="s">
        <v>156</v>
      </c>
      <c r="M4213" t="s">
        <v>146</v>
      </c>
      <c r="N4213">
        <v>7</v>
      </c>
      <c r="O4213">
        <v>2021</v>
      </c>
    </row>
    <row r="4214" spans="1:15" x14ac:dyDescent="0.3">
      <c r="A4214" t="s">
        <v>12</v>
      </c>
      <c r="B4214" s="1">
        <v>44387</v>
      </c>
      <c r="C4214" t="s">
        <v>36</v>
      </c>
      <c r="D4214" t="s">
        <v>37</v>
      </c>
      <c r="E4214" t="s">
        <v>38</v>
      </c>
      <c r="F4214" t="s">
        <v>139</v>
      </c>
      <c r="G4214" t="s">
        <v>148</v>
      </c>
      <c r="H4214">
        <v>47</v>
      </c>
      <c r="I4214">
        <v>56</v>
      </c>
      <c r="J4214">
        <v>2632</v>
      </c>
      <c r="K4214" t="s">
        <v>83</v>
      </c>
      <c r="L4214" t="s">
        <v>156</v>
      </c>
      <c r="M4214" t="s">
        <v>147</v>
      </c>
      <c r="N4214">
        <v>7</v>
      </c>
      <c r="O4214">
        <v>2021</v>
      </c>
    </row>
    <row r="4215" spans="1:15" x14ac:dyDescent="0.3">
      <c r="A4215" t="s">
        <v>12</v>
      </c>
      <c r="B4215" s="1">
        <v>44388</v>
      </c>
      <c r="C4215" t="s">
        <v>36</v>
      </c>
      <c r="D4215" t="s">
        <v>37</v>
      </c>
      <c r="E4215" t="s">
        <v>38</v>
      </c>
      <c r="F4215" t="s">
        <v>145</v>
      </c>
      <c r="G4215" t="s">
        <v>148</v>
      </c>
      <c r="H4215">
        <v>54</v>
      </c>
      <c r="I4215">
        <v>120</v>
      </c>
      <c r="J4215">
        <v>6480</v>
      </c>
      <c r="K4215" t="s">
        <v>83</v>
      </c>
      <c r="L4215" t="s">
        <v>156</v>
      </c>
      <c r="M4215" t="s">
        <v>149</v>
      </c>
      <c r="N4215">
        <v>7</v>
      </c>
      <c r="O4215">
        <v>2021</v>
      </c>
    </row>
    <row r="4216" spans="1:15" x14ac:dyDescent="0.3">
      <c r="A4216" t="s">
        <v>12</v>
      </c>
      <c r="B4216" s="1">
        <v>44389</v>
      </c>
      <c r="C4216" t="s">
        <v>36</v>
      </c>
      <c r="D4216" t="s">
        <v>37</v>
      </c>
      <c r="E4216" t="s">
        <v>38</v>
      </c>
      <c r="F4216" t="s">
        <v>139</v>
      </c>
      <c r="G4216" t="s">
        <v>140</v>
      </c>
      <c r="H4216">
        <v>49</v>
      </c>
      <c r="I4216">
        <v>149</v>
      </c>
      <c r="J4216">
        <v>7301</v>
      </c>
      <c r="K4216" t="s">
        <v>83</v>
      </c>
      <c r="L4216" t="s">
        <v>156</v>
      </c>
      <c r="M4216" t="s">
        <v>150</v>
      </c>
      <c r="N4216">
        <v>7</v>
      </c>
      <c r="O4216">
        <v>2021</v>
      </c>
    </row>
    <row r="4217" spans="1:15" x14ac:dyDescent="0.3">
      <c r="A4217" t="s">
        <v>12</v>
      </c>
      <c r="B4217" s="1">
        <v>44390</v>
      </c>
      <c r="C4217" t="s">
        <v>36</v>
      </c>
      <c r="D4217" t="s">
        <v>37</v>
      </c>
      <c r="E4217" t="s">
        <v>38</v>
      </c>
      <c r="F4217" t="s">
        <v>139</v>
      </c>
      <c r="G4217" t="s">
        <v>143</v>
      </c>
      <c r="H4217">
        <v>41</v>
      </c>
      <c r="I4217">
        <v>94</v>
      </c>
      <c r="J4217">
        <v>3854</v>
      </c>
      <c r="K4217" t="s">
        <v>83</v>
      </c>
      <c r="L4217" t="s">
        <v>156</v>
      </c>
      <c r="M4217" t="s">
        <v>151</v>
      </c>
      <c r="N4217">
        <v>7</v>
      </c>
      <c r="O4217">
        <v>2021</v>
      </c>
    </row>
    <row r="4218" spans="1:15" x14ac:dyDescent="0.3">
      <c r="A4218" t="s">
        <v>12</v>
      </c>
      <c r="B4218" s="1">
        <v>44391</v>
      </c>
      <c r="C4218" t="s">
        <v>36</v>
      </c>
      <c r="D4218" t="s">
        <v>37</v>
      </c>
      <c r="E4218" t="s">
        <v>38</v>
      </c>
      <c r="F4218" t="s">
        <v>145</v>
      </c>
      <c r="G4218" t="s">
        <v>140</v>
      </c>
      <c r="H4218">
        <v>38</v>
      </c>
      <c r="I4218">
        <v>75</v>
      </c>
      <c r="J4218">
        <v>2850</v>
      </c>
      <c r="K4218" t="s">
        <v>83</v>
      </c>
      <c r="L4218" t="s">
        <v>156</v>
      </c>
      <c r="M4218" t="s">
        <v>142</v>
      </c>
      <c r="N4218">
        <v>7</v>
      </c>
      <c r="O4218">
        <v>2021</v>
      </c>
    </row>
    <row r="4219" spans="1:15" x14ac:dyDescent="0.3">
      <c r="A4219" t="s">
        <v>12</v>
      </c>
      <c r="B4219" s="1">
        <v>44392</v>
      </c>
      <c r="C4219" t="s">
        <v>36</v>
      </c>
      <c r="D4219" t="s">
        <v>37</v>
      </c>
      <c r="E4219" t="s">
        <v>38</v>
      </c>
      <c r="F4219" t="s">
        <v>145</v>
      </c>
      <c r="G4219" t="s">
        <v>143</v>
      </c>
      <c r="H4219">
        <v>37</v>
      </c>
      <c r="I4219">
        <v>63</v>
      </c>
      <c r="J4219">
        <v>2331</v>
      </c>
      <c r="K4219" t="s">
        <v>83</v>
      </c>
      <c r="L4219" t="s">
        <v>156</v>
      </c>
      <c r="M4219" t="s">
        <v>144</v>
      </c>
      <c r="N4219">
        <v>7</v>
      </c>
      <c r="O4219">
        <v>2021</v>
      </c>
    </row>
    <row r="4220" spans="1:15" x14ac:dyDescent="0.3">
      <c r="A4220" t="s">
        <v>12</v>
      </c>
      <c r="B4220" s="1">
        <v>44393</v>
      </c>
      <c r="C4220" t="s">
        <v>36</v>
      </c>
      <c r="D4220" t="s">
        <v>37</v>
      </c>
      <c r="E4220" t="s">
        <v>38</v>
      </c>
      <c r="F4220" t="s">
        <v>139</v>
      </c>
      <c r="G4220" t="s">
        <v>148</v>
      </c>
      <c r="H4220">
        <v>49</v>
      </c>
      <c r="I4220">
        <v>50</v>
      </c>
      <c r="J4220">
        <v>2450</v>
      </c>
      <c r="K4220" t="s">
        <v>83</v>
      </c>
      <c r="L4220" t="s">
        <v>156</v>
      </c>
      <c r="M4220" t="s">
        <v>146</v>
      </c>
      <c r="N4220">
        <v>7</v>
      </c>
      <c r="O4220">
        <v>2021</v>
      </c>
    </row>
    <row r="4221" spans="1:15" x14ac:dyDescent="0.3">
      <c r="A4221" t="s">
        <v>12</v>
      </c>
      <c r="B4221" s="1">
        <v>44394</v>
      </c>
      <c r="C4221" t="s">
        <v>36</v>
      </c>
      <c r="D4221" t="s">
        <v>37</v>
      </c>
      <c r="E4221" t="s">
        <v>38</v>
      </c>
      <c r="F4221" t="s">
        <v>145</v>
      </c>
      <c r="G4221" t="s">
        <v>148</v>
      </c>
      <c r="H4221">
        <v>50</v>
      </c>
      <c r="I4221">
        <v>94</v>
      </c>
      <c r="J4221">
        <v>4700</v>
      </c>
      <c r="K4221" t="s">
        <v>83</v>
      </c>
      <c r="L4221" t="s">
        <v>156</v>
      </c>
      <c r="M4221" t="s">
        <v>147</v>
      </c>
      <c r="N4221">
        <v>7</v>
      </c>
      <c r="O4221">
        <v>2021</v>
      </c>
    </row>
    <row r="4222" spans="1:15" x14ac:dyDescent="0.3">
      <c r="A4222" t="s">
        <v>12</v>
      </c>
      <c r="B4222" s="1">
        <v>44395</v>
      </c>
      <c r="C4222" t="s">
        <v>36</v>
      </c>
      <c r="D4222" t="s">
        <v>37</v>
      </c>
      <c r="E4222" t="s">
        <v>38</v>
      </c>
      <c r="F4222" t="s">
        <v>139</v>
      </c>
      <c r="G4222" t="s">
        <v>140</v>
      </c>
      <c r="H4222">
        <v>47</v>
      </c>
      <c r="I4222">
        <v>135</v>
      </c>
      <c r="J4222">
        <v>6345</v>
      </c>
      <c r="K4222" t="s">
        <v>83</v>
      </c>
      <c r="L4222" t="s">
        <v>156</v>
      </c>
      <c r="M4222" t="s">
        <v>149</v>
      </c>
      <c r="N4222">
        <v>7</v>
      </c>
      <c r="O4222">
        <v>2021</v>
      </c>
    </row>
    <row r="4223" spans="1:15" x14ac:dyDescent="0.3">
      <c r="A4223" t="s">
        <v>12</v>
      </c>
      <c r="B4223" s="1">
        <v>44396</v>
      </c>
      <c r="C4223" t="s">
        <v>36</v>
      </c>
      <c r="D4223" t="s">
        <v>37</v>
      </c>
      <c r="E4223" t="s">
        <v>38</v>
      </c>
      <c r="F4223" t="s">
        <v>139</v>
      </c>
      <c r="G4223" t="s">
        <v>143</v>
      </c>
      <c r="H4223">
        <v>41</v>
      </c>
      <c r="I4223">
        <v>84</v>
      </c>
      <c r="J4223">
        <v>3444</v>
      </c>
      <c r="K4223" t="s">
        <v>83</v>
      </c>
      <c r="L4223" t="s">
        <v>156</v>
      </c>
      <c r="M4223" t="s">
        <v>150</v>
      </c>
      <c r="N4223">
        <v>7</v>
      </c>
      <c r="O4223">
        <v>2021</v>
      </c>
    </row>
    <row r="4224" spans="1:15" x14ac:dyDescent="0.3">
      <c r="A4224" t="s">
        <v>12</v>
      </c>
      <c r="B4224" s="1">
        <v>44397</v>
      </c>
      <c r="C4224" t="s">
        <v>36</v>
      </c>
      <c r="D4224" t="s">
        <v>37</v>
      </c>
      <c r="E4224" t="s">
        <v>38</v>
      </c>
      <c r="F4224" t="s">
        <v>145</v>
      </c>
      <c r="G4224" t="s">
        <v>140</v>
      </c>
      <c r="H4224">
        <v>36</v>
      </c>
      <c r="I4224">
        <v>60</v>
      </c>
      <c r="J4224">
        <v>2160</v>
      </c>
      <c r="K4224" t="s">
        <v>83</v>
      </c>
      <c r="L4224" t="s">
        <v>156</v>
      </c>
      <c r="M4224" t="s">
        <v>151</v>
      </c>
      <c r="N4224">
        <v>7</v>
      </c>
      <c r="O4224">
        <v>2021</v>
      </c>
    </row>
    <row r="4225" spans="1:15" x14ac:dyDescent="0.3">
      <c r="A4225" t="s">
        <v>12</v>
      </c>
      <c r="B4225" s="1">
        <v>44398</v>
      </c>
      <c r="C4225" t="s">
        <v>36</v>
      </c>
      <c r="D4225" t="s">
        <v>37</v>
      </c>
      <c r="E4225" t="s">
        <v>38</v>
      </c>
      <c r="F4225" t="s">
        <v>145</v>
      </c>
      <c r="G4225" t="s">
        <v>143</v>
      </c>
      <c r="H4225">
        <v>36</v>
      </c>
      <c r="I4225">
        <v>44</v>
      </c>
      <c r="J4225">
        <v>1584</v>
      </c>
      <c r="K4225" t="s">
        <v>83</v>
      </c>
      <c r="L4225" t="s">
        <v>156</v>
      </c>
      <c r="M4225" t="s">
        <v>142</v>
      </c>
      <c r="N4225">
        <v>7</v>
      </c>
      <c r="O4225">
        <v>2021</v>
      </c>
    </row>
    <row r="4226" spans="1:15" x14ac:dyDescent="0.3">
      <c r="A4226" t="s">
        <v>12</v>
      </c>
      <c r="B4226" s="1">
        <v>44399</v>
      </c>
      <c r="C4226" t="s">
        <v>36</v>
      </c>
      <c r="D4226" t="s">
        <v>37</v>
      </c>
      <c r="E4226" t="s">
        <v>38</v>
      </c>
      <c r="F4226" t="s">
        <v>139</v>
      </c>
      <c r="G4226" t="s">
        <v>148</v>
      </c>
      <c r="H4226">
        <v>49</v>
      </c>
      <c r="I4226">
        <v>49</v>
      </c>
      <c r="J4226">
        <v>2401</v>
      </c>
      <c r="K4226" t="s">
        <v>83</v>
      </c>
      <c r="L4226" t="s">
        <v>156</v>
      </c>
      <c r="M4226" t="s">
        <v>144</v>
      </c>
      <c r="N4226">
        <v>7</v>
      </c>
      <c r="O4226">
        <v>2021</v>
      </c>
    </row>
    <row r="4227" spans="1:15" x14ac:dyDescent="0.3">
      <c r="A4227" t="s">
        <v>12</v>
      </c>
      <c r="B4227" s="1">
        <v>44400</v>
      </c>
      <c r="C4227" t="s">
        <v>36</v>
      </c>
      <c r="D4227" t="s">
        <v>37</v>
      </c>
      <c r="E4227" t="s">
        <v>38</v>
      </c>
      <c r="F4227" t="s">
        <v>145</v>
      </c>
      <c r="G4227" t="s">
        <v>148</v>
      </c>
      <c r="H4227">
        <v>53</v>
      </c>
      <c r="I4227">
        <v>73</v>
      </c>
      <c r="J4227">
        <v>3869</v>
      </c>
      <c r="K4227" t="s">
        <v>83</v>
      </c>
      <c r="L4227" t="s">
        <v>156</v>
      </c>
      <c r="M4227" t="s">
        <v>146</v>
      </c>
      <c r="N4227">
        <v>7</v>
      </c>
      <c r="O4227">
        <v>2021</v>
      </c>
    </row>
    <row r="4228" spans="1:15" x14ac:dyDescent="0.3">
      <c r="A4228" t="s">
        <v>12</v>
      </c>
      <c r="B4228" s="1">
        <v>44401</v>
      </c>
      <c r="C4228" t="s">
        <v>36</v>
      </c>
      <c r="D4228" t="s">
        <v>37</v>
      </c>
      <c r="E4228" t="s">
        <v>38</v>
      </c>
      <c r="F4228" t="s">
        <v>139</v>
      </c>
      <c r="G4228" t="s">
        <v>140</v>
      </c>
      <c r="H4228">
        <v>56</v>
      </c>
      <c r="I4228">
        <v>115</v>
      </c>
      <c r="J4228">
        <v>6440</v>
      </c>
      <c r="K4228" t="s">
        <v>83</v>
      </c>
      <c r="L4228" t="s">
        <v>156</v>
      </c>
      <c r="M4228" t="s">
        <v>147</v>
      </c>
      <c r="N4228">
        <v>7</v>
      </c>
      <c r="O4228">
        <v>2021</v>
      </c>
    </row>
    <row r="4229" spans="1:15" x14ac:dyDescent="0.3">
      <c r="A4229" t="s">
        <v>12</v>
      </c>
      <c r="B4229" s="1">
        <v>44402</v>
      </c>
      <c r="C4229" t="s">
        <v>36</v>
      </c>
      <c r="D4229" t="s">
        <v>37</v>
      </c>
      <c r="E4229" t="s">
        <v>38</v>
      </c>
      <c r="F4229" t="s">
        <v>139</v>
      </c>
      <c r="G4229" t="s">
        <v>143</v>
      </c>
      <c r="H4229">
        <v>49</v>
      </c>
      <c r="I4229">
        <v>75</v>
      </c>
      <c r="J4229">
        <v>3675</v>
      </c>
      <c r="K4229" t="s">
        <v>83</v>
      </c>
      <c r="L4229" t="s">
        <v>156</v>
      </c>
      <c r="M4229" t="s">
        <v>149</v>
      </c>
      <c r="N4229">
        <v>7</v>
      </c>
      <c r="O4229">
        <v>2021</v>
      </c>
    </row>
    <row r="4230" spans="1:15" x14ac:dyDescent="0.3">
      <c r="A4230" t="s">
        <v>12</v>
      </c>
      <c r="B4230" s="1">
        <v>44403</v>
      </c>
      <c r="C4230" t="s">
        <v>36</v>
      </c>
      <c r="D4230" t="s">
        <v>37</v>
      </c>
      <c r="E4230" t="s">
        <v>38</v>
      </c>
      <c r="F4230" t="s">
        <v>145</v>
      </c>
      <c r="G4230" t="s">
        <v>140</v>
      </c>
      <c r="H4230">
        <v>48</v>
      </c>
      <c r="I4230">
        <v>39</v>
      </c>
      <c r="J4230">
        <v>1872</v>
      </c>
      <c r="K4230" t="s">
        <v>83</v>
      </c>
      <c r="L4230" t="s">
        <v>156</v>
      </c>
      <c r="M4230" t="s">
        <v>150</v>
      </c>
      <c r="N4230">
        <v>7</v>
      </c>
      <c r="O4230">
        <v>2021</v>
      </c>
    </row>
    <row r="4231" spans="1:15" x14ac:dyDescent="0.3">
      <c r="A4231" t="s">
        <v>12</v>
      </c>
      <c r="B4231" s="1">
        <v>44404</v>
      </c>
      <c r="C4231" t="s">
        <v>36</v>
      </c>
      <c r="D4231" t="s">
        <v>37</v>
      </c>
      <c r="E4231" t="s">
        <v>38</v>
      </c>
      <c r="F4231" t="s">
        <v>145</v>
      </c>
      <c r="G4231" t="s">
        <v>143</v>
      </c>
      <c r="H4231">
        <v>47</v>
      </c>
      <c r="I4231">
        <v>33</v>
      </c>
      <c r="J4231">
        <v>1551</v>
      </c>
      <c r="K4231" t="s">
        <v>83</v>
      </c>
      <c r="L4231" t="s">
        <v>156</v>
      </c>
      <c r="M4231" t="s">
        <v>151</v>
      </c>
      <c r="N4231">
        <v>7</v>
      </c>
      <c r="O4231">
        <v>2021</v>
      </c>
    </row>
    <row r="4232" spans="1:15" x14ac:dyDescent="0.3">
      <c r="A4232" t="s">
        <v>12</v>
      </c>
      <c r="B4232" s="1">
        <v>44405</v>
      </c>
      <c r="C4232" t="s">
        <v>36</v>
      </c>
      <c r="D4232" t="s">
        <v>37</v>
      </c>
      <c r="E4232" t="s">
        <v>38</v>
      </c>
      <c r="F4232" t="s">
        <v>139</v>
      </c>
      <c r="G4232" t="s">
        <v>148</v>
      </c>
      <c r="H4232">
        <v>56</v>
      </c>
      <c r="I4232">
        <v>33</v>
      </c>
      <c r="J4232">
        <v>1848</v>
      </c>
      <c r="K4232" t="s">
        <v>83</v>
      </c>
      <c r="L4232" t="s">
        <v>156</v>
      </c>
      <c r="M4232" t="s">
        <v>142</v>
      </c>
      <c r="N4232">
        <v>7</v>
      </c>
      <c r="O4232">
        <v>2021</v>
      </c>
    </row>
    <row r="4233" spans="1:15" x14ac:dyDescent="0.3">
      <c r="A4233" t="s">
        <v>12</v>
      </c>
      <c r="B4233" s="1">
        <v>44406</v>
      </c>
      <c r="C4233" t="s">
        <v>36</v>
      </c>
      <c r="D4233" t="s">
        <v>37</v>
      </c>
      <c r="E4233" t="s">
        <v>38</v>
      </c>
      <c r="F4233" t="s">
        <v>145</v>
      </c>
      <c r="G4233" t="s">
        <v>148</v>
      </c>
      <c r="H4233">
        <v>60</v>
      </c>
      <c r="I4233">
        <v>65</v>
      </c>
      <c r="J4233">
        <v>3900</v>
      </c>
      <c r="K4233" t="s">
        <v>83</v>
      </c>
      <c r="L4233" t="s">
        <v>156</v>
      </c>
      <c r="M4233" t="s">
        <v>144</v>
      </c>
      <c r="N4233">
        <v>7</v>
      </c>
      <c r="O4233">
        <v>2021</v>
      </c>
    </row>
    <row r="4234" spans="1:15" x14ac:dyDescent="0.3">
      <c r="A4234" t="s">
        <v>12</v>
      </c>
      <c r="B4234" s="1">
        <v>44407</v>
      </c>
      <c r="C4234" t="s">
        <v>36</v>
      </c>
      <c r="D4234" t="s">
        <v>37</v>
      </c>
      <c r="E4234" t="s">
        <v>38</v>
      </c>
      <c r="F4234" t="s">
        <v>139</v>
      </c>
      <c r="G4234" t="s">
        <v>140</v>
      </c>
      <c r="H4234">
        <v>55</v>
      </c>
      <c r="I4234">
        <v>112</v>
      </c>
      <c r="J4234">
        <v>6160</v>
      </c>
      <c r="K4234" t="s">
        <v>83</v>
      </c>
      <c r="L4234" t="s">
        <v>156</v>
      </c>
      <c r="M4234" t="s">
        <v>146</v>
      </c>
      <c r="N4234">
        <v>7</v>
      </c>
      <c r="O4234">
        <v>2021</v>
      </c>
    </row>
    <row r="4235" spans="1:15" x14ac:dyDescent="0.3">
      <c r="A4235" t="s">
        <v>12</v>
      </c>
      <c r="B4235" s="1">
        <v>44408</v>
      </c>
      <c r="C4235" t="s">
        <v>36</v>
      </c>
      <c r="D4235" t="s">
        <v>37</v>
      </c>
      <c r="E4235" t="s">
        <v>38</v>
      </c>
      <c r="F4235" t="s">
        <v>139</v>
      </c>
      <c r="G4235" t="s">
        <v>143</v>
      </c>
      <c r="H4235">
        <v>46</v>
      </c>
      <c r="I4235">
        <v>65</v>
      </c>
      <c r="J4235">
        <v>2990</v>
      </c>
      <c r="K4235" t="s">
        <v>83</v>
      </c>
      <c r="L4235" t="s">
        <v>156</v>
      </c>
      <c r="M4235" t="s">
        <v>147</v>
      </c>
      <c r="N4235">
        <v>7</v>
      </c>
      <c r="O4235">
        <v>2021</v>
      </c>
    </row>
    <row r="4236" spans="1:15" x14ac:dyDescent="0.3">
      <c r="A4236" t="s">
        <v>12</v>
      </c>
      <c r="B4236" s="1">
        <v>44409</v>
      </c>
      <c r="C4236" t="s">
        <v>36</v>
      </c>
      <c r="D4236" t="s">
        <v>37</v>
      </c>
      <c r="E4236" t="s">
        <v>38</v>
      </c>
      <c r="F4236" t="s">
        <v>145</v>
      </c>
      <c r="G4236" t="s">
        <v>140</v>
      </c>
      <c r="H4236">
        <v>48</v>
      </c>
      <c r="I4236">
        <v>49</v>
      </c>
      <c r="J4236">
        <v>2352</v>
      </c>
      <c r="K4236" t="s">
        <v>83</v>
      </c>
      <c r="L4236" t="s">
        <v>157</v>
      </c>
      <c r="M4236" t="s">
        <v>149</v>
      </c>
      <c r="N4236">
        <v>8</v>
      </c>
      <c r="O4236">
        <v>2021</v>
      </c>
    </row>
    <row r="4237" spans="1:15" x14ac:dyDescent="0.3">
      <c r="A4237" t="s">
        <v>12</v>
      </c>
      <c r="B4237" s="1">
        <v>44410</v>
      </c>
      <c r="C4237" t="s">
        <v>36</v>
      </c>
      <c r="D4237" t="s">
        <v>37</v>
      </c>
      <c r="E4237" t="s">
        <v>38</v>
      </c>
      <c r="F4237" t="s">
        <v>145</v>
      </c>
      <c r="G4237" t="s">
        <v>143</v>
      </c>
      <c r="H4237">
        <v>46</v>
      </c>
      <c r="I4237">
        <v>53</v>
      </c>
      <c r="J4237">
        <v>2438</v>
      </c>
      <c r="K4237" t="s">
        <v>83</v>
      </c>
      <c r="L4237" t="s">
        <v>157</v>
      </c>
      <c r="M4237" t="s">
        <v>150</v>
      </c>
      <c r="N4237">
        <v>8</v>
      </c>
      <c r="O4237">
        <v>2021</v>
      </c>
    </row>
    <row r="4238" spans="1:15" x14ac:dyDescent="0.3">
      <c r="A4238" t="s">
        <v>12</v>
      </c>
      <c r="B4238" s="1">
        <v>44411</v>
      </c>
      <c r="C4238" t="s">
        <v>36</v>
      </c>
      <c r="D4238" t="s">
        <v>37</v>
      </c>
      <c r="E4238" t="s">
        <v>38</v>
      </c>
      <c r="F4238" t="s">
        <v>139</v>
      </c>
      <c r="G4238" t="s">
        <v>148</v>
      </c>
      <c r="H4238">
        <v>56</v>
      </c>
      <c r="I4238">
        <v>41</v>
      </c>
      <c r="J4238">
        <v>2296</v>
      </c>
      <c r="K4238" t="s">
        <v>83</v>
      </c>
      <c r="L4238" t="s">
        <v>157</v>
      </c>
      <c r="M4238" t="s">
        <v>151</v>
      </c>
      <c r="N4238">
        <v>8</v>
      </c>
      <c r="O4238">
        <v>2021</v>
      </c>
    </row>
    <row r="4239" spans="1:15" x14ac:dyDescent="0.3">
      <c r="A4239" t="s">
        <v>12</v>
      </c>
      <c r="B4239" s="1">
        <v>44412</v>
      </c>
      <c r="C4239" t="s">
        <v>36</v>
      </c>
      <c r="D4239" t="s">
        <v>37</v>
      </c>
      <c r="E4239" t="s">
        <v>38</v>
      </c>
      <c r="F4239" t="s">
        <v>145</v>
      </c>
      <c r="G4239" t="s">
        <v>148</v>
      </c>
      <c r="H4239">
        <v>61</v>
      </c>
      <c r="I4239">
        <v>65</v>
      </c>
      <c r="J4239">
        <v>3965</v>
      </c>
      <c r="K4239" t="s">
        <v>83</v>
      </c>
      <c r="L4239" t="s">
        <v>157</v>
      </c>
      <c r="M4239" t="s">
        <v>142</v>
      </c>
      <c r="N4239">
        <v>8</v>
      </c>
      <c r="O4239">
        <v>2021</v>
      </c>
    </row>
    <row r="4240" spans="1:15" x14ac:dyDescent="0.3">
      <c r="A4240" t="s">
        <v>12</v>
      </c>
      <c r="B4240" s="1">
        <v>44413</v>
      </c>
      <c r="C4240" t="s">
        <v>36</v>
      </c>
      <c r="D4240" t="s">
        <v>37</v>
      </c>
      <c r="E4240" t="s">
        <v>38</v>
      </c>
      <c r="F4240" t="s">
        <v>139</v>
      </c>
      <c r="G4240" t="s">
        <v>140</v>
      </c>
      <c r="H4240">
        <v>57</v>
      </c>
      <c r="I4240">
        <v>150</v>
      </c>
      <c r="J4240">
        <v>8550</v>
      </c>
      <c r="K4240" t="s">
        <v>83</v>
      </c>
      <c r="L4240" t="s">
        <v>157</v>
      </c>
      <c r="M4240" t="s">
        <v>144</v>
      </c>
      <c r="N4240">
        <v>8</v>
      </c>
      <c r="O4240">
        <v>2021</v>
      </c>
    </row>
    <row r="4241" spans="1:15" x14ac:dyDescent="0.3">
      <c r="A4241" t="s">
        <v>12</v>
      </c>
      <c r="B4241" s="1">
        <v>44414</v>
      </c>
      <c r="C4241" t="s">
        <v>36</v>
      </c>
      <c r="D4241" t="s">
        <v>37</v>
      </c>
      <c r="E4241" t="s">
        <v>38</v>
      </c>
      <c r="F4241" t="s">
        <v>139</v>
      </c>
      <c r="G4241" t="s">
        <v>143</v>
      </c>
      <c r="H4241">
        <v>46</v>
      </c>
      <c r="I4241">
        <v>75</v>
      </c>
      <c r="J4241">
        <v>3450</v>
      </c>
      <c r="K4241" t="s">
        <v>83</v>
      </c>
      <c r="L4241" t="s">
        <v>157</v>
      </c>
      <c r="M4241" t="s">
        <v>146</v>
      </c>
      <c r="N4241">
        <v>8</v>
      </c>
      <c r="O4241">
        <v>2021</v>
      </c>
    </row>
    <row r="4242" spans="1:15" x14ac:dyDescent="0.3">
      <c r="A4242" t="s">
        <v>12</v>
      </c>
      <c r="B4242" s="1">
        <v>44415</v>
      </c>
      <c r="C4242" t="s">
        <v>36</v>
      </c>
      <c r="D4242" t="s">
        <v>37</v>
      </c>
      <c r="E4242" t="s">
        <v>38</v>
      </c>
      <c r="F4242" t="s">
        <v>145</v>
      </c>
      <c r="G4242" t="s">
        <v>140</v>
      </c>
      <c r="H4242">
        <v>46</v>
      </c>
      <c r="I4242">
        <v>75</v>
      </c>
      <c r="J4242">
        <v>3450</v>
      </c>
      <c r="K4242" t="s">
        <v>83</v>
      </c>
      <c r="L4242" t="s">
        <v>157</v>
      </c>
      <c r="M4242" t="s">
        <v>147</v>
      </c>
      <c r="N4242">
        <v>8</v>
      </c>
      <c r="O4242">
        <v>2021</v>
      </c>
    </row>
    <row r="4243" spans="1:15" x14ac:dyDescent="0.3">
      <c r="A4243" t="s">
        <v>12</v>
      </c>
      <c r="B4243" s="1">
        <v>44416</v>
      </c>
      <c r="C4243" t="s">
        <v>36</v>
      </c>
      <c r="D4243" t="s">
        <v>37</v>
      </c>
      <c r="E4243" t="s">
        <v>38</v>
      </c>
      <c r="F4243" t="s">
        <v>145</v>
      </c>
      <c r="G4243" t="s">
        <v>143</v>
      </c>
      <c r="H4243">
        <v>49</v>
      </c>
      <c r="I4243">
        <v>54</v>
      </c>
      <c r="J4243">
        <v>2646</v>
      </c>
      <c r="K4243" t="s">
        <v>83</v>
      </c>
      <c r="L4243" t="s">
        <v>157</v>
      </c>
      <c r="M4243" t="s">
        <v>149</v>
      </c>
      <c r="N4243">
        <v>8</v>
      </c>
      <c r="O4243">
        <v>2021</v>
      </c>
    </row>
    <row r="4244" spans="1:15" x14ac:dyDescent="0.3">
      <c r="A4244" t="s">
        <v>12</v>
      </c>
      <c r="B4244" s="1">
        <v>44417</v>
      </c>
      <c r="C4244" t="s">
        <v>36</v>
      </c>
      <c r="D4244" t="s">
        <v>37</v>
      </c>
      <c r="E4244" t="s">
        <v>38</v>
      </c>
      <c r="F4244" t="s">
        <v>139</v>
      </c>
      <c r="G4244" t="s">
        <v>148</v>
      </c>
      <c r="H4244">
        <v>59</v>
      </c>
      <c r="I4244">
        <v>58</v>
      </c>
      <c r="J4244">
        <v>3422</v>
      </c>
      <c r="K4244" t="s">
        <v>83</v>
      </c>
      <c r="L4244" t="s">
        <v>157</v>
      </c>
      <c r="M4244" t="s">
        <v>150</v>
      </c>
      <c r="N4244">
        <v>8</v>
      </c>
      <c r="O4244">
        <v>2021</v>
      </c>
    </row>
    <row r="4245" spans="1:15" x14ac:dyDescent="0.3">
      <c r="A4245" t="s">
        <v>12</v>
      </c>
      <c r="B4245" s="1">
        <v>44418</v>
      </c>
      <c r="C4245" t="s">
        <v>36</v>
      </c>
      <c r="D4245" t="s">
        <v>37</v>
      </c>
      <c r="E4245" t="s">
        <v>38</v>
      </c>
      <c r="F4245" t="s">
        <v>145</v>
      </c>
      <c r="G4245" t="s">
        <v>148</v>
      </c>
      <c r="H4245">
        <v>64</v>
      </c>
      <c r="I4245">
        <v>81</v>
      </c>
      <c r="J4245">
        <v>5184</v>
      </c>
      <c r="K4245" t="s">
        <v>83</v>
      </c>
      <c r="L4245" t="s">
        <v>157</v>
      </c>
      <c r="M4245" t="s">
        <v>151</v>
      </c>
      <c r="N4245">
        <v>8</v>
      </c>
      <c r="O4245">
        <v>2021</v>
      </c>
    </row>
    <row r="4246" spans="1:15" x14ac:dyDescent="0.3">
      <c r="A4246" t="s">
        <v>26</v>
      </c>
      <c r="B4246" s="1">
        <v>44419</v>
      </c>
      <c r="C4246" t="s">
        <v>36</v>
      </c>
      <c r="D4246" t="s">
        <v>37</v>
      </c>
      <c r="E4246" t="s">
        <v>38</v>
      </c>
      <c r="F4246" t="s">
        <v>139</v>
      </c>
      <c r="G4246" t="s">
        <v>140</v>
      </c>
      <c r="H4246">
        <v>20</v>
      </c>
      <c r="I4246">
        <v>189</v>
      </c>
      <c r="J4246">
        <v>3780</v>
      </c>
      <c r="K4246" t="s">
        <v>83</v>
      </c>
      <c r="L4246" t="s">
        <v>157</v>
      </c>
      <c r="M4246" t="s">
        <v>142</v>
      </c>
      <c r="N4246">
        <v>8</v>
      </c>
      <c r="O4246">
        <v>2021</v>
      </c>
    </row>
    <row r="4247" spans="1:15" x14ac:dyDescent="0.3">
      <c r="A4247" t="s">
        <v>26</v>
      </c>
      <c r="B4247" s="1">
        <v>44420</v>
      </c>
      <c r="C4247" t="s">
        <v>36</v>
      </c>
      <c r="D4247" t="s">
        <v>37</v>
      </c>
      <c r="E4247" t="s">
        <v>38</v>
      </c>
      <c r="F4247" t="s">
        <v>139</v>
      </c>
      <c r="G4247" t="s">
        <v>143</v>
      </c>
      <c r="H4247">
        <v>28</v>
      </c>
      <c r="I4247">
        <v>196</v>
      </c>
      <c r="J4247">
        <v>5488</v>
      </c>
      <c r="K4247" t="s">
        <v>83</v>
      </c>
      <c r="L4247" t="s">
        <v>157</v>
      </c>
      <c r="M4247" t="s">
        <v>144</v>
      </c>
      <c r="N4247">
        <v>8</v>
      </c>
      <c r="O4247">
        <v>2021</v>
      </c>
    </row>
    <row r="4248" spans="1:15" x14ac:dyDescent="0.3">
      <c r="A4248" t="s">
        <v>26</v>
      </c>
      <c r="B4248" s="1">
        <v>44421</v>
      </c>
      <c r="C4248" t="s">
        <v>36</v>
      </c>
      <c r="D4248" t="s">
        <v>37</v>
      </c>
      <c r="E4248" t="s">
        <v>38</v>
      </c>
      <c r="F4248" t="s">
        <v>145</v>
      </c>
      <c r="G4248" t="s">
        <v>140</v>
      </c>
      <c r="H4248">
        <v>27</v>
      </c>
      <c r="I4248">
        <v>158</v>
      </c>
      <c r="J4248">
        <v>4266</v>
      </c>
      <c r="K4248" t="s">
        <v>83</v>
      </c>
      <c r="L4248" t="s">
        <v>157</v>
      </c>
      <c r="M4248" t="s">
        <v>146</v>
      </c>
      <c r="N4248">
        <v>8</v>
      </c>
      <c r="O4248">
        <v>2021</v>
      </c>
    </row>
    <row r="4249" spans="1:15" x14ac:dyDescent="0.3">
      <c r="A4249" t="s">
        <v>26</v>
      </c>
      <c r="B4249" s="1">
        <v>44422</v>
      </c>
      <c r="C4249" t="s">
        <v>36</v>
      </c>
      <c r="D4249" t="s">
        <v>37</v>
      </c>
      <c r="E4249" t="s">
        <v>38</v>
      </c>
      <c r="F4249" t="s">
        <v>145</v>
      </c>
      <c r="G4249" t="s">
        <v>143</v>
      </c>
      <c r="H4249">
        <v>34</v>
      </c>
      <c r="I4249">
        <v>152</v>
      </c>
      <c r="J4249">
        <v>5168</v>
      </c>
      <c r="K4249" t="s">
        <v>83</v>
      </c>
      <c r="L4249" t="s">
        <v>157</v>
      </c>
      <c r="M4249" t="s">
        <v>147</v>
      </c>
      <c r="N4249">
        <v>8</v>
      </c>
      <c r="O4249">
        <v>2021</v>
      </c>
    </row>
    <row r="4250" spans="1:15" x14ac:dyDescent="0.3">
      <c r="A4250" t="s">
        <v>26</v>
      </c>
      <c r="B4250" s="1">
        <v>44423</v>
      </c>
      <c r="C4250" t="s">
        <v>27</v>
      </c>
      <c r="D4250" t="s">
        <v>28</v>
      </c>
      <c r="E4250" t="s">
        <v>39</v>
      </c>
      <c r="F4250" t="s">
        <v>139</v>
      </c>
      <c r="G4250" t="s">
        <v>148</v>
      </c>
      <c r="H4250">
        <v>37</v>
      </c>
      <c r="I4250">
        <v>94</v>
      </c>
      <c r="J4250">
        <v>3478</v>
      </c>
      <c r="K4250" t="s">
        <v>83</v>
      </c>
      <c r="L4250" t="s">
        <v>157</v>
      </c>
      <c r="M4250" t="s">
        <v>149</v>
      </c>
      <c r="N4250">
        <v>8</v>
      </c>
      <c r="O4250">
        <v>2021</v>
      </c>
    </row>
    <row r="4251" spans="1:15" x14ac:dyDescent="0.3">
      <c r="A4251" t="s">
        <v>26</v>
      </c>
      <c r="B4251" s="1">
        <v>44424</v>
      </c>
      <c r="C4251" t="s">
        <v>27</v>
      </c>
      <c r="D4251" t="s">
        <v>28</v>
      </c>
      <c r="E4251" t="s">
        <v>39</v>
      </c>
      <c r="F4251" t="s">
        <v>145</v>
      </c>
      <c r="G4251" t="s">
        <v>148</v>
      </c>
      <c r="H4251">
        <v>33</v>
      </c>
      <c r="I4251">
        <v>147</v>
      </c>
      <c r="J4251">
        <v>4851</v>
      </c>
      <c r="K4251" t="s">
        <v>83</v>
      </c>
      <c r="L4251" t="s">
        <v>157</v>
      </c>
      <c r="M4251" t="s">
        <v>150</v>
      </c>
      <c r="N4251">
        <v>8</v>
      </c>
      <c r="O4251">
        <v>2021</v>
      </c>
    </row>
    <row r="4252" spans="1:15" x14ac:dyDescent="0.3">
      <c r="A4252" t="s">
        <v>26</v>
      </c>
      <c r="B4252" s="1">
        <v>44425</v>
      </c>
      <c r="C4252" t="s">
        <v>27</v>
      </c>
      <c r="D4252" t="s">
        <v>28</v>
      </c>
      <c r="E4252" t="s">
        <v>39</v>
      </c>
      <c r="F4252" t="s">
        <v>139</v>
      </c>
      <c r="G4252" t="s">
        <v>140</v>
      </c>
      <c r="H4252">
        <v>23</v>
      </c>
      <c r="I4252">
        <v>176</v>
      </c>
      <c r="J4252">
        <v>4048</v>
      </c>
      <c r="K4252" t="s">
        <v>83</v>
      </c>
      <c r="L4252" t="s">
        <v>157</v>
      </c>
      <c r="M4252" t="s">
        <v>151</v>
      </c>
      <c r="N4252">
        <v>8</v>
      </c>
      <c r="O4252">
        <v>2021</v>
      </c>
    </row>
    <row r="4253" spans="1:15" x14ac:dyDescent="0.3">
      <c r="A4253" t="s">
        <v>26</v>
      </c>
      <c r="B4253" s="1">
        <v>44426</v>
      </c>
      <c r="C4253" t="s">
        <v>27</v>
      </c>
      <c r="D4253" t="s">
        <v>28</v>
      </c>
      <c r="E4253" t="s">
        <v>39</v>
      </c>
      <c r="F4253" t="s">
        <v>139</v>
      </c>
      <c r="G4253" t="s">
        <v>143</v>
      </c>
      <c r="H4253">
        <v>32</v>
      </c>
      <c r="I4253">
        <v>163</v>
      </c>
      <c r="J4253">
        <v>5216</v>
      </c>
      <c r="K4253" t="s">
        <v>83</v>
      </c>
      <c r="L4253" t="s">
        <v>157</v>
      </c>
      <c r="M4253" t="s">
        <v>142</v>
      </c>
      <c r="N4253">
        <v>8</v>
      </c>
      <c r="O4253">
        <v>2021</v>
      </c>
    </row>
    <row r="4254" spans="1:15" x14ac:dyDescent="0.3">
      <c r="A4254" t="s">
        <v>26</v>
      </c>
      <c r="B4254" s="1">
        <v>44427</v>
      </c>
      <c r="C4254" t="s">
        <v>27</v>
      </c>
      <c r="D4254" t="s">
        <v>28</v>
      </c>
      <c r="E4254" t="s">
        <v>39</v>
      </c>
      <c r="F4254" t="s">
        <v>145</v>
      </c>
      <c r="G4254" t="s">
        <v>140</v>
      </c>
      <c r="H4254">
        <v>34</v>
      </c>
      <c r="I4254">
        <v>119</v>
      </c>
      <c r="J4254">
        <v>4046</v>
      </c>
      <c r="K4254" t="s">
        <v>83</v>
      </c>
      <c r="L4254" t="s">
        <v>157</v>
      </c>
      <c r="M4254" t="s">
        <v>144</v>
      </c>
      <c r="N4254">
        <v>8</v>
      </c>
      <c r="O4254">
        <v>2021</v>
      </c>
    </row>
    <row r="4255" spans="1:15" x14ac:dyDescent="0.3">
      <c r="A4255" t="s">
        <v>26</v>
      </c>
      <c r="B4255" s="1">
        <v>44428</v>
      </c>
      <c r="C4255" t="s">
        <v>27</v>
      </c>
      <c r="D4255" t="s">
        <v>28</v>
      </c>
      <c r="E4255" t="s">
        <v>39</v>
      </c>
      <c r="F4255" t="s">
        <v>145</v>
      </c>
      <c r="G4255" t="s">
        <v>143</v>
      </c>
      <c r="H4255">
        <v>32</v>
      </c>
      <c r="I4255">
        <v>128</v>
      </c>
      <c r="J4255">
        <v>4096</v>
      </c>
      <c r="K4255" t="s">
        <v>83</v>
      </c>
      <c r="L4255" t="s">
        <v>157</v>
      </c>
      <c r="M4255" t="s">
        <v>146</v>
      </c>
      <c r="N4255">
        <v>8</v>
      </c>
      <c r="O4255">
        <v>2021</v>
      </c>
    </row>
    <row r="4256" spans="1:15" x14ac:dyDescent="0.3">
      <c r="A4256" t="s">
        <v>26</v>
      </c>
      <c r="B4256" s="1">
        <v>44429</v>
      </c>
      <c r="C4256" t="s">
        <v>27</v>
      </c>
      <c r="D4256" t="s">
        <v>28</v>
      </c>
      <c r="E4256" t="s">
        <v>39</v>
      </c>
      <c r="F4256" t="s">
        <v>139</v>
      </c>
      <c r="G4256" t="s">
        <v>148</v>
      </c>
      <c r="H4256">
        <v>38</v>
      </c>
      <c r="I4256">
        <v>75</v>
      </c>
      <c r="J4256">
        <v>2850</v>
      </c>
      <c r="K4256" t="s">
        <v>83</v>
      </c>
      <c r="L4256" t="s">
        <v>157</v>
      </c>
      <c r="M4256" t="s">
        <v>147</v>
      </c>
      <c r="N4256">
        <v>8</v>
      </c>
      <c r="O4256">
        <v>2021</v>
      </c>
    </row>
    <row r="4257" spans="1:15" x14ac:dyDescent="0.3">
      <c r="A4257" t="s">
        <v>26</v>
      </c>
      <c r="B4257" s="1">
        <v>44430</v>
      </c>
      <c r="C4257" t="s">
        <v>27</v>
      </c>
      <c r="D4257" t="s">
        <v>28</v>
      </c>
      <c r="E4257" t="s">
        <v>39</v>
      </c>
      <c r="F4257" t="s">
        <v>145</v>
      </c>
      <c r="G4257" t="s">
        <v>148</v>
      </c>
      <c r="H4257">
        <v>32</v>
      </c>
      <c r="I4257">
        <v>140</v>
      </c>
      <c r="J4257">
        <v>4480</v>
      </c>
      <c r="K4257" t="s">
        <v>83</v>
      </c>
      <c r="L4257" t="s">
        <v>157</v>
      </c>
      <c r="M4257" t="s">
        <v>149</v>
      </c>
      <c r="N4257">
        <v>8</v>
      </c>
      <c r="O4257">
        <v>2021</v>
      </c>
    </row>
    <row r="4258" spans="1:15" x14ac:dyDescent="0.3">
      <c r="A4258" t="s">
        <v>26</v>
      </c>
      <c r="B4258" s="1">
        <v>44431</v>
      </c>
      <c r="C4258" t="s">
        <v>27</v>
      </c>
      <c r="D4258" t="s">
        <v>28</v>
      </c>
      <c r="E4258" t="s">
        <v>39</v>
      </c>
      <c r="F4258" t="s">
        <v>139</v>
      </c>
      <c r="G4258" t="s">
        <v>140</v>
      </c>
      <c r="H4258">
        <v>29</v>
      </c>
      <c r="I4258">
        <v>182</v>
      </c>
      <c r="J4258">
        <v>5278</v>
      </c>
      <c r="K4258" t="s">
        <v>83</v>
      </c>
      <c r="L4258" t="s">
        <v>157</v>
      </c>
      <c r="M4258" t="s">
        <v>150</v>
      </c>
      <c r="N4258">
        <v>8</v>
      </c>
      <c r="O4258">
        <v>2021</v>
      </c>
    </row>
    <row r="4259" spans="1:15" x14ac:dyDescent="0.3">
      <c r="A4259" t="s">
        <v>26</v>
      </c>
      <c r="B4259" s="1">
        <v>44432</v>
      </c>
      <c r="C4259" t="s">
        <v>27</v>
      </c>
      <c r="D4259" t="s">
        <v>28</v>
      </c>
      <c r="E4259" t="s">
        <v>39</v>
      </c>
      <c r="F4259" t="s">
        <v>139</v>
      </c>
      <c r="G4259" t="s">
        <v>143</v>
      </c>
      <c r="H4259">
        <v>39</v>
      </c>
      <c r="I4259">
        <v>169</v>
      </c>
      <c r="J4259">
        <v>6591</v>
      </c>
      <c r="K4259" t="s">
        <v>83</v>
      </c>
      <c r="L4259" t="s">
        <v>157</v>
      </c>
      <c r="M4259" t="s">
        <v>151</v>
      </c>
      <c r="N4259">
        <v>8</v>
      </c>
      <c r="O4259">
        <v>2021</v>
      </c>
    </row>
    <row r="4260" spans="1:15" x14ac:dyDescent="0.3">
      <c r="A4260" t="s">
        <v>26</v>
      </c>
      <c r="B4260" s="1">
        <v>44433</v>
      </c>
      <c r="C4260" t="s">
        <v>27</v>
      </c>
      <c r="D4260" t="s">
        <v>28</v>
      </c>
      <c r="E4260" t="s">
        <v>39</v>
      </c>
      <c r="F4260" t="s">
        <v>145</v>
      </c>
      <c r="G4260" t="s">
        <v>140</v>
      </c>
      <c r="H4260">
        <v>28</v>
      </c>
      <c r="I4260">
        <v>145</v>
      </c>
      <c r="J4260">
        <v>4060</v>
      </c>
      <c r="K4260" t="s">
        <v>83</v>
      </c>
      <c r="L4260" t="s">
        <v>157</v>
      </c>
      <c r="M4260" t="s">
        <v>142</v>
      </c>
      <c r="N4260">
        <v>8</v>
      </c>
      <c r="O4260">
        <v>2021</v>
      </c>
    </row>
    <row r="4261" spans="1:15" x14ac:dyDescent="0.3">
      <c r="A4261" t="s">
        <v>26</v>
      </c>
      <c r="B4261" s="1">
        <v>44434</v>
      </c>
      <c r="C4261" t="s">
        <v>27</v>
      </c>
      <c r="D4261" t="s">
        <v>28</v>
      </c>
      <c r="E4261" t="s">
        <v>39</v>
      </c>
      <c r="F4261" t="s">
        <v>145</v>
      </c>
      <c r="G4261" t="s">
        <v>143</v>
      </c>
      <c r="H4261">
        <v>32</v>
      </c>
      <c r="I4261">
        <v>116</v>
      </c>
      <c r="J4261">
        <v>3712</v>
      </c>
      <c r="K4261" t="s">
        <v>83</v>
      </c>
      <c r="L4261" t="s">
        <v>157</v>
      </c>
      <c r="M4261" t="s">
        <v>144</v>
      </c>
      <c r="N4261">
        <v>8</v>
      </c>
      <c r="O4261">
        <v>2021</v>
      </c>
    </row>
    <row r="4262" spans="1:15" x14ac:dyDescent="0.3">
      <c r="A4262" t="s">
        <v>26</v>
      </c>
      <c r="B4262" s="1">
        <v>44435</v>
      </c>
      <c r="C4262" t="s">
        <v>27</v>
      </c>
      <c r="D4262" t="s">
        <v>28</v>
      </c>
      <c r="E4262" t="s">
        <v>39</v>
      </c>
      <c r="F4262" t="s">
        <v>139</v>
      </c>
      <c r="G4262" t="s">
        <v>148</v>
      </c>
      <c r="H4262">
        <v>38</v>
      </c>
      <c r="I4262">
        <v>81</v>
      </c>
      <c r="J4262">
        <v>3078</v>
      </c>
      <c r="K4262" t="s">
        <v>83</v>
      </c>
      <c r="L4262" t="s">
        <v>157</v>
      </c>
      <c r="M4262" t="s">
        <v>146</v>
      </c>
      <c r="N4262">
        <v>8</v>
      </c>
      <c r="O4262">
        <v>2021</v>
      </c>
    </row>
    <row r="4263" spans="1:15" x14ac:dyDescent="0.3">
      <c r="A4263" t="s">
        <v>26</v>
      </c>
      <c r="B4263" s="1">
        <v>44436</v>
      </c>
      <c r="C4263" t="s">
        <v>27</v>
      </c>
      <c r="D4263" t="s">
        <v>28</v>
      </c>
      <c r="E4263" t="s">
        <v>39</v>
      </c>
      <c r="F4263" t="s">
        <v>145</v>
      </c>
      <c r="G4263" t="s">
        <v>148</v>
      </c>
      <c r="H4263">
        <v>32</v>
      </c>
      <c r="I4263">
        <v>135</v>
      </c>
      <c r="J4263">
        <v>4320</v>
      </c>
      <c r="K4263" t="s">
        <v>83</v>
      </c>
      <c r="L4263" t="s">
        <v>157</v>
      </c>
      <c r="M4263" t="s">
        <v>147</v>
      </c>
      <c r="N4263">
        <v>8</v>
      </c>
      <c r="O4263">
        <v>2021</v>
      </c>
    </row>
    <row r="4264" spans="1:15" x14ac:dyDescent="0.3">
      <c r="A4264" t="s">
        <v>26</v>
      </c>
      <c r="B4264" s="1">
        <v>44437</v>
      </c>
      <c r="C4264" t="s">
        <v>27</v>
      </c>
      <c r="D4264" t="s">
        <v>28</v>
      </c>
      <c r="E4264" t="s">
        <v>39</v>
      </c>
      <c r="F4264" t="s">
        <v>139</v>
      </c>
      <c r="G4264" t="s">
        <v>140</v>
      </c>
      <c r="H4264">
        <v>18</v>
      </c>
      <c r="I4264">
        <v>182</v>
      </c>
      <c r="J4264">
        <v>3276</v>
      </c>
      <c r="K4264" t="s">
        <v>83</v>
      </c>
      <c r="L4264" t="s">
        <v>157</v>
      </c>
      <c r="M4264" t="s">
        <v>149</v>
      </c>
      <c r="N4264">
        <v>8</v>
      </c>
      <c r="O4264">
        <v>2021</v>
      </c>
    </row>
    <row r="4265" spans="1:15" x14ac:dyDescent="0.3">
      <c r="A4265" t="s">
        <v>26</v>
      </c>
      <c r="B4265" s="1">
        <v>44438</v>
      </c>
      <c r="C4265" t="s">
        <v>27</v>
      </c>
      <c r="D4265" t="s">
        <v>28</v>
      </c>
      <c r="E4265" t="s">
        <v>39</v>
      </c>
      <c r="F4265" t="s">
        <v>139</v>
      </c>
      <c r="G4265" t="s">
        <v>143</v>
      </c>
      <c r="H4265">
        <v>28</v>
      </c>
      <c r="I4265">
        <v>175</v>
      </c>
      <c r="J4265">
        <v>4900</v>
      </c>
      <c r="K4265" t="s">
        <v>83</v>
      </c>
      <c r="L4265" t="s">
        <v>157</v>
      </c>
      <c r="M4265" t="s">
        <v>150</v>
      </c>
      <c r="N4265">
        <v>8</v>
      </c>
      <c r="O4265">
        <v>2021</v>
      </c>
    </row>
    <row r="4266" spans="1:15" x14ac:dyDescent="0.3">
      <c r="A4266" t="s">
        <v>26</v>
      </c>
      <c r="B4266" s="1">
        <v>44439</v>
      </c>
      <c r="C4266" t="s">
        <v>27</v>
      </c>
      <c r="D4266" t="s">
        <v>28</v>
      </c>
      <c r="E4266" t="s">
        <v>39</v>
      </c>
      <c r="F4266" t="s">
        <v>145</v>
      </c>
      <c r="G4266" t="s">
        <v>140</v>
      </c>
      <c r="H4266">
        <v>25</v>
      </c>
      <c r="I4266">
        <v>152</v>
      </c>
      <c r="J4266">
        <v>3800</v>
      </c>
      <c r="K4266" t="s">
        <v>83</v>
      </c>
      <c r="L4266" t="s">
        <v>157</v>
      </c>
      <c r="M4266" t="s">
        <v>151</v>
      </c>
      <c r="N4266">
        <v>8</v>
      </c>
      <c r="O4266">
        <v>2021</v>
      </c>
    </row>
    <row r="4267" spans="1:15" x14ac:dyDescent="0.3">
      <c r="A4267" t="s">
        <v>26</v>
      </c>
      <c r="B4267" s="1">
        <v>44440</v>
      </c>
      <c r="C4267" t="s">
        <v>27</v>
      </c>
      <c r="D4267" t="s">
        <v>28</v>
      </c>
      <c r="E4267" t="s">
        <v>39</v>
      </c>
      <c r="F4267" t="s">
        <v>145</v>
      </c>
      <c r="G4267" t="s">
        <v>143</v>
      </c>
      <c r="H4267">
        <v>29</v>
      </c>
      <c r="I4267">
        <v>128</v>
      </c>
      <c r="J4267">
        <v>3712</v>
      </c>
      <c r="K4267" t="s">
        <v>83</v>
      </c>
      <c r="L4267" t="s">
        <v>158</v>
      </c>
      <c r="M4267" t="s">
        <v>142</v>
      </c>
      <c r="N4267">
        <v>9</v>
      </c>
      <c r="O4267">
        <v>2021</v>
      </c>
    </row>
    <row r="4268" spans="1:15" x14ac:dyDescent="0.3">
      <c r="A4268" t="s">
        <v>26</v>
      </c>
      <c r="B4268" s="1">
        <v>44441</v>
      </c>
      <c r="C4268" t="s">
        <v>27</v>
      </c>
      <c r="D4268" t="s">
        <v>28</v>
      </c>
      <c r="E4268" t="s">
        <v>39</v>
      </c>
      <c r="F4268" t="s">
        <v>139</v>
      </c>
      <c r="G4268" t="s">
        <v>148</v>
      </c>
      <c r="H4268">
        <v>34</v>
      </c>
      <c r="I4268">
        <v>85</v>
      </c>
      <c r="J4268">
        <v>2890</v>
      </c>
      <c r="K4268" t="s">
        <v>83</v>
      </c>
      <c r="L4268" t="s">
        <v>158</v>
      </c>
      <c r="M4268" t="s">
        <v>144</v>
      </c>
      <c r="N4268">
        <v>9</v>
      </c>
      <c r="O4268">
        <v>2021</v>
      </c>
    </row>
    <row r="4269" spans="1:15" x14ac:dyDescent="0.3">
      <c r="A4269" t="s">
        <v>26</v>
      </c>
      <c r="B4269" s="1">
        <v>44442</v>
      </c>
      <c r="C4269" t="s">
        <v>27</v>
      </c>
      <c r="D4269" t="s">
        <v>28</v>
      </c>
      <c r="E4269" t="s">
        <v>39</v>
      </c>
      <c r="F4269" t="s">
        <v>145</v>
      </c>
      <c r="G4269" t="s">
        <v>148</v>
      </c>
      <c r="H4269">
        <v>29</v>
      </c>
      <c r="I4269">
        <v>156</v>
      </c>
      <c r="J4269">
        <v>4524</v>
      </c>
      <c r="K4269" t="s">
        <v>83</v>
      </c>
      <c r="L4269" t="s">
        <v>158</v>
      </c>
      <c r="M4269" t="s">
        <v>146</v>
      </c>
      <c r="N4269">
        <v>9</v>
      </c>
      <c r="O4269">
        <v>2021</v>
      </c>
    </row>
    <row r="4270" spans="1:15" x14ac:dyDescent="0.3">
      <c r="A4270" t="s">
        <v>26</v>
      </c>
      <c r="B4270" s="1">
        <v>44443</v>
      </c>
      <c r="C4270" t="s">
        <v>27</v>
      </c>
      <c r="D4270" t="s">
        <v>28</v>
      </c>
      <c r="E4270" t="s">
        <v>39</v>
      </c>
      <c r="F4270" t="s">
        <v>139</v>
      </c>
      <c r="G4270" t="s">
        <v>140</v>
      </c>
      <c r="H4270">
        <v>19</v>
      </c>
      <c r="I4270">
        <v>195</v>
      </c>
      <c r="J4270">
        <v>3705</v>
      </c>
      <c r="K4270" t="s">
        <v>83</v>
      </c>
      <c r="L4270" t="s">
        <v>158</v>
      </c>
      <c r="M4270" t="s">
        <v>147</v>
      </c>
      <c r="N4270">
        <v>9</v>
      </c>
      <c r="O4270">
        <v>2021</v>
      </c>
    </row>
    <row r="4271" spans="1:15" x14ac:dyDescent="0.3">
      <c r="A4271" t="s">
        <v>26</v>
      </c>
      <c r="B4271" s="1">
        <v>44444</v>
      </c>
      <c r="C4271" t="s">
        <v>27</v>
      </c>
      <c r="D4271" t="s">
        <v>28</v>
      </c>
      <c r="E4271" t="s">
        <v>39</v>
      </c>
      <c r="F4271" t="s">
        <v>139</v>
      </c>
      <c r="G4271" t="s">
        <v>143</v>
      </c>
      <c r="H4271">
        <v>29</v>
      </c>
      <c r="I4271">
        <v>194</v>
      </c>
      <c r="J4271">
        <v>5626</v>
      </c>
      <c r="K4271" t="s">
        <v>83</v>
      </c>
      <c r="L4271" t="s">
        <v>158</v>
      </c>
      <c r="M4271" t="s">
        <v>149</v>
      </c>
      <c r="N4271">
        <v>9</v>
      </c>
      <c r="O4271">
        <v>2021</v>
      </c>
    </row>
    <row r="4272" spans="1:15" x14ac:dyDescent="0.3">
      <c r="A4272" t="s">
        <v>26</v>
      </c>
      <c r="B4272" s="1">
        <v>44445</v>
      </c>
      <c r="C4272" t="s">
        <v>27</v>
      </c>
      <c r="D4272" t="s">
        <v>28</v>
      </c>
      <c r="E4272" t="s">
        <v>39</v>
      </c>
      <c r="F4272" t="s">
        <v>145</v>
      </c>
      <c r="G4272" t="s">
        <v>140</v>
      </c>
      <c r="H4272">
        <v>24</v>
      </c>
      <c r="I4272">
        <v>175</v>
      </c>
      <c r="J4272">
        <v>4200</v>
      </c>
      <c r="K4272" t="s">
        <v>83</v>
      </c>
      <c r="L4272" t="s">
        <v>158</v>
      </c>
      <c r="M4272" t="s">
        <v>150</v>
      </c>
      <c r="N4272">
        <v>9</v>
      </c>
      <c r="O4272">
        <v>2021</v>
      </c>
    </row>
    <row r="4273" spans="1:15" x14ac:dyDescent="0.3">
      <c r="A4273" t="s">
        <v>26</v>
      </c>
      <c r="B4273" s="1">
        <v>44446</v>
      </c>
      <c r="C4273" t="s">
        <v>27</v>
      </c>
      <c r="D4273" t="s">
        <v>28</v>
      </c>
      <c r="E4273" t="s">
        <v>39</v>
      </c>
      <c r="F4273" t="s">
        <v>145</v>
      </c>
      <c r="G4273" t="s">
        <v>143</v>
      </c>
      <c r="H4273">
        <v>34</v>
      </c>
      <c r="I4273">
        <v>154</v>
      </c>
      <c r="J4273">
        <v>5236</v>
      </c>
      <c r="K4273" t="s">
        <v>83</v>
      </c>
      <c r="L4273" t="s">
        <v>158</v>
      </c>
      <c r="M4273" t="s">
        <v>151</v>
      </c>
      <c r="N4273">
        <v>9</v>
      </c>
      <c r="O4273">
        <v>2021</v>
      </c>
    </row>
    <row r="4274" spans="1:15" x14ac:dyDescent="0.3">
      <c r="A4274" t="s">
        <v>26</v>
      </c>
      <c r="B4274" s="1">
        <v>44447</v>
      </c>
      <c r="C4274" t="s">
        <v>27</v>
      </c>
      <c r="D4274" t="s">
        <v>28</v>
      </c>
      <c r="E4274" t="s">
        <v>39</v>
      </c>
      <c r="F4274" t="s">
        <v>139</v>
      </c>
      <c r="G4274" t="s">
        <v>148</v>
      </c>
      <c r="H4274">
        <v>49</v>
      </c>
      <c r="I4274">
        <v>131</v>
      </c>
      <c r="J4274">
        <v>6419</v>
      </c>
      <c r="K4274" t="s">
        <v>83</v>
      </c>
      <c r="L4274" t="s">
        <v>158</v>
      </c>
      <c r="M4274" t="s">
        <v>142</v>
      </c>
      <c r="N4274">
        <v>9</v>
      </c>
      <c r="O4274">
        <v>2021</v>
      </c>
    </row>
    <row r="4275" spans="1:15" x14ac:dyDescent="0.3">
      <c r="A4275" t="s">
        <v>26</v>
      </c>
      <c r="B4275" s="1">
        <v>44448</v>
      </c>
      <c r="C4275" t="s">
        <v>27</v>
      </c>
      <c r="D4275" t="s">
        <v>28</v>
      </c>
      <c r="E4275" t="s">
        <v>39</v>
      </c>
      <c r="F4275" t="s">
        <v>145</v>
      </c>
      <c r="G4275" t="s">
        <v>148</v>
      </c>
      <c r="H4275">
        <v>43</v>
      </c>
      <c r="I4275">
        <v>224</v>
      </c>
      <c r="J4275">
        <v>9632</v>
      </c>
      <c r="K4275" t="s">
        <v>83</v>
      </c>
      <c r="L4275" t="s">
        <v>158</v>
      </c>
      <c r="M4275" t="s">
        <v>144</v>
      </c>
      <c r="N4275">
        <v>9</v>
      </c>
      <c r="O4275">
        <v>2021</v>
      </c>
    </row>
    <row r="4276" spans="1:15" x14ac:dyDescent="0.3">
      <c r="A4276" t="s">
        <v>26</v>
      </c>
      <c r="B4276" s="1">
        <v>44449</v>
      </c>
      <c r="C4276" t="s">
        <v>27</v>
      </c>
      <c r="D4276" t="s">
        <v>28</v>
      </c>
      <c r="E4276" t="s">
        <v>39</v>
      </c>
      <c r="F4276" t="s">
        <v>139</v>
      </c>
      <c r="G4276" t="s">
        <v>140</v>
      </c>
      <c r="H4276">
        <v>41</v>
      </c>
      <c r="I4276">
        <v>224</v>
      </c>
      <c r="J4276">
        <v>9184</v>
      </c>
      <c r="K4276" t="s">
        <v>83</v>
      </c>
      <c r="L4276" t="s">
        <v>158</v>
      </c>
      <c r="M4276" t="s">
        <v>146</v>
      </c>
      <c r="N4276">
        <v>9</v>
      </c>
      <c r="O4276">
        <v>2021</v>
      </c>
    </row>
    <row r="4277" spans="1:15" x14ac:dyDescent="0.3">
      <c r="A4277" t="s">
        <v>26</v>
      </c>
      <c r="B4277" s="1">
        <v>44450</v>
      </c>
      <c r="C4277" t="s">
        <v>27</v>
      </c>
      <c r="D4277" t="s">
        <v>28</v>
      </c>
      <c r="E4277" t="s">
        <v>39</v>
      </c>
      <c r="F4277" t="s">
        <v>139</v>
      </c>
      <c r="G4277" t="s">
        <v>143</v>
      </c>
      <c r="H4277">
        <v>49</v>
      </c>
      <c r="I4277">
        <v>200</v>
      </c>
      <c r="J4277">
        <v>9800</v>
      </c>
      <c r="K4277" t="s">
        <v>83</v>
      </c>
      <c r="L4277" t="s">
        <v>158</v>
      </c>
      <c r="M4277" t="s">
        <v>147</v>
      </c>
      <c r="N4277">
        <v>9</v>
      </c>
      <c r="O4277">
        <v>2021</v>
      </c>
    </row>
    <row r="4278" spans="1:15" x14ac:dyDescent="0.3">
      <c r="A4278" t="s">
        <v>26</v>
      </c>
      <c r="B4278" s="1">
        <v>44451</v>
      </c>
      <c r="C4278" t="s">
        <v>27</v>
      </c>
      <c r="D4278" t="s">
        <v>28</v>
      </c>
      <c r="E4278" t="s">
        <v>39</v>
      </c>
      <c r="F4278" t="s">
        <v>145</v>
      </c>
      <c r="G4278" t="s">
        <v>140</v>
      </c>
      <c r="H4278">
        <v>44</v>
      </c>
      <c r="I4278">
        <v>176</v>
      </c>
      <c r="J4278">
        <v>7744</v>
      </c>
      <c r="K4278" t="s">
        <v>83</v>
      </c>
      <c r="L4278" t="s">
        <v>158</v>
      </c>
      <c r="M4278" t="s">
        <v>149</v>
      </c>
      <c r="N4278">
        <v>9</v>
      </c>
      <c r="O4278">
        <v>2021</v>
      </c>
    </row>
    <row r="4279" spans="1:15" x14ac:dyDescent="0.3">
      <c r="A4279" t="s">
        <v>26</v>
      </c>
      <c r="B4279" s="1">
        <v>44452</v>
      </c>
      <c r="C4279" t="s">
        <v>27</v>
      </c>
      <c r="D4279" t="s">
        <v>28</v>
      </c>
      <c r="E4279" t="s">
        <v>39</v>
      </c>
      <c r="F4279" t="s">
        <v>145</v>
      </c>
      <c r="G4279" t="s">
        <v>143</v>
      </c>
      <c r="H4279">
        <v>43</v>
      </c>
      <c r="I4279">
        <v>174</v>
      </c>
      <c r="J4279">
        <v>7482</v>
      </c>
      <c r="K4279" t="s">
        <v>83</v>
      </c>
      <c r="L4279" t="s">
        <v>158</v>
      </c>
      <c r="M4279" t="s">
        <v>150</v>
      </c>
      <c r="N4279">
        <v>9</v>
      </c>
      <c r="O4279">
        <v>2021</v>
      </c>
    </row>
    <row r="4280" spans="1:15" x14ac:dyDescent="0.3">
      <c r="A4280" t="s">
        <v>26</v>
      </c>
      <c r="B4280" s="1">
        <v>44453</v>
      </c>
      <c r="C4280" t="s">
        <v>27</v>
      </c>
      <c r="D4280" t="s">
        <v>28</v>
      </c>
      <c r="E4280" t="s">
        <v>39</v>
      </c>
      <c r="F4280" t="s">
        <v>139</v>
      </c>
      <c r="G4280" t="s">
        <v>148</v>
      </c>
      <c r="H4280">
        <v>45</v>
      </c>
      <c r="I4280">
        <v>145</v>
      </c>
      <c r="J4280">
        <v>6525</v>
      </c>
      <c r="K4280" t="s">
        <v>83</v>
      </c>
      <c r="L4280" t="s">
        <v>158</v>
      </c>
      <c r="M4280" t="s">
        <v>151</v>
      </c>
      <c r="N4280">
        <v>9</v>
      </c>
      <c r="O4280">
        <v>2021</v>
      </c>
    </row>
    <row r="4281" spans="1:15" x14ac:dyDescent="0.3">
      <c r="A4281" t="s">
        <v>26</v>
      </c>
      <c r="B4281" s="1">
        <v>44454</v>
      </c>
      <c r="C4281" t="s">
        <v>27</v>
      </c>
      <c r="D4281" t="s">
        <v>28</v>
      </c>
      <c r="E4281" t="s">
        <v>39</v>
      </c>
      <c r="F4281" t="s">
        <v>145</v>
      </c>
      <c r="G4281" t="s">
        <v>148</v>
      </c>
      <c r="H4281">
        <v>53</v>
      </c>
      <c r="I4281">
        <v>263</v>
      </c>
      <c r="J4281">
        <v>13939</v>
      </c>
      <c r="K4281" t="s">
        <v>83</v>
      </c>
      <c r="L4281" t="s">
        <v>158</v>
      </c>
      <c r="M4281" t="s">
        <v>142</v>
      </c>
      <c r="N4281">
        <v>9</v>
      </c>
      <c r="O4281">
        <v>2021</v>
      </c>
    </row>
    <row r="4282" spans="1:15" x14ac:dyDescent="0.3">
      <c r="A4282" t="s">
        <v>26</v>
      </c>
      <c r="B4282" s="1">
        <v>44455</v>
      </c>
      <c r="C4282" t="s">
        <v>27</v>
      </c>
      <c r="D4282" t="s">
        <v>28</v>
      </c>
      <c r="E4282" t="s">
        <v>39</v>
      </c>
      <c r="F4282" t="s">
        <v>139</v>
      </c>
      <c r="G4282" t="s">
        <v>140</v>
      </c>
      <c r="H4282">
        <v>41</v>
      </c>
      <c r="I4282">
        <v>231</v>
      </c>
      <c r="J4282">
        <v>9471</v>
      </c>
      <c r="K4282" t="s">
        <v>83</v>
      </c>
      <c r="L4282" t="s">
        <v>158</v>
      </c>
      <c r="M4282" t="s">
        <v>144</v>
      </c>
      <c r="N4282">
        <v>9</v>
      </c>
      <c r="O4282">
        <v>2021</v>
      </c>
    </row>
    <row r="4283" spans="1:15" x14ac:dyDescent="0.3">
      <c r="A4283" t="s">
        <v>26</v>
      </c>
      <c r="B4283" s="1">
        <v>44456</v>
      </c>
      <c r="C4283" t="s">
        <v>27</v>
      </c>
      <c r="D4283" t="s">
        <v>28</v>
      </c>
      <c r="E4283" t="s">
        <v>39</v>
      </c>
      <c r="F4283" t="s">
        <v>139</v>
      </c>
      <c r="G4283" t="s">
        <v>143</v>
      </c>
      <c r="H4283">
        <v>48</v>
      </c>
      <c r="I4283">
        <v>215</v>
      </c>
      <c r="J4283">
        <v>10320</v>
      </c>
      <c r="K4283" t="s">
        <v>83</v>
      </c>
      <c r="L4283" t="s">
        <v>158</v>
      </c>
      <c r="M4283" t="s">
        <v>146</v>
      </c>
      <c r="N4283">
        <v>9</v>
      </c>
      <c r="O4283">
        <v>2021</v>
      </c>
    </row>
    <row r="4284" spans="1:15" x14ac:dyDescent="0.3">
      <c r="A4284" t="s">
        <v>26</v>
      </c>
      <c r="B4284" s="1">
        <v>44457</v>
      </c>
      <c r="C4284" t="s">
        <v>27</v>
      </c>
      <c r="D4284" t="s">
        <v>28</v>
      </c>
      <c r="E4284" t="s">
        <v>39</v>
      </c>
      <c r="F4284" t="s">
        <v>145</v>
      </c>
      <c r="G4284" t="s">
        <v>140</v>
      </c>
      <c r="H4284">
        <v>44</v>
      </c>
      <c r="I4284">
        <v>254</v>
      </c>
      <c r="J4284">
        <v>11176</v>
      </c>
      <c r="K4284" t="s">
        <v>83</v>
      </c>
      <c r="L4284" t="s">
        <v>158</v>
      </c>
      <c r="M4284" t="s">
        <v>147</v>
      </c>
      <c r="N4284">
        <v>9</v>
      </c>
      <c r="O4284">
        <v>2021</v>
      </c>
    </row>
    <row r="4285" spans="1:15" x14ac:dyDescent="0.3">
      <c r="A4285" t="s">
        <v>26</v>
      </c>
      <c r="B4285" s="1">
        <v>44458</v>
      </c>
      <c r="C4285" t="s">
        <v>27</v>
      </c>
      <c r="D4285" t="s">
        <v>28</v>
      </c>
      <c r="E4285" t="s">
        <v>39</v>
      </c>
      <c r="F4285" t="s">
        <v>145</v>
      </c>
      <c r="G4285" t="s">
        <v>143</v>
      </c>
      <c r="H4285">
        <v>43</v>
      </c>
      <c r="I4285">
        <v>150</v>
      </c>
      <c r="J4285">
        <v>6450</v>
      </c>
      <c r="K4285" t="s">
        <v>83</v>
      </c>
      <c r="L4285" t="s">
        <v>158</v>
      </c>
      <c r="M4285" t="s">
        <v>149</v>
      </c>
      <c r="N4285">
        <v>9</v>
      </c>
      <c r="O4285">
        <v>2021</v>
      </c>
    </row>
    <row r="4286" spans="1:15" x14ac:dyDescent="0.3">
      <c r="A4286" t="s">
        <v>26</v>
      </c>
      <c r="B4286" s="1">
        <v>44459</v>
      </c>
      <c r="C4286" t="s">
        <v>27</v>
      </c>
      <c r="D4286" t="s">
        <v>28</v>
      </c>
      <c r="E4286" t="s">
        <v>39</v>
      </c>
      <c r="F4286" t="s">
        <v>139</v>
      </c>
      <c r="G4286" t="s">
        <v>148</v>
      </c>
      <c r="H4286">
        <v>47</v>
      </c>
      <c r="I4286">
        <v>167</v>
      </c>
      <c r="J4286">
        <v>7849</v>
      </c>
      <c r="K4286" t="s">
        <v>83</v>
      </c>
      <c r="L4286" t="s">
        <v>158</v>
      </c>
      <c r="M4286" t="s">
        <v>150</v>
      </c>
      <c r="N4286">
        <v>9</v>
      </c>
      <c r="O4286">
        <v>2021</v>
      </c>
    </row>
    <row r="4287" spans="1:15" x14ac:dyDescent="0.3">
      <c r="A4287" t="s">
        <v>26</v>
      </c>
      <c r="B4287" s="1">
        <v>44460</v>
      </c>
      <c r="C4287" t="s">
        <v>27</v>
      </c>
      <c r="D4287" t="s">
        <v>28</v>
      </c>
      <c r="E4287" t="s">
        <v>39</v>
      </c>
      <c r="F4287" t="s">
        <v>145</v>
      </c>
      <c r="G4287" t="s">
        <v>148</v>
      </c>
      <c r="H4287">
        <v>54</v>
      </c>
      <c r="I4287">
        <v>255</v>
      </c>
      <c r="J4287">
        <v>13770</v>
      </c>
      <c r="K4287" t="s">
        <v>83</v>
      </c>
      <c r="L4287" t="s">
        <v>158</v>
      </c>
      <c r="M4287" t="s">
        <v>151</v>
      </c>
      <c r="N4287">
        <v>9</v>
      </c>
      <c r="O4287">
        <v>2021</v>
      </c>
    </row>
    <row r="4288" spans="1:15" x14ac:dyDescent="0.3">
      <c r="A4288" t="s">
        <v>26</v>
      </c>
      <c r="B4288" s="1">
        <v>44461</v>
      </c>
      <c r="C4288" t="s">
        <v>27</v>
      </c>
      <c r="D4288" t="s">
        <v>28</v>
      </c>
      <c r="E4288" t="s">
        <v>39</v>
      </c>
      <c r="F4288" t="s">
        <v>139</v>
      </c>
      <c r="G4288" t="s">
        <v>140</v>
      </c>
      <c r="H4288">
        <v>49</v>
      </c>
      <c r="I4288">
        <v>208</v>
      </c>
      <c r="J4288">
        <v>10192</v>
      </c>
      <c r="K4288" t="s">
        <v>83</v>
      </c>
      <c r="L4288" t="s">
        <v>158</v>
      </c>
      <c r="M4288" t="s">
        <v>142</v>
      </c>
      <c r="N4288">
        <v>9</v>
      </c>
      <c r="O4288">
        <v>2021</v>
      </c>
    </row>
    <row r="4289" spans="1:15" x14ac:dyDescent="0.3">
      <c r="A4289" t="s">
        <v>26</v>
      </c>
      <c r="B4289" s="1">
        <v>44462</v>
      </c>
      <c r="C4289" t="s">
        <v>27</v>
      </c>
      <c r="D4289" t="s">
        <v>28</v>
      </c>
      <c r="E4289" t="s">
        <v>39</v>
      </c>
      <c r="F4289" t="s">
        <v>139</v>
      </c>
      <c r="G4289" t="s">
        <v>143</v>
      </c>
      <c r="H4289">
        <v>53</v>
      </c>
      <c r="I4289">
        <v>208</v>
      </c>
      <c r="J4289">
        <v>11024</v>
      </c>
      <c r="K4289" t="s">
        <v>83</v>
      </c>
      <c r="L4289" t="s">
        <v>158</v>
      </c>
      <c r="M4289" t="s">
        <v>144</v>
      </c>
      <c r="N4289">
        <v>9</v>
      </c>
      <c r="O4289">
        <v>2021</v>
      </c>
    </row>
    <row r="4290" spans="1:15" x14ac:dyDescent="0.3">
      <c r="A4290" t="s">
        <v>26</v>
      </c>
      <c r="B4290" s="1">
        <v>44463</v>
      </c>
      <c r="C4290" t="s">
        <v>27</v>
      </c>
      <c r="D4290" t="s">
        <v>28</v>
      </c>
      <c r="E4290" t="s">
        <v>39</v>
      </c>
      <c r="F4290" t="s">
        <v>145</v>
      </c>
      <c r="G4290" t="s">
        <v>140</v>
      </c>
      <c r="H4290">
        <v>46</v>
      </c>
      <c r="I4290">
        <v>273</v>
      </c>
      <c r="J4290">
        <v>12558</v>
      </c>
      <c r="K4290" t="s">
        <v>83</v>
      </c>
      <c r="L4290" t="s">
        <v>158</v>
      </c>
      <c r="M4290" t="s">
        <v>146</v>
      </c>
      <c r="N4290">
        <v>9</v>
      </c>
      <c r="O4290">
        <v>2021</v>
      </c>
    </row>
    <row r="4291" spans="1:15" x14ac:dyDescent="0.3">
      <c r="A4291" t="s">
        <v>26</v>
      </c>
      <c r="B4291" s="1">
        <v>44464</v>
      </c>
      <c r="C4291" t="s">
        <v>27</v>
      </c>
      <c r="D4291" t="s">
        <v>28</v>
      </c>
      <c r="E4291" t="s">
        <v>39</v>
      </c>
      <c r="F4291" t="s">
        <v>145</v>
      </c>
      <c r="G4291" t="s">
        <v>143</v>
      </c>
      <c r="H4291">
        <v>47</v>
      </c>
      <c r="I4291">
        <v>147</v>
      </c>
      <c r="J4291">
        <v>6909</v>
      </c>
      <c r="K4291" t="s">
        <v>83</v>
      </c>
      <c r="L4291" t="s">
        <v>158</v>
      </c>
      <c r="M4291" t="s">
        <v>147</v>
      </c>
      <c r="N4291">
        <v>9</v>
      </c>
      <c r="O4291">
        <v>2021</v>
      </c>
    </row>
    <row r="4292" spans="1:15" x14ac:dyDescent="0.3">
      <c r="A4292" t="s">
        <v>26</v>
      </c>
      <c r="B4292" s="1">
        <v>44465</v>
      </c>
      <c r="C4292" t="s">
        <v>27</v>
      </c>
      <c r="D4292" t="s">
        <v>28</v>
      </c>
      <c r="E4292" t="s">
        <v>39</v>
      </c>
      <c r="F4292" t="s">
        <v>139</v>
      </c>
      <c r="G4292" t="s">
        <v>148</v>
      </c>
      <c r="H4292">
        <v>53</v>
      </c>
      <c r="I4292">
        <v>142</v>
      </c>
      <c r="J4292">
        <v>7526</v>
      </c>
      <c r="K4292" t="s">
        <v>83</v>
      </c>
      <c r="L4292" t="s">
        <v>158</v>
      </c>
      <c r="M4292" t="s">
        <v>149</v>
      </c>
      <c r="N4292">
        <v>9</v>
      </c>
      <c r="O4292">
        <v>2021</v>
      </c>
    </row>
    <row r="4293" spans="1:15" x14ac:dyDescent="0.3">
      <c r="A4293" t="s">
        <v>26</v>
      </c>
      <c r="B4293" s="1">
        <v>44466</v>
      </c>
      <c r="C4293" t="s">
        <v>27</v>
      </c>
      <c r="D4293" t="s">
        <v>28</v>
      </c>
      <c r="E4293" t="s">
        <v>39</v>
      </c>
      <c r="F4293" t="s">
        <v>145</v>
      </c>
      <c r="G4293" t="s">
        <v>148</v>
      </c>
      <c r="H4293">
        <v>56</v>
      </c>
      <c r="I4293">
        <v>233</v>
      </c>
      <c r="J4293">
        <v>13048</v>
      </c>
      <c r="K4293" t="s">
        <v>83</v>
      </c>
      <c r="L4293" t="s">
        <v>158</v>
      </c>
      <c r="M4293" t="s">
        <v>150</v>
      </c>
      <c r="N4293">
        <v>9</v>
      </c>
      <c r="O4293">
        <v>2021</v>
      </c>
    </row>
    <row r="4294" spans="1:15" x14ac:dyDescent="0.3">
      <c r="A4294" t="s">
        <v>26</v>
      </c>
      <c r="B4294" s="1">
        <v>44467</v>
      </c>
      <c r="C4294" t="s">
        <v>27</v>
      </c>
      <c r="D4294" t="s">
        <v>28</v>
      </c>
      <c r="E4294" t="s">
        <v>39</v>
      </c>
      <c r="F4294" t="s">
        <v>139</v>
      </c>
      <c r="G4294" t="s">
        <v>140</v>
      </c>
      <c r="H4294">
        <v>53</v>
      </c>
      <c r="I4294">
        <v>181</v>
      </c>
      <c r="J4294">
        <v>9593</v>
      </c>
      <c r="K4294" t="s">
        <v>83</v>
      </c>
      <c r="L4294" t="s">
        <v>158</v>
      </c>
      <c r="M4294" t="s">
        <v>151</v>
      </c>
      <c r="N4294">
        <v>9</v>
      </c>
      <c r="O4294">
        <v>2021</v>
      </c>
    </row>
    <row r="4295" spans="1:15" x14ac:dyDescent="0.3">
      <c r="A4295" t="s">
        <v>26</v>
      </c>
      <c r="B4295" s="1">
        <v>44468</v>
      </c>
      <c r="C4295" t="s">
        <v>27</v>
      </c>
      <c r="D4295" t="s">
        <v>28</v>
      </c>
      <c r="E4295" t="s">
        <v>39</v>
      </c>
      <c r="F4295" t="s">
        <v>139</v>
      </c>
      <c r="G4295" t="s">
        <v>143</v>
      </c>
      <c r="H4295">
        <v>54</v>
      </c>
      <c r="I4295">
        <v>176</v>
      </c>
      <c r="J4295">
        <v>9504</v>
      </c>
      <c r="K4295" t="s">
        <v>83</v>
      </c>
      <c r="L4295" t="s">
        <v>158</v>
      </c>
      <c r="M4295" t="s">
        <v>142</v>
      </c>
      <c r="N4295">
        <v>9</v>
      </c>
      <c r="O4295">
        <v>2021</v>
      </c>
    </row>
    <row r="4296" spans="1:15" x14ac:dyDescent="0.3">
      <c r="A4296" t="s">
        <v>26</v>
      </c>
      <c r="B4296" s="1">
        <v>44469</v>
      </c>
      <c r="C4296" t="s">
        <v>27</v>
      </c>
      <c r="D4296" t="s">
        <v>28</v>
      </c>
      <c r="E4296" t="s">
        <v>39</v>
      </c>
      <c r="F4296" t="s">
        <v>145</v>
      </c>
      <c r="G4296" t="s">
        <v>140</v>
      </c>
      <c r="H4296">
        <v>59</v>
      </c>
      <c r="I4296">
        <v>203</v>
      </c>
      <c r="J4296">
        <v>11977</v>
      </c>
      <c r="K4296" t="s">
        <v>83</v>
      </c>
      <c r="L4296" t="s">
        <v>158</v>
      </c>
      <c r="M4296" t="s">
        <v>144</v>
      </c>
      <c r="N4296">
        <v>9</v>
      </c>
      <c r="O4296">
        <v>2021</v>
      </c>
    </row>
    <row r="4297" spans="1:15" x14ac:dyDescent="0.3">
      <c r="A4297" t="s">
        <v>26</v>
      </c>
      <c r="B4297" s="1">
        <v>44470</v>
      </c>
      <c r="C4297" t="s">
        <v>27</v>
      </c>
      <c r="D4297" t="s">
        <v>28</v>
      </c>
      <c r="E4297" t="s">
        <v>39</v>
      </c>
      <c r="F4297" t="s">
        <v>145</v>
      </c>
      <c r="G4297" t="s">
        <v>143</v>
      </c>
      <c r="H4297">
        <v>56</v>
      </c>
      <c r="I4297">
        <v>126</v>
      </c>
      <c r="J4297">
        <v>7056</v>
      </c>
      <c r="K4297" t="s">
        <v>83</v>
      </c>
      <c r="L4297" t="s">
        <v>159</v>
      </c>
      <c r="M4297" t="s">
        <v>146</v>
      </c>
      <c r="N4297">
        <v>10</v>
      </c>
      <c r="O4297">
        <v>2021</v>
      </c>
    </row>
    <row r="4298" spans="1:15" x14ac:dyDescent="0.3">
      <c r="A4298" t="s">
        <v>26</v>
      </c>
      <c r="B4298" s="1">
        <v>44471</v>
      </c>
      <c r="C4298" t="s">
        <v>27</v>
      </c>
      <c r="D4298" t="s">
        <v>28</v>
      </c>
      <c r="E4298" t="s">
        <v>39</v>
      </c>
      <c r="F4298" t="s">
        <v>139</v>
      </c>
      <c r="G4298" t="s">
        <v>148</v>
      </c>
      <c r="H4298">
        <v>53</v>
      </c>
      <c r="I4298">
        <v>135</v>
      </c>
      <c r="J4298">
        <v>7155</v>
      </c>
      <c r="K4298" t="s">
        <v>83</v>
      </c>
      <c r="L4298" t="s">
        <v>159</v>
      </c>
      <c r="M4298" t="s">
        <v>147</v>
      </c>
      <c r="N4298">
        <v>10</v>
      </c>
      <c r="O4298">
        <v>2021</v>
      </c>
    </row>
    <row r="4299" spans="1:15" x14ac:dyDescent="0.3">
      <c r="A4299" t="s">
        <v>26</v>
      </c>
      <c r="B4299" s="1">
        <v>44472</v>
      </c>
      <c r="C4299" t="s">
        <v>27</v>
      </c>
      <c r="D4299" t="s">
        <v>28</v>
      </c>
      <c r="E4299" t="s">
        <v>39</v>
      </c>
      <c r="F4299" t="s">
        <v>145</v>
      </c>
      <c r="G4299" t="s">
        <v>148</v>
      </c>
      <c r="H4299">
        <v>48</v>
      </c>
      <c r="I4299">
        <v>203</v>
      </c>
      <c r="J4299">
        <v>9744</v>
      </c>
      <c r="K4299" t="s">
        <v>83</v>
      </c>
      <c r="L4299" t="s">
        <v>159</v>
      </c>
      <c r="M4299" t="s">
        <v>149</v>
      </c>
      <c r="N4299">
        <v>10</v>
      </c>
      <c r="O4299">
        <v>2021</v>
      </c>
    </row>
    <row r="4300" spans="1:15" x14ac:dyDescent="0.3">
      <c r="A4300" t="s">
        <v>26</v>
      </c>
      <c r="B4300" s="1">
        <v>44473</v>
      </c>
      <c r="C4300" t="s">
        <v>27</v>
      </c>
      <c r="D4300" t="s">
        <v>28</v>
      </c>
      <c r="E4300" t="s">
        <v>39</v>
      </c>
      <c r="F4300" t="s">
        <v>139</v>
      </c>
      <c r="G4300" t="s">
        <v>140</v>
      </c>
      <c r="H4300">
        <v>39</v>
      </c>
      <c r="I4300">
        <v>156</v>
      </c>
      <c r="J4300">
        <v>6084</v>
      </c>
      <c r="K4300" t="s">
        <v>83</v>
      </c>
      <c r="L4300" t="s">
        <v>159</v>
      </c>
      <c r="M4300" t="s">
        <v>150</v>
      </c>
      <c r="N4300">
        <v>10</v>
      </c>
      <c r="O4300">
        <v>2021</v>
      </c>
    </row>
    <row r="4301" spans="1:15" x14ac:dyDescent="0.3">
      <c r="A4301" t="s">
        <v>26</v>
      </c>
      <c r="B4301" s="1">
        <v>44474</v>
      </c>
      <c r="C4301" t="s">
        <v>27</v>
      </c>
      <c r="D4301" t="s">
        <v>28</v>
      </c>
      <c r="E4301" t="s">
        <v>39</v>
      </c>
      <c r="F4301" t="s">
        <v>139</v>
      </c>
      <c r="G4301" t="s">
        <v>143</v>
      </c>
      <c r="H4301">
        <v>38</v>
      </c>
      <c r="I4301">
        <v>169</v>
      </c>
      <c r="J4301">
        <v>6422</v>
      </c>
      <c r="K4301" t="s">
        <v>83</v>
      </c>
      <c r="L4301" t="s">
        <v>159</v>
      </c>
      <c r="M4301" t="s">
        <v>151</v>
      </c>
      <c r="N4301">
        <v>10</v>
      </c>
      <c r="O4301">
        <v>2021</v>
      </c>
    </row>
    <row r="4302" spans="1:15" x14ac:dyDescent="0.3">
      <c r="A4302" t="s">
        <v>26</v>
      </c>
      <c r="B4302" s="1">
        <v>44475</v>
      </c>
      <c r="C4302" t="s">
        <v>27</v>
      </c>
      <c r="D4302" t="s">
        <v>28</v>
      </c>
      <c r="E4302" t="s">
        <v>39</v>
      </c>
      <c r="F4302" t="s">
        <v>145</v>
      </c>
      <c r="G4302" t="s">
        <v>140</v>
      </c>
      <c r="H4302">
        <v>41</v>
      </c>
      <c r="I4302">
        <v>144</v>
      </c>
      <c r="J4302">
        <v>5904</v>
      </c>
      <c r="K4302" t="s">
        <v>83</v>
      </c>
      <c r="L4302" t="s">
        <v>159</v>
      </c>
      <c r="M4302" t="s">
        <v>142</v>
      </c>
      <c r="N4302">
        <v>10</v>
      </c>
      <c r="O4302">
        <v>2021</v>
      </c>
    </row>
    <row r="4303" spans="1:15" x14ac:dyDescent="0.3">
      <c r="A4303" t="s">
        <v>26</v>
      </c>
      <c r="B4303" s="1">
        <v>44476</v>
      </c>
      <c r="C4303" t="s">
        <v>27</v>
      </c>
      <c r="D4303" t="s">
        <v>28</v>
      </c>
      <c r="E4303" t="s">
        <v>39</v>
      </c>
      <c r="F4303" t="s">
        <v>145</v>
      </c>
      <c r="G4303" t="s">
        <v>143</v>
      </c>
      <c r="H4303">
        <v>41</v>
      </c>
      <c r="I4303">
        <v>111</v>
      </c>
      <c r="J4303">
        <v>4551</v>
      </c>
      <c r="K4303" t="s">
        <v>83</v>
      </c>
      <c r="L4303" t="s">
        <v>159</v>
      </c>
      <c r="M4303" t="s">
        <v>144</v>
      </c>
      <c r="N4303">
        <v>10</v>
      </c>
      <c r="O4303">
        <v>2021</v>
      </c>
    </row>
    <row r="4304" spans="1:15" x14ac:dyDescent="0.3">
      <c r="A4304" t="s">
        <v>26</v>
      </c>
      <c r="B4304" s="1">
        <v>44477</v>
      </c>
      <c r="C4304" t="s">
        <v>27</v>
      </c>
      <c r="D4304" t="s">
        <v>28</v>
      </c>
      <c r="E4304" t="s">
        <v>39</v>
      </c>
      <c r="F4304" t="s">
        <v>139</v>
      </c>
      <c r="G4304" t="s">
        <v>148</v>
      </c>
      <c r="H4304">
        <v>36</v>
      </c>
      <c r="I4304">
        <v>100</v>
      </c>
      <c r="J4304">
        <v>3600</v>
      </c>
      <c r="K4304" t="s">
        <v>83</v>
      </c>
      <c r="L4304" t="s">
        <v>159</v>
      </c>
      <c r="M4304" t="s">
        <v>146</v>
      </c>
      <c r="N4304">
        <v>10</v>
      </c>
      <c r="O4304">
        <v>2021</v>
      </c>
    </row>
    <row r="4305" spans="1:15" x14ac:dyDescent="0.3">
      <c r="A4305" t="s">
        <v>26</v>
      </c>
      <c r="B4305" s="1">
        <v>44478</v>
      </c>
      <c r="C4305" t="s">
        <v>27</v>
      </c>
      <c r="D4305" t="s">
        <v>28</v>
      </c>
      <c r="E4305" t="s">
        <v>39</v>
      </c>
      <c r="F4305" t="s">
        <v>145</v>
      </c>
      <c r="G4305" t="s">
        <v>148</v>
      </c>
      <c r="H4305">
        <v>45</v>
      </c>
      <c r="I4305">
        <v>161</v>
      </c>
      <c r="J4305">
        <v>7245</v>
      </c>
      <c r="K4305" t="s">
        <v>83</v>
      </c>
      <c r="L4305" t="s">
        <v>159</v>
      </c>
      <c r="M4305" t="s">
        <v>147</v>
      </c>
      <c r="N4305">
        <v>10</v>
      </c>
      <c r="O4305">
        <v>2021</v>
      </c>
    </row>
    <row r="4306" spans="1:15" x14ac:dyDescent="0.3">
      <c r="A4306" t="s">
        <v>26</v>
      </c>
      <c r="B4306" s="1">
        <v>44479</v>
      </c>
      <c r="C4306" t="s">
        <v>27</v>
      </c>
      <c r="D4306" t="s">
        <v>28</v>
      </c>
      <c r="E4306" t="s">
        <v>39</v>
      </c>
      <c r="F4306" t="s">
        <v>139</v>
      </c>
      <c r="G4306" t="s">
        <v>140</v>
      </c>
      <c r="H4306">
        <v>38</v>
      </c>
      <c r="I4306">
        <v>181</v>
      </c>
      <c r="J4306">
        <v>6878</v>
      </c>
      <c r="K4306" t="s">
        <v>83</v>
      </c>
      <c r="L4306" t="s">
        <v>159</v>
      </c>
      <c r="M4306" t="s">
        <v>149</v>
      </c>
      <c r="N4306">
        <v>10</v>
      </c>
      <c r="O4306">
        <v>2021</v>
      </c>
    </row>
    <row r="4307" spans="1:15" x14ac:dyDescent="0.3">
      <c r="A4307" t="s">
        <v>26</v>
      </c>
      <c r="B4307" s="1">
        <v>44480</v>
      </c>
      <c r="C4307" t="s">
        <v>27</v>
      </c>
      <c r="D4307" t="s">
        <v>28</v>
      </c>
      <c r="E4307" t="s">
        <v>39</v>
      </c>
      <c r="F4307" t="s">
        <v>139</v>
      </c>
      <c r="G4307" t="s">
        <v>143</v>
      </c>
      <c r="H4307">
        <v>37</v>
      </c>
      <c r="I4307">
        <v>218</v>
      </c>
      <c r="J4307">
        <v>8066</v>
      </c>
      <c r="K4307" t="s">
        <v>83</v>
      </c>
      <c r="L4307" t="s">
        <v>159</v>
      </c>
      <c r="M4307" t="s">
        <v>150</v>
      </c>
      <c r="N4307">
        <v>10</v>
      </c>
      <c r="O4307">
        <v>2021</v>
      </c>
    </row>
    <row r="4308" spans="1:15" x14ac:dyDescent="0.3">
      <c r="A4308" t="s">
        <v>26</v>
      </c>
      <c r="B4308" s="1">
        <v>44481</v>
      </c>
      <c r="C4308" t="s">
        <v>27</v>
      </c>
      <c r="D4308" t="s">
        <v>28</v>
      </c>
      <c r="E4308" t="s">
        <v>39</v>
      </c>
      <c r="F4308" t="s">
        <v>145</v>
      </c>
      <c r="G4308" t="s">
        <v>140</v>
      </c>
      <c r="H4308">
        <v>63</v>
      </c>
      <c r="I4308">
        <v>176</v>
      </c>
      <c r="J4308">
        <v>11088</v>
      </c>
      <c r="K4308" t="s">
        <v>83</v>
      </c>
      <c r="L4308" t="s">
        <v>159</v>
      </c>
      <c r="M4308" t="s">
        <v>151</v>
      </c>
      <c r="N4308">
        <v>10</v>
      </c>
      <c r="O4308">
        <v>2021</v>
      </c>
    </row>
    <row r="4309" spans="1:15" x14ac:dyDescent="0.3">
      <c r="A4309" t="s">
        <v>26</v>
      </c>
      <c r="B4309" s="1">
        <v>44482</v>
      </c>
      <c r="C4309" t="s">
        <v>27</v>
      </c>
      <c r="D4309" t="s">
        <v>28</v>
      </c>
      <c r="E4309" t="s">
        <v>39</v>
      </c>
      <c r="F4309" t="s">
        <v>145</v>
      </c>
      <c r="G4309" t="s">
        <v>143</v>
      </c>
      <c r="H4309">
        <v>59</v>
      </c>
      <c r="I4309">
        <v>145</v>
      </c>
      <c r="J4309">
        <v>8555</v>
      </c>
      <c r="K4309" t="s">
        <v>83</v>
      </c>
      <c r="L4309" t="s">
        <v>159</v>
      </c>
      <c r="M4309" t="s">
        <v>142</v>
      </c>
      <c r="N4309">
        <v>10</v>
      </c>
      <c r="O4309">
        <v>2021</v>
      </c>
    </row>
    <row r="4310" spans="1:15" x14ac:dyDescent="0.3">
      <c r="A4310" t="s">
        <v>26</v>
      </c>
      <c r="B4310" s="1">
        <v>44483</v>
      </c>
      <c r="C4310" t="s">
        <v>27</v>
      </c>
      <c r="D4310" t="s">
        <v>28</v>
      </c>
      <c r="E4310" t="s">
        <v>39</v>
      </c>
      <c r="F4310" t="s">
        <v>139</v>
      </c>
      <c r="G4310" t="s">
        <v>148</v>
      </c>
      <c r="H4310">
        <v>56</v>
      </c>
      <c r="I4310">
        <v>138</v>
      </c>
      <c r="J4310">
        <v>7728</v>
      </c>
      <c r="K4310" t="s">
        <v>83</v>
      </c>
      <c r="L4310" t="s">
        <v>159</v>
      </c>
      <c r="M4310" t="s">
        <v>144</v>
      </c>
      <c r="N4310">
        <v>10</v>
      </c>
      <c r="O4310">
        <v>2021</v>
      </c>
    </row>
    <row r="4311" spans="1:15" x14ac:dyDescent="0.3">
      <c r="A4311" t="s">
        <v>26</v>
      </c>
      <c r="B4311" s="1">
        <v>44484</v>
      </c>
      <c r="C4311" t="s">
        <v>27</v>
      </c>
      <c r="D4311" t="s">
        <v>28</v>
      </c>
      <c r="E4311" t="s">
        <v>39</v>
      </c>
      <c r="F4311" t="s">
        <v>145</v>
      </c>
      <c r="G4311" t="s">
        <v>148</v>
      </c>
      <c r="H4311">
        <v>67</v>
      </c>
      <c r="I4311">
        <v>176</v>
      </c>
      <c r="J4311">
        <v>11792</v>
      </c>
      <c r="K4311" t="s">
        <v>83</v>
      </c>
      <c r="L4311" t="s">
        <v>159</v>
      </c>
      <c r="M4311" t="s">
        <v>146</v>
      </c>
      <c r="N4311">
        <v>10</v>
      </c>
      <c r="O4311">
        <v>2021</v>
      </c>
    </row>
    <row r="4312" spans="1:15" x14ac:dyDescent="0.3">
      <c r="A4312" t="s">
        <v>26</v>
      </c>
      <c r="B4312" s="1">
        <v>44485</v>
      </c>
      <c r="C4312" t="s">
        <v>27</v>
      </c>
      <c r="D4312" t="s">
        <v>28</v>
      </c>
      <c r="E4312" t="s">
        <v>39</v>
      </c>
      <c r="F4312" t="s">
        <v>139</v>
      </c>
      <c r="G4312" t="s">
        <v>140</v>
      </c>
      <c r="H4312">
        <v>59</v>
      </c>
      <c r="I4312">
        <v>223</v>
      </c>
      <c r="J4312">
        <v>13157</v>
      </c>
      <c r="K4312" t="s">
        <v>83</v>
      </c>
      <c r="L4312" t="s">
        <v>159</v>
      </c>
      <c r="M4312" t="s">
        <v>147</v>
      </c>
      <c r="N4312">
        <v>10</v>
      </c>
      <c r="O4312">
        <v>2021</v>
      </c>
    </row>
    <row r="4313" spans="1:15" x14ac:dyDescent="0.3">
      <c r="A4313" t="s">
        <v>26</v>
      </c>
      <c r="B4313" s="1">
        <v>44486</v>
      </c>
      <c r="C4313" t="s">
        <v>27</v>
      </c>
      <c r="D4313" t="s">
        <v>28</v>
      </c>
      <c r="E4313" t="s">
        <v>39</v>
      </c>
      <c r="F4313" t="s">
        <v>139</v>
      </c>
      <c r="G4313" t="s">
        <v>143</v>
      </c>
      <c r="H4313">
        <v>56</v>
      </c>
      <c r="I4313">
        <v>231</v>
      </c>
      <c r="J4313">
        <v>12936</v>
      </c>
      <c r="K4313" t="s">
        <v>83</v>
      </c>
      <c r="L4313" t="s">
        <v>159</v>
      </c>
      <c r="M4313" t="s">
        <v>149</v>
      </c>
      <c r="N4313">
        <v>10</v>
      </c>
      <c r="O4313">
        <v>2021</v>
      </c>
    </row>
    <row r="4314" spans="1:15" x14ac:dyDescent="0.3">
      <c r="A4314" t="s">
        <v>26</v>
      </c>
      <c r="B4314" s="1">
        <v>44487</v>
      </c>
      <c r="C4314" t="s">
        <v>27</v>
      </c>
      <c r="D4314" t="s">
        <v>28</v>
      </c>
      <c r="E4314" t="s">
        <v>39</v>
      </c>
      <c r="F4314" t="s">
        <v>145</v>
      </c>
      <c r="G4314" t="s">
        <v>140</v>
      </c>
      <c r="H4314">
        <v>62</v>
      </c>
      <c r="I4314">
        <v>189</v>
      </c>
      <c r="J4314">
        <v>11718</v>
      </c>
      <c r="K4314" t="s">
        <v>83</v>
      </c>
      <c r="L4314" t="s">
        <v>159</v>
      </c>
      <c r="M4314" t="s">
        <v>150</v>
      </c>
      <c r="N4314">
        <v>10</v>
      </c>
      <c r="O4314">
        <v>2021</v>
      </c>
    </row>
    <row r="4315" spans="1:15" x14ac:dyDescent="0.3">
      <c r="A4315" t="s">
        <v>26</v>
      </c>
      <c r="B4315" s="1">
        <v>44488</v>
      </c>
      <c r="C4315" t="s">
        <v>27</v>
      </c>
      <c r="D4315" t="s">
        <v>28</v>
      </c>
      <c r="E4315" t="s">
        <v>39</v>
      </c>
      <c r="F4315" t="s">
        <v>145</v>
      </c>
      <c r="G4315" t="s">
        <v>143</v>
      </c>
      <c r="H4315">
        <v>59</v>
      </c>
      <c r="I4315">
        <v>173</v>
      </c>
      <c r="J4315">
        <v>10207</v>
      </c>
      <c r="K4315" t="s">
        <v>83</v>
      </c>
      <c r="L4315" t="s">
        <v>159</v>
      </c>
      <c r="M4315" t="s">
        <v>151</v>
      </c>
      <c r="N4315">
        <v>10</v>
      </c>
      <c r="O4315">
        <v>2021</v>
      </c>
    </row>
    <row r="4316" spans="1:15" x14ac:dyDescent="0.3">
      <c r="A4316" t="s">
        <v>26</v>
      </c>
      <c r="B4316" s="1">
        <v>44489</v>
      </c>
      <c r="C4316" t="s">
        <v>27</v>
      </c>
      <c r="D4316" t="s">
        <v>28</v>
      </c>
      <c r="E4316" t="s">
        <v>39</v>
      </c>
      <c r="F4316" t="s">
        <v>139</v>
      </c>
      <c r="G4316" t="s">
        <v>148</v>
      </c>
      <c r="H4316">
        <v>58</v>
      </c>
      <c r="I4316">
        <v>158</v>
      </c>
      <c r="J4316">
        <v>9164</v>
      </c>
      <c r="K4316" t="s">
        <v>83</v>
      </c>
      <c r="L4316" t="s">
        <v>159</v>
      </c>
      <c r="M4316" t="s">
        <v>142</v>
      </c>
      <c r="N4316">
        <v>10</v>
      </c>
      <c r="O4316">
        <v>2021</v>
      </c>
    </row>
    <row r="4317" spans="1:15" x14ac:dyDescent="0.3">
      <c r="A4317" t="s">
        <v>26</v>
      </c>
      <c r="B4317" s="1">
        <v>44490</v>
      </c>
      <c r="C4317" t="s">
        <v>27</v>
      </c>
      <c r="D4317" t="s">
        <v>28</v>
      </c>
      <c r="E4317" t="s">
        <v>39</v>
      </c>
      <c r="F4317" t="s">
        <v>145</v>
      </c>
      <c r="G4317" t="s">
        <v>148</v>
      </c>
      <c r="H4317">
        <v>65</v>
      </c>
      <c r="I4317">
        <v>233</v>
      </c>
      <c r="J4317">
        <v>15145</v>
      </c>
      <c r="K4317" t="s">
        <v>83</v>
      </c>
      <c r="L4317" t="s">
        <v>159</v>
      </c>
      <c r="M4317" t="s">
        <v>144</v>
      </c>
      <c r="N4317">
        <v>10</v>
      </c>
      <c r="O4317">
        <v>2021</v>
      </c>
    </row>
    <row r="4318" spans="1:15" x14ac:dyDescent="0.3">
      <c r="A4318" t="s">
        <v>12</v>
      </c>
      <c r="B4318" s="1">
        <v>44491</v>
      </c>
      <c r="C4318" t="s">
        <v>27</v>
      </c>
      <c r="D4318" t="s">
        <v>28</v>
      </c>
      <c r="E4318" t="s">
        <v>39</v>
      </c>
      <c r="F4318" t="s">
        <v>139</v>
      </c>
      <c r="G4318" t="s">
        <v>140</v>
      </c>
      <c r="H4318">
        <v>44</v>
      </c>
      <c r="I4318">
        <v>111</v>
      </c>
      <c r="J4318">
        <v>4884</v>
      </c>
      <c r="K4318" t="s">
        <v>83</v>
      </c>
      <c r="L4318" t="s">
        <v>159</v>
      </c>
      <c r="M4318" t="s">
        <v>146</v>
      </c>
      <c r="N4318">
        <v>10</v>
      </c>
      <c r="O4318">
        <v>2021</v>
      </c>
    </row>
    <row r="4319" spans="1:15" x14ac:dyDescent="0.3">
      <c r="A4319" t="s">
        <v>12</v>
      </c>
      <c r="B4319" s="1">
        <v>44492</v>
      </c>
      <c r="C4319" t="s">
        <v>27</v>
      </c>
      <c r="D4319" t="s">
        <v>28</v>
      </c>
      <c r="E4319" t="s">
        <v>39</v>
      </c>
      <c r="F4319" t="s">
        <v>139</v>
      </c>
      <c r="G4319" t="s">
        <v>143</v>
      </c>
      <c r="H4319">
        <v>41</v>
      </c>
      <c r="I4319">
        <v>68</v>
      </c>
      <c r="J4319">
        <v>2788</v>
      </c>
      <c r="K4319" t="s">
        <v>83</v>
      </c>
      <c r="L4319" t="s">
        <v>159</v>
      </c>
      <c r="M4319" t="s">
        <v>147</v>
      </c>
      <c r="N4319">
        <v>10</v>
      </c>
      <c r="O4319">
        <v>2021</v>
      </c>
    </row>
    <row r="4320" spans="1:15" x14ac:dyDescent="0.3">
      <c r="A4320" t="s">
        <v>12</v>
      </c>
      <c r="B4320" s="1">
        <v>44493</v>
      </c>
      <c r="C4320" t="s">
        <v>27</v>
      </c>
      <c r="D4320" t="s">
        <v>28</v>
      </c>
      <c r="E4320" t="s">
        <v>39</v>
      </c>
      <c r="F4320" t="s">
        <v>145</v>
      </c>
      <c r="G4320" t="s">
        <v>140</v>
      </c>
      <c r="H4320">
        <v>33</v>
      </c>
      <c r="I4320">
        <v>56</v>
      </c>
      <c r="J4320">
        <v>1848</v>
      </c>
      <c r="K4320" t="s">
        <v>83</v>
      </c>
      <c r="L4320" t="s">
        <v>159</v>
      </c>
      <c r="M4320" t="s">
        <v>149</v>
      </c>
      <c r="N4320">
        <v>10</v>
      </c>
      <c r="O4320">
        <v>2021</v>
      </c>
    </row>
    <row r="4321" spans="1:15" x14ac:dyDescent="0.3">
      <c r="A4321" t="s">
        <v>12</v>
      </c>
      <c r="B4321" s="1">
        <v>44494</v>
      </c>
      <c r="C4321" t="s">
        <v>27</v>
      </c>
      <c r="D4321" t="s">
        <v>28</v>
      </c>
      <c r="E4321" t="s">
        <v>39</v>
      </c>
      <c r="F4321" t="s">
        <v>145</v>
      </c>
      <c r="G4321" t="s">
        <v>143</v>
      </c>
      <c r="H4321">
        <v>38</v>
      </c>
      <c r="I4321">
        <v>19</v>
      </c>
      <c r="J4321">
        <v>722</v>
      </c>
      <c r="K4321" t="s">
        <v>83</v>
      </c>
      <c r="L4321" t="s">
        <v>159</v>
      </c>
      <c r="M4321" t="s">
        <v>150</v>
      </c>
      <c r="N4321">
        <v>10</v>
      </c>
      <c r="O4321">
        <v>2021</v>
      </c>
    </row>
    <row r="4322" spans="1:15" x14ac:dyDescent="0.3">
      <c r="A4322" t="s">
        <v>12</v>
      </c>
      <c r="B4322" s="1">
        <v>44495</v>
      </c>
      <c r="C4322" t="s">
        <v>13</v>
      </c>
      <c r="D4322" t="s">
        <v>40</v>
      </c>
      <c r="E4322" t="s">
        <v>41</v>
      </c>
      <c r="F4322" t="s">
        <v>139</v>
      </c>
      <c r="G4322" t="s">
        <v>148</v>
      </c>
      <c r="H4322">
        <v>54</v>
      </c>
      <c r="I4322">
        <v>36</v>
      </c>
      <c r="J4322">
        <v>1944</v>
      </c>
      <c r="K4322" t="s">
        <v>83</v>
      </c>
      <c r="L4322" t="s">
        <v>159</v>
      </c>
      <c r="M4322" t="s">
        <v>151</v>
      </c>
      <c r="N4322">
        <v>10</v>
      </c>
      <c r="O4322">
        <v>2021</v>
      </c>
    </row>
    <row r="4323" spans="1:15" x14ac:dyDescent="0.3">
      <c r="A4323" t="s">
        <v>12</v>
      </c>
      <c r="B4323" s="1">
        <v>44496</v>
      </c>
      <c r="C4323" t="s">
        <v>13</v>
      </c>
      <c r="D4323" t="s">
        <v>40</v>
      </c>
      <c r="E4323" t="s">
        <v>41</v>
      </c>
      <c r="F4323" t="s">
        <v>145</v>
      </c>
      <c r="G4323" t="s">
        <v>148</v>
      </c>
      <c r="H4323">
        <v>43</v>
      </c>
      <c r="I4323">
        <v>61</v>
      </c>
      <c r="J4323">
        <v>2623</v>
      </c>
      <c r="K4323" t="s">
        <v>83</v>
      </c>
      <c r="L4323" t="s">
        <v>159</v>
      </c>
      <c r="M4323" t="s">
        <v>142</v>
      </c>
      <c r="N4323">
        <v>10</v>
      </c>
      <c r="O4323">
        <v>2021</v>
      </c>
    </row>
    <row r="4324" spans="1:15" x14ac:dyDescent="0.3">
      <c r="A4324" t="s">
        <v>12</v>
      </c>
      <c r="B4324" s="1">
        <v>44497</v>
      </c>
      <c r="C4324" t="s">
        <v>13</v>
      </c>
      <c r="D4324" t="s">
        <v>40</v>
      </c>
      <c r="E4324" t="s">
        <v>41</v>
      </c>
      <c r="F4324" t="s">
        <v>139</v>
      </c>
      <c r="G4324" t="s">
        <v>140</v>
      </c>
      <c r="H4324">
        <v>42</v>
      </c>
      <c r="I4324">
        <v>119</v>
      </c>
      <c r="J4324">
        <v>4998</v>
      </c>
      <c r="K4324" t="s">
        <v>83</v>
      </c>
      <c r="L4324" t="s">
        <v>159</v>
      </c>
      <c r="M4324" t="s">
        <v>144</v>
      </c>
      <c r="N4324">
        <v>10</v>
      </c>
      <c r="O4324">
        <v>2021</v>
      </c>
    </row>
    <row r="4325" spans="1:15" x14ac:dyDescent="0.3">
      <c r="A4325" t="s">
        <v>12</v>
      </c>
      <c r="B4325" s="1">
        <v>44498</v>
      </c>
      <c r="C4325" t="s">
        <v>13</v>
      </c>
      <c r="D4325" t="s">
        <v>40</v>
      </c>
      <c r="E4325" t="s">
        <v>41</v>
      </c>
      <c r="F4325" t="s">
        <v>139</v>
      </c>
      <c r="G4325" t="s">
        <v>143</v>
      </c>
      <c r="H4325">
        <v>44</v>
      </c>
      <c r="I4325">
        <v>35</v>
      </c>
      <c r="J4325">
        <v>1540</v>
      </c>
      <c r="K4325" t="s">
        <v>83</v>
      </c>
      <c r="L4325" t="s">
        <v>159</v>
      </c>
      <c r="M4325" t="s">
        <v>146</v>
      </c>
      <c r="N4325">
        <v>10</v>
      </c>
      <c r="O4325">
        <v>2021</v>
      </c>
    </row>
    <row r="4326" spans="1:15" x14ac:dyDescent="0.3">
      <c r="A4326" t="s">
        <v>12</v>
      </c>
      <c r="B4326" s="1">
        <v>44499</v>
      </c>
      <c r="C4326" t="s">
        <v>13</v>
      </c>
      <c r="D4326" t="s">
        <v>40</v>
      </c>
      <c r="E4326" t="s">
        <v>41</v>
      </c>
      <c r="F4326" t="s">
        <v>145</v>
      </c>
      <c r="G4326" t="s">
        <v>140</v>
      </c>
      <c r="H4326">
        <v>34</v>
      </c>
      <c r="I4326">
        <v>46</v>
      </c>
      <c r="J4326">
        <v>1564</v>
      </c>
      <c r="K4326" t="s">
        <v>83</v>
      </c>
      <c r="L4326" t="s">
        <v>159</v>
      </c>
      <c r="M4326" t="s">
        <v>147</v>
      </c>
      <c r="N4326">
        <v>10</v>
      </c>
      <c r="O4326">
        <v>2021</v>
      </c>
    </row>
    <row r="4327" spans="1:15" x14ac:dyDescent="0.3">
      <c r="A4327" t="s">
        <v>12</v>
      </c>
      <c r="B4327" s="1">
        <v>44500</v>
      </c>
      <c r="C4327" t="s">
        <v>13</v>
      </c>
      <c r="D4327" t="s">
        <v>40</v>
      </c>
      <c r="E4327" t="s">
        <v>41</v>
      </c>
      <c r="F4327" t="s">
        <v>145</v>
      </c>
      <c r="G4327" t="s">
        <v>143</v>
      </c>
      <c r="H4327">
        <v>39</v>
      </c>
      <c r="I4327">
        <v>13</v>
      </c>
      <c r="J4327">
        <v>507</v>
      </c>
      <c r="K4327" t="s">
        <v>83</v>
      </c>
      <c r="L4327" t="s">
        <v>159</v>
      </c>
      <c r="M4327" t="s">
        <v>149</v>
      </c>
      <c r="N4327">
        <v>10</v>
      </c>
      <c r="O4327">
        <v>2021</v>
      </c>
    </row>
    <row r="4328" spans="1:15" x14ac:dyDescent="0.3">
      <c r="A4328" t="s">
        <v>12</v>
      </c>
      <c r="B4328" s="1">
        <v>44501</v>
      </c>
      <c r="C4328" t="s">
        <v>13</v>
      </c>
      <c r="D4328" t="s">
        <v>40</v>
      </c>
      <c r="E4328" t="s">
        <v>41</v>
      </c>
      <c r="F4328" t="s">
        <v>139</v>
      </c>
      <c r="G4328" t="s">
        <v>148</v>
      </c>
      <c r="H4328">
        <v>51</v>
      </c>
      <c r="I4328">
        <v>36</v>
      </c>
      <c r="J4328">
        <v>1836</v>
      </c>
      <c r="K4328" t="s">
        <v>83</v>
      </c>
      <c r="L4328" t="s">
        <v>160</v>
      </c>
      <c r="M4328" t="s">
        <v>150</v>
      </c>
      <c r="N4328">
        <v>11</v>
      </c>
      <c r="O4328">
        <v>2021</v>
      </c>
    </row>
    <row r="4329" spans="1:15" x14ac:dyDescent="0.3">
      <c r="A4329" t="s">
        <v>12</v>
      </c>
      <c r="B4329" s="1">
        <v>44502</v>
      </c>
      <c r="C4329" t="s">
        <v>13</v>
      </c>
      <c r="D4329" t="s">
        <v>40</v>
      </c>
      <c r="E4329" t="s">
        <v>41</v>
      </c>
      <c r="F4329" t="s">
        <v>145</v>
      </c>
      <c r="G4329" t="s">
        <v>148</v>
      </c>
      <c r="H4329">
        <v>44</v>
      </c>
      <c r="I4329">
        <v>68</v>
      </c>
      <c r="J4329">
        <v>2992</v>
      </c>
      <c r="K4329" t="s">
        <v>83</v>
      </c>
      <c r="L4329" t="s">
        <v>160</v>
      </c>
      <c r="M4329" t="s">
        <v>151</v>
      </c>
      <c r="N4329">
        <v>11</v>
      </c>
      <c r="O4329">
        <v>2021</v>
      </c>
    </row>
    <row r="4330" spans="1:15" x14ac:dyDescent="0.3">
      <c r="A4330" t="s">
        <v>12</v>
      </c>
      <c r="B4330" s="1">
        <v>44503</v>
      </c>
      <c r="C4330" t="s">
        <v>13</v>
      </c>
      <c r="D4330" t="s">
        <v>40</v>
      </c>
      <c r="E4330" t="s">
        <v>41</v>
      </c>
      <c r="F4330" t="s">
        <v>139</v>
      </c>
      <c r="G4330" t="s">
        <v>140</v>
      </c>
      <c r="H4330">
        <v>49</v>
      </c>
      <c r="I4330">
        <v>120</v>
      </c>
      <c r="J4330">
        <v>5880</v>
      </c>
      <c r="K4330" t="s">
        <v>83</v>
      </c>
      <c r="L4330" t="s">
        <v>160</v>
      </c>
      <c r="M4330" t="s">
        <v>142</v>
      </c>
      <c r="N4330">
        <v>11</v>
      </c>
      <c r="O4330">
        <v>2021</v>
      </c>
    </row>
    <row r="4331" spans="1:15" x14ac:dyDescent="0.3">
      <c r="A4331" t="s">
        <v>12</v>
      </c>
      <c r="B4331" s="1">
        <v>44504</v>
      </c>
      <c r="C4331" t="s">
        <v>13</v>
      </c>
      <c r="D4331" t="s">
        <v>40</v>
      </c>
      <c r="E4331" t="s">
        <v>41</v>
      </c>
      <c r="F4331" t="s">
        <v>139</v>
      </c>
      <c r="G4331" t="s">
        <v>143</v>
      </c>
      <c r="H4331">
        <v>47</v>
      </c>
      <c r="I4331">
        <v>38</v>
      </c>
      <c r="J4331">
        <v>1786</v>
      </c>
      <c r="K4331" t="s">
        <v>83</v>
      </c>
      <c r="L4331" t="s">
        <v>160</v>
      </c>
      <c r="M4331" t="s">
        <v>144</v>
      </c>
      <c r="N4331">
        <v>11</v>
      </c>
      <c r="O4331">
        <v>2021</v>
      </c>
    </row>
    <row r="4332" spans="1:15" x14ac:dyDescent="0.3">
      <c r="A4332" t="s">
        <v>12</v>
      </c>
      <c r="B4332" s="1">
        <v>44505</v>
      </c>
      <c r="C4332" t="s">
        <v>13</v>
      </c>
      <c r="D4332" t="s">
        <v>40</v>
      </c>
      <c r="E4332" t="s">
        <v>41</v>
      </c>
      <c r="F4332" t="s">
        <v>145</v>
      </c>
      <c r="G4332" t="s">
        <v>140</v>
      </c>
      <c r="H4332">
        <v>36</v>
      </c>
      <c r="I4332">
        <v>51</v>
      </c>
      <c r="J4332">
        <v>1836</v>
      </c>
      <c r="K4332" t="s">
        <v>83</v>
      </c>
      <c r="L4332" t="s">
        <v>160</v>
      </c>
      <c r="M4332" t="s">
        <v>146</v>
      </c>
      <c r="N4332">
        <v>11</v>
      </c>
      <c r="O4332">
        <v>2021</v>
      </c>
    </row>
    <row r="4333" spans="1:15" x14ac:dyDescent="0.3">
      <c r="A4333" t="s">
        <v>12</v>
      </c>
      <c r="B4333" s="1">
        <v>44506</v>
      </c>
      <c r="C4333" t="s">
        <v>13</v>
      </c>
      <c r="D4333" t="s">
        <v>40</v>
      </c>
      <c r="E4333" t="s">
        <v>41</v>
      </c>
      <c r="F4333" t="s">
        <v>145</v>
      </c>
      <c r="G4333" t="s">
        <v>143</v>
      </c>
      <c r="H4333">
        <v>43</v>
      </c>
      <c r="I4333">
        <v>8</v>
      </c>
      <c r="J4333">
        <v>344</v>
      </c>
      <c r="K4333" t="s">
        <v>83</v>
      </c>
      <c r="L4333" t="s">
        <v>160</v>
      </c>
      <c r="M4333" t="s">
        <v>147</v>
      </c>
      <c r="N4333">
        <v>11</v>
      </c>
      <c r="O4333">
        <v>2021</v>
      </c>
    </row>
    <row r="4334" spans="1:15" x14ac:dyDescent="0.3">
      <c r="A4334" t="s">
        <v>12</v>
      </c>
      <c r="B4334" s="1">
        <v>44507</v>
      </c>
      <c r="C4334" t="s">
        <v>13</v>
      </c>
      <c r="D4334" t="s">
        <v>40</v>
      </c>
      <c r="E4334" t="s">
        <v>41</v>
      </c>
      <c r="F4334" t="s">
        <v>139</v>
      </c>
      <c r="G4334" t="s">
        <v>148</v>
      </c>
      <c r="H4334">
        <v>58</v>
      </c>
      <c r="I4334">
        <v>20</v>
      </c>
      <c r="J4334">
        <v>1160</v>
      </c>
      <c r="K4334" t="s">
        <v>83</v>
      </c>
      <c r="L4334" t="s">
        <v>160</v>
      </c>
      <c r="M4334" t="s">
        <v>149</v>
      </c>
      <c r="N4334">
        <v>11</v>
      </c>
      <c r="O4334">
        <v>2021</v>
      </c>
    </row>
    <row r="4335" spans="1:15" x14ac:dyDescent="0.3">
      <c r="A4335" t="s">
        <v>12</v>
      </c>
      <c r="B4335" s="1">
        <v>44508</v>
      </c>
      <c r="C4335" t="s">
        <v>13</v>
      </c>
      <c r="D4335" t="s">
        <v>40</v>
      </c>
      <c r="E4335" t="s">
        <v>41</v>
      </c>
      <c r="F4335" t="s">
        <v>145</v>
      </c>
      <c r="G4335" t="s">
        <v>148</v>
      </c>
      <c r="H4335">
        <v>47</v>
      </c>
      <c r="I4335">
        <v>44</v>
      </c>
      <c r="J4335">
        <v>2068</v>
      </c>
      <c r="K4335" t="s">
        <v>83</v>
      </c>
      <c r="L4335" t="s">
        <v>160</v>
      </c>
      <c r="M4335" t="s">
        <v>150</v>
      </c>
      <c r="N4335">
        <v>11</v>
      </c>
      <c r="O4335">
        <v>2021</v>
      </c>
    </row>
    <row r="4336" spans="1:15" x14ac:dyDescent="0.3">
      <c r="A4336" t="s">
        <v>12</v>
      </c>
      <c r="B4336" s="1">
        <v>44509</v>
      </c>
      <c r="C4336" t="s">
        <v>13</v>
      </c>
      <c r="D4336" t="s">
        <v>40</v>
      </c>
      <c r="E4336" t="s">
        <v>41</v>
      </c>
      <c r="F4336" t="s">
        <v>139</v>
      </c>
      <c r="G4336" t="s">
        <v>140</v>
      </c>
      <c r="H4336">
        <v>46</v>
      </c>
      <c r="I4336">
        <v>122</v>
      </c>
      <c r="J4336">
        <v>5612</v>
      </c>
      <c r="K4336" t="s">
        <v>83</v>
      </c>
      <c r="L4336" t="s">
        <v>160</v>
      </c>
      <c r="M4336" t="s">
        <v>151</v>
      </c>
      <c r="N4336">
        <v>11</v>
      </c>
      <c r="O4336">
        <v>2021</v>
      </c>
    </row>
    <row r="4337" spans="1:15" x14ac:dyDescent="0.3">
      <c r="A4337" t="s">
        <v>12</v>
      </c>
      <c r="B4337" s="1">
        <v>44510</v>
      </c>
      <c r="C4337" t="s">
        <v>13</v>
      </c>
      <c r="D4337" t="s">
        <v>40</v>
      </c>
      <c r="E4337" t="s">
        <v>41</v>
      </c>
      <c r="F4337" t="s">
        <v>139</v>
      </c>
      <c r="G4337" t="s">
        <v>143</v>
      </c>
      <c r="H4337">
        <v>45</v>
      </c>
      <c r="I4337">
        <v>45</v>
      </c>
      <c r="J4337">
        <v>2025</v>
      </c>
      <c r="K4337" t="s">
        <v>83</v>
      </c>
      <c r="L4337" t="s">
        <v>160</v>
      </c>
      <c r="M4337" t="s">
        <v>142</v>
      </c>
      <c r="N4337">
        <v>11</v>
      </c>
      <c r="O4337">
        <v>2021</v>
      </c>
    </row>
    <row r="4338" spans="1:15" x14ac:dyDescent="0.3">
      <c r="A4338" t="s">
        <v>12</v>
      </c>
      <c r="B4338" s="1">
        <v>44511</v>
      </c>
      <c r="C4338" t="s">
        <v>13</v>
      </c>
      <c r="D4338" t="s">
        <v>40</v>
      </c>
      <c r="E4338" t="s">
        <v>41</v>
      </c>
      <c r="F4338" t="s">
        <v>145</v>
      </c>
      <c r="G4338" t="s">
        <v>140</v>
      </c>
      <c r="H4338">
        <v>38</v>
      </c>
      <c r="I4338">
        <v>38</v>
      </c>
      <c r="J4338">
        <v>1444</v>
      </c>
      <c r="K4338" t="s">
        <v>83</v>
      </c>
      <c r="L4338" t="s">
        <v>160</v>
      </c>
      <c r="M4338" t="s">
        <v>144</v>
      </c>
      <c r="N4338">
        <v>11</v>
      </c>
      <c r="O4338">
        <v>2021</v>
      </c>
    </row>
    <row r="4339" spans="1:15" x14ac:dyDescent="0.3">
      <c r="A4339" t="s">
        <v>12</v>
      </c>
      <c r="B4339" s="1">
        <v>44512</v>
      </c>
      <c r="C4339" t="s">
        <v>13</v>
      </c>
      <c r="D4339" t="s">
        <v>40</v>
      </c>
      <c r="E4339" t="s">
        <v>41</v>
      </c>
      <c r="F4339" t="s">
        <v>145</v>
      </c>
      <c r="G4339" t="s">
        <v>143</v>
      </c>
      <c r="H4339">
        <v>42</v>
      </c>
      <c r="I4339">
        <v>20</v>
      </c>
      <c r="J4339">
        <v>840</v>
      </c>
      <c r="K4339" t="s">
        <v>83</v>
      </c>
      <c r="L4339" t="s">
        <v>160</v>
      </c>
      <c r="M4339" t="s">
        <v>146</v>
      </c>
      <c r="N4339">
        <v>11</v>
      </c>
      <c r="O4339">
        <v>2021</v>
      </c>
    </row>
    <row r="4340" spans="1:15" x14ac:dyDescent="0.3">
      <c r="A4340" t="s">
        <v>12</v>
      </c>
      <c r="B4340" s="1">
        <v>44513</v>
      </c>
      <c r="C4340" t="s">
        <v>13</v>
      </c>
      <c r="D4340" t="s">
        <v>40</v>
      </c>
      <c r="E4340" t="s">
        <v>41</v>
      </c>
      <c r="F4340" t="s">
        <v>139</v>
      </c>
      <c r="G4340" t="s">
        <v>148</v>
      </c>
      <c r="H4340">
        <v>55</v>
      </c>
      <c r="I4340">
        <v>22</v>
      </c>
      <c r="J4340">
        <v>1210</v>
      </c>
      <c r="K4340" t="s">
        <v>83</v>
      </c>
      <c r="L4340" t="s">
        <v>160</v>
      </c>
      <c r="M4340" t="s">
        <v>147</v>
      </c>
      <c r="N4340">
        <v>11</v>
      </c>
      <c r="O4340">
        <v>2021</v>
      </c>
    </row>
    <row r="4341" spans="1:15" x14ac:dyDescent="0.3">
      <c r="A4341" t="s">
        <v>12</v>
      </c>
      <c r="B4341" s="1">
        <v>44514</v>
      </c>
      <c r="C4341" t="s">
        <v>13</v>
      </c>
      <c r="D4341" t="s">
        <v>40</v>
      </c>
      <c r="E4341" t="s">
        <v>41</v>
      </c>
      <c r="F4341" t="s">
        <v>145</v>
      </c>
      <c r="G4341" t="s">
        <v>148</v>
      </c>
      <c r="H4341">
        <v>48</v>
      </c>
      <c r="I4341">
        <v>54</v>
      </c>
      <c r="J4341">
        <v>2592</v>
      </c>
      <c r="K4341" t="s">
        <v>83</v>
      </c>
      <c r="L4341" t="s">
        <v>160</v>
      </c>
      <c r="M4341" t="s">
        <v>149</v>
      </c>
      <c r="N4341">
        <v>11</v>
      </c>
      <c r="O4341">
        <v>2021</v>
      </c>
    </row>
    <row r="4342" spans="1:15" x14ac:dyDescent="0.3">
      <c r="A4342" t="s">
        <v>12</v>
      </c>
      <c r="B4342" s="1">
        <v>44515</v>
      </c>
      <c r="C4342" t="s">
        <v>13</v>
      </c>
      <c r="D4342" t="s">
        <v>40</v>
      </c>
      <c r="E4342" t="s">
        <v>41</v>
      </c>
      <c r="F4342" t="s">
        <v>139</v>
      </c>
      <c r="G4342" t="s">
        <v>140</v>
      </c>
      <c r="H4342">
        <v>58</v>
      </c>
      <c r="I4342">
        <v>136</v>
      </c>
      <c r="J4342">
        <v>7888</v>
      </c>
      <c r="K4342" t="s">
        <v>83</v>
      </c>
      <c r="L4342" t="s">
        <v>160</v>
      </c>
      <c r="M4342" t="s">
        <v>150</v>
      </c>
      <c r="N4342">
        <v>11</v>
      </c>
      <c r="O4342">
        <v>2021</v>
      </c>
    </row>
    <row r="4343" spans="1:15" x14ac:dyDescent="0.3">
      <c r="A4343" t="s">
        <v>12</v>
      </c>
      <c r="B4343" s="1">
        <v>44516</v>
      </c>
      <c r="C4343" t="s">
        <v>13</v>
      </c>
      <c r="D4343" t="s">
        <v>40</v>
      </c>
      <c r="E4343" t="s">
        <v>41</v>
      </c>
      <c r="F4343" t="s">
        <v>139</v>
      </c>
      <c r="G4343" t="s">
        <v>143</v>
      </c>
      <c r="H4343">
        <v>54</v>
      </c>
      <c r="I4343">
        <v>53</v>
      </c>
      <c r="J4343">
        <v>2862</v>
      </c>
      <c r="K4343" t="s">
        <v>83</v>
      </c>
      <c r="L4343" t="s">
        <v>160</v>
      </c>
      <c r="M4343" t="s">
        <v>151</v>
      </c>
      <c r="N4343">
        <v>11</v>
      </c>
      <c r="O4343">
        <v>2021</v>
      </c>
    </row>
    <row r="4344" spans="1:15" x14ac:dyDescent="0.3">
      <c r="A4344" t="s">
        <v>12</v>
      </c>
      <c r="B4344" s="1">
        <v>44517</v>
      </c>
      <c r="C4344" t="s">
        <v>13</v>
      </c>
      <c r="D4344" t="s">
        <v>40</v>
      </c>
      <c r="E4344" t="s">
        <v>41</v>
      </c>
      <c r="F4344" t="s">
        <v>145</v>
      </c>
      <c r="G4344" t="s">
        <v>140</v>
      </c>
      <c r="H4344">
        <v>52</v>
      </c>
      <c r="I4344">
        <v>42</v>
      </c>
      <c r="J4344">
        <v>2184</v>
      </c>
      <c r="K4344" t="s">
        <v>83</v>
      </c>
      <c r="L4344" t="s">
        <v>160</v>
      </c>
      <c r="M4344" t="s">
        <v>142</v>
      </c>
      <c r="N4344">
        <v>11</v>
      </c>
      <c r="O4344">
        <v>2021</v>
      </c>
    </row>
    <row r="4345" spans="1:15" x14ac:dyDescent="0.3">
      <c r="A4345" t="s">
        <v>12</v>
      </c>
      <c r="B4345" s="1">
        <v>44518</v>
      </c>
      <c r="C4345" t="s">
        <v>13</v>
      </c>
      <c r="D4345" t="s">
        <v>40</v>
      </c>
      <c r="E4345" t="s">
        <v>41</v>
      </c>
      <c r="F4345" t="s">
        <v>145</v>
      </c>
      <c r="G4345" t="s">
        <v>143</v>
      </c>
      <c r="H4345">
        <v>51</v>
      </c>
      <c r="I4345">
        <v>29</v>
      </c>
      <c r="J4345">
        <v>1479</v>
      </c>
      <c r="K4345" t="s">
        <v>83</v>
      </c>
      <c r="L4345" t="s">
        <v>160</v>
      </c>
      <c r="M4345" t="s">
        <v>144</v>
      </c>
      <c r="N4345">
        <v>11</v>
      </c>
      <c r="O4345">
        <v>2021</v>
      </c>
    </row>
    <row r="4346" spans="1:15" x14ac:dyDescent="0.3">
      <c r="A4346" t="s">
        <v>12</v>
      </c>
      <c r="B4346" s="1">
        <v>44519</v>
      </c>
      <c r="C4346" t="s">
        <v>13</v>
      </c>
      <c r="D4346" t="s">
        <v>40</v>
      </c>
      <c r="E4346" t="s">
        <v>41</v>
      </c>
      <c r="F4346" t="s">
        <v>139</v>
      </c>
      <c r="G4346" t="s">
        <v>148</v>
      </c>
      <c r="H4346">
        <v>59</v>
      </c>
      <c r="I4346">
        <v>31</v>
      </c>
      <c r="J4346">
        <v>1829</v>
      </c>
      <c r="K4346" t="s">
        <v>83</v>
      </c>
      <c r="L4346" t="s">
        <v>160</v>
      </c>
      <c r="M4346" t="s">
        <v>146</v>
      </c>
      <c r="N4346">
        <v>11</v>
      </c>
      <c r="O4346">
        <v>2021</v>
      </c>
    </row>
    <row r="4347" spans="1:15" x14ac:dyDescent="0.3">
      <c r="A4347" t="s">
        <v>12</v>
      </c>
      <c r="B4347" s="1">
        <v>44520</v>
      </c>
      <c r="C4347" t="s">
        <v>13</v>
      </c>
      <c r="D4347" t="s">
        <v>40</v>
      </c>
      <c r="E4347" t="s">
        <v>41</v>
      </c>
      <c r="F4347" t="s">
        <v>145</v>
      </c>
      <c r="G4347" t="s">
        <v>148</v>
      </c>
      <c r="H4347">
        <v>64</v>
      </c>
      <c r="I4347">
        <v>63</v>
      </c>
      <c r="J4347">
        <v>4032</v>
      </c>
      <c r="K4347" t="s">
        <v>83</v>
      </c>
      <c r="L4347" t="s">
        <v>160</v>
      </c>
      <c r="M4347" t="s">
        <v>147</v>
      </c>
      <c r="N4347">
        <v>11</v>
      </c>
      <c r="O4347">
        <v>2021</v>
      </c>
    </row>
    <row r="4348" spans="1:15" x14ac:dyDescent="0.3">
      <c r="A4348" t="s">
        <v>12</v>
      </c>
      <c r="B4348" s="1">
        <v>44521</v>
      </c>
      <c r="C4348" t="s">
        <v>13</v>
      </c>
      <c r="D4348" t="s">
        <v>40</v>
      </c>
      <c r="E4348" t="s">
        <v>41</v>
      </c>
      <c r="F4348" t="s">
        <v>139</v>
      </c>
      <c r="G4348" t="s">
        <v>140</v>
      </c>
      <c r="H4348">
        <v>64</v>
      </c>
      <c r="I4348">
        <v>135</v>
      </c>
      <c r="J4348">
        <v>8640</v>
      </c>
      <c r="K4348" t="s">
        <v>83</v>
      </c>
      <c r="L4348" t="s">
        <v>160</v>
      </c>
      <c r="M4348" t="s">
        <v>149</v>
      </c>
      <c r="N4348">
        <v>11</v>
      </c>
      <c r="O4348">
        <v>2021</v>
      </c>
    </row>
    <row r="4349" spans="1:15" x14ac:dyDescent="0.3">
      <c r="A4349" t="s">
        <v>12</v>
      </c>
      <c r="B4349" s="1">
        <v>44522</v>
      </c>
      <c r="C4349" t="s">
        <v>13</v>
      </c>
      <c r="D4349" t="s">
        <v>40</v>
      </c>
      <c r="E4349" t="s">
        <v>41</v>
      </c>
      <c r="F4349" t="s">
        <v>139</v>
      </c>
      <c r="G4349" t="s">
        <v>143</v>
      </c>
      <c r="H4349">
        <v>59</v>
      </c>
      <c r="I4349">
        <v>70</v>
      </c>
      <c r="J4349">
        <v>4130</v>
      </c>
      <c r="K4349" t="s">
        <v>83</v>
      </c>
      <c r="L4349" t="s">
        <v>160</v>
      </c>
      <c r="M4349" t="s">
        <v>150</v>
      </c>
      <c r="N4349">
        <v>11</v>
      </c>
      <c r="O4349">
        <v>2021</v>
      </c>
    </row>
    <row r="4350" spans="1:15" x14ac:dyDescent="0.3">
      <c r="A4350" t="s">
        <v>12</v>
      </c>
      <c r="B4350" s="1">
        <v>44523</v>
      </c>
      <c r="C4350" t="s">
        <v>13</v>
      </c>
      <c r="D4350" t="s">
        <v>40</v>
      </c>
      <c r="E4350" t="s">
        <v>41</v>
      </c>
      <c r="F4350" t="s">
        <v>145</v>
      </c>
      <c r="G4350" t="s">
        <v>140</v>
      </c>
      <c r="H4350">
        <v>52</v>
      </c>
      <c r="I4350">
        <v>44</v>
      </c>
      <c r="J4350">
        <v>2288</v>
      </c>
      <c r="K4350" t="s">
        <v>83</v>
      </c>
      <c r="L4350" t="s">
        <v>160</v>
      </c>
      <c r="M4350" t="s">
        <v>151</v>
      </c>
      <c r="N4350">
        <v>11</v>
      </c>
      <c r="O4350">
        <v>2021</v>
      </c>
    </row>
    <row r="4351" spans="1:15" x14ac:dyDescent="0.3">
      <c r="A4351" t="s">
        <v>12</v>
      </c>
      <c r="B4351" s="1">
        <v>44524</v>
      </c>
      <c r="C4351" t="s">
        <v>13</v>
      </c>
      <c r="D4351" t="s">
        <v>40</v>
      </c>
      <c r="E4351" t="s">
        <v>41</v>
      </c>
      <c r="F4351" t="s">
        <v>145</v>
      </c>
      <c r="G4351" t="s">
        <v>143</v>
      </c>
      <c r="H4351">
        <v>52</v>
      </c>
      <c r="I4351">
        <v>39</v>
      </c>
      <c r="J4351">
        <v>2028</v>
      </c>
      <c r="K4351" t="s">
        <v>83</v>
      </c>
      <c r="L4351" t="s">
        <v>160</v>
      </c>
      <c r="M4351" t="s">
        <v>142</v>
      </c>
      <c r="N4351">
        <v>11</v>
      </c>
      <c r="O4351">
        <v>2021</v>
      </c>
    </row>
    <row r="4352" spans="1:15" x14ac:dyDescent="0.3">
      <c r="A4352" t="s">
        <v>12</v>
      </c>
      <c r="B4352" s="1">
        <v>44525</v>
      </c>
      <c r="C4352" t="s">
        <v>13</v>
      </c>
      <c r="D4352" t="s">
        <v>40</v>
      </c>
      <c r="E4352" t="s">
        <v>41</v>
      </c>
      <c r="F4352" t="s">
        <v>139</v>
      </c>
      <c r="G4352" t="s">
        <v>148</v>
      </c>
      <c r="H4352">
        <v>60</v>
      </c>
      <c r="I4352">
        <v>45</v>
      </c>
      <c r="J4352">
        <v>2700</v>
      </c>
      <c r="K4352" t="s">
        <v>83</v>
      </c>
      <c r="L4352" t="s">
        <v>160</v>
      </c>
      <c r="M4352" t="s">
        <v>144</v>
      </c>
      <c r="N4352">
        <v>11</v>
      </c>
      <c r="O4352">
        <v>2021</v>
      </c>
    </row>
    <row r="4353" spans="1:15" x14ac:dyDescent="0.3">
      <c r="A4353" t="s">
        <v>12</v>
      </c>
      <c r="B4353" s="1">
        <v>44526</v>
      </c>
      <c r="C4353" t="s">
        <v>13</v>
      </c>
      <c r="D4353" t="s">
        <v>40</v>
      </c>
      <c r="E4353" t="s">
        <v>41</v>
      </c>
      <c r="F4353" t="s">
        <v>145</v>
      </c>
      <c r="G4353" t="s">
        <v>148</v>
      </c>
      <c r="H4353">
        <v>65</v>
      </c>
      <c r="I4353">
        <v>81</v>
      </c>
      <c r="J4353">
        <v>5265</v>
      </c>
      <c r="K4353" t="s">
        <v>83</v>
      </c>
      <c r="L4353" t="s">
        <v>160</v>
      </c>
      <c r="M4353" t="s">
        <v>146</v>
      </c>
      <c r="N4353">
        <v>11</v>
      </c>
      <c r="O4353">
        <v>2021</v>
      </c>
    </row>
    <row r="4354" spans="1:15" x14ac:dyDescent="0.3">
      <c r="A4354" t="s">
        <v>12</v>
      </c>
      <c r="B4354" s="1">
        <v>44527</v>
      </c>
      <c r="C4354" t="s">
        <v>13</v>
      </c>
      <c r="D4354" t="s">
        <v>40</v>
      </c>
      <c r="E4354" t="s">
        <v>41</v>
      </c>
      <c r="F4354" t="s">
        <v>139</v>
      </c>
      <c r="G4354" t="s">
        <v>140</v>
      </c>
      <c r="H4354">
        <v>60</v>
      </c>
      <c r="I4354">
        <v>145</v>
      </c>
      <c r="J4354">
        <v>8700</v>
      </c>
      <c r="K4354" t="s">
        <v>83</v>
      </c>
      <c r="L4354" t="s">
        <v>160</v>
      </c>
      <c r="M4354" t="s">
        <v>147</v>
      </c>
      <c r="N4354">
        <v>11</v>
      </c>
      <c r="O4354">
        <v>2021</v>
      </c>
    </row>
    <row r="4355" spans="1:15" x14ac:dyDescent="0.3">
      <c r="A4355" t="s">
        <v>12</v>
      </c>
      <c r="B4355" s="1">
        <v>44528</v>
      </c>
      <c r="C4355" t="s">
        <v>13</v>
      </c>
      <c r="D4355" t="s">
        <v>40</v>
      </c>
      <c r="E4355" t="s">
        <v>41</v>
      </c>
      <c r="F4355" t="s">
        <v>139</v>
      </c>
      <c r="G4355" t="s">
        <v>143</v>
      </c>
      <c r="H4355">
        <v>55</v>
      </c>
      <c r="I4355">
        <v>90</v>
      </c>
      <c r="J4355">
        <v>4950</v>
      </c>
      <c r="K4355" t="s">
        <v>83</v>
      </c>
      <c r="L4355" t="s">
        <v>160</v>
      </c>
      <c r="M4355" t="s">
        <v>149</v>
      </c>
      <c r="N4355">
        <v>11</v>
      </c>
      <c r="O4355">
        <v>2021</v>
      </c>
    </row>
    <row r="4356" spans="1:15" x14ac:dyDescent="0.3">
      <c r="A4356" t="s">
        <v>12</v>
      </c>
      <c r="B4356" s="1">
        <v>44529</v>
      </c>
      <c r="C4356" t="s">
        <v>13</v>
      </c>
      <c r="D4356" t="s">
        <v>40</v>
      </c>
      <c r="E4356" t="s">
        <v>41</v>
      </c>
      <c r="F4356" t="s">
        <v>145</v>
      </c>
      <c r="G4356" t="s">
        <v>140</v>
      </c>
      <c r="H4356">
        <v>51</v>
      </c>
      <c r="I4356">
        <v>59</v>
      </c>
      <c r="J4356">
        <v>3009</v>
      </c>
      <c r="K4356" t="s">
        <v>83</v>
      </c>
      <c r="L4356" t="s">
        <v>160</v>
      </c>
      <c r="M4356" t="s">
        <v>150</v>
      </c>
      <c r="N4356">
        <v>11</v>
      </c>
      <c r="O4356">
        <v>2021</v>
      </c>
    </row>
    <row r="4357" spans="1:15" x14ac:dyDescent="0.3">
      <c r="A4357" t="s">
        <v>12</v>
      </c>
      <c r="B4357" s="1">
        <v>44530</v>
      </c>
      <c r="C4357" t="s">
        <v>13</v>
      </c>
      <c r="D4357" t="s">
        <v>40</v>
      </c>
      <c r="E4357" t="s">
        <v>41</v>
      </c>
      <c r="F4357" t="s">
        <v>145</v>
      </c>
      <c r="G4357" t="s">
        <v>143</v>
      </c>
      <c r="H4357">
        <v>51</v>
      </c>
      <c r="I4357">
        <v>44</v>
      </c>
      <c r="J4357">
        <v>2244</v>
      </c>
      <c r="K4357" t="s">
        <v>83</v>
      </c>
      <c r="L4357" t="s">
        <v>160</v>
      </c>
      <c r="M4357" t="s">
        <v>151</v>
      </c>
      <c r="N4357">
        <v>11</v>
      </c>
      <c r="O4357">
        <v>2021</v>
      </c>
    </row>
    <row r="4358" spans="1:15" x14ac:dyDescent="0.3">
      <c r="A4358" t="s">
        <v>12</v>
      </c>
      <c r="B4358" s="1">
        <v>44531</v>
      </c>
      <c r="C4358" t="s">
        <v>13</v>
      </c>
      <c r="D4358" t="s">
        <v>40</v>
      </c>
      <c r="E4358" t="s">
        <v>41</v>
      </c>
      <c r="F4358" t="s">
        <v>139</v>
      </c>
      <c r="G4358" t="s">
        <v>148</v>
      </c>
      <c r="H4358">
        <v>64</v>
      </c>
      <c r="I4358">
        <v>60</v>
      </c>
      <c r="J4358">
        <v>3840</v>
      </c>
      <c r="K4358" t="s">
        <v>83</v>
      </c>
      <c r="L4358" t="s">
        <v>161</v>
      </c>
      <c r="M4358" t="s">
        <v>142</v>
      </c>
      <c r="N4358">
        <v>12</v>
      </c>
      <c r="O4358">
        <v>2021</v>
      </c>
    </row>
    <row r="4359" spans="1:15" x14ac:dyDescent="0.3">
      <c r="A4359" t="s">
        <v>12</v>
      </c>
      <c r="B4359" s="1">
        <v>44532</v>
      </c>
      <c r="C4359" t="s">
        <v>13</v>
      </c>
      <c r="D4359" t="s">
        <v>40</v>
      </c>
      <c r="E4359" t="s">
        <v>41</v>
      </c>
      <c r="F4359" t="s">
        <v>145</v>
      </c>
      <c r="G4359" t="s">
        <v>148</v>
      </c>
      <c r="H4359">
        <v>64</v>
      </c>
      <c r="I4359">
        <v>98</v>
      </c>
      <c r="J4359">
        <v>6272</v>
      </c>
      <c r="K4359" t="s">
        <v>83</v>
      </c>
      <c r="L4359" t="s">
        <v>161</v>
      </c>
      <c r="M4359" t="s">
        <v>144</v>
      </c>
      <c r="N4359">
        <v>12</v>
      </c>
      <c r="O4359">
        <v>2021</v>
      </c>
    </row>
    <row r="4360" spans="1:15" x14ac:dyDescent="0.3">
      <c r="A4360" t="s">
        <v>12</v>
      </c>
      <c r="B4360" s="1">
        <v>44533</v>
      </c>
      <c r="C4360" t="s">
        <v>13</v>
      </c>
      <c r="D4360" t="s">
        <v>40</v>
      </c>
      <c r="E4360" t="s">
        <v>41</v>
      </c>
      <c r="F4360" t="s">
        <v>139</v>
      </c>
      <c r="G4360" t="s">
        <v>140</v>
      </c>
      <c r="H4360">
        <v>60</v>
      </c>
      <c r="I4360">
        <v>158</v>
      </c>
      <c r="J4360">
        <v>9480</v>
      </c>
      <c r="K4360" t="s">
        <v>83</v>
      </c>
      <c r="L4360" t="s">
        <v>161</v>
      </c>
      <c r="M4360" t="s">
        <v>146</v>
      </c>
      <c r="N4360">
        <v>12</v>
      </c>
      <c r="O4360">
        <v>2021</v>
      </c>
    </row>
    <row r="4361" spans="1:15" x14ac:dyDescent="0.3">
      <c r="A4361" t="s">
        <v>12</v>
      </c>
      <c r="B4361" s="1">
        <v>44534</v>
      </c>
      <c r="C4361" t="s">
        <v>13</v>
      </c>
      <c r="D4361" t="s">
        <v>40</v>
      </c>
      <c r="E4361" t="s">
        <v>41</v>
      </c>
      <c r="F4361" t="s">
        <v>139</v>
      </c>
      <c r="G4361" t="s">
        <v>143</v>
      </c>
      <c r="H4361">
        <v>54</v>
      </c>
      <c r="I4361">
        <v>75</v>
      </c>
      <c r="J4361">
        <v>4050</v>
      </c>
      <c r="K4361" t="s">
        <v>83</v>
      </c>
      <c r="L4361" t="s">
        <v>161</v>
      </c>
      <c r="M4361" t="s">
        <v>147</v>
      </c>
      <c r="N4361">
        <v>12</v>
      </c>
      <c r="O4361">
        <v>2021</v>
      </c>
    </row>
    <row r="4362" spans="1:15" x14ac:dyDescent="0.3">
      <c r="A4362" t="s">
        <v>12</v>
      </c>
      <c r="B4362" s="1">
        <v>44535</v>
      </c>
      <c r="C4362" t="s">
        <v>13</v>
      </c>
      <c r="D4362" t="s">
        <v>40</v>
      </c>
      <c r="E4362" t="s">
        <v>41</v>
      </c>
      <c r="F4362" t="s">
        <v>145</v>
      </c>
      <c r="G4362" t="s">
        <v>140</v>
      </c>
      <c r="H4362">
        <v>54</v>
      </c>
      <c r="I4362">
        <v>61</v>
      </c>
      <c r="J4362">
        <v>3294</v>
      </c>
      <c r="K4362" t="s">
        <v>83</v>
      </c>
      <c r="L4362" t="s">
        <v>161</v>
      </c>
      <c r="M4362" t="s">
        <v>149</v>
      </c>
      <c r="N4362">
        <v>12</v>
      </c>
      <c r="O4362">
        <v>2021</v>
      </c>
    </row>
    <row r="4363" spans="1:15" x14ac:dyDescent="0.3">
      <c r="A4363" t="s">
        <v>12</v>
      </c>
      <c r="B4363" s="1">
        <v>44536</v>
      </c>
      <c r="C4363" t="s">
        <v>13</v>
      </c>
      <c r="D4363" t="s">
        <v>40</v>
      </c>
      <c r="E4363" t="s">
        <v>41</v>
      </c>
      <c r="F4363" t="s">
        <v>145</v>
      </c>
      <c r="G4363" t="s">
        <v>143</v>
      </c>
      <c r="H4363">
        <v>53</v>
      </c>
      <c r="I4363">
        <v>58</v>
      </c>
      <c r="J4363">
        <v>3074</v>
      </c>
      <c r="K4363" t="s">
        <v>83</v>
      </c>
      <c r="L4363" t="s">
        <v>161</v>
      </c>
      <c r="M4363" t="s">
        <v>150</v>
      </c>
      <c r="N4363">
        <v>12</v>
      </c>
      <c r="O4363">
        <v>2021</v>
      </c>
    </row>
    <row r="4364" spans="1:15" x14ac:dyDescent="0.3">
      <c r="A4364" t="s">
        <v>12</v>
      </c>
      <c r="B4364" s="1">
        <v>44537</v>
      </c>
      <c r="C4364" t="s">
        <v>13</v>
      </c>
      <c r="D4364" t="s">
        <v>40</v>
      </c>
      <c r="E4364" t="s">
        <v>41</v>
      </c>
      <c r="F4364" t="s">
        <v>139</v>
      </c>
      <c r="G4364" t="s">
        <v>148</v>
      </c>
      <c r="H4364">
        <v>61</v>
      </c>
      <c r="I4364">
        <v>46</v>
      </c>
      <c r="J4364">
        <v>2806</v>
      </c>
      <c r="K4364" t="s">
        <v>83</v>
      </c>
      <c r="L4364" t="s">
        <v>161</v>
      </c>
      <c r="M4364" t="s">
        <v>151</v>
      </c>
      <c r="N4364">
        <v>12</v>
      </c>
      <c r="O4364">
        <v>2021</v>
      </c>
    </row>
    <row r="4365" spans="1:15" x14ac:dyDescent="0.3">
      <c r="A4365" t="s">
        <v>12</v>
      </c>
      <c r="B4365" s="1">
        <v>44538</v>
      </c>
      <c r="C4365" t="s">
        <v>13</v>
      </c>
      <c r="D4365" t="s">
        <v>40</v>
      </c>
      <c r="E4365" t="s">
        <v>41</v>
      </c>
      <c r="F4365" t="s">
        <v>145</v>
      </c>
      <c r="G4365" t="s">
        <v>148</v>
      </c>
      <c r="H4365">
        <v>64</v>
      </c>
      <c r="I4365">
        <v>95</v>
      </c>
      <c r="J4365">
        <v>6080</v>
      </c>
      <c r="K4365" t="s">
        <v>83</v>
      </c>
      <c r="L4365" t="s">
        <v>161</v>
      </c>
      <c r="M4365" t="s">
        <v>142</v>
      </c>
      <c r="N4365">
        <v>12</v>
      </c>
      <c r="O4365">
        <v>2021</v>
      </c>
    </row>
    <row r="4366" spans="1:15" x14ac:dyDescent="0.3">
      <c r="A4366" t="s">
        <v>12</v>
      </c>
      <c r="B4366" s="1">
        <v>44539</v>
      </c>
      <c r="C4366" t="s">
        <v>13</v>
      </c>
      <c r="D4366" t="s">
        <v>40</v>
      </c>
      <c r="E4366" t="s">
        <v>41</v>
      </c>
      <c r="F4366" t="s">
        <v>139</v>
      </c>
      <c r="G4366" t="s">
        <v>140</v>
      </c>
      <c r="H4366">
        <v>62</v>
      </c>
      <c r="I4366">
        <v>143</v>
      </c>
      <c r="J4366">
        <v>8866</v>
      </c>
      <c r="K4366" t="s">
        <v>83</v>
      </c>
      <c r="L4366" t="s">
        <v>161</v>
      </c>
      <c r="M4366" t="s">
        <v>144</v>
      </c>
      <c r="N4366">
        <v>12</v>
      </c>
      <c r="O4366">
        <v>2021</v>
      </c>
    </row>
    <row r="4367" spans="1:15" x14ac:dyDescent="0.3">
      <c r="A4367" t="s">
        <v>12</v>
      </c>
      <c r="B4367" s="1">
        <v>44540</v>
      </c>
      <c r="C4367" t="s">
        <v>13</v>
      </c>
      <c r="D4367" t="s">
        <v>40</v>
      </c>
      <c r="E4367" t="s">
        <v>41</v>
      </c>
      <c r="F4367" t="s">
        <v>139</v>
      </c>
      <c r="G4367" t="s">
        <v>143</v>
      </c>
      <c r="H4367">
        <v>48</v>
      </c>
      <c r="I4367">
        <v>80</v>
      </c>
      <c r="J4367">
        <v>3840</v>
      </c>
      <c r="K4367" t="s">
        <v>83</v>
      </c>
      <c r="L4367" t="s">
        <v>161</v>
      </c>
      <c r="M4367" t="s">
        <v>146</v>
      </c>
      <c r="N4367">
        <v>12</v>
      </c>
      <c r="O4367">
        <v>2021</v>
      </c>
    </row>
    <row r="4368" spans="1:15" x14ac:dyDescent="0.3">
      <c r="A4368" t="s">
        <v>12</v>
      </c>
      <c r="B4368" s="1">
        <v>44541</v>
      </c>
      <c r="C4368" t="s">
        <v>13</v>
      </c>
      <c r="D4368" t="s">
        <v>40</v>
      </c>
      <c r="E4368" t="s">
        <v>41</v>
      </c>
      <c r="F4368" t="s">
        <v>145</v>
      </c>
      <c r="G4368" t="s">
        <v>140</v>
      </c>
      <c r="H4368">
        <v>41</v>
      </c>
      <c r="I4368">
        <v>50</v>
      </c>
      <c r="J4368">
        <v>2050</v>
      </c>
      <c r="K4368" t="s">
        <v>83</v>
      </c>
      <c r="L4368" t="s">
        <v>161</v>
      </c>
      <c r="M4368" t="s">
        <v>147</v>
      </c>
      <c r="N4368">
        <v>12</v>
      </c>
      <c r="O4368">
        <v>2021</v>
      </c>
    </row>
    <row r="4369" spans="1:15" x14ac:dyDescent="0.3">
      <c r="A4369" t="s">
        <v>12</v>
      </c>
      <c r="B4369" s="1">
        <v>44542</v>
      </c>
      <c r="C4369" t="s">
        <v>13</v>
      </c>
      <c r="D4369" t="s">
        <v>40</v>
      </c>
      <c r="E4369" t="s">
        <v>41</v>
      </c>
      <c r="F4369" t="s">
        <v>145</v>
      </c>
      <c r="G4369" t="s">
        <v>143</v>
      </c>
      <c r="H4369">
        <v>41</v>
      </c>
      <c r="I4369">
        <v>53</v>
      </c>
      <c r="J4369">
        <v>2173</v>
      </c>
      <c r="K4369" t="s">
        <v>83</v>
      </c>
      <c r="L4369" t="s">
        <v>161</v>
      </c>
      <c r="M4369" t="s">
        <v>149</v>
      </c>
      <c r="N4369">
        <v>12</v>
      </c>
      <c r="O4369">
        <v>2021</v>
      </c>
    </row>
    <row r="4370" spans="1:15" x14ac:dyDescent="0.3">
      <c r="A4370" t="s">
        <v>12</v>
      </c>
      <c r="B4370" s="1">
        <v>44543</v>
      </c>
      <c r="C4370" t="s">
        <v>13</v>
      </c>
      <c r="D4370" t="s">
        <v>40</v>
      </c>
      <c r="E4370" t="s">
        <v>41</v>
      </c>
      <c r="F4370" t="s">
        <v>139</v>
      </c>
      <c r="G4370" t="s">
        <v>148</v>
      </c>
      <c r="H4370">
        <v>50</v>
      </c>
      <c r="I4370">
        <v>36</v>
      </c>
      <c r="J4370">
        <v>1800</v>
      </c>
      <c r="K4370" t="s">
        <v>83</v>
      </c>
      <c r="L4370" t="s">
        <v>161</v>
      </c>
      <c r="M4370" t="s">
        <v>150</v>
      </c>
      <c r="N4370">
        <v>12</v>
      </c>
      <c r="O4370">
        <v>2021</v>
      </c>
    </row>
    <row r="4371" spans="1:15" x14ac:dyDescent="0.3">
      <c r="A4371" t="s">
        <v>12</v>
      </c>
      <c r="B4371" s="1">
        <v>44544</v>
      </c>
      <c r="C4371" t="s">
        <v>13</v>
      </c>
      <c r="D4371" t="s">
        <v>40</v>
      </c>
      <c r="E4371" t="s">
        <v>41</v>
      </c>
      <c r="F4371" t="s">
        <v>145</v>
      </c>
      <c r="G4371" t="s">
        <v>148</v>
      </c>
      <c r="H4371">
        <v>55</v>
      </c>
      <c r="I4371">
        <v>61</v>
      </c>
      <c r="J4371">
        <v>3355</v>
      </c>
      <c r="K4371" t="s">
        <v>83</v>
      </c>
      <c r="L4371" t="s">
        <v>161</v>
      </c>
      <c r="M4371" t="s">
        <v>151</v>
      </c>
      <c r="N4371">
        <v>12</v>
      </c>
      <c r="O4371">
        <v>2021</v>
      </c>
    </row>
    <row r="4372" spans="1:15" x14ac:dyDescent="0.3">
      <c r="A4372" t="s">
        <v>12</v>
      </c>
      <c r="B4372" s="1">
        <v>44545</v>
      </c>
      <c r="C4372" t="s">
        <v>13</v>
      </c>
      <c r="D4372" t="s">
        <v>40</v>
      </c>
      <c r="E4372" t="s">
        <v>41</v>
      </c>
      <c r="F4372" t="s">
        <v>139</v>
      </c>
      <c r="G4372" t="s">
        <v>140</v>
      </c>
      <c r="H4372">
        <v>55</v>
      </c>
      <c r="I4372">
        <v>104</v>
      </c>
      <c r="J4372">
        <v>5720</v>
      </c>
      <c r="K4372" t="s">
        <v>83</v>
      </c>
      <c r="L4372" t="s">
        <v>161</v>
      </c>
      <c r="M4372" t="s">
        <v>142</v>
      </c>
      <c r="N4372">
        <v>12</v>
      </c>
      <c r="O4372">
        <v>2021</v>
      </c>
    </row>
    <row r="4373" spans="1:15" x14ac:dyDescent="0.3">
      <c r="A4373" t="s">
        <v>12</v>
      </c>
      <c r="B4373" s="1">
        <v>44546</v>
      </c>
      <c r="C4373" t="s">
        <v>13</v>
      </c>
      <c r="D4373" t="s">
        <v>40</v>
      </c>
      <c r="E4373" t="s">
        <v>41</v>
      </c>
      <c r="F4373" t="s">
        <v>139</v>
      </c>
      <c r="G4373" t="s">
        <v>143</v>
      </c>
      <c r="H4373">
        <v>47</v>
      </c>
      <c r="I4373">
        <v>63</v>
      </c>
      <c r="J4373">
        <v>2961</v>
      </c>
      <c r="K4373" t="s">
        <v>83</v>
      </c>
      <c r="L4373" t="s">
        <v>161</v>
      </c>
      <c r="M4373" t="s">
        <v>144</v>
      </c>
      <c r="N4373">
        <v>12</v>
      </c>
      <c r="O4373">
        <v>2021</v>
      </c>
    </row>
    <row r="4374" spans="1:15" x14ac:dyDescent="0.3">
      <c r="A4374" t="s">
        <v>12</v>
      </c>
      <c r="B4374" s="1">
        <v>44547</v>
      </c>
      <c r="C4374" t="s">
        <v>13</v>
      </c>
      <c r="D4374" t="s">
        <v>40</v>
      </c>
      <c r="E4374" t="s">
        <v>41</v>
      </c>
      <c r="F4374" t="s">
        <v>145</v>
      </c>
      <c r="G4374" t="s">
        <v>140</v>
      </c>
      <c r="H4374">
        <v>48</v>
      </c>
      <c r="I4374">
        <v>34</v>
      </c>
      <c r="J4374">
        <v>1632</v>
      </c>
      <c r="K4374" t="s">
        <v>83</v>
      </c>
      <c r="L4374" t="s">
        <v>161</v>
      </c>
      <c r="M4374" t="s">
        <v>146</v>
      </c>
      <c r="N4374">
        <v>12</v>
      </c>
      <c r="O4374">
        <v>2021</v>
      </c>
    </row>
    <row r="4375" spans="1:15" x14ac:dyDescent="0.3">
      <c r="A4375" t="s">
        <v>12</v>
      </c>
      <c r="B4375" s="1">
        <v>44548</v>
      </c>
      <c r="C4375" t="s">
        <v>13</v>
      </c>
      <c r="D4375" t="s">
        <v>40</v>
      </c>
      <c r="E4375" t="s">
        <v>41</v>
      </c>
      <c r="F4375" t="s">
        <v>145</v>
      </c>
      <c r="G4375" t="s">
        <v>143</v>
      </c>
      <c r="H4375">
        <v>48</v>
      </c>
      <c r="I4375">
        <v>29</v>
      </c>
      <c r="J4375">
        <v>1392</v>
      </c>
      <c r="K4375" t="s">
        <v>83</v>
      </c>
      <c r="L4375" t="s">
        <v>161</v>
      </c>
      <c r="M4375" t="s">
        <v>147</v>
      </c>
      <c r="N4375">
        <v>12</v>
      </c>
      <c r="O4375">
        <v>2021</v>
      </c>
    </row>
    <row r="4376" spans="1:15" x14ac:dyDescent="0.3">
      <c r="A4376" t="s">
        <v>12</v>
      </c>
      <c r="B4376" s="1">
        <v>44549</v>
      </c>
      <c r="C4376" t="s">
        <v>13</v>
      </c>
      <c r="D4376" t="s">
        <v>40</v>
      </c>
      <c r="E4376" t="s">
        <v>41</v>
      </c>
      <c r="F4376" t="s">
        <v>139</v>
      </c>
      <c r="G4376" t="s">
        <v>148</v>
      </c>
      <c r="H4376">
        <v>56</v>
      </c>
      <c r="I4376">
        <v>27</v>
      </c>
      <c r="J4376">
        <v>1512</v>
      </c>
      <c r="K4376" t="s">
        <v>83</v>
      </c>
      <c r="L4376" t="s">
        <v>161</v>
      </c>
      <c r="M4376" t="s">
        <v>149</v>
      </c>
      <c r="N4376">
        <v>12</v>
      </c>
      <c r="O4376">
        <v>2021</v>
      </c>
    </row>
    <row r="4377" spans="1:15" x14ac:dyDescent="0.3">
      <c r="A4377" t="s">
        <v>12</v>
      </c>
      <c r="B4377" s="1">
        <v>44550</v>
      </c>
      <c r="C4377" t="s">
        <v>13</v>
      </c>
      <c r="D4377" t="s">
        <v>40</v>
      </c>
      <c r="E4377" t="s">
        <v>41</v>
      </c>
      <c r="F4377" t="s">
        <v>145</v>
      </c>
      <c r="G4377" t="s">
        <v>148</v>
      </c>
      <c r="H4377">
        <v>60</v>
      </c>
      <c r="I4377">
        <v>63</v>
      </c>
      <c r="J4377">
        <v>3780</v>
      </c>
      <c r="K4377" t="s">
        <v>83</v>
      </c>
      <c r="L4377" t="s">
        <v>161</v>
      </c>
      <c r="M4377" t="s">
        <v>150</v>
      </c>
      <c r="N4377">
        <v>12</v>
      </c>
      <c r="O4377">
        <v>2021</v>
      </c>
    </row>
    <row r="4378" spans="1:15" x14ac:dyDescent="0.3">
      <c r="A4378" t="s">
        <v>12</v>
      </c>
      <c r="B4378" s="1">
        <v>44551</v>
      </c>
      <c r="C4378" t="s">
        <v>13</v>
      </c>
      <c r="D4378" t="s">
        <v>40</v>
      </c>
      <c r="E4378" t="s">
        <v>41</v>
      </c>
      <c r="F4378" t="s">
        <v>139</v>
      </c>
      <c r="G4378" t="s">
        <v>140</v>
      </c>
      <c r="H4378">
        <v>66</v>
      </c>
      <c r="I4378">
        <v>113</v>
      </c>
      <c r="J4378">
        <v>7458</v>
      </c>
      <c r="K4378" t="s">
        <v>83</v>
      </c>
      <c r="L4378" t="s">
        <v>161</v>
      </c>
      <c r="M4378" t="s">
        <v>151</v>
      </c>
      <c r="N4378">
        <v>12</v>
      </c>
      <c r="O4378">
        <v>2021</v>
      </c>
    </row>
    <row r="4379" spans="1:15" x14ac:dyDescent="0.3">
      <c r="A4379" t="s">
        <v>12</v>
      </c>
      <c r="B4379" s="1">
        <v>44552</v>
      </c>
      <c r="C4379" t="s">
        <v>13</v>
      </c>
      <c r="D4379" t="s">
        <v>40</v>
      </c>
      <c r="E4379" t="s">
        <v>41</v>
      </c>
      <c r="F4379" t="s">
        <v>139</v>
      </c>
      <c r="G4379" t="s">
        <v>143</v>
      </c>
      <c r="H4379">
        <v>55</v>
      </c>
      <c r="I4379">
        <v>60</v>
      </c>
      <c r="J4379">
        <v>3300</v>
      </c>
      <c r="K4379" t="s">
        <v>83</v>
      </c>
      <c r="L4379" t="s">
        <v>161</v>
      </c>
      <c r="M4379" t="s">
        <v>142</v>
      </c>
      <c r="N4379">
        <v>12</v>
      </c>
      <c r="O4379">
        <v>2021</v>
      </c>
    </row>
    <row r="4380" spans="1:15" x14ac:dyDescent="0.3">
      <c r="A4380" t="s">
        <v>12</v>
      </c>
      <c r="B4380" s="1">
        <v>44553</v>
      </c>
      <c r="C4380" t="s">
        <v>13</v>
      </c>
      <c r="D4380" t="s">
        <v>40</v>
      </c>
      <c r="E4380" t="s">
        <v>41</v>
      </c>
      <c r="F4380" t="s">
        <v>145</v>
      </c>
      <c r="G4380" t="s">
        <v>140</v>
      </c>
      <c r="H4380">
        <v>55</v>
      </c>
      <c r="I4380">
        <v>55</v>
      </c>
      <c r="J4380">
        <v>3025</v>
      </c>
      <c r="K4380" t="s">
        <v>83</v>
      </c>
      <c r="L4380" t="s">
        <v>161</v>
      </c>
      <c r="M4380" t="s">
        <v>144</v>
      </c>
      <c r="N4380">
        <v>12</v>
      </c>
      <c r="O4380">
        <v>2021</v>
      </c>
    </row>
    <row r="4381" spans="1:15" x14ac:dyDescent="0.3">
      <c r="A4381" t="s">
        <v>12</v>
      </c>
      <c r="B4381" s="1">
        <v>44554</v>
      </c>
      <c r="C4381" t="s">
        <v>13</v>
      </c>
      <c r="D4381" t="s">
        <v>40</v>
      </c>
      <c r="E4381" t="s">
        <v>41</v>
      </c>
      <c r="F4381" t="s">
        <v>145</v>
      </c>
      <c r="G4381" t="s">
        <v>143</v>
      </c>
      <c r="H4381">
        <v>56</v>
      </c>
      <c r="I4381">
        <v>44</v>
      </c>
      <c r="J4381">
        <v>2464</v>
      </c>
      <c r="K4381" t="s">
        <v>83</v>
      </c>
      <c r="L4381" t="s">
        <v>161</v>
      </c>
      <c r="M4381" t="s">
        <v>146</v>
      </c>
      <c r="N4381">
        <v>12</v>
      </c>
      <c r="O4381">
        <v>2021</v>
      </c>
    </row>
    <row r="4382" spans="1:15" x14ac:dyDescent="0.3">
      <c r="A4382" t="s">
        <v>12</v>
      </c>
      <c r="B4382" s="1">
        <v>44555</v>
      </c>
      <c r="C4382" t="s">
        <v>13</v>
      </c>
      <c r="D4382" t="s">
        <v>40</v>
      </c>
      <c r="E4382" t="s">
        <v>41</v>
      </c>
      <c r="F4382" t="s">
        <v>139</v>
      </c>
      <c r="G4382" t="s">
        <v>148</v>
      </c>
      <c r="H4382">
        <v>64</v>
      </c>
      <c r="I4382">
        <v>42</v>
      </c>
      <c r="J4382">
        <v>2688</v>
      </c>
      <c r="K4382" t="s">
        <v>83</v>
      </c>
      <c r="L4382" t="s">
        <v>161</v>
      </c>
      <c r="M4382" t="s">
        <v>147</v>
      </c>
      <c r="N4382">
        <v>12</v>
      </c>
      <c r="O4382">
        <v>2021</v>
      </c>
    </row>
    <row r="4383" spans="1:15" x14ac:dyDescent="0.3">
      <c r="A4383" t="s">
        <v>12</v>
      </c>
      <c r="B4383" s="1">
        <v>44556</v>
      </c>
      <c r="C4383" t="s">
        <v>13</v>
      </c>
      <c r="D4383" t="s">
        <v>40</v>
      </c>
      <c r="E4383" t="s">
        <v>41</v>
      </c>
      <c r="F4383" t="s">
        <v>145</v>
      </c>
      <c r="G4383" t="s">
        <v>148</v>
      </c>
      <c r="H4383">
        <v>71</v>
      </c>
      <c r="I4383">
        <v>65</v>
      </c>
      <c r="J4383">
        <v>4615</v>
      </c>
      <c r="K4383" t="s">
        <v>83</v>
      </c>
      <c r="L4383" t="s">
        <v>161</v>
      </c>
      <c r="M4383" t="s">
        <v>149</v>
      </c>
      <c r="N4383">
        <v>12</v>
      </c>
      <c r="O4383">
        <v>2021</v>
      </c>
    </row>
    <row r="4384" spans="1:15" x14ac:dyDescent="0.3">
      <c r="A4384" t="s">
        <v>12</v>
      </c>
      <c r="B4384" s="1">
        <v>44557</v>
      </c>
      <c r="C4384" t="s">
        <v>13</v>
      </c>
      <c r="D4384" t="s">
        <v>40</v>
      </c>
      <c r="E4384" t="s">
        <v>41</v>
      </c>
      <c r="F4384" t="s">
        <v>139</v>
      </c>
      <c r="G4384" t="s">
        <v>140</v>
      </c>
      <c r="H4384">
        <v>67</v>
      </c>
      <c r="I4384">
        <v>124</v>
      </c>
      <c r="J4384">
        <v>8308</v>
      </c>
      <c r="K4384" t="s">
        <v>83</v>
      </c>
      <c r="L4384" t="s">
        <v>161</v>
      </c>
      <c r="M4384" t="s">
        <v>150</v>
      </c>
      <c r="N4384">
        <v>12</v>
      </c>
      <c r="O4384">
        <v>2021</v>
      </c>
    </row>
    <row r="4385" spans="1:15" x14ac:dyDescent="0.3">
      <c r="A4385" t="s">
        <v>12</v>
      </c>
      <c r="B4385" s="1">
        <v>44558</v>
      </c>
      <c r="C4385" t="s">
        <v>13</v>
      </c>
      <c r="D4385" t="s">
        <v>40</v>
      </c>
      <c r="E4385" t="s">
        <v>41</v>
      </c>
      <c r="F4385" t="s">
        <v>139</v>
      </c>
      <c r="G4385" t="s">
        <v>143</v>
      </c>
      <c r="H4385">
        <v>55</v>
      </c>
      <c r="I4385">
        <v>69</v>
      </c>
      <c r="J4385">
        <v>3795</v>
      </c>
      <c r="K4385" t="s">
        <v>83</v>
      </c>
      <c r="L4385" t="s">
        <v>161</v>
      </c>
      <c r="M4385" t="s">
        <v>151</v>
      </c>
      <c r="N4385">
        <v>12</v>
      </c>
      <c r="O4385">
        <v>2021</v>
      </c>
    </row>
    <row r="4386" spans="1:15" x14ac:dyDescent="0.3">
      <c r="A4386" t="s">
        <v>12</v>
      </c>
      <c r="B4386" s="1">
        <v>44559</v>
      </c>
      <c r="C4386" t="s">
        <v>13</v>
      </c>
      <c r="D4386" t="s">
        <v>40</v>
      </c>
      <c r="E4386" t="s">
        <v>41</v>
      </c>
      <c r="F4386" t="s">
        <v>145</v>
      </c>
      <c r="G4386" t="s">
        <v>140</v>
      </c>
      <c r="H4386">
        <v>55</v>
      </c>
      <c r="I4386">
        <v>65</v>
      </c>
      <c r="J4386">
        <v>3575</v>
      </c>
      <c r="K4386" t="s">
        <v>83</v>
      </c>
      <c r="L4386" t="s">
        <v>161</v>
      </c>
      <c r="M4386" t="s">
        <v>142</v>
      </c>
      <c r="N4386">
        <v>12</v>
      </c>
      <c r="O4386">
        <v>2021</v>
      </c>
    </row>
    <row r="4387" spans="1:15" x14ac:dyDescent="0.3">
      <c r="A4387" t="s">
        <v>12</v>
      </c>
      <c r="B4387" s="1">
        <v>44560</v>
      </c>
      <c r="C4387" t="s">
        <v>13</v>
      </c>
      <c r="D4387" t="s">
        <v>40</v>
      </c>
      <c r="E4387" t="s">
        <v>41</v>
      </c>
      <c r="F4387" t="s">
        <v>145</v>
      </c>
      <c r="G4387" t="s">
        <v>143</v>
      </c>
      <c r="H4387">
        <v>57</v>
      </c>
      <c r="I4387">
        <v>53</v>
      </c>
      <c r="J4387">
        <v>3021</v>
      </c>
      <c r="K4387" t="s">
        <v>83</v>
      </c>
      <c r="L4387" t="s">
        <v>161</v>
      </c>
      <c r="M4387" t="s">
        <v>144</v>
      </c>
      <c r="N4387">
        <v>12</v>
      </c>
      <c r="O4387">
        <v>2021</v>
      </c>
    </row>
    <row r="4388" spans="1:15" x14ac:dyDescent="0.3">
      <c r="A4388" t="s">
        <v>12</v>
      </c>
      <c r="B4388" s="1">
        <v>44561</v>
      </c>
      <c r="C4388" t="s">
        <v>13</v>
      </c>
      <c r="D4388" t="s">
        <v>40</v>
      </c>
      <c r="E4388" t="s">
        <v>41</v>
      </c>
      <c r="F4388" t="s">
        <v>139</v>
      </c>
      <c r="G4388" t="s">
        <v>148</v>
      </c>
      <c r="H4388">
        <v>63</v>
      </c>
      <c r="I4388">
        <v>47</v>
      </c>
      <c r="J4388">
        <v>2961</v>
      </c>
      <c r="K4388" t="s">
        <v>83</v>
      </c>
      <c r="L4388" t="s">
        <v>161</v>
      </c>
      <c r="M4388" t="s">
        <v>146</v>
      </c>
      <c r="N4388">
        <v>12</v>
      </c>
      <c r="O4388">
        <v>2021</v>
      </c>
    </row>
    <row r="4389" spans="1:15" x14ac:dyDescent="0.3">
      <c r="A4389" t="s">
        <v>12</v>
      </c>
      <c r="B4389" s="1">
        <v>43831</v>
      </c>
      <c r="C4389" t="s">
        <v>13</v>
      </c>
      <c r="D4389" t="s">
        <v>40</v>
      </c>
      <c r="E4389" t="s">
        <v>41</v>
      </c>
      <c r="F4389" t="s">
        <v>145</v>
      </c>
      <c r="G4389" t="s">
        <v>148</v>
      </c>
      <c r="H4389">
        <v>68</v>
      </c>
      <c r="I4389">
        <v>83</v>
      </c>
      <c r="J4389">
        <v>5644</v>
      </c>
      <c r="K4389" t="s">
        <v>83</v>
      </c>
      <c r="L4389" t="s">
        <v>141</v>
      </c>
      <c r="M4389" t="s">
        <v>142</v>
      </c>
      <c r="N4389">
        <v>1</v>
      </c>
      <c r="O4389">
        <v>2020</v>
      </c>
    </row>
    <row r="4390" spans="1:15" x14ac:dyDescent="0.3">
      <c r="A4390" t="s">
        <v>30</v>
      </c>
      <c r="B4390" s="1">
        <v>43832</v>
      </c>
      <c r="C4390" t="s">
        <v>13</v>
      </c>
      <c r="D4390" t="s">
        <v>40</v>
      </c>
      <c r="E4390" t="s">
        <v>41</v>
      </c>
      <c r="F4390" t="s">
        <v>139</v>
      </c>
      <c r="G4390" t="s">
        <v>140</v>
      </c>
      <c r="H4390">
        <v>32</v>
      </c>
      <c r="I4390">
        <v>122</v>
      </c>
      <c r="J4390">
        <v>3904</v>
      </c>
      <c r="K4390" t="s">
        <v>83</v>
      </c>
      <c r="L4390" t="s">
        <v>141</v>
      </c>
      <c r="M4390" t="s">
        <v>144</v>
      </c>
      <c r="N4390">
        <v>1</v>
      </c>
      <c r="O4390">
        <v>2020</v>
      </c>
    </row>
    <row r="4391" spans="1:15" x14ac:dyDescent="0.3">
      <c r="A4391" t="s">
        <v>30</v>
      </c>
      <c r="B4391" s="1">
        <v>43833</v>
      </c>
      <c r="C4391" t="s">
        <v>13</v>
      </c>
      <c r="D4391" t="s">
        <v>40</v>
      </c>
      <c r="E4391" t="s">
        <v>41</v>
      </c>
      <c r="F4391" t="s">
        <v>139</v>
      </c>
      <c r="G4391" t="s">
        <v>143</v>
      </c>
      <c r="H4391">
        <v>44</v>
      </c>
      <c r="I4391">
        <v>117</v>
      </c>
      <c r="J4391">
        <v>5148</v>
      </c>
      <c r="K4391" t="s">
        <v>83</v>
      </c>
      <c r="L4391" t="s">
        <v>141</v>
      </c>
      <c r="M4391" t="s">
        <v>146</v>
      </c>
      <c r="N4391">
        <v>1</v>
      </c>
      <c r="O4391">
        <v>2020</v>
      </c>
    </row>
    <row r="4392" spans="1:15" x14ac:dyDescent="0.3">
      <c r="A4392" t="s">
        <v>30</v>
      </c>
      <c r="B4392" s="1">
        <v>43834</v>
      </c>
      <c r="C4392" t="s">
        <v>13</v>
      </c>
      <c r="D4392" t="s">
        <v>40</v>
      </c>
      <c r="E4392" t="s">
        <v>41</v>
      </c>
      <c r="F4392" t="s">
        <v>145</v>
      </c>
      <c r="G4392" t="s">
        <v>140</v>
      </c>
      <c r="H4392">
        <v>41</v>
      </c>
      <c r="I4392">
        <v>117</v>
      </c>
      <c r="J4392">
        <v>4797</v>
      </c>
      <c r="K4392" t="s">
        <v>83</v>
      </c>
      <c r="L4392" t="s">
        <v>141</v>
      </c>
      <c r="M4392" t="s">
        <v>147</v>
      </c>
      <c r="N4392">
        <v>1</v>
      </c>
      <c r="O4392">
        <v>2020</v>
      </c>
    </row>
    <row r="4393" spans="1:15" x14ac:dyDescent="0.3">
      <c r="A4393" t="s">
        <v>30</v>
      </c>
      <c r="B4393" s="1">
        <v>43835</v>
      </c>
      <c r="C4393" t="s">
        <v>13</v>
      </c>
      <c r="D4393" t="s">
        <v>40</v>
      </c>
      <c r="E4393" t="s">
        <v>41</v>
      </c>
      <c r="F4393" t="s">
        <v>145</v>
      </c>
      <c r="G4393" t="s">
        <v>143</v>
      </c>
      <c r="H4393">
        <v>43</v>
      </c>
      <c r="I4393">
        <v>87</v>
      </c>
      <c r="J4393">
        <v>3741</v>
      </c>
      <c r="K4393" t="s">
        <v>83</v>
      </c>
      <c r="L4393" t="s">
        <v>141</v>
      </c>
      <c r="M4393" t="s">
        <v>149</v>
      </c>
      <c r="N4393">
        <v>1</v>
      </c>
      <c r="O4393">
        <v>2020</v>
      </c>
    </row>
    <row r="4394" spans="1:15" x14ac:dyDescent="0.3">
      <c r="A4394" t="s">
        <v>30</v>
      </c>
      <c r="B4394" s="1">
        <v>43836</v>
      </c>
      <c r="C4394" t="s">
        <v>31</v>
      </c>
      <c r="D4394" t="s">
        <v>42</v>
      </c>
      <c r="E4394" t="s">
        <v>43</v>
      </c>
      <c r="F4394" t="s">
        <v>139</v>
      </c>
      <c r="G4394" t="s">
        <v>148</v>
      </c>
      <c r="H4394">
        <v>47</v>
      </c>
      <c r="I4394">
        <v>70</v>
      </c>
      <c r="J4394">
        <v>3290</v>
      </c>
      <c r="K4394" t="s">
        <v>83</v>
      </c>
      <c r="L4394" t="s">
        <v>141</v>
      </c>
      <c r="M4394" t="s">
        <v>150</v>
      </c>
      <c r="N4394">
        <v>1</v>
      </c>
      <c r="O4394">
        <v>2020</v>
      </c>
    </row>
    <row r="4395" spans="1:15" x14ac:dyDescent="0.3">
      <c r="A4395" t="s">
        <v>30</v>
      </c>
      <c r="B4395" s="1">
        <v>43837</v>
      </c>
      <c r="C4395" t="s">
        <v>31</v>
      </c>
      <c r="D4395" t="s">
        <v>42</v>
      </c>
      <c r="E4395" t="s">
        <v>43</v>
      </c>
      <c r="F4395" t="s">
        <v>145</v>
      </c>
      <c r="G4395" t="s">
        <v>148</v>
      </c>
      <c r="H4395">
        <v>41</v>
      </c>
      <c r="I4395">
        <v>128</v>
      </c>
      <c r="J4395">
        <v>5248</v>
      </c>
      <c r="K4395" t="s">
        <v>83</v>
      </c>
      <c r="L4395" t="s">
        <v>141</v>
      </c>
      <c r="M4395" t="s">
        <v>151</v>
      </c>
      <c r="N4395">
        <v>1</v>
      </c>
      <c r="O4395">
        <v>2020</v>
      </c>
    </row>
    <row r="4396" spans="1:15" x14ac:dyDescent="0.3">
      <c r="A4396" t="s">
        <v>30</v>
      </c>
      <c r="B4396" s="1">
        <v>43838</v>
      </c>
      <c r="C4396" t="s">
        <v>31</v>
      </c>
      <c r="D4396" t="s">
        <v>42</v>
      </c>
      <c r="E4396" t="s">
        <v>43</v>
      </c>
      <c r="F4396" t="s">
        <v>139</v>
      </c>
      <c r="G4396" t="s">
        <v>140</v>
      </c>
      <c r="H4396">
        <v>34</v>
      </c>
      <c r="I4396">
        <v>158</v>
      </c>
      <c r="J4396">
        <v>5372</v>
      </c>
      <c r="K4396" t="s">
        <v>83</v>
      </c>
      <c r="L4396" t="s">
        <v>141</v>
      </c>
      <c r="M4396" t="s">
        <v>142</v>
      </c>
      <c r="N4396">
        <v>1</v>
      </c>
      <c r="O4396">
        <v>2020</v>
      </c>
    </row>
    <row r="4397" spans="1:15" x14ac:dyDescent="0.3">
      <c r="A4397" t="s">
        <v>30</v>
      </c>
      <c r="B4397" s="1">
        <v>43839</v>
      </c>
      <c r="C4397" t="s">
        <v>31</v>
      </c>
      <c r="D4397" t="s">
        <v>42</v>
      </c>
      <c r="E4397" t="s">
        <v>43</v>
      </c>
      <c r="F4397" t="s">
        <v>139</v>
      </c>
      <c r="G4397" t="s">
        <v>143</v>
      </c>
      <c r="H4397">
        <v>43</v>
      </c>
      <c r="I4397">
        <v>128</v>
      </c>
      <c r="J4397">
        <v>5504</v>
      </c>
      <c r="K4397" t="s">
        <v>83</v>
      </c>
      <c r="L4397" t="s">
        <v>141</v>
      </c>
      <c r="M4397" t="s">
        <v>144</v>
      </c>
      <c r="N4397">
        <v>1</v>
      </c>
      <c r="O4397">
        <v>2020</v>
      </c>
    </row>
    <row r="4398" spans="1:15" x14ac:dyDescent="0.3">
      <c r="A4398" t="s">
        <v>30</v>
      </c>
      <c r="B4398" s="1">
        <v>43840</v>
      </c>
      <c r="C4398" t="s">
        <v>31</v>
      </c>
      <c r="D4398" t="s">
        <v>42</v>
      </c>
      <c r="E4398" t="s">
        <v>43</v>
      </c>
      <c r="F4398" t="s">
        <v>145</v>
      </c>
      <c r="G4398" t="s">
        <v>140</v>
      </c>
      <c r="H4398">
        <v>41</v>
      </c>
      <c r="I4398">
        <v>119</v>
      </c>
      <c r="J4398">
        <v>4879</v>
      </c>
      <c r="K4398" t="s">
        <v>83</v>
      </c>
      <c r="L4398" t="s">
        <v>141</v>
      </c>
      <c r="M4398" t="s">
        <v>146</v>
      </c>
      <c r="N4398">
        <v>1</v>
      </c>
      <c r="O4398">
        <v>2020</v>
      </c>
    </row>
    <row r="4399" spans="1:15" x14ac:dyDescent="0.3">
      <c r="A4399" t="s">
        <v>30</v>
      </c>
      <c r="B4399" s="1">
        <v>43841</v>
      </c>
      <c r="C4399" t="s">
        <v>31</v>
      </c>
      <c r="D4399" t="s">
        <v>42</v>
      </c>
      <c r="E4399" t="s">
        <v>43</v>
      </c>
      <c r="F4399" t="s">
        <v>145</v>
      </c>
      <c r="G4399" t="s">
        <v>143</v>
      </c>
      <c r="H4399">
        <v>44</v>
      </c>
      <c r="I4399">
        <v>74</v>
      </c>
      <c r="J4399">
        <v>3256</v>
      </c>
      <c r="K4399" t="s">
        <v>83</v>
      </c>
      <c r="L4399" t="s">
        <v>141</v>
      </c>
      <c r="M4399" t="s">
        <v>147</v>
      </c>
      <c r="N4399">
        <v>1</v>
      </c>
      <c r="O4399">
        <v>2020</v>
      </c>
    </row>
    <row r="4400" spans="1:15" x14ac:dyDescent="0.3">
      <c r="A4400" t="s">
        <v>30</v>
      </c>
      <c r="B4400" s="1">
        <v>43842</v>
      </c>
      <c r="C4400" t="s">
        <v>31</v>
      </c>
      <c r="D4400" t="s">
        <v>42</v>
      </c>
      <c r="E4400" t="s">
        <v>43</v>
      </c>
      <c r="F4400" t="s">
        <v>139</v>
      </c>
      <c r="G4400" t="s">
        <v>148</v>
      </c>
      <c r="H4400">
        <v>46</v>
      </c>
      <c r="I4400">
        <v>52</v>
      </c>
      <c r="J4400">
        <v>2392</v>
      </c>
      <c r="K4400" t="s">
        <v>83</v>
      </c>
      <c r="L4400" t="s">
        <v>141</v>
      </c>
      <c r="M4400" t="s">
        <v>149</v>
      </c>
      <c r="N4400">
        <v>1</v>
      </c>
      <c r="O4400">
        <v>2020</v>
      </c>
    </row>
    <row r="4401" spans="1:15" x14ac:dyDescent="0.3">
      <c r="A4401" t="s">
        <v>30</v>
      </c>
      <c r="B4401" s="1">
        <v>43843</v>
      </c>
      <c r="C4401" t="s">
        <v>31</v>
      </c>
      <c r="D4401" t="s">
        <v>42</v>
      </c>
      <c r="E4401" t="s">
        <v>43</v>
      </c>
      <c r="F4401" t="s">
        <v>145</v>
      </c>
      <c r="G4401" t="s">
        <v>148</v>
      </c>
      <c r="H4401">
        <v>41</v>
      </c>
      <c r="I4401">
        <v>116</v>
      </c>
      <c r="J4401">
        <v>4756</v>
      </c>
      <c r="K4401" t="s">
        <v>83</v>
      </c>
      <c r="L4401" t="s">
        <v>141</v>
      </c>
      <c r="M4401" t="s">
        <v>150</v>
      </c>
      <c r="N4401">
        <v>1</v>
      </c>
      <c r="O4401">
        <v>2020</v>
      </c>
    </row>
    <row r="4402" spans="1:15" x14ac:dyDescent="0.3">
      <c r="A4402" t="s">
        <v>30</v>
      </c>
      <c r="B4402" s="1">
        <v>43844</v>
      </c>
      <c r="C4402" t="s">
        <v>31</v>
      </c>
      <c r="D4402" t="s">
        <v>42</v>
      </c>
      <c r="E4402" t="s">
        <v>43</v>
      </c>
      <c r="F4402" t="s">
        <v>139</v>
      </c>
      <c r="G4402" t="s">
        <v>140</v>
      </c>
      <c r="H4402">
        <v>43</v>
      </c>
      <c r="I4402">
        <v>160</v>
      </c>
      <c r="J4402">
        <v>6880</v>
      </c>
      <c r="K4402" t="s">
        <v>83</v>
      </c>
      <c r="L4402" t="s">
        <v>141</v>
      </c>
      <c r="M4402" t="s">
        <v>151</v>
      </c>
      <c r="N4402">
        <v>1</v>
      </c>
      <c r="O4402">
        <v>2020</v>
      </c>
    </row>
    <row r="4403" spans="1:15" x14ac:dyDescent="0.3">
      <c r="A4403" t="s">
        <v>30</v>
      </c>
      <c r="B4403" s="1">
        <v>43845</v>
      </c>
      <c r="C4403" t="s">
        <v>31</v>
      </c>
      <c r="D4403" t="s">
        <v>42</v>
      </c>
      <c r="E4403" t="s">
        <v>43</v>
      </c>
      <c r="F4403" t="s">
        <v>139</v>
      </c>
      <c r="G4403" t="s">
        <v>143</v>
      </c>
      <c r="H4403">
        <v>50</v>
      </c>
      <c r="I4403">
        <v>120</v>
      </c>
      <c r="J4403">
        <v>6000</v>
      </c>
      <c r="K4403" t="s">
        <v>83</v>
      </c>
      <c r="L4403" t="s">
        <v>141</v>
      </c>
      <c r="M4403" t="s">
        <v>142</v>
      </c>
      <c r="N4403">
        <v>1</v>
      </c>
      <c r="O4403">
        <v>2020</v>
      </c>
    </row>
    <row r="4404" spans="1:15" x14ac:dyDescent="0.3">
      <c r="A4404" t="s">
        <v>30</v>
      </c>
      <c r="B4404" s="1">
        <v>43846</v>
      </c>
      <c r="C4404" t="s">
        <v>31</v>
      </c>
      <c r="D4404" t="s">
        <v>42</v>
      </c>
      <c r="E4404" t="s">
        <v>43</v>
      </c>
      <c r="F4404" t="s">
        <v>145</v>
      </c>
      <c r="G4404" t="s">
        <v>140</v>
      </c>
      <c r="H4404">
        <v>52</v>
      </c>
      <c r="I4404">
        <v>104</v>
      </c>
      <c r="J4404">
        <v>5408</v>
      </c>
      <c r="K4404" t="s">
        <v>83</v>
      </c>
      <c r="L4404" t="s">
        <v>141</v>
      </c>
      <c r="M4404" t="s">
        <v>144</v>
      </c>
      <c r="N4404">
        <v>1</v>
      </c>
      <c r="O4404">
        <v>2020</v>
      </c>
    </row>
    <row r="4405" spans="1:15" x14ac:dyDescent="0.3">
      <c r="A4405" t="s">
        <v>30</v>
      </c>
      <c r="B4405" s="1">
        <v>43847</v>
      </c>
      <c r="C4405" t="s">
        <v>31</v>
      </c>
      <c r="D4405" t="s">
        <v>42</v>
      </c>
      <c r="E4405" t="s">
        <v>43</v>
      </c>
      <c r="F4405" t="s">
        <v>145</v>
      </c>
      <c r="G4405" t="s">
        <v>143</v>
      </c>
      <c r="H4405">
        <v>50</v>
      </c>
      <c r="I4405">
        <v>84</v>
      </c>
      <c r="J4405">
        <v>4200</v>
      </c>
      <c r="K4405" t="s">
        <v>83</v>
      </c>
      <c r="L4405" t="s">
        <v>141</v>
      </c>
      <c r="M4405" t="s">
        <v>146</v>
      </c>
      <c r="N4405">
        <v>1</v>
      </c>
      <c r="O4405">
        <v>2020</v>
      </c>
    </row>
    <row r="4406" spans="1:15" x14ac:dyDescent="0.3">
      <c r="A4406" t="s">
        <v>30</v>
      </c>
      <c r="B4406" s="1">
        <v>43848</v>
      </c>
      <c r="C4406" t="s">
        <v>31</v>
      </c>
      <c r="D4406" t="s">
        <v>42</v>
      </c>
      <c r="E4406" t="s">
        <v>43</v>
      </c>
      <c r="F4406" t="s">
        <v>139</v>
      </c>
      <c r="G4406" t="s">
        <v>148</v>
      </c>
      <c r="H4406">
        <v>55</v>
      </c>
      <c r="I4406">
        <v>47</v>
      </c>
      <c r="J4406">
        <v>2585</v>
      </c>
      <c r="K4406" t="s">
        <v>83</v>
      </c>
      <c r="L4406" t="s">
        <v>141</v>
      </c>
      <c r="M4406" t="s">
        <v>147</v>
      </c>
      <c r="N4406">
        <v>1</v>
      </c>
      <c r="O4406">
        <v>2020</v>
      </c>
    </row>
    <row r="4407" spans="1:15" x14ac:dyDescent="0.3">
      <c r="A4407" t="s">
        <v>30</v>
      </c>
      <c r="B4407" s="1">
        <v>43849</v>
      </c>
      <c r="C4407" t="s">
        <v>31</v>
      </c>
      <c r="D4407" t="s">
        <v>42</v>
      </c>
      <c r="E4407" t="s">
        <v>43</v>
      </c>
      <c r="F4407" t="s">
        <v>145</v>
      </c>
      <c r="G4407" t="s">
        <v>148</v>
      </c>
      <c r="H4407">
        <v>54</v>
      </c>
      <c r="I4407">
        <v>94</v>
      </c>
      <c r="J4407">
        <v>5076</v>
      </c>
      <c r="K4407" t="s">
        <v>83</v>
      </c>
      <c r="L4407" t="s">
        <v>141</v>
      </c>
      <c r="M4407" t="s">
        <v>149</v>
      </c>
      <c r="N4407">
        <v>1</v>
      </c>
      <c r="O4407">
        <v>2020</v>
      </c>
    </row>
    <row r="4408" spans="1:15" x14ac:dyDescent="0.3">
      <c r="A4408" t="s">
        <v>30</v>
      </c>
      <c r="B4408" s="1">
        <v>43850</v>
      </c>
      <c r="C4408" t="s">
        <v>31</v>
      </c>
      <c r="D4408" t="s">
        <v>42</v>
      </c>
      <c r="E4408" t="s">
        <v>43</v>
      </c>
      <c r="F4408" t="s">
        <v>139</v>
      </c>
      <c r="G4408" t="s">
        <v>140</v>
      </c>
      <c r="H4408">
        <v>58</v>
      </c>
      <c r="I4408">
        <v>143</v>
      </c>
      <c r="J4408">
        <v>8294</v>
      </c>
      <c r="K4408" t="s">
        <v>83</v>
      </c>
      <c r="L4408" t="s">
        <v>141</v>
      </c>
      <c r="M4408" t="s">
        <v>150</v>
      </c>
      <c r="N4408">
        <v>1</v>
      </c>
      <c r="O4408">
        <v>2020</v>
      </c>
    </row>
    <row r="4409" spans="1:15" x14ac:dyDescent="0.3">
      <c r="A4409" t="s">
        <v>30</v>
      </c>
      <c r="B4409" s="1">
        <v>43851</v>
      </c>
      <c r="C4409" t="s">
        <v>31</v>
      </c>
      <c r="D4409" t="s">
        <v>42</v>
      </c>
      <c r="E4409" t="s">
        <v>43</v>
      </c>
      <c r="F4409" t="s">
        <v>139</v>
      </c>
      <c r="G4409" t="s">
        <v>143</v>
      </c>
      <c r="H4409">
        <v>62</v>
      </c>
      <c r="I4409">
        <v>102</v>
      </c>
      <c r="J4409">
        <v>6324</v>
      </c>
      <c r="K4409" t="s">
        <v>83</v>
      </c>
      <c r="L4409" t="s">
        <v>141</v>
      </c>
      <c r="M4409" t="s">
        <v>151</v>
      </c>
      <c r="N4409">
        <v>1</v>
      </c>
      <c r="O4409">
        <v>2020</v>
      </c>
    </row>
    <row r="4410" spans="1:15" x14ac:dyDescent="0.3">
      <c r="A4410" t="s">
        <v>30</v>
      </c>
      <c r="B4410" s="1">
        <v>43852</v>
      </c>
      <c r="C4410" t="s">
        <v>31</v>
      </c>
      <c r="D4410" t="s">
        <v>42</v>
      </c>
      <c r="E4410" t="s">
        <v>43</v>
      </c>
      <c r="F4410" t="s">
        <v>145</v>
      </c>
      <c r="G4410" t="s">
        <v>140</v>
      </c>
      <c r="H4410">
        <v>61</v>
      </c>
      <c r="I4410">
        <v>120</v>
      </c>
      <c r="J4410">
        <v>7320</v>
      </c>
      <c r="K4410" t="s">
        <v>83</v>
      </c>
      <c r="L4410" t="s">
        <v>141</v>
      </c>
      <c r="M4410" t="s">
        <v>142</v>
      </c>
      <c r="N4410">
        <v>1</v>
      </c>
      <c r="O4410">
        <v>2020</v>
      </c>
    </row>
    <row r="4411" spans="1:15" x14ac:dyDescent="0.3">
      <c r="A4411" t="s">
        <v>30</v>
      </c>
      <c r="B4411" s="1">
        <v>43853</v>
      </c>
      <c r="C4411" t="s">
        <v>31</v>
      </c>
      <c r="D4411" t="s">
        <v>42</v>
      </c>
      <c r="E4411" t="s">
        <v>43</v>
      </c>
      <c r="F4411" t="s">
        <v>145</v>
      </c>
      <c r="G4411" t="s">
        <v>143</v>
      </c>
      <c r="H4411">
        <v>59</v>
      </c>
      <c r="I4411">
        <v>75</v>
      </c>
      <c r="J4411">
        <v>4425</v>
      </c>
      <c r="K4411" t="s">
        <v>83</v>
      </c>
      <c r="L4411" t="s">
        <v>141</v>
      </c>
      <c r="M4411" t="s">
        <v>144</v>
      </c>
      <c r="N4411">
        <v>1</v>
      </c>
      <c r="O4411">
        <v>2020</v>
      </c>
    </row>
    <row r="4412" spans="1:15" x14ac:dyDescent="0.3">
      <c r="A4412" t="s">
        <v>30</v>
      </c>
      <c r="B4412" s="1">
        <v>43854</v>
      </c>
      <c r="C4412" t="s">
        <v>31</v>
      </c>
      <c r="D4412" t="s">
        <v>42</v>
      </c>
      <c r="E4412" t="s">
        <v>43</v>
      </c>
      <c r="F4412" t="s">
        <v>139</v>
      </c>
      <c r="G4412" t="s">
        <v>148</v>
      </c>
      <c r="H4412">
        <v>63</v>
      </c>
      <c r="I4412">
        <v>52</v>
      </c>
      <c r="J4412">
        <v>3276</v>
      </c>
      <c r="K4412" t="s">
        <v>83</v>
      </c>
      <c r="L4412" t="s">
        <v>141</v>
      </c>
      <c r="M4412" t="s">
        <v>146</v>
      </c>
      <c r="N4412">
        <v>1</v>
      </c>
      <c r="O4412">
        <v>2020</v>
      </c>
    </row>
    <row r="4413" spans="1:15" x14ac:dyDescent="0.3">
      <c r="A4413" t="s">
        <v>30</v>
      </c>
      <c r="B4413" s="1">
        <v>43855</v>
      </c>
      <c r="C4413" t="s">
        <v>31</v>
      </c>
      <c r="D4413" t="s">
        <v>42</v>
      </c>
      <c r="E4413" t="s">
        <v>43</v>
      </c>
      <c r="F4413" t="s">
        <v>145</v>
      </c>
      <c r="G4413" t="s">
        <v>148</v>
      </c>
      <c r="H4413">
        <v>78</v>
      </c>
      <c r="I4413">
        <v>95</v>
      </c>
      <c r="J4413">
        <v>7410</v>
      </c>
      <c r="K4413" t="s">
        <v>83</v>
      </c>
      <c r="L4413" t="s">
        <v>141</v>
      </c>
      <c r="M4413" t="s">
        <v>147</v>
      </c>
      <c r="N4413">
        <v>1</v>
      </c>
      <c r="O4413">
        <v>2020</v>
      </c>
    </row>
    <row r="4414" spans="1:15" x14ac:dyDescent="0.3">
      <c r="A4414" t="s">
        <v>30</v>
      </c>
      <c r="B4414" s="1">
        <v>43856</v>
      </c>
      <c r="C4414" t="s">
        <v>31</v>
      </c>
      <c r="D4414" t="s">
        <v>42</v>
      </c>
      <c r="E4414" t="s">
        <v>43</v>
      </c>
      <c r="F4414" t="s">
        <v>139</v>
      </c>
      <c r="G4414" t="s">
        <v>140</v>
      </c>
      <c r="H4414">
        <v>58</v>
      </c>
      <c r="I4414">
        <v>149</v>
      </c>
      <c r="J4414">
        <v>8642</v>
      </c>
      <c r="K4414" t="s">
        <v>83</v>
      </c>
      <c r="L4414" t="s">
        <v>141</v>
      </c>
      <c r="M4414" t="s">
        <v>149</v>
      </c>
      <c r="N4414">
        <v>1</v>
      </c>
      <c r="O4414">
        <v>2020</v>
      </c>
    </row>
    <row r="4415" spans="1:15" x14ac:dyDescent="0.3">
      <c r="A4415" t="s">
        <v>30</v>
      </c>
      <c r="B4415" s="1">
        <v>43857</v>
      </c>
      <c r="C4415" t="s">
        <v>31</v>
      </c>
      <c r="D4415" t="s">
        <v>42</v>
      </c>
      <c r="E4415" t="s">
        <v>43</v>
      </c>
      <c r="F4415" t="s">
        <v>139</v>
      </c>
      <c r="G4415" t="s">
        <v>143</v>
      </c>
      <c r="H4415">
        <v>60</v>
      </c>
      <c r="I4415">
        <v>104</v>
      </c>
      <c r="J4415">
        <v>6240</v>
      </c>
      <c r="K4415" t="s">
        <v>83</v>
      </c>
      <c r="L4415" t="s">
        <v>141</v>
      </c>
      <c r="M4415" t="s">
        <v>150</v>
      </c>
      <c r="N4415">
        <v>1</v>
      </c>
      <c r="O4415">
        <v>2020</v>
      </c>
    </row>
    <row r="4416" spans="1:15" x14ac:dyDescent="0.3">
      <c r="A4416" t="s">
        <v>30</v>
      </c>
      <c r="B4416" s="1">
        <v>43858</v>
      </c>
      <c r="C4416" t="s">
        <v>31</v>
      </c>
      <c r="D4416" t="s">
        <v>42</v>
      </c>
      <c r="E4416" t="s">
        <v>43</v>
      </c>
      <c r="F4416" t="s">
        <v>145</v>
      </c>
      <c r="G4416" t="s">
        <v>140</v>
      </c>
      <c r="H4416">
        <v>63</v>
      </c>
      <c r="I4416">
        <v>116</v>
      </c>
      <c r="J4416">
        <v>7308</v>
      </c>
      <c r="K4416" t="s">
        <v>83</v>
      </c>
      <c r="L4416" t="s">
        <v>141</v>
      </c>
      <c r="M4416" t="s">
        <v>151</v>
      </c>
      <c r="N4416">
        <v>1</v>
      </c>
      <c r="O4416">
        <v>2020</v>
      </c>
    </row>
    <row r="4417" spans="1:15" x14ac:dyDescent="0.3">
      <c r="A4417" t="s">
        <v>30</v>
      </c>
      <c r="B4417" s="1">
        <v>43859</v>
      </c>
      <c r="C4417" t="s">
        <v>31</v>
      </c>
      <c r="D4417" t="s">
        <v>42</v>
      </c>
      <c r="E4417" t="s">
        <v>43</v>
      </c>
      <c r="F4417" t="s">
        <v>145</v>
      </c>
      <c r="G4417" t="s">
        <v>143</v>
      </c>
      <c r="H4417">
        <v>57</v>
      </c>
      <c r="I4417">
        <v>90</v>
      </c>
      <c r="J4417">
        <v>5130</v>
      </c>
      <c r="K4417" t="s">
        <v>83</v>
      </c>
      <c r="L4417" t="s">
        <v>141</v>
      </c>
      <c r="M4417" t="s">
        <v>142</v>
      </c>
      <c r="N4417">
        <v>1</v>
      </c>
      <c r="O4417">
        <v>2020</v>
      </c>
    </row>
    <row r="4418" spans="1:15" x14ac:dyDescent="0.3">
      <c r="A4418" t="s">
        <v>30</v>
      </c>
      <c r="B4418" s="1">
        <v>43860</v>
      </c>
      <c r="C4418" t="s">
        <v>31</v>
      </c>
      <c r="D4418" t="s">
        <v>42</v>
      </c>
      <c r="E4418" t="s">
        <v>43</v>
      </c>
      <c r="F4418" t="s">
        <v>139</v>
      </c>
      <c r="G4418" t="s">
        <v>148</v>
      </c>
      <c r="H4418">
        <v>60</v>
      </c>
      <c r="I4418">
        <v>60</v>
      </c>
      <c r="J4418">
        <v>3600</v>
      </c>
      <c r="K4418" t="s">
        <v>83</v>
      </c>
      <c r="L4418" t="s">
        <v>141</v>
      </c>
      <c r="M4418" t="s">
        <v>144</v>
      </c>
      <c r="N4418">
        <v>1</v>
      </c>
      <c r="O4418">
        <v>2020</v>
      </c>
    </row>
    <row r="4419" spans="1:15" x14ac:dyDescent="0.3">
      <c r="A4419" t="s">
        <v>30</v>
      </c>
      <c r="B4419" s="1">
        <v>43861</v>
      </c>
      <c r="C4419" t="s">
        <v>31</v>
      </c>
      <c r="D4419" t="s">
        <v>42</v>
      </c>
      <c r="E4419" t="s">
        <v>43</v>
      </c>
      <c r="F4419" t="s">
        <v>145</v>
      </c>
      <c r="G4419" t="s">
        <v>148</v>
      </c>
      <c r="H4419">
        <v>78</v>
      </c>
      <c r="I4419">
        <v>131</v>
      </c>
      <c r="J4419">
        <v>10218</v>
      </c>
      <c r="K4419" t="s">
        <v>83</v>
      </c>
      <c r="L4419" t="s">
        <v>141</v>
      </c>
      <c r="M4419" t="s">
        <v>146</v>
      </c>
      <c r="N4419">
        <v>1</v>
      </c>
      <c r="O4419">
        <v>2020</v>
      </c>
    </row>
    <row r="4420" spans="1:15" x14ac:dyDescent="0.3">
      <c r="A4420" t="s">
        <v>30</v>
      </c>
      <c r="B4420" s="1">
        <v>43862</v>
      </c>
      <c r="C4420" t="s">
        <v>31</v>
      </c>
      <c r="D4420" t="s">
        <v>42</v>
      </c>
      <c r="E4420" t="s">
        <v>43</v>
      </c>
      <c r="F4420" t="s">
        <v>139</v>
      </c>
      <c r="G4420" t="s">
        <v>140</v>
      </c>
      <c r="H4420">
        <v>56</v>
      </c>
      <c r="I4420">
        <v>189</v>
      </c>
      <c r="J4420">
        <v>10584</v>
      </c>
      <c r="K4420" t="s">
        <v>83</v>
      </c>
      <c r="L4420" t="s">
        <v>152</v>
      </c>
      <c r="M4420" t="s">
        <v>147</v>
      </c>
      <c r="N4420">
        <v>2</v>
      </c>
      <c r="O4420">
        <v>2020</v>
      </c>
    </row>
    <row r="4421" spans="1:15" x14ac:dyDescent="0.3">
      <c r="A4421" t="s">
        <v>30</v>
      </c>
      <c r="B4421" s="1">
        <v>43863</v>
      </c>
      <c r="C4421" t="s">
        <v>31</v>
      </c>
      <c r="D4421" t="s">
        <v>42</v>
      </c>
      <c r="E4421" t="s">
        <v>43</v>
      </c>
      <c r="F4421" t="s">
        <v>139</v>
      </c>
      <c r="G4421" t="s">
        <v>143</v>
      </c>
      <c r="H4421">
        <v>62</v>
      </c>
      <c r="I4421">
        <v>165</v>
      </c>
      <c r="J4421">
        <v>10230</v>
      </c>
      <c r="K4421" t="s">
        <v>83</v>
      </c>
      <c r="L4421" t="s">
        <v>152</v>
      </c>
      <c r="M4421" t="s">
        <v>149</v>
      </c>
      <c r="N4421">
        <v>2</v>
      </c>
      <c r="O4421">
        <v>2020</v>
      </c>
    </row>
    <row r="4422" spans="1:15" x14ac:dyDescent="0.3">
      <c r="A4422" t="s">
        <v>30</v>
      </c>
      <c r="B4422" s="1">
        <v>43864</v>
      </c>
      <c r="C4422" t="s">
        <v>31</v>
      </c>
      <c r="D4422" t="s">
        <v>42</v>
      </c>
      <c r="E4422" t="s">
        <v>43</v>
      </c>
      <c r="F4422" t="s">
        <v>145</v>
      </c>
      <c r="G4422" t="s">
        <v>140</v>
      </c>
      <c r="H4422">
        <v>62</v>
      </c>
      <c r="I4422">
        <v>165</v>
      </c>
      <c r="J4422">
        <v>10230</v>
      </c>
      <c r="K4422" t="s">
        <v>83</v>
      </c>
      <c r="L4422" t="s">
        <v>152</v>
      </c>
      <c r="M4422" t="s">
        <v>150</v>
      </c>
      <c r="N4422">
        <v>2</v>
      </c>
      <c r="O4422">
        <v>2020</v>
      </c>
    </row>
    <row r="4423" spans="1:15" x14ac:dyDescent="0.3">
      <c r="A4423" t="s">
        <v>30</v>
      </c>
      <c r="B4423" s="1">
        <v>43865</v>
      </c>
      <c r="C4423" t="s">
        <v>31</v>
      </c>
      <c r="D4423" t="s">
        <v>42</v>
      </c>
      <c r="E4423" t="s">
        <v>43</v>
      </c>
      <c r="F4423" t="s">
        <v>145</v>
      </c>
      <c r="G4423" t="s">
        <v>143</v>
      </c>
      <c r="H4423">
        <v>58</v>
      </c>
      <c r="I4423">
        <v>111</v>
      </c>
      <c r="J4423">
        <v>6438</v>
      </c>
      <c r="K4423" t="s">
        <v>83</v>
      </c>
      <c r="L4423" t="s">
        <v>152</v>
      </c>
      <c r="M4423" t="s">
        <v>151</v>
      </c>
      <c r="N4423">
        <v>2</v>
      </c>
      <c r="O4423">
        <v>2020</v>
      </c>
    </row>
    <row r="4424" spans="1:15" x14ac:dyDescent="0.3">
      <c r="A4424" t="s">
        <v>30</v>
      </c>
      <c r="B4424" s="1">
        <v>43866</v>
      </c>
      <c r="C4424" t="s">
        <v>31</v>
      </c>
      <c r="D4424" t="s">
        <v>42</v>
      </c>
      <c r="E4424" t="s">
        <v>43</v>
      </c>
      <c r="F4424" t="s">
        <v>139</v>
      </c>
      <c r="G4424" t="s">
        <v>148</v>
      </c>
      <c r="H4424">
        <v>59</v>
      </c>
      <c r="I4424">
        <v>81</v>
      </c>
      <c r="J4424">
        <v>4779</v>
      </c>
      <c r="K4424" t="s">
        <v>83</v>
      </c>
      <c r="L4424" t="s">
        <v>152</v>
      </c>
      <c r="M4424" t="s">
        <v>142</v>
      </c>
      <c r="N4424">
        <v>2</v>
      </c>
      <c r="O4424">
        <v>2020</v>
      </c>
    </row>
    <row r="4425" spans="1:15" x14ac:dyDescent="0.3">
      <c r="A4425" t="s">
        <v>30</v>
      </c>
      <c r="B4425" s="1">
        <v>43867</v>
      </c>
      <c r="C4425" t="s">
        <v>31</v>
      </c>
      <c r="D4425" t="s">
        <v>42</v>
      </c>
      <c r="E4425" t="s">
        <v>43</v>
      </c>
      <c r="F4425" t="s">
        <v>145</v>
      </c>
      <c r="G4425" t="s">
        <v>148</v>
      </c>
      <c r="H4425">
        <v>73</v>
      </c>
      <c r="I4425">
        <v>174</v>
      </c>
      <c r="J4425">
        <v>12702</v>
      </c>
      <c r="K4425" t="s">
        <v>83</v>
      </c>
      <c r="L4425" t="s">
        <v>152</v>
      </c>
      <c r="M4425" t="s">
        <v>144</v>
      </c>
      <c r="N4425">
        <v>2</v>
      </c>
      <c r="O4425">
        <v>2020</v>
      </c>
    </row>
    <row r="4426" spans="1:15" x14ac:dyDescent="0.3">
      <c r="A4426" t="s">
        <v>30</v>
      </c>
      <c r="B4426" s="1">
        <v>43868</v>
      </c>
      <c r="C4426" t="s">
        <v>31</v>
      </c>
      <c r="D4426" t="s">
        <v>42</v>
      </c>
      <c r="E4426" t="s">
        <v>43</v>
      </c>
      <c r="F4426" t="s">
        <v>139</v>
      </c>
      <c r="G4426" t="s">
        <v>140</v>
      </c>
      <c r="H4426">
        <v>58</v>
      </c>
      <c r="I4426">
        <v>218</v>
      </c>
      <c r="J4426">
        <v>12644</v>
      </c>
      <c r="K4426" t="s">
        <v>83</v>
      </c>
      <c r="L4426" t="s">
        <v>152</v>
      </c>
      <c r="M4426" t="s">
        <v>146</v>
      </c>
      <c r="N4426">
        <v>2</v>
      </c>
      <c r="O4426">
        <v>2020</v>
      </c>
    </row>
    <row r="4427" spans="1:15" x14ac:dyDescent="0.3">
      <c r="A4427" t="s">
        <v>30</v>
      </c>
      <c r="B4427" s="1">
        <v>43869</v>
      </c>
      <c r="C4427" t="s">
        <v>31</v>
      </c>
      <c r="D4427" t="s">
        <v>42</v>
      </c>
      <c r="E4427" t="s">
        <v>43</v>
      </c>
      <c r="F4427" t="s">
        <v>139</v>
      </c>
      <c r="G4427" t="s">
        <v>143</v>
      </c>
      <c r="H4427">
        <v>61</v>
      </c>
      <c r="I4427">
        <v>174</v>
      </c>
      <c r="J4427">
        <v>10614</v>
      </c>
      <c r="K4427" t="s">
        <v>83</v>
      </c>
      <c r="L4427" t="s">
        <v>152</v>
      </c>
      <c r="M4427" t="s">
        <v>147</v>
      </c>
      <c r="N4427">
        <v>2</v>
      </c>
      <c r="O4427">
        <v>2020</v>
      </c>
    </row>
    <row r="4428" spans="1:15" x14ac:dyDescent="0.3">
      <c r="A4428" t="s">
        <v>30</v>
      </c>
      <c r="B4428" s="1">
        <v>43870</v>
      </c>
      <c r="C4428" t="s">
        <v>31</v>
      </c>
      <c r="D4428" t="s">
        <v>42</v>
      </c>
      <c r="E4428" t="s">
        <v>43</v>
      </c>
      <c r="F4428" t="s">
        <v>145</v>
      </c>
      <c r="G4428" t="s">
        <v>140</v>
      </c>
      <c r="H4428">
        <v>61</v>
      </c>
      <c r="I4428">
        <v>143</v>
      </c>
      <c r="J4428">
        <v>8723</v>
      </c>
      <c r="K4428" t="s">
        <v>83</v>
      </c>
      <c r="L4428" t="s">
        <v>152</v>
      </c>
      <c r="M4428" t="s">
        <v>149</v>
      </c>
      <c r="N4428">
        <v>2</v>
      </c>
      <c r="O4428">
        <v>2020</v>
      </c>
    </row>
    <row r="4429" spans="1:15" x14ac:dyDescent="0.3">
      <c r="A4429" t="s">
        <v>30</v>
      </c>
      <c r="B4429" s="1">
        <v>43871</v>
      </c>
      <c r="C4429" t="s">
        <v>31</v>
      </c>
      <c r="D4429" t="s">
        <v>42</v>
      </c>
      <c r="E4429" t="s">
        <v>43</v>
      </c>
      <c r="F4429" t="s">
        <v>145</v>
      </c>
      <c r="G4429" t="s">
        <v>143</v>
      </c>
      <c r="H4429">
        <v>55</v>
      </c>
      <c r="I4429">
        <v>117</v>
      </c>
      <c r="J4429">
        <v>6435</v>
      </c>
      <c r="K4429" t="s">
        <v>83</v>
      </c>
      <c r="L4429" t="s">
        <v>152</v>
      </c>
      <c r="M4429" t="s">
        <v>150</v>
      </c>
      <c r="N4429">
        <v>2</v>
      </c>
      <c r="O4429">
        <v>2020</v>
      </c>
    </row>
    <row r="4430" spans="1:15" x14ac:dyDescent="0.3">
      <c r="A4430" t="s">
        <v>30</v>
      </c>
      <c r="B4430" s="1">
        <v>43872</v>
      </c>
      <c r="C4430" t="s">
        <v>31</v>
      </c>
      <c r="D4430" t="s">
        <v>42</v>
      </c>
      <c r="E4430" t="s">
        <v>43</v>
      </c>
      <c r="F4430" t="s">
        <v>139</v>
      </c>
      <c r="G4430" t="s">
        <v>148</v>
      </c>
      <c r="H4430">
        <v>60</v>
      </c>
      <c r="I4430">
        <v>130</v>
      </c>
      <c r="J4430">
        <v>7800</v>
      </c>
      <c r="K4430" t="s">
        <v>83</v>
      </c>
      <c r="L4430" t="s">
        <v>152</v>
      </c>
      <c r="M4430" t="s">
        <v>151</v>
      </c>
      <c r="N4430">
        <v>2</v>
      </c>
      <c r="O4430">
        <v>2020</v>
      </c>
    </row>
    <row r="4431" spans="1:15" x14ac:dyDescent="0.3">
      <c r="A4431" t="s">
        <v>30</v>
      </c>
      <c r="B4431" s="1">
        <v>43873</v>
      </c>
      <c r="C4431" t="s">
        <v>31</v>
      </c>
      <c r="D4431" t="s">
        <v>42</v>
      </c>
      <c r="E4431" t="s">
        <v>43</v>
      </c>
      <c r="F4431" t="s">
        <v>145</v>
      </c>
      <c r="G4431" t="s">
        <v>148</v>
      </c>
      <c r="H4431">
        <v>78</v>
      </c>
      <c r="I4431">
        <v>145</v>
      </c>
      <c r="J4431">
        <v>11310</v>
      </c>
      <c r="K4431" t="s">
        <v>83</v>
      </c>
      <c r="L4431" t="s">
        <v>152</v>
      </c>
      <c r="M4431" t="s">
        <v>142</v>
      </c>
      <c r="N4431">
        <v>2</v>
      </c>
      <c r="O4431">
        <v>2020</v>
      </c>
    </row>
    <row r="4432" spans="1:15" x14ac:dyDescent="0.3">
      <c r="A4432" t="s">
        <v>30</v>
      </c>
      <c r="B4432" s="1">
        <v>43874</v>
      </c>
      <c r="C4432" t="s">
        <v>31</v>
      </c>
      <c r="D4432" t="s">
        <v>42</v>
      </c>
      <c r="E4432" t="s">
        <v>43</v>
      </c>
      <c r="F4432" t="s">
        <v>139</v>
      </c>
      <c r="G4432" t="s">
        <v>140</v>
      </c>
      <c r="H4432">
        <v>62</v>
      </c>
      <c r="I4432">
        <v>210</v>
      </c>
      <c r="J4432">
        <v>13020</v>
      </c>
      <c r="K4432" t="s">
        <v>83</v>
      </c>
      <c r="L4432" t="s">
        <v>152</v>
      </c>
      <c r="M4432" t="s">
        <v>144</v>
      </c>
      <c r="N4432">
        <v>2</v>
      </c>
      <c r="O4432">
        <v>2020</v>
      </c>
    </row>
    <row r="4433" spans="1:15" x14ac:dyDescent="0.3">
      <c r="A4433" t="s">
        <v>30</v>
      </c>
      <c r="B4433" s="1">
        <v>43875</v>
      </c>
      <c r="C4433" t="s">
        <v>31</v>
      </c>
      <c r="D4433" t="s">
        <v>42</v>
      </c>
      <c r="E4433" t="s">
        <v>43</v>
      </c>
      <c r="F4433" t="s">
        <v>139</v>
      </c>
      <c r="G4433" t="s">
        <v>143</v>
      </c>
      <c r="H4433">
        <v>64</v>
      </c>
      <c r="I4433">
        <v>182</v>
      </c>
      <c r="J4433">
        <v>11648</v>
      </c>
      <c r="K4433" t="s">
        <v>83</v>
      </c>
      <c r="L4433" t="s">
        <v>152</v>
      </c>
      <c r="M4433" t="s">
        <v>146</v>
      </c>
      <c r="N4433">
        <v>2</v>
      </c>
      <c r="O4433">
        <v>2020</v>
      </c>
    </row>
    <row r="4434" spans="1:15" x14ac:dyDescent="0.3">
      <c r="A4434" t="s">
        <v>30</v>
      </c>
      <c r="B4434" s="1">
        <v>43876</v>
      </c>
      <c r="C4434" t="s">
        <v>31</v>
      </c>
      <c r="D4434" t="s">
        <v>42</v>
      </c>
      <c r="E4434" t="s">
        <v>43</v>
      </c>
      <c r="F4434" t="s">
        <v>145</v>
      </c>
      <c r="G4434" t="s">
        <v>140</v>
      </c>
      <c r="H4434">
        <v>60</v>
      </c>
      <c r="I4434">
        <v>152</v>
      </c>
      <c r="J4434">
        <v>9120</v>
      </c>
      <c r="K4434" t="s">
        <v>83</v>
      </c>
      <c r="L4434" t="s">
        <v>152</v>
      </c>
      <c r="M4434" t="s">
        <v>147</v>
      </c>
      <c r="N4434">
        <v>2</v>
      </c>
      <c r="O4434">
        <v>2020</v>
      </c>
    </row>
    <row r="4435" spans="1:15" x14ac:dyDescent="0.3">
      <c r="A4435" t="s">
        <v>30</v>
      </c>
      <c r="B4435" s="1">
        <v>43877</v>
      </c>
      <c r="C4435" t="s">
        <v>31</v>
      </c>
      <c r="D4435" t="s">
        <v>42</v>
      </c>
      <c r="E4435" t="s">
        <v>43</v>
      </c>
      <c r="F4435" t="s">
        <v>145</v>
      </c>
      <c r="G4435" t="s">
        <v>143</v>
      </c>
      <c r="H4435">
        <v>64</v>
      </c>
      <c r="I4435">
        <v>124</v>
      </c>
      <c r="J4435">
        <v>7936</v>
      </c>
      <c r="K4435" t="s">
        <v>83</v>
      </c>
      <c r="L4435" t="s">
        <v>152</v>
      </c>
      <c r="M4435" t="s">
        <v>149</v>
      </c>
      <c r="N4435">
        <v>2</v>
      </c>
      <c r="O4435">
        <v>2020</v>
      </c>
    </row>
    <row r="4436" spans="1:15" x14ac:dyDescent="0.3">
      <c r="A4436" t="s">
        <v>30</v>
      </c>
      <c r="B4436" s="1">
        <v>43878</v>
      </c>
      <c r="C4436" t="s">
        <v>31</v>
      </c>
      <c r="D4436" t="s">
        <v>42</v>
      </c>
      <c r="E4436" t="s">
        <v>43</v>
      </c>
      <c r="F4436" t="s">
        <v>139</v>
      </c>
      <c r="G4436" t="s">
        <v>148</v>
      </c>
      <c r="H4436">
        <v>68</v>
      </c>
      <c r="I4436">
        <v>138</v>
      </c>
      <c r="J4436">
        <v>9384</v>
      </c>
      <c r="K4436" t="s">
        <v>83</v>
      </c>
      <c r="L4436" t="s">
        <v>152</v>
      </c>
      <c r="M4436" t="s">
        <v>150</v>
      </c>
      <c r="N4436">
        <v>2</v>
      </c>
      <c r="O4436">
        <v>2020</v>
      </c>
    </row>
    <row r="4437" spans="1:15" x14ac:dyDescent="0.3">
      <c r="A4437" t="s">
        <v>30</v>
      </c>
      <c r="B4437" s="1">
        <v>43879</v>
      </c>
      <c r="C4437" t="s">
        <v>31</v>
      </c>
      <c r="D4437" t="s">
        <v>42</v>
      </c>
      <c r="E4437" t="s">
        <v>43</v>
      </c>
      <c r="F4437" t="s">
        <v>145</v>
      </c>
      <c r="G4437" t="s">
        <v>148</v>
      </c>
      <c r="H4437">
        <v>78</v>
      </c>
      <c r="I4437">
        <v>108</v>
      </c>
      <c r="J4437">
        <v>8424</v>
      </c>
      <c r="K4437" t="s">
        <v>83</v>
      </c>
      <c r="L4437" t="s">
        <v>152</v>
      </c>
      <c r="M4437" t="s">
        <v>151</v>
      </c>
      <c r="N4437">
        <v>2</v>
      </c>
      <c r="O4437">
        <v>2020</v>
      </c>
    </row>
    <row r="4438" spans="1:15" x14ac:dyDescent="0.3">
      <c r="A4438" t="s">
        <v>30</v>
      </c>
      <c r="B4438" s="1">
        <v>43880</v>
      </c>
      <c r="C4438" t="s">
        <v>31</v>
      </c>
      <c r="D4438" t="s">
        <v>42</v>
      </c>
      <c r="E4438" t="s">
        <v>43</v>
      </c>
      <c r="F4438" t="s">
        <v>139</v>
      </c>
      <c r="G4438" t="s">
        <v>140</v>
      </c>
      <c r="H4438">
        <v>56</v>
      </c>
      <c r="I4438">
        <v>174</v>
      </c>
      <c r="J4438">
        <v>9744</v>
      </c>
      <c r="K4438" t="s">
        <v>83</v>
      </c>
      <c r="L4438" t="s">
        <v>152</v>
      </c>
      <c r="M4438" t="s">
        <v>142</v>
      </c>
      <c r="N4438">
        <v>2</v>
      </c>
      <c r="O4438">
        <v>2020</v>
      </c>
    </row>
    <row r="4439" spans="1:15" x14ac:dyDescent="0.3">
      <c r="A4439" t="s">
        <v>30</v>
      </c>
      <c r="B4439" s="1">
        <v>43881</v>
      </c>
      <c r="C4439" t="s">
        <v>31</v>
      </c>
      <c r="D4439" t="s">
        <v>42</v>
      </c>
      <c r="E4439" t="s">
        <v>43</v>
      </c>
      <c r="F4439" t="s">
        <v>139</v>
      </c>
      <c r="G4439" t="s">
        <v>143</v>
      </c>
      <c r="H4439">
        <v>61</v>
      </c>
      <c r="I4439">
        <v>162</v>
      </c>
      <c r="J4439">
        <v>9882</v>
      </c>
      <c r="K4439" t="s">
        <v>83</v>
      </c>
      <c r="L4439" t="s">
        <v>152</v>
      </c>
      <c r="M4439" t="s">
        <v>144</v>
      </c>
      <c r="N4439">
        <v>2</v>
      </c>
      <c r="O4439">
        <v>2020</v>
      </c>
    </row>
    <row r="4440" spans="1:15" x14ac:dyDescent="0.3">
      <c r="A4440" t="s">
        <v>30</v>
      </c>
      <c r="B4440" s="1">
        <v>43882</v>
      </c>
      <c r="C4440" t="s">
        <v>31</v>
      </c>
      <c r="D4440" t="s">
        <v>42</v>
      </c>
      <c r="E4440" t="s">
        <v>43</v>
      </c>
      <c r="F4440" t="s">
        <v>145</v>
      </c>
      <c r="G4440" t="s">
        <v>140</v>
      </c>
      <c r="H4440">
        <v>57</v>
      </c>
      <c r="I4440">
        <v>117</v>
      </c>
      <c r="J4440">
        <v>6669</v>
      </c>
      <c r="K4440" t="s">
        <v>83</v>
      </c>
      <c r="L4440" t="s">
        <v>152</v>
      </c>
      <c r="M4440" t="s">
        <v>146</v>
      </c>
      <c r="N4440">
        <v>2</v>
      </c>
      <c r="O4440">
        <v>2020</v>
      </c>
    </row>
    <row r="4441" spans="1:15" x14ac:dyDescent="0.3">
      <c r="A4441" t="s">
        <v>30</v>
      </c>
      <c r="B4441" s="1">
        <v>43883</v>
      </c>
      <c r="C4441" t="s">
        <v>31</v>
      </c>
      <c r="D4441" t="s">
        <v>42</v>
      </c>
      <c r="E4441" t="s">
        <v>43</v>
      </c>
      <c r="F4441" t="s">
        <v>145</v>
      </c>
      <c r="G4441" t="s">
        <v>143</v>
      </c>
      <c r="H4441">
        <v>58</v>
      </c>
      <c r="I4441">
        <v>112</v>
      </c>
      <c r="J4441">
        <v>6496</v>
      </c>
      <c r="K4441" t="s">
        <v>83</v>
      </c>
      <c r="L4441" t="s">
        <v>152</v>
      </c>
      <c r="M4441" t="s">
        <v>147</v>
      </c>
      <c r="N4441">
        <v>2</v>
      </c>
      <c r="O4441">
        <v>2020</v>
      </c>
    </row>
    <row r="4442" spans="1:15" x14ac:dyDescent="0.3">
      <c r="A4442" t="s">
        <v>30</v>
      </c>
      <c r="B4442" s="1">
        <v>43884</v>
      </c>
      <c r="C4442" t="s">
        <v>31</v>
      </c>
      <c r="D4442" t="s">
        <v>42</v>
      </c>
      <c r="E4442" t="s">
        <v>43</v>
      </c>
      <c r="F4442" t="s">
        <v>139</v>
      </c>
      <c r="G4442" t="s">
        <v>148</v>
      </c>
      <c r="H4442">
        <v>67</v>
      </c>
      <c r="I4442">
        <v>120</v>
      </c>
      <c r="J4442">
        <v>8040</v>
      </c>
      <c r="K4442" t="s">
        <v>83</v>
      </c>
      <c r="L4442" t="s">
        <v>152</v>
      </c>
      <c r="M4442" t="s">
        <v>149</v>
      </c>
      <c r="N4442">
        <v>2</v>
      </c>
      <c r="O4442">
        <v>2020</v>
      </c>
    </row>
    <row r="4443" spans="1:15" x14ac:dyDescent="0.3">
      <c r="A4443" t="s">
        <v>30</v>
      </c>
      <c r="B4443" s="1">
        <v>43885</v>
      </c>
      <c r="C4443" t="s">
        <v>31</v>
      </c>
      <c r="D4443" t="s">
        <v>42</v>
      </c>
      <c r="E4443" t="s">
        <v>43</v>
      </c>
      <c r="F4443" t="s">
        <v>145</v>
      </c>
      <c r="G4443" t="s">
        <v>148</v>
      </c>
      <c r="H4443">
        <v>74</v>
      </c>
      <c r="I4443">
        <v>113</v>
      </c>
      <c r="J4443">
        <v>8362</v>
      </c>
      <c r="K4443" t="s">
        <v>83</v>
      </c>
      <c r="L4443" t="s">
        <v>152</v>
      </c>
      <c r="M4443" t="s">
        <v>150</v>
      </c>
      <c r="N4443">
        <v>2</v>
      </c>
      <c r="O4443">
        <v>2020</v>
      </c>
    </row>
    <row r="4444" spans="1:15" x14ac:dyDescent="0.3">
      <c r="A4444" t="s">
        <v>30</v>
      </c>
      <c r="B4444" s="1">
        <v>43886</v>
      </c>
      <c r="C4444" t="s">
        <v>31</v>
      </c>
      <c r="D4444" t="s">
        <v>42</v>
      </c>
      <c r="E4444" t="s">
        <v>43</v>
      </c>
      <c r="F4444" t="s">
        <v>139</v>
      </c>
      <c r="G4444" t="s">
        <v>140</v>
      </c>
      <c r="H4444">
        <v>56</v>
      </c>
      <c r="I4444">
        <v>138</v>
      </c>
      <c r="J4444">
        <v>7728</v>
      </c>
      <c r="K4444" t="s">
        <v>83</v>
      </c>
      <c r="L4444" t="s">
        <v>152</v>
      </c>
      <c r="M4444" t="s">
        <v>151</v>
      </c>
      <c r="N4444">
        <v>2</v>
      </c>
      <c r="O4444">
        <v>2020</v>
      </c>
    </row>
    <row r="4445" spans="1:15" x14ac:dyDescent="0.3">
      <c r="A4445" t="s">
        <v>30</v>
      </c>
      <c r="B4445" s="1">
        <v>43887</v>
      </c>
      <c r="C4445" t="s">
        <v>31</v>
      </c>
      <c r="D4445" t="s">
        <v>42</v>
      </c>
      <c r="E4445" t="s">
        <v>43</v>
      </c>
      <c r="F4445" t="s">
        <v>139</v>
      </c>
      <c r="G4445" t="s">
        <v>143</v>
      </c>
      <c r="H4445">
        <v>59</v>
      </c>
      <c r="I4445">
        <v>165</v>
      </c>
      <c r="J4445">
        <v>9735</v>
      </c>
      <c r="K4445" t="s">
        <v>83</v>
      </c>
      <c r="L4445" t="s">
        <v>152</v>
      </c>
      <c r="M4445" t="s">
        <v>142</v>
      </c>
      <c r="N4445">
        <v>2</v>
      </c>
      <c r="O4445">
        <v>2020</v>
      </c>
    </row>
    <row r="4446" spans="1:15" x14ac:dyDescent="0.3">
      <c r="A4446" t="s">
        <v>30</v>
      </c>
      <c r="B4446" s="1">
        <v>43888</v>
      </c>
      <c r="C4446" t="s">
        <v>31</v>
      </c>
      <c r="D4446" t="s">
        <v>42</v>
      </c>
      <c r="E4446" t="s">
        <v>43</v>
      </c>
      <c r="F4446" t="s">
        <v>145</v>
      </c>
      <c r="G4446" t="s">
        <v>140</v>
      </c>
      <c r="H4446">
        <v>54</v>
      </c>
      <c r="I4446">
        <v>109</v>
      </c>
      <c r="J4446">
        <v>5886</v>
      </c>
      <c r="K4446" t="s">
        <v>83</v>
      </c>
      <c r="L4446" t="s">
        <v>152</v>
      </c>
      <c r="M4446" t="s">
        <v>144</v>
      </c>
      <c r="N4446">
        <v>2</v>
      </c>
      <c r="O4446">
        <v>2020</v>
      </c>
    </row>
    <row r="4447" spans="1:15" x14ac:dyDescent="0.3">
      <c r="A4447" t="s">
        <v>30</v>
      </c>
      <c r="B4447" s="1">
        <v>43889</v>
      </c>
      <c r="C4447" t="s">
        <v>31</v>
      </c>
      <c r="D4447" t="s">
        <v>42</v>
      </c>
      <c r="E4447" t="s">
        <v>43</v>
      </c>
      <c r="F4447" t="s">
        <v>145</v>
      </c>
      <c r="G4447" t="s">
        <v>143</v>
      </c>
      <c r="H4447">
        <v>54</v>
      </c>
      <c r="I4447">
        <v>105</v>
      </c>
      <c r="J4447">
        <v>5670</v>
      </c>
      <c r="K4447" t="s">
        <v>83</v>
      </c>
      <c r="L4447" t="s">
        <v>152</v>
      </c>
      <c r="M4447" t="s">
        <v>146</v>
      </c>
      <c r="N4447">
        <v>2</v>
      </c>
      <c r="O4447">
        <v>2020</v>
      </c>
    </row>
    <row r="4448" spans="1:15" x14ac:dyDescent="0.3">
      <c r="A4448" t="s">
        <v>30</v>
      </c>
      <c r="B4448" s="1">
        <v>43891</v>
      </c>
      <c r="C4448" t="s">
        <v>31</v>
      </c>
      <c r="D4448" t="s">
        <v>42</v>
      </c>
      <c r="E4448" t="s">
        <v>43</v>
      </c>
      <c r="F4448" t="s">
        <v>139</v>
      </c>
      <c r="G4448" t="s">
        <v>148</v>
      </c>
      <c r="H4448">
        <v>63</v>
      </c>
      <c r="I4448">
        <v>81</v>
      </c>
      <c r="J4448">
        <v>5103</v>
      </c>
      <c r="K4448" t="s">
        <v>83</v>
      </c>
      <c r="L4448" t="s">
        <v>153</v>
      </c>
      <c r="M4448" t="s">
        <v>149</v>
      </c>
      <c r="N4448">
        <v>3</v>
      </c>
      <c r="O4448">
        <v>2020</v>
      </c>
    </row>
    <row r="4449" spans="1:15" x14ac:dyDescent="0.3">
      <c r="A4449" t="s">
        <v>30</v>
      </c>
      <c r="B4449" s="1">
        <v>43892</v>
      </c>
      <c r="C4449" t="s">
        <v>31</v>
      </c>
      <c r="D4449" t="s">
        <v>42</v>
      </c>
      <c r="E4449" t="s">
        <v>43</v>
      </c>
      <c r="F4449" t="s">
        <v>145</v>
      </c>
      <c r="G4449" t="s">
        <v>148</v>
      </c>
      <c r="H4449">
        <v>68</v>
      </c>
      <c r="I4449">
        <v>94</v>
      </c>
      <c r="J4449">
        <v>6392</v>
      </c>
      <c r="K4449" t="s">
        <v>83</v>
      </c>
      <c r="L4449" t="s">
        <v>153</v>
      </c>
      <c r="M4449" t="s">
        <v>150</v>
      </c>
      <c r="N4449">
        <v>3</v>
      </c>
      <c r="O4449">
        <v>2020</v>
      </c>
    </row>
    <row r="4450" spans="1:15" x14ac:dyDescent="0.3">
      <c r="A4450" t="s">
        <v>30</v>
      </c>
      <c r="B4450" s="1">
        <v>43893</v>
      </c>
      <c r="C4450" t="s">
        <v>31</v>
      </c>
      <c r="D4450" t="s">
        <v>42</v>
      </c>
      <c r="E4450" t="s">
        <v>43</v>
      </c>
      <c r="F4450" t="s">
        <v>139</v>
      </c>
      <c r="G4450" t="s">
        <v>140</v>
      </c>
      <c r="H4450">
        <v>57</v>
      </c>
      <c r="I4450">
        <v>155</v>
      </c>
      <c r="J4450">
        <v>8835</v>
      </c>
      <c r="K4450" t="s">
        <v>83</v>
      </c>
      <c r="L4450" t="s">
        <v>153</v>
      </c>
      <c r="M4450" t="s">
        <v>151</v>
      </c>
      <c r="N4450">
        <v>3</v>
      </c>
      <c r="O4450">
        <v>2020</v>
      </c>
    </row>
    <row r="4451" spans="1:15" x14ac:dyDescent="0.3">
      <c r="A4451" t="s">
        <v>30</v>
      </c>
      <c r="B4451" s="1">
        <v>43894</v>
      </c>
      <c r="C4451" t="s">
        <v>31</v>
      </c>
      <c r="D4451" t="s">
        <v>42</v>
      </c>
      <c r="E4451" t="s">
        <v>43</v>
      </c>
      <c r="F4451" t="s">
        <v>139</v>
      </c>
      <c r="G4451" t="s">
        <v>143</v>
      </c>
      <c r="H4451">
        <v>64</v>
      </c>
      <c r="I4451">
        <v>150</v>
      </c>
      <c r="J4451">
        <v>9600</v>
      </c>
      <c r="K4451" t="s">
        <v>83</v>
      </c>
      <c r="L4451" t="s">
        <v>153</v>
      </c>
      <c r="M4451" t="s">
        <v>142</v>
      </c>
      <c r="N4451">
        <v>3</v>
      </c>
      <c r="O4451">
        <v>2020</v>
      </c>
    </row>
    <row r="4452" spans="1:15" x14ac:dyDescent="0.3">
      <c r="A4452" t="s">
        <v>30</v>
      </c>
      <c r="B4452" s="1">
        <v>43895</v>
      </c>
      <c r="C4452" t="s">
        <v>31</v>
      </c>
      <c r="D4452" t="s">
        <v>42</v>
      </c>
      <c r="E4452" t="s">
        <v>43</v>
      </c>
      <c r="F4452" t="s">
        <v>145</v>
      </c>
      <c r="G4452" t="s">
        <v>140</v>
      </c>
      <c r="H4452">
        <v>55</v>
      </c>
      <c r="I4452">
        <v>106</v>
      </c>
      <c r="J4452">
        <v>5830</v>
      </c>
      <c r="K4452" t="s">
        <v>83</v>
      </c>
      <c r="L4452" t="s">
        <v>153</v>
      </c>
      <c r="M4452" t="s">
        <v>144</v>
      </c>
      <c r="N4452">
        <v>3</v>
      </c>
      <c r="O4452">
        <v>2020</v>
      </c>
    </row>
    <row r="4453" spans="1:15" x14ac:dyDescent="0.3">
      <c r="A4453" t="s">
        <v>30</v>
      </c>
      <c r="B4453" s="1">
        <v>43896</v>
      </c>
      <c r="C4453" t="s">
        <v>31</v>
      </c>
      <c r="D4453" t="s">
        <v>42</v>
      </c>
      <c r="E4453" t="s">
        <v>43</v>
      </c>
      <c r="F4453" t="s">
        <v>145</v>
      </c>
      <c r="G4453" t="s">
        <v>143</v>
      </c>
      <c r="H4453">
        <v>56</v>
      </c>
      <c r="I4453">
        <v>108</v>
      </c>
      <c r="J4453">
        <v>6048</v>
      </c>
      <c r="K4453" t="s">
        <v>83</v>
      </c>
      <c r="L4453" t="s">
        <v>153</v>
      </c>
      <c r="M4453" t="s">
        <v>146</v>
      </c>
      <c r="N4453">
        <v>3</v>
      </c>
      <c r="O4453">
        <v>2020</v>
      </c>
    </row>
    <row r="4454" spans="1:15" x14ac:dyDescent="0.3">
      <c r="A4454" t="s">
        <v>30</v>
      </c>
      <c r="B4454" s="1">
        <v>43897</v>
      </c>
      <c r="C4454" t="s">
        <v>31</v>
      </c>
      <c r="D4454" t="s">
        <v>42</v>
      </c>
      <c r="E4454" t="s">
        <v>43</v>
      </c>
      <c r="F4454" t="s">
        <v>139</v>
      </c>
      <c r="G4454" t="s">
        <v>148</v>
      </c>
      <c r="H4454">
        <v>64</v>
      </c>
      <c r="I4454">
        <v>88</v>
      </c>
      <c r="J4454">
        <v>5632</v>
      </c>
      <c r="K4454" t="s">
        <v>83</v>
      </c>
      <c r="L4454" t="s">
        <v>153</v>
      </c>
      <c r="M4454" t="s">
        <v>147</v>
      </c>
      <c r="N4454">
        <v>3</v>
      </c>
      <c r="O4454">
        <v>2020</v>
      </c>
    </row>
    <row r="4455" spans="1:15" x14ac:dyDescent="0.3">
      <c r="A4455" t="s">
        <v>30</v>
      </c>
      <c r="B4455" s="1">
        <v>43898</v>
      </c>
      <c r="C4455" t="s">
        <v>31</v>
      </c>
      <c r="D4455" t="s">
        <v>42</v>
      </c>
      <c r="E4455" t="s">
        <v>43</v>
      </c>
      <c r="F4455" t="s">
        <v>145</v>
      </c>
      <c r="G4455" t="s">
        <v>148</v>
      </c>
      <c r="H4455">
        <v>68</v>
      </c>
      <c r="I4455">
        <v>133</v>
      </c>
      <c r="J4455">
        <v>9044</v>
      </c>
      <c r="K4455" t="s">
        <v>83</v>
      </c>
      <c r="L4455" t="s">
        <v>153</v>
      </c>
      <c r="M4455" t="s">
        <v>149</v>
      </c>
      <c r="N4455">
        <v>3</v>
      </c>
      <c r="O4455">
        <v>2020</v>
      </c>
    </row>
    <row r="4456" spans="1:15" x14ac:dyDescent="0.3">
      <c r="A4456" t="s">
        <v>30</v>
      </c>
      <c r="B4456" s="1">
        <v>43899</v>
      </c>
      <c r="C4456" t="s">
        <v>31</v>
      </c>
      <c r="D4456" t="s">
        <v>42</v>
      </c>
      <c r="E4456" t="s">
        <v>43</v>
      </c>
      <c r="F4456" t="s">
        <v>139</v>
      </c>
      <c r="G4456" t="s">
        <v>140</v>
      </c>
      <c r="H4456">
        <v>58</v>
      </c>
      <c r="I4456">
        <v>196</v>
      </c>
      <c r="J4456">
        <v>11368</v>
      </c>
      <c r="K4456" t="s">
        <v>83</v>
      </c>
      <c r="L4456" t="s">
        <v>153</v>
      </c>
      <c r="M4456" t="s">
        <v>150</v>
      </c>
      <c r="N4456">
        <v>3</v>
      </c>
      <c r="O4456">
        <v>2020</v>
      </c>
    </row>
    <row r="4457" spans="1:15" x14ac:dyDescent="0.3">
      <c r="A4457" t="s">
        <v>30</v>
      </c>
      <c r="B4457" s="1">
        <v>43900</v>
      </c>
      <c r="C4457" t="s">
        <v>31</v>
      </c>
      <c r="D4457" t="s">
        <v>42</v>
      </c>
      <c r="E4457" t="s">
        <v>43</v>
      </c>
      <c r="F4457" t="s">
        <v>139</v>
      </c>
      <c r="G4457" t="s">
        <v>143</v>
      </c>
      <c r="H4457">
        <v>62</v>
      </c>
      <c r="I4457">
        <v>189</v>
      </c>
      <c r="J4457">
        <v>11718</v>
      </c>
      <c r="K4457" t="s">
        <v>83</v>
      </c>
      <c r="L4457" t="s">
        <v>153</v>
      </c>
      <c r="M4457" t="s">
        <v>151</v>
      </c>
      <c r="N4457">
        <v>3</v>
      </c>
      <c r="O4457">
        <v>2020</v>
      </c>
    </row>
    <row r="4458" spans="1:15" x14ac:dyDescent="0.3">
      <c r="A4458" t="s">
        <v>30</v>
      </c>
      <c r="B4458" s="1">
        <v>43901</v>
      </c>
      <c r="C4458" t="s">
        <v>31</v>
      </c>
      <c r="D4458" t="s">
        <v>42</v>
      </c>
      <c r="E4458" t="s">
        <v>43</v>
      </c>
      <c r="F4458" t="s">
        <v>145</v>
      </c>
      <c r="G4458" t="s">
        <v>140</v>
      </c>
      <c r="H4458">
        <v>59</v>
      </c>
      <c r="I4458">
        <v>119</v>
      </c>
      <c r="J4458">
        <v>7021</v>
      </c>
      <c r="K4458" t="s">
        <v>83</v>
      </c>
      <c r="L4458" t="s">
        <v>153</v>
      </c>
      <c r="M4458" t="s">
        <v>142</v>
      </c>
      <c r="N4458">
        <v>3</v>
      </c>
      <c r="O4458">
        <v>2020</v>
      </c>
    </row>
    <row r="4459" spans="1:15" x14ac:dyDescent="0.3">
      <c r="A4459" t="s">
        <v>30</v>
      </c>
      <c r="B4459" s="1">
        <v>43902</v>
      </c>
      <c r="C4459" t="s">
        <v>31</v>
      </c>
      <c r="D4459" t="s">
        <v>42</v>
      </c>
      <c r="E4459" t="s">
        <v>43</v>
      </c>
      <c r="F4459" t="s">
        <v>145</v>
      </c>
      <c r="G4459" t="s">
        <v>143</v>
      </c>
      <c r="H4459">
        <v>57</v>
      </c>
      <c r="I4459">
        <v>133</v>
      </c>
      <c r="J4459">
        <v>7581</v>
      </c>
      <c r="K4459" t="s">
        <v>83</v>
      </c>
      <c r="L4459" t="s">
        <v>153</v>
      </c>
      <c r="M4459" t="s">
        <v>144</v>
      </c>
      <c r="N4459">
        <v>3</v>
      </c>
      <c r="O4459">
        <v>2020</v>
      </c>
    </row>
    <row r="4460" spans="1:15" x14ac:dyDescent="0.3">
      <c r="A4460" t="s">
        <v>30</v>
      </c>
      <c r="B4460" s="1">
        <v>43903</v>
      </c>
      <c r="C4460" t="s">
        <v>31</v>
      </c>
      <c r="D4460" t="s">
        <v>42</v>
      </c>
      <c r="E4460" t="s">
        <v>43</v>
      </c>
      <c r="F4460" t="s">
        <v>139</v>
      </c>
      <c r="G4460" t="s">
        <v>148</v>
      </c>
      <c r="H4460">
        <v>69</v>
      </c>
      <c r="I4460">
        <v>112</v>
      </c>
      <c r="J4460">
        <v>7728</v>
      </c>
      <c r="K4460" t="s">
        <v>83</v>
      </c>
      <c r="L4460" t="s">
        <v>153</v>
      </c>
      <c r="M4460" t="s">
        <v>146</v>
      </c>
      <c r="N4460">
        <v>3</v>
      </c>
      <c r="O4460">
        <v>2020</v>
      </c>
    </row>
    <row r="4461" spans="1:15" x14ac:dyDescent="0.3">
      <c r="A4461" t="s">
        <v>30</v>
      </c>
      <c r="B4461" s="1">
        <v>43904</v>
      </c>
      <c r="C4461" t="s">
        <v>31</v>
      </c>
      <c r="D4461" t="s">
        <v>42</v>
      </c>
      <c r="E4461" t="s">
        <v>43</v>
      </c>
      <c r="F4461" t="s">
        <v>145</v>
      </c>
      <c r="G4461" t="s">
        <v>148</v>
      </c>
      <c r="H4461">
        <v>74</v>
      </c>
      <c r="I4461">
        <v>150</v>
      </c>
      <c r="J4461">
        <v>11100</v>
      </c>
      <c r="K4461" t="s">
        <v>83</v>
      </c>
      <c r="L4461" t="s">
        <v>153</v>
      </c>
      <c r="M4461" t="s">
        <v>147</v>
      </c>
      <c r="N4461">
        <v>3</v>
      </c>
      <c r="O4461">
        <v>2020</v>
      </c>
    </row>
    <row r="4462" spans="1:15" x14ac:dyDescent="0.3">
      <c r="A4462" t="s">
        <v>30</v>
      </c>
      <c r="B4462" s="1">
        <v>43905</v>
      </c>
      <c r="C4462" t="s">
        <v>31</v>
      </c>
      <c r="D4462" t="s">
        <v>42</v>
      </c>
      <c r="E4462" t="s">
        <v>43</v>
      </c>
      <c r="F4462" t="s">
        <v>139</v>
      </c>
      <c r="G4462" t="s">
        <v>140</v>
      </c>
      <c r="H4462">
        <v>28</v>
      </c>
      <c r="I4462">
        <v>123</v>
      </c>
      <c r="J4462">
        <v>3444</v>
      </c>
      <c r="K4462" t="s">
        <v>83</v>
      </c>
      <c r="L4462" t="s">
        <v>153</v>
      </c>
      <c r="M4462" t="s">
        <v>149</v>
      </c>
      <c r="N4462">
        <v>3</v>
      </c>
      <c r="O4462">
        <v>2020</v>
      </c>
    </row>
    <row r="4463" spans="1:15" x14ac:dyDescent="0.3">
      <c r="A4463" t="s">
        <v>30</v>
      </c>
      <c r="B4463" s="1">
        <v>43906</v>
      </c>
      <c r="C4463" t="s">
        <v>31</v>
      </c>
      <c r="D4463" t="s">
        <v>42</v>
      </c>
      <c r="E4463" t="s">
        <v>43</v>
      </c>
      <c r="F4463" t="s">
        <v>139</v>
      </c>
      <c r="G4463" t="s">
        <v>143</v>
      </c>
      <c r="H4463">
        <v>38</v>
      </c>
      <c r="I4463">
        <v>123</v>
      </c>
      <c r="J4463">
        <v>4674</v>
      </c>
      <c r="K4463" t="s">
        <v>83</v>
      </c>
      <c r="L4463" t="s">
        <v>153</v>
      </c>
      <c r="M4463" t="s">
        <v>150</v>
      </c>
      <c r="N4463">
        <v>3</v>
      </c>
      <c r="O4463">
        <v>2020</v>
      </c>
    </row>
    <row r="4464" spans="1:15" x14ac:dyDescent="0.3">
      <c r="A4464" t="s">
        <v>30</v>
      </c>
      <c r="B4464" s="1">
        <v>43907</v>
      </c>
      <c r="C4464" t="s">
        <v>31</v>
      </c>
      <c r="D4464" t="s">
        <v>42</v>
      </c>
      <c r="E4464" t="s">
        <v>43</v>
      </c>
      <c r="F4464" t="s">
        <v>145</v>
      </c>
      <c r="G4464" t="s">
        <v>140</v>
      </c>
      <c r="H4464">
        <v>39</v>
      </c>
      <c r="I4464">
        <v>115</v>
      </c>
      <c r="J4464">
        <v>4485</v>
      </c>
      <c r="K4464" t="s">
        <v>83</v>
      </c>
      <c r="L4464" t="s">
        <v>153</v>
      </c>
      <c r="M4464" t="s">
        <v>151</v>
      </c>
      <c r="N4464">
        <v>3</v>
      </c>
      <c r="O4464">
        <v>2020</v>
      </c>
    </row>
    <row r="4465" spans="1:15" x14ac:dyDescent="0.3">
      <c r="A4465" t="s">
        <v>30</v>
      </c>
      <c r="B4465" s="1">
        <v>43908</v>
      </c>
      <c r="C4465" t="s">
        <v>31</v>
      </c>
      <c r="D4465" t="s">
        <v>42</v>
      </c>
      <c r="E4465" t="s">
        <v>43</v>
      </c>
      <c r="F4465" t="s">
        <v>145</v>
      </c>
      <c r="G4465" t="s">
        <v>143</v>
      </c>
      <c r="H4465">
        <v>38</v>
      </c>
      <c r="I4465">
        <v>72</v>
      </c>
      <c r="J4465">
        <v>2736</v>
      </c>
      <c r="K4465" t="s">
        <v>83</v>
      </c>
      <c r="L4465" t="s">
        <v>153</v>
      </c>
      <c r="M4465" t="s">
        <v>142</v>
      </c>
      <c r="N4465">
        <v>3</v>
      </c>
      <c r="O4465">
        <v>2020</v>
      </c>
    </row>
    <row r="4466" spans="1:15" x14ac:dyDescent="0.3">
      <c r="A4466" t="s">
        <v>30</v>
      </c>
      <c r="B4466" s="1">
        <v>43909</v>
      </c>
      <c r="C4466" t="s">
        <v>31</v>
      </c>
      <c r="D4466" t="s">
        <v>44</v>
      </c>
      <c r="E4466" t="s">
        <v>45</v>
      </c>
      <c r="F4466" t="s">
        <v>139</v>
      </c>
      <c r="G4466" t="s">
        <v>148</v>
      </c>
      <c r="H4466">
        <v>41</v>
      </c>
      <c r="I4466">
        <v>56</v>
      </c>
      <c r="J4466">
        <v>2296</v>
      </c>
      <c r="K4466" t="s">
        <v>83</v>
      </c>
      <c r="L4466" t="s">
        <v>153</v>
      </c>
      <c r="M4466" t="s">
        <v>144</v>
      </c>
      <c r="N4466">
        <v>3</v>
      </c>
      <c r="O4466">
        <v>2020</v>
      </c>
    </row>
    <row r="4467" spans="1:15" x14ac:dyDescent="0.3">
      <c r="A4467" t="s">
        <v>30</v>
      </c>
      <c r="B4467" s="1">
        <v>43910</v>
      </c>
      <c r="C4467" t="s">
        <v>31</v>
      </c>
      <c r="D4467" t="s">
        <v>44</v>
      </c>
      <c r="E4467" t="s">
        <v>45</v>
      </c>
      <c r="F4467" t="s">
        <v>145</v>
      </c>
      <c r="G4467" t="s">
        <v>148</v>
      </c>
      <c r="H4467">
        <v>37</v>
      </c>
      <c r="I4467">
        <v>128</v>
      </c>
      <c r="J4467">
        <v>4736</v>
      </c>
      <c r="K4467" t="s">
        <v>83</v>
      </c>
      <c r="L4467" t="s">
        <v>153</v>
      </c>
      <c r="M4467" t="s">
        <v>146</v>
      </c>
      <c r="N4467">
        <v>3</v>
      </c>
      <c r="O4467">
        <v>2020</v>
      </c>
    </row>
    <row r="4468" spans="1:15" x14ac:dyDescent="0.3">
      <c r="A4468" t="s">
        <v>30</v>
      </c>
      <c r="B4468" s="1">
        <v>43911</v>
      </c>
      <c r="C4468" t="s">
        <v>31</v>
      </c>
      <c r="D4468" t="s">
        <v>44</v>
      </c>
      <c r="E4468" t="s">
        <v>45</v>
      </c>
      <c r="F4468" t="s">
        <v>139</v>
      </c>
      <c r="G4468" t="s">
        <v>140</v>
      </c>
      <c r="H4468">
        <v>27</v>
      </c>
      <c r="I4468">
        <v>131</v>
      </c>
      <c r="J4468">
        <v>3537</v>
      </c>
      <c r="K4468" t="s">
        <v>83</v>
      </c>
      <c r="L4468" t="s">
        <v>153</v>
      </c>
      <c r="M4468" t="s">
        <v>147</v>
      </c>
      <c r="N4468">
        <v>3</v>
      </c>
      <c r="O4468">
        <v>2020</v>
      </c>
    </row>
    <row r="4469" spans="1:15" x14ac:dyDescent="0.3">
      <c r="A4469" t="s">
        <v>30</v>
      </c>
      <c r="B4469" s="1">
        <v>43912</v>
      </c>
      <c r="C4469" t="s">
        <v>31</v>
      </c>
      <c r="D4469" t="s">
        <v>44</v>
      </c>
      <c r="E4469" t="s">
        <v>45</v>
      </c>
      <c r="F4469" t="s">
        <v>139</v>
      </c>
      <c r="G4469" t="s">
        <v>143</v>
      </c>
      <c r="H4469">
        <v>38</v>
      </c>
      <c r="I4469">
        <v>111</v>
      </c>
      <c r="J4469">
        <v>4218</v>
      </c>
      <c r="K4469" t="s">
        <v>83</v>
      </c>
      <c r="L4469" t="s">
        <v>153</v>
      </c>
      <c r="M4469" t="s">
        <v>149</v>
      </c>
      <c r="N4469">
        <v>3</v>
      </c>
      <c r="O4469">
        <v>2020</v>
      </c>
    </row>
    <row r="4470" spans="1:15" x14ac:dyDescent="0.3">
      <c r="A4470" t="s">
        <v>30</v>
      </c>
      <c r="B4470" s="1">
        <v>43913</v>
      </c>
      <c r="C4470" t="s">
        <v>31</v>
      </c>
      <c r="D4470" t="s">
        <v>44</v>
      </c>
      <c r="E4470" t="s">
        <v>45</v>
      </c>
      <c r="F4470" t="s">
        <v>145</v>
      </c>
      <c r="G4470" t="s">
        <v>140</v>
      </c>
      <c r="H4470">
        <v>38</v>
      </c>
      <c r="I4470">
        <v>123</v>
      </c>
      <c r="J4470">
        <v>4674</v>
      </c>
      <c r="K4470" t="s">
        <v>83</v>
      </c>
      <c r="L4470" t="s">
        <v>153</v>
      </c>
      <c r="M4470" t="s">
        <v>150</v>
      </c>
      <c r="N4470">
        <v>3</v>
      </c>
      <c r="O4470">
        <v>2020</v>
      </c>
    </row>
    <row r="4471" spans="1:15" x14ac:dyDescent="0.3">
      <c r="A4471" t="s">
        <v>30</v>
      </c>
      <c r="B4471" s="1">
        <v>43914</v>
      </c>
      <c r="C4471" t="s">
        <v>31</v>
      </c>
      <c r="D4471" t="s">
        <v>44</v>
      </c>
      <c r="E4471" t="s">
        <v>45</v>
      </c>
      <c r="F4471" t="s">
        <v>145</v>
      </c>
      <c r="G4471" t="s">
        <v>143</v>
      </c>
      <c r="H4471">
        <v>36</v>
      </c>
      <c r="I4471">
        <v>72</v>
      </c>
      <c r="J4471">
        <v>2592</v>
      </c>
      <c r="K4471" t="s">
        <v>83</v>
      </c>
      <c r="L4471" t="s">
        <v>153</v>
      </c>
      <c r="M4471" t="s">
        <v>151</v>
      </c>
      <c r="N4471">
        <v>3</v>
      </c>
      <c r="O4471">
        <v>2020</v>
      </c>
    </row>
    <row r="4472" spans="1:15" x14ac:dyDescent="0.3">
      <c r="A4472" t="s">
        <v>30</v>
      </c>
      <c r="B4472" s="1">
        <v>43915</v>
      </c>
      <c r="C4472" t="s">
        <v>31</v>
      </c>
      <c r="D4472" t="s">
        <v>44</v>
      </c>
      <c r="E4472" t="s">
        <v>45</v>
      </c>
      <c r="F4472" t="s">
        <v>139</v>
      </c>
      <c r="G4472" t="s">
        <v>148</v>
      </c>
      <c r="H4472">
        <v>43</v>
      </c>
      <c r="I4472">
        <v>58</v>
      </c>
      <c r="J4472">
        <v>2494</v>
      </c>
      <c r="K4472" t="s">
        <v>83</v>
      </c>
      <c r="L4472" t="s">
        <v>153</v>
      </c>
      <c r="M4472" t="s">
        <v>142</v>
      </c>
      <c r="N4472">
        <v>3</v>
      </c>
      <c r="O4472">
        <v>2020</v>
      </c>
    </row>
    <row r="4473" spans="1:15" x14ac:dyDescent="0.3">
      <c r="A4473" t="s">
        <v>30</v>
      </c>
      <c r="B4473" s="1">
        <v>43916</v>
      </c>
      <c r="C4473" t="s">
        <v>31</v>
      </c>
      <c r="D4473" t="s">
        <v>44</v>
      </c>
      <c r="E4473" t="s">
        <v>45</v>
      </c>
      <c r="F4473" t="s">
        <v>145</v>
      </c>
      <c r="G4473" t="s">
        <v>148</v>
      </c>
      <c r="H4473">
        <v>37</v>
      </c>
      <c r="I4473">
        <v>116</v>
      </c>
      <c r="J4473">
        <v>4292</v>
      </c>
      <c r="K4473" t="s">
        <v>83</v>
      </c>
      <c r="L4473" t="s">
        <v>153</v>
      </c>
      <c r="M4473" t="s">
        <v>144</v>
      </c>
      <c r="N4473">
        <v>3</v>
      </c>
      <c r="O4473">
        <v>2020</v>
      </c>
    </row>
    <row r="4474" spans="1:15" x14ac:dyDescent="0.3">
      <c r="A4474" t="s">
        <v>30</v>
      </c>
      <c r="B4474" s="1">
        <v>43917</v>
      </c>
      <c r="C4474" t="s">
        <v>31</v>
      </c>
      <c r="D4474" t="s">
        <v>44</v>
      </c>
      <c r="E4474" t="s">
        <v>45</v>
      </c>
      <c r="F4474" t="s">
        <v>139</v>
      </c>
      <c r="G4474" t="s">
        <v>140</v>
      </c>
      <c r="H4474">
        <v>37</v>
      </c>
      <c r="I4474">
        <v>165</v>
      </c>
      <c r="J4474">
        <v>6105</v>
      </c>
      <c r="K4474" t="s">
        <v>83</v>
      </c>
      <c r="L4474" t="s">
        <v>153</v>
      </c>
      <c r="M4474" t="s">
        <v>146</v>
      </c>
      <c r="N4474">
        <v>3</v>
      </c>
      <c r="O4474">
        <v>2020</v>
      </c>
    </row>
    <row r="4475" spans="1:15" x14ac:dyDescent="0.3">
      <c r="A4475" t="s">
        <v>30</v>
      </c>
      <c r="B4475" s="1">
        <v>43918</v>
      </c>
      <c r="C4475" t="s">
        <v>31</v>
      </c>
      <c r="D4475" t="s">
        <v>44</v>
      </c>
      <c r="E4475" t="s">
        <v>45</v>
      </c>
      <c r="F4475" t="s">
        <v>139</v>
      </c>
      <c r="G4475" t="s">
        <v>143</v>
      </c>
      <c r="H4475">
        <v>48</v>
      </c>
      <c r="I4475">
        <v>112</v>
      </c>
      <c r="J4475">
        <v>5376</v>
      </c>
      <c r="K4475" t="s">
        <v>83</v>
      </c>
      <c r="L4475" t="s">
        <v>153</v>
      </c>
      <c r="M4475" t="s">
        <v>147</v>
      </c>
      <c r="N4475">
        <v>3</v>
      </c>
      <c r="O4475">
        <v>2020</v>
      </c>
    </row>
    <row r="4476" spans="1:15" x14ac:dyDescent="0.3">
      <c r="A4476" t="s">
        <v>30</v>
      </c>
      <c r="B4476" s="1">
        <v>43919</v>
      </c>
      <c r="C4476" t="s">
        <v>31</v>
      </c>
      <c r="D4476" t="s">
        <v>44</v>
      </c>
      <c r="E4476" t="s">
        <v>45</v>
      </c>
      <c r="F4476" t="s">
        <v>145</v>
      </c>
      <c r="G4476" t="s">
        <v>140</v>
      </c>
      <c r="H4476">
        <v>51</v>
      </c>
      <c r="I4476">
        <v>116</v>
      </c>
      <c r="J4476">
        <v>5916</v>
      </c>
      <c r="K4476" t="s">
        <v>83</v>
      </c>
      <c r="L4476" t="s">
        <v>153</v>
      </c>
      <c r="M4476" t="s">
        <v>149</v>
      </c>
      <c r="N4476">
        <v>3</v>
      </c>
      <c r="O4476">
        <v>2020</v>
      </c>
    </row>
    <row r="4477" spans="1:15" x14ac:dyDescent="0.3">
      <c r="A4477" t="s">
        <v>30</v>
      </c>
      <c r="B4477" s="1">
        <v>43920</v>
      </c>
      <c r="C4477" t="s">
        <v>31</v>
      </c>
      <c r="D4477" t="s">
        <v>44</v>
      </c>
      <c r="E4477" t="s">
        <v>45</v>
      </c>
      <c r="F4477" t="s">
        <v>145</v>
      </c>
      <c r="G4477" t="s">
        <v>143</v>
      </c>
      <c r="H4477">
        <v>51</v>
      </c>
      <c r="I4477">
        <v>90</v>
      </c>
      <c r="J4477">
        <v>4590</v>
      </c>
      <c r="K4477" t="s">
        <v>83</v>
      </c>
      <c r="L4477" t="s">
        <v>153</v>
      </c>
      <c r="M4477" t="s">
        <v>150</v>
      </c>
      <c r="N4477">
        <v>3</v>
      </c>
      <c r="O4477">
        <v>2020</v>
      </c>
    </row>
    <row r="4478" spans="1:15" x14ac:dyDescent="0.3">
      <c r="A4478" t="s">
        <v>30</v>
      </c>
      <c r="B4478" s="1">
        <v>43921</v>
      </c>
      <c r="C4478" t="s">
        <v>31</v>
      </c>
      <c r="D4478" t="s">
        <v>44</v>
      </c>
      <c r="E4478" t="s">
        <v>45</v>
      </c>
      <c r="F4478" t="s">
        <v>139</v>
      </c>
      <c r="G4478" t="s">
        <v>148</v>
      </c>
      <c r="H4478">
        <v>56</v>
      </c>
      <c r="I4478">
        <v>39</v>
      </c>
      <c r="J4478">
        <v>2184</v>
      </c>
      <c r="K4478" t="s">
        <v>83</v>
      </c>
      <c r="L4478" t="s">
        <v>153</v>
      </c>
      <c r="M4478" t="s">
        <v>151</v>
      </c>
      <c r="N4478">
        <v>3</v>
      </c>
      <c r="O4478">
        <v>2020</v>
      </c>
    </row>
    <row r="4479" spans="1:15" x14ac:dyDescent="0.3">
      <c r="A4479" t="s">
        <v>30</v>
      </c>
      <c r="B4479" s="1">
        <v>43922</v>
      </c>
      <c r="C4479" t="s">
        <v>31</v>
      </c>
      <c r="D4479" t="s">
        <v>44</v>
      </c>
      <c r="E4479" t="s">
        <v>45</v>
      </c>
      <c r="F4479" t="s">
        <v>145</v>
      </c>
      <c r="G4479" t="s">
        <v>148</v>
      </c>
      <c r="H4479">
        <v>52</v>
      </c>
      <c r="I4479">
        <v>95</v>
      </c>
      <c r="J4479">
        <v>4940</v>
      </c>
      <c r="K4479" t="s">
        <v>83</v>
      </c>
      <c r="L4479" t="s">
        <v>154</v>
      </c>
      <c r="M4479" t="s">
        <v>142</v>
      </c>
      <c r="N4479">
        <v>4</v>
      </c>
      <c r="O4479">
        <v>2020</v>
      </c>
    </row>
    <row r="4480" spans="1:15" x14ac:dyDescent="0.3">
      <c r="A4480" t="s">
        <v>30</v>
      </c>
      <c r="B4480" s="1">
        <v>43923</v>
      </c>
      <c r="C4480" t="s">
        <v>31</v>
      </c>
      <c r="D4480" t="s">
        <v>44</v>
      </c>
      <c r="E4480" t="s">
        <v>45</v>
      </c>
      <c r="F4480" t="s">
        <v>139</v>
      </c>
      <c r="G4480" t="s">
        <v>140</v>
      </c>
      <c r="H4480">
        <v>55</v>
      </c>
      <c r="I4480">
        <v>131</v>
      </c>
      <c r="J4480">
        <v>7205</v>
      </c>
      <c r="K4480" t="s">
        <v>83</v>
      </c>
      <c r="L4480" t="s">
        <v>154</v>
      </c>
      <c r="M4480" t="s">
        <v>144</v>
      </c>
      <c r="N4480">
        <v>4</v>
      </c>
      <c r="O4480">
        <v>2020</v>
      </c>
    </row>
    <row r="4481" spans="1:15" x14ac:dyDescent="0.3">
      <c r="A4481" t="s">
        <v>30</v>
      </c>
      <c r="B4481" s="1">
        <v>43924</v>
      </c>
      <c r="C4481" t="s">
        <v>31</v>
      </c>
      <c r="D4481" t="s">
        <v>44</v>
      </c>
      <c r="E4481" t="s">
        <v>45</v>
      </c>
      <c r="F4481" t="s">
        <v>139</v>
      </c>
      <c r="G4481" t="s">
        <v>143</v>
      </c>
      <c r="H4481">
        <v>59</v>
      </c>
      <c r="I4481">
        <v>94</v>
      </c>
      <c r="J4481">
        <v>5546</v>
      </c>
      <c r="K4481" t="s">
        <v>83</v>
      </c>
      <c r="L4481" t="s">
        <v>154</v>
      </c>
      <c r="M4481" t="s">
        <v>146</v>
      </c>
      <c r="N4481">
        <v>4</v>
      </c>
      <c r="O4481">
        <v>2020</v>
      </c>
    </row>
    <row r="4482" spans="1:15" x14ac:dyDescent="0.3">
      <c r="A4482" t="s">
        <v>30</v>
      </c>
      <c r="B4482" s="1">
        <v>43925</v>
      </c>
      <c r="C4482" t="s">
        <v>31</v>
      </c>
      <c r="D4482" t="s">
        <v>44</v>
      </c>
      <c r="E4482" t="s">
        <v>45</v>
      </c>
      <c r="F4482" t="s">
        <v>145</v>
      </c>
      <c r="G4482" t="s">
        <v>140</v>
      </c>
      <c r="H4482">
        <v>61</v>
      </c>
      <c r="I4482">
        <v>113</v>
      </c>
      <c r="J4482">
        <v>6893</v>
      </c>
      <c r="K4482" t="s">
        <v>83</v>
      </c>
      <c r="L4482" t="s">
        <v>154</v>
      </c>
      <c r="M4482" t="s">
        <v>147</v>
      </c>
      <c r="N4482">
        <v>4</v>
      </c>
      <c r="O4482">
        <v>2020</v>
      </c>
    </row>
    <row r="4483" spans="1:15" x14ac:dyDescent="0.3">
      <c r="A4483" t="s">
        <v>30</v>
      </c>
      <c r="B4483" s="1">
        <v>43926</v>
      </c>
      <c r="C4483" t="s">
        <v>31</v>
      </c>
      <c r="D4483" t="s">
        <v>44</v>
      </c>
      <c r="E4483" t="s">
        <v>45</v>
      </c>
      <c r="F4483" t="s">
        <v>145</v>
      </c>
      <c r="G4483" t="s">
        <v>143</v>
      </c>
      <c r="H4483">
        <v>56</v>
      </c>
      <c r="I4483">
        <v>74</v>
      </c>
      <c r="J4483">
        <v>4144</v>
      </c>
      <c r="K4483" t="s">
        <v>83</v>
      </c>
      <c r="L4483" t="s">
        <v>154</v>
      </c>
      <c r="M4483" t="s">
        <v>149</v>
      </c>
      <c r="N4483">
        <v>4</v>
      </c>
      <c r="O4483">
        <v>2020</v>
      </c>
    </row>
    <row r="4484" spans="1:15" x14ac:dyDescent="0.3">
      <c r="A4484" t="s">
        <v>30</v>
      </c>
      <c r="B4484" s="1">
        <v>43927</v>
      </c>
      <c r="C4484" t="s">
        <v>31</v>
      </c>
      <c r="D4484" t="s">
        <v>44</v>
      </c>
      <c r="E4484" t="s">
        <v>45</v>
      </c>
      <c r="F4484" t="s">
        <v>139</v>
      </c>
      <c r="G4484" t="s">
        <v>148</v>
      </c>
      <c r="H4484">
        <v>62</v>
      </c>
      <c r="I4484">
        <v>44</v>
      </c>
      <c r="J4484">
        <v>2728</v>
      </c>
      <c r="K4484" t="s">
        <v>83</v>
      </c>
      <c r="L4484" t="s">
        <v>154</v>
      </c>
      <c r="M4484" t="s">
        <v>150</v>
      </c>
      <c r="N4484">
        <v>4</v>
      </c>
      <c r="O4484">
        <v>2020</v>
      </c>
    </row>
    <row r="4485" spans="1:15" x14ac:dyDescent="0.3">
      <c r="A4485" t="s">
        <v>30</v>
      </c>
      <c r="B4485" s="1">
        <v>43928</v>
      </c>
      <c r="C4485" t="s">
        <v>31</v>
      </c>
      <c r="D4485" t="s">
        <v>44</v>
      </c>
      <c r="E4485" t="s">
        <v>45</v>
      </c>
      <c r="F4485" t="s">
        <v>145</v>
      </c>
      <c r="G4485" t="s">
        <v>148</v>
      </c>
      <c r="H4485">
        <v>72</v>
      </c>
      <c r="I4485">
        <v>98</v>
      </c>
      <c r="J4485">
        <v>7056</v>
      </c>
      <c r="K4485" t="s">
        <v>83</v>
      </c>
      <c r="L4485" t="s">
        <v>154</v>
      </c>
      <c r="M4485" t="s">
        <v>151</v>
      </c>
      <c r="N4485">
        <v>4</v>
      </c>
      <c r="O4485">
        <v>2020</v>
      </c>
    </row>
    <row r="4486" spans="1:15" x14ac:dyDescent="0.3">
      <c r="A4486" t="s">
        <v>30</v>
      </c>
      <c r="B4486" s="1">
        <v>43929</v>
      </c>
      <c r="C4486" t="s">
        <v>31</v>
      </c>
      <c r="D4486" t="s">
        <v>44</v>
      </c>
      <c r="E4486" t="s">
        <v>45</v>
      </c>
      <c r="F4486" t="s">
        <v>139</v>
      </c>
      <c r="G4486" t="s">
        <v>140</v>
      </c>
      <c r="H4486">
        <v>55</v>
      </c>
      <c r="I4486">
        <v>131</v>
      </c>
      <c r="J4486">
        <v>7205</v>
      </c>
      <c r="K4486" t="s">
        <v>83</v>
      </c>
      <c r="L4486" t="s">
        <v>154</v>
      </c>
      <c r="M4486" t="s">
        <v>142</v>
      </c>
      <c r="N4486">
        <v>4</v>
      </c>
      <c r="O4486">
        <v>2020</v>
      </c>
    </row>
    <row r="4487" spans="1:15" x14ac:dyDescent="0.3">
      <c r="A4487" t="s">
        <v>30</v>
      </c>
      <c r="B4487" s="1">
        <v>43930</v>
      </c>
      <c r="C4487" t="s">
        <v>31</v>
      </c>
      <c r="D4487" t="s">
        <v>44</v>
      </c>
      <c r="E4487" t="s">
        <v>45</v>
      </c>
      <c r="F4487" t="s">
        <v>139</v>
      </c>
      <c r="G4487" t="s">
        <v>143</v>
      </c>
      <c r="H4487">
        <v>60</v>
      </c>
      <c r="I4487">
        <v>105</v>
      </c>
      <c r="J4487">
        <v>6300</v>
      </c>
      <c r="K4487" t="s">
        <v>83</v>
      </c>
      <c r="L4487" t="s">
        <v>154</v>
      </c>
      <c r="M4487" t="s">
        <v>144</v>
      </c>
      <c r="N4487">
        <v>4</v>
      </c>
      <c r="O4487">
        <v>2020</v>
      </c>
    </row>
    <row r="4488" spans="1:15" x14ac:dyDescent="0.3">
      <c r="A4488" t="s">
        <v>30</v>
      </c>
      <c r="B4488" s="1">
        <v>43931</v>
      </c>
      <c r="C4488" t="s">
        <v>31</v>
      </c>
      <c r="D4488" t="s">
        <v>44</v>
      </c>
      <c r="E4488" t="s">
        <v>45</v>
      </c>
      <c r="F4488" t="s">
        <v>145</v>
      </c>
      <c r="G4488" t="s">
        <v>140</v>
      </c>
      <c r="H4488">
        <v>59</v>
      </c>
      <c r="I4488">
        <v>98</v>
      </c>
      <c r="J4488">
        <v>5782</v>
      </c>
      <c r="K4488" t="s">
        <v>83</v>
      </c>
      <c r="L4488" t="s">
        <v>154</v>
      </c>
      <c r="M4488" t="s">
        <v>146</v>
      </c>
      <c r="N4488">
        <v>4</v>
      </c>
      <c r="O4488">
        <v>2020</v>
      </c>
    </row>
    <row r="4489" spans="1:15" x14ac:dyDescent="0.3">
      <c r="A4489" t="s">
        <v>30</v>
      </c>
      <c r="B4489" s="1">
        <v>43932</v>
      </c>
      <c r="C4489" t="s">
        <v>31</v>
      </c>
      <c r="D4489" t="s">
        <v>44</v>
      </c>
      <c r="E4489" t="s">
        <v>45</v>
      </c>
      <c r="F4489" t="s">
        <v>145</v>
      </c>
      <c r="G4489" t="s">
        <v>143</v>
      </c>
      <c r="H4489">
        <v>58</v>
      </c>
      <c r="I4489">
        <v>69</v>
      </c>
      <c r="J4489">
        <v>4002</v>
      </c>
      <c r="K4489" t="s">
        <v>83</v>
      </c>
      <c r="L4489" t="s">
        <v>154</v>
      </c>
      <c r="M4489" t="s">
        <v>147</v>
      </c>
      <c r="N4489">
        <v>4</v>
      </c>
      <c r="O4489">
        <v>2020</v>
      </c>
    </row>
    <row r="4490" spans="1:15" x14ac:dyDescent="0.3">
      <c r="A4490" t="s">
        <v>30</v>
      </c>
      <c r="B4490" s="1">
        <v>43933</v>
      </c>
      <c r="C4490" t="s">
        <v>31</v>
      </c>
      <c r="D4490" t="s">
        <v>44</v>
      </c>
      <c r="E4490" t="s">
        <v>45</v>
      </c>
      <c r="F4490" t="s">
        <v>139</v>
      </c>
      <c r="G4490" t="s">
        <v>148</v>
      </c>
      <c r="H4490">
        <v>63</v>
      </c>
      <c r="I4490">
        <v>44</v>
      </c>
      <c r="J4490">
        <v>2772</v>
      </c>
      <c r="K4490" t="s">
        <v>83</v>
      </c>
      <c r="L4490" t="s">
        <v>154</v>
      </c>
      <c r="M4490" t="s">
        <v>149</v>
      </c>
      <c r="N4490">
        <v>4</v>
      </c>
      <c r="O4490">
        <v>2020</v>
      </c>
    </row>
    <row r="4491" spans="1:15" x14ac:dyDescent="0.3">
      <c r="A4491" t="s">
        <v>30</v>
      </c>
      <c r="B4491" s="1">
        <v>43934</v>
      </c>
      <c r="C4491" t="s">
        <v>31</v>
      </c>
      <c r="D4491" t="s">
        <v>44</v>
      </c>
      <c r="E4491" t="s">
        <v>45</v>
      </c>
      <c r="F4491" t="s">
        <v>145</v>
      </c>
      <c r="G4491" t="s">
        <v>148</v>
      </c>
      <c r="H4491">
        <v>74</v>
      </c>
      <c r="I4491">
        <v>133</v>
      </c>
      <c r="J4491">
        <v>9842</v>
      </c>
      <c r="K4491" t="s">
        <v>83</v>
      </c>
      <c r="L4491" t="s">
        <v>154</v>
      </c>
      <c r="M4491" t="s">
        <v>150</v>
      </c>
      <c r="N4491">
        <v>4</v>
      </c>
      <c r="O4491">
        <v>2020</v>
      </c>
    </row>
    <row r="4492" spans="1:15" x14ac:dyDescent="0.3">
      <c r="A4492" t="s">
        <v>30</v>
      </c>
      <c r="B4492" s="1">
        <v>43935</v>
      </c>
      <c r="C4492" t="s">
        <v>31</v>
      </c>
      <c r="D4492" t="s">
        <v>44</v>
      </c>
      <c r="E4492" t="s">
        <v>45</v>
      </c>
      <c r="F4492" t="s">
        <v>139</v>
      </c>
      <c r="G4492" t="s">
        <v>140</v>
      </c>
      <c r="H4492">
        <v>54</v>
      </c>
      <c r="I4492">
        <v>189</v>
      </c>
      <c r="J4492">
        <v>10206</v>
      </c>
      <c r="K4492" t="s">
        <v>83</v>
      </c>
      <c r="L4492" t="s">
        <v>154</v>
      </c>
      <c r="M4492" t="s">
        <v>151</v>
      </c>
      <c r="N4492">
        <v>4</v>
      </c>
      <c r="O4492">
        <v>2020</v>
      </c>
    </row>
    <row r="4493" spans="1:15" x14ac:dyDescent="0.3">
      <c r="A4493" t="s">
        <v>30</v>
      </c>
      <c r="B4493" s="1">
        <v>43936</v>
      </c>
      <c r="C4493" t="s">
        <v>31</v>
      </c>
      <c r="D4493" t="s">
        <v>44</v>
      </c>
      <c r="E4493" t="s">
        <v>45</v>
      </c>
      <c r="F4493" t="s">
        <v>139</v>
      </c>
      <c r="G4493" t="s">
        <v>143</v>
      </c>
      <c r="H4493">
        <v>59</v>
      </c>
      <c r="I4493">
        <v>144</v>
      </c>
      <c r="J4493">
        <v>8496</v>
      </c>
      <c r="K4493" t="s">
        <v>83</v>
      </c>
      <c r="L4493" t="s">
        <v>154</v>
      </c>
      <c r="M4493" t="s">
        <v>142</v>
      </c>
      <c r="N4493">
        <v>4</v>
      </c>
      <c r="O4493">
        <v>2020</v>
      </c>
    </row>
    <row r="4494" spans="1:15" x14ac:dyDescent="0.3">
      <c r="A4494" t="s">
        <v>30</v>
      </c>
      <c r="B4494" s="1">
        <v>43937</v>
      </c>
      <c r="C4494" t="s">
        <v>31</v>
      </c>
      <c r="D4494" t="s">
        <v>44</v>
      </c>
      <c r="E4494" t="s">
        <v>45</v>
      </c>
      <c r="F4494" t="s">
        <v>145</v>
      </c>
      <c r="G4494" t="s">
        <v>140</v>
      </c>
      <c r="H4494">
        <v>64</v>
      </c>
      <c r="I4494">
        <v>150</v>
      </c>
      <c r="J4494">
        <v>9600</v>
      </c>
      <c r="K4494" t="s">
        <v>83</v>
      </c>
      <c r="L4494" t="s">
        <v>154</v>
      </c>
      <c r="M4494" t="s">
        <v>144</v>
      </c>
      <c r="N4494">
        <v>4</v>
      </c>
      <c r="O4494">
        <v>2020</v>
      </c>
    </row>
    <row r="4495" spans="1:15" x14ac:dyDescent="0.3">
      <c r="A4495" t="s">
        <v>30</v>
      </c>
      <c r="B4495" s="1">
        <v>43938</v>
      </c>
      <c r="C4495" t="s">
        <v>31</v>
      </c>
      <c r="D4495" t="s">
        <v>44</v>
      </c>
      <c r="E4495" t="s">
        <v>45</v>
      </c>
      <c r="F4495" t="s">
        <v>145</v>
      </c>
      <c r="G4495" t="s">
        <v>143</v>
      </c>
      <c r="H4495">
        <v>62</v>
      </c>
      <c r="I4495">
        <v>135</v>
      </c>
      <c r="J4495">
        <v>8370</v>
      </c>
      <c r="K4495" t="s">
        <v>83</v>
      </c>
      <c r="L4495" t="s">
        <v>154</v>
      </c>
      <c r="M4495" t="s">
        <v>146</v>
      </c>
      <c r="N4495">
        <v>4</v>
      </c>
      <c r="O4495">
        <v>2020</v>
      </c>
    </row>
    <row r="4496" spans="1:15" x14ac:dyDescent="0.3">
      <c r="A4496" t="s">
        <v>30</v>
      </c>
      <c r="B4496" s="1">
        <v>43939</v>
      </c>
      <c r="C4496" t="s">
        <v>31</v>
      </c>
      <c r="D4496" t="s">
        <v>44</v>
      </c>
      <c r="E4496" t="s">
        <v>45</v>
      </c>
      <c r="F4496" t="s">
        <v>139</v>
      </c>
      <c r="G4496" t="s">
        <v>148</v>
      </c>
      <c r="H4496">
        <v>66</v>
      </c>
      <c r="I4496">
        <v>91</v>
      </c>
      <c r="J4496">
        <v>6006</v>
      </c>
      <c r="K4496" t="s">
        <v>83</v>
      </c>
      <c r="L4496" t="s">
        <v>154</v>
      </c>
      <c r="M4496" t="s">
        <v>147</v>
      </c>
      <c r="N4496">
        <v>4</v>
      </c>
      <c r="O4496">
        <v>2020</v>
      </c>
    </row>
    <row r="4497" spans="1:15" x14ac:dyDescent="0.3">
      <c r="A4497" t="s">
        <v>30</v>
      </c>
      <c r="B4497" s="1">
        <v>43940</v>
      </c>
      <c r="C4497" t="s">
        <v>31</v>
      </c>
      <c r="D4497" t="s">
        <v>44</v>
      </c>
      <c r="E4497" t="s">
        <v>45</v>
      </c>
      <c r="F4497" t="s">
        <v>145</v>
      </c>
      <c r="G4497" t="s">
        <v>148</v>
      </c>
      <c r="H4497">
        <v>83</v>
      </c>
      <c r="I4497">
        <v>181</v>
      </c>
      <c r="J4497">
        <v>15023</v>
      </c>
      <c r="K4497" t="s">
        <v>83</v>
      </c>
      <c r="L4497" t="s">
        <v>154</v>
      </c>
      <c r="M4497" t="s">
        <v>149</v>
      </c>
      <c r="N4497">
        <v>4</v>
      </c>
      <c r="O4497">
        <v>2020</v>
      </c>
    </row>
    <row r="4498" spans="1:15" x14ac:dyDescent="0.3">
      <c r="A4498" t="s">
        <v>30</v>
      </c>
      <c r="B4498" s="1">
        <v>43941</v>
      </c>
      <c r="C4498" t="s">
        <v>31</v>
      </c>
      <c r="D4498" t="s">
        <v>44</v>
      </c>
      <c r="E4498" t="s">
        <v>45</v>
      </c>
      <c r="F4498" t="s">
        <v>139</v>
      </c>
      <c r="G4498" t="s">
        <v>140</v>
      </c>
      <c r="H4498">
        <v>64</v>
      </c>
      <c r="I4498">
        <v>202</v>
      </c>
      <c r="J4498">
        <v>12928</v>
      </c>
      <c r="K4498" t="s">
        <v>83</v>
      </c>
      <c r="L4498" t="s">
        <v>154</v>
      </c>
      <c r="M4498" t="s">
        <v>150</v>
      </c>
      <c r="N4498">
        <v>4</v>
      </c>
      <c r="O4498">
        <v>2020</v>
      </c>
    </row>
    <row r="4499" spans="1:15" x14ac:dyDescent="0.3">
      <c r="A4499" t="s">
        <v>30</v>
      </c>
      <c r="B4499" s="1">
        <v>43942</v>
      </c>
      <c r="C4499" t="s">
        <v>31</v>
      </c>
      <c r="D4499" t="s">
        <v>44</v>
      </c>
      <c r="E4499" t="s">
        <v>45</v>
      </c>
      <c r="F4499" t="s">
        <v>139</v>
      </c>
      <c r="G4499" t="s">
        <v>143</v>
      </c>
      <c r="H4499">
        <v>67</v>
      </c>
      <c r="I4499">
        <v>188</v>
      </c>
      <c r="J4499">
        <v>12596</v>
      </c>
      <c r="K4499" t="s">
        <v>83</v>
      </c>
      <c r="L4499" t="s">
        <v>154</v>
      </c>
      <c r="M4499" t="s">
        <v>151</v>
      </c>
      <c r="N4499">
        <v>4</v>
      </c>
      <c r="O4499">
        <v>2020</v>
      </c>
    </row>
    <row r="4500" spans="1:15" x14ac:dyDescent="0.3">
      <c r="A4500" t="s">
        <v>30</v>
      </c>
      <c r="B4500" s="1">
        <v>43943</v>
      </c>
      <c r="C4500" t="s">
        <v>31</v>
      </c>
      <c r="D4500" t="s">
        <v>44</v>
      </c>
      <c r="E4500" t="s">
        <v>45</v>
      </c>
      <c r="F4500" t="s">
        <v>145</v>
      </c>
      <c r="G4500" t="s">
        <v>140</v>
      </c>
      <c r="H4500">
        <v>67</v>
      </c>
      <c r="I4500">
        <v>161</v>
      </c>
      <c r="J4500">
        <v>10787</v>
      </c>
      <c r="K4500" t="s">
        <v>83</v>
      </c>
      <c r="L4500" t="s">
        <v>154</v>
      </c>
      <c r="M4500" t="s">
        <v>142</v>
      </c>
      <c r="N4500">
        <v>4</v>
      </c>
      <c r="O4500">
        <v>2020</v>
      </c>
    </row>
    <row r="4501" spans="1:15" x14ac:dyDescent="0.3">
      <c r="A4501" t="s">
        <v>30</v>
      </c>
      <c r="B4501" s="1">
        <v>43944</v>
      </c>
      <c r="C4501" t="s">
        <v>31</v>
      </c>
      <c r="D4501" t="s">
        <v>44</v>
      </c>
      <c r="E4501" t="s">
        <v>45</v>
      </c>
      <c r="F4501" t="s">
        <v>145</v>
      </c>
      <c r="G4501" t="s">
        <v>143</v>
      </c>
      <c r="H4501">
        <v>61</v>
      </c>
      <c r="I4501">
        <v>143</v>
      </c>
      <c r="J4501">
        <v>8723</v>
      </c>
      <c r="K4501" t="s">
        <v>83</v>
      </c>
      <c r="L4501" t="s">
        <v>154</v>
      </c>
      <c r="M4501" t="s">
        <v>144</v>
      </c>
      <c r="N4501">
        <v>4</v>
      </c>
      <c r="O4501">
        <v>2020</v>
      </c>
    </row>
    <row r="4502" spans="1:15" x14ac:dyDescent="0.3">
      <c r="A4502" t="s">
        <v>30</v>
      </c>
      <c r="B4502" s="1">
        <v>43945</v>
      </c>
      <c r="C4502" t="s">
        <v>31</v>
      </c>
      <c r="D4502" t="s">
        <v>44</v>
      </c>
      <c r="E4502" t="s">
        <v>45</v>
      </c>
      <c r="F4502" t="s">
        <v>139</v>
      </c>
      <c r="G4502" t="s">
        <v>148</v>
      </c>
      <c r="H4502">
        <v>67</v>
      </c>
      <c r="I4502">
        <v>131</v>
      </c>
      <c r="J4502">
        <v>8777</v>
      </c>
      <c r="K4502" t="s">
        <v>83</v>
      </c>
      <c r="L4502" t="s">
        <v>154</v>
      </c>
      <c r="M4502" t="s">
        <v>146</v>
      </c>
      <c r="N4502">
        <v>4</v>
      </c>
      <c r="O4502">
        <v>2020</v>
      </c>
    </row>
    <row r="4503" spans="1:15" x14ac:dyDescent="0.3">
      <c r="A4503" t="s">
        <v>30</v>
      </c>
      <c r="B4503" s="1">
        <v>43946</v>
      </c>
      <c r="C4503" t="s">
        <v>31</v>
      </c>
      <c r="D4503" t="s">
        <v>44</v>
      </c>
      <c r="E4503" t="s">
        <v>45</v>
      </c>
      <c r="F4503" t="s">
        <v>145</v>
      </c>
      <c r="G4503" t="s">
        <v>148</v>
      </c>
      <c r="H4503">
        <v>78</v>
      </c>
      <c r="I4503">
        <v>137</v>
      </c>
      <c r="J4503">
        <v>10686</v>
      </c>
      <c r="K4503" t="s">
        <v>83</v>
      </c>
      <c r="L4503" t="s">
        <v>154</v>
      </c>
      <c r="M4503" t="s">
        <v>147</v>
      </c>
      <c r="N4503">
        <v>4</v>
      </c>
      <c r="O4503">
        <v>2020</v>
      </c>
    </row>
    <row r="4504" spans="1:15" x14ac:dyDescent="0.3">
      <c r="A4504" t="s">
        <v>30</v>
      </c>
      <c r="B4504" s="1">
        <v>43947</v>
      </c>
      <c r="C4504" t="s">
        <v>31</v>
      </c>
      <c r="D4504" t="s">
        <v>44</v>
      </c>
      <c r="E4504" t="s">
        <v>45</v>
      </c>
      <c r="F4504" t="s">
        <v>139</v>
      </c>
      <c r="G4504" t="s">
        <v>140</v>
      </c>
      <c r="H4504">
        <v>63</v>
      </c>
      <c r="I4504">
        <v>196</v>
      </c>
      <c r="J4504">
        <v>12348</v>
      </c>
      <c r="K4504" t="s">
        <v>83</v>
      </c>
      <c r="L4504" t="s">
        <v>154</v>
      </c>
      <c r="M4504" t="s">
        <v>149</v>
      </c>
      <c r="N4504">
        <v>4</v>
      </c>
      <c r="O4504">
        <v>2020</v>
      </c>
    </row>
    <row r="4505" spans="1:15" x14ac:dyDescent="0.3">
      <c r="A4505" t="s">
        <v>30</v>
      </c>
      <c r="B4505" s="1">
        <v>43948</v>
      </c>
      <c r="C4505" t="s">
        <v>31</v>
      </c>
      <c r="D4505" t="s">
        <v>44</v>
      </c>
      <c r="E4505" t="s">
        <v>45</v>
      </c>
      <c r="F4505" t="s">
        <v>139</v>
      </c>
      <c r="G4505" t="s">
        <v>143</v>
      </c>
      <c r="H4505">
        <v>73</v>
      </c>
      <c r="I4505">
        <v>189</v>
      </c>
      <c r="J4505">
        <v>13797</v>
      </c>
      <c r="K4505" t="s">
        <v>83</v>
      </c>
      <c r="L4505" t="s">
        <v>154</v>
      </c>
      <c r="M4505" t="s">
        <v>150</v>
      </c>
      <c r="N4505">
        <v>4</v>
      </c>
      <c r="O4505">
        <v>2020</v>
      </c>
    </row>
    <row r="4506" spans="1:15" x14ac:dyDescent="0.3">
      <c r="A4506" t="s">
        <v>30</v>
      </c>
      <c r="B4506" s="1">
        <v>43949</v>
      </c>
      <c r="C4506" t="s">
        <v>31</v>
      </c>
      <c r="D4506" t="s">
        <v>44</v>
      </c>
      <c r="E4506" t="s">
        <v>45</v>
      </c>
      <c r="F4506" t="s">
        <v>145</v>
      </c>
      <c r="G4506" t="s">
        <v>140</v>
      </c>
      <c r="H4506">
        <v>67</v>
      </c>
      <c r="I4506">
        <v>143</v>
      </c>
      <c r="J4506">
        <v>9581</v>
      </c>
      <c r="K4506" t="s">
        <v>83</v>
      </c>
      <c r="L4506" t="s">
        <v>154</v>
      </c>
      <c r="M4506" t="s">
        <v>151</v>
      </c>
      <c r="N4506">
        <v>4</v>
      </c>
      <c r="O4506">
        <v>2020</v>
      </c>
    </row>
    <row r="4507" spans="1:15" x14ac:dyDescent="0.3">
      <c r="A4507" t="s">
        <v>30</v>
      </c>
      <c r="B4507" s="1">
        <v>43950</v>
      </c>
      <c r="C4507" t="s">
        <v>31</v>
      </c>
      <c r="D4507" t="s">
        <v>44</v>
      </c>
      <c r="E4507" t="s">
        <v>45</v>
      </c>
      <c r="F4507" t="s">
        <v>145</v>
      </c>
      <c r="G4507" t="s">
        <v>143</v>
      </c>
      <c r="H4507">
        <v>63</v>
      </c>
      <c r="I4507">
        <v>135</v>
      </c>
      <c r="J4507">
        <v>8505</v>
      </c>
      <c r="K4507" t="s">
        <v>83</v>
      </c>
      <c r="L4507" t="s">
        <v>154</v>
      </c>
      <c r="M4507" t="s">
        <v>142</v>
      </c>
      <c r="N4507">
        <v>4</v>
      </c>
      <c r="O4507">
        <v>2020</v>
      </c>
    </row>
    <row r="4508" spans="1:15" x14ac:dyDescent="0.3">
      <c r="A4508" t="s">
        <v>30</v>
      </c>
      <c r="B4508" s="1">
        <v>43951</v>
      </c>
      <c r="C4508" t="s">
        <v>31</v>
      </c>
      <c r="D4508" t="s">
        <v>44</v>
      </c>
      <c r="E4508" t="s">
        <v>45</v>
      </c>
      <c r="F4508" t="s">
        <v>139</v>
      </c>
      <c r="G4508" t="s">
        <v>148</v>
      </c>
      <c r="H4508">
        <v>74</v>
      </c>
      <c r="I4508">
        <v>140</v>
      </c>
      <c r="J4508">
        <v>10360</v>
      </c>
      <c r="K4508" t="s">
        <v>83</v>
      </c>
      <c r="L4508" t="s">
        <v>154</v>
      </c>
      <c r="M4508" t="s">
        <v>144</v>
      </c>
      <c r="N4508">
        <v>4</v>
      </c>
      <c r="O4508">
        <v>2020</v>
      </c>
    </row>
    <row r="4509" spans="1:15" x14ac:dyDescent="0.3">
      <c r="A4509" t="s">
        <v>30</v>
      </c>
      <c r="B4509" s="1">
        <v>43952</v>
      </c>
      <c r="C4509" t="s">
        <v>31</v>
      </c>
      <c r="D4509" t="s">
        <v>44</v>
      </c>
      <c r="E4509" t="s">
        <v>45</v>
      </c>
      <c r="F4509" t="s">
        <v>145</v>
      </c>
      <c r="G4509" t="s">
        <v>148</v>
      </c>
      <c r="H4509">
        <v>74</v>
      </c>
      <c r="I4509">
        <v>100</v>
      </c>
      <c r="J4509">
        <v>7400</v>
      </c>
      <c r="K4509" t="s">
        <v>83</v>
      </c>
      <c r="L4509" t="s">
        <v>155</v>
      </c>
      <c r="M4509" t="s">
        <v>146</v>
      </c>
      <c r="N4509">
        <v>5</v>
      </c>
      <c r="O4509">
        <v>2020</v>
      </c>
    </row>
    <row r="4510" spans="1:15" x14ac:dyDescent="0.3">
      <c r="A4510" t="s">
        <v>30</v>
      </c>
      <c r="B4510" s="1">
        <v>43953</v>
      </c>
      <c r="C4510" t="s">
        <v>31</v>
      </c>
      <c r="D4510" t="s">
        <v>44</v>
      </c>
      <c r="E4510" t="s">
        <v>45</v>
      </c>
      <c r="F4510" t="s">
        <v>139</v>
      </c>
      <c r="G4510" t="s">
        <v>140</v>
      </c>
      <c r="H4510">
        <v>59</v>
      </c>
      <c r="I4510">
        <v>162</v>
      </c>
      <c r="J4510">
        <v>9558</v>
      </c>
      <c r="K4510" t="s">
        <v>83</v>
      </c>
      <c r="L4510" t="s">
        <v>155</v>
      </c>
      <c r="M4510" t="s">
        <v>147</v>
      </c>
      <c r="N4510">
        <v>5</v>
      </c>
      <c r="O4510">
        <v>2020</v>
      </c>
    </row>
    <row r="4511" spans="1:15" x14ac:dyDescent="0.3">
      <c r="A4511" t="s">
        <v>30</v>
      </c>
      <c r="B4511" s="1">
        <v>43954</v>
      </c>
      <c r="C4511" t="s">
        <v>31</v>
      </c>
      <c r="D4511" t="s">
        <v>44</v>
      </c>
      <c r="E4511" t="s">
        <v>45</v>
      </c>
      <c r="F4511" t="s">
        <v>139</v>
      </c>
      <c r="G4511" t="s">
        <v>143</v>
      </c>
      <c r="H4511">
        <v>69</v>
      </c>
      <c r="I4511">
        <v>168</v>
      </c>
      <c r="J4511">
        <v>11592</v>
      </c>
      <c r="K4511" t="s">
        <v>83</v>
      </c>
      <c r="L4511" t="s">
        <v>155</v>
      </c>
      <c r="M4511" t="s">
        <v>149</v>
      </c>
      <c r="N4511">
        <v>5</v>
      </c>
      <c r="O4511">
        <v>2020</v>
      </c>
    </row>
    <row r="4512" spans="1:15" x14ac:dyDescent="0.3">
      <c r="A4512" t="s">
        <v>30</v>
      </c>
      <c r="B4512" s="1">
        <v>43955</v>
      </c>
      <c r="C4512" t="s">
        <v>31</v>
      </c>
      <c r="D4512" t="s">
        <v>44</v>
      </c>
      <c r="E4512" t="s">
        <v>45</v>
      </c>
      <c r="F4512" t="s">
        <v>145</v>
      </c>
      <c r="G4512" t="s">
        <v>140</v>
      </c>
      <c r="H4512">
        <v>60</v>
      </c>
      <c r="I4512">
        <v>113</v>
      </c>
      <c r="J4512">
        <v>6780</v>
      </c>
      <c r="K4512" t="s">
        <v>83</v>
      </c>
      <c r="L4512" t="s">
        <v>155</v>
      </c>
      <c r="M4512" t="s">
        <v>150</v>
      </c>
      <c r="N4512">
        <v>5</v>
      </c>
      <c r="O4512">
        <v>2020</v>
      </c>
    </row>
    <row r="4513" spans="1:15" x14ac:dyDescent="0.3">
      <c r="A4513" t="s">
        <v>30</v>
      </c>
      <c r="B4513" s="1">
        <v>43956</v>
      </c>
      <c r="C4513" t="s">
        <v>31</v>
      </c>
      <c r="D4513" t="s">
        <v>44</v>
      </c>
      <c r="E4513" t="s">
        <v>45</v>
      </c>
      <c r="F4513" t="s">
        <v>145</v>
      </c>
      <c r="G4513" t="s">
        <v>143</v>
      </c>
      <c r="H4513">
        <v>59</v>
      </c>
      <c r="I4513">
        <v>100</v>
      </c>
      <c r="J4513">
        <v>5900</v>
      </c>
      <c r="K4513" t="s">
        <v>83</v>
      </c>
      <c r="L4513" t="s">
        <v>155</v>
      </c>
      <c r="M4513" t="s">
        <v>151</v>
      </c>
      <c r="N4513">
        <v>5</v>
      </c>
      <c r="O4513">
        <v>2020</v>
      </c>
    </row>
    <row r="4514" spans="1:15" x14ac:dyDescent="0.3">
      <c r="A4514" t="s">
        <v>30</v>
      </c>
      <c r="B4514" s="1">
        <v>43957</v>
      </c>
      <c r="C4514" t="s">
        <v>31</v>
      </c>
      <c r="D4514" t="s">
        <v>44</v>
      </c>
      <c r="E4514" t="s">
        <v>45</v>
      </c>
      <c r="F4514" t="s">
        <v>139</v>
      </c>
      <c r="G4514" t="s">
        <v>148</v>
      </c>
      <c r="H4514">
        <v>74</v>
      </c>
      <c r="I4514">
        <v>120</v>
      </c>
      <c r="J4514">
        <v>8880</v>
      </c>
      <c r="K4514" t="s">
        <v>83</v>
      </c>
      <c r="L4514" t="s">
        <v>155</v>
      </c>
      <c r="M4514" t="s">
        <v>142</v>
      </c>
      <c r="N4514">
        <v>5</v>
      </c>
      <c r="O4514">
        <v>2020</v>
      </c>
    </row>
    <row r="4515" spans="1:15" x14ac:dyDescent="0.3">
      <c r="A4515" t="s">
        <v>30</v>
      </c>
      <c r="B4515" s="1">
        <v>43958</v>
      </c>
      <c r="C4515" t="s">
        <v>31</v>
      </c>
      <c r="D4515" t="s">
        <v>44</v>
      </c>
      <c r="E4515" t="s">
        <v>45</v>
      </c>
      <c r="F4515" t="s">
        <v>145</v>
      </c>
      <c r="G4515" t="s">
        <v>148</v>
      </c>
      <c r="H4515">
        <v>65</v>
      </c>
      <c r="I4515">
        <v>106</v>
      </c>
      <c r="J4515">
        <v>6890</v>
      </c>
      <c r="K4515" t="s">
        <v>83</v>
      </c>
      <c r="L4515" t="s">
        <v>155</v>
      </c>
      <c r="M4515" t="s">
        <v>144</v>
      </c>
      <c r="N4515">
        <v>5</v>
      </c>
      <c r="O4515">
        <v>2020</v>
      </c>
    </row>
    <row r="4516" spans="1:15" x14ac:dyDescent="0.3">
      <c r="A4516" t="s">
        <v>30</v>
      </c>
      <c r="B4516" s="1">
        <v>43959</v>
      </c>
      <c r="C4516" t="s">
        <v>31</v>
      </c>
      <c r="D4516" t="s">
        <v>44</v>
      </c>
      <c r="E4516" t="s">
        <v>45</v>
      </c>
      <c r="F4516" t="s">
        <v>139</v>
      </c>
      <c r="G4516" t="s">
        <v>140</v>
      </c>
      <c r="H4516">
        <v>51</v>
      </c>
      <c r="I4516">
        <v>137</v>
      </c>
      <c r="J4516">
        <v>6987</v>
      </c>
      <c r="K4516" t="s">
        <v>83</v>
      </c>
      <c r="L4516" t="s">
        <v>155</v>
      </c>
      <c r="M4516" t="s">
        <v>146</v>
      </c>
      <c r="N4516">
        <v>5</v>
      </c>
      <c r="O4516">
        <v>2020</v>
      </c>
    </row>
    <row r="4517" spans="1:15" x14ac:dyDescent="0.3">
      <c r="A4517" t="s">
        <v>30</v>
      </c>
      <c r="B4517" s="1">
        <v>43960</v>
      </c>
      <c r="C4517" t="s">
        <v>31</v>
      </c>
      <c r="D4517" t="s">
        <v>44</v>
      </c>
      <c r="E4517" t="s">
        <v>45</v>
      </c>
      <c r="F4517" t="s">
        <v>139</v>
      </c>
      <c r="G4517" t="s">
        <v>143</v>
      </c>
      <c r="H4517">
        <v>54</v>
      </c>
      <c r="I4517">
        <v>152</v>
      </c>
      <c r="J4517">
        <v>8208</v>
      </c>
      <c r="K4517" t="s">
        <v>83</v>
      </c>
      <c r="L4517" t="s">
        <v>155</v>
      </c>
      <c r="M4517" t="s">
        <v>147</v>
      </c>
      <c r="N4517">
        <v>5</v>
      </c>
      <c r="O4517">
        <v>2020</v>
      </c>
    </row>
    <row r="4518" spans="1:15" x14ac:dyDescent="0.3">
      <c r="A4518" t="s">
        <v>30</v>
      </c>
      <c r="B4518" s="1">
        <v>43961</v>
      </c>
      <c r="C4518" t="s">
        <v>31</v>
      </c>
      <c r="D4518" t="s">
        <v>44</v>
      </c>
      <c r="E4518" t="s">
        <v>45</v>
      </c>
      <c r="F4518" t="s">
        <v>145</v>
      </c>
      <c r="G4518" t="s">
        <v>140</v>
      </c>
      <c r="H4518">
        <v>51</v>
      </c>
      <c r="I4518">
        <v>102</v>
      </c>
      <c r="J4518">
        <v>5202</v>
      </c>
      <c r="K4518" t="s">
        <v>83</v>
      </c>
      <c r="L4518" t="s">
        <v>155</v>
      </c>
      <c r="M4518" t="s">
        <v>149</v>
      </c>
      <c r="N4518">
        <v>5</v>
      </c>
      <c r="O4518">
        <v>2020</v>
      </c>
    </row>
    <row r="4519" spans="1:15" x14ac:dyDescent="0.3">
      <c r="A4519" t="s">
        <v>30</v>
      </c>
      <c r="B4519" s="1">
        <v>43962</v>
      </c>
      <c r="C4519" t="s">
        <v>31</v>
      </c>
      <c r="D4519" t="s">
        <v>44</v>
      </c>
      <c r="E4519" t="s">
        <v>45</v>
      </c>
      <c r="F4519" t="s">
        <v>145</v>
      </c>
      <c r="G4519" t="s">
        <v>143</v>
      </c>
      <c r="H4519">
        <v>53</v>
      </c>
      <c r="I4519">
        <v>85</v>
      </c>
      <c r="J4519">
        <v>4505</v>
      </c>
      <c r="K4519" t="s">
        <v>83</v>
      </c>
      <c r="L4519" t="s">
        <v>155</v>
      </c>
      <c r="M4519" t="s">
        <v>150</v>
      </c>
      <c r="N4519">
        <v>5</v>
      </c>
      <c r="O4519">
        <v>2020</v>
      </c>
    </row>
    <row r="4520" spans="1:15" x14ac:dyDescent="0.3">
      <c r="A4520" t="s">
        <v>30</v>
      </c>
      <c r="B4520" s="1">
        <v>43963</v>
      </c>
      <c r="C4520" t="s">
        <v>31</v>
      </c>
      <c r="D4520" t="s">
        <v>44</v>
      </c>
      <c r="E4520" t="s">
        <v>45</v>
      </c>
      <c r="F4520" t="s">
        <v>139</v>
      </c>
      <c r="G4520" t="s">
        <v>148</v>
      </c>
      <c r="H4520">
        <v>64</v>
      </c>
      <c r="I4520">
        <v>75</v>
      </c>
      <c r="J4520">
        <v>4800</v>
      </c>
      <c r="K4520" t="s">
        <v>83</v>
      </c>
      <c r="L4520" t="s">
        <v>155</v>
      </c>
      <c r="M4520" t="s">
        <v>151</v>
      </c>
      <c r="N4520">
        <v>5</v>
      </c>
      <c r="O4520">
        <v>2020</v>
      </c>
    </row>
    <row r="4521" spans="1:15" x14ac:dyDescent="0.3">
      <c r="A4521" t="s">
        <v>30</v>
      </c>
      <c r="B4521" s="1">
        <v>43964</v>
      </c>
      <c r="C4521" t="s">
        <v>31</v>
      </c>
      <c r="D4521" t="s">
        <v>44</v>
      </c>
      <c r="E4521" t="s">
        <v>45</v>
      </c>
      <c r="F4521" t="s">
        <v>145</v>
      </c>
      <c r="G4521" t="s">
        <v>148</v>
      </c>
      <c r="H4521">
        <v>65</v>
      </c>
      <c r="I4521">
        <v>105</v>
      </c>
      <c r="J4521">
        <v>6825</v>
      </c>
      <c r="K4521" t="s">
        <v>83</v>
      </c>
      <c r="L4521" t="s">
        <v>155</v>
      </c>
      <c r="M4521" t="s">
        <v>142</v>
      </c>
      <c r="N4521">
        <v>5</v>
      </c>
      <c r="O4521">
        <v>2020</v>
      </c>
    </row>
    <row r="4522" spans="1:15" x14ac:dyDescent="0.3">
      <c r="A4522" t="s">
        <v>30</v>
      </c>
      <c r="B4522" s="1">
        <v>43965</v>
      </c>
      <c r="C4522" t="s">
        <v>31</v>
      </c>
      <c r="D4522" t="s">
        <v>44</v>
      </c>
      <c r="E4522" t="s">
        <v>45</v>
      </c>
      <c r="F4522" t="s">
        <v>139</v>
      </c>
      <c r="G4522" t="s">
        <v>140</v>
      </c>
      <c r="H4522">
        <v>52</v>
      </c>
      <c r="I4522">
        <v>150</v>
      </c>
      <c r="J4522">
        <v>7800</v>
      </c>
      <c r="K4522" t="s">
        <v>83</v>
      </c>
      <c r="L4522" t="s">
        <v>155</v>
      </c>
      <c r="M4522" t="s">
        <v>144</v>
      </c>
      <c r="N4522">
        <v>5</v>
      </c>
      <c r="O4522">
        <v>2020</v>
      </c>
    </row>
    <row r="4523" spans="1:15" x14ac:dyDescent="0.3">
      <c r="A4523" t="s">
        <v>30</v>
      </c>
      <c r="B4523" s="1">
        <v>43966</v>
      </c>
      <c r="C4523" t="s">
        <v>31</v>
      </c>
      <c r="D4523" t="s">
        <v>44</v>
      </c>
      <c r="E4523" t="s">
        <v>45</v>
      </c>
      <c r="F4523" t="s">
        <v>139</v>
      </c>
      <c r="G4523" t="s">
        <v>143</v>
      </c>
      <c r="H4523">
        <v>55</v>
      </c>
      <c r="I4523">
        <v>150</v>
      </c>
      <c r="J4523">
        <v>8250</v>
      </c>
      <c r="K4523" t="s">
        <v>83</v>
      </c>
      <c r="L4523" t="s">
        <v>155</v>
      </c>
      <c r="M4523" t="s">
        <v>146</v>
      </c>
      <c r="N4523">
        <v>5</v>
      </c>
      <c r="O4523">
        <v>2020</v>
      </c>
    </row>
    <row r="4524" spans="1:15" x14ac:dyDescent="0.3">
      <c r="A4524" t="s">
        <v>30</v>
      </c>
      <c r="B4524" s="1">
        <v>43967</v>
      </c>
      <c r="C4524" t="s">
        <v>31</v>
      </c>
      <c r="D4524" t="s">
        <v>44</v>
      </c>
      <c r="E4524" t="s">
        <v>45</v>
      </c>
      <c r="F4524" t="s">
        <v>145</v>
      </c>
      <c r="G4524" t="s">
        <v>140</v>
      </c>
      <c r="H4524">
        <v>51</v>
      </c>
      <c r="I4524">
        <v>128</v>
      </c>
      <c r="J4524">
        <v>6528</v>
      </c>
      <c r="K4524" t="s">
        <v>83</v>
      </c>
      <c r="L4524" t="s">
        <v>155</v>
      </c>
      <c r="M4524" t="s">
        <v>147</v>
      </c>
      <c r="N4524">
        <v>5</v>
      </c>
      <c r="O4524">
        <v>2020</v>
      </c>
    </row>
    <row r="4525" spans="1:15" x14ac:dyDescent="0.3">
      <c r="A4525" t="s">
        <v>30</v>
      </c>
      <c r="B4525" s="1">
        <v>43968</v>
      </c>
      <c r="C4525" t="s">
        <v>31</v>
      </c>
      <c r="D4525" t="s">
        <v>44</v>
      </c>
      <c r="E4525" t="s">
        <v>45</v>
      </c>
      <c r="F4525" t="s">
        <v>145</v>
      </c>
      <c r="G4525" t="s">
        <v>143</v>
      </c>
      <c r="H4525">
        <v>60</v>
      </c>
      <c r="I4525">
        <v>116</v>
      </c>
      <c r="J4525">
        <v>6960</v>
      </c>
      <c r="K4525" t="s">
        <v>83</v>
      </c>
      <c r="L4525" t="s">
        <v>155</v>
      </c>
      <c r="M4525" t="s">
        <v>149</v>
      </c>
      <c r="N4525">
        <v>5</v>
      </c>
      <c r="O4525">
        <v>2020</v>
      </c>
    </row>
    <row r="4526" spans="1:15" x14ac:dyDescent="0.3">
      <c r="A4526" t="s">
        <v>30</v>
      </c>
      <c r="B4526" s="1">
        <v>43969</v>
      </c>
      <c r="C4526" t="s">
        <v>31</v>
      </c>
      <c r="D4526" t="s">
        <v>44</v>
      </c>
      <c r="E4526" t="s">
        <v>45</v>
      </c>
      <c r="F4526" t="s">
        <v>139</v>
      </c>
      <c r="G4526" t="s">
        <v>148</v>
      </c>
      <c r="H4526">
        <v>68</v>
      </c>
      <c r="I4526">
        <v>105</v>
      </c>
      <c r="J4526">
        <v>7140</v>
      </c>
      <c r="K4526" t="s">
        <v>83</v>
      </c>
      <c r="L4526" t="s">
        <v>155</v>
      </c>
      <c r="M4526" t="s">
        <v>150</v>
      </c>
      <c r="N4526">
        <v>5</v>
      </c>
      <c r="O4526">
        <v>2020</v>
      </c>
    </row>
    <row r="4527" spans="1:15" x14ac:dyDescent="0.3">
      <c r="A4527" t="s">
        <v>30</v>
      </c>
      <c r="B4527" s="1">
        <v>43970</v>
      </c>
      <c r="C4527" t="s">
        <v>31</v>
      </c>
      <c r="D4527" t="s">
        <v>44</v>
      </c>
      <c r="E4527" t="s">
        <v>45</v>
      </c>
      <c r="F4527" t="s">
        <v>145</v>
      </c>
      <c r="G4527" t="s">
        <v>148</v>
      </c>
      <c r="H4527">
        <v>73</v>
      </c>
      <c r="I4527">
        <v>130</v>
      </c>
      <c r="J4527">
        <v>9490</v>
      </c>
      <c r="K4527" t="s">
        <v>83</v>
      </c>
      <c r="L4527" t="s">
        <v>155</v>
      </c>
      <c r="M4527" t="s">
        <v>151</v>
      </c>
      <c r="N4527">
        <v>5</v>
      </c>
      <c r="O4527">
        <v>2020</v>
      </c>
    </row>
    <row r="4528" spans="1:15" x14ac:dyDescent="0.3">
      <c r="A4528" t="s">
        <v>30</v>
      </c>
      <c r="B4528" s="1">
        <v>43971</v>
      </c>
      <c r="C4528" t="s">
        <v>31</v>
      </c>
      <c r="D4528" t="s">
        <v>44</v>
      </c>
      <c r="E4528" t="s">
        <v>45</v>
      </c>
      <c r="F4528" t="s">
        <v>139</v>
      </c>
      <c r="G4528" t="s">
        <v>140</v>
      </c>
      <c r="H4528">
        <v>59</v>
      </c>
      <c r="I4528">
        <v>203</v>
      </c>
      <c r="J4528">
        <v>11977</v>
      </c>
      <c r="K4528" t="s">
        <v>83</v>
      </c>
      <c r="L4528" t="s">
        <v>155</v>
      </c>
      <c r="M4528" t="s">
        <v>142</v>
      </c>
      <c r="N4528">
        <v>5</v>
      </c>
      <c r="O4528">
        <v>2020</v>
      </c>
    </row>
    <row r="4529" spans="1:15" x14ac:dyDescent="0.3">
      <c r="A4529" t="s">
        <v>30</v>
      </c>
      <c r="B4529" s="1">
        <v>43972</v>
      </c>
      <c r="C4529" t="s">
        <v>31</v>
      </c>
      <c r="D4529" t="s">
        <v>44</v>
      </c>
      <c r="E4529" t="s">
        <v>45</v>
      </c>
      <c r="F4529" t="s">
        <v>139</v>
      </c>
      <c r="G4529" t="s">
        <v>143</v>
      </c>
      <c r="H4529">
        <v>64</v>
      </c>
      <c r="I4529">
        <v>182</v>
      </c>
      <c r="J4529">
        <v>11648</v>
      </c>
      <c r="K4529" t="s">
        <v>83</v>
      </c>
      <c r="L4529" t="s">
        <v>155</v>
      </c>
      <c r="M4529" t="s">
        <v>144</v>
      </c>
      <c r="N4529">
        <v>5</v>
      </c>
      <c r="O4529">
        <v>2020</v>
      </c>
    </row>
    <row r="4530" spans="1:15" x14ac:dyDescent="0.3">
      <c r="A4530" t="s">
        <v>30</v>
      </c>
      <c r="B4530" s="1">
        <v>43973</v>
      </c>
      <c r="C4530" t="s">
        <v>31</v>
      </c>
      <c r="D4530" t="s">
        <v>44</v>
      </c>
      <c r="E4530" t="s">
        <v>45</v>
      </c>
      <c r="F4530" t="s">
        <v>145</v>
      </c>
      <c r="G4530" t="s">
        <v>140</v>
      </c>
      <c r="H4530">
        <v>60</v>
      </c>
      <c r="I4530">
        <v>125</v>
      </c>
      <c r="J4530">
        <v>7500</v>
      </c>
      <c r="K4530" t="s">
        <v>83</v>
      </c>
      <c r="L4530" t="s">
        <v>155</v>
      </c>
      <c r="M4530" t="s">
        <v>146</v>
      </c>
      <c r="N4530">
        <v>5</v>
      </c>
      <c r="O4530">
        <v>2020</v>
      </c>
    </row>
    <row r="4531" spans="1:15" x14ac:dyDescent="0.3">
      <c r="A4531" t="s">
        <v>30</v>
      </c>
      <c r="B4531" s="1">
        <v>43974</v>
      </c>
      <c r="C4531" t="s">
        <v>31</v>
      </c>
      <c r="D4531" t="s">
        <v>44</v>
      </c>
      <c r="E4531" t="s">
        <v>45</v>
      </c>
      <c r="F4531" t="s">
        <v>145</v>
      </c>
      <c r="G4531" t="s">
        <v>143</v>
      </c>
      <c r="H4531">
        <v>63</v>
      </c>
      <c r="I4531">
        <v>125</v>
      </c>
      <c r="J4531">
        <v>7875</v>
      </c>
      <c r="K4531" t="s">
        <v>83</v>
      </c>
      <c r="L4531" t="s">
        <v>155</v>
      </c>
      <c r="M4531" t="s">
        <v>147</v>
      </c>
      <c r="N4531">
        <v>5</v>
      </c>
      <c r="O4531">
        <v>2020</v>
      </c>
    </row>
    <row r="4532" spans="1:15" x14ac:dyDescent="0.3">
      <c r="A4532" t="s">
        <v>30</v>
      </c>
      <c r="B4532" s="1">
        <v>43975</v>
      </c>
      <c r="C4532" t="s">
        <v>31</v>
      </c>
      <c r="D4532" t="s">
        <v>44</v>
      </c>
      <c r="E4532" t="s">
        <v>45</v>
      </c>
      <c r="F4532" t="s">
        <v>139</v>
      </c>
      <c r="G4532" t="s">
        <v>148</v>
      </c>
      <c r="H4532">
        <v>68</v>
      </c>
      <c r="I4532">
        <v>115</v>
      </c>
      <c r="J4532">
        <v>7820</v>
      </c>
      <c r="K4532" t="s">
        <v>83</v>
      </c>
      <c r="L4532" t="s">
        <v>155</v>
      </c>
      <c r="M4532" t="s">
        <v>149</v>
      </c>
      <c r="N4532">
        <v>5</v>
      </c>
      <c r="O4532">
        <v>2020</v>
      </c>
    </row>
    <row r="4533" spans="1:15" x14ac:dyDescent="0.3">
      <c r="A4533" t="s">
        <v>30</v>
      </c>
      <c r="B4533" s="1">
        <v>43976</v>
      </c>
      <c r="C4533" t="s">
        <v>31</v>
      </c>
      <c r="D4533" t="s">
        <v>44</v>
      </c>
      <c r="E4533" t="s">
        <v>45</v>
      </c>
      <c r="F4533" t="s">
        <v>145</v>
      </c>
      <c r="G4533" t="s">
        <v>148</v>
      </c>
      <c r="H4533">
        <v>75</v>
      </c>
      <c r="I4533">
        <v>137</v>
      </c>
      <c r="J4533">
        <v>10275</v>
      </c>
      <c r="K4533" t="s">
        <v>83</v>
      </c>
      <c r="L4533" t="s">
        <v>155</v>
      </c>
      <c r="M4533" t="s">
        <v>150</v>
      </c>
      <c r="N4533">
        <v>5</v>
      </c>
      <c r="O4533">
        <v>2020</v>
      </c>
    </row>
    <row r="4534" spans="1:15" x14ac:dyDescent="0.3">
      <c r="A4534" t="s">
        <v>30</v>
      </c>
      <c r="B4534" s="1">
        <v>43977</v>
      </c>
      <c r="C4534" t="s">
        <v>31</v>
      </c>
      <c r="D4534" t="s">
        <v>44</v>
      </c>
      <c r="E4534" t="s">
        <v>45</v>
      </c>
      <c r="F4534" t="s">
        <v>139</v>
      </c>
      <c r="G4534" t="s">
        <v>140</v>
      </c>
      <c r="H4534">
        <v>36</v>
      </c>
      <c r="I4534">
        <v>117</v>
      </c>
      <c r="J4534">
        <v>4212</v>
      </c>
      <c r="K4534" t="s">
        <v>83</v>
      </c>
      <c r="L4534" t="s">
        <v>155</v>
      </c>
      <c r="M4534" t="s">
        <v>151</v>
      </c>
      <c r="N4534">
        <v>5</v>
      </c>
      <c r="O4534">
        <v>2020</v>
      </c>
    </row>
    <row r="4535" spans="1:15" x14ac:dyDescent="0.3">
      <c r="A4535" t="s">
        <v>30</v>
      </c>
      <c r="B4535" s="1">
        <v>43978</v>
      </c>
      <c r="C4535" t="s">
        <v>31</v>
      </c>
      <c r="D4535" t="s">
        <v>44</v>
      </c>
      <c r="E4535" t="s">
        <v>45</v>
      </c>
      <c r="F4535" t="s">
        <v>139</v>
      </c>
      <c r="G4535" t="s">
        <v>143</v>
      </c>
      <c r="H4535">
        <v>48</v>
      </c>
      <c r="I4535">
        <v>131</v>
      </c>
      <c r="J4535">
        <v>6288</v>
      </c>
      <c r="K4535" t="s">
        <v>83</v>
      </c>
      <c r="L4535" t="s">
        <v>155</v>
      </c>
      <c r="M4535" t="s">
        <v>142</v>
      </c>
      <c r="N4535">
        <v>5</v>
      </c>
      <c r="O4535">
        <v>2020</v>
      </c>
    </row>
    <row r="4536" spans="1:15" x14ac:dyDescent="0.3">
      <c r="A4536" t="s">
        <v>30</v>
      </c>
      <c r="B4536" s="1">
        <v>43979</v>
      </c>
      <c r="C4536" t="s">
        <v>31</v>
      </c>
      <c r="D4536" t="s">
        <v>44</v>
      </c>
      <c r="E4536" t="s">
        <v>45</v>
      </c>
      <c r="F4536" t="s">
        <v>145</v>
      </c>
      <c r="G4536" t="s">
        <v>140</v>
      </c>
      <c r="H4536">
        <v>46</v>
      </c>
      <c r="I4536">
        <v>135</v>
      </c>
      <c r="J4536">
        <v>6210</v>
      </c>
      <c r="K4536" t="s">
        <v>83</v>
      </c>
      <c r="L4536" t="s">
        <v>155</v>
      </c>
      <c r="M4536" t="s">
        <v>144</v>
      </c>
      <c r="N4536">
        <v>5</v>
      </c>
      <c r="O4536">
        <v>2020</v>
      </c>
    </row>
    <row r="4537" spans="1:15" x14ac:dyDescent="0.3">
      <c r="A4537" t="s">
        <v>30</v>
      </c>
      <c r="B4537" s="1">
        <v>43980</v>
      </c>
      <c r="C4537" t="s">
        <v>31</v>
      </c>
      <c r="D4537" t="s">
        <v>44</v>
      </c>
      <c r="E4537" t="s">
        <v>45</v>
      </c>
      <c r="F4537" t="s">
        <v>145</v>
      </c>
      <c r="G4537" t="s">
        <v>143</v>
      </c>
      <c r="H4537">
        <v>49</v>
      </c>
      <c r="I4537">
        <v>78</v>
      </c>
      <c r="J4537">
        <v>3822</v>
      </c>
      <c r="K4537" t="s">
        <v>83</v>
      </c>
      <c r="L4537" t="s">
        <v>155</v>
      </c>
      <c r="M4537" t="s">
        <v>146</v>
      </c>
      <c r="N4537">
        <v>5</v>
      </c>
      <c r="O4537">
        <v>2020</v>
      </c>
    </row>
    <row r="4538" spans="1:15" x14ac:dyDescent="0.3">
      <c r="A4538" t="s">
        <v>30</v>
      </c>
      <c r="B4538" s="1">
        <v>43981</v>
      </c>
      <c r="C4538" t="s">
        <v>31</v>
      </c>
      <c r="D4538" t="s">
        <v>46</v>
      </c>
      <c r="E4538" t="s">
        <v>47</v>
      </c>
      <c r="F4538" t="s">
        <v>139</v>
      </c>
      <c r="G4538" t="s">
        <v>148</v>
      </c>
      <c r="H4538">
        <v>51</v>
      </c>
      <c r="I4538">
        <v>73</v>
      </c>
      <c r="J4538">
        <v>3723</v>
      </c>
      <c r="K4538" t="s">
        <v>83</v>
      </c>
      <c r="L4538" t="s">
        <v>155</v>
      </c>
      <c r="M4538" t="s">
        <v>147</v>
      </c>
      <c r="N4538">
        <v>5</v>
      </c>
      <c r="O4538">
        <v>2020</v>
      </c>
    </row>
    <row r="4539" spans="1:15" x14ac:dyDescent="0.3">
      <c r="A4539" t="s">
        <v>30</v>
      </c>
      <c r="B4539" s="1">
        <v>43982</v>
      </c>
      <c r="C4539" t="s">
        <v>31</v>
      </c>
      <c r="D4539" t="s">
        <v>46</v>
      </c>
      <c r="E4539" t="s">
        <v>47</v>
      </c>
      <c r="F4539" t="s">
        <v>145</v>
      </c>
      <c r="G4539" t="s">
        <v>148</v>
      </c>
      <c r="H4539">
        <v>46</v>
      </c>
      <c r="I4539">
        <v>125</v>
      </c>
      <c r="J4539">
        <v>5750</v>
      </c>
      <c r="K4539" t="s">
        <v>83</v>
      </c>
      <c r="L4539" t="s">
        <v>155</v>
      </c>
      <c r="M4539" t="s">
        <v>149</v>
      </c>
      <c r="N4539">
        <v>5</v>
      </c>
      <c r="O4539">
        <v>2020</v>
      </c>
    </row>
    <row r="4540" spans="1:15" x14ac:dyDescent="0.3">
      <c r="A4540" t="s">
        <v>30</v>
      </c>
      <c r="B4540" s="1">
        <v>43983</v>
      </c>
      <c r="C4540" t="s">
        <v>31</v>
      </c>
      <c r="D4540" t="s">
        <v>46</v>
      </c>
      <c r="E4540" t="s">
        <v>47</v>
      </c>
      <c r="F4540" t="s">
        <v>139</v>
      </c>
      <c r="G4540" t="s">
        <v>140</v>
      </c>
      <c r="H4540">
        <v>36</v>
      </c>
      <c r="I4540">
        <v>138</v>
      </c>
      <c r="J4540">
        <v>4968</v>
      </c>
      <c r="K4540" t="s">
        <v>83</v>
      </c>
      <c r="L4540" t="s">
        <v>162</v>
      </c>
      <c r="M4540" t="s">
        <v>150</v>
      </c>
      <c r="N4540">
        <v>6</v>
      </c>
      <c r="O4540">
        <v>2020</v>
      </c>
    </row>
    <row r="4541" spans="1:15" x14ac:dyDescent="0.3">
      <c r="A4541" t="s">
        <v>30</v>
      </c>
      <c r="B4541" s="1">
        <v>43984</v>
      </c>
      <c r="C4541" t="s">
        <v>31</v>
      </c>
      <c r="D4541" t="s">
        <v>46</v>
      </c>
      <c r="E4541" t="s">
        <v>47</v>
      </c>
      <c r="F4541" t="s">
        <v>139</v>
      </c>
      <c r="G4541" t="s">
        <v>143</v>
      </c>
      <c r="H4541">
        <v>47</v>
      </c>
      <c r="I4541">
        <v>131</v>
      </c>
      <c r="J4541">
        <v>6157</v>
      </c>
      <c r="K4541" t="s">
        <v>83</v>
      </c>
      <c r="L4541" t="s">
        <v>162</v>
      </c>
      <c r="M4541" t="s">
        <v>151</v>
      </c>
      <c r="N4541">
        <v>6</v>
      </c>
      <c r="O4541">
        <v>2020</v>
      </c>
    </row>
    <row r="4542" spans="1:15" x14ac:dyDescent="0.3">
      <c r="A4542" t="s">
        <v>30</v>
      </c>
      <c r="B4542" s="1">
        <v>43985</v>
      </c>
      <c r="C4542" t="s">
        <v>31</v>
      </c>
      <c r="D4542" t="s">
        <v>46</v>
      </c>
      <c r="E4542" t="s">
        <v>47</v>
      </c>
      <c r="F4542" t="s">
        <v>145</v>
      </c>
      <c r="G4542" t="s">
        <v>140</v>
      </c>
      <c r="H4542">
        <v>47</v>
      </c>
      <c r="I4542">
        <v>122</v>
      </c>
      <c r="J4542">
        <v>5734</v>
      </c>
      <c r="K4542" t="s">
        <v>83</v>
      </c>
      <c r="L4542" t="s">
        <v>162</v>
      </c>
      <c r="M4542" t="s">
        <v>142</v>
      </c>
      <c r="N4542">
        <v>6</v>
      </c>
      <c r="O4542">
        <v>2020</v>
      </c>
    </row>
    <row r="4543" spans="1:15" x14ac:dyDescent="0.3">
      <c r="A4543" t="s">
        <v>30</v>
      </c>
      <c r="B4543" s="1">
        <v>43986</v>
      </c>
      <c r="C4543" t="s">
        <v>31</v>
      </c>
      <c r="D4543" t="s">
        <v>46</v>
      </c>
      <c r="E4543" t="s">
        <v>47</v>
      </c>
      <c r="F4543" t="s">
        <v>145</v>
      </c>
      <c r="G4543" t="s">
        <v>143</v>
      </c>
      <c r="H4543">
        <v>48</v>
      </c>
      <c r="I4543">
        <v>87</v>
      </c>
      <c r="J4543">
        <v>4176</v>
      </c>
      <c r="K4543" t="s">
        <v>83</v>
      </c>
      <c r="L4543" t="s">
        <v>162</v>
      </c>
      <c r="M4543" t="s">
        <v>144</v>
      </c>
      <c r="N4543">
        <v>6</v>
      </c>
      <c r="O4543">
        <v>2020</v>
      </c>
    </row>
    <row r="4544" spans="1:15" x14ac:dyDescent="0.3">
      <c r="A4544" t="s">
        <v>30</v>
      </c>
      <c r="B4544" s="1">
        <v>43987</v>
      </c>
      <c r="C4544" t="s">
        <v>31</v>
      </c>
      <c r="D4544" t="s">
        <v>46</v>
      </c>
      <c r="E4544" t="s">
        <v>47</v>
      </c>
      <c r="F4544" t="s">
        <v>139</v>
      </c>
      <c r="G4544" t="s">
        <v>148</v>
      </c>
      <c r="H4544">
        <v>52</v>
      </c>
      <c r="I4544">
        <v>65</v>
      </c>
      <c r="J4544">
        <v>3380</v>
      </c>
      <c r="K4544" t="s">
        <v>83</v>
      </c>
      <c r="L4544" t="s">
        <v>162</v>
      </c>
      <c r="M4544" t="s">
        <v>146</v>
      </c>
      <c r="N4544">
        <v>6</v>
      </c>
      <c r="O4544">
        <v>2020</v>
      </c>
    </row>
    <row r="4545" spans="1:15" x14ac:dyDescent="0.3">
      <c r="A4545" t="s">
        <v>30</v>
      </c>
      <c r="B4545" s="1">
        <v>43988</v>
      </c>
      <c r="C4545" t="s">
        <v>31</v>
      </c>
      <c r="D4545" t="s">
        <v>46</v>
      </c>
      <c r="E4545" t="s">
        <v>47</v>
      </c>
      <c r="F4545" t="s">
        <v>145</v>
      </c>
      <c r="G4545" t="s">
        <v>148</v>
      </c>
      <c r="H4545">
        <v>46</v>
      </c>
      <c r="I4545">
        <v>123</v>
      </c>
      <c r="J4545">
        <v>5658</v>
      </c>
      <c r="K4545" t="s">
        <v>83</v>
      </c>
      <c r="L4545" t="s">
        <v>162</v>
      </c>
      <c r="M4545" t="s">
        <v>147</v>
      </c>
      <c r="N4545">
        <v>6</v>
      </c>
      <c r="O4545">
        <v>2020</v>
      </c>
    </row>
    <row r="4546" spans="1:15" x14ac:dyDescent="0.3">
      <c r="A4546" t="s">
        <v>30</v>
      </c>
      <c r="B4546" s="1">
        <v>43989</v>
      </c>
      <c r="C4546" t="s">
        <v>31</v>
      </c>
      <c r="D4546" t="s">
        <v>46</v>
      </c>
      <c r="E4546" t="s">
        <v>47</v>
      </c>
      <c r="F4546" t="s">
        <v>139</v>
      </c>
      <c r="G4546" t="s">
        <v>140</v>
      </c>
      <c r="H4546">
        <v>46</v>
      </c>
      <c r="I4546">
        <v>167</v>
      </c>
      <c r="J4546">
        <v>7682</v>
      </c>
      <c r="K4546" t="s">
        <v>83</v>
      </c>
      <c r="L4546" t="s">
        <v>162</v>
      </c>
      <c r="M4546" t="s">
        <v>149</v>
      </c>
      <c r="N4546">
        <v>6</v>
      </c>
      <c r="O4546">
        <v>2020</v>
      </c>
    </row>
    <row r="4547" spans="1:15" x14ac:dyDescent="0.3">
      <c r="A4547" t="s">
        <v>30</v>
      </c>
      <c r="B4547" s="1">
        <v>43990</v>
      </c>
      <c r="C4547" t="s">
        <v>31</v>
      </c>
      <c r="D4547" t="s">
        <v>46</v>
      </c>
      <c r="E4547" t="s">
        <v>47</v>
      </c>
      <c r="F4547" t="s">
        <v>139</v>
      </c>
      <c r="G4547" t="s">
        <v>143</v>
      </c>
      <c r="H4547">
        <v>58</v>
      </c>
      <c r="I4547">
        <v>115</v>
      </c>
      <c r="J4547">
        <v>6670</v>
      </c>
      <c r="K4547" t="s">
        <v>83</v>
      </c>
      <c r="L4547" t="s">
        <v>162</v>
      </c>
      <c r="M4547" t="s">
        <v>150</v>
      </c>
      <c r="N4547">
        <v>6</v>
      </c>
      <c r="O4547">
        <v>2020</v>
      </c>
    </row>
    <row r="4548" spans="1:15" x14ac:dyDescent="0.3">
      <c r="A4548" t="s">
        <v>30</v>
      </c>
      <c r="B4548" s="1">
        <v>43991</v>
      </c>
      <c r="C4548" t="s">
        <v>31</v>
      </c>
      <c r="D4548" t="s">
        <v>46</v>
      </c>
      <c r="E4548" t="s">
        <v>47</v>
      </c>
      <c r="F4548" t="s">
        <v>145</v>
      </c>
      <c r="G4548" t="s">
        <v>140</v>
      </c>
      <c r="H4548">
        <v>60</v>
      </c>
      <c r="I4548">
        <v>115</v>
      </c>
      <c r="J4548">
        <v>6900</v>
      </c>
      <c r="K4548" t="s">
        <v>83</v>
      </c>
      <c r="L4548" t="s">
        <v>162</v>
      </c>
      <c r="M4548" t="s">
        <v>151</v>
      </c>
      <c r="N4548">
        <v>6</v>
      </c>
      <c r="O4548">
        <v>2020</v>
      </c>
    </row>
    <row r="4549" spans="1:15" x14ac:dyDescent="0.3">
      <c r="A4549" t="s">
        <v>30</v>
      </c>
      <c r="B4549" s="1">
        <v>43992</v>
      </c>
      <c r="C4549" t="s">
        <v>31</v>
      </c>
      <c r="D4549" t="s">
        <v>46</v>
      </c>
      <c r="E4549" t="s">
        <v>47</v>
      </c>
      <c r="F4549" t="s">
        <v>145</v>
      </c>
      <c r="G4549" t="s">
        <v>143</v>
      </c>
      <c r="H4549">
        <v>64</v>
      </c>
      <c r="I4549">
        <v>85</v>
      </c>
      <c r="J4549">
        <v>5440</v>
      </c>
      <c r="K4549" t="s">
        <v>83</v>
      </c>
      <c r="L4549" t="s">
        <v>162</v>
      </c>
      <c r="M4549" t="s">
        <v>142</v>
      </c>
      <c r="N4549">
        <v>6</v>
      </c>
      <c r="O4549">
        <v>2020</v>
      </c>
    </row>
    <row r="4550" spans="1:15" x14ac:dyDescent="0.3">
      <c r="A4550" t="s">
        <v>30</v>
      </c>
      <c r="B4550" s="1">
        <v>43993</v>
      </c>
      <c r="C4550" t="s">
        <v>31</v>
      </c>
      <c r="D4550" t="s">
        <v>46</v>
      </c>
      <c r="E4550" t="s">
        <v>47</v>
      </c>
      <c r="F4550" t="s">
        <v>139</v>
      </c>
      <c r="G4550" t="s">
        <v>148</v>
      </c>
      <c r="H4550">
        <v>69</v>
      </c>
      <c r="I4550">
        <v>46</v>
      </c>
      <c r="J4550">
        <v>3174</v>
      </c>
      <c r="K4550" t="s">
        <v>83</v>
      </c>
      <c r="L4550" t="s">
        <v>162</v>
      </c>
      <c r="M4550" t="s">
        <v>144</v>
      </c>
      <c r="N4550">
        <v>6</v>
      </c>
      <c r="O4550">
        <v>2020</v>
      </c>
    </row>
    <row r="4551" spans="1:15" x14ac:dyDescent="0.3">
      <c r="A4551" t="s">
        <v>30</v>
      </c>
      <c r="B4551" s="1">
        <v>43994</v>
      </c>
      <c r="C4551" t="s">
        <v>31</v>
      </c>
      <c r="D4551" t="s">
        <v>46</v>
      </c>
      <c r="E4551" t="s">
        <v>47</v>
      </c>
      <c r="F4551" t="s">
        <v>145</v>
      </c>
      <c r="G4551" t="s">
        <v>148</v>
      </c>
      <c r="H4551">
        <v>62</v>
      </c>
      <c r="I4551">
        <v>105</v>
      </c>
      <c r="J4551">
        <v>6510</v>
      </c>
      <c r="K4551" t="s">
        <v>83</v>
      </c>
      <c r="L4551" t="s">
        <v>162</v>
      </c>
      <c r="M4551" t="s">
        <v>146</v>
      </c>
      <c r="N4551">
        <v>6</v>
      </c>
      <c r="O4551">
        <v>2020</v>
      </c>
    </row>
    <row r="4552" spans="1:15" x14ac:dyDescent="0.3">
      <c r="A4552" t="s">
        <v>30</v>
      </c>
      <c r="B4552" s="1">
        <v>43995</v>
      </c>
      <c r="C4552" t="s">
        <v>31</v>
      </c>
      <c r="D4552" t="s">
        <v>46</v>
      </c>
      <c r="E4552" t="s">
        <v>47</v>
      </c>
      <c r="F4552" t="s">
        <v>139</v>
      </c>
      <c r="G4552" t="s">
        <v>140</v>
      </c>
      <c r="H4552">
        <v>68</v>
      </c>
      <c r="I4552">
        <v>160</v>
      </c>
      <c r="J4552">
        <v>10880</v>
      </c>
      <c r="K4552" t="s">
        <v>83</v>
      </c>
      <c r="L4552" t="s">
        <v>162</v>
      </c>
      <c r="M4552" t="s">
        <v>147</v>
      </c>
      <c r="N4552">
        <v>6</v>
      </c>
      <c r="O4552">
        <v>2020</v>
      </c>
    </row>
    <row r="4553" spans="1:15" x14ac:dyDescent="0.3">
      <c r="A4553" t="s">
        <v>30</v>
      </c>
      <c r="B4553" s="1">
        <v>43996</v>
      </c>
      <c r="C4553" t="s">
        <v>31</v>
      </c>
      <c r="D4553" t="s">
        <v>46</v>
      </c>
      <c r="E4553" t="s">
        <v>47</v>
      </c>
      <c r="F4553" t="s">
        <v>139</v>
      </c>
      <c r="G4553" t="s">
        <v>143</v>
      </c>
      <c r="H4553">
        <v>71</v>
      </c>
      <c r="I4553">
        <v>88</v>
      </c>
      <c r="J4553">
        <v>6248</v>
      </c>
      <c r="K4553" t="s">
        <v>83</v>
      </c>
      <c r="L4553" t="s">
        <v>162</v>
      </c>
      <c r="M4553" t="s">
        <v>149</v>
      </c>
      <c r="N4553">
        <v>6</v>
      </c>
      <c r="O4553">
        <v>2020</v>
      </c>
    </row>
    <row r="4554" spans="1:15" x14ac:dyDescent="0.3">
      <c r="A4554" t="s">
        <v>30</v>
      </c>
      <c r="B4554" s="1">
        <v>43997</v>
      </c>
      <c r="C4554" t="s">
        <v>31</v>
      </c>
      <c r="D4554" t="s">
        <v>46</v>
      </c>
      <c r="E4554" t="s">
        <v>47</v>
      </c>
      <c r="F4554" t="s">
        <v>145</v>
      </c>
      <c r="G4554" t="s">
        <v>140</v>
      </c>
      <c r="H4554">
        <v>74</v>
      </c>
      <c r="I4554">
        <v>120</v>
      </c>
      <c r="J4554">
        <v>8880</v>
      </c>
      <c r="K4554" t="s">
        <v>83</v>
      </c>
      <c r="L4554" t="s">
        <v>162</v>
      </c>
      <c r="M4554" t="s">
        <v>150</v>
      </c>
      <c r="N4554">
        <v>6</v>
      </c>
      <c r="O4554">
        <v>2020</v>
      </c>
    </row>
    <row r="4555" spans="1:15" x14ac:dyDescent="0.3">
      <c r="A4555" t="s">
        <v>30</v>
      </c>
      <c r="B4555" s="1">
        <v>43998</v>
      </c>
      <c r="C4555" t="s">
        <v>31</v>
      </c>
      <c r="D4555" t="s">
        <v>46</v>
      </c>
      <c r="E4555" t="s">
        <v>47</v>
      </c>
      <c r="F4555" t="s">
        <v>145</v>
      </c>
      <c r="G4555" t="s">
        <v>143</v>
      </c>
      <c r="H4555">
        <v>55</v>
      </c>
      <c r="I4555">
        <v>90</v>
      </c>
      <c r="J4555">
        <v>4950</v>
      </c>
      <c r="K4555" t="s">
        <v>83</v>
      </c>
      <c r="L4555" t="s">
        <v>162</v>
      </c>
      <c r="M4555" t="s">
        <v>151</v>
      </c>
      <c r="N4555">
        <v>6</v>
      </c>
      <c r="O4555">
        <v>2020</v>
      </c>
    </row>
    <row r="4556" spans="1:15" x14ac:dyDescent="0.3">
      <c r="A4556" t="s">
        <v>30</v>
      </c>
      <c r="B4556" s="1">
        <v>43999</v>
      </c>
      <c r="C4556" t="s">
        <v>31</v>
      </c>
      <c r="D4556" t="s">
        <v>46</v>
      </c>
      <c r="E4556" t="s">
        <v>47</v>
      </c>
      <c r="F4556" t="s">
        <v>139</v>
      </c>
      <c r="G4556" t="s">
        <v>148</v>
      </c>
      <c r="H4556">
        <v>59</v>
      </c>
      <c r="I4556">
        <v>56</v>
      </c>
      <c r="J4556">
        <v>3304</v>
      </c>
      <c r="K4556" t="s">
        <v>83</v>
      </c>
      <c r="L4556" t="s">
        <v>162</v>
      </c>
      <c r="M4556" t="s">
        <v>142</v>
      </c>
      <c r="N4556">
        <v>6</v>
      </c>
      <c r="O4556">
        <v>2020</v>
      </c>
    </row>
    <row r="4557" spans="1:15" x14ac:dyDescent="0.3">
      <c r="A4557" t="s">
        <v>30</v>
      </c>
      <c r="B4557" s="1">
        <v>44000</v>
      </c>
      <c r="C4557" t="s">
        <v>31</v>
      </c>
      <c r="D4557" t="s">
        <v>46</v>
      </c>
      <c r="E4557" t="s">
        <v>47</v>
      </c>
      <c r="F4557" t="s">
        <v>145</v>
      </c>
      <c r="G4557" t="s">
        <v>148</v>
      </c>
      <c r="H4557">
        <v>78</v>
      </c>
      <c r="I4557">
        <v>88</v>
      </c>
      <c r="J4557">
        <v>6864</v>
      </c>
      <c r="K4557" t="s">
        <v>83</v>
      </c>
      <c r="L4557" t="s">
        <v>162</v>
      </c>
      <c r="M4557" t="s">
        <v>144</v>
      </c>
      <c r="N4557">
        <v>6</v>
      </c>
      <c r="O4557">
        <v>2020</v>
      </c>
    </row>
    <row r="4558" spans="1:15" x14ac:dyDescent="0.3">
      <c r="A4558" t="s">
        <v>30</v>
      </c>
      <c r="B4558" s="1">
        <v>44001</v>
      </c>
      <c r="C4558" t="s">
        <v>31</v>
      </c>
      <c r="D4558" t="s">
        <v>46</v>
      </c>
      <c r="E4558" t="s">
        <v>47</v>
      </c>
      <c r="F4558" t="s">
        <v>139</v>
      </c>
      <c r="G4558" t="s">
        <v>140</v>
      </c>
      <c r="H4558">
        <v>55</v>
      </c>
      <c r="I4558">
        <v>165</v>
      </c>
      <c r="J4558">
        <v>9075</v>
      </c>
      <c r="K4558" t="s">
        <v>83</v>
      </c>
      <c r="L4558" t="s">
        <v>162</v>
      </c>
      <c r="M4558" t="s">
        <v>146</v>
      </c>
      <c r="N4558">
        <v>6</v>
      </c>
      <c r="O4558">
        <v>2020</v>
      </c>
    </row>
    <row r="4559" spans="1:15" x14ac:dyDescent="0.3">
      <c r="A4559" t="s">
        <v>30</v>
      </c>
      <c r="B4559" s="1">
        <v>44002</v>
      </c>
      <c r="C4559" t="s">
        <v>31</v>
      </c>
      <c r="D4559" t="s">
        <v>46</v>
      </c>
      <c r="E4559" t="s">
        <v>47</v>
      </c>
      <c r="F4559" t="s">
        <v>139</v>
      </c>
      <c r="G4559" t="s">
        <v>143</v>
      </c>
      <c r="H4559">
        <v>60</v>
      </c>
      <c r="I4559">
        <v>108</v>
      </c>
      <c r="J4559">
        <v>6480</v>
      </c>
      <c r="K4559" t="s">
        <v>83</v>
      </c>
      <c r="L4559" t="s">
        <v>162</v>
      </c>
      <c r="M4559" t="s">
        <v>147</v>
      </c>
      <c r="N4559">
        <v>6</v>
      </c>
      <c r="O4559">
        <v>2020</v>
      </c>
    </row>
    <row r="4560" spans="1:15" x14ac:dyDescent="0.3">
      <c r="A4560" t="s">
        <v>30</v>
      </c>
      <c r="B4560" s="1">
        <v>44003</v>
      </c>
      <c r="C4560" t="s">
        <v>31</v>
      </c>
      <c r="D4560" t="s">
        <v>46</v>
      </c>
      <c r="E4560" t="s">
        <v>47</v>
      </c>
      <c r="F4560" t="s">
        <v>145</v>
      </c>
      <c r="G4560" t="s">
        <v>140</v>
      </c>
      <c r="H4560">
        <v>61</v>
      </c>
      <c r="I4560">
        <v>120</v>
      </c>
      <c r="J4560">
        <v>7320</v>
      </c>
      <c r="K4560" t="s">
        <v>83</v>
      </c>
      <c r="L4560" t="s">
        <v>162</v>
      </c>
      <c r="M4560" t="s">
        <v>149</v>
      </c>
      <c r="N4560">
        <v>6</v>
      </c>
      <c r="O4560">
        <v>2020</v>
      </c>
    </row>
    <row r="4561" spans="1:15" x14ac:dyDescent="0.3">
      <c r="A4561" t="s">
        <v>30</v>
      </c>
      <c r="B4561" s="1">
        <v>44004</v>
      </c>
      <c r="C4561" t="s">
        <v>31</v>
      </c>
      <c r="D4561" t="s">
        <v>46</v>
      </c>
      <c r="E4561" t="s">
        <v>47</v>
      </c>
      <c r="F4561" t="s">
        <v>145</v>
      </c>
      <c r="G4561" t="s">
        <v>143</v>
      </c>
      <c r="H4561">
        <v>59</v>
      </c>
      <c r="I4561">
        <v>90</v>
      </c>
      <c r="J4561">
        <v>5310</v>
      </c>
      <c r="K4561" t="s">
        <v>83</v>
      </c>
      <c r="L4561" t="s">
        <v>162</v>
      </c>
      <c r="M4561" t="s">
        <v>150</v>
      </c>
      <c r="N4561">
        <v>6</v>
      </c>
      <c r="O4561">
        <v>2020</v>
      </c>
    </row>
    <row r="4562" spans="1:15" x14ac:dyDescent="0.3">
      <c r="A4562" t="s">
        <v>30</v>
      </c>
      <c r="B4562" s="1">
        <v>44005</v>
      </c>
      <c r="C4562" t="s">
        <v>31</v>
      </c>
      <c r="D4562" t="s">
        <v>46</v>
      </c>
      <c r="E4562" t="s">
        <v>47</v>
      </c>
      <c r="F4562" t="s">
        <v>139</v>
      </c>
      <c r="G4562" t="s">
        <v>148</v>
      </c>
      <c r="H4562">
        <v>60</v>
      </c>
      <c r="I4562">
        <v>52</v>
      </c>
      <c r="J4562">
        <v>3120</v>
      </c>
      <c r="K4562" t="s">
        <v>83</v>
      </c>
      <c r="L4562" t="s">
        <v>162</v>
      </c>
      <c r="M4562" t="s">
        <v>151</v>
      </c>
      <c r="N4562">
        <v>6</v>
      </c>
      <c r="O4562">
        <v>2020</v>
      </c>
    </row>
    <row r="4563" spans="1:15" x14ac:dyDescent="0.3">
      <c r="A4563" t="s">
        <v>30</v>
      </c>
      <c r="B4563" s="1">
        <v>44006</v>
      </c>
      <c r="C4563" t="s">
        <v>31</v>
      </c>
      <c r="D4563" t="s">
        <v>46</v>
      </c>
      <c r="E4563" t="s">
        <v>47</v>
      </c>
      <c r="F4563" t="s">
        <v>145</v>
      </c>
      <c r="G4563" t="s">
        <v>148</v>
      </c>
      <c r="H4563">
        <v>75</v>
      </c>
      <c r="I4563">
        <v>125</v>
      </c>
      <c r="J4563">
        <v>9375</v>
      </c>
      <c r="K4563" t="s">
        <v>83</v>
      </c>
      <c r="L4563" t="s">
        <v>162</v>
      </c>
      <c r="M4563" t="s">
        <v>142</v>
      </c>
      <c r="N4563">
        <v>6</v>
      </c>
      <c r="O4563">
        <v>2020</v>
      </c>
    </row>
    <row r="4564" spans="1:15" x14ac:dyDescent="0.3">
      <c r="A4564" t="s">
        <v>30</v>
      </c>
      <c r="B4564" s="1">
        <v>44007</v>
      </c>
      <c r="C4564" t="s">
        <v>31</v>
      </c>
      <c r="D4564" t="s">
        <v>46</v>
      </c>
      <c r="E4564" t="s">
        <v>47</v>
      </c>
      <c r="F4564" t="s">
        <v>139</v>
      </c>
      <c r="G4564" t="s">
        <v>140</v>
      </c>
      <c r="H4564">
        <v>71</v>
      </c>
      <c r="I4564">
        <v>195</v>
      </c>
      <c r="J4564">
        <v>13845</v>
      </c>
      <c r="K4564" t="s">
        <v>83</v>
      </c>
      <c r="L4564" t="s">
        <v>162</v>
      </c>
      <c r="M4564" t="s">
        <v>144</v>
      </c>
      <c r="N4564">
        <v>6</v>
      </c>
      <c r="O4564">
        <v>2020</v>
      </c>
    </row>
    <row r="4565" spans="1:15" x14ac:dyDescent="0.3">
      <c r="A4565" t="s">
        <v>30</v>
      </c>
      <c r="B4565" s="1">
        <v>44008</v>
      </c>
      <c r="C4565" t="s">
        <v>31</v>
      </c>
      <c r="D4565" t="s">
        <v>46</v>
      </c>
      <c r="E4565" t="s">
        <v>47</v>
      </c>
      <c r="F4565" t="s">
        <v>139</v>
      </c>
      <c r="G4565" t="s">
        <v>143</v>
      </c>
      <c r="H4565">
        <v>74</v>
      </c>
      <c r="I4565">
        <v>188</v>
      </c>
      <c r="J4565">
        <v>13912</v>
      </c>
      <c r="K4565" t="s">
        <v>83</v>
      </c>
      <c r="L4565" t="s">
        <v>162</v>
      </c>
      <c r="M4565" t="s">
        <v>146</v>
      </c>
      <c r="N4565">
        <v>6</v>
      </c>
      <c r="O4565">
        <v>2020</v>
      </c>
    </row>
    <row r="4566" spans="1:15" x14ac:dyDescent="0.3">
      <c r="A4566" t="s">
        <v>30</v>
      </c>
      <c r="B4566" s="1">
        <v>44009</v>
      </c>
      <c r="C4566" t="s">
        <v>31</v>
      </c>
      <c r="D4566" t="s">
        <v>46</v>
      </c>
      <c r="E4566" t="s">
        <v>47</v>
      </c>
      <c r="F4566" t="s">
        <v>145</v>
      </c>
      <c r="G4566" t="s">
        <v>140</v>
      </c>
      <c r="H4566">
        <v>72</v>
      </c>
      <c r="I4566">
        <v>163</v>
      </c>
      <c r="J4566">
        <v>11736</v>
      </c>
      <c r="K4566" t="s">
        <v>83</v>
      </c>
      <c r="L4566" t="s">
        <v>162</v>
      </c>
      <c r="M4566" t="s">
        <v>147</v>
      </c>
      <c r="N4566">
        <v>6</v>
      </c>
      <c r="O4566">
        <v>2020</v>
      </c>
    </row>
    <row r="4567" spans="1:15" x14ac:dyDescent="0.3">
      <c r="A4567" t="s">
        <v>30</v>
      </c>
      <c r="B4567" s="1">
        <v>44010</v>
      </c>
      <c r="C4567" t="s">
        <v>31</v>
      </c>
      <c r="D4567" t="s">
        <v>46</v>
      </c>
      <c r="E4567" t="s">
        <v>47</v>
      </c>
      <c r="F4567" t="s">
        <v>145</v>
      </c>
      <c r="G4567" t="s">
        <v>143</v>
      </c>
      <c r="H4567">
        <v>75</v>
      </c>
      <c r="I4567">
        <v>125</v>
      </c>
      <c r="J4567">
        <v>9375</v>
      </c>
      <c r="K4567" t="s">
        <v>83</v>
      </c>
      <c r="L4567" t="s">
        <v>162</v>
      </c>
      <c r="M4567" t="s">
        <v>149</v>
      </c>
      <c r="N4567">
        <v>6</v>
      </c>
      <c r="O4567">
        <v>2020</v>
      </c>
    </row>
    <row r="4568" spans="1:15" x14ac:dyDescent="0.3">
      <c r="A4568" t="s">
        <v>30</v>
      </c>
      <c r="B4568" s="1">
        <v>44011</v>
      </c>
      <c r="C4568" t="s">
        <v>31</v>
      </c>
      <c r="D4568" t="s">
        <v>46</v>
      </c>
      <c r="E4568" t="s">
        <v>47</v>
      </c>
      <c r="F4568" t="s">
        <v>139</v>
      </c>
      <c r="G4568" t="s">
        <v>148</v>
      </c>
      <c r="H4568">
        <v>82</v>
      </c>
      <c r="I4568">
        <v>105</v>
      </c>
      <c r="J4568">
        <v>8610</v>
      </c>
      <c r="K4568" t="s">
        <v>83</v>
      </c>
      <c r="L4568" t="s">
        <v>162</v>
      </c>
      <c r="M4568" t="s">
        <v>150</v>
      </c>
      <c r="N4568">
        <v>6</v>
      </c>
      <c r="O4568">
        <v>2020</v>
      </c>
    </row>
    <row r="4569" spans="1:15" x14ac:dyDescent="0.3">
      <c r="A4569" t="s">
        <v>30</v>
      </c>
      <c r="B4569" s="1">
        <v>44012</v>
      </c>
      <c r="C4569" t="s">
        <v>31</v>
      </c>
      <c r="D4569" t="s">
        <v>46</v>
      </c>
      <c r="E4569" t="s">
        <v>47</v>
      </c>
      <c r="F4569" t="s">
        <v>145</v>
      </c>
      <c r="G4569" t="s">
        <v>148</v>
      </c>
      <c r="H4569">
        <v>98</v>
      </c>
      <c r="I4569">
        <v>182</v>
      </c>
      <c r="J4569">
        <v>17836</v>
      </c>
      <c r="K4569" t="s">
        <v>83</v>
      </c>
      <c r="L4569" t="s">
        <v>162</v>
      </c>
      <c r="M4569" t="s">
        <v>151</v>
      </c>
      <c r="N4569">
        <v>6</v>
      </c>
      <c r="O4569">
        <v>2020</v>
      </c>
    </row>
    <row r="4570" spans="1:15" x14ac:dyDescent="0.3">
      <c r="A4570" t="s">
        <v>30</v>
      </c>
      <c r="B4570" s="1">
        <v>44013</v>
      </c>
      <c r="C4570" t="s">
        <v>31</v>
      </c>
      <c r="D4570" t="s">
        <v>46</v>
      </c>
      <c r="E4570" t="s">
        <v>47</v>
      </c>
      <c r="F4570" t="s">
        <v>139</v>
      </c>
      <c r="G4570" t="s">
        <v>140</v>
      </c>
      <c r="H4570">
        <v>73</v>
      </c>
      <c r="I4570">
        <v>239</v>
      </c>
      <c r="J4570">
        <v>17447</v>
      </c>
      <c r="K4570" t="s">
        <v>83</v>
      </c>
      <c r="L4570" t="s">
        <v>156</v>
      </c>
      <c r="M4570" t="s">
        <v>142</v>
      </c>
      <c r="N4570">
        <v>7</v>
      </c>
      <c r="O4570">
        <v>2020</v>
      </c>
    </row>
    <row r="4571" spans="1:15" x14ac:dyDescent="0.3">
      <c r="A4571" t="s">
        <v>30</v>
      </c>
      <c r="B4571" s="1">
        <v>44014</v>
      </c>
      <c r="C4571" t="s">
        <v>31</v>
      </c>
      <c r="D4571" t="s">
        <v>46</v>
      </c>
      <c r="E4571" t="s">
        <v>47</v>
      </c>
      <c r="F4571" t="s">
        <v>139</v>
      </c>
      <c r="G4571" t="s">
        <v>143</v>
      </c>
      <c r="H4571">
        <v>82</v>
      </c>
      <c r="I4571">
        <v>182</v>
      </c>
      <c r="J4571">
        <v>14924</v>
      </c>
      <c r="K4571" t="s">
        <v>83</v>
      </c>
      <c r="L4571" t="s">
        <v>156</v>
      </c>
      <c r="M4571" t="s">
        <v>144</v>
      </c>
      <c r="N4571">
        <v>7</v>
      </c>
      <c r="O4571">
        <v>2020</v>
      </c>
    </row>
    <row r="4572" spans="1:15" x14ac:dyDescent="0.3">
      <c r="A4572" t="s">
        <v>30</v>
      </c>
      <c r="B4572" s="1">
        <v>44015</v>
      </c>
      <c r="C4572" t="s">
        <v>31</v>
      </c>
      <c r="D4572" t="s">
        <v>46</v>
      </c>
      <c r="E4572" t="s">
        <v>47</v>
      </c>
      <c r="F4572" t="s">
        <v>145</v>
      </c>
      <c r="G4572" t="s">
        <v>140</v>
      </c>
      <c r="H4572">
        <v>78</v>
      </c>
      <c r="I4572">
        <v>175</v>
      </c>
      <c r="J4572">
        <v>13650</v>
      </c>
      <c r="K4572" t="s">
        <v>83</v>
      </c>
      <c r="L4572" t="s">
        <v>156</v>
      </c>
      <c r="M4572" t="s">
        <v>146</v>
      </c>
      <c r="N4572">
        <v>7</v>
      </c>
      <c r="O4572">
        <v>2020</v>
      </c>
    </row>
    <row r="4573" spans="1:15" x14ac:dyDescent="0.3">
      <c r="A4573" t="s">
        <v>30</v>
      </c>
      <c r="B4573" s="1">
        <v>44016</v>
      </c>
      <c r="C4573" t="s">
        <v>31</v>
      </c>
      <c r="D4573" t="s">
        <v>46</v>
      </c>
      <c r="E4573" t="s">
        <v>47</v>
      </c>
      <c r="F4573" t="s">
        <v>145</v>
      </c>
      <c r="G4573" t="s">
        <v>143</v>
      </c>
      <c r="H4573">
        <v>78</v>
      </c>
      <c r="I4573">
        <v>137</v>
      </c>
      <c r="J4573">
        <v>10686</v>
      </c>
      <c r="K4573" t="s">
        <v>83</v>
      </c>
      <c r="L4573" t="s">
        <v>156</v>
      </c>
      <c r="M4573" t="s">
        <v>147</v>
      </c>
      <c r="N4573">
        <v>7</v>
      </c>
      <c r="O4573">
        <v>2020</v>
      </c>
    </row>
    <row r="4574" spans="1:15" x14ac:dyDescent="0.3">
      <c r="A4574" t="s">
        <v>30</v>
      </c>
      <c r="B4574" s="1">
        <v>44017</v>
      </c>
      <c r="C4574" t="s">
        <v>31</v>
      </c>
      <c r="D4574" t="s">
        <v>46</v>
      </c>
      <c r="E4574" t="s">
        <v>47</v>
      </c>
      <c r="F4574" t="s">
        <v>139</v>
      </c>
      <c r="G4574" t="s">
        <v>148</v>
      </c>
      <c r="H4574">
        <v>77</v>
      </c>
      <c r="I4574">
        <v>144</v>
      </c>
      <c r="J4574">
        <v>11088</v>
      </c>
      <c r="K4574" t="s">
        <v>83</v>
      </c>
      <c r="L4574" t="s">
        <v>156</v>
      </c>
      <c r="M4574" t="s">
        <v>149</v>
      </c>
      <c r="N4574">
        <v>7</v>
      </c>
      <c r="O4574">
        <v>2020</v>
      </c>
    </row>
    <row r="4575" spans="1:15" x14ac:dyDescent="0.3">
      <c r="A4575" t="s">
        <v>30</v>
      </c>
      <c r="B4575" s="1">
        <v>44018</v>
      </c>
      <c r="C4575" t="s">
        <v>31</v>
      </c>
      <c r="D4575" t="s">
        <v>46</v>
      </c>
      <c r="E4575" t="s">
        <v>47</v>
      </c>
      <c r="F4575" t="s">
        <v>145</v>
      </c>
      <c r="G4575" t="s">
        <v>148</v>
      </c>
      <c r="H4575">
        <v>95</v>
      </c>
      <c r="I4575">
        <v>155</v>
      </c>
      <c r="J4575">
        <v>14725</v>
      </c>
      <c r="K4575" t="s">
        <v>83</v>
      </c>
      <c r="L4575" t="s">
        <v>156</v>
      </c>
      <c r="M4575" t="s">
        <v>150</v>
      </c>
      <c r="N4575">
        <v>7</v>
      </c>
      <c r="O4575">
        <v>2020</v>
      </c>
    </row>
    <row r="4576" spans="1:15" x14ac:dyDescent="0.3">
      <c r="A4576" t="s">
        <v>30</v>
      </c>
      <c r="B4576" s="1">
        <v>44019</v>
      </c>
      <c r="C4576" t="s">
        <v>31</v>
      </c>
      <c r="D4576" t="s">
        <v>46</v>
      </c>
      <c r="E4576" t="s">
        <v>47</v>
      </c>
      <c r="F4576" t="s">
        <v>139</v>
      </c>
      <c r="G4576" t="s">
        <v>140</v>
      </c>
      <c r="H4576">
        <v>80</v>
      </c>
      <c r="I4576">
        <v>217</v>
      </c>
      <c r="J4576">
        <v>17360</v>
      </c>
      <c r="K4576" t="s">
        <v>83</v>
      </c>
      <c r="L4576" t="s">
        <v>156</v>
      </c>
      <c r="M4576" t="s">
        <v>151</v>
      </c>
      <c r="N4576">
        <v>7</v>
      </c>
      <c r="O4576">
        <v>2020</v>
      </c>
    </row>
    <row r="4577" spans="1:15" x14ac:dyDescent="0.3">
      <c r="A4577" t="s">
        <v>30</v>
      </c>
      <c r="B4577" s="1">
        <v>44020</v>
      </c>
      <c r="C4577" t="s">
        <v>31</v>
      </c>
      <c r="D4577" t="s">
        <v>46</v>
      </c>
      <c r="E4577" t="s">
        <v>47</v>
      </c>
      <c r="F4577" t="s">
        <v>139</v>
      </c>
      <c r="G4577" t="s">
        <v>143</v>
      </c>
      <c r="H4577">
        <v>77</v>
      </c>
      <c r="I4577">
        <v>210</v>
      </c>
      <c r="J4577">
        <v>16170</v>
      </c>
      <c r="K4577" t="s">
        <v>83</v>
      </c>
      <c r="L4577" t="s">
        <v>156</v>
      </c>
      <c r="M4577" t="s">
        <v>142</v>
      </c>
      <c r="N4577">
        <v>7</v>
      </c>
      <c r="O4577">
        <v>2020</v>
      </c>
    </row>
    <row r="4578" spans="1:15" x14ac:dyDescent="0.3">
      <c r="A4578" t="s">
        <v>30</v>
      </c>
      <c r="B4578" s="1">
        <v>44021</v>
      </c>
      <c r="C4578" t="s">
        <v>31</v>
      </c>
      <c r="D4578" t="s">
        <v>46</v>
      </c>
      <c r="E4578" t="s">
        <v>47</v>
      </c>
      <c r="F4578" t="s">
        <v>145</v>
      </c>
      <c r="G4578" t="s">
        <v>140</v>
      </c>
      <c r="H4578">
        <v>73</v>
      </c>
      <c r="I4578">
        <v>163</v>
      </c>
      <c r="J4578">
        <v>11899</v>
      </c>
      <c r="K4578" t="s">
        <v>83</v>
      </c>
      <c r="L4578" t="s">
        <v>156</v>
      </c>
      <c r="M4578" t="s">
        <v>144</v>
      </c>
      <c r="N4578">
        <v>7</v>
      </c>
      <c r="O4578">
        <v>2020</v>
      </c>
    </row>
    <row r="4579" spans="1:15" x14ac:dyDescent="0.3">
      <c r="A4579" t="s">
        <v>30</v>
      </c>
      <c r="B4579" s="1">
        <v>44022</v>
      </c>
      <c r="C4579" t="s">
        <v>31</v>
      </c>
      <c r="D4579" t="s">
        <v>46</v>
      </c>
      <c r="E4579" t="s">
        <v>47</v>
      </c>
      <c r="F4579" t="s">
        <v>145</v>
      </c>
      <c r="G4579" t="s">
        <v>143</v>
      </c>
      <c r="H4579">
        <v>74</v>
      </c>
      <c r="I4579">
        <v>155</v>
      </c>
      <c r="J4579">
        <v>11470</v>
      </c>
      <c r="K4579" t="s">
        <v>83</v>
      </c>
      <c r="L4579" t="s">
        <v>156</v>
      </c>
      <c r="M4579" t="s">
        <v>146</v>
      </c>
      <c r="N4579">
        <v>7</v>
      </c>
      <c r="O4579">
        <v>2020</v>
      </c>
    </row>
    <row r="4580" spans="1:15" x14ac:dyDescent="0.3">
      <c r="A4580" t="s">
        <v>30</v>
      </c>
      <c r="B4580" s="1">
        <v>44023</v>
      </c>
      <c r="C4580" t="s">
        <v>31</v>
      </c>
      <c r="D4580" t="s">
        <v>46</v>
      </c>
      <c r="E4580" t="s">
        <v>47</v>
      </c>
      <c r="F4580" t="s">
        <v>139</v>
      </c>
      <c r="G4580" t="s">
        <v>148</v>
      </c>
      <c r="H4580">
        <v>71</v>
      </c>
      <c r="I4580">
        <v>155</v>
      </c>
      <c r="J4580">
        <v>11005</v>
      </c>
      <c r="K4580" t="s">
        <v>83</v>
      </c>
      <c r="L4580" t="s">
        <v>156</v>
      </c>
      <c r="M4580" t="s">
        <v>147</v>
      </c>
      <c r="N4580">
        <v>7</v>
      </c>
      <c r="O4580">
        <v>2020</v>
      </c>
    </row>
    <row r="4581" spans="1:15" x14ac:dyDescent="0.3">
      <c r="A4581" t="s">
        <v>30</v>
      </c>
      <c r="B4581" s="1">
        <v>44024</v>
      </c>
      <c r="C4581" t="s">
        <v>31</v>
      </c>
      <c r="D4581" t="s">
        <v>46</v>
      </c>
      <c r="E4581" t="s">
        <v>47</v>
      </c>
      <c r="F4581" t="s">
        <v>145</v>
      </c>
      <c r="G4581" t="s">
        <v>148</v>
      </c>
      <c r="H4581">
        <v>76</v>
      </c>
      <c r="I4581">
        <v>108</v>
      </c>
      <c r="J4581">
        <v>8208</v>
      </c>
      <c r="K4581" t="s">
        <v>83</v>
      </c>
      <c r="L4581" t="s">
        <v>156</v>
      </c>
      <c r="M4581" t="s">
        <v>149</v>
      </c>
      <c r="N4581">
        <v>7</v>
      </c>
      <c r="O4581">
        <v>2020</v>
      </c>
    </row>
    <row r="4582" spans="1:15" x14ac:dyDescent="0.3">
      <c r="A4582" t="s">
        <v>30</v>
      </c>
      <c r="B4582" s="1">
        <v>44025</v>
      </c>
      <c r="C4582" t="s">
        <v>31</v>
      </c>
      <c r="D4582" t="s">
        <v>46</v>
      </c>
      <c r="E4582" t="s">
        <v>47</v>
      </c>
      <c r="F4582" t="s">
        <v>139</v>
      </c>
      <c r="G4582" t="s">
        <v>140</v>
      </c>
      <c r="H4582">
        <v>64</v>
      </c>
      <c r="I4582">
        <v>156</v>
      </c>
      <c r="J4582">
        <v>9984</v>
      </c>
      <c r="K4582" t="s">
        <v>83</v>
      </c>
      <c r="L4582" t="s">
        <v>156</v>
      </c>
      <c r="M4582" t="s">
        <v>150</v>
      </c>
      <c r="N4582">
        <v>7</v>
      </c>
      <c r="O4582">
        <v>2020</v>
      </c>
    </row>
    <row r="4583" spans="1:15" x14ac:dyDescent="0.3">
      <c r="A4583" t="s">
        <v>30</v>
      </c>
      <c r="B4583" s="1">
        <v>44026</v>
      </c>
      <c r="C4583" t="s">
        <v>31</v>
      </c>
      <c r="D4583" t="s">
        <v>46</v>
      </c>
      <c r="E4583" t="s">
        <v>47</v>
      </c>
      <c r="F4583" t="s">
        <v>139</v>
      </c>
      <c r="G4583" t="s">
        <v>143</v>
      </c>
      <c r="H4583">
        <v>71</v>
      </c>
      <c r="I4583">
        <v>174</v>
      </c>
      <c r="J4583">
        <v>12354</v>
      </c>
      <c r="K4583" t="s">
        <v>83</v>
      </c>
      <c r="L4583" t="s">
        <v>156</v>
      </c>
      <c r="M4583" t="s">
        <v>151</v>
      </c>
      <c r="N4583">
        <v>7</v>
      </c>
      <c r="O4583">
        <v>2020</v>
      </c>
    </row>
    <row r="4584" spans="1:15" x14ac:dyDescent="0.3">
      <c r="A4584" t="s">
        <v>30</v>
      </c>
      <c r="B4584" s="1">
        <v>44027</v>
      </c>
      <c r="C4584" t="s">
        <v>31</v>
      </c>
      <c r="D4584" t="s">
        <v>46</v>
      </c>
      <c r="E4584" t="s">
        <v>47</v>
      </c>
      <c r="F4584" t="s">
        <v>145</v>
      </c>
      <c r="G4584" t="s">
        <v>140</v>
      </c>
      <c r="H4584">
        <v>63</v>
      </c>
      <c r="I4584">
        <v>135</v>
      </c>
      <c r="J4584">
        <v>8505</v>
      </c>
      <c r="K4584" t="s">
        <v>83</v>
      </c>
      <c r="L4584" t="s">
        <v>156</v>
      </c>
      <c r="M4584" t="s">
        <v>142</v>
      </c>
      <c r="N4584">
        <v>7</v>
      </c>
      <c r="O4584">
        <v>2020</v>
      </c>
    </row>
    <row r="4585" spans="1:15" x14ac:dyDescent="0.3">
      <c r="A4585" t="s">
        <v>30</v>
      </c>
      <c r="B4585" s="1">
        <v>44028</v>
      </c>
      <c r="C4585" t="s">
        <v>31</v>
      </c>
      <c r="D4585" t="s">
        <v>46</v>
      </c>
      <c r="E4585" t="s">
        <v>47</v>
      </c>
      <c r="F4585" t="s">
        <v>145</v>
      </c>
      <c r="G4585" t="s">
        <v>143</v>
      </c>
      <c r="H4585">
        <v>67</v>
      </c>
      <c r="I4585">
        <v>112</v>
      </c>
      <c r="J4585">
        <v>7504</v>
      </c>
      <c r="K4585" t="s">
        <v>83</v>
      </c>
      <c r="L4585" t="s">
        <v>156</v>
      </c>
      <c r="M4585" t="s">
        <v>144</v>
      </c>
      <c r="N4585">
        <v>7</v>
      </c>
      <c r="O4585">
        <v>2020</v>
      </c>
    </row>
    <row r="4586" spans="1:15" x14ac:dyDescent="0.3">
      <c r="A4586" t="s">
        <v>30</v>
      </c>
      <c r="B4586" s="1">
        <v>44029</v>
      </c>
      <c r="C4586" t="s">
        <v>31</v>
      </c>
      <c r="D4586" t="s">
        <v>46</v>
      </c>
      <c r="E4586" t="s">
        <v>47</v>
      </c>
      <c r="F4586" t="s">
        <v>139</v>
      </c>
      <c r="G4586" t="s">
        <v>148</v>
      </c>
      <c r="H4586">
        <v>72</v>
      </c>
      <c r="I4586">
        <v>111</v>
      </c>
      <c r="J4586">
        <v>7992</v>
      </c>
      <c r="K4586" t="s">
        <v>83</v>
      </c>
      <c r="L4586" t="s">
        <v>156</v>
      </c>
      <c r="M4586" t="s">
        <v>146</v>
      </c>
      <c r="N4586">
        <v>7</v>
      </c>
      <c r="O4586">
        <v>2020</v>
      </c>
    </row>
    <row r="4587" spans="1:15" x14ac:dyDescent="0.3">
      <c r="A4587" t="s">
        <v>30</v>
      </c>
      <c r="B4587" s="1">
        <v>44030</v>
      </c>
      <c r="C4587" t="s">
        <v>31</v>
      </c>
      <c r="D4587" t="s">
        <v>46</v>
      </c>
      <c r="E4587" t="s">
        <v>47</v>
      </c>
      <c r="F4587" t="s">
        <v>145</v>
      </c>
      <c r="G4587" t="s">
        <v>148</v>
      </c>
      <c r="H4587">
        <v>62</v>
      </c>
      <c r="I4587">
        <v>113</v>
      </c>
      <c r="J4587">
        <v>7006</v>
      </c>
      <c r="K4587" t="s">
        <v>83</v>
      </c>
      <c r="L4587" t="s">
        <v>156</v>
      </c>
      <c r="M4587" t="s">
        <v>147</v>
      </c>
      <c r="N4587">
        <v>7</v>
      </c>
      <c r="O4587">
        <v>2020</v>
      </c>
    </row>
    <row r="4588" spans="1:15" x14ac:dyDescent="0.3">
      <c r="A4588" t="s">
        <v>30</v>
      </c>
      <c r="B4588" s="1">
        <v>44031</v>
      </c>
      <c r="C4588" t="s">
        <v>31</v>
      </c>
      <c r="D4588" t="s">
        <v>46</v>
      </c>
      <c r="E4588" t="s">
        <v>47</v>
      </c>
      <c r="F4588" t="s">
        <v>139</v>
      </c>
      <c r="G4588" t="s">
        <v>140</v>
      </c>
      <c r="H4588">
        <v>58</v>
      </c>
      <c r="I4588">
        <v>149</v>
      </c>
      <c r="J4588">
        <v>8642</v>
      </c>
      <c r="K4588" t="s">
        <v>83</v>
      </c>
      <c r="L4588" t="s">
        <v>156</v>
      </c>
      <c r="M4588" t="s">
        <v>149</v>
      </c>
      <c r="N4588">
        <v>7</v>
      </c>
      <c r="O4588">
        <v>2020</v>
      </c>
    </row>
    <row r="4589" spans="1:15" x14ac:dyDescent="0.3">
      <c r="A4589" t="s">
        <v>30</v>
      </c>
      <c r="B4589" s="1">
        <v>44032</v>
      </c>
      <c r="C4589" t="s">
        <v>31</v>
      </c>
      <c r="D4589" t="s">
        <v>46</v>
      </c>
      <c r="E4589" t="s">
        <v>47</v>
      </c>
      <c r="F4589" t="s">
        <v>139</v>
      </c>
      <c r="G4589" t="s">
        <v>143</v>
      </c>
      <c r="H4589">
        <v>64</v>
      </c>
      <c r="I4589">
        <v>138</v>
      </c>
      <c r="J4589">
        <v>8832</v>
      </c>
      <c r="K4589" t="s">
        <v>83</v>
      </c>
      <c r="L4589" t="s">
        <v>156</v>
      </c>
      <c r="M4589" t="s">
        <v>150</v>
      </c>
      <c r="N4589">
        <v>7</v>
      </c>
      <c r="O4589">
        <v>2020</v>
      </c>
    </row>
    <row r="4590" spans="1:15" x14ac:dyDescent="0.3">
      <c r="A4590" t="s">
        <v>30</v>
      </c>
      <c r="B4590" s="1">
        <v>44033</v>
      </c>
      <c r="C4590" t="s">
        <v>31</v>
      </c>
      <c r="D4590" t="s">
        <v>46</v>
      </c>
      <c r="E4590" t="s">
        <v>47</v>
      </c>
      <c r="F4590" t="s">
        <v>145</v>
      </c>
      <c r="G4590" t="s">
        <v>140</v>
      </c>
      <c r="H4590">
        <v>56</v>
      </c>
      <c r="I4590">
        <v>113</v>
      </c>
      <c r="J4590">
        <v>6328</v>
      </c>
      <c r="K4590" t="s">
        <v>83</v>
      </c>
      <c r="L4590" t="s">
        <v>156</v>
      </c>
      <c r="M4590" t="s">
        <v>151</v>
      </c>
      <c r="N4590">
        <v>7</v>
      </c>
      <c r="O4590">
        <v>2020</v>
      </c>
    </row>
    <row r="4591" spans="1:15" x14ac:dyDescent="0.3">
      <c r="A4591" t="s">
        <v>30</v>
      </c>
      <c r="B4591" s="1">
        <v>44034</v>
      </c>
      <c r="C4591" t="s">
        <v>31</v>
      </c>
      <c r="D4591" t="s">
        <v>46</v>
      </c>
      <c r="E4591" t="s">
        <v>47</v>
      </c>
      <c r="F4591" t="s">
        <v>145</v>
      </c>
      <c r="G4591" t="s">
        <v>143</v>
      </c>
      <c r="H4591">
        <v>58</v>
      </c>
      <c r="I4591">
        <v>98</v>
      </c>
      <c r="J4591">
        <v>5684</v>
      </c>
      <c r="K4591" t="s">
        <v>83</v>
      </c>
      <c r="L4591" t="s">
        <v>156</v>
      </c>
      <c r="M4591" t="s">
        <v>142</v>
      </c>
      <c r="N4591">
        <v>7</v>
      </c>
      <c r="O4591">
        <v>2020</v>
      </c>
    </row>
    <row r="4592" spans="1:15" x14ac:dyDescent="0.3">
      <c r="A4592" t="s">
        <v>30</v>
      </c>
      <c r="B4592" s="1">
        <v>44035</v>
      </c>
      <c r="C4592" t="s">
        <v>31</v>
      </c>
      <c r="D4592" t="s">
        <v>46</v>
      </c>
      <c r="E4592" t="s">
        <v>47</v>
      </c>
      <c r="F4592" t="s">
        <v>139</v>
      </c>
      <c r="G4592" t="s">
        <v>148</v>
      </c>
      <c r="H4592">
        <v>69</v>
      </c>
      <c r="I4592">
        <v>94</v>
      </c>
      <c r="J4592">
        <v>6486</v>
      </c>
      <c r="K4592" t="s">
        <v>83</v>
      </c>
      <c r="L4592" t="s">
        <v>156</v>
      </c>
      <c r="M4592" t="s">
        <v>144</v>
      </c>
      <c r="N4592">
        <v>7</v>
      </c>
      <c r="O4592">
        <v>2020</v>
      </c>
    </row>
    <row r="4593" spans="1:15" x14ac:dyDescent="0.3">
      <c r="A4593" t="s">
        <v>30</v>
      </c>
      <c r="B4593" s="1">
        <v>44036</v>
      </c>
      <c r="C4593" t="s">
        <v>31</v>
      </c>
      <c r="D4593" t="s">
        <v>46</v>
      </c>
      <c r="E4593" t="s">
        <v>47</v>
      </c>
      <c r="F4593" t="s">
        <v>145</v>
      </c>
      <c r="G4593" t="s">
        <v>148</v>
      </c>
      <c r="H4593">
        <v>71</v>
      </c>
      <c r="I4593">
        <v>101</v>
      </c>
      <c r="J4593">
        <v>7171</v>
      </c>
      <c r="K4593" t="s">
        <v>83</v>
      </c>
      <c r="L4593" t="s">
        <v>156</v>
      </c>
      <c r="M4593" t="s">
        <v>146</v>
      </c>
      <c r="N4593">
        <v>7</v>
      </c>
      <c r="O4593">
        <v>2020</v>
      </c>
    </row>
    <row r="4594" spans="1:15" x14ac:dyDescent="0.3">
      <c r="A4594" t="s">
        <v>30</v>
      </c>
      <c r="B4594" s="1">
        <v>44037</v>
      </c>
      <c r="C4594" t="s">
        <v>31</v>
      </c>
      <c r="D4594" t="s">
        <v>46</v>
      </c>
      <c r="E4594" t="s">
        <v>47</v>
      </c>
      <c r="F4594" t="s">
        <v>139</v>
      </c>
      <c r="G4594" t="s">
        <v>140</v>
      </c>
      <c r="H4594">
        <v>54</v>
      </c>
      <c r="I4594">
        <v>162</v>
      </c>
      <c r="J4594">
        <v>8748</v>
      </c>
      <c r="K4594" t="s">
        <v>83</v>
      </c>
      <c r="L4594" t="s">
        <v>156</v>
      </c>
      <c r="M4594" t="s">
        <v>147</v>
      </c>
      <c r="N4594">
        <v>7</v>
      </c>
      <c r="O4594">
        <v>2020</v>
      </c>
    </row>
    <row r="4595" spans="1:15" x14ac:dyDescent="0.3">
      <c r="A4595" t="s">
        <v>30</v>
      </c>
      <c r="B4595" s="1">
        <v>44038</v>
      </c>
      <c r="C4595" t="s">
        <v>31</v>
      </c>
      <c r="D4595" t="s">
        <v>46</v>
      </c>
      <c r="E4595" t="s">
        <v>47</v>
      </c>
      <c r="F4595" t="s">
        <v>139</v>
      </c>
      <c r="G4595" t="s">
        <v>143</v>
      </c>
      <c r="H4595">
        <v>60</v>
      </c>
      <c r="I4595">
        <v>188</v>
      </c>
      <c r="J4595">
        <v>11280</v>
      </c>
      <c r="K4595" t="s">
        <v>83</v>
      </c>
      <c r="L4595" t="s">
        <v>156</v>
      </c>
      <c r="M4595" t="s">
        <v>149</v>
      </c>
      <c r="N4595">
        <v>7</v>
      </c>
      <c r="O4595">
        <v>2020</v>
      </c>
    </row>
    <row r="4596" spans="1:15" x14ac:dyDescent="0.3">
      <c r="A4596" t="s">
        <v>30</v>
      </c>
      <c r="B4596" s="1">
        <v>44039</v>
      </c>
      <c r="C4596" t="s">
        <v>31</v>
      </c>
      <c r="D4596" t="s">
        <v>46</v>
      </c>
      <c r="E4596" t="s">
        <v>47</v>
      </c>
      <c r="F4596" t="s">
        <v>145</v>
      </c>
      <c r="G4596" t="s">
        <v>140</v>
      </c>
      <c r="H4596">
        <v>54</v>
      </c>
      <c r="I4596">
        <v>124</v>
      </c>
      <c r="J4596">
        <v>6696</v>
      </c>
      <c r="K4596" t="s">
        <v>83</v>
      </c>
      <c r="L4596" t="s">
        <v>156</v>
      </c>
      <c r="M4596" t="s">
        <v>150</v>
      </c>
      <c r="N4596">
        <v>7</v>
      </c>
      <c r="O4596">
        <v>2020</v>
      </c>
    </row>
    <row r="4597" spans="1:15" x14ac:dyDescent="0.3">
      <c r="A4597" t="s">
        <v>30</v>
      </c>
      <c r="B4597" s="1">
        <v>44040</v>
      </c>
      <c r="C4597" t="s">
        <v>31</v>
      </c>
      <c r="D4597" t="s">
        <v>46</v>
      </c>
      <c r="E4597" t="s">
        <v>47</v>
      </c>
      <c r="F4597" t="s">
        <v>145</v>
      </c>
      <c r="G4597" t="s">
        <v>143</v>
      </c>
      <c r="H4597">
        <v>69</v>
      </c>
      <c r="I4597">
        <v>117</v>
      </c>
      <c r="J4597">
        <v>8073</v>
      </c>
      <c r="K4597" t="s">
        <v>83</v>
      </c>
      <c r="L4597" t="s">
        <v>156</v>
      </c>
      <c r="M4597" t="s">
        <v>151</v>
      </c>
      <c r="N4597">
        <v>7</v>
      </c>
      <c r="O4597">
        <v>2020</v>
      </c>
    </row>
    <row r="4598" spans="1:15" x14ac:dyDescent="0.3">
      <c r="A4598" t="s">
        <v>30</v>
      </c>
      <c r="B4598" s="1">
        <v>44041</v>
      </c>
      <c r="C4598" t="s">
        <v>31</v>
      </c>
      <c r="D4598" t="s">
        <v>46</v>
      </c>
      <c r="E4598" t="s">
        <v>47</v>
      </c>
      <c r="F4598" t="s">
        <v>139</v>
      </c>
      <c r="G4598" t="s">
        <v>148</v>
      </c>
      <c r="H4598">
        <v>85</v>
      </c>
      <c r="I4598">
        <v>115</v>
      </c>
      <c r="J4598">
        <v>9775</v>
      </c>
      <c r="K4598" t="s">
        <v>83</v>
      </c>
      <c r="L4598" t="s">
        <v>156</v>
      </c>
      <c r="M4598" t="s">
        <v>142</v>
      </c>
      <c r="N4598">
        <v>7</v>
      </c>
      <c r="O4598">
        <v>2020</v>
      </c>
    </row>
    <row r="4599" spans="1:15" x14ac:dyDescent="0.3">
      <c r="A4599" t="s">
        <v>30</v>
      </c>
      <c r="B4599" s="1">
        <v>44042</v>
      </c>
      <c r="C4599" t="s">
        <v>31</v>
      </c>
      <c r="D4599" t="s">
        <v>46</v>
      </c>
      <c r="E4599" t="s">
        <v>47</v>
      </c>
      <c r="F4599" t="s">
        <v>145</v>
      </c>
      <c r="G4599" t="s">
        <v>148</v>
      </c>
      <c r="H4599">
        <v>88</v>
      </c>
      <c r="I4599">
        <v>138</v>
      </c>
      <c r="J4599">
        <v>12144</v>
      </c>
      <c r="K4599" t="s">
        <v>83</v>
      </c>
      <c r="L4599" t="s">
        <v>156</v>
      </c>
      <c r="M4599" t="s">
        <v>144</v>
      </c>
      <c r="N4599">
        <v>7</v>
      </c>
      <c r="O4599">
        <v>2020</v>
      </c>
    </row>
    <row r="4600" spans="1:15" x14ac:dyDescent="0.3">
      <c r="A4600" t="s">
        <v>30</v>
      </c>
      <c r="B4600" s="1">
        <v>44043</v>
      </c>
      <c r="C4600" t="s">
        <v>31</v>
      </c>
      <c r="D4600" t="s">
        <v>46</v>
      </c>
      <c r="E4600" t="s">
        <v>47</v>
      </c>
      <c r="F4600" t="s">
        <v>139</v>
      </c>
      <c r="G4600" t="s">
        <v>140</v>
      </c>
      <c r="H4600">
        <v>78</v>
      </c>
      <c r="I4600">
        <v>188</v>
      </c>
      <c r="J4600">
        <v>14664</v>
      </c>
      <c r="K4600" t="s">
        <v>83</v>
      </c>
      <c r="L4600" t="s">
        <v>156</v>
      </c>
      <c r="M4600" t="s">
        <v>146</v>
      </c>
      <c r="N4600">
        <v>7</v>
      </c>
      <c r="O4600">
        <v>2020</v>
      </c>
    </row>
    <row r="4601" spans="1:15" x14ac:dyDescent="0.3">
      <c r="A4601" t="s">
        <v>30</v>
      </c>
      <c r="B4601" s="1">
        <v>44044</v>
      </c>
      <c r="C4601" t="s">
        <v>31</v>
      </c>
      <c r="D4601" t="s">
        <v>46</v>
      </c>
      <c r="E4601" t="s">
        <v>47</v>
      </c>
      <c r="F4601" t="s">
        <v>139</v>
      </c>
      <c r="G4601" t="s">
        <v>143</v>
      </c>
      <c r="H4601">
        <v>77</v>
      </c>
      <c r="I4601">
        <v>195</v>
      </c>
      <c r="J4601">
        <v>15015</v>
      </c>
      <c r="K4601" t="s">
        <v>83</v>
      </c>
      <c r="L4601" t="s">
        <v>157</v>
      </c>
      <c r="M4601" t="s">
        <v>147</v>
      </c>
      <c r="N4601">
        <v>8</v>
      </c>
      <c r="O4601">
        <v>2020</v>
      </c>
    </row>
    <row r="4602" spans="1:15" x14ac:dyDescent="0.3">
      <c r="A4602" t="s">
        <v>30</v>
      </c>
      <c r="B4602" s="1">
        <v>44045</v>
      </c>
      <c r="C4602" t="s">
        <v>31</v>
      </c>
      <c r="D4602" t="s">
        <v>46</v>
      </c>
      <c r="E4602" t="s">
        <v>47</v>
      </c>
      <c r="F4602" t="s">
        <v>145</v>
      </c>
      <c r="G4602" t="s">
        <v>140</v>
      </c>
      <c r="H4602">
        <v>73</v>
      </c>
      <c r="I4602">
        <v>138</v>
      </c>
      <c r="J4602">
        <v>10074</v>
      </c>
      <c r="K4602" t="s">
        <v>83</v>
      </c>
      <c r="L4602" t="s">
        <v>157</v>
      </c>
      <c r="M4602" t="s">
        <v>149</v>
      </c>
      <c r="N4602">
        <v>8</v>
      </c>
      <c r="O4602">
        <v>2020</v>
      </c>
    </row>
    <row r="4603" spans="1:15" x14ac:dyDescent="0.3">
      <c r="A4603" t="s">
        <v>30</v>
      </c>
      <c r="B4603" s="1">
        <v>44046</v>
      </c>
      <c r="C4603" t="s">
        <v>31</v>
      </c>
      <c r="D4603" t="s">
        <v>46</v>
      </c>
      <c r="E4603" t="s">
        <v>47</v>
      </c>
      <c r="F4603" t="s">
        <v>145</v>
      </c>
      <c r="G4603" t="s">
        <v>143</v>
      </c>
      <c r="H4603">
        <v>76</v>
      </c>
      <c r="I4603">
        <v>138</v>
      </c>
      <c r="J4603">
        <v>10488</v>
      </c>
      <c r="K4603" t="s">
        <v>83</v>
      </c>
      <c r="L4603" t="s">
        <v>157</v>
      </c>
      <c r="M4603" t="s">
        <v>150</v>
      </c>
      <c r="N4603">
        <v>8</v>
      </c>
      <c r="O4603">
        <v>2020</v>
      </c>
    </row>
    <row r="4604" spans="1:15" x14ac:dyDescent="0.3">
      <c r="A4604" t="s">
        <v>30</v>
      </c>
      <c r="B4604" s="1">
        <v>44047</v>
      </c>
      <c r="C4604" t="s">
        <v>31</v>
      </c>
      <c r="D4604" t="s">
        <v>46</v>
      </c>
      <c r="E4604" t="s">
        <v>47</v>
      </c>
      <c r="F4604" t="s">
        <v>139</v>
      </c>
      <c r="G4604" t="s">
        <v>148</v>
      </c>
      <c r="H4604">
        <v>82</v>
      </c>
      <c r="I4604">
        <v>133</v>
      </c>
      <c r="J4604">
        <v>10906</v>
      </c>
      <c r="K4604" t="s">
        <v>83</v>
      </c>
      <c r="L4604" t="s">
        <v>157</v>
      </c>
      <c r="M4604" t="s">
        <v>151</v>
      </c>
      <c r="N4604">
        <v>8</v>
      </c>
      <c r="O4604">
        <v>2020</v>
      </c>
    </row>
    <row r="4605" spans="1:15" x14ac:dyDescent="0.3">
      <c r="A4605" t="s">
        <v>30</v>
      </c>
      <c r="B4605" s="1">
        <v>44048</v>
      </c>
      <c r="C4605" t="s">
        <v>31</v>
      </c>
      <c r="D4605" t="s">
        <v>46</v>
      </c>
      <c r="E4605" t="s">
        <v>47</v>
      </c>
      <c r="F4605" t="s">
        <v>145</v>
      </c>
      <c r="G4605" t="s">
        <v>148</v>
      </c>
      <c r="H4605">
        <v>86</v>
      </c>
      <c r="I4605">
        <v>150</v>
      </c>
      <c r="J4605">
        <v>12900</v>
      </c>
      <c r="K4605" t="s">
        <v>83</v>
      </c>
      <c r="L4605" t="s">
        <v>157</v>
      </c>
      <c r="M4605" t="s">
        <v>142</v>
      </c>
      <c r="N4605">
        <v>8</v>
      </c>
      <c r="O4605">
        <v>2020</v>
      </c>
    </row>
    <row r="4606" spans="1:15" x14ac:dyDescent="0.3">
      <c r="A4606" t="s">
        <v>12</v>
      </c>
      <c r="B4606" s="1">
        <v>44049</v>
      </c>
      <c r="C4606" t="s">
        <v>31</v>
      </c>
      <c r="D4606" t="s">
        <v>46</v>
      </c>
      <c r="E4606" t="s">
        <v>47</v>
      </c>
      <c r="F4606" t="s">
        <v>139</v>
      </c>
      <c r="G4606" t="s">
        <v>140</v>
      </c>
      <c r="H4606">
        <v>44</v>
      </c>
      <c r="I4606">
        <v>273</v>
      </c>
      <c r="J4606">
        <v>12012</v>
      </c>
      <c r="K4606" t="s">
        <v>83</v>
      </c>
      <c r="L4606" t="s">
        <v>157</v>
      </c>
      <c r="M4606" t="s">
        <v>144</v>
      </c>
      <c r="N4606">
        <v>8</v>
      </c>
      <c r="O4606">
        <v>2020</v>
      </c>
    </row>
    <row r="4607" spans="1:15" x14ac:dyDescent="0.3">
      <c r="A4607" t="s">
        <v>12</v>
      </c>
      <c r="B4607" s="1">
        <v>44050</v>
      </c>
      <c r="C4607" t="s">
        <v>31</v>
      </c>
      <c r="D4607" t="s">
        <v>46</v>
      </c>
      <c r="E4607" t="s">
        <v>47</v>
      </c>
      <c r="F4607" t="s">
        <v>139</v>
      </c>
      <c r="G4607" t="s">
        <v>143</v>
      </c>
      <c r="H4607">
        <v>41</v>
      </c>
      <c r="I4607">
        <v>221</v>
      </c>
      <c r="J4607">
        <v>9061</v>
      </c>
      <c r="K4607" t="s">
        <v>83</v>
      </c>
      <c r="L4607" t="s">
        <v>157</v>
      </c>
      <c r="M4607" t="s">
        <v>146</v>
      </c>
      <c r="N4607">
        <v>8</v>
      </c>
      <c r="O4607">
        <v>2020</v>
      </c>
    </row>
    <row r="4608" spans="1:15" x14ac:dyDescent="0.3">
      <c r="A4608" t="s">
        <v>12</v>
      </c>
      <c r="B4608" s="1">
        <v>44051</v>
      </c>
      <c r="C4608" t="s">
        <v>31</v>
      </c>
      <c r="D4608" t="s">
        <v>46</v>
      </c>
      <c r="E4608" t="s">
        <v>47</v>
      </c>
      <c r="F4608" t="s">
        <v>145</v>
      </c>
      <c r="G4608" t="s">
        <v>140</v>
      </c>
      <c r="H4608">
        <v>34</v>
      </c>
      <c r="I4608">
        <v>230</v>
      </c>
      <c r="J4608">
        <v>7820</v>
      </c>
      <c r="K4608" t="s">
        <v>83</v>
      </c>
      <c r="L4608" t="s">
        <v>157</v>
      </c>
      <c r="M4608" t="s">
        <v>147</v>
      </c>
      <c r="N4608">
        <v>8</v>
      </c>
      <c r="O4608">
        <v>2020</v>
      </c>
    </row>
    <row r="4609" spans="1:15" x14ac:dyDescent="0.3">
      <c r="A4609" t="s">
        <v>12</v>
      </c>
      <c r="B4609" s="1">
        <v>44052</v>
      </c>
      <c r="C4609" t="s">
        <v>31</v>
      </c>
      <c r="D4609" t="s">
        <v>46</v>
      </c>
      <c r="E4609" t="s">
        <v>47</v>
      </c>
      <c r="F4609" t="s">
        <v>145</v>
      </c>
      <c r="G4609" t="s">
        <v>143</v>
      </c>
      <c r="H4609">
        <v>38</v>
      </c>
      <c r="I4609">
        <v>175</v>
      </c>
      <c r="J4609">
        <v>6650</v>
      </c>
      <c r="K4609" t="s">
        <v>83</v>
      </c>
      <c r="L4609" t="s">
        <v>157</v>
      </c>
      <c r="M4609" t="s">
        <v>149</v>
      </c>
      <c r="N4609">
        <v>8</v>
      </c>
      <c r="O4609">
        <v>2020</v>
      </c>
    </row>
    <row r="4610" spans="1:15" x14ac:dyDescent="0.3">
      <c r="A4610" t="s">
        <v>12</v>
      </c>
      <c r="B4610" s="1">
        <v>44053</v>
      </c>
      <c r="C4610" t="s">
        <v>48</v>
      </c>
      <c r="D4610" t="s">
        <v>49</v>
      </c>
      <c r="E4610" t="s">
        <v>50</v>
      </c>
      <c r="F4610" t="s">
        <v>139</v>
      </c>
      <c r="G4610" t="s">
        <v>148</v>
      </c>
      <c r="H4610">
        <v>50</v>
      </c>
      <c r="I4610">
        <v>195</v>
      </c>
      <c r="J4610">
        <v>9750</v>
      </c>
      <c r="K4610" t="s">
        <v>83</v>
      </c>
      <c r="L4610" t="s">
        <v>157</v>
      </c>
      <c r="M4610" t="s">
        <v>150</v>
      </c>
      <c r="N4610">
        <v>8</v>
      </c>
      <c r="O4610">
        <v>2020</v>
      </c>
    </row>
    <row r="4611" spans="1:15" x14ac:dyDescent="0.3">
      <c r="A4611" t="s">
        <v>12</v>
      </c>
      <c r="B4611" s="1">
        <v>44054</v>
      </c>
      <c r="C4611" t="s">
        <v>48</v>
      </c>
      <c r="D4611" t="s">
        <v>49</v>
      </c>
      <c r="E4611" t="s">
        <v>50</v>
      </c>
      <c r="F4611" t="s">
        <v>145</v>
      </c>
      <c r="G4611" t="s">
        <v>148</v>
      </c>
      <c r="H4611">
        <v>41</v>
      </c>
      <c r="I4611">
        <v>247</v>
      </c>
      <c r="J4611">
        <v>10127</v>
      </c>
      <c r="K4611" t="s">
        <v>83</v>
      </c>
      <c r="L4611" t="s">
        <v>157</v>
      </c>
      <c r="M4611" t="s">
        <v>151</v>
      </c>
      <c r="N4611">
        <v>8</v>
      </c>
      <c r="O4611">
        <v>2020</v>
      </c>
    </row>
    <row r="4612" spans="1:15" x14ac:dyDescent="0.3">
      <c r="A4612" t="s">
        <v>12</v>
      </c>
      <c r="B4612" s="1">
        <v>44055</v>
      </c>
      <c r="C4612" t="s">
        <v>48</v>
      </c>
      <c r="D4612" t="s">
        <v>49</v>
      </c>
      <c r="E4612" t="s">
        <v>50</v>
      </c>
      <c r="F4612" t="s">
        <v>139</v>
      </c>
      <c r="G4612" t="s">
        <v>140</v>
      </c>
      <c r="H4612">
        <v>43</v>
      </c>
      <c r="I4612">
        <v>319</v>
      </c>
      <c r="J4612">
        <v>13717</v>
      </c>
      <c r="K4612" t="s">
        <v>83</v>
      </c>
      <c r="L4612" t="s">
        <v>157</v>
      </c>
      <c r="M4612" t="s">
        <v>142</v>
      </c>
      <c r="N4612">
        <v>8</v>
      </c>
      <c r="O4612">
        <v>2020</v>
      </c>
    </row>
    <row r="4613" spans="1:15" x14ac:dyDescent="0.3">
      <c r="A4613" t="s">
        <v>12</v>
      </c>
      <c r="B4613" s="1">
        <v>44056</v>
      </c>
      <c r="C4613" t="s">
        <v>48</v>
      </c>
      <c r="D4613" t="s">
        <v>49</v>
      </c>
      <c r="E4613" t="s">
        <v>50</v>
      </c>
      <c r="F4613" t="s">
        <v>139</v>
      </c>
      <c r="G4613" t="s">
        <v>143</v>
      </c>
      <c r="H4613">
        <v>43</v>
      </c>
      <c r="I4613">
        <v>195</v>
      </c>
      <c r="J4613">
        <v>8385</v>
      </c>
      <c r="K4613" t="s">
        <v>83</v>
      </c>
      <c r="L4613" t="s">
        <v>157</v>
      </c>
      <c r="M4613" t="s">
        <v>144</v>
      </c>
      <c r="N4613">
        <v>8</v>
      </c>
      <c r="O4613">
        <v>2020</v>
      </c>
    </row>
    <row r="4614" spans="1:15" x14ac:dyDescent="0.3">
      <c r="A4614" t="s">
        <v>12</v>
      </c>
      <c r="B4614" s="1">
        <v>44057</v>
      </c>
      <c r="C4614" t="s">
        <v>48</v>
      </c>
      <c r="D4614" t="s">
        <v>49</v>
      </c>
      <c r="E4614" t="s">
        <v>50</v>
      </c>
      <c r="F4614" t="s">
        <v>145</v>
      </c>
      <c r="G4614" t="s">
        <v>140</v>
      </c>
      <c r="H4614">
        <v>32</v>
      </c>
      <c r="I4614">
        <v>240</v>
      </c>
      <c r="J4614">
        <v>7680</v>
      </c>
      <c r="K4614" t="s">
        <v>83</v>
      </c>
      <c r="L4614" t="s">
        <v>157</v>
      </c>
      <c r="M4614" t="s">
        <v>146</v>
      </c>
      <c r="N4614">
        <v>8</v>
      </c>
      <c r="O4614">
        <v>2020</v>
      </c>
    </row>
    <row r="4615" spans="1:15" x14ac:dyDescent="0.3">
      <c r="A4615" t="s">
        <v>30</v>
      </c>
      <c r="B4615" s="1">
        <v>44058</v>
      </c>
      <c r="C4615" t="s">
        <v>48</v>
      </c>
      <c r="D4615" t="s">
        <v>49</v>
      </c>
      <c r="E4615" t="s">
        <v>50</v>
      </c>
      <c r="F4615" t="s">
        <v>145</v>
      </c>
      <c r="G4615" t="s">
        <v>143</v>
      </c>
      <c r="H4615">
        <v>38</v>
      </c>
      <c r="I4615">
        <v>169</v>
      </c>
      <c r="J4615">
        <v>6422</v>
      </c>
      <c r="K4615" t="s">
        <v>83</v>
      </c>
      <c r="L4615" t="s">
        <v>157</v>
      </c>
      <c r="M4615" t="s">
        <v>147</v>
      </c>
      <c r="N4615">
        <v>8</v>
      </c>
      <c r="O4615">
        <v>2020</v>
      </c>
    </row>
    <row r="4616" spans="1:15" x14ac:dyDescent="0.3">
      <c r="A4616" t="s">
        <v>12</v>
      </c>
      <c r="B4616" s="1">
        <v>44059</v>
      </c>
      <c r="C4616" t="s">
        <v>48</v>
      </c>
      <c r="D4616" t="s">
        <v>49</v>
      </c>
      <c r="E4616" t="s">
        <v>50</v>
      </c>
      <c r="F4616" t="s">
        <v>139</v>
      </c>
      <c r="G4616" t="s">
        <v>148</v>
      </c>
      <c r="H4616">
        <v>53</v>
      </c>
      <c r="I4616">
        <v>218</v>
      </c>
      <c r="J4616">
        <v>11554</v>
      </c>
      <c r="K4616" t="s">
        <v>83</v>
      </c>
      <c r="L4616" t="s">
        <v>157</v>
      </c>
      <c r="M4616" t="s">
        <v>149</v>
      </c>
      <c r="N4616">
        <v>8</v>
      </c>
      <c r="O4616">
        <v>2020</v>
      </c>
    </row>
    <row r="4617" spans="1:15" x14ac:dyDescent="0.3">
      <c r="A4617" t="s">
        <v>12</v>
      </c>
      <c r="B4617" s="1">
        <v>44060</v>
      </c>
      <c r="C4617" t="s">
        <v>48</v>
      </c>
      <c r="D4617" t="s">
        <v>49</v>
      </c>
      <c r="E4617" t="s">
        <v>50</v>
      </c>
      <c r="F4617" t="s">
        <v>145</v>
      </c>
      <c r="G4617" t="s">
        <v>148</v>
      </c>
      <c r="H4617">
        <v>41</v>
      </c>
      <c r="I4617">
        <v>221</v>
      </c>
      <c r="J4617">
        <v>9061</v>
      </c>
      <c r="K4617" t="s">
        <v>83</v>
      </c>
      <c r="L4617" t="s">
        <v>157</v>
      </c>
      <c r="M4617" t="s">
        <v>150</v>
      </c>
      <c r="N4617">
        <v>8</v>
      </c>
      <c r="O4617">
        <v>2020</v>
      </c>
    </row>
    <row r="4618" spans="1:15" x14ac:dyDescent="0.3">
      <c r="A4618" t="s">
        <v>12</v>
      </c>
      <c r="B4618" s="1">
        <v>44061</v>
      </c>
      <c r="C4618" t="s">
        <v>48</v>
      </c>
      <c r="D4618" t="s">
        <v>49</v>
      </c>
      <c r="E4618" t="s">
        <v>50</v>
      </c>
      <c r="F4618" t="s">
        <v>139</v>
      </c>
      <c r="G4618" t="s">
        <v>140</v>
      </c>
      <c r="H4618">
        <v>41</v>
      </c>
      <c r="I4618">
        <v>268</v>
      </c>
      <c r="J4618">
        <v>10988</v>
      </c>
      <c r="K4618" t="s">
        <v>83</v>
      </c>
      <c r="L4618" t="s">
        <v>157</v>
      </c>
      <c r="M4618" t="s">
        <v>151</v>
      </c>
      <c r="N4618">
        <v>8</v>
      </c>
      <c r="O4618">
        <v>2020</v>
      </c>
    </row>
    <row r="4619" spans="1:15" x14ac:dyDescent="0.3">
      <c r="A4619" t="s">
        <v>12</v>
      </c>
      <c r="B4619" s="1">
        <v>44062</v>
      </c>
      <c r="C4619" t="s">
        <v>48</v>
      </c>
      <c r="D4619" t="s">
        <v>49</v>
      </c>
      <c r="E4619" t="s">
        <v>50</v>
      </c>
      <c r="F4619" t="s">
        <v>139</v>
      </c>
      <c r="G4619" t="s">
        <v>143</v>
      </c>
      <c r="H4619">
        <v>42</v>
      </c>
      <c r="I4619">
        <v>225</v>
      </c>
      <c r="J4619">
        <v>9450</v>
      </c>
      <c r="K4619" t="s">
        <v>83</v>
      </c>
      <c r="L4619" t="s">
        <v>157</v>
      </c>
      <c r="M4619" t="s">
        <v>142</v>
      </c>
      <c r="N4619">
        <v>8</v>
      </c>
      <c r="O4619">
        <v>2020</v>
      </c>
    </row>
    <row r="4620" spans="1:15" x14ac:dyDescent="0.3">
      <c r="A4620" t="s">
        <v>12</v>
      </c>
      <c r="B4620" s="1">
        <v>44063</v>
      </c>
      <c r="C4620" t="s">
        <v>48</v>
      </c>
      <c r="D4620" t="s">
        <v>49</v>
      </c>
      <c r="E4620" t="s">
        <v>50</v>
      </c>
      <c r="F4620" t="s">
        <v>145</v>
      </c>
      <c r="G4620" t="s">
        <v>140</v>
      </c>
      <c r="H4620">
        <v>32</v>
      </c>
      <c r="I4620">
        <v>217</v>
      </c>
      <c r="J4620">
        <v>6944</v>
      </c>
      <c r="K4620" t="s">
        <v>83</v>
      </c>
      <c r="L4620" t="s">
        <v>157</v>
      </c>
      <c r="M4620" t="s">
        <v>144</v>
      </c>
      <c r="N4620">
        <v>8</v>
      </c>
      <c r="O4620">
        <v>2020</v>
      </c>
    </row>
    <row r="4621" spans="1:15" x14ac:dyDescent="0.3">
      <c r="A4621" t="s">
        <v>12</v>
      </c>
      <c r="B4621" s="1">
        <v>44064</v>
      </c>
      <c r="C4621" t="s">
        <v>48</v>
      </c>
      <c r="D4621" t="s">
        <v>49</v>
      </c>
      <c r="E4621" t="s">
        <v>50</v>
      </c>
      <c r="F4621" t="s">
        <v>145</v>
      </c>
      <c r="G4621" t="s">
        <v>143</v>
      </c>
      <c r="H4621">
        <v>36</v>
      </c>
      <c r="I4621">
        <v>175</v>
      </c>
      <c r="J4621">
        <v>6300</v>
      </c>
      <c r="K4621" t="s">
        <v>83</v>
      </c>
      <c r="L4621" t="s">
        <v>157</v>
      </c>
      <c r="M4621" t="s">
        <v>146</v>
      </c>
      <c r="N4621">
        <v>8</v>
      </c>
      <c r="O4621">
        <v>2020</v>
      </c>
    </row>
    <row r="4622" spans="1:15" x14ac:dyDescent="0.3">
      <c r="A4622" t="s">
        <v>12</v>
      </c>
      <c r="B4622" s="1">
        <v>44065</v>
      </c>
      <c r="C4622" t="s">
        <v>48</v>
      </c>
      <c r="D4622" t="s">
        <v>49</v>
      </c>
      <c r="E4622" t="s">
        <v>50</v>
      </c>
      <c r="F4622" t="s">
        <v>139</v>
      </c>
      <c r="G4622" t="s">
        <v>148</v>
      </c>
      <c r="H4622">
        <v>53</v>
      </c>
      <c r="I4622">
        <v>182</v>
      </c>
      <c r="J4622">
        <v>9646</v>
      </c>
      <c r="K4622" t="s">
        <v>83</v>
      </c>
      <c r="L4622" t="s">
        <v>157</v>
      </c>
      <c r="M4622" t="s">
        <v>147</v>
      </c>
      <c r="N4622">
        <v>8</v>
      </c>
      <c r="O4622">
        <v>2020</v>
      </c>
    </row>
    <row r="4623" spans="1:15" x14ac:dyDescent="0.3">
      <c r="A4623" t="s">
        <v>12</v>
      </c>
      <c r="B4623" s="1">
        <v>44066</v>
      </c>
      <c r="C4623" t="s">
        <v>48</v>
      </c>
      <c r="D4623" t="s">
        <v>49</v>
      </c>
      <c r="E4623" t="s">
        <v>50</v>
      </c>
      <c r="F4623" t="s">
        <v>145</v>
      </c>
      <c r="G4623" t="s">
        <v>148</v>
      </c>
      <c r="H4623">
        <v>42</v>
      </c>
      <c r="I4623">
        <v>225</v>
      </c>
      <c r="J4623">
        <v>9450</v>
      </c>
      <c r="K4623" t="s">
        <v>83</v>
      </c>
      <c r="L4623" t="s">
        <v>157</v>
      </c>
      <c r="M4623" t="s">
        <v>149</v>
      </c>
      <c r="N4623">
        <v>8</v>
      </c>
      <c r="O4623">
        <v>2020</v>
      </c>
    </row>
    <row r="4624" spans="1:15" x14ac:dyDescent="0.3">
      <c r="A4624" t="s">
        <v>12</v>
      </c>
      <c r="B4624" s="1">
        <v>43945</v>
      </c>
      <c r="C4624" t="s">
        <v>48</v>
      </c>
      <c r="D4624" t="s">
        <v>49</v>
      </c>
      <c r="E4624" t="s">
        <v>50</v>
      </c>
      <c r="F4624" t="s">
        <v>139</v>
      </c>
      <c r="G4624" t="s">
        <v>140</v>
      </c>
      <c r="H4624">
        <v>42</v>
      </c>
      <c r="I4624">
        <v>256</v>
      </c>
      <c r="J4624">
        <v>10752</v>
      </c>
      <c r="K4624" t="s">
        <v>83</v>
      </c>
      <c r="L4624" t="s">
        <v>154</v>
      </c>
      <c r="M4624" t="s">
        <v>146</v>
      </c>
      <c r="N4624">
        <v>4</v>
      </c>
      <c r="O4624">
        <v>2020</v>
      </c>
    </row>
    <row r="4625" spans="1:15" x14ac:dyDescent="0.3">
      <c r="A4625" t="s">
        <v>12</v>
      </c>
      <c r="B4625" s="1">
        <v>43945</v>
      </c>
      <c r="C4625" t="s">
        <v>48</v>
      </c>
      <c r="D4625" t="s">
        <v>49</v>
      </c>
      <c r="E4625" t="s">
        <v>50</v>
      </c>
      <c r="F4625" t="s">
        <v>139</v>
      </c>
      <c r="G4625" t="s">
        <v>143</v>
      </c>
      <c r="H4625">
        <v>41</v>
      </c>
      <c r="I4625">
        <v>210</v>
      </c>
      <c r="J4625">
        <v>8610</v>
      </c>
      <c r="K4625" t="s">
        <v>83</v>
      </c>
      <c r="L4625" t="s">
        <v>154</v>
      </c>
      <c r="M4625" t="s">
        <v>146</v>
      </c>
      <c r="N4625">
        <v>4</v>
      </c>
      <c r="O4625">
        <v>2020</v>
      </c>
    </row>
    <row r="4626" spans="1:15" x14ac:dyDescent="0.3">
      <c r="A4626" t="s">
        <v>30</v>
      </c>
      <c r="B4626" s="1">
        <v>43945</v>
      </c>
      <c r="C4626" t="s">
        <v>48</v>
      </c>
      <c r="D4626" t="s">
        <v>49</v>
      </c>
      <c r="E4626" t="s">
        <v>50</v>
      </c>
      <c r="F4626" t="s">
        <v>145</v>
      </c>
      <c r="G4626" t="s">
        <v>140</v>
      </c>
      <c r="H4626">
        <v>32</v>
      </c>
      <c r="I4626">
        <v>203</v>
      </c>
      <c r="J4626">
        <v>6496</v>
      </c>
      <c r="K4626" t="s">
        <v>83</v>
      </c>
      <c r="L4626" t="s">
        <v>154</v>
      </c>
      <c r="M4626" t="s">
        <v>146</v>
      </c>
      <c r="N4626">
        <v>4</v>
      </c>
      <c r="O4626">
        <v>2020</v>
      </c>
    </row>
    <row r="4627" spans="1:15" x14ac:dyDescent="0.3">
      <c r="A4627" t="s">
        <v>30</v>
      </c>
      <c r="B4627" s="1">
        <v>43945</v>
      </c>
      <c r="C4627" t="s">
        <v>48</v>
      </c>
      <c r="D4627" t="s">
        <v>49</v>
      </c>
      <c r="E4627" t="s">
        <v>50</v>
      </c>
      <c r="F4627" t="s">
        <v>145</v>
      </c>
      <c r="G4627" t="s">
        <v>143</v>
      </c>
      <c r="H4627">
        <v>38</v>
      </c>
      <c r="I4627">
        <v>189</v>
      </c>
      <c r="J4627">
        <v>7182</v>
      </c>
      <c r="K4627" t="s">
        <v>83</v>
      </c>
      <c r="L4627" t="s">
        <v>154</v>
      </c>
      <c r="M4627" t="s">
        <v>146</v>
      </c>
      <c r="N4627">
        <v>4</v>
      </c>
      <c r="O4627">
        <v>2020</v>
      </c>
    </row>
    <row r="4628" spans="1:15" x14ac:dyDescent="0.3">
      <c r="A4628" t="s">
        <v>30</v>
      </c>
      <c r="B4628" s="1">
        <v>43945</v>
      </c>
      <c r="C4628" t="s">
        <v>48</v>
      </c>
      <c r="D4628" t="s">
        <v>49</v>
      </c>
      <c r="E4628" t="s">
        <v>50</v>
      </c>
      <c r="F4628" t="s">
        <v>139</v>
      </c>
      <c r="G4628" t="s">
        <v>148</v>
      </c>
      <c r="H4628">
        <v>52</v>
      </c>
      <c r="I4628">
        <v>196</v>
      </c>
      <c r="J4628">
        <v>10192</v>
      </c>
      <c r="K4628" t="s">
        <v>83</v>
      </c>
      <c r="L4628" t="s">
        <v>154</v>
      </c>
      <c r="M4628" t="s">
        <v>146</v>
      </c>
      <c r="N4628">
        <v>4</v>
      </c>
      <c r="O4628">
        <v>2020</v>
      </c>
    </row>
    <row r="4629" spans="1:15" x14ac:dyDescent="0.3">
      <c r="A4629" t="s">
        <v>30</v>
      </c>
      <c r="B4629" s="1">
        <v>43945</v>
      </c>
      <c r="C4629" t="s">
        <v>48</v>
      </c>
      <c r="D4629" t="s">
        <v>49</v>
      </c>
      <c r="E4629" t="s">
        <v>50</v>
      </c>
      <c r="F4629" t="s">
        <v>145</v>
      </c>
      <c r="G4629" t="s">
        <v>148</v>
      </c>
      <c r="H4629">
        <v>44</v>
      </c>
      <c r="I4629">
        <v>208</v>
      </c>
      <c r="J4629">
        <v>9152</v>
      </c>
      <c r="K4629" t="s">
        <v>83</v>
      </c>
      <c r="L4629" t="s">
        <v>154</v>
      </c>
      <c r="M4629" t="s">
        <v>146</v>
      </c>
      <c r="N4629">
        <v>4</v>
      </c>
      <c r="O4629">
        <v>2020</v>
      </c>
    </row>
    <row r="4630" spans="1:15" x14ac:dyDescent="0.3">
      <c r="A4630" t="s">
        <v>30</v>
      </c>
      <c r="B4630" s="1">
        <v>43945</v>
      </c>
      <c r="C4630" t="s">
        <v>48</v>
      </c>
      <c r="D4630" t="s">
        <v>49</v>
      </c>
      <c r="E4630" t="s">
        <v>50</v>
      </c>
      <c r="F4630" t="s">
        <v>139</v>
      </c>
      <c r="G4630" t="s">
        <v>140</v>
      </c>
      <c r="H4630">
        <v>52</v>
      </c>
      <c r="I4630">
        <v>300</v>
      </c>
      <c r="J4630">
        <v>15600</v>
      </c>
      <c r="K4630" t="s">
        <v>83</v>
      </c>
      <c r="L4630" t="s">
        <v>154</v>
      </c>
      <c r="M4630" t="s">
        <v>146</v>
      </c>
      <c r="N4630">
        <v>4</v>
      </c>
      <c r="O4630">
        <v>2020</v>
      </c>
    </row>
    <row r="4631" spans="1:15" x14ac:dyDescent="0.3">
      <c r="A4631" t="s">
        <v>30</v>
      </c>
      <c r="B4631" s="1">
        <v>43945</v>
      </c>
      <c r="C4631" t="s">
        <v>48</v>
      </c>
      <c r="D4631" t="s">
        <v>49</v>
      </c>
      <c r="E4631" t="s">
        <v>50</v>
      </c>
      <c r="F4631" t="s">
        <v>139</v>
      </c>
      <c r="G4631" t="s">
        <v>143</v>
      </c>
      <c r="H4631">
        <v>54</v>
      </c>
      <c r="I4631">
        <v>194</v>
      </c>
      <c r="J4631">
        <v>10476</v>
      </c>
      <c r="K4631" t="s">
        <v>83</v>
      </c>
      <c r="L4631" t="s">
        <v>154</v>
      </c>
      <c r="M4631" t="s">
        <v>146</v>
      </c>
      <c r="N4631">
        <v>4</v>
      </c>
      <c r="O4631">
        <v>2020</v>
      </c>
    </row>
    <row r="4632" spans="1:15" x14ac:dyDescent="0.3">
      <c r="A4632" t="s">
        <v>30</v>
      </c>
      <c r="B4632" s="1">
        <v>43945</v>
      </c>
      <c r="C4632" t="s">
        <v>48</v>
      </c>
      <c r="D4632" t="s">
        <v>49</v>
      </c>
      <c r="E4632" t="s">
        <v>50</v>
      </c>
      <c r="F4632" t="s">
        <v>145</v>
      </c>
      <c r="G4632" t="s">
        <v>140</v>
      </c>
      <c r="H4632">
        <v>47</v>
      </c>
      <c r="I4632">
        <v>188</v>
      </c>
      <c r="J4632">
        <v>8836</v>
      </c>
      <c r="K4632" t="s">
        <v>83</v>
      </c>
      <c r="L4632" t="s">
        <v>154</v>
      </c>
      <c r="M4632" t="s">
        <v>146</v>
      </c>
      <c r="N4632">
        <v>4</v>
      </c>
      <c r="O4632">
        <v>2020</v>
      </c>
    </row>
    <row r="4633" spans="1:15" x14ac:dyDescent="0.3">
      <c r="A4633" t="s">
        <v>30</v>
      </c>
      <c r="B4633" s="1">
        <v>43945</v>
      </c>
      <c r="C4633" t="s">
        <v>48</v>
      </c>
      <c r="D4633" t="s">
        <v>49</v>
      </c>
      <c r="E4633" t="s">
        <v>50</v>
      </c>
      <c r="F4633" t="s">
        <v>145</v>
      </c>
      <c r="G4633" t="s">
        <v>143</v>
      </c>
      <c r="H4633">
        <v>49</v>
      </c>
      <c r="I4633">
        <v>175</v>
      </c>
      <c r="J4633">
        <v>8575</v>
      </c>
      <c r="K4633" t="s">
        <v>83</v>
      </c>
      <c r="L4633" t="s">
        <v>154</v>
      </c>
      <c r="M4633" t="s">
        <v>146</v>
      </c>
      <c r="N4633">
        <v>4</v>
      </c>
      <c r="O4633">
        <v>2020</v>
      </c>
    </row>
    <row r="4634" spans="1:15" x14ac:dyDescent="0.3">
      <c r="A4634" t="s">
        <v>30</v>
      </c>
      <c r="B4634" s="1">
        <v>43945</v>
      </c>
      <c r="C4634" t="s">
        <v>48</v>
      </c>
      <c r="D4634" t="s">
        <v>49</v>
      </c>
      <c r="E4634" t="s">
        <v>50</v>
      </c>
      <c r="F4634" t="s">
        <v>139</v>
      </c>
      <c r="G4634" t="s">
        <v>148</v>
      </c>
      <c r="H4634">
        <v>58</v>
      </c>
      <c r="I4634">
        <v>196</v>
      </c>
      <c r="J4634">
        <v>11368</v>
      </c>
      <c r="K4634" t="s">
        <v>83</v>
      </c>
      <c r="L4634" t="s">
        <v>154</v>
      </c>
      <c r="M4634" t="s">
        <v>146</v>
      </c>
      <c r="N4634">
        <v>4</v>
      </c>
      <c r="O4634">
        <v>2020</v>
      </c>
    </row>
    <row r="4635" spans="1:15" x14ac:dyDescent="0.3">
      <c r="A4635" t="s">
        <v>30</v>
      </c>
      <c r="B4635" s="1">
        <v>43945</v>
      </c>
      <c r="C4635" t="s">
        <v>48</v>
      </c>
      <c r="D4635" t="s">
        <v>49</v>
      </c>
      <c r="E4635" t="s">
        <v>50</v>
      </c>
      <c r="F4635" t="s">
        <v>145</v>
      </c>
      <c r="G4635" t="s">
        <v>148</v>
      </c>
      <c r="H4635">
        <v>64</v>
      </c>
      <c r="I4635">
        <v>248</v>
      </c>
      <c r="J4635">
        <v>15872</v>
      </c>
      <c r="K4635" t="s">
        <v>83</v>
      </c>
      <c r="L4635" t="s">
        <v>154</v>
      </c>
      <c r="M4635" t="s">
        <v>146</v>
      </c>
      <c r="N4635">
        <v>4</v>
      </c>
      <c r="O4635">
        <v>2020</v>
      </c>
    </row>
    <row r="4636" spans="1:15" x14ac:dyDescent="0.3">
      <c r="A4636" t="s">
        <v>30</v>
      </c>
      <c r="B4636" s="1">
        <v>43945</v>
      </c>
      <c r="C4636" t="s">
        <v>48</v>
      </c>
      <c r="D4636" t="s">
        <v>49</v>
      </c>
      <c r="E4636" t="s">
        <v>50</v>
      </c>
      <c r="F4636" t="s">
        <v>139</v>
      </c>
      <c r="G4636" t="s">
        <v>140</v>
      </c>
      <c r="H4636">
        <v>55</v>
      </c>
      <c r="I4636">
        <v>290</v>
      </c>
      <c r="J4636">
        <v>15950</v>
      </c>
      <c r="K4636" t="s">
        <v>83</v>
      </c>
      <c r="L4636" t="s">
        <v>154</v>
      </c>
      <c r="M4636" t="s">
        <v>146</v>
      </c>
      <c r="N4636">
        <v>4</v>
      </c>
      <c r="O4636">
        <v>2020</v>
      </c>
    </row>
    <row r="4637" spans="1:15" x14ac:dyDescent="0.3">
      <c r="A4637" t="s">
        <v>30</v>
      </c>
      <c r="B4637" s="1">
        <v>43945</v>
      </c>
      <c r="C4637" t="s">
        <v>48</v>
      </c>
      <c r="D4637" t="s">
        <v>49</v>
      </c>
      <c r="E4637" t="s">
        <v>50</v>
      </c>
      <c r="F4637" t="s">
        <v>139</v>
      </c>
      <c r="G4637" t="s">
        <v>143</v>
      </c>
      <c r="H4637">
        <v>54</v>
      </c>
      <c r="I4637">
        <v>206</v>
      </c>
      <c r="J4637">
        <v>11124</v>
      </c>
      <c r="K4637" t="s">
        <v>83</v>
      </c>
      <c r="L4637" t="s">
        <v>154</v>
      </c>
      <c r="M4637" t="s">
        <v>146</v>
      </c>
      <c r="N4637">
        <v>4</v>
      </c>
      <c r="O4637">
        <v>2020</v>
      </c>
    </row>
    <row r="4638" spans="1:15" x14ac:dyDescent="0.3">
      <c r="A4638" t="s">
        <v>30</v>
      </c>
      <c r="B4638" s="1">
        <v>44081</v>
      </c>
      <c r="C4638" t="s">
        <v>48</v>
      </c>
      <c r="D4638" t="s">
        <v>49</v>
      </c>
      <c r="E4638" t="s">
        <v>50</v>
      </c>
      <c r="F4638" t="s">
        <v>145</v>
      </c>
      <c r="G4638" t="s">
        <v>140</v>
      </c>
      <c r="H4638">
        <v>49</v>
      </c>
      <c r="I4638">
        <v>208</v>
      </c>
      <c r="J4638">
        <v>10192</v>
      </c>
      <c r="K4638" t="s">
        <v>83</v>
      </c>
      <c r="L4638" t="s">
        <v>158</v>
      </c>
      <c r="M4638" t="s">
        <v>150</v>
      </c>
      <c r="N4638">
        <v>9</v>
      </c>
      <c r="O4638">
        <v>2020</v>
      </c>
    </row>
    <row r="4639" spans="1:15" x14ac:dyDescent="0.3">
      <c r="A4639" t="s">
        <v>30</v>
      </c>
      <c r="B4639" s="1">
        <v>44082</v>
      </c>
      <c r="C4639" t="s">
        <v>48</v>
      </c>
      <c r="D4639" t="s">
        <v>49</v>
      </c>
      <c r="E4639" t="s">
        <v>50</v>
      </c>
      <c r="F4639" t="s">
        <v>145</v>
      </c>
      <c r="G4639" t="s">
        <v>143</v>
      </c>
      <c r="H4639">
        <v>47</v>
      </c>
      <c r="I4639">
        <v>217</v>
      </c>
      <c r="J4639">
        <v>10199</v>
      </c>
      <c r="K4639" t="s">
        <v>83</v>
      </c>
      <c r="L4639" t="s">
        <v>158</v>
      </c>
      <c r="M4639" t="s">
        <v>151</v>
      </c>
      <c r="N4639">
        <v>9</v>
      </c>
      <c r="O4639">
        <v>2020</v>
      </c>
    </row>
    <row r="4640" spans="1:15" x14ac:dyDescent="0.3">
      <c r="A4640" t="s">
        <v>30</v>
      </c>
      <c r="B4640" s="1">
        <v>44083</v>
      </c>
      <c r="C4640" t="s">
        <v>48</v>
      </c>
      <c r="D4640" t="s">
        <v>49</v>
      </c>
      <c r="E4640" t="s">
        <v>50</v>
      </c>
      <c r="F4640" t="s">
        <v>139</v>
      </c>
      <c r="G4640" t="s">
        <v>148</v>
      </c>
      <c r="H4640">
        <v>62</v>
      </c>
      <c r="I4640">
        <v>233</v>
      </c>
      <c r="J4640">
        <v>14446</v>
      </c>
      <c r="K4640" t="s">
        <v>83</v>
      </c>
      <c r="L4640" t="s">
        <v>158</v>
      </c>
      <c r="M4640" t="s">
        <v>142</v>
      </c>
      <c r="N4640">
        <v>9</v>
      </c>
      <c r="O4640">
        <v>2020</v>
      </c>
    </row>
    <row r="4641" spans="1:15" x14ac:dyDescent="0.3">
      <c r="A4641" t="s">
        <v>30</v>
      </c>
      <c r="B4641" s="1">
        <v>44084</v>
      </c>
      <c r="C4641" t="s">
        <v>48</v>
      </c>
      <c r="D4641" t="s">
        <v>49</v>
      </c>
      <c r="E4641" t="s">
        <v>50</v>
      </c>
      <c r="F4641" t="s">
        <v>145</v>
      </c>
      <c r="G4641" t="s">
        <v>148</v>
      </c>
      <c r="H4641">
        <v>63</v>
      </c>
      <c r="I4641">
        <v>259</v>
      </c>
      <c r="J4641">
        <v>16317</v>
      </c>
      <c r="K4641" t="s">
        <v>83</v>
      </c>
      <c r="L4641" t="s">
        <v>158</v>
      </c>
      <c r="M4641" t="s">
        <v>144</v>
      </c>
      <c r="N4641">
        <v>9</v>
      </c>
      <c r="O4641">
        <v>2020</v>
      </c>
    </row>
    <row r="4642" spans="1:15" x14ac:dyDescent="0.3">
      <c r="A4642" t="s">
        <v>30</v>
      </c>
      <c r="B4642" s="1">
        <v>44085</v>
      </c>
      <c r="C4642" t="s">
        <v>48</v>
      </c>
      <c r="D4642" t="s">
        <v>49</v>
      </c>
      <c r="E4642" t="s">
        <v>50</v>
      </c>
      <c r="F4642" t="s">
        <v>139</v>
      </c>
      <c r="G4642" t="s">
        <v>140</v>
      </c>
      <c r="H4642">
        <v>60</v>
      </c>
      <c r="I4642">
        <v>299</v>
      </c>
      <c r="J4642">
        <v>17940</v>
      </c>
      <c r="K4642" t="s">
        <v>83</v>
      </c>
      <c r="L4642" t="s">
        <v>158</v>
      </c>
      <c r="M4642" t="s">
        <v>146</v>
      </c>
      <c r="N4642">
        <v>9</v>
      </c>
      <c r="O4642">
        <v>2020</v>
      </c>
    </row>
    <row r="4643" spans="1:15" x14ac:dyDescent="0.3">
      <c r="A4643" t="s">
        <v>30</v>
      </c>
      <c r="B4643" s="1">
        <v>44086</v>
      </c>
      <c r="C4643" t="s">
        <v>48</v>
      </c>
      <c r="D4643" t="s">
        <v>49</v>
      </c>
      <c r="E4643" t="s">
        <v>50</v>
      </c>
      <c r="F4643" t="s">
        <v>139</v>
      </c>
      <c r="G4643" t="s">
        <v>143</v>
      </c>
      <c r="H4643">
        <v>57</v>
      </c>
      <c r="I4643">
        <v>225</v>
      </c>
      <c r="J4643">
        <v>12825</v>
      </c>
      <c r="K4643" t="s">
        <v>83</v>
      </c>
      <c r="L4643" t="s">
        <v>158</v>
      </c>
      <c r="M4643" t="s">
        <v>147</v>
      </c>
      <c r="N4643">
        <v>9</v>
      </c>
      <c r="O4643">
        <v>2020</v>
      </c>
    </row>
    <row r="4644" spans="1:15" x14ac:dyDescent="0.3">
      <c r="A4644" t="s">
        <v>30</v>
      </c>
      <c r="B4644" s="1">
        <v>44087</v>
      </c>
      <c r="C4644" t="s">
        <v>48</v>
      </c>
      <c r="D4644" t="s">
        <v>49</v>
      </c>
      <c r="E4644" t="s">
        <v>50</v>
      </c>
      <c r="F4644" t="s">
        <v>145</v>
      </c>
      <c r="G4644" t="s">
        <v>140</v>
      </c>
      <c r="H4644">
        <v>50</v>
      </c>
      <c r="I4644">
        <v>215</v>
      </c>
      <c r="J4644">
        <v>10750</v>
      </c>
      <c r="K4644" t="s">
        <v>83</v>
      </c>
      <c r="L4644" t="s">
        <v>158</v>
      </c>
      <c r="M4644" t="s">
        <v>149</v>
      </c>
      <c r="N4644">
        <v>9</v>
      </c>
      <c r="O4644">
        <v>2020</v>
      </c>
    </row>
    <row r="4645" spans="1:15" x14ac:dyDescent="0.3">
      <c r="A4645" t="s">
        <v>30</v>
      </c>
      <c r="B4645" s="1">
        <v>44088</v>
      </c>
      <c r="C4645" t="s">
        <v>48</v>
      </c>
      <c r="D4645" t="s">
        <v>49</v>
      </c>
      <c r="E4645" t="s">
        <v>50</v>
      </c>
      <c r="F4645" t="s">
        <v>145</v>
      </c>
      <c r="G4645" t="s">
        <v>143</v>
      </c>
      <c r="H4645">
        <v>53</v>
      </c>
      <c r="I4645">
        <v>233</v>
      </c>
      <c r="J4645">
        <v>12349</v>
      </c>
      <c r="K4645" t="s">
        <v>83</v>
      </c>
      <c r="L4645" t="s">
        <v>158</v>
      </c>
      <c r="M4645" t="s">
        <v>150</v>
      </c>
      <c r="N4645">
        <v>9</v>
      </c>
      <c r="O4645">
        <v>2020</v>
      </c>
    </row>
    <row r="4646" spans="1:15" x14ac:dyDescent="0.3">
      <c r="A4646" t="s">
        <v>30</v>
      </c>
      <c r="B4646" s="1">
        <v>44089</v>
      </c>
      <c r="C4646" t="s">
        <v>48</v>
      </c>
      <c r="D4646" t="s">
        <v>49</v>
      </c>
      <c r="E4646" t="s">
        <v>50</v>
      </c>
      <c r="F4646" t="s">
        <v>139</v>
      </c>
      <c r="G4646" t="s">
        <v>148</v>
      </c>
      <c r="H4646">
        <v>61</v>
      </c>
      <c r="I4646">
        <v>208</v>
      </c>
      <c r="J4646">
        <v>12688</v>
      </c>
      <c r="K4646" t="s">
        <v>83</v>
      </c>
      <c r="L4646" t="s">
        <v>158</v>
      </c>
      <c r="M4646" t="s">
        <v>151</v>
      </c>
      <c r="N4646">
        <v>9</v>
      </c>
      <c r="O4646">
        <v>2020</v>
      </c>
    </row>
    <row r="4647" spans="1:15" x14ac:dyDescent="0.3">
      <c r="A4647" t="s">
        <v>30</v>
      </c>
      <c r="B4647" s="1">
        <v>44090</v>
      </c>
      <c r="C4647" t="s">
        <v>48</v>
      </c>
      <c r="D4647" t="s">
        <v>49</v>
      </c>
      <c r="E4647" t="s">
        <v>50</v>
      </c>
      <c r="F4647" t="s">
        <v>145</v>
      </c>
      <c r="G4647" t="s">
        <v>148</v>
      </c>
      <c r="H4647">
        <v>67</v>
      </c>
      <c r="I4647">
        <v>244</v>
      </c>
      <c r="J4647">
        <v>16348</v>
      </c>
      <c r="K4647" t="s">
        <v>83</v>
      </c>
      <c r="L4647" t="s">
        <v>158</v>
      </c>
      <c r="M4647" t="s">
        <v>142</v>
      </c>
      <c r="N4647">
        <v>9</v>
      </c>
      <c r="O4647">
        <v>2020</v>
      </c>
    </row>
    <row r="4648" spans="1:15" x14ac:dyDescent="0.3">
      <c r="A4648" t="s">
        <v>30</v>
      </c>
      <c r="B4648" s="1">
        <v>44091</v>
      </c>
      <c r="C4648" t="s">
        <v>48</v>
      </c>
      <c r="D4648" t="s">
        <v>49</v>
      </c>
      <c r="E4648" t="s">
        <v>50</v>
      </c>
      <c r="F4648" t="s">
        <v>139</v>
      </c>
      <c r="G4648" t="s">
        <v>140</v>
      </c>
      <c r="H4648">
        <v>60</v>
      </c>
      <c r="I4648">
        <v>304</v>
      </c>
      <c r="J4648">
        <v>18240</v>
      </c>
      <c r="K4648" t="s">
        <v>83</v>
      </c>
      <c r="L4648" t="s">
        <v>158</v>
      </c>
      <c r="M4648" t="s">
        <v>144</v>
      </c>
      <c r="N4648">
        <v>9</v>
      </c>
      <c r="O4648">
        <v>2020</v>
      </c>
    </row>
    <row r="4649" spans="1:15" x14ac:dyDescent="0.3">
      <c r="A4649" t="s">
        <v>30</v>
      </c>
      <c r="B4649" s="1">
        <v>44092</v>
      </c>
      <c r="C4649" t="s">
        <v>48</v>
      </c>
      <c r="D4649" t="s">
        <v>49</v>
      </c>
      <c r="E4649" t="s">
        <v>50</v>
      </c>
      <c r="F4649" t="s">
        <v>139</v>
      </c>
      <c r="G4649" t="s">
        <v>143</v>
      </c>
      <c r="H4649">
        <v>55</v>
      </c>
      <c r="I4649">
        <v>252</v>
      </c>
      <c r="J4649">
        <v>13860</v>
      </c>
      <c r="K4649" t="s">
        <v>83</v>
      </c>
      <c r="L4649" t="s">
        <v>158</v>
      </c>
      <c r="M4649" t="s">
        <v>146</v>
      </c>
      <c r="N4649">
        <v>9</v>
      </c>
      <c r="O4649">
        <v>2020</v>
      </c>
    </row>
    <row r="4650" spans="1:15" x14ac:dyDescent="0.3">
      <c r="A4650" t="s">
        <v>30</v>
      </c>
      <c r="B4650" s="1">
        <v>44093</v>
      </c>
      <c r="C4650" t="s">
        <v>48</v>
      </c>
      <c r="D4650" t="s">
        <v>49</v>
      </c>
      <c r="E4650" t="s">
        <v>50</v>
      </c>
      <c r="F4650" t="s">
        <v>145</v>
      </c>
      <c r="G4650" t="s">
        <v>140</v>
      </c>
      <c r="H4650">
        <v>53</v>
      </c>
      <c r="I4650">
        <v>231</v>
      </c>
      <c r="J4650">
        <v>12243</v>
      </c>
      <c r="K4650" t="s">
        <v>83</v>
      </c>
      <c r="L4650" t="s">
        <v>158</v>
      </c>
      <c r="M4650" t="s">
        <v>147</v>
      </c>
      <c r="N4650">
        <v>9</v>
      </c>
      <c r="O4650">
        <v>2020</v>
      </c>
    </row>
    <row r="4651" spans="1:15" x14ac:dyDescent="0.3">
      <c r="A4651" t="s">
        <v>12</v>
      </c>
      <c r="B4651" s="1">
        <v>44094</v>
      </c>
      <c r="C4651" t="s">
        <v>48</v>
      </c>
      <c r="D4651" t="s">
        <v>49</v>
      </c>
      <c r="E4651" t="s">
        <v>50</v>
      </c>
      <c r="F4651" t="s">
        <v>145</v>
      </c>
      <c r="G4651" t="s">
        <v>143</v>
      </c>
      <c r="H4651">
        <v>44</v>
      </c>
      <c r="I4651">
        <v>233</v>
      </c>
      <c r="J4651">
        <v>10252</v>
      </c>
      <c r="K4651" t="s">
        <v>83</v>
      </c>
      <c r="L4651" t="s">
        <v>158</v>
      </c>
      <c r="M4651" t="s">
        <v>149</v>
      </c>
      <c r="N4651">
        <v>9</v>
      </c>
      <c r="O4651">
        <v>2020</v>
      </c>
    </row>
    <row r="4652" spans="1:15" x14ac:dyDescent="0.3">
      <c r="A4652" t="s">
        <v>12</v>
      </c>
      <c r="B4652" s="1">
        <v>44095</v>
      </c>
      <c r="C4652" t="s">
        <v>48</v>
      </c>
      <c r="D4652" t="s">
        <v>49</v>
      </c>
      <c r="E4652" t="s">
        <v>50</v>
      </c>
      <c r="F4652" t="s">
        <v>139</v>
      </c>
      <c r="G4652" t="s">
        <v>148</v>
      </c>
      <c r="H4652">
        <v>52</v>
      </c>
      <c r="I4652">
        <v>225</v>
      </c>
      <c r="J4652">
        <v>11700</v>
      </c>
      <c r="K4652" t="s">
        <v>83</v>
      </c>
      <c r="L4652" t="s">
        <v>158</v>
      </c>
      <c r="M4652" t="s">
        <v>150</v>
      </c>
      <c r="N4652">
        <v>9</v>
      </c>
      <c r="O4652">
        <v>2020</v>
      </c>
    </row>
    <row r="4653" spans="1:15" x14ac:dyDescent="0.3">
      <c r="A4653" t="s">
        <v>12</v>
      </c>
      <c r="B4653" s="1">
        <v>44096</v>
      </c>
      <c r="C4653" t="s">
        <v>48</v>
      </c>
      <c r="D4653" t="s">
        <v>49</v>
      </c>
      <c r="E4653" t="s">
        <v>50</v>
      </c>
      <c r="F4653" t="s">
        <v>145</v>
      </c>
      <c r="G4653" t="s">
        <v>148</v>
      </c>
      <c r="H4653">
        <v>56</v>
      </c>
      <c r="I4653">
        <v>278</v>
      </c>
      <c r="J4653">
        <v>15568</v>
      </c>
      <c r="K4653" t="s">
        <v>83</v>
      </c>
      <c r="L4653" t="s">
        <v>158</v>
      </c>
      <c r="M4653" t="s">
        <v>151</v>
      </c>
      <c r="N4653">
        <v>9</v>
      </c>
      <c r="O4653">
        <v>2020</v>
      </c>
    </row>
    <row r="4654" spans="1:15" x14ac:dyDescent="0.3">
      <c r="A4654" t="s">
        <v>12</v>
      </c>
      <c r="B4654" s="1">
        <v>44097</v>
      </c>
      <c r="C4654" t="s">
        <v>48</v>
      </c>
      <c r="D4654" t="s">
        <v>49</v>
      </c>
      <c r="E4654" t="s">
        <v>50</v>
      </c>
      <c r="F4654" t="s">
        <v>139</v>
      </c>
      <c r="G4654" t="s">
        <v>140</v>
      </c>
      <c r="H4654">
        <v>53</v>
      </c>
      <c r="I4654">
        <v>284</v>
      </c>
      <c r="J4654">
        <v>15052</v>
      </c>
      <c r="K4654" t="s">
        <v>83</v>
      </c>
      <c r="L4654" t="s">
        <v>158</v>
      </c>
      <c r="M4654" t="s">
        <v>142</v>
      </c>
      <c r="N4654">
        <v>9</v>
      </c>
      <c r="O4654">
        <v>2020</v>
      </c>
    </row>
    <row r="4655" spans="1:15" x14ac:dyDescent="0.3">
      <c r="A4655" t="s">
        <v>12</v>
      </c>
      <c r="B4655" s="1">
        <v>44098</v>
      </c>
      <c r="C4655" t="s">
        <v>48</v>
      </c>
      <c r="D4655" t="s">
        <v>49</v>
      </c>
      <c r="E4655" t="s">
        <v>50</v>
      </c>
      <c r="F4655" t="s">
        <v>139</v>
      </c>
      <c r="G4655" t="s">
        <v>143</v>
      </c>
      <c r="H4655">
        <v>46</v>
      </c>
      <c r="I4655">
        <v>255</v>
      </c>
      <c r="J4655">
        <v>11730</v>
      </c>
      <c r="K4655" t="s">
        <v>83</v>
      </c>
      <c r="L4655" t="s">
        <v>158</v>
      </c>
      <c r="M4655" t="s">
        <v>144</v>
      </c>
      <c r="N4655">
        <v>9</v>
      </c>
      <c r="O4655">
        <v>2020</v>
      </c>
    </row>
    <row r="4656" spans="1:15" x14ac:dyDescent="0.3">
      <c r="A4656" t="s">
        <v>26</v>
      </c>
      <c r="B4656" s="1">
        <v>44099</v>
      </c>
      <c r="C4656" t="s">
        <v>48</v>
      </c>
      <c r="D4656" t="s">
        <v>49</v>
      </c>
      <c r="E4656" t="s">
        <v>50</v>
      </c>
      <c r="F4656" t="s">
        <v>145</v>
      </c>
      <c r="G4656" t="s">
        <v>140</v>
      </c>
      <c r="H4656">
        <v>41</v>
      </c>
      <c r="I4656">
        <v>225</v>
      </c>
      <c r="J4656">
        <v>9225</v>
      </c>
      <c r="K4656" t="s">
        <v>83</v>
      </c>
      <c r="L4656" t="s">
        <v>158</v>
      </c>
      <c r="M4656" t="s">
        <v>146</v>
      </c>
      <c r="N4656">
        <v>9</v>
      </c>
      <c r="O4656">
        <v>2020</v>
      </c>
    </row>
    <row r="4657" spans="1:15" x14ac:dyDescent="0.3">
      <c r="A4657" t="s">
        <v>26</v>
      </c>
      <c r="B4657" s="1">
        <v>44100</v>
      </c>
      <c r="C4657" t="s">
        <v>48</v>
      </c>
      <c r="D4657" t="s">
        <v>49</v>
      </c>
      <c r="E4657" t="s">
        <v>50</v>
      </c>
      <c r="F4657" t="s">
        <v>145</v>
      </c>
      <c r="G4657" t="s">
        <v>143</v>
      </c>
      <c r="H4657">
        <v>42</v>
      </c>
      <c r="I4657">
        <v>210</v>
      </c>
      <c r="J4657">
        <v>8820</v>
      </c>
      <c r="K4657" t="s">
        <v>83</v>
      </c>
      <c r="L4657" t="s">
        <v>158</v>
      </c>
      <c r="M4657" t="s">
        <v>147</v>
      </c>
      <c r="N4657">
        <v>9</v>
      </c>
      <c r="O4657">
        <v>2020</v>
      </c>
    </row>
    <row r="4658" spans="1:15" x14ac:dyDescent="0.3">
      <c r="A4658" t="s">
        <v>26</v>
      </c>
      <c r="B4658" s="1">
        <v>44101</v>
      </c>
      <c r="C4658" t="s">
        <v>48</v>
      </c>
      <c r="D4658" t="s">
        <v>49</v>
      </c>
      <c r="E4658" t="s">
        <v>50</v>
      </c>
      <c r="F4658" t="s">
        <v>139</v>
      </c>
      <c r="G4658" t="s">
        <v>148</v>
      </c>
      <c r="H4658">
        <v>50</v>
      </c>
      <c r="I4658">
        <v>210</v>
      </c>
      <c r="J4658">
        <v>10500</v>
      </c>
      <c r="K4658" t="s">
        <v>83</v>
      </c>
      <c r="L4658" t="s">
        <v>158</v>
      </c>
      <c r="M4658" t="s">
        <v>149</v>
      </c>
      <c r="N4658">
        <v>9</v>
      </c>
      <c r="O4658">
        <v>2020</v>
      </c>
    </row>
    <row r="4659" spans="1:15" x14ac:dyDescent="0.3">
      <c r="A4659" t="s">
        <v>26</v>
      </c>
      <c r="B4659" s="1">
        <v>44102</v>
      </c>
      <c r="C4659" t="s">
        <v>48</v>
      </c>
      <c r="D4659" t="s">
        <v>49</v>
      </c>
      <c r="E4659" t="s">
        <v>50</v>
      </c>
      <c r="F4659" t="s">
        <v>145</v>
      </c>
      <c r="G4659" t="s">
        <v>148</v>
      </c>
      <c r="H4659">
        <v>55</v>
      </c>
      <c r="I4659">
        <v>223</v>
      </c>
      <c r="J4659">
        <v>12265</v>
      </c>
      <c r="K4659" t="s">
        <v>83</v>
      </c>
      <c r="L4659" t="s">
        <v>158</v>
      </c>
      <c r="M4659" t="s">
        <v>150</v>
      </c>
      <c r="N4659">
        <v>9</v>
      </c>
      <c r="O4659">
        <v>2020</v>
      </c>
    </row>
    <row r="4660" spans="1:15" x14ac:dyDescent="0.3">
      <c r="A4660" t="s">
        <v>26</v>
      </c>
      <c r="B4660" s="1">
        <v>44103</v>
      </c>
      <c r="C4660" t="s">
        <v>48</v>
      </c>
      <c r="D4660" t="s">
        <v>49</v>
      </c>
      <c r="E4660" t="s">
        <v>50</v>
      </c>
      <c r="F4660" t="s">
        <v>139</v>
      </c>
      <c r="G4660" t="s">
        <v>140</v>
      </c>
      <c r="H4660">
        <v>56</v>
      </c>
      <c r="I4660">
        <v>270</v>
      </c>
      <c r="J4660">
        <v>15120</v>
      </c>
      <c r="K4660" t="s">
        <v>83</v>
      </c>
      <c r="L4660" t="s">
        <v>158</v>
      </c>
      <c r="M4660" t="s">
        <v>151</v>
      </c>
      <c r="N4660">
        <v>9</v>
      </c>
      <c r="O4660">
        <v>2020</v>
      </c>
    </row>
    <row r="4661" spans="1:15" x14ac:dyDescent="0.3">
      <c r="A4661" t="s">
        <v>26</v>
      </c>
      <c r="B4661" s="1">
        <v>44104</v>
      </c>
      <c r="C4661" t="s">
        <v>48</v>
      </c>
      <c r="D4661" t="s">
        <v>49</v>
      </c>
      <c r="E4661" t="s">
        <v>50</v>
      </c>
      <c r="F4661" t="s">
        <v>139</v>
      </c>
      <c r="G4661" t="s">
        <v>143</v>
      </c>
      <c r="H4661">
        <v>47</v>
      </c>
      <c r="I4661">
        <v>215</v>
      </c>
      <c r="J4661">
        <v>10105</v>
      </c>
      <c r="K4661" t="s">
        <v>83</v>
      </c>
      <c r="L4661" t="s">
        <v>158</v>
      </c>
      <c r="M4661" t="s">
        <v>142</v>
      </c>
      <c r="N4661">
        <v>9</v>
      </c>
      <c r="O4661">
        <v>2020</v>
      </c>
    </row>
    <row r="4662" spans="1:15" x14ac:dyDescent="0.3">
      <c r="A4662" t="s">
        <v>26</v>
      </c>
      <c r="B4662" s="1">
        <v>44105</v>
      </c>
      <c r="C4662" t="s">
        <v>48</v>
      </c>
      <c r="D4662" t="s">
        <v>49</v>
      </c>
      <c r="E4662" t="s">
        <v>50</v>
      </c>
      <c r="F4662" t="s">
        <v>145</v>
      </c>
      <c r="G4662" t="s">
        <v>140</v>
      </c>
      <c r="H4662">
        <v>47</v>
      </c>
      <c r="I4662">
        <v>203</v>
      </c>
      <c r="J4662">
        <v>9541</v>
      </c>
      <c r="K4662" t="s">
        <v>83</v>
      </c>
      <c r="L4662" t="s">
        <v>159</v>
      </c>
      <c r="M4662" t="s">
        <v>144</v>
      </c>
      <c r="N4662">
        <v>10</v>
      </c>
      <c r="O4662">
        <v>2020</v>
      </c>
    </row>
    <row r="4663" spans="1:15" x14ac:dyDescent="0.3">
      <c r="A4663" t="s">
        <v>26</v>
      </c>
      <c r="B4663" s="1">
        <v>44106</v>
      </c>
      <c r="C4663" t="s">
        <v>48</v>
      </c>
      <c r="D4663" t="s">
        <v>49</v>
      </c>
      <c r="E4663" t="s">
        <v>50</v>
      </c>
      <c r="F4663" t="s">
        <v>145</v>
      </c>
      <c r="G4663" t="s">
        <v>143</v>
      </c>
      <c r="H4663">
        <v>45</v>
      </c>
      <c r="I4663">
        <v>182</v>
      </c>
      <c r="J4663">
        <v>8190</v>
      </c>
      <c r="K4663" t="s">
        <v>83</v>
      </c>
      <c r="L4663" t="s">
        <v>159</v>
      </c>
      <c r="M4663" t="s">
        <v>146</v>
      </c>
      <c r="N4663">
        <v>10</v>
      </c>
      <c r="O4663">
        <v>2020</v>
      </c>
    </row>
    <row r="4664" spans="1:15" x14ac:dyDescent="0.3">
      <c r="A4664" t="s">
        <v>26</v>
      </c>
      <c r="B4664" s="1">
        <v>44107</v>
      </c>
      <c r="C4664" t="s">
        <v>48</v>
      </c>
      <c r="D4664" t="s">
        <v>49</v>
      </c>
      <c r="E4664" t="s">
        <v>50</v>
      </c>
      <c r="F4664" t="s">
        <v>139</v>
      </c>
      <c r="G4664" t="s">
        <v>148</v>
      </c>
      <c r="H4664">
        <v>57</v>
      </c>
      <c r="I4664">
        <v>189</v>
      </c>
      <c r="J4664">
        <v>10773</v>
      </c>
      <c r="K4664" t="s">
        <v>83</v>
      </c>
      <c r="L4664" t="s">
        <v>159</v>
      </c>
      <c r="M4664" t="s">
        <v>147</v>
      </c>
      <c r="N4664">
        <v>10</v>
      </c>
      <c r="O4664">
        <v>2020</v>
      </c>
    </row>
    <row r="4665" spans="1:15" x14ac:dyDescent="0.3">
      <c r="A4665" t="s">
        <v>26</v>
      </c>
      <c r="B4665" s="1">
        <v>44108</v>
      </c>
      <c r="C4665" t="s">
        <v>48</v>
      </c>
      <c r="D4665" t="s">
        <v>49</v>
      </c>
      <c r="E4665" t="s">
        <v>50</v>
      </c>
      <c r="F4665" t="s">
        <v>145</v>
      </c>
      <c r="G4665" t="s">
        <v>148</v>
      </c>
      <c r="H4665">
        <v>59</v>
      </c>
      <c r="I4665">
        <v>223</v>
      </c>
      <c r="J4665">
        <v>13157</v>
      </c>
      <c r="K4665" t="s">
        <v>83</v>
      </c>
      <c r="L4665" t="s">
        <v>159</v>
      </c>
      <c r="M4665" t="s">
        <v>149</v>
      </c>
      <c r="N4665">
        <v>10</v>
      </c>
      <c r="O4665">
        <v>2020</v>
      </c>
    </row>
    <row r="4666" spans="1:15" x14ac:dyDescent="0.3">
      <c r="A4666" t="s">
        <v>26</v>
      </c>
      <c r="B4666" s="1">
        <v>44109</v>
      </c>
      <c r="C4666" t="s">
        <v>48</v>
      </c>
      <c r="D4666" t="s">
        <v>49</v>
      </c>
      <c r="E4666" t="s">
        <v>50</v>
      </c>
      <c r="F4666" t="s">
        <v>139</v>
      </c>
      <c r="G4666" t="s">
        <v>140</v>
      </c>
      <c r="H4666">
        <v>56</v>
      </c>
      <c r="I4666">
        <v>244</v>
      </c>
      <c r="J4666">
        <v>13664</v>
      </c>
      <c r="K4666" t="s">
        <v>83</v>
      </c>
      <c r="L4666" t="s">
        <v>159</v>
      </c>
      <c r="M4666" t="s">
        <v>150</v>
      </c>
      <c r="N4666">
        <v>10</v>
      </c>
      <c r="O4666">
        <v>2020</v>
      </c>
    </row>
    <row r="4667" spans="1:15" x14ac:dyDescent="0.3">
      <c r="A4667" t="s">
        <v>26</v>
      </c>
      <c r="B4667" s="1">
        <v>44110</v>
      </c>
      <c r="C4667" t="s">
        <v>48</v>
      </c>
      <c r="D4667" t="s">
        <v>49</v>
      </c>
      <c r="E4667" t="s">
        <v>50</v>
      </c>
      <c r="F4667" t="s">
        <v>139</v>
      </c>
      <c r="G4667" t="s">
        <v>143</v>
      </c>
      <c r="H4667">
        <v>49</v>
      </c>
      <c r="I4667">
        <v>224</v>
      </c>
      <c r="J4667">
        <v>10976</v>
      </c>
      <c r="K4667" t="s">
        <v>83</v>
      </c>
      <c r="L4667" t="s">
        <v>159</v>
      </c>
      <c r="M4667" t="s">
        <v>151</v>
      </c>
      <c r="N4667">
        <v>10</v>
      </c>
      <c r="O4667">
        <v>2020</v>
      </c>
    </row>
    <row r="4668" spans="1:15" x14ac:dyDescent="0.3">
      <c r="A4668" t="s">
        <v>26</v>
      </c>
      <c r="B4668" s="1">
        <v>44111</v>
      </c>
      <c r="C4668" t="s">
        <v>48</v>
      </c>
      <c r="D4668" t="s">
        <v>49</v>
      </c>
      <c r="E4668" t="s">
        <v>50</v>
      </c>
      <c r="F4668" t="s">
        <v>145</v>
      </c>
      <c r="G4668" t="s">
        <v>140</v>
      </c>
      <c r="H4668">
        <v>46</v>
      </c>
      <c r="I4668">
        <v>224</v>
      </c>
      <c r="J4668">
        <v>10304</v>
      </c>
      <c r="K4668" t="s">
        <v>83</v>
      </c>
      <c r="L4668" t="s">
        <v>159</v>
      </c>
      <c r="M4668" t="s">
        <v>142</v>
      </c>
      <c r="N4668">
        <v>10</v>
      </c>
      <c r="O4668">
        <v>2020</v>
      </c>
    </row>
    <row r="4669" spans="1:15" x14ac:dyDescent="0.3">
      <c r="A4669" t="s">
        <v>26</v>
      </c>
      <c r="B4669" s="1">
        <v>44112</v>
      </c>
      <c r="C4669" t="s">
        <v>48</v>
      </c>
      <c r="D4669" t="s">
        <v>49</v>
      </c>
      <c r="E4669" t="s">
        <v>50</v>
      </c>
      <c r="F4669" t="s">
        <v>145</v>
      </c>
      <c r="G4669" t="s">
        <v>143</v>
      </c>
      <c r="H4669">
        <v>49</v>
      </c>
      <c r="I4669">
        <v>202</v>
      </c>
      <c r="J4669">
        <v>9898</v>
      </c>
      <c r="K4669" t="s">
        <v>83</v>
      </c>
      <c r="L4669" t="s">
        <v>159</v>
      </c>
      <c r="M4669" t="s">
        <v>144</v>
      </c>
      <c r="N4669">
        <v>10</v>
      </c>
      <c r="O4669">
        <v>2020</v>
      </c>
    </row>
    <row r="4670" spans="1:15" x14ac:dyDescent="0.3">
      <c r="A4670" t="s">
        <v>26</v>
      </c>
      <c r="B4670" s="1">
        <v>44113</v>
      </c>
      <c r="C4670" t="s">
        <v>48</v>
      </c>
      <c r="D4670" t="s">
        <v>49</v>
      </c>
      <c r="E4670" t="s">
        <v>50</v>
      </c>
      <c r="F4670" t="s">
        <v>139</v>
      </c>
      <c r="G4670" t="s">
        <v>148</v>
      </c>
      <c r="H4670">
        <v>64</v>
      </c>
      <c r="I4670">
        <v>195</v>
      </c>
      <c r="J4670">
        <v>12480</v>
      </c>
      <c r="K4670" t="s">
        <v>83</v>
      </c>
      <c r="L4670" t="s">
        <v>159</v>
      </c>
      <c r="M4670" t="s">
        <v>146</v>
      </c>
      <c r="N4670">
        <v>10</v>
      </c>
      <c r="O4670">
        <v>2020</v>
      </c>
    </row>
    <row r="4671" spans="1:15" x14ac:dyDescent="0.3">
      <c r="A4671" t="s">
        <v>26</v>
      </c>
      <c r="B4671" s="1">
        <v>44114</v>
      </c>
      <c r="C4671" t="s">
        <v>48</v>
      </c>
      <c r="D4671" t="s">
        <v>49</v>
      </c>
      <c r="E4671" t="s">
        <v>50</v>
      </c>
      <c r="F4671" t="s">
        <v>145</v>
      </c>
      <c r="G4671" t="s">
        <v>148</v>
      </c>
      <c r="H4671">
        <v>64</v>
      </c>
      <c r="I4671">
        <v>213</v>
      </c>
      <c r="J4671">
        <v>13632</v>
      </c>
      <c r="K4671" t="s">
        <v>83</v>
      </c>
      <c r="L4671" t="s">
        <v>159</v>
      </c>
      <c r="M4671" t="s">
        <v>147</v>
      </c>
      <c r="N4671">
        <v>10</v>
      </c>
      <c r="O4671">
        <v>2020</v>
      </c>
    </row>
    <row r="4672" spans="1:15" x14ac:dyDescent="0.3">
      <c r="A4672" t="s">
        <v>26</v>
      </c>
      <c r="B4672" s="1">
        <v>43975</v>
      </c>
      <c r="C4672" t="s">
        <v>48</v>
      </c>
      <c r="D4672" t="s">
        <v>49</v>
      </c>
      <c r="E4672" t="s">
        <v>50</v>
      </c>
      <c r="F4672" t="s">
        <v>139</v>
      </c>
      <c r="G4672" t="s">
        <v>140</v>
      </c>
      <c r="H4672">
        <v>63</v>
      </c>
      <c r="I4672">
        <v>323</v>
      </c>
      <c r="J4672">
        <v>20349</v>
      </c>
      <c r="K4672" t="s">
        <v>83</v>
      </c>
      <c r="L4672" t="s">
        <v>155</v>
      </c>
      <c r="M4672" t="s">
        <v>149</v>
      </c>
      <c r="N4672">
        <v>5</v>
      </c>
      <c r="O4672">
        <v>2020</v>
      </c>
    </row>
    <row r="4673" spans="1:15" x14ac:dyDescent="0.3">
      <c r="A4673" t="s">
        <v>26</v>
      </c>
      <c r="B4673" s="1">
        <v>43975</v>
      </c>
      <c r="C4673" t="s">
        <v>48</v>
      </c>
      <c r="D4673" t="s">
        <v>49</v>
      </c>
      <c r="E4673" t="s">
        <v>50</v>
      </c>
      <c r="F4673" t="s">
        <v>139</v>
      </c>
      <c r="G4673" t="s">
        <v>143</v>
      </c>
      <c r="H4673">
        <v>51</v>
      </c>
      <c r="I4673">
        <v>254</v>
      </c>
      <c r="J4673">
        <v>12954</v>
      </c>
      <c r="K4673" t="s">
        <v>83</v>
      </c>
      <c r="L4673" t="s">
        <v>155</v>
      </c>
      <c r="M4673" t="s">
        <v>149</v>
      </c>
      <c r="N4673">
        <v>5</v>
      </c>
      <c r="O4673">
        <v>2020</v>
      </c>
    </row>
    <row r="4674" spans="1:15" x14ac:dyDescent="0.3">
      <c r="A4674" t="s">
        <v>26</v>
      </c>
      <c r="B4674" s="1">
        <v>43975</v>
      </c>
      <c r="C4674" t="s">
        <v>48</v>
      </c>
      <c r="D4674" t="s">
        <v>49</v>
      </c>
      <c r="E4674" t="s">
        <v>50</v>
      </c>
      <c r="F4674" t="s">
        <v>145</v>
      </c>
      <c r="G4674" t="s">
        <v>140</v>
      </c>
      <c r="H4674">
        <v>52</v>
      </c>
      <c r="I4674">
        <v>248</v>
      </c>
      <c r="J4674">
        <v>12896</v>
      </c>
      <c r="K4674" t="s">
        <v>83</v>
      </c>
      <c r="L4674" t="s">
        <v>155</v>
      </c>
      <c r="M4674" t="s">
        <v>149</v>
      </c>
      <c r="N4674">
        <v>5</v>
      </c>
      <c r="O4674">
        <v>2020</v>
      </c>
    </row>
    <row r="4675" spans="1:15" x14ac:dyDescent="0.3">
      <c r="A4675" t="s">
        <v>26</v>
      </c>
      <c r="B4675" s="1">
        <v>43975</v>
      </c>
      <c r="C4675" t="s">
        <v>48</v>
      </c>
      <c r="D4675" t="s">
        <v>49</v>
      </c>
      <c r="E4675" t="s">
        <v>50</v>
      </c>
      <c r="F4675" t="s">
        <v>145</v>
      </c>
      <c r="G4675" t="s">
        <v>143</v>
      </c>
      <c r="H4675">
        <v>54</v>
      </c>
      <c r="I4675">
        <v>209</v>
      </c>
      <c r="J4675">
        <v>11286</v>
      </c>
      <c r="K4675" t="s">
        <v>83</v>
      </c>
      <c r="L4675" t="s">
        <v>155</v>
      </c>
      <c r="M4675" t="s">
        <v>149</v>
      </c>
      <c r="N4675">
        <v>5</v>
      </c>
      <c r="O4675">
        <v>2020</v>
      </c>
    </row>
    <row r="4676" spans="1:15" x14ac:dyDescent="0.3">
      <c r="A4676" t="s">
        <v>12</v>
      </c>
      <c r="B4676" s="1">
        <v>43975</v>
      </c>
      <c r="C4676" t="s">
        <v>48</v>
      </c>
      <c r="D4676" t="s">
        <v>49</v>
      </c>
      <c r="E4676" t="s">
        <v>50</v>
      </c>
      <c r="F4676" t="s">
        <v>139</v>
      </c>
      <c r="G4676" t="s">
        <v>148</v>
      </c>
      <c r="H4676">
        <v>60</v>
      </c>
      <c r="I4676">
        <v>202</v>
      </c>
      <c r="J4676">
        <v>12120</v>
      </c>
      <c r="K4676" t="s">
        <v>83</v>
      </c>
      <c r="L4676" t="s">
        <v>155</v>
      </c>
      <c r="M4676" t="s">
        <v>149</v>
      </c>
      <c r="N4676">
        <v>5</v>
      </c>
      <c r="O4676">
        <v>2020</v>
      </c>
    </row>
    <row r="4677" spans="1:15" x14ac:dyDescent="0.3">
      <c r="A4677" t="s">
        <v>12</v>
      </c>
      <c r="B4677" s="1">
        <v>43975</v>
      </c>
      <c r="C4677" t="s">
        <v>48</v>
      </c>
      <c r="D4677" t="s">
        <v>49</v>
      </c>
      <c r="E4677" t="s">
        <v>50</v>
      </c>
      <c r="F4677" t="s">
        <v>145</v>
      </c>
      <c r="G4677" t="s">
        <v>148</v>
      </c>
      <c r="H4677">
        <v>64</v>
      </c>
      <c r="I4677">
        <v>219</v>
      </c>
      <c r="J4677">
        <v>14016</v>
      </c>
      <c r="K4677" t="s">
        <v>83</v>
      </c>
      <c r="L4677" t="s">
        <v>155</v>
      </c>
      <c r="M4677" t="s">
        <v>149</v>
      </c>
      <c r="N4677">
        <v>5</v>
      </c>
      <c r="O4677">
        <v>2020</v>
      </c>
    </row>
    <row r="4678" spans="1:15" x14ac:dyDescent="0.3">
      <c r="A4678" t="s">
        <v>12</v>
      </c>
      <c r="B4678" s="1">
        <v>44121</v>
      </c>
      <c r="C4678" t="s">
        <v>48</v>
      </c>
      <c r="D4678" t="s">
        <v>49</v>
      </c>
      <c r="E4678" t="s">
        <v>50</v>
      </c>
      <c r="F4678" t="s">
        <v>139</v>
      </c>
      <c r="G4678" t="s">
        <v>140</v>
      </c>
      <c r="H4678">
        <v>33</v>
      </c>
      <c r="I4678">
        <v>131</v>
      </c>
      <c r="J4678">
        <v>4323</v>
      </c>
      <c r="K4678" t="s">
        <v>83</v>
      </c>
      <c r="L4678" t="s">
        <v>159</v>
      </c>
      <c r="M4678" t="s">
        <v>147</v>
      </c>
      <c r="N4678">
        <v>10</v>
      </c>
      <c r="O4678">
        <v>2020</v>
      </c>
    </row>
    <row r="4679" spans="1:15" x14ac:dyDescent="0.3">
      <c r="A4679" t="s">
        <v>12</v>
      </c>
      <c r="B4679" s="1">
        <v>44122</v>
      </c>
      <c r="C4679" t="s">
        <v>48</v>
      </c>
      <c r="D4679" t="s">
        <v>49</v>
      </c>
      <c r="E4679" t="s">
        <v>50</v>
      </c>
      <c r="F4679" t="s">
        <v>139</v>
      </c>
      <c r="G4679" t="s">
        <v>143</v>
      </c>
      <c r="H4679">
        <v>33</v>
      </c>
      <c r="I4679">
        <v>65</v>
      </c>
      <c r="J4679">
        <v>2145</v>
      </c>
      <c r="K4679" t="s">
        <v>83</v>
      </c>
      <c r="L4679" t="s">
        <v>159</v>
      </c>
      <c r="M4679" t="s">
        <v>149</v>
      </c>
      <c r="N4679">
        <v>10</v>
      </c>
      <c r="O4679">
        <v>2020</v>
      </c>
    </row>
    <row r="4680" spans="1:15" x14ac:dyDescent="0.3">
      <c r="A4680" t="s">
        <v>12</v>
      </c>
      <c r="B4680" s="1">
        <v>44123</v>
      </c>
      <c r="C4680" t="s">
        <v>48</v>
      </c>
      <c r="D4680" t="s">
        <v>49</v>
      </c>
      <c r="E4680" t="s">
        <v>50</v>
      </c>
      <c r="F4680" t="s">
        <v>145</v>
      </c>
      <c r="G4680" t="s">
        <v>140</v>
      </c>
      <c r="H4680">
        <v>24</v>
      </c>
      <c r="I4680">
        <v>63</v>
      </c>
      <c r="J4680">
        <v>1512</v>
      </c>
      <c r="K4680" t="s">
        <v>83</v>
      </c>
      <c r="L4680" t="s">
        <v>159</v>
      </c>
      <c r="M4680" t="s">
        <v>150</v>
      </c>
      <c r="N4680">
        <v>10</v>
      </c>
      <c r="O4680">
        <v>2020</v>
      </c>
    </row>
    <row r="4681" spans="1:15" x14ac:dyDescent="0.3">
      <c r="A4681" t="s">
        <v>12</v>
      </c>
      <c r="B4681" s="1">
        <v>44124</v>
      </c>
      <c r="C4681" t="s">
        <v>48</v>
      </c>
      <c r="D4681" t="s">
        <v>49</v>
      </c>
      <c r="E4681" t="s">
        <v>50</v>
      </c>
      <c r="F4681" t="s">
        <v>145</v>
      </c>
      <c r="G4681" t="s">
        <v>143</v>
      </c>
      <c r="H4681">
        <v>29</v>
      </c>
      <c r="I4681">
        <v>26</v>
      </c>
      <c r="J4681">
        <v>754</v>
      </c>
      <c r="K4681" t="s">
        <v>83</v>
      </c>
      <c r="L4681" t="s">
        <v>159</v>
      </c>
      <c r="M4681" t="s">
        <v>151</v>
      </c>
      <c r="N4681">
        <v>10</v>
      </c>
      <c r="O4681">
        <v>2020</v>
      </c>
    </row>
    <row r="4682" spans="1:15" x14ac:dyDescent="0.3">
      <c r="A4682" t="s">
        <v>12</v>
      </c>
      <c r="B4682" s="1">
        <v>44125</v>
      </c>
      <c r="C4682" t="s">
        <v>36</v>
      </c>
      <c r="D4682" t="s">
        <v>51</v>
      </c>
      <c r="E4682" t="s">
        <v>52</v>
      </c>
      <c r="F4682" t="s">
        <v>139</v>
      </c>
      <c r="G4682" t="s">
        <v>148</v>
      </c>
      <c r="H4682">
        <v>43</v>
      </c>
      <c r="I4682">
        <v>39</v>
      </c>
      <c r="J4682">
        <v>1677</v>
      </c>
      <c r="K4682" t="s">
        <v>83</v>
      </c>
      <c r="L4682" t="s">
        <v>159</v>
      </c>
      <c r="M4682" t="s">
        <v>142</v>
      </c>
      <c r="N4682">
        <v>10</v>
      </c>
      <c r="O4682">
        <v>2020</v>
      </c>
    </row>
    <row r="4683" spans="1:15" x14ac:dyDescent="0.3">
      <c r="A4683" t="s">
        <v>12</v>
      </c>
      <c r="B4683" s="1">
        <v>44126</v>
      </c>
      <c r="C4683" t="s">
        <v>36</v>
      </c>
      <c r="D4683" t="s">
        <v>51</v>
      </c>
      <c r="E4683" t="s">
        <v>52</v>
      </c>
      <c r="F4683" t="s">
        <v>145</v>
      </c>
      <c r="G4683" t="s">
        <v>148</v>
      </c>
      <c r="H4683">
        <v>32</v>
      </c>
      <c r="I4683">
        <v>65</v>
      </c>
      <c r="J4683">
        <v>2080</v>
      </c>
      <c r="K4683" t="s">
        <v>83</v>
      </c>
      <c r="L4683" t="s">
        <v>159</v>
      </c>
      <c r="M4683" t="s">
        <v>144</v>
      </c>
      <c r="N4683">
        <v>10</v>
      </c>
      <c r="O4683">
        <v>2020</v>
      </c>
    </row>
    <row r="4684" spans="1:15" x14ac:dyDescent="0.3">
      <c r="A4684" t="s">
        <v>12</v>
      </c>
      <c r="B4684" s="1">
        <v>44127</v>
      </c>
      <c r="C4684" t="s">
        <v>36</v>
      </c>
      <c r="D4684" t="s">
        <v>51</v>
      </c>
      <c r="E4684" t="s">
        <v>52</v>
      </c>
      <c r="F4684" t="s">
        <v>139</v>
      </c>
      <c r="G4684" t="s">
        <v>140</v>
      </c>
      <c r="H4684">
        <v>32</v>
      </c>
      <c r="I4684">
        <v>135</v>
      </c>
      <c r="J4684">
        <v>4320</v>
      </c>
      <c r="K4684" t="s">
        <v>83</v>
      </c>
      <c r="L4684" t="s">
        <v>159</v>
      </c>
      <c r="M4684" t="s">
        <v>146</v>
      </c>
      <c r="N4684">
        <v>10</v>
      </c>
      <c r="O4684">
        <v>2020</v>
      </c>
    </row>
    <row r="4685" spans="1:15" x14ac:dyDescent="0.3">
      <c r="A4685" t="s">
        <v>12</v>
      </c>
      <c r="B4685" s="1">
        <v>44128</v>
      </c>
      <c r="C4685" t="s">
        <v>36</v>
      </c>
      <c r="D4685" t="s">
        <v>51</v>
      </c>
      <c r="E4685" t="s">
        <v>52</v>
      </c>
      <c r="F4685" t="s">
        <v>139</v>
      </c>
      <c r="G4685" t="s">
        <v>143</v>
      </c>
      <c r="H4685">
        <v>34</v>
      </c>
      <c r="I4685">
        <v>38</v>
      </c>
      <c r="J4685">
        <v>1292</v>
      </c>
      <c r="K4685" t="s">
        <v>83</v>
      </c>
      <c r="L4685" t="s">
        <v>159</v>
      </c>
      <c r="M4685" t="s">
        <v>147</v>
      </c>
      <c r="N4685">
        <v>10</v>
      </c>
      <c r="O4685">
        <v>2020</v>
      </c>
    </row>
    <row r="4686" spans="1:15" x14ac:dyDescent="0.3">
      <c r="A4686" t="s">
        <v>12</v>
      </c>
      <c r="B4686" s="1">
        <v>44129</v>
      </c>
      <c r="C4686" t="s">
        <v>36</v>
      </c>
      <c r="D4686" t="s">
        <v>51</v>
      </c>
      <c r="E4686" t="s">
        <v>52</v>
      </c>
      <c r="F4686" t="s">
        <v>145</v>
      </c>
      <c r="G4686" t="s">
        <v>140</v>
      </c>
      <c r="H4686">
        <v>25</v>
      </c>
      <c r="I4686">
        <v>56</v>
      </c>
      <c r="J4686">
        <v>1400</v>
      </c>
      <c r="K4686" t="s">
        <v>83</v>
      </c>
      <c r="L4686" t="s">
        <v>159</v>
      </c>
      <c r="M4686" t="s">
        <v>149</v>
      </c>
      <c r="N4686">
        <v>10</v>
      </c>
      <c r="O4686">
        <v>2020</v>
      </c>
    </row>
    <row r="4687" spans="1:15" x14ac:dyDescent="0.3">
      <c r="A4687" t="s">
        <v>12</v>
      </c>
      <c r="B4687" s="1">
        <v>44130</v>
      </c>
      <c r="C4687" t="s">
        <v>36</v>
      </c>
      <c r="D4687" t="s">
        <v>51</v>
      </c>
      <c r="E4687" t="s">
        <v>52</v>
      </c>
      <c r="F4687" t="s">
        <v>145</v>
      </c>
      <c r="G4687" t="s">
        <v>143</v>
      </c>
      <c r="H4687">
        <v>27</v>
      </c>
      <c r="I4687">
        <v>20</v>
      </c>
      <c r="J4687">
        <v>540</v>
      </c>
      <c r="K4687" t="s">
        <v>83</v>
      </c>
      <c r="L4687" t="s">
        <v>159</v>
      </c>
      <c r="M4687" t="s">
        <v>150</v>
      </c>
      <c r="N4687">
        <v>10</v>
      </c>
      <c r="O4687">
        <v>2020</v>
      </c>
    </row>
    <row r="4688" spans="1:15" x14ac:dyDescent="0.3">
      <c r="A4688" t="s">
        <v>12</v>
      </c>
      <c r="B4688" s="1">
        <v>44131</v>
      </c>
      <c r="C4688" t="s">
        <v>36</v>
      </c>
      <c r="D4688" t="s">
        <v>51</v>
      </c>
      <c r="E4688" t="s">
        <v>52</v>
      </c>
      <c r="F4688" t="s">
        <v>139</v>
      </c>
      <c r="G4688" t="s">
        <v>148</v>
      </c>
      <c r="H4688">
        <v>41</v>
      </c>
      <c r="I4688">
        <v>44</v>
      </c>
      <c r="J4688">
        <v>1804</v>
      </c>
      <c r="K4688" t="s">
        <v>83</v>
      </c>
      <c r="L4688" t="s">
        <v>159</v>
      </c>
      <c r="M4688" t="s">
        <v>151</v>
      </c>
      <c r="N4688">
        <v>10</v>
      </c>
      <c r="O4688">
        <v>2020</v>
      </c>
    </row>
    <row r="4689" spans="1:15" x14ac:dyDescent="0.3">
      <c r="A4689" t="s">
        <v>12</v>
      </c>
      <c r="B4689" s="1">
        <v>44132</v>
      </c>
      <c r="C4689" t="s">
        <v>36</v>
      </c>
      <c r="D4689" t="s">
        <v>51</v>
      </c>
      <c r="E4689" t="s">
        <v>52</v>
      </c>
      <c r="F4689" t="s">
        <v>145</v>
      </c>
      <c r="G4689" t="s">
        <v>148</v>
      </c>
      <c r="H4689">
        <v>34</v>
      </c>
      <c r="I4689">
        <v>65</v>
      </c>
      <c r="J4689">
        <v>2210</v>
      </c>
      <c r="K4689" t="s">
        <v>83</v>
      </c>
      <c r="L4689" t="s">
        <v>159</v>
      </c>
      <c r="M4689" t="s">
        <v>142</v>
      </c>
      <c r="N4689">
        <v>10</v>
      </c>
      <c r="O4689">
        <v>2020</v>
      </c>
    </row>
    <row r="4690" spans="1:15" x14ac:dyDescent="0.3">
      <c r="A4690" t="s">
        <v>12</v>
      </c>
      <c r="B4690" s="1">
        <v>44133</v>
      </c>
      <c r="C4690" t="s">
        <v>36</v>
      </c>
      <c r="D4690" t="s">
        <v>51</v>
      </c>
      <c r="E4690" t="s">
        <v>52</v>
      </c>
      <c r="F4690" t="s">
        <v>139</v>
      </c>
      <c r="G4690" t="s">
        <v>140</v>
      </c>
      <c r="H4690">
        <v>39</v>
      </c>
      <c r="I4690">
        <v>116</v>
      </c>
      <c r="J4690">
        <v>4524</v>
      </c>
      <c r="K4690" t="s">
        <v>83</v>
      </c>
      <c r="L4690" t="s">
        <v>159</v>
      </c>
      <c r="M4690" t="s">
        <v>144</v>
      </c>
      <c r="N4690">
        <v>10</v>
      </c>
      <c r="O4690">
        <v>2020</v>
      </c>
    </row>
    <row r="4691" spans="1:15" x14ac:dyDescent="0.3">
      <c r="A4691" t="s">
        <v>12</v>
      </c>
      <c r="B4691" s="1">
        <v>44134</v>
      </c>
      <c r="C4691" t="s">
        <v>36</v>
      </c>
      <c r="D4691" t="s">
        <v>51</v>
      </c>
      <c r="E4691" t="s">
        <v>52</v>
      </c>
      <c r="F4691" t="s">
        <v>139</v>
      </c>
      <c r="G4691" t="s">
        <v>143</v>
      </c>
      <c r="H4691">
        <v>38</v>
      </c>
      <c r="I4691">
        <v>35</v>
      </c>
      <c r="J4691">
        <v>1330</v>
      </c>
      <c r="K4691" t="s">
        <v>83</v>
      </c>
      <c r="L4691" t="s">
        <v>159</v>
      </c>
      <c r="M4691" t="s">
        <v>146</v>
      </c>
      <c r="N4691">
        <v>10</v>
      </c>
      <c r="O4691">
        <v>2020</v>
      </c>
    </row>
    <row r="4692" spans="1:15" x14ac:dyDescent="0.3">
      <c r="A4692" t="s">
        <v>12</v>
      </c>
      <c r="B4692" s="1">
        <v>44135</v>
      </c>
      <c r="C4692" t="s">
        <v>36</v>
      </c>
      <c r="D4692" t="s">
        <v>51</v>
      </c>
      <c r="E4692" t="s">
        <v>52</v>
      </c>
      <c r="F4692" t="s">
        <v>145</v>
      </c>
      <c r="G4692" t="s">
        <v>140</v>
      </c>
      <c r="H4692">
        <v>29</v>
      </c>
      <c r="I4692">
        <v>53</v>
      </c>
      <c r="J4692">
        <v>1537</v>
      </c>
      <c r="K4692" t="s">
        <v>83</v>
      </c>
      <c r="L4692" t="s">
        <v>159</v>
      </c>
      <c r="M4692" t="s">
        <v>147</v>
      </c>
      <c r="N4692">
        <v>10</v>
      </c>
      <c r="O4692">
        <v>2020</v>
      </c>
    </row>
    <row r="4693" spans="1:15" x14ac:dyDescent="0.3">
      <c r="A4693" t="s">
        <v>12</v>
      </c>
      <c r="B4693" s="1">
        <v>44136</v>
      </c>
      <c r="C4693" t="s">
        <v>36</v>
      </c>
      <c r="D4693" t="s">
        <v>51</v>
      </c>
      <c r="E4693" t="s">
        <v>52</v>
      </c>
      <c r="F4693" t="s">
        <v>145</v>
      </c>
      <c r="G4693" t="s">
        <v>143</v>
      </c>
      <c r="H4693">
        <v>32</v>
      </c>
      <c r="I4693">
        <v>7</v>
      </c>
      <c r="J4693">
        <v>224</v>
      </c>
      <c r="K4693" t="s">
        <v>83</v>
      </c>
      <c r="L4693" t="s">
        <v>160</v>
      </c>
      <c r="M4693" t="s">
        <v>149</v>
      </c>
      <c r="N4693">
        <v>11</v>
      </c>
      <c r="O4693">
        <v>2020</v>
      </c>
    </row>
    <row r="4694" spans="1:15" x14ac:dyDescent="0.3">
      <c r="A4694" t="s">
        <v>12</v>
      </c>
      <c r="B4694" s="1">
        <v>44137</v>
      </c>
      <c r="C4694" t="s">
        <v>36</v>
      </c>
      <c r="D4694" t="s">
        <v>51</v>
      </c>
      <c r="E4694" t="s">
        <v>52</v>
      </c>
      <c r="F4694" t="s">
        <v>139</v>
      </c>
      <c r="G4694" t="s">
        <v>148</v>
      </c>
      <c r="H4694">
        <v>47</v>
      </c>
      <c r="I4694">
        <v>19</v>
      </c>
      <c r="J4694">
        <v>893</v>
      </c>
      <c r="K4694" t="s">
        <v>83</v>
      </c>
      <c r="L4694" t="s">
        <v>160</v>
      </c>
      <c r="M4694" t="s">
        <v>150</v>
      </c>
      <c r="N4694">
        <v>11</v>
      </c>
      <c r="O4694">
        <v>2020</v>
      </c>
    </row>
    <row r="4695" spans="1:15" x14ac:dyDescent="0.3">
      <c r="A4695" t="s">
        <v>12</v>
      </c>
      <c r="B4695" s="1">
        <v>44138</v>
      </c>
      <c r="C4695" t="s">
        <v>36</v>
      </c>
      <c r="D4695" t="s">
        <v>51</v>
      </c>
      <c r="E4695" t="s">
        <v>52</v>
      </c>
      <c r="F4695" t="s">
        <v>145</v>
      </c>
      <c r="G4695" t="s">
        <v>148</v>
      </c>
      <c r="H4695">
        <v>38</v>
      </c>
      <c r="I4695">
        <v>47</v>
      </c>
      <c r="J4695">
        <v>1786</v>
      </c>
      <c r="K4695" t="s">
        <v>83</v>
      </c>
      <c r="L4695" t="s">
        <v>160</v>
      </c>
      <c r="M4695" t="s">
        <v>151</v>
      </c>
      <c r="N4695">
        <v>11</v>
      </c>
      <c r="O4695">
        <v>2020</v>
      </c>
    </row>
    <row r="4696" spans="1:15" x14ac:dyDescent="0.3">
      <c r="A4696" t="s">
        <v>12</v>
      </c>
      <c r="B4696" s="1">
        <v>44139</v>
      </c>
      <c r="C4696" t="s">
        <v>36</v>
      </c>
      <c r="D4696" t="s">
        <v>51</v>
      </c>
      <c r="E4696" t="s">
        <v>52</v>
      </c>
      <c r="F4696" t="s">
        <v>139</v>
      </c>
      <c r="G4696" t="s">
        <v>140</v>
      </c>
      <c r="H4696">
        <v>36</v>
      </c>
      <c r="I4696">
        <v>120</v>
      </c>
      <c r="J4696">
        <v>4320</v>
      </c>
      <c r="K4696" t="s">
        <v>83</v>
      </c>
      <c r="L4696" t="s">
        <v>160</v>
      </c>
      <c r="M4696" t="s">
        <v>142</v>
      </c>
      <c r="N4696">
        <v>11</v>
      </c>
      <c r="O4696">
        <v>2020</v>
      </c>
    </row>
    <row r="4697" spans="1:15" x14ac:dyDescent="0.3">
      <c r="A4697" t="s">
        <v>12</v>
      </c>
      <c r="B4697" s="1">
        <v>44140</v>
      </c>
      <c r="C4697" t="s">
        <v>36</v>
      </c>
      <c r="D4697" t="s">
        <v>51</v>
      </c>
      <c r="E4697" t="s">
        <v>52</v>
      </c>
      <c r="F4697" t="s">
        <v>139</v>
      </c>
      <c r="G4697" t="s">
        <v>143</v>
      </c>
      <c r="H4697">
        <v>38</v>
      </c>
      <c r="I4697">
        <v>28</v>
      </c>
      <c r="J4697">
        <v>1064</v>
      </c>
      <c r="K4697" t="s">
        <v>83</v>
      </c>
      <c r="L4697" t="s">
        <v>160</v>
      </c>
      <c r="M4697" t="s">
        <v>144</v>
      </c>
      <c r="N4697">
        <v>11</v>
      </c>
      <c r="O4697">
        <v>2020</v>
      </c>
    </row>
    <row r="4698" spans="1:15" x14ac:dyDescent="0.3">
      <c r="A4698" t="s">
        <v>12</v>
      </c>
      <c r="B4698" s="1">
        <v>44141</v>
      </c>
      <c r="C4698" t="s">
        <v>36</v>
      </c>
      <c r="D4698" t="s">
        <v>51</v>
      </c>
      <c r="E4698" t="s">
        <v>52</v>
      </c>
      <c r="F4698" t="s">
        <v>145</v>
      </c>
      <c r="G4698" t="s">
        <v>140</v>
      </c>
      <c r="H4698">
        <v>29</v>
      </c>
      <c r="I4698">
        <v>26</v>
      </c>
      <c r="J4698">
        <v>754</v>
      </c>
      <c r="K4698" t="s">
        <v>83</v>
      </c>
      <c r="L4698" t="s">
        <v>160</v>
      </c>
      <c r="M4698" t="s">
        <v>146</v>
      </c>
      <c r="N4698">
        <v>11</v>
      </c>
      <c r="O4698">
        <v>2020</v>
      </c>
    </row>
    <row r="4699" spans="1:15" x14ac:dyDescent="0.3">
      <c r="A4699" t="s">
        <v>12</v>
      </c>
      <c r="B4699" s="1">
        <v>44142</v>
      </c>
      <c r="C4699" t="s">
        <v>36</v>
      </c>
      <c r="D4699" t="s">
        <v>51</v>
      </c>
      <c r="E4699" t="s">
        <v>52</v>
      </c>
      <c r="F4699" t="s">
        <v>145</v>
      </c>
      <c r="G4699" t="s">
        <v>143</v>
      </c>
      <c r="H4699">
        <v>32</v>
      </c>
      <c r="I4699">
        <v>7</v>
      </c>
      <c r="J4699">
        <v>224</v>
      </c>
      <c r="K4699" t="s">
        <v>83</v>
      </c>
      <c r="L4699" t="s">
        <v>160</v>
      </c>
      <c r="M4699" t="s">
        <v>147</v>
      </c>
      <c r="N4699">
        <v>11</v>
      </c>
      <c r="O4699">
        <v>2020</v>
      </c>
    </row>
    <row r="4700" spans="1:15" x14ac:dyDescent="0.3">
      <c r="A4700" t="s">
        <v>12</v>
      </c>
      <c r="B4700" s="1">
        <v>44143</v>
      </c>
      <c r="C4700" t="s">
        <v>36</v>
      </c>
      <c r="D4700" t="s">
        <v>51</v>
      </c>
      <c r="E4700" t="s">
        <v>52</v>
      </c>
      <c r="F4700" t="s">
        <v>139</v>
      </c>
      <c r="G4700" t="s">
        <v>148</v>
      </c>
      <c r="H4700">
        <v>47</v>
      </c>
      <c r="I4700">
        <v>14</v>
      </c>
      <c r="J4700">
        <v>658</v>
      </c>
      <c r="K4700" t="s">
        <v>83</v>
      </c>
      <c r="L4700" t="s">
        <v>160</v>
      </c>
      <c r="M4700" t="s">
        <v>149</v>
      </c>
      <c r="N4700">
        <v>11</v>
      </c>
      <c r="O4700">
        <v>2020</v>
      </c>
    </row>
    <row r="4701" spans="1:15" x14ac:dyDescent="0.3">
      <c r="A4701" t="s">
        <v>12</v>
      </c>
      <c r="B4701" s="1">
        <v>44144</v>
      </c>
      <c r="C4701" t="s">
        <v>36</v>
      </c>
      <c r="D4701" t="s">
        <v>51</v>
      </c>
      <c r="E4701" t="s">
        <v>52</v>
      </c>
      <c r="F4701" t="s">
        <v>145</v>
      </c>
      <c r="G4701" t="s">
        <v>148</v>
      </c>
      <c r="H4701">
        <v>36</v>
      </c>
      <c r="I4701">
        <v>53</v>
      </c>
      <c r="J4701">
        <v>1908</v>
      </c>
      <c r="K4701" t="s">
        <v>83</v>
      </c>
      <c r="L4701" t="s">
        <v>160</v>
      </c>
      <c r="M4701" t="s">
        <v>150</v>
      </c>
      <c r="N4701">
        <v>11</v>
      </c>
      <c r="O4701">
        <v>2020</v>
      </c>
    </row>
    <row r="4702" spans="1:15" x14ac:dyDescent="0.3">
      <c r="A4702" t="s">
        <v>12</v>
      </c>
      <c r="B4702" s="1">
        <v>44145</v>
      </c>
      <c r="C4702" t="s">
        <v>36</v>
      </c>
      <c r="D4702" t="s">
        <v>51</v>
      </c>
      <c r="E4702" t="s">
        <v>52</v>
      </c>
      <c r="F4702" t="s">
        <v>139</v>
      </c>
      <c r="G4702" t="s">
        <v>140</v>
      </c>
      <c r="H4702">
        <v>48</v>
      </c>
      <c r="I4702">
        <v>116</v>
      </c>
      <c r="J4702">
        <v>5568</v>
      </c>
      <c r="K4702" t="s">
        <v>83</v>
      </c>
      <c r="L4702" t="s">
        <v>160</v>
      </c>
      <c r="M4702" t="s">
        <v>151</v>
      </c>
      <c r="N4702">
        <v>11</v>
      </c>
      <c r="O4702">
        <v>2020</v>
      </c>
    </row>
    <row r="4703" spans="1:15" x14ac:dyDescent="0.3">
      <c r="A4703" t="s">
        <v>12</v>
      </c>
      <c r="B4703" s="1">
        <v>44146</v>
      </c>
      <c r="C4703" t="s">
        <v>36</v>
      </c>
      <c r="D4703" t="s">
        <v>51</v>
      </c>
      <c r="E4703" t="s">
        <v>52</v>
      </c>
      <c r="F4703" t="s">
        <v>139</v>
      </c>
      <c r="G4703" t="s">
        <v>143</v>
      </c>
      <c r="H4703">
        <v>44</v>
      </c>
      <c r="I4703">
        <v>44</v>
      </c>
      <c r="J4703">
        <v>1936</v>
      </c>
      <c r="K4703" t="s">
        <v>83</v>
      </c>
      <c r="L4703" t="s">
        <v>160</v>
      </c>
      <c r="M4703" t="s">
        <v>142</v>
      </c>
      <c r="N4703">
        <v>11</v>
      </c>
      <c r="O4703">
        <v>2020</v>
      </c>
    </row>
    <row r="4704" spans="1:15" x14ac:dyDescent="0.3">
      <c r="A4704" t="s">
        <v>12</v>
      </c>
      <c r="B4704" s="1">
        <v>44147</v>
      </c>
      <c r="C4704" t="s">
        <v>36</v>
      </c>
      <c r="D4704" t="s">
        <v>51</v>
      </c>
      <c r="E4704" t="s">
        <v>52</v>
      </c>
      <c r="F4704" t="s">
        <v>145</v>
      </c>
      <c r="G4704" t="s">
        <v>140</v>
      </c>
      <c r="H4704">
        <v>37</v>
      </c>
      <c r="I4704">
        <v>38</v>
      </c>
      <c r="J4704">
        <v>1406</v>
      </c>
      <c r="K4704" t="s">
        <v>83</v>
      </c>
      <c r="L4704" t="s">
        <v>160</v>
      </c>
      <c r="M4704" t="s">
        <v>144</v>
      </c>
      <c r="N4704">
        <v>11</v>
      </c>
      <c r="O4704">
        <v>2020</v>
      </c>
    </row>
    <row r="4705" spans="1:15" x14ac:dyDescent="0.3">
      <c r="A4705" t="s">
        <v>12</v>
      </c>
      <c r="B4705" s="1">
        <v>44148</v>
      </c>
      <c r="C4705" t="s">
        <v>36</v>
      </c>
      <c r="D4705" t="s">
        <v>51</v>
      </c>
      <c r="E4705" t="s">
        <v>52</v>
      </c>
      <c r="F4705" t="s">
        <v>145</v>
      </c>
      <c r="G4705" t="s">
        <v>143</v>
      </c>
      <c r="H4705">
        <v>36</v>
      </c>
      <c r="I4705">
        <v>13</v>
      </c>
      <c r="J4705">
        <v>468</v>
      </c>
      <c r="K4705" t="s">
        <v>83</v>
      </c>
      <c r="L4705" t="s">
        <v>160</v>
      </c>
      <c r="M4705" t="s">
        <v>146</v>
      </c>
      <c r="N4705">
        <v>11</v>
      </c>
      <c r="O4705">
        <v>2020</v>
      </c>
    </row>
    <row r="4706" spans="1:15" x14ac:dyDescent="0.3">
      <c r="A4706" t="s">
        <v>12</v>
      </c>
      <c r="B4706" s="1">
        <v>44149</v>
      </c>
      <c r="C4706" t="s">
        <v>36</v>
      </c>
      <c r="D4706" t="s">
        <v>51</v>
      </c>
      <c r="E4706" t="s">
        <v>52</v>
      </c>
      <c r="F4706" t="s">
        <v>139</v>
      </c>
      <c r="G4706" t="s">
        <v>148</v>
      </c>
      <c r="H4706">
        <v>50</v>
      </c>
      <c r="I4706">
        <v>20</v>
      </c>
      <c r="J4706">
        <v>1000</v>
      </c>
      <c r="K4706" t="s">
        <v>83</v>
      </c>
      <c r="L4706" t="s">
        <v>160</v>
      </c>
      <c r="M4706" t="s">
        <v>147</v>
      </c>
      <c r="N4706">
        <v>11</v>
      </c>
      <c r="O4706">
        <v>2020</v>
      </c>
    </row>
    <row r="4707" spans="1:15" x14ac:dyDescent="0.3">
      <c r="A4707" t="s">
        <v>12</v>
      </c>
      <c r="B4707" s="1">
        <v>44150</v>
      </c>
      <c r="C4707" t="s">
        <v>36</v>
      </c>
      <c r="D4707" t="s">
        <v>51</v>
      </c>
      <c r="E4707" t="s">
        <v>52</v>
      </c>
      <c r="F4707" t="s">
        <v>145</v>
      </c>
      <c r="G4707" t="s">
        <v>148</v>
      </c>
      <c r="H4707">
        <v>58</v>
      </c>
      <c r="I4707">
        <v>51</v>
      </c>
      <c r="J4707">
        <v>2958</v>
      </c>
      <c r="K4707" t="s">
        <v>83</v>
      </c>
      <c r="L4707" t="s">
        <v>160</v>
      </c>
      <c r="M4707" t="s">
        <v>149</v>
      </c>
      <c r="N4707">
        <v>11</v>
      </c>
      <c r="O4707">
        <v>2020</v>
      </c>
    </row>
    <row r="4708" spans="1:15" x14ac:dyDescent="0.3">
      <c r="A4708" t="s">
        <v>12</v>
      </c>
      <c r="B4708" s="1">
        <v>44151</v>
      </c>
      <c r="C4708" t="s">
        <v>36</v>
      </c>
      <c r="D4708" t="s">
        <v>51</v>
      </c>
      <c r="E4708" t="s">
        <v>52</v>
      </c>
      <c r="F4708" t="s">
        <v>139</v>
      </c>
      <c r="G4708" t="s">
        <v>140</v>
      </c>
      <c r="H4708">
        <v>44</v>
      </c>
      <c r="I4708">
        <v>106</v>
      </c>
      <c r="J4708">
        <v>4664</v>
      </c>
      <c r="K4708" t="s">
        <v>83</v>
      </c>
      <c r="L4708" t="s">
        <v>160</v>
      </c>
      <c r="M4708" t="s">
        <v>150</v>
      </c>
      <c r="N4708">
        <v>11</v>
      </c>
      <c r="O4708">
        <v>2020</v>
      </c>
    </row>
    <row r="4709" spans="1:15" x14ac:dyDescent="0.3">
      <c r="A4709" t="s">
        <v>12</v>
      </c>
      <c r="B4709" s="1">
        <v>44152</v>
      </c>
      <c r="C4709" t="s">
        <v>36</v>
      </c>
      <c r="D4709" t="s">
        <v>51</v>
      </c>
      <c r="E4709" t="s">
        <v>52</v>
      </c>
      <c r="F4709" t="s">
        <v>139</v>
      </c>
      <c r="G4709" t="s">
        <v>143</v>
      </c>
      <c r="H4709">
        <v>38</v>
      </c>
      <c r="I4709">
        <v>49</v>
      </c>
      <c r="J4709">
        <v>1862</v>
      </c>
      <c r="K4709" t="s">
        <v>83</v>
      </c>
      <c r="L4709" t="s">
        <v>160</v>
      </c>
      <c r="M4709" t="s">
        <v>151</v>
      </c>
      <c r="N4709">
        <v>11</v>
      </c>
      <c r="O4709">
        <v>2020</v>
      </c>
    </row>
    <row r="4710" spans="1:15" x14ac:dyDescent="0.3">
      <c r="A4710" t="s">
        <v>12</v>
      </c>
      <c r="B4710" s="1">
        <v>44153</v>
      </c>
      <c r="C4710" t="s">
        <v>36</v>
      </c>
      <c r="D4710" t="s">
        <v>51</v>
      </c>
      <c r="E4710" t="s">
        <v>52</v>
      </c>
      <c r="F4710" t="s">
        <v>145</v>
      </c>
      <c r="G4710" t="s">
        <v>140</v>
      </c>
      <c r="H4710">
        <v>33</v>
      </c>
      <c r="I4710">
        <v>47</v>
      </c>
      <c r="J4710">
        <v>1551</v>
      </c>
      <c r="K4710" t="s">
        <v>83</v>
      </c>
      <c r="L4710" t="s">
        <v>160</v>
      </c>
      <c r="M4710" t="s">
        <v>142</v>
      </c>
      <c r="N4710">
        <v>11</v>
      </c>
      <c r="O4710">
        <v>2020</v>
      </c>
    </row>
    <row r="4711" spans="1:15" x14ac:dyDescent="0.3">
      <c r="A4711" t="s">
        <v>12</v>
      </c>
      <c r="B4711" s="1">
        <v>44154</v>
      </c>
      <c r="C4711" t="s">
        <v>36</v>
      </c>
      <c r="D4711" t="s">
        <v>51</v>
      </c>
      <c r="E4711" t="s">
        <v>52</v>
      </c>
      <c r="F4711" t="s">
        <v>145</v>
      </c>
      <c r="G4711" t="s">
        <v>143</v>
      </c>
      <c r="H4711">
        <v>32</v>
      </c>
      <c r="I4711">
        <v>45</v>
      </c>
      <c r="J4711">
        <v>1440</v>
      </c>
      <c r="K4711" t="s">
        <v>83</v>
      </c>
      <c r="L4711" t="s">
        <v>160</v>
      </c>
      <c r="M4711" t="s">
        <v>144</v>
      </c>
      <c r="N4711">
        <v>11</v>
      </c>
      <c r="O4711">
        <v>2020</v>
      </c>
    </row>
    <row r="4712" spans="1:15" x14ac:dyDescent="0.3">
      <c r="A4712" t="s">
        <v>12</v>
      </c>
      <c r="B4712" s="1">
        <v>44155</v>
      </c>
      <c r="C4712" t="s">
        <v>36</v>
      </c>
      <c r="D4712" t="s">
        <v>51</v>
      </c>
      <c r="E4712" t="s">
        <v>52</v>
      </c>
      <c r="F4712" t="s">
        <v>139</v>
      </c>
      <c r="G4712" t="s">
        <v>148</v>
      </c>
      <c r="H4712">
        <v>49</v>
      </c>
      <c r="I4712">
        <v>45</v>
      </c>
      <c r="J4712">
        <v>2205</v>
      </c>
      <c r="K4712" t="s">
        <v>83</v>
      </c>
      <c r="L4712" t="s">
        <v>160</v>
      </c>
      <c r="M4712" t="s">
        <v>146</v>
      </c>
      <c r="N4712">
        <v>11</v>
      </c>
      <c r="O4712">
        <v>2020</v>
      </c>
    </row>
    <row r="4713" spans="1:15" x14ac:dyDescent="0.3">
      <c r="A4713" t="s">
        <v>12</v>
      </c>
      <c r="B4713" s="1">
        <v>44156</v>
      </c>
      <c r="C4713" t="s">
        <v>36</v>
      </c>
      <c r="D4713" t="s">
        <v>51</v>
      </c>
      <c r="E4713" t="s">
        <v>52</v>
      </c>
      <c r="F4713" t="s">
        <v>145</v>
      </c>
      <c r="G4713" t="s">
        <v>148</v>
      </c>
      <c r="H4713">
        <v>53</v>
      </c>
      <c r="I4713">
        <v>81</v>
      </c>
      <c r="J4713">
        <v>4293</v>
      </c>
      <c r="K4713" t="s">
        <v>83</v>
      </c>
      <c r="L4713" t="s">
        <v>160</v>
      </c>
      <c r="M4713" t="s">
        <v>147</v>
      </c>
      <c r="N4713">
        <v>11</v>
      </c>
      <c r="O4713">
        <v>2020</v>
      </c>
    </row>
    <row r="4714" spans="1:15" x14ac:dyDescent="0.3">
      <c r="A4714" t="s">
        <v>12</v>
      </c>
      <c r="B4714" s="1">
        <v>44157</v>
      </c>
      <c r="C4714" t="s">
        <v>36</v>
      </c>
      <c r="D4714" t="s">
        <v>51</v>
      </c>
      <c r="E4714" t="s">
        <v>52</v>
      </c>
      <c r="F4714" t="s">
        <v>139</v>
      </c>
      <c r="G4714" t="s">
        <v>140</v>
      </c>
      <c r="H4714">
        <v>49</v>
      </c>
      <c r="I4714">
        <v>160</v>
      </c>
      <c r="J4714">
        <v>7840</v>
      </c>
      <c r="K4714" t="s">
        <v>83</v>
      </c>
      <c r="L4714" t="s">
        <v>160</v>
      </c>
      <c r="M4714" t="s">
        <v>149</v>
      </c>
      <c r="N4714">
        <v>11</v>
      </c>
      <c r="O4714">
        <v>2020</v>
      </c>
    </row>
    <row r="4715" spans="1:15" x14ac:dyDescent="0.3">
      <c r="A4715" t="s">
        <v>12</v>
      </c>
      <c r="B4715" s="1">
        <v>44158</v>
      </c>
      <c r="C4715" t="s">
        <v>36</v>
      </c>
      <c r="D4715" t="s">
        <v>51</v>
      </c>
      <c r="E4715" t="s">
        <v>52</v>
      </c>
      <c r="F4715" t="s">
        <v>139</v>
      </c>
      <c r="G4715" t="s">
        <v>143</v>
      </c>
      <c r="H4715">
        <v>42</v>
      </c>
      <c r="I4715">
        <v>75</v>
      </c>
      <c r="J4715">
        <v>3150</v>
      </c>
      <c r="K4715" t="s">
        <v>83</v>
      </c>
      <c r="L4715" t="s">
        <v>160</v>
      </c>
      <c r="M4715" t="s">
        <v>150</v>
      </c>
      <c r="N4715">
        <v>11</v>
      </c>
      <c r="O4715">
        <v>2020</v>
      </c>
    </row>
    <row r="4716" spans="1:15" x14ac:dyDescent="0.3">
      <c r="A4716" t="s">
        <v>12</v>
      </c>
      <c r="B4716" s="1">
        <v>44159</v>
      </c>
      <c r="C4716" t="s">
        <v>36</v>
      </c>
      <c r="D4716" t="s">
        <v>51</v>
      </c>
      <c r="E4716" t="s">
        <v>52</v>
      </c>
      <c r="F4716" t="s">
        <v>145</v>
      </c>
      <c r="G4716" t="s">
        <v>140</v>
      </c>
      <c r="H4716">
        <v>36</v>
      </c>
      <c r="I4716">
        <v>63</v>
      </c>
      <c r="J4716">
        <v>2268</v>
      </c>
      <c r="K4716" t="s">
        <v>83</v>
      </c>
      <c r="L4716" t="s">
        <v>160</v>
      </c>
      <c r="M4716" t="s">
        <v>151</v>
      </c>
      <c r="N4716">
        <v>11</v>
      </c>
      <c r="O4716">
        <v>2020</v>
      </c>
    </row>
    <row r="4717" spans="1:15" x14ac:dyDescent="0.3">
      <c r="A4717" t="s">
        <v>12</v>
      </c>
      <c r="B4717" s="1">
        <v>44160</v>
      </c>
      <c r="C4717" t="s">
        <v>36</v>
      </c>
      <c r="D4717" t="s">
        <v>51</v>
      </c>
      <c r="E4717" t="s">
        <v>52</v>
      </c>
      <c r="F4717" t="s">
        <v>145</v>
      </c>
      <c r="G4717" t="s">
        <v>143</v>
      </c>
      <c r="H4717">
        <v>38</v>
      </c>
      <c r="I4717">
        <v>51</v>
      </c>
      <c r="J4717">
        <v>1938</v>
      </c>
      <c r="K4717" t="s">
        <v>83</v>
      </c>
      <c r="L4717" t="s">
        <v>160</v>
      </c>
      <c r="M4717" t="s">
        <v>142</v>
      </c>
      <c r="N4717">
        <v>11</v>
      </c>
      <c r="O4717">
        <v>2020</v>
      </c>
    </row>
    <row r="4718" spans="1:15" x14ac:dyDescent="0.3">
      <c r="A4718" t="s">
        <v>12</v>
      </c>
      <c r="B4718" s="1">
        <v>44161</v>
      </c>
      <c r="C4718" t="s">
        <v>36</v>
      </c>
      <c r="D4718" t="s">
        <v>51</v>
      </c>
      <c r="E4718" t="s">
        <v>52</v>
      </c>
      <c r="F4718" t="s">
        <v>139</v>
      </c>
      <c r="G4718" t="s">
        <v>148</v>
      </c>
      <c r="H4718">
        <v>49</v>
      </c>
      <c r="I4718">
        <v>58</v>
      </c>
      <c r="J4718">
        <v>2842</v>
      </c>
      <c r="K4718" t="s">
        <v>83</v>
      </c>
      <c r="L4718" t="s">
        <v>160</v>
      </c>
      <c r="M4718" t="s">
        <v>144</v>
      </c>
      <c r="N4718">
        <v>11</v>
      </c>
      <c r="O4718">
        <v>2020</v>
      </c>
    </row>
    <row r="4719" spans="1:15" x14ac:dyDescent="0.3">
      <c r="A4719" t="s">
        <v>12</v>
      </c>
      <c r="B4719" s="1">
        <v>44162</v>
      </c>
      <c r="C4719" t="s">
        <v>36</v>
      </c>
      <c r="D4719" t="s">
        <v>51</v>
      </c>
      <c r="E4719" t="s">
        <v>52</v>
      </c>
      <c r="F4719" t="s">
        <v>145</v>
      </c>
      <c r="G4719" t="s">
        <v>148</v>
      </c>
      <c r="H4719">
        <v>54</v>
      </c>
      <c r="I4719">
        <v>98</v>
      </c>
      <c r="J4719">
        <v>5292</v>
      </c>
      <c r="K4719" t="s">
        <v>83</v>
      </c>
      <c r="L4719" t="s">
        <v>160</v>
      </c>
      <c r="M4719" t="s">
        <v>146</v>
      </c>
      <c r="N4719">
        <v>11</v>
      </c>
      <c r="O4719">
        <v>2020</v>
      </c>
    </row>
    <row r="4720" spans="1:15" x14ac:dyDescent="0.3">
      <c r="A4720" t="s">
        <v>12</v>
      </c>
      <c r="B4720" s="1">
        <v>44163</v>
      </c>
      <c r="C4720" t="s">
        <v>36</v>
      </c>
      <c r="D4720" t="s">
        <v>51</v>
      </c>
      <c r="E4720" t="s">
        <v>52</v>
      </c>
      <c r="F4720" t="s">
        <v>139</v>
      </c>
      <c r="G4720" t="s">
        <v>140</v>
      </c>
      <c r="H4720">
        <v>47</v>
      </c>
      <c r="I4720">
        <v>137</v>
      </c>
      <c r="J4720">
        <v>6439</v>
      </c>
      <c r="K4720" t="s">
        <v>83</v>
      </c>
      <c r="L4720" t="s">
        <v>160</v>
      </c>
      <c r="M4720" t="s">
        <v>147</v>
      </c>
      <c r="N4720">
        <v>11</v>
      </c>
      <c r="O4720">
        <v>2020</v>
      </c>
    </row>
    <row r="4721" spans="1:15" x14ac:dyDescent="0.3">
      <c r="A4721" t="s">
        <v>12</v>
      </c>
      <c r="B4721" s="1">
        <v>44164</v>
      </c>
      <c r="C4721" t="s">
        <v>36</v>
      </c>
      <c r="D4721" t="s">
        <v>51</v>
      </c>
      <c r="E4721" t="s">
        <v>52</v>
      </c>
      <c r="F4721" t="s">
        <v>139</v>
      </c>
      <c r="G4721" t="s">
        <v>143</v>
      </c>
      <c r="H4721">
        <v>43</v>
      </c>
      <c r="I4721">
        <v>87</v>
      </c>
      <c r="J4721">
        <v>3741</v>
      </c>
      <c r="K4721" t="s">
        <v>83</v>
      </c>
      <c r="L4721" t="s">
        <v>160</v>
      </c>
      <c r="M4721" t="s">
        <v>149</v>
      </c>
      <c r="N4721">
        <v>11</v>
      </c>
      <c r="O4721">
        <v>2020</v>
      </c>
    </row>
    <row r="4722" spans="1:15" x14ac:dyDescent="0.3">
      <c r="A4722" t="s">
        <v>12</v>
      </c>
      <c r="B4722" s="1">
        <v>44165</v>
      </c>
      <c r="C4722" t="s">
        <v>36</v>
      </c>
      <c r="D4722" t="s">
        <v>51</v>
      </c>
      <c r="E4722" t="s">
        <v>52</v>
      </c>
      <c r="F4722" t="s">
        <v>145</v>
      </c>
      <c r="G4722" t="s">
        <v>140</v>
      </c>
      <c r="H4722">
        <v>37</v>
      </c>
      <c r="I4722">
        <v>68</v>
      </c>
      <c r="J4722">
        <v>2516</v>
      </c>
      <c r="K4722" t="s">
        <v>83</v>
      </c>
      <c r="L4722" t="s">
        <v>160</v>
      </c>
      <c r="M4722" t="s">
        <v>150</v>
      </c>
      <c r="N4722">
        <v>11</v>
      </c>
      <c r="O4722">
        <v>2020</v>
      </c>
    </row>
    <row r="4723" spans="1:15" x14ac:dyDescent="0.3">
      <c r="A4723" t="s">
        <v>12</v>
      </c>
      <c r="B4723" s="1">
        <v>44166</v>
      </c>
      <c r="C4723" t="s">
        <v>36</v>
      </c>
      <c r="D4723" t="s">
        <v>51</v>
      </c>
      <c r="E4723" t="s">
        <v>52</v>
      </c>
      <c r="F4723" t="s">
        <v>145</v>
      </c>
      <c r="G4723" t="s">
        <v>143</v>
      </c>
      <c r="H4723">
        <v>33</v>
      </c>
      <c r="I4723">
        <v>47</v>
      </c>
      <c r="J4723">
        <v>1551</v>
      </c>
      <c r="K4723" t="s">
        <v>83</v>
      </c>
      <c r="L4723" t="s">
        <v>161</v>
      </c>
      <c r="M4723" t="s">
        <v>151</v>
      </c>
      <c r="N4723">
        <v>12</v>
      </c>
      <c r="O4723">
        <v>2020</v>
      </c>
    </row>
    <row r="4724" spans="1:15" x14ac:dyDescent="0.3">
      <c r="A4724" t="s">
        <v>12</v>
      </c>
      <c r="B4724" s="1">
        <v>44167</v>
      </c>
      <c r="C4724" t="s">
        <v>36</v>
      </c>
      <c r="D4724" t="s">
        <v>51</v>
      </c>
      <c r="E4724" t="s">
        <v>52</v>
      </c>
      <c r="F4724" t="s">
        <v>139</v>
      </c>
      <c r="G4724" t="s">
        <v>148</v>
      </c>
      <c r="H4724">
        <v>42</v>
      </c>
      <c r="I4724">
        <v>42</v>
      </c>
      <c r="J4724">
        <v>1764</v>
      </c>
      <c r="K4724" t="s">
        <v>83</v>
      </c>
      <c r="L4724" t="s">
        <v>161</v>
      </c>
      <c r="M4724" t="s">
        <v>142</v>
      </c>
      <c r="N4724">
        <v>12</v>
      </c>
      <c r="O4724">
        <v>2020</v>
      </c>
    </row>
    <row r="4725" spans="1:15" x14ac:dyDescent="0.3">
      <c r="A4725" t="s">
        <v>12</v>
      </c>
      <c r="B4725" s="1">
        <v>44168</v>
      </c>
      <c r="C4725" t="s">
        <v>36</v>
      </c>
      <c r="D4725" t="s">
        <v>51</v>
      </c>
      <c r="E4725" t="s">
        <v>52</v>
      </c>
      <c r="F4725" t="s">
        <v>145</v>
      </c>
      <c r="G4725" t="s">
        <v>148</v>
      </c>
      <c r="H4725">
        <v>46</v>
      </c>
      <c r="I4725">
        <v>88</v>
      </c>
      <c r="J4725">
        <v>4048</v>
      </c>
      <c r="K4725" t="s">
        <v>83</v>
      </c>
      <c r="L4725" t="s">
        <v>161</v>
      </c>
      <c r="M4725" t="s">
        <v>144</v>
      </c>
      <c r="N4725">
        <v>12</v>
      </c>
      <c r="O4725">
        <v>2020</v>
      </c>
    </row>
    <row r="4726" spans="1:15" x14ac:dyDescent="0.3">
      <c r="A4726" t="s">
        <v>12</v>
      </c>
      <c r="B4726" s="1">
        <v>44169</v>
      </c>
      <c r="C4726" t="s">
        <v>36</v>
      </c>
      <c r="D4726" t="s">
        <v>51</v>
      </c>
      <c r="E4726" t="s">
        <v>52</v>
      </c>
      <c r="F4726" t="s">
        <v>139</v>
      </c>
      <c r="G4726" t="s">
        <v>140</v>
      </c>
      <c r="H4726">
        <v>43</v>
      </c>
      <c r="I4726">
        <v>113</v>
      </c>
      <c r="J4726">
        <v>4859</v>
      </c>
      <c r="K4726" t="s">
        <v>83</v>
      </c>
      <c r="L4726" t="s">
        <v>161</v>
      </c>
      <c r="M4726" t="s">
        <v>146</v>
      </c>
      <c r="N4726">
        <v>12</v>
      </c>
      <c r="O4726">
        <v>2020</v>
      </c>
    </row>
    <row r="4727" spans="1:15" x14ac:dyDescent="0.3">
      <c r="A4727" t="s">
        <v>12</v>
      </c>
      <c r="B4727" s="1">
        <v>44170</v>
      </c>
      <c r="C4727" t="s">
        <v>36</v>
      </c>
      <c r="D4727" t="s">
        <v>51</v>
      </c>
      <c r="E4727" t="s">
        <v>52</v>
      </c>
      <c r="F4727" t="s">
        <v>139</v>
      </c>
      <c r="G4727" t="s">
        <v>143</v>
      </c>
      <c r="H4727">
        <v>37</v>
      </c>
      <c r="I4727">
        <v>73</v>
      </c>
      <c r="J4727">
        <v>2701</v>
      </c>
      <c r="K4727" t="s">
        <v>83</v>
      </c>
      <c r="L4727" t="s">
        <v>161</v>
      </c>
      <c r="M4727" t="s">
        <v>147</v>
      </c>
      <c r="N4727">
        <v>12</v>
      </c>
      <c r="O4727">
        <v>2020</v>
      </c>
    </row>
    <row r="4728" spans="1:15" x14ac:dyDescent="0.3">
      <c r="A4728" t="s">
        <v>12</v>
      </c>
      <c r="B4728" s="1">
        <v>44171</v>
      </c>
      <c r="C4728" t="s">
        <v>36</v>
      </c>
      <c r="D4728" t="s">
        <v>51</v>
      </c>
      <c r="E4728" t="s">
        <v>52</v>
      </c>
      <c r="F4728" t="s">
        <v>145</v>
      </c>
      <c r="G4728" t="s">
        <v>140</v>
      </c>
      <c r="H4728">
        <v>24</v>
      </c>
      <c r="I4728">
        <v>41</v>
      </c>
      <c r="J4728">
        <v>984</v>
      </c>
      <c r="K4728" t="s">
        <v>83</v>
      </c>
      <c r="L4728" t="s">
        <v>161</v>
      </c>
      <c r="M4728" t="s">
        <v>149</v>
      </c>
      <c r="N4728">
        <v>12</v>
      </c>
      <c r="O4728">
        <v>2020</v>
      </c>
    </row>
    <row r="4729" spans="1:15" x14ac:dyDescent="0.3">
      <c r="A4729" t="s">
        <v>12</v>
      </c>
      <c r="B4729" s="1">
        <v>44172</v>
      </c>
      <c r="C4729" t="s">
        <v>36</v>
      </c>
      <c r="D4729" t="s">
        <v>51</v>
      </c>
      <c r="E4729" t="s">
        <v>52</v>
      </c>
      <c r="F4729" t="s">
        <v>145</v>
      </c>
      <c r="G4729" t="s">
        <v>143</v>
      </c>
      <c r="H4729">
        <v>24</v>
      </c>
      <c r="I4729">
        <v>31</v>
      </c>
      <c r="J4729">
        <v>744</v>
      </c>
      <c r="K4729" t="s">
        <v>83</v>
      </c>
      <c r="L4729" t="s">
        <v>161</v>
      </c>
      <c r="M4729" t="s">
        <v>150</v>
      </c>
      <c r="N4729">
        <v>12</v>
      </c>
      <c r="O4729">
        <v>2020</v>
      </c>
    </row>
    <row r="4730" spans="1:15" x14ac:dyDescent="0.3">
      <c r="A4730" t="s">
        <v>12</v>
      </c>
      <c r="B4730" s="1">
        <v>44173</v>
      </c>
      <c r="C4730" t="s">
        <v>36</v>
      </c>
      <c r="D4730" t="s">
        <v>51</v>
      </c>
      <c r="E4730" t="s">
        <v>52</v>
      </c>
      <c r="F4730" t="s">
        <v>139</v>
      </c>
      <c r="G4730" t="s">
        <v>148</v>
      </c>
      <c r="H4730">
        <v>32</v>
      </c>
      <c r="I4730">
        <v>34</v>
      </c>
      <c r="J4730">
        <v>1088</v>
      </c>
      <c r="K4730" t="s">
        <v>83</v>
      </c>
      <c r="L4730" t="s">
        <v>161</v>
      </c>
      <c r="M4730" t="s">
        <v>151</v>
      </c>
      <c r="N4730">
        <v>12</v>
      </c>
      <c r="O4730">
        <v>2020</v>
      </c>
    </row>
    <row r="4731" spans="1:15" x14ac:dyDescent="0.3">
      <c r="A4731" t="s">
        <v>12</v>
      </c>
      <c r="B4731" s="1">
        <v>44174</v>
      </c>
      <c r="C4731" t="s">
        <v>36</v>
      </c>
      <c r="D4731" t="s">
        <v>51</v>
      </c>
      <c r="E4731" t="s">
        <v>52</v>
      </c>
      <c r="F4731" t="s">
        <v>145</v>
      </c>
      <c r="G4731" t="s">
        <v>148</v>
      </c>
      <c r="H4731">
        <v>39</v>
      </c>
      <c r="I4731">
        <v>52</v>
      </c>
      <c r="J4731">
        <v>2028</v>
      </c>
      <c r="K4731" t="s">
        <v>83</v>
      </c>
      <c r="L4731" t="s">
        <v>161</v>
      </c>
      <c r="M4731" t="s">
        <v>142</v>
      </c>
      <c r="N4731">
        <v>12</v>
      </c>
      <c r="O4731">
        <v>2020</v>
      </c>
    </row>
    <row r="4732" spans="1:15" x14ac:dyDescent="0.3">
      <c r="A4732" t="s">
        <v>12</v>
      </c>
      <c r="B4732" s="1">
        <v>44175</v>
      </c>
      <c r="C4732" t="s">
        <v>36</v>
      </c>
      <c r="D4732" t="s">
        <v>51</v>
      </c>
      <c r="E4732" t="s">
        <v>52</v>
      </c>
      <c r="F4732" t="s">
        <v>139</v>
      </c>
      <c r="G4732" t="s">
        <v>140</v>
      </c>
      <c r="H4732">
        <v>41</v>
      </c>
      <c r="I4732">
        <v>98</v>
      </c>
      <c r="J4732">
        <v>4018</v>
      </c>
      <c r="K4732" t="s">
        <v>83</v>
      </c>
      <c r="L4732" t="s">
        <v>161</v>
      </c>
      <c r="M4732" t="s">
        <v>144</v>
      </c>
      <c r="N4732">
        <v>12</v>
      </c>
      <c r="O4732">
        <v>2020</v>
      </c>
    </row>
    <row r="4733" spans="1:15" x14ac:dyDescent="0.3">
      <c r="A4733" t="s">
        <v>12</v>
      </c>
      <c r="B4733" s="1">
        <v>44176</v>
      </c>
      <c r="C4733" t="s">
        <v>36</v>
      </c>
      <c r="D4733" t="s">
        <v>51</v>
      </c>
      <c r="E4733" t="s">
        <v>52</v>
      </c>
      <c r="F4733" t="s">
        <v>139</v>
      </c>
      <c r="G4733" t="s">
        <v>143</v>
      </c>
      <c r="H4733">
        <v>34</v>
      </c>
      <c r="I4733">
        <v>58</v>
      </c>
      <c r="J4733">
        <v>1972</v>
      </c>
      <c r="K4733" t="s">
        <v>83</v>
      </c>
      <c r="L4733" t="s">
        <v>161</v>
      </c>
      <c r="M4733" t="s">
        <v>146</v>
      </c>
      <c r="N4733">
        <v>12</v>
      </c>
      <c r="O4733">
        <v>2020</v>
      </c>
    </row>
    <row r="4734" spans="1:15" x14ac:dyDescent="0.3">
      <c r="A4734" t="s">
        <v>12</v>
      </c>
      <c r="B4734" s="1">
        <v>44177</v>
      </c>
      <c r="C4734" t="s">
        <v>36</v>
      </c>
      <c r="D4734" t="s">
        <v>51</v>
      </c>
      <c r="E4734" t="s">
        <v>52</v>
      </c>
      <c r="F4734" t="s">
        <v>145</v>
      </c>
      <c r="G4734" t="s">
        <v>140</v>
      </c>
      <c r="H4734">
        <v>32</v>
      </c>
      <c r="I4734">
        <v>25</v>
      </c>
      <c r="J4734">
        <v>800</v>
      </c>
      <c r="K4734" t="s">
        <v>83</v>
      </c>
      <c r="L4734" t="s">
        <v>161</v>
      </c>
      <c r="M4734" t="s">
        <v>147</v>
      </c>
      <c r="N4734">
        <v>12</v>
      </c>
      <c r="O4734">
        <v>2020</v>
      </c>
    </row>
    <row r="4735" spans="1:15" x14ac:dyDescent="0.3">
      <c r="A4735" t="s">
        <v>12</v>
      </c>
      <c r="B4735" s="1">
        <v>44178</v>
      </c>
      <c r="C4735" t="s">
        <v>36</v>
      </c>
      <c r="D4735" t="s">
        <v>51</v>
      </c>
      <c r="E4735" t="s">
        <v>52</v>
      </c>
      <c r="F4735" t="s">
        <v>145</v>
      </c>
      <c r="G4735" t="s">
        <v>143</v>
      </c>
      <c r="H4735">
        <v>32</v>
      </c>
      <c r="I4735">
        <v>21</v>
      </c>
      <c r="J4735">
        <v>672</v>
      </c>
      <c r="K4735" t="s">
        <v>83</v>
      </c>
      <c r="L4735" t="s">
        <v>161</v>
      </c>
      <c r="M4735" t="s">
        <v>149</v>
      </c>
      <c r="N4735">
        <v>12</v>
      </c>
      <c r="O4735">
        <v>2020</v>
      </c>
    </row>
    <row r="4736" spans="1:15" x14ac:dyDescent="0.3">
      <c r="A4736" t="s">
        <v>12</v>
      </c>
      <c r="B4736" s="1">
        <v>44179</v>
      </c>
      <c r="C4736" t="s">
        <v>36</v>
      </c>
      <c r="D4736" t="s">
        <v>51</v>
      </c>
      <c r="E4736" t="s">
        <v>52</v>
      </c>
      <c r="F4736" t="s">
        <v>139</v>
      </c>
      <c r="G4736" t="s">
        <v>148</v>
      </c>
      <c r="H4736">
        <v>41</v>
      </c>
      <c r="I4736">
        <v>19</v>
      </c>
      <c r="J4736">
        <v>779</v>
      </c>
      <c r="K4736" t="s">
        <v>83</v>
      </c>
      <c r="L4736" t="s">
        <v>161</v>
      </c>
      <c r="M4736" t="s">
        <v>150</v>
      </c>
      <c r="N4736">
        <v>12</v>
      </c>
      <c r="O4736">
        <v>2020</v>
      </c>
    </row>
    <row r="4737" spans="1:15" x14ac:dyDescent="0.3">
      <c r="A4737" t="s">
        <v>12</v>
      </c>
      <c r="B4737" s="1">
        <v>44180</v>
      </c>
      <c r="C4737" t="s">
        <v>36</v>
      </c>
      <c r="D4737" t="s">
        <v>51</v>
      </c>
      <c r="E4737" t="s">
        <v>52</v>
      </c>
      <c r="F4737" t="s">
        <v>145</v>
      </c>
      <c r="G4737" t="s">
        <v>148</v>
      </c>
      <c r="H4737">
        <v>49</v>
      </c>
      <c r="I4737">
        <v>60</v>
      </c>
      <c r="J4737">
        <v>2940</v>
      </c>
      <c r="K4737" t="s">
        <v>83</v>
      </c>
      <c r="L4737" t="s">
        <v>161</v>
      </c>
      <c r="M4737" t="s">
        <v>151</v>
      </c>
      <c r="N4737">
        <v>12</v>
      </c>
      <c r="O4737">
        <v>2020</v>
      </c>
    </row>
    <row r="4738" spans="1:15" x14ac:dyDescent="0.3">
      <c r="A4738" t="s">
        <v>12</v>
      </c>
      <c r="B4738" s="1">
        <v>44181</v>
      </c>
      <c r="C4738" t="s">
        <v>36</v>
      </c>
      <c r="D4738" t="s">
        <v>51</v>
      </c>
      <c r="E4738" t="s">
        <v>52</v>
      </c>
      <c r="F4738" t="s">
        <v>139</v>
      </c>
      <c r="G4738" t="s">
        <v>140</v>
      </c>
      <c r="H4738">
        <v>46</v>
      </c>
      <c r="I4738">
        <v>91</v>
      </c>
      <c r="J4738">
        <v>4186</v>
      </c>
      <c r="K4738" t="s">
        <v>83</v>
      </c>
      <c r="L4738" t="s">
        <v>161</v>
      </c>
      <c r="M4738" t="s">
        <v>142</v>
      </c>
      <c r="N4738">
        <v>12</v>
      </c>
      <c r="O4738">
        <v>2020</v>
      </c>
    </row>
    <row r="4739" spans="1:15" x14ac:dyDescent="0.3">
      <c r="A4739" t="s">
        <v>12</v>
      </c>
      <c r="B4739" s="1">
        <v>44182</v>
      </c>
      <c r="C4739" t="s">
        <v>36</v>
      </c>
      <c r="D4739" t="s">
        <v>51</v>
      </c>
      <c r="E4739" t="s">
        <v>52</v>
      </c>
      <c r="F4739" t="s">
        <v>139</v>
      </c>
      <c r="G4739" t="s">
        <v>143</v>
      </c>
      <c r="H4739">
        <v>38</v>
      </c>
      <c r="I4739">
        <v>52</v>
      </c>
      <c r="J4739">
        <v>1976</v>
      </c>
      <c r="K4739" t="s">
        <v>83</v>
      </c>
      <c r="L4739" t="s">
        <v>161</v>
      </c>
      <c r="M4739" t="s">
        <v>144</v>
      </c>
      <c r="N4739">
        <v>12</v>
      </c>
      <c r="O4739">
        <v>2020</v>
      </c>
    </row>
    <row r="4740" spans="1:15" x14ac:dyDescent="0.3">
      <c r="A4740" t="s">
        <v>12</v>
      </c>
      <c r="B4740" s="1">
        <v>44183</v>
      </c>
      <c r="C4740" t="s">
        <v>36</v>
      </c>
      <c r="D4740" t="s">
        <v>51</v>
      </c>
      <c r="E4740" t="s">
        <v>52</v>
      </c>
      <c r="F4740" t="s">
        <v>145</v>
      </c>
      <c r="G4740" t="s">
        <v>140</v>
      </c>
      <c r="H4740">
        <v>36</v>
      </c>
      <c r="I4740">
        <v>38</v>
      </c>
      <c r="J4740">
        <v>1368</v>
      </c>
      <c r="K4740" t="s">
        <v>83</v>
      </c>
      <c r="L4740" t="s">
        <v>161</v>
      </c>
      <c r="M4740" t="s">
        <v>146</v>
      </c>
      <c r="N4740">
        <v>12</v>
      </c>
      <c r="O4740">
        <v>2020</v>
      </c>
    </row>
    <row r="4741" spans="1:15" x14ac:dyDescent="0.3">
      <c r="A4741" t="s">
        <v>12</v>
      </c>
      <c r="B4741" s="1">
        <v>44184</v>
      </c>
      <c r="C4741" t="s">
        <v>36</v>
      </c>
      <c r="D4741" t="s">
        <v>51</v>
      </c>
      <c r="E4741" t="s">
        <v>52</v>
      </c>
      <c r="F4741" t="s">
        <v>145</v>
      </c>
      <c r="G4741" t="s">
        <v>143</v>
      </c>
      <c r="H4741">
        <v>38</v>
      </c>
      <c r="I4741">
        <v>45</v>
      </c>
      <c r="J4741">
        <v>1710</v>
      </c>
      <c r="K4741" t="s">
        <v>83</v>
      </c>
      <c r="L4741" t="s">
        <v>161</v>
      </c>
      <c r="M4741" t="s">
        <v>147</v>
      </c>
      <c r="N4741">
        <v>12</v>
      </c>
      <c r="O4741">
        <v>2020</v>
      </c>
    </row>
    <row r="4742" spans="1:15" x14ac:dyDescent="0.3">
      <c r="A4742" t="s">
        <v>12</v>
      </c>
      <c r="B4742" s="1">
        <v>44185</v>
      </c>
      <c r="C4742" t="s">
        <v>36</v>
      </c>
      <c r="D4742" t="s">
        <v>51</v>
      </c>
      <c r="E4742" t="s">
        <v>52</v>
      </c>
      <c r="F4742" t="s">
        <v>139</v>
      </c>
      <c r="G4742" t="s">
        <v>148</v>
      </c>
      <c r="H4742">
        <v>52</v>
      </c>
      <c r="I4742">
        <v>34</v>
      </c>
      <c r="J4742">
        <v>1768</v>
      </c>
      <c r="K4742" t="s">
        <v>83</v>
      </c>
      <c r="L4742" t="s">
        <v>161</v>
      </c>
      <c r="M4742" t="s">
        <v>149</v>
      </c>
      <c r="N4742">
        <v>12</v>
      </c>
      <c r="O4742">
        <v>2020</v>
      </c>
    </row>
    <row r="4743" spans="1:15" x14ac:dyDescent="0.3">
      <c r="A4743" t="s">
        <v>12</v>
      </c>
      <c r="B4743" s="1">
        <v>44186</v>
      </c>
      <c r="C4743" t="s">
        <v>36</v>
      </c>
      <c r="D4743" t="s">
        <v>51</v>
      </c>
      <c r="E4743" t="s">
        <v>52</v>
      </c>
      <c r="F4743" t="s">
        <v>145</v>
      </c>
      <c r="G4743" t="s">
        <v>148</v>
      </c>
      <c r="H4743">
        <v>59</v>
      </c>
      <c r="I4743">
        <v>61</v>
      </c>
      <c r="J4743">
        <v>3599</v>
      </c>
      <c r="K4743" t="s">
        <v>83</v>
      </c>
      <c r="L4743" t="s">
        <v>161</v>
      </c>
      <c r="M4743" t="s">
        <v>150</v>
      </c>
      <c r="N4743">
        <v>12</v>
      </c>
      <c r="O4743">
        <v>2020</v>
      </c>
    </row>
    <row r="4744" spans="1:15" x14ac:dyDescent="0.3">
      <c r="A4744" t="s">
        <v>12</v>
      </c>
      <c r="B4744" s="1">
        <v>44187</v>
      </c>
      <c r="C4744" t="s">
        <v>36</v>
      </c>
      <c r="D4744" t="s">
        <v>51</v>
      </c>
      <c r="E4744" t="s">
        <v>52</v>
      </c>
      <c r="F4744" t="s">
        <v>139</v>
      </c>
      <c r="G4744" t="s">
        <v>140</v>
      </c>
      <c r="H4744">
        <v>50</v>
      </c>
      <c r="I4744">
        <v>124</v>
      </c>
      <c r="J4744">
        <v>6200</v>
      </c>
      <c r="K4744" t="s">
        <v>83</v>
      </c>
      <c r="L4744" t="s">
        <v>161</v>
      </c>
      <c r="M4744" t="s">
        <v>151</v>
      </c>
      <c r="N4744">
        <v>12</v>
      </c>
      <c r="O4744">
        <v>2020</v>
      </c>
    </row>
    <row r="4745" spans="1:15" x14ac:dyDescent="0.3">
      <c r="A4745" t="s">
        <v>12</v>
      </c>
      <c r="B4745" s="1">
        <v>44188</v>
      </c>
      <c r="C4745" t="s">
        <v>36</v>
      </c>
      <c r="D4745" t="s">
        <v>51</v>
      </c>
      <c r="E4745" t="s">
        <v>52</v>
      </c>
      <c r="F4745" t="s">
        <v>139</v>
      </c>
      <c r="G4745" t="s">
        <v>143</v>
      </c>
      <c r="H4745">
        <v>42</v>
      </c>
      <c r="I4745">
        <v>77</v>
      </c>
      <c r="J4745">
        <v>3234</v>
      </c>
      <c r="K4745" t="s">
        <v>83</v>
      </c>
      <c r="L4745" t="s">
        <v>161</v>
      </c>
      <c r="M4745" t="s">
        <v>142</v>
      </c>
      <c r="N4745">
        <v>12</v>
      </c>
      <c r="O4745">
        <v>2020</v>
      </c>
    </row>
    <row r="4746" spans="1:15" x14ac:dyDescent="0.3">
      <c r="A4746" t="s">
        <v>12</v>
      </c>
      <c r="B4746" s="1">
        <v>44189</v>
      </c>
      <c r="C4746" t="s">
        <v>36</v>
      </c>
      <c r="D4746" t="s">
        <v>51</v>
      </c>
      <c r="E4746" t="s">
        <v>52</v>
      </c>
      <c r="F4746" t="s">
        <v>145</v>
      </c>
      <c r="G4746" t="s">
        <v>140</v>
      </c>
      <c r="H4746">
        <v>44</v>
      </c>
      <c r="I4746">
        <v>56</v>
      </c>
      <c r="J4746">
        <v>2464</v>
      </c>
      <c r="K4746" t="s">
        <v>83</v>
      </c>
      <c r="L4746" t="s">
        <v>161</v>
      </c>
      <c r="M4746" t="s">
        <v>144</v>
      </c>
      <c r="N4746">
        <v>12</v>
      </c>
      <c r="O4746">
        <v>2020</v>
      </c>
    </row>
    <row r="4747" spans="1:15" x14ac:dyDescent="0.3">
      <c r="A4747" t="s">
        <v>12</v>
      </c>
      <c r="B4747" s="1">
        <v>44190</v>
      </c>
      <c r="C4747" t="s">
        <v>36</v>
      </c>
      <c r="D4747" t="s">
        <v>51</v>
      </c>
      <c r="E4747" t="s">
        <v>52</v>
      </c>
      <c r="F4747" t="s">
        <v>145</v>
      </c>
      <c r="G4747" t="s">
        <v>143</v>
      </c>
      <c r="H4747">
        <v>44</v>
      </c>
      <c r="I4747">
        <v>49</v>
      </c>
      <c r="J4747">
        <v>2156</v>
      </c>
      <c r="K4747" t="s">
        <v>83</v>
      </c>
      <c r="L4747" t="s">
        <v>161</v>
      </c>
      <c r="M4747" t="s">
        <v>146</v>
      </c>
      <c r="N4747">
        <v>12</v>
      </c>
      <c r="O4747">
        <v>2020</v>
      </c>
    </row>
    <row r="4748" spans="1:15" x14ac:dyDescent="0.3">
      <c r="A4748" t="s">
        <v>12</v>
      </c>
      <c r="B4748" s="1">
        <v>44191</v>
      </c>
      <c r="C4748" t="s">
        <v>36</v>
      </c>
      <c r="D4748" t="s">
        <v>51</v>
      </c>
      <c r="E4748" t="s">
        <v>52</v>
      </c>
      <c r="F4748" t="s">
        <v>139</v>
      </c>
      <c r="G4748" t="s">
        <v>148</v>
      </c>
      <c r="H4748">
        <v>54</v>
      </c>
      <c r="I4748">
        <v>44</v>
      </c>
      <c r="J4748">
        <v>2376</v>
      </c>
      <c r="K4748" t="s">
        <v>83</v>
      </c>
      <c r="L4748" t="s">
        <v>161</v>
      </c>
      <c r="M4748" t="s">
        <v>147</v>
      </c>
      <c r="N4748">
        <v>12</v>
      </c>
      <c r="O4748">
        <v>2020</v>
      </c>
    </row>
    <row r="4749" spans="1:15" x14ac:dyDescent="0.3">
      <c r="A4749" t="s">
        <v>12</v>
      </c>
      <c r="B4749" s="1">
        <v>44192</v>
      </c>
      <c r="C4749" t="s">
        <v>36</v>
      </c>
      <c r="D4749" t="s">
        <v>51</v>
      </c>
      <c r="E4749" t="s">
        <v>52</v>
      </c>
      <c r="F4749" t="s">
        <v>145</v>
      </c>
      <c r="G4749" t="s">
        <v>148</v>
      </c>
      <c r="H4749">
        <v>54</v>
      </c>
      <c r="I4749">
        <v>77</v>
      </c>
      <c r="J4749">
        <v>4158</v>
      </c>
      <c r="K4749" t="s">
        <v>83</v>
      </c>
      <c r="L4749" t="s">
        <v>161</v>
      </c>
      <c r="M4749" t="s">
        <v>149</v>
      </c>
      <c r="N4749">
        <v>12</v>
      </c>
      <c r="O4749">
        <v>2020</v>
      </c>
    </row>
    <row r="4750" spans="1:15" x14ac:dyDescent="0.3">
      <c r="A4750" t="s">
        <v>34</v>
      </c>
      <c r="B4750" s="1">
        <v>44193</v>
      </c>
      <c r="C4750" t="s">
        <v>36</v>
      </c>
      <c r="D4750" t="s">
        <v>51</v>
      </c>
      <c r="E4750" t="s">
        <v>52</v>
      </c>
      <c r="F4750" t="s">
        <v>139</v>
      </c>
      <c r="G4750" t="s">
        <v>140</v>
      </c>
      <c r="H4750">
        <v>32</v>
      </c>
      <c r="I4750">
        <v>119</v>
      </c>
      <c r="J4750">
        <v>3808</v>
      </c>
      <c r="K4750" t="s">
        <v>83</v>
      </c>
      <c r="L4750" t="s">
        <v>161</v>
      </c>
      <c r="M4750" t="s">
        <v>150</v>
      </c>
      <c r="N4750">
        <v>12</v>
      </c>
      <c r="O4750">
        <v>2020</v>
      </c>
    </row>
    <row r="4751" spans="1:15" x14ac:dyDescent="0.3">
      <c r="A4751" t="s">
        <v>34</v>
      </c>
      <c r="B4751" s="1">
        <v>44194</v>
      </c>
      <c r="C4751" t="s">
        <v>36</v>
      </c>
      <c r="D4751" t="s">
        <v>51</v>
      </c>
      <c r="E4751" t="s">
        <v>52</v>
      </c>
      <c r="F4751" t="s">
        <v>139</v>
      </c>
      <c r="G4751" t="s">
        <v>143</v>
      </c>
      <c r="H4751">
        <v>43</v>
      </c>
      <c r="I4751">
        <v>128</v>
      </c>
      <c r="J4751">
        <v>5504</v>
      </c>
      <c r="K4751" t="s">
        <v>83</v>
      </c>
      <c r="L4751" t="s">
        <v>161</v>
      </c>
      <c r="M4751" t="s">
        <v>151</v>
      </c>
      <c r="N4751">
        <v>12</v>
      </c>
      <c r="O4751">
        <v>2020</v>
      </c>
    </row>
    <row r="4752" spans="1:15" x14ac:dyDescent="0.3">
      <c r="A4752" t="s">
        <v>34</v>
      </c>
      <c r="B4752" s="1">
        <v>44195</v>
      </c>
      <c r="C4752" t="s">
        <v>36</v>
      </c>
      <c r="D4752" t="s">
        <v>51</v>
      </c>
      <c r="E4752" t="s">
        <v>52</v>
      </c>
      <c r="F4752" t="s">
        <v>145</v>
      </c>
      <c r="G4752" t="s">
        <v>140</v>
      </c>
      <c r="H4752">
        <v>41</v>
      </c>
      <c r="I4752">
        <v>119</v>
      </c>
      <c r="J4752">
        <v>4879</v>
      </c>
      <c r="K4752" t="s">
        <v>83</v>
      </c>
      <c r="L4752" t="s">
        <v>161</v>
      </c>
      <c r="M4752" t="s">
        <v>142</v>
      </c>
      <c r="N4752">
        <v>12</v>
      </c>
      <c r="O4752">
        <v>2020</v>
      </c>
    </row>
    <row r="4753" spans="1:15" x14ac:dyDescent="0.3">
      <c r="A4753" t="s">
        <v>34</v>
      </c>
      <c r="B4753" s="1">
        <v>44196</v>
      </c>
      <c r="C4753" t="s">
        <v>36</v>
      </c>
      <c r="D4753" t="s">
        <v>51</v>
      </c>
      <c r="E4753" t="s">
        <v>52</v>
      </c>
      <c r="F4753" t="s">
        <v>145</v>
      </c>
      <c r="G4753" t="s">
        <v>143</v>
      </c>
      <c r="H4753">
        <v>44</v>
      </c>
      <c r="I4753">
        <v>98</v>
      </c>
      <c r="J4753">
        <v>4312</v>
      </c>
      <c r="K4753" t="s">
        <v>83</v>
      </c>
      <c r="L4753" t="s">
        <v>161</v>
      </c>
      <c r="M4753" t="s">
        <v>144</v>
      </c>
      <c r="N4753">
        <v>12</v>
      </c>
      <c r="O4753">
        <v>2020</v>
      </c>
    </row>
    <row r="4754" spans="1:15" x14ac:dyDescent="0.3">
      <c r="A4754" t="s">
        <v>34</v>
      </c>
      <c r="B4754" s="1">
        <v>44197</v>
      </c>
      <c r="C4754" t="s">
        <v>36</v>
      </c>
      <c r="D4754" t="s">
        <v>53</v>
      </c>
      <c r="E4754" t="s">
        <v>54</v>
      </c>
      <c r="F4754" t="s">
        <v>139</v>
      </c>
      <c r="G4754" t="s">
        <v>148</v>
      </c>
      <c r="H4754">
        <v>47</v>
      </c>
      <c r="I4754">
        <v>77</v>
      </c>
      <c r="J4754">
        <v>3619</v>
      </c>
      <c r="K4754" t="s">
        <v>83</v>
      </c>
      <c r="L4754" t="s">
        <v>141</v>
      </c>
      <c r="M4754" t="s">
        <v>146</v>
      </c>
      <c r="N4754">
        <v>1</v>
      </c>
      <c r="O4754">
        <v>2021</v>
      </c>
    </row>
    <row r="4755" spans="1:15" x14ac:dyDescent="0.3">
      <c r="A4755" t="s">
        <v>34</v>
      </c>
      <c r="B4755" s="1">
        <v>44198</v>
      </c>
      <c r="C4755" t="s">
        <v>36</v>
      </c>
      <c r="D4755" t="s">
        <v>53</v>
      </c>
      <c r="E4755" t="s">
        <v>54</v>
      </c>
      <c r="F4755" t="s">
        <v>145</v>
      </c>
      <c r="G4755" t="s">
        <v>148</v>
      </c>
      <c r="H4755">
        <v>43</v>
      </c>
      <c r="I4755">
        <v>138</v>
      </c>
      <c r="J4755">
        <v>5934</v>
      </c>
      <c r="K4755" t="s">
        <v>83</v>
      </c>
      <c r="L4755" t="s">
        <v>141</v>
      </c>
      <c r="M4755" t="s">
        <v>147</v>
      </c>
      <c r="N4755">
        <v>1</v>
      </c>
      <c r="O4755">
        <v>2021</v>
      </c>
    </row>
    <row r="4756" spans="1:15" x14ac:dyDescent="0.3">
      <c r="A4756" t="s">
        <v>34</v>
      </c>
      <c r="B4756" s="1">
        <v>44199</v>
      </c>
      <c r="C4756" t="s">
        <v>36</v>
      </c>
      <c r="D4756" t="s">
        <v>53</v>
      </c>
      <c r="E4756" t="s">
        <v>54</v>
      </c>
      <c r="F4756" t="s">
        <v>139</v>
      </c>
      <c r="G4756" t="s">
        <v>140</v>
      </c>
      <c r="H4756">
        <v>34</v>
      </c>
      <c r="I4756">
        <v>158</v>
      </c>
      <c r="J4756">
        <v>5372</v>
      </c>
      <c r="K4756" t="s">
        <v>83</v>
      </c>
      <c r="L4756" t="s">
        <v>141</v>
      </c>
      <c r="M4756" t="s">
        <v>149</v>
      </c>
      <c r="N4756">
        <v>1</v>
      </c>
      <c r="O4756">
        <v>2021</v>
      </c>
    </row>
    <row r="4757" spans="1:15" x14ac:dyDescent="0.3">
      <c r="A4757" t="s">
        <v>34</v>
      </c>
      <c r="B4757" s="1">
        <v>44200</v>
      </c>
      <c r="C4757" t="s">
        <v>36</v>
      </c>
      <c r="D4757" t="s">
        <v>53</v>
      </c>
      <c r="E4757" t="s">
        <v>54</v>
      </c>
      <c r="F4757" t="s">
        <v>139</v>
      </c>
      <c r="G4757" t="s">
        <v>143</v>
      </c>
      <c r="H4757">
        <v>42</v>
      </c>
      <c r="I4757">
        <v>123</v>
      </c>
      <c r="J4757">
        <v>5166</v>
      </c>
      <c r="K4757" t="s">
        <v>83</v>
      </c>
      <c r="L4757" t="s">
        <v>141</v>
      </c>
      <c r="M4757" t="s">
        <v>150</v>
      </c>
      <c r="N4757">
        <v>1</v>
      </c>
      <c r="O4757">
        <v>2021</v>
      </c>
    </row>
    <row r="4758" spans="1:15" x14ac:dyDescent="0.3">
      <c r="A4758" t="s">
        <v>34</v>
      </c>
      <c r="B4758" s="1">
        <v>44201</v>
      </c>
      <c r="C4758" t="s">
        <v>36</v>
      </c>
      <c r="D4758" t="s">
        <v>53</v>
      </c>
      <c r="E4758" t="s">
        <v>54</v>
      </c>
      <c r="F4758" t="s">
        <v>145</v>
      </c>
      <c r="G4758" t="s">
        <v>140</v>
      </c>
      <c r="H4758">
        <v>43</v>
      </c>
      <c r="I4758">
        <v>122</v>
      </c>
      <c r="J4758">
        <v>5246</v>
      </c>
      <c r="K4758" t="s">
        <v>83</v>
      </c>
      <c r="L4758" t="s">
        <v>141</v>
      </c>
      <c r="M4758" t="s">
        <v>151</v>
      </c>
      <c r="N4758">
        <v>1</v>
      </c>
      <c r="O4758">
        <v>2021</v>
      </c>
    </row>
    <row r="4759" spans="1:15" x14ac:dyDescent="0.3">
      <c r="A4759" t="s">
        <v>34</v>
      </c>
      <c r="B4759" s="1">
        <v>44202</v>
      </c>
      <c r="C4759" t="s">
        <v>36</v>
      </c>
      <c r="D4759" t="s">
        <v>53</v>
      </c>
      <c r="E4759" t="s">
        <v>54</v>
      </c>
      <c r="F4759" t="s">
        <v>145</v>
      </c>
      <c r="G4759" t="s">
        <v>143</v>
      </c>
      <c r="H4759">
        <v>44</v>
      </c>
      <c r="I4759">
        <v>81</v>
      </c>
      <c r="J4759">
        <v>3564</v>
      </c>
      <c r="K4759" t="s">
        <v>83</v>
      </c>
      <c r="L4759" t="s">
        <v>141</v>
      </c>
      <c r="M4759" t="s">
        <v>142</v>
      </c>
      <c r="N4759">
        <v>1</v>
      </c>
      <c r="O4759">
        <v>2021</v>
      </c>
    </row>
    <row r="4760" spans="1:15" x14ac:dyDescent="0.3">
      <c r="A4760" t="s">
        <v>34</v>
      </c>
      <c r="B4760" s="1">
        <v>44203</v>
      </c>
      <c r="C4760" t="s">
        <v>36</v>
      </c>
      <c r="D4760" t="s">
        <v>53</v>
      </c>
      <c r="E4760" t="s">
        <v>54</v>
      </c>
      <c r="F4760" t="s">
        <v>139</v>
      </c>
      <c r="G4760" t="s">
        <v>148</v>
      </c>
      <c r="H4760">
        <v>48</v>
      </c>
      <c r="I4760">
        <v>59</v>
      </c>
      <c r="J4760">
        <v>2832</v>
      </c>
      <c r="K4760" t="s">
        <v>83</v>
      </c>
      <c r="L4760" t="s">
        <v>141</v>
      </c>
      <c r="M4760" t="s">
        <v>144</v>
      </c>
      <c r="N4760">
        <v>1</v>
      </c>
      <c r="O4760">
        <v>2021</v>
      </c>
    </row>
    <row r="4761" spans="1:15" x14ac:dyDescent="0.3">
      <c r="A4761" t="s">
        <v>34</v>
      </c>
      <c r="B4761" s="1">
        <v>44204</v>
      </c>
      <c r="C4761" t="s">
        <v>36</v>
      </c>
      <c r="D4761" t="s">
        <v>53</v>
      </c>
      <c r="E4761" t="s">
        <v>54</v>
      </c>
      <c r="F4761" t="s">
        <v>145</v>
      </c>
      <c r="G4761" t="s">
        <v>148</v>
      </c>
      <c r="H4761">
        <v>43</v>
      </c>
      <c r="I4761">
        <v>119</v>
      </c>
      <c r="J4761">
        <v>5117</v>
      </c>
      <c r="K4761" t="s">
        <v>83</v>
      </c>
      <c r="L4761" t="s">
        <v>141</v>
      </c>
      <c r="M4761" t="s">
        <v>146</v>
      </c>
      <c r="N4761">
        <v>1</v>
      </c>
      <c r="O4761">
        <v>2021</v>
      </c>
    </row>
    <row r="4762" spans="1:15" x14ac:dyDescent="0.3">
      <c r="A4762" t="s">
        <v>34</v>
      </c>
      <c r="B4762" s="1">
        <v>44205</v>
      </c>
      <c r="C4762" t="s">
        <v>36</v>
      </c>
      <c r="D4762" t="s">
        <v>53</v>
      </c>
      <c r="E4762" t="s">
        <v>54</v>
      </c>
      <c r="F4762" t="s">
        <v>139</v>
      </c>
      <c r="G4762" t="s">
        <v>140</v>
      </c>
      <c r="H4762">
        <v>32</v>
      </c>
      <c r="I4762">
        <v>173</v>
      </c>
      <c r="J4762">
        <v>5536</v>
      </c>
      <c r="K4762" t="s">
        <v>83</v>
      </c>
      <c r="L4762" t="s">
        <v>141</v>
      </c>
      <c r="M4762" t="s">
        <v>147</v>
      </c>
      <c r="N4762">
        <v>1</v>
      </c>
      <c r="O4762">
        <v>2021</v>
      </c>
    </row>
    <row r="4763" spans="1:15" x14ac:dyDescent="0.3">
      <c r="A4763" t="s">
        <v>34</v>
      </c>
      <c r="B4763" s="1">
        <v>44206</v>
      </c>
      <c r="C4763" t="s">
        <v>36</v>
      </c>
      <c r="D4763" t="s">
        <v>53</v>
      </c>
      <c r="E4763" t="s">
        <v>54</v>
      </c>
      <c r="F4763" t="s">
        <v>139</v>
      </c>
      <c r="G4763" t="s">
        <v>143</v>
      </c>
      <c r="H4763">
        <v>41</v>
      </c>
      <c r="I4763">
        <v>115</v>
      </c>
      <c r="J4763">
        <v>4715</v>
      </c>
      <c r="K4763" t="s">
        <v>83</v>
      </c>
      <c r="L4763" t="s">
        <v>141</v>
      </c>
      <c r="M4763" t="s">
        <v>149</v>
      </c>
      <c r="N4763">
        <v>1</v>
      </c>
      <c r="O4763">
        <v>2021</v>
      </c>
    </row>
    <row r="4764" spans="1:15" x14ac:dyDescent="0.3">
      <c r="A4764" t="s">
        <v>34</v>
      </c>
      <c r="B4764" s="1">
        <v>44207</v>
      </c>
      <c r="C4764" t="s">
        <v>36</v>
      </c>
      <c r="D4764" t="s">
        <v>53</v>
      </c>
      <c r="E4764" t="s">
        <v>54</v>
      </c>
      <c r="F4764" t="s">
        <v>145</v>
      </c>
      <c r="G4764" t="s">
        <v>140</v>
      </c>
      <c r="H4764">
        <v>42</v>
      </c>
      <c r="I4764">
        <v>128</v>
      </c>
      <c r="J4764">
        <v>5376</v>
      </c>
      <c r="K4764" t="s">
        <v>83</v>
      </c>
      <c r="L4764" t="s">
        <v>141</v>
      </c>
      <c r="M4764" t="s">
        <v>150</v>
      </c>
      <c r="N4764">
        <v>1</v>
      </c>
      <c r="O4764">
        <v>2021</v>
      </c>
    </row>
    <row r="4765" spans="1:15" x14ac:dyDescent="0.3">
      <c r="A4765" t="s">
        <v>34</v>
      </c>
      <c r="B4765" s="1">
        <v>44208</v>
      </c>
      <c r="C4765" t="s">
        <v>36</v>
      </c>
      <c r="D4765" t="s">
        <v>53</v>
      </c>
      <c r="E4765" t="s">
        <v>54</v>
      </c>
      <c r="F4765" t="s">
        <v>145</v>
      </c>
      <c r="G4765" t="s">
        <v>143</v>
      </c>
      <c r="H4765">
        <v>44</v>
      </c>
      <c r="I4765">
        <v>91</v>
      </c>
      <c r="J4765">
        <v>4004</v>
      </c>
      <c r="K4765" t="s">
        <v>83</v>
      </c>
      <c r="L4765" t="s">
        <v>141</v>
      </c>
      <c r="M4765" t="s">
        <v>151</v>
      </c>
      <c r="N4765">
        <v>1</v>
      </c>
      <c r="O4765">
        <v>2021</v>
      </c>
    </row>
    <row r="4766" spans="1:15" x14ac:dyDescent="0.3">
      <c r="A4766" t="s">
        <v>34</v>
      </c>
      <c r="B4766" s="1">
        <v>44209</v>
      </c>
      <c r="C4766" t="s">
        <v>36</v>
      </c>
      <c r="D4766" t="s">
        <v>53</v>
      </c>
      <c r="E4766" t="s">
        <v>54</v>
      </c>
      <c r="F4766" t="s">
        <v>139</v>
      </c>
      <c r="G4766" t="s">
        <v>148</v>
      </c>
      <c r="H4766">
        <v>48</v>
      </c>
      <c r="I4766">
        <v>60</v>
      </c>
      <c r="J4766">
        <v>2880</v>
      </c>
      <c r="K4766" t="s">
        <v>83</v>
      </c>
      <c r="L4766" t="s">
        <v>141</v>
      </c>
      <c r="M4766" t="s">
        <v>142</v>
      </c>
      <c r="N4766">
        <v>1</v>
      </c>
      <c r="O4766">
        <v>2021</v>
      </c>
    </row>
    <row r="4767" spans="1:15" x14ac:dyDescent="0.3">
      <c r="A4767" t="s">
        <v>34</v>
      </c>
      <c r="B4767" s="1">
        <v>44210</v>
      </c>
      <c r="C4767" t="s">
        <v>36</v>
      </c>
      <c r="D4767" t="s">
        <v>53</v>
      </c>
      <c r="E4767" t="s">
        <v>54</v>
      </c>
      <c r="F4767" t="s">
        <v>145</v>
      </c>
      <c r="G4767" t="s">
        <v>148</v>
      </c>
      <c r="H4767">
        <v>42</v>
      </c>
      <c r="I4767">
        <v>112</v>
      </c>
      <c r="J4767">
        <v>4704</v>
      </c>
      <c r="K4767" t="s">
        <v>83</v>
      </c>
      <c r="L4767" t="s">
        <v>141</v>
      </c>
      <c r="M4767" t="s">
        <v>144</v>
      </c>
      <c r="N4767">
        <v>1</v>
      </c>
      <c r="O4767">
        <v>2021</v>
      </c>
    </row>
    <row r="4768" spans="1:15" x14ac:dyDescent="0.3">
      <c r="A4768" t="s">
        <v>34</v>
      </c>
      <c r="B4768" s="1">
        <v>44211</v>
      </c>
      <c r="C4768" t="s">
        <v>36</v>
      </c>
      <c r="D4768" t="s">
        <v>53</v>
      </c>
      <c r="E4768" t="s">
        <v>54</v>
      </c>
      <c r="F4768" t="s">
        <v>139</v>
      </c>
      <c r="G4768" t="s">
        <v>140</v>
      </c>
      <c r="H4768">
        <v>44</v>
      </c>
      <c r="I4768">
        <v>161</v>
      </c>
      <c r="J4768">
        <v>7084</v>
      </c>
      <c r="K4768" t="s">
        <v>83</v>
      </c>
      <c r="L4768" t="s">
        <v>141</v>
      </c>
      <c r="M4768" t="s">
        <v>146</v>
      </c>
      <c r="N4768">
        <v>1</v>
      </c>
      <c r="O4768">
        <v>2021</v>
      </c>
    </row>
    <row r="4769" spans="1:15" x14ac:dyDescent="0.3">
      <c r="A4769" t="s">
        <v>34</v>
      </c>
      <c r="B4769" s="1">
        <v>44212</v>
      </c>
      <c r="C4769" t="s">
        <v>36</v>
      </c>
      <c r="D4769" t="s">
        <v>53</v>
      </c>
      <c r="E4769" t="s">
        <v>54</v>
      </c>
      <c r="F4769" t="s">
        <v>139</v>
      </c>
      <c r="G4769" t="s">
        <v>143</v>
      </c>
      <c r="H4769">
        <v>43</v>
      </c>
      <c r="I4769">
        <v>101</v>
      </c>
      <c r="J4769">
        <v>4343</v>
      </c>
      <c r="K4769" t="s">
        <v>83</v>
      </c>
      <c r="L4769" t="s">
        <v>141</v>
      </c>
      <c r="M4769" t="s">
        <v>147</v>
      </c>
      <c r="N4769">
        <v>1</v>
      </c>
      <c r="O4769">
        <v>2021</v>
      </c>
    </row>
    <row r="4770" spans="1:15" x14ac:dyDescent="0.3">
      <c r="A4770" t="s">
        <v>34</v>
      </c>
      <c r="B4770" s="1">
        <v>44213</v>
      </c>
      <c r="C4770" t="s">
        <v>36</v>
      </c>
      <c r="D4770" t="s">
        <v>53</v>
      </c>
      <c r="E4770" t="s">
        <v>54</v>
      </c>
      <c r="F4770" t="s">
        <v>145</v>
      </c>
      <c r="G4770" t="s">
        <v>140</v>
      </c>
      <c r="H4770">
        <v>44</v>
      </c>
      <c r="I4770">
        <v>120</v>
      </c>
      <c r="J4770">
        <v>5280</v>
      </c>
      <c r="K4770" t="s">
        <v>83</v>
      </c>
      <c r="L4770" t="s">
        <v>141</v>
      </c>
      <c r="M4770" t="s">
        <v>149</v>
      </c>
      <c r="N4770">
        <v>1</v>
      </c>
      <c r="O4770">
        <v>2021</v>
      </c>
    </row>
    <row r="4771" spans="1:15" x14ac:dyDescent="0.3">
      <c r="A4771" t="s">
        <v>34</v>
      </c>
      <c r="B4771" s="1">
        <v>44214</v>
      </c>
      <c r="C4771" t="s">
        <v>36</v>
      </c>
      <c r="D4771" t="s">
        <v>53</v>
      </c>
      <c r="E4771" t="s">
        <v>54</v>
      </c>
      <c r="F4771" t="s">
        <v>145</v>
      </c>
      <c r="G4771" t="s">
        <v>143</v>
      </c>
      <c r="H4771">
        <v>36</v>
      </c>
      <c r="I4771">
        <v>78</v>
      </c>
      <c r="J4771">
        <v>2808</v>
      </c>
      <c r="K4771" t="s">
        <v>83</v>
      </c>
      <c r="L4771" t="s">
        <v>141</v>
      </c>
      <c r="M4771" t="s">
        <v>150</v>
      </c>
      <c r="N4771">
        <v>1</v>
      </c>
      <c r="O4771">
        <v>2021</v>
      </c>
    </row>
    <row r="4772" spans="1:15" x14ac:dyDescent="0.3">
      <c r="A4772" t="s">
        <v>34</v>
      </c>
      <c r="B4772" s="1">
        <v>44215</v>
      </c>
      <c r="C4772" t="s">
        <v>36</v>
      </c>
      <c r="D4772" t="s">
        <v>53</v>
      </c>
      <c r="E4772" t="s">
        <v>54</v>
      </c>
      <c r="F4772" t="s">
        <v>139</v>
      </c>
      <c r="G4772" t="s">
        <v>148</v>
      </c>
      <c r="H4772">
        <v>44</v>
      </c>
      <c r="I4772">
        <v>56</v>
      </c>
      <c r="J4772">
        <v>2464</v>
      </c>
      <c r="K4772" t="s">
        <v>83</v>
      </c>
      <c r="L4772" t="s">
        <v>141</v>
      </c>
      <c r="M4772" t="s">
        <v>151</v>
      </c>
      <c r="N4772">
        <v>1</v>
      </c>
      <c r="O4772">
        <v>2021</v>
      </c>
    </row>
    <row r="4773" spans="1:15" x14ac:dyDescent="0.3">
      <c r="A4773" t="s">
        <v>34</v>
      </c>
      <c r="B4773" s="1">
        <v>44216</v>
      </c>
      <c r="C4773" t="s">
        <v>36</v>
      </c>
      <c r="D4773" t="s">
        <v>53</v>
      </c>
      <c r="E4773" t="s">
        <v>54</v>
      </c>
      <c r="F4773" t="s">
        <v>145</v>
      </c>
      <c r="G4773" t="s">
        <v>148</v>
      </c>
      <c r="H4773">
        <v>55</v>
      </c>
      <c r="I4773">
        <v>101</v>
      </c>
      <c r="J4773">
        <v>5555</v>
      </c>
      <c r="K4773" t="s">
        <v>83</v>
      </c>
      <c r="L4773" t="s">
        <v>141</v>
      </c>
      <c r="M4773" t="s">
        <v>142</v>
      </c>
      <c r="N4773">
        <v>1</v>
      </c>
      <c r="O4773">
        <v>2021</v>
      </c>
    </row>
    <row r="4774" spans="1:15" x14ac:dyDescent="0.3">
      <c r="A4774" t="s">
        <v>34</v>
      </c>
      <c r="B4774" s="1">
        <v>44217</v>
      </c>
      <c r="C4774" t="s">
        <v>36</v>
      </c>
      <c r="D4774" t="s">
        <v>53</v>
      </c>
      <c r="E4774" t="s">
        <v>54</v>
      </c>
      <c r="F4774" t="s">
        <v>139</v>
      </c>
      <c r="G4774" t="s">
        <v>140</v>
      </c>
      <c r="H4774">
        <v>39</v>
      </c>
      <c r="I4774">
        <v>150</v>
      </c>
      <c r="J4774">
        <v>5850</v>
      </c>
      <c r="K4774" t="s">
        <v>83</v>
      </c>
      <c r="L4774" t="s">
        <v>141</v>
      </c>
      <c r="M4774" t="s">
        <v>144</v>
      </c>
      <c r="N4774">
        <v>1</v>
      </c>
      <c r="O4774">
        <v>2021</v>
      </c>
    </row>
    <row r="4775" spans="1:15" x14ac:dyDescent="0.3">
      <c r="A4775" t="s">
        <v>34</v>
      </c>
      <c r="B4775" s="1">
        <v>44218</v>
      </c>
      <c r="C4775" t="s">
        <v>36</v>
      </c>
      <c r="D4775" t="s">
        <v>53</v>
      </c>
      <c r="E4775" t="s">
        <v>54</v>
      </c>
      <c r="F4775" t="s">
        <v>139</v>
      </c>
      <c r="G4775" t="s">
        <v>143</v>
      </c>
      <c r="H4775">
        <v>41</v>
      </c>
      <c r="I4775">
        <v>106</v>
      </c>
      <c r="J4775">
        <v>4346</v>
      </c>
      <c r="K4775" t="s">
        <v>83</v>
      </c>
      <c r="L4775" t="s">
        <v>141</v>
      </c>
      <c r="M4775" t="s">
        <v>146</v>
      </c>
      <c r="N4775">
        <v>1</v>
      </c>
      <c r="O4775">
        <v>2021</v>
      </c>
    </row>
    <row r="4776" spans="1:15" x14ac:dyDescent="0.3">
      <c r="A4776" t="s">
        <v>34</v>
      </c>
      <c r="B4776" s="1">
        <v>44219</v>
      </c>
      <c r="C4776" t="s">
        <v>36</v>
      </c>
      <c r="D4776" t="s">
        <v>53</v>
      </c>
      <c r="E4776" t="s">
        <v>54</v>
      </c>
      <c r="F4776" t="s">
        <v>145</v>
      </c>
      <c r="G4776" t="s">
        <v>140</v>
      </c>
      <c r="H4776">
        <v>44</v>
      </c>
      <c r="I4776">
        <v>111</v>
      </c>
      <c r="J4776">
        <v>4884</v>
      </c>
      <c r="K4776" t="s">
        <v>83</v>
      </c>
      <c r="L4776" t="s">
        <v>141</v>
      </c>
      <c r="M4776" t="s">
        <v>147</v>
      </c>
      <c r="N4776">
        <v>1</v>
      </c>
      <c r="O4776">
        <v>2021</v>
      </c>
    </row>
    <row r="4777" spans="1:15" x14ac:dyDescent="0.3">
      <c r="A4777" t="s">
        <v>34</v>
      </c>
      <c r="B4777" s="1">
        <v>44220</v>
      </c>
      <c r="C4777" t="s">
        <v>36</v>
      </c>
      <c r="D4777" t="s">
        <v>53</v>
      </c>
      <c r="E4777" t="s">
        <v>54</v>
      </c>
      <c r="F4777" t="s">
        <v>145</v>
      </c>
      <c r="G4777" t="s">
        <v>143</v>
      </c>
      <c r="H4777">
        <v>38</v>
      </c>
      <c r="I4777">
        <v>88</v>
      </c>
      <c r="J4777">
        <v>3344</v>
      </c>
      <c r="K4777" t="s">
        <v>83</v>
      </c>
      <c r="L4777" t="s">
        <v>141</v>
      </c>
      <c r="M4777" t="s">
        <v>149</v>
      </c>
      <c r="N4777">
        <v>1</v>
      </c>
      <c r="O4777">
        <v>2021</v>
      </c>
    </row>
    <row r="4778" spans="1:15" x14ac:dyDescent="0.3">
      <c r="A4778" t="s">
        <v>34</v>
      </c>
      <c r="B4778" s="1">
        <v>44221</v>
      </c>
      <c r="C4778" t="s">
        <v>36</v>
      </c>
      <c r="D4778" t="s">
        <v>53</v>
      </c>
      <c r="E4778" t="s">
        <v>54</v>
      </c>
      <c r="F4778" t="s">
        <v>139</v>
      </c>
      <c r="G4778" t="s">
        <v>148</v>
      </c>
      <c r="H4778">
        <v>41</v>
      </c>
      <c r="I4778">
        <v>61</v>
      </c>
      <c r="J4778">
        <v>2501</v>
      </c>
      <c r="K4778" t="s">
        <v>83</v>
      </c>
      <c r="L4778" t="s">
        <v>141</v>
      </c>
      <c r="M4778" t="s">
        <v>150</v>
      </c>
      <c r="N4778">
        <v>1</v>
      </c>
      <c r="O4778">
        <v>2021</v>
      </c>
    </row>
    <row r="4779" spans="1:15" x14ac:dyDescent="0.3">
      <c r="A4779" t="s">
        <v>34</v>
      </c>
      <c r="B4779" s="1">
        <v>44222</v>
      </c>
      <c r="C4779" t="s">
        <v>36</v>
      </c>
      <c r="D4779" t="s">
        <v>53</v>
      </c>
      <c r="E4779" t="s">
        <v>54</v>
      </c>
      <c r="F4779" t="s">
        <v>145</v>
      </c>
      <c r="G4779" t="s">
        <v>148</v>
      </c>
      <c r="H4779">
        <v>59</v>
      </c>
      <c r="I4779">
        <v>108</v>
      </c>
      <c r="J4779">
        <v>6372</v>
      </c>
      <c r="K4779" t="s">
        <v>83</v>
      </c>
      <c r="L4779" t="s">
        <v>141</v>
      </c>
      <c r="M4779" t="s">
        <v>151</v>
      </c>
      <c r="N4779">
        <v>1</v>
      </c>
      <c r="O4779">
        <v>2021</v>
      </c>
    </row>
    <row r="4780" spans="1:15" x14ac:dyDescent="0.3">
      <c r="A4780" t="s">
        <v>34</v>
      </c>
      <c r="B4780" s="1">
        <v>44223</v>
      </c>
      <c r="C4780" t="s">
        <v>36</v>
      </c>
      <c r="D4780" t="s">
        <v>53</v>
      </c>
      <c r="E4780" t="s">
        <v>54</v>
      </c>
      <c r="F4780" t="s">
        <v>139</v>
      </c>
      <c r="G4780" t="s">
        <v>140</v>
      </c>
      <c r="H4780">
        <v>36</v>
      </c>
      <c r="I4780">
        <v>169</v>
      </c>
      <c r="J4780">
        <v>6084</v>
      </c>
      <c r="K4780" t="s">
        <v>83</v>
      </c>
      <c r="L4780" t="s">
        <v>141</v>
      </c>
      <c r="M4780" t="s">
        <v>142</v>
      </c>
      <c r="N4780">
        <v>1</v>
      </c>
      <c r="O4780">
        <v>2021</v>
      </c>
    </row>
    <row r="4781" spans="1:15" x14ac:dyDescent="0.3">
      <c r="A4781" t="s">
        <v>34</v>
      </c>
      <c r="B4781" s="1">
        <v>44224</v>
      </c>
      <c r="C4781" t="s">
        <v>36</v>
      </c>
      <c r="D4781" t="s">
        <v>53</v>
      </c>
      <c r="E4781" t="s">
        <v>54</v>
      </c>
      <c r="F4781" t="s">
        <v>139</v>
      </c>
      <c r="G4781" t="s">
        <v>143</v>
      </c>
      <c r="H4781">
        <v>42</v>
      </c>
      <c r="I4781">
        <v>147</v>
      </c>
      <c r="J4781">
        <v>6174</v>
      </c>
      <c r="K4781" t="s">
        <v>83</v>
      </c>
      <c r="L4781" t="s">
        <v>141</v>
      </c>
      <c r="M4781" t="s">
        <v>144</v>
      </c>
      <c r="N4781">
        <v>1</v>
      </c>
      <c r="O4781">
        <v>2021</v>
      </c>
    </row>
    <row r="4782" spans="1:15" x14ac:dyDescent="0.3">
      <c r="A4782" t="s">
        <v>34</v>
      </c>
      <c r="B4782" s="1">
        <v>44225</v>
      </c>
      <c r="C4782" t="s">
        <v>36</v>
      </c>
      <c r="D4782" t="s">
        <v>53</v>
      </c>
      <c r="E4782" t="s">
        <v>54</v>
      </c>
      <c r="F4782" t="s">
        <v>145</v>
      </c>
      <c r="G4782" t="s">
        <v>140</v>
      </c>
      <c r="H4782">
        <v>44</v>
      </c>
      <c r="I4782">
        <v>165</v>
      </c>
      <c r="J4782">
        <v>7260</v>
      </c>
      <c r="K4782" t="s">
        <v>83</v>
      </c>
      <c r="L4782" t="s">
        <v>141</v>
      </c>
      <c r="M4782" t="s">
        <v>146</v>
      </c>
      <c r="N4782">
        <v>1</v>
      </c>
      <c r="O4782">
        <v>2021</v>
      </c>
    </row>
    <row r="4783" spans="1:15" x14ac:dyDescent="0.3">
      <c r="A4783" t="s">
        <v>34</v>
      </c>
      <c r="B4783" s="1">
        <v>44226</v>
      </c>
      <c r="C4783" t="s">
        <v>36</v>
      </c>
      <c r="D4783" t="s">
        <v>53</v>
      </c>
      <c r="E4783" t="s">
        <v>54</v>
      </c>
      <c r="F4783" t="s">
        <v>145</v>
      </c>
      <c r="G4783" t="s">
        <v>143</v>
      </c>
      <c r="H4783">
        <v>38</v>
      </c>
      <c r="I4783">
        <v>106</v>
      </c>
      <c r="J4783">
        <v>4028</v>
      </c>
      <c r="K4783" t="s">
        <v>83</v>
      </c>
      <c r="L4783" t="s">
        <v>141</v>
      </c>
      <c r="M4783" t="s">
        <v>147</v>
      </c>
      <c r="N4783">
        <v>1</v>
      </c>
      <c r="O4783">
        <v>2021</v>
      </c>
    </row>
    <row r="4784" spans="1:15" x14ac:dyDescent="0.3">
      <c r="A4784" t="s">
        <v>34</v>
      </c>
      <c r="B4784" s="1">
        <v>44227</v>
      </c>
      <c r="C4784" t="s">
        <v>36</v>
      </c>
      <c r="D4784" t="s">
        <v>53</v>
      </c>
      <c r="E4784" t="s">
        <v>54</v>
      </c>
      <c r="F4784" t="s">
        <v>139</v>
      </c>
      <c r="G4784" t="s">
        <v>148</v>
      </c>
      <c r="H4784">
        <v>41</v>
      </c>
      <c r="I4784">
        <v>75</v>
      </c>
      <c r="J4784">
        <v>3075</v>
      </c>
      <c r="K4784" t="s">
        <v>83</v>
      </c>
      <c r="L4784" t="s">
        <v>141</v>
      </c>
      <c r="M4784" t="s">
        <v>149</v>
      </c>
      <c r="N4784">
        <v>1</v>
      </c>
      <c r="O4784">
        <v>2021</v>
      </c>
    </row>
    <row r="4785" spans="1:15" x14ac:dyDescent="0.3">
      <c r="A4785" t="s">
        <v>34</v>
      </c>
      <c r="B4785" s="1">
        <v>44228</v>
      </c>
      <c r="C4785" t="s">
        <v>36</v>
      </c>
      <c r="D4785" t="s">
        <v>53</v>
      </c>
      <c r="E4785" t="s">
        <v>54</v>
      </c>
      <c r="F4785" t="s">
        <v>145</v>
      </c>
      <c r="G4785" t="s">
        <v>148</v>
      </c>
      <c r="H4785">
        <v>55</v>
      </c>
      <c r="I4785">
        <v>150</v>
      </c>
      <c r="J4785">
        <v>8250</v>
      </c>
      <c r="K4785" t="s">
        <v>83</v>
      </c>
      <c r="L4785" t="s">
        <v>152</v>
      </c>
      <c r="M4785" t="s">
        <v>150</v>
      </c>
      <c r="N4785">
        <v>2</v>
      </c>
      <c r="O4785">
        <v>2021</v>
      </c>
    </row>
    <row r="4786" spans="1:15" x14ac:dyDescent="0.3">
      <c r="A4786" t="s">
        <v>34</v>
      </c>
      <c r="B4786" s="1">
        <v>44229</v>
      </c>
      <c r="C4786" t="s">
        <v>36</v>
      </c>
      <c r="D4786" t="s">
        <v>53</v>
      </c>
      <c r="E4786" t="s">
        <v>54</v>
      </c>
      <c r="F4786" t="s">
        <v>139</v>
      </c>
      <c r="G4786" t="s">
        <v>140</v>
      </c>
      <c r="H4786">
        <v>37</v>
      </c>
      <c r="I4786">
        <v>203</v>
      </c>
      <c r="J4786">
        <v>7511</v>
      </c>
      <c r="K4786" t="s">
        <v>83</v>
      </c>
      <c r="L4786" t="s">
        <v>152</v>
      </c>
      <c r="M4786" t="s">
        <v>151</v>
      </c>
      <c r="N4786">
        <v>2</v>
      </c>
      <c r="O4786">
        <v>2021</v>
      </c>
    </row>
    <row r="4787" spans="1:15" x14ac:dyDescent="0.3">
      <c r="A4787" t="s">
        <v>34</v>
      </c>
      <c r="B4787" s="1">
        <v>44230</v>
      </c>
      <c r="C4787" t="s">
        <v>36</v>
      </c>
      <c r="D4787" t="s">
        <v>53</v>
      </c>
      <c r="E4787" t="s">
        <v>54</v>
      </c>
      <c r="F4787" t="s">
        <v>139</v>
      </c>
      <c r="G4787" t="s">
        <v>143</v>
      </c>
      <c r="H4787">
        <v>41</v>
      </c>
      <c r="I4787">
        <v>156</v>
      </c>
      <c r="J4787">
        <v>6396</v>
      </c>
      <c r="K4787" t="s">
        <v>83</v>
      </c>
      <c r="L4787" t="s">
        <v>152</v>
      </c>
      <c r="M4787" t="s">
        <v>142</v>
      </c>
      <c r="N4787">
        <v>2</v>
      </c>
      <c r="O4787">
        <v>2021</v>
      </c>
    </row>
    <row r="4788" spans="1:15" x14ac:dyDescent="0.3">
      <c r="A4788" t="s">
        <v>34</v>
      </c>
      <c r="B4788" s="1">
        <v>44231</v>
      </c>
      <c r="C4788" t="s">
        <v>36</v>
      </c>
      <c r="D4788" t="s">
        <v>53</v>
      </c>
      <c r="E4788" t="s">
        <v>54</v>
      </c>
      <c r="F4788" t="s">
        <v>145</v>
      </c>
      <c r="G4788" t="s">
        <v>140</v>
      </c>
      <c r="H4788">
        <v>44</v>
      </c>
      <c r="I4788">
        <v>143</v>
      </c>
      <c r="J4788">
        <v>6292</v>
      </c>
      <c r="K4788" t="s">
        <v>83</v>
      </c>
      <c r="L4788" t="s">
        <v>152</v>
      </c>
      <c r="M4788" t="s">
        <v>144</v>
      </c>
      <c r="N4788">
        <v>2</v>
      </c>
      <c r="O4788">
        <v>2021</v>
      </c>
    </row>
    <row r="4789" spans="1:15" x14ac:dyDescent="0.3">
      <c r="A4789" t="s">
        <v>34</v>
      </c>
      <c r="B4789" s="1">
        <v>44232</v>
      </c>
      <c r="C4789" t="s">
        <v>36</v>
      </c>
      <c r="D4789" t="s">
        <v>53</v>
      </c>
      <c r="E4789" t="s">
        <v>54</v>
      </c>
      <c r="F4789" t="s">
        <v>145</v>
      </c>
      <c r="G4789" t="s">
        <v>143</v>
      </c>
      <c r="H4789">
        <v>36</v>
      </c>
      <c r="I4789">
        <v>113</v>
      </c>
      <c r="J4789">
        <v>4068</v>
      </c>
      <c r="K4789" t="s">
        <v>83</v>
      </c>
      <c r="L4789" t="s">
        <v>152</v>
      </c>
      <c r="M4789" t="s">
        <v>146</v>
      </c>
      <c r="N4789">
        <v>2</v>
      </c>
      <c r="O4789">
        <v>2021</v>
      </c>
    </row>
    <row r="4790" spans="1:15" x14ac:dyDescent="0.3">
      <c r="A4790" t="s">
        <v>34</v>
      </c>
      <c r="B4790" s="1">
        <v>44233</v>
      </c>
      <c r="C4790" t="s">
        <v>36</v>
      </c>
      <c r="D4790" t="s">
        <v>53</v>
      </c>
      <c r="E4790" t="s">
        <v>54</v>
      </c>
      <c r="F4790" t="s">
        <v>139</v>
      </c>
      <c r="G4790" t="s">
        <v>148</v>
      </c>
      <c r="H4790">
        <v>42</v>
      </c>
      <c r="I4790">
        <v>124</v>
      </c>
      <c r="J4790">
        <v>5208</v>
      </c>
      <c r="K4790" t="s">
        <v>83</v>
      </c>
      <c r="L4790" t="s">
        <v>152</v>
      </c>
      <c r="M4790" t="s">
        <v>147</v>
      </c>
      <c r="N4790">
        <v>2</v>
      </c>
      <c r="O4790">
        <v>2021</v>
      </c>
    </row>
    <row r="4791" spans="1:15" x14ac:dyDescent="0.3">
      <c r="A4791" t="s">
        <v>34</v>
      </c>
      <c r="B4791" s="1">
        <v>44234</v>
      </c>
      <c r="C4791" t="s">
        <v>36</v>
      </c>
      <c r="D4791" t="s">
        <v>53</v>
      </c>
      <c r="E4791" t="s">
        <v>54</v>
      </c>
      <c r="F4791" t="s">
        <v>145</v>
      </c>
      <c r="G4791" t="s">
        <v>148</v>
      </c>
      <c r="H4791">
        <v>58</v>
      </c>
      <c r="I4791">
        <v>143</v>
      </c>
      <c r="J4791">
        <v>8294</v>
      </c>
      <c r="K4791" t="s">
        <v>83</v>
      </c>
      <c r="L4791" t="s">
        <v>152</v>
      </c>
      <c r="M4791" t="s">
        <v>149</v>
      </c>
      <c r="N4791">
        <v>2</v>
      </c>
      <c r="O4791">
        <v>2021</v>
      </c>
    </row>
    <row r="4792" spans="1:15" x14ac:dyDescent="0.3">
      <c r="A4792" t="s">
        <v>34</v>
      </c>
      <c r="B4792" s="1">
        <v>44235</v>
      </c>
      <c r="C4792" t="s">
        <v>36</v>
      </c>
      <c r="D4792" t="s">
        <v>53</v>
      </c>
      <c r="E4792" t="s">
        <v>54</v>
      </c>
      <c r="F4792" t="s">
        <v>139</v>
      </c>
      <c r="G4792" t="s">
        <v>140</v>
      </c>
      <c r="H4792">
        <v>42</v>
      </c>
      <c r="I4792">
        <v>203</v>
      </c>
      <c r="J4792">
        <v>8526</v>
      </c>
      <c r="K4792" t="s">
        <v>83</v>
      </c>
      <c r="L4792" t="s">
        <v>152</v>
      </c>
      <c r="M4792" t="s">
        <v>150</v>
      </c>
      <c r="N4792">
        <v>2</v>
      </c>
      <c r="O4792">
        <v>2021</v>
      </c>
    </row>
    <row r="4793" spans="1:15" x14ac:dyDescent="0.3">
      <c r="A4793" t="s">
        <v>34</v>
      </c>
      <c r="B4793" s="1">
        <v>44236</v>
      </c>
      <c r="C4793" t="s">
        <v>36</v>
      </c>
      <c r="D4793" t="s">
        <v>53</v>
      </c>
      <c r="E4793" t="s">
        <v>54</v>
      </c>
      <c r="F4793" t="s">
        <v>139</v>
      </c>
      <c r="G4793" t="s">
        <v>143</v>
      </c>
      <c r="H4793">
        <v>54</v>
      </c>
      <c r="I4793">
        <v>188</v>
      </c>
      <c r="J4793">
        <v>10152</v>
      </c>
      <c r="K4793" t="s">
        <v>83</v>
      </c>
      <c r="L4793" t="s">
        <v>152</v>
      </c>
      <c r="M4793" t="s">
        <v>151</v>
      </c>
      <c r="N4793">
        <v>2</v>
      </c>
      <c r="O4793">
        <v>2021</v>
      </c>
    </row>
    <row r="4794" spans="1:15" x14ac:dyDescent="0.3">
      <c r="A4794" t="s">
        <v>34</v>
      </c>
      <c r="B4794" s="1">
        <v>44237</v>
      </c>
      <c r="C4794" t="s">
        <v>36</v>
      </c>
      <c r="D4794" t="s">
        <v>53</v>
      </c>
      <c r="E4794" t="s">
        <v>54</v>
      </c>
      <c r="F4794" t="s">
        <v>145</v>
      </c>
      <c r="G4794" t="s">
        <v>140</v>
      </c>
      <c r="H4794">
        <v>49</v>
      </c>
      <c r="I4794">
        <v>130</v>
      </c>
      <c r="J4794">
        <v>6370</v>
      </c>
      <c r="K4794" t="s">
        <v>83</v>
      </c>
      <c r="L4794" t="s">
        <v>152</v>
      </c>
      <c r="M4794" t="s">
        <v>142</v>
      </c>
      <c r="N4794">
        <v>2</v>
      </c>
      <c r="O4794">
        <v>2021</v>
      </c>
    </row>
    <row r="4795" spans="1:15" x14ac:dyDescent="0.3">
      <c r="A4795" t="s">
        <v>34</v>
      </c>
      <c r="B4795" s="1">
        <v>44238</v>
      </c>
      <c r="C4795" t="s">
        <v>36</v>
      </c>
      <c r="D4795" t="s">
        <v>53</v>
      </c>
      <c r="E4795" t="s">
        <v>54</v>
      </c>
      <c r="F4795" t="s">
        <v>145</v>
      </c>
      <c r="G4795" t="s">
        <v>143</v>
      </c>
      <c r="H4795">
        <v>41</v>
      </c>
      <c r="I4795">
        <v>106</v>
      </c>
      <c r="J4795">
        <v>4346</v>
      </c>
      <c r="K4795" t="s">
        <v>83</v>
      </c>
      <c r="L4795" t="s">
        <v>152</v>
      </c>
      <c r="M4795" t="s">
        <v>144</v>
      </c>
      <c r="N4795">
        <v>2</v>
      </c>
      <c r="O4795">
        <v>2021</v>
      </c>
    </row>
    <row r="4796" spans="1:15" x14ac:dyDescent="0.3">
      <c r="A4796" t="s">
        <v>34</v>
      </c>
      <c r="B4796" s="1">
        <v>44239</v>
      </c>
      <c r="C4796" t="s">
        <v>36</v>
      </c>
      <c r="D4796" t="s">
        <v>53</v>
      </c>
      <c r="E4796" t="s">
        <v>54</v>
      </c>
      <c r="F4796" t="s">
        <v>139</v>
      </c>
      <c r="G4796" t="s">
        <v>148</v>
      </c>
      <c r="H4796">
        <v>52</v>
      </c>
      <c r="I4796">
        <v>106</v>
      </c>
      <c r="J4796">
        <v>5512</v>
      </c>
      <c r="K4796" t="s">
        <v>83</v>
      </c>
      <c r="L4796" t="s">
        <v>152</v>
      </c>
      <c r="M4796" t="s">
        <v>146</v>
      </c>
      <c r="N4796">
        <v>2</v>
      </c>
      <c r="O4796">
        <v>2021</v>
      </c>
    </row>
    <row r="4797" spans="1:15" x14ac:dyDescent="0.3">
      <c r="A4797" t="s">
        <v>34</v>
      </c>
      <c r="B4797" s="1">
        <v>44240</v>
      </c>
      <c r="C4797" t="s">
        <v>36</v>
      </c>
      <c r="D4797" t="s">
        <v>53</v>
      </c>
      <c r="E4797" t="s">
        <v>54</v>
      </c>
      <c r="F4797" t="s">
        <v>145</v>
      </c>
      <c r="G4797" t="s">
        <v>148</v>
      </c>
      <c r="H4797">
        <v>56</v>
      </c>
      <c r="I4797">
        <v>112</v>
      </c>
      <c r="J4797">
        <v>6272</v>
      </c>
      <c r="K4797" t="s">
        <v>83</v>
      </c>
      <c r="L4797" t="s">
        <v>152</v>
      </c>
      <c r="M4797" t="s">
        <v>147</v>
      </c>
      <c r="N4797">
        <v>2</v>
      </c>
      <c r="O4797">
        <v>2021</v>
      </c>
    </row>
    <row r="4798" spans="1:15" x14ac:dyDescent="0.3">
      <c r="A4798" t="s">
        <v>34</v>
      </c>
      <c r="B4798" s="1">
        <v>44241</v>
      </c>
      <c r="C4798" t="s">
        <v>36</v>
      </c>
      <c r="D4798" t="s">
        <v>53</v>
      </c>
      <c r="E4798" t="s">
        <v>54</v>
      </c>
      <c r="F4798" t="s">
        <v>139</v>
      </c>
      <c r="G4798" t="s">
        <v>140</v>
      </c>
      <c r="H4798">
        <v>41</v>
      </c>
      <c r="I4798">
        <v>180</v>
      </c>
      <c r="J4798">
        <v>7380</v>
      </c>
      <c r="K4798" t="s">
        <v>83</v>
      </c>
      <c r="L4798" t="s">
        <v>152</v>
      </c>
      <c r="M4798" t="s">
        <v>149</v>
      </c>
      <c r="N4798">
        <v>2</v>
      </c>
      <c r="O4798">
        <v>2021</v>
      </c>
    </row>
    <row r="4799" spans="1:15" x14ac:dyDescent="0.3">
      <c r="A4799" t="s">
        <v>34</v>
      </c>
      <c r="B4799" s="1">
        <v>44242</v>
      </c>
      <c r="C4799" t="s">
        <v>36</v>
      </c>
      <c r="D4799" t="s">
        <v>53</v>
      </c>
      <c r="E4799" t="s">
        <v>54</v>
      </c>
      <c r="F4799" t="s">
        <v>139</v>
      </c>
      <c r="G4799" t="s">
        <v>143</v>
      </c>
      <c r="H4799">
        <v>48</v>
      </c>
      <c r="I4799">
        <v>156</v>
      </c>
      <c r="J4799">
        <v>7488</v>
      </c>
      <c r="K4799" t="s">
        <v>83</v>
      </c>
      <c r="L4799" t="s">
        <v>152</v>
      </c>
      <c r="M4799" t="s">
        <v>150</v>
      </c>
      <c r="N4799">
        <v>2</v>
      </c>
      <c r="O4799">
        <v>2021</v>
      </c>
    </row>
    <row r="4800" spans="1:15" x14ac:dyDescent="0.3">
      <c r="A4800" t="s">
        <v>34</v>
      </c>
      <c r="B4800" s="1">
        <v>44243</v>
      </c>
      <c r="C4800" t="s">
        <v>36</v>
      </c>
      <c r="D4800" t="s">
        <v>53</v>
      </c>
      <c r="E4800" t="s">
        <v>54</v>
      </c>
      <c r="F4800" t="s">
        <v>145</v>
      </c>
      <c r="G4800" t="s">
        <v>140</v>
      </c>
      <c r="H4800">
        <v>42</v>
      </c>
      <c r="I4800">
        <v>117</v>
      </c>
      <c r="J4800">
        <v>4914</v>
      </c>
      <c r="K4800" t="s">
        <v>83</v>
      </c>
      <c r="L4800" t="s">
        <v>152</v>
      </c>
      <c r="M4800" t="s">
        <v>151</v>
      </c>
      <c r="N4800">
        <v>2</v>
      </c>
      <c r="O4800">
        <v>2021</v>
      </c>
    </row>
    <row r="4801" spans="1:15" x14ac:dyDescent="0.3">
      <c r="A4801" t="s">
        <v>34</v>
      </c>
      <c r="B4801" s="1">
        <v>44244</v>
      </c>
      <c r="C4801" t="s">
        <v>36</v>
      </c>
      <c r="D4801" t="s">
        <v>53</v>
      </c>
      <c r="E4801" t="s">
        <v>54</v>
      </c>
      <c r="F4801" t="s">
        <v>145</v>
      </c>
      <c r="G4801" t="s">
        <v>143</v>
      </c>
      <c r="H4801">
        <v>41</v>
      </c>
      <c r="I4801">
        <v>116</v>
      </c>
      <c r="J4801">
        <v>4756</v>
      </c>
      <c r="K4801" t="s">
        <v>83</v>
      </c>
      <c r="L4801" t="s">
        <v>152</v>
      </c>
      <c r="M4801" t="s">
        <v>142</v>
      </c>
      <c r="N4801">
        <v>2</v>
      </c>
      <c r="O4801">
        <v>2021</v>
      </c>
    </row>
    <row r="4802" spans="1:15" x14ac:dyDescent="0.3">
      <c r="A4802" t="s">
        <v>34</v>
      </c>
      <c r="B4802" s="1">
        <v>44245</v>
      </c>
      <c r="C4802" t="s">
        <v>36</v>
      </c>
      <c r="D4802" t="s">
        <v>53</v>
      </c>
      <c r="E4802" t="s">
        <v>54</v>
      </c>
      <c r="F4802" t="s">
        <v>139</v>
      </c>
      <c r="G4802" t="s">
        <v>148</v>
      </c>
      <c r="H4802">
        <v>50</v>
      </c>
      <c r="I4802">
        <v>100</v>
      </c>
      <c r="J4802">
        <v>5000</v>
      </c>
      <c r="K4802" t="s">
        <v>83</v>
      </c>
      <c r="L4802" t="s">
        <v>152</v>
      </c>
      <c r="M4802" t="s">
        <v>144</v>
      </c>
      <c r="N4802">
        <v>2</v>
      </c>
      <c r="O4802">
        <v>2021</v>
      </c>
    </row>
    <row r="4803" spans="1:15" x14ac:dyDescent="0.3">
      <c r="A4803" t="s">
        <v>34</v>
      </c>
      <c r="B4803" s="1">
        <v>44246</v>
      </c>
      <c r="C4803" t="s">
        <v>36</v>
      </c>
      <c r="D4803" t="s">
        <v>53</v>
      </c>
      <c r="E4803" t="s">
        <v>54</v>
      </c>
      <c r="F4803" t="s">
        <v>145</v>
      </c>
      <c r="G4803" t="s">
        <v>148</v>
      </c>
      <c r="H4803">
        <v>59</v>
      </c>
      <c r="I4803">
        <v>122</v>
      </c>
      <c r="J4803">
        <v>7198</v>
      </c>
      <c r="K4803" t="s">
        <v>83</v>
      </c>
      <c r="L4803" t="s">
        <v>152</v>
      </c>
      <c r="M4803" t="s">
        <v>146</v>
      </c>
      <c r="N4803">
        <v>2</v>
      </c>
      <c r="O4803">
        <v>2021</v>
      </c>
    </row>
    <row r="4804" spans="1:15" x14ac:dyDescent="0.3">
      <c r="A4804" t="s">
        <v>34</v>
      </c>
      <c r="B4804" s="1">
        <v>44247</v>
      </c>
      <c r="C4804" t="s">
        <v>36</v>
      </c>
      <c r="D4804" t="s">
        <v>53</v>
      </c>
      <c r="E4804" t="s">
        <v>54</v>
      </c>
      <c r="F4804" t="s">
        <v>139</v>
      </c>
      <c r="G4804" t="s">
        <v>140</v>
      </c>
      <c r="H4804">
        <v>44</v>
      </c>
      <c r="I4804">
        <v>160</v>
      </c>
      <c r="J4804">
        <v>7040</v>
      </c>
      <c r="K4804" t="s">
        <v>83</v>
      </c>
      <c r="L4804" t="s">
        <v>152</v>
      </c>
      <c r="M4804" t="s">
        <v>147</v>
      </c>
      <c r="N4804">
        <v>2</v>
      </c>
      <c r="O4804">
        <v>2021</v>
      </c>
    </row>
    <row r="4805" spans="1:15" x14ac:dyDescent="0.3">
      <c r="A4805" t="s">
        <v>34</v>
      </c>
      <c r="B4805" s="1">
        <v>44248</v>
      </c>
      <c r="C4805" t="s">
        <v>36</v>
      </c>
      <c r="D4805" t="s">
        <v>53</v>
      </c>
      <c r="E4805" t="s">
        <v>54</v>
      </c>
      <c r="F4805" t="s">
        <v>139</v>
      </c>
      <c r="G4805" t="s">
        <v>143</v>
      </c>
      <c r="H4805">
        <v>49</v>
      </c>
      <c r="I4805">
        <v>160</v>
      </c>
      <c r="J4805">
        <v>7840</v>
      </c>
      <c r="K4805" t="s">
        <v>83</v>
      </c>
      <c r="L4805" t="s">
        <v>152</v>
      </c>
      <c r="M4805" t="s">
        <v>149</v>
      </c>
      <c r="N4805">
        <v>2</v>
      </c>
      <c r="O4805">
        <v>2021</v>
      </c>
    </row>
    <row r="4806" spans="1:15" x14ac:dyDescent="0.3">
      <c r="A4806" t="s">
        <v>34</v>
      </c>
      <c r="B4806" s="1">
        <v>44249</v>
      </c>
      <c r="C4806" t="s">
        <v>36</v>
      </c>
      <c r="D4806" t="s">
        <v>53</v>
      </c>
      <c r="E4806" t="s">
        <v>54</v>
      </c>
      <c r="F4806" t="s">
        <v>145</v>
      </c>
      <c r="G4806" t="s">
        <v>140</v>
      </c>
      <c r="H4806">
        <v>41</v>
      </c>
      <c r="I4806">
        <v>116</v>
      </c>
      <c r="J4806">
        <v>4756</v>
      </c>
      <c r="K4806" t="s">
        <v>83</v>
      </c>
      <c r="L4806" t="s">
        <v>152</v>
      </c>
      <c r="M4806" t="s">
        <v>150</v>
      </c>
      <c r="N4806">
        <v>2</v>
      </c>
      <c r="O4806">
        <v>2021</v>
      </c>
    </row>
    <row r="4807" spans="1:15" x14ac:dyDescent="0.3">
      <c r="A4807" t="s">
        <v>34</v>
      </c>
      <c r="B4807" s="1">
        <v>44250</v>
      </c>
      <c r="C4807" t="s">
        <v>36</v>
      </c>
      <c r="D4807" t="s">
        <v>53</v>
      </c>
      <c r="E4807" t="s">
        <v>54</v>
      </c>
      <c r="F4807" t="s">
        <v>145</v>
      </c>
      <c r="G4807" t="s">
        <v>143</v>
      </c>
      <c r="H4807">
        <v>44</v>
      </c>
      <c r="I4807">
        <v>105</v>
      </c>
      <c r="J4807">
        <v>4620</v>
      </c>
      <c r="K4807" t="s">
        <v>83</v>
      </c>
      <c r="L4807" t="s">
        <v>152</v>
      </c>
      <c r="M4807" t="s">
        <v>151</v>
      </c>
      <c r="N4807">
        <v>2</v>
      </c>
      <c r="O4807">
        <v>2021</v>
      </c>
    </row>
    <row r="4808" spans="1:15" x14ac:dyDescent="0.3">
      <c r="A4808" t="s">
        <v>34</v>
      </c>
      <c r="B4808" s="1">
        <v>44251</v>
      </c>
      <c r="C4808" t="s">
        <v>36</v>
      </c>
      <c r="D4808" t="s">
        <v>53</v>
      </c>
      <c r="E4808" t="s">
        <v>54</v>
      </c>
      <c r="F4808" t="s">
        <v>139</v>
      </c>
      <c r="G4808" t="s">
        <v>148</v>
      </c>
      <c r="H4808">
        <v>54</v>
      </c>
      <c r="I4808">
        <v>98</v>
      </c>
      <c r="J4808">
        <v>5292</v>
      </c>
      <c r="K4808" t="s">
        <v>83</v>
      </c>
      <c r="L4808" t="s">
        <v>152</v>
      </c>
      <c r="M4808" t="s">
        <v>142</v>
      </c>
      <c r="N4808">
        <v>2</v>
      </c>
      <c r="O4808">
        <v>2021</v>
      </c>
    </row>
    <row r="4809" spans="1:15" x14ac:dyDescent="0.3">
      <c r="A4809" t="s">
        <v>34</v>
      </c>
      <c r="B4809" s="1">
        <v>44252</v>
      </c>
      <c r="C4809" t="s">
        <v>36</v>
      </c>
      <c r="D4809" t="s">
        <v>53</v>
      </c>
      <c r="E4809" t="s">
        <v>54</v>
      </c>
      <c r="F4809" t="s">
        <v>145</v>
      </c>
      <c r="G4809" t="s">
        <v>148</v>
      </c>
      <c r="H4809">
        <v>58</v>
      </c>
      <c r="I4809">
        <v>108</v>
      </c>
      <c r="J4809">
        <v>6264</v>
      </c>
      <c r="K4809" t="s">
        <v>83</v>
      </c>
      <c r="L4809" t="s">
        <v>152</v>
      </c>
      <c r="M4809" t="s">
        <v>144</v>
      </c>
      <c r="N4809">
        <v>2</v>
      </c>
      <c r="O4809">
        <v>2021</v>
      </c>
    </row>
    <row r="4810" spans="1:15" x14ac:dyDescent="0.3">
      <c r="A4810" t="s">
        <v>34</v>
      </c>
      <c r="B4810" s="1">
        <v>44253</v>
      </c>
      <c r="C4810" t="s">
        <v>36</v>
      </c>
      <c r="D4810" t="s">
        <v>53</v>
      </c>
      <c r="E4810" t="s">
        <v>54</v>
      </c>
      <c r="F4810" t="s">
        <v>139</v>
      </c>
      <c r="G4810" t="s">
        <v>140</v>
      </c>
      <c r="H4810">
        <v>38</v>
      </c>
      <c r="I4810">
        <v>167</v>
      </c>
      <c r="J4810">
        <v>6346</v>
      </c>
      <c r="K4810" t="s">
        <v>83</v>
      </c>
      <c r="L4810" t="s">
        <v>152</v>
      </c>
      <c r="M4810" t="s">
        <v>146</v>
      </c>
      <c r="N4810">
        <v>2</v>
      </c>
      <c r="O4810">
        <v>2021</v>
      </c>
    </row>
    <row r="4811" spans="1:15" x14ac:dyDescent="0.3">
      <c r="A4811" t="s">
        <v>34</v>
      </c>
      <c r="B4811" s="1">
        <v>44254</v>
      </c>
      <c r="C4811" t="s">
        <v>36</v>
      </c>
      <c r="D4811" t="s">
        <v>53</v>
      </c>
      <c r="E4811" t="s">
        <v>54</v>
      </c>
      <c r="F4811" t="s">
        <v>139</v>
      </c>
      <c r="G4811" t="s">
        <v>143</v>
      </c>
      <c r="H4811">
        <v>42</v>
      </c>
      <c r="I4811">
        <v>173</v>
      </c>
      <c r="J4811">
        <v>7266</v>
      </c>
      <c r="K4811" t="s">
        <v>83</v>
      </c>
      <c r="L4811" t="s">
        <v>152</v>
      </c>
      <c r="M4811" t="s">
        <v>147</v>
      </c>
      <c r="N4811">
        <v>2</v>
      </c>
      <c r="O4811">
        <v>2021</v>
      </c>
    </row>
    <row r="4812" spans="1:15" x14ac:dyDescent="0.3">
      <c r="A4812" t="s">
        <v>34</v>
      </c>
      <c r="B4812" s="1">
        <v>44255</v>
      </c>
      <c r="C4812" t="s">
        <v>36</v>
      </c>
      <c r="D4812" t="s">
        <v>53</v>
      </c>
      <c r="E4812" t="s">
        <v>54</v>
      </c>
      <c r="F4812" t="s">
        <v>145</v>
      </c>
      <c r="G4812" t="s">
        <v>140</v>
      </c>
      <c r="H4812">
        <v>37</v>
      </c>
      <c r="I4812">
        <v>123</v>
      </c>
      <c r="J4812">
        <v>4551</v>
      </c>
      <c r="K4812" t="s">
        <v>83</v>
      </c>
      <c r="L4812" t="s">
        <v>152</v>
      </c>
      <c r="M4812" t="s">
        <v>149</v>
      </c>
      <c r="N4812">
        <v>2</v>
      </c>
      <c r="O4812">
        <v>2021</v>
      </c>
    </row>
    <row r="4813" spans="1:15" x14ac:dyDescent="0.3">
      <c r="A4813" t="s">
        <v>34</v>
      </c>
      <c r="B4813" s="1">
        <v>44256</v>
      </c>
      <c r="C4813" t="s">
        <v>36</v>
      </c>
      <c r="D4813" t="s">
        <v>53</v>
      </c>
      <c r="E4813" t="s">
        <v>54</v>
      </c>
      <c r="F4813" t="s">
        <v>145</v>
      </c>
      <c r="G4813" t="s">
        <v>143</v>
      </c>
      <c r="H4813">
        <v>39</v>
      </c>
      <c r="I4813">
        <v>119</v>
      </c>
      <c r="J4813">
        <v>4641</v>
      </c>
      <c r="K4813" t="s">
        <v>83</v>
      </c>
      <c r="L4813" t="s">
        <v>153</v>
      </c>
      <c r="M4813" t="s">
        <v>150</v>
      </c>
      <c r="N4813">
        <v>3</v>
      </c>
      <c r="O4813">
        <v>2021</v>
      </c>
    </row>
    <row r="4814" spans="1:15" x14ac:dyDescent="0.3">
      <c r="A4814" t="s">
        <v>34</v>
      </c>
      <c r="B4814" s="1">
        <v>44257</v>
      </c>
      <c r="C4814" t="s">
        <v>36</v>
      </c>
      <c r="D4814" t="s">
        <v>53</v>
      </c>
      <c r="E4814" t="s">
        <v>54</v>
      </c>
      <c r="F4814" t="s">
        <v>139</v>
      </c>
      <c r="G4814" t="s">
        <v>148</v>
      </c>
      <c r="H4814">
        <v>51</v>
      </c>
      <c r="I4814">
        <v>113</v>
      </c>
      <c r="J4814">
        <v>5763</v>
      </c>
      <c r="K4814" t="s">
        <v>83</v>
      </c>
      <c r="L4814" t="s">
        <v>153</v>
      </c>
      <c r="M4814" t="s">
        <v>151</v>
      </c>
      <c r="N4814">
        <v>3</v>
      </c>
      <c r="O4814">
        <v>2021</v>
      </c>
    </row>
    <row r="4815" spans="1:15" x14ac:dyDescent="0.3">
      <c r="A4815" t="s">
        <v>34</v>
      </c>
      <c r="B4815" s="1">
        <v>44258</v>
      </c>
      <c r="C4815" t="s">
        <v>36</v>
      </c>
      <c r="D4815" t="s">
        <v>53</v>
      </c>
      <c r="E4815" t="s">
        <v>54</v>
      </c>
      <c r="F4815" t="s">
        <v>145</v>
      </c>
      <c r="G4815" t="s">
        <v>148</v>
      </c>
      <c r="H4815">
        <v>56</v>
      </c>
      <c r="I4815">
        <v>133</v>
      </c>
      <c r="J4815">
        <v>7448</v>
      </c>
      <c r="K4815" t="s">
        <v>83</v>
      </c>
      <c r="L4815" t="s">
        <v>153</v>
      </c>
      <c r="M4815" t="s">
        <v>142</v>
      </c>
      <c r="N4815">
        <v>3</v>
      </c>
      <c r="O4815">
        <v>2021</v>
      </c>
    </row>
    <row r="4816" spans="1:15" x14ac:dyDescent="0.3">
      <c r="A4816" t="s">
        <v>34</v>
      </c>
      <c r="B4816" s="1">
        <v>44259</v>
      </c>
      <c r="C4816" t="s">
        <v>36</v>
      </c>
      <c r="D4816" t="s">
        <v>53</v>
      </c>
      <c r="E4816" t="s">
        <v>54</v>
      </c>
      <c r="F4816" t="s">
        <v>139</v>
      </c>
      <c r="G4816" t="s">
        <v>140</v>
      </c>
      <c r="H4816">
        <v>41</v>
      </c>
      <c r="I4816">
        <v>196</v>
      </c>
      <c r="J4816">
        <v>8036</v>
      </c>
      <c r="K4816" t="s">
        <v>83</v>
      </c>
      <c r="L4816" t="s">
        <v>153</v>
      </c>
      <c r="M4816" t="s">
        <v>144</v>
      </c>
      <c r="N4816">
        <v>3</v>
      </c>
      <c r="O4816">
        <v>2021</v>
      </c>
    </row>
    <row r="4817" spans="1:15" x14ac:dyDescent="0.3">
      <c r="A4817" t="s">
        <v>34</v>
      </c>
      <c r="B4817" s="1">
        <v>44260</v>
      </c>
      <c r="C4817" t="s">
        <v>36</v>
      </c>
      <c r="D4817" t="s">
        <v>53</v>
      </c>
      <c r="E4817" t="s">
        <v>54</v>
      </c>
      <c r="F4817" t="s">
        <v>139</v>
      </c>
      <c r="G4817" t="s">
        <v>143</v>
      </c>
      <c r="H4817">
        <v>45</v>
      </c>
      <c r="I4817">
        <v>182</v>
      </c>
      <c r="J4817">
        <v>8190</v>
      </c>
      <c r="K4817" t="s">
        <v>83</v>
      </c>
      <c r="L4817" t="s">
        <v>153</v>
      </c>
      <c r="M4817" t="s">
        <v>146</v>
      </c>
      <c r="N4817">
        <v>3</v>
      </c>
      <c r="O4817">
        <v>2021</v>
      </c>
    </row>
    <row r="4818" spans="1:15" x14ac:dyDescent="0.3">
      <c r="A4818" t="s">
        <v>34</v>
      </c>
      <c r="B4818" s="1">
        <v>44261</v>
      </c>
      <c r="C4818" t="s">
        <v>36</v>
      </c>
      <c r="D4818" t="s">
        <v>53</v>
      </c>
      <c r="E4818" t="s">
        <v>54</v>
      </c>
      <c r="F4818" t="s">
        <v>145</v>
      </c>
      <c r="G4818" t="s">
        <v>140</v>
      </c>
      <c r="H4818">
        <v>42</v>
      </c>
      <c r="I4818">
        <v>133</v>
      </c>
      <c r="J4818">
        <v>5586</v>
      </c>
      <c r="K4818" t="s">
        <v>83</v>
      </c>
      <c r="L4818" t="s">
        <v>153</v>
      </c>
      <c r="M4818" t="s">
        <v>147</v>
      </c>
      <c r="N4818">
        <v>3</v>
      </c>
      <c r="O4818">
        <v>2021</v>
      </c>
    </row>
    <row r="4819" spans="1:15" x14ac:dyDescent="0.3">
      <c r="A4819" t="s">
        <v>34</v>
      </c>
      <c r="B4819" s="1">
        <v>44262</v>
      </c>
      <c r="C4819" t="s">
        <v>36</v>
      </c>
      <c r="D4819" t="s">
        <v>53</v>
      </c>
      <c r="E4819" t="s">
        <v>54</v>
      </c>
      <c r="F4819" t="s">
        <v>145</v>
      </c>
      <c r="G4819" t="s">
        <v>143</v>
      </c>
      <c r="H4819">
        <v>43</v>
      </c>
      <c r="I4819">
        <v>143</v>
      </c>
      <c r="J4819">
        <v>6149</v>
      </c>
      <c r="K4819" t="s">
        <v>83</v>
      </c>
      <c r="L4819" t="s">
        <v>153</v>
      </c>
      <c r="M4819" t="s">
        <v>149</v>
      </c>
      <c r="N4819">
        <v>3</v>
      </c>
      <c r="O4819">
        <v>2021</v>
      </c>
    </row>
    <row r="4820" spans="1:15" x14ac:dyDescent="0.3">
      <c r="A4820" t="s">
        <v>34</v>
      </c>
      <c r="B4820" s="1">
        <v>44263</v>
      </c>
      <c r="C4820" t="s">
        <v>36</v>
      </c>
      <c r="D4820" t="s">
        <v>53</v>
      </c>
      <c r="E4820" t="s">
        <v>54</v>
      </c>
      <c r="F4820" t="s">
        <v>139</v>
      </c>
      <c r="G4820" t="s">
        <v>148</v>
      </c>
      <c r="H4820">
        <v>53</v>
      </c>
      <c r="I4820">
        <v>120</v>
      </c>
      <c r="J4820">
        <v>6360</v>
      </c>
      <c r="K4820" t="s">
        <v>83</v>
      </c>
      <c r="L4820" t="s">
        <v>153</v>
      </c>
      <c r="M4820" t="s">
        <v>150</v>
      </c>
      <c r="N4820">
        <v>3</v>
      </c>
      <c r="O4820">
        <v>2021</v>
      </c>
    </row>
    <row r="4821" spans="1:15" x14ac:dyDescent="0.3">
      <c r="A4821" t="s">
        <v>34</v>
      </c>
      <c r="B4821" s="1">
        <v>44264</v>
      </c>
      <c r="C4821" t="s">
        <v>36</v>
      </c>
      <c r="D4821" t="s">
        <v>53</v>
      </c>
      <c r="E4821" t="s">
        <v>54</v>
      </c>
      <c r="F4821" t="s">
        <v>145</v>
      </c>
      <c r="G4821" t="s">
        <v>148</v>
      </c>
      <c r="H4821">
        <v>55</v>
      </c>
      <c r="I4821">
        <v>130</v>
      </c>
      <c r="J4821">
        <v>7150</v>
      </c>
      <c r="K4821" t="s">
        <v>83</v>
      </c>
      <c r="L4821" t="s">
        <v>153</v>
      </c>
      <c r="M4821" t="s">
        <v>151</v>
      </c>
      <c r="N4821">
        <v>3</v>
      </c>
      <c r="O4821">
        <v>2021</v>
      </c>
    </row>
    <row r="4822" spans="1:15" x14ac:dyDescent="0.3">
      <c r="A4822" t="s">
        <v>26</v>
      </c>
      <c r="B4822" s="1">
        <v>44265</v>
      </c>
      <c r="C4822" t="s">
        <v>36</v>
      </c>
      <c r="D4822" t="s">
        <v>53</v>
      </c>
      <c r="E4822" t="s">
        <v>54</v>
      </c>
      <c r="F4822" t="s">
        <v>139</v>
      </c>
      <c r="G4822" t="s">
        <v>140</v>
      </c>
      <c r="H4822">
        <v>18</v>
      </c>
      <c r="I4822">
        <v>210</v>
      </c>
      <c r="J4822">
        <v>3780</v>
      </c>
      <c r="K4822" t="s">
        <v>83</v>
      </c>
      <c r="L4822" t="s">
        <v>153</v>
      </c>
      <c r="M4822" t="s">
        <v>142</v>
      </c>
      <c r="N4822">
        <v>3</v>
      </c>
      <c r="O4822">
        <v>2021</v>
      </c>
    </row>
    <row r="4823" spans="1:15" x14ac:dyDescent="0.3">
      <c r="A4823" t="s">
        <v>26</v>
      </c>
      <c r="B4823" s="1">
        <v>44266</v>
      </c>
      <c r="C4823" t="s">
        <v>36</v>
      </c>
      <c r="D4823" t="s">
        <v>53</v>
      </c>
      <c r="E4823" t="s">
        <v>54</v>
      </c>
      <c r="F4823" t="s">
        <v>139</v>
      </c>
      <c r="G4823" t="s">
        <v>143</v>
      </c>
      <c r="H4823">
        <v>29</v>
      </c>
      <c r="I4823">
        <v>182</v>
      </c>
      <c r="J4823">
        <v>5278</v>
      </c>
      <c r="K4823" t="s">
        <v>83</v>
      </c>
      <c r="L4823" t="s">
        <v>153</v>
      </c>
      <c r="M4823" t="s">
        <v>144</v>
      </c>
      <c r="N4823">
        <v>3</v>
      </c>
      <c r="O4823">
        <v>2021</v>
      </c>
    </row>
    <row r="4824" spans="1:15" x14ac:dyDescent="0.3">
      <c r="A4824" t="s">
        <v>26</v>
      </c>
      <c r="B4824" s="1">
        <v>44267</v>
      </c>
      <c r="C4824" t="s">
        <v>36</v>
      </c>
      <c r="D4824" t="s">
        <v>53</v>
      </c>
      <c r="E4824" t="s">
        <v>54</v>
      </c>
      <c r="F4824" t="s">
        <v>145</v>
      </c>
      <c r="G4824" t="s">
        <v>140</v>
      </c>
      <c r="H4824">
        <v>27</v>
      </c>
      <c r="I4824">
        <v>130</v>
      </c>
      <c r="J4824">
        <v>3510</v>
      </c>
      <c r="K4824" t="s">
        <v>83</v>
      </c>
      <c r="L4824" t="s">
        <v>153</v>
      </c>
      <c r="M4824" t="s">
        <v>146</v>
      </c>
      <c r="N4824">
        <v>3</v>
      </c>
      <c r="O4824">
        <v>2021</v>
      </c>
    </row>
    <row r="4825" spans="1:15" x14ac:dyDescent="0.3">
      <c r="A4825" t="s">
        <v>26</v>
      </c>
      <c r="B4825" s="1">
        <v>44268</v>
      </c>
      <c r="C4825" t="s">
        <v>36</v>
      </c>
      <c r="D4825" t="s">
        <v>53</v>
      </c>
      <c r="E4825" t="s">
        <v>54</v>
      </c>
      <c r="F4825" t="s">
        <v>145</v>
      </c>
      <c r="G4825" t="s">
        <v>143</v>
      </c>
      <c r="H4825">
        <v>32</v>
      </c>
      <c r="I4825">
        <v>135</v>
      </c>
      <c r="J4825">
        <v>4320</v>
      </c>
      <c r="K4825" t="s">
        <v>83</v>
      </c>
      <c r="L4825" t="s">
        <v>153</v>
      </c>
      <c r="M4825" t="s">
        <v>147</v>
      </c>
      <c r="N4825">
        <v>3</v>
      </c>
      <c r="O4825">
        <v>2021</v>
      </c>
    </row>
    <row r="4826" spans="1:15" x14ac:dyDescent="0.3">
      <c r="A4826" t="s">
        <v>26</v>
      </c>
      <c r="B4826" s="1">
        <v>44269</v>
      </c>
      <c r="C4826" t="s">
        <v>27</v>
      </c>
      <c r="D4826" t="s">
        <v>55</v>
      </c>
      <c r="E4826" t="s">
        <v>56</v>
      </c>
      <c r="F4826" t="s">
        <v>139</v>
      </c>
      <c r="G4826" t="s">
        <v>148</v>
      </c>
      <c r="H4826">
        <v>39</v>
      </c>
      <c r="I4826">
        <v>95</v>
      </c>
      <c r="J4826">
        <v>3705</v>
      </c>
      <c r="K4826" t="s">
        <v>83</v>
      </c>
      <c r="L4826" t="s">
        <v>153</v>
      </c>
      <c r="M4826" t="s">
        <v>149</v>
      </c>
      <c r="N4826">
        <v>3</v>
      </c>
      <c r="O4826">
        <v>2021</v>
      </c>
    </row>
    <row r="4827" spans="1:15" x14ac:dyDescent="0.3">
      <c r="A4827" t="s">
        <v>26</v>
      </c>
      <c r="B4827" s="1">
        <v>44270</v>
      </c>
      <c r="C4827" t="s">
        <v>27</v>
      </c>
      <c r="D4827" t="s">
        <v>55</v>
      </c>
      <c r="E4827" t="s">
        <v>56</v>
      </c>
      <c r="F4827" t="s">
        <v>145</v>
      </c>
      <c r="G4827" t="s">
        <v>148</v>
      </c>
      <c r="H4827">
        <v>33</v>
      </c>
      <c r="I4827">
        <v>125</v>
      </c>
      <c r="J4827">
        <v>4125</v>
      </c>
      <c r="K4827" t="s">
        <v>83</v>
      </c>
      <c r="L4827" t="s">
        <v>153</v>
      </c>
      <c r="M4827" t="s">
        <v>150</v>
      </c>
      <c r="N4827">
        <v>3</v>
      </c>
      <c r="O4827">
        <v>2021</v>
      </c>
    </row>
    <row r="4828" spans="1:15" x14ac:dyDescent="0.3">
      <c r="A4828" t="s">
        <v>26</v>
      </c>
      <c r="B4828" s="1">
        <v>44271</v>
      </c>
      <c r="C4828" t="s">
        <v>27</v>
      </c>
      <c r="D4828" t="s">
        <v>55</v>
      </c>
      <c r="E4828" t="s">
        <v>56</v>
      </c>
      <c r="F4828" t="s">
        <v>139</v>
      </c>
      <c r="G4828" t="s">
        <v>140</v>
      </c>
      <c r="H4828">
        <v>24</v>
      </c>
      <c r="I4828">
        <v>169</v>
      </c>
      <c r="J4828">
        <v>4056</v>
      </c>
      <c r="K4828" t="s">
        <v>83</v>
      </c>
      <c r="L4828" t="s">
        <v>153</v>
      </c>
      <c r="M4828" t="s">
        <v>151</v>
      </c>
      <c r="N4828">
        <v>3</v>
      </c>
      <c r="O4828">
        <v>2021</v>
      </c>
    </row>
    <row r="4829" spans="1:15" x14ac:dyDescent="0.3">
      <c r="A4829" t="s">
        <v>26</v>
      </c>
      <c r="B4829" s="1">
        <v>44272</v>
      </c>
      <c r="C4829" t="s">
        <v>27</v>
      </c>
      <c r="D4829" t="s">
        <v>55</v>
      </c>
      <c r="E4829" t="s">
        <v>56</v>
      </c>
      <c r="F4829" t="s">
        <v>139</v>
      </c>
      <c r="G4829" t="s">
        <v>143</v>
      </c>
      <c r="H4829">
        <v>33</v>
      </c>
      <c r="I4829">
        <v>181</v>
      </c>
      <c r="J4829">
        <v>5973</v>
      </c>
      <c r="K4829" t="s">
        <v>83</v>
      </c>
      <c r="L4829" t="s">
        <v>153</v>
      </c>
      <c r="M4829" t="s">
        <v>142</v>
      </c>
      <c r="N4829">
        <v>3</v>
      </c>
      <c r="O4829">
        <v>2021</v>
      </c>
    </row>
    <row r="4830" spans="1:15" x14ac:dyDescent="0.3">
      <c r="A4830" t="s">
        <v>26</v>
      </c>
      <c r="B4830" s="1">
        <v>44273</v>
      </c>
      <c r="C4830" t="s">
        <v>27</v>
      </c>
      <c r="D4830" t="s">
        <v>55</v>
      </c>
      <c r="E4830" t="s">
        <v>56</v>
      </c>
      <c r="F4830" t="s">
        <v>145</v>
      </c>
      <c r="G4830" t="s">
        <v>140</v>
      </c>
      <c r="H4830">
        <v>32</v>
      </c>
      <c r="I4830">
        <v>122</v>
      </c>
      <c r="J4830">
        <v>3904</v>
      </c>
      <c r="K4830" t="s">
        <v>83</v>
      </c>
      <c r="L4830" t="s">
        <v>153</v>
      </c>
      <c r="M4830" t="s">
        <v>144</v>
      </c>
      <c r="N4830">
        <v>3</v>
      </c>
      <c r="O4830">
        <v>2021</v>
      </c>
    </row>
    <row r="4831" spans="1:15" x14ac:dyDescent="0.3">
      <c r="A4831" t="s">
        <v>26</v>
      </c>
      <c r="B4831" s="1">
        <v>44274</v>
      </c>
      <c r="C4831" t="s">
        <v>27</v>
      </c>
      <c r="D4831" t="s">
        <v>55</v>
      </c>
      <c r="E4831" t="s">
        <v>56</v>
      </c>
      <c r="F4831" t="s">
        <v>145</v>
      </c>
      <c r="G4831" t="s">
        <v>143</v>
      </c>
      <c r="H4831">
        <v>33</v>
      </c>
      <c r="I4831">
        <v>108</v>
      </c>
      <c r="J4831">
        <v>3564</v>
      </c>
      <c r="K4831" t="s">
        <v>83</v>
      </c>
      <c r="L4831" t="s">
        <v>153</v>
      </c>
      <c r="M4831" t="s">
        <v>146</v>
      </c>
      <c r="N4831">
        <v>3</v>
      </c>
      <c r="O4831">
        <v>2021</v>
      </c>
    </row>
    <row r="4832" spans="1:15" x14ac:dyDescent="0.3">
      <c r="A4832" t="s">
        <v>26</v>
      </c>
      <c r="B4832" s="1">
        <v>44275</v>
      </c>
      <c r="C4832" t="s">
        <v>27</v>
      </c>
      <c r="D4832" t="s">
        <v>55</v>
      </c>
      <c r="E4832" t="s">
        <v>56</v>
      </c>
      <c r="F4832" t="s">
        <v>139</v>
      </c>
      <c r="G4832" t="s">
        <v>148</v>
      </c>
      <c r="H4832">
        <v>37</v>
      </c>
      <c r="I4832">
        <v>83</v>
      </c>
      <c r="J4832">
        <v>3071</v>
      </c>
      <c r="K4832" t="s">
        <v>83</v>
      </c>
      <c r="L4832" t="s">
        <v>153</v>
      </c>
      <c r="M4832" t="s">
        <v>147</v>
      </c>
      <c r="N4832">
        <v>3</v>
      </c>
      <c r="O4832">
        <v>2021</v>
      </c>
    </row>
    <row r="4833" spans="1:15" x14ac:dyDescent="0.3">
      <c r="A4833" t="s">
        <v>26</v>
      </c>
      <c r="B4833" s="1">
        <v>44276</v>
      </c>
      <c r="C4833" t="s">
        <v>27</v>
      </c>
      <c r="D4833" t="s">
        <v>55</v>
      </c>
      <c r="E4833" t="s">
        <v>56</v>
      </c>
      <c r="F4833" t="s">
        <v>145</v>
      </c>
      <c r="G4833" t="s">
        <v>148</v>
      </c>
      <c r="H4833">
        <v>32</v>
      </c>
      <c r="I4833">
        <v>133</v>
      </c>
      <c r="J4833">
        <v>4256</v>
      </c>
      <c r="K4833" t="s">
        <v>83</v>
      </c>
      <c r="L4833" t="s">
        <v>153</v>
      </c>
      <c r="M4833" t="s">
        <v>149</v>
      </c>
      <c r="N4833">
        <v>3</v>
      </c>
      <c r="O4833">
        <v>2021</v>
      </c>
    </row>
    <row r="4834" spans="1:15" x14ac:dyDescent="0.3">
      <c r="A4834" t="s">
        <v>26</v>
      </c>
      <c r="B4834" s="1">
        <v>44277</v>
      </c>
      <c r="C4834" t="s">
        <v>27</v>
      </c>
      <c r="D4834" t="s">
        <v>55</v>
      </c>
      <c r="E4834" t="s">
        <v>56</v>
      </c>
      <c r="F4834" t="s">
        <v>139</v>
      </c>
      <c r="G4834" t="s">
        <v>140</v>
      </c>
      <c r="H4834">
        <v>27</v>
      </c>
      <c r="I4834">
        <v>189</v>
      </c>
      <c r="J4834">
        <v>5103</v>
      </c>
      <c r="K4834" t="s">
        <v>83</v>
      </c>
      <c r="L4834" t="s">
        <v>153</v>
      </c>
      <c r="M4834" t="s">
        <v>150</v>
      </c>
      <c r="N4834">
        <v>3</v>
      </c>
      <c r="O4834">
        <v>2021</v>
      </c>
    </row>
    <row r="4835" spans="1:15" x14ac:dyDescent="0.3">
      <c r="A4835" t="s">
        <v>26</v>
      </c>
      <c r="B4835" s="1">
        <v>44278</v>
      </c>
      <c r="C4835" t="s">
        <v>27</v>
      </c>
      <c r="D4835" t="s">
        <v>55</v>
      </c>
      <c r="E4835" t="s">
        <v>56</v>
      </c>
      <c r="F4835" t="s">
        <v>139</v>
      </c>
      <c r="G4835" t="s">
        <v>143</v>
      </c>
      <c r="H4835">
        <v>37</v>
      </c>
      <c r="I4835">
        <v>163</v>
      </c>
      <c r="J4835">
        <v>6031</v>
      </c>
      <c r="K4835" t="s">
        <v>83</v>
      </c>
      <c r="L4835" t="s">
        <v>153</v>
      </c>
      <c r="M4835" t="s">
        <v>151</v>
      </c>
      <c r="N4835">
        <v>3</v>
      </c>
      <c r="O4835">
        <v>2021</v>
      </c>
    </row>
    <row r="4836" spans="1:15" x14ac:dyDescent="0.3">
      <c r="A4836" t="s">
        <v>26</v>
      </c>
      <c r="B4836" s="1">
        <v>44279</v>
      </c>
      <c r="C4836" t="s">
        <v>27</v>
      </c>
      <c r="D4836" t="s">
        <v>55</v>
      </c>
      <c r="E4836" t="s">
        <v>56</v>
      </c>
      <c r="F4836" t="s">
        <v>145</v>
      </c>
      <c r="G4836" t="s">
        <v>140</v>
      </c>
      <c r="H4836">
        <v>28</v>
      </c>
      <c r="I4836">
        <v>124</v>
      </c>
      <c r="J4836">
        <v>3472</v>
      </c>
      <c r="K4836" t="s">
        <v>83</v>
      </c>
      <c r="L4836" t="s">
        <v>153</v>
      </c>
      <c r="M4836" t="s">
        <v>142</v>
      </c>
      <c r="N4836">
        <v>3</v>
      </c>
      <c r="O4836">
        <v>2021</v>
      </c>
    </row>
    <row r="4837" spans="1:15" x14ac:dyDescent="0.3">
      <c r="A4837" t="s">
        <v>26</v>
      </c>
      <c r="B4837" s="1">
        <v>44280</v>
      </c>
      <c r="C4837" t="s">
        <v>27</v>
      </c>
      <c r="D4837" t="s">
        <v>55</v>
      </c>
      <c r="E4837" t="s">
        <v>56</v>
      </c>
      <c r="F4837" t="s">
        <v>145</v>
      </c>
      <c r="G4837" t="s">
        <v>143</v>
      </c>
      <c r="H4837">
        <v>33</v>
      </c>
      <c r="I4837">
        <v>101</v>
      </c>
      <c r="J4837">
        <v>3333</v>
      </c>
      <c r="K4837" t="s">
        <v>83</v>
      </c>
      <c r="L4837" t="s">
        <v>153</v>
      </c>
      <c r="M4837" t="s">
        <v>144</v>
      </c>
      <c r="N4837">
        <v>3</v>
      </c>
      <c r="O4837">
        <v>2021</v>
      </c>
    </row>
    <row r="4838" spans="1:15" x14ac:dyDescent="0.3">
      <c r="A4838" t="s">
        <v>26</v>
      </c>
      <c r="B4838" s="1">
        <v>44281</v>
      </c>
      <c r="C4838" t="s">
        <v>27</v>
      </c>
      <c r="D4838" t="s">
        <v>55</v>
      </c>
      <c r="E4838" t="s">
        <v>56</v>
      </c>
      <c r="F4838" t="s">
        <v>139</v>
      </c>
      <c r="G4838" t="s">
        <v>148</v>
      </c>
      <c r="H4838">
        <v>39</v>
      </c>
      <c r="I4838">
        <v>69</v>
      </c>
      <c r="J4838">
        <v>2691</v>
      </c>
      <c r="K4838" t="s">
        <v>83</v>
      </c>
      <c r="L4838" t="s">
        <v>153</v>
      </c>
      <c r="M4838" t="s">
        <v>146</v>
      </c>
      <c r="N4838">
        <v>3</v>
      </c>
      <c r="O4838">
        <v>2021</v>
      </c>
    </row>
    <row r="4839" spans="1:15" x14ac:dyDescent="0.3">
      <c r="A4839" t="s">
        <v>26</v>
      </c>
      <c r="B4839" s="1">
        <v>44282</v>
      </c>
      <c r="C4839" t="s">
        <v>27</v>
      </c>
      <c r="D4839" t="s">
        <v>55</v>
      </c>
      <c r="E4839" t="s">
        <v>56</v>
      </c>
      <c r="F4839" t="s">
        <v>145</v>
      </c>
      <c r="G4839" t="s">
        <v>148</v>
      </c>
      <c r="H4839">
        <v>33</v>
      </c>
      <c r="I4839">
        <v>111</v>
      </c>
      <c r="J4839">
        <v>3663</v>
      </c>
      <c r="K4839" t="s">
        <v>83</v>
      </c>
      <c r="L4839" t="s">
        <v>153</v>
      </c>
      <c r="M4839" t="s">
        <v>147</v>
      </c>
      <c r="N4839">
        <v>3</v>
      </c>
      <c r="O4839">
        <v>2021</v>
      </c>
    </row>
    <row r="4840" spans="1:15" x14ac:dyDescent="0.3">
      <c r="A4840" t="s">
        <v>26</v>
      </c>
      <c r="B4840" s="1">
        <v>44283</v>
      </c>
      <c r="C4840" t="s">
        <v>27</v>
      </c>
      <c r="D4840" t="s">
        <v>55</v>
      </c>
      <c r="E4840" t="s">
        <v>56</v>
      </c>
      <c r="F4840" t="s">
        <v>139</v>
      </c>
      <c r="G4840" t="s">
        <v>140</v>
      </c>
      <c r="H4840">
        <v>19</v>
      </c>
      <c r="I4840">
        <v>169</v>
      </c>
      <c r="J4840">
        <v>3211</v>
      </c>
      <c r="K4840" t="s">
        <v>83</v>
      </c>
      <c r="L4840" t="s">
        <v>153</v>
      </c>
      <c r="M4840" t="s">
        <v>149</v>
      </c>
      <c r="N4840">
        <v>3</v>
      </c>
      <c r="O4840">
        <v>2021</v>
      </c>
    </row>
    <row r="4841" spans="1:15" x14ac:dyDescent="0.3">
      <c r="A4841" t="s">
        <v>26</v>
      </c>
      <c r="B4841" s="1">
        <v>44284</v>
      </c>
      <c r="C4841" t="s">
        <v>27</v>
      </c>
      <c r="D4841" t="s">
        <v>55</v>
      </c>
      <c r="E4841" t="s">
        <v>56</v>
      </c>
      <c r="F4841" t="s">
        <v>139</v>
      </c>
      <c r="G4841" t="s">
        <v>143</v>
      </c>
      <c r="H4841">
        <v>24</v>
      </c>
      <c r="I4841">
        <v>176</v>
      </c>
      <c r="J4841">
        <v>4224</v>
      </c>
      <c r="K4841" t="s">
        <v>83</v>
      </c>
      <c r="L4841" t="s">
        <v>153</v>
      </c>
      <c r="M4841" t="s">
        <v>150</v>
      </c>
      <c r="N4841">
        <v>3</v>
      </c>
      <c r="O4841">
        <v>2021</v>
      </c>
    </row>
    <row r="4842" spans="1:15" x14ac:dyDescent="0.3">
      <c r="A4842" t="s">
        <v>26</v>
      </c>
      <c r="B4842" s="1">
        <v>44285</v>
      </c>
      <c r="C4842" t="s">
        <v>27</v>
      </c>
      <c r="D4842" t="s">
        <v>55</v>
      </c>
      <c r="E4842" t="s">
        <v>56</v>
      </c>
      <c r="F4842" t="s">
        <v>145</v>
      </c>
      <c r="G4842" t="s">
        <v>140</v>
      </c>
      <c r="H4842">
        <v>19</v>
      </c>
      <c r="I4842">
        <v>135</v>
      </c>
      <c r="J4842">
        <v>2565</v>
      </c>
      <c r="K4842" t="s">
        <v>83</v>
      </c>
      <c r="L4842" t="s">
        <v>153</v>
      </c>
      <c r="M4842" t="s">
        <v>151</v>
      </c>
      <c r="N4842">
        <v>3</v>
      </c>
      <c r="O4842">
        <v>2021</v>
      </c>
    </row>
    <row r="4843" spans="1:15" x14ac:dyDescent="0.3">
      <c r="A4843" t="s">
        <v>26</v>
      </c>
      <c r="B4843" s="1">
        <v>44286</v>
      </c>
      <c r="C4843" t="s">
        <v>27</v>
      </c>
      <c r="D4843" t="s">
        <v>55</v>
      </c>
      <c r="E4843" t="s">
        <v>56</v>
      </c>
      <c r="F4843" t="s">
        <v>145</v>
      </c>
      <c r="G4843" t="s">
        <v>143</v>
      </c>
      <c r="H4843">
        <v>23</v>
      </c>
      <c r="I4843">
        <v>112</v>
      </c>
      <c r="J4843">
        <v>2576</v>
      </c>
      <c r="K4843" t="s">
        <v>83</v>
      </c>
      <c r="L4843" t="s">
        <v>153</v>
      </c>
      <c r="M4843" t="s">
        <v>142</v>
      </c>
      <c r="N4843">
        <v>3</v>
      </c>
      <c r="O4843">
        <v>2021</v>
      </c>
    </row>
    <row r="4844" spans="1:15" x14ac:dyDescent="0.3">
      <c r="A4844" t="s">
        <v>26</v>
      </c>
      <c r="B4844" s="1">
        <v>44287</v>
      </c>
      <c r="C4844" t="s">
        <v>27</v>
      </c>
      <c r="D4844" t="s">
        <v>55</v>
      </c>
      <c r="E4844" t="s">
        <v>56</v>
      </c>
      <c r="F4844" t="s">
        <v>139</v>
      </c>
      <c r="G4844" t="s">
        <v>148</v>
      </c>
      <c r="H4844">
        <v>28</v>
      </c>
      <c r="I4844">
        <v>84</v>
      </c>
      <c r="J4844">
        <v>2352</v>
      </c>
      <c r="K4844" t="s">
        <v>83</v>
      </c>
      <c r="L4844" t="s">
        <v>154</v>
      </c>
      <c r="M4844" t="s">
        <v>144</v>
      </c>
      <c r="N4844">
        <v>4</v>
      </c>
      <c r="O4844">
        <v>2021</v>
      </c>
    </row>
    <row r="4845" spans="1:15" x14ac:dyDescent="0.3">
      <c r="A4845" t="s">
        <v>26</v>
      </c>
      <c r="B4845" s="1">
        <v>44288</v>
      </c>
      <c r="C4845" t="s">
        <v>27</v>
      </c>
      <c r="D4845" t="s">
        <v>55</v>
      </c>
      <c r="E4845" t="s">
        <v>56</v>
      </c>
      <c r="F4845" t="s">
        <v>145</v>
      </c>
      <c r="G4845" t="s">
        <v>148</v>
      </c>
      <c r="H4845">
        <v>24</v>
      </c>
      <c r="I4845">
        <v>161</v>
      </c>
      <c r="J4845">
        <v>3864</v>
      </c>
      <c r="K4845" t="s">
        <v>83</v>
      </c>
      <c r="L4845" t="s">
        <v>154</v>
      </c>
      <c r="M4845" t="s">
        <v>146</v>
      </c>
      <c r="N4845">
        <v>4</v>
      </c>
      <c r="O4845">
        <v>2021</v>
      </c>
    </row>
    <row r="4846" spans="1:15" x14ac:dyDescent="0.3">
      <c r="A4846" t="s">
        <v>26</v>
      </c>
      <c r="B4846" s="1">
        <v>44289</v>
      </c>
      <c r="C4846" t="s">
        <v>27</v>
      </c>
      <c r="D4846" t="s">
        <v>55</v>
      </c>
      <c r="E4846" t="s">
        <v>56</v>
      </c>
      <c r="F4846" t="s">
        <v>139</v>
      </c>
      <c r="G4846" t="s">
        <v>140</v>
      </c>
      <c r="H4846">
        <v>14</v>
      </c>
      <c r="I4846">
        <v>189</v>
      </c>
      <c r="J4846">
        <v>2646</v>
      </c>
      <c r="K4846" t="s">
        <v>83</v>
      </c>
      <c r="L4846" t="s">
        <v>154</v>
      </c>
      <c r="M4846" t="s">
        <v>147</v>
      </c>
      <c r="N4846">
        <v>4</v>
      </c>
      <c r="O4846">
        <v>2021</v>
      </c>
    </row>
    <row r="4847" spans="1:15" x14ac:dyDescent="0.3">
      <c r="A4847" t="s">
        <v>26</v>
      </c>
      <c r="B4847" s="1">
        <v>44290</v>
      </c>
      <c r="C4847" t="s">
        <v>27</v>
      </c>
      <c r="D4847" t="s">
        <v>55</v>
      </c>
      <c r="E4847" t="s">
        <v>56</v>
      </c>
      <c r="F4847" t="s">
        <v>139</v>
      </c>
      <c r="G4847" t="s">
        <v>143</v>
      </c>
      <c r="H4847">
        <v>23</v>
      </c>
      <c r="I4847">
        <v>218</v>
      </c>
      <c r="J4847">
        <v>5014</v>
      </c>
      <c r="K4847" t="s">
        <v>83</v>
      </c>
      <c r="L4847" t="s">
        <v>154</v>
      </c>
      <c r="M4847" t="s">
        <v>149</v>
      </c>
      <c r="N4847">
        <v>4</v>
      </c>
      <c r="O4847">
        <v>2021</v>
      </c>
    </row>
    <row r="4848" spans="1:15" x14ac:dyDescent="0.3">
      <c r="A4848" t="s">
        <v>26</v>
      </c>
      <c r="B4848" s="1">
        <v>44291</v>
      </c>
      <c r="C4848" t="s">
        <v>27</v>
      </c>
      <c r="D4848" t="s">
        <v>55</v>
      </c>
      <c r="E4848" t="s">
        <v>56</v>
      </c>
      <c r="F4848" t="s">
        <v>145</v>
      </c>
      <c r="G4848" t="s">
        <v>140</v>
      </c>
      <c r="H4848">
        <v>19</v>
      </c>
      <c r="I4848">
        <v>180</v>
      </c>
      <c r="J4848">
        <v>3420</v>
      </c>
      <c r="K4848" t="s">
        <v>83</v>
      </c>
      <c r="L4848" t="s">
        <v>154</v>
      </c>
      <c r="M4848" t="s">
        <v>150</v>
      </c>
      <c r="N4848">
        <v>4</v>
      </c>
      <c r="O4848">
        <v>2021</v>
      </c>
    </row>
    <row r="4849" spans="1:15" x14ac:dyDescent="0.3">
      <c r="A4849" t="s">
        <v>26</v>
      </c>
      <c r="B4849" s="1">
        <v>44292</v>
      </c>
      <c r="C4849" t="s">
        <v>27</v>
      </c>
      <c r="D4849" t="s">
        <v>55</v>
      </c>
      <c r="E4849" t="s">
        <v>56</v>
      </c>
      <c r="F4849" t="s">
        <v>145</v>
      </c>
      <c r="G4849" t="s">
        <v>143</v>
      </c>
      <c r="H4849">
        <v>27</v>
      </c>
      <c r="I4849">
        <v>142</v>
      </c>
      <c r="J4849">
        <v>3834</v>
      </c>
      <c r="K4849" t="s">
        <v>83</v>
      </c>
      <c r="L4849" t="s">
        <v>154</v>
      </c>
      <c r="M4849" t="s">
        <v>151</v>
      </c>
      <c r="N4849">
        <v>4</v>
      </c>
      <c r="O4849">
        <v>2021</v>
      </c>
    </row>
    <row r="4850" spans="1:15" x14ac:dyDescent="0.3">
      <c r="A4850" t="s">
        <v>26</v>
      </c>
      <c r="B4850" s="1">
        <v>44293</v>
      </c>
      <c r="C4850" t="s">
        <v>27</v>
      </c>
      <c r="D4850" t="s">
        <v>55</v>
      </c>
      <c r="E4850" t="s">
        <v>56</v>
      </c>
      <c r="F4850" t="s">
        <v>139</v>
      </c>
      <c r="G4850" t="s">
        <v>148</v>
      </c>
      <c r="H4850">
        <v>41</v>
      </c>
      <c r="I4850">
        <v>106</v>
      </c>
      <c r="J4850">
        <v>4346</v>
      </c>
      <c r="K4850" t="s">
        <v>83</v>
      </c>
      <c r="L4850" t="s">
        <v>154</v>
      </c>
      <c r="M4850" t="s">
        <v>142</v>
      </c>
      <c r="N4850">
        <v>4</v>
      </c>
      <c r="O4850">
        <v>2021</v>
      </c>
    </row>
    <row r="4851" spans="1:15" x14ac:dyDescent="0.3">
      <c r="A4851" t="s">
        <v>26</v>
      </c>
      <c r="B4851" s="1">
        <v>44294</v>
      </c>
      <c r="C4851" t="s">
        <v>27</v>
      </c>
      <c r="D4851" t="s">
        <v>55</v>
      </c>
      <c r="E4851" t="s">
        <v>56</v>
      </c>
      <c r="F4851" t="s">
        <v>145</v>
      </c>
      <c r="G4851" t="s">
        <v>148</v>
      </c>
      <c r="H4851">
        <v>38</v>
      </c>
      <c r="I4851">
        <v>202</v>
      </c>
      <c r="J4851">
        <v>7676</v>
      </c>
      <c r="K4851" t="s">
        <v>83</v>
      </c>
      <c r="L4851" t="s">
        <v>154</v>
      </c>
      <c r="M4851" t="s">
        <v>144</v>
      </c>
      <c r="N4851">
        <v>4</v>
      </c>
      <c r="O4851">
        <v>2021</v>
      </c>
    </row>
    <row r="4852" spans="1:15" x14ac:dyDescent="0.3">
      <c r="A4852" t="s">
        <v>26</v>
      </c>
      <c r="B4852" s="1">
        <v>44295</v>
      </c>
      <c r="C4852" t="s">
        <v>27</v>
      </c>
      <c r="D4852" t="s">
        <v>55</v>
      </c>
      <c r="E4852" t="s">
        <v>56</v>
      </c>
      <c r="F4852" t="s">
        <v>139</v>
      </c>
      <c r="G4852" t="s">
        <v>140</v>
      </c>
      <c r="H4852">
        <v>36</v>
      </c>
      <c r="I4852">
        <v>217</v>
      </c>
      <c r="J4852">
        <v>7812</v>
      </c>
      <c r="K4852" t="s">
        <v>83</v>
      </c>
      <c r="L4852" t="s">
        <v>154</v>
      </c>
      <c r="M4852" t="s">
        <v>146</v>
      </c>
      <c r="N4852">
        <v>4</v>
      </c>
      <c r="O4852">
        <v>2021</v>
      </c>
    </row>
    <row r="4853" spans="1:15" x14ac:dyDescent="0.3">
      <c r="A4853" t="s">
        <v>26</v>
      </c>
      <c r="B4853" s="1">
        <v>44296</v>
      </c>
      <c r="C4853" t="s">
        <v>27</v>
      </c>
      <c r="D4853" t="s">
        <v>55</v>
      </c>
      <c r="E4853" t="s">
        <v>56</v>
      </c>
      <c r="F4853" t="s">
        <v>139</v>
      </c>
      <c r="G4853" t="s">
        <v>143</v>
      </c>
      <c r="H4853">
        <v>42</v>
      </c>
      <c r="I4853">
        <v>202</v>
      </c>
      <c r="J4853">
        <v>8484</v>
      </c>
      <c r="K4853" t="s">
        <v>83</v>
      </c>
      <c r="L4853" t="s">
        <v>154</v>
      </c>
      <c r="M4853" t="s">
        <v>147</v>
      </c>
      <c r="N4853">
        <v>4</v>
      </c>
      <c r="O4853">
        <v>2021</v>
      </c>
    </row>
    <row r="4854" spans="1:15" x14ac:dyDescent="0.3">
      <c r="A4854" t="s">
        <v>26</v>
      </c>
      <c r="B4854" s="1">
        <v>44297</v>
      </c>
      <c r="C4854" t="s">
        <v>27</v>
      </c>
      <c r="D4854" t="s">
        <v>55</v>
      </c>
      <c r="E4854" t="s">
        <v>56</v>
      </c>
      <c r="F4854" t="s">
        <v>145</v>
      </c>
      <c r="G4854" t="s">
        <v>140</v>
      </c>
      <c r="H4854">
        <v>36</v>
      </c>
      <c r="I4854">
        <v>169</v>
      </c>
      <c r="J4854">
        <v>6084</v>
      </c>
      <c r="K4854" t="s">
        <v>83</v>
      </c>
      <c r="L4854" t="s">
        <v>154</v>
      </c>
      <c r="M4854" t="s">
        <v>149</v>
      </c>
      <c r="N4854">
        <v>4</v>
      </c>
      <c r="O4854">
        <v>2021</v>
      </c>
    </row>
    <row r="4855" spans="1:15" x14ac:dyDescent="0.3">
      <c r="A4855" t="s">
        <v>26</v>
      </c>
      <c r="B4855" s="1">
        <v>44298</v>
      </c>
      <c r="C4855" t="s">
        <v>27</v>
      </c>
      <c r="D4855" t="s">
        <v>55</v>
      </c>
      <c r="E4855" t="s">
        <v>56</v>
      </c>
      <c r="F4855" t="s">
        <v>145</v>
      </c>
      <c r="G4855" t="s">
        <v>143</v>
      </c>
      <c r="H4855">
        <v>36</v>
      </c>
      <c r="I4855">
        <v>174</v>
      </c>
      <c r="J4855">
        <v>6264</v>
      </c>
      <c r="K4855" t="s">
        <v>83</v>
      </c>
      <c r="L4855" t="s">
        <v>154</v>
      </c>
      <c r="M4855" t="s">
        <v>150</v>
      </c>
      <c r="N4855">
        <v>4</v>
      </c>
      <c r="O4855">
        <v>2021</v>
      </c>
    </row>
    <row r="4856" spans="1:15" x14ac:dyDescent="0.3">
      <c r="A4856" t="s">
        <v>26</v>
      </c>
      <c r="B4856" s="1">
        <v>44299</v>
      </c>
      <c r="C4856" t="s">
        <v>27</v>
      </c>
      <c r="D4856" t="s">
        <v>55</v>
      </c>
      <c r="E4856" t="s">
        <v>56</v>
      </c>
      <c r="F4856" t="s">
        <v>139</v>
      </c>
      <c r="G4856" t="s">
        <v>148</v>
      </c>
      <c r="H4856">
        <v>43</v>
      </c>
      <c r="I4856">
        <v>145</v>
      </c>
      <c r="J4856">
        <v>6235</v>
      </c>
      <c r="K4856" t="s">
        <v>83</v>
      </c>
      <c r="L4856" t="s">
        <v>154</v>
      </c>
      <c r="M4856" t="s">
        <v>151</v>
      </c>
      <c r="N4856">
        <v>4</v>
      </c>
      <c r="O4856">
        <v>2021</v>
      </c>
    </row>
    <row r="4857" spans="1:15" x14ac:dyDescent="0.3">
      <c r="A4857" t="s">
        <v>26</v>
      </c>
      <c r="B4857" s="1">
        <v>44300</v>
      </c>
      <c r="C4857" t="s">
        <v>27</v>
      </c>
      <c r="D4857" t="s">
        <v>55</v>
      </c>
      <c r="E4857" t="s">
        <v>56</v>
      </c>
      <c r="F4857" t="s">
        <v>145</v>
      </c>
      <c r="G4857" t="s">
        <v>148</v>
      </c>
      <c r="H4857">
        <v>49</v>
      </c>
      <c r="I4857">
        <v>236</v>
      </c>
      <c r="J4857">
        <v>11564</v>
      </c>
      <c r="K4857" t="s">
        <v>83</v>
      </c>
      <c r="L4857" t="s">
        <v>154</v>
      </c>
      <c r="M4857" t="s">
        <v>142</v>
      </c>
      <c r="N4857">
        <v>4</v>
      </c>
      <c r="O4857">
        <v>2021</v>
      </c>
    </row>
    <row r="4858" spans="1:15" x14ac:dyDescent="0.3">
      <c r="A4858" t="s">
        <v>26</v>
      </c>
      <c r="B4858" s="1">
        <v>44301</v>
      </c>
      <c r="C4858" t="s">
        <v>27</v>
      </c>
      <c r="D4858" t="s">
        <v>55</v>
      </c>
      <c r="E4858" t="s">
        <v>56</v>
      </c>
      <c r="F4858" t="s">
        <v>139</v>
      </c>
      <c r="G4858" t="s">
        <v>140</v>
      </c>
      <c r="H4858">
        <v>36</v>
      </c>
      <c r="I4858">
        <v>215</v>
      </c>
      <c r="J4858">
        <v>7740</v>
      </c>
      <c r="K4858" t="s">
        <v>83</v>
      </c>
      <c r="L4858" t="s">
        <v>154</v>
      </c>
      <c r="M4858" t="s">
        <v>144</v>
      </c>
      <c r="N4858">
        <v>4</v>
      </c>
      <c r="O4858">
        <v>2021</v>
      </c>
    </row>
    <row r="4859" spans="1:15" x14ac:dyDescent="0.3">
      <c r="A4859" t="s">
        <v>26</v>
      </c>
      <c r="B4859" s="1">
        <v>44302</v>
      </c>
      <c r="C4859" t="s">
        <v>27</v>
      </c>
      <c r="D4859" t="s">
        <v>55</v>
      </c>
      <c r="E4859" t="s">
        <v>56</v>
      </c>
      <c r="F4859" t="s">
        <v>139</v>
      </c>
      <c r="G4859" t="s">
        <v>143</v>
      </c>
      <c r="H4859">
        <v>43</v>
      </c>
      <c r="I4859">
        <v>206</v>
      </c>
      <c r="J4859">
        <v>8858</v>
      </c>
      <c r="K4859" t="s">
        <v>83</v>
      </c>
      <c r="L4859" t="s">
        <v>154</v>
      </c>
      <c r="M4859" t="s">
        <v>146</v>
      </c>
      <c r="N4859">
        <v>4</v>
      </c>
      <c r="O4859">
        <v>2021</v>
      </c>
    </row>
    <row r="4860" spans="1:15" x14ac:dyDescent="0.3">
      <c r="A4860" t="s">
        <v>26</v>
      </c>
      <c r="B4860" s="1">
        <v>44303</v>
      </c>
      <c r="C4860" t="s">
        <v>27</v>
      </c>
      <c r="D4860" t="s">
        <v>55</v>
      </c>
      <c r="E4860" t="s">
        <v>56</v>
      </c>
      <c r="F4860" t="s">
        <v>145</v>
      </c>
      <c r="G4860" t="s">
        <v>140</v>
      </c>
      <c r="H4860">
        <v>36</v>
      </c>
      <c r="I4860">
        <v>263</v>
      </c>
      <c r="J4860">
        <v>9468</v>
      </c>
      <c r="K4860" t="s">
        <v>83</v>
      </c>
      <c r="L4860" t="s">
        <v>154</v>
      </c>
      <c r="M4860" t="s">
        <v>147</v>
      </c>
      <c r="N4860">
        <v>4</v>
      </c>
      <c r="O4860">
        <v>2021</v>
      </c>
    </row>
    <row r="4861" spans="1:15" x14ac:dyDescent="0.3">
      <c r="A4861" t="s">
        <v>26</v>
      </c>
      <c r="B4861" s="1">
        <v>44304</v>
      </c>
      <c r="C4861" t="s">
        <v>27</v>
      </c>
      <c r="D4861" t="s">
        <v>55</v>
      </c>
      <c r="E4861" t="s">
        <v>56</v>
      </c>
      <c r="F4861" t="s">
        <v>145</v>
      </c>
      <c r="G4861" t="s">
        <v>143</v>
      </c>
      <c r="H4861">
        <v>37</v>
      </c>
      <c r="I4861">
        <v>161</v>
      </c>
      <c r="J4861">
        <v>5957</v>
      </c>
      <c r="K4861" t="s">
        <v>83</v>
      </c>
      <c r="L4861" t="s">
        <v>154</v>
      </c>
      <c r="M4861" t="s">
        <v>149</v>
      </c>
      <c r="N4861">
        <v>4</v>
      </c>
      <c r="O4861">
        <v>2021</v>
      </c>
    </row>
    <row r="4862" spans="1:15" x14ac:dyDescent="0.3">
      <c r="A4862" t="s">
        <v>26</v>
      </c>
      <c r="B4862" s="1">
        <v>44305</v>
      </c>
      <c r="C4862" t="s">
        <v>27</v>
      </c>
      <c r="D4862" t="s">
        <v>55</v>
      </c>
      <c r="E4862" t="s">
        <v>56</v>
      </c>
      <c r="F4862" t="s">
        <v>139</v>
      </c>
      <c r="G4862" t="s">
        <v>148</v>
      </c>
      <c r="H4862">
        <v>43</v>
      </c>
      <c r="I4862">
        <v>165</v>
      </c>
      <c r="J4862">
        <v>7095</v>
      </c>
      <c r="K4862" t="s">
        <v>83</v>
      </c>
      <c r="L4862" t="s">
        <v>154</v>
      </c>
      <c r="M4862" t="s">
        <v>150</v>
      </c>
      <c r="N4862">
        <v>4</v>
      </c>
      <c r="O4862">
        <v>2021</v>
      </c>
    </row>
    <row r="4863" spans="1:15" x14ac:dyDescent="0.3">
      <c r="A4863" t="s">
        <v>26</v>
      </c>
      <c r="B4863" s="1">
        <v>44306</v>
      </c>
      <c r="C4863" t="s">
        <v>27</v>
      </c>
      <c r="D4863" t="s">
        <v>55</v>
      </c>
      <c r="E4863" t="s">
        <v>56</v>
      </c>
      <c r="F4863" t="s">
        <v>145</v>
      </c>
      <c r="G4863" t="s">
        <v>148</v>
      </c>
      <c r="H4863">
        <v>52</v>
      </c>
      <c r="I4863">
        <v>223</v>
      </c>
      <c r="J4863">
        <v>11596</v>
      </c>
      <c r="K4863" t="s">
        <v>83</v>
      </c>
      <c r="L4863" t="s">
        <v>154</v>
      </c>
      <c r="M4863" t="s">
        <v>151</v>
      </c>
      <c r="N4863">
        <v>4</v>
      </c>
      <c r="O4863">
        <v>2021</v>
      </c>
    </row>
    <row r="4864" spans="1:15" x14ac:dyDescent="0.3">
      <c r="A4864" t="s">
        <v>26</v>
      </c>
      <c r="B4864" s="1">
        <v>44307</v>
      </c>
      <c r="C4864" t="s">
        <v>27</v>
      </c>
      <c r="D4864" t="s">
        <v>55</v>
      </c>
      <c r="E4864" t="s">
        <v>56</v>
      </c>
      <c r="F4864" t="s">
        <v>139</v>
      </c>
      <c r="G4864" t="s">
        <v>140</v>
      </c>
      <c r="H4864">
        <v>41</v>
      </c>
      <c r="I4864">
        <v>233</v>
      </c>
      <c r="J4864">
        <v>9553</v>
      </c>
      <c r="K4864" t="s">
        <v>83</v>
      </c>
      <c r="L4864" t="s">
        <v>154</v>
      </c>
      <c r="M4864" t="s">
        <v>142</v>
      </c>
      <c r="N4864">
        <v>4</v>
      </c>
      <c r="O4864">
        <v>2021</v>
      </c>
    </row>
    <row r="4865" spans="1:15" x14ac:dyDescent="0.3">
      <c r="A4865" t="s">
        <v>26</v>
      </c>
      <c r="B4865" s="1">
        <v>44308</v>
      </c>
      <c r="C4865" t="s">
        <v>27</v>
      </c>
      <c r="D4865" t="s">
        <v>55</v>
      </c>
      <c r="E4865" t="s">
        <v>56</v>
      </c>
      <c r="F4865" t="s">
        <v>139</v>
      </c>
      <c r="G4865" t="s">
        <v>143</v>
      </c>
      <c r="H4865">
        <v>54</v>
      </c>
      <c r="I4865">
        <v>233</v>
      </c>
      <c r="J4865">
        <v>12582</v>
      </c>
      <c r="K4865" t="s">
        <v>83</v>
      </c>
      <c r="L4865" t="s">
        <v>154</v>
      </c>
      <c r="M4865" t="s">
        <v>144</v>
      </c>
      <c r="N4865">
        <v>4</v>
      </c>
      <c r="O4865">
        <v>2021</v>
      </c>
    </row>
    <row r="4866" spans="1:15" x14ac:dyDescent="0.3">
      <c r="A4866" t="s">
        <v>26</v>
      </c>
      <c r="B4866" s="1">
        <v>44309</v>
      </c>
      <c r="C4866" t="s">
        <v>27</v>
      </c>
      <c r="D4866" t="s">
        <v>55</v>
      </c>
      <c r="E4866" t="s">
        <v>56</v>
      </c>
      <c r="F4866" t="s">
        <v>145</v>
      </c>
      <c r="G4866" t="s">
        <v>140</v>
      </c>
      <c r="H4866">
        <v>46</v>
      </c>
      <c r="I4866">
        <v>285</v>
      </c>
      <c r="J4866">
        <v>13110</v>
      </c>
      <c r="K4866" t="s">
        <v>83</v>
      </c>
      <c r="L4866" t="s">
        <v>154</v>
      </c>
      <c r="M4866" t="s">
        <v>146</v>
      </c>
      <c r="N4866">
        <v>4</v>
      </c>
      <c r="O4866">
        <v>2021</v>
      </c>
    </row>
    <row r="4867" spans="1:15" x14ac:dyDescent="0.3">
      <c r="A4867" t="s">
        <v>26</v>
      </c>
      <c r="B4867" s="1">
        <v>44310</v>
      </c>
      <c r="C4867" t="s">
        <v>27</v>
      </c>
      <c r="D4867" t="s">
        <v>55</v>
      </c>
      <c r="E4867" t="s">
        <v>56</v>
      </c>
      <c r="F4867" t="s">
        <v>145</v>
      </c>
      <c r="G4867" t="s">
        <v>143</v>
      </c>
      <c r="H4867">
        <v>42</v>
      </c>
      <c r="I4867">
        <v>133</v>
      </c>
      <c r="J4867">
        <v>5586</v>
      </c>
      <c r="K4867" t="s">
        <v>83</v>
      </c>
      <c r="L4867" t="s">
        <v>154</v>
      </c>
      <c r="M4867" t="s">
        <v>147</v>
      </c>
      <c r="N4867">
        <v>4</v>
      </c>
      <c r="O4867">
        <v>2021</v>
      </c>
    </row>
    <row r="4868" spans="1:15" x14ac:dyDescent="0.3">
      <c r="A4868" t="s">
        <v>26</v>
      </c>
      <c r="B4868" s="1">
        <v>44311</v>
      </c>
      <c r="C4868" t="s">
        <v>27</v>
      </c>
      <c r="D4868" t="s">
        <v>55</v>
      </c>
      <c r="E4868" t="s">
        <v>56</v>
      </c>
      <c r="F4868" t="s">
        <v>139</v>
      </c>
      <c r="G4868" t="s">
        <v>148</v>
      </c>
      <c r="H4868">
        <v>49</v>
      </c>
      <c r="I4868">
        <v>133</v>
      </c>
      <c r="J4868">
        <v>6517</v>
      </c>
      <c r="K4868" t="s">
        <v>83</v>
      </c>
      <c r="L4868" t="s">
        <v>154</v>
      </c>
      <c r="M4868" t="s">
        <v>149</v>
      </c>
      <c r="N4868">
        <v>4</v>
      </c>
      <c r="O4868">
        <v>2021</v>
      </c>
    </row>
    <row r="4869" spans="1:15" x14ac:dyDescent="0.3">
      <c r="A4869" t="s">
        <v>26</v>
      </c>
      <c r="B4869" s="1">
        <v>44312</v>
      </c>
      <c r="C4869" t="s">
        <v>27</v>
      </c>
      <c r="D4869" t="s">
        <v>55</v>
      </c>
      <c r="E4869" t="s">
        <v>56</v>
      </c>
      <c r="F4869" t="s">
        <v>145</v>
      </c>
      <c r="G4869" t="s">
        <v>148</v>
      </c>
      <c r="H4869">
        <v>53</v>
      </c>
      <c r="I4869">
        <v>181</v>
      </c>
      <c r="J4869">
        <v>9593</v>
      </c>
      <c r="K4869" t="s">
        <v>83</v>
      </c>
      <c r="L4869" t="s">
        <v>154</v>
      </c>
      <c r="M4869" t="s">
        <v>150</v>
      </c>
      <c r="N4869">
        <v>4</v>
      </c>
      <c r="O4869">
        <v>2021</v>
      </c>
    </row>
    <row r="4870" spans="1:15" x14ac:dyDescent="0.3">
      <c r="A4870" t="s">
        <v>26</v>
      </c>
      <c r="B4870" s="1">
        <v>44313</v>
      </c>
      <c r="C4870" t="s">
        <v>27</v>
      </c>
      <c r="D4870" t="s">
        <v>55</v>
      </c>
      <c r="E4870" t="s">
        <v>56</v>
      </c>
      <c r="F4870" t="s">
        <v>139</v>
      </c>
      <c r="G4870" t="s">
        <v>140</v>
      </c>
      <c r="H4870">
        <v>49</v>
      </c>
      <c r="I4870">
        <v>182</v>
      </c>
      <c r="J4870">
        <v>8918</v>
      </c>
      <c r="K4870" t="s">
        <v>83</v>
      </c>
      <c r="L4870" t="s">
        <v>154</v>
      </c>
      <c r="M4870" t="s">
        <v>151</v>
      </c>
      <c r="N4870">
        <v>4</v>
      </c>
      <c r="O4870">
        <v>2021</v>
      </c>
    </row>
    <row r="4871" spans="1:15" x14ac:dyDescent="0.3">
      <c r="A4871" t="s">
        <v>26</v>
      </c>
      <c r="B4871" s="1">
        <v>44314</v>
      </c>
      <c r="C4871" t="s">
        <v>27</v>
      </c>
      <c r="D4871" t="s">
        <v>55</v>
      </c>
      <c r="E4871" t="s">
        <v>56</v>
      </c>
      <c r="F4871" t="s">
        <v>139</v>
      </c>
      <c r="G4871" t="s">
        <v>143</v>
      </c>
      <c r="H4871">
        <v>47</v>
      </c>
      <c r="I4871">
        <v>169</v>
      </c>
      <c r="J4871">
        <v>7943</v>
      </c>
      <c r="K4871" t="s">
        <v>83</v>
      </c>
      <c r="L4871" t="s">
        <v>154</v>
      </c>
      <c r="M4871" t="s">
        <v>142</v>
      </c>
      <c r="N4871">
        <v>4</v>
      </c>
      <c r="O4871">
        <v>2021</v>
      </c>
    </row>
    <row r="4872" spans="1:15" x14ac:dyDescent="0.3">
      <c r="A4872" t="s">
        <v>26</v>
      </c>
      <c r="B4872" s="1">
        <v>44315</v>
      </c>
      <c r="C4872" t="s">
        <v>27</v>
      </c>
      <c r="D4872" t="s">
        <v>55</v>
      </c>
      <c r="E4872" t="s">
        <v>56</v>
      </c>
      <c r="F4872" t="s">
        <v>145</v>
      </c>
      <c r="G4872" t="s">
        <v>140</v>
      </c>
      <c r="H4872">
        <v>54</v>
      </c>
      <c r="I4872">
        <v>182</v>
      </c>
      <c r="J4872">
        <v>9828</v>
      </c>
      <c r="K4872" t="s">
        <v>83</v>
      </c>
      <c r="L4872" t="s">
        <v>154</v>
      </c>
      <c r="M4872" t="s">
        <v>144</v>
      </c>
      <c r="N4872">
        <v>4</v>
      </c>
      <c r="O4872">
        <v>2021</v>
      </c>
    </row>
    <row r="4873" spans="1:15" x14ac:dyDescent="0.3">
      <c r="A4873" t="s">
        <v>26</v>
      </c>
      <c r="B4873" s="1">
        <v>44316</v>
      </c>
      <c r="C4873" t="s">
        <v>27</v>
      </c>
      <c r="D4873" t="s">
        <v>55</v>
      </c>
      <c r="E4873" t="s">
        <v>56</v>
      </c>
      <c r="F4873" t="s">
        <v>145</v>
      </c>
      <c r="G4873" t="s">
        <v>143</v>
      </c>
      <c r="H4873">
        <v>53</v>
      </c>
      <c r="I4873">
        <v>100</v>
      </c>
      <c r="J4873">
        <v>5300</v>
      </c>
      <c r="K4873" t="s">
        <v>83</v>
      </c>
      <c r="L4873" t="s">
        <v>154</v>
      </c>
      <c r="M4873" t="s">
        <v>146</v>
      </c>
      <c r="N4873">
        <v>4</v>
      </c>
      <c r="O4873">
        <v>2021</v>
      </c>
    </row>
    <row r="4874" spans="1:15" x14ac:dyDescent="0.3">
      <c r="A4874" t="s">
        <v>26</v>
      </c>
      <c r="B4874" s="1">
        <v>44317</v>
      </c>
      <c r="C4874" t="s">
        <v>27</v>
      </c>
      <c r="D4874" t="s">
        <v>55</v>
      </c>
      <c r="E4874" t="s">
        <v>56</v>
      </c>
      <c r="F4874" t="s">
        <v>139</v>
      </c>
      <c r="G4874" t="s">
        <v>148</v>
      </c>
      <c r="H4874">
        <v>47</v>
      </c>
      <c r="I4874">
        <v>120</v>
      </c>
      <c r="J4874">
        <v>5640</v>
      </c>
      <c r="K4874" t="s">
        <v>83</v>
      </c>
      <c r="L4874" t="s">
        <v>155</v>
      </c>
      <c r="M4874" t="s">
        <v>147</v>
      </c>
      <c r="N4874">
        <v>5</v>
      </c>
      <c r="O4874">
        <v>2021</v>
      </c>
    </row>
    <row r="4875" spans="1:15" x14ac:dyDescent="0.3">
      <c r="A4875" t="s">
        <v>26</v>
      </c>
      <c r="B4875" s="1">
        <v>44318</v>
      </c>
      <c r="C4875" t="s">
        <v>27</v>
      </c>
      <c r="D4875" t="s">
        <v>55</v>
      </c>
      <c r="E4875" t="s">
        <v>56</v>
      </c>
      <c r="F4875" t="s">
        <v>145</v>
      </c>
      <c r="G4875" t="s">
        <v>148</v>
      </c>
      <c r="H4875">
        <v>42</v>
      </c>
      <c r="I4875">
        <v>163</v>
      </c>
      <c r="J4875">
        <v>6846</v>
      </c>
      <c r="K4875" t="s">
        <v>83</v>
      </c>
      <c r="L4875" t="s">
        <v>155</v>
      </c>
      <c r="M4875" t="s">
        <v>149</v>
      </c>
      <c r="N4875">
        <v>5</v>
      </c>
      <c r="O4875">
        <v>2021</v>
      </c>
    </row>
    <row r="4876" spans="1:15" x14ac:dyDescent="0.3">
      <c r="A4876" t="s">
        <v>26</v>
      </c>
      <c r="B4876" s="1">
        <v>44319</v>
      </c>
      <c r="C4876" t="s">
        <v>27</v>
      </c>
      <c r="D4876" t="s">
        <v>55</v>
      </c>
      <c r="E4876" t="s">
        <v>56</v>
      </c>
      <c r="F4876" t="s">
        <v>139</v>
      </c>
      <c r="G4876" t="s">
        <v>140</v>
      </c>
      <c r="H4876">
        <v>33</v>
      </c>
      <c r="I4876">
        <v>173</v>
      </c>
      <c r="J4876">
        <v>5709</v>
      </c>
      <c r="K4876" t="s">
        <v>83</v>
      </c>
      <c r="L4876" t="s">
        <v>155</v>
      </c>
      <c r="M4876" t="s">
        <v>150</v>
      </c>
      <c r="N4876">
        <v>5</v>
      </c>
      <c r="O4876">
        <v>2021</v>
      </c>
    </row>
    <row r="4877" spans="1:15" x14ac:dyDescent="0.3">
      <c r="A4877" t="s">
        <v>26</v>
      </c>
      <c r="B4877" s="1">
        <v>44320</v>
      </c>
      <c r="C4877" t="s">
        <v>27</v>
      </c>
      <c r="D4877" t="s">
        <v>55</v>
      </c>
      <c r="E4877" t="s">
        <v>56</v>
      </c>
      <c r="F4877" t="s">
        <v>139</v>
      </c>
      <c r="G4877" t="s">
        <v>143</v>
      </c>
      <c r="H4877">
        <v>32</v>
      </c>
      <c r="I4877">
        <v>150</v>
      </c>
      <c r="J4877">
        <v>4800</v>
      </c>
      <c r="K4877" t="s">
        <v>83</v>
      </c>
      <c r="L4877" t="s">
        <v>155</v>
      </c>
      <c r="M4877" t="s">
        <v>151</v>
      </c>
      <c r="N4877">
        <v>5</v>
      </c>
      <c r="O4877">
        <v>2021</v>
      </c>
    </row>
    <row r="4878" spans="1:15" x14ac:dyDescent="0.3">
      <c r="A4878" t="s">
        <v>26</v>
      </c>
      <c r="B4878" s="1">
        <v>44321</v>
      </c>
      <c r="C4878" t="s">
        <v>27</v>
      </c>
      <c r="D4878" t="s">
        <v>55</v>
      </c>
      <c r="E4878" t="s">
        <v>56</v>
      </c>
      <c r="F4878" t="s">
        <v>145</v>
      </c>
      <c r="G4878" t="s">
        <v>140</v>
      </c>
      <c r="H4878">
        <v>36</v>
      </c>
      <c r="I4878">
        <v>147</v>
      </c>
      <c r="J4878">
        <v>5292</v>
      </c>
      <c r="K4878" t="s">
        <v>83</v>
      </c>
      <c r="L4878" t="s">
        <v>155</v>
      </c>
      <c r="M4878" t="s">
        <v>142</v>
      </c>
      <c r="N4878">
        <v>5</v>
      </c>
      <c r="O4878">
        <v>2021</v>
      </c>
    </row>
    <row r="4879" spans="1:15" x14ac:dyDescent="0.3">
      <c r="A4879" t="s">
        <v>26</v>
      </c>
      <c r="B4879" s="1">
        <v>44322</v>
      </c>
      <c r="C4879" t="s">
        <v>27</v>
      </c>
      <c r="D4879" t="s">
        <v>55</v>
      </c>
      <c r="E4879" t="s">
        <v>56</v>
      </c>
      <c r="F4879" t="s">
        <v>145</v>
      </c>
      <c r="G4879" t="s">
        <v>143</v>
      </c>
      <c r="H4879">
        <v>38</v>
      </c>
      <c r="I4879">
        <v>98</v>
      </c>
      <c r="J4879">
        <v>3724</v>
      </c>
      <c r="K4879" t="s">
        <v>83</v>
      </c>
      <c r="L4879" t="s">
        <v>155</v>
      </c>
      <c r="M4879" t="s">
        <v>144</v>
      </c>
      <c r="N4879">
        <v>5</v>
      </c>
      <c r="O4879">
        <v>2021</v>
      </c>
    </row>
    <row r="4880" spans="1:15" x14ac:dyDescent="0.3">
      <c r="A4880" t="s">
        <v>26</v>
      </c>
      <c r="B4880" s="1">
        <v>44323</v>
      </c>
      <c r="C4880" t="s">
        <v>27</v>
      </c>
      <c r="D4880" t="s">
        <v>55</v>
      </c>
      <c r="E4880" t="s">
        <v>56</v>
      </c>
      <c r="F4880" t="s">
        <v>139</v>
      </c>
      <c r="G4880" t="s">
        <v>148</v>
      </c>
      <c r="H4880">
        <v>32</v>
      </c>
      <c r="I4880">
        <v>88</v>
      </c>
      <c r="J4880">
        <v>2816</v>
      </c>
      <c r="K4880" t="s">
        <v>83</v>
      </c>
      <c r="L4880" t="s">
        <v>155</v>
      </c>
      <c r="M4880" t="s">
        <v>146</v>
      </c>
      <c r="N4880">
        <v>5</v>
      </c>
      <c r="O4880">
        <v>2021</v>
      </c>
    </row>
    <row r="4881" spans="1:15" x14ac:dyDescent="0.3">
      <c r="A4881" t="s">
        <v>26</v>
      </c>
      <c r="B4881" s="1">
        <v>44324</v>
      </c>
      <c r="C4881" t="s">
        <v>27</v>
      </c>
      <c r="D4881" t="s">
        <v>55</v>
      </c>
      <c r="E4881" t="s">
        <v>56</v>
      </c>
      <c r="F4881" t="s">
        <v>145</v>
      </c>
      <c r="G4881" t="s">
        <v>148</v>
      </c>
      <c r="H4881">
        <v>43</v>
      </c>
      <c r="I4881">
        <v>131</v>
      </c>
      <c r="J4881">
        <v>5633</v>
      </c>
      <c r="K4881" t="s">
        <v>83</v>
      </c>
      <c r="L4881" t="s">
        <v>155</v>
      </c>
      <c r="M4881" t="s">
        <v>147</v>
      </c>
      <c r="N4881">
        <v>5</v>
      </c>
      <c r="O4881">
        <v>2021</v>
      </c>
    </row>
    <row r="4882" spans="1:15" x14ac:dyDescent="0.3">
      <c r="A4882" t="s">
        <v>26</v>
      </c>
      <c r="B4882" s="1">
        <v>44325</v>
      </c>
      <c r="C4882" t="s">
        <v>27</v>
      </c>
      <c r="D4882" t="s">
        <v>55</v>
      </c>
      <c r="E4882" t="s">
        <v>56</v>
      </c>
      <c r="F4882" t="s">
        <v>139</v>
      </c>
      <c r="G4882" t="s">
        <v>140</v>
      </c>
      <c r="H4882">
        <v>29</v>
      </c>
      <c r="I4882">
        <v>196</v>
      </c>
      <c r="J4882">
        <v>5684</v>
      </c>
      <c r="K4882" t="s">
        <v>83</v>
      </c>
      <c r="L4882" t="s">
        <v>155</v>
      </c>
      <c r="M4882" t="s">
        <v>149</v>
      </c>
      <c r="N4882">
        <v>5</v>
      </c>
      <c r="O4882">
        <v>2021</v>
      </c>
    </row>
    <row r="4883" spans="1:15" x14ac:dyDescent="0.3">
      <c r="A4883" t="s">
        <v>26</v>
      </c>
      <c r="B4883" s="1">
        <v>44326</v>
      </c>
      <c r="C4883" t="s">
        <v>27</v>
      </c>
      <c r="D4883" t="s">
        <v>55</v>
      </c>
      <c r="E4883" t="s">
        <v>56</v>
      </c>
      <c r="F4883" t="s">
        <v>139</v>
      </c>
      <c r="G4883" t="s">
        <v>143</v>
      </c>
      <c r="H4883">
        <v>29</v>
      </c>
      <c r="I4883">
        <v>189</v>
      </c>
      <c r="J4883">
        <v>5481</v>
      </c>
      <c r="K4883" t="s">
        <v>83</v>
      </c>
      <c r="L4883" t="s">
        <v>155</v>
      </c>
      <c r="M4883" t="s">
        <v>150</v>
      </c>
      <c r="N4883">
        <v>5</v>
      </c>
      <c r="O4883">
        <v>2021</v>
      </c>
    </row>
    <row r="4884" spans="1:15" x14ac:dyDescent="0.3">
      <c r="A4884" t="s">
        <v>26</v>
      </c>
      <c r="B4884" s="1">
        <v>44327</v>
      </c>
      <c r="C4884" t="s">
        <v>27</v>
      </c>
      <c r="D4884" t="s">
        <v>55</v>
      </c>
      <c r="E4884" t="s">
        <v>56</v>
      </c>
      <c r="F4884" t="s">
        <v>145</v>
      </c>
      <c r="G4884" t="s">
        <v>140</v>
      </c>
      <c r="H4884">
        <v>50</v>
      </c>
      <c r="I4884">
        <v>174</v>
      </c>
      <c r="J4884">
        <v>8700</v>
      </c>
      <c r="K4884" t="s">
        <v>83</v>
      </c>
      <c r="L4884" t="s">
        <v>155</v>
      </c>
      <c r="M4884" t="s">
        <v>151</v>
      </c>
      <c r="N4884">
        <v>5</v>
      </c>
      <c r="O4884">
        <v>2021</v>
      </c>
    </row>
    <row r="4885" spans="1:15" x14ac:dyDescent="0.3">
      <c r="A4885" t="s">
        <v>26</v>
      </c>
      <c r="B4885" s="1">
        <v>44328</v>
      </c>
      <c r="C4885" t="s">
        <v>27</v>
      </c>
      <c r="D4885" t="s">
        <v>55</v>
      </c>
      <c r="E4885" t="s">
        <v>56</v>
      </c>
      <c r="F4885" t="s">
        <v>145</v>
      </c>
      <c r="G4885" t="s">
        <v>143</v>
      </c>
      <c r="H4885">
        <v>52</v>
      </c>
      <c r="I4885">
        <v>133</v>
      </c>
      <c r="J4885">
        <v>6916</v>
      </c>
      <c r="K4885" t="s">
        <v>83</v>
      </c>
      <c r="L4885" t="s">
        <v>155</v>
      </c>
      <c r="M4885" t="s">
        <v>142</v>
      </c>
      <c r="N4885">
        <v>5</v>
      </c>
      <c r="O4885">
        <v>2021</v>
      </c>
    </row>
    <row r="4886" spans="1:15" x14ac:dyDescent="0.3">
      <c r="A4886" t="s">
        <v>26</v>
      </c>
      <c r="B4886" s="1">
        <v>44329</v>
      </c>
      <c r="C4886" t="s">
        <v>27</v>
      </c>
      <c r="D4886" t="s">
        <v>55</v>
      </c>
      <c r="E4886" t="s">
        <v>56</v>
      </c>
      <c r="F4886" t="s">
        <v>139</v>
      </c>
      <c r="G4886" t="s">
        <v>148</v>
      </c>
      <c r="H4886">
        <v>51</v>
      </c>
      <c r="I4886">
        <v>113</v>
      </c>
      <c r="J4886">
        <v>5763</v>
      </c>
      <c r="K4886" t="s">
        <v>83</v>
      </c>
      <c r="L4886" t="s">
        <v>155</v>
      </c>
      <c r="M4886" t="s">
        <v>144</v>
      </c>
      <c r="N4886">
        <v>5</v>
      </c>
      <c r="O4886">
        <v>2021</v>
      </c>
    </row>
    <row r="4887" spans="1:15" x14ac:dyDescent="0.3">
      <c r="A4887" t="s">
        <v>26</v>
      </c>
      <c r="B4887" s="1">
        <v>44330</v>
      </c>
      <c r="C4887" t="s">
        <v>27</v>
      </c>
      <c r="D4887" t="s">
        <v>55</v>
      </c>
      <c r="E4887" t="s">
        <v>56</v>
      </c>
      <c r="F4887" t="s">
        <v>145</v>
      </c>
      <c r="G4887" t="s">
        <v>148</v>
      </c>
      <c r="H4887">
        <v>59</v>
      </c>
      <c r="I4887">
        <v>169</v>
      </c>
      <c r="J4887">
        <v>9971</v>
      </c>
      <c r="K4887" t="s">
        <v>83</v>
      </c>
      <c r="L4887" t="s">
        <v>155</v>
      </c>
      <c r="M4887" t="s">
        <v>146</v>
      </c>
      <c r="N4887">
        <v>5</v>
      </c>
      <c r="O4887">
        <v>2021</v>
      </c>
    </row>
    <row r="4888" spans="1:15" x14ac:dyDescent="0.3">
      <c r="A4888" t="s">
        <v>26</v>
      </c>
      <c r="B4888" s="1">
        <v>44331</v>
      </c>
      <c r="C4888" t="s">
        <v>27</v>
      </c>
      <c r="D4888" t="s">
        <v>55</v>
      </c>
      <c r="E4888" t="s">
        <v>56</v>
      </c>
      <c r="F4888" t="s">
        <v>139</v>
      </c>
      <c r="G4888" t="s">
        <v>140</v>
      </c>
      <c r="H4888">
        <v>53</v>
      </c>
      <c r="I4888">
        <v>200</v>
      </c>
      <c r="J4888">
        <v>10600</v>
      </c>
      <c r="K4888" t="s">
        <v>83</v>
      </c>
      <c r="L4888" t="s">
        <v>155</v>
      </c>
      <c r="M4888" t="s">
        <v>147</v>
      </c>
      <c r="N4888">
        <v>5</v>
      </c>
      <c r="O4888">
        <v>2021</v>
      </c>
    </row>
    <row r="4889" spans="1:15" x14ac:dyDescent="0.3">
      <c r="A4889" t="s">
        <v>26</v>
      </c>
      <c r="B4889" s="1">
        <v>44332</v>
      </c>
      <c r="C4889" t="s">
        <v>27</v>
      </c>
      <c r="D4889" t="s">
        <v>55</v>
      </c>
      <c r="E4889" t="s">
        <v>56</v>
      </c>
      <c r="F4889" t="s">
        <v>139</v>
      </c>
      <c r="G4889" t="s">
        <v>143</v>
      </c>
      <c r="H4889">
        <v>51</v>
      </c>
      <c r="I4889">
        <v>240</v>
      </c>
      <c r="J4889">
        <v>12240</v>
      </c>
      <c r="K4889" t="s">
        <v>83</v>
      </c>
      <c r="L4889" t="s">
        <v>155</v>
      </c>
      <c r="M4889" t="s">
        <v>149</v>
      </c>
      <c r="N4889">
        <v>5</v>
      </c>
      <c r="O4889">
        <v>2021</v>
      </c>
    </row>
    <row r="4890" spans="1:15" x14ac:dyDescent="0.3">
      <c r="A4890" t="s">
        <v>26</v>
      </c>
      <c r="B4890" s="1">
        <v>44333</v>
      </c>
      <c r="C4890" t="s">
        <v>27</v>
      </c>
      <c r="D4890" t="s">
        <v>55</v>
      </c>
      <c r="E4890" t="s">
        <v>56</v>
      </c>
      <c r="F4890" t="s">
        <v>145</v>
      </c>
      <c r="G4890" t="s">
        <v>140</v>
      </c>
      <c r="H4890">
        <v>54</v>
      </c>
      <c r="I4890">
        <v>210</v>
      </c>
      <c r="J4890">
        <v>11340</v>
      </c>
      <c r="K4890" t="s">
        <v>83</v>
      </c>
      <c r="L4890" t="s">
        <v>155</v>
      </c>
      <c r="M4890" t="s">
        <v>150</v>
      </c>
      <c r="N4890">
        <v>5</v>
      </c>
      <c r="O4890">
        <v>2021</v>
      </c>
    </row>
    <row r="4891" spans="1:15" x14ac:dyDescent="0.3">
      <c r="A4891" t="s">
        <v>26</v>
      </c>
      <c r="B4891" s="1">
        <v>44334</v>
      </c>
      <c r="C4891" t="s">
        <v>27</v>
      </c>
      <c r="D4891" t="s">
        <v>55</v>
      </c>
      <c r="E4891" t="s">
        <v>56</v>
      </c>
      <c r="F4891" t="s">
        <v>145</v>
      </c>
      <c r="G4891" t="s">
        <v>143</v>
      </c>
      <c r="H4891">
        <v>54</v>
      </c>
      <c r="I4891">
        <v>149</v>
      </c>
      <c r="J4891">
        <v>8046</v>
      </c>
      <c r="K4891" t="s">
        <v>83</v>
      </c>
      <c r="L4891" t="s">
        <v>155</v>
      </c>
      <c r="M4891" t="s">
        <v>151</v>
      </c>
      <c r="N4891">
        <v>5</v>
      </c>
      <c r="O4891">
        <v>2021</v>
      </c>
    </row>
    <row r="4892" spans="1:15" x14ac:dyDescent="0.3">
      <c r="A4892" t="s">
        <v>26</v>
      </c>
      <c r="B4892" s="1">
        <v>44335</v>
      </c>
      <c r="C4892" t="s">
        <v>27</v>
      </c>
      <c r="D4892" t="s">
        <v>55</v>
      </c>
      <c r="E4892" t="s">
        <v>56</v>
      </c>
      <c r="F4892" t="s">
        <v>139</v>
      </c>
      <c r="G4892" t="s">
        <v>148</v>
      </c>
      <c r="H4892">
        <v>50</v>
      </c>
      <c r="I4892">
        <v>140</v>
      </c>
      <c r="J4892">
        <v>7000</v>
      </c>
      <c r="K4892" t="s">
        <v>83</v>
      </c>
      <c r="L4892" t="s">
        <v>155</v>
      </c>
      <c r="M4892" t="s">
        <v>142</v>
      </c>
      <c r="N4892">
        <v>5</v>
      </c>
      <c r="O4892">
        <v>2021</v>
      </c>
    </row>
    <row r="4893" spans="1:15" x14ac:dyDescent="0.3">
      <c r="A4893" t="s">
        <v>26</v>
      </c>
      <c r="B4893" s="1">
        <v>44336</v>
      </c>
      <c r="C4893" t="s">
        <v>27</v>
      </c>
      <c r="D4893" t="s">
        <v>55</v>
      </c>
      <c r="E4893" t="s">
        <v>56</v>
      </c>
      <c r="F4893" t="s">
        <v>145</v>
      </c>
      <c r="G4893" t="s">
        <v>148</v>
      </c>
      <c r="H4893">
        <v>61</v>
      </c>
      <c r="I4893">
        <v>225</v>
      </c>
      <c r="J4893">
        <v>13725</v>
      </c>
      <c r="K4893" t="s">
        <v>83</v>
      </c>
      <c r="L4893" t="s">
        <v>155</v>
      </c>
      <c r="M4893" t="s">
        <v>144</v>
      </c>
      <c r="N4893">
        <v>5</v>
      </c>
      <c r="O4893">
        <v>2021</v>
      </c>
    </row>
    <row r="4894" spans="1:15" x14ac:dyDescent="0.3">
      <c r="A4894" t="s">
        <v>12</v>
      </c>
      <c r="B4894" s="1">
        <v>44337</v>
      </c>
      <c r="C4894" t="s">
        <v>27</v>
      </c>
      <c r="D4894" t="s">
        <v>55</v>
      </c>
      <c r="E4894" t="s">
        <v>56</v>
      </c>
      <c r="F4894" t="s">
        <v>139</v>
      </c>
      <c r="G4894" t="s">
        <v>140</v>
      </c>
      <c r="H4894">
        <v>32</v>
      </c>
      <c r="I4894">
        <v>119</v>
      </c>
      <c r="J4894">
        <v>3808</v>
      </c>
      <c r="K4894" t="s">
        <v>83</v>
      </c>
      <c r="L4894" t="s">
        <v>155</v>
      </c>
      <c r="M4894" t="s">
        <v>146</v>
      </c>
      <c r="N4894">
        <v>5</v>
      </c>
      <c r="O4894">
        <v>2021</v>
      </c>
    </row>
    <row r="4895" spans="1:15" x14ac:dyDescent="0.3">
      <c r="A4895" t="s">
        <v>12</v>
      </c>
      <c r="B4895" s="1">
        <v>44338</v>
      </c>
      <c r="C4895" t="s">
        <v>27</v>
      </c>
      <c r="D4895" t="s">
        <v>55</v>
      </c>
      <c r="E4895" t="s">
        <v>56</v>
      </c>
      <c r="F4895" t="s">
        <v>139</v>
      </c>
      <c r="G4895" t="s">
        <v>143</v>
      </c>
      <c r="H4895">
        <v>32</v>
      </c>
      <c r="I4895">
        <v>56</v>
      </c>
      <c r="J4895">
        <v>1792</v>
      </c>
      <c r="K4895" t="s">
        <v>83</v>
      </c>
      <c r="L4895" t="s">
        <v>155</v>
      </c>
      <c r="M4895" t="s">
        <v>147</v>
      </c>
      <c r="N4895">
        <v>5</v>
      </c>
      <c r="O4895">
        <v>2021</v>
      </c>
    </row>
    <row r="4896" spans="1:15" x14ac:dyDescent="0.3">
      <c r="A4896" t="s">
        <v>12</v>
      </c>
      <c r="B4896" s="1">
        <v>44339</v>
      </c>
      <c r="C4896" t="s">
        <v>27</v>
      </c>
      <c r="D4896" t="s">
        <v>55</v>
      </c>
      <c r="E4896" t="s">
        <v>56</v>
      </c>
      <c r="F4896" t="s">
        <v>145</v>
      </c>
      <c r="G4896" t="s">
        <v>140</v>
      </c>
      <c r="H4896">
        <v>24</v>
      </c>
      <c r="I4896">
        <v>65</v>
      </c>
      <c r="J4896">
        <v>1560</v>
      </c>
      <c r="K4896" t="s">
        <v>83</v>
      </c>
      <c r="L4896" t="s">
        <v>155</v>
      </c>
      <c r="M4896" t="s">
        <v>149</v>
      </c>
      <c r="N4896">
        <v>5</v>
      </c>
      <c r="O4896">
        <v>2021</v>
      </c>
    </row>
    <row r="4897" spans="1:15" x14ac:dyDescent="0.3">
      <c r="A4897" t="s">
        <v>12</v>
      </c>
      <c r="B4897" s="1">
        <v>44340</v>
      </c>
      <c r="C4897" t="s">
        <v>27</v>
      </c>
      <c r="D4897" t="s">
        <v>55</v>
      </c>
      <c r="E4897" t="s">
        <v>56</v>
      </c>
      <c r="F4897" t="s">
        <v>145</v>
      </c>
      <c r="G4897" t="s">
        <v>143</v>
      </c>
      <c r="H4897">
        <v>27</v>
      </c>
      <c r="I4897">
        <v>19</v>
      </c>
      <c r="J4897">
        <v>513</v>
      </c>
      <c r="K4897" t="s">
        <v>83</v>
      </c>
      <c r="L4897" t="s">
        <v>155</v>
      </c>
      <c r="M4897" t="s">
        <v>150</v>
      </c>
      <c r="N4897">
        <v>5</v>
      </c>
      <c r="O4897">
        <v>2021</v>
      </c>
    </row>
    <row r="4898" spans="1:15" x14ac:dyDescent="0.3">
      <c r="A4898" t="s">
        <v>12</v>
      </c>
      <c r="B4898" s="1">
        <v>44341</v>
      </c>
      <c r="C4898" t="s">
        <v>36</v>
      </c>
      <c r="D4898" t="s">
        <v>57</v>
      </c>
      <c r="E4898" t="s">
        <v>58</v>
      </c>
      <c r="F4898" t="s">
        <v>139</v>
      </c>
      <c r="G4898" t="s">
        <v>148</v>
      </c>
      <c r="H4898">
        <v>43</v>
      </c>
      <c r="I4898">
        <v>35</v>
      </c>
      <c r="J4898">
        <v>1505</v>
      </c>
      <c r="K4898" t="s">
        <v>83</v>
      </c>
      <c r="L4898" t="s">
        <v>155</v>
      </c>
      <c r="M4898" t="s">
        <v>151</v>
      </c>
      <c r="N4898">
        <v>5</v>
      </c>
      <c r="O4898">
        <v>2021</v>
      </c>
    </row>
    <row r="4899" spans="1:15" x14ac:dyDescent="0.3">
      <c r="A4899" t="s">
        <v>12</v>
      </c>
      <c r="B4899" s="1">
        <v>44342</v>
      </c>
      <c r="C4899" t="s">
        <v>36</v>
      </c>
      <c r="D4899" t="s">
        <v>57</v>
      </c>
      <c r="E4899" t="s">
        <v>58</v>
      </c>
      <c r="F4899" t="s">
        <v>145</v>
      </c>
      <c r="G4899" t="s">
        <v>148</v>
      </c>
      <c r="H4899">
        <v>32</v>
      </c>
      <c r="I4899">
        <v>68</v>
      </c>
      <c r="J4899">
        <v>2176</v>
      </c>
      <c r="K4899" t="s">
        <v>83</v>
      </c>
      <c r="L4899" t="s">
        <v>155</v>
      </c>
      <c r="M4899" t="s">
        <v>142</v>
      </c>
      <c r="N4899">
        <v>5</v>
      </c>
      <c r="O4899">
        <v>2021</v>
      </c>
    </row>
    <row r="4900" spans="1:15" x14ac:dyDescent="0.3">
      <c r="A4900" t="s">
        <v>12</v>
      </c>
      <c r="B4900" s="1">
        <v>44343</v>
      </c>
      <c r="C4900" t="s">
        <v>36</v>
      </c>
      <c r="D4900" t="s">
        <v>57</v>
      </c>
      <c r="E4900" t="s">
        <v>58</v>
      </c>
      <c r="F4900" t="s">
        <v>139</v>
      </c>
      <c r="G4900" t="s">
        <v>140</v>
      </c>
      <c r="H4900">
        <v>32</v>
      </c>
      <c r="I4900">
        <v>119</v>
      </c>
      <c r="J4900">
        <v>3808</v>
      </c>
      <c r="K4900" t="s">
        <v>83</v>
      </c>
      <c r="L4900" t="s">
        <v>155</v>
      </c>
      <c r="M4900" t="s">
        <v>144</v>
      </c>
      <c r="N4900">
        <v>5</v>
      </c>
      <c r="O4900">
        <v>2021</v>
      </c>
    </row>
    <row r="4901" spans="1:15" x14ac:dyDescent="0.3">
      <c r="A4901" t="s">
        <v>12</v>
      </c>
      <c r="B4901" s="1">
        <v>44344</v>
      </c>
      <c r="C4901" t="s">
        <v>36</v>
      </c>
      <c r="D4901" t="s">
        <v>57</v>
      </c>
      <c r="E4901" t="s">
        <v>58</v>
      </c>
      <c r="F4901" t="s">
        <v>139</v>
      </c>
      <c r="G4901" t="s">
        <v>143</v>
      </c>
      <c r="H4901">
        <v>33</v>
      </c>
      <c r="I4901">
        <v>38</v>
      </c>
      <c r="J4901">
        <v>1254</v>
      </c>
      <c r="K4901" t="s">
        <v>83</v>
      </c>
      <c r="L4901" t="s">
        <v>155</v>
      </c>
      <c r="M4901" t="s">
        <v>146</v>
      </c>
      <c r="N4901">
        <v>5</v>
      </c>
      <c r="O4901">
        <v>2021</v>
      </c>
    </row>
    <row r="4902" spans="1:15" x14ac:dyDescent="0.3">
      <c r="A4902" t="s">
        <v>12</v>
      </c>
      <c r="B4902" s="1">
        <v>44345</v>
      </c>
      <c r="C4902" t="s">
        <v>36</v>
      </c>
      <c r="D4902" t="s">
        <v>57</v>
      </c>
      <c r="E4902" t="s">
        <v>58</v>
      </c>
      <c r="F4902" t="s">
        <v>145</v>
      </c>
      <c r="G4902" t="s">
        <v>140</v>
      </c>
      <c r="H4902">
        <v>23</v>
      </c>
      <c r="I4902">
        <v>47</v>
      </c>
      <c r="J4902">
        <v>1081</v>
      </c>
      <c r="K4902" t="s">
        <v>83</v>
      </c>
      <c r="L4902" t="s">
        <v>155</v>
      </c>
      <c r="M4902" t="s">
        <v>147</v>
      </c>
      <c r="N4902">
        <v>5</v>
      </c>
      <c r="O4902">
        <v>2021</v>
      </c>
    </row>
    <row r="4903" spans="1:15" x14ac:dyDescent="0.3">
      <c r="A4903" t="s">
        <v>12</v>
      </c>
      <c r="B4903" s="1">
        <v>44346</v>
      </c>
      <c r="C4903" t="s">
        <v>36</v>
      </c>
      <c r="D4903" t="s">
        <v>57</v>
      </c>
      <c r="E4903" t="s">
        <v>58</v>
      </c>
      <c r="F4903" t="s">
        <v>145</v>
      </c>
      <c r="G4903" t="s">
        <v>143</v>
      </c>
      <c r="H4903">
        <v>29</v>
      </c>
      <c r="I4903">
        <v>14</v>
      </c>
      <c r="J4903">
        <v>406</v>
      </c>
      <c r="K4903" t="s">
        <v>83</v>
      </c>
      <c r="L4903" t="s">
        <v>155</v>
      </c>
      <c r="M4903" t="s">
        <v>149</v>
      </c>
      <c r="N4903">
        <v>5</v>
      </c>
      <c r="O4903">
        <v>2021</v>
      </c>
    </row>
    <row r="4904" spans="1:15" x14ac:dyDescent="0.3">
      <c r="A4904" t="s">
        <v>12</v>
      </c>
      <c r="B4904" s="1">
        <v>44347</v>
      </c>
      <c r="C4904" t="s">
        <v>36</v>
      </c>
      <c r="D4904" t="s">
        <v>57</v>
      </c>
      <c r="E4904" t="s">
        <v>58</v>
      </c>
      <c r="F4904" t="s">
        <v>139</v>
      </c>
      <c r="G4904" t="s">
        <v>148</v>
      </c>
      <c r="H4904">
        <v>41</v>
      </c>
      <c r="I4904">
        <v>31</v>
      </c>
      <c r="J4904">
        <v>1271</v>
      </c>
      <c r="K4904" t="s">
        <v>83</v>
      </c>
      <c r="L4904" t="s">
        <v>155</v>
      </c>
      <c r="M4904" t="s">
        <v>150</v>
      </c>
      <c r="N4904">
        <v>5</v>
      </c>
      <c r="O4904">
        <v>2021</v>
      </c>
    </row>
    <row r="4905" spans="1:15" x14ac:dyDescent="0.3">
      <c r="A4905" t="s">
        <v>12</v>
      </c>
      <c r="B4905" s="1">
        <v>44348</v>
      </c>
      <c r="C4905" t="s">
        <v>36</v>
      </c>
      <c r="D4905" t="s">
        <v>57</v>
      </c>
      <c r="E4905" t="s">
        <v>58</v>
      </c>
      <c r="F4905" t="s">
        <v>145</v>
      </c>
      <c r="G4905" t="s">
        <v>148</v>
      </c>
      <c r="H4905">
        <v>32</v>
      </c>
      <c r="I4905">
        <v>60</v>
      </c>
      <c r="J4905">
        <v>1920</v>
      </c>
      <c r="K4905" t="s">
        <v>83</v>
      </c>
      <c r="L4905" t="s">
        <v>162</v>
      </c>
      <c r="M4905" t="s">
        <v>151</v>
      </c>
      <c r="N4905">
        <v>6</v>
      </c>
      <c r="O4905">
        <v>2021</v>
      </c>
    </row>
    <row r="4906" spans="1:15" x14ac:dyDescent="0.3">
      <c r="A4906" t="s">
        <v>12</v>
      </c>
      <c r="B4906" s="1">
        <v>44349</v>
      </c>
      <c r="C4906" t="s">
        <v>36</v>
      </c>
      <c r="D4906" t="s">
        <v>57</v>
      </c>
      <c r="E4906" t="s">
        <v>58</v>
      </c>
      <c r="F4906" t="s">
        <v>139</v>
      </c>
      <c r="G4906" t="s">
        <v>140</v>
      </c>
      <c r="H4906">
        <v>38</v>
      </c>
      <c r="I4906">
        <v>122</v>
      </c>
      <c r="J4906">
        <v>4636</v>
      </c>
      <c r="K4906" t="s">
        <v>83</v>
      </c>
      <c r="L4906" t="s">
        <v>162</v>
      </c>
      <c r="M4906" t="s">
        <v>142</v>
      </c>
      <c r="N4906">
        <v>6</v>
      </c>
      <c r="O4906">
        <v>2021</v>
      </c>
    </row>
    <row r="4907" spans="1:15" x14ac:dyDescent="0.3">
      <c r="A4907" t="s">
        <v>12</v>
      </c>
      <c r="B4907" s="1">
        <v>44350</v>
      </c>
      <c r="C4907" t="s">
        <v>36</v>
      </c>
      <c r="D4907" t="s">
        <v>57</v>
      </c>
      <c r="E4907" t="s">
        <v>58</v>
      </c>
      <c r="F4907" t="s">
        <v>139</v>
      </c>
      <c r="G4907" t="s">
        <v>143</v>
      </c>
      <c r="H4907">
        <v>39</v>
      </c>
      <c r="I4907">
        <v>26</v>
      </c>
      <c r="J4907">
        <v>1014</v>
      </c>
      <c r="K4907" t="s">
        <v>83</v>
      </c>
      <c r="L4907" t="s">
        <v>162</v>
      </c>
      <c r="M4907" t="s">
        <v>144</v>
      </c>
      <c r="N4907">
        <v>6</v>
      </c>
      <c r="O4907">
        <v>2021</v>
      </c>
    </row>
    <row r="4908" spans="1:15" x14ac:dyDescent="0.3">
      <c r="A4908" t="s">
        <v>12</v>
      </c>
      <c r="B4908" s="1">
        <v>44351</v>
      </c>
      <c r="C4908" t="s">
        <v>36</v>
      </c>
      <c r="D4908" t="s">
        <v>57</v>
      </c>
      <c r="E4908" t="s">
        <v>58</v>
      </c>
      <c r="F4908" t="s">
        <v>145</v>
      </c>
      <c r="G4908" t="s">
        <v>140</v>
      </c>
      <c r="H4908">
        <v>29</v>
      </c>
      <c r="I4908">
        <v>39</v>
      </c>
      <c r="J4908">
        <v>1131</v>
      </c>
      <c r="K4908" t="s">
        <v>83</v>
      </c>
      <c r="L4908" t="s">
        <v>162</v>
      </c>
      <c r="M4908" t="s">
        <v>146</v>
      </c>
      <c r="N4908">
        <v>6</v>
      </c>
      <c r="O4908">
        <v>2021</v>
      </c>
    </row>
    <row r="4909" spans="1:15" x14ac:dyDescent="0.3">
      <c r="A4909" t="s">
        <v>12</v>
      </c>
      <c r="B4909" s="1">
        <v>44352</v>
      </c>
      <c r="C4909" t="s">
        <v>36</v>
      </c>
      <c r="D4909" t="s">
        <v>57</v>
      </c>
      <c r="E4909" t="s">
        <v>58</v>
      </c>
      <c r="F4909" t="s">
        <v>145</v>
      </c>
      <c r="G4909" t="s">
        <v>143</v>
      </c>
      <c r="H4909">
        <v>33</v>
      </c>
      <c r="I4909">
        <v>0</v>
      </c>
      <c r="J4909">
        <v>0</v>
      </c>
      <c r="K4909" t="s">
        <v>83</v>
      </c>
      <c r="L4909" t="s">
        <v>162</v>
      </c>
      <c r="M4909" t="s">
        <v>147</v>
      </c>
      <c r="N4909">
        <v>6</v>
      </c>
      <c r="O4909">
        <v>2021</v>
      </c>
    </row>
    <row r="4910" spans="1:15" x14ac:dyDescent="0.3">
      <c r="A4910" t="s">
        <v>12</v>
      </c>
      <c r="B4910" s="1">
        <v>44353</v>
      </c>
      <c r="C4910" t="s">
        <v>36</v>
      </c>
      <c r="D4910" t="s">
        <v>57</v>
      </c>
      <c r="E4910" t="s">
        <v>58</v>
      </c>
      <c r="F4910" t="s">
        <v>139</v>
      </c>
      <c r="G4910" t="s">
        <v>148</v>
      </c>
      <c r="H4910">
        <v>45</v>
      </c>
      <c r="I4910">
        <v>13</v>
      </c>
      <c r="J4910">
        <v>585</v>
      </c>
      <c r="K4910" t="s">
        <v>83</v>
      </c>
      <c r="L4910" t="s">
        <v>162</v>
      </c>
      <c r="M4910" t="s">
        <v>149</v>
      </c>
      <c r="N4910">
        <v>6</v>
      </c>
      <c r="O4910">
        <v>2021</v>
      </c>
    </row>
    <row r="4911" spans="1:15" x14ac:dyDescent="0.3">
      <c r="A4911" t="s">
        <v>12</v>
      </c>
      <c r="B4911" s="1">
        <v>44354</v>
      </c>
      <c r="C4911" t="s">
        <v>36</v>
      </c>
      <c r="D4911" t="s">
        <v>57</v>
      </c>
      <c r="E4911" t="s">
        <v>58</v>
      </c>
      <c r="F4911" t="s">
        <v>145</v>
      </c>
      <c r="G4911" t="s">
        <v>148</v>
      </c>
      <c r="H4911">
        <v>37</v>
      </c>
      <c r="I4911">
        <v>38</v>
      </c>
      <c r="J4911">
        <v>1406</v>
      </c>
      <c r="K4911" t="s">
        <v>83</v>
      </c>
      <c r="L4911" t="s">
        <v>162</v>
      </c>
      <c r="M4911" t="s">
        <v>150</v>
      </c>
      <c r="N4911">
        <v>6</v>
      </c>
      <c r="O4911">
        <v>2021</v>
      </c>
    </row>
    <row r="4912" spans="1:15" x14ac:dyDescent="0.3">
      <c r="A4912" t="s">
        <v>12</v>
      </c>
      <c r="B4912" s="1">
        <v>44355</v>
      </c>
      <c r="C4912" t="s">
        <v>36</v>
      </c>
      <c r="D4912" t="s">
        <v>57</v>
      </c>
      <c r="E4912" t="s">
        <v>58</v>
      </c>
      <c r="F4912" t="s">
        <v>139</v>
      </c>
      <c r="G4912" t="s">
        <v>140</v>
      </c>
      <c r="H4912">
        <v>38</v>
      </c>
      <c r="I4912">
        <v>105</v>
      </c>
      <c r="J4912">
        <v>3990</v>
      </c>
      <c r="K4912" t="s">
        <v>83</v>
      </c>
      <c r="L4912" t="s">
        <v>162</v>
      </c>
      <c r="M4912" t="s">
        <v>151</v>
      </c>
      <c r="N4912">
        <v>6</v>
      </c>
      <c r="O4912">
        <v>2021</v>
      </c>
    </row>
    <row r="4913" spans="1:15" x14ac:dyDescent="0.3">
      <c r="A4913" t="s">
        <v>12</v>
      </c>
      <c r="B4913" s="1">
        <v>44356</v>
      </c>
      <c r="C4913" t="s">
        <v>36</v>
      </c>
      <c r="D4913" t="s">
        <v>57</v>
      </c>
      <c r="E4913" t="s">
        <v>58</v>
      </c>
      <c r="F4913" t="s">
        <v>139</v>
      </c>
      <c r="G4913" t="s">
        <v>143</v>
      </c>
      <c r="H4913">
        <v>32</v>
      </c>
      <c r="I4913">
        <v>23</v>
      </c>
      <c r="J4913">
        <v>736</v>
      </c>
      <c r="K4913" t="s">
        <v>83</v>
      </c>
      <c r="L4913" t="s">
        <v>162</v>
      </c>
      <c r="M4913" t="s">
        <v>142</v>
      </c>
      <c r="N4913">
        <v>6</v>
      </c>
      <c r="O4913">
        <v>2021</v>
      </c>
    </row>
    <row r="4914" spans="1:15" x14ac:dyDescent="0.3">
      <c r="A4914" t="s">
        <v>12</v>
      </c>
      <c r="B4914" s="1">
        <v>44357</v>
      </c>
      <c r="C4914" t="s">
        <v>36</v>
      </c>
      <c r="D4914" t="s">
        <v>57</v>
      </c>
      <c r="E4914" t="s">
        <v>58</v>
      </c>
      <c r="F4914" t="s">
        <v>145</v>
      </c>
      <c r="G4914" t="s">
        <v>140</v>
      </c>
      <c r="H4914">
        <v>23</v>
      </c>
      <c r="I4914">
        <v>21</v>
      </c>
      <c r="J4914">
        <v>483</v>
      </c>
      <c r="K4914" t="s">
        <v>83</v>
      </c>
      <c r="L4914" t="s">
        <v>162</v>
      </c>
      <c r="M4914" t="s">
        <v>144</v>
      </c>
      <c r="N4914">
        <v>6</v>
      </c>
      <c r="O4914">
        <v>2021</v>
      </c>
    </row>
    <row r="4915" spans="1:15" x14ac:dyDescent="0.3">
      <c r="A4915" t="s">
        <v>12</v>
      </c>
      <c r="B4915" s="1">
        <v>44358</v>
      </c>
      <c r="C4915" t="s">
        <v>36</v>
      </c>
      <c r="D4915" t="s">
        <v>57</v>
      </c>
      <c r="E4915" t="s">
        <v>58</v>
      </c>
      <c r="F4915" t="s">
        <v>145</v>
      </c>
      <c r="G4915" t="s">
        <v>143</v>
      </c>
      <c r="H4915">
        <v>27</v>
      </c>
      <c r="I4915">
        <v>0</v>
      </c>
      <c r="J4915">
        <v>0</v>
      </c>
      <c r="K4915" t="s">
        <v>83</v>
      </c>
      <c r="L4915" t="s">
        <v>162</v>
      </c>
      <c r="M4915" t="s">
        <v>146</v>
      </c>
      <c r="N4915">
        <v>6</v>
      </c>
      <c r="O4915">
        <v>2021</v>
      </c>
    </row>
    <row r="4916" spans="1:15" x14ac:dyDescent="0.3">
      <c r="A4916" t="s">
        <v>12</v>
      </c>
      <c r="B4916" s="1">
        <v>44359</v>
      </c>
      <c r="C4916" t="s">
        <v>36</v>
      </c>
      <c r="D4916" t="s">
        <v>57</v>
      </c>
      <c r="E4916" t="s">
        <v>58</v>
      </c>
      <c r="F4916" t="s">
        <v>139</v>
      </c>
      <c r="G4916" t="s">
        <v>148</v>
      </c>
      <c r="H4916">
        <v>42</v>
      </c>
      <c r="I4916">
        <v>6</v>
      </c>
      <c r="J4916">
        <v>252</v>
      </c>
      <c r="K4916" t="s">
        <v>83</v>
      </c>
      <c r="L4916" t="s">
        <v>162</v>
      </c>
      <c r="M4916" t="s">
        <v>147</v>
      </c>
      <c r="N4916">
        <v>6</v>
      </c>
      <c r="O4916">
        <v>2021</v>
      </c>
    </row>
    <row r="4917" spans="1:15" x14ac:dyDescent="0.3">
      <c r="A4917" t="s">
        <v>12</v>
      </c>
      <c r="B4917" s="1">
        <v>44360</v>
      </c>
      <c r="C4917" t="s">
        <v>36</v>
      </c>
      <c r="D4917" t="s">
        <v>57</v>
      </c>
      <c r="E4917" t="s">
        <v>58</v>
      </c>
      <c r="F4917" t="s">
        <v>145</v>
      </c>
      <c r="G4917" t="s">
        <v>148</v>
      </c>
      <c r="H4917">
        <v>34</v>
      </c>
      <c r="I4917">
        <v>39</v>
      </c>
      <c r="J4917">
        <v>1326</v>
      </c>
      <c r="K4917" t="s">
        <v>83</v>
      </c>
      <c r="L4917" t="s">
        <v>162</v>
      </c>
      <c r="M4917" t="s">
        <v>149</v>
      </c>
      <c r="N4917">
        <v>6</v>
      </c>
      <c r="O4917">
        <v>2021</v>
      </c>
    </row>
    <row r="4918" spans="1:15" x14ac:dyDescent="0.3">
      <c r="A4918" t="s">
        <v>12</v>
      </c>
      <c r="B4918" s="1">
        <v>44361</v>
      </c>
      <c r="C4918" t="s">
        <v>36</v>
      </c>
      <c r="D4918" t="s">
        <v>57</v>
      </c>
      <c r="E4918" t="s">
        <v>58</v>
      </c>
      <c r="F4918" t="s">
        <v>139</v>
      </c>
      <c r="G4918" t="s">
        <v>140</v>
      </c>
      <c r="H4918">
        <v>44</v>
      </c>
      <c r="I4918">
        <v>118</v>
      </c>
      <c r="J4918">
        <v>5192</v>
      </c>
      <c r="K4918" t="s">
        <v>83</v>
      </c>
      <c r="L4918" t="s">
        <v>162</v>
      </c>
      <c r="M4918" t="s">
        <v>150</v>
      </c>
      <c r="N4918">
        <v>6</v>
      </c>
      <c r="O4918">
        <v>2021</v>
      </c>
    </row>
    <row r="4919" spans="1:15" x14ac:dyDescent="0.3">
      <c r="A4919" t="s">
        <v>12</v>
      </c>
      <c r="B4919" s="1">
        <v>44362</v>
      </c>
      <c r="C4919" t="s">
        <v>36</v>
      </c>
      <c r="D4919" t="s">
        <v>57</v>
      </c>
      <c r="E4919" t="s">
        <v>58</v>
      </c>
      <c r="F4919" t="s">
        <v>139</v>
      </c>
      <c r="G4919" t="s">
        <v>143</v>
      </c>
      <c r="H4919">
        <v>38</v>
      </c>
      <c r="I4919">
        <v>33</v>
      </c>
      <c r="J4919">
        <v>1254</v>
      </c>
      <c r="K4919" t="s">
        <v>83</v>
      </c>
      <c r="L4919" t="s">
        <v>162</v>
      </c>
      <c r="M4919" t="s">
        <v>151</v>
      </c>
      <c r="N4919">
        <v>6</v>
      </c>
      <c r="O4919">
        <v>2021</v>
      </c>
    </row>
    <row r="4920" spans="1:15" x14ac:dyDescent="0.3">
      <c r="A4920" t="s">
        <v>12</v>
      </c>
      <c r="B4920" s="1">
        <v>44363</v>
      </c>
      <c r="C4920" t="s">
        <v>36</v>
      </c>
      <c r="D4920" t="s">
        <v>57</v>
      </c>
      <c r="E4920" t="s">
        <v>58</v>
      </c>
      <c r="F4920" t="s">
        <v>145</v>
      </c>
      <c r="G4920" t="s">
        <v>140</v>
      </c>
      <c r="H4920">
        <v>32</v>
      </c>
      <c r="I4920">
        <v>30</v>
      </c>
      <c r="J4920">
        <v>960</v>
      </c>
      <c r="K4920" t="s">
        <v>83</v>
      </c>
      <c r="L4920" t="s">
        <v>162</v>
      </c>
      <c r="M4920" t="s">
        <v>142</v>
      </c>
      <c r="N4920">
        <v>6</v>
      </c>
      <c r="O4920">
        <v>2021</v>
      </c>
    </row>
    <row r="4921" spans="1:15" x14ac:dyDescent="0.3">
      <c r="A4921" t="s">
        <v>12</v>
      </c>
      <c r="B4921" s="1">
        <v>44364</v>
      </c>
      <c r="C4921" t="s">
        <v>36</v>
      </c>
      <c r="D4921" t="s">
        <v>57</v>
      </c>
      <c r="E4921" t="s">
        <v>58</v>
      </c>
      <c r="F4921" t="s">
        <v>145</v>
      </c>
      <c r="G4921" t="s">
        <v>143</v>
      </c>
      <c r="H4921">
        <v>34</v>
      </c>
      <c r="I4921">
        <v>7</v>
      </c>
      <c r="J4921">
        <v>238</v>
      </c>
      <c r="K4921" t="s">
        <v>83</v>
      </c>
      <c r="L4921" t="s">
        <v>162</v>
      </c>
      <c r="M4921" t="s">
        <v>144</v>
      </c>
      <c r="N4921">
        <v>6</v>
      </c>
      <c r="O4921">
        <v>2021</v>
      </c>
    </row>
    <row r="4922" spans="1:15" x14ac:dyDescent="0.3">
      <c r="A4922" t="s">
        <v>12</v>
      </c>
      <c r="B4922" s="1">
        <v>44365</v>
      </c>
      <c r="C4922" t="s">
        <v>36</v>
      </c>
      <c r="D4922" t="s">
        <v>57</v>
      </c>
      <c r="E4922" t="s">
        <v>58</v>
      </c>
      <c r="F4922" t="s">
        <v>139</v>
      </c>
      <c r="G4922" t="s">
        <v>148</v>
      </c>
      <c r="H4922">
        <v>46</v>
      </c>
      <c r="I4922">
        <v>13</v>
      </c>
      <c r="J4922">
        <v>598</v>
      </c>
      <c r="K4922" t="s">
        <v>83</v>
      </c>
      <c r="L4922" t="s">
        <v>162</v>
      </c>
      <c r="M4922" t="s">
        <v>146</v>
      </c>
      <c r="N4922">
        <v>6</v>
      </c>
      <c r="O4922">
        <v>2021</v>
      </c>
    </row>
    <row r="4923" spans="1:15" x14ac:dyDescent="0.3">
      <c r="A4923" t="s">
        <v>12</v>
      </c>
      <c r="B4923" s="1">
        <v>44366</v>
      </c>
      <c r="C4923" t="s">
        <v>36</v>
      </c>
      <c r="D4923" t="s">
        <v>57</v>
      </c>
      <c r="E4923" t="s">
        <v>58</v>
      </c>
      <c r="F4923" t="s">
        <v>145</v>
      </c>
      <c r="G4923" t="s">
        <v>148</v>
      </c>
      <c r="H4923">
        <v>51</v>
      </c>
      <c r="I4923">
        <v>41</v>
      </c>
      <c r="J4923">
        <v>2091</v>
      </c>
      <c r="K4923" t="s">
        <v>83</v>
      </c>
      <c r="L4923" t="s">
        <v>162</v>
      </c>
      <c r="M4923" t="s">
        <v>147</v>
      </c>
      <c r="N4923">
        <v>6</v>
      </c>
      <c r="O4923">
        <v>2021</v>
      </c>
    </row>
    <row r="4924" spans="1:15" x14ac:dyDescent="0.3">
      <c r="A4924" t="s">
        <v>12</v>
      </c>
      <c r="B4924" s="1">
        <v>44367</v>
      </c>
      <c r="C4924" t="s">
        <v>36</v>
      </c>
      <c r="D4924" t="s">
        <v>57</v>
      </c>
      <c r="E4924" t="s">
        <v>58</v>
      </c>
      <c r="F4924" t="s">
        <v>139</v>
      </c>
      <c r="G4924" t="s">
        <v>140</v>
      </c>
      <c r="H4924">
        <v>36</v>
      </c>
      <c r="I4924">
        <v>120</v>
      </c>
      <c r="J4924">
        <v>4320</v>
      </c>
      <c r="K4924" t="s">
        <v>83</v>
      </c>
      <c r="L4924" t="s">
        <v>162</v>
      </c>
      <c r="M4924" t="s">
        <v>149</v>
      </c>
      <c r="N4924">
        <v>6</v>
      </c>
      <c r="O4924">
        <v>2021</v>
      </c>
    </row>
    <row r="4925" spans="1:15" x14ac:dyDescent="0.3">
      <c r="A4925" t="s">
        <v>12</v>
      </c>
      <c r="B4925" s="1">
        <v>44368</v>
      </c>
      <c r="C4925" t="s">
        <v>36</v>
      </c>
      <c r="D4925" t="s">
        <v>57</v>
      </c>
      <c r="E4925" t="s">
        <v>58</v>
      </c>
      <c r="F4925" t="s">
        <v>139</v>
      </c>
      <c r="G4925" t="s">
        <v>143</v>
      </c>
      <c r="H4925">
        <v>32</v>
      </c>
      <c r="I4925">
        <v>45</v>
      </c>
      <c r="J4925">
        <v>1440</v>
      </c>
      <c r="K4925" t="s">
        <v>83</v>
      </c>
      <c r="L4925" t="s">
        <v>162</v>
      </c>
      <c r="M4925" t="s">
        <v>150</v>
      </c>
      <c r="N4925">
        <v>6</v>
      </c>
      <c r="O4925">
        <v>2021</v>
      </c>
    </row>
    <row r="4926" spans="1:15" x14ac:dyDescent="0.3">
      <c r="A4926" t="s">
        <v>12</v>
      </c>
      <c r="B4926" s="1">
        <v>44369</v>
      </c>
      <c r="C4926" t="s">
        <v>36</v>
      </c>
      <c r="D4926" t="s">
        <v>57</v>
      </c>
      <c r="E4926" t="s">
        <v>58</v>
      </c>
      <c r="F4926" t="s">
        <v>145</v>
      </c>
      <c r="G4926" t="s">
        <v>140</v>
      </c>
      <c r="H4926">
        <v>27</v>
      </c>
      <c r="I4926">
        <v>46</v>
      </c>
      <c r="J4926">
        <v>1242</v>
      </c>
      <c r="K4926" t="s">
        <v>83</v>
      </c>
      <c r="L4926" t="s">
        <v>162</v>
      </c>
      <c r="M4926" t="s">
        <v>151</v>
      </c>
      <c r="N4926">
        <v>6</v>
      </c>
      <c r="O4926">
        <v>2021</v>
      </c>
    </row>
    <row r="4927" spans="1:15" x14ac:dyDescent="0.3">
      <c r="A4927" t="s">
        <v>12</v>
      </c>
      <c r="B4927" s="1">
        <v>44370</v>
      </c>
      <c r="C4927" t="s">
        <v>36</v>
      </c>
      <c r="D4927" t="s">
        <v>57</v>
      </c>
      <c r="E4927" t="s">
        <v>58</v>
      </c>
      <c r="F4927" t="s">
        <v>145</v>
      </c>
      <c r="G4927" t="s">
        <v>143</v>
      </c>
      <c r="H4927">
        <v>27</v>
      </c>
      <c r="I4927">
        <v>39</v>
      </c>
      <c r="J4927">
        <v>1053</v>
      </c>
      <c r="K4927" t="s">
        <v>83</v>
      </c>
      <c r="L4927" t="s">
        <v>162</v>
      </c>
      <c r="M4927" t="s">
        <v>142</v>
      </c>
      <c r="N4927">
        <v>6</v>
      </c>
      <c r="O4927">
        <v>2021</v>
      </c>
    </row>
    <row r="4928" spans="1:15" x14ac:dyDescent="0.3">
      <c r="A4928" t="s">
        <v>12</v>
      </c>
      <c r="B4928" s="1">
        <v>44371</v>
      </c>
      <c r="C4928" t="s">
        <v>36</v>
      </c>
      <c r="D4928" t="s">
        <v>57</v>
      </c>
      <c r="E4928" t="s">
        <v>58</v>
      </c>
      <c r="F4928" t="s">
        <v>139</v>
      </c>
      <c r="G4928" t="s">
        <v>148</v>
      </c>
      <c r="H4928">
        <v>42</v>
      </c>
      <c r="I4928">
        <v>42</v>
      </c>
      <c r="J4928">
        <v>1764</v>
      </c>
      <c r="K4928" t="s">
        <v>83</v>
      </c>
      <c r="L4928" t="s">
        <v>162</v>
      </c>
      <c r="M4928" t="s">
        <v>144</v>
      </c>
      <c r="N4928">
        <v>6</v>
      </c>
      <c r="O4928">
        <v>2021</v>
      </c>
    </row>
    <row r="4929" spans="1:15" x14ac:dyDescent="0.3">
      <c r="A4929" t="s">
        <v>12</v>
      </c>
      <c r="B4929" s="1">
        <v>44372</v>
      </c>
      <c r="C4929" t="s">
        <v>36</v>
      </c>
      <c r="D4929" t="s">
        <v>57</v>
      </c>
      <c r="E4929" t="s">
        <v>58</v>
      </c>
      <c r="F4929" t="s">
        <v>145</v>
      </c>
      <c r="G4929" t="s">
        <v>148</v>
      </c>
      <c r="H4929">
        <v>49</v>
      </c>
      <c r="I4929">
        <v>85</v>
      </c>
      <c r="J4929">
        <v>4165</v>
      </c>
      <c r="K4929" t="s">
        <v>83</v>
      </c>
      <c r="L4929" t="s">
        <v>162</v>
      </c>
      <c r="M4929" t="s">
        <v>146</v>
      </c>
      <c r="N4929">
        <v>6</v>
      </c>
      <c r="O4929">
        <v>2021</v>
      </c>
    </row>
    <row r="4930" spans="1:15" x14ac:dyDescent="0.3">
      <c r="A4930" t="s">
        <v>12</v>
      </c>
      <c r="B4930" s="1">
        <v>44373</v>
      </c>
      <c r="C4930" t="s">
        <v>36</v>
      </c>
      <c r="D4930" t="s">
        <v>57</v>
      </c>
      <c r="E4930" t="s">
        <v>58</v>
      </c>
      <c r="F4930" t="s">
        <v>139</v>
      </c>
      <c r="G4930" t="s">
        <v>140</v>
      </c>
      <c r="H4930">
        <v>43</v>
      </c>
      <c r="I4930">
        <v>165</v>
      </c>
      <c r="J4930">
        <v>7095</v>
      </c>
      <c r="K4930" t="s">
        <v>83</v>
      </c>
      <c r="L4930" t="s">
        <v>162</v>
      </c>
      <c r="M4930" t="s">
        <v>147</v>
      </c>
      <c r="N4930">
        <v>6</v>
      </c>
      <c r="O4930">
        <v>2021</v>
      </c>
    </row>
    <row r="4931" spans="1:15" x14ac:dyDescent="0.3">
      <c r="A4931" t="s">
        <v>12</v>
      </c>
      <c r="B4931" s="1">
        <v>44374</v>
      </c>
      <c r="C4931" t="s">
        <v>36</v>
      </c>
      <c r="D4931" t="s">
        <v>57</v>
      </c>
      <c r="E4931" t="s">
        <v>58</v>
      </c>
      <c r="F4931" t="s">
        <v>139</v>
      </c>
      <c r="G4931" t="s">
        <v>143</v>
      </c>
      <c r="H4931">
        <v>37</v>
      </c>
      <c r="I4931">
        <v>81</v>
      </c>
      <c r="J4931">
        <v>2997</v>
      </c>
      <c r="K4931" t="s">
        <v>83</v>
      </c>
      <c r="L4931" t="s">
        <v>162</v>
      </c>
      <c r="M4931" t="s">
        <v>149</v>
      </c>
      <c r="N4931">
        <v>6</v>
      </c>
      <c r="O4931">
        <v>2021</v>
      </c>
    </row>
    <row r="4932" spans="1:15" x14ac:dyDescent="0.3">
      <c r="A4932" t="s">
        <v>12</v>
      </c>
      <c r="B4932" s="1">
        <v>44375</v>
      </c>
      <c r="C4932" t="s">
        <v>36</v>
      </c>
      <c r="D4932" t="s">
        <v>57</v>
      </c>
      <c r="E4932" t="s">
        <v>58</v>
      </c>
      <c r="F4932" t="s">
        <v>145</v>
      </c>
      <c r="G4932" t="s">
        <v>140</v>
      </c>
      <c r="H4932">
        <v>34</v>
      </c>
      <c r="I4932">
        <v>63</v>
      </c>
      <c r="J4932">
        <v>2142</v>
      </c>
      <c r="K4932" t="s">
        <v>83</v>
      </c>
      <c r="L4932" t="s">
        <v>162</v>
      </c>
      <c r="M4932" t="s">
        <v>150</v>
      </c>
      <c r="N4932">
        <v>6</v>
      </c>
      <c r="O4932">
        <v>2021</v>
      </c>
    </row>
    <row r="4933" spans="1:15" x14ac:dyDescent="0.3">
      <c r="A4933" t="s">
        <v>12</v>
      </c>
      <c r="B4933" s="1">
        <v>44376</v>
      </c>
      <c r="C4933" t="s">
        <v>36</v>
      </c>
      <c r="D4933" t="s">
        <v>57</v>
      </c>
      <c r="E4933" t="s">
        <v>58</v>
      </c>
      <c r="F4933" t="s">
        <v>145</v>
      </c>
      <c r="G4933" t="s">
        <v>143</v>
      </c>
      <c r="H4933">
        <v>33</v>
      </c>
      <c r="I4933">
        <v>46</v>
      </c>
      <c r="J4933">
        <v>1518</v>
      </c>
      <c r="K4933" t="s">
        <v>83</v>
      </c>
      <c r="L4933" t="s">
        <v>162</v>
      </c>
      <c r="M4933" t="s">
        <v>151</v>
      </c>
      <c r="N4933">
        <v>6</v>
      </c>
      <c r="O4933">
        <v>2021</v>
      </c>
    </row>
    <row r="4934" spans="1:15" x14ac:dyDescent="0.3">
      <c r="A4934" t="s">
        <v>12</v>
      </c>
      <c r="B4934" s="1">
        <v>44377</v>
      </c>
      <c r="C4934" t="s">
        <v>36</v>
      </c>
      <c r="D4934" t="s">
        <v>57</v>
      </c>
      <c r="E4934" t="s">
        <v>58</v>
      </c>
      <c r="F4934" t="s">
        <v>139</v>
      </c>
      <c r="G4934" t="s">
        <v>148</v>
      </c>
      <c r="H4934">
        <v>41</v>
      </c>
      <c r="I4934">
        <v>44</v>
      </c>
      <c r="J4934">
        <v>1804</v>
      </c>
      <c r="K4934" t="s">
        <v>83</v>
      </c>
      <c r="L4934" t="s">
        <v>162</v>
      </c>
      <c r="M4934" t="s">
        <v>142</v>
      </c>
      <c r="N4934">
        <v>6</v>
      </c>
      <c r="O4934">
        <v>2021</v>
      </c>
    </row>
    <row r="4935" spans="1:15" x14ac:dyDescent="0.3">
      <c r="A4935" t="s">
        <v>12</v>
      </c>
      <c r="B4935" s="1">
        <v>44378</v>
      </c>
      <c r="C4935" t="s">
        <v>36</v>
      </c>
      <c r="D4935" t="s">
        <v>57</v>
      </c>
      <c r="E4935" t="s">
        <v>58</v>
      </c>
      <c r="F4935" t="s">
        <v>145</v>
      </c>
      <c r="G4935" t="s">
        <v>148</v>
      </c>
      <c r="H4935">
        <v>49</v>
      </c>
      <c r="I4935">
        <v>91</v>
      </c>
      <c r="J4935">
        <v>4459</v>
      </c>
      <c r="K4935" t="s">
        <v>83</v>
      </c>
      <c r="L4935" t="s">
        <v>156</v>
      </c>
      <c r="M4935" t="s">
        <v>144</v>
      </c>
      <c r="N4935">
        <v>7</v>
      </c>
      <c r="O4935">
        <v>2021</v>
      </c>
    </row>
    <row r="4936" spans="1:15" x14ac:dyDescent="0.3">
      <c r="A4936" t="s">
        <v>12</v>
      </c>
      <c r="B4936" s="1">
        <v>44379</v>
      </c>
      <c r="C4936" t="s">
        <v>36</v>
      </c>
      <c r="D4936" t="s">
        <v>57</v>
      </c>
      <c r="E4936" t="s">
        <v>58</v>
      </c>
      <c r="F4936" t="s">
        <v>139</v>
      </c>
      <c r="G4936" t="s">
        <v>140</v>
      </c>
      <c r="H4936">
        <v>41</v>
      </c>
      <c r="I4936">
        <v>145</v>
      </c>
      <c r="J4936">
        <v>5945</v>
      </c>
      <c r="K4936" t="s">
        <v>83</v>
      </c>
      <c r="L4936" t="s">
        <v>156</v>
      </c>
      <c r="M4936" t="s">
        <v>146</v>
      </c>
      <c r="N4936">
        <v>7</v>
      </c>
      <c r="O4936">
        <v>2021</v>
      </c>
    </row>
    <row r="4937" spans="1:15" x14ac:dyDescent="0.3">
      <c r="A4937" t="s">
        <v>12</v>
      </c>
      <c r="B4937" s="1">
        <v>44380</v>
      </c>
      <c r="C4937" t="s">
        <v>36</v>
      </c>
      <c r="D4937" t="s">
        <v>57</v>
      </c>
      <c r="E4937" t="s">
        <v>58</v>
      </c>
      <c r="F4937" t="s">
        <v>139</v>
      </c>
      <c r="G4937" t="s">
        <v>143</v>
      </c>
      <c r="H4937">
        <v>42</v>
      </c>
      <c r="I4937">
        <v>80</v>
      </c>
      <c r="J4937">
        <v>3360</v>
      </c>
      <c r="K4937" t="s">
        <v>83</v>
      </c>
      <c r="L4937" t="s">
        <v>156</v>
      </c>
      <c r="M4937" t="s">
        <v>147</v>
      </c>
      <c r="N4937">
        <v>7</v>
      </c>
      <c r="O4937">
        <v>2021</v>
      </c>
    </row>
    <row r="4938" spans="1:15" x14ac:dyDescent="0.3">
      <c r="A4938" t="s">
        <v>12</v>
      </c>
      <c r="B4938" s="1">
        <v>44381</v>
      </c>
      <c r="C4938" t="s">
        <v>36</v>
      </c>
      <c r="D4938" t="s">
        <v>57</v>
      </c>
      <c r="E4938" t="s">
        <v>58</v>
      </c>
      <c r="F4938" t="s">
        <v>145</v>
      </c>
      <c r="G4938" t="s">
        <v>140</v>
      </c>
      <c r="H4938">
        <v>36</v>
      </c>
      <c r="I4938">
        <v>52</v>
      </c>
      <c r="J4938">
        <v>1872</v>
      </c>
      <c r="K4938" t="s">
        <v>83</v>
      </c>
      <c r="L4938" t="s">
        <v>156</v>
      </c>
      <c r="M4938" t="s">
        <v>149</v>
      </c>
      <c r="N4938">
        <v>7</v>
      </c>
      <c r="O4938">
        <v>2021</v>
      </c>
    </row>
    <row r="4939" spans="1:15" x14ac:dyDescent="0.3">
      <c r="A4939" t="s">
        <v>12</v>
      </c>
      <c r="B4939" s="1">
        <v>44382</v>
      </c>
      <c r="C4939" t="s">
        <v>36</v>
      </c>
      <c r="D4939" t="s">
        <v>57</v>
      </c>
      <c r="E4939" t="s">
        <v>58</v>
      </c>
      <c r="F4939" t="s">
        <v>145</v>
      </c>
      <c r="G4939" t="s">
        <v>143</v>
      </c>
      <c r="H4939">
        <v>29</v>
      </c>
      <c r="I4939">
        <v>38</v>
      </c>
      <c r="J4939">
        <v>1102</v>
      </c>
      <c r="K4939" t="s">
        <v>83</v>
      </c>
      <c r="L4939" t="s">
        <v>156</v>
      </c>
      <c r="M4939" t="s">
        <v>150</v>
      </c>
      <c r="N4939">
        <v>7</v>
      </c>
      <c r="O4939">
        <v>2021</v>
      </c>
    </row>
    <row r="4940" spans="1:15" x14ac:dyDescent="0.3">
      <c r="A4940" t="s">
        <v>12</v>
      </c>
      <c r="B4940" s="1">
        <v>44383</v>
      </c>
      <c r="C4940" t="s">
        <v>36</v>
      </c>
      <c r="D4940" t="s">
        <v>57</v>
      </c>
      <c r="E4940" t="s">
        <v>58</v>
      </c>
      <c r="F4940" t="s">
        <v>139</v>
      </c>
      <c r="G4940" t="s">
        <v>148</v>
      </c>
      <c r="H4940">
        <v>37</v>
      </c>
      <c r="I4940">
        <v>27</v>
      </c>
      <c r="J4940">
        <v>999</v>
      </c>
      <c r="K4940" t="s">
        <v>83</v>
      </c>
      <c r="L4940" t="s">
        <v>156</v>
      </c>
      <c r="M4940" t="s">
        <v>151</v>
      </c>
      <c r="N4940">
        <v>7</v>
      </c>
      <c r="O4940">
        <v>2021</v>
      </c>
    </row>
    <row r="4941" spans="1:15" x14ac:dyDescent="0.3">
      <c r="A4941" t="s">
        <v>12</v>
      </c>
      <c r="B4941" s="1">
        <v>44384</v>
      </c>
      <c r="C4941" t="s">
        <v>36</v>
      </c>
      <c r="D4941" t="s">
        <v>57</v>
      </c>
      <c r="E4941" t="s">
        <v>58</v>
      </c>
      <c r="F4941" t="s">
        <v>145</v>
      </c>
      <c r="G4941" t="s">
        <v>148</v>
      </c>
      <c r="H4941">
        <v>44</v>
      </c>
      <c r="I4941">
        <v>69</v>
      </c>
      <c r="J4941">
        <v>3036</v>
      </c>
      <c r="K4941" t="s">
        <v>83</v>
      </c>
      <c r="L4941" t="s">
        <v>156</v>
      </c>
      <c r="M4941" t="s">
        <v>142</v>
      </c>
      <c r="N4941">
        <v>7</v>
      </c>
      <c r="O4941">
        <v>2021</v>
      </c>
    </row>
    <row r="4942" spans="1:15" x14ac:dyDescent="0.3">
      <c r="A4942" t="s">
        <v>12</v>
      </c>
      <c r="B4942" s="1">
        <v>44385</v>
      </c>
      <c r="C4942" t="s">
        <v>36</v>
      </c>
      <c r="D4942" t="s">
        <v>57</v>
      </c>
      <c r="E4942" t="s">
        <v>58</v>
      </c>
      <c r="F4942" t="s">
        <v>139</v>
      </c>
      <c r="G4942" t="s">
        <v>140</v>
      </c>
      <c r="H4942">
        <v>38</v>
      </c>
      <c r="I4942">
        <v>112</v>
      </c>
      <c r="J4942">
        <v>4256</v>
      </c>
      <c r="K4942" t="s">
        <v>83</v>
      </c>
      <c r="L4942" t="s">
        <v>156</v>
      </c>
      <c r="M4942" t="s">
        <v>144</v>
      </c>
      <c r="N4942">
        <v>7</v>
      </c>
      <c r="O4942">
        <v>2021</v>
      </c>
    </row>
    <row r="4943" spans="1:15" x14ac:dyDescent="0.3">
      <c r="A4943" t="s">
        <v>12</v>
      </c>
      <c r="B4943" s="1">
        <v>44386</v>
      </c>
      <c r="C4943" t="s">
        <v>36</v>
      </c>
      <c r="D4943" t="s">
        <v>57</v>
      </c>
      <c r="E4943" t="s">
        <v>58</v>
      </c>
      <c r="F4943" t="s">
        <v>139</v>
      </c>
      <c r="G4943" t="s">
        <v>143</v>
      </c>
      <c r="H4943">
        <v>33</v>
      </c>
      <c r="I4943">
        <v>56</v>
      </c>
      <c r="J4943">
        <v>1848</v>
      </c>
      <c r="K4943" t="s">
        <v>83</v>
      </c>
      <c r="L4943" t="s">
        <v>156</v>
      </c>
      <c r="M4943" t="s">
        <v>146</v>
      </c>
      <c r="N4943">
        <v>7</v>
      </c>
      <c r="O4943">
        <v>2021</v>
      </c>
    </row>
    <row r="4944" spans="1:15" x14ac:dyDescent="0.3">
      <c r="A4944" t="s">
        <v>12</v>
      </c>
      <c r="B4944" s="1">
        <v>44387</v>
      </c>
      <c r="C4944" t="s">
        <v>36</v>
      </c>
      <c r="D4944" t="s">
        <v>57</v>
      </c>
      <c r="E4944" t="s">
        <v>58</v>
      </c>
      <c r="F4944" t="s">
        <v>145</v>
      </c>
      <c r="G4944" t="s">
        <v>140</v>
      </c>
      <c r="H4944">
        <v>18</v>
      </c>
      <c r="I4944">
        <v>25</v>
      </c>
      <c r="J4944">
        <v>450</v>
      </c>
      <c r="K4944" t="s">
        <v>83</v>
      </c>
      <c r="L4944" t="s">
        <v>156</v>
      </c>
      <c r="M4944" t="s">
        <v>147</v>
      </c>
      <c r="N4944">
        <v>7</v>
      </c>
      <c r="O4944">
        <v>2021</v>
      </c>
    </row>
    <row r="4945" spans="1:15" x14ac:dyDescent="0.3">
      <c r="A4945" t="s">
        <v>12</v>
      </c>
      <c r="B4945" s="1">
        <v>44388</v>
      </c>
      <c r="C4945" t="s">
        <v>36</v>
      </c>
      <c r="D4945" t="s">
        <v>57</v>
      </c>
      <c r="E4945" t="s">
        <v>58</v>
      </c>
      <c r="F4945" t="s">
        <v>145</v>
      </c>
      <c r="G4945" t="s">
        <v>143</v>
      </c>
      <c r="H4945">
        <v>19</v>
      </c>
      <c r="I4945">
        <v>23</v>
      </c>
      <c r="J4945">
        <v>437</v>
      </c>
      <c r="K4945" t="s">
        <v>83</v>
      </c>
      <c r="L4945" t="s">
        <v>156</v>
      </c>
      <c r="M4945" t="s">
        <v>149</v>
      </c>
      <c r="N4945">
        <v>7</v>
      </c>
      <c r="O4945">
        <v>2021</v>
      </c>
    </row>
    <row r="4946" spans="1:15" x14ac:dyDescent="0.3">
      <c r="A4946" t="s">
        <v>12</v>
      </c>
      <c r="B4946" s="1">
        <v>44389</v>
      </c>
      <c r="C4946" t="s">
        <v>36</v>
      </c>
      <c r="D4946" t="s">
        <v>57</v>
      </c>
      <c r="E4946" t="s">
        <v>58</v>
      </c>
      <c r="F4946" t="s">
        <v>139</v>
      </c>
      <c r="G4946" t="s">
        <v>148</v>
      </c>
      <c r="H4946">
        <v>29</v>
      </c>
      <c r="I4946">
        <v>21</v>
      </c>
      <c r="J4946">
        <v>609</v>
      </c>
      <c r="K4946" t="s">
        <v>83</v>
      </c>
      <c r="L4946" t="s">
        <v>156</v>
      </c>
      <c r="M4946" t="s">
        <v>150</v>
      </c>
      <c r="N4946">
        <v>7</v>
      </c>
      <c r="O4946">
        <v>2021</v>
      </c>
    </row>
    <row r="4947" spans="1:15" x14ac:dyDescent="0.3">
      <c r="A4947" t="s">
        <v>12</v>
      </c>
      <c r="B4947" s="1">
        <v>44390</v>
      </c>
      <c r="C4947" t="s">
        <v>36</v>
      </c>
      <c r="D4947" t="s">
        <v>57</v>
      </c>
      <c r="E4947" t="s">
        <v>58</v>
      </c>
      <c r="F4947" t="s">
        <v>145</v>
      </c>
      <c r="G4947" t="s">
        <v>148</v>
      </c>
      <c r="H4947">
        <v>34</v>
      </c>
      <c r="I4947">
        <v>39</v>
      </c>
      <c r="J4947">
        <v>1326</v>
      </c>
      <c r="K4947" t="s">
        <v>83</v>
      </c>
      <c r="L4947" t="s">
        <v>156</v>
      </c>
      <c r="M4947" t="s">
        <v>151</v>
      </c>
      <c r="N4947">
        <v>7</v>
      </c>
      <c r="O4947">
        <v>2021</v>
      </c>
    </row>
    <row r="4948" spans="1:15" x14ac:dyDescent="0.3">
      <c r="A4948" t="s">
        <v>12</v>
      </c>
      <c r="B4948" s="1">
        <v>44391</v>
      </c>
      <c r="C4948" t="s">
        <v>36</v>
      </c>
      <c r="D4948" t="s">
        <v>57</v>
      </c>
      <c r="E4948" t="s">
        <v>58</v>
      </c>
      <c r="F4948" t="s">
        <v>139</v>
      </c>
      <c r="G4948" t="s">
        <v>140</v>
      </c>
      <c r="H4948">
        <v>36</v>
      </c>
      <c r="I4948">
        <v>94</v>
      </c>
      <c r="J4948">
        <v>3384</v>
      </c>
      <c r="K4948" t="s">
        <v>83</v>
      </c>
      <c r="L4948" t="s">
        <v>156</v>
      </c>
      <c r="M4948" t="s">
        <v>142</v>
      </c>
      <c r="N4948">
        <v>7</v>
      </c>
      <c r="O4948">
        <v>2021</v>
      </c>
    </row>
    <row r="4949" spans="1:15" x14ac:dyDescent="0.3">
      <c r="A4949" t="s">
        <v>12</v>
      </c>
      <c r="B4949" s="1">
        <v>44392</v>
      </c>
      <c r="C4949" t="s">
        <v>36</v>
      </c>
      <c r="D4949" t="s">
        <v>57</v>
      </c>
      <c r="E4949" t="s">
        <v>58</v>
      </c>
      <c r="F4949" t="s">
        <v>139</v>
      </c>
      <c r="G4949" t="s">
        <v>143</v>
      </c>
      <c r="H4949">
        <v>29</v>
      </c>
      <c r="I4949">
        <v>41</v>
      </c>
      <c r="J4949">
        <v>1189</v>
      </c>
      <c r="K4949" t="s">
        <v>83</v>
      </c>
      <c r="L4949" t="s">
        <v>156</v>
      </c>
      <c r="M4949" t="s">
        <v>144</v>
      </c>
      <c r="N4949">
        <v>7</v>
      </c>
      <c r="O4949">
        <v>2021</v>
      </c>
    </row>
    <row r="4950" spans="1:15" x14ac:dyDescent="0.3">
      <c r="A4950" t="s">
        <v>12</v>
      </c>
      <c r="B4950" s="1">
        <v>44393</v>
      </c>
      <c r="C4950" t="s">
        <v>36</v>
      </c>
      <c r="D4950" t="s">
        <v>57</v>
      </c>
      <c r="E4950" t="s">
        <v>58</v>
      </c>
      <c r="F4950" t="s">
        <v>145</v>
      </c>
      <c r="G4950" t="s">
        <v>140</v>
      </c>
      <c r="H4950">
        <v>29</v>
      </c>
      <c r="I4950">
        <v>14</v>
      </c>
      <c r="J4950">
        <v>406</v>
      </c>
      <c r="K4950" t="s">
        <v>83</v>
      </c>
      <c r="L4950" t="s">
        <v>156</v>
      </c>
      <c r="M4950" t="s">
        <v>146</v>
      </c>
      <c r="N4950">
        <v>7</v>
      </c>
      <c r="O4950">
        <v>2021</v>
      </c>
    </row>
    <row r="4951" spans="1:15" x14ac:dyDescent="0.3">
      <c r="A4951" t="s">
        <v>12</v>
      </c>
      <c r="B4951" s="1">
        <v>44394</v>
      </c>
      <c r="C4951" t="s">
        <v>36</v>
      </c>
      <c r="D4951" t="s">
        <v>57</v>
      </c>
      <c r="E4951" t="s">
        <v>58</v>
      </c>
      <c r="F4951" t="s">
        <v>145</v>
      </c>
      <c r="G4951" t="s">
        <v>143</v>
      </c>
      <c r="H4951">
        <v>29</v>
      </c>
      <c r="I4951">
        <v>7</v>
      </c>
      <c r="J4951">
        <v>203</v>
      </c>
      <c r="K4951" t="s">
        <v>83</v>
      </c>
      <c r="L4951" t="s">
        <v>156</v>
      </c>
      <c r="M4951" t="s">
        <v>147</v>
      </c>
      <c r="N4951">
        <v>7</v>
      </c>
      <c r="O4951">
        <v>2021</v>
      </c>
    </row>
    <row r="4952" spans="1:15" x14ac:dyDescent="0.3">
      <c r="A4952" t="s">
        <v>12</v>
      </c>
      <c r="B4952" s="1">
        <v>44395</v>
      </c>
      <c r="C4952" t="s">
        <v>36</v>
      </c>
      <c r="D4952" t="s">
        <v>57</v>
      </c>
      <c r="E4952" t="s">
        <v>58</v>
      </c>
      <c r="F4952" t="s">
        <v>139</v>
      </c>
      <c r="G4952" t="s">
        <v>148</v>
      </c>
      <c r="H4952">
        <v>37</v>
      </c>
      <c r="I4952">
        <v>7</v>
      </c>
      <c r="J4952">
        <v>259</v>
      </c>
      <c r="K4952" t="s">
        <v>83</v>
      </c>
      <c r="L4952" t="s">
        <v>156</v>
      </c>
      <c r="M4952" t="s">
        <v>149</v>
      </c>
      <c r="N4952">
        <v>7</v>
      </c>
      <c r="O4952">
        <v>2021</v>
      </c>
    </row>
    <row r="4953" spans="1:15" x14ac:dyDescent="0.3">
      <c r="A4953" t="s">
        <v>12</v>
      </c>
      <c r="B4953" s="1">
        <v>44396</v>
      </c>
      <c r="C4953" t="s">
        <v>36</v>
      </c>
      <c r="D4953" t="s">
        <v>57</v>
      </c>
      <c r="E4953" t="s">
        <v>58</v>
      </c>
      <c r="F4953" t="s">
        <v>145</v>
      </c>
      <c r="G4953" t="s">
        <v>148</v>
      </c>
      <c r="H4953">
        <v>44</v>
      </c>
      <c r="I4953">
        <v>38</v>
      </c>
      <c r="J4953">
        <v>1672</v>
      </c>
      <c r="K4953" t="s">
        <v>83</v>
      </c>
      <c r="L4953" t="s">
        <v>156</v>
      </c>
      <c r="M4953" t="s">
        <v>150</v>
      </c>
      <c r="N4953">
        <v>7</v>
      </c>
      <c r="O4953">
        <v>2021</v>
      </c>
    </row>
    <row r="4954" spans="1:15" x14ac:dyDescent="0.3">
      <c r="A4954" t="s">
        <v>12</v>
      </c>
      <c r="B4954" s="1">
        <v>44397</v>
      </c>
      <c r="C4954" t="s">
        <v>36</v>
      </c>
      <c r="D4954" t="s">
        <v>57</v>
      </c>
      <c r="E4954" t="s">
        <v>58</v>
      </c>
      <c r="F4954" t="s">
        <v>139</v>
      </c>
      <c r="G4954" t="s">
        <v>140</v>
      </c>
      <c r="H4954">
        <v>37</v>
      </c>
      <c r="I4954">
        <v>84</v>
      </c>
      <c r="J4954">
        <v>3108</v>
      </c>
      <c r="K4954" t="s">
        <v>83</v>
      </c>
      <c r="L4954" t="s">
        <v>156</v>
      </c>
      <c r="M4954" t="s">
        <v>151</v>
      </c>
      <c r="N4954">
        <v>7</v>
      </c>
      <c r="O4954">
        <v>2021</v>
      </c>
    </row>
    <row r="4955" spans="1:15" x14ac:dyDescent="0.3">
      <c r="A4955" t="s">
        <v>12</v>
      </c>
      <c r="B4955" s="1">
        <v>44398</v>
      </c>
      <c r="C4955" t="s">
        <v>36</v>
      </c>
      <c r="D4955" t="s">
        <v>57</v>
      </c>
      <c r="E4955" t="s">
        <v>58</v>
      </c>
      <c r="F4955" t="s">
        <v>139</v>
      </c>
      <c r="G4955" t="s">
        <v>143</v>
      </c>
      <c r="H4955">
        <v>29</v>
      </c>
      <c r="I4955">
        <v>41</v>
      </c>
      <c r="J4955">
        <v>1189</v>
      </c>
      <c r="K4955" t="s">
        <v>83</v>
      </c>
      <c r="L4955" t="s">
        <v>156</v>
      </c>
      <c r="M4955" t="s">
        <v>142</v>
      </c>
      <c r="N4955">
        <v>7</v>
      </c>
      <c r="O4955">
        <v>2021</v>
      </c>
    </row>
    <row r="4956" spans="1:15" x14ac:dyDescent="0.3">
      <c r="A4956" t="s">
        <v>12</v>
      </c>
      <c r="B4956" s="1">
        <v>44399</v>
      </c>
      <c r="C4956" t="s">
        <v>36</v>
      </c>
      <c r="D4956" t="s">
        <v>57</v>
      </c>
      <c r="E4956" t="s">
        <v>58</v>
      </c>
      <c r="F4956" t="s">
        <v>145</v>
      </c>
      <c r="G4956" t="s">
        <v>140</v>
      </c>
      <c r="H4956">
        <v>29</v>
      </c>
      <c r="I4956">
        <v>25</v>
      </c>
      <c r="J4956">
        <v>725</v>
      </c>
      <c r="K4956" t="s">
        <v>83</v>
      </c>
      <c r="L4956" t="s">
        <v>156</v>
      </c>
      <c r="M4956" t="s">
        <v>144</v>
      </c>
      <c r="N4956">
        <v>7</v>
      </c>
      <c r="O4956">
        <v>2021</v>
      </c>
    </row>
    <row r="4957" spans="1:15" x14ac:dyDescent="0.3">
      <c r="A4957" t="s">
        <v>12</v>
      </c>
      <c r="B4957" s="1">
        <v>44400</v>
      </c>
      <c r="C4957" t="s">
        <v>36</v>
      </c>
      <c r="D4957" t="s">
        <v>57</v>
      </c>
      <c r="E4957" t="s">
        <v>58</v>
      </c>
      <c r="F4957" t="s">
        <v>145</v>
      </c>
      <c r="G4957" t="s">
        <v>143</v>
      </c>
      <c r="H4957">
        <v>27</v>
      </c>
      <c r="I4957">
        <v>36</v>
      </c>
      <c r="J4957">
        <v>972</v>
      </c>
      <c r="K4957" t="s">
        <v>83</v>
      </c>
      <c r="L4957" t="s">
        <v>156</v>
      </c>
      <c r="M4957" t="s">
        <v>146</v>
      </c>
      <c r="N4957">
        <v>7</v>
      </c>
      <c r="O4957">
        <v>2021</v>
      </c>
    </row>
    <row r="4958" spans="1:15" x14ac:dyDescent="0.3">
      <c r="A4958" t="s">
        <v>12</v>
      </c>
      <c r="B4958" s="1">
        <v>44401</v>
      </c>
      <c r="C4958" t="s">
        <v>36</v>
      </c>
      <c r="D4958" t="s">
        <v>57</v>
      </c>
      <c r="E4958" t="s">
        <v>58</v>
      </c>
      <c r="F4958" t="s">
        <v>139</v>
      </c>
      <c r="G4958" t="s">
        <v>148</v>
      </c>
      <c r="H4958">
        <v>48</v>
      </c>
      <c r="I4958">
        <v>27</v>
      </c>
      <c r="J4958">
        <v>1296</v>
      </c>
      <c r="K4958" t="s">
        <v>83</v>
      </c>
      <c r="L4958" t="s">
        <v>156</v>
      </c>
      <c r="M4958" t="s">
        <v>147</v>
      </c>
      <c r="N4958">
        <v>7</v>
      </c>
      <c r="O4958">
        <v>2021</v>
      </c>
    </row>
    <row r="4959" spans="1:15" x14ac:dyDescent="0.3">
      <c r="A4959" t="s">
        <v>12</v>
      </c>
      <c r="B4959" s="1">
        <v>44402</v>
      </c>
      <c r="C4959" t="s">
        <v>36</v>
      </c>
      <c r="D4959" t="s">
        <v>57</v>
      </c>
      <c r="E4959" t="s">
        <v>58</v>
      </c>
      <c r="F4959" t="s">
        <v>145</v>
      </c>
      <c r="G4959" t="s">
        <v>148</v>
      </c>
      <c r="H4959">
        <v>53</v>
      </c>
      <c r="I4959">
        <v>58</v>
      </c>
      <c r="J4959">
        <v>3074</v>
      </c>
      <c r="K4959" t="s">
        <v>83</v>
      </c>
      <c r="L4959" t="s">
        <v>156</v>
      </c>
      <c r="M4959" t="s">
        <v>149</v>
      </c>
      <c r="N4959">
        <v>7</v>
      </c>
      <c r="O4959">
        <v>2021</v>
      </c>
    </row>
    <row r="4960" spans="1:15" x14ac:dyDescent="0.3">
      <c r="A4960" t="s">
        <v>12</v>
      </c>
      <c r="B4960" s="1">
        <v>44403</v>
      </c>
      <c r="C4960" t="s">
        <v>36</v>
      </c>
      <c r="D4960" t="s">
        <v>57</v>
      </c>
      <c r="E4960" t="s">
        <v>58</v>
      </c>
      <c r="F4960" t="s">
        <v>139</v>
      </c>
      <c r="G4960" t="s">
        <v>140</v>
      </c>
      <c r="H4960">
        <v>49</v>
      </c>
      <c r="I4960">
        <v>117</v>
      </c>
      <c r="J4960">
        <v>5733</v>
      </c>
      <c r="K4960" t="s">
        <v>83</v>
      </c>
      <c r="L4960" t="s">
        <v>156</v>
      </c>
      <c r="M4960" t="s">
        <v>150</v>
      </c>
      <c r="N4960">
        <v>7</v>
      </c>
      <c r="O4960">
        <v>2021</v>
      </c>
    </row>
    <row r="4961" spans="1:15" x14ac:dyDescent="0.3">
      <c r="A4961" t="s">
        <v>12</v>
      </c>
      <c r="B4961" s="1">
        <v>44404</v>
      </c>
      <c r="C4961" t="s">
        <v>36</v>
      </c>
      <c r="D4961" t="s">
        <v>57</v>
      </c>
      <c r="E4961" t="s">
        <v>58</v>
      </c>
      <c r="F4961" t="s">
        <v>139</v>
      </c>
      <c r="G4961" t="s">
        <v>143</v>
      </c>
      <c r="H4961">
        <v>36</v>
      </c>
      <c r="I4961">
        <v>63</v>
      </c>
      <c r="J4961">
        <v>2268</v>
      </c>
      <c r="K4961" t="s">
        <v>83</v>
      </c>
      <c r="L4961" t="s">
        <v>156</v>
      </c>
      <c r="M4961" t="s">
        <v>151</v>
      </c>
      <c r="N4961">
        <v>7</v>
      </c>
      <c r="O4961">
        <v>2021</v>
      </c>
    </row>
    <row r="4962" spans="1:15" x14ac:dyDescent="0.3">
      <c r="A4962" t="s">
        <v>12</v>
      </c>
      <c r="B4962" s="1">
        <v>44405</v>
      </c>
      <c r="C4962" t="s">
        <v>36</v>
      </c>
      <c r="D4962" t="s">
        <v>57</v>
      </c>
      <c r="E4962" t="s">
        <v>58</v>
      </c>
      <c r="F4962" t="s">
        <v>145</v>
      </c>
      <c r="G4962" t="s">
        <v>140</v>
      </c>
      <c r="H4962">
        <v>39</v>
      </c>
      <c r="I4962">
        <v>60</v>
      </c>
      <c r="J4962">
        <v>2340</v>
      </c>
      <c r="K4962" t="s">
        <v>83</v>
      </c>
      <c r="L4962" t="s">
        <v>156</v>
      </c>
      <c r="M4962" t="s">
        <v>142</v>
      </c>
      <c r="N4962">
        <v>7</v>
      </c>
      <c r="O4962">
        <v>2021</v>
      </c>
    </row>
    <row r="4963" spans="1:15" x14ac:dyDescent="0.3">
      <c r="A4963" t="s">
        <v>12</v>
      </c>
      <c r="B4963" s="1">
        <v>44406</v>
      </c>
      <c r="C4963" t="s">
        <v>36</v>
      </c>
      <c r="D4963" t="s">
        <v>57</v>
      </c>
      <c r="E4963" t="s">
        <v>58</v>
      </c>
      <c r="F4963" t="s">
        <v>145</v>
      </c>
      <c r="G4963" t="s">
        <v>143</v>
      </c>
      <c r="H4963">
        <v>38</v>
      </c>
      <c r="I4963">
        <v>38</v>
      </c>
      <c r="J4963">
        <v>1444</v>
      </c>
      <c r="K4963" t="s">
        <v>83</v>
      </c>
      <c r="L4963" t="s">
        <v>156</v>
      </c>
      <c r="M4963" t="s">
        <v>144</v>
      </c>
      <c r="N4963">
        <v>7</v>
      </c>
      <c r="O4963">
        <v>2021</v>
      </c>
    </row>
    <row r="4964" spans="1:15" x14ac:dyDescent="0.3">
      <c r="A4964" t="s">
        <v>12</v>
      </c>
      <c r="B4964" s="1">
        <v>44407</v>
      </c>
      <c r="C4964" t="s">
        <v>36</v>
      </c>
      <c r="D4964" t="s">
        <v>57</v>
      </c>
      <c r="E4964" t="s">
        <v>58</v>
      </c>
      <c r="F4964" t="s">
        <v>139</v>
      </c>
      <c r="G4964" t="s">
        <v>148</v>
      </c>
      <c r="H4964">
        <v>45</v>
      </c>
      <c r="I4964">
        <v>39</v>
      </c>
      <c r="J4964">
        <v>1755</v>
      </c>
      <c r="K4964" t="s">
        <v>83</v>
      </c>
      <c r="L4964" t="s">
        <v>156</v>
      </c>
      <c r="M4964" t="s">
        <v>146</v>
      </c>
      <c r="N4964">
        <v>7</v>
      </c>
      <c r="O4964">
        <v>2021</v>
      </c>
    </row>
    <row r="4965" spans="1:15" x14ac:dyDescent="0.3">
      <c r="A4965" t="s">
        <v>12</v>
      </c>
      <c r="B4965" s="1">
        <v>44408</v>
      </c>
      <c r="C4965" t="s">
        <v>36</v>
      </c>
      <c r="D4965" t="s">
        <v>57</v>
      </c>
      <c r="E4965" t="s">
        <v>58</v>
      </c>
      <c r="F4965" t="s">
        <v>145</v>
      </c>
      <c r="G4965" t="s">
        <v>148</v>
      </c>
      <c r="H4965">
        <v>54</v>
      </c>
      <c r="I4965">
        <v>65</v>
      </c>
      <c r="J4965">
        <v>3510</v>
      </c>
      <c r="K4965" t="s">
        <v>83</v>
      </c>
      <c r="L4965" t="s">
        <v>156</v>
      </c>
      <c r="M4965" t="s">
        <v>147</v>
      </c>
      <c r="N4965">
        <v>7</v>
      </c>
      <c r="O4965">
        <v>2021</v>
      </c>
    </row>
    <row r="4966" spans="1:15" x14ac:dyDescent="0.3">
      <c r="A4966" t="s">
        <v>26</v>
      </c>
      <c r="B4966" s="1">
        <v>44409</v>
      </c>
      <c r="C4966" t="s">
        <v>36</v>
      </c>
      <c r="D4966" t="s">
        <v>57</v>
      </c>
      <c r="E4966" t="s">
        <v>58</v>
      </c>
      <c r="F4966" t="s">
        <v>139</v>
      </c>
      <c r="G4966" t="s">
        <v>140</v>
      </c>
      <c r="H4966">
        <v>19</v>
      </c>
      <c r="I4966">
        <v>203</v>
      </c>
      <c r="J4966">
        <v>3857</v>
      </c>
      <c r="K4966" t="s">
        <v>83</v>
      </c>
      <c r="L4966" t="s">
        <v>157</v>
      </c>
      <c r="M4966" t="s">
        <v>149</v>
      </c>
      <c r="N4966">
        <v>8</v>
      </c>
      <c r="O4966">
        <v>2021</v>
      </c>
    </row>
    <row r="4967" spans="1:15" x14ac:dyDescent="0.3">
      <c r="A4967" t="s">
        <v>26</v>
      </c>
      <c r="B4967" s="1">
        <v>44410</v>
      </c>
      <c r="C4967" t="s">
        <v>36</v>
      </c>
      <c r="D4967" t="s">
        <v>57</v>
      </c>
      <c r="E4967" t="s">
        <v>58</v>
      </c>
      <c r="F4967" t="s">
        <v>139</v>
      </c>
      <c r="G4967" t="s">
        <v>143</v>
      </c>
      <c r="H4967">
        <v>29</v>
      </c>
      <c r="I4967">
        <v>196</v>
      </c>
      <c r="J4967">
        <v>5684</v>
      </c>
      <c r="K4967" t="s">
        <v>83</v>
      </c>
      <c r="L4967" t="s">
        <v>157</v>
      </c>
      <c r="M4967" t="s">
        <v>150</v>
      </c>
      <c r="N4967">
        <v>8</v>
      </c>
      <c r="O4967">
        <v>2021</v>
      </c>
    </row>
    <row r="4968" spans="1:15" x14ac:dyDescent="0.3">
      <c r="A4968" t="s">
        <v>26</v>
      </c>
      <c r="B4968" s="1">
        <v>44411</v>
      </c>
      <c r="C4968" t="s">
        <v>36</v>
      </c>
      <c r="D4968" t="s">
        <v>57</v>
      </c>
      <c r="E4968" t="s">
        <v>58</v>
      </c>
      <c r="F4968" t="s">
        <v>145</v>
      </c>
      <c r="G4968" t="s">
        <v>140</v>
      </c>
      <c r="H4968">
        <v>28</v>
      </c>
      <c r="I4968">
        <v>138</v>
      </c>
      <c r="J4968">
        <v>3864</v>
      </c>
      <c r="K4968" t="s">
        <v>83</v>
      </c>
      <c r="L4968" t="s">
        <v>157</v>
      </c>
      <c r="M4968" t="s">
        <v>151</v>
      </c>
      <c r="N4968">
        <v>8</v>
      </c>
      <c r="O4968">
        <v>2021</v>
      </c>
    </row>
    <row r="4969" spans="1:15" x14ac:dyDescent="0.3">
      <c r="A4969" t="s">
        <v>26</v>
      </c>
      <c r="B4969" s="1">
        <v>44412</v>
      </c>
      <c r="C4969" t="s">
        <v>36</v>
      </c>
      <c r="D4969" t="s">
        <v>57</v>
      </c>
      <c r="E4969" t="s">
        <v>58</v>
      </c>
      <c r="F4969" t="s">
        <v>145</v>
      </c>
      <c r="G4969" t="s">
        <v>143</v>
      </c>
      <c r="H4969">
        <v>33</v>
      </c>
      <c r="I4969">
        <v>138</v>
      </c>
      <c r="J4969">
        <v>4554</v>
      </c>
      <c r="K4969" t="s">
        <v>83</v>
      </c>
      <c r="L4969" t="s">
        <v>157</v>
      </c>
      <c r="M4969" t="s">
        <v>142</v>
      </c>
      <c r="N4969">
        <v>8</v>
      </c>
      <c r="O4969">
        <v>2021</v>
      </c>
    </row>
    <row r="4970" spans="1:15" x14ac:dyDescent="0.3">
      <c r="A4970" t="s">
        <v>26</v>
      </c>
      <c r="B4970" s="1">
        <v>44413</v>
      </c>
      <c r="C4970" t="s">
        <v>27</v>
      </c>
      <c r="D4970" t="s">
        <v>59</v>
      </c>
      <c r="E4970" t="s">
        <v>60</v>
      </c>
      <c r="F4970" t="s">
        <v>139</v>
      </c>
      <c r="G4970" t="s">
        <v>148</v>
      </c>
      <c r="H4970">
        <v>37</v>
      </c>
      <c r="I4970">
        <v>88</v>
      </c>
      <c r="J4970">
        <v>3256</v>
      </c>
      <c r="K4970" t="s">
        <v>83</v>
      </c>
      <c r="L4970" t="s">
        <v>157</v>
      </c>
      <c r="M4970" t="s">
        <v>144</v>
      </c>
      <c r="N4970">
        <v>8</v>
      </c>
      <c r="O4970">
        <v>2021</v>
      </c>
    </row>
    <row r="4971" spans="1:15" x14ac:dyDescent="0.3">
      <c r="A4971" t="s">
        <v>26</v>
      </c>
      <c r="B4971" s="1">
        <v>44414</v>
      </c>
      <c r="C4971" t="s">
        <v>27</v>
      </c>
      <c r="D4971" t="s">
        <v>59</v>
      </c>
      <c r="E4971" t="s">
        <v>60</v>
      </c>
      <c r="F4971" t="s">
        <v>145</v>
      </c>
      <c r="G4971" t="s">
        <v>148</v>
      </c>
      <c r="H4971">
        <v>32</v>
      </c>
      <c r="I4971">
        <v>138</v>
      </c>
      <c r="J4971">
        <v>4416</v>
      </c>
      <c r="K4971" t="s">
        <v>83</v>
      </c>
      <c r="L4971" t="s">
        <v>157</v>
      </c>
      <c r="M4971" t="s">
        <v>146</v>
      </c>
      <c r="N4971">
        <v>8</v>
      </c>
      <c r="O4971">
        <v>2021</v>
      </c>
    </row>
    <row r="4972" spans="1:15" x14ac:dyDescent="0.3">
      <c r="A4972" t="s">
        <v>26</v>
      </c>
      <c r="B4972" s="1">
        <v>44415</v>
      </c>
      <c r="C4972" t="s">
        <v>27</v>
      </c>
      <c r="D4972" t="s">
        <v>59</v>
      </c>
      <c r="E4972" t="s">
        <v>60</v>
      </c>
      <c r="F4972" t="s">
        <v>139</v>
      </c>
      <c r="G4972" t="s">
        <v>140</v>
      </c>
      <c r="H4972">
        <v>24</v>
      </c>
      <c r="I4972">
        <v>156</v>
      </c>
      <c r="J4972">
        <v>3744</v>
      </c>
      <c r="K4972" t="s">
        <v>83</v>
      </c>
      <c r="L4972" t="s">
        <v>157</v>
      </c>
      <c r="M4972" t="s">
        <v>147</v>
      </c>
      <c r="N4972">
        <v>8</v>
      </c>
      <c r="O4972">
        <v>2021</v>
      </c>
    </row>
    <row r="4973" spans="1:15" x14ac:dyDescent="0.3">
      <c r="A4973" t="s">
        <v>26</v>
      </c>
      <c r="B4973" s="1">
        <v>44416</v>
      </c>
      <c r="C4973" t="s">
        <v>27</v>
      </c>
      <c r="D4973" t="s">
        <v>59</v>
      </c>
      <c r="E4973" t="s">
        <v>60</v>
      </c>
      <c r="F4973" t="s">
        <v>139</v>
      </c>
      <c r="G4973" t="s">
        <v>143</v>
      </c>
      <c r="H4973">
        <v>33</v>
      </c>
      <c r="I4973">
        <v>174</v>
      </c>
      <c r="J4973">
        <v>5742</v>
      </c>
      <c r="K4973" t="s">
        <v>83</v>
      </c>
      <c r="L4973" t="s">
        <v>157</v>
      </c>
      <c r="M4973" t="s">
        <v>149</v>
      </c>
      <c r="N4973">
        <v>8</v>
      </c>
      <c r="O4973">
        <v>2021</v>
      </c>
    </row>
    <row r="4974" spans="1:15" x14ac:dyDescent="0.3">
      <c r="A4974" t="s">
        <v>26</v>
      </c>
      <c r="B4974" s="1">
        <v>44417</v>
      </c>
      <c r="C4974" t="s">
        <v>27</v>
      </c>
      <c r="D4974" t="s">
        <v>59</v>
      </c>
      <c r="E4974" t="s">
        <v>60</v>
      </c>
      <c r="F4974" t="s">
        <v>145</v>
      </c>
      <c r="G4974" t="s">
        <v>140</v>
      </c>
      <c r="H4974">
        <v>32</v>
      </c>
      <c r="I4974">
        <v>128</v>
      </c>
      <c r="J4974">
        <v>4096</v>
      </c>
      <c r="K4974" t="s">
        <v>83</v>
      </c>
      <c r="L4974" t="s">
        <v>157</v>
      </c>
      <c r="M4974" t="s">
        <v>150</v>
      </c>
      <c r="N4974">
        <v>8</v>
      </c>
      <c r="O4974">
        <v>2021</v>
      </c>
    </row>
    <row r="4975" spans="1:15" x14ac:dyDescent="0.3">
      <c r="A4975" t="s">
        <v>26</v>
      </c>
      <c r="B4975" s="1">
        <v>44418</v>
      </c>
      <c r="C4975" t="s">
        <v>27</v>
      </c>
      <c r="D4975" t="s">
        <v>59</v>
      </c>
      <c r="E4975" t="s">
        <v>60</v>
      </c>
      <c r="F4975" t="s">
        <v>145</v>
      </c>
      <c r="G4975" t="s">
        <v>143</v>
      </c>
      <c r="H4975">
        <v>32</v>
      </c>
      <c r="I4975">
        <v>98</v>
      </c>
      <c r="J4975">
        <v>3136</v>
      </c>
      <c r="K4975" t="s">
        <v>83</v>
      </c>
      <c r="L4975" t="s">
        <v>157</v>
      </c>
      <c r="M4975" t="s">
        <v>151</v>
      </c>
      <c r="N4975">
        <v>8</v>
      </c>
      <c r="O4975">
        <v>2021</v>
      </c>
    </row>
    <row r="4976" spans="1:15" x14ac:dyDescent="0.3">
      <c r="A4976" t="s">
        <v>26</v>
      </c>
      <c r="B4976" s="1">
        <v>44419</v>
      </c>
      <c r="C4976" t="s">
        <v>27</v>
      </c>
      <c r="D4976" t="s">
        <v>59</v>
      </c>
      <c r="E4976" t="s">
        <v>60</v>
      </c>
      <c r="F4976" t="s">
        <v>139</v>
      </c>
      <c r="G4976" t="s">
        <v>148</v>
      </c>
      <c r="H4976">
        <v>38</v>
      </c>
      <c r="I4976">
        <v>68</v>
      </c>
      <c r="J4976">
        <v>2584</v>
      </c>
      <c r="K4976" t="s">
        <v>83</v>
      </c>
      <c r="L4976" t="s">
        <v>157</v>
      </c>
      <c r="M4976" t="s">
        <v>142</v>
      </c>
      <c r="N4976">
        <v>8</v>
      </c>
      <c r="O4976">
        <v>2021</v>
      </c>
    </row>
    <row r="4977" spans="1:15" x14ac:dyDescent="0.3">
      <c r="A4977" t="s">
        <v>26</v>
      </c>
      <c r="B4977" s="1">
        <v>44420</v>
      </c>
      <c r="C4977" t="s">
        <v>27</v>
      </c>
      <c r="D4977" t="s">
        <v>59</v>
      </c>
      <c r="E4977" t="s">
        <v>60</v>
      </c>
      <c r="F4977" t="s">
        <v>145</v>
      </c>
      <c r="G4977" t="s">
        <v>148</v>
      </c>
      <c r="H4977">
        <v>33</v>
      </c>
      <c r="I4977">
        <v>126</v>
      </c>
      <c r="J4977">
        <v>4158</v>
      </c>
      <c r="K4977" t="s">
        <v>83</v>
      </c>
      <c r="L4977" t="s">
        <v>157</v>
      </c>
      <c r="M4977" t="s">
        <v>144</v>
      </c>
      <c r="N4977">
        <v>8</v>
      </c>
      <c r="O4977">
        <v>2021</v>
      </c>
    </row>
    <row r="4978" spans="1:15" x14ac:dyDescent="0.3">
      <c r="A4978" t="s">
        <v>26</v>
      </c>
      <c r="B4978" s="1">
        <v>44421</v>
      </c>
      <c r="C4978" t="s">
        <v>27</v>
      </c>
      <c r="D4978" t="s">
        <v>59</v>
      </c>
      <c r="E4978" t="s">
        <v>60</v>
      </c>
      <c r="F4978" t="s">
        <v>139</v>
      </c>
      <c r="G4978" t="s">
        <v>140</v>
      </c>
      <c r="H4978">
        <v>28</v>
      </c>
      <c r="I4978">
        <v>163</v>
      </c>
      <c r="J4978">
        <v>4564</v>
      </c>
      <c r="K4978" t="s">
        <v>83</v>
      </c>
      <c r="L4978" t="s">
        <v>157</v>
      </c>
      <c r="M4978" t="s">
        <v>146</v>
      </c>
      <c r="N4978">
        <v>8</v>
      </c>
      <c r="O4978">
        <v>2021</v>
      </c>
    </row>
    <row r="4979" spans="1:15" x14ac:dyDescent="0.3">
      <c r="A4979" t="s">
        <v>26</v>
      </c>
      <c r="B4979" s="1">
        <v>44422</v>
      </c>
      <c r="C4979" t="s">
        <v>27</v>
      </c>
      <c r="D4979" t="s">
        <v>59</v>
      </c>
      <c r="E4979" t="s">
        <v>60</v>
      </c>
      <c r="F4979" t="s">
        <v>139</v>
      </c>
      <c r="G4979" t="s">
        <v>143</v>
      </c>
      <c r="H4979">
        <v>36</v>
      </c>
      <c r="I4979">
        <v>188</v>
      </c>
      <c r="J4979">
        <v>6768</v>
      </c>
      <c r="K4979" t="s">
        <v>83</v>
      </c>
      <c r="L4979" t="s">
        <v>157</v>
      </c>
      <c r="M4979" t="s">
        <v>147</v>
      </c>
      <c r="N4979">
        <v>8</v>
      </c>
      <c r="O4979">
        <v>2021</v>
      </c>
    </row>
    <row r="4980" spans="1:15" x14ac:dyDescent="0.3">
      <c r="A4980" t="s">
        <v>26</v>
      </c>
      <c r="B4980" s="1">
        <v>44423</v>
      </c>
      <c r="C4980" t="s">
        <v>27</v>
      </c>
      <c r="D4980" t="s">
        <v>59</v>
      </c>
      <c r="E4980" t="s">
        <v>60</v>
      </c>
      <c r="F4980" t="s">
        <v>145</v>
      </c>
      <c r="G4980" t="s">
        <v>140</v>
      </c>
      <c r="H4980">
        <v>27</v>
      </c>
      <c r="I4980">
        <v>117</v>
      </c>
      <c r="J4980">
        <v>3159</v>
      </c>
      <c r="K4980" t="s">
        <v>83</v>
      </c>
      <c r="L4980" t="s">
        <v>157</v>
      </c>
      <c r="M4980" t="s">
        <v>149</v>
      </c>
      <c r="N4980">
        <v>8</v>
      </c>
      <c r="O4980">
        <v>2021</v>
      </c>
    </row>
    <row r="4981" spans="1:15" x14ac:dyDescent="0.3">
      <c r="A4981" t="s">
        <v>26</v>
      </c>
      <c r="B4981" s="1">
        <v>44424</v>
      </c>
      <c r="C4981" t="s">
        <v>27</v>
      </c>
      <c r="D4981" t="s">
        <v>59</v>
      </c>
      <c r="E4981" t="s">
        <v>60</v>
      </c>
      <c r="F4981" t="s">
        <v>145</v>
      </c>
      <c r="G4981" t="s">
        <v>143</v>
      </c>
      <c r="H4981">
        <v>33</v>
      </c>
      <c r="I4981">
        <v>105</v>
      </c>
      <c r="J4981">
        <v>3465</v>
      </c>
      <c r="K4981" t="s">
        <v>83</v>
      </c>
      <c r="L4981" t="s">
        <v>157</v>
      </c>
      <c r="M4981" t="s">
        <v>150</v>
      </c>
      <c r="N4981">
        <v>8</v>
      </c>
      <c r="O4981">
        <v>2021</v>
      </c>
    </row>
    <row r="4982" spans="1:15" x14ac:dyDescent="0.3">
      <c r="A4982" t="s">
        <v>26</v>
      </c>
      <c r="B4982" s="1">
        <v>44425</v>
      </c>
      <c r="C4982" t="s">
        <v>27</v>
      </c>
      <c r="D4982" t="s">
        <v>59</v>
      </c>
      <c r="E4982" t="s">
        <v>60</v>
      </c>
      <c r="F4982" t="s">
        <v>139</v>
      </c>
      <c r="G4982" t="s">
        <v>148</v>
      </c>
      <c r="H4982">
        <v>37</v>
      </c>
      <c r="I4982">
        <v>73</v>
      </c>
      <c r="J4982">
        <v>2701</v>
      </c>
      <c r="K4982" t="s">
        <v>83</v>
      </c>
      <c r="L4982" t="s">
        <v>157</v>
      </c>
      <c r="M4982" t="s">
        <v>151</v>
      </c>
      <c r="N4982">
        <v>8</v>
      </c>
      <c r="O4982">
        <v>2021</v>
      </c>
    </row>
    <row r="4983" spans="1:15" x14ac:dyDescent="0.3">
      <c r="A4983" t="s">
        <v>26</v>
      </c>
      <c r="B4983" s="1">
        <v>44426</v>
      </c>
      <c r="C4983" t="s">
        <v>27</v>
      </c>
      <c r="D4983" t="s">
        <v>59</v>
      </c>
      <c r="E4983" t="s">
        <v>60</v>
      </c>
      <c r="F4983" t="s">
        <v>145</v>
      </c>
      <c r="G4983" t="s">
        <v>148</v>
      </c>
      <c r="H4983">
        <v>34</v>
      </c>
      <c r="I4983">
        <v>104</v>
      </c>
      <c r="J4983">
        <v>3536</v>
      </c>
      <c r="K4983" t="s">
        <v>83</v>
      </c>
      <c r="L4983" t="s">
        <v>157</v>
      </c>
      <c r="M4983" t="s">
        <v>142</v>
      </c>
      <c r="N4983">
        <v>8</v>
      </c>
      <c r="O4983">
        <v>2021</v>
      </c>
    </row>
    <row r="4984" spans="1:15" x14ac:dyDescent="0.3">
      <c r="A4984" t="s">
        <v>26</v>
      </c>
      <c r="B4984" s="1">
        <v>44427</v>
      </c>
      <c r="C4984" t="s">
        <v>27</v>
      </c>
      <c r="D4984" t="s">
        <v>59</v>
      </c>
      <c r="E4984" t="s">
        <v>60</v>
      </c>
      <c r="F4984" t="s">
        <v>139</v>
      </c>
      <c r="G4984" t="s">
        <v>140</v>
      </c>
      <c r="H4984">
        <v>19</v>
      </c>
      <c r="I4984">
        <v>195</v>
      </c>
      <c r="J4984">
        <v>3705</v>
      </c>
      <c r="K4984" t="s">
        <v>83</v>
      </c>
      <c r="L4984" t="s">
        <v>157</v>
      </c>
      <c r="M4984" t="s">
        <v>144</v>
      </c>
      <c r="N4984">
        <v>8</v>
      </c>
      <c r="O4984">
        <v>2021</v>
      </c>
    </row>
    <row r="4985" spans="1:15" x14ac:dyDescent="0.3">
      <c r="A4985" t="s">
        <v>26</v>
      </c>
      <c r="B4985" s="1">
        <v>44428</v>
      </c>
      <c r="C4985" t="s">
        <v>27</v>
      </c>
      <c r="D4985" t="s">
        <v>59</v>
      </c>
      <c r="E4985" t="s">
        <v>60</v>
      </c>
      <c r="F4985" t="s">
        <v>139</v>
      </c>
      <c r="G4985" t="s">
        <v>143</v>
      </c>
      <c r="H4985">
        <v>19</v>
      </c>
      <c r="I4985">
        <v>189</v>
      </c>
      <c r="J4985">
        <v>3591</v>
      </c>
      <c r="K4985" t="s">
        <v>83</v>
      </c>
      <c r="L4985" t="s">
        <v>157</v>
      </c>
      <c r="M4985" t="s">
        <v>146</v>
      </c>
      <c r="N4985">
        <v>8</v>
      </c>
      <c r="O4985">
        <v>2021</v>
      </c>
    </row>
    <row r="4986" spans="1:15" x14ac:dyDescent="0.3">
      <c r="A4986" t="s">
        <v>26</v>
      </c>
      <c r="B4986" s="1">
        <v>44429</v>
      </c>
      <c r="C4986" t="s">
        <v>27</v>
      </c>
      <c r="D4986" t="s">
        <v>59</v>
      </c>
      <c r="E4986" t="s">
        <v>60</v>
      </c>
      <c r="F4986" t="s">
        <v>145</v>
      </c>
      <c r="G4986" t="s">
        <v>140</v>
      </c>
      <c r="H4986">
        <v>14</v>
      </c>
      <c r="I4986">
        <v>119</v>
      </c>
      <c r="J4986">
        <v>1666</v>
      </c>
      <c r="K4986" t="s">
        <v>83</v>
      </c>
      <c r="L4986" t="s">
        <v>157</v>
      </c>
      <c r="M4986" t="s">
        <v>147</v>
      </c>
      <c r="N4986">
        <v>8</v>
      </c>
      <c r="O4986">
        <v>2021</v>
      </c>
    </row>
    <row r="4987" spans="1:15" x14ac:dyDescent="0.3">
      <c r="A4987" t="s">
        <v>26</v>
      </c>
      <c r="B4987" s="1">
        <v>44430</v>
      </c>
      <c r="C4987" t="s">
        <v>27</v>
      </c>
      <c r="D4987" t="s">
        <v>59</v>
      </c>
      <c r="E4987" t="s">
        <v>60</v>
      </c>
      <c r="F4987" t="s">
        <v>145</v>
      </c>
      <c r="G4987" t="s">
        <v>143</v>
      </c>
      <c r="H4987">
        <v>18</v>
      </c>
      <c r="I4987">
        <v>113</v>
      </c>
      <c r="J4987">
        <v>2034</v>
      </c>
      <c r="K4987" t="s">
        <v>83</v>
      </c>
      <c r="L4987" t="s">
        <v>157</v>
      </c>
      <c r="M4987" t="s">
        <v>149</v>
      </c>
      <c r="N4987">
        <v>8</v>
      </c>
      <c r="O4987">
        <v>2021</v>
      </c>
    </row>
    <row r="4988" spans="1:15" x14ac:dyDescent="0.3">
      <c r="A4988" t="s">
        <v>26</v>
      </c>
      <c r="B4988" s="1">
        <v>44431</v>
      </c>
      <c r="C4988" t="s">
        <v>27</v>
      </c>
      <c r="D4988" t="s">
        <v>59</v>
      </c>
      <c r="E4988" t="s">
        <v>60</v>
      </c>
      <c r="F4988" t="s">
        <v>139</v>
      </c>
      <c r="G4988" t="s">
        <v>148</v>
      </c>
      <c r="H4988">
        <v>23</v>
      </c>
      <c r="I4988">
        <v>74</v>
      </c>
      <c r="J4988">
        <v>1702</v>
      </c>
      <c r="K4988" t="s">
        <v>83</v>
      </c>
      <c r="L4988" t="s">
        <v>157</v>
      </c>
      <c r="M4988" t="s">
        <v>150</v>
      </c>
      <c r="N4988">
        <v>8</v>
      </c>
      <c r="O4988">
        <v>2021</v>
      </c>
    </row>
    <row r="4989" spans="1:15" x14ac:dyDescent="0.3">
      <c r="A4989" t="s">
        <v>26</v>
      </c>
      <c r="B4989" s="1">
        <v>44432</v>
      </c>
      <c r="C4989" t="s">
        <v>27</v>
      </c>
      <c r="D4989" t="s">
        <v>59</v>
      </c>
      <c r="E4989" t="s">
        <v>60</v>
      </c>
      <c r="F4989" t="s">
        <v>145</v>
      </c>
      <c r="G4989" t="s">
        <v>148</v>
      </c>
      <c r="H4989">
        <v>20</v>
      </c>
      <c r="I4989">
        <v>149</v>
      </c>
      <c r="J4989">
        <v>2980</v>
      </c>
      <c r="K4989" t="s">
        <v>83</v>
      </c>
      <c r="L4989" t="s">
        <v>157</v>
      </c>
      <c r="M4989" t="s">
        <v>151</v>
      </c>
      <c r="N4989">
        <v>8</v>
      </c>
      <c r="O4989">
        <v>2021</v>
      </c>
    </row>
    <row r="4990" spans="1:15" x14ac:dyDescent="0.3">
      <c r="A4990" t="s">
        <v>26</v>
      </c>
      <c r="B4990" s="1">
        <v>44433</v>
      </c>
      <c r="C4990" t="s">
        <v>27</v>
      </c>
      <c r="D4990" t="s">
        <v>59</v>
      </c>
      <c r="E4990" t="s">
        <v>60</v>
      </c>
      <c r="F4990" t="s">
        <v>139</v>
      </c>
      <c r="G4990" t="s">
        <v>140</v>
      </c>
      <c r="H4990">
        <v>9</v>
      </c>
      <c r="I4990">
        <v>203</v>
      </c>
      <c r="J4990">
        <v>1827</v>
      </c>
      <c r="K4990" t="s">
        <v>83</v>
      </c>
      <c r="L4990" t="s">
        <v>157</v>
      </c>
      <c r="M4990" t="s">
        <v>142</v>
      </c>
      <c r="N4990">
        <v>8</v>
      </c>
      <c r="O4990">
        <v>2021</v>
      </c>
    </row>
    <row r="4991" spans="1:15" x14ac:dyDescent="0.3">
      <c r="A4991" t="s">
        <v>26</v>
      </c>
      <c r="B4991" s="1">
        <v>44434</v>
      </c>
      <c r="C4991" t="s">
        <v>27</v>
      </c>
      <c r="D4991" t="s">
        <v>59</v>
      </c>
      <c r="E4991" t="s">
        <v>60</v>
      </c>
      <c r="F4991" t="s">
        <v>139</v>
      </c>
      <c r="G4991" t="s">
        <v>143</v>
      </c>
      <c r="H4991">
        <v>19</v>
      </c>
      <c r="I4991">
        <v>189</v>
      </c>
      <c r="J4991">
        <v>3591</v>
      </c>
      <c r="K4991" t="s">
        <v>83</v>
      </c>
      <c r="L4991" t="s">
        <v>157</v>
      </c>
      <c r="M4991" t="s">
        <v>144</v>
      </c>
      <c r="N4991">
        <v>8</v>
      </c>
      <c r="O4991">
        <v>2021</v>
      </c>
    </row>
    <row r="4992" spans="1:15" x14ac:dyDescent="0.3">
      <c r="A4992" t="s">
        <v>26</v>
      </c>
      <c r="B4992" s="1">
        <v>44435</v>
      </c>
      <c r="C4992" t="s">
        <v>27</v>
      </c>
      <c r="D4992" t="s">
        <v>59</v>
      </c>
      <c r="E4992" t="s">
        <v>60</v>
      </c>
      <c r="F4992" t="s">
        <v>145</v>
      </c>
      <c r="G4992" t="s">
        <v>140</v>
      </c>
      <c r="H4992">
        <v>15</v>
      </c>
      <c r="I4992">
        <v>173</v>
      </c>
      <c r="J4992">
        <v>2595</v>
      </c>
      <c r="K4992" t="s">
        <v>83</v>
      </c>
      <c r="L4992" t="s">
        <v>157</v>
      </c>
      <c r="M4992" t="s">
        <v>146</v>
      </c>
      <c r="N4992">
        <v>8</v>
      </c>
      <c r="O4992">
        <v>2021</v>
      </c>
    </row>
    <row r="4993" spans="1:15" x14ac:dyDescent="0.3">
      <c r="A4993" t="s">
        <v>26</v>
      </c>
      <c r="B4993" s="1">
        <v>44436</v>
      </c>
      <c r="C4993" t="s">
        <v>27</v>
      </c>
      <c r="D4993" t="s">
        <v>59</v>
      </c>
      <c r="E4993" t="s">
        <v>60</v>
      </c>
      <c r="F4993" t="s">
        <v>145</v>
      </c>
      <c r="G4993" t="s">
        <v>143</v>
      </c>
      <c r="H4993">
        <v>34</v>
      </c>
      <c r="I4993">
        <v>135</v>
      </c>
      <c r="J4993">
        <v>4590</v>
      </c>
      <c r="K4993" t="s">
        <v>83</v>
      </c>
      <c r="L4993" t="s">
        <v>157</v>
      </c>
      <c r="M4993" t="s">
        <v>147</v>
      </c>
      <c r="N4993">
        <v>8</v>
      </c>
      <c r="O4993">
        <v>2021</v>
      </c>
    </row>
    <row r="4994" spans="1:15" x14ac:dyDescent="0.3">
      <c r="A4994" t="s">
        <v>26</v>
      </c>
      <c r="B4994" s="1">
        <v>44437</v>
      </c>
      <c r="C4994" t="s">
        <v>27</v>
      </c>
      <c r="D4994" t="s">
        <v>59</v>
      </c>
      <c r="E4994" t="s">
        <v>60</v>
      </c>
      <c r="F4994" t="s">
        <v>139</v>
      </c>
      <c r="G4994" t="s">
        <v>148</v>
      </c>
      <c r="H4994">
        <v>49</v>
      </c>
      <c r="I4994">
        <v>120</v>
      </c>
      <c r="J4994">
        <v>5880</v>
      </c>
      <c r="K4994" t="s">
        <v>83</v>
      </c>
      <c r="L4994" t="s">
        <v>157</v>
      </c>
      <c r="M4994" t="s">
        <v>149</v>
      </c>
      <c r="N4994">
        <v>8</v>
      </c>
      <c r="O4994">
        <v>2021</v>
      </c>
    </row>
    <row r="4995" spans="1:15" x14ac:dyDescent="0.3">
      <c r="A4995" t="s">
        <v>26</v>
      </c>
      <c r="B4995" s="1">
        <v>44438</v>
      </c>
      <c r="C4995" t="s">
        <v>27</v>
      </c>
      <c r="D4995" t="s">
        <v>59</v>
      </c>
      <c r="E4995" t="s">
        <v>60</v>
      </c>
      <c r="F4995" t="s">
        <v>145</v>
      </c>
      <c r="G4995" t="s">
        <v>148</v>
      </c>
      <c r="H4995">
        <v>43</v>
      </c>
      <c r="I4995">
        <v>203</v>
      </c>
      <c r="J4995">
        <v>8729</v>
      </c>
      <c r="K4995" t="s">
        <v>83</v>
      </c>
      <c r="L4995" t="s">
        <v>157</v>
      </c>
      <c r="M4995" t="s">
        <v>150</v>
      </c>
      <c r="N4995">
        <v>8</v>
      </c>
      <c r="O4995">
        <v>2021</v>
      </c>
    </row>
    <row r="4996" spans="1:15" x14ac:dyDescent="0.3">
      <c r="A4996" t="s">
        <v>26</v>
      </c>
      <c r="B4996" s="1">
        <v>44439</v>
      </c>
      <c r="C4996" t="s">
        <v>27</v>
      </c>
      <c r="D4996" t="s">
        <v>59</v>
      </c>
      <c r="E4996" t="s">
        <v>60</v>
      </c>
      <c r="F4996" t="s">
        <v>139</v>
      </c>
      <c r="G4996" t="s">
        <v>140</v>
      </c>
      <c r="H4996">
        <v>43</v>
      </c>
      <c r="I4996">
        <v>203</v>
      </c>
      <c r="J4996">
        <v>8729</v>
      </c>
      <c r="K4996" t="s">
        <v>83</v>
      </c>
      <c r="L4996" t="s">
        <v>157</v>
      </c>
      <c r="M4996" t="s">
        <v>151</v>
      </c>
      <c r="N4996">
        <v>8</v>
      </c>
      <c r="O4996">
        <v>2021</v>
      </c>
    </row>
    <row r="4997" spans="1:15" x14ac:dyDescent="0.3">
      <c r="A4997" t="s">
        <v>26</v>
      </c>
      <c r="B4997" s="1">
        <v>44440</v>
      </c>
      <c r="C4997" t="s">
        <v>27</v>
      </c>
      <c r="D4997" t="s">
        <v>59</v>
      </c>
      <c r="E4997" t="s">
        <v>60</v>
      </c>
      <c r="F4997" t="s">
        <v>139</v>
      </c>
      <c r="G4997" t="s">
        <v>143</v>
      </c>
      <c r="H4997">
        <v>49</v>
      </c>
      <c r="I4997">
        <v>203</v>
      </c>
      <c r="J4997">
        <v>9947</v>
      </c>
      <c r="K4997" t="s">
        <v>83</v>
      </c>
      <c r="L4997" t="s">
        <v>158</v>
      </c>
      <c r="M4997" t="s">
        <v>142</v>
      </c>
      <c r="N4997">
        <v>9</v>
      </c>
      <c r="O4997">
        <v>2021</v>
      </c>
    </row>
    <row r="4998" spans="1:15" x14ac:dyDescent="0.3">
      <c r="A4998" t="s">
        <v>26</v>
      </c>
      <c r="B4998" s="1">
        <v>44441</v>
      </c>
      <c r="C4998" t="s">
        <v>27</v>
      </c>
      <c r="D4998" t="s">
        <v>59</v>
      </c>
      <c r="E4998" t="s">
        <v>60</v>
      </c>
      <c r="F4998" t="s">
        <v>145</v>
      </c>
      <c r="G4998" t="s">
        <v>140</v>
      </c>
      <c r="H4998">
        <v>44</v>
      </c>
      <c r="I4998">
        <v>189</v>
      </c>
      <c r="J4998">
        <v>8316</v>
      </c>
      <c r="K4998" t="s">
        <v>83</v>
      </c>
      <c r="L4998" t="s">
        <v>158</v>
      </c>
      <c r="M4998" t="s">
        <v>144</v>
      </c>
      <c r="N4998">
        <v>9</v>
      </c>
      <c r="O4998">
        <v>2021</v>
      </c>
    </row>
    <row r="4999" spans="1:15" x14ac:dyDescent="0.3">
      <c r="A4999" t="s">
        <v>26</v>
      </c>
      <c r="B4999" s="1">
        <v>44442</v>
      </c>
      <c r="C4999" t="s">
        <v>27</v>
      </c>
      <c r="D4999" t="s">
        <v>59</v>
      </c>
      <c r="E4999" t="s">
        <v>60</v>
      </c>
      <c r="F4999" t="s">
        <v>145</v>
      </c>
      <c r="G4999" t="s">
        <v>143</v>
      </c>
      <c r="H4999">
        <v>41</v>
      </c>
      <c r="I4999">
        <v>180</v>
      </c>
      <c r="J4999">
        <v>7380</v>
      </c>
      <c r="K4999" t="s">
        <v>83</v>
      </c>
      <c r="L4999" t="s">
        <v>158</v>
      </c>
      <c r="M4999" t="s">
        <v>146</v>
      </c>
      <c r="N4999">
        <v>9</v>
      </c>
      <c r="O4999">
        <v>2021</v>
      </c>
    </row>
    <row r="5000" spans="1:15" x14ac:dyDescent="0.3">
      <c r="A5000" t="s">
        <v>26</v>
      </c>
      <c r="B5000" s="1">
        <v>44443</v>
      </c>
      <c r="C5000" t="s">
        <v>27</v>
      </c>
      <c r="D5000" t="s">
        <v>59</v>
      </c>
      <c r="E5000" t="s">
        <v>60</v>
      </c>
      <c r="F5000" t="s">
        <v>139</v>
      </c>
      <c r="G5000" t="s">
        <v>148</v>
      </c>
      <c r="H5000">
        <v>49</v>
      </c>
      <c r="I5000">
        <v>145</v>
      </c>
      <c r="J5000">
        <v>7105</v>
      </c>
      <c r="K5000" t="s">
        <v>83</v>
      </c>
      <c r="L5000" t="s">
        <v>158</v>
      </c>
      <c r="M5000" t="s">
        <v>147</v>
      </c>
      <c r="N5000">
        <v>9</v>
      </c>
      <c r="O5000">
        <v>2021</v>
      </c>
    </row>
    <row r="5001" spans="1:15" x14ac:dyDescent="0.3">
      <c r="A5001" t="s">
        <v>26</v>
      </c>
      <c r="B5001" s="1">
        <v>44444</v>
      </c>
      <c r="C5001" t="s">
        <v>27</v>
      </c>
      <c r="D5001" t="s">
        <v>59</v>
      </c>
      <c r="E5001" t="s">
        <v>60</v>
      </c>
      <c r="F5001" t="s">
        <v>145</v>
      </c>
      <c r="G5001" t="s">
        <v>148</v>
      </c>
      <c r="H5001">
        <v>50</v>
      </c>
      <c r="I5001">
        <v>245</v>
      </c>
      <c r="J5001">
        <v>12250</v>
      </c>
      <c r="K5001" t="s">
        <v>83</v>
      </c>
      <c r="L5001" t="s">
        <v>158</v>
      </c>
      <c r="M5001" t="s">
        <v>149</v>
      </c>
      <c r="N5001">
        <v>9</v>
      </c>
      <c r="O5001">
        <v>2021</v>
      </c>
    </row>
    <row r="5002" spans="1:15" x14ac:dyDescent="0.3">
      <c r="A5002" t="s">
        <v>26</v>
      </c>
      <c r="B5002" s="1">
        <v>44445</v>
      </c>
      <c r="C5002" t="s">
        <v>27</v>
      </c>
      <c r="D5002" t="s">
        <v>59</v>
      </c>
      <c r="E5002" t="s">
        <v>60</v>
      </c>
      <c r="F5002" t="s">
        <v>139</v>
      </c>
      <c r="G5002" t="s">
        <v>140</v>
      </c>
      <c r="H5002">
        <v>44</v>
      </c>
      <c r="I5002">
        <v>206</v>
      </c>
      <c r="J5002">
        <v>9064</v>
      </c>
      <c r="K5002" t="s">
        <v>83</v>
      </c>
      <c r="L5002" t="s">
        <v>158</v>
      </c>
      <c r="M5002" t="s">
        <v>150</v>
      </c>
      <c r="N5002">
        <v>9</v>
      </c>
      <c r="O5002">
        <v>2021</v>
      </c>
    </row>
    <row r="5003" spans="1:15" x14ac:dyDescent="0.3">
      <c r="A5003" t="s">
        <v>26</v>
      </c>
      <c r="B5003" s="1">
        <v>44446</v>
      </c>
      <c r="C5003" t="s">
        <v>27</v>
      </c>
      <c r="D5003" t="s">
        <v>59</v>
      </c>
      <c r="E5003" t="s">
        <v>60</v>
      </c>
      <c r="F5003" t="s">
        <v>139</v>
      </c>
      <c r="G5003" t="s">
        <v>143</v>
      </c>
      <c r="H5003">
        <v>49</v>
      </c>
      <c r="I5003">
        <v>215</v>
      </c>
      <c r="J5003">
        <v>10535</v>
      </c>
      <c r="K5003" t="s">
        <v>83</v>
      </c>
      <c r="L5003" t="s">
        <v>158</v>
      </c>
      <c r="M5003" t="s">
        <v>151</v>
      </c>
      <c r="N5003">
        <v>9</v>
      </c>
      <c r="O5003">
        <v>2021</v>
      </c>
    </row>
    <row r="5004" spans="1:15" x14ac:dyDescent="0.3">
      <c r="A5004" t="s">
        <v>26</v>
      </c>
      <c r="B5004" s="1">
        <v>44447</v>
      </c>
      <c r="C5004" t="s">
        <v>27</v>
      </c>
      <c r="D5004" t="s">
        <v>59</v>
      </c>
      <c r="E5004" t="s">
        <v>60</v>
      </c>
      <c r="F5004" t="s">
        <v>145</v>
      </c>
      <c r="G5004" t="s">
        <v>140</v>
      </c>
      <c r="H5004">
        <v>41</v>
      </c>
      <c r="I5004">
        <v>254</v>
      </c>
      <c r="J5004">
        <v>10414</v>
      </c>
      <c r="K5004" t="s">
        <v>83</v>
      </c>
      <c r="L5004" t="s">
        <v>158</v>
      </c>
      <c r="M5004" t="s">
        <v>142</v>
      </c>
      <c r="N5004">
        <v>9</v>
      </c>
      <c r="O5004">
        <v>2021</v>
      </c>
    </row>
    <row r="5005" spans="1:15" x14ac:dyDescent="0.3">
      <c r="A5005" t="s">
        <v>26</v>
      </c>
      <c r="B5005" s="1">
        <v>44448</v>
      </c>
      <c r="C5005" t="s">
        <v>27</v>
      </c>
      <c r="D5005" t="s">
        <v>59</v>
      </c>
      <c r="E5005" t="s">
        <v>60</v>
      </c>
      <c r="F5005" t="s">
        <v>145</v>
      </c>
      <c r="G5005" t="s">
        <v>143</v>
      </c>
      <c r="H5005">
        <v>44</v>
      </c>
      <c r="I5005">
        <v>173</v>
      </c>
      <c r="J5005">
        <v>7612</v>
      </c>
      <c r="K5005" t="s">
        <v>83</v>
      </c>
      <c r="L5005" t="s">
        <v>158</v>
      </c>
      <c r="M5005" t="s">
        <v>144</v>
      </c>
      <c r="N5005">
        <v>9</v>
      </c>
      <c r="O5005">
        <v>2021</v>
      </c>
    </row>
    <row r="5006" spans="1:15" x14ac:dyDescent="0.3">
      <c r="A5006" t="s">
        <v>26</v>
      </c>
      <c r="B5006" s="1">
        <v>44449</v>
      </c>
      <c r="C5006" t="s">
        <v>27</v>
      </c>
      <c r="D5006" t="s">
        <v>59</v>
      </c>
      <c r="E5006" t="s">
        <v>60</v>
      </c>
      <c r="F5006" t="s">
        <v>139</v>
      </c>
      <c r="G5006" t="s">
        <v>148</v>
      </c>
      <c r="H5006">
        <v>45</v>
      </c>
      <c r="I5006">
        <v>131</v>
      </c>
      <c r="J5006">
        <v>5895</v>
      </c>
      <c r="K5006" t="s">
        <v>83</v>
      </c>
      <c r="L5006" t="s">
        <v>158</v>
      </c>
      <c r="M5006" t="s">
        <v>146</v>
      </c>
      <c r="N5006">
        <v>9</v>
      </c>
      <c r="O5006">
        <v>2021</v>
      </c>
    </row>
    <row r="5007" spans="1:15" x14ac:dyDescent="0.3">
      <c r="A5007" t="s">
        <v>26</v>
      </c>
      <c r="B5007" s="1">
        <v>44450</v>
      </c>
      <c r="C5007" t="s">
        <v>27</v>
      </c>
      <c r="D5007" t="s">
        <v>59</v>
      </c>
      <c r="E5007" t="s">
        <v>60</v>
      </c>
      <c r="F5007" t="s">
        <v>145</v>
      </c>
      <c r="G5007" t="s">
        <v>148</v>
      </c>
      <c r="H5007">
        <v>56</v>
      </c>
      <c r="I5007">
        <v>240</v>
      </c>
      <c r="J5007">
        <v>13440</v>
      </c>
      <c r="K5007" t="s">
        <v>83</v>
      </c>
      <c r="L5007" t="s">
        <v>158</v>
      </c>
      <c r="M5007" t="s">
        <v>147</v>
      </c>
      <c r="N5007">
        <v>9</v>
      </c>
      <c r="O5007">
        <v>2021</v>
      </c>
    </row>
    <row r="5008" spans="1:15" x14ac:dyDescent="0.3">
      <c r="A5008" t="s">
        <v>26</v>
      </c>
      <c r="B5008" s="1">
        <v>44451</v>
      </c>
      <c r="C5008" t="s">
        <v>27</v>
      </c>
      <c r="D5008" t="s">
        <v>59</v>
      </c>
      <c r="E5008" t="s">
        <v>60</v>
      </c>
      <c r="F5008" t="s">
        <v>139</v>
      </c>
      <c r="G5008" t="s">
        <v>140</v>
      </c>
      <c r="H5008">
        <v>38</v>
      </c>
      <c r="I5008">
        <v>225</v>
      </c>
      <c r="J5008">
        <v>8550</v>
      </c>
      <c r="K5008" t="s">
        <v>83</v>
      </c>
      <c r="L5008" t="s">
        <v>158</v>
      </c>
      <c r="M5008" t="s">
        <v>149</v>
      </c>
      <c r="N5008">
        <v>9</v>
      </c>
      <c r="O5008">
        <v>2021</v>
      </c>
    </row>
    <row r="5009" spans="1:15" x14ac:dyDescent="0.3">
      <c r="A5009" t="s">
        <v>26</v>
      </c>
      <c r="B5009" s="1">
        <v>44452</v>
      </c>
      <c r="C5009" t="s">
        <v>27</v>
      </c>
      <c r="D5009" t="s">
        <v>59</v>
      </c>
      <c r="E5009" t="s">
        <v>60</v>
      </c>
      <c r="F5009" t="s">
        <v>139</v>
      </c>
      <c r="G5009" t="s">
        <v>143</v>
      </c>
      <c r="H5009">
        <v>52</v>
      </c>
      <c r="I5009">
        <v>210</v>
      </c>
      <c r="J5009">
        <v>10920</v>
      </c>
      <c r="K5009" t="s">
        <v>83</v>
      </c>
      <c r="L5009" t="s">
        <v>158</v>
      </c>
      <c r="M5009" t="s">
        <v>150</v>
      </c>
      <c r="N5009">
        <v>9</v>
      </c>
      <c r="O5009">
        <v>2021</v>
      </c>
    </row>
    <row r="5010" spans="1:15" x14ac:dyDescent="0.3">
      <c r="A5010" t="s">
        <v>26</v>
      </c>
      <c r="B5010" s="1">
        <v>44453</v>
      </c>
      <c r="C5010" t="s">
        <v>27</v>
      </c>
      <c r="D5010" t="s">
        <v>59</v>
      </c>
      <c r="E5010" t="s">
        <v>60</v>
      </c>
      <c r="F5010" t="s">
        <v>145</v>
      </c>
      <c r="G5010" t="s">
        <v>140</v>
      </c>
      <c r="H5010">
        <v>51</v>
      </c>
      <c r="I5010">
        <v>268</v>
      </c>
      <c r="J5010">
        <v>13668</v>
      </c>
      <c r="K5010" t="s">
        <v>83</v>
      </c>
      <c r="L5010" t="s">
        <v>158</v>
      </c>
      <c r="M5010" t="s">
        <v>151</v>
      </c>
      <c r="N5010">
        <v>9</v>
      </c>
      <c r="O5010">
        <v>2021</v>
      </c>
    </row>
    <row r="5011" spans="1:15" x14ac:dyDescent="0.3">
      <c r="A5011" t="s">
        <v>26</v>
      </c>
      <c r="B5011" s="1">
        <v>44454</v>
      </c>
      <c r="C5011" t="s">
        <v>27</v>
      </c>
      <c r="D5011" t="s">
        <v>59</v>
      </c>
      <c r="E5011" t="s">
        <v>60</v>
      </c>
      <c r="F5011" t="s">
        <v>145</v>
      </c>
      <c r="G5011" t="s">
        <v>143</v>
      </c>
      <c r="H5011">
        <v>46</v>
      </c>
      <c r="I5011">
        <v>119</v>
      </c>
      <c r="J5011">
        <v>5474</v>
      </c>
      <c r="K5011" t="s">
        <v>83</v>
      </c>
      <c r="L5011" t="s">
        <v>158</v>
      </c>
      <c r="M5011" t="s">
        <v>142</v>
      </c>
      <c r="N5011">
        <v>9</v>
      </c>
      <c r="O5011">
        <v>2021</v>
      </c>
    </row>
    <row r="5012" spans="1:15" x14ac:dyDescent="0.3">
      <c r="A5012" t="s">
        <v>26</v>
      </c>
      <c r="B5012" s="1">
        <v>44455</v>
      </c>
      <c r="C5012" t="s">
        <v>27</v>
      </c>
      <c r="D5012" t="s">
        <v>59</v>
      </c>
      <c r="E5012" t="s">
        <v>60</v>
      </c>
      <c r="F5012" t="s">
        <v>139</v>
      </c>
      <c r="G5012" t="s">
        <v>148</v>
      </c>
      <c r="H5012">
        <v>50</v>
      </c>
      <c r="I5012">
        <v>123</v>
      </c>
      <c r="J5012">
        <v>6150</v>
      </c>
      <c r="K5012" t="s">
        <v>83</v>
      </c>
      <c r="L5012" t="s">
        <v>158</v>
      </c>
      <c r="M5012" t="s">
        <v>144</v>
      </c>
      <c r="N5012">
        <v>9</v>
      </c>
      <c r="O5012">
        <v>2021</v>
      </c>
    </row>
    <row r="5013" spans="1:15" x14ac:dyDescent="0.3">
      <c r="A5013" t="s">
        <v>26</v>
      </c>
      <c r="B5013" s="1">
        <v>44456</v>
      </c>
      <c r="C5013" t="s">
        <v>27</v>
      </c>
      <c r="D5013" t="s">
        <v>59</v>
      </c>
      <c r="E5013" t="s">
        <v>60</v>
      </c>
      <c r="F5013" t="s">
        <v>145</v>
      </c>
      <c r="G5013" t="s">
        <v>148</v>
      </c>
      <c r="H5013">
        <v>59</v>
      </c>
      <c r="I5013">
        <v>182</v>
      </c>
      <c r="J5013">
        <v>10738</v>
      </c>
      <c r="K5013" t="s">
        <v>83</v>
      </c>
      <c r="L5013" t="s">
        <v>158</v>
      </c>
      <c r="M5013" t="s">
        <v>146</v>
      </c>
      <c r="N5013">
        <v>9</v>
      </c>
      <c r="O5013">
        <v>2021</v>
      </c>
    </row>
    <row r="5014" spans="1:15" x14ac:dyDescent="0.3">
      <c r="A5014" t="s">
        <v>26</v>
      </c>
      <c r="B5014" s="1">
        <v>44457</v>
      </c>
      <c r="C5014" t="s">
        <v>27</v>
      </c>
      <c r="D5014" t="s">
        <v>59</v>
      </c>
      <c r="E5014" t="s">
        <v>60</v>
      </c>
      <c r="F5014" t="s">
        <v>139</v>
      </c>
      <c r="G5014" t="s">
        <v>140</v>
      </c>
      <c r="H5014">
        <v>51</v>
      </c>
      <c r="I5014">
        <v>175</v>
      </c>
      <c r="J5014">
        <v>8925</v>
      </c>
      <c r="K5014" t="s">
        <v>83</v>
      </c>
      <c r="L5014" t="s">
        <v>158</v>
      </c>
      <c r="M5014" t="s">
        <v>147</v>
      </c>
      <c r="N5014">
        <v>9</v>
      </c>
      <c r="O5014">
        <v>2021</v>
      </c>
    </row>
    <row r="5015" spans="1:15" x14ac:dyDescent="0.3">
      <c r="A5015" t="s">
        <v>26</v>
      </c>
      <c r="B5015" s="1">
        <v>44458</v>
      </c>
      <c r="C5015" t="s">
        <v>27</v>
      </c>
      <c r="D5015" t="s">
        <v>59</v>
      </c>
      <c r="E5015" t="s">
        <v>60</v>
      </c>
      <c r="F5015" t="s">
        <v>139</v>
      </c>
      <c r="G5015" t="s">
        <v>143</v>
      </c>
      <c r="H5015">
        <v>50</v>
      </c>
      <c r="I5015">
        <v>144</v>
      </c>
      <c r="J5015">
        <v>7200</v>
      </c>
      <c r="K5015" t="s">
        <v>83</v>
      </c>
      <c r="L5015" t="s">
        <v>158</v>
      </c>
      <c r="M5015" t="s">
        <v>149</v>
      </c>
      <c r="N5015">
        <v>9</v>
      </c>
      <c r="O5015">
        <v>2021</v>
      </c>
    </row>
    <row r="5016" spans="1:15" x14ac:dyDescent="0.3">
      <c r="A5016" t="s">
        <v>26</v>
      </c>
      <c r="B5016" s="1">
        <v>44459</v>
      </c>
      <c r="C5016" t="s">
        <v>27</v>
      </c>
      <c r="D5016" t="s">
        <v>59</v>
      </c>
      <c r="E5016" t="s">
        <v>60</v>
      </c>
      <c r="F5016" t="s">
        <v>145</v>
      </c>
      <c r="G5016" t="s">
        <v>140</v>
      </c>
      <c r="H5016">
        <v>59</v>
      </c>
      <c r="I5016">
        <v>188</v>
      </c>
      <c r="J5016">
        <v>11092</v>
      </c>
      <c r="K5016" t="s">
        <v>83</v>
      </c>
      <c r="L5016" t="s">
        <v>158</v>
      </c>
      <c r="M5016" t="s">
        <v>150</v>
      </c>
      <c r="N5016">
        <v>9</v>
      </c>
      <c r="O5016">
        <v>2021</v>
      </c>
    </row>
    <row r="5017" spans="1:15" x14ac:dyDescent="0.3">
      <c r="A5017" t="s">
        <v>26</v>
      </c>
      <c r="B5017" s="1">
        <v>44460</v>
      </c>
      <c r="C5017" t="s">
        <v>27</v>
      </c>
      <c r="D5017" t="s">
        <v>59</v>
      </c>
      <c r="E5017" t="s">
        <v>60</v>
      </c>
      <c r="F5017" t="s">
        <v>145</v>
      </c>
      <c r="G5017" t="s">
        <v>143</v>
      </c>
      <c r="H5017">
        <v>58</v>
      </c>
      <c r="I5017">
        <v>95</v>
      </c>
      <c r="J5017">
        <v>5510</v>
      </c>
      <c r="K5017" t="s">
        <v>83</v>
      </c>
      <c r="L5017" t="s">
        <v>158</v>
      </c>
      <c r="M5017" t="s">
        <v>151</v>
      </c>
      <c r="N5017">
        <v>9</v>
      </c>
      <c r="O5017">
        <v>2021</v>
      </c>
    </row>
    <row r="5018" spans="1:15" x14ac:dyDescent="0.3">
      <c r="A5018" t="s">
        <v>26</v>
      </c>
      <c r="B5018" s="1">
        <v>44461</v>
      </c>
      <c r="C5018" t="s">
        <v>27</v>
      </c>
      <c r="D5018" t="s">
        <v>59</v>
      </c>
      <c r="E5018" t="s">
        <v>60</v>
      </c>
      <c r="F5018" t="s">
        <v>139</v>
      </c>
      <c r="G5018" t="s">
        <v>148</v>
      </c>
      <c r="H5018">
        <v>41</v>
      </c>
      <c r="I5018">
        <v>88</v>
      </c>
      <c r="J5018">
        <v>3608</v>
      </c>
      <c r="K5018" t="s">
        <v>83</v>
      </c>
      <c r="L5018" t="s">
        <v>158</v>
      </c>
      <c r="M5018" t="s">
        <v>142</v>
      </c>
      <c r="N5018">
        <v>9</v>
      </c>
      <c r="O5018">
        <v>2021</v>
      </c>
    </row>
    <row r="5019" spans="1:15" x14ac:dyDescent="0.3">
      <c r="A5019" t="s">
        <v>26</v>
      </c>
      <c r="B5019" s="1">
        <v>44462</v>
      </c>
      <c r="C5019" t="s">
        <v>27</v>
      </c>
      <c r="D5019" t="s">
        <v>59</v>
      </c>
      <c r="E5019" t="s">
        <v>60</v>
      </c>
      <c r="F5019" t="s">
        <v>145</v>
      </c>
      <c r="G5019" t="s">
        <v>148</v>
      </c>
      <c r="H5019">
        <v>37</v>
      </c>
      <c r="I5019">
        <v>150</v>
      </c>
      <c r="J5019">
        <v>5550</v>
      </c>
      <c r="K5019" t="s">
        <v>83</v>
      </c>
      <c r="L5019" t="s">
        <v>158</v>
      </c>
      <c r="M5019" t="s">
        <v>144</v>
      </c>
      <c r="N5019">
        <v>9</v>
      </c>
      <c r="O5019">
        <v>2021</v>
      </c>
    </row>
    <row r="5020" spans="1:15" x14ac:dyDescent="0.3">
      <c r="A5020" t="s">
        <v>26</v>
      </c>
      <c r="B5020" s="1">
        <v>44463</v>
      </c>
      <c r="C5020" t="s">
        <v>27</v>
      </c>
      <c r="D5020" t="s">
        <v>59</v>
      </c>
      <c r="E5020" t="s">
        <v>60</v>
      </c>
      <c r="F5020" t="s">
        <v>139</v>
      </c>
      <c r="G5020" t="s">
        <v>140</v>
      </c>
      <c r="H5020">
        <v>29</v>
      </c>
      <c r="I5020">
        <v>131</v>
      </c>
      <c r="J5020">
        <v>3799</v>
      </c>
      <c r="K5020" t="s">
        <v>83</v>
      </c>
      <c r="L5020" t="s">
        <v>158</v>
      </c>
      <c r="M5020" t="s">
        <v>146</v>
      </c>
      <c r="N5020">
        <v>9</v>
      </c>
      <c r="O5020">
        <v>2021</v>
      </c>
    </row>
    <row r="5021" spans="1:15" x14ac:dyDescent="0.3">
      <c r="A5021" t="s">
        <v>26</v>
      </c>
      <c r="B5021" s="1">
        <v>44464</v>
      </c>
      <c r="C5021" t="s">
        <v>27</v>
      </c>
      <c r="D5021" t="s">
        <v>59</v>
      </c>
      <c r="E5021" t="s">
        <v>60</v>
      </c>
      <c r="F5021" t="s">
        <v>139</v>
      </c>
      <c r="G5021" t="s">
        <v>143</v>
      </c>
      <c r="H5021">
        <v>29</v>
      </c>
      <c r="I5021">
        <v>158</v>
      </c>
      <c r="J5021">
        <v>4582</v>
      </c>
      <c r="K5021" t="s">
        <v>83</v>
      </c>
      <c r="L5021" t="s">
        <v>158</v>
      </c>
      <c r="M5021" t="s">
        <v>147</v>
      </c>
      <c r="N5021">
        <v>9</v>
      </c>
      <c r="O5021">
        <v>2021</v>
      </c>
    </row>
    <row r="5022" spans="1:15" x14ac:dyDescent="0.3">
      <c r="A5022" t="s">
        <v>26</v>
      </c>
      <c r="B5022" s="1">
        <v>44465</v>
      </c>
      <c r="C5022" t="s">
        <v>27</v>
      </c>
      <c r="D5022" t="s">
        <v>59</v>
      </c>
      <c r="E5022" t="s">
        <v>60</v>
      </c>
      <c r="F5022" t="s">
        <v>145</v>
      </c>
      <c r="G5022" t="s">
        <v>140</v>
      </c>
      <c r="H5022">
        <v>32</v>
      </c>
      <c r="I5022">
        <v>124</v>
      </c>
      <c r="J5022">
        <v>3968</v>
      </c>
      <c r="K5022" t="s">
        <v>83</v>
      </c>
      <c r="L5022" t="s">
        <v>158</v>
      </c>
      <c r="M5022" t="s">
        <v>149</v>
      </c>
      <c r="N5022">
        <v>9</v>
      </c>
      <c r="O5022">
        <v>2021</v>
      </c>
    </row>
    <row r="5023" spans="1:15" x14ac:dyDescent="0.3">
      <c r="A5023" t="s">
        <v>26</v>
      </c>
      <c r="B5023" s="1">
        <v>44466</v>
      </c>
      <c r="C5023" t="s">
        <v>27</v>
      </c>
      <c r="D5023" t="s">
        <v>59</v>
      </c>
      <c r="E5023" t="s">
        <v>60</v>
      </c>
      <c r="F5023" t="s">
        <v>145</v>
      </c>
      <c r="G5023" t="s">
        <v>143</v>
      </c>
      <c r="H5023">
        <v>32</v>
      </c>
      <c r="I5023">
        <v>91</v>
      </c>
      <c r="J5023">
        <v>2912</v>
      </c>
      <c r="K5023" t="s">
        <v>83</v>
      </c>
      <c r="L5023" t="s">
        <v>158</v>
      </c>
      <c r="M5023" t="s">
        <v>150</v>
      </c>
      <c r="N5023">
        <v>9</v>
      </c>
      <c r="O5023">
        <v>2021</v>
      </c>
    </row>
    <row r="5024" spans="1:15" x14ac:dyDescent="0.3">
      <c r="A5024" t="s">
        <v>26</v>
      </c>
      <c r="B5024" s="1">
        <v>44467</v>
      </c>
      <c r="C5024" t="s">
        <v>27</v>
      </c>
      <c r="D5024" t="s">
        <v>59</v>
      </c>
      <c r="E5024" t="s">
        <v>60</v>
      </c>
      <c r="F5024" t="s">
        <v>139</v>
      </c>
      <c r="G5024" t="s">
        <v>148</v>
      </c>
      <c r="H5024">
        <v>29</v>
      </c>
      <c r="I5024">
        <v>78</v>
      </c>
      <c r="J5024">
        <v>2262</v>
      </c>
      <c r="K5024" t="s">
        <v>83</v>
      </c>
      <c r="L5024" t="s">
        <v>158</v>
      </c>
      <c r="M5024" t="s">
        <v>151</v>
      </c>
      <c r="N5024">
        <v>9</v>
      </c>
      <c r="O5024">
        <v>2021</v>
      </c>
    </row>
    <row r="5025" spans="1:15" x14ac:dyDescent="0.3">
      <c r="A5025" t="s">
        <v>26</v>
      </c>
      <c r="B5025" s="1">
        <v>44468</v>
      </c>
      <c r="C5025" t="s">
        <v>27</v>
      </c>
      <c r="D5025" t="s">
        <v>59</v>
      </c>
      <c r="E5025" t="s">
        <v>60</v>
      </c>
      <c r="F5025" t="s">
        <v>145</v>
      </c>
      <c r="G5025" t="s">
        <v>148</v>
      </c>
      <c r="H5025">
        <v>36</v>
      </c>
      <c r="I5025">
        <v>143</v>
      </c>
      <c r="J5025">
        <v>5148</v>
      </c>
      <c r="K5025" t="s">
        <v>83</v>
      </c>
      <c r="L5025" t="s">
        <v>158</v>
      </c>
      <c r="M5025" t="s">
        <v>142</v>
      </c>
      <c r="N5025">
        <v>9</v>
      </c>
      <c r="O5025">
        <v>2021</v>
      </c>
    </row>
    <row r="5026" spans="1:15" x14ac:dyDescent="0.3">
      <c r="A5026" t="s">
        <v>26</v>
      </c>
      <c r="B5026" s="1">
        <v>44469</v>
      </c>
      <c r="C5026" t="s">
        <v>27</v>
      </c>
      <c r="D5026" t="s">
        <v>59</v>
      </c>
      <c r="E5026" t="s">
        <v>60</v>
      </c>
      <c r="F5026" t="s">
        <v>139</v>
      </c>
      <c r="G5026" t="s">
        <v>140</v>
      </c>
      <c r="H5026">
        <v>18</v>
      </c>
      <c r="I5026">
        <v>169</v>
      </c>
      <c r="J5026">
        <v>3042</v>
      </c>
      <c r="K5026" t="s">
        <v>83</v>
      </c>
      <c r="L5026" t="s">
        <v>158</v>
      </c>
      <c r="M5026" t="s">
        <v>144</v>
      </c>
      <c r="N5026">
        <v>9</v>
      </c>
      <c r="O5026">
        <v>2021</v>
      </c>
    </row>
    <row r="5027" spans="1:15" x14ac:dyDescent="0.3">
      <c r="A5027" t="s">
        <v>26</v>
      </c>
      <c r="B5027" s="1">
        <v>44470</v>
      </c>
      <c r="C5027" t="s">
        <v>27</v>
      </c>
      <c r="D5027" t="s">
        <v>59</v>
      </c>
      <c r="E5027" t="s">
        <v>60</v>
      </c>
      <c r="F5027" t="s">
        <v>139</v>
      </c>
      <c r="G5027" t="s">
        <v>143</v>
      </c>
      <c r="H5027">
        <v>19</v>
      </c>
      <c r="I5027">
        <v>169</v>
      </c>
      <c r="J5027">
        <v>3211</v>
      </c>
      <c r="K5027" t="s">
        <v>83</v>
      </c>
      <c r="L5027" t="s">
        <v>159</v>
      </c>
      <c r="M5027" t="s">
        <v>146</v>
      </c>
      <c r="N5027">
        <v>10</v>
      </c>
      <c r="O5027">
        <v>2021</v>
      </c>
    </row>
    <row r="5028" spans="1:15" x14ac:dyDescent="0.3">
      <c r="A5028" t="s">
        <v>26</v>
      </c>
      <c r="B5028" s="1">
        <v>44471</v>
      </c>
      <c r="C5028" t="s">
        <v>27</v>
      </c>
      <c r="D5028" t="s">
        <v>59</v>
      </c>
      <c r="E5028" t="s">
        <v>60</v>
      </c>
      <c r="F5028" t="s">
        <v>145</v>
      </c>
      <c r="G5028" t="s">
        <v>140</v>
      </c>
      <c r="H5028">
        <v>43</v>
      </c>
      <c r="I5028">
        <v>144</v>
      </c>
      <c r="J5028">
        <v>6192</v>
      </c>
      <c r="K5028" t="s">
        <v>83</v>
      </c>
      <c r="L5028" t="s">
        <v>159</v>
      </c>
      <c r="M5028" t="s">
        <v>147</v>
      </c>
      <c r="N5028">
        <v>10</v>
      </c>
      <c r="O5028">
        <v>2021</v>
      </c>
    </row>
    <row r="5029" spans="1:15" x14ac:dyDescent="0.3">
      <c r="A5029" t="s">
        <v>26</v>
      </c>
      <c r="B5029" s="1">
        <v>44472</v>
      </c>
      <c r="C5029" t="s">
        <v>27</v>
      </c>
      <c r="D5029" t="s">
        <v>59</v>
      </c>
      <c r="E5029" t="s">
        <v>60</v>
      </c>
      <c r="F5029" t="s">
        <v>145</v>
      </c>
      <c r="G5029" t="s">
        <v>143</v>
      </c>
      <c r="H5029">
        <v>44</v>
      </c>
      <c r="I5029">
        <v>131</v>
      </c>
      <c r="J5029">
        <v>5764</v>
      </c>
      <c r="K5029" t="s">
        <v>83</v>
      </c>
      <c r="L5029" t="s">
        <v>159</v>
      </c>
      <c r="M5029" t="s">
        <v>149</v>
      </c>
      <c r="N5029">
        <v>10</v>
      </c>
      <c r="O5029">
        <v>2021</v>
      </c>
    </row>
    <row r="5030" spans="1:15" x14ac:dyDescent="0.3">
      <c r="A5030" t="s">
        <v>26</v>
      </c>
      <c r="B5030" s="1">
        <v>44473</v>
      </c>
      <c r="C5030" t="s">
        <v>27</v>
      </c>
      <c r="D5030" t="s">
        <v>59</v>
      </c>
      <c r="E5030" t="s">
        <v>60</v>
      </c>
      <c r="F5030" t="s">
        <v>139</v>
      </c>
      <c r="G5030" t="s">
        <v>148</v>
      </c>
      <c r="H5030">
        <v>48</v>
      </c>
      <c r="I5030">
        <v>111</v>
      </c>
      <c r="J5030">
        <v>5328</v>
      </c>
      <c r="K5030" t="s">
        <v>83</v>
      </c>
      <c r="L5030" t="s">
        <v>159</v>
      </c>
      <c r="M5030" t="s">
        <v>150</v>
      </c>
      <c r="N5030">
        <v>10</v>
      </c>
      <c r="O5030">
        <v>2021</v>
      </c>
    </row>
    <row r="5031" spans="1:15" x14ac:dyDescent="0.3">
      <c r="A5031" t="s">
        <v>26</v>
      </c>
      <c r="B5031" s="1">
        <v>44474</v>
      </c>
      <c r="C5031" t="s">
        <v>27</v>
      </c>
      <c r="D5031" t="s">
        <v>59</v>
      </c>
      <c r="E5031" t="s">
        <v>60</v>
      </c>
      <c r="F5031" t="s">
        <v>145</v>
      </c>
      <c r="G5031" t="s">
        <v>148</v>
      </c>
      <c r="H5031">
        <v>56</v>
      </c>
      <c r="I5031">
        <v>188</v>
      </c>
      <c r="J5031">
        <v>10528</v>
      </c>
      <c r="K5031" t="s">
        <v>83</v>
      </c>
      <c r="L5031" t="s">
        <v>159</v>
      </c>
      <c r="M5031" t="s">
        <v>151</v>
      </c>
      <c r="N5031">
        <v>10</v>
      </c>
      <c r="O5031">
        <v>2021</v>
      </c>
    </row>
    <row r="5032" spans="1:15" x14ac:dyDescent="0.3">
      <c r="A5032" t="s">
        <v>26</v>
      </c>
      <c r="B5032" s="1">
        <v>44475</v>
      </c>
      <c r="C5032" t="s">
        <v>27</v>
      </c>
      <c r="D5032" t="s">
        <v>59</v>
      </c>
      <c r="E5032" t="s">
        <v>60</v>
      </c>
      <c r="F5032" t="s">
        <v>139</v>
      </c>
      <c r="G5032" t="s">
        <v>140</v>
      </c>
      <c r="H5032">
        <v>56</v>
      </c>
      <c r="I5032">
        <v>233</v>
      </c>
      <c r="J5032">
        <v>13048</v>
      </c>
      <c r="K5032" t="s">
        <v>83</v>
      </c>
      <c r="L5032" t="s">
        <v>159</v>
      </c>
      <c r="M5032" t="s">
        <v>142</v>
      </c>
      <c r="N5032">
        <v>10</v>
      </c>
      <c r="O5032">
        <v>2021</v>
      </c>
    </row>
    <row r="5033" spans="1:15" x14ac:dyDescent="0.3">
      <c r="A5033" t="s">
        <v>26</v>
      </c>
      <c r="B5033" s="1">
        <v>44476</v>
      </c>
      <c r="C5033" t="s">
        <v>27</v>
      </c>
      <c r="D5033" t="s">
        <v>59</v>
      </c>
      <c r="E5033" t="s">
        <v>60</v>
      </c>
      <c r="F5033" t="s">
        <v>139</v>
      </c>
      <c r="G5033" t="s">
        <v>143</v>
      </c>
      <c r="H5033">
        <v>58</v>
      </c>
      <c r="I5033">
        <v>225</v>
      </c>
      <c r="J5033">
        <v>13050</v>
      </c>
      <c r="K5033" t="s">
        <v>83</v>
      </c>
      <c r="L5033" t="s">
        <v>159</v>
      </c>
      <c r="M5033" t="s">
        <v>144</v>
      </c>
      <c r="N5033">
        <v>10</v>
      </c>
      <c r="O5033">
        <v>2021</v>
      </c>
    </row>
    <row r="5034" spans="1:15" x14ac:dyDescent="0.3">
      <c r="A5034" t="s">
        <v>26</v>
      </c>
      <c r="B5034" s="1">
        <v>44477</v>
      </c>
      <c r="C5034" t="s">
        <v>27</v>
      </c>
      <c r="D5034" t="s">
        <v>59</v>
      </c>
      <c r="E5034" t="s">
        <v>60</v>
      </c>
      <c r="F5034" t="s">
        <v>145</v>
      </c>
      <c r="G5034" t="s">
        <v>140</v>
      </c>
      <c r="H5034">
        <v>64</v>
      </c>
      <c r="I5034">
        <v>175</v>
      </c>
      <c r="J5034">
        <v>11200</v>
      </c>
      <c r="K5034" t="s">
        <v>83</v>
      </c>
      <c r="L5034" t="s">
        <v>159</v>
      </c>
      <c r="M5034" t="s">
        <v>146</v>
      </c>
      <c r="N5034">
        <v>10</v>
      </c>
      <c r="O5034">
        <v>2021</v>
      </c>
    </row>
    <row r="5035" spans="1:15" x14ac:dyDescent="0.3">
      <c r="A5035" t="s">
        <v>26</v>
      </c>
      <c r="B5035" s="1">
        <v>44478</v>
      </c>
      <c r="C5035" t="s">
        <v>27</v>
      </c>
      <c r="D5035" t="s">
        <v>59</v>
      </c>
      <c r="E5035" t="s">
        <v>60</v>
      </c>
      <c r="F5035" t="s">
        <v>145</v>
      </c>
      <c r="G5035" t="s">
        <v>143</v>
      </c>
      <c r="H5035">
        <v>63</v>
      </c>
      <c r="I5035">
        <v>143</v>
      </c>
      <c r="J5035">
        <v>9009</v>
      </c>
      <c r="K5035" t="s">
        <v>83</v>
      </c>
      <c r="L5035" t="s">
        <v>159</v>
      </c>
      <c r="M5035" t="s">
        <v>147</v>
      </c>
      <c r="N5035">
        <v>10</v>
      </c>
      <c r="O5035">
        <v>2021</v>
      </c>
    </row>
    <row r="5036" spans="1:15" x14ac:dyDescent="0.3">
      <c r="A5036" t="s">
        <v>26</v>
      </c>
      <c r="B5036" s="1">
        <v>44479</v>
      </c>
      <c r="C5036" t="s">
        <v>27</v>
      </c>
      <c r="D5036" t="s">
        <v>59</v>
      </c>
      <c r="E5036" t="s">
        <v>60</v>
      </c>
      <c r="F5036" t="s">
        <v>139</v>
      </c>
      <c r="G5036" t="s">
        <v>148</v>
      </c>
      <c r="H5036">
        <v>58</v>
      </c>
      <c r="I5036">
        <v>145</v>
      </c>
      <c r="J5036">
        <v>8410</v>
      </c>
      <c r="K5036" t="s">
        <v>83</v>
      </c>
      <c r="L5036" t="s">
        <v>159</v>
      </c>
      <c r="M5036" t="s">
        <v>149</v>
      </c>
      <c r="N5036">
        <v>10</v>
      </c>
      <c r="O5036">
        <v>2021</v>
      </c>
    </row>
    <row r="5037" spans="1:15" x14ac:dyDescent="0.3">
      <c r="A5037" t="s">
        <v>26</v>
      </c>
      <c r="B5037" s="1">
        <v>44480</v>
      </c>
      <c r="C5037" t="s">
        <v>27</v>
      </c>
      <c r="D5037" t="s">
        <v>59</v>
      </c>
      <c r="E5037" t="s">
        <v>60</v>
      </c>
      <c r="F5037" t="s">
        <v>145</v>
      </c>
      <c r="G5037" t="s">
        <v>148</v>
      </c>
      <c r="H5037">
        <v>68</v>
      </c>
      <c r="I5037">
        <v>203</v>
      </c>
      <c r="J5037">
        <v>13804</v>
      </c>
      <c r="K5037" t="s">
        <v>83</v>
      </c>
      <c r="L5037" t="s">
        <v>159</v>
      </c>
      <c r="M5037" t="s">
        <v>150</v>
      </c>
      <c r="N5037">
        <v>10</v>
      </c>
      <c r="O5037">
        <v>2021</v>
      </c>
    </row>
    <row r="5038" spans="1:15" x14ac:dyDescent="0.3">
      <c r="A5038" t="s">
        <v>61</v>
      </c>
      <c r="B5038" s="1">
        <v>44481</v>
      </c>
      <c r="C5038" t="s">
        <v>27</v>
      </c>
      <c r="D5038" t="s">
        <v>59</v>
      </c>
      <c r="E5038" t="s">
        <v>60</v>
      </c>
      <c r="F5038" t="s">
        <v>139</v>
      </c>
      <c r="G5038" t="s">
        <v>140</v>
      </c>
      <c r="H5038">
        <v>38</v>
      </c>
      <c r="I5038">
        <v>117</v>
      </c>
      <c r="J5038">
        <v>4446</v>
      </c>
      <c r="K5038" t="s">
        <v>83</v>
      </c>
      <c r="L5038" t="s">
        <v>159</v>
      </c>
      <c r="M5038" t="s">
        <v>151</v>
      </c>
      <c r="N5038">
        <v>10</v>
      </c>
      <c r="O5038">
        <v>2021</v>
      </c>
    </row>
    <row r="5039" spans="1:15" x14ac:dyDescent="0.3">
      <c r="A5039" t="s">
        <v>61</v>
      </c>
      <c r="B5039" s="1">
        <v>44482</v>
      </c>
      <c r="C5039" t="s">
        <v>27</v>
      </c>
      <c r="D5039" t="s">
        <v>59</v>
      </c>
      <c r="E5039" t="s">
        <v>60</v>
      </c>
      <c r="F5039" t="s">
        <v>139</v>
      </c>
      <c r="G5039" t="s">
        <v>143</v>
      </c>
      <c r="H5039">
        <v>38</v>
      </c>
      <c r="I5039">
        <v>75</v>
      </c>
      <c r="J5039">
        <v>2850</v>
      </c>
      <c r="K5039" t="s">
        <v>83</v>
      </c>
      <c r="L5039" t="s">
        <v>159</v>
      </c>
      <c r="M5039" t="s">
        <v>142</v>
      </c>
      <c r="N5039">
        <v>10</v>
      </c>
      <c r="O5039">
        <v>2021</v>
      </c>
    </row>
    <row r="5040" spans="1:15" x14ac:dyDescent="0.3">
      <c r="A5040" t="s">
        <v>61</v>
      </c>
      <c r="B5040" s="1">
        <v>44483</v>
      </c>
      <c r="C5040" t="s">
        <v>27</v>
      </c>
      <c r="D5040" t="s">
        <v>59</v>
      </c>
      <c r="E5040" t="s">
        <v>60</v>
      </c>
      <c r="F5040" t="s">
        <v>145</v>
      </c>
      <c r="G5040" t="s">
        <v>140</v>
      </c>
      <c r="H5040">
        <v>28</v>
      </c>
      <c r="I5040">
        <v>63</v>
      </c>
      <c r="J5040">
        <v>1764</v>
      </c>
      <c r="K5040" t="s">
        <v>83</v>
      </c>
      <c r="L5040" t="s">
        <v>159</v>
      </c>
      <c r="M5040" t="s">
        <v>144</v>
      </c>
      <c r="N5040">
        <v>10</v>
      </c>
      <c r="O5040">
        <v>2021</v>
      </c>
    </row>
    <row r="5041" spans="1:15" x14ac:dyDescent="0.3">
      <c r="A5041" t="s">
        <v>61</v>
      </c>
      <c r="B5041" s="1">
        <v>44484</v>
      </c>
      <c r="C5041" t="s">
        <v>27</v>
      </c>
      <c r="D5041" t="s">
        <v>59</v>
      </c>
      <c r="E5041" t="s">
        <v>60</v>
      </c>
      <c r="F5041" t="s">
        <v>145</v>
      </c>
      <c r="G5041" t="s">
        <v>143</v>
      </c>
      <c r="H5041">
        <v>34</v>
      </c>
      <c r="I5041">
        <v>28</v>
      </c>
      <c r="J5041">
        <v>952</v>
      </c>
      <c r="K5041" t="s">
        <v>83</v>
      </c>
      <c r="L5041" t="s">
        <v>159</v>
      </c>
      <c r="M5041" t="s">
        <v>146</v>
      </c>
      <c r="N5041">
        <v>10</v>
      </c>
      <c r="O5041">
        <v>2021</v>
      </c>
    </row>
    <row r="5042" spans="1:15" x14ac:dyDescent="0.3">
      <c r="A5042" t="s">
        <v>61</v>
      </c>
      <c r="B5042" s="1">
        <v>44485</v>
      </c>
      <c r="C5042" t="s">
        <v>13</v>
      </c>
      <c r="D5042" t="s">
        <v>62</v>
      </c>
      <c r="E5042" t="s">
        <v>63</v>
      </c>
      <c r="F5042" t="s">
        <v>139</v>
      </c>
      <c r="G5042" t="s">
        <v>148</v>
      </c>
      <c r="H5042">
        <v>47</v>
      </c>
      <c r="I5042">
        <v>42</v>
      </c>
      <c r="J5042">
        <v>1974</v>
      </c>
      <c r="K5042" t="s">
        <v>83</v>
      </c>
      <c r="L5042" t="s">
        <v>159</v>
      </c>
      <c r="M5042" t="s">
        <v>147</v>
      </c>
      <c r="N5042">
        <v>10</v>
      </c>
      <c r="O5042">
        <v>2021</v>
      </c>
    </row>
    <row r="5043" spans="1:15" x14ac:dyDescent="0.3">
      <c r="A5043" t="s">
        <v>61</v>
      </c>
      <c r="B5043" s="1">
        <v>44486</v>
      </c>
      <c r="C5043" t="s">
        <v>13</v>
      </c>
      <c r="D5043" t="s">
        <v>62</v>
      </c>
      <c r="E5043" t="s">
        <v>63</v>
      </c>
      <c r="F5043" t="s">
        <v>145</v>
      </c>
      <c r="G5043" t="s">
        <v>148</v>
      </c>
      <c r="H5043">
        <v>38</v>
      </c>
      <c r="I5043">
        <v>68</v>
      </c>
      <c r="J5043">
        <v>2584</v>
      </c>
      <c r="K5043" t="s">
        <v>83</v>
      </c>
      <c r="L5043" t="s">
        <v>159</v>
      </c>
      <c r="M5043" t="s">
        <v>149</v>
      </c>
      <c r="N5043">
        <v>10</v>
      </c>
      <c r="O5043">
        <v>2021</v>
      </c>
    </row>
    <row r="5044" spans="1:15" x14ac:dyDescent="0.3">
      <c r="A5044" t="s">
        <v>61</v>
      </c>
      <c r="B5044" s="1">
        <v>44487</v>
      </c>
      <c r="C5044" t="s">
        <v>13</v>
      </c>
      <c r="D5044" t="s">
        <v>62</v>
      </c>
      <c r="E5044" t="s">
        <v>63</v>
      </c>
      <c r="F5044" t="s">
        <v>139</v>
      </c>
      <c r="G5044" t="s">
        <v>140</v>
      </c>
      <c r="H5044">
        <v>38</v>
      </c>
      <c r="I5044">
        <v>140</v>
      </c>
      <c r="J5044">
        <v>5320</v>
      </c>
      <c r="K5044" t="s">
        <v>83</v>
      </c>
      <c r="L5044" t="s">
        <v>159</v>
      </c>
      <c r="M5044" t="s">
        <v>150</v>
      </c>
      <c r="N5044">
        <v>10</v>
      </c>
      <c r="O5044">
        <v>2021</v>
      </c>
    </row>
    <row r="5045" spans="1:15" x14ac:dyDescent="0.3">
      <c r="A5045" t="s">
        <v>61</v>
      </c>
      <c r="B5045" s="1">
        <v>44488</v>
      </c>
      <c r="C5045" t="s">
        <v>13</v>
      </c>
      <c r="D5045" t="s">
        <v>62</v>
      </c>
      <c r="E5045" t="s">
        <v>63</v>
      </c>
      <c r="F5045" t="s">
        <v>139</v>
      </c>
      <c r="G5045" t="s">
        <v>143</v>
      </c>
      <c r="H5045">
        <v>38</v>
      </c>
      <c r="I5045">
        <v>45</v>
      </c>
      <c r="J5045">
        <v>1710</v>
      </c>
      <c r="K5045" t="s">
        <v>83</v>
      </c>
      <c r="L5045" t="s">
        <v>159</v>
      </c>
      <c r="M5045" t="s">
        <v>151</v>
      </c>
      <c r="N5045">
        <v>10</v>
      </c>
      <c r="O5045">
        <v>2021</v>
      </c>
    </row>
    <row r="5046" spans="1:15" x14ac:dyDescent="0.3">
      <c r="A5046" t="s">
        <v>61</v>
      </c>
      <c r="B5046" s="1">
        <v>44489</v>
      </c>
      <c r="C5046" t="s">
        <v>13</v>
      </c>
      <c r="D5046" t="s">
        <v>62</v>
      </c>
      <c r="E5046" t="s">
        <v>63</v>
      </c>
      <c r="F5046" t="s">
        <v>145</v>
      </c>
      <c r="G5046" t="s">
        <v>140</v>
      </c>
      <c r="H5046">
        <v>29</v>
      </c>
      <c r="I5046">
        <v>60</v>
      </c>
      <c r="J5046">
        <v>1740</v>
      </c>
      <c r="K5046" t="s">
        <v>83</v>
      </c>
      <c r="L5046" t="s">
        <v>159</v>
      </c>
      <c r="M5046" t="s">
        <v>142</v>
      </c>
      <c r="N5046">
        <v>10</v>
      </c>
      <c r="O5046">
        <v>2021</v>
      </c>
    </row>
    <row r="5047" spans="1:15" x14ac:dyDescent="0.3">
      <c r="A5047" t="s">
        <v>61</v>
      </c>
      <c r="B5047" s="1">
        <v>44490</v>
      </c>
      <c r="C5047" t="s">
        <v>13</v>
      </c>
      <c r="D5047" t="s">
        <v>62</v>
      </c>
      <c r="E5047" t="s">
        <v>63</v>
      </c>
      <c r="F5047" t="s">
        <v>145</v>
      </c>
      <c r="G5047" t="s">
        <v>143</v>
      </c>
      <c r="H5047">
        <v>34</v>
      </c>
      <c r="I5047">
        <v>19</v>
      </c>
      <c r="J5047">
        <v>646</v>
      </c>
      <c r="K5047" t="s">
        <v>83</v>
      </c>
      <c r="L5047" t="s">
        <v>159</v>
      </c>
      <c r="M5047" t="s">
        <v>144</v>
      </c>
      <c r="N5047">
        <v>10</v>
      </c>
      <c r="O5047">
        <v>2021</v>
      </c>
    </row>
    <row r="5048" spans="1:15" x14ac:dyDescent="0.3">
      <c r="A5048" t="s">
        <v>61</v>
      </c>
      <c r="B5048" s="1">
        <v>44491</v>
      </c>
      <c r="C5048" t="s">
        <v>13</v>
      </c>
      <c r="D5048" t="s">
        <v>62</v>
      </c>
      <c r="E5048" t="s">
        <v>63</v>
      </c>
      <c r="F5048" t="s">
        <v>139</v>
      </c>
      <c r="G5048" t="s">
        <v>148</v>
      </c>
      <c r="H5048">
        <v>46</v>
      </c>
      <c r="I5048">
        <v>45</v>
      </c>
      <c r="J5048">
        <v>2070</v>
      </c>
      <c r="K5048" t="s">
        <v>83</v>
      </c>
      <c r="L5048" t="s">
        <v>159</v>
      </c>
      <c r="M5048" t="s">
        <v>146</v>
      </c>
      <c r="N5048">
        <v>10</v>
      </c>
      <c r="O5048">
        <v>2021</v>
      </c>
    </row>
    <row r="5049" spans="1:15" x14ac:dyDescent="0.3">
      <c r="A5049" t="s">
        <v>61</v>
      </c>
      <c r="B5049" s="1">
        <v>44492</v>
      </c>
      <c r="C5049" t="s">
        <v>13</v>
      </c>
      <c r="D5049" t="s">
        <v>62</v>
      </c>
      <c r="E5049" t="s">
        <v>63</v>
      </c>
      <c r="F5049" t="s">
        <v>145</v>
      </c>
      <c r="G5049" t="s">
        <v>148</v>
      </c>
      <c r="H5049">
        <v>37</v>
      </c>
      <c r="I5049">
        <v>63</v>
      </c>
      <c r="J5049">
        <v>2331</v>
      </c>
      <c r="K5049" t="s">
        <v>83</v>
      </c>
      <c r="L5049" t="s">
        <v>159</v>
      </c>
      <c r="M5049" t="s">
        <v>147</v>
      </c>
      <c r="N5049">
        <v>10</v>
      </c>
      <c r="O5049">
        <v>2021</v>
      </c>
    </row>
    <row r="5050" spans="1:15" x14ac:dyDescent="0.3">
      <c r="A5050" t="s">
        <v>61</v>
      </c>
      <c r="B5050" s="1">
        <v>44493</v>
      </c>
      <c r="C5050" t="s">
        <v>13</v>
      </c>
      <c r="D5050" t="s">
        <v>62</v>
      </c>
      <c r="E5050" t="s">
        <v>63</v>
      </c>
      <c r="F5050" t="s">
        <v>139</v>
      </c>
      <c r="G5050" t="s">
        <v>140</v>
      </c>
      <c r="H5050">
        <v>39</v>
      </c>
      <c r="I5050">
        <v>127</v>
      </c>
      <c r="J5050">
        <v>4953</v>
      </c>
      <c r="K5050" t="s">
        <v>83</v>
      </c>
      <c r="L5050" t="s">
        <v>159</v>
      </c>
      <c r="M5050" t="s">
        <v>149</v>
      </c>
      <c r="N5050">
        <v>10</v>
      </c>
      <c r="O5050">
        <v>2021</v>
      </c>
    </row>
    <row r="5051" spans="1:15" x14ac:dyDescent="0.3">
      <c r="A5051" t="s">
        <v>61</v>
      </c>
      <c r="B5051" s="1">
        <v>44494</v>
      </c>
      <c r="C5051" t="s">
        <v>13</v>
      </c>
      <c r="D5051" t="s">
        <v>62</v>
      </c>
      <c r="E5051" t="s">
        <v>63</v>
      </c>
      <c r="F5051" t="s">
        <v>139</v>
      </c>
      <c r="G5051" t="s">
        <v>143</v>
      </c>
      <c r="H5051">
        <v>39</v>
      </c>
      <c r="I5051">
        <v>46</v>
      </c>
      <c r="J5051">
        <v>1794</v>
      </c>
      <c r="K5051" t="s">
        <v>83</v>
      </c>
      <c r="L5051" t="s">
        <v>159</v>
      </c>
      <c r="M5051" t="s">
        <v>150</v>
      </c>
      <c r="N5051">
        <v>10</v>
      </c>
      <c r="O5051">
        <v>2021</v>
      </c>
    </row>
    <row r="5052" spans="1:15" x14ac:dyDescent="0.3">
      <c r="A5052" t="s">
        <v>61</v>
      </c>
      <c r="B5052" s="1">
        <v>44495</v>
      </c>
      <c r="C5052" t="s">
        <v>13</v>
      </c>
      <c r="D5052" t="s">
        <v>62</v>
      </c>
      <c r="E5052" t="s">
        <v>63</v>
      </c>
      <c r="F5052" t="s">
        <v>145</v>
      </c>
      <c r="G5052" t="s">
        <v>140</v>
      </c>
      <c r="H5052">
        <v>27</v>
      </c>
      <c r="I5052">
        <v>52</v>
      </c>
      <c r="J5052">
        <v>1404</v>
      </c>
      <c r="K5052" t="s">
        <v>83</v>
      </c>
      <c r="L5052" t="s">
        <v>159</v>
      </c>
      <c r="M5052" t="s">
        <v>151</v>
      </c>
      <c r="N5052">
        <v>10</v>
      </c>
      <c r="O5052">
        <v>2021</v>
      </c>
    </row>
    <row r="5053" spans="1:15" x14ac:dyDescent="0.3">
      <c r="A5053" t="s">
        <v>61</v>
      </c>
      <c r="B5053" s="1">
        <v>44496</v>
      </c>
      <c r="C5053" t="s">
        <v>13</v>
      </c>
      <c r="D5053" t="s">
        <v>62</v>
      </c>
      <c r="E5053" t="s">
        <v>63</v>
      </c>
      <c r="F5053" t="s">
        <v>145</v>
      </c>
      <c r="G5053" t="s">
        <v>143</v>
      </c>
      <c r="H5053">
        <v>32</v>
      </c>
      <c r="I5053">
        <v>13</v>
      </c>
      <c r="J5053">
        <v>416</v>
      </c>
      <c r="K5053" t="s">
        <v>83</v>
      </c>
      <c r="L5053" t="s">
        <v>159</v>
      </c>
      <c r="M5053" t="s">
        <v>142</v>
      </c>
      <c r="N5053">
        <v>10</v>
      </c>
      <c r="O5053">
        <v>2021</v>
      </c>
    </row>
    <row r="5054" spans="1:15" x14ac:dyDescent="0.3">
      <c r="A5054" t="s">
        <v>61</v>
      </c>
      <c r="B5054" s="1">
        <v>44497</v>
      </c>
      <c r="C5054" t="s">
        <v>13</v>
      </c>
      <c r="D5054" t="s">
        <v>62</v>
      </c>
      <c r="E5054" t="s">
        <v>63</v>
      </c>
      <c r="F5054" t="s">
        <v>139</v>
      </c>
      <c r="G5054" t="s">
        <v>148</v>
      </c>
      <c r="H5054">
        <v>49</v>
      </c>
      <c r="I5054">
        <v>29</v>
      </c>
      <c r="J5054">
        <v>1421</v>
      </c>
      <c r="K5054" t="s">
        <v>83</v>
      </c>
      <c r="L5054" t="s">
        <v>159</v>
      </c>
      <c r="M5054" t="s">
        <v>144</v>
      </c>
      <c r="N5054">
        <v>10</v>
      </c>
      <c r="O5054">
        <v>2021</v>
      </c>
    </row>
    <row r="5055" spans="1:15" x14ac:dyDescent="0.3">
      <c r="A5055" t="s">
        <v>61</v>
      </c>
      <c r="B5055" s="1">
        <v>44498</v>
      </c>
      <c r="C5055" t="s">
        <v>13</v>
      </c>
      <c r="D5055" t="s">
        <v>62</v>
      </c>
      <c r="E5055" t="s">
        <v>63</v>
      </c>
      <c r="F5055" t="s">
        <v>145</v>
      </c>
      <c r="G5055" t="s">
        <v>148</v>
      </c>
      <c r="H5055">
        <v>36</v>
      </c>
      <c r="I5055">
        <v>50</v>
      </c>
      <c r="J5055">
        <v>1800</v>
      </c>
      <c r="K5055" t="s">
        <v>83</v>
      </c>
      <c r="L5055" t="s">
        <v>159</v>
      </c>
      <c r="M5055" t="s">
        <v>146</v>
      </c>
      <c r="N5055">
        <v>10</v>
      </c>
      <c r="O5055">
        <v>2021</v>
      </c>
    </row>
    <row r="5056" spans="1:15" x14ac:dyDescent="0.3">
      <c r="A5056" t="s">
        <v>61</v>
      </c>
      <c r="B5056" s="1">
        <v>44499</v>
      </c>
      <c r="C5056" t="s">
        <v>13</v>
      </c>
      <c r="D5056" t="s">
        <v>62</v>
      </c>
      <c r="E5056" t="s">
        <v>63</v>
      </c>
      <c r="F5056" t="s">
        <v>139</v>
      </c>
      <c r="G5056" t="s">
        <v>140</v>
      </c>
      <c r="H5056">
        <v>37</v>
      </c>
      <c r="I5056">
        <v>122</v>
      </c>
      <c r="J5056">
        <v>4514</v>
      </c>
      <c r="K5056" t="s">
        <v>83</v>
      </c>
      <c r="L5056" t="s">
        <v>159</v>
      </c>
      <c r="M5056" t="s">
        <v>147</v>
      </c>
      <c r="N5056">
        <v>10</v>
      </c>
      <c r="O5056">
        <v>2021</v>
      </c>
    </row>
    <row r="5057" spans="1:15" x14ac:dyDescent="0.3">
      <c r="A5057" t="s">
        <v>61</v>
      </c>
      <c r="B5057" s="1">
        <v>44500</v>
      </c>
      <c r="C5057" t="s">
        <v>13</v>
      </c>
      <c r="D5057" t="s">
        <v>62</v>
      </c>
      <c r="E5057" t="s">
        <v>63</v>
      </c>
      <c r="F5057" t="s">
        <v>139</v>
      </c>
      <c r="G5057" t="s">
        <v>143</v>
      </c>
      <c r="H5057">
        <v>37</v>
      </c>
      <c r="I5057">
        <v>44</v>
      </c>
      <c r="J5057">
        <v>1628</v>
      </c>
      <c r="K5057" t="s">
        <v>83</v>
      </c>
      <c r="L5057" t="s">
        <v>159</v>
      </c>
      <c r="M5057" t="s">
        <v>149</v>
      </c>
      <c r="N5057">
        <v>10</v>
      </c>
      <c r="O5057">
        <v>2021</v>
      </c>
    </row>
    <row r="5058" spans="1:15" x14ac:dyDescent="0.3">
      <c r="A5058" t="s">
        <v>61</v>
      </c>
      <c r="B5058" s="1">
        <v>44501</v>
      </c>
      <c r="C5058" t="s">
        <v>13</v>
      </c>
      <c r="D5058" t="s">
        <v>62</v>
      </c>
      <c r="E5058" t="s">
        <v>63</v>
      </c>
      <c r="F5058" t="s">
        <v>145</v>
      </c>
      <c r="G5058" t="s">
        <v>140</v>
      </c>
      <c r="H5058">
        <v>27</v>
      </c>
      <c r="I5058">
        <v>44</v>
      </c>
      <c r="J5058">
        <v>1188</v>
      </c>
      <c r="K5058" t="s">
        <v>83</v>
      </c>
      <c r="L5058" t="s">
        <v>160</v>
      </c>
      <c r="M5058" t="s">
        <v>150</v>
      </c>
      <c r="N5058">
        <v>11</v>
      </c>
      <c r="O5058">
        <v>2021</v>
      </c>
    </row>
    <row r="5059" spans="1:15" x14ac:dyDescent="0.3">
      <c r="A5059" t="s">
        <v>61</v>
      </c>
      <c r="B5059" s="1">
        <v>44502</v>
      </c>
      <c r="C5059" t="s">
        <v>13</v>
      </c>
      <c r="D5059" t="s">
        <v>62</v>
      </c>
      <c r="E5059" t="s">
        <v>63</v>
      </c>
      <c r="F5059" t="s">
        <v>145</v>
      </c>
      <c r="G5059" t="s">
        <v>143</v>
      </c>
      <c r="H5059">
        <v>33</v>
      </c>
      <c r="I5059">
        <v>21</v>
      </c>
      <c r="J5059">
        <v>693</v>
      </c>
      <c r="K5059" t="s">
        <v>83</v>
      </c>
      <c r="L5059" t="s">
        <v>160</v>
      </c>
      <c r="M5059" t="s">
        <v>151</v>
      </c>
      <c r="N5059">
        <v>11</v>
      </c>
      <c r="O5059">
        <v>2021</v>
      </c>
    </row>
    <row r="5060" spans="1:15" x14ac:dyDescent="0.3">
      <c r="A5060" t="s">
        <v>61</v>
      </c>
      <c r="B5060" s="1">
        <v>44503</v>
      </c>
      <c r="C5060" t="s">
        <v>13</v>
      </c>
      <c r="D5060" t="s">
        <v>62</v>
      </c>
      <c r="E5060" t="s">
        <v>63</v>
      </c>
      <c r="F5060" t="s">
        <v>139</v>
      </c>
      <c r="G5060" t="s">
        <v>148</v>
      </c>
      <c r="H5060">
        <v>47</v>
      </c>
      <c r="I5060">
        <v>20</v>
      </c>
      <c r="J5060">
        <v>940</v>
      </c>
      <c r="K5060" t="s">
        <v>83</v>
      </c>
      <c r="L5060" t="s">
        <v>160</v>
      </c>
      <c r="M5060" t="s">
        <v>142</v>
      </c>
      <c r="N5060">
        <v>11</v>
      </c>
      <c r="O5060">
        <v>2021</v>
      </c>
    </row>
    <row r="5061" spans="1:15" x14ac:dyDescent="0.3">
      <c r="A5061" t="s">
        <v>61</v>
      </c>
      <c r="B5061" s="1">
        <v>44504</v>
      </c>
      <c r="C5061" t="s">
        <v>13</v>
      </c>
      <c r="D5061" t="s">
        <v>62</v>
      </c>
      <c r="E5061" t="s">
        <v>63</v>
      </c>
      <c r="F5061" t="s">
        <v>145</v>
      </c>
      <c r="G5061" t="s">
        <v>148</v>
      </c>
      <c r="H5061">
        <v>39</v>
      </c>
      <c r="I5061">
        <v>63</v>
      </c>
      <c r="J5061">
        <v>2457</v>
      </c>
      <c r="K5061" t="s">
        <v>83</v>
      </c>
      <c r="L5061" t="s">
        <v>160</v>
      </c>
      <c r="M5061" t="s">
        <v>144</v>
      </c>
      <c r="N5061">
        <v>11</v>
      </c>
      <c r="O5061">
        <v>2021</v>
      </c>
    </row>
    <row r="5062" spans="1:15" x14ac:dyDescent="0.3">
      <c r="A5062" t="s">
        <v>61</v>
      </c>
      <c r="B5062" s="1">
        <v>44505</v>
      </c>
      <c r="C5062" t="s">
        <v>13</v>
      </c>
      <c r="D5062" t="s">
        <v>62</v>
      </c>
      <c r="E5062" t="s">
        <v>63</v>
      </c>
      <c r="F5062" t="s">
        <v>139</v>
      </c>
      <c r="G5062" t="s">
        <v>140</v>
      </c>
      <c r="H5062">
        <v>52</v>
      </c>
      <c r="I5062">
        <v>144</v>
      </c>
      <c r="J5062">
        <v>7488</v>
      </c>
      <c r="K5062" t="s">
        <v>83</v>
      </c>
      <c r="L5062" t="s">
        <v>160</v>
      </c>
      <c r="M5062" t="s">
        <v>146</v>
      </c>
      <c r="N5062">
        <v>11</v>
      </c>
      <c r="O5062">
        <v>2021</v>
      </c>
    </row>
    <row r="5063" spans="1:15" x14ac:dyDescent="0.3">
      <c r="A5063" t="s">
        <v>61</v>
      </c>
      <c r="B5063" s="1">
        <v>44506</v>
      </c>
      <c r="C5063" t="s">
        <v>13</v>
      </c>
      <c r="D5063" t="s">
        <v>62</v>
      </c>
      <c r="E5063" t="s">
        <v>63</v>
      </c>
      <c r="F5063" t="s">
        <v>139</v>
      </c>
      <c r="G5063" t="s">
        <v>143</v>
      </c>
      <c r="H5063">
        <v>48</v>
      </c>
      <c r="I5063">
        <v>60</v>
      </c>
      <c r="J5063">
        <v>2880</v>
      </c>
      <c r="K5063" t="s">
        <v>83</v>
      </c>
      <c r="L5063" t="s">
        <v>160</v>
      </c>
      <c r="M5063" t="s">
        <v>147</v>
      </c>
      <c r="N5063">
        <v>11</v>
      </c>
      <c r="O5063">
        <v>2021</v>
      </c>
    </row>
    <row r="5064" spans="1:15" x14ac:dyDescent="0.3">
      <c r="A5064" t="s">
        <v>61</v>
      </c>
      <c r="B5064" s="1">
        <v>44507</v>
      </c>
      <c r="C5064" t="s">
        <v>13</v>
      </c>
      <c r="D5064" t="s">
        <v>62</v>
      </c>
      <c r="E5064" t="s">
        <v>63</v>
      </c>
      <c r="F5064" t="s">
        <v>145</v>
      </c>
      <c r="G5064" t="s">
        <v>140</v>
      </c>
      <c r="H5064">
        <v>42</v>
      </c>
      <c r="I5064">
        <v>47</v>
      </c>
      <c r="J5064">
        <v>1974</v>
      </c>
      <c r="K5064" t="s">
        <v>83</v>
      </c>
      <c r="L5064" t="s">
        <v>160</v>
      </c>
      <c r="M5064" t="s">
        <v>149</v>
      </c>
      <c r="N5064">
        <v>11</v>
      </c>
      <c r="O5064">
        <v>2021</v>
      </c>
    </row>
    <row r="5065" spans="1:15" x14ac:dyDescent="0.3">
      <c r="A5065" t="s">
        <v>61</v>
      </c>
      <c r="B5065" s="1">
        <v>44508</v>
      </c>
      <c r="C5065" t="s">
        <v>13</v>
      </c>
      <c r="D5065" t="s">
        <v>62</v>
      </c>
      <c r="E5065" t="s">
        <v>63</v>
      </c>
      <c r="F5065" t="s">
        <v>145</v>
      </c>
      <c r="G5065" t="s">
        <v>143</v>
      </c>
      <c r="H5065">
        <v>41</v>
      </c>
      <c r="I5065">
        <v>34</v>
      </c>
      <c r="J5065">
        <v>1394</v>
      </c>
      <c r="K5065" t="s">
        <v>83</v>
      </c>
      <c r="L5065" t="s">
        <v>160</v>
      </c>
      <c r="M5065" t="s">
        <v>150</v>
      </c>
      <c r="N5065">
        <v>11</v>
      </c>
      <c r="O5065">
        <v>2021</v>
      </c>
    </row>
    <row r="5066" spans="1:15" x14ac:dyDescent="0.3">
      <c r="A5066" t="s">
        <v>61</v>
      </c>
      <c r="B5066" s="1">
        <v>44509</v>
      </c>
      <c r="C5066" t="s">
        <v>13</v>
      </c>
      <c r="D5066" t="s">
        <v>62</v>
      </c>
      <c r="E5066" t="s">
        <v>63</v>
      </c>
      <c r="F5066" t="s">
        <v>139</v>
      </c>
      <c r="G5066" t="s">
        <v>148</v>
      </c>
      <c r="H5066">
        <v>51</v>
      </c>
      <c r="I5066">
        <v>42</v>
      </c>
      <c r="J5066">
        <v>2142</v>
      </c>
      <c r="K5066" t="s">
        <v>83</v>
      </c>
      <c r="L5066" t="s">
        <v>160</v>
      </c>
      <c r="M5066" t="s">
        <v>151</v>
      </c>
      <c r="N5066">
        <v>11</v>
      </c>
      <c r="O5066">
        <v>2021</v>
      </c>
    </row>
    <row r="5067" spans="1:15" x14ac:dyDescent="0.3">
      <c r="A5067" t="s">
        <v>61</v>
      </c>
      <c r="B5067" s="1">
        <v>44510</v>
      </c>
      <c r="C5067" t="s">
        <v>13</v>
      </c>
      <c r="D5067" t="s">
        <v>62</v>
      </c>
      <c r="E5067" t="s">
        <v>63</v>
      </c>
      <c r="F5067" t="s">
        <v>145</v>
      </c>
      <c r="G5067" t="s">
        <v>148</v>
      </c>
      <c r="H5067">
        <v>56</v>
      </c>
      <c r="I5067">
        <v>72</v>
      </c>
      <c r="J5067">
        <v>4032</v>
      </c>
      <c r="K5067" t="s">
        <v>83</v>
      </c>
      <c r="L5067" t="s">
        <v>160</v>
      </c>
      <c r="M5067" t="s">
        <v>142</v>
      </c>
      <c r="N5067">
        <v>11</v>
      </c>
      <c r="O5067">
        <v>2021</v>
      </c>
    </row>
    <row r="5068" spans="1:15" x14ac:dyDescent="0.3">
      <c r="A5068" t="s">
        <v>61</v>
      </c>
      <c r="B5068" s="1">
        <v>44511</v>
      </c>
      <c r="C5068" t="s">
        <v>13</v>
      </c>
      <c r="D5068" t="s">
        <v>62</v>
      </c>
      <c r="E5068" t="s">
        <v>63</v>
      </c>
      <c r="F5068" t="s">
        <v>139</v>
      </c>
      <c r="G5068" t="s">
        <v>140</v>
      </c>
      <c r="H5068">
        <v>54</v>
      </c>
      <c r="I5068">
        <v>158</v>
      </c>
      <c r="J5068">
        <v>8532</v>
      </c>
      <c r="K5068" t="s">
        <v>83</v>
      </c>
      <c r="L5068" t="s">
        <v>160</v>
      </c>
      <c r="M5068" t="s">
        <v>144</v>
      </c>
      <c r="N5068">
        <v>11</v>
      </c>
      <c r="O5068">
        <v>2021</v>
      </c>
    </row>
    <row r="5069" spans="1:15" x14ac:dyDescent="0.3">
      <c r="A5069" t="s">
        <v>61</v>
      </c>
      <c r="B5069" s="1">
        <v>44512</v>
      </c>
      <c r="C5069" t="s">
        <v>13</v>
      </c>
      <c r="D5069" t="s">
        <v>62</v>
      </c>
      <c r="E5069" t="s">
        <v>63</v>
      </c>
      <c r="F5069" t="s">
        <v>139</v>
      </c>
      <c r="G5069" t="s">
        <v>143</v>
      </c>
      <c r="H5069">
        <v>48</v>
      </c>
      <c r="I5069">
        <v>77</v>
      </c>
      <c r="J5069">
        <v>3696</v>
      </c>
      <c r="K5069" t="s">
        <v>83</v>
      </c>
      <c r="L5069" t="s">
        <v>160</v>
      </c>
      <c r="M5069" t="s">
        <v>146</v>
      </c>
      <c r="N5069">
        <v>11</v>
      </c>
      <c r="O5069">
        <v>2021</v>
      </c>
    </row>
    <row r="5070" spans="1:15" x14ac:dyDescent="0.3">
      <c r="A5070" t="s">
        <v>61</v>
      </c>
      <c r="B5070" s="1">
        <v>44513</v>
      </c>
      <c r="C5070" t="s">
        <v>13</v>
      </c>
      <c r="D5070" t="s">
        <v>62</v>
      </c>
      <c r="E5070" t="s">
        <v>63</v>
      </c>
      <c r="F5070" t="s">
        <v>145</v>
      </c>
      <c r="G5070" t="s">
        <v>140</v>
      </c>
      <c r="H5070">
        <v>42</v>
      </c>
      <c r="I5070">
        <v>58</v>
      </c>
      <c r="J5070">
        <v>2436</v>
      </c>
      <c r="K5070" t="s">
        <v>83</v>
      </c>
      <c r="L5070" t="s">
        <v>160</v>
      </c>
      <c r="M5070" t="s">
        <v>147</v>
      </c>
      <c r="N5070">
        <v>11</v>
      </c>
      <c r="O5070">
        <v>2021</v>
      </c>
    </row>
    <row r="5071" spans="1:15" x14ac:dyDescent="0.3">
      <c r="A5071" t="s">
        <v>61</v>
      </c>
      <c r="B5071" s="1">
        <v>44514</v>
      </c>
      <c r="C5071" t="s">
        <v>13</v>
      </c>
      <c r="D5071" t="s">
        <v>62</v>
      </c>
      <c r="E5071" t="s">
        <v>63</v>
      </c>
      <c r="F5071" t="s">
        <v>145</v>
      </c>
      <c r="G5071" t="s">
        <v>143</v>
      </c>
      <c r="H5071">
        <v>41</v>
      </c>
      <c r="I5071">
        <v>51</v>
      </c>
      <c r="J5071">
        <v>2091</v>
      </c>
      <c r="K5071" t="s">
        <v>83</v>
      </c>
      <c r="L5071" t="s">
        <v>160</v>
      </c>
      <c r="M5071" t="s">
        <v>149</v>
      </c>
      <c r="N5071">
        <v>11</v>
      </c>
      <c r="O5071">
        <v>2021</v>
      </c>
    </row>
    <row r="5072" spans="1:15" x14ac:dyDescent="0.3">
      <c r="A5072" t="s">
        <v>61</v>
      </c>
      <c r="B5072" s="1">
        <v>44515</v>
      </c>
      <c r="C5072" t="s">
        <v>13</v>
      </c>
      <c r="D5072" t="s">
        <v>62</v>
      </c>
      <c r="E5072" t="s">
        <v>63</v>
      </c>
      <c r="F5072" t="s">
        <v>139</v>
      </c>
      <c r="G5072" t="s">
        <v>148</v>
      </c>
      <c r="H5072">
        <v>50</v>
      </c>
      <c r="I5072">
        <v>53</v>
      </c>
      <c r="J5072">
        <v>2650</v>
      </c>
      <c r="K5072" t="s">
        <v>83</v>
      </c>
      <c r="L5072" t="s">
        <v>160</v>
      </c>
      <c r="M5072" t="s">
        <v>150</v>
      </c>
      <c r="N5072">
        <v>11</v>
      </c>
      <c r="O5072">
        <v>2021</v>
      </c>
    </row>
    <row r="5073" spans="1:15" x14ac:dyDescent="0.3">
      <c r="A5073" t="s">
        <v>61</v>
      </c>
      <c r="B5073" s="1">
        <v>44516</v>
      </c>
      <c r="C5073" t="s">
        <v>13</v>
      </c>
      <c r="D5073" t="s">
        <v>62</v>
      </c>
      <c r="E5073" t="s">
        <v>63</v>
      </c>
      <c r="F5073" t="s">
        <v>145</v>
      </c>
      <c r="G5073" t="s">
        <v>148</v>
      </c>
      <c r="H5073">
        <v>56</v>
      </c>
      <c r="I5073">
        <v>85</v>
      </c>
      <c r="J5073">
        <v>4760</v>
      </c>
      <c r="K5073" t="s">
        <v>83</v>
      </c>
      <c r="L5073" t="s">
        <v>160</v>
      </c>
      <c r="M5073" t="s">
        <v>151</v>
      </c>
      <c r="N5073">
        <v>11</v>
      </c>
      <c r="O5073">
        <v>2021</v>
      </c>
    </row>
    <row r="5074" spans="1:15" x14ac:dyDescent="0.3">
      <c r="A5074" t="s">
        <v>61</v>
      </c>
      <c r="B5074" s="1">
        <v>44517</v>
      </c>
      <c r="C5074" t="s">
        <v>13</v>
      </c>
      <c r="D5074" t="s">
        <v>62</v>
      </c>
      <c r="E5074" t="s">
        <v>63</v>
      </c>
      <c r="F5074" t="s">
        <v>139</v>
      </c>
      <c r="G5074" t="s">
        <v>140</v>
      </c>
      <c r="H5074">
        <v>51</v>
      </c>
      <c r="I5074">
        <v>143</v>
      </c>
      <c r="J5074">
        <v>7293</v>
      </c>
      <c r="K5074" t="s">
        <v>83</v>
      </c>
      <c r="L5074" t="s">
        <v>160</v>
      </c>
      <c r="M5074" t="s">
        <v>142</v>
      </c>
      <c r="N5074">
        <v>11</v>
      </c>
      <c r="O5074">
        <v>2021</v>
      </c>
    </row>
    <row r="5075" spans="1:15" x14ac:dyDescent="0.3">
      <c r="A5075" t="s">
        <v>61</v>
      </c>
      <c r="B5075" s="1">
        <v>44518</v>
      </c>
      <c r="C5075" t="s">
        <v>13</v>
      </c>
      <c r="D5075" t="s">
        <v>62</v>
      </c>
      <c r="E5075" t="s">
        <v>63</v>
      </c>
      <c r="F5075" t="s">
        <v>139</v>
      </c>
      <c r="G5075" t="s">
        <v>143</v>
      </c>
      <c r="H5075">
        <v>46</v>
      </c>
      <c r="I5075">
        <v>84</v>
      </c>
      <c r="J5075">
        <v>3864</v>
      </c>
      <c r="K5075" t="s">
        <v>83</v>
      </c>
      <c r="L5075" t="s">
        <v>160</v>
      </c>
      <c r="M5075" t="s">
        <v>144</v>
      </c>
      <c r="N5075">
        <v>11</v>
      </c>
      <c r="O5075">
        <v>2021</v>
      </c>
    </row>
    <row r="5076" spans="1:15" x14ac:dyDescent="0.3">
      <c r="A5076" t="s">
        <v>61</v>
      </c>
      <c r="B5076" s="1">
        <v>44519</v>
      </c>
      <c r="C5076" t="s">
        <v>13</v>
      </c>
      <c r="D5076" t="s">
        <v>62</v>
      </c>
      <c r="E5076" t="s">
        <v>63</v>
      </c>
      <c r="F5076" t="s">
        <v>145</v>
      </c>
      <c r="G5076" t="s">
        <v>140</v>
      </c>
      <c r="H5076">
        <v>43</v>
      </c>
      <c r="I5076">
        <v>63</v>
      </c>
      <c r="J5076">
        <v>2709</v>
      </c>
      <c r="K5076" t="s">
        <v>83</v>
      </c>
      <c r="L5076" t="s">
        <v>160</v>
      </c>
      <c r="M5076" t="s">
        <v>146</v>
      </c>
      <c r="N5076">
        <v>11</v>
      </c>
      <c r="O5076">
        <v>2021</v>
      </c>
    </row>
    <row r="5077" spans="1:15" x14ac:dyDescent="0.3">
      <c r="A5077" t="s">
        <v>61</v>
      </c>
      <c r="B5077" s="1">
        <v>44520</v>
      </c>
      <c r="C5077" t="s">
        <v>13</v>
      </c>
      <c r="D5077" t="s">
        <v>62</v>
      </c>
      <c r="E5077" t="s">
        <v>63</v>
      </c>
      <c r="F5077" t="s">
        <v>145</v>
      </c>
      <c r="G5077" t="s">
        <v>143</v>
      </c>
      <c r="H5077">
        <v>43</v>
      </c>
      <c r="I5077">
        <v>44</v>
      </c>
      <c r="J5077">
        <v>1892</v>
      </c>
      <c r="K5077" t="s">
        <v>83</v>
      </c>
      <c r="L5077" t="s">
        <v>160</v>
      </c>
      <c r="M5077" t="s">
        <v>147</v>
      </c>
      <c r="N5077">
        <v>11</v>
      </c>
      <c r="O5077">
        <v>2021</v>
      </c>
    </row>
    <row r="5078" spans="1:15" x14ac:dyDescent="0.3">
      <c r="A5078" t="s">
        <v>61</v>
      </c>
      <c r="B5078" s="1">
        <v>44521</v>
      </c>
      <c r="C5078" t="s">
        <v>13</v>
      </c>
      <c r="D5078" t="s">
        <v>62</v>
      </c>
      <c r="E5078" t="s">
        <v>63</v>
      </c>
      <c r="F5078" t="s">
        <v>139</v>
      </c>
      <c r="G5078" t="s">
        <v>148</v>
      </c>
      <c r="H5078">
        <v>53</v>
      </c>
      <c r="I5078">
        <v>60</v>
      </c>
      <c r="J5078">
        <v>3180</v>
      </c>
      <c r="K5078" t="s">
        <v>83</v>
      </c>
      <c r="L5078" t="s">
        <v>160</v>
      </c>
      <c r="M5078" t="s">
        <v>149</v>
      </c>
      <c r="N5078">
        <v>11</v>
      </c>
      <c r="O5078">
        <v>2021</v>
      </c>
    </row>
    <row r="5079" spans="1:15" x14ac:dyDescent="0.3">
      <c r="A5079" t="s">
        <v>61</v>
      </c>
      <c r="B5079" s="1">
        <v>44550</v>
      </c>
      <c r="C5079" t="s">
        <v>13</v>
      </c>
      <c r="D5079" t="s">
        <v>62</v>
      </c>
      <c r="E5079" t="s">
        <v>63</v>
      </c>
      <c r="F5079" t="s">
        <v>145</v>
      </c>
      <c r="G5079" t="s">
        <v>148</v>
      </c>
      <c r="H5079">
        <v>58</v>
      </c>
      <c r="I5079">
        <v>113</v>
      </c>
      <c r="J5079">
        <v>6554</v>
      </c>
      <c r="K5079" t="s">
        <v>83</v>
      </c>
      <c r="L5079" t="s">
        <v>161</v>
      </c>
      <c r="M5079" t="s">
        <v>150</v>
      </c>
      <c r="N5079">
        <v>12</v>
      </c>
      <c r="O5079">
        <v>2021</v>
      </c>
    </row>
    <row r="5080" spans="1:15" x14ac:dyDescent="0.3">
      <c r="A5080" t="s">
        <v>61</v>
      </c>
      <c r="B5080" s="1">
        <v>44551</v>
      </c>
      <c r="C5080" t="s">
        <v>13</v>
      </c>
      <c r="D5080" t="s">
        <v>62</v>
      </c>
      <c r="E5080" t="s">
        <v>63</v>
      </c>
      <c r="F5080" t="s">
        <v>139</v>
      </c>
      <c r="G5080" t="s">
        <v>140</v>
      </c>
      <c r="H5080">
        <v>50</v>
      </c>
      <c r="I5080">
        <v>147</v>
      </c>
      <c r="J5080">
        <v>7350</v>
      </c>
      <c r="K5080" t="s">
        <v>83</v>
      </c>
      <c r="L5080" t="s">
        <v>161</v>
      </c>
      <c r="M5080" t="s">
        <v>151</v>
      </c>
      <c r="N5080">
        <v>12</v>
      </c>
      <c r="O5080">
        <v>2021</v>
      </c>
    </row>
    <row r="5081" spans="1:15" x14ac:dyDescent="0.3">
      <c r="A5081" t="s">
        <v>61</v>
      </c>
      <c r="B5081" s="1">
        <v>44552</v>
      </c>
      <c r="C5081" t="s">
        <v>13</v>
      </c>
      <c r="D5081" t="s">
        <v>62</v>
      </c>
      <c r="E5081" t="s">
        <v>63</v>
      </c>
      <c r="F5081" t="s">
        <v>139</v>
      </c>
      <c r="G5081" t="s">
        <v>143</v>
      </c>
      <c r="H5081">
        <v>49</v>
      </c>
      <c r="I5081">
        <v>90</v>
      </c>
      <c r="J5081">
        <v>4410</v>
      </c>
      <c r="K5081" t="s">
        <v>83</v>
      </c>
      <c r="L5081" t="s">
        <v>161</v>
      </c>
      <c r="M5081" t="s">
        <v>142</v>
      </c>
      <c r="N5081">
        <v>12</v>
      </c>
      <c r="O5081">
        <v>2021</v>
      </c>
    </row>
    <row r="5082" spans="1:15" x14ac:dyDescent="0.3">
      <c r="A5082" t="s">
        <v>61</v>
      </c>
      <c r="B5082" s="1">
        <v>44553</v>
      </c>
      <c r="C5082" t="s">
        <v>13</v>
      </c>
      <c r="D5082" t="s">
        <v>62</v>
      </c>
      <c r="E5082" t="s">
        <v>63</v>
      </c>
      <c r="F5082" t="s">
        <v>145</v>
      </c>
      <c r="G5082" t="s">
        <v>140</v>
      </c>
      <c r="H5082">
        <v>41</v>
      </c>
      <c r="I5082">
        <v>68</v>
      </c>
      <c r="J5082">
        <v>2788</v>
      </c>
      <c r="K5082" t="s">
        <v>83</v>
      </c>
      <c r="L5082" t="s">
        <v>161</v>
      </c>
      <c r="M5082" t="s">
        <v>144</v>
      </c>
      <c r="N5082">
        <v>12</v>
      </c>
      <c r="O5082">
        <v>2021</v>
      </c>
    </row>
    <row r="5083" spans="1:15" x14ac:dyDescent="0.3">
      <c r="A5083" t="s">
        <v>61</v>
      </c>
      <c r="B5083" s="1">
        <v>44554</v>
      </c>
      <c r="C5083" t="s">
        <v>13</v>
      </c>
      <c r="D5083" t="s">
        <v>62</v>
      </c>
      <c r="E5083" t="s">
        <v>63</v>
      </c>
      <c r="F5083" t="s">
        <v>145</v>
      </c>
      <c r="G5083" t="s">
        <v>143</v>
      </c>
      <c r="H5083">
        <v>41</v>
      </c>
      <c r="I5083">
        <v>51</v>
      </c>
      <c r="J5083">
        <v>2091</v>
      </c>
      <c r="K5083" t="s">
        <v>83</v>
      </c>
      <c r="L5083" t="s">
        <v>161</v>
      </c>
      <c r="M5083" t="s">
        <v>146</v>
      </c>
      <c r="N5083">
        <v>12</v>
      </c>
      <c r="O5083">
        <v>2021</v>
      </c>
    </row>
    <row r="5084" spans="1:15" x14ac:dyDescent="0.3">
      <c r="A5084" t="s">
        <v>61</v>
      </c>
      <c r="B5084" s="1">
        <v>44555</v>
      </c>
      <c r="C5084" t="s">
        <v>13</v>
      </c>
      <c r="D5084" t="s">
        <v>62</v>
      </c>
      <c r="E5084" t="s">
        <v>63</v>
      </c>
      <c r="F5084" t="s">
        <v>139</v>
      </c>
      <c r="G5084" t="s">
        <v>148</v>
      </c>
      <c r="H5084">
        <v>54</v>
      </c>
      <c r="I5084">
        <v>41</v>
      </c>
      <c r="J5084">
        <v>2214</v>
      </c>
      <c r="K5084" t="s">
        <v>83</v>
      </c>
      <c r="L5084" t="s">
        <v>161</v>
      </c>
      <c r="M5084" t="s">
        <v>147</v>
      </c>
      <c r="N5084">
        <v>12</v>
      </c>
      <c r="O5084">
        <v>2021</v>
      </c>
    </row>
    <row r="5085" spans="1:15" x14ac:dyDescent="0.3">
      <c r="A5085" t="s">
        <v>61</v>
      </c>
      <c r="B5085" s="1">
        <v>44556</v>
      </c>
      <c r="C5085" t="s">
        <v>13</v>
      </c>
      <c r="D5085" t="s">
        <v>62</v>
      </c>
      <c r="E5085" t="s">
        <v>63</v>
      </c>
      <c r="F5085" t="s">
        <v>145</v>
      </c>
      <c r="G5085" t="s">
        <v>148</v>
      </c>
      <c r="H5085">
        <v>54</v>
      </c>
      <c r="I5085">
        <v>91</v>
      </c>
      <c r="J5085">
        <v>4914</v>
      </c>
      <c r="K5085" t="s">
        <v>83</v>
      </c>
      <c r="L5085" t="s">
        <v>161</v>
      </c>
      <c r="M5085" t="s">
        <v>149</v>
      </c>
      <c r="N5085">
        <v>12</v>
      </c>
      <c r="O5085">
        <v>2021</v>
      </c>
    </row>
    <row r="5086" spans="1:15" x14ac:dyDescent="0.3">
      <c r="A5086" t="s">
        <v>61</v>
      </c>
      <c r="B5086" s="1">
        <v>44557</v>
      </c>
      <c r="C5086" t="s">
        <v>13</v>
      </c>
      <c r="D5086" t="s">
        <v>62</v>
      </c>
      <c r="E5086" t="s">
        <v>63</v>
      </c>
      <c r="F5086" t="s">
        <v>139</v>
      </c>
      <c r="G5086" t="s">
        <v>140</v>
      </c>
      <c r="H5086">
        <v>53</v>
      </c>
      <c r="I5086">
        <v>122</v>
      </c>
      <c r="J5086">
        <v>6466</v>
      </c>
      <c r="K5086" t="s">
        <v>83</v>
      </c>
      <c r="L5086" t="s">
        <v>161</v>
      </c>
      <c r="M5086" t="s">
        <v>150</v>
      </c>
      <c r="N5086">
        <v>12</v>
      </c>
      <c r="O5086">
        <v>2021</v>
      </c>
    </row>
    <row r="5087" spans="1:15" x14ac:dyDescent="0.3">
      <c r="A5087" t="s">
        <v>61</v>
      </c>
      <c r="B5087" s="1">
        <v>44558</v>
      </c>
      <c r="C5087" t="s">
        <v>13</v>
      </c>
      <c r="D5087" t="s">
        <v>62</v>
      </c>
      <c r="E5087" t="s">
        <v>63</v>
      </c>
      <c r="F5087" t="s">
        <v>139</v>
      </c>
      <c r="G5087" t="s">
        <v>143</v>
      </c>
      <c r="H5087">
        <v>46</v>
      </c>
      <c r="I5087">
        <v>70</v>
      </c>
      <c r="J5087">
        <v>3220</v>
      </c>
      <c r="K5087" t="s">
        <v>83</v>
      </c>
      <c r="L5087" t="s">
        <v>161</v>
      </c>
      <c r="M5087" t="s">
        <v>151</v>
      </c>
      <c r="N5087">
        <v>12</v>
      </c>
      <c r="O5087">
        <v>2021</v>
      </c>
    </row>
    <row r="5088" spans="1:15" x14ac:dyDescent="0.3">
      <c r="A5088" t="s">
        <v>61</v>
      </c>
      <c r="B5088" s="1">
        <v>44559</v>
      </c>
      <c r="C5088" t="s">
        <v>13</v>
      </c>
      <c r="D5088" t="s">
        <v>62</v>
      </c>
      <c r="E5088" t="s">
        <v>63</v>
      </c>
      <c r="F5088" t="s">
        <v>145</v>
      </c>
      <c r="G5088" t="s">
        <v>140</v>
      </c>
      <c r="H5088">
        <v>41</v>
      </c>
      <c r="I5088">
        <v>38</v>
      </c>
      <c r="J5088">
        <v>1558</v>
      </c>
      <c r="K5088" t="s">
        <v>83</v>
      </c>
      <c r="L5088" t="s">
        <v>161</v>
      </c>
      <c r="M5088" t="s">
        <v>142</v>
      </c>
      <c r="N5088">
        <v>12</v>
      </c>
      <c r="O5088">
        <v>2021</v>
      </c>
    </row>
    <row r="5089" spans="1:15" x14ac:dyDescent="0.3">
      <c r="A5089" t="s">
        <v>61</v>
      </c>
      <c r="B5089" s="1">
        <v>44560</v>
      </c>
      <c r="C5089" t="s">
        <v>13</v>
      </c>
      <c r="D5089" t="s">
        <v>62</v>
      </c>
      <c r="E5089" t="s">
        <v>63</v>
      </c>
      <c r="F5089" t="s">
        <v>145</v>
      </c>
      <c r="G5089" t="s">
        <v>143</v>
      </c>
      <c r="H5089">
        <v>42</v>
      </c>
      <c r="I5089">
        <v>36</v>
      </c>
      <c r="J5089">
        <v>1512</v>
      </c>
      <c r="K5089" t="s">
        <v>83</v>
      </c>
      <c r="L5089" t="s">
        <v>161</v>
      </c>
      <c r="M5089" t="s">
        <v>144</v>
      </c>
      <c r="N5089">
        <v>12</v>
      </c>
      <c r="O5089">
        <v>2021</v>
      </c>
    </row>
    <row r="5090" spans="1:15" x14ac:dyDescent="0.3">
      <c r="A5090" t="s">
        <v>61</v>
      </c>
      <c r="B5090" s="1">
        <v>44561</v>
      </c>
      <c r="C5090" t="s">
        <v>13</v>
      </c>
      <c r="D5090" t="s">
        <v>62</v>
      </c>
      <c r="E5090" t="s">
        <v>63</v>
      </c>
      <c r="F5090" t="s">
        <v>139</v>
      </c>
      <c r="G5090" t="s">
        <v>148</v>
      </c>
      <c r="H5090">
        <v>52</v>
      </c>
      <c r="I5090">
        <v>36</v>
      </c>
      <c r="J5090">
        <v>1872</v>
      </c>
      <c r="K5090" t="s">
        <v>83</v>
      </c>
      <c r="L5090" t="s">
        <v>161</v>
      </c>
      <c r="M5090" t="s">
        <v>146</v>
      </c>
      <c r="N5090">
        <v>12</v>
      </c>
      <c r="O5090">
        <v>2021</v>
      </c>
    </row>
    <row r="5091" spans="1:15" x14ac:dyDescent="0.3">
      <c r="A5091" t="s">
        <v>61</v>
      </c>
      <c r="B5091" s="1">
        <v>44456</v>
      </c>
      <c r="C5091" t="s">
        <v>13</v>
      </c>
      <c r="D5091" t="s">
        <v>62</v>
      </c>
      <c r="E5091" t="s">
        <v>63</v>
      </c>
      <c r="F5091" t="s">
        <v>145</v>
      </c>
      <c r="G5091" t="s">
        <v>148</v>
      </c>
      <c r="H5091">
        <v>57</v>
      </c>
      <c r="I5091">
        <v>59</v>
      </c>
      <c r="J5091">
        <v>3363</v>
      </c>
      <c r="K5091" t="s">
        <v>83</v>
      </c>
      <c r="L5091" t="s">
        <v>158</v>
      </c>
      <c r="M5091" t="s">
        <v>146</v>
      </c>
      <c r="N5091">
        <v>9</v>
      </c>
      <c r="O5091">
        <v>2021</v>
      </c>
    </row>
    <row r="5092" spans="1:15" x14ac:dyDescent="0.3">
      <c r="A5092" t="s">
        <v>61</v>
      </c>
      <c r="B5092" s="1">
        <v>44488</v>
      </c>
      <c r="C5092" t="s">
        <v>13</v>
      </c>
      <c r="D5092" t="s">
        <v>62</v>
      </c>
      <c r="E5092" t="s">
        <v>63</v>
      </c>
      <c r="F5092" t="s">
        <v>139</v>
      </c>
      <c r="G5092" t="s">
        <v>140</v>
      </c>
      <c r="H5092">
        <v>55</v>
      </c>
      <c r="I5092">
        <v>120</v>
      </c>
      <c r="J5092">
        <v>6600</v>
      </c>
      <c r="K5092" t="s">
        <v>83</v>
      </c>
      <c r="L5092" t="s">
        <v>159</v>
      </c>
      <c r="M5092" t="s">
        <v>151</v>
      </c>
      <c r="N5092">
        <v>10</v>
      </c>
      <c r="O5092">
        <v>2021</v>
      </c>
    </row>
    <row r="5093" spans="1:15" x14ac:dyDescent="0.3">
      <c r="A5093" t="s">
        <v>61</v>
      </c>
      <c r="B5093" s="1">
        <v>44488</v>
      </c>
      <c r="C5093" t="s">
        <v>13</v>
      </c>
      <c r="D5093" t="s">
        <v>62</v>
      </c>
      <c r="E5093" t="s">
        <v>63</v>
      </c>
      <c r="F5093" t="s">
        <v>139</v>
      </c>
      <c r="G5093" t="s">
        <v>143</v>
      </c>
      <c r="H5093">
        <v>54</v>
      </c>
      <c r="I5093">
        <v>59</v>
      </c>
      <c r="J5093">
        <v>3186</v>
      </c>
      <c r="K5093" t="s">
        <v>83</v>
      </c>
      <c r="L5093" t="s">
        <v>159</v>
      </c>
      <c r="M5093" t="s">
        <v>151</v>
      </c>
      <c r="N5093">
        <v>10</v>
      </c>
      <c r="O5093">
        <v>2021</v>
      </c>
    </row>
    <row r="5094" spans="1:15" x14ac:dyDescent="0.3">
      <c r="A5094" t="s">
        <v>61</v>
      </c>
      <c r="B5094" s="1">
        <v>44488</v>
      </c>
      <c r="C5094" t="s">
        <v>13</v>
      </c>
      <c r="D5094" t="s">
        <v>62</v>
      </c>
      <c r="E5094" t="s">
        <v>63</v>
      </c>
      <c r="F5094" t="s">
        <v>145</v>
      </c>
      <c r="G5094" t="s">
        <v>140</v>
      </c>
      <c r="H5094">
        <v>52</v>
      </c>
      <c r="I5094">
        <v>31</v>
      </c>
      <c r="J5094">
        <v>1612</v>
      </c>
      <c r="K5094" t="s">
        <v>83</v>
      </c>
      <c r="L5094" t="s">
        <v>159</v>
      </c>
      <c r="M5094" t="s">
        <v>151</v>
      </c>
      <c r="N5094">
        <v>10</v>
      </c>
      <c r="O5094">
        <v>2021</v>
      </c>
    </row>
    <row r="5095" spans="1:15" x14ac:dyDescent="0.3">
      <c r="A5095" t="s">
        <v>61</v>
      </c>
      <c r="B5095" s="1">
        <v>44488</v>
      </c>
      <c r="C5095" t="s">
        <v>13</v>
      </c>
      <c r="D5095" t="s">
        <v>62</v>
      </c>
      <c r="E5095" t="s">
        <v>63</v>
      </c>
      <c r="F5095" t="s">
        <v>145</v>
      </c>
      <c r="G5095" t="s">
        <v>143</v>
      </c>
      <c r="H5095">
        <v>50</v>
      </c>
      <c r="I5095">
        <v>26</v>
      </c>
      <c r="J5095">
        <v>1300</v>
      </c>
      <c r="K5095" t="s">
        <v>83</v>
      </c>
      <c r="L5095" t="s">
        <v>159</v>
      </c>
      <c r="M5095" t="s">
        <v>151</v>
      </c>
      <c r="N5095">
        <v>10</v>
      </c>
      <c r="O5095">
        <v>2021</v>
      </c>
    </row>
    <row r="5096" spans="1:15" x14ac:dyDescent="0.3">
      <c r="A5096" t="s">
        <v>61</v>
      </c>
      <c r="B5096" s="1">
        <v>44488</v>
      </c>
      <c r="C5096" t="s">
        <v>13</v>
      </c>
      <c r="D5096" t="s">
        <v>62</v>
      </c>
      <c r="E5096" t="s">
        <v>63</v>
      </c>
      <c r="F5096" t="s">
        <v>139</v>
      </c>
      <c r="G5096" t="s">
        <v>148</v>
      </c>
      <c r="H5096">
        <v>61</v>
      </c>
      <c r="I5096">
        <v>27</v>
      </c>
      <c r="J5096">
        <v>1647</v>
      </c>
      <c r="K5096" t="s">
        <v>83</v>
      </c>
      <c r="L5096" t="s">
        <v>159</v>
      </c>
      <c r="M5096" t="s">
        <v>151</v>
      </c>
      <c r="N5096">
        <v>10</v>
      </c>
      <c r="O5096">
        <v>2021</v>
      </c>
    </row>
    <row r="5097" spans="1:15" x14ac:dyDescent="0.3">
      <c r="A5097" t="s">
        <v>61</v>
      </c>
      <c r="B5097" s="1">
        <v>44488</v>
      </c>
      <c r="C5097" t="s">
        <v>13</v>
      </c>
      <c r="D5097" t="s">
        <v>62</v>
      </c>
      <c r="E5097" t="s">
        <v>63</v>
      </c>
      <c r="F5097" t="s">
        <v>145</v>
      </c>
      <c r="G5097" t="s">
        <v>148</v>
      </c>
      <c r="H5097">
        <v>68</v>
      </c>
      <c r="I5097">
        <v>56</v>
      </c>
      <c r="J5097">
        <v>3808</v>
      </c>
      <c r="K5097" t="s">
        <v>83</v>
      </c>
      <c r="L5097" t="s">
        <v>159</v>
      </c>
      <c r="M5097" t="s">
        <v>151</v>
      </c>
      <c r="N5097">
        <v>10</v>
      </c>
      <c r="O5097">
        <v>2021</v>
      </c>
    </row>
    <row r="5098" spans="1:15" x14ac:dyDescent="0.3">
      <c r="A5098" t="s">
        <v>61</v>
      </c>
      <c r="B5098" s="1">
        <v>44518</v>
      </c>
      <c r="C5098" t="s">
        <v>13</v>
      </c>
      <c r="D5098" t="s">
        <v>62</v>
      </c>
      <c r="E5098" t="s">
        <v>63</v>
      </c>
      <c r="F5098" t="s">
        <v>139</v>
      </c>
      <c r="G5098" t="s">
        <v>140</v>
      </c>
      <c r="H5098">
        <v>62</v>
      </c>
      <c r="I5098">
        <v>98</v>
      </c>
      <c r="J5098">
        <v>6076</v>
      </c>
      <c r="K5098" t="s">
        <v>83</v>
      </c>
      <c r="L5098" t="s">
        <v>160</v>
      </c>
      <c r="M5098" t="s">
        <v>144</v>
      </c>
      <c r="N5098">
        <v>11</v>
      </c>
      <c r="O5098">
        <v>2021</v>
      </c>
    </row>
    <row r="5099" spans="1:15" x14ac:dyDescent="0.3">
      <c r="A5099" t="s">
        <v>61</v>
      </c>
      <c r="B5099" s="1">
        <v>44518</v>
      </c>
      <c r="C5099" t="s">
        <v>13</v>
      </c>
      <c r="D5099" t="s">
        <v>62</v>
      </c>
      <c r="E5099" t="s">
        <v>63</v>
      </c>
      <c r="F5099" t="s">
        <v>139</v>
      </c>
      <c r="G5099" t="s">
        <v>143</v>
      </c>
      <c r="H5099">
        <v>52</v>
      </c>
      <c r="I5099">
        <v>52</v>
      </c>
      <c r="J5099">
        <v>2704</v>
      </c>
      <c r="K5099" t="s">
        <v>83</v>
      </c>
      <c r="L5099" t="s">
        <v>160</v>
      </c>
      <c r="M5099" t="s">
        <v>144</v>
      </c>
      <c r="N5099">
        <v>11</v>
      </c>
      <c r="O5099">
        <v>2021</v>
      </c>
    </row>
    <row r="5100" spans="1:15" x14ac:dyDescent="0.3">
      <c r="A5100" t="s">
        <v>61</v>
      </c>
      <c r="B5100" s="1">
        <v>44518</v>
      </c>
      <c r="C5100" t="s">
        <v>13</v>
      </c>
      <c r="D5100" t="s">
        <v>62</v>
      </c>
      <c r="E5100" t="s">
        <v>63</v>
      </c>
      <c r="F5100" t="s">
        <v>145</v>
      </c>
      <c r="G5100" t="s">
        <v>140</v>
      </c>
      <c r="H5100">
        <v>52</v>
      </c>
      <c r="I5100">
        <v>55</v>
      </c>
      <c r="J5100">
        <v>2860</v>
      </c>
      <c r="K5100" t="s">
        <v>83</v>
      </c>
      <c r="L5100" t="s">
        <v>160</v>
      </c>
      <c r="M5100" t="s">
        <v>144</v>
      </c>
      <c r="N5100">
        <v>11</v>
      </c>
      <c r="O5100">
        <v>2021</v>
      </c>
    </row>
    <row r="5101" spans="1:15" x14ac:dyDescent="0.3">
      <c r="A5101" t="s">
        <v>61</v>
      </c>
      <c r="B5101" s="1">
        <v>44518</v>
      </c>
      <c r="C5101" t="s">
        <v>13</v>
      </c>
      <c r="D5101" t="s">
        <v>62</v>
      </c>
      <c r="E5101" t="s">
        <v>63</v>
      </c>
      <c r="F5101" t="s">
        <v>145</v>
      </c>
      <c r="G5101" t="s">
        <v>143</v>
      </c>
      <c r="H5101">
        <v>54</v>
      </c>
      <c r="I5101">
        <v>46</v>
      </c>
      <c r="J5101">
        <v>2484</v>
      </c>
      <c r="K5101" t="s">
        <v>83</v>
      </c>
      <c r="L5101" t="s">
        <v>160</v>
      </c>
      <c r="M5101" t="s">
        <v>144</v>
      </c>
      <c r="N5101">
        <v>11</v>
      </c>
      <c r="O5101">
        <v>2021</v>
      </c>
    </row>
    <row r="5102" spans="1:15" x14ac:dyDescent="0.3">
      <c r="A5102" t="s">
        <v>61</v>
      </c>
      <c r="B5102" s="1">
        <v>44518</v>
      </c>
      <c r="C5102" t="s">
        <v>13</v>
      </c>
      <c r="D5102" t="s">
        <v>62</v>
      </c>
      <c r="E5102" t="s">
        <v>63</v>
      </c>
      <c r="F5102" t="s">
        <v>139</v>
      </c>
      <c r="G5102" t="s">
        <v>148</v>
      </c>
      <c r="H5102">
        <v>60</v>
      </c>
      <c r="I5102">
        <v>41</v>
      </c>
      <c r="J5102">
        <v>2460</v>
      </c>
      <c r="K5102" t="s">
        <v>83</v>
      </c>
      <c r="L5102" t="s">
        <v>160</v>
      </c>
      <c r="M5102" t="s">
        <v>144</v>
      </c>
      <c r="N5102">
        <v>11</v>
      </c>
      <c r="O5102">
        <v>2021</v>
      </c>
    </row>
    <row r="5103" spans="1:15" x14ac:dyDescent="0.3">
      <c r="A5103" t="s">
        <v>61</v>
      </c>
      <c r="B5103" s="1">
        <v>44518</v>
      </c>
      <c r="C5103" t="s">
        <v>13</v>
      </c>
      <c r="D5103" t="s">
        <v>62</v>
      </c>
      <c r="E5103" t="s">
        <v>63</v>
      </c>
      <c r="F5103" t="s">
        <v>145</v>
      </c>
      <c r="G5103" t="s">
        <v>148</v>
      </c>
      <c r="H5103">
        <v>67</v>
      </c>
      <c r="I5103">
        <v>63</v>
      </c>
      <c r="J5103">
        <v>4221</v>
      </c>
      <c r="K5103" t="s">
        <v>83</v>
      </c>
      <c r="L5103" t="s">
        <v>160</v>
      </c>
      <c r="M5103" t="s">
        <v>144</v>
      </c>
      <c r="N5103">
        <v>11</v>
      </c>
      <c r="O5103">
        <v>2021</v>
      </c>
    </row>
    <row r="5104" spans="1:15" x14ac:dyDescent="0.3">
      <c r="A5104" t="s">
        <v>61</v>
      </c>
      <c r="B5104" s="1">
        <v>44547</v>
      </c>
      <c r="C5104" t="s">
        <v>13</v>
      </c>
      <c r="D5104" t="s">
        <v>62</v>
      </c>
      <c r="E5104" t="s">
        <v>63</v>
      </c>
      <c r="F5104" t="s">
        <v>139</v>
      </c>
      <c r="G5104" t="s">
        <v>140</v>
      </c>
      <c r="H5104">
        <v>62</v>
      </c>
      <c r="I5104">
        <v>138</v>
      </c>
      <c r="J5104">
        <v>8556</v>
      </c>
      <c r="K5104" t="s">
        <v>83</v>
      </c>
      <c r="L5104" t="s">
        <v>161</v>
      </c>
      <c r="M5104" t="s">
        <v>146</v>
      </c>
      <c r="N5104">
        <v>12</v>
      </c>
      <c r="O5104">
        <v>2021</v>
      </c>
    </row>
    <row r="5105" spans="1:15" x14ac:dyDescent="0.3">
      <c r="A5105" t="s">
        <v>61</v>
      </c>
      <c r="B5105" s="1">
        <v>44547</v>
      </c>
      <c r="C5105" t="s">
        <v>13</v>
      </c>
      <c r="D5105" t="s">
        <v>62</v>
      </c>
      <c r="E5105" t="s">
        <v>63</v>
      </c>
      <c r="F5105" t="s">
        <v>139</v>
      </c>
      <c r="G5105" t="s">
        <v>143</v>
      </c>
      <c r="H5105">
        <v>53</v>
      </c>
      <c r="I5105">
        <v>74</v>
      </c>
      <c r="J5105">
        <v>3922</v>
      </c>
      <c r="K5105" t="s">
        <v>83</v>
      </c>
      <c r="L5105" t="s">
        <v>161</v>
      </c>
      <c r="M5105" t="s">
        <v>146</v>
      </c>
      <c r="N5105">
        <v>12</v>
      </c>
      <c r="O5105">
        <v>2021</v>
      </c>
    </row>
    <row r="5106" spans="1:15" x14ac:dyDescent="0.3">
      <c r="A5106" t="s">
        <v>61</v>
      </c>
      <c r="B5106" s="1">
        <v>44547</v>
      </c>
      <c r="C5106" t="s">
        <v>13</v>
      </c>
      <c r="D5106" t="s">
        <v>62</v>
      </c>
      <c r="E5106" t="s">
        <v>63</v>
      </c>
      <c r="F5106" t="s">
        <v>145</v>
      </c>
      <c r="G5106" t="s">
        <v>140</v>
      </c>
      <c r="H5106">
        <v>52</v>
      </c>
      <c r="I5106">
        <v>68</v>
      </c>
      <c r="J5106">
        <v>3536</v>
      </c>
      <c r="K5106" t="s">
        <v>83</v>
      </c>
      <c r="L5106" t="s">
        <v>161</v>
      </c>
      <c r="M5106" t="s">
        <v>146</v>
      </c>
      <c r="N5106">
        <v>12</v>
      </c>
      <c r="O5106">
        <v>2021</v>
      </c>
    </row>
    <row r="5107" spans="1:15" x14ac:dyDescent="0.3">
      <c r="A5107" t="s">
        <v>61</v>
      </c>
      <c r="B5107" s="1">
        <v>44547</v>
      </c>
      <c r="C5107" t="s">
        <v>13</v>
      </c>
      <c r="D5107" t="s">
        <v>62</v>
      </c>
      <c r="E5107" t="s">
        <v>63</v>
      </c>
      <c r="F5107" t="s">
        <v>145</v>
      </c>
      <c r="G5107" t="s">
        <v>143</v>
      </c>
      <c r="H5107">
        <v>52</v>
      </c>
      <c r="I5107">
        <v>50</v>
      </c>
      <c r="J5107">
        <v>2600</v>
      </c>
      <c r="K5107" t="s">
        <v>83</v>
      </c>
      <c r="L5107" t="s">
        <v>161</v>
      </c>
      <c r="M5107" t="s">
        <v>146</v>
      </c>
      <c r="N5107">
        <v>12</v>
      </c>
      <c r="O5107">
        <v>2021</v>
      </c>
    </row>
    <row r="5108" spans="1:15" x14ac:dyDescent="0.3">
      <c r="A5108" t="s">
        <v>61</v>
      </c>
      <c r="B5108" s="1">
        <v>44547</v>
      </c>
      <c r="C5108" t="s">
        <v>13</v>
      </c>
      <c r="D5108" t="s">
        <v>62</v>
      </c>
      <c r="E5108" t="s">
        <v>63</v>
      </c>
      <c r="F5108" t="s">
        <v>139</v>
      </c>
      <c r="G5108" t="s">
        <v>148</v>
      </c>
      <c r="H5108">
        <v>60</v>
      </c>
      <c r="I5108">
        <v>54</v>
      </c>
      <c r="J5108">
        <v>3240</v>
      </c>
      <c r="K5108" t="s">
        <v>83</v>
      </c>
      <c r="L5108" t="s">
        <v>161</v>
      </c>
      <c r="M5108" t="s">
        <v>146</v>
      </c>
      <c r="N5108">
        <v>12</v>
      </c>
      <c r="O5108">
        <v>2021</v>
      </c>
    </row>
    <row r="5109" spans="1:15" x14ac:dyDescent="0.3">
      <c r="A5109" t="s">
        <v>61</v>
      </c>
      <c r="B5109" s="1">
        <v>44547</v>
      </c>
      <c r="C5109" t="s">
        <v>13</v>
      </c>
      <c r="D5109" t="s">
        <v>62</v>
      </c>
      <c r="E5109" t="s">
        <v>63</v>
      </c>
      <c r="F5109" t="s">
        <v>145</v>
      </c>
      <c r="G5109" t="s">
        <v>148</v>
      </c>
      <c r="H5109">
        <v>69</v>
      </c>
      <c r="I5109">
        <v>75</v>
      </c>
      <c r="J5109">
        <v>5175</v>
      </c>
      <c r="K5109" t="s">
        <v>83</v>
      </c>
      <c r="L5109" t="s">
        <v>161</v>
      </c>
      <c r="M5109" t="s">
        <v>146</v>
      </c>
      <c r="N5109">
        <v>12</v>
      </c>
      <c r="O5109">
        <v>2021</v>
      </c>
    </row>
    <row r="5110" spans="1:15" x14ac:dyDescent="0.3">
      <c r="A5110" t="s">
        <v>30</v>
      </c>
      <c r="B5110" s="1">
        <v>44206</v>
      </c>
      <c r="C5110" t="s">
        <v>13</v>
      </c>
      <c r="D5110" t="s">
        <v>62</v>
      </c>
      <c r="E5110" t="s">
        <v>63</v>
      </c>
      <c r="F5110" t="s">
        <v>139</v>
      </c>
      <c r="G5110" t="s">
        <v>140</v>
      </c>
      <c r="H5110">
        <v>33</v>
      </c>
      <c r="I5110">
        <v>98</v>
      </c>
      <c r="J5110">
        <v>3234</v>
      </c>
      <c r="K5110" t="s">
        <v>83</v>
      </c>
      <c r="L5110" t="s">
        <v>141</v>
      </c>
      <c r="M5110" t="s">
        <v>149</v>
      </c>
      <c r="N5110">
        <v>1</v>
      </c>
      <c r="O5110">
        <v>2021</v>
      </c>
    </row>
    <row r="5111" spans="1:15" x14ac:dyDescent="0.3">
      <c r="A5111" t="s">
        <v>30</v>
      </c>
      <c r="B5111" s="1">
        <v>44206</v>
      </c>
      <c r="C5111" t="s">
        <v>13</v>
      </c>
      <c r="D5111" t="s">
        <v>62</v>
      </c>
      <c r="E5111" t="s">
        <v>63</v>
      </c>
      <c r="F5111" t="s">
        <v>139</v>
      </c>
      <c r="G5111" t="s">
        <v>143</v>
      </c>
      <c r="H5111">
        <v>41</v>
      </c>
      <c r="I5111">
        <v>109</v>
      </c>
      <c r="J5111">
        <v>4469</v>
      </c>
      <c r="K5111" t="s">
        <v>83</v>
      </c>
      <c r="L5111" t="s">
        <v>141</v>
      </c>
      <c r="M5111" t="s">
        <v>149</v>
      </c>
      <c r="N5111">
        <v>1</v>
      </c>
      <c r="O5111">
        <v>2021</v>
      </c>
    </row>
    <row r="5112" spans="1:15" x14ac:dyDescent="0.3">
      <c r="A5112" t="s">
        <v>30</v>
      </c>
      <c r="B5112" s="1">
        <v>44206</v>
      </c>
      <c r="C5112" t="s">
        <v>13</v>
      </c>
      <c r="D5112" t="s">
        <v>62</v>
      </c>
      <c r="E5112" t="s">
        <v>63</v>
      </c>
      <c r="F5112" t="s">
        <v>145</v>
      </c>
      <c r="G5112" t="s">
        <v>140</v>
      </c>
      <c r="H5112">
        <v>43</v>
      </c>
      <c r="I5112">
        <v>101</v>
      </c>
      <c r="J5112">
        <v>4343</v>
      </c>
      <c r="K5112" t="s">
        <v>83</v>
      </c>
      <c r="L5112" t="s">
        <v>141</v>
      </c>
      <c r="M5112" t="s">
        <v>149</v>
      </c>
      <c r="N5112">
        <v>1</v>
      </c>
      <c r="O5112">
        <v>2021</v>
      </c>
    </row>
    <row r="5113" spans="1:15" x14ac:dyDescent="0.3">
      <c r="A5113" t="s">
        <v>30</v>
      </c>
      <c r="B5113" s="1">
        <v>44206</v>
      </c>
      <c r="C5113" t="s">
        <v>13</v>
      </c>
      <c r="D5113" t="s">
        <v>62</v>
      </c>
      <c r="E5113" t="s">
        <v>63</v>
      </c>
      <c r="F5113" t="s">
        <v>145</v>
      </c>
      <c r="G5113" t="s">
        <v>143</v>
      </c>
      <c r="H5113">
        <v>43</v>
      </c>
      <c r="I5113">
        <v>59</v>
      </c>
      <c r="J5113">
        <v>2537</v>
      </c>
      <c r="K5113" t="s">
        <v>83</v>
      </c>
      <c r="L5113" t="s">
        <v>141</v>
      </c>
      <c r="M5113" t="s">
        <v>149</v>
      </c>
      <c r="N5113">
        <v>1</v>
      </c>
      <c r="O5113">
        <v>2021</v>
      </c>
    </row>
    <row r="5114" spans="1:15" x14ac:dyDescent="0.3">
      <c r="A5114" t="s">
        <v>61</v>
      </c>
      <c r="B5114" s="1">
        <v>44220</v>
      </c>
      <c r="C5114" t="s">
        <v>31</v>
      </c>
      <c r="D5114" t="s">
        <v>64</v>
      </c>
      <c r="E5114" t="s">
        <v>65</v>
      </c>
      <c r="F5114" t="s">
        <v>145</v>
      </c>
      <c r="G5114" t="s">
        <v>148</v>
      </c>
      <c r="H5114">
        <v>52</v>
      </c>
      <c r="I5114">
        <v>84</v>
      </c>
      <c r="J5114">
        <v>4368</v>
      </c>
      <c r="K5114" t="s">
        <v>83</v>
      </c>
      <c r="L5114" t="s">
        <v>141</v>
      </c>
      <c r="M5114" t="s">
        <v>149</v>
      </c>
      <c r="N5114">
        <v>1</v>
      </c>
      <c r="O5114">
        <v>2021</v>
      </c>
    </row>
    <row r="5115" spans="1:15" x14ac:dyDescent="0.3">
      <c r="A5115" t="s">
        <v>61</v>
      </c>
      <c r="B5115" s="1">
        <v>44249</v>
      </c>
      <c r="C5115" t="s">
        <v>31</v>
      </c>
      <c r="D5115" t="s">
        <v>64</v>
      </c>
      <c r="E5115" t="s">
        <v>65</v>
      </c>
      <c r="F5115" t="s">
        <v>139</v>
      </c>
      <c r="G5115" t="s">
        <v>140</v>
      </c>
      <c r="H5115">
        <v>51</v>
      </c>
      <c r="I5115">
        <v>173</v>
      </c>
      <c r="J5115">
        <v>8823</v>
      </c>
      <c r="K5115" t="s">
        <v>83</v>
      </c>
      <c r="L5115" t="s">
        <v>152</v>
      </c>
      <c r="M5115" t="s">
        <v>150</v>
      </c>
      <c r="N5115">
        <v>2</v>
      </c>
      <c r="O5115">
        <v>2021</v>
      </c>
    </row>
    <row r="5116" spans="1:15" x14ac:dyDescent="0.3">
      <c r="A5116" t="s">
        <v>61</v>
      </c>
      <c r="B5116" s="1">
        <v>44249</v>
      </c>
      <c r="C5116" t="s">
        <v>31</v>
      </c>
      <c r="D5116" t="s">
        <v>64</v>
      </c>
      <c r="E5116" t="s">
        <v>65</v>
      </c>
      <c r="F5116" t="s">
        <v>139</v>
      </c>
      <c r="G5116" t="s">
        <v>143</v>
      </c>
      <c r="H5116">
        <v>53</v>
      </c>
      <c r="I5116">
        <v>65</v>
      </c>
      <c r="J5116">
        <v>3445</v>
      </c>
      <c r="K5116" t="s">
        <v>83</v>
      </c>
      <c r="L5116" t="s">
        <v>152</v>
      </c>
      <c r="M5116" t="s">
        <v>150</v>
      </c>
      <c r="N5116">
        <v>2</v>
      </c>
      <c r="O5116">
        <v>2021</v>
      </c>
    </row>
    <row r="5117" spans="1:15" x14ac:dyDescent="0.3">
      <c r="A5117" t="s">
        <v>61</v>
      </c>
      <c r="B5117" s="1">
        <v>44249</v>
      </c>
      <c r="C5117" t="s">
        <v>31</v>
      </c>
      <c r="D5117" t="s">
        <v>64</v>
      </c>
      <c r="E5117" t="s">
        <v>65</v>
      </c>
      <c r="F5117" t="s">
        <v>145</v>
      </c>
      <c r="G5117" t="s">
        <v>140</v>
      </c>
      <c r="H5117">
        <v>43</v>
      </c>
      <c r="I5117">
        <v>77</v>
      </c>
      <c r="J5117">
        <v>3311</v>
      </c>
      <c r="K5117" t="s">
        <v>83</v>
      </c>
      <c r="L5117" t="s">
        <v>152</v>
      </c>
      <c r="M5117" t="s">
        <v>150</v>
      </c>
      <c r="N5117">
        <v>2</v>
      </c>
      <c r="O5117">
        <v>2021</v>
      </c>
    </row>
    <row r="5118" spans="1:15" x14ac:dyDescent="0.3">
      <c r="A5118" t="s">
        <v>61</v>
      </c>
      <c r="B5118" s="1">
        <v>44249</v>
      </c>
      <c r="C5118" t="s">
        <v>31</v>
      </c>
      <c r="D5118" t="s">
        <v>64</v>
      </c>
      <c r="E5118" t="s">
        <v>65</v>
      </c>
      <c r="F5118" t="s">
        <v>145</v>
      </c>
      <c r="G5118" t="s">
        <v>143</v>
      </c>
      <c r="H5118">
        <v>49</v>
      </c>
      <c r="I5118">
        <v>46</v>
      </c>
      <c r="J5118">
        <v>2254</v>
      </c>
      <c r="K5118" t="s">
        <v>83</v>
      </c>
      <c r="L5118" t="s">
        <v>152</v>
      </c>
      <c r="M5118" t="s">
        <v>150</v>
      </c>
      <c r="N5118">
        <v>2</v>
      </c>
      <c r="O5118">
        <v>2021</v>
      </c>
    </row>
    <row r="5119" spans="1:15" x14ac:dyDescent="0.3">
      <c r="A5119" t="s">
        <v>61</v>
      </c>
      <c r="B5119" s="1">
        <v>44249</v>
      </c>
      <c r="C5119" t="s">
        <v>31</v>
      </c>
      <c r="D5119" t="s">
        <v>64</v>
      </c>
      <c r="E5119" t="s">
        <v>65</v>
      </c>
      <c r="F5119" t="s">
        <v>139</v>
      </c>
      <c r="G5119" t="s">
        <v>148</v>
      </c>
      <c r="H5119">
        <v>60</v>
      </c>
      <c r="I5119">
        <v>75</v>
      </c>
      <c r="J5119">
        <v>4500</v>
      </c>
      <c r="K5119" t="s">
        <v>83</v>
      </c>
      <c r="L5119" t="s">
        <v>152</v>
      </c>
      <c r="M5119" t="s">
        <v>150</v>
      </c>
      <c r="N5119">
        <v>2</v>
      </c>
      <c r="O5119">
        <v>2021</v>
      </c>
    </row>
    <row r="5120" spans="1:15" x14ac:dyDescent="0.3">
      <c r="A5120" t="s">
        <v>61</v>
      </c>
      <c r="B5120" s="1">
        <v>44249</v>
      </c>
      <c r="C5120" t="s">
        <v>31</v>
      </c>
      <c r="D5120" t="s">
        <v>64</v>
      </c>
      <c r="E5120" t="s">
        <v>65</v>
      </c>
      <c r="F5120" t="s">
        <v>145</v>
      </c>
      <c r="G5120" t="s">
        <v>148</v>
      </c>
      <c r="H5120">
        <v>52</v>
      </c>
      <c r="I5120">
        <v>102</v>
      </c>
      <c r="J5120">
        <v>5304</v>
      </c>
      <c r="K5120" t="s">
        <v>83</v>
      </c>
      <c r="L5120" t="s">
        <v>152</v>
      </c>
      <c r="M5120" t="s">
        <v>150</v>
      </c>
      <c r="N5120">
        <v>2</v>
      </c>
      <c r="O5120">
        <v>2021</v>
      </c>
    </row>
    <row r="5121" spans="1:15" x14ac:dyDescent="0.3">
      <c r="A5121" t="s">
        <v>61</v>
      </c>
      <c r="B5121" s="1">
        <v>44275</v>
      </c>
      <c r="C5121" t="s">
        <v>31</v>
      </c>
      <c r="D5121" t="s">
        <v>64</v>
      </c>
      <c r="E5121" t="s">
        <v>65</v>
      </c>
      <c r="F5121" t="s">
        <v>139</v>
      </c>
      <c r="G5121" t="s">
        <v>140</v>
      </c>
      <c r="H5121">
        <v>53</v>
      </c>
      <c r="I5121">
        <v>153</v>
      </c>
      <c r="J5121">
        <v>8109</v>
      </c>
      <c r="K5121" t="s">
        <v>83</v>
      </c>
      <c r="L5121" t="s">
        <v>153</v>
      </c>
      <c r="M5121" t="s">
        <v>147</v>
      </c>
      <c r="N5121">
        <v>3</v>
      </c>
      <c r="O5121">
        <v>2021</v>
      </c>
    </row>
    <row r="5122" spans="1:15" x14ac:dyDescent="0.3">
      <c r="A5122" t="s">
        <v>61</v>
      </c>
      <c r="B5122" s="1">
        <v>44275</v>
      </c>
      <c r="C5122" t="s">
        <v>31</v>
      </c>
      <c r="D5122" t="s">
        <v>64</v>
      </c>
      <c r="E5122" t="s">
        <v>65</v>
      </c>
      <c r="F5122" t="s">
        <v>139</v>
      </c>
      <c r="G5122" t="s">
        <v>143</v>
      </c>
      <c r="H5122">
        <v>52</v>
      </c>
      <c r="I5122">
        <v>65</v>
      </c>
      <c r="J5122">
        <v>3380</v>
      </c>
      <c r="K5122" t="s">
        <v>83</v>
      </c>
      <c r="L5122" t="s">
        <v>153</v>
      </c>
      <c r="M5122" t="s">
        <v>147</v>
      </c>
      <c r="N5122">
        <v>3</v>
      </c>
      <c r="O5122">
        <v>2021</v>
      </c>
    </row>
    <row r="5123" spans="1:15" x14ac:dyDescent="0.3">
      <c r="A5123" t="s">
        <v>61</v>
      </c>
      <c r="B5123" s="1">
        <v>44275</v>
      </c>
      <c r="C5123" t="s">
        <v>31</v>
      </c>
      <c r="D5123" t="s">
        <v>64</v>
      </c>
      <c r="E5123" t="s">
        <v>65</v>
      </c>
      <c r="F5123" t="s">
        <v>145</v>
      </c>
      <c r="G5123" t="s">
        <v>140</v>
      </c>
      <c r="H5123">
        <v>41</v>
      </c>
      <c r="I5123">
        <v>69</v>
      </c>
      <c r="J5123">
        <v>2829</v>
      </c>
      <c r="K5123" t="s">
        <v>83</v>
      </c>
      <c r="L5123" t="s">
        <v>153</v>
      </c>
      <c r="M5123" t="s">
        <v>147</v>
      </c>
      <c r="N5123">
        <v>3</v>
      </c>
      <c r="O5123">
        <v>2021</v>
      </c>
    </row>
    <row r="5124" spans="1:15" x14ac:dyDescent="0.3">
      <c r="A5124" t="s">
        <v>61</v>
      </c>
      <c r="B5124" s="1">
        <v>44275</v>
      </c>
      <c r="C5124" t="s">
        <v>31</v>
      </c>
      <c r="D5124" t="s">
        <v>64</v>
      </c>
      <c r="E5124" t="s">
        <v>65</v>
      </c>
      <c r="F5124" t="s">
        <v>145</v>
      </c>
      <c r="G5124" t="s">
        <v>143</v>
      </c>
      <c r="H5124">
        <v>49</v>
      </c>
      <c r="I5124">
        <v>36</v>
      </c>
      <c r="J5124">
        <v>1764</v>
      </c>
      <c r="K5124" t="s">
        <v>83</v>
      </c>
      <c r="L5124" t="s">
        <v>153</v>
      </c>
      <c r="M5124" t="s">
        <v>147</v>
      </c>
      <c r="N5124">
        <v>3</v>
      </c>
      <c r="O5124">
        <v>2021</v>
      </c>
    </row>
    <row r="5125" spans="1:15" x14ac:dyDescent="0.3">
      <c r="A5125" t="s">
        <v>61</v>
      </c>
      <c r="B5125" s="1">
        <v>44275</v>
      </c>
      <c r="C5125" t="s">
        <v>31</v>
      </c>
      <c r="D5125" t="s">
        <v>64</v>
      </c>
      <c r="E5125" t="s">
        <v>65</v>
      </c>
      <c r="F5125" t="s">
        <v>139</v>
      </c>
      <c r="G5125" t="s">
        <v>148</v>
      </c>
      <c r="H5125">
        <v>64</v>
      </c>
      <c r="I5125">
        <v>53</v>
      </c>
      <c r="J5125">
        <v>3392</v>
      </c>
      <c r="K5125" t="s">
        <v>83</v>
      </c>
      <c r="L5125" t="s">
        <v>153</v>
      </c>
      <c r="M5125" t="s">
        <v>147</v>
      </c>
      <c r="N5125">
        <v>3</v>
      </c>
      <c r="O5125">
        <v>2021</v>
      </c>
    </row>
    <row r="5126" spans="1:15" x14ac:dyDescent="0.3">
      <c r="A5126" t="s">
        <v>61</v>
      </c>
      <c r="B5126" s="1">
        <v>44275</v>
      </c>
      <c r="C5126" t="s">
        <v>31</v>
      </c>
      <c r="D5126" t="s">
        <v>64</v>
      </c>
      <c r="E5126" t="s">
        <v>65</v>
      </c>
      <c r="F5126" t="s">
        <v>145</v>
      </c>
      <c r="G5126" t="s">
        <v>148</v>
      </c>
      <c r="H5126">
        <v>53</v>
      </c>
      <c r="I5126">
        <v>72</v>
      </c>
      <c r="J5126">
        <v>3816</v>
      </c>
      <c r="K5126" t="s">
        <v>83</v>
      </c>
      <c r="L5126" t="s">
        <v>153</v>
      </c>
      <c r="M5126" t="s">
        <v>147</v>
      </c>
      <c r="N5126">
        <v>3</v>
      </c>
      <c r="O5126">
        <v>2021</v>
      </c>
    </row>
    <row r="5127" spans="1:15" x14ac:dyDescent="0.3">
      <c r="A5127" t="s">
        <v>61</v>
      </c>
      <c r="B5127" s="1">
        <v>44307</v>
      </c>
      <c r="C5127" t="s">
        <v>31</v>
      </c>
      <c r="D5127" t="s">
        <v>64</v>
      </c>
      <c r="E5127" t="s">
        <v>65</v>
      </c>
      <c r="F5127" t="s">
        <v>139</v>
      </c>
      <c r="G5127" t="s">
        <v>140</v>
      </c>
      <c r="H5127">
        <v>54</v>
      </c>
      <c r="I5127">
        <v>131</v>
      </c>
      <c r="J5127">
        <v>7074</v>
      </c>
      <c r="K5127" t="s">
        <v>83</v>
      </c>
      <c r="L5127" t="s">
        <v>154</v>
      </c>
      <c r="M5127" t="s">
        <v>142</v>
      </c>
      <c r="N5127">
        <v>4</v>
      </c>
      <c r="O5127">
        <v>2021</v>
      </c>
    </row>
    <row r="5128" spans="1:15" x14ac:dyDescent="0.3">
      <c r="A5128" t="s">
        <v>61</v>
      </c>
      <c r="B5128" s="1">
        <v>44307</v>
      </c>
      <c r="C5128" t="s">
        <v>31</v>
      </c>
      <c r="D5128" t="s">
        <v>64</v>
      </c>
      <c r="E5128" t="s">
        <v>65</v>
      </c>
      <c r="F5128" t="s">
        <v>139</v>
      </c>
      <c r="G5128" t="s">
        <v>143</v>
      </c>
      <c r="H5128">
        <v>50</v>
      </c>
      <c r="I5128">
        <v>61</v>
      </c>
      <c r="J5128">
        <v>3050</v>
      </c>
      <c r="K5128" t="s">
        <v>83</v>
      </c>
      <c r="L5128" t="s">
        <v>154</v>
      </c>
      <c r="M5128" t="s">
        <v>142</v>
      </c>
      <c r="N5128">
        <v>4</v>
      </c>
      <c r="O5128">
        <v>2021</v>
      </c>
    </row>
    <row r="5129" spans="1:15" x14ac:dyDescent="0.3">
      <c r="A5129" t="s">
        <v>61</v>
      </c>
      <c r="B5129" s="1">
        <v>44307</v>
      </c>
      <c r="C5129" t="s">
        <v>31</v>
      </c>
      <c r="D5129" t="s">
        <v>64</v>
      </c>
      <c r="E5129" t="s">
        <v>65</v>
      </c>
      <c r="F5129" t="s">
        <v>145</v>
      </c>
      <c r="G5129" t="s">
        <v>140</v>
      </c>
      <c r="H5129">
        <v>44</v>
      </c>
      <c r="I5129">
        <v>61</v>
      </c>
      <c r="J5129">
        <v>2684</v>
      </c>
      <c r="K5129" t="s">
        <v>83</v>
      </c>
      <c r="L5129" t="s">
        <v>154</v>
      </c>
      <c r="M5129" t="s">
        <v>142</v>
      </c>
      <c r="N5129">
        <v>4</v>
      </c>
      <c r="O5129">
        <v>2021</v>
      </c>
    </row>
    <row r="5130" spans="1:15" x14ac:dyDescent="0.3">
      <c r="A5130" t="s">
        <v>61</v>
      </c>
      <c r="B5130" s="1">
        <v>44307</v>
      </c>
      <c r="C5130" t="s">
        <v>31</v>
      </c>
      <c r="D5130" t="s">
        <v>64</v>
      </c>
      <c r="E5130" t="s">
        <v>65</v>
      </c>
      <c r="F5130" t="s">
        <v>145</v>
      </c>
      <c r="G5130" t="s">
        <v>143</v>
      </c>
      <c r="H5130">
        <v>47</v>
      </c>
      <c r="I5130">
        <v>44</v>
      </c>
      <c r="J5130">
        <v>2068</v>
      </c>
      <c r="K5130" t="s">
        <v>83</v>
      </c>
      <c r="L5130" t="s">
        <v>154</v>
      </c>
      <c r="M5130" t="s">
        <v>142</v>
      </c>
      <c r="N5130">
        <v>4</v>
      </c>
      <c r="O5130">
        <v>2021</v>
      </c>
    </row>
    <row r="5131" spans="1:15" x14ac:dyDescent="0.3">
      <c r="A5131" t="s">
        <v>61</v>
      </c>
      <c r="B5131" s="1">
        <v>44307</v>
      </c>
      <c r="C5131" t="s">
        <v>31</v>
      </c>
      <c r="D5131" t="s">
        <v>64</v>
      </c>
      <c r="E5131" t="s">
        <v>65</v>
      </c>
      <c r="F5131" t="s">
        <v>139</v>
      </c>
      <c r="G5131" t="s">
        <v>148</v>
      </c>
      <c r="H5131">
        <v>56</v>
      </c>
      <c r="I5131">
        <v>41</v>
      </c>
      <c r="J5131">
        <v>2296</v>
      </c>
      <c r="K5131" t="s">
        <v>83</v>
      </c>
      <c r="L5131" t="s">
        <v>154</v>
      </c>
      <c r="M5131" t="s">
        <v>142</v>
      </c>
      <c r="N5131">
        <v>4</v>
      </c>
      <c r="O5131">
        <v>2021</v>
      </c>
    </row>
    <row r="5132" spans="1:15" x14ac:dyDescent="0.3">
      <c r="A5132" t="s">
        <v>61</v>
      </c>
      <c r="B5132" s="1">
        <v>44307</v>
      </c>
      <c r="C5132" t="s">
        <v>31</v>
      </c>
      <c r="D5132" t="s">
        <v>64</v>
      </c>
      <c r="E5132" t="s">
        <v>65</v>
      </c>
      <c r="F5132" t="s">
        <v>145</v>
      </c>
      <c r="G5132" t="s">
        <v>148</v>
      </c>
      <c r="H5132">
        <v>49</v>
      </c>
      <c r="I5132">
        <v>84</v>
      </c>
      <c r="J5132">
        <v>4116</v>
      </c>
      <c r="K5132" t="s">
        <v>83</v>
      </c>
      <c r="L5132" t="s">
        <v>154</v>
      </c>
      <c r="M5132" t="s">
        <v>142</v>
      </c>
      <c r="N5132">
        <v>4</v>
      </c>
      <c r="O5132">
        <v>2021</v>
      </c>
    </row>
    <row r="5133" spans="1:15" x14ac:dyDescent="0.3">
      <c r="A5133" t="s">
        <v>61</v>
      </c>
      <c r="B5133" s="1">
        <v>44336</v>
      </c>
      <c r="C5133" t="s">
        <v>31</v>
      </c>
      <c r="D5133" t="s">
        <v>64</v>
      </c>
      <c r="E5133" t="s">
        <v>65</v>
      </c>
      <c r="F5133" t="s">
        <v>139</v>
      </c>
      <c r="G5133" t="s">
        <v>140</v>
      </c>
      <c r="H5133">
        <v>59</v>
      </c>
      <c r="I5133">
        <v>160</v>
      </c>
      <c r="J5133">
        <v>9440</v>
      </c>
      <c r="K5133" t="s">
        <v>83</v>
      </c>
      <c r="L5133" t="s">
        <v>155</v>
      </c>
      <c r="M5133" t="s">
        <v>144</v>
      </c>
      <c r="N5133">
        <v>5</v>
      </c>
      <c r="O5133">
        <v>2021</v>
      </c>
    </row>
    <row r="5134" spans="1:15" x14ac:dyDescent="0.3">
      <c r="A5134" t="s">
        <v>61</v>
      </c>
      <c r="B5134" s="1">
        <v>44336</v>
      </c>
      <c r="C5134" t="s">
        <v>31</v>
      </c>
      <c r="D5134" t="s">
        <v>64</v>
      </c>
      <c r="E5134" t="s">
        <v>65</v>
      </c>
      <c r="F5134" t="s">
        <v>139</v>
      </c>
      <c r="G5134" t="s">
        <v>143</v>
      </c>
      <c r="H5134">
        <v>56</v>
      </c>
      <c r="I5134">
        <v>72</v>
      </c>
      <c r="J5134">
        <v>4032</v>
      </c>
      <c r="K5134" t="s">
        <v>83</v>
      </c>
      <c r="L5134" t="s">
        <v>155</v>
      </c>
      <c r="M5134" t="s">
        <v>144</v>
      </c>
      <c r="N5134">
        <v>5</v>
      </c>
      <c r="O5134">
        <v>2021</v>
      </c>
    </row>
    <row r="5135" spans="1:15" x14ac:dyDescent="0.3">
      <c r="A5135" t="s">
        <v>61</v>
      </c>
      <c r="B5135" s="1">
        <v>44336</v>
      </c>
      <c r="C5135" t="s">
        <v>31</v>
      </c>
      <c r="D5135" t="s">
        <v>64</v>
      </c>
      <c r="E5135" t="s">
        <v>65</v>
      </c>
      <c r="F5135" t="s">
        <v>145</v>
      </c>
      <c r="G5135" t="s">
        <v>140</v>
      </c>
      <c r="H5135">
        <v>53</v>
      </c>
      <c r="I5135">
        <v>84</v>
      </c>
      <c r="J5135">
        <v>4452</v>
      </c>
      <c r="K5135" t="s">
        <v>83</v>
      </c>
      <c r="L5135" t="s">
        <v>155</v>
      </c>
      <c r="M5135" t="s">
        <v>144</v>
      </c>
      <c r="N5135">
        <v>5</v>
      </c>
      <c r="O5135">
        <v>2021</v>
      </c>
    </row>
    <row r="5136" spans="1:15" x14ac:dyDescent="0.3">
      <c r="A5136" t="s">
        <v>61</v>
      </c>
      <c r="B5136" s="1">
        <v>44336</v>
      </c>
      <c r="C5136" t="s">
        <v>31</v>
      </c>
      <c r="D5136" t="s">
        <v>64</v>
      </c>
      <c r="E5136" t="s">
        <v>65</v>
      </c>
      <c r="F5136" t="s">
        <v>145</v>
      </c>
      <c r="G5136" t="s">
        <v>143</v>
      </c>
      <c r="H5136">
        <v>51</v>
      </c>
      <c r="I5136">
        <v>63</v>
      </c>
      <c r="J5136">
        <v>3213</v>
      </c>
      <c r="K5136" t="s">
        <v>83</v>
      </c>
      <c r="L5136" t="s">
        <v>155</v>
      </c>
      <c r="M5136" t="s">
        <v>144</v>
      </c>
      <c r="N5136">
        <v>5</v>
      </c>
      <c r="O5136">
        <v>2021</v>
      </c>
    </row>
    <row r="5137" spans="1:15" x14ac:dyDescent="0.3">
      <c r="A5137" t="s">
        <v>61</v>
      </c>
      <c r="B5137" s="1">
        <v>44336</v>
      </c>
      <c r="C5137" t="s">
        <v>31</v>
      </c>
      <c r="D5137" t="s">
        <v>64</v>
      </c>
      <c r="E5137" t="s">
        <v>65</v>
      </c>
      <c r="F5137" t="s">
        <v>139</v>
      </c>
      <c r="G5137" t="s">
        <v>148</v>
      </c>
      <c r="H5137">
        <v>62</v>
      </c>
      <c r="I5137">
        <v>69</v>
      </c>
      <c r="J5137">
        <v>4278</v>
      </c>
      <c r="K5137" t="s">
        <v>83</v>
      </c>
      <c r="L5137" t="s">
        <v>155</v>
      </c>
      <c r="M5137" t="s">
        <v>144</v>
      </c>
      <c r="N5137">
        <v>5</v>
      </c>
      <c r="O5137">
        <v>2021</v>
      </c>
    </row>
    <row r="5138" spans="1:15" x14ac:dyDescent="0.3">
      <c r="A5138" t="s">
        <v>61</v>
      </c>
      <c r="B5138" s="1">
        <v>44336</v>
      </c>
      <c r="C5138" t="s">
        <v>31</v>
      </c>
      <c r="D5138" t="s">
        <v>64</v>
      </c>
      <c r="E5138" t="s">
        <v>65</v>
      </c>
      <c r="F5138" t="s">
        <v>145</v>
      </c>
      <c r="G5138" t="s">
        <v>148</v>
      </c>
      <c r="H5138">
        <v>67</v>
      </c>
      <c r="I5138">
        <v>100</v>
      </c>
      <c r="J5138">
        <v>6700</v>
      </c>
      <c r="K5138" t="s">
        <v>83</v>
      </c>
      <c r="L5138" t="s">
        <v>155</v>
      </c>
      <c r="M5138" t="s">
        <v>144</v>
      </c>
      <c r="N5138">
        <v>5</v>
      </c>
      <c r="O5138">
        <v>2021</v>
      </c>
    </row>
    <row r="5139" spans="1:15" x14ac:dyDescent="0.3">
      <c r="A5139" t="s">
        <v>61</v>
      </c>
      <c r="B5139" s="1">
        <v>44369</v>
      </c>
      <c r="C5139" t="s">
        <v>31</v>
      </c>
      <c r="D5139" t="s">
        <v>64</v>
      </c>
      <c r="E5139" t="s">
        <v>65</v>
      </c>
      <c r="F5139" t="s">
        <v>139</v>
      </c>
      <c r="G5139" t="s">
        <v>140</v>
      </c>
      <c r="H5139">
        <v>59</v>
      </c>
      <c r="I5139">
        <v>189</v>
      </c>
      <c r="J5139">
        <v>11151</v>
      </c>
      <c r="K5139" t="s">
        <v>83</v>
      </c>
      <c r="L5139" t="s">
        <v>162</v>
      </c>
      <c r="M5139" t="s">
        <v>151</v>
      </c>
      <c r="N5139">
        <v>6</v>
      </c>
      <c r="O5139">
        <v>2021</v>
      </c>
    </row>
    <row r="5140" spans="1:15" x14ac:dyDescent="0.3">
      <c r="A5140" t="s">
        <v>61</v>
      </c>
      <c r="B5140" s="1">
        <v>44369</v>
      </c>
      <c r="C5140" t="s">
        <v>31</v>
      </c>
      <c r="D5140" t="s">
        <v>64</v>
      </c>
      <c r="E5140" t="s">
        <v>65</v>
      </c>
      <c r="F5140" t="s">
        <v>139</v>
      </c>
      <c r="G5140" t="s">
        <v>143</v>
      </c>
      <c r="H5140">
        <v>55</v>
      </c>
      <c r="I5140">
        <v>112</v>
      </c>
      <c r="J5140">
        <v>6160</v>
      </c>
      <c r="K5140" t="s">
        <v>83</v>
      </c>
      <c r="L5140" t="s">
        <v>162</v>
      </c>
      <c r="M5140" t="s">
        <v>151</v>
      </c>
      <c r="N5140">
        <v>6</v>
      </c>
      <c r="O5140">
        <v>2021</v>
      </c>
    </row>
    <row r="5141" spans="1:15" x14ac:dyDescent="0.3">
      <c r="A5141" t="s">
        <v>61</v>
      </c>
      <c r="B5141" s="1">
        <v>44369</v>
      </c>
      <c r="C5141" t="s">
        <v>31</v>
      </c>
      <c r="D5141" t="s">
        <v>64</v>
      </c>
      <c r="E5141" t="s">
        <v>65</v>
      </c>
      <c r="F5141" t="s">
        <v>145</v>
      </c>
      <c r="G5141" t="s">
        <v>140</v>
      </c>
      <c r="H5141">
        <v>53</v>
      </c>
      <c r="I5141">
        <v>81</v>
      </c>
      <c r="J5141">
        <v>4293</v>
      </c>
      <c r="K5141" t="s">
        <v>83</v>
      </c>
      <c r="L5141" t="s">
        <v>162</v>
      </c>
      <c r="M5141" t="s">
        <v>151</v>
      </c>
      <c r="N5141">
        <v>6</v>
      </c>
      <c r="O5141">
        <v>2021</v>
      </c>
    </row>
    <row r="5142" spans="1:15" x14ac:dyDescent="0.3">
      <c r="A5142" t="s">
        <v>61</v>
      </c>
      <c r="B5142" s="1">
        <v>44369</v>
      </c>
      <c r="C5142" t="s">
        <v>31</v>
      </c>
      <c r="D5142" t="s">
        <v>64</v>
      </c>
      <c r="E5142" t="s">
        <v>65</v>
      </c>
      <c r="F5142" t="s">
        <v>145</v>
      </c>
      <c r="G5142" t="s">
        <v>143</v>
      </c>
      <c r="H5142">
        <v>53</v>
      </c>
      <c r="I5142">
        <v>90</v>
      </c>
      <c r="J5142">
        <v>4770</v>
      </c>
      <c r="K5142" t="s">
        <v>83</v>
      </c>
      <c r="L5142" t="s">
        <v>162</v>
      </c>
      <c r="M5142" t="s">
        <v>151</v>
      </c>
      <c r="N5142">
        <v>6</v>
      </c>
      <c r="O5142">
        <v>2021</v>
      </c>
    </row>
    <row r="5143" spans="1:15" x14ac:dyDescent="0.3">
      <c r="A5143" t="s">
        <v>61</v>
      </c>
      <c r="B5143" s="1">
        <v>44369</v>
      </c>
      <c r="C5143" t="s">
        <v>31</v>
      </c>
      <c r="D5143" t="s">
        <v>64</v>
      </c>
      <c r="E5143" t="s">
        <v>65</v>
      </c>
      <c r="F5143" t="s">
        <v>139</v>
      </c>
      <c r="G5143" t="s">
        <v>148</v>
      </c>
      <c r="H5143">
        <v>60</v>
      </c>
      <c r="I5143">
        <v>84</v>
      </c>
      <c r="J5143">
        <v>5040</v>
      </c>
      <c r="K5143" t="s">
        <v>83</v>
      </c>
      <c r="L5143" t="s">
        <v>162</v>
      </c>
      <c r="M5143" t="s">
        <v>151</v>
      </c>
      <c r="N5143">
        <v>6</v>
      </c>
      <c r="O5143">
        <v>2021</v>
      </c>
    </row>
    <row r="5144" spans="1:15" x14ac:dyDescent="0.3">
      <c r="A5144" t="s">
        <v>61</v>
      </c>
      <c r="B5144" s="1">
        <v>44369</v>
      </c>
      <c r="C5144" t="s">
        <v>31</v>
      </c>
      <c r="D5144" t="s">
        <v>64</v>
      </c>
      <c r="E5144" t="s">
        <v>65</v>
      </c>
      <c r="F5144" t="s">
        <v>145</v>
      </c>
      <c r="G5144" t="s">
        <v>148</v>
      </c>
      <c r="H5144">
        <v>67</v>
      </c>
      <c r="I5144">
        <v>126</v>
      </c>
      <c r="J5144">
        <v>8442</v>
      </c>
      <c r="K5144" t="s">
        <v>83</v>
      </c>
      <c r="L5144" t="s">
        <v>162</v>
      </c>
      <c r="M5144" t="s">
        <v>151</v>
      </c>
      <c r="N5144">
        <v>6</v>
      </c>
      <c r="O5144">
        <v>2021</v>
      </c>
    </row>
    <row r="5145" spans="1:15" x14ac:dyDescent="0.3">
      <c r="A5145" t="s">
        <v>61</v>
      </c>
      <c r="B5145" s="1">
        <v>44397</v>
      </c>
      <c r="C5145" t="s">
        <v>31</v>
      </c>
      <c r="D5145" t="s">
        <v>64</v>
      </c>
      <c r="E5145" t="s">
        <v>65</v>
      </c>
      <c r="F5145" t="s">
        <v>139</v>
      </c>
      <c r="G5145" t="s">
        <v>140</v>
      </c>
      <c r="H5145">
        <v>63</v>
      </c>
      <c r="I5145">
        <v>182</v>
      </c>
      <c r="J5145">
        <v>11466</v>
      </c>
      <c r="K5145" t="s">
        <v>83</v>
      </c>
      <c r="L5145" t="s">
        <v>156</v>
      </c>
      <c r="M5145" t="s">
        <v>151</v>
      </c>
      <c r="N5145">
        <v>7</v>
      </c>
      <c r="O5145">
        <v>2021</v>
      </c>
    </row>
    <row r="5146" spans="1:15" x14ac:dyDescent="0.3">
      <c r="A5146" t="s">
        <v>61</v>
      </c>
      <c r="B5146" s="1">
        <v>44397</v>
      </c>
      <c r="C5146" t="s">
        <v>31</v>
      </c>
      <c r="D5146" t="s">
        <v>64</v>
      </c>
      <c r="E5146" t="s">
        <v>65</v>
      </c>
      <c r="F5146" t="s">
        <v>139</v>
      </c>
      <c r="G5146" t="s">
        <v>143</v>
      </c>
      <c r="H5146">
        <v>59</v>
      </c>
      <c r="I5146">
        <v>111</v>
      </c>
      <c r="J5146">
        <v>6549</v>
      </c>
      <c r="K5146" t="s">
        <v>83</v>
      </c>
      <c r="L5146" t="s">
        <v>156</v>
      </c>
      <c r="M5146" t="s">
        <v>151</v>
      </c>
      <c r="N5146">
        <v>7</v>
      </c>
      <c r="O5146">
        <v>2021</v>
      </c>
    </row>
    <row r="5147" spans="1:15" x14ac:dyDescent="0.3">
      <c r="A5147" t="s">
        <v>61</v>
      </c>
      <c r="B5147" s="1">
        <v>44397</v>
      </c>
      <c r="C5147" t="s">
        <v>31</v>
      </c>
      <c r="D5147" t="s">
        <v>64</v>
      </c>
      <c r="E5147" t="s">
        <v>65</v>
      </c>
      <c r="F5147" t="s">
        <v>145</v>
      </c>
      <c r="G5147" t="s">
        <v>140</v>
      </c>
      <c r="H5147">
        <v>53</v>
      </c>
      <c r="I5147">
        <v>102</v>
      </c>
      <c r="J5147">
        <v>5406</v>
      </c>
      <c r="K5147" t="s">
        <v>83</v>
      </c>
      <c r="L5147" t="s">
        <v>156</v>
      </c>
      <c r="M5147" t="s">
        <v>151</v>
      </c>
      <c r="N5147">
        <v>7</v>
      </c>
      <c r="O5147">
        <v>2021</v>
      </c>
    </row>
    <row r="5148" spans="1:15" x14ac:dyDescent="0.3">
      <c r="A5148" t="s">
        <v>61</v>
      </c>
      <c r="B5148" s="1">
        <v>44397</v>
      </c>
      <c r="C5148" t="s">
        <v>31</v>
      </c>
      <c r="D5148" t="s">
        <v>64</v>
      </c>
      <c r="E5148" t="s">
        <v>65</v>
      </c>
      <c r="F5148" t="s">
        <v>145</v>
      </c>
      <c r="G5148" t="s">
        <v>143</v>
      </c>
      <c r="H5148">
        <v>51</v>
      </c>
      <c r="I5148">
        <v>75</v>
      </c>
      <c r="J5148">
        <v>3825</v>
      </c>
      <c r="K5148" t="s">
        <v>83</v>
      </c>
      <c r="L5148" t="s">
        <v>156</v>
      </c>
      <c r="M5148" t="s">
        <v>151</v>
      </c>
      <c r="N5148">
        <v>7</v>
      </c>
      <c r="O5148">
        <v>2021</v>
      </c>
    </row>
    <row r="5149" spans="1:15" x14ac:dyDescent="0.3">
      <c r="A5149" t="s">
        <v>61</v>
      </c>
      <c r="B5149" s="1">
        <v>44397</v>
      </c>
      <c r="C5149" t="s">
        <v>31</v>
      </c>
      <c r="D5149" t="s">
        <v>64</v>
      </c>
      <c r="E5149" t="s">
        <v>65</v>
      </c>
      <c r="F5149" t="s">
        <v>139</v>
      </c>
      <c r="G5149" t="s">
        <v>148</v>
      </c>
      <c r="H5149">
        <v>61</v>
      </c>
      <c r="I5149">
        <v>91</v>
      </c>
      <c r="J5149">
        <v>5551</v>
      </c>
      <c r="K5149" t="s">
        <v>83</v>
      </c>
      <c r="L5149" t="s">
        <v>156</v>
      </c>
      <c r="M5149" t="s">
        <v>151</v>
      </c>
      <c r="N5149">
        <v>7</v>
      </c>
      <c r="O5149">
        <v>2021</v>
      </c>
    </row>
    <row r="5150" spans="1:15" x14ac:dyDescent="0.3">
      <c r="A5150" t="s">
        <v>61</v>
      </c>
      <c r="B5150" s="1">
        <v>44397</v>
      </c>
      <c r="C5150" t="s">
        <v>31</v>
      </c>
      <c r="D5150" t="s">
        <v>64</v>
      </c>
      <c r="E5150" t="s">
        <v>65</v>
      </c>
      <c r="F5150" t="s">
        <v>145</v>
      </c>
      <c r="G5150" t="s">
        <v>148</v>
      </c>
      <c r="H5150">
        <v>67</v>
      </c>
      <c r="I5150">
        <v>130</v>
      </c>
      <c r="J5150">
        <v>8710</v>
      </c>
      <c r="K5150" t="s">
        <v>83</v>
      </c>
      <c r="L5150" t="s">
        <v>156</v>
      </c>
      <c r="M5150" t="s">
        <v>151</v>
      </c>
      <c r="N5150">
        <v>7</v>
      </c>
      <c r="O5150">
        <v>2021</v>
      </c>
    </row>
    <row r="5151" spans="1:15" x14ac:dyDescent="0.3">
      <c r="A5151" t="s">
        <v>61</v>
      </c>
      <c r="B5151" s="1">
        <v>44429</v>
      </c>
      <c r="C5151" t="s">
        <v>31</v>
      </c>
      <c r="D5151" t="s">
        <v>64</v>
      </c>
      <c r="E5151" t="s">
        <v>65</v>
      </c>
      <c r="F5151" t="s">
        <v>139</v>
      </c>
      <c r="G5151" t="s">
        <v>140</v>
      </c>
      <c r="H5151">
        <v>59</v>
      </c>
      <c r="I5151">
        <v>163</v>
      </c>
      <c r="J5151">
        <v>9617</v>
      </c>
      <c r="K5151" t="s">
        <v>83</v>
      </c>
      <c r="L5151" t="s">
        <v>157</v>
      </c>
      <c r="M5151" t="s">
        <v>147</v>
      </c>
      <c r="N5151">
        <v>8</v>
      </c>
      <c r="O5151">
        <v>2021</v>
      </c>
    </row>
    <row r="5152" spans="1:15" x14ac:dyDescent="0.3">
      <c r="A5152" t="s">
        <v>61</v>
      </c>
      <c r="B5152" s="1">
        <v>44429</v>
      </c>
      <c r="C5152" t="s">
        <v>31</v>
      </c>
      <c r="D5152" t="s">
        <v>64</v>
      </c>
      <c r="E5152" t="s">
        <v>65</v>
      </c>
      <c r="F5152" t="s">
        <v>139</v>
      </c>
      <c r="G5152" t="s">
        <v>143</v>
      </c>
      <c r="H5152">
        <v>56</v>
      </c>
      <c r="I5152">
        <v>106</v>
      </c>
      <c r="J5152">
        <v>5936</v>
      </c>
      <c r="K5152" t="s">
        <v>83</v>
      </c>
      <c r="L5152" t="s">
        <v>157</v>
      </c>
      <c r="M5152" t="s">
        <v>147</v>
      </c>
      <c r="N5152">
        <v>8</v>
      </c>
      <c r="O5152">
        <v>2021</v>
      </c>
    </row>
    <row r="5153" spans="1:15" x14ac:dyDescent="0.3">
      <c r="A5153" t="s">
        <v>61</v>
      </c>
      <c r="B5153" s="1">
        <v>44429</v>
      </c>
      <c r="C5153" t="s">
        <v>31</v>
      </c>
      <c r="D5153" t="s">
        <v>64</v>
      </c>
      <c r="E5153" t="s">
        <v>65</v>
      </c>
      <c r="F5153" t="s">
        <v>145</v>
      </c>
      <c r="G5153" t="s">
        <v>140</v>
      </c>
      <c r="H5153">
        <v>54</v>
      </c>
      <c r="I5153">
        <v>102</v>
      </c>
      <c r="J5153">
        <v>5508</v>
      </c>
      <c r="K5153" t="s">
        <v>83</v>
      </c>
      <c r="L5153" t="s">
        <v>157</v>
      </c>
      <c r="M5153" t="s">
        <v>147</v>
      </c>
      <c r="N5153">
        <v>8</v>
      </c>
      <c r="O5153">
        <v>2021</v>
      </c>
    </row>
    <row r="5154" spans="1:15" x14ac:dyDescent="0.3">
      <c r="A5154" t="s">
        <v>61</v>
      </c>
      <c r="B5154" s="1">
        <v>44429</v>
      </c>
      <c r="C5154" t="s">
        <v>31</v>
      </c>
      <c r="D5154" t="s">
        <v>64</v>
      </c>
      <c r="E5154" t="s">
        <v>65</v>
      </c>
      <c r="F5154" t="s">
        <v>145</v>
      </c>
      <c r="G5154" t="s">
        <v>143</v>
      </c>
      <c r="H5154">
        <v>53</v>
      </c>
      <c r="I5154">
        <v>68</v>
      </c>
      <c r="J5154">
        <v>3604</v>
      </c>
      <c r="K5154" t="s">
        <v>83</v>
      </c>
      <c r="L5154" t="s">
        <v>157</v>
      </c>
      <c r="M5154" t="s">
        <v>147</v>
      </c>
      <c r="N5154">
        <v>8</v>
      </c>
      <c r="O5154">
        <v>2021</v>
      </c>
    </row>
    <row r="5155" spans="1:15" x14ac:dyDescent="0.3">
      <c r="A5155" t="s">
        <v>61</v>
      </c>
      <c r="B5155" s="1">
        <v>44429</v>
      </c>
      <c r="C5155" t="s">
        <v>31</v>
      </c>
      <c r="D5155" t="s">
        <v>64</v>
      </c>
      <c r="E5155" t="s">
        <v>65</v>
      </c>
      <c r="F5155" t="s">
        <v>139</v>
      </c>
      <c r="G5155" t="s">
        <v>148</v>
      </c>
      <c r="H5155">
        <v>62</v>
      </c>
      <c r="I5155">
        <v>65</v>
      </c>
      <c r="J5155">
        <v>4030</v>
      </c>
      <c r="K5155" t="s">
        <v>83</v>
      </c>
      <c r="L5155" t="s">
        <v>157</v>
      </c>
      <c r="M5155" t="s">
        <v>147</v>
      </c>
      <c r="N5155">
        <v>8</v>
      </c>
      <c r="O5155">
        <v>2021</v>
      </c>
    </row>
    <row r="5156" spans="1:15" x14ac:dyDescent="0.3">
      <c r="A5156" t="s">
        <v>61</v>
      </c>
      <c r="B5156" s="1">
        <v>44429</v>
      </c>
      <c r="C5156" t="s">
        <v>31</v>
      </c>
      <c r="D5156" t="s">
        <v>64</v>
      </c>
      <c r="E5156" t="s">
        <v>65</v>
      </c>
      <c r="F5156" t="s">
        <v>145</v>
      </c>
      <c r="G5156" t="s">
        <v>148</v>
      </c>
      <c r="H5156">
        <v>67</v>
      </c>
      <c r="I5156">
        <v>104</v>
      </c>
      <c r="J5156">
        <v>6968</v>
      </c>
      <c r="K5156" t="s">
        <v>83</v>
      </c>
      <c r="L5156" t="s">
        <v>157</v>
      </c>
      <c r="M5156" t="s">
        <v>147</v>
      </c>
      <c r="N5156">
        <v>8</v>
      </c>
      <c r="O5156">
        <v>2021</v>
      </c>
    </row>
    <row r="5157" spans="1:15" x14ac:dyDescent="0.3">
      <c r="A5157" t="s">
        <v>61</v>
      </c>
      <c r="B5157" s="1">
        <v>44459</v>
      </c>
      <c r="C5157" t="s">
        <v>31</v>
      </c>
      <c r="D5157" t="s">
        <v>64</v>
      </c>
      <c r="E5157" t="s">
        <v>65</v>
      </c>
      <c r="F5157" t="s">
        <v>139</v>
      </c>
      <c r="G5157" t="s">
        <v>140</v>
      </c>
      <c r="H5157">
        <v>64</v>
      </c>
      <c r="I5157">
        <v>131</v>
      </c>
      <c r="J5157">
        <v>8384</v>
      </c>
      <c r="K5157" t="s">
        <v>83</v>
      </c>
      <c r="L5157" t="s">
        <v>158</v>
      </c>
      <c r="M5157" t="s">
        <v>150</v>
      </c>
      <c r="N5157">
        <v>9</v>
      </c>
      <c r="O5157">
        <v>2021</v>
      </c>
    </row>
    <row r="5158" spans="1:15" x14ac:dyDescent="0.3">
      <c r="A5158" t="s">
        <v>61</v>
      </c>
      <c r="B5158" s="1">
        <v>44459</v>
      </c>
      <c r="C5158" t="s">
        <v>31</v>
      </c>
      <c r="D5158" t="s">
        <v>64</v>
      </c>
      <c r="E5158" t="s">
        <v>65</v>
      </c>
      <c r="F5158" t="s">
        <v>139</v>
      </c>
      <c r="G5158" t="s">
        <v>143</v>
      </c>
      <c r="H5158">
        <v>55</v>
      </c>
      <c r="I5158">
        <v>91</v>
      </c>
      <c r="J5158">
        <v>5005</v>
      </c>
      <c r="K5158" t="s">
        <v>83</v>
      </c>
      <c r="L5158" t="s">
        <v>158</v>
      </c>
      <c r="M5158" t="s">
        <v>150</v>
      </c>
      <c r="N5158">
        <v>9</v>
      </c>
      <c r="O5158">
        <v>2021</v>
      </c>
    </row>
    <row r="5159" spans="1:15" x14ac:dyDescent="0.3">
      <c r="A5159" t="s">
        <v>61</v>
      </c>
      <c r="B5159" s="1">
        <v>44459</v>
      </c>
      <c r="C5159" t="s">
        <v>31</v>
      </c>
      <c r="D5159" t="s">
        <v>64</v>
      </c>
      <c r="E5159" t="s">
        <v>65</v>
      </c>
      <c r="F5159" t="s">
        <v>145</v>
      </c>
      <c r="G5159" t="s">
        <v>140</v>
      </c>
      <c r="H5159">
        <v>50</v>
      </c>
      <c r="I5159">
        <v>59</v>
      </c>
      <c r="J5159">
        <v>2950</v>
      </c>
      <c r="K5159" t="s">
        <v>83</v>
      </c>
      <c r="L5159" t="s">
        <v>158</v>
      </c>
      <c r="M5159" t="s">
        <v>150</v>
      </c>
      <c r="N5159">
        <v>9</v>
      </c>
      <c r="O5159">
        <v>2021</v>
      </c>
    </row>
    <row r="5160" spans="1:15" x14ac:dyDescent="0.3">
      <c r="A5160" t="s">
        <v>61</v>
      </c>
      <c r="B5160" s="1">
        <v>44459</v>
      </c>
      <c r="C5160" t="s">
        <v>31</v>
      </c>
      <c r="D5160" t="s">
        <v>64</v>
      </c>
      <c r="E5160" t="s">
        <v>65</v>
      </c>
      <c r="F5160" t="s">
        <v>145</v>
      </c>
      <c r="G5160" t="s">
        <v>143</v>
      </c>
      <c r="H5160">
        <v>50</v>
      </c>
      <c r="I5160">
        <v>56</v>
      </c>
      <c r="J5160">
        <v>2800</v>
      </c>
      <c r="K5160" t="s">
        <v>83</v>
      </c>
      <c r="L5160" t="s">
        <v>158</v>
      </c>
      <c r="M5160" t="s">
        <v>150</v>
      </c>
      <c r="N5160">
        <v>9</v>
      </c>
      <c r="O5160">
        <v>2021</v>
      </c>
    </row>
    <row r="5161" spans="1:15" x14ac:dyDescent="0.3">
      <c r="A5161" t="s">
        <v>61</v>
      </c>
      <c r="B5161" s="1">
        <v>44459</v>
      </c>
      <c r="C5161" t="s">
        <v>31</v>
      </c>
      <c r="D5161" t="s">
        <v>64</v>
      </c>
      <c r="E5161" t="s">
        <v>65</v>
      </c>
      <c r="F5161" t="s">
        <v>139</v>
      </c>
      <c r="G5161" t="s">
        <v>148</v>
      </c>
      <c r="H5161">
        <v>62</v>
      </c>
      <c r="I5161">
        <v>60</v>
      </c>
      <c r="J5161">
        <v>3720</v>
      </c>
      <c r="K5161" t="s">
        <v>83</v>
      </c>
      <c r="L5161" t="s">
        <v>158</v>
      </c>
      <c r="M5161" t="s">
        <v>150</v>
      </c>
      <c r="N5161">
        <v>9</v>
      </c>
      <c r="O5161">
        <v>2021</v>
      </c>
    </row>
    <row r="5162" spans="1:15" x14ac:dyDescent="0.3">
      <c r="A5162" t="s">
        <v>61</v>
      </c>
      <c r="B5162" s="1">
        <v>44459</v>
      </c>
      <c r="C5162" t="s">
        <v>31</v>
      </c>
      <c r="D5162" t="s">
        <v>64</v>
      </c>
      <c r="E5162" t="s">
        <v>65</v>
      </c>
      <c r="F5162" t="s">
        <v>145</v>
      </c>
      <c r="G5162" t="s">
        <v>148</v>
      </c>
      <c r="H5162">
        <v>64</v>
      </c>
      <c r="I5162">
        <v>84</v>
      </c>
      <c r="J5162">
        <v>5376</v>
      </c>
      <c r="K5162" t="s">
        <v>83</v>
      </c>
      <c r="L5162" t="s">
        <v>158</v>
      </c>
      <c r="M5162" t="s">
        <v>150</v>
      </c>
      <c r="N5162">
        <v>9</v>
      </c>
      <c r="O5162">
        <v>2021</v>
      </c>
    </row>
    <row r="5163" spans="1:15" x14ac:dyDescent="0.3">
      <c r="A5163" t="s">
        <v>61</v>
      </c>
      <c r="B5163" s="1">
        <v>44491</v>
      </c>
      <c r="C5163" t="s">
        <v>31</v>
      </c>
      <c r="D5163" t="s">
        <v>64</v>
      </c>
      <c r="E5163" t="s">
        <v>65</v>
      </c>
      <c r="F5163" t="s">
        <v>139</v>
      </c>
      <c r="G5163" t="s">
        <v>140</v>
      </c>
      <c r="H5163">
        <v>68</v>
      </c>
      <c r="I5163">
        <v>113</v>
      </c>
      <c r="J5163">
        <v>7684</v>
      </c>
      <c r="K5163" t="s">
        <v>83</v>
      </c>
      <c r="L5163" t="s">
        <v>159</v>
      </c>
      <c r="M5163" t="s">
        <v>146</v>
      </c>
      <c r="N5163">
        <v>10</v>
      </c>
      <c r="O5163">
        <v>2021</v>
      </c>
    </row>
    <row r="5164" spans="1:15" x14ac:dyDescent="0.3">
      <c r="A5164" t="s">
        <v>61</v>
      </c>
      <c r="B5164" s="1">
        <v>44491</v>
      </c>
      <c r="C5164" t="s">
        <v>31</v>
      </c>
      <c r="D5164" t="s">
        <v>64</v>
      </c>
      <c r="E5164" t="s">
        <v>65</v>
      </c>
      <c r="F5164" t="s">
        <v>139</v>
      </c>
      <c r="G5164" t="s">
        <v>143</v>
      </c>
      <c r="H5164">
        <v>60</v>
      </c>
      <c r="I5164">
        <v>77</v>
      </c>
      <c r="J5164">
        <v>4620</v>
      </c>
      <c r="K5164" t="s">
        <v>83</v>
      </c>
      <c r="L5164" t="s">
        <v>159</v>
      </c>
      <c r="M5164" t="s">
        <v>146</v>
      </c>
      <c r="N5164">
        <v>10</v>
      </c>
      <c r="O5164">
        <v>2021</v>
      </c>
    </row>
    <row r="5165" spans="1:15" x14ac:dyDescent="0.3">
      <c r="A5165" t="s">
        <v>61</v>
      </c>
      <c r="B5165" s="1">
        <v>44491</v>
      </c>
      <c r="C5165" t="s">
        <v>31</v>
      </c>
      <c r="D5165" t="s">
        <v>64</v>
      </c>
      <c r="E5165" t="s">
        <v>65</v>
      </c>
      <c r="F5165" t="s">
        <v>145</v>
      </c>
      <c r="G5165" t="s">
        <v>140</v>
      </c>
      <c r="H5165">
        <v>59</v>
      </c>
      <c r="I5165">
        <v>46</v>
      </c>
      <c r="J5165">
        <v>2714</v>
      </c>
      <c r="K5165" t="s">
        <v>83</v>
      </c>
      <c r="L5165" t="s">
        <v>159</v>
      </c>
      <c r="M5165" t="s">
        <v>146</v>
      </c>
      <c r="N5165">
        <v>10</v>
      </c>
      <c r="O5165">
        <v>2021</v>
      </c>
    </row>
    <row r="5166" spans="1:15" x14ac:dyDescent="0.3">
      <c r="A5166" t="s">
        <v>61</v>
      </c>
      <c r="B5166" s="1">
        <v>44491</v>
      </c>
      <c r="C5166" t="s">
        <v>31</v>
      </c>
      <c r="D5166" t="s">
        <v>64</v>
      </c>
      <c r="E5166" t="s">
        <v>65</v>
      </c>
      <c r="F5166" t="s">
        <v>145</v>
      </c>
      <c r="G5166" t="s">
        <v>143</v>
      </c>
      <c r="H5166">
        <v>59</v>
      </c>
      <c r="I5166">
        <v>42</v>
      </c>
      <c r="J5166">
        <v>2478</v>
      </c>
      <c r="K5166" t="s">
        <v>83</v>
      </c>
      <c r="L5166" t="s">
        <v>159</v>
      </c>
      <c r="M5166" t="s">
        <v>146</v>
      </c>
      <c r="N5166">
        <v>10</v>
      </c>
      <c r="O5166">
        <v>2021</v>
      </c>
    </row>
    <row r="5167" spans="1:15" x14ac:dyDescent="0.3">
      <c r="A5167" t="s">
        <v>61</v>
      </c>
      <c r="B5167" s="1">
        <v>44491</v>
      </c>
      <c r="C5167" t="s">
        <v>31</v>
      </c>
      <c r="D5167" t="s">
        <v>64</v>
      </c>
      <c r="E5167" t="s">
        <v>65</v>
      </c>
      <c r="F5167" t="s">
        <v>139</v>
      </c>
      <c r="G5167" t="s">
        <v>148</v>
      </c>
      <c r="H5167">
        <v>71</v>
      </c>
      <c r="I5167">
        <v>44</v>
      </c>
      <c r="J5167">
        <v>3124</v>
      </c>
      <c r="K5167" t="s">
        <v>83</v>
      </c>
      <c r="L5167" t="s">
        <v>159</v>
      </c>
      <c r="M5167" t="s">
        <v>146</v>
      </c>
      <c r="N5167">
        <v>10</v>
      </c>
      <c r="O5167">
        <v>2021</v>
      </c>
    </row>
    <row r="5168" spans="1:15" x14ac:dyDescent="0.3">
      <c r="A5168" t="s">
        <v>61</v>
      </c>
      <c r="B5168" s="1">
        <v>44491</v>
      </c>
      <c r="C5168" t="s">
        <v>31</v>
      </c>
      <c r="D5168" t="s">
        <v>64</v>
      </c>
      <c r="E5168" t="s">
        <v>65</v>
      </c>
      <c r="F5168" t="s">
        <v>145</v>
      </c>
      <c r="G5168" t="s">
        <v>148</v>
      </c>
      <c r="H5168">
        <v>73</v>
      </c>
      <c r="I5168">
        <v>83</v>
      </c>
      <c r="J5168">
        <v>6059</v>
      </c>
      <c r="K5168" t="s">
        <v>83</v>
      </c>
      <c r="L5168" t="s">
        <v>159</v>
      </c>
      <c r="M5168" t="s">
        <v>146</v>
      </c>
      <c r="N5168">
        <v>10</v>
      </c>
      <c r="O5168">
        <v>2021</v>
      </c>
    </row>
    <row r="5169" spans="1:15" x14ac:dyDescent="0.3">
      <c r="A5169" t="s">
        <v>61</v>
      </c>
      <c r="B5169" s="1">
        <v>44521</v>
      </c>
      <c r="C5169" t="s">
        <v>31</v>
      </c>
      <c r="D5169" t="s">
        <v>64</v>
      </c>
      <c r="E5169" t="s">
        <v>65</v>
      </c>
      <c r="F5169" t="s">
        <v>139</v>
      </c>
      <c r="G5169" t="s">
        <v>140</v>
      </c>
      <c r="H5169">
        <v>68</v>
      </c>
      <c r="I5169">
        <v>123</v>
      </c>
      <c r="J5169">
        <v>8364</v>
      </c>
      <c r="K5169" t="s">
        <v>83</v>
      </c>
      <c r="L5169" t="s">
        <v>160</v>
      </c>
      <c r="M5169" t="s">
        <v>149</v>
      </c>
      <c r="N5169">
        <v>11</v>
      </c>
      <c r="O5169">
        <v>2021</v>
      </c>
    </row>
    <row r="5170" spans="1:15" x14ac:dyDescent="0.3">
      <c r="A5170" t="s">
        <v>61</v>
      </c>
      <c r="B5170" s="1">
        <v>44521</v>
      </c>
      <c r="C5170" t="s">
        <v>31</v>
      </c>
      <c r="D5170" t="s">
        <v>64</v>
      </c>
      <c r="E5170" t="s">
        <v>65</v>
      </c>
      <c r="F5170" t="s">
        <v>139</v>
      </c>
      <c r="G5170" t="s">
        <v>143</v>
      </c>
      <c r="H5170">
        <v>59</v>
      </c>
      <c r="I5170">
        <v>81</v>
      </c>
      <c r="J5170">
        <v>4779</v>
      </c>
      <c r="K5170" t="s">
        <v>83</v>
      </c>
      <c r="L5170" t="s">
        <v>160</v>
      </c>
      <c r="M5170" t="s">
        <v>149</v>
      </c>
      <c r="N5170">
        <v>11</v>
      </c>
      <c r="O5170">
        <v>2021</v>
      </c>
    </row>
    <row r="5171" spans="1:15" x14ac:dyDescent="0.3">
      <c r="A5171" t="s">
        <v>61</v>
      </c>
      <c r="B5171" s="1">
        <v>44521</v>
      </c>
      <c r="C5171" t="s">
        <v>31</v>
      </c>
      <c r="D5171" t="s">
        <v>64</v>
      </c>
      <c r="E5171" t="s">
        <v>65</v>
      </c>
      <c r="F5171" t="s">
        <v>145</v>
      </c>
      <c r="G5171" t="s">
        <v>140</v>
      </c>
      <c r="H5171">
        <v>59</v>
      </c>
      <c r="I5171">
        <v>93</v>
      </c>
      <c r="J5171">
        <v>5487</v>
      </c>
      <c r="K5171" t="s">
        <v>83</v>
      </c>
      <c r="L5171" t="s">
        <v>160</v>
      </c>
      <c r="M5171" t="s">
        <v>149</v>
      </c>
      <c r="N5171">
        <v>11</v>
      </c>
      <c r="O5171">
        <v>2021</v>
      </c>
    </row>
    <row r="5172" spans="1:15" x14ac:dyDescent="0.3">
      <c r="A5172" t="s">
        <v>61</v>
      </c>
      <c r="B5172" s="1">
        <v>44521</v>
      </c>
      <c r="C5172" t="s">
        <v>31</v>
      </c>
      <c r="D5172" t="s">
        <v>64</v>
      </c>
      <c r="E5172" t="s">
        <v>65</v>
      </c>
      <c r="F5172" t="s">
        <v>145</v>
      </c>
      <c r="G5172" t="s">
        <v>143</v>
      </c>
      <c r="H5172">
        <v>62</v>
      </c>
      <c r="I5172">
        <v>90</v>
      </c>
      <c r="J5172">
        <v>5580</v>
      </c>
      <c r="K5172" t="s">
        <v>83</v>
      </c>
      <c r="L5172" t="s">
        <v>160</v>
      </c>
      <c r="M5172" t="s">
        <v>149</v>
      </c>
      <c r="N5172">
        <v>11</v>
      </c>
      <c r="O5172">
        <v>2021</v>
      </c>
    </row>
    <row r="5173" spans="1:15" x14ac:dyDescent="0.3">
      <c r="A5173" t="s">
        <v>61</v>
      </c>
      <c r="B5173" s="1">
        <v>44521</v>
      </c>
      <c r="C5173" t="s">
        <v>31</v>
      </c>
      <c r="D5173" t="s">
        <v>64</v>
      </c>
      <c r="E5173" t="s">
        <v>65</v>
      </c>
      <c r="F5173" t="s">
        <v>139</v>
      </c>
      <c r="G5173" t="s">
        <v>148</v>
      </c>
      <c r="H5173">
        <v>69</v>
      </c>
      <c r="I5173">
        <v>83</v>
      </c>
      <c r="J5173">
        <v>5727</v>
      </c>
      <c r="K5173" t="s">
        <v>83</v>
      </c>
      <c r="L5173" t="s">
        <v>160</v>
      </c>
      <c r="M5173" t="s">
        <v>149</v>
      </c>
      <c r="N5173">
        <v>11</v>
      </c>
      <c r="O5173">
        <v>2021</v>
      </c>
    </row>
    <row r="5174" spans="1:15" x14ac:dyDescent="0.3">
      <c r="A5174" t="s">
        <v>61</v>
      </c>
      <c r="B5174" s="1">
        <v>44521</v>
      </c>
      <c r="C5174" t="s">
        <v>31</v>
      </c>
      <c r="D5174" t="s">
        <v>64</v>
      </c>
      <c r="E5174" t="s">
        <v>65</v>
      </c>
      <c r="F5174" t="s">
        <v>145</v>
      </c>
      <c r="G5174" t="s">
        <v>148</v>
      </c>
      <c r="H5174">
        <v>74</v>
      </c>
      <c r="I5174">
        <v>101</v>
      </c>
      <c r="J5174">
        <v>7474</v>
      </c>
      <c r="K5174" t="s">
        <v>83</v>
      </c>
      <c r="L5174" t="s">
        <v>160</v>
      </c>
      <c r="M5174" t="s">
        <v>149</v>
      </c>
      <c r="N5174">
        <v>11</v>
      </c>
      <c r="O5174">
        <v>2021</v>
      </c>
    </row>
    <row r="5175" spans="1:15" x14ac:dyDescent="0.3">
      <c r="A5175" t="s">
        <v>61</v>
      </c>
      <c r="B5175" s="1">
        <v>44550</v>
      </c>
      <c r="C5175" t="s">
        <v>31</v>
      </c>
      <c r="D5175" t="s">
        <v>64</v>
      </c>
      <c r="E5175" t="s">
        <v>65</v>
      </c>
      <c r="F5175" t="s">
        <v>139</v>
      </c>
      <c r="G5175" t="s">
        <v>140</v>
      </c>
      <c r="H5175">
        <v>69</v>
      </c>
      <c r="I5175">
        <v>174</v>
      </c>
      <c r="J5175">
        <v>12006</v>
      </c>
      <c r="K5175" t="s">
        <v>83</v>
      </c>
      <c r="L5175" t="s">
        <v>161</v>
      </c>
      <c r="M5175" t="s">
        <v>150</v>
      </c>
      <c r="N5175">
        <v>12</v>
      </c>
      <c r="O5175">
        <v>2021</v>
      </c>
    </row>
    <row r="5176" spans="1:15" x14ac:dyDescent="0.3">
      <c r="A5176" t="s">
        <v>61</v>
      </c>
      <c r="B5176" s="1">
        <v>44550</v>
      </c>
      <c r="C5176" t="s">
        <v>31</v>
      </c>
      <c r="D5176" t="s">
        <v>64</v>
      </c>
      <c r="E5176" t="s">
        <v>65</v>
      </c>
      <c r="F5176" t="s">
        <v>139</v>
      </c>
      <c r="G5176" t="s">
        <v>143</v>
      </c>
      <c r="H5176">
        <v>60</v>
      </c>
      <c r="I5176">
        <v>112</v>
      </c>
      <c r="J5176">
        <v>6720</v>
      </c>
      <c r="K5176" t="s">
        <v>83</v>
      </c>
      <c r="L5176" t="s">
        <v>161</v>
      </c>
      <c r="M5176" t="s">
        <v>150</v>
      </c>
      <c r="N5176">
        <v>12</v>
      </c>
      <c r="O5176">
        <v>2021</v>
      </c>
    </row>
    <row r="5177" spans="1:15" x14ac:dyDescent="0.3">
      <c r="A5177" t="s">
        <v>12</v>
      </c>
      <c r="B5177" s="1">
        <v>44206</v>
      </c>
      <c r="C5177" t="s">
        <v>31</v>
      </c>
      <c r="D5177" t="s">
        <v>64</v>
      </c>
      <c r="E5177" t="s">
        <v>65</v>
      </c>
      <c r="F5177" t="s">
        <v>139</v>
      </c>
      <c r="G5177" t="s">
        <v>140</v>
      </c>
      <c r="H5177">
        <v>33</v>
      </c>
      <c r="I5177">
        <v>109</v>
      </c>
      <c r="J5177">
        <v>3597</v>
      </c>
      <c r="K5177" t="s">
        <v>83</v>
      </c>
      <c r="L5177" t="s">
        <v>141</v>
      </c>
      <c r="M5177" t="s">
        <v>149</v>
      </c>
      <c r="N5177">
        <v>1</v>
      </c>
      <c r="O5177">
        <v>2021</v>
      </c>
    </row>
    <row r="5178" spans="1:15" x14ac:dyDescent="0.3">
      <c r="A5178" t="s">
        <v>12</v>
      </c>
      <c r="B5178" s="1">
        <v>44206</v>
      </c>
      <c r="C5178" t="s">
        <v>31</v>
      </c>
      <c r="D5178" t="s">
        <v>64</v>
      </c>
      <c r="E5178" t="s">
        <v>65</v>
      </c>
      <c r="F5178" t="s">
        <v>139</v>
      </c>
      <c r="G5178" t="s">
        <v>143</v>
      </c>
      <c r="H5178">
        <v>43</v>
      </c>
      <c r="I5178">
        <v>109</v>
      </c>
      <c r="J5178">
        <v>4687</v>
      </c>
      <c r="K5178" t="s">
        <v>83</v>
      </c>
      <c r="L5178" t="s">
        <v>141</v>
      </c>
      <c r="M5178" t="s">
        <v>149</v>
      </c>
      <c r="N5178">
        <v>1</v>
      </c>
      <c r="O5178">
        <v>2021</v>
      </c>
    </row>
    <row r="5179" spans="1:15" x14ac:dyDescent="0.3">
      <c r="A5179" t="s">
        <v>12</v>
      </c>
      <c r="B5179" s="1">
        <v>44206</v>
      </c>
      <c r="C5179" t="s">
        <v>31</v>
      </c>
      <c r="D5179" t="s">
        <v>64</v>
      </c>
      <c r="E5179" t="s">
        <v>65</v>
      </c>
      <c r="F5179" t="s">
        <v>145</v>
      </c>
      <c r="G5179" t="s">
        <v>140</v>
      </c>
      <c r="H5179">
        <v>41</v>
      </c>
      <c r="I5179">
        <v>113</v>
      </c>
      <c r="J5179">
        <v>4633</v>
      </c>
      <c r="K5179" t="s">
        <v>83</v>
      </c>
      <c r="L5179" t="s">
        <v>141</v>
      </c>
      <c r="M5179" t="s">
        <v>149</v>
      </c>
      <c r="N5179">
        <v>1</v>
      </c>
      <c r="O5179">
        <v>2021</v>
      </c>
    </row>
    <row r="5180" spans="1:15" x14ac:dyDescent="0.3">
      <c r="A5180" t="s">
        <v>12</v>
      </c>
      <c r="B5180" s="1">
        <v>44206</v>
      </c>
      <c r="C5180" t="s">
        <v>31</v>
      </c>
      <c r="D5180" t="s">
        <v>64</v>
      </c>
      <c r="E5180" t="s">
        <v>65</v>
      </c>
      <c r="F5180" t="s">
        <v>145</v>
      </c>
      <c r="G5180" t="s">
        <v>143</v>
      </c>
      <c r="H5180">
        <v>43</v>
      </c>
      <c r="I5180">
        <v>56</v>
      </c>
      <c r="J5180">
        <v>2408</v>
      </c>
      <c r="K5180" t="s">
        <v>83</v>
      </c>
      <c r="L5180" t="s">
        <v>141</v>
      </c>
      <c r="M5180" t="s">
        <v>149</v>
      </c>
      <c r="N5180">
        <v>1</v>
      </c>
      <c r="O5180">
        <v>2021</v>
      </c>
    </row>
    <row r="5181" spans="1:15" x14ac:dyDescent="0.3">
      <c r="A5181" t="s">
        <v>12</v>
      </c>
      <c r="B5181" s="1">
        <v>44206</v>
      </c>
      <c r="C5181" t="s">
        <v>31</v>
      </c>
      <c r="D5181" t="s">
        <v>64</v>
      </c>
      <c r="E5181" t="s">
        <v>65</v>
      </c>
      <c r="F5181" t="s">
        <v>139</v>
      </c>
      <c r="G5181" t="s">
        <v>148</v>
      </c>
      <c r="H5181">
        <v>46</v>
      </c>
      <c r="I5181">
        <v>46</v>
      </c>
      <c r="J5181">
        <v>2116</v>
      </c>
      <c r="K5181" t="s">
        <v>83</v>
      </c>
      <c r="L5181" t="s">
        <v>141</v>
      </c>
      <c r="M5181" t="s">
        <v>149</v>
      </c>
      <c r="N5181">
        <v>1</v>
      </c>
      <c r="O5181">
        <v>2021</v>
      </c>
    </row>
    <row r="5182" spans="1:15" x14ac:dyDescent="0.3">
      <c r="A5182" t="s">
        <v>12</v>
      </c>
      <c r="B5182" s="1">
        <v>44206</v>
      </c>
      <c r="C5182" t="s">
        <v>31</v>
      </c>
      <c r="D5182" t="s">
        <v>64</v>
      </c>
      <c r="E5182" t="s">
        <v>65</v>
      </c>
      <c r="F5182" t="s">
        <v>145</v>
      </c>
      <c r="G5182" t="s">
        <v>148</v>
      </c>
      <c r="H5182">
        <v>42</v>
      </c>
      <c r="I5182">
        <v>123</v>
      </c>
      <c r="J5182">
        <v>5166</v>
      </c>
      <c r="K5182" t="s">
        <v>83</v>
      </c>
      <c r="L5182" t="s">
        <v>141</v>
      </c>
      <c r="M5182" t="s">
        <v>149</v>
      </c>
      <c r="N5182">
        <v>1</v>
      </c>
      <c r="O5182">
        <v>2021</v>
      </c>
    </row>
    <row r="5183" spans="1:15" x14ac:dyDescent="0.3">
      <c r="A5183" t="s">
        <v>12</v>
      </c>
      <c r="B5183" s="1">
        <v>44237</v>
      </c>
      <c r="C5183" t="s">
        <v>31</v>
      </c>
      <c r="D5183" t="s">
        <v>64</v>
      </c>
      <c r="E5183" t="s">
        <v>65</v>
      </c>
      <c r="F5183" t="s">
        <v>139</v>
      </c>
      <c r="G5183" t="s">
        <v>140</v>
      </c>
      <c r="H5183">
        <v>33</v>
      </c>
      <c r="I5183">
        <v>143</v>
      </c>
      <c r="J5183">
        <v>4719</v>
      </c>
      <c r="K5183" t="s">
        <v>83</v>
      </c>
      <c r="L5183" t="s">
        <v>152</v>
      </c>
      <c r="M5183" t="s">
        <v>142</v>
      </c>
      <c r="N5183">
        <v>2</v>
      </c>
      <c r="O5183">
        <v>2021</v>
      </c>
    </row>
    <row r="5184" spans="1:15" x14ac:dyDescent="0.3">
      <c r="A5184" t="s">
        <v>12</v>
      </c>
      <c r="B5184" s="1">
        <v>44237</v>
      </c>
      <c r="C5184" t="s">
        <v>31</v>
      </c>
      <c r="D5184" t="s">
        <v>64</v>
      </c>
      <c r="E5184" t="s">
        <v>65</v>
      </c>
      <c r="F5184" t="s">
        <v>139</v>
      </c>
      <c r="G5184" t="s">
        <v>143</v>
      </c>
      <c r="H5184">
        <v>42</v>
      </c>
      <c r="I5184">
        <v>98</v>
      </c>
      <c r="J5184">
        <v>4116</v>
      </c>
      <c r="K5184" t="s">
        <v>83</v>
      </c>
      <c r="L5184" t="s">
        <v>152</v>
      </c>
      <c r="M5184" t="s">
        <v>142</v>
      </c>
      <c r="N5184">
        <v>2</v>
      </c>
      <c r="O5184">
        <v>2021</v>
      </c>
    </row>
    <row r="5185" spans="1:15" x14ac:dyDescent="0.3">
      <c r="A5185" t="s">
        <v>12</v>
      </c>
      <c r="B5185" s="1">
        <v>44237</v>
      </c>
      <c r="C5185" t="s">
        <v>31</v>
      </c>
      <c r="D5185" t="s">
        <v>64</v>
      </c>
      <c r="E5185" t="s">
        <v>65</v>
      </c>
      <c r="F5185" t="s">
        <v>145</v>
      </c>
      <c r="G5185" t="s">
        <v>140</v>
      </c>
      <c r="H5185">
        <v>44</v>
      </c>
      <c r="I5185">
        <v>94</v>
      </c>
      <c r="J5185">
        <v>4136</v>
      </c>
      <c r="K5185" t="s">
        <v>83</v>
      </c>
      <c r="L5185" t="s">
        <v>152</v>
      </c>
      <c r="M5185" t="s">
        <v>142</v>
      </c>
      <c r="N5185">
        <v>2</v>
      </c>
      <c r="O5185">
        <v>2021</v>
      </c>
    </row>
    <row r="5186" spans="1:15" x14ac:dyDescent="0.3">
      <c r="A5186" t="s">
        <v>12</v>
      </c>
      <c r="B5186" s="1">
        <v>44237</v>
      </c>
      <c r="C5186" t="s">
        <v>31</v>
      </c>
      <c r="D5186" t="s">
        <v>66</v>
      </c>
      <c r="E5186" t="s">
        <v>67</v>
      </c>
      <c r="F5186" t="s">
        <v>145</v>
      </c>
      <c r="G5186" t="s">
        <v>143</v>
      </c>
      <c r="H5186">
        <v>41</v>
      </c>
      <c r="I5186">
        <v>56</v>
      </c>
      <c r="J5186">
        <v>2296</v>
      </c>
      <c r="K5186" t="s">
        <v>83</v>
      </c>
      <c r="L5186" t="s">
        <v>152</v>
      </c>
      <c r="M5186" t="s">
        <v>142</v>
      </c>
      <c r="N5186">
        <v>2</v>
      </c>
      <c r="O5186">
        <v>2021</v>
      </c>
    </row>
    <row r="5187" spans="1:15" x14ac:dyDescent="0.3">
      <c r="A5187" t="s">
        <v>12</v>
      </c>
      <c r="B5187" s="1">
        <v>44237</v>
      </c>
      <c r="C5187" t="s">
        <v>31</v>
      </c>
      <c r="D5187" t="s">
        <v>66</v>
      </c>
      <c r="E5187" t="s">
        <v>67</v>
      </c>
      <c r="F5187" t="s">
        <v>139</v>
      </c>
      <c r="G5187" t="s">
        <v>148</v>
      </c>
      <c r="H5187">
        <v>47</v>
      </c>
      <c r="I5187">
        <v>38</v>
      </c>
      <c r="J5187">
        <v>1786</v>
      </c>
      <c r="K5187" t="s">
        <v>83</v>
      </c>
      <c r="L5187" t="s">
        <v>152</v>
      </c>
      <c r="M5187" t="s">
        <v>142</v>
      </c>
      <c r="N5187">
        <v>2</v>
      </c>
      <c r="O5187">
        <v>2021</v>
      </c>
    </row>
    <row r="5188" spans="1:15" x14ac:dyDescent="0.3">
      <c r="A5188" t="s">
        <v>12</v>
      </c>
      <c r="B5188" s="1">
        <v>44237</v>
      </c>
      <c r="C5188" t="s">
        <v>31</v>
      </c>
      <c r="D5188" t="s">
        <v>66</v>
      </c>
      <c r="E5188" t="s">
        <v>67</v>
      </c>
      <c r="F5188" t="s">
        <v>145</v>
      </c>
      <c r="G5188" t="s">
        <v>148</v>
      </c>
      <c r="H5188">
        <v>44</v>
      </c>
      <c r="I5188">
        <v>102</v>
      </c>
      <c r="J5188">
        <v>4488</v>
      </c>
      <c r="K5188" t="s">
        <v>83</v>
      </c>
      <c r="L5188" t="s">
        <v>152</v>
      </c>
      <c r="M5188" t="s">
        <v>142</v>
      </c>
      <c r="N5188">
        <v>2</v>
      </c>
      <c r="O5188">
        <v>2021</v>
      </c>
    </row>
    <row r="5189" spans="1:15" x14ac:dyDescent="0.3">
      <c r="A5189" t="s">
        <v>12</v>
      </c>
      <c r="B5189" s="1">
        <v>44264</v>
      </c>
      <c r="C5189" t="s">
        <v>31</v>
      </c>
      <c r="D5189" t="s">
        <v>66</v>
      </c>
      <c r="E5189" t="s">
        <v>67</v>
      </c>
      <c r="F5189" t="s">
        <v>139</v>
      </c>
      <c r="G5189" t="s">
        <v>140</v>
      </c>
      <c r="H5189">
        <v>44</v>
      </c>
      <c r="I5189">
        <v>135</v>
      </c>
      <c r="J5189">
        <v>5940</v>
      </c>
      <c r="K5189" t="s">
        <v>83</v>
      </c>
      <c r="L5189" t="s">
        <v>153</v>
      </c>
      <c r="M5189" t="s">
        <v>151</v>
      </c>
      <c r="N5189">
        <v>3</v>
      </c>
      <c r="O5189">
        <v>2021</v>
      </c>
    </row>
    <row r="5190" spans="1:15" x14ac:dyDescent="0.3">
      <c r="A5190" t="s">
        <v>12</v>
      </c>
      <c r="B5190" s="1">
        <v>44264</v>
      </c>
      <c r="C5190" t="s">
        <v>31</v>
      </c>
      <c r="D5190" t="s">
        <v>66</v>
      </c>
      <c r="E5190" t="s">
        <v>67</v>
      </c>
      <c r="F5190" t="s">
        <v>139</v>
      </c>
      <c r="G5190" t="s">
        <v>143</v>
      </c>
      <c r="H5190">
        <v>54</v>
      </c>
      <c r="I5190">
        <v>91</v>
      </c>
      <c r="J5190">
        <v>4914</v>
      </c>
      <c r="K5190" t="s">
        <v>83</v>
      </c>
      <c r="L5190" t="s">
        <v>153</v>
      </c>
      <c r="M5190" t="s">
        <v>151</v>
      </c>
      <c r="N5190">
        <v>3</v>
      </c>
      <c r="O5190">
        <v>2021</v>
      </c>
    </row>
    <row r="5191" spans="1:15" x14ac:dyDescent="0.3">
      <c r="A5191" t="s">
        <v>12</v>
      </c>
      <c r="B5191" s="1">
        <v>44264</v>
      </c>
      <c r="C5191" t="s">
        <v>31</v>
      </c>
      <c r="D5191" t="s">
        <v>66</v>
      </c>
      <c r="E5191" t="s">
        <v>67</v>
      </c>
      <c r="F5191" t="s">
        <v>145</v>
      </c>
      <c r="G5191" t="s">
        <v>140</v>
      </c>
      <c r="H5191">
        <v>57</v>
      </c>
      <c r="I5191">
        <v>101</v>
      </c>
      <c r="J5191">
        <v>5757</v>
      </c>
      <c r="K5191" t="s">
        <v>83</v>
      </c>
      <c r="L5191" t="s">
        <v>153</v>
      </c>
      <c r="M5191" t="s">
        <v>151</v>
      </c>
      <c r="N5191">
        <v>3</v>
      </c>
      <c r="O5191">
        <v>2021</v>
      </c>
    </row>
    <row r="5192" spans="1:15" x14ac:dyDescent="0.3">
      <c r="A5192" t="s">
        <v>12</v>
      </c>
      <c r="B5192" s="1">
        <v>44264</v>
      </c>
      <c r="C5192" t="s">
        <v>31</v>
      </c>
      <c r="D5192" t="s">
        <v>66</v>
      </c>
      <c r="E5192" t="s">
        <v>67</v>
      </c>
      <c r="F5192" t="s">
        <v>145</v>
      </c>
      <c r="G5192" t="s">
        <v>143</v>
      </c>
      <c r="H5192">
        <v>52</v>
      </c>
      <c r="I5192">
        <v>69</v>
      </c>
      <c r="J5192">
        <v>3588</v>
      </c>
      <c r="K5192" t="s">
        <v>83</v>
      </c>
      <c r="L5192" t="s">
        <v>153</v>
      </c>
      <c r="M5192" t="s">
        <v>151</v>
      </c>
      <c r="N5192">
        <v>3</v>
      </c>
      <c r="O5192">
        <v>2021</v>
      </c>
    </row>
    <row r="5193" spans="1:15" x14ac:dyDescent="0.3">
      <c r="A5193" t="s">
        <v>12</v>
      </c>
      <c r="B5193" s="1">
        <v>44264</v>
      </c>
      <c r="C5193" t="s">
        <v>31</v>
      </c>
      <c r="D5193" t="s">
        <v>66</v>
      </c>
      <c r="E5193" t="s">
        <v>67</v>
      </c>
      <c r="F5193" t="s">
        <v>139</v>
      </c>
      <c r="G5193" t="s">
        <v>148</v>
      </c>
      <c r="H5193">
        <v>55</v>
      </c>
      <c r="I5193">
        <v>36</v>
      </c>
      <c r="J5193">
        <v>1980</v>
      </c>
      <c r="K5193" t="s">
        <v>83</v>
      </c>
      <c r="L5193" t="s">
        <v>153</v>
      </c>
      <c r="M5193" t="s">
        <v>151</v>
      </c>
      <c r="N5193">
        <v>3</v>
      </c>
      <c r="O5193">
        <v>2021</v>
      </c>
    </row>
    <row r="5194" spans="1:15" x14ac:dyDescent="0.3">
      <c r="A5194" t="s">
        <v>12</v>
      </c>
      <c r="B5194" s="1">
        <v>44264</v>
      </c>
      <c r="C5194" t="s">
        <v>31</v>
      </c>
      <c r="D5194" t="s">
        <v>66</v>
      </c>
      <c r="E5194" t="s">
        <v>67</v>
      </c>
      <c r="F5194" t="s">
        <v>145</v>
      </c>
      <c r="G5194" t="s">
        <v>148</v>
      </c>
      <c r="H5194">
        <v>50</v>
      </c>
      <c r="I5194">
        <v>85</v>
      </c>
      <c r="J5194">
        <v>4250</v>
      </c>
      <c r="K5194" t="s">
        <v>83</v>
      </c>
      <c r="L5194" t="s">
        <v>153</v>
      </c>
      <c r="M5194" t="s">
        <v>151</v>
      </c>
      <c r="N5194">
        <v>3</v>
      </c>
      <c r="O5194">
        <v>2021</v>
      </c>
    </row>
    <row r="5195" spans="1:15" x14ac:dyDescent="0.3">
      <c r="A5195" t="s">
        <v>12</v>
      </c>
      <c r="B5195" s="1">
        <v>44296</v>
      </c>
      <c r="C5195" t="s">
        <v>31</v>
      </c>
      <c r="D5195" t="s">
        <v>66</v>
      </c>
      <c r="E5195" t="s">
        <v>67</v>
      </c>
      <c r="F5195" t="s">
        <v>139</v>
      </c>
      <c r="G5195" t="s">
        <v>140</v>
      </c>
      <c r="H5195">
        <v>59</v>
      </c>
      <c r="I5195">
        <v>130</v>
      </c>
      <c r="J5195">
        <v>7670</v>
      </c>
      <c r="K5195" t="s">
        <v>83</v>
      </c>
      <c r="L5195" t="s">
        <v>154</v>
      </c>
      <c r="M5195" t="s">
        <v>147</v>
      </c>
      <c r="N5195">
        <v>4</v>
      </c>
      <c r="O5195">
        <v>2021</v>
      </c>
    </row>
    <row r="5196" spans="1:15" x14ac:dyDescent="0.3">
      <c r="A5196" t="s">
        <v>12</v>
      </c>
      <c r="B5196" s="1">
        <v>44296</v>
      </c>
      <c r="C5196" t="s">
        <v>31</v>
      </c>
      <c r="D5196" t="s">
        <v>66</v>
      </c>
      <c r="E5196" t="s">
        <v>67</v>
      </c>
      <c r="F5196" t="s">
        <v>139</v>
      </c>
      <c r="G5196" t="s">
        <v>143</v>
      </c>
      <c r="H5196">
        <v>61</v>
      </c>
      <c r="I5196">
        <v>81</v>
      </c>
      <c r="J5196">
        <v>4941</v>
      </c>
      <c r="K5196" t="s">
        <v>83</v>
      </c>
      <c r="L5196" t="s">
        <v>154</v>
      </c>
      <c r="M5196" t="s">
        <v>147</v>
      </c>
      <c r="N5196">
        <v>4</v>
      </c>
      <c r="O5196">
        <v>2021</v>
      </c>
    </row>
    <row r="5197" spans="1:15" x14ac:dyDescent="0.3">
      <c r="A5197" t="s">
        <v>12</v>
      </c>
      <c r="B5197" s="1">
        <v>44296</v>
      </c>
      <c r="C5197" t="s">
        <v>31</v>
      </c>
      <c r="D5197" t="s">
        <v>66</v>
      </c>
      <c r="E5197" t="s">
        <v>67</v>
      </c>
      <c r="F5197" t="s">
        <v>145</v>
      </c>
      <c r="G5197" t="s">
        <v>140</v>
      </c>
      <c r="H5197">
        <v>60</v>
      </c>
      <c r="I5197">
        <v>91</v>
      </c>
      <c r="J5197">
        <v>5460</v>
      </c>
      <c r="K5197" t="s">
        <v>83</v>
      </c>
      <c r="L5197" t="s">
        <v>154</v>
      </c>
      <c r="M5197" t="s">
        <v>147</v>
      </c>
      <c r="N5197">
        <v>4</v>
      </c>
      <c r="O5197">
        <v>2021</v>
      </c>
    </row>
    <row r="5198" spans="1:15" x14ac:dyDescent="0.3">
      <c r="A5198" t="s">
        <v>12</v>
      </c>
      <c r="B5198" s="1">
        <v>44296</v>
      </c>
      <c r="C5198" t="s">
        <v>31</v>
      </c>
      <c r="D5198" t="s">
        <v>66</v>
      </c>
      <c r="E5198" t="s">
        <v>67</v>
      </c>
      <c r="F5198" t="s">
        <v>145</v>
      </c>
      <c r="G5198" t="s">
        <v>143</v>
      </c>
      <c r="H5198">
        <v>48</v>
      </c>
      <c r="I5198">
        <v>73</v>
      </c>
      <c r="J5198">
        <v>3504</v>
      </c>
      <c r="K5198" t="s">
        <v>83</v>
      </c>
      <c r="L5198" t="s">
        <v>154</v>
      </c>
      <c r="M5198" t="s">
        <v>147</v>
      </c>
      <c r="N5198">
        <v>4</v>
      </c>
      <c r="O5198">
        <v>2021</v>
      </c>
    </row>
    <row r="5199" spans="1:15" x14ac:dyDescent="0.3">
      <c r="A5199" t="s">
        <v>12</v>
      </c>
      <c r="B5199" s="1">
        <v>44296</v>
      </c>
      <c r="C5199" t="s">
        <v>31</v>
      </c>
      <c r="D5199" t="s">
        <v>66</v>
      </c>
      <c r="E5199" t="s">
        <v>67</v>
      </c>
      <c r="F5199" t="s">
        <v>139</v>
      </c>
      <c r="G5199" t="s">
        <v>148</v>
      </c>
      <c r="H5199">
        <v>52</v>
      </c>
      <c r="I5199">
        <v>42</v>
      </c>
      <c r="J5199">
        <v>2184</v>
      </c>
      <c r="K5199" t="s">
        <v>83</v>
      </c>
      <c r="L5199" t="s">
        <v>154</v>
      </c>
      <c r="M5199" t="s">
        <v>147</v>
      </c>
      <c r="N5199">
        <v>4</v>
      </c>
      <c r="O5199">
        <v>2021</v>
      </c>
    </row>
    <row r="5200" spans="1:15" x14ac:dyDescent="0.3">
      <c r="A5200" t="s">
        <v>12</v>
      </c>
      <c r="B5200" s="1">
        <v>44296</v>
      </c>
      <c r="C5200" t="s">
        <v>31</v>
      </c>
      <c r="D5200" t="s">
        <v>66</v>
      </c>
      <c r="E5200" t="s">
        <v>67</v>
      </c>
      <c r="F5200" t="s">
        <v>145</v>
      </c>
      <c r="G5200" t="s">
        <v>148</v>
      </c>
      <c r="H5200">
        <v>66</v>
      </c>
      <c r="I5200">
        <v>94</v>
      </c>
      <c r="J5200">
        <v>6204</v>
      </c>
      <c r="K5200" t="s">
        <v>83</v>
      </c>
      <c r="L5200" t="s">
        <v>154</v>
      </c>
      <c r="M5200" t="s">
        <v>147</v>
      </c>
      <c r="N5200">
        <v>4</v>
      </c>
      <c r="O5200">
        <v>2021</v>
      </c>
    </row>
    <row r="5201" spans="1:15" x14ac:dyDescent="0.3">
      <c r="A5201" t="s">
        <v>12</v>
      </c>
      <c r="B5201" s="1">
        <v>44327</v>
      </c>
      <c r="C5201" t="s">
        <v>31</v>
      </c>
      <c r="D5201" t="s">
        <v>66</v>
      </c>
      <c r="E5201" t="s">
        <v>67</v>
      </c>
      <c r="F5201" t="s">
        <v>139</v>
      </c>
      <c r="G5201" t="s">
        <v>140</v>
      </c>
      <c r="H5201">
        <v>51</v>
      </c>
      <c r="I5201">
        <v>158</v>
      </c>
      <c r="J5201">
        <v>8058</v>
      </c>
      <c r="K5201" t="s">
        <v>83</v>
      </c>
      <c r="L5201" t="s">
        <v>155</v>
      </c>
      <c r="M5201" t="s">
        <v>151</v>
      </c>
      <c r="N5201">
        <v>5</v>
      </c>
      <c r="O5201">
        <v>2021</v>
      </c>
    </row>
    <row r="5202" spans="1:15" x14ac:dyDescent="0.3">
      <c r="A5202" t="s">
        <v>12</v>
      </c>
      <c r="B5202" s="1">
        <v>44327</v>
      </c>
      <c r="C5202" t="s">
        <v>31</v>
      </c>
      <c r="D5202" t="s">
        <v>66</v>
      </c>
      <c r="E5202" t="s">
        <v>67</v>
      </c>
      <c r="F5202" t="s">
        <v>139</v>
      </c>
      <c r="G5202" t="s">
        <v>143</v>
      </c>
      <c r="H5202">
        <v>58</v>
      </c>
      <c r="I5202">
        <v>98</v>
      </c>
      <c r="J5202">
        <v>5684</v>
      </c>
      <c r="K5202" t="s">
        <v>83</v>
      </c>
      <c r="L5202" t="s">
        <v>155</v>
      </c>
      <c r="M5202" t="s">
        <v>151</v>
      </c>
      <c r="N5202">
        <v>5</v>
      </c>
      <c r="O5202">
        <v>2021</v>
      </c>
    </row>
    <row r="5203" spans="1:15" x14ac:dyDescent="0.3">
      <c r="A5203" t="s">
        <v>12</v>
      </c>
      <c r="B5203" s="1">
        <v>44327</v>
      </c>
      <c r="C5203" t="s">
        <v>31</v>
      </c>
      <c r="D5203" t="s">
        <v>66</v>
      </c>
      <c r="E5203" t="s">
        <v>67</v>
      </c>
      <c r="F5203" t="s">
        <v>145</v>
      </c>
      <c r="G5203" t="s">
        <v>140</v>
      </c>
      <c r="H5203">
        <v>56</v>
      </c>
      <c r="I5203">
        <v>98</v>
      </c>
      <c r="J5203">
        <v>5488</v>
      </c>
      <c r="K5203" t="s">
        <v>83</v>
      </c>
      <c r="L5203" t="s">
        <v>155</v>
      </c>
      <c r="M5203" t="s">
        <v>151</v>
      </c>
      <c r="N5203">
        <v>5</v>
      </c>
      <c r="O5203">
        <v>2021</v>
      </c>
    </row>
    <row r="5204" spans="1:15" x14ac:dyDescent="0.3">
      <c r="A5204" t="s">
        <v>12</v>
      </c>
      <c r="B5204" s="1">
        <v>44327</v>
      </c>
      <c r="C5204" t="s">
        <v>31</v>
      </c>
      <c r="D5204" t="s">
        <v>66</v>
      </c>
      <c r="E5204" t="s">
        <v>67</v>
      </c>
      <c r="F5204" t="s">
        <v>145</v>
      </c>
      <c r="G5204" t="s">
        <v>143</v>
      </c>
      <c r="H5204">
        <v>52</v>
      </c>
      <c r="I5204">
        <v>80</v>
      </c>
      <c r="J5204">
        <v>4160</v>
      </c>
      <c r="K5204" t="s">
        <v>83</v>
      </c>
      <c r="L5204" t="s">
        <v>155</v>
      </c>
      <c r="M5204" t="s">
        <v>151</v>
      </c>
      <c r="N5204">
        <v>5</v>
      </c>
      <c r="O5204">
        <v>2021</v>
      </c>
    </row>
    <row r="5205" spans="1:15" x14ac:dyDescent="0.3">
      <c r="A5205" t="s">
        <v>12</v>
      </c>
      <c r="B5205" s="1">
        <v>44327</v>
      </c>
      <c r="C5205" t="s">
        <v>31</v>
      </c>
      <c r="D5205" t="s">
        <v>66</v>
      </c>
      <c r="E5205" t="s">
        <v>67</v>
      </c>
      <c r="F5205" t="s">
        <v>139</v>
      </c>
      <c r="G5205" t="s">
        <v>148</v>
      </c>
      <c r="H5205">
        <v>55</v>
      </c>
      <c r="I5205">
        <v>46</v>
      </c>
      <c r="J5205">
        <v>2530</v>
      </c>
      <c r="K5205" t="s">
        <v>83</v>
      </c>
      <c r="L5205" t="s">
        <v>155</v>
      </c>
      <c r="M5205" t="s">
        <v>151</v>
      </c>
      <c r="N5205">
        <v>5</v>
      </c>
      <c r="O5205">
        <v>2021</v>
      </c>
    </row>
    <row r="5206" spans="1:15" x14ac:dyDescent="0.3">
      <c r="A5206" t="s">
        <v>12</v>
      </c>
      <c r="B5206" s="1">
        <v>44327</v>
      </c>
      <c r="C5206" t="s">
        <v>31</v>
      </c>
      <c r="D5206" t="s">
        <v>66</v>
      </c>
      <c r="E5206" t="s">
        <v>67</v>
      </c>
      <c r="F5206" t="s">
        <v>145</v>
      </c>
      <c r="G5206" t="s">
        <v>148</v>
      </c>
      <c r="H5206">
        <v>69</v>
      </c>
      <c r="I5206">
        <v>143</v>
      </c>
      <c r="J5206">
        <v>9867</v>
      </c>
      <c r="K5206" t="s">
        <v>83</v>
      </c>
      <c r="L5206" t="s">
        <v>155</v>
      </c>
      <c r="M5206" t="s">
        <v>151</v>
      </c>
      <c r="N5206">
        <v>5</v>
      </c>
      <c r="O5206">
        <v>2021</v>
      </c>
    </row>
    <row r="5207" spans="1:15" x14ac:dyDescent="0.3">
      <c r="A5207" t="s">
        <v>12</v>
      </c>
      <c r="B5207" s="1">
        <v>44357</v>
      </c>
      <c r="C5207" t="s">
        <v>31</v>
      </c>
      <c r="D5207" t="s">
        <v>66</v>
      </c>
      <c r="E5207" t="s">
        <v>67</v>
      </c>
      <c r="F5207" t="s">
        <v>139</v>
      </c>
      <c r="G5207" t="s">
        <v>140</v>
      </c>
      <c r="H5207">
        <v>67</v>
      </c>
      <c r="I5207">
        <v>210</v>
      </c>
      <c r="J5207">
        <v>14070</v>
      </c>
      <c r="K5207" t="s">
        <v>83</v>
      </c>
      <c r="L5207" t="s">
        <v>162</v>
      </c>
      <c r="M5207" t="s">
        <v>144</v>
      </c>
      <c r="N5207">
        <v>6</v>
      </c>
      <c r="O5207">
        <v>2021</v>
      </c>
    </row>
    <row r="5208" spans="1:15" x14ac:dyDescent="0.3">
      <c r="A5208" t="s">
        <v>12</v>
      </c>
      <c r="B5208" s="1">
        <v>44357</v>
      </c>
      <c r="C5208" t="s">
        <v>31</v>
      </c>
      <c r="D5208" t="s">
        <v>66</v>
      </c>
      <c r="E5208" t="s">
        <v>67</v>
      </c>
      <c r="F5208" t="s">
        <v>139</v>
      </c>
      <c r="G5208" t="s">
        <v>143</v>
      </c>
      <c r="H5208">
        <v>72</v>
      </c>
      <c r="I5208">
        <v>156</v>
      </c>
      <c r="J5208">
        <v>11232</v>
      </c>
      <c r="K5208" t="s">
        <v>83</v>
      </c>
      <c r="L5208" t="s">
        <v>162</v>
      </c>
      <c r="M5208" t="s">
        <v>144</v>
      </c>
      <c r="N5208">
        <v>6</v>
      </c>
      <c r="O5208">
        <v>2021</v>
      </c>
    </row>
    <row r="5209" spans="1:15" x14ac:dyDescent="0.3">
      <c r="A5209" t="s">
        <v>12</v>
      </c>
      <c r="B5209" s="1">
        <v>44357</v>
      </c>
      <c r="C5209" t="s">
        <v>31</v>
      </c>
      <c r="D5209" t="s">
        <v>66</v>
      </c>
      <c r="E5209" t="s">
        <v>67</v>
      </c>
      <c r="F5209" t="s">
        <v>145</v>
      </c>
      <c r="G5209" t="s">
        <v>140</v>
      </c>
      <c r="H5209">
        <v>71</v>
      </c>
      <c r="I5209">
        <v>180</v>
      </c>
      <c r="J5209">
        <v>12780</v>
      </c>
      <c r="K5209" t="s">
        <v>83</v>
      </c>
      <c r="L5209" t="s">
        <v>162</v>
      </c>
      <c r="M5209" t="s">
        <v>144</v>
      </c>
      <c r="N5209">
        <v>6</v>
      </c>
      <c r="O5209">
        <v>2021</v>
      </c>
    </row>
    <row r="5210" spans="1:15" x14ac:dyDescent="0.3">
      <c r="A5210" t="s">
        <v>12</v>
      </c>
      <c r="B5210" s="1">
        <v>44357</v>
      </c>
      <c r="C5210" t="s">
        <v>31</v>
      </c>
      <c r="D5210" t="s">
        <v>66</v>
      </c>
      <c r="E5210" t="s">
        <v>67</v>
      </c>
      <c r="F5210" t="s">
        <v>145</v>
      </c>
      <c r="G5210" t="s">
        <v>143</v>
      </c>
      <c r="H5210">
        <v>74</v>
      </c>
      <c r="I5210">
        <v>133</v>
      </c>
      <c r="J5210">
        <v>9842</v>
      </c>
      <c r="K5210" t="s">
        <v>83</v>
      </c>
      <c r="L5210" t="s">
        <v>162</v>
      </c>
      <c r="M5210" t="s">
        <v>144</v>
      </c>
      <c r="N5210">
        <v>6</v>
      </c>
      <c r="O5210">
        <v>2021</v>
      </c>
    </row>
    <row r="5211" spans="1:15" x14ac:dyDescent="0.3">
      <c r="A5211" t="s">
        <v>12</v>
      </c>
      <c r="B5211" s="1">
        <v>44357</v>
      </c>
      <c r="C5211" t="s">
        <v>31</v>
      </c>
      <c r="D5211" t="s">
        <v>66</v>
      </c>
      <c r="E5211" t="s">
        <v>67</v>
      </c>
      <c r="F5211" t="s">
        <v>139</v>
      </c>
      <c r="G5211" t="s">
        <v>148</v>
      </c>
      <c r="H5211">
        <v>83</v>
      </c>
      <c r="I5211">
        <v>88</v>
      </c>
      <c r="J5211">
        <v>7304</v>
      </c>
      <c r="K5211" t="s">
        <v>83</v>
      </c>
      <c r="L5211" t="s">
        <v>162</v>
      </c>
      <c r="M5211" t="s">
        <v>144</v>
      </c>
      <c r="N5211">
        <v>6</v>
      </c>
      <c r="O5211">
        <v>2021</v>
      </c>
    </row>
    <row r="5212" spans="1:15" x14ac:dyDescent="0.3">
      <c r="A5212" t="s">
        <v>12</v>
      </c>
      <c r="B5212" s="1">
        <v>44357</v>
      </c>
      <c r="C5212" t="s">
        <v>31</v>
      </c>
      <c r="D5212" t="s">
        <v>66</v>
      </c>
      <c r="E5212" t="s">
        <v>67</v>
      </c>
      <c r="F5212" t="s">
        <v>145</v>
      </c>
      <c r="G5212" t="s">
        <v>148</v>
      </c>
      <c r="H5212">
        <v>97</v>
      </c>
      <c r="I5212">
        <v>169</v>
      </c>
      <c r="J5212">
        <v>16393</v>
      </c>
      <c r="K5212" t="s">
        <v>83</v>
      </c>
      <c r="L5212" t="s">
        <v>162</v>
      </c>
      <c r="M5212" t="s">
        <v>144</v>
      </c>
      <c r="N5212">
        <v>6</v>
      </c>
      <c r="O5212">
        <v>2021</v>
      </c>
    </row>
    <row r="5213" spans="1:15" x14ac:dyDescent="0.3">
      <c r="A5213" t="s">
        <v>12</v>
      </c>
      <c r="B5213" s="1">
        <v>44386</v>
      </c>
      <c r="C5213" t="s">
        <v>31</v>
      </c>
      <c r="D5213" t="s">
        <v>66</v>
      </c>
      <c r="E5213" t="s">
        <v>67</v>
      </c>
      <c r="F5213" t="s">
        <v>139</v>
      </c>
      <c r="G5213" t="s">
        <v>140</v>
      </c>
      <c r="H5213">
        <v>74</v>
      </c>
      <c r="I5213">
        <v>208</v>
      </c>
      <c r="J5213">
        <v>15392</v>
      </c>
      <c r="K5213" t="s">
        <v>83</v>
      </c>
      <c r="L5213" t="s">
        <v>156</v>
      </c>
      <c r="M5213" t="s">
        <v>146</v>
      </c>
      <c r="N5213">
        <v>7</v>
      </c>
      <c r="O5213">
        <v>2021</v>
      </c>
    </row>
    <row r="5214" spans="1:15" x14ac:dyDescent="0.3">
      <c r="A5214" t="s">
        <v>12</v>
      </c>
      <c r="B5214" s="1">
        <v>44386</v>
      </c>
      <c r="C5214" t="s">
        <v>31</v>
      </c>
      <c r="D5214" t="s">
        <v>66</v>
      </c>
      <c r="E5214" t="s">
        <v>67</v>
      </c>
      <c r="F5214" t="s">
        <v>139</v>
      </c>
      <c r="G5214" t="s">
        <v>143</v>
      </c>
      <c r="H5214">
        <v>81</v>
      </c>
      <c r="I5214">
        <v>182</v>
      </c>
      <c r="J5214">
        <v>14742</v>
      </c>
      <c r="K5214" t="s">
        <v>83</v>
      </c>
      <c r="L5214" t="s">
        <v>156</v>
      </c>
      <c r="M5214" t="s">
        <v>146</v>
      </c>
      <c r="N5214">
        <v>7</v>
      </c>
      <c r="O5214">
        <v>2021</v>
      </c>
    </row>
    <row r="5215" spans="1:15" x14ac:dyDescent="0.3">
      <c r="A5215" t="s">
        <v>12</v>
      </c>
      <c r="B5215" s="1">
        <v>44386</v>
      </c>
      <c r="C5215" t="s">
        <v>31</v>
      </c>
      <c r="D5215" t="s">
        <v>66</v>
      </c>
      <c r="E5215" t="s">
        <v>67</v>
      </c>
      <c r="F5215" t="s">
        <v>145</v>
      </c>
      <c r="G5215" t="s">
        <v>140</v>
      </c>
      <c r="H5215">
        <v>79</v>
      </c>
      <c r="I5215">
        <v>150</v>
      </c>
      <c r="J5215">
        <v>11850</v>
      </c>
      <c r="K5215" t="s">
        <v>83</v>
      </c>
      <c r="L5215" t="s">
        <v>156</v>
      </c>
      <c r="M5215" t="s">
        <v>146</v>
      </c>
      <c r="N5215">
        <v>7</v>
      </c>
      <c r="O5215">
        <v>2021</v>
      </c>
    </row>
    <row r="5216" spans="1:15" x14ac:dyDescent="0.3">
      <c r="A5216" t="s">
        <v>12</v>
      </c>
      <c r="B5216" s="1">
        <v>44386</v>
      </c>
      <c r="C5216" t="s">
        <v>31</v>
      </c>
      <c r="D5216" t="s">
        <v>66</v>
      </c>
      <c r="E5216" t="s">
        <v>67</v>
      </c>
      <c r="F5216" t="s">
        <v>145</v>
      </c>
      <c r="G5216" t="s">
        <v>143</v>
      </c>
      <c r="H5216">
        <v>73</v>
      </c>
      <c r="I5216">
        <v>130</v>
      </c>
      <c r="J5216">
        <v>9490</v>
      </c>
      <c r="K5216" t="s">
        <v>83</v>
      </c>
      <c r="L5216" t="s">
        <v>156</v>
      </c>
      <c r="M5216" t="s">
        <v>146</v>
      </c>
      <c r="N5216">
        <v>7</v>
      </c>
      <c r="O5216">
        <v>2021</v>
      </c>
    </row>
    <row r="5217" spans="1:15" x14ac:dyDescent="0.3">
      <c r="A5217" t="s">
        <v>12</v>
      </c>
      <c r="B5217" s="1">
        <v>44386</v>
      </c>
      <c r="C5217" t="s">
        <v>31</v>
      </c>
      <c r="D5217" t="s">
        <v>66</v>
      </c>
      <c r="E5217" t="s">
        <v>67</v>
      </c>
      <c r="F5217" t="s">
        <v>139</v>
      </c>
      <c r="G5217" t="s">
        <v>148</v>
      </c>
      <c r="H5217">
        <v>80</v>
      </c>
      <c r="I5217">
        <v>149</v>
      </c>
      <c r="J5217">
        <v>11920</v>
      </c>
      <c r="K5217" t="s">
        <v>83</v>
      </c>
      <c r="L5217" t="s">
        <v>156</v>
      </c>
      <c r="M5217" t="s">
        <v>146</v>
      </c>
      <c r="N5217">
        <v>7</v>
      </c>
      <c r="O5217">
        <v>2021</v>
      </c>
    </row>
    <row r="5218" spans="1:15" x14ac:dyDescent="0.3">
      <c r="A5218" t="s">
        <v>12</v>
      </c>
      <c r="B5218" s="1">
        <v>44386</v>
      </c>
      <c r="C5218" t="s">
        <v>31</v>
      </c>
      <c r="D5218" t="s">
        <v>66</v>
      </c>
      <c r="E5218" t="s">
        <v>67</v>
      </c>
      <c r="F5218" t="s">
        <v>145</v>
      </c>
      <c r="G5218" t="s">
        <v>148</v>
      </c>
      <c r="H5218">
        <v>96</v>
      </c>
      <c r="I5218">
        <v>154</v>
      </c>
      <c r="J5218">
        <v>14784</v>
      </c>
      <c r="K5218" t="s">
        <v>83</v>
      </c>
      <c r="L5218" t="s">
        <v>156</v>
      </c>
      <c r="M5218" t="s">
        <v>146</v>
      </c>
      <c r="N5218">
        <v>7</v>
      </c>
      <c r="O5218">
        <v>2021</v>
      </c>
    </row>
    <row r="5219" spans="1:15" x14ac:dyDescent="0.3">
      <c r="A5219" t="s">
        <v>12</v>
      </c>
      <c r="B5219" s="1">
        <v>44418</v>
      </c>
      <c r="C5219" t="s">
        <v>31</v>
      </c>
      <c r="D5219" t="s">
        <v>66</v>
      </c>
      <c r="E5219" t="s">
        <v>67</v>
      </c>
      <c r="F5219" t="s">
        <v>139</v>
      </c>
      <c r="G5219" t="s">
        <v>140</v>
      </c>
      <c r="H5219">
        <v>79</v>
      </c>
      <c r="I5219">
        <v>210</v>
      </c>
      <c r="J5219">
        <v>16590</v>
      </c>
      <c r="K5219" t="s">
        <v>83</v>
      </c>
      <c r="L5219" t="s">
        <v>157</v>
      </c>
      <c r="M5219" t="s">
        <v>151</v>
      </c>
      <c r="N5219">
        <v>8</v>
      </c>
      <c r="O5219">
        <v>2021</v>
      </c>
    </row>
    <row r="5220" spans="1:15" x14ac:dyDescent="0.3">
      <c r="A5220" t="s">
        <v>12</v>
      </c>
      <c r="B5220" s="1">
        <v>44418</v>
      </c>
      <c r="C5220" t="s">
        <v>31</v>
      </c>
      <c r="D5220" t="s">
        <v>66</v>
      </c>
      <c r="E5220" t="s">
        <v>67</v>
      </c>
      <c r="F5220" t="s">
        <v>139</v>
      </c>
      <c r="G5220" t="s">
        <v>143</v>
      </c>
      <c r="H5220">
        <v>71</v>
      </c>
      <c r="I5220">
        <v>218</v>
      </c>
      <c r="J5220">
        <v>15478</v>
      </c>
      <c r="K5220" t="s">
        <v>83</v>
      </c>
      <c r="L5220" t="s">
        <v>157</v>
      </c>
      <c r="M5220" t="s">
        <v>151</v>
      </c>
      <c r="N5220">
        <v>8</v>
      </c>
      <c r="O5220">
        <v>2021</v>
      </c>
    </row>
    <row r="5221" spans="1:15" x14ac:dyDescent="0.3">
      <c r="A5221" t="s">
        <v>12</v>
      </c>
      <c r="B5221" s="1">
        <v>44418</v>
      </c>
      <c r="C5221" t="s">
        <v>31</v>
      </c>
      <c r="D5221" t="s">
        <v>66</v>
      </c>
      <c r="E5221" t="s">
        <v>67</v>
      </c>
      <c r="F5221" t="s">
        <v>145</v>
      </c>
      <c r="G5221" t="s">
        <v>140</v>
      </c>
      <c r="H5221">
        <v>64</v>
      </c>
      <c r="I5221">
        <v>162</v>
      </c>
      <c r="J5221">
        <v>10368</v>
      </c>
      <c r="K5221" t="s">
        <v>83</v>
      </c>
      <c r="L5221" t="s">
        <v>157</v>
      </c>
      <c r="M5221" t="s">
        <v>151</v>
      </c>
      <c r="N5221">
        <v>8</v>
      </c>
      <c r="O5221">
        <v>2021</v>
      </c>
    </row>
    <row r="5222" spans="1:15" x14ac:dyDescent="0.3">
      <c r="A5222" t="s">
        <v>12</v>
      </c>
      <c r="B5222" s="1">
        <v>44418</v>
      </c>
      <c r="C5222" t="s">
        <v>31</v>
      </c>
      <c r="D5222" t="s">
        <v>66</v>
      </c>
      <c r="E5222" t="s">
        <v>67</v>
      </c>
      <c r="F5222" t="s">
        <v>145</v>
      </c>
      <c r="G5222" t="s">
        <v>143</v>
      </c>
      <c r="H5222">
        <v>67</v>
      </c>
      <c r="I5222">
        <v>142</v>
      </c>
      <c r="J5222">
        <v>9514</v>
      </c>
      <c r="K5222" t="s">
        <v>83</v>
      </c>
      <c r="L5222" t="s">
        <v>157</v>
      </c>
      <c r="M5222" t="s">
        <v>151</v>
      </c>
      <c r="N5222">
        <v>8</v>
      </c>
      <c r="O5222">
        <v>2021</v>
      </c>
    </row>
    <row r="5223" spans="1:15" x14ac:dyDescent="0.3">
      <c r="A5223" t="s">
        <v>25</v>
      </c>
      <c r="B5223" s="1">
        <v>44418</v>
      </c>
      <c r="C5223" t="s">
        <v>31</v>
      </c>
      <c r="D5223" t="s">
        <v>66</v>
      </c>
      <c r="E5223" t="s">
        <v>67</v>
      </c>
      <c r="F5223" t="s">
        <v>139</v>
      </c>
      <c r="G5223" t="s">
        <v>148</v>
      </c>
      <c r="H5223">
        <v>69</v>
      </c>
      <c r="I5223">
        <v>147</v>
      </c>
      <c r="J5223">
        <v>10143</v>
      </c>
      <c r="K5223" t="s">
        <v>83</v>
      </c>
      <c r="L5223" t="s">
        <v>157</v>
      </c>
      <c r="M5223" t="s">
        <v>151</v>
      </c>
      <c r="N5223">
        <v>8</v>
      </c>
      <c r="O5223">
        <v>2021</v>
      </c>
    </row>
    <row r="5224" spans="1:15" x14ac:dyDescent="0.3">
      <c r="A5224" t="s">
        <v>25</v>
      </c>
      <c r="B5224" s="1">
        <v>44418</v>
      </c>
      <c r="C5224" t="s">
        <v>31</v>
      </c>
      <c r="D5224" t="s">
        <v>66</v>
      </c>
      <c r="E5224" t="s">
        <v>67</v>
      </c>
      <c r="F5224" t="s">
        <v>145</v>
      </c>
      <c r="G5224" t="s">
        <v>148</v>
      </c>
      <c r="H5224">
        <v>72</v>
      </c>
      <c r="I5224">
        <v>88</v>
      </c>
      <c r="J5224">
        <v>6336</v>
      </c>
      <c r="K5224" t="s">
        <v>83</v>
      </c>
      <c r="L5224" t="s">
        <v>157</v>
      </c>
      <c r="M5224" t="s">
        <v>151</v>
      </c>
      <c r="N5224">
        <v>8</v>
      </c>
      <c r="O5224">
        <v>2021</v>
      </c>
    </row>
    <row r="5225" spans="1:15" x14ac:dyDescent="0.3">
      <c r="A5225" t="s">
        <v>25</v>
      </c>
      <c r="B5225" s="1">
        <v>44450</v>
      </c>
      <c r="C5225" t="s">
        <v>31</v>
      </c>
      <c r="D5225" t="s">
        <v>66</v>
      </c>
      <c r="E5225" t="s">
        <v>67</v>
      </c>
      <c r="F5225" t="s">
        <v>139</v>
      </c>
      <c r="G5225" t="s">
        <v>140</v>
      </c>
      <c r="H5225">
        <v>62</v>
      </c>
      <c r="I5225">
        <v>149</v>
      </c>
      <c r="J5225">
        <v>9238</v>
      </c>
      <c r="K5225" t="s">
        <v>83</v>
      </c>
      <c r="L5225" t="s">
        <v>158</v>
      </c>
      <c r="M5225" t="s">
        <v>147</v>
      </c>
      <c r="N5225">
        <v>9</v>
      </c>
      <c r="O5225">
        <v>2021</v>
      </c>
    </row>
    <row r="5226" spans="1:15" x14ac:dyDescent="0.3">
      <c r="A5226" t="s">
        <v>25</v>
      </c>
      <c r="B5226" s="1">
        <v>44450</v>
      </c>
      <c r="C5226" t="s">
        <v>31</v>
      </c>
      <c r="D5226" t="s">
        <v>66</v>
      </c>
      <c r="E5226" t="s">
        <v>67</v>
      </c>
      <c r="F5226" t="s">
        <v>139</v>
      </c>
      <c r="G5226" t="s">
        <v>143</v>
      </c>
      <c r="H5226">
        <v>69</v>
      </c>
      <c r="I5226">
        <v>149</v>
      </c>
      <c r="J5226">
        <v>10281</v>
      </c>
      <c r="K5226" t="s">
        <v>83</v>
      </c>
      <c r="L5226" t="s">
        <v>158</v>
      </c>
      <c r="M5226" t="s">
        <v>147</v>
      </c>
      <c r="N5226">
        <v>9</v>
      </c>
      <c r="O5226">
        <v>2021</v>
      </c>
    </row>
    <row r="5227" spans="1:15" x14ac:dyDescent="0.3">
      <c r="A5227" t="s">
        <v>25</v>
      </c>
      <c r="B5227" s="1">
        <v>44450</v>
      </c>
      <c r="C5227" t="s">
        <v>31</v>
      </c>
      <c r="D5227" t="s">
        <v>66</v>
      </c>
      <c r="E5227" t="s">
        <v>67</v>
      </c>
      <c r="F5227" t="s">
        <v>145</v>
      </c>
      <c r="G5227" t="s">
        <v>140</v>
      </c>
      <c r="H5227">
        <v>64</v>
      </c>
      <c r="I5227">
        <v>105</v>
      </c>
      <c r="J5227">
        <v>6720</v>
      </c>
      <c r="K5227" t="s">
        <v>83</v>
      </c>
      <c r="L5227" t="s">
        <v>158</v>
      </c>
      <c r="M5227" t="s">
        <v>147</v>
      </c>
      <c r="N5227">
        <v>9</v>
      </c>
      <c r="O5227">
        <v>2021</v>
      </c>
    </row>
    <row r="5228" spans="1:15" x14ac:dyDescent="0.3">
      <c r="A5228" t="s">
        <v>25</v>
      </c>
      <c r="B5228" s="1">
        <v>44450</v>
      </c>
      <c r="C5228" t="s">
        <v>31</v>
      </c>
      <c r="D5228" t="s">
        <v>66</v>
      </c>
      <c r="E5228" t="s">
        <v>67</v>
      </c>
      <c r="F5228" t="s">
        <v>145</v>
      </c>
      <c r="G5228" t="s">
        <v>143</v>
      </c>
      <c r="H5228">
        <v>62</v>
      </c>
      <c r="I5228">
        <v>85</v>
      </c>
      <c r="J5228">
        <v>5270</v>
      </c>
      <c r="K5228" t="s">
        <v>83</v>
      </c>
      <c r="L5228" t="s">
        <v>158</v>
      </c>
      <c r="M5228" t="s">
        <v>147</v>
      </c>
      <c r="N5228">
        <v>9</v>
      </c>
      <c r="O5228">
        <v>2021</v>
      </c>
    </row>
    <row r="5229" spans="1:15" x14ac:dyDescent="0.3">
      <c r="A5229" t="s">
        <v>25</v>
      </c>
      <c r="B5229" s="1">
        <v>44450</v>
      </c>
      <c r="C5229" t="s">
        <v>31</v>
      </c>
      <c r="D5229" t="s">
        <v>66</v>
      </c>
      <c r="E5229" t="s">
        <v>67</v>
      </c>
      <c r="F5229" t="s">
        <v>139</v>
      </c>
      <c r="G5229" t="s">
        <v>148</v>
      </c>
      <c r="H5229">
        <v>71</v>
      </c>
      <c r="I5229">
        <v>91</v>
      </c>
      <c r="J5229">
        <v>6461</v>
      </c>
      <c r="K5229" t="s">
        <v>83</v>
      </c>
      <c r="L5229" t="s">
        <v>158</v>
      </c>
      <c r="M5229" t="s">
        <v>147</v>
      </c>
      <c r="N5229">
        <v>9</v>
      </c>
      <c r="O5229">
        <v>2021</v>
      </c>
    </row>
    <row r="5230" spans="1:15" x14ac:dyDescent="0.3">
      <c r="A5230" t="s">
        <v>25</v>
      </c>
      <c r="B5230" s="1">
        <v>44450</v>
      </c>
      <c r="C5230" t="s">
        <v>31</v>
      </c>
      <c r="D5230" t="s">
        <v>66</v>
      </c>
      <c r="E5230" t="s">
        <v>67</v>
      </c>
      <c r="F5230" t="s">
        <v>145</v>
      </c>
      <c r="G5230" t="s">
        <v>148</v>
      </c>
      <c r="H5230">
        <v>56</v>
      </c>
      <c r="I5230">
        <v>105</v>
      </c>
      <c r="J5230">
        <v>5880</v>
      </c>
      <c r="K5230" t="s">
        <v>83</v>
      </c>
      <c r="L5230" t="s">
        <v>158</v>
      </c>
      <c r="M5230" t="s">
        <v>147</v>
      </c>
      <c r="N5230">
        <v>9</v>
      </c>
      <c r="O5230">
        <v>2021</v>
      </c>
    </row>
    <row r="5231" spans="1:15" x14ac:dyDescent="0.3">
      <c r="A5231" t="s">
        <v>25</v>
      </c>
      <c r="B5231" s="1">
        <v>44479</v>
      </c>
      <c r="C5231" t="s">
        <v>31</v>
      </c>
      <c r="D5231" t="s">
        <v>66</v>
      </c>
      <c r="E5231" t="s">
        <v>67</v>
      </c>
      <c r="F5231" t="s">
        <v>139</v>
      </c>
      <c r="G5231" t="s">
        <v>140</v>
      </c>
      <c r="H5231">
        <v>52</v>
      </c>
      <c r="I5231">
        <v>124</v>
      </c>
      <c r="J5231">
        <v>6448</v>
      </c>
      <c r="K5231" t="s">
        <v>83</v>
      </c>
      <c r="L5231" t="s">
        <v>159</v>
      </c>
      <c r="M5231" t="s">
        <v>149</v>
      </c>
      <c r="N5231">
        <v>10</v>
      </c>
      <c r="O5231">
        <v>2021</v>
      </c>
    </row>
    <row r="5232" spans="1:15" x14ac:dyDescent="0.3">
      <c r="A5232" t="s">
        <v>25</v>
      </c>
      <c r="B5232" s="1">
        <v>44479</v>
      </c>
      <c r="C5232" t="s">
        <v>31</v>
      </c>
      <c r="D5232" t="s">
        <v>66</v>
      </c>
      <c r="E5232" t="s">
        <v>67</v>
      </c>
      <c r="F5232" t="s">
        <v>139</v>
      </c>
      <c r="G5232" t="s">
        <v>143</v>
      </c>
      <c r="H5232">
        <v>61</v>
      </c>
      <c r="I5232">
        <v>138</v>
      </c>
      <c r="J5232">
        <v>8418</v>
      </c>
      <c r="K5232" t="s">
        <v>83</v>
      </c>
      <c r="L5232" t="s">
        <v>159</v>
      </c>
      <c r="M5232" t="s">
        <v>149</v>
      </c>
      <c r="N5232">
        <v>10</v>
      </c>
      <c r="O5232">
        <v>2021</v>
      </c>
    </row>
    <row r="5233" spans="1:15" x14ac:dyDescent="0.3">
      <c r="A5233" t="s">
        <v>25</v>
      </c>
      <c r="B5233" s="1">
        <v>44479</v>
      </c>
      <c r="C5233" t="s">
        <v>31</v>
      </c>
      <c r="D5233" t="s">
        <v>66</v>
      </c>
      <c r="E5233" t="s">
        <v>67</v>
      </c>
      <c r="F5233" t="s">
        <v>145</v>
      </c>
      <c r="G5233" t="s">
        <v>140</v>
      </c>
      <c r="H5233">
        <v>56</v>
      </c>
      <c r="I5233">
        <v>87</v>
      </c>
      <c r="J5233">
        <v>4872</v>
      </c>
      <c r="K5233" t="s">
        <v>83</v>
      </c>
      <c r="L5233" t="s">
        <v>159</v>
      </c>
      <c r="M5233" t="s">
        <v>149</v>
      </c>
      <c r="N5233">
        <v>10</v>
      </c>
      <c r="O5233">
        <v>2021</v>
      </c>
    </row>
    <row r="5234" spans="1:15" x14ac:dyDescent="0.3">
      <c r="A5234" t="s">
        <v>25</v>
      </c>
      <c r="B5234" s="1">
        <v>44479</v>
      </c>
      <c r="C5234" t="s">
        <v>31</v>
      </c>
      <c r="D5234" t="s">
        <v>66</v>
      </c>
      <c r="E5234" t="s">
        <v>67</v>
      </c>
      <c r="F5234" t="s">
        <v>145</v>
      </c>
      <c r="G5234" t="s">
        <v>143</v>
      </c>
      <c r="H5234">
        <v>50</v>
      </c>
      <c r="I5234">
        <v>83</v>
      </c>
      <c r="J5234">
        <v>4150</v>
      </c>
      <c r="K5234" t="s">
        <v>83</v>
      </c>
      <c r="L5234" t="s">
        <v>159</v>
      </c>
      <c r="M5234" t="s">
        <v>149</v>
      </c>
      <c r="N5234">
        <v>10</v>
      </c>
      <c r="O5234">
        <v>2021</v>
      </c>
    </row>
    <row r="5235" spans="1:15" x14ac:dyDescent="0.3">
      <c r="A5235" t="s">
        <v>25</v>
      </c>
      <c r="B5235" s="1">
        <v>44479</v>
      </c>
      <c r="C5235" t="s">
        <v>31</v>
      </c>
      <c r="D5235" t="s">
        <v>66</v>
      </c>
      <c r="E5235" t="s">
        <v>67</v>
      </c>
      <c r="F5235" t="s">
        <v>139</v>
      </c>
      <c r="G5235" t="s">
        <v>148</v>
      </c>
      <c r="H5235">
        <v>63</v>
      </c>
      <c r="I5235">
        <v>70</v>
      </c>
      <c r="J5235">
        <v>4410</v>
      </c>
      <c r="K5235" t="s">
        <v>83</v>
      </c>
      <c r="L5235" t="s">
        <v>159</v>
      </c>
      <c r="M5235" t="s">
        <v>149</v>
      </c>
      <c r="N5235">
        <v>10</v>
      </c>
      <c r="O5235">
        <v>2021</v>
      </c>
    </row>
    <row r="5236" spans="1:15" x14ac:dyDescent="0.3">
      <c r="A5236" t="s">
        <v>25</v>
      </c>
      <c r="B5236" s="1">
        <v>44479</v>
      </c>
      <c r="C5236" t="s">
        <v>31</v>
      </c>
      <c r="D5236" t="s">
        <v>66</v>
      </c>
      <c r="E5236" t="s">
        <v>67</v>
      </c>
      <c r="F5236" t="s">
        <v>145</v>
      </c>
      <c r="G5236" t="s">
        <v>148</v>
      </c>
      <c r="H5236">
        <v>64</v>
      </c>
      <c r="I5236">
        <v>75</v>
      </c>
      <c r="J5236">
        <v>4800</v>
      </c>
      <c r="K5236" t="s">
        <v>83</v>
      </c>
      <c r="L5236" t="s">
        <v>159</v>
      </c>
      <c r="M5236" t="s">
        <v>149</v>
      </c>
      <c r="N5236">
        <v>10</v>
      </c>
      <c r="O5236">
        <v>2021</v>
      </c>
    </row>
    <row r="5237" spans="1:15" x14ac:dyDescent="0.3">
      <c r="A5237" t="s">
        <v>25</v>
      </c>
      <c r="B5237" s="1">
        <v>44510</v>
      </c>
      <c r="C5237" t="s">
        <v>31</v>
      </c>
      <c r="D5237" t="s">
        <v>66</v>
      </c>
      <c r="E5237" t="s">
        <v>67</v>
      </c>
      <c r="F5237" t="s">
        <v>139</v>
      </c>
      <c r="G5237" t="s">
        <v>140</v>
      </c>
      <c r="H5237">
        <v>51</v>
      </c>
      <c r="I5237">
        <v>158</v>
      </c>
      <c r="J5237">
        <v>8058</v>
      </c>
      <c r="K5237" t="s">
        <v>83</v>
      </c>
      <c r="L5237" t="s">
        <v>160</v>
      </c>
      <c r="M5237" t="s">
        <v>142</v>
      </c>
      <c r="N5237">
        <v>11</v>
      </c>
      <c r="O5237">
        <v>2021</v>
      </c>
    </row>
    <row r="5238" spans="1:15" x14ac:dyDescent="0.3">
      <c r="A5238" t="s">
        <v>25</v>
      </c>
      <c r="B5238" s="1">
        <v>44510</v>
      </c>
      <c r="C5238" t="s">
        <v>31</v>
      </c>
      <c r="D5238" t="s">
        <v>66</v>
      </c>
      <c r="E5238" t="s">
        <v>67</v>
      </c>
      <c r="F5238" t="s">
        <v>139</v>
      </c>
      <c r="G5238" t="s">
        <v>143</v>
      </c>
      <c r="H5238">
        <v>56</v>
      </c>
      <c r="I5238">
        <v>168</v>
      </c>
      <c r="J5238">
        <v>9408</v>
      </c>
      <c r="K5238" t="s">
        <v>83</v>
      </c>
      <c r="L5238" t="s">
        <v>160</v>
      </c>
      <c r="M5238" t="s">
        <v>142</v>
      </c>
      <c r="N5238">
        <v>11</v>
      </c>
      <c r="O5238">
        <v>2021</v>
      </c>
    </row>
    <row r="5239" spans="1:15" x14ac:dyDescent="0.3">
      <c r="A5239" t="s">
        <v>25</v>
      </c>
      <c r="B5239" s="1">
        <v>44510</v>
      </c>
      <c r="C5239" t="s">
        <v>31</v>
      </c>
      <c r="D5239" t="s">
        <v>66</v>
      </c>
      <c r="E5239" t="s">
        <v>67</v>
      </c>
      <c r="F5239" t="s">
        <v>145</v>
      </c>
      <c r="G5239" t="s">
        <v>140</v>
      </c>
      <c r="H5239">
        <v>50</v>
      </c>
      <c r="I5239">
        <v>123</v>
      </c>
      <c r="J5239">
        <v>6150</v>
      </c>
      <c r="K5239" t="s">
        <v>83</v>
      </c>
      <c r="L5239" t="s">
        <v>160</v>
      </c>
      <c r="M5239" t="s">
        <v>142</v>
      </c>
      <c r="N5239">
        <v>11</v>
      </c>
      <c r="O5239">
        <v>2021</v>
      </c>
    </row>
    <row r="5240" spans="1:15" x14ac:dyDescent="0.3">
      <c r="A5240" t="s">
        <v>25</v>
      </c>
      <c r="B5240" s="1">
        <v>44510</v>
      </c>
      <c r="C5240" t="s">
        <v>31</v>
      </c>
      <c r="D5240" t="s">
        <v>66</v>
      </c>
      <c r="E5240" t="s">
        <v>67</v>
      </c>
      <c r="F5240" t="s">
        <v>145</v>
      </c>
      <c r="G5240" t="s">
        <v>143</v>
      </c>
      <c r="H5240">
        <v>60</v>
      </c>
      <c r="I5240">
        <v>104</v>
      </c>
      <c r="J5240">
        <v>6240</v>
      </c>
      <c r="K5240" t="s">
        <v>83</v>
      </c>
      <c r="L5240" t="s">
        <v>160</v>
      </c>
      <c r="M5240" t="s">
        <v>142</v>
      </c>
      <c r="N5240">
        <v>11</v>
      </c>
      <c r="O5240">
        <v>2021</v>
      </c>
    </row>
    <row r="5241" spans="1:15" x14ac:dyDescent="0.3">
      <c r="A5241" t="s">
        <v>25</v>
      </c>
      <c r="B5241" s="1">
        <v>44510</v>
      </c>
      <c r="C5241" t="s">
        <v>31</v>
      </c>
      <c r="D5241" t="s">
        <v>66</v>
      </c>
      <c r="E5241" t="s">
        <v>67</v>
      </c>
      <c r="F5241" t="s">
        <v>139</v>
      </c>
      <c r="G5241" t="s">
        <v>148</v>
      </c>
      <c r="H5241">
        <v>83</v>
      </c>
      <c r="I5241">
        <v>113</v>
      </c>
      <c r="J5241">
        <v>9379</v>
      </c>
      <c r="K5241" t="s">
        <v>83</v>
      </c>
      <c r="L5241" t="s">
        <v>160</v>
      </c>
      <c r="M5241" t="s">
        <v>142</v>
      </c>
      <c r="N5241">
        <v>11</v>
      </c>
      <c r="O5241">
        <v>2021</v>
      </c>
    </row>
    <row r="5242" spans="1:15" x14ac:dyDescent="0.3">
      <c r="A5242" t="s">
        <v>25</v>
      </c>
      <c r="B5242" s="1">
        <v>44510</v>
      </c>
      <c r="C5242" t="s">
        <v>31</v>
      </c>
      <c r="D5242" t="s">
        <v>66</v>
      </c>
      <c r="E5242" t="s">
        <v>67</v>
      </c>
      <c r="F5242" t="s">
        <v>145</v>
      </c>
      <c r="G5242" t="s">
        <v>148</v>
      </c>
      <c r="H5242">
        <v>82</v>
      </c>
      <c r="I5242">
        <v>140</v>
      </c>
      <c r="J5242">
        <v>11480</v>
      </c>
      <c r="K5242" t="s">
        <v>83</v>
      </c>
      <c r="L5242" t="s">
        <v>160</v>
      </c>
      <c r="M5242" t="s">
        <v>142</v>
      </c>
      <c r="N5242">
        <v>11</v>
      </c>
      <c r="O5242">
        <v>2021</v>
      </c>
    </row>
    <row r="5243" spans="1:15" x14ac:dyDescent="0.3">
      <c r="A5243" t="s">
        <v>25</v>
      </c>
      <c r="B5243" s="1">
        <v>44539</v>
      </c>
      <c r="C5243" t="s">
        <v>31</v>
      </c>
      <c r="D5243" t="s">
        <v>66</v>
      </c>
      <c r="E5243" t="s">
        <v>67</v>
      </c>
      <c r="F5243" t="s">
        <v>139</v>
      </c>
      <c r="G5243" t="s">
        <v>140</v>
      </c>
      <c r="H5243">
        <v>68</v>
      </c>
      <c r="I5243">
        <v>189</v>
      </c>
      <c r="J5243">
        <v>12852</v>
      </c>
      <c r="K5243" t="s">
        <v>83</v>
      </c>
      <c r="L5243" t="s">
        <v>161</v>
      </c>
      <c r="M5243" t="s">
        <v>144</v>
      </c>
      <c r="N5243">
        <v>12</v>
      </c>
      <c r="O5243">
        <v>2021</v>
      </c>
    </row>
    <row r="5244" spans="1:15" x14ac:dyDescent="0.3">
      <c r="A5244" t="s">
        <v>25</v>
      </c>
      <c r="B5244" s="1">
        <v>44539</v>
      </c>
      <c r="C5244" t="s">
        <v>31</v>
      </c>
      <c r="D5244" t="s">
        <v>66</v>
      </c>
      <c r="E5244" t="s">
        <v>67</v>
      </c>
      <c r="F5244" t="s">
        <v>139</v>
      </c>
      <c r="G5244" t="s">
        <v>143</v>
      </c>
      <c r="H5244">
        <v>77</v>
      </c>
      <c r="I5244">
        <v>182</v>
      </c>
      <c r="J5244">
        <v>14014</v>
      </c>
      <c r="K5244" t="s">
        <v>83</v>
      </c>
      <c r="L5244" t="s">
        <v>161</v>
      </c>
      <c r="M5244" t="s">
        <v>144</v>
      </c>
      <c r="N5244">
        <v>12</v>
      </c>
      <c r="O5244">
        <v>2021</v>
      </c>
    </row>
    <row r="5245" spans="1:15" x14ac:dyDescent="0.3">
      <c r="A5245" t="s">
        <v>26</v>
      </c>
      <c r="B5245" s="1">
        <v>44539</v>
      </c>
      <c r="C5245" t="s">
        <v>31</v>
      </c>
      <c r="D5245" t="s">
        <v>66</v>
      </c>
      <c r="E5245" t="s">
        <v>67</v>
      </c>
      <c r="F5245" t="s">
        <v>145</v>
      </c>
      <c r="G5245" t="s">
        <v>140</v>
      </c>
      <c r="H5245">
        <v>74</v>
      </c>
      <c r="I5245">
        <v>135</v>
      </c>
      <c r="J5245">
        <v>9990</v>
      </c>
      <c r="K5245" t="s">
        <v>83</v>
      </c>
      <c r="L5245" t="s">
        <v>161</v>
      </c>
      <c r="M5245" t="s">
        <v>144</v>
      </c>
      <c r="N5245">
        <v>12</v>
      </c>
      <c r="O5245">
        <v>2021</v>
      </c>
    </row>
    <row r="5246" spans="1:15" x14ac:dyDescent="0.3">
      <c r="A5246" t="s">
        <v>26</v>
      </c>
      <c r="B5246" s="1">
        <v>44539</v>
      </c>
      <c r="C5246" t="s">
        <v>31</v>
      </c>
      <c r="D5246" t="s">
        <v>66</v>
      </c>
      <c r="E5246" t="s">
        <v>67</v>
      </c>
      <c r="F5246" t="s">
        <v>145</v>
      </c>
      <c r="G5246" t="s">
        <v>143</v>
      </c>
      <c r="H5246">
        <v>73</v>
      </c>
      <c r="I5246">
        <v>145</v>
      </c>
      <c r="J5246">
        <v>10585</v>
      </c>
      <c r="K5246" t="s">
        <v>83</v>
      </c>
      <c r="L5246" t="s">
        <v>161</v>
      </c>
      <c r="M5246" t="s">
        <v>144</v>
      </c>
      <c r="N5246">
        <v>12</v>
      </c>
      <c r="O5246">
        <v>2021</v>
      </c>
    </row>
    <row r="5247" spans="1:15" x14ac:dyDescent="0.3">
      <c r="A5247" t="s">
        <v>26</v>
      </c>
      <c r="B5247" s="1">
        <v>44539</v>
      </c>
      <c r="C5247" t="s">
        <v>31</v>
      </c>
      <c r="D5247" t="s">
        <v>66</v>
      </c>
      <c r="E5247" t="s">
        <v>67</v>
      </c>
      <c r="F5247" t="s">
        <v>139</v>
      </c>
      <c r="G5247" t="s">
        <v>148</v>
      </c>
      <c r="H5247">
        <v>84</v>
      </c>
      <c r="I5247">
        <v>128</v>
      </c>
      <c r="J5247">
        <v>10752</v>
      </c>
      <c r="K5247" t="s">
        <v>83</v>
      </c>
      <c r="L5247" t="s">
        <v>161</v>
      </c>
      <c r="M5247" t="s">
        <v>144</v>
      </c>
      <c r="N5247">
        <v>12</v>
      </c>
      <c r="O5247">
        <v>2021</v>
      </c>
    </row>
    <row r="5248" spans="1:15" x14ac:dyDescent="0.3">
      <c r="A5248" t="s">
        <v>26</v>
      </c>
      <c r="B5248" s="1">
        <v>44539</v>
      </c>
      <c r="C5248" t="s">
        <v>31</v>
      </c>
      <c r="D5248" t="s">
        <v>66</v>
      </c>
      <c r="E5248" t="s">
        <v>67</v>
      </c>
      <c r="F5248" t="s">
        <v>145</v>
      </c>
      <c r="G5248" t="s">
        <v>148</v>
      </c>
      <c r="H5248">
        <v>89</v>
      </c>
      <c r="I5248">
        <v>142</v>
      </c>
      <c r="J5248">
        <v>12638</v>
      </c>
      <c r="K5248" t="s">
        <v>83</v>
      </c>
      <c r="L5248" t="s">
        <v>161</v>
      </c>
      <c r="M5248" t="s">
        <v>144</v>
      </c>
      <c r="N5248">
        <v>12</v>
      </c>
      <c r="O5248">
        <v>2021</v>
      </c>
    </row>
    <row r="5249" spans="1:15" x14ac:dyDescent="0.3">
      <c r="A5249" t="s">
        <v>26</v>
      </c>
      <c r="B5249" s="1">
        <v>44213</v>
      </c>
      <c r="C5249" t="s">
        <v>31</v>
      </c>
      <c r="D5249" t="s">
        <v>66</v>
      </c>
      <c r="E5249" t="s">
        <v>67</v>
      </c>
      <c r="F5249" t="s">
        <v>139</v>
      </c>
      <c r="G5249" t="s">
        <v>140</v>
      </c>
      <c r="H5249">
        <v>38</v>
      </c>
      <c r="I5249">
        <v>115</v>
      </c>
      <c r="J5249">
        <v>4370</v>
      </c>
      <c r="K5249" t="s">
        <v>83</v>
      </c>
      <c r="L5249" t="s">
        <v>141</v>
      </c>
      <c r="M5249" t="s">
        <v>149</v>
      </c>
      <c r="N5249">
        <v>1</v>
      </c>
      <c r="O5249">
        <v>2021</v>
      </c>
    </row>
    <row r="5250" spans="1:15" x14ac:dyDescent="0.3">
      <c r="A5250" t="s">
        <v>26</v>
      </c>
      <c r="B5250" s="1">
        <v>44213</v>
      </c>
      <c r="C5250" t="s">
        <v>31</v>
      </c>
      <c r="D5250" t="s">
        <v>66</v>
      </c>
      <c r="E5250" t="s">
        <v>67</v>
      </c>
      <c r="F5250" t="s">
        <v>139</v>
      </c>
      <c r="G5250" t="s">
        <v>143</v>
      </c>
      <c r="H5250">
        <v>48</v>
      </c>
      <c r="I5250">
        <v>123</v>
      </c>
      <c r="J5250">
        <v>5904</v>
      </c>
      <c r="K5250" t="s">
        <v>83</v>
      </c>
      <c r="L5250" t="s">
        <v>141</v>
      </c>
      <c r="M5250" t="s">
        <v>149</v>
      </c>
      <c r="N5250">
        <v>1</v>
      </c>
      <c r="O5250">
        <v>2021</v>
      </c>
    </row>
    <row r="5251" spans="1:15" x14ac:dyDescent="0.3">
      <c r="A5251" t="s">
        <v>26</v>
      </c>
      <c r="B5251" s="1">
        <v>44213</v>
      </c>
      <c r="C5251" t="s">
        <v>31</v>
      </c>
      <c r="D5251" t="s">
        <v>66</v>
      </c>
      <c r="E5251" t="s">
        <v>67</v>
      </c>
      <c r="F5251" t="s">
        <v>145</v>
      </c>
      <c r="G5251" t="s">
        <v>140</v>
      </c>
      <c r="H5251">
        <v>45</v>
      </c>
      <c r="I5251">
        <v>123</v>
      </c>
      <c r="J5251">
        <v>5535</v>
      </c>
      <c r="K5251" t="s">
        <v>83</v>
      </c>
      <c r="L5251" t="s">
        <v>141</v>
      </c>
      <c r="M5251" t="s">
        <v>149</v>
      </c>
      <c r="N5251">
        <v>1</v>
      </c>
      <c r="O5251">
        <v>2021</v>
      </c>
    </row>
    <row r="5252" spans="1:15" x14ac:dyDescent="0.3">
      <c r="A5252" t="s">
        <v>26</v>
      </c>
      <c r="B5252" s="1">
        <v>44213</v>
      </c>
      <c r="C5252" t="s">
        <v>31</v>
      </c>
      <c r="D5252" t="s">
        <v>66</v>
      </c>
      <c r="E5252" t="s">
        <v>67</v>
      </c>
      <c r="F5252" t="s">
        <v>145</v>
      </c>
      <c r="G5252" t="s">
        <v>143</v>
      </c>
      <c r="H5252">
        <v>47</v>
      </c>
      <c r="I5252">
        <v>77</v>
      </c>
      <c r="J5252">
        <v>3619</v>
      </c>
      <c r="K5252" t="s">
        <v>83</v>
      </c>
      <c r="L5252" t="s">
        <v>141</v>
      </c>
      <c r="M5252" t="s">
        <v>149</v>
      </c>
      <c r="N5252">
        <v>1</v>
      </c>
      <c r="O5252">
        <v>2021</v>
      </c>
    </row>
    <row r="5253" spans="1:15" x14ac:dyDescent="0.3">
      <c r="A5253" t="s">
        <v>26</v>
      </c>
      <c r="B5253" s="1">
        <v>44213</v>
      </c>
      <c r="C5253" t="s">
        <v>31</v>
      </c>
      <c r="D5253" t="s">
        <v>66</v>
      </c>
      <c r="E5253" t="s">
        <v>67</v>
      </c>
      <c r="F5253" t="s">
        <v>139</v>
      </c>
      <c r="G5253" t="s">
        <v>148</v>
      </c>
      <c r="H5253">
        <v>54</v>
      </c>
      <c r="I5253">
        <v>68</v>
      </c>
      <c r="J5253">
        <v>3672</v>
      </c>
      <c r="K5253" t="s">
        <v>83</v>
      </c>
      <c r="L5253" t="s">
        <v>141</v>
      </c>
      <c r="M5253" t="s">
        <v>149</v>
      </c>
      <c r="N5253">
        <v>1</v>
      </c>
      <c r="O5253">
        <v>2021</v>
      </c>
    </row>
    <row r="5254" spans="1:15" x14ac:dyDescent="0.3">
      <c r="A5254" t="s">
        <v>26</v>
      </c>
      <c r="B5254" s="1">
        <v>44213</v>
      </c>
      <c r="C5254" t="s">
        <v>31</v>
      </c>
      <c r="D5254" t="s">
        <v>66</v>
      </c>
      <c r="E5254" t="s">
        <v>67</v>
      </c>
      <c r="F5254" t="s">
        <v>145</v>
      </c>
      <c r="G5254" t="s">
        <v>148</v>
      </c>
      <c r="H5254">
        <v>49</v>
      </c>
      <c r="I5254">
        <v>124</v>
      </c>
      <c r="J5254">
        <v>6076</v>
      </c>
      <c r="K5254" t="s">
        <v>83</v>
      </c>
      <c r="L5254" t="s">
        <v>141</v>
      </c>
      <c r="M5254" t="s">
        <v>149</v>
      </c>
      <c r="N5254">
        <v>1</v>
      </c>
      <c r="O5254">
        <v>2021</v>
      </c>
    </row>
    <row r="5255" spans="1:15" x14ac:dyDescent="0.3">
      <c r="A5255" t="s">
        <v>26</v>
      </c>
      <c r="B5255" s="1">
        <v>44244</v>
      </c>
      <c r="C5255" t="s">
        <v>31</v>
      </c>
      <c r="D5255" t="s">
        <v>66</v>
      </c>
      <c r="E5255" t="s">
        <v>67</v>
      </c>
      <c r="F5255" t="s">
        <v>139</v>
      </c>
      <c r="G5255" t="s">
        <v>140</v>
      </c>
      <c r="H5255">
        <v>36</v>
      </c>
      <c r="I5255">
        <v>137</v>
      </c>
      <c r="J5255">
        <v>4932</v>
      </c>
      <c r="K5255" t="s">
        <v>83</v>
      </c>
      <c r="L5255" t="s">
        <v>152</v>
      </c>
      <c r="M5255" t="s">
        <v>142</v>
      </c>
      <c r="N5255">
        <v>2</v>
      </c>
      <c r="O5255">
        <v>2021</v>
      </c>
    </row>
    <row r="5256" spans="1:15" x14ac:dyDescent="0.3">
      <c r="A5256" t="s">
        <v>26</v>
      </c>
      <c r="B5256" s="1">
        <v>44244</v>
      </c>
      <c r="C5256" t="s">
        <v>31</v>
      </c>
      <c r="D5256" t="s">
        <v>66</v>
      </c>
      <c r="E5256" t="s">
        <v>67</v>
      </c>
      <c r="F5256" t="s">
        <v>139</v>
      </c>
      <c r="G5256" t="s">
        <v>143</v>
      </c>
      <c r="H5256">
        <v>49</v>
      </c>
      <c r="I5256">
        <v>111</v>
      </c>
      <c r="J5256">
        <v>5439</v>
      </c>
      <c r="K5256" t="s">
        <v>83</v>
      </c>
      <c r="L5256" t="s">
        <v>152</v>
      </c>
      <c r="M5256" t="s">
        <v>142</v>
      </c>
      <c r="N5256">
        <v>2</v>
      </c>
      <c r="O5256">
        <v>2021</v>
      </c>
    </row>
    <row r="5257" spans="1:15" x14ac:dyDescent="0.3">
      <c r="A5257" t="s">
        <v>26</v>
      </c>
      <c r="B5257" s="1">
        <v>44244</v>
      </c>
      <c r="C5257" t="s">
        <v>31</v>
      </c>
      <c r="D5257" t="s">
        <v>66</v>
      </c>
      <c r="E5257" t="s">
        <v>67</v>
      </c>
      <c r="F5257" t="s">
        <v>145</v>
      </c>
      <c r="G5257" t="s">
        <v>140</v>
      </c>
      <c r="H5257">
        <v>49</v>
      </c>
      <c r="I5257">
        <v>111</v>
      </c>
      <c r="J5257">
        <v>5439</v>
      </c>
      <c r="K5257" t="s">
        <v>83</v>
      </c>
      <c r="L5257" t="s">
        <v>152</v>
      </c>
      <c r="M5257" t="s">
        <v>142</v>
      </c>
      <c r="N5257">
        <v>2</v>
      </c>
      <c r="O5257">
        <v>2021</v>
      </c>
    </row>
    <row r="5258" spans="1:15" x14ac:dyDescent="0.3">
      <c r="A5258" t="s">
        <v>26</v>
      </c>
      <c r="B5258" s="1">
        <v>44244</v>
      </c>
      <c r="C5258" t="s">
        <v>48</v>
      </c>
      <c r="D5258" t="s">
        <v>49</v>
      </c>
      <c r="E5258" t="s">
        <v>68</v>
      </c>
      <c r="F5258" t="s">
        <v>145</v>
      </c>
      <c r="G5258" t="s">
        <v>143</v>
      </c>
      <c r="H5258">
        <v>45</v>
      </c>
      <c r="I5258">
        <v>74</v>
      </c>
      <c r="J5258">
        <v>3330</v>
      </c>
      <c r="K5258" t="s">
        <v>83</v>
      </c>
      <c r="L5258" t="s">
        <v>152</v>
      </c>
      <c r="M5258" t="s">
        <v>142</v>
      </c>
      <c r="N5258">
        <v>2</v>
      </c>
      <c r="O5258">
        <v>2021</v>
      </c>
    </row>
    <row r="5259" spans="1:15" x14ac:dyDescent="0.3">
      <c r="A5259" t="s">
        <v>26</v>
      </c>
      <c r="B5259" s="1">
        <v>44244</v>
      </c>
      <c r="C5259" t="s">
        <v>48</v>
      </c>
      <c r="D5259" t="s">
        <v>49</v>
      </c>
      <c r="E5259" t="s">
        <v>68</v>
      </c>
      <c r="F5259" t="s">
        <v>139</v>
      </c>
      <c r="G5259" t="s">
        <v>148</v>
      </c>
      <c r="H5259">
        <v>52</v>
      </c>
      <c r="I5259">
        <v>60</v>
      </c>
      <c r="J5259">
        <v>3120</v>
      </c>
      <c r="K5259" t="s">
        <v>83</v>
      </c>
      <c r="L5259" t="s">
        <v>152</v>
      </c>
      <c r="M5259" t="s">
        <v>142</v>
      </c>
      <c r="N5259">
        <v>2</v>
      </c>
      <c r="O5259">
        <v>2021</v>
      </c>
    </row>
    <row r="5260" spans="1:15" x14ac:dyDescent="0.3">
      <c r="A5260" t="s">
        <v>26</v>
      </c>
      <c r="B5260" s="1">
        <v>44244</v>
      </c>
      <c r="C5260" t="s">
        <v>48</v>
      </c>
      <c r="D5260" t="s">
        <v>49</v>
      </c>
      <c r="E5260" t="s">
        <v>68</v>
      </c>
      <c r="F5260" t="s">
        <v>145</v>
      </c>
      <c r="G5260" t="s">
        <v>148</v>
      </c>
      <c r="H5260">
        <v>47</v>
      </c>
      <c r="I5260">
        <v>108</v>
      </c>
      <c r="J5260">
        <v>5076</v>
      </c>
      <c r="K5260" t="s">
        <v>83</v>
      </c>
      <c r="L5260" t="s">
        <v>152</v>
      </c>
      <c r="M5260" t="s">
        <v>142</v>
      </c>
      <c r="N5260">
        <v>2</v>
      </c>
      <c r="O5260">
        <v>2021</v>
      </c>
    </row>
    <row r="5261" spans="1:15" x14ac:dyDescent="0.3">
      <c r="A5261" t="s">
        <v>26</v>
      </c>
      <c r="B5261" s="1">
        <v>44271</v>
      </c>
      <c r="C5261" t="s">
        <v>48</v>
      </c>
      <c r="D5261" t="s">
        <v>49</v>
      </c>
      <c r="E5261" t="s">
        <v>68</v>
      </c>
      <c r="F5261" t="s">
        <v>139</v>
      </c>
      <c r="G5261" t="s">
        <v>140</v>
      </c>
      <c r="H5261">
        <v>46</v>
      </c>
      <c r="I5261">
        <v>160</v>
      </c>
      <c r="J5261">
        <v>7360</v>
      </c>
      <c r="K5261" t="s">
        <v>83</v>
      </c>
      <c r="L5261" t="s">
        <v>153</v>
      </c>
      <c r="M5261" t="s">
        <v>151</v>
      </c>
      <c r="N5261">
        <v>3</v>
      </c>
      <c r="O5261">
        <v>2021</v>
      </c>
    </row>
    <row r="5262" spans="1:15" x14ac:dyDescent="0.3">
      <c r="A5262" t="s">
        <v>26</v>
      </c>
      <c r="B5262" s="1">
        <v>44271</v>
      </c>
      <c r="C5262" t="s">
        <v>48</v>
      </c>
      <c r="D5262" t="s">
        <v>49</v>
      </c>
      <c r="E5262" t="s">
        <v>68</v>
      </c>
      <c r="F5262" t="s">
        <v>139</v>
      </c>
      <c r="G5262" t="s">
        <v>143</v>
      </c>
      <c r="H5262">
        <v>58</v>
      </c>
      <c r="I5262">
        <v>100</v>
      </c>
      <c r="J5262">
        <v>5800</v>
      </c>
      <c r="K5262" t="s">
        <v>83</v>
      </c>
      <c r="L5262" t="s">
        <v>153</v>
      </c>
      <c r="M5262" t="s">
        <v>151</v>
      </c>
      <c r="N5262">
        <v>3</v>
      </c>
      <c r="O5262">
        <v>2021</v>
      </c>
    </row>
    <row r="5263" spans="1:15" x14ac:dyDescent="0.3">
      <c r="A5263" t="s">
        <v>26</v>
      </c>
      <c r="B5263" s="1">
        <v>44271</v>
      </c>
      <c r="C5263" t="s">
        <v>48</v>
      </c>
      <c r="D5263" t="s">
        <v>49</v>
      </c>
      <c r="E5263" t="s">
        <v>68</v>
      </c>
      <c r="F5263" t="s">
        <v>145</v>
      </c>
      <c r="G5263" t="s">
        <v>140</v>
      </c>
      <c r="H5263">
        <v>59</v>
      </c>
      <c r="I5263">
        <v>115</v>
      </c>
      <c r="J5263">
        <v>6785</v>
      </c>
      <c r="K5263" t="s">
        <v>83</v>
      </c>
      <c r="L5263" t="s">
        <v>153</v>
      </c>
      <c r="M5263" t="s">
        <v>151</v>
      </c>
      <c r="N5263">
        <v>3</v>
      </c>
      <c r="O5263">
        <v>2021</v>
      </c>
    </row>
    <row r="5264" spans="1:15" x14ac:dyDescent="0.3">
      <c r="A5264" t="s">
        <v>26</v>
      </c>
      <c r="B5264" s="1">
        <v>44271</v>
      </c>
      <c r="C5264" t="s">
        <v>48</v>
      </c>
      <c r="D5264" t="s">
        <v>49</v>
      </c>
      <c r="E5264" t="s">
        <v>68</v>
      </c>
      <c r="F5264" t="s">
        <v>145</v>
      </c>
      <c r="G5264" t="s">
        <v>143</v>
      </c>
      <c r="H5264">
        <v>58</v>
      </c>
      <c r="I5264">
        <v>91</v>
      </c>
      <c r="J5264">
        <v>5278</v>
      </c>
      <c r="K5264" t="s">
        <v>83</v>
      </c>
      <c r="L5264" t="s">
        <v>153</v>
      </c>
      <c r="M5264" t="s">
        <v>151</v>
      </c>
      <c r="N5264">
        <v>3</v>
      </c>
      <c r="O5264">
        <v>2021</v>
      </c>
    </row>
    <row r="5265" spans="1:15" x14ac:dyDescent="0.3">
      <c r="A5265" t="s">
        <v>26</v>
      </c>
      <c r="B5265" s="1">
        <v>44271</v>
      </c>
      <c r="C5265" t="s">
        <v>48</v>
      </c>
      <c r="D5265" t="s">
        <v>49</v>
      </c>
      <c r="E5265" t="s">
        <v>68</v>
      </c>
      <c r="F5265" t="s">
        <v>139</v>
      </c>
      <c r="G5265" t="s">
        <v>148</v>
      </c>
      <c r="H5265">
        <v>61</v>
      </c>
      <c r="I5265">
        <v>44</v>
      </c>
      <c r="J5265">
        <v>2684</v>
      </c>
      <c r="K5265" t="s">
        <v>83</v>
      </c>
      <c r="L5265" t="s">
        <v>153</v>
      </c>
      <c r="M5265" t="s">
        <v>151</v>
      </c>
      <c r="N5265">
        <v>3</v>
      </c>
      <c r="O5265">
        <v>2021</v>
      </c>
    </row>
    <row r="5266" spans="1:15" x14ac:dyDescent="0.3">
      <c r="A5266" t="s">
        <v>26</v>
      </c>
      <c r="B5266" s="1">
        <v>44271</v>
      </c>
      <c r="C5266" t="s">
        <v>48</v>
      </c>
      <c r="D5266" t="s">
        <v>49</v>
      </c>
      <c r="E5266" t="s">
        <v>68</v>
      </c>
      <c r="F5266" t="s">
        <v>145</v>
      </c>
      <c r="G5266" t="s">
        <v>148</v>
      </c>
      <c r="H5266">
        <v>54</v>
      </c>
      <c r="I5266">
        <v>101</v>
      </c>
      <c r="J5266">
        <v>5454</v>
      </c>
      <c r="K5266" t="s">
        <v>83</v>
      </c>
      <c r="L5266" t="s">
        <v>153</v>
      </c>
      <c r="M5266" t="s">
        <v>151</v>
      </c>
      <c r="N5266">
        <v>3</v>
      </c>
      <c r="O5266">
        <v>2021</v>
      </c>
    </row>
    <row r="5267" spans="1:15" x14ac:dyDescent="0.3">
      <c r="A5267" t="s">
        <v>25</v>
      </c>
      <c r="B5267" s="1">
        <v>44303</v>
      </c>
      <c r="C5267" t="s">
        <v>48</v>
      </c>
      <c r="D5267" t="s">
        <v>49</v>
      </c>
      <c r="E5267" t="s">
        <v>68</v>
      </c>
      <c r="F5267" t="s">
        <v>139</v>
      </c>
      <c r="G5267" t="s">
        <v>140</v>
      </c>
      <c r="H5267">
        <v>62</v>
      </c>
      <c r="I5267">
        <v>138</v>
      </c>
      <c r="J5267">
        <v>8556</v>
      </c>
      <c r="K5267" t="s">
        <v>83</v>
      </c>
      <c r="L5267" t="s">
        <v>154</v>
      </c>
      <c r="M5267" t="s">
        <v>147</v>
      </c>
      <c r="N5267">
        <v>4</v>
      </c>
      <c r="O5267">
        <v>2021</v>
      </c>
    </row>
    <row r="5268" spans="1:15" x14ac:dyDescent="0.3">
      <c r="A5268" t="s">
        <v>25</v>
      </c>
      <c r="B5268" s="1">
        <v>44303</v>
      </c>
      <c r="C5268" t="s">
        <v>48</v>
      </c>
      <c r="D5268" t="s">
        <v>49</v>
      </c>
      <c r="E5268" t="s">
        <v>68</v>
      </c>
      <c r="F5268" t="s">
        <v>139</v>
      </c>
      <c r="G5268" t="s">
        <v>143</v>
      </c>
      <c r="H5268">
        <v>66</v>
      </c>
      <c r="I5268">
        <v>98</v>
      </c>
      <c r="J5268">
        <v>6468</v>
      </c>
      <c r="K5268" t="s">
        <v>83</v>
      </c>
      <c r="L5268" t="s">
        <v>154</v>
      </c>
      <c r="M5268" t="s">
        <v>147</v>
      </c>
      <c r="N5268">
        <v>4</v>
      </c>
      <c r="O5268">
        <v>2021</v>
      </c>
    </row>
    <row r="5269" spans="1:15" x14ac:dyDescent="0.3">
      <c r="A5269" t="s">
        <v>25</v>
      </c>
      <c r="B5269" s="1">
        <v>44303</v>
      </c>
      <c r="C5269" t="s">
        <v>48</v>
      </c>
      <c r="D5269" t="s">
        <v>49</v>
      </c>
      <c r="E5269" t="s">
        <v>68</v>
      </c>
      <c r="F5269" t="s">
        <v>145</v>
      </c>
      <c r="G5269" t="s">
        <v>140</v>
      </c>
      <c r="H5269">
        <v>66</v>
      </c>
      <c r="I5269">
        <v>120</v>
      </c>
      <c r="J5269">
        <v>7920</v>
      </c>
      <c r="K5269" t="s">
        <v>83</v>
      </c>
      <c r="L5269" t="s">
        <v>154</v>
      </c>
      <c r="M5269" t="s">
        <v>147</v>
      </c>
      <c r="N5269">
        <v>4</v>
      </c>
      <c r="O5269">
        <v>2021</v>
      </c>
    </row>
    <row r="5270" spans="1:15" x14ac:dyDescent="0.3">
      <c r="A5270" t="s">
        <v>25</v>
      </c>
      <c r="B5270" s="1">
        <v>44303</v>
      </c>
      <c r="C5270" t="s">
        <v>48</v>
      </c>
      <c r="D5270" t="s">
        <v>49</v>
      </c>
      <c r="E5270" t="s">
        <v>68</v>
      </c>
      <c r="F5270" t="s">
        <v>145</v>
      </c>
      <c r="G5270" t="s">
        <v>143</v>
      </c>
      <c r="H5270">
        <v>52</v>
      </c>
      <c r="I5270">
        <v>84</v>
      </c>
      <c r="J5270">
        <v>4368</v>
      </c>
      <c r="K5270" t="s">
        <v>83</v>
      </c>
      <c r="L5270" t="s">
        <v>154</v>
      </c>
      <c r="M5270" t="s">
        <v>147</v>
      </c>
      <c r="N5270">
        <v>4</v>
      </c>
      <c r="O5270">
        <v>2021</v>
      </c>
    </row>
    <row r="5271" spans="1:15" x14ac:dyDescent="0.3">
      <c r="A5271" t="s">
        <v>25</v>
      </c>
      <c r="B5271" s="1">
        <v>44303</v>
      </c>
      <c r="C5271" t="s">
        <v>48</v>
      </c>
      <c r="D5271" t="s">
        <v>49</v>
      </c>
      <c r="E5271" t="s">
        <v>68</v>
      </c>
      <c r="F5271" t="s">
        <v>139</v>
      </c>
      <c r="G5271" t="s">
        <v>148</v>
      </c>
      <c r="H5271">
        <v>59</v>
      </c>
      <c r="I5271">
        <v>58</v>
      </c>
      <c r="J5271">
        <v>3422</v>
      </c>
      <c r="K5271" t="s">
        <v>83</v>
      </c>
      <c r="L5271" t="s">
        <v>154</v>
      </c>
      <c r="M5271" t="s">
        <v>147</v>
      </c>
      <c r="N5271">
        <v>4</v>
      </c>
      <c r="O5271">
        <v>2021</v>
      </c>
    </row>
    <row r="5272" spans="1:15" x14ac:dyDescent="0.3">
      <c r="A5272" t="s">
        <v>25</v>
      </c>
      <c r="B5272" s="1">
        <v>44303</v>
      </c>
      <c r="C5272" t="s">
        <v>48</v>
      </c>
      <c r="D5272" t="s">
        <v>49</v>
      </c>
      <c r="E5272" t="s">
        <v>68</v>
      </c>
      <c r="F5272" t="s">
        <v>145</v>
      </c>
      <c r="G5272" t="s">
        <v>148</v>
      </c>
      <c r="H5272">
        <v>72</v>
      </c>
      <c r="I5272">
        <v>109</v>
      </c>
      <c r="J5272">
        <v>7848</v>
      </c>
      <c r="K5272" t="s">
        <v>83</v>
      </c>
      <c r="L5272" t="s">
        <v>154</v>
      </c>
      <c r="M5272" t="s">
        <v>147</v>
      </c>
      <c r="N5272">
        <v>4</v>
      </c>
      <c r="O5272">
        <v>2021</v>
      </c>
    </row>
    <row r="5273" spans="1:15" x14ac:dyDescent="0.3">
      <c r="A5273" t="s">
        <v>25</v>
      </c>
      <c r="B5273" s="1">
        <v>44334</v>
      </c>
      <c r="C5273" t="s">
        <v>48</v>
      </c>
      <c r="D5273" t="s">
        <v>49</v>
      </c>
      <c r="E5273" t="s">
        <v>68</v>
      </c>
      <c r="F5273" t="s">
        <v>139</v>
      </c>
      <c r="G5273" t="s">
        <v>140</v>
      </c>
      <c r="H5273">
        <v>58</v>
      </c>
      <c r="I5273">
        <v>155</v>
      </c>
      <c r="J5273">
        <v>8990</v>
      </c>
      <c r="K5273" t="s">
        <v>83</v>
      </c>
      <c r="L5273" t="s">
        <v>155</v>
      </c>
      <c r="M5273" t="s">
        <v>151</v>
      </c>
      <c r="N5273">
        <v>5</v>
      </c>
      <c r="O5273">
        <v>2021</v>
      </c>
    </row>
    <row r="5274" spans="1:15" x14ac:dyDescent="0.3">
      <c r="A5274" t="s">
        <v>25</v>
      </c>
      <c r="B5274" s="1">
        <v>44334</v>
      </c>
      <c r="C5274" t="s">
        <v>48</v>
      </c>
      <c r="D5274" t="s">
        <v>49</v>
      </c>
      <c r="E5274" t="s">
        <v>68</v>
      </c>
      <c r="F5274" t="s">
        <v>139</v>
      </c>
      <c r="G5274" t="s">
        <v>143</v>
      </c>
      <c r="H5274">
        <v>60</v>
      </c>
      <c r="I5274">
        <v>128</v>
      </c>
      <c r="J5274">
        <v>7680</v>
      </c>
      <c r="K5274" t="s">
        <v>83</v>
      </c>
      <c r="L5274" t="s">
        <v>155</v>
      </c>
      <c r="M5274" t="s">
        <v>151</v>
      </c>
      <c r="N5274">
        <v>5</v>
      </c>
      <c r="O5274">
        <v>2021</v>
      </c>
    </row>
    <row r="5275" spans="1:15" x14ac:dyDescent="0.3">
      <c r="A5275" t="s">
        <v>25</v>
      </c>
      <c r="B5275" s="1">
        <v>44334</v>
      </c>
      <c r="C5275" t="s">
        <v>48</v>
      </c>
      <c r="D5275" t="s">
        <v>49</v>
      </c>
      <c r="E5275" t="s">
        <v>68</v>
      </c>
      <c r="F5275" t="s">
        <v>145</v>
      </c>
      <c r="G5275" t="s">
        <v>140</v>
      </c>
      <c r="H5275">
        <v>59</v>
      </c>
      <c r="I5275">
        <v>119</v>
      </c>
      <c r="J5275">
        <v>7021</v>
      </c>
      <c r="K5275" t="s">
        <v>83</v>
      </c>
      <c r="L5275" t="s">
        <v>155</v>
      </c>
      <c r="M5275" t="s">
        <v>151</v>
      </c>
      <c r="N5275">
        <v>5</v>
      </c>
      <c r="O5275">
        <v>2021</v>
      </c>
    </row>
    <row r="5276" spans="1:15" x14ac:dyDescent="0.3">
      <c r="A5276" t="s">
        <v>25</v>
      </c>
      <c r="B5276" s="1">
        <v>44334</v>
      </c>
      <c r="C5276" t="s">
        <v>48</v>
      </c>
      <c r="D5276" t="s">
        <v>49</v>
      </c>
      <c r="E5276" t="s">
        <v>68</v>
      </c>
      <c r="F5276" t="s">
        <v>145</v>
      </c>
      <c r="G5276" t="s">
        <v>143</v>
      </c>
      <c r="H5276">
        <v>59</v>
      </c>
      <c r="I5276">
        <v>88</v>
      </c>
      <c r="J5276">
        <v>5192</v>
      </c>
      <c r="K5276" t="s">
        <v>83</v>
      </c>
      <c r="L5276" t="s">
        <v>155</v>
      </c>
      <c r="M5276" t="s">
        <v>151</v>
      </c>
      <c r="N5276">
        <v>5</v>
      </c>
      <c r="O5276">
        <v>2021</v>
      </c>
    </row>
    <row r="5277" spans="1:15" x14ac:dyDescent="0.3">
      <c r="A5277" t="s">
        <v>25</v>
      </c>
      <c r="B5277" s="1">
        <v>44334</v>
      </c>
      <c r="C5277" t="s">
        <v>48</v>
      </c>
      <c r="D5277" t="s">
        <v>49</v>
      </c>
      <c r="E5277" t="s">
        <v>68</v>
      </c>
      <c r="F5277" t="s">
        <v>139</v>
      </c>
      <c r="G5277" t="s">
        <v>148</v>
      </c>
      <c r="H5277">
        <v>52</v>
      </c>
      <c r="I5277">
        <v>68</v>
      </c>
      <c r="J5277">
        <v>3536</v>
      </c>
      <c r="K5277" t="s">
        <v>83</v>
      </c>
      <c r="L5277" t="s">
        <v>155</v>
      </c>
      <c r="M5277" t="s">
        <v>151</v>
      </c>
      <c r="N5277">
        <v>5</v>
      </c>
      <c r="O5277">
        <v>2021</v>
      </c>
    </row>
    <row r="5278" spans="1:15" x14ac:dyDescent="0.3">
      <c r="A5278" t="s">
        <v>25</v>
      </c>
      <c r="B5278" s="1">
        <v>44334</v>
      </c>
      <c r="C5278" t="s">
        <v>48</v>
      </c>
      <c r="D5278" t="s">
        <v>49</v>
      </c>
      <c r="E5278" t="s">
        <v>68</v>
      </c>
      <c r="F5278" t="s">
        <v>145</v>
      </c>
      <c r="G5278" t="s">
        <v>148</v>
      </c>
      <c r="H5278">
        <v>67</v>
      </c>
      <c r="I5278">
        <v>173</v>
      </c>
      <c r="J5278">
        <v>11591</v>
      </c>
      <c r="K5278" t="s">
        <v>83</v>
      </c>
      <c r="L5278" t="s">
        <v>155</v>
      </c>
      <c r="M5278" t="s">
        <v>151</v>
      </c>
      <c r="N5278">
        <v>5</v>
      </c>
      <c r="O5278">
        <v>2021</v>
      </c>
    </row>
    <row r="5279" spans="1:15" x14ac:dyDescent="0.3">
      <c r="A5279" t="s">
        <v>25</v>
      </c>
      <c r="B5279" s="1">
        <v>44364</v>
      </c>
      <c r="C5279" t="s">
        <v>48</v>
      </c>
      <c r="D5279" t="s">
        <v>49</v>
      </c>
      <c r="E5279" t="s">
        <v>68</v>
      </c>
      <c r="F5279" t="s">
        <v>139</v>
      </c>
      <c r="G5279" t="s">
        <v>140</v>
      </c>
      <c r="H5279">
        <v>61</v>
      </c>
      <c r="I5279">
        <v>223</v>
      </c>
      <c r="J5279">
        <v>13603</v>
      </c>
      <c r="K5279" t="s">
        <v>83</v>
      </c>
      <c r="L5279" t="s">
        <v>162</v>
      </c>
      <c r="M5279" t="s">
        <v>144</v>
      </c>
      <c r="N5279">
        <v>6</v>
      </c>
      <c r="O5279">
        <v>2021</v>
      </c>
    </row>
    <row r="5280" spans="1:15" x14ac:dyDescent="0.3">
      <c r="A5280" t="s">
        <v>25</v>
      </c>
      <c r="B5280" s="1">
        <v>44364</v>
      </c>
      <c r="C5280" t="s">
        <v>48</v>
      </c>
      <c r="D5280" t="s">
        <v>49</v>
      </c>
      <c r="E5280" t="s">
        <v>68</v>
      </c>
      <c r="F5280" t="s">
        <v>139</v>
      </c>
      <c r="G5280" t="s">
        <v>143</v>
      </c>
      <c r="H5280">
        <v>64</v>
      </c>
      <c r="I5280">
        <v>203</v>
      </c>
      <c r="J5280">
        <v>12992</v>
      </c>
      <c r="K5280" t="s">
        <v>83</v>
      </c>
      <c r="L5280" t="s">
        <v>162</v>
      </c>
      <c r="M5280" t="s">
        <v>144</v>
      </c>
      <c r="N5280">
        <v>6</v>
      </c>
      <c r="O5280">
        <v>2021</v>
      </c>
    </row>
    <row r="5281" spans="1:15" x14ac:dyDescent="0.3">
      <c r="A5281" t="s">
        <v>25</v>
      </c>
      <c r="B5281" s="1">
        <v>44364</v>
      </c>
      <c r="C5281" t="s">
        <v>48</v>
      </c>
      <c r="D5281" t="s">
        <v>49</v>
      </c>
      <c r="E5281" t="s">
        <v>68</v>
      </c>
      <c r="F5281" t="s">
        <v>145</v>
      </c>
      <c r="G5281" t="s">
        <v>140</v>
      </c>
      <c r="H5281">
        <v>80</v>
      </c>
      <c r="I5281">
        <v>210</v>
      </c>
      <c r="J5281">
        <v>16800</v>
      </c>
      <c r="K5281" t="s">
        <v>83</v>
      </c>
      <c r="L5281" t="s">
        <v>162</v>
      </c>
      <c r="M5281" t="s">
        <v>144</v>
      </c>
      <c r="N5281">
        <v>6</v>
      </c>
      <c r="O5281">
        <v>2021</v>
      </c>
    </row>
    <row r="5282" spans="1:15" x14ac:dyDescent="0.3">
      <c r="A5282" t="s">
        <v>25</v>
      </c>
      <c r="B5282" s="1">
        <v>44364</v>
      </c>
      <c r="C5282" t="s">
        <v>48</v>
      </c>
      <c r="D5282" t="s">
        <v>49</v>
      </c>
      <c r="E5282" t="s">
        <v>68</v>
      </c>
      <c r="F5282" t="s">
        <v>145</v>
      </c>
      <c r="G5282" t="s">
        <v>143</v>
      </c>
      <c r="H5282">
        <v>77</v>
      </c>
      <c r="I5282">
        <v>155</v>
      </c>
      <c r="J5282">
        <v>11935</v>
      </c>
      <c r="K5282" t="s">
        <v>83</v>
      </c>
      <c r="L5282" t="s">
        <v>162</v>
      </c>
      <c r="M5282" t="s">
        <v>144</v>
      </c>
      <c r="N5282">
        <v>6</v>
      </c>
      <c r="O5282">
        <v>2021</v>
      </c>
    </row>
    <row r="5283" spans="1:15" x14ac:dyDescent="0.3">
      <c r="A5283" t="s">
        <v>25</v>
      </c>
      <c r="B5283" s="1">
        <v>44364</v>
      </c>
      <c r="C5283" t="s">
        <v>48</v>
      </c>
      <c r="D5283" t="s">
        <v>49</v>
      </c>
      <c r="E5283" t="s">
        <v>68</v>
      </c>
      <c r="F5283" t="s">
        <v>139</v>
      </c>
      <c r="G5283" t="s">
        <v>148</v>
      </c>
      <c r="H5283">
        <v>89</v>
      </c>
      <c r="I5283">
        <v>126</v>
      </c>
      <c r="J5283">
        <v>11214</v>
      </c>
      <c r="K5283" t="s">
        <v>83</v>
      </c>
      <c r="L5283" t="s">
        <v>162</v>
      </c>
      <c r="M5283" t="s">
        <v>144</v>
      </c>
      <c r="N5283">
        <v>6</v>
      </c>
      <c r="O5283">
        <v>2021</v>
      </c>
    </row>
    <row r="5284" spans="1:15" x14ac:dyDescent="0.3">
      <c r="A5284" t="s">
        <v>25</v>
      </c>
      <c r="B5284" s="1">
        <v>44364</v>
      </c>
      <c r="C5284" t="s">
        <v>48</v>
      </c>
      <c r="D5284" t="s">
        <v>49</v>
      </c>
      <c r="E5284" t="s">
        <v>68</v>
      </c>
      <c r="F5284" t="s">
        <v>145</v>
      </c>
      <c r="G5284" t="s">
        <v>148</v>
      </c>
      <c r="H5284">
        <v>103</v>
      </c>
      <c r="I5284">
        <v>218</v>
      </c>
      <c r="J5284">
        <v>22454</v>
      </c>
      <c r="K5284" t="s">
        <v>83</v>
      </c>
      <c r="L5284" t="s">
        <v>162</v>
      </c>
      <c r="M5284" t="s">
        <v>144</v>
      </c>
      <c r="N5284">
        <v>6</v>
      </c>
      <c r="O5284">
        <v>2021</v>
      </c>
    </row>
    <row r="5285" spans="1:15" x14ac:dyDescent="0.3">
      <c r="A5285" t="s">
        <v>25</v>
      </c>
      <c r="B5285" s="1">
        <v>44393</v>
      </c>
      <c r="C5285" t="s">
        <v>48</v>
      </c>
      <c r="D5285" t="s">
        <v>49</v>
      </c>
      <c r="E5285" t="s">
        <v>68</v>
      </c>
      <c r="F5285" t="s">
        <v>139</v>
      </c>
      <c r="G5285" t="s">
        <v>140</v>
      </c>
      <c r="H5285">
        <v>83</v>
      </c>
      <c r="I5285">
        <v>261</v>
      </c>
      <c r="J5285">
        <v>21663</v>
      </c>
      <c r="K5285" t="s">
        <v>83</v>
      </c>
      <c r="L5285" t="s">
        <v>156</v>
      </c>
      <c r="M5285" t="s">
        <v>146</v>
      </c>
      <c r="N5285">
        <v>7</v>
      </c>
      <c r="O5285">
        <v>2021</v>
      </c>
    </row>
    <row r="5286" spans="1:15" x14ac:dyDescent="0.3">
      <c r="A5286" t="s">
        <v>25</v>
      </c>
      <c r="B5286" s="1">
        <v>44393</v>
      </c>
      <c r="C5286" t="s">
        <v>48</v>
      </c>
      <c r="D5286" t="s">
        <v>49</v>
      </c>
      <c r="E5286" t="s">
        <v>68</v>
      </c>
      <c r="F5286" t="s">
        <v>139</v>
      </c>
      <c r="G5286" t="s">
        <v>143</v>
      </c>
      <c r="H5286">
        <v>88</v>
      </c>
      <c r="I5286">
        <v>225</v>
      </c>
      <c r="J5286">
        <v>19800</v>
      </c>
      <c r="K5286" t="s">
        <v>83</v>
      </c>
      <c r="L5286" t="s">
        <v>156</v>
      </c>
      <c r="M5286" t="s">
        <v>146</v>
      </c>
      <c r="N5286">
        <v>7</v>
      </c>
      <c r="O5286">
        <v>2021</v>
      </c>
    </row>
    <row r="5287" spans="1:15" x14ac:dyDescent="0.3">
      <c r="A5287" t="s">
        <v>25</v>
      </c>
      <c r="B5287" s="1">
        <v>44393</v>
      </c>
      <c r="C5287" t="s">
        <v>48</v>
      </c>
      <c r="D5287" t="s">
        <v>49</v>
      </c>
      <c r="E5287" t="s">
        <v>68</v>
      </c>
      <c r="F5287" t="s">
        <v>145</v>
      </c>
      <c r="G5287" t="s">
        <v>140</v>
      </c>
      <c r="H5287">
        <v>86</v>
      </c>
      <c r="I5287">
        <v>189</v>
      </c>
      <c r="J5287">
        <v>16254</v>
      </c>
      <c r="K5287" t="s">
        <v>83</v>
      </c>
      <c r="L5287" t="s">
        <v>156</v>
      </c>
      <c r="M5287" t="s">
        <v>146</v>
      </c>
      <c r="N5287">
        <v>7</v>
      </c>
      <c r="O5287">
        <v>2021</v>
      </c>
    </row>
    <row r="5288" spans="1:15" x14ac:dyDescent="0.3">
      <c r="A5288" t="s">
        <v>25</v>
      </c>
      <c r="B5288" s="1">
        <v>44393</v>
      </c>
      <c r="C5288" t="s">
        <v>48</v>
      </c>
      <c r="D5288" t="s">
        <v>49</v>
      </c>
      <c r="E5288" t="s">
        <v>68</v>
      </c>
      <c r="F5288" t="s">
        <v>145</v>
      </c>
      <c r="G5288" t="s">
        <v>143</v>
      </c>
      <c r="H5288">
        <v>82</v>
      </c>
      <c r="I5288">
        <v>180</v>
      </c>
      <c r="J5288">
        <v>14760</v>
      </c>
      <c r="K5288" t="s">
        <v>83</v>
      </c>
      <c r="L5288" t="s">
        <v>156</v>
      </c>
      <c r="M5288" t="s">
        <v>146</v>
      </c>
      <c r="N5288">
        <v>7</v>
      </c>
      <c r="O5288">
        <v>2021</v>
      </c>
    </row>
    <row r="5289" spans="1:15" x14ac:dyDescent="0.3">
      <c r="A5289" t="s">
        <v>25</v>
      </c>
      <c r="B5289" s="1">
        <v>44393</v>
      </c>
      <c r="C5289" t="s">
        <v>48</v>
      </c>
      <c r="D5289" t="s">
        <v>49</v>
      </c>
      <c r="E5289" t="s">
        <v>68</v>
      </c>
      <c r="F5289" t="s">
        <v>139</v>
      </c>
      <c r="G5289" t="s">
        <v>148</v>
      </c>
      <c r="H5289">
        <v>89</v>
      </c>
      <c r="I5289">
        <v>195</v>
      </c>
      <c r="J5289">
        <v>17355</v>
      </c>
      <c r="K5289" t="s">
        <v>83</v>
      </c>
      <c r="L5289" t="s">
        <v>156</v>
      </c>
      <c r="M5289" t="s">
        <v>146</v>
      </c>
      <c r="N5289">
        <v>7</v>
      </c>
      <c r="O5289">
        <v>2021</v>
      </c>
    </row>
    <row r="5290" spans="1:15" x14ac:dyDescent="0.3">
      <c r="A5290" t="s">
        <v>25</v>
      </c>
      <c r="B5290" s="1">
        <v>44393</v>
      </c>
      <c r="C5290" t="s">
        <v>48</v>
      </c>
      <c r="D5290" t="s">
        <v>49</v>
      </c>
      <c r="E5290" t="s">
        <v>68</v>
      </c>
      <c r="F5290" t="s">
        <v>145</v>
      </c>
      <c r="G5290" t="s">
        <v>148</v>
      </c>
      <c r="H5290">
        <v>101</v>
      </c>
      <c r="I5290">
        <v>163</v>
      </c>
      <c r="J5290">
        <v>16463</v>
      </c>
      <c r="K5290" t="s">
        <v>83</v>
      </c>
      <c r="L5290" t="s">
        <v>156</v>
      </c>
      <c r="M5290" t="s">
        <v>146</v>
      </c>
      <c r="N5290">
        <v>7</v>
      </c>
      <c r="O5290">
        <v>2021</v>
      </c>
    </row>
    <row r="5291" spans="1:15" x14ac:dyDescent="0.3">
      <c r="A5291" t="s">
        <v>25</v>
      </c>
      <c r="B5291" s="1">
        <v>44425</v>
      </c>
      <c r="C5291" t="s">
        <v>48</v>
      </c>
      <c r="D5291" t="s">
        <v>49</v>
      </c>
      <c r="E5291" t="s">
        <v>68</v>
      </c>
      <c r="F5291" t="s">
        <v>139</v>
      </c>
      <c r="G5291" t="s">
        <v>140</v>
      </c>
      <c r="H5291">
        <v>87</v>
      </c>
      <c r="I5291">
        <v>213</v>
      </c>
      <c r="J5291">
        <v>18531</v>
      </c>
      <c r="K5291" t="s">
        <v>83</v>
      </c>
      <c r="L5291" t="s">
        <v>157</v>
      </c>
      <c r="M5291" t="s">
        <v>151</v>
      </c>
      <c r="N5291">
        <v>8</v>
      </c>
      <c r="O5291">
        <v>2021</v>
      </c>
    </row>
    <row r="5292" spans="1:15" x14ac:dyDescent="0.3">
      <c r="A5292" t="s">
        <v>25</v>
      </c>
      <c r="B5292" s="1">
        <v>44425</v>
      </c>
      <c r="C5292" t="s">
        <v>48</v>
      </c>
      <c r="D5292" t="s">
        <v>49</v>
      </c>
      <c r="E5292" t="s">
        <v>68</v>
      </c>
      <c r="F5292" t="s">
        <v>139</v>
      </c>
      <c r="G5292" t="s">
        <v>143</v>
      </c>
      <c r="H5292">
        <v>77</v>
      </c>
      <c r="I5292">
        <v>206</v>
      </c>
      <c r="J5292">
        <v>15862</v>
      </c>
      <c r="K5292" t="s">
        <v>83</v>
      </c>
      <c r="L5292" t="s">
        <v>157</v>
      </c>
      <c r="M5292" t="s">
        <v>151</v>
      </c>
      <c r="N5292">
        <v>8</v>
      </c>
      <c r="O5292">
        <v>2021</v>
      </c>
    </row>
    <row r="5293" spans="1:15" x14ac:dyDescent="0.3">
      <c r="A5293" t="s">
        <v>25</v>
      </c>
      <c r="B5293" s="1">
        <v>44425</v>
      </c>
      <c r="C5293" t="s">
        <v>48</v>
      </c>
      <c r="D5293" t="s">
        <v>49</v>
      </c>
      <c r="E5293" t="s">
        <v>68</v>
      </c>
      <c r="F5293" t="s">
        <v>145</v>
      </c>
      <c r="G5293" t="s">
        <v>140</v>
      </c>
      <c r="H5293">
        <v>78</v>
      </c>
      <c r="I5293">
        <v>189</v>
      </c>
      <c r="J5293">
        <v>14742</v>
      </c>
      <c r="K5293" t="s">
        <v>83</v>
      </c>
      <c r="L5293" t="s">
        <v>157</v>
      </c>
      <c r="M5293" t="s">
        <v>151</v>
      </c>
      <c r="N5293">
        <v>8</v>
      </c>
      <c r="O5293">
        <v>2021</v>
      </c>
    </row>
    <row r="5294" spans="1:15" x14ac:dyDescent="0.3">
      <c r="A5294" t="s">
        <v>25</v>
      </c>
      <c r="B5294" s="1">
        <v>44425</v>
      </c>
      <c r="C5294" t="s">
        <v>48</v>
      </c>
      <c r="D5294" t="s">
        <v>49</v>
      </c>
      <c r="E5294" t="s">
        <v>68</v>
      </c>
      <c r="F5294" t="s">
        <v>145</v>
      </c>
      <c r="G5294" t="s">
        <v>143</v>
      </c>
      <c r="H5294">
        <v>77</v>
      </c>
      <c r="I5294">
        <v>143</v>
      </c>
      <c r="J5294">
        <v>11011</v>
      </c>
      <c r="K5294" t="s">
        <v>83</v>
      </c>
      <c r="L5294" t="s">
        <v>157</v>
      </c>
      <c r="M5294" t="s">
        <v>151</v>
      </c>
      <c r="N5294">
        <v>8</v>
      </c>
      <c r="O5294">
        <v>2021</v>
      </c>
    </row>
    <row r="5295" spans="1:15" x14ac:dyDescent="0.3">
      <c r="A5295" t="s">
        <v>25</v>
      </c>
      <c r="B5295" s="1">
        <v>44425</v>
      </c>
      <c r="C5295" t="s">
        <v>48</v>
      </c>
      <c r="D5295" t="s">
        <v>49</v>
      </c>
      <c r="E5295" t="s">
        <v>68</v>
      </c>
      <c r="F5295" t="s">
        <v>139</v>
      </c>
      <c r="G5295" t="s">
        <v>148</v>
      </c>
      <c r="H5295">
        <v>74</v>
      </c>
      <c r="I5295">
        <v>143</v>
      </c>
      <c r="J5295">
        <v>10582</v>
      </c>
      <c r="K5295" t="s">
        <v>83</v>
      </c>
      <c r="L5295" t="s">
        <v>157</v>
      </c>
      <c r="M5295" t="s">
        <v>151</v>
      </c>
      <c r="N5295">
        <v>8</v>
      </c>
      <c r="O5295">
        <v>2021</v>
      </c>
    </row>
    <row r="5296" spans="1:15" x14ac:dyDescent="0.3">
      <c r="A5296" t="s">
        <v>25</v>
      </c>
      <c r="B5296" s="1">
        <v>44425</v>
      </c>
      <c r="C5296" t="s">
        <v>48</v>
      </c>
      <c r="D5296" t="s">
        <v>49</v>
      </c>
      <c r="E5296" t="s">
        <v>68</v>
      </c>
      <c r="F5296" t="s">
        <v>145</v>
      </c>
      <c r="G5296" t="s">
        <v>148</v>
      </c>
      <c r="H5296">
        <v>81</v>
      </c>
      <c r="I5296">
        <v>87</v>
      </c>
      <c r="J5296">
        <v>7047</v>
      </c>
      <c r="K5296" t="s">
        <v>83</v>
      </c>
      <c r="L5296" t="s">
        <v>157</v>
      </c>
      <c r="M5296" t="s">
        <v>151</v>
      </c>
      <c r="N5296">
        <v>8</v>
      </c>
      <c r="O5296">
        <v>2021</v>
      </c>
    </row>
    <row r="5297" spans="1:15" x14ac:dyDescent="0.3">
      <c r="A5297" t="s">
        <v>25</v>
      </c>
      <c r="B5297" s="1">
        <v>44457</v>
      </c>
      <c r="C5297" t="s">
        <v>48</v>
      </c>
      <c r="D5297" t="s">
        <v>49</v>
      </c>
      <c r="E5297" t="s">
        <v>68</v>
      </c>
      <c r="F5297" t="s">
        <v>139</v>
      </c>
      <c r="G5297" t="s">
        <v>140</v>
      </c>
      <c r="H5297">
        <v>58</v>
      </c>
      <c r="I5297">
        <v>140</v>
      </c>
      <c r="J5297">
        <v>8120</v>
      </c>
      <c r="K5297" t="s">
        <v>83</v>
      </c>
      <c r="L5297" t="s">
        <v>158</v>
      </c>
      <c r="M5297" t="s">
        <v>147</v>
      </c>
      <c r="N5297">
        <v>9</v>
      </c>
      <c r="O5297">
        <v>2021</v>
      </c>
    </row>
    <row r="5298" spans="1:15" x14ac:dyDescent="0.3">
      <c r="A5298" t="s">
        <v>25</v>
      </c>
      <c r="B5298" s="1">
        <v>44457</v>
      </c>
      <c r="C5298" t="s">
        <v>48</v>
      </c>
      <c r="D5298" t="s">
        <v>49</v>
      </c>
      <c r="E5298" t="s">
        <v>68</v>
      </c>
      <c r="F5298" t="s">
        <v>139</v>
      </c>
      <c r="G5298" t="s">
        <v>143</v>
      </c>
      <c r="H5298">
        <v>60</v>
      </c>
      <c r="I5298">
        <v>135</v>
      </c>
      <c r="J5298">
        <v>8100</v>
      </c>
      <c r="K5298" t="s">
        <v>83</v>
      </c>
      <c r="L5298" t="s">
        <v>158</v>
      </c>
      <c r="M5298" t="s">
        <v>147</v>
      </c>
      <c r="N5298">
        <v>9</v>
      </c>
      <c r="O5298">
        <v>2021</v>
      </c>
    </row>
    <row r="5299" spans="1:15" x14ac:dyDescent="0.3">
      <c r="A5299" t="s">
        <v>25</v>
      </c>
      <c r="B5299" s="1">
        <v>44457</v>
      </c>
      <c r="C5299" t="s">
        <v>48</v>
      </c>
      <c r="D5299" t="s">
        <v>49</v>
      </c>
      <c r="E5299" t="s">
        <v>68</v>
      </c>
      <c r="F5299" t="s">
        <v>145</v>
      </c>
      <c r="G5299" t="s">
        <v>140</v>
      </c>
      <c r="H5299">
        <v>54</v>
      </c>
      <c r="I5299">
        <v>75</v>
      </c>
      <c r="J5299">
        <v>4050</v>
      </c>
      <c r="K5299" t="s">
        <v>83</v>
      </c>
      <c r="L5299" t="s">
        <v>158</v>
      </c>
      <c r="M5299" t="s">
        <v>147</v>
      </c>
      <c r="N5299">
        <v>9</v>
      </c>
      <c r="O5299">
        <v>2021</v>
      </c>
    </row>
    <row r="5300" spans="1:15" x14ac:dyDescent="0.3">
      <c r="A5300" t="s">
        <v>25</v>
      </c>
      <c r="B5300" s="1">
        <v>44457</v>
      </c>
      <c r="C5300" t="s">
        <v>48</v>
      </c>
      <c r="D5300" t="s">
        <v>49</v>
      </c>
      <c r="E5300" t="s">
        <v>68</v>
      </c>
      <c r="F5300" t="s">
        <v>145</v>
      </c>
      <c r="G5300" t="s">
        <v>143</v>
      </c>
      <c r="H5300">
        <v>54</v>
      </c>
      <c r="I5300">
        <v>65</v>
      </c>
      <c r="J5300">
        <v>3510</v>
      </c>
      <c r="K5300" t="s">
        <v>83</v>
      </c>
      <c r="L5300" t="s">
        <v>158</v>
      </c>
      <c r="M5300" t="s">
        <v>147</v>
      </c>
      <c r="N5300">
        <v>9</v>
      </c>
      <c r="O5300">
        <v>2021</v>
      </c>
    </row>
    <row r="5301" spans="1:15" x14ac:dyDescent="0.3">
      <c r="A5301" t="s">
        <v>25</v>
      </c>
      <c r="B5301" s="1">
        <v>44457</v>
      </c>
      <c r="C5301" t="s">
        <v>48</v>
      </c>
      <c r="D5301" t="s">
        <v>49</v>
      </c>
      <c r="E5301" t="s">
        <v>68</v>
      </c>
      <c r="F5301" t="s">
        <v>139</v>
      </c>
      <c r="G5301" t="s">
        <v>148</v>
      </c>
      <c r="H5301">
        <v>64</v>
      </c>
      <c r="I5301">
        <v>74</v>
      </c>
      <c r="J5301">
        <v>4736</v>
      </c>
      <c r="K5301" t="s">
        <v>83</v>
      </c>
      <c r="L5301" t="s">
        <v>158</v>
      </c>
      <c r="M5301" t="s">
        <v>147</v>
      </c>
      <c r="N5301">
        <v>9</v>
      </c>
      <c r="O5301">
        <v>2021</v>
      </c>
    </row>
    <row r="5302" spans="1:15" x14ac:dyDescent="0.3">
      <c r="A5302" t="s">
        <v>25</v>
      </c>
      <c r="B5302" s="1">
        <v>44457</v>
      </c>
      <c r="C5302" t="s">
        <v>48</v>
      </c>
      <c r="D5302" t="s">
        <v>49</v>
      </c>
      <c r="E5302" t="s">
        <v>68</v>
      </c>
      <c r="F5302" t="s">
        <v>145</v>
      </c>
      <c r="G5302" t="s">
        <v>148</v>
      </c>
      <c r="H5302">
        <v>51</v>
      </c>
      <c r="I5302">
        <v>75</v>
      </c>
      <c r="J5302">
        <v>3825</v>
      </c>
      <c r="K5302" t="s">
        <v>83</v>
      </c>
      <c r="L5302" t="s">
        <v>158</v>
      </c>
      <c r="M5302" t="s">
        <v>147</v>
      </c>
      <c r="N5302">
        <v>9</v>
      </c>
      <c r="O5302">
        <v>2021</v>
      </c>
    </row>
    <row r="5303" spans="1:15" x14ac:dyDescent="0.3">
      <c r="A5303" t="s">
        <v>25</v>
      </c>
      <c r="B5303" s="1">
        <v>44486</v>
      </c>
      <c r="C5303" t="s">
        <v>48</v>
      </c>
      <c r="D5303" t="s">
        <v>49</v>
      </c>
      <c r="E5303" t="s">
        <v>68</v>
      </c>
      <c r="F5303" t="s">
        <v>139</v>
      </c>
      <c r="G5303" t="s">
        <v>140</v>
      </c>
      <c r="H5303">
        <v>47</v>
      </c>
      <c r="I5303">
        <v>100</v>
      </c>
      <c r="J5303">
        <v>4700</v>
      </c>
      <c r="K5303" t="s">
        <v>83</v>
      </c>
      <c r="L5303" t="s">
        <v>159</v>
      </c>
      <c r="M5303" t="s">
        <v>149</v>
      </c>
      <c r="N5303">
        <v>10</v>
      </c>
      <c r="O5303">
        <v>2021</v>
      </c>
    </row>
    <row r="5304" spans="1:15" x14ac:dyDescent="0.3">
      <c r="A5304" t="s">
        <v>25</v>
      </c>
      <c r="B5304" s="1">
        <v>44486</v>
      </c>
      <c r="C5304" t="s">
        <v>48</v>
      </c>
      <c r="D5304" t="s">
        <v>49</v>
      </c>
      <c r="E5304" t="s">
        <v>68</v>
      </c>
      <c r="F5304" t="s">
        <v>139</v>
      </c>
      <c r="G5304" t="s">
        <v>143</v>
      </c>
      <c r="H5304">
        <v>59</v>
      </c>
      <c r="I5304">
        <v>144</v>
      </c>
      <c r="J5304">
        <v>8496</v>
      </c>
      <c r="K5304" t="s">
        <v>83</v>
      </c>
      <c r="L5304" t="s">
        <v>159</v>
      </c>
      <c r="M5304" t="s">
        <v>149</v>
      </c>
      <c r="N5304">
        <v>10</v>
      </c>
      <c r="O5304">
        <v>2021</v>
      </c>
    </row>
    <row r="5305" spans="1:15" x14ac:dyDescent="0.3">
      <c r="A5305" t="s">
        <v>25</v>
      </c>
      <c r="B5305" s="1">
        <v>44486</v>
      </c>
      <c r="C5305" t="s">
        <v>48</v>
      </c>
      <c r="D5305" t="s">
        <v>49</v>
      </c>
      <c r="E5305" t="s">
        <v>68</v>
      </c>
      <c r="F5305" t="s">
        <v>145</v>
      </c>
      <c r="G5305" t="s">
        <v>140</v>
      </c>
      <c r="H5305">
        <v>55</v>
      </c>
      <c r="I5305">
        <v>112</v>
      </c>
      <c r="J5305">
        <v>6160</v>
      </c>
      <c r="K5305" t="s">
        <v>83</v>
      </c>
      <c r="L5305" t="s">
        <v>159</v>
      </c>
      <c r="M5305" t="s">
        <v>149</v>
      </c>
      <c r="N5305">
        <v>10</v>
      </c>
      <c r="O5305">
        <v>2021</v>
      </c>
    </row>
    <row r="5306" spans="1:15" x14ac:dyDescent="0.3">
      <c r="A5306" t="s">
        <v>25</v>
      </c>
      <c r="B5306" s="1">
        <v>44486</v>
      </c>
      <c r="C5306" t="s">
        <v>48</v>
      </c>
      <c r="D5306" t="s">
        <v>49</v>
      </c>
      <c r="E5306" t="s">
        <v>68</v>
      </c>
      <c r="F5306" t="s">
        <v>145</v>
      </c>
      <c r="G5306" t="s">
        <v>143</v>
      </c>
      <c r="H5306">
        <v>51</v>
      </c>
      <c r="I5306">
        <v>113</v>
      </c>
      <c r="J5306">
        <v>5763</v>
      </c>
      <c r="K5306" t="s">
        <v>83</v>
      </c>
      <c r="L5306" t="s">
        <v>159</v>
      </c>
      <c r="M5306" t="s">
        <v>149</v>
      </c>
      <c r="N5306">
        <v>10</v>
      </c>
      <c r="O5306">
        <v>2021</v>
      </c>
    </row>
    <row r="5307" spans="1:15" x14ac:dyDescent="0.3">
      <c r="A5307" t="s">
        <v>25</v>
      </c>
      <c r="B5307" s="1">
        <v>44486</v>
      </c>
      <c r="C5307" t="s">
        <v>48</v>
      </c>
      <c r="D5307" t="s">
        <v>49</v>
      </c>
      <c r="E5307" t="s">
        <v>68</v>
      </c>
      <c r="F5307" t="s">
        <v>139</v>
      </c>
      <c r="G5307" t="s">
        <v>148</v>
      </c>
      <c r="H5307">
        <v>59</v>
      </c>
      <c r="I5307">
        <v>98</v>
      </c>
      <c r="J5307">
        <v>5782</v>
      </c>
      <c r="K5307" t="s">
        <v>83</v>
      </c>
      <c r="L5307" t="s">
        <v>159</v>
      </c>
      <c r="M5307" t="s">
        <v>149</v>
      </c>
      <c r="N5307">
        <v>10</v>
      </c>
      <c r="O5307">
        <v>2021</v>
      </c>
    </row>
    <row r="5308" spans="1:15" x14ac:dyDescent="0.3">
      <c r="A5308" t="s">
        <v>25</v>
      </c>
      <c r="B5308" s="1">
        <v>44486</v>
      </c>
      <c r="C5308" t="s">
        <v>48</v>
      </c>
      <c r="D5308" t="s">
        <v>49</v>
      </c>
      <c r="E5308" t="s">
        <v>68</v>
      </c>
      <c r="F5308" t="s">
        <v>145</v>
      </c>
      <c r="G5308" t="s">
        <v>148</v>
      </c>
      <c r="H5308">
        <v>65</v>
      </c>
      <c r="I5308">
        <v>104</v>
      </c>
      <c r="J5308">
        <v>6760</v>
      </c>
      <c r="K5308" t="s">
        <v>83</v>
      </c>
      <c r="L5308" t="s">
        <v>159</v>
      </c>
      <c r="M5308" t="s">
        <v>149</v>
      </c>
      <c r="N5308">
        <v>10</v>
      </c>
      <c r="O5308">
        <v>2021</v>
      </c>
    </row>
    <row r="5309" spans="1:15" x14ac:dyDescent="0.3">
      <c r="A5309" t="s">
        <v>25</v>
      </c>
      <c r="B5309" s="1">
        <v>44517</v>
      </c>
      <c r="C5309" t="s">
        <v>48</v>
      </c>
      <c r="D5309" t="s">
        <v>49</v>
      </c>
      <c r="E5309" t="s">
        <v>68</v>
      </c>
      <c r="F5309" t="s">
        <v>139</v>
      </c>
      <c r="G5309" t="s">
        <v>140</v>
      </c>
      <c r="H5309">
        <v>52</v>
      </c>
      <c r="I5309">
        <v>169</v>
      </c>
      <c r="J5309">
        <v>8788</v>
      </c>
      <c r="K5309" t="s">
        <v>83</v>
      </c>
      <c r="L5309" t="s">
        <v>160</v>
      </c>
      <c r="M5309" t="s">
        <v>142</v>
      </c>
      <c r="N5309">
        <v>11</v>
      </c>
      <c r="O5309">
        <v>2021</v>
      </c>
    </row>
    <row r="5310" spans="1:15" x14ac:dyDescent="0.3">
      <c r="A5310" t="s">
        <v>25</v>
      </c>
      <c r="B5310" s="1">
        <v>44517</v>
      </c>
      <c r="C5310" t="s">
        <v>48</v>
      </c>
      <c r="D5310" t="s">
        <v>49</v>
      </c>
      <c r="E5310" t="s">
        <v>68</v>
      </c>
      <c r="F5310" t="s">
        <v>139</v>
      </c>
      <c r="G5310" t="s">
        <v>143</v>
      </c>
      <c r="H5310">
        <v>54</v>
      </c>
      <c r="I5310">
        <v>175</v>
      </c>
      <c r="J5310">
        <v>9450</v>
      </c>
      <c r="K5310" t="s">
        <v>83</v>
      </c>
      <c r="L5310" t="s">
        <v>160</v>
      </c>
      <c r="M5310" t="s">
        <v>142</v>
      </c>
      <c r="N5310">
        <v>11</v>
      </c>
      <c r="O5310">
        <v>2021</v>
      </c>
    </row>
    <row r="5311" spans="1:15" x14ac:dyDescent="0.3">
      <c r="A5311" t="s">
        <v>25</v>
      </c>
      <c r="B5311" s="1">
        <v>44517</v>
      </c>
      <c r="C5311" t="s">
        <v>48</v>
      </c>
      <c r="D5311" t="s">
        <v>49</v>
      </c>
      <c r="E5311" t="s">
        <v>68</v>
      </c>
      <c r="F5311" t="s">
        <v>145</v>
      </c>
      <c r="G5311" t="s">
        <v>140</v>
      </c>
      <c r="H5311">
        <v>53</v>
      </c>
      <c r="I5311">
        <v>147</v>
      </c>
      <c r="J5311">
        <v>7791</v>
      </c>
      <c r="K5311" t="s">
        <v>83</v>
      </c>
      <c r="L5311" t="s">
        <v>160</v>
      </c>
      <c r="M5311" t="s">
        <v>142</v>
      </c>
      <c r="N5311">
        <v>11</v>
      </c>
      <c r="O5311">
        <v>2021</v>
      </c>
    </row>
    <row r="5312" spans="1:15" x14ac:dyDescent="0.3">
      <c r="A5312" t="s">
        <v>25</v>
      </c>
      <c r="B5312" s="1">
        <v>44517</v>
      </c>
      <c r="C5312" t="s">
        <v>48</v>
      </c>
      <c r="D5312" t="s">
        <v>49</v>
      </c>
      <c r="E5312" t="s">
        <v>68</v>
      </c>
      <c r="F5312" t="s">
        <v>145</v>
      </c>
      <c r="G5312" t="s">
        <v>143</v>
      </c>
      <c r="H5312">
        <v>64</v>
      </c>
      <c r="I5312">
        <v>150</v>
      </c>
      <c r="J5312">
        <v>9600</v>
      </c>
      <c r="K5312" t="s">
        <v>83</v>
      </c>
      <c r="L5312" t="s">
        <v>160</v>
      </c>
      <c r="M5312" t="s">
        <v>142</v>
      </c>
      <c r="N5312">
        <v>11</v>
      </c>
      <c r="O5312">
        <v>2021</v>
      </c>
    </row>
    <row r="5313" spans="1:15" x14ac:dyDescent="0.3">
      <c r="A5313" t="s">
        <v>25</v>
      </c>
      <c r="B5313" s="1">
        <v>44517</v>
      </c>
      <c r="C5313" t="s">
        <v>48</v>
      </c>
      <c r="D5313" t="s">
        <v>49</v>
      </c>
      <c r="E5313" t="s">
        <v>68</v>
      </c>
      <c r="F5313" t="s">
        <v>139</v>
      </c>
      <c r="G5313" t="s">
        <v>148</v>
      </c>
      <c r="H5313">
        <v>77</v>
      </c>
      <c r="I5313">
        <v>124</v>
      </c>
      <c r="J5313">
        <v>9548</v>
      </c>
      <c r="K5313" t="s">
        <v>83</v>
      </c>
      <c r="L5313" t="s">
        <v>160</v>
      </c>
      <c r="M5313" t="s">
        <v>142</v>
      </c>
      <c r="N5313">
        <v>11</v>
      </c>
      <c r="O5313">
        <v>2021</v>
      </c>
    </row>
    <row r="5314" spans="1:15" x14ac:dyDescent="0.3">
      <c r="A5314" t="s">
        <v>25</v>
      </c>
      <c r="B5314" s="1">
        <v>44517</v>
      </c>
      <c r="C5314" t="s">
        <v>48</v>
      </c>
      <c r="D5314" t="s">
        <v>49</v>
      </c>
      <c r="E5314" t="s">
        <v>68</v>
      </c>
      <c r="F5314" t="s">
        <v>145</v>
      </c>
      <c r="G5314" t="s">
        <v>148</v>
      </c>
      <c r="H5314">
        <v>86</v>
      </c>
      <c r="I5314">
        <v>162</v>
      </c>
      <c r="J5314">
        <v>13932</v>
      </c>
      <c r="K5314" t="s">
        <v>83</v>
      </c>
      <c r="L5314" t="s">
        <v>160</v>
      </c>
      <c r="M5314" t="s">
        <v>142</v>
      </c>
      <c r="N5314">
        <v>11</v>
      </c>
      <c r="O5314">
        <v>2021</v>
      </c>
    </row>
    <row r="5315" spans="1:15" x14ac:dyDescent="0.3">
      <c r="A5315" t="s">
        <v>25</v>
      </c>
      <c r="B5315" s="1">
        <v>44546</v>
      </c>
      <c r="C5315" t="s">
        <v>48</v>
      </c>
      <c r="D5315" t="s">
        <v>49</v>
      </c>
      <c r="E5315" t="s">
        <v>68</v>
      </c>
      <c r="F5315" t="s">
        <v>139</v>
      </c>
      <c r="G5315" t="s">
        <v>140</v>
      </c>
      <c r="H5315">
        <v>72</v>
      </c>
      <c r="I5315">
        <v>216</v>
      </c>
      <c r="J5315">
        <v>15552</v>
      </c>
      <c r="K5315" t="s">
        <v>83</v>
      </c>
      <c r="L5315" t="s">
        <v>161</v>
      </c>
      <c r="M5315" t="s">
        <v>144</v>
      </c>
      <c r="N5315">
        <v>12</v>
      </c>
      <c r="O5315">
        <v>2021</v>
      </c>
    </row>
    <row r="5316" spans="1:15" x14ac:dyDescent="0.3">
      <c r="A5316" t="s">
        <v>25</v>
      </c>
      <c r="B5316" s="1">
        <v>44546</v>
      </c>
      <c r="C5316" t="s">
        <v>48</v>
      </c>
      <c r="D5316" t="s">
        <v>49</v>
      </c>
      <c r="E5316" t="s">
        <v>68</v>
      </c>
      <c r="F5316" t="s">
        <v>139</v>
      </c>
      <c r="G5316" t="s">
        <v>143</v>
      </c>
      <c r="H5316">
        <v>82</v>
      </c>
      <c r="I5316">
        <v>200</v>
      </c>
      <c r="J5316">
        <v>16400</v>
      </c>
      <c r="K5316" t="s">
        <v>83</v>
      </c>
      <c r="L5316" t="s">
        <v>161</v>
      </c>
      <c r="M5316" t="s">
        <v>144</v>
      </c>
      <c r="N5316">
        <v>12</v>
      </c>
      <c r="O5316">
        <v>2021</v>
      </c>
    </row>
    <row r="5317" spans="1:15" x14ac:dyDescent="0.3">
      <c r="A5317" t="s">
        <v>30</v>
      </c>
      <c r="B5317" s="1">
        <v>44546</v>
      </c>
      <c r="C5317" t="s">
        <v>48</v>
      </c>
      <c r="D5317" t="s">
        <v>49</v>
      </c>
      <c r="E5317" t="s">
        <v>68</v>
      </c>
      <c r="F5317" t="s">
        <v>145</v>
      </c>
      <c r="G5317" t="s">
        <v>140</v>
      </c>
      <c r="H5317">
        <v>75</v>
      </c>
      <c r="I5317">
        <v>174</v>
      </c>
      <c r="J5317">
        <v>13050</v>
      </c>
      <c r="K5317" t="s">
        <v>83</v>
      </c>
      <c r="L5317" t="s">
        <v>161</v>
      </c>
      <c r="M5317" t="s">
        <v>144</v>
      </c>
      <c r="N5317">
        <v>12</v>
      </c>
      <c r="O5317">
        <v>2021</v>
      </c>
    </row>
    <row r="5318" spans="1:15" x14ac:dyDescent="0.3">
      <c r="A5318" t="s">
        <v>30</v>
      </c>
      <c r="B5318" s="1">
        <v>44546</v>
      </c>
      <c r="C5318" t="s">
        <v>48</v>
      </c>
      <c r="D5318" t="s">
        <v>49</v>
      </c>
      <c r="E5318" t="s">
        <v>68</v>
      </c>
      <c r="F5318" t="s">
        <v>145</v>
      </c>
      <c r="G5318" t="s">
        <v>143</v>
      </c>
      <c r="H5318">
        <v>78</v>
      </c>
      <c r="I5318">
        <v>180</v>
      </c>
      <c r="J5318">
        <v>14040</v>
      </c>
      <c r="K5318" t="s">
        <v>83</v>
      </c>
      <c r="L5318" t="s">
        <v>161</v>
      </c>
      <c r="M5318" t="s">
        <v>144</v>
      </c>
      <c r="N5318">
        <v>12</v>
      </c>
      <c r="O5318">
        <v>2021</v>
      </c>
    </row>
    <row r="5319" spans="1:15" x14ac:dyDescent="0.3">
      <c r="A5319" t="s">
        <v>30</v>
      </c>
      <c r="B5319" s="1">
        <v>44546</v>
      </c>
      <c r="C5319" t="s">
        <v>48</v>
      </c>
      <c r="D5319" t="s">
        <v>49</v>
      </c>
      <c r="E5319" t="s">
        <v>68</v>
      </c>
      <c r="F5319" t="s">
        <v>139</v>
      </c>
      <c r="G5319" t="s">
        <v>148</v>
      </c>
      <c r="H5319">
        <v>86</v>
      </c>
      <c r="I5319">
        <v>147</v>
      </c>
      <c r="J5319">
        <v>12642</v>
      </c>
      <c r="K5319" t="s">
        <v>83</v>
      </c>
      <c r="L5319" t="s">
        <v>161</v>
      </c>
      <c r="M5319" t="s">
        <v>144</v>
      </c>
      <c r="N5319">
        <v>12</v>
      </c>
      <c r="O5319">
        <v>2021</v>
      </c>
    </row>
    <row r="5320" spans="1:15" x14ac:dyDescent="0.3">
      <c r="A5320" t="s">
        <v>30</v>
      </c>
      <c r="B5320" s="1">
        <v>44546</v>
      </c>
      <c r="C5320" t="s">
        <v>48</v>
      </c>
      <c r="D5320" t="s">
        <v>49</v>
      </c>
      <c r="E5320" t="s">
        <v>68</v>
      </c>
      <c r="F5320" t="s">
        <v>145</v>
      </c>
      <c r="G5320" t="s">
        <v>148</v>
      </c>
      <c r="H5320">
        <v>87</v>
      </c>
      <c r="I5320">
        <v>156</v>
      </c>
      <c r="J5320">
        <v>13572</v>
      </c>
      <c r="K5320" t="s">
        <v>83</v>
      </c>
      <c r="L5320" t="s">
        <v>161</v>
      </c>
      <c r="M5320" t="s">
        <v>144</v>
      </c>
      <c r="N5320">
        <v>12</v>
      </c>
      <c r="O5320">
        <v>2021</v>
      </c>
    </row>
    <row r="5321" spans="1:15" x14ac:dyDescent="0.3">
      <c r="A5321" t="s">
        <v>30</v>
      </c>
      <c r="B5321" s="1">
        <v>44208</v>
      </c>
      <c r="C5321" t="s">
        <v>48</v>
      </c>
      <c r="D5321" t="s">
        <v>49</v>
      </c>
      <c r="E5321" t="s">
        <v>68</v>
      </c>
      <c r="F5321" t="s">
        <v>139</v>
      </c>
      <c r="G5321" t="s">
        <v>140</v>
      </c>
      <c r="H5321">
        <v>41</v>
      </c>
      <c r="I5321">
        <v>255</v>
      </c>
      <c r="J5321">
        <v>10455</v>
      </c>
      <c r="K5321" t="s">
        <v>83</v>
      </c>
      <c r="L5321" t="s">
        <v>141</v>
      </c>
      <c r="M5321" t="s">
        <v>151</v>
      </c>
      <c r="N5321">
        <v>1</v>
      </c>
      <c r="O5321">
        <v>2021</v>
      </c>
    </row>
    <row r="5322" spans="1:15" x14ac:dyDescent="0.3">
      <c r="A5322" t="s">
        <v>30</v>
      </c>
      <c r="B5322" s="1">
        <v>44208</v>
      </c>
      <c r="C5322" t="s">
        <v>48</v>
      </c>
      <c r="D5322" t="s">
        <v>49</v>
      </c>
      <c r="E5322" t="s">
        <v>68</v>
      </c>
      <c r="F5322" t="s">
        <v>139</v>
      </c>
      <c r="G5322" t="s">
        <v>143</v>
      </c>
      <c r="H5322">
        <v>44</v>
      </c>
      <c r="I5322">
        <v>189</v>
      </c>
      <c r="J5322">
        <v>8316</v>
      </c>
      <c r="K5322" t="s">
        <v>83</v>
      </c>
      <c r="L5322" t="s">
        <v>141</v>
      </c>
      <c r="M5322" t="s">
        <v>151</v>
      </c>
      <c r="N5322">
        <v>1</v>
      </c>
      <c r="O5322">
        <v>2021</v>
      </c>
    </row>
    <row r="5323" spans="1:15" x14ac:dyDescent="0.3">
      <c r="A5323" t="s">
        <v>30</v>
      </c>
      <c r="B5323" s="1">
        <v>44208</v>
      </c>
      <c r="C5323" t="s">
        <v>48</v>
      </c>
      <c r="D5323" t="s">
        <v>49</v>
      </c>
      <c r="E5323" t="s">
        <v>68</v>
      </c>
      <c r="F5323" t="s">
        <v>145</v>
      </c>
      <c r="G5323" t="s">
        <v>140</v>
      </c>
      <c r="H5323">
        <v>32</v>
      </c>
      <c r="I5323">
        <v>169</v>
      </c>
      <c r="J5323">
        <v>5408</v>
      </c>
      <c r="K5323" t="s">
        <v>83</v>
      </c>
      <c r="L5323" t="s">
        <v>141</v>
      </c>
      <c r="M5323" t="s">
        <v>151</v>
      </c>
      <c r="N5323">
        <v>1</v>
      </c>
      <c r="O5323">
        <v>2021</v>
      </c>
    </row>
    <row r="5324" spans="1:15" x14ac:dyDescent="0.3">
      <c r="A5324" t="s">
        <v>30</v>
      </c>
      <c r="B5324" s="1">
        <v>44208</v>
      </c>
      <c r="C5324" t="s">
        <v>48</v>
      </c>
      <c r="D5324" t="s">
        <v>49</v>
      </c>
      <c r="E5324" t="s">
        <v>68</v>
      </c>
      <c r="F5324" t="s">
        <v>145</v>
      </c>
      <c r="G5324" t="s">
        <v>143</v>
      </c>
      <c r="H5324">
        <v>37</v>
      </c>
      <c r="I5324">
        <v>145</v>
      </c>
      <c r="J5324">
        <v>5365</v>
      </c>
      <c r="K5324" t="s">
        <v>83</v>
      </c>
      <c r="L5324" t="s">
        <v>141</v>
      </c>
      <c r="M5324" t="s">
        <v>151</v>
      </c>
      <c r="N5324">
        <v>1</v>
      </c>
      <c r="O5324">
        <v>2021</v>
      </c>
    </row>
    <row r="5325" spans="1:15" x14ac:dyDescent="0.3">
      <c r="A5325" t="s">
        <v>30</v>
      </c>
      <c r="B5325" s="1">
        <v>44208</v>
      </c>
      <c r="C5325" t="s">
        <v>48</v>
      </c>
      <c r="D5325" t="s">
        <v>49</v>
      </c>
      <c r="E5325" t="s">
        <v>68</v>
      </c>
      <c r="F5325" t="s">
        <v>139</v>
      </c>
      <c r="G5325" t="s">
        <v>148</v>
      </c>
      <c r="H5325">
        <v>51</v>
      </c>
      <c r="I5325">
        <v>165</v>
      </c>
      <c r="J5325">
        <v>8415</v>
      </c>
      <c r="K5325" t="s">
        <v>83</v>
      </c>
      <c r="L5325" t="s">
        <v>141</v>
      </c>
      <c r="M5325" t="s">
        <v>151</v>
      </c>
      <c r="N5325">
        <v>1</v>
      </c>
      <c r="O5325">
        <v>2021</v>
      </c>
    </row>
    <row r="5326" spans="1:15" x14ac:dyDescent="0.3">
      <c r="A5326" t="s">
        <v>30</v>
      </c>
      <c r="B5326" s="1">
        <v>44208</v>
      </c>
      <c r="C5326" t="s">
        <v>48</v>
      </c>
      <c r="D5326" t="s">
        <v>49</v>
      </c>
      <c r="E5326" t="s">
        <v>68</v>
      </c>
      <c r="F5326" t="s">
        <v>145</v>
      </c>
      <c r="G5326" t="s">
        <v>148</v>
      </c>
      <c r="H5326">
        <v>44</v>
      </c>
      <c r="I5326">
        <v>176</v>
      </c>
      <c r="J5326">
        <v>7744</v>
      </c>
      <c r="K5326" t="s">
        <v>83</v>
      </c>
      <c r="L5326" t="s">
        <v>141</v>
      </c>
      <c r="M5326" t="s">
        <v>151</v>
      </c>
      <c r="N5326">
        <v>1</v>
      </c>
      <c r="O5326">
        <v>2021</v>
      </c>
    </row>
    <row r="5327" spans="1:15" x14ac:dyDescent="0.3">
      <c r="A5327" t="s">
        <v>30</v>
      </c>
      <c r="B5327" s="1">
        <v>44237</v>
      </c>
      <c r="C5327" t="s">
        <v>48</v>
      </c>
      <c r="D5327" t="s">
        <v>49</v>
      </c>
      <c r="E5327" t="s">
        <v>68</v>
      </c>
      <c r="F5327" t="s">
        <v>139</v>
      </c>
      <c r="G5327" t="s">
        <v>140</v>
      </c>
      <c r="H5327">
        <v>44</v>
      </c>
      <c r="I5327">
        <v>234</v>
      </c>
      <c r="J5327">
        <v>10296</v>
      </c>
      <c r="K5327" t="s">
        <v>83</v>
      </c>
      <c r="L5327" t="s">
        <v>152</v>
      </c>
      <c r="M5327" t="s">
        <v>142</v>
      </c>
      <c r="N5327">
        <v>2</v>
      </c>
      <c r="O5327">
        <v>2021</v>
      </c>
    </row>
    <row r="5328" spans="1:15" x14ac:dyDescent="0.3">
      <c r="A5328" t="s">
        <v>30</v>
      </c>
      <c r="B5328" s="1">
        <v>44237</v>
      </c>
      <c r="C5328" t="s">
        <v>48</v>
      </c>
      <c r="D5328" t="s">
        <v>49</v>
      </c>
      <c r="E5328" t="s">
        <v>68</v>
      </c>
      <c r="F5328" t="s">
        <v>139</v>
      </c>
      <c r="G5328" t="s">
        <v>143</v>
      </c>
      <c r="H5328">
        <v>42</v>
      </c>
      <c r="I5328">
        <v>138</v>
      </c>
      <c r="J5328">
        <v>5796</v>
      </c>
      <c r="K5328" t="s">
        <v>83</v>
      </c>
      <c r="L5328" t="s">
        <v>152</v>
      </c>
      <c r="M5328" t="s">
        <v>142</v>
      </c>
      <c r="N5328">
        <v>2</v>
      </c>
      <c r="O5328">
        <v>2021</v>
      </c>
    </row>
    <row r="5329" spans="1:15" x14ac:dyDescent="0.3">
      <c r="A5329" t="s">
        <v>30</v>
      </c>
      <c r="B5329" s="1">
        <v>44237</v>
      </c>
      <c r="C5329" t="s">
        <v>48</v>
      </c>
      <c r="D5329" t="s">
        <v>49</v>
      </c>
      <c r="E5329" t="s">
        <v>68</v>
      </c>
      <c r="F5329" t="s">
        <v>145</v>
      </c>
      <c r="G5329" t="s">
        <v>140</v>
      </c>
      <c r="H5329">
        <v>33</v>
      </c>
      <c r="I5329">
        <v>174</v>
      </c>
      <c r="J5329">
        <v>5742</v>
      </c>
      <c r="K5329" t="s">
        <v>83</v>
      </c>
      <c r="L5329" t="s">
        <v>152</v>
      </c>
      <c r="M5329" t="s">
        <v>142</v>
      </c>
      <c r="N5329">
        <v>2</v>
      </c>
      <c r="O5329">
        <v>2021</v>
      </c>
    </row>
    <row r="5330" spans="1:15" x14ac:dyDescent="0.3">
      <c r="A5330" t="s">
        <v>30</v>
      </c>
      <c r="B5330" s="1">
        <v>44237</v>
      </c>
      <c r="C5330" t="s">
        <v>13</v>
      </c>
      <c r="D5330" t="s">
        <v>14</v>
      </c>
      <c r="E5330" t="s">
        <v>69</v>
      </c>
      <c r="F5330" t="s">
        <v>145</v>
      </c>
      <c r="G5330" t="s">
        <v>143</v>
      </c>
      <c r="H5330">
        <v>37</v>
      </c>
      <c r="I5330">
        <v>133</v>
      </c>
      <c r="J5330">
        <v>4921</v>
      </c>
      <c r="K5330" t="s">
        <v>83</v>
      </c>
      <c r="L5330" t="s">
        <v>152</v>
      </c>
      <c r="M5330" t="s">
        <v>142</v>
      </c>
      <c r="N5330">
        <v>2</v>
      </c>
      <c r="O5330">
        <v>2021</v>
      </c>
    </row>
    <row r="5331" spans="1:15" x14ac:dyDescent="0.3">
      <c r="A5331" t="s">
        <v>30</v>
      </c>
      <c r="B5331" s="1">
        <v>44237</v>
      </c>
      <c r="C5331" t="s">
        <v>13</v>
      </c>
      <c r="D5331" t="s">
        <v>14</v>
      </c>
      <c r="E5331" t="s">
        <v>69</v>
      </c>
      <c r="F5331" t="s">
        <v>139</v>
      </c>
      <c r="G5331" t="s">
        <v>148</v>
      </c>
      <c r="H5331">
        <v>50</v>
      </c>
      <c r="I5331">
        <v>154</v>
      </c>
      <c r="J5331">
        <v>7700</v>
      </c>
      <c r="K5331" t="s">
        <v>83</v>
      </c>
      <c r="L5331" t="s">
        <v>152</v>
      </c>
      <c r="M5331" t="s">
        <v>142</v>
      </c>
      <c r="N5331">
        <v>2</v>
      </c>
      <c r="O5331">
        <v>2021</v>
      </c>
    </row>
    <row r="5332" spans="1:15" x14ac:dyDescent="0.3">
      <c r="A5332" t="s">
        <v>30</v>
      </c>
      <c r="B5332" s="1">
        <v>44237</v>
      </c>
      <c r="C5332" t="s">
        <v>13</v>
      </c>
      <c r="D5332" t="s">
        <v>14</v>
      </c>
      <c r="E5332" t="s">
        <v>69</v>
      </c>
      <c r="F5332" t="s">
        <v>145</v>
      </c>
      <c r="G5332" t="s">
        <v>148</v>
      </c>
      <c r="H5332">
        <v>42</v>
      </c>
      <c r="I5332">
        <v>182</v>
      </c>
      <c r="J5332">
        <v>7644</v>
      </c>
      <c r="K5332" t="s">
        <v>83</v>
      </c>
      <c r="L5332" t="s">
        <v>152</v>
      </c>
      <c r="M5332" t="s">
        <v>142</v>
      </c>
      <c r="N5332">
        <v>2</v>
      </c>
      <c r="O5332">
        <v>2021</v>
      </c>
    </row>
    <row r="5333" spans="1:15" x14ac:dyDescent="0.3">
      <c r="A5333" t="s">
        <v>30</v>
      </c>
      <c r="B5333" s="1">
        <v>44263</v>
      </c>
      <c r="C5333" t="s">
        <v>13</v>
      </c>
      <c r="D5333" t="s">
        <v>14</v>
      </c>
      <c r="E5333" t="s">
        <v>69</v>
      </c>
      <c r="F5333" t="s">
        <v>139</v>
      </c>
      <c r="G5333" t="s">
        <v>140</v>
      </c>
      <c r="H5333">
        <v>44</v>
      </c>
      <c r="I5333">
        <v>252</v>
      </c>
      <c r="J5333">
        <v>11088</v>
      </c>
      <c r="K5333" t="s">
        <v>83</v>
      </c>
      <c r="L5333" t="s">
        <v>153</v>
      </c>
      <c r="M5333" t="s">
        <v>150</v>
      </c>
      <c r="N5333">
        <v>3</v>
      </c>
      <c r="O5333">
        <v>2021</v>
      </c>
    </row>
    <row r="5334" spans="1:15" x14ac:dyDescent="0.3">
      <c r="A5334" t="s">
        <v>30</v>
      </c>
      <c r="B5334" s="1">
        <v>44263</v>
      </c>
      <c r="C5334" t="s">
        <v>13</v>
      </c>
      <c r="D5334" t="s">
        <v>14</v>
      </c>
      <c r="E5334" t="s">
        <v>69</v>
      </c>
      <c r="F5334" t="s">
        <v>139</v>
      </c>
      <c r="G5334" t="s">
        <v>143</v>
      </c>
      <c r="H5334">
        <v>44</v>
      </c>
      <c r="I5334">
        <v>165</v>
      </c>
      <c r="J5334">
        <v>7260</v>
      </c>
      <c r="K5334" t="s">
        <v>83</v>
      </c>
      <c r="L5334" t="s">
        <v>153</v>
      </c>
      <c r="M5334" t="s">
        <v>150</v>
      </c>
      <c r="N5334">
        <v>3</v>
      </c>
      <c r="O5334">
        <v>2021</v>
      </c>
    </row>
    <row r="5335" spans="1:15" x14ac:dyDescent="0.3">
      <c r="A5335" t="s">
        <v>30</v>
      </c>
      <c r="B5335" s="1">
        <v>44263</v>
      </c>
      <c r="C5335" t="s">
        <v>13</v>
      </c>
      <c r="D5335" t="s">
        <v>14</v>
      </c>
      <c r="E5335" t="s">
        <v>69</v>
      </c>
      <c r="F5335" t="s">
        <v>145</v>
      </c>
      <c r="G5335" t="s">
        <v>140</v>
      </c>
      <c r="H5335">
        <v>33</v>
      </c>
      <c r="I5335">
        <v>161</v>
      </c>
      <c r="J5335">
        <v>5313</v>
      </c>
      <c r="K5335" t="s">
        <v>83</v>
      </c>
      <c r="L5335" t="s">
        <v>153</v>
      </c>
      <c r="M5335" t="s">
        <v>150</v>
      </c>
      <c r="N5335">
        <v>3</v>
      </c>
      <c r="O5335">
        <v>2021</v>
      </c>
    </row>
    <row r="5336" spans="1:15" x14ac:dyDescent="0.3">
      <c r="A5336" t="s">
        <v>30</v>
      </c>
      <c r="B5336" s="1">
        <v>44263</v>
      </c>
      <c r="C5336" t="s">
        <v>13</v>
      </c>
      <c r="D5336" t="s">
        <v>14</v>
      </c>
      <c r="E5336" t="s">
        <v>69</v>
      </c>
      <c r="F5336" t="s">
        <v>145</v>
      </c>
      <c r="G5336" t="s">
        <v>143</v>
      </c>
      <c r="H5336">
        <v>39</v>
      </c>
      <c r="I5336">
        <v>106</v>
      </c>
      <c r="J5336">
        <v>4134</v>
      </c>
      <c r="K5336" t="s">
        <v>83</v>
      </c>
      <c r="L5336" t="s">
        <v>153</v>
      </c>
      <c r="M5336" t="s">
        <v>150</v>
      </c>
      <c r="N5336">
        <v>3</v>
      </c>
      <c r="O5336">
        <v>2021</v>
      </c>
    </row>
    <row r="5337" spans="1:15" x14ac:dyDescent="0.3">
      <c r="A5337" t="s">
        <v>30</v>
      </c>
      <c r="B5337" s="1">
        <v>44263</v>
      </c>
      <c r="C5337" t="s">
        <v>13</v>
      </c>
      <c r="D5337" t="s">
        <v>14</v>
      </c>
      <c r="E5337" t="s">
        <v>69</v>
      </c>
      <c r="F5337" t="s">
        <v>139</v>
      </c>
      <c r="G5337" t="s">
        <v>148</v>
      </c>
      <c r="H5337">
        <v>51</v>
      </c>
      <c r="I5337">
        <v>133</v>
      </c>
      <c r="J5337">
        <v>6783</v>
      </c>
      <c r="K5337" t="s">
        <v>83</v>
      </c>
      <c r="L5337" t="s">
        <v>153</v>
      </c>
      <c r="M5337" t="s">
        <v>150</v>
      </c>
      <c r="N5337">
        <v>3</v>
      </c>
      <c r="O5337">
        <v>2021</v>
      </c>
    </row>
    <row r="5338" spans="1:15" x14ac:dyDescent="0.3">
      <c r="A5338" t="s">
        <v>30</v>
      </c>
      <c r="B5338" s="1">
        <v>44263</v>
      </c>
      <c r="C5338" t="s">
        <v>13</v>
      </c>
      <c r="D5338" t="s">
        <v>14</v>
      </c>
      <c r="E5338" t="s">
        <v>69</v>
      </c>
      <c r="F5338" t="s">
        <v>145</v>
      </c>
      <c r="G5338" t="s">
        <v>148</v>
      </c>
      <c r="H5338">
        <v>43</v>
      </c>
      <c r="I5338">
        <v>161</v>
      </c>
      <c r="J5338">
        <v>6923</v>
      </c>
      <c r="K5338" t="s">
        <v>83</v>
      </c>
      <c r="L5338" t="s">
        <v>153</v>
      </c>
      <c r="M5338" t="s">
        <v>150</v>
      </c>
      <c r="N5338">
        <v>3</v>
      </c>
      <c r="O5338">
        <v>2021</v>
      </c>
    </row>
    <row r="5339" spans="1:15" x14ac:dyDescent="0.3">
      <c r="A5339" t="s">
        <v>30</v>
      </c>
      <c r="B5339" s="1">
        <v>44295</v>
      </c>
      <c r="C5339" t="s">
        <v>13</v>
      </c>
      <c r="D5339" t="s">
        <v>14</v>
      </c>
      <c r="E5339" t="s">
        <v>69</v>
      </c>
      <c r="F5339" t="s">
        <v>139</v>
      </c>
      <c r="G5339" t="s">
        <v>140</v>
      </c>
      <c r="H5339">
        <v>42</v>
      </c>
      <c r="I5339">
        <v>248</v>
      </c>
      <c r="J5339">
        <v>10416</v>
      </c>
      <c r="K5339" t="s">
        <v>83</v>
      </c>
      <c r="L5339" t="s">
        <v>154</v>
      </c>
      <c r="M5339" t="s">
        <v>146</v>
      </c>
      <c r="N5339">
        <v>4</v>
      </c>
      <c r="O5339">
        <v>2021</v>
      </c>
    </row>
    <row r="5340" spans="1:15" x14ac:dyDescent="0.3">
      <c r="A5340" t="s">
        <v>30</v>
      </c>
      <c r="B5340" s="1">
        <v>44295</v>
      </c>
      <c r="C5340" t="s">
        <v>13</v>
      </c>
      <c r="D5340" t="s">
        <v>14</v>
      </c>
      <c r="E5340" t="s">
        <v>69</v>
      </c>
      <c r="F5340" t="s">
        <v>139</v>
      </c>
      <c r="G5340" t="s">
        <v>143</v>
      </c>
      <c r="H5340">
        <v>43</v>
      </c>
      <c r="I5340">
        <v>147</v>
      </c>
      <c r="J5340">
        <v>6321</v>
      </c>
      <c r="K5340" t="s">
        <v>83</v>
      </c>
      <c r="L5340" t="s">
        <v>154</v>
      </c>
      <c r="M5340" t="s">
        <v>146</v>
      </c>
      <c r="N5340">
        <v>4</v>
      </c>
      <c r="O5340">
        <v>2021</v>
      </c>
    </row>
    <row r="5341" spans="1:15" x14ac:dyDescent="0.3">
      <c r="A5341" t="s">
        <v>30</v>
      </c>
      <c r="B5341" s="1">
        <v>44295</v>
      </c>
      <c r="C5341" t="s">
        <v>13</v>
      </c>
      <c r="D5341" t="s">
        <v>14</v>
      </c>
      <c r="E5341" t="s">
        <v>69</v>
      </c>
      <c r="F5341" t="s">
        <v>145</v>
      </c>
      <c r="G5341" t="s">
        <v>140</v>
      </c>
      <c r="H5341">
        <v>34</v>
      </c>
      <c r="I5341">
        <v>152</v>
      </c>
      <c r="J5341">
        <v>5168</v>
      </c>
      <c r="K5341" t="s">
        <v>83</v>
      </c>
      <c r="L5341" t="s">
        <v>154</v>
      </c>
      <c r="M5341" t="s">
        <v>146</v>
      </c>
      <c r="N5341">
        <v>4</v>
      </c>
      <c r="O5341">
        <v>2021</v>
      </c>
    </row>
    <row r="5342" spans="1:15" x14ac:dyDescent="0.3">
      <c r="A5342" t="s">
        <v>30</v>
      </c>
      <c r="B5342" s="1">
        <v>44295</v>
      </c>
      <c r="C5342" t="s">
        <v>13</v>
      </c>
      <c r="D5342" t="s">
        <v>14</v>
      </c>
      <c r="E5342" t="s">
        <v>69</v>
      </c>
      <c r="F5342" t="s">
        <v>145</v>
      </c>
      <c r="G5342" t="s">
        <v>143</v>
      </c>
      <c r="H5342">
        <v>37</v>
      </c>
      <c r="I5342">
        <v>135</v>
      </c>
      <c r="J5342">
        <v>4995</v>
      </c>
      <c r="K5342" t="s">
        <v>83</v>
      </c>
      <c r="L5342" t="s">
        <v>154</v>
      </c>
      <c r="M5342" t="s">
        <v>146</v>
      </c>
      <c r="N5342">
        <v>4</v>
      </c>
      <c r="O5342">
        <v>2021</v>
      </c>
    </row>
    <row r="5343" spans="1:15" x14ac:dyDescent="0.3">
      <c r="A5343" t="s">
        <v>30</v>
      </c>
      <c r="B5343" s="1">
        <v>44295</v>
      </c>
      <c r="C5343" t="s">
        <v>13</v>
      </c>
      <c r="D5343" t="s">
        <v>14</v>
      </c>
      <c r="E5343" t="s">
        <v>69</v>
      </c>
      <c r="F5343" t="s">
        <v>139</v>
      </c>
      <c r="G5343" t="s">
        <v>148</v>
      </c>
      <c r="H5343">
        <v>50</v>
      </c>
      <c r="I5343">
        <v>124</v>
      </c>
      <c r="J5343">
        <v>6200</v>
      </c>
      <c r="K5343" t="s">
        <v>83</v>
      </c>
      <c r="L5343" t="s">
        <v>154</v>
      </c>
      <c r="M5343" t="s">
        <v>146</v>
      </c>
      <c r="N5343">
        <v>4</v>
      </c>
      <c r="O5343">
        <v>2021</v>
      </c>
    </row>
    <row r="5344" spans="1:15" x14ac:dyDescent="0.3">
      <c r="A5344" t="s">
        <v>30</v>
      </c>
      <c r="B5344" s="1">
        <v>44295</v>
      </c>
      <c r="C5344" t="s">
        <v>13</v>
      </c>
      <c r="D5344" t="s">
        <v>14</v>
      </c>
      <c r="E5344" t="s">
        <v>69</v>
      </c>
      <c r="F5344" t="s">
        <v>145</v>
      </c>
      <c r="G5344" t="s">
        <v>148</v>
      </c>
      <c r="H5344">
        <v>41</v>
      </c>
      <c r="I5344">
        <v>156</v>
      </c>
      <c r="J5344">
        <v>6396</v>
      </c>
      <c r="K5344" t="s">
        <v>83</v>
      </c>
      <c r="L5344" t="s">
        <v>154</v>
      </c>
      <c r="M5344" t="s">
        <v>146</v>
      </c>
      <c r="N5344">
        <v>4</v>
      </c>
      <c r="O5344">
        <v>2021</v>
      </c>
    </row>
    <row r="5345" spans="1:15" x14ac:dyDescent="0.3">
      <c r="A5345" t="s">
        <v>30</v>
      </c>
      <c r="B5345" s="1">
        <v>44324</v>
      </c>
      <c r="C5345" t="s">
        <v>13</v>
      </c>
      <c r="D5345" t="s">
        <v>14</v>
      </c>
      <c r="E5345" t="s">
        <v>69</v>
      </c>
      <c r="F5345" t="s">
        <v>139</v>
      </c>
      <c r="G5345" t="s">
        <v>140</v>
      </c>
      <c r="H5345">
        <v>50</v>
      </c>
      <c r="I5345">
        <v>261</v>
      </c>
      <c r="J5345">
        <v>13050</v>
      </c>
      <c r="K5345" t="s">
        <v>83</v>
      </c>
      <c r="L5345" t="s">
        <v>155</v>
      </c>
      <c r="M5345" t="s">
        <v>147</v>
      </c>
      <c r="N5345">
        <v>5</v>
      </c>
      <c r="O5345">
        <v>2021</v>
      </c>
    </row>
    <row r="5346" spans="1:15" x14ac:dyDescent="0.3">
      <c r="A5346" t="s">
        <v>30</v>
      </c>
      <c r="B5346" s="1">
        <v>44324</v>
      </c>
      <c r="C5346" t="s">
        <v>13</v>
      </c>
      <c r="D5346" t="s">
        <v>14</v>
      </c>
      <c r="E5346" t="s">
        <v>69</v>
      </c>
      <c r="F5346" t="s">
        <v>139</v>
      </c>
      <c r="G5346" t="s">
        <v>143</v>
      </c>
      <c r="H5346">
        <v>53</v>
      </c>
      <c r="I5346">
        <v>161</v>
      </c>
      <c r="J5346">
        <v>8533</v>
      </c>
      <c r="K5346" t="s">
        <v>83</v>
      </c>
      <c r="L5346" t="s">
        <v>155</v>
      </c>
      <c r="M5346" t="s">
        <v>147</v>
      </c>
      <c r="N5346">
        <v>5</v>
      </c>
      <c r="O5346">
        <v>2021</v>
      </c>
    </row>
    <row r="5347" spans="1:15" x14ac:dyDescent="0.3">
      <c r="A5347" t="s">
        <v>30</v>
      </c>
      <c r="B5347" s="1">
        <v>44324</v>
      </c>
      <c r="C5347" t="s">
        <v>13</v>
      </c>
      <c r="D5347" t="s">
        <v>14</v>
      </c>
      <c r="E5347" t="s">
        <v>69</v>
      </c>
      <c r="F5347" t="s">
        <v>145</v>
      </c>
      <c r="G5347" t="s">
        <v>140</v>
      </c>
      <c r="H5347">
        <v>49</v>
      </c>
      <c r="I5347">
        <v>160</v>
      </c>
      <c r="J5347">
        <v>7840</v>
      </c>
      <c r="K5347" t="s">
        <v>83</v>
      </c>
      <c r="L5347" t="s">
        <v>155</v>
      </c>
      <c r="M5347" t="s">
        <v>147</v>
      </c>
      <c r="N5347">
        <v>5</v>
      </c>
      <c r="O5347">
        <v>2021</v>
      </c>
    </row>
    <row r="5348" spans="1:15" x14ac:dyDescent="0.3">
      <c r="A5348" t="s">
        <v>30</v>
      </c>
      <c r="B5348" s="1">
        <v>44324</v>
      </c>
      <c r="C5348" t="s">
        <v>13</v>
      </c>
      <c r="D5348" t="s">
        <v>14</v>
      </c>
      <c r="E5348" t="s">
        <v>69</v>
      </c>
      <c r="F5348" t="s">
        <v>145</v>
      </c>
      <c r="G5348" t="s">
        <v>143</v>
      </c>
      <c r="H5348">
        <v>47</v>
      </c>
      <c r="I5348">
        <v>130</v>
      </c>
      <c r="J5348">
        <v>6110</v>
      </c>
      <c r="K5348" t="s">
        <v>83</v>
      </c>
      <c r="L5348" t="s">
        <v>155</v>
      </c>
      <c r="M5348" t="s">
        <v>147</v>
      </c>
      <c r="N5348">
        <v>5</v>
      </c>
      <c r="O5348">
        <v>2021</v>
      </c>
    </row>
    <row r="5349" spans="1:15" x14ac:dyDescent="0.3">
      <c r="A5349" t="s">
        <v>30</v>
      </c>
      <c r="B5349" s="1">
        <v>44324</v>
      </c>
      <c r="C5349" t="s">
        <v>13</v>
      </c>
      <c r="D5349" t="s">
        <v>14</v>
      </c>
      <c r="E5349" t="s">
        <v>69</v>
      </c>
      <c r="F5349" t="s">
        <v>139</v>
      </c>
      <c r="G5349" t="s">
        <v>148</v>
      </c>
      <c r="H5349">
        <v>56</v>
      </c>
      <c r="I5349">
        <v>137</v>
      </c>
      <c r="J5349">
        <v>7672</v>
      </c>
      <c r="K5349" t="s">
        <v>83</v>
      </c>
      <c r="L5349" t="s">
        <v>155</v>
      </c>
      <c r="M5349" t="s">
        <v>147</v>
      </c>
      <c r="N5349">
        <v>5</v>
      </c>
      <c r="O5349">
        <v>2021</v>
      </c>
    </row>
    <row r="5350" spans="1:15" x14ac:dyDescent="0.3">
      <c r="A5350" t="s">
        <v>30</v>
      </c>
      <c r="B5350" s="1">
        <v>44324</v>
      </c>
      <c r="C5350" t="s">
        <v>13</v>
      </c>
      <c r="D5350" t="s">
        <v>14</v>
      </c>
      <c r="E5350" t="s">
        <v>69</v>
      </c>
      <c r="F5350" t="s">
        <v>145</v>
      </c>
      <c r="G5350" t="s">
        <v>148</v>
      </c>
      <c r="H5350">
        <v>59</v>
      </c>
      <c r="I5350">
        <v>169</v>
      </c>
      <c r="J5350">
        <v>9971</v>
      </c>
      <c r="K5350" t="s">
        <v>83</v>
      </c>
      <c r="L5350" t="s">
        <v>155</v>
      </c>
      <c r="M5350" t="s">
        <v>147</v>
      </c>
      <c r="N5350">
        <v>5</v>
      </c>
      <c r="O5350">
        <v>2021</v>
      </c>
    </row>
    <row r="5351" spans="1:15" x14ac:dyDescent="0.3">
      <c r="A5351" t="s">
        <v>30</v>
      </c>
      <c r="B5351" s="1">
        <v>44357</v>
      </c>
      <c r="C5351" t="s">
        <v>13</v>
      </c>
      <c r="D5351" t="s">
        <v>14</v>
      </c>
      <c r="E5351" t="s">
        <v>69</v>
      </c>
      <c r="F5351" t="s">
        <v>139</v>
      </c>
      <c r="G5351" t="s">
        <v>140</v>
      </c>
      <c r="H5351">
        <v>59</v>
      </c>
      <c r="I5351">
        <v>263</v>
      </c>
      <c r="J5351">
        <v>15517</v>
      </c>
      <c r="K5351" t="s">
        <v>83</v>
      </c>
      <c r="L5351" t="s">
        <v>162</v>
      </c>
      <c r="M5351" t="s">
        <v>144</v>
      </c>
      <c r="N5351">
        <v>6</v>
      </c>
      <c r="O5351">
        <v>2021</v>
      </c>
    </row>
    <row r="5352" spans="1:15" x14ac:dyDescent="0.3">
      <c r="A5352" t="s">
        <v>30</v>
      </c>
      <c r="B5352" s="1">
        <v>44357</v>
      </c>
      <c r="C5352" t="s">
        <v>13</v>
      </c>
      <c r="D5352" t="s">
        <v>14</v>
      </c>
      <c r="E5352" t="s">
        <v>69</v>
      </c>
      <c r="F5352" t="s">
        <v>139</v>
      </c>
      <c r="G5352" t="s">
        <v>143</v>
      </c>
      <c r="H5352">
        <v>54</v>
      </c>
      <c r="I5352">
        <v>175</v>
      </c>
      <c r="J5352">
        <v>9450</v>
      </c>
      <c r="K5352" t="s">
        <v>83</v>
      </c>
      <c r="L5352" t="s">
        <v>162</v>
      </c>
      <c r="M5352" t="s">
        <v>144</v>
      </c>
      <c r="N5352">
        <v>6</v>
      </c>
      <c r="O5352">
        <v>2021</v>
      </c>
    </row>
    <row r="5353" spans="1:15" x14ac:dyDescent="0.3">
      <c r="A5353" t="s">
        <v>30</v>
      </c>
      <c r="B5353" s="1">
        <v>44357</v>
      </c>
      <c r="C5353" t="s">
        <v>13</v>
      </c>
      <c r="D5353" t="s">
        <v>14</v>
      </c>
      <c r="E5353" t="s">
        <v>69</v>
      </c>
      <c r="F5353" t="s">
        <v>145</v>
      </c>
      <c r="G5353" t="s">
        <v>140</v>
      </c>
      <c r="H5353">
        <v>48</v>
      </c>
      <c r="I5353">
        <v>150</v>
      </c>
      <c r="J5353">
        <v>7200</v>
      </c>
      <c r="K5353" t="s">
        <v>83</v>
      </c>
      <c r="L5353" t="s">
        <v>162</v>
      </c>
      <c r="M5353" t="s">
        <v>144</v>
      </c>
      <c r="N5353">
        <v>6</v>
      </c>
      <c r="O5353">
        <v>2021</v>
      </c>
    </row>
    <row r="5354" spans="1:15" x14ac:dyDescent="0.3">
      <c r="A5354" t="s">
        <v>30</v>
      </c>
      <c r="B5354" s="1">
        <v>44357</v>
      </c>
      <c r="C5354" t="s">
        <v>13</v>
      </c>
      <c r="D5354" t="s">
        <v>14</v>
      </c>
      <c r="E5354" t="s">
        <v>69</v>
      </c>
      <c r="F5354" t="s">
        <v>145</v>
      </c>
      <c r="G5354" t="s">
        <v>143</v>
      </c>
      <c r="H5354">
        <v>49</v>
      </c>
      <c r="I5354">
        <v>144</v>
      </c>
      <c r="J5354">
        <v>7056</v>
      </c>
      <c r="K5354" t="s">
        <v>83</v>
      </c>
      <c r="L5354" t="s">
        <v>162</v>
      </c>
      <c r="M5354" t="s">
        <v>144</v>
      </c>
      <c r="N5354">
        <v>6</v>
      </c>
      <c r="O5354">
        <v>2021</v>
      </c>
    </row>
    <row r="5355" spans="1:15" x14ac:dyDescent="0.3">
      <c r="A5355" t="s">
        <v>30</v>
      </c>
      <c r="B5355" s="1">
        <v>44357</v>
      </c>
      <c r="C5355" t="s">
        <v>13</v>
      </c>
      <c r="D5355" t="s">
        <v>14</v>
      </c>
      <c r="E5355" t="s">
        <v>69</v>
      </c>
      <c r="F5355" t="s">
        <v>139</v>
      </c>
      <c r="G5355" t="s">
        <v>148</v>
      </c>
      <c r="H5355">
        <v>62</v>
      </c>
      <c r="I5355">
        <v>150</v>
      </c>
      <c r="J5355">
        <v>9300</v>
      </c>
      <c r="K5355" t="s">
        <v>83</v>
      </c>
      <c r="L5355" t="s">
        <v>162</v>
      </c>
      <c r="M5355" t="s">
        <v>144</v>
      </c>
      <c r="N5355">
        <v>6</v>
      </c>
      <c r="O5355">
        <v>2021</v>
      </c>
    </row>
    <row r="5356" spans="1:15" x14ac:dyDescent="0.3">
      <c r="A5356" t="s">
        <v>30</v>
      </c>
      <c r="B5356" s="1">
        <v>44357</v>
      </c>
      <c r="C5356" t="s">
        <v>13</v>
      </c>
      <c r="D5356" t="s">
        <v>14</v>
      </c>
      <c r="E5356" t="s">
        <v>69</v>
      </c>
      <c r="F5356" t="s">
        <v>145</v>
      </c>
      <c r="G5356" t="s">
        <v>148</v>
      </c>
      <c r="H5356">
        <v>69</v>
      </c>
      <c r="I5356">
        <v>181</v>
      </c>
      <c r="J5356">
        <v>12489</v>
      </c>
      <c r="K5356" t="s">
        <v>83</v>
      </c>
      <c r="L5356" t="s">
        <v>162</v>
      </c>
      <c r="M5356" t="s">
        <v>144</v>
      </c>
      <c r="N5356">
        <v>6</v>
      </c>
      <c r="O5356">
        <v>2021</v>
      </c>
    </row>
    <row r="5357" spans="1:15" x14ac:dyDescent="0.3">
      <c r="A5357" t="s">
        <v>30</v>
      </c>
      <c r="B5357" s="1">
        <v>44385</v>
      </c>
      <c r="C5357" t="s">
        <v>13</v>
      </c>
      <c r="D5357" t="s">
        <v>14</v>
      </c>
      <c r="E5357" t="s">
        <v>69</v>
      </c>
      <c r="F5357" t="s">
        <v>139</v>
      </c>
      <c r="G5357" t="s">
        <v>140</v>
      </c>
      <c r="H5357">
        <v>59</v>
      </c>
      <c r="I5357">
        <v>247</v>
      </c>
      <c r="J5357">
        <v>14573</v>
      </c>
      <c r="K5357" t="s">
        <v>83</v>
      </c>
      <c r="L5357" t="s">
        <v>156</v>
      </c>
      <c r="M5357" t="s">
        <v>144</v>
      </c>
      <c r="N5357">
        <v>7</v>
      </c>
      <c r="O5357">
        <v>2021</v>
      </c>
    </row>
    <row r="5358" spans="1:15" x14ac:dyDescent="0.3">
      <c r="A5358" t="s">
        <v>30</v>
      </c>
      <c r="B5358" s="1">
        <v>44385</v>
      </c>
      <c r="C5358" t="s">
        <v>13</v>
      </c>
      <c r="D5358" t="s">
        <v>14</v>
      </c>
      <c r="E5358" t="s">
        <v>69</v>
      </c>
      <c r="F5358" t="s">
        <v>139</v>
      </c>
      <c r="G5358" t="s">
        <v>143</v>
      </c>
      <c r="H5358">
        <v>56</v>
      </c>
      <c r="I5358">
        <v>196</v>
      </c>
      <c r="J5358">
        <v>10976</v>
      </c>
      <c r="K5358" t="s">
        <v>83</v>
      </c>
      <c r="L5358" t="s">
        <v>156</v>
      </c>
      <c r="M5358" t="s">
        <v>144</v>
      </c>
      <c r="N5358">
        <v>7</v>
      </c>
      <c r="O5358">
        <v>2021</v>
      </c>
    </row>
    <row r="5359" spans="1:15" x14ac:dyDescent="0.3">
      <c r="A5359" t="s">
        <v>30</v>
      </c>
      <c r="B5359" s="1">
        <v>44385</v>
      </c>
      <c r="C5359" t="s">
        <v>13</v>
      </c>
      <c r="D5359" t="s">
        <v>14</v>
      </c>
      <c r="E5359" t="s">
        <v>69</v>
      </c>
      <c r="F5359" t="s">
        <v>145</v>
      </c>
      <c r="G5359" t="s">
        <v>140</v>
      </c>
      <c r="H5359">
        <v>51</v>
      </c>
      <c r="I5359">
        <v>169</v>
      </c>
      <c r="J5359">
        <v>8619</v>
      </c>
      <c r="K5359" t="s">
        <v>83</v>
      </c>
      <c r="L5359" t="s">
        <v>156</v>
      </c>
      <c r="M5359" t="s">
        <v>144</v>
      </c>
      <c r="N5359">
        <v>7</v>
      </c>
      <c r="O5359">
        <v>2021</v>
      </c>
    </row>
    <row r="5360" spans="1:15" x14ac:dyDescent="0.3">
      <c r="A5360" t="s">
        <v>30</v>
      </c>
      <c r="B5360" s="1">
        <v>44385</v>
      </c>
      <c r="C5360" t="s">
        <v>13</v>
      </c>
      <c r="D5360" t="s">
        <v>14</v>
      </c>
      <c r="E5360" t="s">
        <v>69</v>
      </c>
      <c r="F5360" t="s">
        <v>145</v>
      </c>
      <c r="G5360" t="s">
        <v>143</v>
      </c>
      <c r="H5360">
        <v>53</v>
      </c>
      <c r="I5360">
        <v>150</v>
      </c>
      <c r="J5360">
        <v>7950</v>
      </c>
      <c r="K5360" t="s">
        <v>83</v>
      </c>
      <c r="L5360" t="s">
        <v>156</v>
      </c>
      <c r="M5360" t="s">
        <v>144</v>
      </c>
      <c r="N5360">
        <v>7</v>
      </c>
      <c r="O5360">
        <v>2021</v>
      </c>
    </row>
    <row r="5361" spans="1:15" x14ac:dyDescent="0.3">
      <c r="A5361" t="s">
        <v>30</v>
      </c>
      <c r="B5361" s="1">
        <v>44385</v>
      </c>
      <c r="C5361" t="s">
        <v>13</v>
      </c>
      <c r="D5361" t="s">
        <v>14</v>
      </c>
      <c r="E5361" t="s">
        <v>69</v>
      </c>
      <c r="F5361" t="s">
        <v>139</v>
      </c>
      <c r="G5361" t="s">
        <v>148</v>
      </c>
      <c r="H5361">
        <v>62</v>
      </c>
      <c r="I5361">
        <v>168</v>
      </c>
      <c r="J5361">
        <v>10416</v>
      </c>
      <c r="K5361" t="s">
        <v>83</v>
      </c>
      <c r="L5361" t="s">
        <v>156</v>
      </c>
      <c r="M5361" t="s">
        <v>144</v>
      </c>
      <c r="N5361">
        <v>7</v>
      </c>
      <c r="O5361">
        <v>2021</v>
      </c>
    </row>
    <row r="5362" spans="1:15" x14ac:dyDescent="0.3">
      <c r="A5362" t="s">
        <v>30</v>
      </c>
      <c r="B5362" s="1">
        <v>44385</v>
      </c>
      <c r="C5362" t="s">
        <v>13</v>
      </c>
      <c r="D5362" t="s">
        <v>14</v>
      </c>
      <c r="E5362" t="s">
        <v>69</v>
      </c>
      <c r="F5362" t="s">
        <v>145</v>
      </c>
      <c r="G5362" t="s">
        <v>148</v>
      </c>
      <c r="H5362">
        <v>66</v>
      </c>
      <c r="I5362">
        <v>194</v>
      </c>
      <c r="J5362">
        <v>12804</v>
      </c>
      <c r="K5362" t="s">
        <v>83</v>
      </c>
      <c r="L5362" t="s">
        <v>156</v>
      </c>
      <c r="M5362" t="s">
        <v>144</v>
      </c>
      <c r="N5362">
        <v>7</v>
      </c>
      <c r="O5362">
        <v>2021</v>
      </c>
    </row>
    <row r="5363" spans="1:15" x14ac:dyDescent="0.3">
      <c r="A5363" t="s">
        <v>30</v>
      </c>
      <c r="B5363" s="1">
        <v>44417</v>
      </c>
      <c r="C5363" t="s">
        <v>13</v>
      </c>
      <c r="D5363" t="s">
        <v>14</v>
      </c>
      <c r="E5363" t="s">
        <v>69</v>
      </c>
      <c r="F5363" t="s">
        <v>139</v>
      </c>
      <c r="G5363" t="s">
        <v>140</v>
      </c>
      <c r="H5363">
        <v>62</v>
      </c>
      <c r="I5363">
        <v>250</v>
      </c>
      <c r="J5363">
        <v>15500</v>
      </c>
      <c r="K5363" t="s">
        <v>83</v>
      </c>
      <c r="L5363" t="s">
        <v>157</v>
      </c>
      <c r="M5363" t="s">
        <v>150</v>
      </c>
      <c r="N5363">
        <v>8</v>
      </c>
      <c r="O5363">
        <v>2021</v>
      </c>
    </row>
    <row r="5364" spans="1:15" x14ac:dyDescent="0.3">
      <c r="A5364" t="s">
        <v>30</v>
      </c>
      <c r="B5364" s="1">
        <v>44417</v>
      </c>
      <c r="C5364" t="s">
        <v>13</v>
      </c>
      <c r="D5364" t="s">
        <v>14</v>
      </c>
      <c r="E5364" t="s">
        <v>69</v>
      </c>
      <c r="F5364" t="s">
        <v>139</v>
      </c>
      <c r="G5364" t="s">
        <v>143</v>
      </c>
      <c r="H5364">
        <v>55</v>
      </c>
      <c r="I5364">
        <v>210</v>
      </c>
      <c r="J5364">
        <v>11550</v>
      </c>
      <c r="K5364" t="s">
        <v>83</v>
      </c>
      <c r="L5364" t="s">
        <v>157</v>
      </c>
      <c r="M5364" t="s">
        <v>150</v>
      </c>
      <c r="N5364">
        <v>8</v>
      </c>
      <c r="O5364">
        <v>2021</v>
      </c>
    </row>
    <row r="5365" spans="1:15" x14ac:dyDescent="0.3">
      <c r="A5365" t="s">
        <v>30</v>
      </c>
      <c r="B5365" s="1">
        <v>44417</v>
      </c>
      <c r="C5365" t="s">
        <v>13</v>
      </c>
      <c r="D5365" t="s">
        <v>14</v>
      </c>
      <c r="E5365" t="s">
        <v>69</v>
      </c>
      <c r="F5365" t="s">
        <v>145</v>
      </c>
      <c r="G5365" t="s">
        <v>140</v>
      </c>
      <c r="H5365">
        <v>51</v>
      </c>
      <c r="I5365">
        <v>188</v>
      </c>
      <c r="J5365">
        <v>9588</v>
      </c>
      <c r="K5365" t="s">
        <v>83</v>
      </c>
      <c r="L5365" t="s">
        <v>157</v>
      </c>
      <c r="M5365" t="s">
        <v>150</v>
      </c>
      <c r="N5365">
        <v>8</v>
      </c>
      <c r="O5365">
        <v>2021</v>
      </c>
    </row>
    <row r="5366" spans="1:15" x14ac:dyDescent="0.3">
      <c r="A5366" t="s">
        <v>30</v>
      </c>
      <c r="B5366" s="1">
        <v>44417</v>
      </c>
      <c r="C5366" t="s">
        <v>13</v>
      </c>
      <c r="D5366" t="s">
        <v>14</v>
      </c>
      <c r="E5366" t="s">
        <v>69</v>
      </c>
      <c r="F5366" t="s">
        <v>145</v>
      </c>
      <c r="G5366" t="s">
        <v>143</v>
      </c>
      <c r="H5366">
        <v>41</v>
      </c>
      <c r="I5366">
        <v>150</v>
      </c>
      <c r="J5366">
        <v>6150</v>
      </c>
      <c r="K5366" t="s">
        <v>83</v>
      </c>
      <c r="L5366" t="s">
        <v>157</v>
      </c>
      <c r="M5366" t="s">
        <v>150</v>
      </c>
      <c r="N5366">
        <v>8</v>
      </c>
      <c r="O5366">
        <v>2021</v>
      </c>
    </row>
    <row r="5367" spans="1:15" x14ac:dyDescent="0.3">
      <c r="A5367" t="s">
        <v>30</v>
      </c>
      <c r="B5367" s="1">
        <v>44417</v>
      </c>
      <c r="C5367" t="s">
        <v>13</v>
      </c>
      <c r="D5367" t="s">
        <v>14</v>
      </c>
      <c r="E5367" t="s">
        <v>69</v>
      </c>
      <c r="F5367" t="s">
        <v>139</v>
      </c>
      <c r="G5367" t="s">
        <v>148</v>
      </c>
      <c r="H5367">
        <v>52</v>
      </c>
      <c r="I5367">
        <v>149</v>
      </c>
      <c r="J5367">
        <v>7748</v>
      </c>
      <c r="K5367" t="s">
        <v>83</v>
      </c>
      <c r="L5367" t="s">
        <v>157</v>
      </c>
      <c r="M5367" t="s">
        <v>150</v>
      </c>
      <c r="N5367">
        <v>8</v>
      </c>
      <c r="O5367">
        <v>2021</v>
      </c>
    </row>
    <row r="5368" spans="1:15" x14ac:dyDescent="0.3">
      <c r="A5368" t="s">
        <v>30</v>
      </c>
      <c r="B5368" s="1">
        <v>44417</v>
      </c>
      <c r="C5368" t="s">
        <v>13</v>
      </c>
      <c r="D5368" t="s">
        <v>14</v>
      </c>
      <c r="E5368" t="s">
        <v>69</v>
      </c>
      <c r="F5368" t="s">
        <v>145</v>
      </c>
      <c r="G5368" t="s">
        <v>148</v>
      </c>
      <c r="H5368">
        <v>55</v>
      </c>
      <c r="I5368">
        <v>218</v>
      </c>
      <c r="J5368">
        <v>11990</v>
      </c>
      <c r="K5368" t="s">
        <v>83</v>
      </c>
      <c r="L5368" t="s">
        <v>157</v>
      </c>
      <c r="M5368" t="s">
        <v>150</v>
      </c>
      <c r="N5368">
        <v>8</v>
      </c>
      <c r="O5368">
        <v>2021</v>
      </c>
    </row>
    <row r="5369" spans="1:15" x14ac:dyDescent="0.3">
      <c r="A5369" t="s">
        <v>30</v>
      </c>
      <c r="B5369" s="1">
        <v>44447</v>
      </c>
      <c r="C5369" t="s">
        <v>13</v>
      </c>
      <c r="D5369" t="s">
        <v>14</v>
      </c>
      <c r="E5369" t="s">
        <v>69</v>
      </c>
      <c r="F5369" t="s">
        <v>139</v>
      </c>
      <c r="G5369" t="s">
        <v>140</v>
      </c>
      <c r="H5369">
        <v>50</v>
      </c>
      <c r="I5369">
        <v>238</v>
      </c>
      <c r="J5369">
        <v>11900</v>
      </c>
      <c r="K5369" t="s">
        <v>83</v>
      </c>
      <c r="L5369" t="s">
        <v>158</v>
      </c>
      <c r="M5369" t="s">
        <v>142</v>
      </c>
      <c r="N5369">
        <v>9</v>
      </c>
      <c r="O5369">
        <v>2021</v>
      </c>
    </row>
    <row r="5370" spans="1:15" x14ac:dyDescent="0.3">
      <c r="A5370" t="s">
        <v>30</v>
      </c>
      <c r="B5370" s="1">
        <v>44447</v>
      </c>
      <c r="C5370" t="s">
        <v>13</v>
      </c>
      <c r="D5370" t="s">
        <v>14</v>
      </c>
      <c r="E5370" t="s">
        <v>69</v>
      </c>
      <c r="F5370" t="s">
        <v>139</v>
      </c>
      <c r="G5370" t="s">
        <v>143</v>
      </c>
      <c r="H5370">
        <v>48</v>
      </c>
      <c r="I5370">
        <v>163</v>
      </c>
      <c r="J5370">
        <v>7824</v>
      </c>
      <c r="K5370" t="s">
        <v>83</v>
      </c>
      <c r="L5370" t="s">
        <v>158</v>
      </c>
      <c r="M5370" t="s">
        <v>142</v>
      </c>
      <c r="N5370">
        <v>9</v>
      </c>
      <c r="O5370">
        <v>2021</v>
      </c>
    </row>
    <row r="5371" spans="1:15" x14ac:dyDescent="0.3">
      <c r="A5371" t="s">
        <v>30</v>
      </c>
      <c r="B5371" s="1">
        <v>44447</v>
      </c>
      <c r="C5371" t="s">
        <v>13</v>
      </c>
      <c r="D5371" t="s">
        <v>14</v>
      </c>
      <c r="E5371" t="s">
        <v>69</v>
      </c>
      <c r="F5371" t="s">
        <v>145</v>
      </c>
      <c r="G5371" t="s">
        <v>140</v>
      </c>
      <c r="H5371">
        <v>41</v>
      </c>
      <c r="I5371">
        <v>138</v>
      </c>
      <c r="J5371">
        <v>5658</v>
      </c>
      <c r="K5371" t="s">
        <v>83</v>
      </c>
      <c r="L5371" t="s">
        <v>158</v>
      </c>
      <c r="M5371" t="s">
        <v>142</v>
      </c>
      <c r="N5371">
        <v>9</v>
      </c>
      <c r="O5371">
        <v>2021</v>
      </c>
    </row>
    <row r="5372" spans="1:15" x14ac:dyDescent="0.3">
      <c r="A5372" t="s">
        <v>30</v>
      </c>
      <c r="B5372" s="1">
        <v>44447</v>
      </c>
      <c r="C5372" t="s">
        <v>13</v>
      </c>
      <c r="D5372" t="s">
        <v>14</v>
      </c>
      <c r="E5372" t="s">
        <v>69</v>
      </c>
      <c r="F5372" t="s">
        <v>145</v>
      </c>
      <c r="G5372" t="s">
        <v>143</v>
      </c>
      <c r="H5372">
        <v>44</v>
      </c>
      <c r="I5372">
        <v>137</v>
      </c>
      <c r="J5372">
        <v>6028</v>
      </c>
      <c r="K5372" t="s">
        <v>83</v>
      </c>
      <c r="L5372" t="s">
        <v>158</v>
      </c>
      <c r="M5372" t="s">
        <v>142</v>
      </c>
      <c r="N5372">
        <v>9</v>
      </c>
      <c r="O5372">
        <v>2021</v>
      </c>
    </row>
    <row r="5373" spans="1:15" x14ac:dyDescent="0.3">
      <c r="A5373" t="s">
        <v>30</v>
      </c>
      <c r="B5373" s="1">
        <v>44447</v>
      </c>
      <c r="C5373" t="s">
        <v>13</v>
      </c>
      <c r="D5373" t="s">
        <v>14</v>
      </c>
      <c r="E5373" t="s">
        <v>69</v>
      </c>
      <c r="F5373" t="s">
        <v>139</v>
      </c>
      <c r="G5373" t="s">
        <v>148</v>
      </c>
      <c r="H5373">
        <v>51</v>
      </c>
      <c r="I5373">
        <v>131</v>
      </c>
      <c r="J5373">
        <v>6681</v>
      </c>
      <c r="K5373" t="s">
        <v>83</v>
      </c>
      <c r="L5373" t="s">
        <v>158</v>
      </c>
      <c r="M5373" t="s">
        <v>142</v>
      </c>
      <c r="N5373">
        <v>9</v>
      </c>
      <c r="O5373">
        <v>2021</v>
      </c>
    </row>
    <row r="5374" spans="1:15" x14ac:dyDescent="0.3">
      <c r="A5374" t="s">
        <v>30</v>
      </c>
      <c r="B5374" s="1">
        <v>44447</v>
      </c>
      <c r="C5374" t="s">
        <v>13</v>
      </c>
      <c r="D5374" t="s">
        <v>14</v>
      </c>
      <c r="E5374" t="s">
        <v>69</v>
      </c>
      <c r="F5374" t="s">
        <v>145</v>
      </c>
      <c r="G5374" t="s">
        <v>148</v>
      </c>
      <c r="H5374">
        <v>59</v>
      </c>
      <c r="I5374">
        <v>156</v>
      </c>
      <c r="J5374">
        <v>9204</v>
      </c>
      <c r="K5374" t="s">
        <v>83</v>
      </c>
      <c r="L5374" t="s">
        <v>158</v>
      </c>
      <c r="M5374" t="s">
        <v>142</v>
      </c>
      <c r="N5374">
        <v>9</v>
      </c>
      <c r="O5374">
        <v>2021</v>
      </c>
    </row>
    <row r="5375" spans="1:15" x14ac:dyDescent="0.3">
      <c r="A5375" t="s">
        <v>30</v>
      </c>
      <c r="B5375" s="1">
        <v>44479</v>
      </c>
      <c r="C5375" t="s">
        <v>13</v>
      </c>
      <c r="D5375" t="s">
        <v>14</v>
      </c>
      <c r="E5375" t="s">
        <v>69</v>
      </c>
      <c r="F5375" t="s">
        <v>139</v>
      </c>
      <c r="G5375" t="s">
        <v>140</v>
      </c>
      <c r="H5375">
        <v>57</v>
      </c>
      <c r="I5375">
        <v>208</v>
      </c>
      <c r="J5375">
        <v>11856</v>
      </c>
      <c r="K5375" t="s">
        <v>83</v>
      </c>
      <c r="L5375" t="s">
        <v>159</v>
      </c>
      <c r="M5375" t="s">
        <v>149</v>
      </c>
      <c r="N5375">
        <v>10</v>
      </c>
      <c r="O5375">
        <v>2021</v>
      </c>
    </row>
    <row r="5376" spans="1:15" x14ac:dyDescent="0.3">
      <c r="A5376" t="s">
        <v>30</v>
      </c>
      <c r="B5376" s="1">
        <v>44479</v>
      </c>
      <c r="C5376" t="s">
        <v>13</v>
      </c>
      <c r="D5376" t="s">
        <v>14</v>
      </c>
      <c r="E5376" t="s">
        <v>69</v>
      </c>
      <c r="F5376" t="s">
        <v>139</v>
      </c>
      <c r="G5376" t="s">
        <v>143</v>
      </c>
      <c r="H5376">
        <v>46</v>
      </c>
      <c r="I5376">
        <v>156</v>
      </c>
      <c r="J5376">
        <v>7176</v>
      </c>
      <c r="K5376" t="s">
        <v>83</v>
      </c>
      <c r="L5376" t="s">
        <v>159</v>
      </c>
      <c r="M5376" t="s">
        <v>149</v>
      </c>
      <c r="N5376">
        <v>10</v>
      </c>
      <c r="O5376">
        <v>2021</v>
      </c>
    </row>
    <row r="5377" spans="1:15" x14ac:dyDescent="0.3">
      <c r="A5377" t="s">
        <v>30</v>
      </c>
      <c r="B5377" s="1">
        <v>44479</v>
      </c>
      <c r="C5377" t="s">
        <v>13</v>
      </c>
      <c r="D5377" t="s">
        <v>14</v>
      </c>
      <c r="E5377" t="s">
        <v>69</v>
      </c>
      <c r="F5377" t="s">
        <v>145</v>
      </c>
      <c r="G5377" t="s">
        <v>140</v>
      </c>
      <c r="H5377">
        <v>46</v>
      </c>
      <c r="I5377">
        <v>137</v>
      </c>
      <c r="J5377">
        <v>6302</v>
      </c>
      <c r="K5377" t="s">
        <v>83</v>
      </c>
      <c r="L5377" t="s">
        <v>159</v>
      </c>
      <c r="M5377" t="s">
        <v>149</v>
      </c>
      <c r="N5377">
        <v>10</v>
      </c>
      <c r="O5377">
        <v>2021</v>
      </c>
    </row>
    <row r="5378" spans="1:15" x14ac:dyDescent="0.3">
      <c r="A5378" t="s">
        <v>30</v>
      </c>
      <c r="B5378" s="1">
        <v>44479</v>
      </c>
      <c r="C5378" t="s">
        <v>13</v>
      </c>
      <c r="D5378" t="s">
        <v>14</v>
      </c>
      <c r="E5378" t="s">
        <v>69</v>
      </c>
      <c r="F5378" t="s">
        <v>145</v>
      </c>
      <c r="G5378" t="s">
        <v>143</v>
      </c>
      <c r="H5378">
        <v>45</v>
      </c>
      <c r="I5378">
        <v>135</v>
      </c>
      <c r="J5378">
        <v>6075</v>
      </c>
      <c r="K5378" t="s">
        <v>83</v>
      </c>
      <c r="L5378" t="s">
        <v>159</v>
      </c>
      <c r="M5378" t="s">
        <v>149</v>
      </c>
      <c r="N5378">
        <v>10</v>
      </c>
      <c r="O5378">
        <v>2021</v>
      </c>
    </row>
    <row r="5379" spans="1:15" x14ac:dyDescent="0.3">
      <c r="A5379" t="s">
        <v>30</v>
      </c>
      <c r="B5379" s="1">
        <v>44479</v>
      </c>
      <c r="C5379" t="s">
        <v>13</v>
      </c>
      <c r="D5379" t="s">
        <v>14</v>
      </c>
      <c r="E5379" t="s">
        <v>69</v>
      </c>
      <c r="F5379" t="s">
        <v>139</v>
      </c>
      <c r="G5379" t="s">
        <v>148</v>
      </c>
      <c r="H5379">
        <v>59</v>
      </c>
      <c r="I5379">
        <v>150</v>
      </c>
      <c r="J5379">
        <v>8850</v>
      </c>
      <c r="K5379" t="s">
        <v>83</v>
      </c>
      <c r="L5379" t="s">
        <v>159</v>
      </c>
      <c r="M5379" t="s">
        <v>149</v>
      </c>
      <c r="N5379">
        <v>10</v>
      </c>
      <c r="O5379">
        <v>2021</v>
      </c>
    </row>
    <row r="5380" spans="1:15" x14ac:dyDescent="0.3">
      <c r="A5380" t="s">
        <v>30</v>
      </c>
      <c r="B5380" s="1">
        <v>44479</v>
      </c>
      <c r="C5380" t="s">
        <v>13</v>
      </c>
      <c r="D5380" t="s">
        <v>14</v>
      </c>
      <c r="E5380" t="s">
        <v>69</v>
      </c>
      <c r="F5380" t="s">
        <v>145</v>
      </c>
      <c r="G5380" t="s">
        <v>148</v>
      </c>
      <c r="H5380">
        <v>64</v>
      </c>
      <c r="I5380">
        <v>156</v>
      </c>
      <c r="J5380">
        <v>9984</v>
      </c>
      <c r="K5380" t="s">
        <v>83</v>
      </c>
      <c r="L5380" t="s">
        <v>159</v>
      </c>
      <c r="M5380" t="s">
        <v>149</v>
      </c>
      <c r="N5380">
        <v>10</v>
      </c>
      <c r="O5380">
        <v>2021</v>
      </c>
    </row>
    <row r="5381" spans="1:15" x14ac:dyDescent="0.3">
      <c r="A5381" t="s">
        <v>30</v>
      </c>
      <c r="B5381" s="1">
        <v>44509</v>
      </c>
      <c r="C5381" t="s">
        <v>13</v>
      </c>
      <c r="D5381" t="s">
        <v>14</v>
      </c>
      <c r="E5381" t="s">
        <v>69</v>
      </c>
      <c r="F5381" t="s">
        <v>139</v>
      </c>
      <c r="G5381" t="s">
        <v>140</v>
      </c>
      <c r="H5381">
        <v>56</v>
      </c>
      <c r="I5381">
        <v>217</v>
      </c>
      <c r="J5381">
        <v>12152</v>
      </c>
      <c r="K5381" t="s">
        <v>83</v>
      </c>
      <c r="L5381" t="s">
        <v>160</v>
      </c>
      <c r="M5381" t="s">
        <v>151</v>
      </c>
      <c r="N5381">
        <v>11</v>
      </c>
      <c r="O5381">
        <v>2021</v>
      </c>
    </row>
    <row r="5382" spans="1:15" x14ac:dyDescent="0.3">
      <c r="A5382" t="s">
        <v>30</v>
      </c>
      <c r="B5382" s="1">
        <v>44509</v>
      </c>
      <c r="C5382" t="s">
        <v>13</v>
      </c>
      <c r="D5382" t="s">
        <v>14</v>
      </c>
      <c r="E5382" t="s">
        <v>69</v>
      </c>
      <c r="F5382" t="s">
        <v>139</v>
      </c>
      <c r="G5382" t="s">
        <v>143</v>
      </c>
      <c r="H5382">
        <v>49</v>
      </c>
      <c r="I5382">
        <v>162</v>
      </c>
      <c r="J5382">
        <v>7938</v>
      </c>
      <c r="K5382" t="s">
        <v>83</v>
      </c>
      <c r="L5382" t="s">
        <v>160</v>
      </c>
      <c r="M5382" t="s">
        <v>151</v>
      </c>
      <c r="N5382">
        <v>11</v>
      </c>
      <c r="O5382">
        <v>2021</v>
      </c>
    </row>
    <row r="5383" spans="1:15" x14ac:dyDescent="0.3">
      <c r="A5383" t="s">
        <v>30</v>
      </c>
      <c r="B5383" s="1">
        <v>44509</v>
      </c>
      <c r="C5383" t="s">
        <v>13</v>
      </c>
      <c r="D5383" t="s">
        <v>14</v>
      </c>
      <c r="E5383" t="s">
        <v>69</v>
      </c>
      <c r="F5383" t="s">
        <v>145</v>
      </c>
      <c r="G5383" t="s">
        <v>140</v>
      </c>
      <c r="H5383">
        <v>45</v>
      </c>
      <c r="I5383">
        <v>147</v>
      </c>
      <c r="J5383">
        <v>6615</v>
      </c>
      <c r="K5383" t="s">
        <v>83</v>
      </c>
      <c r="L5383" t="s">
        <v>160</v>
      </c>
      <c r="M5383" t="s">
        <v>151</v>
      </c>
      <c r="N5383">
        <v>11</v>
      </c>
      <c r="O5383">
        <v>2021</v>
      </c>
    </row>
    <row r="5384" spans="1:15" x14ac:dyDescent="0.3">
      <c r="A5384" t="s">
        <v>30</v>
      </c>
      <c r="B5384" s="1">
        <v>44509</v>
      </c>
      <c r="C5384" t="s">
        <v>13</v>
      </c>
      <c r="D5384" t="s">
        <v>14</v>
      </c>
      <c r="E5384" t="s">
        <v>69</v>
      </c>
      <c r="F5384" t="s">
        <v>145</v>
      </c>
      <c r="G5384" t="s">
        <v>143</v>
      </c>
      <c r="H5384">
        <v>47</v>
      </c>
      <c r="I5384">
        <v>144</v>
      </c>
      <c r="J5384">
        <v>6768</v>
      </c>
      <c r="K5384" t="s">
        <v>83</v>
      </c>
      <c r="L5384" t="s">
        <v>160</v>
      </c>
      <c r="M5384" t="s">
        <v>151</v>
      </c>
      <c r="N5384">
        <v>11</v>
      </c>
      <c r="O5384">
        <v>2021</v>
      </c>
    </row>
    <row r="5385" spans="1:15" x14ac:dyDescent="0.3">
      <c r="A5385" t="s">
        <v>30</v>
      </c>
      <c r="B5385" s="1">
        <v>44509</v>
      </c>
      <c r="C5385" t="s">
        <v>13</v>
      </c>
      <c r="D5385" t="s">
        <v>14</v>
      </c>
      <c r="E5385" t="s">
        <v>69</v>
      </c>
      <c r="F5385" t="s">
        <v>139</v>
      </c>
      <c r="G5385" t="s">
        <v>148</v>
      </c>
      <c r="H5385">
        <v>62</v>
      </c>
      <c r="I5385">
        <v>154</v>
      </c>
      <c r="J5385">
        <v>9548</v>
      </c>
      <c r="K5385" t="s">
        <v>83</v>
      </c>
      <c r="L5385" t="s">
        <v>160</v>
      </c>
      <c r="M5385" t="s">
        <v>151</v>
      </c>
      <c r="N5385">
        <v>11</v>
      </c>
      <c r="O5385">
        <v>2021</v>
      </c>
    </row>
    <row r="5386" spans="1:15" x14ac:dyDescent="0.3">
      <c r="A5386" t="s">
        <v>30</v>
      </c>
      <c r="B5386" s="1">
        <v>44509</v>
      </c>
      <c r="C5386" t="s">
        <v>13</v>
      </c>
      <c r="D5386" t="s">
        <v>14</v>
      </c>
      <c r="E5386" t="s">
        <v>69</v>
      </c>
      <c r="F5386" t="s">
        <v>145</v>
      </c>
      <c r="G5386" t="s">
        <v>148</v>
      </c>
      <c r="H5386">
        <v>68</v>
      </c>
      <c r="I5386">
        <v>176</v>
      </c>
      <c r="J5386">
        <v>11968</v>
      </c>
      <c r="K5386" t="s">
        <v>83</v>
      </c>
      <c r="L5386" t="s">
        <v>160</v>
      </c>
      <c r="M5386" t="s">
        <v>151</v>
      </c>
      <c r="N5386">
        <v>11</v>
      </c>
      <c r="O5386">
        <v>2021</v>
      </c>
    </row>
    <row r="5387" spans="1:15" x14ac:dyDescent="0.3">
      <c r="A5387" t="s">
        <v>30</v>
      </c>
      <c r="B5387" s="1">
        <v>44538</v>
      </c>
      <c r="C5387" t="s">
        <v>13</v>
      </c>
      <c r="D5387" t="s">
        <v>14</v>
      </c>
      <c r="E5387" t="s">
        <v>69</v>
      </c>
      <c r="F5387" t="s">
        <v>139</v>
      </c>
      <c r="G5387" t="s">
        <v>140</v>
      </c>
      <c r="H5387">
        <v>59</v>
      </c>
      <c r="I5387">
        <v>245</v>
      </c>
      <c r="J5387">
        <v>14455</v>
      </c>
      <c r="K5387" t="s">
        <v>83</v>
      </c>
      <c r="L5387" t="s">
        <v>161</v>
      </c>
      <c r="M5387" t="s">
        <v>142</v>
      </c>
      <c r="N5387">
        <v>12</v>
      </c>
      <c r="O5387">
        <v>2021</v>
      </c>
    </row>
    <row r="5388" spans="1:15" x14ac:dyDescent="0.3">
      <c r="A5388" t="s">
        <v>30</v>
      </c>
      <c r="B5388" s="1">
        <v>44538</v>
      </c>
      <c r="C5388" t="s">
        <v>13</v>
      </c>
      <c r="D5388" t="s">
        <v>14</v>
      </c>
      <c r="E5388" t="s">
        <v>69</v>
      </c>
      <c r="F5388" t="s">
        <v>139</v>
      </c>
      <c r="G5388" t="s">
        <v>143</v>
      </c>
      <c r="H5388">
        <v>51</v>
      </c>
      <c r="I5388">
        <v>169</v>
      </c>
      <c r="J5388">
        <v>8619</v>
      </c>
      <c r="K5388" t="s">
        <v>83</v>
      </c>
      <c r="L5388" t="s">
        <v>161</v>
      </c>
      <c r="M5388" t="s">
        <v>142</v>
      </c>
      <c r="N5388">
        <v>12</v>
      </c>
      <c r="O5388">
        <v>2021</v>
      </c>
    </row>
    <row r="5389" spans="1:15" x14ac:dyDescent="0.3">
      <c r="A5389" t="s">
        <v>34</v>
      </c>
      <c r="B5389" s="1">
        <v>44538</v>
      </c>
      <c r="C5389" t="s">
        <v>13</v>
      </c>
      <c r="D5389" t="s">
        <v>14</v>
      </c>
      <c r="E5389" t="s">
        <v>69</v>
      </c>
      <c r="F5389" t="s">
        <v>145</v>
      </c>
      <c r="G5389" t="s">
        <v>140</v>
      </c>
      <c r="H5389">
        <v>52</v>
      </c>
      <c r="I5389">
        <v>163</v>
      </c>
      <c r="J5389">
        <v>8476</v>
      </c>
      <c r="K5389" t="s">
        <v>83</v>
      </c>
      <c r="L5389" t="s">
        <v>161</v>
      </c>
      <c r="M5389" t="s">
        <v>142</v>
      </c>
      <c r="N5389">
        <v>12</v>
      </c>
      <c r="O5389">
        <v>2021</v>
      </c>
    </row>
    <row r="5390" spans="1:15" x14ac:dyDescent="0.3">
      <c r="A5390" t="s">
        <v>34</v>
      </c>
      <c r="B5390" s="1">
        <v>44538</v>
      </c>
      <c r="C5390" t="s">
        <v>13</v>
      </c>
      <c r="D5390" t="s">
        <v>14</v>
      </c>
      <c r="E5390" t="s">
        <v>69</v>
      </c>
      <c r="F5390" t="s">
        <v>145</v>
      </c>
      <c r="G5390" t="s">
        <v>143</v>
      </c>
      <c r="H5390">
        <v>54</v>
      </c>
      <c r="I5390">
        <v>155</v>
      </c>
      <c r="J5390">
        <v>8370</v>
      </c>
      <c r="K5390" t="s">
        <v>83</v>
      </c>
      <c r="L5390" t="s">
        <v>161</v>
      </c>
      <c r="M5390" t="s">
        <v>142</v>
      </c>
      <c r="N5390">
        <v>12</v>
      </c>
      <c r="O5390">
        <v>2021</v>
      </c>
    </row>
    <row r="5391" spans="1:15" x14ac:dyDescent="0.3">
      <c r="A5391" t="s">
        <v>34</v>
      </c>
      <c r="B5391" s="1">
        <v>44538</v>
      </c>
      <c r="C5391" t="s">
        <v>13</v>
      </c>
      <c r="D5391" t="s">
        <v>14</v>
      </c>
      <c r="E5391" t="s">
        <v>69</v>
      </c>
      <c r="F5391" t="s">
        <v>139</v>
      </c>
      <c r="G5391" t="s">
        <v>148</v>
      </c>
      <c r="H5391">
        <v>60</v>
      </c>
      <c r="I5391">
        <v>155</v>
      </c>
      <c r="J5391">
        <v>9300</v>
      </c>
      <c r="K5391" t="s">
        <v>83</v>
      </c>
      <c r="L5391" t="s">
        <v>161</v>
      </c>
      <c r="M5391" t="s">
        <v>142</v>
      </c>
      <c r="N5391">
        <v>12</v>
      </c>
      <c r="O5391">
        <v>2021</v>
      </c>
    </row>
    <row r="5392" spans="1:15" x14ac:dyDescent="0.3">
      <c r="A5392" t="s">
        <v>34</v>
      </c>
      <c r="B5392" s="1">
        <v>44538</v>
      </c>
      <c r="C5392" t="s">
        <v>13</v>
      </c>
      <c r="D5392" t="s">
        <v>14</v>
      </c>
      <c r="E5392" t="s">
        <v>69</v>
      </c>
      <c r="F5392" t="s">
        <v>145</v>
      </c>
      <c r="G5392" t="s">
        <v>148</v>
      </c>
      <c r="H5392">
        <v>69</v>
      </c>
      <c r="I5392">
        <v>182</v>
      </c>
      <c r="J5392">
        <v>12558</v>
      </c>
      <c r="K5392" t="s">
        <v>83</v>
      </c>
      <c r="L5392" t="s">
        <v>161</v>
      </c>
      <c r="M5392" t="s">
        <v>142</v>
      </c>
      <c r="N5392">
        <v>12</v>
      </c>
      <c r="O5392">
        <v>2021</v>
      </c>
    </row>
    <row r="5393" spans="1:15" x14ac:dyDescent="0.3">
      <c r="A5393" t="s">
        <v>34</v>
      </c>
      <c r="B5393" s="1">
        <v>44210</v>
      </c>
      <c r="C5393" t="s">
        <v>13</v>
      </c>
      <c r="D5393" t="s">
        <v>14</v>
      </c>
      <c r="E5393" t="s">
        <v>69</v>
      </c>
      <c r="F5393" t="s">
        <v>139</v>
      </c>
      <c r="G5393" t="s">
        <v>140</v>
      </c>
      <c r="H5393">
        <v>39</v>
      </c>
      <c r="I5393">
        <v>216</v>
      </c>
      <c r="J5393">
        <v>8424</v>
      </c>
      <c r="K5393" t="s">
        <v>83</v>
      </c>
      <c r="L5393" t="s">
        <v>141</v>
      </c>
      <c r="M5393" t="s">
        <v>144</v>
      </c>
      <c r="N5393">
        <v>1</v>
      </c>
      <c r="O5393">
        <v>2021</v>
      </c>
    </row>
    <row r="5394" spans="1:15" x14ac:dyDescent="0.3">
      <c r="A5394" t="s">
        <v>34</v>
      </c>
      <c r="B5394" s="1">
        <v>44210</v>
      </c>
      <c r="C5394" t="s">
        <v>13</v>
      </c>
      <c r="D5394" t="s">
        <v>14</v>
      </c>
      <c r="E5394" t="s">
        <v>69</v>
      </c>
      <c r="F5394" t="s">
        <v>139</v>
      </c>
      <c r="G5394" t="s">
        <v>143</v>
      </c>
      <c r="H5394">
        <v>39</v>
      </c>
      <c r="I5394">
        <v>156</v>
      </c>
      <c r="J5394">
        <v>6084</v>
      </c>
      <c r="K5394" t="s">
        <v>83</v>
      </c>
      <c r="L5394" t="s">
        <v>141</v>
      </c>
      <c r="M5394" t="s">
        <v>144</v>
      </c>
      <c r="N5394">
        <v>1</v>
      </c>
      <c r="O5394">
        <v>2021</v>
      </c>
    </row>
    <row r="5395" spans="1:15" x14ac:dyDescent="0.3">
      <c r="A5395" t="s">
        <v>34</v>
      </c>
      <c r="B5395" s="1">
        <v>44210</v>
      </c>
      <c r="C5395" t="s">
        <v>13</v>
      </c>
      <c r="D5395" t="s">
        <v>14</v>
      </c>
      <c r="E5395" t="s">
        <v>69</v>
      </c>
      <c r="F5395" t="s">
        <v>145</v>
      </c>
      <c r="G5395" t="s">
        <v>140</v>
      </c>
      <c r="H5395">
        <v>29</v>
      </c>
      <c r="I5395">
        <v>168</v>
      </c>
      <c r="J5395">
        <v>4872</v>
      </c>
      <c r="K5395" t="s">
        <v>83</v>
      </c>
      <c r="L5395" t="s">
        <v>141</v>
      </c>
      <c r="M5395" t="s">
        <v>144</v>
      </c>
      <c r="N5395">
        <v>1</v>
      </c>
      <c r="O5395">
        <v>2021</v>
      </c>
    </row>
    <row r="5396" spans="1:15" x14ac:dyDescent="0.3">
      <c r="A5396" t="s">
        <v>34</v>
      </c>
      <c r="B5396" s="1">
        <v>44210</v>
      </c>
      <c r="C5396" t="s">
        <v>13</v>
      </c>
      <c r="D5396" t="s">
        <v>14</v>
      </c>
      <c r="E5396" t="s">
        <v>69</v>
      </c>
      <c r="F5396" t="s">
        <v>145</v>
      </c>
      <c r="G5396" t="s">
        <v>143</v>
      </c>
      <c r="H5396">
        <v>34</v>
      </c>
      <c r="I5396">
        <v>131</v>
      </c>
      <c r="J5396">
        <v>4454</v>
      </c>
      <c r="K5396" t="s">
        <v>83</v>
      </c>
      <c r="L5396" t="s">
        <v>141</v>
      </c>
      <c r="M5396" t="s">
        <v>144</v>
      </c>
      <c r="N5396">
        <v>1</v>
      </c>
      <c r="O5396">
        <v>2021</v>
      </c>
    </row>
    <row r="5397" spans="1:15" x14ac:dyDescent="0.3">
      <c r="A5397" t="s">
        <v>34</v>
      </c>
      <c r="B5397" s="1">
        <v>44210</v>
      </c>
      <c r="C5397" t="s">
        <v>13</v>
      </c>
      <c r="D5397" t="s">
        <v>14</v>
      </c>
      <c r="E5397" t="s">
        <v>69</v>
      </c>
      <c r="F5397" t="s">
        <v>139</v>
      </c>
      <c r="G5397" t="s">
        <v>148</v>
      </c>
      <c r="H5397">
        <v>49</v>
      </c>
      <c r="I5397">
        <v>145</v>
      </c>
      <c r="J5397">
        <v>7105</v>
      </c>
      <c r="K5397" t="s">
        <v>83</v>
      </c>
      <c r="L5397" t="s">
        <v>141</v>
      </c>
      <c r="M5397" t="s">
        <v>144</v>
      </c>
      <c r="N5397">
        <v>1</v>
      </c>
      <c r="O5397">
        <v>2021</v>
      </c>
    </row>
    <row r="5398" spans="1:15" x14ac:dyDescent="0.3">
      <c r="A5398" t="s">
        <v>34</v>
      </c>
      <c r="B5398" s="1">
        <v>44210</v>
      </c>
      <c r="C5398" t="s">
        <v>13</v>
      </c>
      <c r="D5398" t="s">
        <v>14</v>
      </c>
      <c r="E5398" t="s">
        <v>69</v>
      </c>
      <c r="F5398" t="s">
        <v>145</v>
      </c>
      <c r="G5398" t="s">
        <v>148</v>
      </c>
      <c r="H5398">
        <v>38</v>
      </c>
      <c r="I5398">
        <v>156</v>
      </c>
      <c r="J5398">
        <v>5928</v>
      </c>
      <c r="K5398" t="s">
        <v>83</v>
      </c>
      <c r="L5398" t="s">
        <v>141</v>
      </c>
      <c r="M5398" t="s">
        <v>144</v>
      </c>
      <c r="N5398">
        <v>1</v>
      </c>
      <c r="O5398">
        <v>2021</v>
      </c>
    </row>
    <row r="5399" spans="1:15" x14ac:dyDescent="0.3">
      <c r="A5399" t="s">
        <v>34</v>
      </c>
      <c r="B5399" s="1">
        <v>44239</v>
      </c>
      <c r="C5399" t="s">
        <v>13</v>
      </c>
      <c r="D5399" t="s">
        <v>14</v>
      </c>
      <c r="E5399" t="s">
        <v>69</v>
      </c>
      <c r="F5399" t="s">
        <v>139</v>
      </c>
      <c r="G5399" t="s">
        <v>140</v>
      </c>
      <c r="H5399">
        <v>37</v>
      </c>
      <c r="I5399">
        <v>238</v>
      </c>
      <c r="J5399">
        <v>8806</v>
      </c>
      <c r="K5399" t="s">
        <v>83</v>
      </c>
      <c r="L5399" t="s">
        <v>152</v>
      </c>
      <c r="M5399" t="s">
        <v>146</v>
      </c>
      <c r="N5399">
        <v>2</v>
      </c>
      <c r="O5399">
        <v>2021</v>
      </c>
    </row>
    <row r="5400" spans="1:15" x14ac:dyDescent="0.3">
      <c r="A5400" t="s">
        <v>34</v>
      </c>
      <c r="B5400" s="1">
        <v>44239</v>
      </c>
      <c r="C5400" t="s">
        <v>13</v>
      </c>
      <c r="D5400" t="s">
        <v>14</v>
      </c>
      <c r="E5400" t="s">
        <v>69</v>
      </c>
      <c r="F5400" t="s">
        <v>139</v>
      </c>
      <c r="G5400" t="s">
        <v>143</v>
      </c>
      <c r="H5400">
        <v>37</v>
      </c>
      <c r="I5400">
        <v>145</v>
      </c>
      <c r="J5400">
        <v>5365</v>
      </c>
      <c r="K5400" t="s">
        <v>83</v>
      </c>
      <c r="L5400" t="s">
        <v>152</v>
      </c>
      <c r="M5400" t="s">
        <v>146</v>
      </c>
      <c r="N5400">
        <v>2</v>
      </c>
      <c r="O5400">
        <v>2021</v>
      </c>
    </row>
    <row r="5401" spans="1:15" x14ac:dyDescent="0.3">
      <c r="A5401" t="s">
        <v>34</v>
      </c>
      <c r="B5401" s="1">
        <v>44239</v>
      </c>
      <c r="C5401" t="s">
        <v>13</v>
      </c>
      <c r="D5401" t="s">
        <v>14</v>
      </c>
      <c r="E5401" t="s">
        <v>69</v>
      </c>
      <c r="F5401" t="s">
        <v>145</v>
      </c>
      <c r="G5401" t="s">
        <v>140</v>
      </c>
      <c r="H5401">
        <v>29</v>
      </c>
      <c r="I5401">
        <v>143</v>
      </c>
      <c r="J5401">
        <v>4147</v>
      </c>
      <c r="K5401" t="s">
        <v>83</v>
      </c>
      <c r="L5401" t="s">
        <v>152</v>
      </c>
      <c r="M5401" t="s">
        <v>146</v>
      </c>
      <c r="N5401">
        <v>2</v>
      </c>
      <c r="O5401">
        <v>2021</v>
      </c>
    </row>
    <row r="5402" spans="1:15" x14ac:dyDescent="0.3">
      <c r="A5402" t="s">
        <v>34</v>
      </c>
      <c r="B5402" s="1">
        <v>44239</v>
      </c>
      <c r="C5402" t="s">
        <v>31</v>
      </c>
      <c r="D5402" t="s">
        <v>70</v>
      </c>
      <c r="E5402" t="s">
        <v>71</v>
      </c>
      <c r="F5402" t="s">
        <v>145</v>
      </c>
      <c r="G5402" t="s">
        <v>143</v>
      </c>
      <c r="H5402">
        <v>32</v>
      </c>
      <c r="I5402">
        <v>123</v>
      </c>
      <c r="J5402">
        <v>3936</v>
      </c>
      <c r="K5402" t="s">
        <v>83</v>
      </c>
      <c r="L5402" t="s">
        <v>152</v>
      </c>
      <c r="M5402" t="s">
        <v>146</v>
      </c>
      <c r="N5402">
        <v>2</v>
      </c>
      <c r="O5402">
        <v>2021</v>
      </c>
    </row>
    <row r="5403" spans="1:15" x14ac:dyDescent="0.3">
      <c r="A5403" t="s">
        <v>34</v>
      </c>
      <c r="B5403" s="1">
        <v>44239</v>
      </c>
      <c r="C5403" t="s">
        <v>31</v>
      </c>
      <c r="D5403" t="s">
        <v>70</v>
      </c>
      <c r="E5403" t="s">
        <v>71</v>
      </c>
      <c r="F5403" t="s">
        <v>139</v>
      </c>
      <c r="G5403" t="s">
        <v>148</v>
      </c>
      <c r="H5403">
        <v>47</v>
      </c>
      <c r="I5403">
        <v>145</v>
      </c>
      <c r="J5403">
        <v>6815</v>
      </c>
      <c r="K5403" t="s">
        <v>83</v>
      </c>
      <c r="L5403" t="s">
        <v>152</v>
      </c>
      <c r="M5403" t="s">
        <v>146</v>
      </c>
      <c r="N5403">
        <v>2</v>
      </c>
      <c r="O5403">
        <v>2021</v>
      </c>
    </row>
    <row r="5404" spans="1:15" x14ac:dyDescent="0.3">
      <c r="A5404" t="s">
        <v>34</v>
      </c>
      <c r="B5404" s="1">
        <v>44239</v>
      </c>
      <c r="C5404" t="s">
        <v>31</v>
      </c>
      <c r="D5404" t="s">
        <v>70</v>
      </c>
      <c r="E5404" t="s">
        <v>71</v>
      </c>
      <c r="F5404" t="s">
        <v>145</v>
      </c>
      <c r="G5404" t="s">
        <v>148</v>
      </c>
      <c r="H5404">
        <v>38</v>
      </c>
      <c r="I5404">
        <v>174</v>
      </c>
      <c r="J5404">
        <v>6612</v>
      </c>
      <c r="K5404" t="s">
        <v>83</v>
      </c>
      <c r="L5404" t="s">
        <v>152</v>
      </c>
      <c r="M5404" t="s">
        <v>146</v>
      </c>
      <c r="N5404">
        <v>2</v>
      </c>
      <c r="O5404">
        <v>2021</v>
      </c>
    </row>
    <row r="5405" spans="1:15" x14ac:dyDescent="0.3">
      <c r="A5405" t="s">
        <v>34</v>
      </c>
      <c r="B5405" s="1">
        <v>44265</v>
      </c>
      <c r="C5405" t="s">
        <v>31</v>
      </c>
      <c r="D5405" t="s">
        <v>70</v>
      </c>
      <c r="E5405" t="s">
        <v>71</v>
      </c>
      <c r="F5405" t="s">
        <v>139</v>
      </c>
      <c r="G5405" t="s">
        <v>140</v>
      </c>
      <c r="H5405">
        <v>38</v>
      </c>
      <c r="I5405">
        <v>246</v>
      </c>
      <c r="J5405">
        <v>9348</v>
      </c>
      <c r="K5405" t="s">
        <v>83</v>
      </c>
      <c r="L5405" t="s">
        <v>153</v>
      </c>
      <c r="M5405" t="s">
        <v>142</v>
      </c>
      <c r="N5405">
        <v>3</v>
      </c>
      <c r="O5405">
        <v>2021</v>
      </c>
    </row>
    <row r="5406" spans="1:15" x14ac:dyDescent="0.3">
      <c r="A5406" t="s">
        <v>34</v>
      </c>
      <c r="B5406" s="1">
        <v>44265</v>
      </c>
      <c r="C5406" t="s">
        <v>31</v>
      </c>
      <c r="D5406" t="s">
        <v>70</v>
      </c>
      <c r="E5406" t="s">
        <v>71</v>
      </c>
      <c r="F5406" t="s">
        <v>139</v>
      </c>
      <c r="G5406" t="s">
        <v>143</v>
      </c>
      <c r="H5406">
        <v>37</v>
      </c>
      <c r="I5406">
        <v>131</v>
      </c>
      <c r="J5406">
        <v>4847</v>
      </c>
      <c r="K5406" t="s">
        <v>83</v>
      </c>
      <c r="L5406" t="s">
        <v>153</v>
      </c>
      <c r="M5406" t="s">
        <v>142</v>
      </c>
      <c r="N5406">
        <v>3</v>
      </c>
      <c r="O5406">
        <v>2021</v>
      </c>
    </row>
    <row r="5407" spans="1:15" x14ac:dyDescent="0.3">
      <c r="A5407" t="s">
        <v>34</v>
      </c>
      <c r="B5407" s="1">
        <v>44265</v>
      </c>
      <c r="C5407" t="s">
        <v>31</v>
      </c>
      <c r="D5407" t="s">
        <v>70</v>
      </c>
      <c r="E5407" t="s">
        <v>71</v>
      </c>
      <c r="F5407" t="s">
        <v>145</v>
      </c>
      <c r="G5407" t="s">
        <v>140</v>
      </c>
      <c r="H5407">
        <v>27</v>
      </c>
      <c r="I5407">
        <v>149</v>
      </c>
      <c r="J5407">
        <v>4023</v>
      </c>
      <c r="K5407" t="s">
        <v>83</v>
      </c>
      <c r="L5407" t="s">
        <v>153</v>
      </c>
      <c r="M5407" t="s">
        <v>142</v>
      </c>
      <c r="N5407">
        <v>3</v>
      </c>
      <c r="O5407">
        <v>2021</v>
      </c>
    </row>
    <row r="5408" spans="1:15" x14ac:dyDescent="0.3">
      <c r="A5408" t="s">
        <v>34</v>
      </c>
      <c r="B5408" s="1">
        <v>44265</v>
      </c>
      <c r="C5408" t="s">
        <v>31</v>
      </c>
      <c r="D5408" t="s">
        <v>70</v>
      </c>
      <c r="E5408" t="s">
        <v>71</v>
      </c>
      <c r="F5408" t="s">
        <v>145</v>
      </c>
      <c r="G5408" t="s">
        <v>143</v>
      </c>
      <c r="H5408">
        <v>33</v>
      </c>
      <c r="I5408">
        <v>112</v>
      </c>
      <c r="J5408">
        <v>3696</v>
      </c>
      <c r="K5408" t="s">
        <v>83</v>
      </c>
      <c r="L5408" t="s">
        <v>153</v>
      </c>
      <c r="M5408" t="s">
        <v>142</v>
      </c>
      <c r="N5408">
        <v>3</v>
      </c>
      <c r="O5408">
        <v>2021</v>
      </c>
    </row>
    <row r="5409" spans="1:15" x14ac:dyDescent="0.3">
      <c r="A5409" t="s">
        <v>34</v>
      </c>
      <c r="B5409" s="1">
        <v>44265</v>
      </c>
      <c r="C5409" t="s">
        <v>31</v>
      </c>
      <c r="D5409" t="s">
        <v>70</v>
      </c>
      <c r="E5409" t="s">
        <v>71</v>
      </c>
      <c r="F5409" t="s">
        <v>139</v>
      </c>
      <c r="G5409" t="s">
        <v>148</v>
      </c>
      <c r="H5409">
        <v>47</v>
      </c>
      <c r="I5409">
        <v>126</v>
      </c>
      <c r="J5409">
        <v>5922</v>
      </c>
      <c r="K5409" t="s">
        <v>83</v>
      </c>
      <c r="L5409" t="s">
        <v>153</v>
      </c>
      <c r="M5409" t="s">
        <v>142</v>
      </c>
      <c r="N5409">
        <v>3</v>
      </c>
      <c r="O5409">
        <v>2021</v>
      </c>
    </row>
    <row r="5410" spans="1:15" x14ac:dyDescent="0.3">
      <c r="A5410" t="s">
        <v>34</v>
      </c>
      <c r="B5410" s="1">
        <v>44265</v>
      </c>
      <c r="C5410" t="s">
        <v>31</v>
      </c>
      <c r="D5410" t="s">
        <v>70</v>
      </c>
      <c r="E5410" t="s">
        <v>71</v>
      </c>
      <c r="F5410" t="s">
        <v>145</v>
      </c>
      <c r="G5410" t="s">
        <v>148</v>
      </c>
      <c r="H5410">
        <v>37</v>
      </c>
      <c r="I5410">
        <v>165</v>
      </c>
      <c r="J5410">
        <v>6105</v>
      </c>
      <c r="K5410" t="s">
        <v>83</v>
      </c>
      <c r="L5410" t="s">
        <v>153</v>
      </c>
      <c r="M5410" t="s">
        <v>142</v>
      </c>
      <c r="N5410">
        <v>3</v>
      </c>
      <c r="O5410">
        <v>2021</v>
      </c>
    </row>
    <row r="5411" spans="1:15" x14ac:dyDescent="0.3">
      <c r="A5411" t="s">
        <v>34</v>
      </c>
      <c r="B5411" s="1">
        <v>44297</v>
      </c>
      <c r="C5411" t="s">
        <v>31</v>
      </c>
      <c r="D5411" t="s">
        <v>70</v>
      </c>
      <c r="E5411" t="s">
        <v>71</v>
      </c>
      <c r="F5411" t="s">
        <v>139</v>
      </c>
      <c r="G5411" t="s">
        <v>140</v>
      </c>
      <c r="H5411">
        <v>39</v>
      </c>
      <c r="I5411">
        <v>208</v>
      </c>
      <c r="J5411">
        <v>8112</v>
      </c>
      <c r="K5411" t="s">
        <v>83</v>
      </c>
      <c r="L5411" t="s">
        <v>154</v>
      </c>
      <c r="M5411" t="s">
        <v>149</v>
      </c>
      <c r="N5411">
        <v>4</v>
      </c>
      <c r="O5411">
        <v>2021</v>
      </c>
    </row>
    <row r="5412" spans="1:15" x14ac:dyDescent="0.3">
      <c r="A5412" t="s">
        <v>34</v>
      </c>
      <c r="B5412" s="1">
        <v>44297</v>
      </c>
      <c r="C5412" t="s">
        <v>31</v>
      </c>
      <c r="D5412" t="s">
        <v>70</v>
      </c>
      <c r="E5412" t="s">
        <v>71</v>
      </c>
      <c r="F5412" t="s">
        <v>139</v>
      </c>
      <c r="G5412" t="s">
        <v>143</v>
      </c>
      <c r="H5412">
        <v>39</v>
      </c>
      <c r="I5412">
        <v>140</v>
      </c>
      <c r="J5412">
        <v>5460</v>
      </c>
      <c r="K5412" t="s">
        <v>83</v>
      </c>
      <c r="L5412" t="s">
        <v>154</v>
      </c>
      <c r="M5412" t="s">
        <v>149</v>
      </c>
      <c r="N5412">
        <v>4</v>
      </c>
      <c r="O5412">
        <v>2021</v>
      </c>
    </row>
    <row r="5413" spans="1:15" x14ac:dyDescent="0.3">
      <c r="A5413" t="s">
        <v>34</v>
      </c>
      <c r="B5413" s="1">
        <v>44297</v>
      </c>
      <c r="C5413" t="s">
        <v>31</v>
      </c>
      <c r="D5413" t="s">
        <v>70</v>
      </c>
      <c r="E5413" t="s">
        <v>71</v>
      </c>
      <c r="F5413" t="s">
        <v>145</v>
      </c>
      <c r="G5413" t="s">
        <v>140</v>
      </c>
      <c r="H5413">
        <v>28</v>
      </c>
      <c r="I5413">
        <v>145</v>
      </c>
      <c r="J5413">
        <v>4060</v>
      </c>
      <c r="K5413" t="s">
        <v>83</v>
      </c>
      <c r="L5413" t="s">
        <v>154</v>
      </c>
      <c r="M5413" t="s">
        <v>149</v>
      </c>
      <c r="N5413">
        <v>4</v>
      </c>
      <c r="O5413">
        <v>2021</v>
      </c>
    </row>
    <row r="5414" spans="1:15" x14ac:dyDescent="0.3">
      <c r="A5414" t="s">
        <v>34</v>
      </c>
      <c r="B5414" s="1">
        <v>44297</v>
      </c>
      <c r="C5414" t="s">
        <v>31</v>
      </c>
      <c r="D5414" t="s">
        <v>70</v>
      </c>
      <c r="E5414" t="s">
        <v>71</v>
      </c>
      <c r="F5414" t="s">
        <v>145</v>
      </c>
      <c r="G5414" t="s">
        <v>143</v>
      </c>
      <c r="H5414">
        <v>33</v>
      </c>
      <c r="I5414">
        <v>119</v>
      </c>
      <c r="J5414">
        <v>3927</v>
      </c>
      <c r="K5414" t="s">
        <v>83</v>
      </c>
      <c r="L5414" t="s">
        <v>154</v>
      </c>
      <c r="M5414" t="s">
        <v>149</v>
      </c>
      <c r="N5414">
        <v>4</v>
      </c>
      <c r="O5414">
        <v>2021</v>
      </c>
    </row>
    <row r="5415" spans="1:15" x14ac:dyDescent="0.3">
      <c r="A5415" t="s">
        <v>34</v>
      </c>
      <c r="B5415" s="1">
        <v>44297</v>
      </c>
      <c r="C5415" t="s">
        <v>31</v>
      </c>
      <c r="D5415" t="s">
        <v>70</v>
      </c>
      <c r="E5415" t="s">
        <v>71</v>
      </c>
      <c r="F5415" t="s">
        <v>139</v>
      </c>
      <c r="G5415" t="s">
        <v>148</v>
      </c>
      <c r="H5415">
        <v>47</v>
      </c>
      <c r="I5415">
        <v>106</v>
      </c>
      <c r="J5415">
        <v>4982</v>
      </c>
      <c r="K5415" t="s">
        <v>83</v>
      </c>
      <c r="L5415" t="s">
        <v>154</v>
      </c>
      <c r="M5415" t="s">
        <v>149</v>
      </c>
      <c r="N5415">
        <v>4</v>
      </c>
      <c r="O5415">
        <v>2021</v>
      </c>
    </row>
    <row r="5416" spans="1:15" x14ac:dyDescent="0.3">
      <c r="A5416" t="s">
        <v>34</v>
      </c>
      <c r="B5416" s="1">
        <v>44297</v>
      </c>
      <c r="C5416" t="s">
        <v>31</v>
      </c>
      <c r="D5416" t="s">
        <v>70</v>
      </c>
      <c r="E5416" t="s">
        <v>71</v>
      </c>
      <c r="F5416" t="s">
        <v>145</v>
      </c>
      <c r="G5416" t="s">
        <v>148</v>
      </c>
      <c r="H5416">
        <v>36</v>
      </c>
      <c r="I5416">
        <v>149</v>
      </c>
      <c r="J5416">
        <v>5364</v>
      </c>
      <c r="K5416" t="s">
        <v>83</v>
      </c>
      <c r="L5416" t="s">
        <v>154</v>
      </c>
      <c r="M5416" t="s">
        <v>149</v>
      </c>
      <c r="N5416">
        <v>4</v>
      </c>
      <c r="O5416">
        <v>2021</v>
      </c>
    </row>
    <row r="5417" spans="1:15" x14ac:dyDescent="0.3">
      <c r="A5417" t="s">
        <v>34</v>
      </c>
      <c r="B5417" s="1">
        <v>44326</v>
      </c>
      <c r="C5417" t="s">
        <v>31</v>
      </c>
      <c r="D5417" t="s">
        <v>70</v>
      </c>
      <c r="E5417" t="s">
        <v>71</v>
      </c>
      <c r="F5417" t="s">
        <v>139</v>
      </c>
      <c r="G5417" t="s">
        <v>140</v>
      </c>
      <c r="H5417">
        <v>45</v>
      </c>
      <c r="I5417">
        <v>246</v>
      </c>
      <c r="J5417">
        <v>11070</v>
      </c>
      <c r="K5417" t="s">
        <v>83</v>
      </c>
      <c r="L5417" t="s">
        <v>155</v>
      </c>
      <c r="M5417" t="s">
        <v>150</v>
      </c>
      <c r="N5417">
        <v>5</v>
      </c>
      <c r="O5417">
        <v>2021</v>
      </c>
    </row>
    <row r="5418" spans="1:15" x14ac:dyDescent="0.3">
      <c r="A5418" t="s">
        <v>34</v>
      </c>
      <c r="B5418" s="1">
        <v>44326</v>
      </c>
      <c r="C5418" t="s">
        <v>31</v>
      </c>
      <c r="D5418" t="s">
        <v>70</v>
      </c>
      <c r="E5418" t="s">
        <v>71</v>
      </c>
      <c r="F5418" t="s">
        <v>139</v>
      </c>
      <c r="G5418" t="s">
        <v>143</v>
      </c>
      <c r="H5418">
        <v>41</v>
      </c>
      <c r="I5418">
        <v>152</v>
      </c>
      <c r="J5418">
        <v>6232</v>
      </c>
      <c r="K5418" t="s">
        <v>83</v>
      </c>
      <c r="L5418" t="s">
        <v>155</v>
      </c>
      <c r="M5418" t="s">
        <v>150</v>
      </c>
      <c r="N5418">
        <v>5</v>
      </c>
      <c r="O5418">
        <v>2021</v>
      </c>
    </row>
    <row r="5419" spans="1:15" x14ac:dyDescent="0.3">
      <c r="A5419" t="s">
        <v>34</v>
      </c>
      <c r="B5419" s="1">
        <v>44326</v>
      </c>
      <c r="C5419" t="s">
        <v>31</v>
      </c>
      <c r="D5419" t="s">
        <v>70</v>
      </c>
      <c r="E5419" t="s">
        <v>71</v>
      </c>
      <c r="F5419" t="s">
        <v>145</v>
      </c>
      <c r="G5419" t="s">
        <v>140</v>
      </c>
      <c r="H5419">
        <v>39</v>
      </c>
      <c r="I5419">
        <v>145</v>
      </c>
      <c r="J5419">
        <v>5655</v>
      </c>
      <c r="K5419" t="s">
        <v>83</v>
      </c>
      <c r="L5419" t="s">
        <v>155</v>
      </c>
      <c r="M5419" t="s">
        <v>150</v>
      </c>
      <c r="N5419">
        <v>5</v>
      </c>
      <c r="O5419">
        <v>2021</v>
      </c>
    </row>
    <row r="5420" spans="1:15" x14ac:dyDescent="0.3">
      <c r="A5420" t="s">
        <v>34</v>
      </c>
      <c r="B5420" s="1">
        <v>44326</v>
      </c>
      <c r="C5420" t="s">
        <v>31</v>
      </c>
      <c r="D5420" t="s">
        <v>70</v>
      </c>
      <c r="E5420" t="s">
        <v>71</v>
      </c>
      <c r="F5420" t="s">
        <v>145</v>
      </c>
      <c r="G5420" t="s">
        <v>143</v>
      </c>
      <c r="H5420">
        <v>39</v>
      </c>
      <c r="I5420">
        <v>131</v>
      </c>
      <c r="J5420">
        <v>5109</v>
      </c>
      <c r="K5420" t="s">
        <v>83</v>
      </c>
      <c r="L5420" t="s">
        <v>155</v>
      </c>
      <c r="M5420" t="s">
        <v>150</v>
      </c>
      <c r="N5420">
        <v>5</v>
      </c>
      <c r="O5420">
        <v>2021</v>
      </c>
    </row>
    <row r="5421" spans="1:15" x14ac:dyDescent="0.3">
      <c r="A5421" t="s">
        <v>34</v>
      </c>
      <c r="B5421" s="1">
        <v>44326</v>
      </c>
      <c r="C5421" t="s">
        <v>31</v>
      </c>
      <c r="D5421" t="s">
        <v>70</v>
      </c>
      <c r="E5421" t="s">
        <v>71</v>
      </c>
      <c r="F5421" t="s">
        <v>139</v>
      </c>
      <c r="G5421" t="s">
        <v>148</v>
      </c>
      <c r="H5421">
        <v>45</v>
      </c>
      <c r="I5421">
        <v>133</v>
      </c>
      <c r="J5421">
        <v>5985</v>
      </c>
      <c r="K5421" t="s">
        <v>83</v>
      </c>
      <c r="L5421" t="s">
        <v>155</v>
      </c>
      <c r="M5421" t="s">
        <v>150</v>
      </c>
      <c r="N5421">
        <v>5</v>
      </c>
      <c r="O5421">
        <v>2021</v>
      </c>
    </row>
    <row r="5422" spans="1:15" x14ac:dyDescent="0.3">
      <c r="A5422" t="s">
        <v>34</v>
      </c>
      <c r="B5422" s="1">
        <v>44326</v>
      </c>
      <c r="C5422" t="s">
        <v>31</v>
      </c>
      <c r="D5422" t="s">
        <v>70</v>
      </c>
      <c r="E5422" t="s">
        <v>71</v>
      </c>
      <c r="F5422" t="s">
        <v>145</v>
      </c>
      <c r="G5422" t="s">
        <v>148</v>
      </c>
      <c r="H5422">
        <v>52</v>
      </c>
      <c r="I5422">
        <v>156</v>
      </c>
      <c r="J5422">
        <v>8112</v>
      </c>
      <c r="K5422" t="s">
        <v>83</v>
      </c>
      <c r="L5422" t="s">
        <v>155</v>
      </c>
      <c r="M5422" t="s">
        <v>150</v>
      </c>
      <c r="N5422">
        <v>5</v>
      </c>
      <c r="O5422">
        <v>2021</v>
      </c>
    </row>
    <row r="5423" spans="1:15" x14ac:dyDescent="0.3">
      <c r="A5423" t="s">
        <v>34</v>
      </c>
      <c r="B5423" s="1">
        <v>44359</v>
      </c>
      <c r="C5423" t="s">
        <v>31</v>
      </c>
      <c r="D5423" t="s">
        <v>70</v>
      </c>
      <c r="E5423" t="s">
        <v>71</v>
      </c>
      <c r="F5423" t="s">
        <v>139</v>
      </c>
      <c r="G5423" t="s">
        <v>140</v>
      </c>
      <c r="H5423">
        <v>46</v>
      </c>
      <c r="I5423">
        <v>247</v>
      </c>
      <c r="J5423">
        <v>11362</v>
      </c>
      <c r="K5423" t="s">
        <v>83</v>
      </c>
      <c r="L5423" t="s">
        <v>162</v>
      </c>
      <c r="M5423" t="s">
        <v>147</v>
      </c>
      <c r="N5423">
        <v>6</v>
      </c>
      <c r="O5423">
        <v>2021</v>
      </c>
    </row>
    <row r="5424" spans="1:15" x14ac:dyDescent="0.3">
      <c r="A5424" t="s">
        <v>34</v>
      </c>
      <c r="B5424" s="1">
        <v>44359</v>
      </c>
      <c r="C5424" t="s">
        <v>31</v>
      </c>
      <c r="D5424" t="s">
        <v>70</v>
      </c>
      <c r="E5424" t="s">
        <v>71</v>
      </c>
      <c r="F5424" t="s">
        <v>139</v>
      </c>
      <c r="G5424" t="s">
        <v>143</v>
      </c>
      <c r="H5424">
        <v>42</v>
      </c>
      <c r="I5424">
        <v>168</v>
      </c>
      <c r="J5424">
        <v>7056</v>
      </c>
      <c r="K5424" t="s">
        <v>83</v>
      </c>
      <c r="L5424" t="s">
        <v>162</v>
      </c>
      <c r="M5424" t="s">
        <v>147</v>
      </c>
      <c r="N5424">
        <v>6</v>
      </c>
      <c r="O5424">
        <v>2021</v>
      </c>
    </row>
    <row r="5425" spans="1:15" x14ac:dyDescent="0.3">
      <c r="A5425" t="s">
        <v>34</v>
      </c>
      <c r="B5425" s="1">
        <v>44359</v>
      </c>
      <c r="C5425" t="s">
        <v>31</v>
      </c>
      <c r="D5425" t="s">
        <v>70</v>
      </c>
      <c r="E5425" t="s">
        <v>71</v>
      </c>
      <c r="F5425" t="s">
        <v>145</v>
      </c>
      <c r="G5425" t="s">
        <v>140</v>
      </c>
      <c r="H5425">
        <v>38</v>
      </c>
      <c r="I5425">
        <v>131</v>
      </c>
      <c r="J5425">
        <v>4978</v>
      </c>
      <c r="K5425" t="s">
        <v>83</v>
      </c>
      <c r="L5425" t="s">
        <v>162</v>
      </c>
      <c r="M5425" t="s">
        <v>147</v>
      </c>
      <c r="N5425">
        <v>6</v>
      </c>
      <c r="O5425">
        <v>2021</v>
      </c>
    </row>
    <row r="5426" spans="1:15" x14ac:dyDescent="0.3">
      <c r="A5426" t="s">
        <v>34</v>
      </c>
      <c r="B5426" s="1">
        <v>44359</v>
      </c>
      <c r="C5426" t="s">
        <v>31</v>
      </c>
      <c r="D5426" t="s">
        <v>70</v>
      </c>
      <c r="E5426" t="s">
        <v>71</v>
      </c>
      <c r="F5426" t="s">
        <v>145</v>
      </c>
      <c r="G5426" t="s">
        <v>143</v>
      </c>
      <c r="H5426">
        <v>38</v>
      </c>
      <c r="I5426">
        <v>140</v>
      </c>
      <c r="J5426">
        <v>5320</v>
      </c>
      <c r="K5426" t="s">
        <v>83</v>
      </c>
      <c r="L5426" t="s">
        <v>162</v>
      </c>
      <c r="M5426" t="s">
        <v>147</v>
      </c>
      <c r="N5426">
        <v>6</v>
      </c>
      <c r="O5426">
        <v>2021</v>
      </c>
    </row>
    <row r="5427" spans="1:15" x14ac:dyDescent="0.3">
      <c r="A5427" t="s">
        <v>34</v>
      </c>
      <c r="B5427" s="1">
        <v>44359</v>
      </c>
      <c r="C5427" t="s">
        <v>31</v>
      </c>
      <c r="D5427" t="s">
        <v>70</v>
      </c>
      <c r="E5427" t="s">
        <v>71</v>
      </c>
      <c r="F5427" t="s">
        <v>139</v>
      </c>
      <c r="G5427" t="s">
        <v>148</v>
      </c>
      <c r="H5427">
        <v>49</v>
      </c>
      <c r="I5427">
        <v>135</v>
      </c>
      <c r="J5427">
        <v>6615</v>
      </c>
      <c r="K5427" t="s">
        <v>83</v>
      </c>
      <c r="L5427" t="s">
        <v>162</v>
      </c>
      <c r="M5427" t="s">
        <v>147</v>
      </c>
      <c r="N5427">
        <v>6</v>
      </c>
      <c r="O5427">
        <v>2021</v>
      </c>
    </row>
    <row r="5428" spans="1:15" x14ac:dyDescent="0.3">
      <c r="A5428" t="s">
        <v>34</v>
      </c>
      <c r="B5428" s="1">
        <v>44359</v>
      </c>
      <c r="C5428" t="s">
        <v>31</v>
      </c>
      <c r="D5428" t="s">
        <v>70</v>
      </c>
      <c r="E5428" t="s">
        <v>71</v>
      </c>
      <c r="F5428" t="s">
        <v>145</v>
      </c>
      <c r="G5428" t="s">
        <v>148</v>
      </c>
      <c r="H5428">
        <v>50</v>
      </c>
      <c r="I5428">
        <v>163</v>
      </c>
      <c r="J5428">
        <v>8150</v>
      </c>
      <c r="K5428" t="s">
        <v>83</v>
      </c>
      <c r="L5428" t="s">
        <v>162</v>
      </c>
      <c r="M5428" t="s">
        <v>147</v>
      </c>
      <c r="N5428">
        <v>6</v>
      </c>
      <c r="O5428">
        <v>2021</v>
      </c>
    </row>
    <row r="5429" spans="1:15" x14ac:dyDescent="0.3">
      <c r="A5429" t="s">
        <v>34</v>
      </c>
      <c r="B5429" s="1">
        <v>44387</v>
      </c>
      <c r="C5429" t="s">
        <v>31</v>
      </c>
      <c r="D5429" t="s">
        <v>70</v>
      </c>
      <c r="E5429" t="s">
        <v>71</v>
      </c>
      <c r="F5429" t="s">
        <v>139</v>
      </c>
      <c r="G5429" t="s">
        <v>140</v>
      </c>
      <c r="H5429">
        <v>48</v>
      </c>
      <c r="I5429">
        <v>228</v>
      </c>
      <c r="J5429">
        <v>10944</v>
      </c>
      <c r="K5429" t="s">
        <v>83</v>
      </c>
      <c r="L5429" t="s">
        <v>156</v>
      </c>
      <c r="M5429" t="s">
        <v>147</v>
      </c>
      <c r="N5429">
        <v>7</v>
      </c>
      <c r="O5429">
        <v>2021</v>
      </c>
    </row>
    <row r="5430" spans="1:15" x14ac:dyDescent="0.3">
      <c r="A5430" t="s">
        <v>34</v>
      </c>
      <c r="B5430" s="1">
        <v>44387</v>
      </c>
      <c r="C5430" t="s">
        <v>31</v>
      </c>
      <c r="D5430" t="s">
        <v>70</v>
      </c>
      <c r="E5430" t="s">
        <v>71</v>
      </c>
      <c r="F5430" t="s">
        <v>139</v>
      </c>
      <c r="G5430" t="s">
        <v>143</v>
      </c>
      <c r="H5430">
        <v>44</v>
      </c>
      <c r="I5430">
        <v>163</v>
      </c>
      <c r="J5430">
        <v>7172</v>
      </c>
      <c r="K5430" t="s">
        <v>83</v>
      </c>
      <c r="L5430" t="s">
        <v>156</v>
      </c>
      <c r="M5430" t="s">
        <v>147</v>
      </c>
      <c r="N5430">
        <v>7</v>
      </c>
      <c r="O5430">
        <v>2021</v>
      </c>
    </row>
    <row r="5431" spans="1:15" x14ac:dyDescent="0.3">
      <c r="A5431" t="s">
        <v>34</v>
      </c>
      <c r="B5431" s="1">
        <v>44387</v>
      </c>
      <c r="C5431" t="s">
        <v>31</v>
      </c>
      <c r="D5431" t="s">
        <v>70</v>
      </c>
      <c r="E5431" t="s">
        <v>71</v>
      </c>
      <c r="F5431" t="s">
        <v>145</v>
      </c>
      <c r="G5431" t="s">
        <v>140</v>
      </c>
      <c r="H5431">
        <v>38</v>
      </c>
      <c r="I5431">
        <v>149</v>
      </c>
      <c r="J5431">
        <v>5662</v>
      </c>
      <c r="K5431" t="s">
        <v>83</v>
      </c>
      <c r="L5431" t="s">
        <v>156</v>
      </c>
      <c r="M5431" t="s">
        <v>147</v>
      </c>
      <c r="N5431">
        <v>7</v>
      </c>
      <c r="O5431">
        <v>2021</v>
      </c>
    </row>
    <row r="5432" spans="1:15" x14ac:dyDescent="0.3">
      <c r="A5432" t="s">
        <v>34</v>
      </c>
      <c r="B5432" s="1">
        <v>44387</v>
      </c>
      <c r="C5432" t="s">
        <v>31</v>
      </c>
      <c r="D5432" t="s">
        <v>70</v>
      </c>
      <c r="E5432" t="s">
        <v>71</v>
      </c>
      <c r="F5432" t="s">
        <v>145</v>
      </c>
      <c r="G5432" t="s">
        <v>143</v>
      </c>
      <c r="H5432">
        <v>39</v>
      </c>
      <c r="I5432">
        <v>150</v>
      </c>
      <c r="J5432">
        <v>5850</v>
      </c>
      <c r="K5432" t="s">
        <v>83</v>
      </c>
      <c r="L5432" t="s">
        <v>156</v>
      </c>
      <c r="M5432" t="s">
        <v>147</v>
      </c>
      <c r="N5432">
        <v>7</v>
      </c>
      <c r="O5432">
        <v>2021</v>
      </c>
    </row>
    <row r="5433" spans="1:15" x14ac:dyDescent="0.3">
      <c r="A5433" t="s">
        <v>34</v>
      </c>
      <c r="B5433" s="1">
        <v>44387</v>
      </c>
      <c r="C5433" t="s">
        <v>31</v>
      </c>
      <c r="D5433" t="s">
        <v>70</v>
      </c>
      <c r="E5433" t="s">
        <v>71</v>
      </c>
      <c r="F5433" t="s">
        <v>139</v>
      </c>
      <c r="G5433" t="s">
        <v>148</v>
      </c>
      <c r="H5433">
        <v>48</v>
      </c>
      <c r="I5433">
        <v>137</v>
      </c>
      <c r="J5433">
        <v>6576</v>
      </c>
      <c r="K5433" t="s">
        <v>83</v>
      </c>
      <c r="L5433" t="s">
        <v>156</v>
      </c>
      <c r="M5433" t="s">
        <v>147</v>
      </c>
      <c r="N5433">
        <v>7</v>
      </c>
      <c r="O5433">
        <v>2021</v>
      </c>
    </row>
    <row r="5434" spans="1:15" x14ac:dyDescent="0.3">
      <c r="A5434" t="s">
        <v>34</v>
      </c>
      <c r="B5434" s="1">
        <v>44387</v>
      </c>
      <c r="C5434" t="s">
        <v>31</v>
      </c>
      <c r="D5434" t="s">
        <v>70</v>
      </c>
      <c r="E5434" t="s">
        <v>71</v>
      </c>
      <c r="F5434" t="s">
        <v>145</v>
      </c>
      <c r="G5434" t="s">
        <v>148</v>
      </c>
      <c r="H5434">
        <v>51</v>
      </c>
      <c r="I5434">
        <v>196</v>
      </c>
      <c r="J5434">
        <v>9996</v>
      </c>
      <c r="K5434" t="s">
        <v>83</v>
      </c>
      <c r="L5434" t="s">
        <v>156</v>
      </c>
      <c r="M5434" t="s">
        <v>147</v>
      </c>
      <c r="N5434">
        <v>7</v>
      </c>
      <c r="O5434">
        <v>2021</v>
      </c>
    </row>
    <row r="5435" spans="1:15" x14ac:dyDescent="0.3">
      <c r="A5435" t="s">
        <v>34</v>
      </c>
      <c r="B5435" s="1">
        <v>44419</v>
      </c>
      <c r="C5435" t="s">
        <v>31</v>
      </c>
      <c r="D5435" t="s">
        <v>70</v>
      </c>
      <c r="E5435" t="s">
        <v>71</v>
      </c>
      <c r="F5435" t="s">
        <v>139</v>
      </c>
      <c r="G5435" t="s">
        <v>140</v>
      </c>
      <c r="H5435">
        <v>47</v>
      </c>
      <c r="I5435">
        <v>255</v>
      </c>
      <c r="J5435">
        <v>11985</v>
      </c>
      <c r="K5435" t="s">
        <v>83</v>
      </c>
      <c r="L5435" t="s">
        <v>157</v>
      </c>
      <c r="M5435" t="s">
        <v>142</v>
      </c>
      <c r="N5435">
        <v>8</v>
      </c>
      <c r="O5435">
        <v>2021</v>
      </c>
    </row>
    <row r="5436" spans="1:15" x14ac:dyDescent="0.3">
      <c r="A5436" t="s">
        <v>34</v>
      </c>
      <c r="B5436" s="1">
        <v>44419</v>
      </c>
      <c r="C5436" t="s">
        <v>31</v>
      </c>
      <c r="D5436" t="s">
        <v>70</v>
      </c>
      <c r="E5436" t="s">
        <v>71</v>
      </c>
      <c r="F5436" t="s">
        <v>139</v>
      </c>
      <c r="G5436" t="s">
        <v>143</v>
      </c>
      <c r="H5436">
        <v>43</v>
      </c>
      <c r="I5436">
        <v>163</v>
      </c>
      <c r="J5436">
        <v>7009</v>
      </c>
      <c r="K5436" t="s">
        <v>83</v>
      </c>
      <c r="L5436" t="s">
        <v>157</v>
      </c>
      <c r="M5436" t="s">
        <v>142</v>
      </c>
      <c r="N5436">
        <v>8</v>
      </c>
      <c r="O5436">
        <v>2021</v>
      </c>
    </row>
    <row r="5437" spans="1:15" x14ac:dyDescent="0.3">
      <c r="A5437" t="s">
        <v>34</v>
      </c>
      <c r="B5437" s="1">
        <v>44419</v>
      </c>
      <c r="C5437" t="s">
        <v>31</v>
      </c>
      <c r="D5437" t="s">
        <v>70</v>
      </c>
      <c r="E5437" t="s">
        <v>71</v>
      </c>
      <c r="F5437" t="s">
        <v>145</v>
      </c>
      <c r="G5437" t="s">
        <v>140</v>
      </c>
      <c r="H5437">
        <v>38</v>
      </c>
      <c r="I5437">
        <v>143</v>
      </c>
      <c r="J5437">
        <v>5434</v>
      </c>
      <c r="K5437" t="s">
        <v>83</v>
      </c>
      <c r="L5437" t="s">
        <v>157</v>
      </c>
      <c r="M5437" t="s">
        <v>142</v>
      </c>
      <c r="N5437">
        <v>8</v>
      </c>
      <c r="O5437">
        <v>2021</v>
      </c>
    </row>
    <row r="5438" spans="1:15" x14ac:dyDescent="0.3">
      <c r="A5438" t="s">
        <v>34</v>
      </c>
      <c r="B5438" s="1">
        <v>44419</v>
      </c>
      <c r="C5438" t="s">
        <v>31</v>
      </c>
      <c r="D5438" t="s">
        <v>70</v>
      </c>
      <c r="E5438" t="s">
        <v>71</v>
      </c>
      <c r="F5438" t="s">
        <v>145</v>
      </c>
      <c r="G5438" t="s">
        <v>143</v>
      </c>
      <c r="H5438">
        <v>38</v>
      </c>
      <c r="I5438">
        <v>147</v>
      </c>
      <c r="J5438">
        <v>5586</v>
      </c>
      <c r="K5438" t="s">
        <v>83</v>
      </c>
      <c r="L5438" t="s">
        <v>157</v>
      </c>
      <c r="M5438" t="s">
        <v>142</v>
      </c>
      <c r="N5438">
        <v>8</v>
      </c>
      <c r="O5438">
        <v>2021</v>
      </c>
    </row>
    <row r="5439" spans="1:15" x14ac:dyDescent="0.3">
      <c r="A5439" t="s">
        <v>34</v>
      </c>
      <c r="B5439" s="1">
        <v>44419</v>
      </c>
      <c r="C5439" t="s">
        <v>31</v>
      </c>
      <c r="D5439" t="s">
        <v>70</v>
      </c>
      <c r="E5439" t="s">
        <v>71</v>
      </c>
      <c r="F5439" t="s">
        <v>139</v>
      </c>
      <c r="G5439" t="s">
        <v>148</v>
      </c>
      <c r="H5439">
        <v>47</v>
      </c>
      <c r="I5439">
        <v>140</v>
      </c>
      <c r="J5439">
        <v>6580</v>
      </c>
      <c r="K5439" t="s">
        <v>83</v>
      </c>
      <c r="L5439" t="s">
        <v>157</v>
      </c>
      <c r="M5439" t="s">
        <v>142</v>
      </c>
      <c r="N5439">
        <v>8</v>
      </c>
      <c r="O5439">
        <v>2021</v>
      </c>
    </row>
    <row r="5440" spans="1:15" x14ac:dyDescent="0.3">
      <c r="A5440" t="s">
        <v>34</v>
      </c>
      <c r="B5440" s="1">
        <v>44419</v>
      </c>
      <c r="C5440" t="s">
        <v>31</v>
      </c>
      <c r="D5440" t="s">
        <v>70</v>
      </c>
      <c r="E5440" t="s">
        <v>71</v>
      </c>
      <c r="F5440" t="s">
        <v>145</v>
      </c>
      <c r="G5440" t="s">
        <v>148</v>
      </c>
      <c r="H5440">
        <v>52</v>
      </c>
      <c r="I5440">
        <v>196</v>
      </c>
      <c r="J5440">
        <v>10192</v>
      </c>
      <c r="K5440" t="s">
        <v>83</v>
      </c>
      <c r="L5440" t="s">
        <v>157</v>
      </c>
      <c r="M5440" t="s">
        <v>142</v>
      </c>
      <c r="N5440">
        <v>8</v>
      </c>
      <c r="O5440">
        <v>2021</v>
      </c>
    </row>
    <row r="5441" spans="1:15" x14ac:dyDescent="0.3">
      <c r="A5441" t="s">
        <v>34</v>
      </c>
      <c r="B5441" s="1">
        <v>44449</v>
      </c>
      <c r="C5441" t="s">
        <v>31</v>
      </c>
      <c r="D5441" t="s">
        <v>70</v>
      </c>
      <c r="E5441" t="s">
        <v>71</v>
      </c>
      <c r="F5441" t="s">
        <v>139</v>
      </c>
      <c r="G5441" t="s">
        <v>140</v>
      </c>
      <c r="H5441">
        <v>48</v>
      </c>
      <c r="I5441">
        <v>208</v>
      </c>
      <c r="J5441">
        <v>9984</v>
      </c>
      <c r="K5441" t="s">
        <v>83</v>
      </c>
      <c r="L5441" t="s">
        <v>158</v>
      </c>
      <c r="M5441" t="s">
        <v>146</v>
      </c>
      <c r="N5441">
        <v>9</v>
      </c>
      <c r="O5441">
        <v>2021</v>
      </c>
    </row>
    <row r="5442" spans="1:15" x14ac:dyDescent="0.3">
      <c r="A5442" t="s">
        <v>34</v>
      </c>
      <c r="B5442" s="1">
        <v>44449</v>
      </c>
      <c r="C5442" t="s">
        <v>31</v>
      </c>
      <c r="D5442" t="s">
        <v>70</v>
      </c>
      <c r="E5442" t="s">
        <v>71</v>
      </c>
      <c r="F5442" t="s">
        <v>139</v>
      </c>
      <c r="G5442" t="s">
        <v>143</v>
      </c>
      <c r="H5442">
        <v>44</v>
      </c>
      <c r="I5442">
        <v>150</v>
      </c>
      <c r="J5442">
        <v>6600</v>
      </c>
      <c r="K5442" t="s">
        <v>83</v>
      </c>
      <c r="L5442" t="s">
        <v>158</v>
      </c>
      <c r="M5442" t="s">
        <v>146</v>
      </c>
      <c r="N5442">
        <v>9</v>
      </c>
      <c r="O5442">
        <v>2021</v>
      </c>
    </row>
    <row r="5443" spans="1:15" x14ac:dyDescent="0.3">
      <c r="A5443" t="s">
        <v>34</v>
      </c>
      <c r="B5443" s="1">
        <v>44449</v>
      </c>
      <c r="C5443" t="s">
        <v>31</v>
      </c>
      <c r="D5443" t="s">
        <v>70</v>
      </c>
      <c r="E5443" t="s">
        <v>71</v>
      </c>
      <c r="F5443" t="s">
        <v>145</v>
      </c>
      <c r="G5443" t="s">
        <v>140</v>
      </c>
      <c r="H5443">
        <v>38</v>
      </c>
      <c r="I5443">
        <v>137</v>
      </c>
      <c r="J5443">
        <v>5206</v>
      </c>
      <c r="K5443" t="s">
        <v>83</v>
      </c>
      <c r="L5443" t="s">
        <v>158</v>
      </c>
      <c r="M5443" t="s">
        <v>146</v>
      </c>
      <c r="N5443">
        <v>9</v>
      </c>
      <c r="O5443">
        <v>2021</v>
      </c>
    </row>
    <row r="5444" spans="1:15" x14ac:dyDescent="0.3">
      <c r="A5444" t="s">
        <v>34</v>
      </c>
      <c r="B5444" s="1">
        <v>44449</v>
      </c>
      <c r="C5444" t="s">
        <v>31</v>
      </c>
      <c r="D5444" t="s">
        <v>70</v>
      </c>
      <c r="E5444" t="s">
        <v>71</v>
      </c>
      <c r="F5444" t="s">
        <v>145</v>
      </c>
      <c r="G5444" t="s">
        <v>143</v>
      </c>
      <c r="H5444">
        <v>38</v>
      </c>
      <c r="I5444">
        <v>135</v>
      </c>
      <c r="J5444">
        <v>5130</v>
      </c>
      <c r="K5444" t="s">
        <v>83</v>
      </c>
      <c r="L5444" t="s">
        <v>158</v>
      </c>
      <c r="M5444" t="s">
        <v>146</v>
      </c>
      <c r="N5444">
        <v>9</v>
      </c>
      <c r="O5444">
        <v>2021</v>
      </c>
    </row>
    <row r="5445" spans="1:15" x14ac:dyDescent="0.3">
      <c r="A5445" t="s">
        <v>34</v>
      </c>
      <c r="B5445" s="1">
        <v>44449</v>
      </c>
      <c r="C5445" t="s">
        <v>31</v>
      </c>
      <c r="D5445" t="s">
        <v>70</v>
      </c>
      <c r="E5445" t="s">
        <v>71</v>
      </c>
      <c r="F5445" t="s">
        <v>139</v>
      </c>
      <c r="G5445" t="s">
        <v>148</v>
      </c>
      <c r="H5445">
        <v>48</v>
      </c>
      <c r="I5445">
        <v>125</v>
      </c>
      <c r="J5445">
        <v>6000</v>
      </c>
      <c r="K5445" t="s">
        <v>83</v>
      </c>
      <c r="L5445" t="s">
        <v>158</v>
      </c>
      <c r="M5445" t="s">
        <v>146</v>
      </c>
      <c r="N5445">
        <v>9</v>
      </c>
      <c r="O5445">
        <v>2021</v>
      </c>
    </row>
    <row r="5446" spans="1:15" x14ac:dyDescent="0.3">
      <c r="A5446" t="s">
        <v>34</v>
      </c>
      <c r="B5446" s="1">
        <v>44449</v>
      </c>
      <c r="C5446" t="s">
        <v>31</v>
      </c>
      <c r="D5446" t="s">
        <v>70</v>
      </c>
      <c r="E5446" t="s">
        <v>71</v>
      </c>
      <c r="F5446" t="s">
        <v>145</v>
      </c>
      <c r="G5446" t="s">
        <v>148</v>
      </c>
      <c r="H5446">
        <v>52</v>
      </c>
      <c r="I5446">
        <v>174</v>
      </c>
      <c r="J5446">
        <v>9048</v>
      </c>
      <c r="K5446" t="s">
        <v>83</v>
      </c>
      <c r="L5446" t="s">
        <v>158</v>
      </c>
      <c r="M5446" t="s">
        <v>146</v>
      </c>
      <c r="N5446">
        <v>9</v>
      </c>
      <c r="O5446">
        <v>2021</v>
      </c>
    </row>
    <row r="5447" spans="1:15" x14ac:dyDescent="0.3">
      <c r="A5447" t="s">
        <v>34</v>
      </c>
      <c r="B5447" s="1">
        <v>44481</v>
      </c>
      <c r="C5447" t="s">
        <v>31</v>
      </c>
      <c r="D5447" t="s">
        <v>70</v>
      </c>
      <c r="E5447" t="s">
        <v>71</v>
      </c>
      <c r="F5447" t="s">
        <v>139</v>
      </c>
      <c r="G5447" t="s">
        <v>140</v>
      </c>
      <c r="H5447">
        <v>50</v>
      </c>
      <c r="I5447">
        <v>202</v>
      </c>
      <c r="J5447">
        <v>10100</v>
      </c>
      <c r="K5447" t="s">
        <v>83</v>
      </c>
      <c r="L5447" t="s">
        <v>159</v>
      </c>
      <c r="M5447" t="s">
        <v>151</v>
      </c>
      <c r="N5447">
        <v>10</v>
      </c>
      <c r="O5447">
        <v>2021</v>
      </c>
    </row>
    <row r="5448" spans="1:15" x14ac:dyDescent="0.3">
      <c r="A5448" t="s">
        <v>34</v>
      </c>
      <c r="B5448" s="1">
        <v>44481</v>
      </c>
      <c r="C5448" t="s">
        <v>31</v>
      </c>
      <c r="D5448" t="s">
        <v>70</v>
      </c>
      <c r="E5448" t="s">
        <v>71</v>
      </c>
      <c r="F5448" t="s">
        <v>139</v>
      </c>
      <c r="G5448" t="s">
        <v>143</v>
      </c>
      <c r="H5448">
        <v>44</v>
      </c>
      <c r="I5448">
        <v>174</v>
      </c>
      <c r="J5448">
        <v>7656</v>
      </c>
      <c r="K5448" t="s">
        <v>83</v>
      </c>
      <c r="L5448" t="s">
        <v>159</v>
      </c>
      <c r="M5448" t="s">
        <v>151</v>
      </c>
      <c r="N5448">
        <v>10</v>
      </c>
      <c r="O5448">
        <v>2021</v>
      </c>
    </row>
    <row r="5449" spans="1:15" x14ac:dyDescent="0.3">
      <c r="A5449" t="s">
        <v>34</v>
      </c>
      <c r="B5449" s="1">
        <v>44481</v>
      </c>
      <c r="C5449" t="s">
        <v>31</v>
      </c>
      <c r="D5449" t="s">
        <v>70</v>
      </c>
      <c r="E5449" t="s">
        <v>71</v>
      </c>
      <c r="F5449" t="s">
        <v>145</v>
      </c>
      <c r="G5449" t="s">
        <v>140</v>
      </c>
      <c r="H5449">
        <v>42</v>
      </c>
      <c r="I5449">
        <v>125</v>
      </c>
      <c r="J5449">
        <v>5250</v>
      </c>
      <c r="K5449" t="s">
        <v>83</v>
      </c>
      <c r="L5449" t="s">
        <v>159</v>
      </c>
      <c r="M5449" t="s">
        <v>151</v>
      </c>
      <c r="N5449">
        <v>10</v>
      </c>
      <c r="O5449">
        <v>2021</v>
      </c>
    </row>
    <row r="5450" spans="1:15" x14ac:dyDescent="0.3">
      <c r="A5450" t="s">
        <v>34</v>
      </c>
      <c r="B5450" s="1">
        <v>44481</v>
      </c>
      <c r="C5450" t="s">
        <v>31</v>
      </c>
      <c r="D5450" t="s">
        <v>70</v>
      </c>
      <c r="E5450" t="s">
        <v>71</v>
      </c>
      <c r="F5450" t="s">
        <v>145</v>
      </c>
      <c r="G5450" t="s">
        <v>143</v>
      </c>
      <c r="H5450">
        <v>41</v>
      </c>
      <c r="I5450">
        <v>119</v>
      </c>
      <c r="J5450">
        <v>4879</v>
      </c>
      <c r="K5450" t="s">
        <v>83</v>
      </c>
      <c r="L5450" t="s">
        <v>159</v>
      </c>
      <c r="M5450" t="s">
        <v>151</v>
      </c>
      <c r="N5450">
        <v>10</v>
      </c>
      <c r="O5450">
        <v>2021</v>
      </c>
    </row>
    <row r="5451" spans="1:15" x14ac:dyDescent="0.3">
      <c r="A5451" t="s">
        <v>34</v>
      </c>
      <c r="B5451" s="1">
        <v>44481</v>
      </c>
      <c r="C5451" t="s">
        <v>31</v>
      </c>
      <c r="D5451" t="s">
        <v>70</v>
      </c>
      <c r="E5451" t="s">
        <v>71</v>
      </c>
      <c r="F5451" t="s">
        <v>139</v>
      </c>
      <c r="G5451" t="s">
        <v>148</v>
      </c>
      <c r="H5451">
        <v>54</v>
      </c>
      <c r="I5451">
        <v>128</v>
      </c>
      <c r="J5451">
        <v>6912</v>
      </c>
      <c r="K5451" t="s">
        <v>83</v>
      </c>
      <c r="L5451" t="s">
        <v>159</v>
      </c>
      <c r="M5451" t="s">
        <v>151</v>
      </c>
      <c r="N5451">
        <v>10</v>
      </c>
      <c r="O5451">
        <v>2021</v>
      </c>
    </row>
    <row r="5452" spans="1:15" x14ac:dyDescent="0.3">
      <c r="A5452" t="s">
        <v>34</v>
      </c>
      <c r="B5452" s="1">
        <v>44481</v>
      </c>
      <c r="C5452" t="s">
        <v>31</v>
      </c>
      <c r="D5452" t="s">
        <v>70</v>
      </c>
      <c r="E5452" t="s">
        <v>71</v>
      </c>
      <c r="F5452" t="s">
        <v>145</v>
      </c>
      <c r="G5452" t="s">
        <v>148</v>
      </c>
      <c r="H5452">
        <v>55</v>
      </c>
      <c r="I5452">
        <v>150</v>
      </c>
      <c r="J5452">
        <v>8250</v>
      </c>
      <c r="K5452" t="s">
        <v>83</v>
      </c>
      <c r="L5452" t="s">
        <v>159</v>
      </c>
      <c r="M5452" t="s">
        <v>151</v>
      </c>
      <c r="N5452">
        <v>10</v>
      </c>
      <c r="O5452">
        <v>2021</v>
      </c>
    </row>
    <row r="5453" spans="1:15" x14ac:dyDescent="0.3">
      <c r="A5453" t="s">
        <v>34</v>
      </c>
      <c r="B5453" s="1">
        <v>44511</v>
      </c>
      <c r="C5453" t="s">
        <v>31</v>
      </c>
      <c r="D5453" t="s">
        <v>70</v>
      </c>
      <c r="E5453" t="s">
        <v>71</v>
      </c>
      <c r="F5453" t="s">
        <v>139</v>
      </c>
      <c r="G5453" t="s">
        <v>140</v>
      </c>
      <c r="H5453">
        <v>53</v>
      </c>
      <c r="I5453">
        <v>218</v>
      </c>
      <c r="J5453">
        <v>11554</v>
      </c>
      <c r="K5453" t="s">
        <v>83</v>
      </c>
      <c r="L5453" t="s">
        <v>160</v>
      </c>
      <c r="M5453" t="s">
        <v>144</v>
      </c>
      <c r="N5453">
        <v>11</v>
      </c>
      <c r="O5453">
        <v>2021</v>
      </c>
    </row>
    <row r="5454" spans="1:15" x14ac:dyDescent="0.3">
      <c r="A5454" t="s">
        <v>34</v>
      </c>
      <c r="B5454" s="1">
        <v>44511</v>
      </c>
      <c r="C5454" t="s">
        <v>31</v>
      </c>
      <c r="D5454" t="s">
        <v>70</v>
      </c>
      <c r="E5454" t="s">
        <v>71</v>
      </c>
      <c r="F5454" t="s">
        <v>139</v>
      </c>
      <c r="G5454" t="s">
        <v>143</v>
      </c>
      <c r="H5454">
        <v>42</v>
      </c>
      <c r="I5454">
        <v>167</v>
      </c>
      <c r="J5454">
        <v>7014</v>
      </c>
      <c r="K5454" t="s">
        <v>83</v>
      </c>
      <c r="L5454" t="s">
        <v>160</v>
      </c>
      <c r="M5454" t="s">
        <v>144</v>
      </c>
      <c r="N5454">
        <v>11</v>
      </c>
      <c r="O5454">
        <v>2021</v>
      </c>
    </row>
    <row r="5455" spans="1:15" x14ac:dyDescent="0.3">
      <c r="A5455" t="s">
        <v>34</v>
      </c>
      <c r="B5455" s="1">
        <v>44511</v>
      </c>
      <c r="C5455" t="s">
        <v>31</v>
      </c>
      <c r="D5455" t="s">
        <v>70</v>
      </c>
      <c r="E5455" t="s">
        <v>71</v>
      </c>
      <c r="F5455" t="s">
        <v>145</v>
      </c>
      <c r="G5455" t="s">
        <v>140</v>
      </c>
      <c r="H5455">
        <v>42</v>
      </c>
      <c r="I5455">
        <v>146</v>
      </c>
      <c r="J5455">
        <v>6132</v>
      </c>
      <c r="K5455" t="s">
        <v>83</v>
      </c>
      <c r="L5455" t="s">
        <v>160</v>
      </c>
      <c r="M5455" t="s">
        <v>144</v>
      </c>
      <c r="N5455">
        <v>11</v>
      </c>
      <c r="O5455">
        <v>2021</v>
      </c>
    </row>
    <row r="5456" spans="1:15" x14ac:dyDescent="0.3">
      <c r="A5456" t="s">
        <v>34</v>
      </c>
      <c r="B5456" s="1">
        <v>44511</v>
      </c>
      <c r="C5456" t="s">
        <v>31</v>
      </c>
      <c r="D5456" t="s">
        <v>70</v>
      </c>
      <c r="E5456" t="s">
        <v>71</v>
      </c>
      <c r="F5456" t="s">
        <v>145</v>
      </c>
      <c r="G5456" t="s">
        <v>143</v>
      </c>
      <c r="H5456">
        <v>42</v>
      </c>
      <c r="I5456">
        <v>135</v>
      </c>
      <c r="J5456">
        <v>5670</v>
      </c>
      <c r="K5456" t="s">
        <v>83</v>
      </c>
      <c r="L5456" t="s">
        <v>160</v>
      </c>
      <c r="M5456" t="s">
        <v>144</v>
      </c>
      <c r="N5456">
        <v>11</v>
      </c>
      <c r="O5456">
        <v>2021</v>
      </c>
    </row>
    <row r="5457" spans="1:15" x14ac:dyDescent="0.3">
      <c r="A5457" t="s">
        <v>34</v>
      </c>
      <c r="B5457" s="1">
        <v>44511</v>
      </c>
      <c r="C5457" t="s">
        <v>31</v>
      </c>
      <c r="D5457" t="s">
        <v>70</v>
      </c>
      <c r="E5457" t="s">
        <v>71</v>
      </c>
      <c r="F5457" t="s">
        <v>139</v>
      </c>
      <c r="G5457" t="s">
        <v>148</v>
      </c>
      <c r="H5457">
        <v>51</v>
      </c>
      <c r="I5457">
        <v>143</v>
      </c>
      <c r="J5457">
        <v>7293</v>
      </c>
      <c r="K5457" t="s">
        <v>83</v>
      </c>
      <c r="L5457" t="s">
        <v>160</v>
      </c>
      <c r="M5457" t="s">
        <v>144</v>
      </c>
      <c r="N5457">
        <v>11</v>
      </c>
      <c r="O5457">
        <v>2021</v>
      </c>
    </row>
    <row r="5458" spans="1:15" x14ac:dyDescent="0.3">
      <c r="A5458" t="s">
        <v>34</v>
      </c>
      <c r="B5458" s="1">
        <v>44511</v>
      </c>
      <c r="C5458" t="s">
        <v>31</v>
      </c>
      <c r="D5458" t="s">
        <v>70</v>
      </c>
      <c r="E5458" t="s">
        <v>71</v>
      </c>
      <c r="F5458" t="s">
        <v>145</v>
      </c>
      <c r="G5458" t="s">
        <v>148</v>
      </c>
      <c r="H5458">
        <v>55</v>
      </c>
      <c r="I5458">
        <v>161</v>
      </c>
      <c r="J5458">
        <v>8855</v>
      </c>
      <c r="K5458" t="s">
        <v>83</v>
      </c>
      <c r="L5458" t="s">
        <v>160</v>
      </c>
      <c r="M5458" t="s">
        <v>144</v>
      </c>
      <c r="N5458">
        <v>11</v>
      </c>
      <c r="O5458">
        <v>2021</v>
      </c>
    </row>
    <row r="5459" spans="1:15" x14ac:dyDescent="0.3">
      <c r="A5459" t="s">
        <v>34</v>
      </c>
      <c r="B5459" s="1">
        <v>44540</v>
      </c>
      <c r="C5459" t="s">
        <v>31</v>
      </c>
      <c r="D5459" t="s">
        <v>70</v>
      </c>
      <c r="E5459" t="s">
        <v>71</v>
      </c>
      <c r="F5459" t="s">
        <v>139</v>
      </c>
      <c r="G5459" t="s">
        <v>140</v>
      </c>
      <c r="H5459">
        <v>52</v>
      </c>
      <c r="I5459">
        <v>224</v>
      </c>
      <c r="J5459">
        <v>11648</v>
      </c>
      <c r="K5459" t="s">
        <v>83</v>
      </c>
      <c r="L5459" t="s">
        <v>161</v>
      </c>
      <c r="M5459" t="s">
        <v>146</v>
      </c>
      <c r="N5459">
        <v>12</v>
      </c>
      <c r="O5459">
        <v>2021</v>
      </c>
    </row>
    <row r="5460" spans="1:15" x14ac:dyDescent="0.3">
      <c r="A5460" t="s">
        <v>34</v>
      </c>
      <c r="B5460" s="1">
        <v>44540</v>
      </c>
      <c r="C5460" t="s">
        <v>31</v>
      </c>
      <c r="D5460" t="s">
        <v>70</v>
      </c>
      <c r="E5460" t="s">
        <v>71</v>
      </c>
      <c r="F5460" t="s">
        <v>139</v>
      </c>
      <c r="G5460" t="s">
        <v>143</v>
      </c>
      <c r="H5460">
        <v>44</v>
      </c>
      <c r="I5460">
        <v>168</v>
      </c>
      <c r="J5460">
        <v>7392</v>
      </c>
      <c r="K5460" t="s">
        <v>83</v>
      </c>
      <c r="L5460" t="s">
        <v>161</v>
      </c>
      <c r="M5460" t="s">
        <v>146</v>
      </c>
      <c r="N5460">
        <v>12</v>
      </c>
      <c r="O5460">
        <v>2021</v>
      </c>
    </row>
    <row r="5461" spans="1:15" x14ac:dyDescent="0.3">
      <c r="A5461" t="s">
        <v>12</v>
      </c>
      <c r="B5461" s="1">
        <v>44540</v>
      </c>
      <c r="C5461" t="s">
        <v>31</v>
      </c>
      <c r="D5461" t="s">
        <v>70</v>
      </c>
      <c r="E5461" t="s">
        <v>71</v>
      </c>
      <c r="F5461" t="s">
        <v>145</v>
      </c>
      <c r="G5461" t="s">
        <v>140</v>
      </c>
      <c r="H5461">
        <v>44</v>
      </c>
      <c r="I5461">
        <v>165</v>
      </c>
      <c r="J5461">
        <v>7260</v>
      </c>
      <c r="K5461" t="s">
        <v>83</v>
      </c>
      <c r="L5461" t="s">
        <v>161</v>
      </c>
      <c r="M5461" t="s">
        <v>146</v>
      </c>
      <c r="N5461">
        <v>12</v>
      </c>
      <c r="O5461">
        <v>2021</v>
      </c>
    </row>
    <row r="5462" spans="1:15" x14ac:dyDescent="0.3">
      <c r="A5462" t="s">
        <v>12</v>
      </c>
      <c r="B5462" s="1">
        <v>44540</v>
      </c>
      <c r="C5462" t="s">
        <v>31</v>
      </c>
      <c r="D5462" t="s">
        <v>70</v>
      </c>
      <c r="E5462" t="s">
        <v>71</v>
      </c>
      <c r="F5462" t="s">
        <v>145</v>
      </c>
      <c r="G5462" t="s">
        <v>143</v>
      </c>
      <c r="H5462">
        <v>44</v>
      </c>
      <c r="I5462">
        <v>135</v>
      </c>
      <c r="J5462">
        <v>5940</v>
      </c>
      <c r="K5462" t="s">
        <v>83</v>
      </c>
      <c r="L5462" t="s">
        <v>161</v>
      </c>
      <c r="M5462" t="s">
        <v>146</v>
      </c>
      <c r="N5462">
        <v>12</v>
      </c>
      <c r="O5462">
        <v>2021</v>
      </c>
    </row>
    <row r="5463" spans="1:15" x14ac:dyDescent="0.3">
      <c r="A5463" t="s">
        <v>12</v>
      </c>
      <c r="B5463" s="1">
        <v>44540</v>
      </c>
      <c r="C5463" t="s">
        <v>31</v>
      </c>
      <c r="D5463" t="s">
        <v>70</v>
      </c>
      <c r="E5463" t="s">
        <v>71</v>
      </c>
      <c r="F5463" t="s">
        <v>139</v>
      </c>
      <c r="G5463" t="s">
        <v>148</v>
      </c>
      <c r="H5463">
        <v>54</v>
      </c>
      <c r="I5463">
        <v>145</v>
      </c>
      <c r="J5463">
        <v>7830</v>
      </c>
      <c r="K5463" t="s">
        <v>83</v>
      </c>
      <c r="L5463" t="s">
        <v>161</v>
      </c>
      <c r="M5463" t="s">
        <v>146</v>
      </c>
      <c r="N5463">
        <v>12</v>
      </c>
      <c r="O5463">
        <v>2021</v>
      </c>
    </row>
    <row r="5464" spans="1:15" x14ac:dyDescent="0.3">
      <c r="A5464" t="s">
        <v>12</v>
      </c>
      <c r="B5464" s="1">
        <v>44540</v>
      </c>
      <c r="C5464" t="s">
        <v>31</v>
      </c>
      <c r="D5464" t="s">
        <v>70</v>
      </c>
      <c r="E5464" t="s">
        <v>71</v>
      </c>
      <c r="F5464" t="s">
        <v>145</v>
      </c>
      <c r="G5464" t="s">
        <v>148</v>
      </c>
      <c r="H5464">
        <v>56</v>
      </c>
      <c r="I5464">
        <v>174</v>
      </c>
      <c r="J5464">
        <v>9744</v>
      </c>
      <c r="K5464" t="s">
        <v>83</v>
      </c>
      <c r="L5464" t="s">
        <v>161</v>
      </c>
      <c r="M5464" t="s">
        <v>146</v>
      </c>
      <c r="N5464">
        <v>12</v>
      </c>
      <c r="O5464">
        <v>2021</v>
      </c>
    </row>
    <row r="5465" spans="1:15" x14ac:dyDescent="0.3">
      <c r="A5465" t="s">
        <v>12</v>
      </c>
      <c r="B5465" s="1">
        <v>44220</v>
      </c>
      <c r="C5465" t="s">
        <v>31</v>
      </c>
      <c r="D5465" t="s">
        <v>70</v>
      </c>
      <c r="E5465" t="s">
        <v>71</v>
      </c>
      <c r="F5465" t="s">
        <v>139</v>
      </c>
      <c r="G5465" t="s">
        <v>140</v>
      </c>
      <c r="H5465">
        <v>29</v>
      </c>
      <c r="I5465">
        <v>91</v>
      </c>
      <c r="J5465">
        <v>2639</v>
      </c>
      <c r="K5465" t="s">
        <v>83</v>
      </c>
      <c r="L5465" t="s">
        <v>141</v>
      </c>
      <c r="M5465" t="s">
        <v>149</v>
      </c>
      <c r="N5465">
        <v>1</v>
      </c>
      <c r="O5465">
        <v>2021</v>
      </c>
    </row>
    <row r="5466" spans="1:15" x14ac:dyDescent="0.3">
      <c r="A5466" t="s">
        <v>12</v>
      </c>
      <c r="B5466" s="1">
        <v>44220</v>
      </c>
      <c r="C5466" t="s">
        <v>31</v>
      </c>
      <c r="D5466" t="s">
        <v>70</v>
      </c>
      <c r="E5466" t="s">
        <v>71</v>
      </c>
      <c r="F5466" t="s">
        <v>139</v>
      </c>
      <c r="G5466" t="s">
        <v>143</v>
      </c>
      <c r="H5466">
        <v>36</v>
      </c>
      <c r="I5466">
        <v>105</v>
      </c>
      <c r="J5466">
        <v>3780</v>
      </c>
      <c r="K5466" t="s">
        <v>83</v>
      </c>
      <c r="L5466" t="s">
        <v>141</v>
      </c>
      <c r="M5466" t="s">
        <v>149</v>
      </c>
      <c r="N5466">
        <v>1</v>
      </c>
      <c r="O5466">
        <v>2021</v>
      </c>
    </row>
    <row r="5467" spans="1:15" x14ac:dyDescent="0.3">
      <c r="A5467" t="s">
        <v>12</v>
      </c>
      <c r="B5467" s="1">
        <v>44220</v>
      </c>
      <c r="C5467" t="s">
        <v>31</v>
      </c>
      <c r="D5467" t="s">
        <v>70</v>
      </c>
      <c r="E5467" t="s">
        <v>71</v>
      </c>
      <c r="F5467" t="s">
        <v>145</v>
      </c>
      <c r="G5467" t="s">
        <v>140</v>
      </c>
      <c r="H5467">
        <v>39</v>
      </c>
      <c r="I5467">
        <v>91</v>
      </c>
      <c r="J5467">
        <v>3549</v>
      </c>
      <c r="K5467" t="s">
        <v>83</v>
      </c>
      <c r="L5467" t="s">
        <v>141</v>
      </c>
      <c r="M5467" t="s">
        <v>149</v>
      </c>
      <c r="N5467">
        <v>1</v>
      </c>
      <c r="O5467">
        <v>2021</v>
      </c>
    </row>
    <row r="5468" spans="1:15" x14ac:dyDescent="0.3">
      <c r="A5468" t="s">
        <v>12</v>
      </c>
      <c r="B5468" s="1">
        <v>44220</v>
      </c>
      <c r="C5468" t="s">
        <v>31</v>
      </c>
      <c r="D5468" t="s">
        <v>70</v>
      </c>
      <c r="E5468" t="s">
        <v>71</v>
      </c>
      <c r="F5468" t="s">
        <v>145</v>
      </c>
      <c r="G5468" t="s">
        <v>143</v>
      </c>
      <c r="H5468">
        <v>38</v>
      </c>
      <c r="I5468">
        <v>54</v>
      </c>
      <c r="J5468">
        <v>2052</v>
      </c>
      <c r="K5468" t="s">
        <v>83</v>
      </c>
      <c r="L5468" t="s">
        <v>141</v>
      </c>
      <c r="M5468" t="s">
        <v>149</v>
      </c>
      <c r="N5468">
        <v>1</v>
      </c>
      <c r="O5468">
        <v>2021</v>
      </c>
    </row>
    <row r="5469" spans="1:15" x14ac:dyDescent="0.3">
      <c r="A5469" t="s">
        <v>12</v>
      </c>
      <c r="B5469" s="1">
        <v>44220</v>
      </c>
      <c r="C5469" t="s">
        <v>31</v>
      </c>
      <c r="D5469" t="s">
        <v>70</v>
      </c>
      <c r="E5469" t="s">
        <v>71</v>
      </c>
      <c r="F5469" t="s">
        <v>139</v>
      </c>
      <c r="G5469" t="s">
        <v>148</v>
      </c>
      <c r="H5469">
        <v>42</v>
      </c>
      <c r="I5469">
        <v>45</v>
      </c>
      <c r="J5469">
        <v>1890</v>
      </c>
      <c r="K5469" t="s">
        <v>83</v>
      </c>
      <c r="L5469" t="s">
        <v>141</v>
      </c>
      <c r="M5469" t="s">
        <v>149</v>
      </c>
      <c r="N5469">
        <v>1</v>
      </c>
      <c r="O5469">
        <v>2021</v>
      </c>
    </row>
    <row r="5470" spans="1:15" x14ac:dyDescent="0.3">
      <c r="A5470" t="s">
        <v>12</v>
      </c>
      <c r="B5470" s="1">
        <v>44220</v>
      </c>
      <c r="C5470" t="s">
        <v>31</v>
      </c>
      <c r="D5470" t="s">
        <v>70</v>
      </c>
      <c r="E5470" t="s">
        <v>71</v>
      </c>
      <c r="F5470" t="s">
        <v>145</v>
      </c>
      <c r="G5470" t="s">
        <v>148</v>
      </c>
      <c r="H5470">
        <v>38</v>
      </c>
      <c r="I5470">
        <v>116</v>
      </c>
      <c r="J5470">
        <v>4408</v>
      </c>
      <c r="K5470" t="s">
        <v>83</v>
      </c>
      <c r="L5470" t="s">
        <v>141</v>
      </c>
      <c r="M5470" t="s">
        <v>149</v>
      </c>
      <c r="N5470">
        <v>1</v>
      </c>
      <c r="O5470">
        <v>2021</v>
      </c>
    </row>
    <row r="5471" spans="1:15" x14ac:dyDescent="0.3">
      <c r="A5471" t="s">
        <v>12</v>
      </c>
      <c r="B5471" s="1">
        <v>44251</v>
      </c>
      <c r="C5471" t="s">
        <v>31</v>
      </c>
      <c r="D5471" t="s">
        <v>70</v>
      </c>
      <c r="E5471" t="s">
        <v>71</v>
      </c>
      <c r="F5471" t="s">
        <v>139</v>
      </c>
      <c r="G5471" t="s">
        <v>140</v>
      </c>
      <c r="H5471">
        <v>27</v>
      </c>
      <c r="I5471">
        <v>113</v>
      </c>
      <c r="J5471">
        <v>3051</v>
      </c>
      <c r="K5471" t="s">
        <v>83</v>
      </c>
      <c r="L5471" t="s">
        <v>152</v>
      </c>
      <c r="M5471" t="s">
        <v>142</v>
      </c>
      <c r="N5471">
        <v>2</v>
      </c>
      <c r="O5471">
        <v>2021</v>
      </c>
    </row>
    <row r="5472" spans="1:15" x14ac:dyDescent="0.3">
      <c r="A5472" t="s">
        <v>12</v>
      </c>
      <c r="B5472" s="1">
        <v>44251</v>
      </c>
      <c r="C5472" t="s">
        <v>31</v>
      </c>
      <c r="D5472" t="s">
        <v>70</v>
      </c>
      <c r="E5472" t="s">
        <v>71</v>
      </c>
      <c r="F5472" t="s">
        <v>139</v>
      </c>
      <c r="G5472" t="s">
        <v>143</v>
      </c>
      <c r="H5472">
        <v>36</v>
      </c>
      <c r="I5472">
        <v>105</v>
      </c>
      <c r="J5472">
        <v>3780</v>
      </c>
      <c r="K5472" t="s">
        <v>83</v>
      </c>
      <c r="L5472" t="s">
        <v>152</v>
      </c>
      <c r="M5472" t="s">
        <v>142</v>
      </c>
      <c r="N5472">
        <v>2</v>
      </c>
      <c r="O5472">
        <v>2021</v>
      </c>
    </row>
    <row r="5473" spans="1:15" x14ac:dyDescent="0.3">
      <c r="A5473" t="s">
        <v>12</v>
      </c>
      <c r="B5473" s="1">
        <v>44251</v>
      </c>
      <c r="C5473" t="s">
        <v>31</v>
      </c>
      <c r="D5473" t="s">
        <v>70</v>
      </c>
      <c r="E5473" t="s">
        <v>71</v>
      </c>
      <c r="F5473" t="s">
        <v>145</v>
      </c>
      <c r="G5473" t="s">
        <v>140</v>
      </c>
      <c r="H5473">
        <v>39</v>
      </c>
      <c r="I5473">
        <v>88</v>
      </c>
      <c r="J5473">
        <v>3432</v>
      </c>
      <c r="K5473" t="s">
        <v>83</v>
      </c>
      <c r="L5473" t="s">
        <v>152</v>
      </c>
      <c r="M5473" t="s">
        <v>142</v>
      </c>
      <c r="N5473">
        <v>2</v>
      </c>
      <c r="O5473">
        <v>2021</v>
      </c>
    </row>
    <row r="5474" spans="1:15" x14ac:dyDescent="0.3">
      <c r="A5474" t="s">
        <v>12</v>
      </c>
      <c r="B5474" s="1">
        <v>44251</v>
      </c>
      <c r="C5474" t="s">
        <v>48</v>
      </c>
      <c r="D5474" t="s">
        <v>72</v>
      </c>
      <c r="E5474" t="s">
        <v>73</v>
      </c>
      <c r="F5474" t="s">
        <v>145</v>
      </c>
      <c r="G5474" t="s">
        <v>143</v>
      </c>
      <c r="H5474">
        <v>38</v>
      </c>
      <c r="I5474">
        <v>58</v>
      </c>
      <c r="J5474">
        <v>2204</v>
      </c>
      <c r="K5474" t="s">
        <v>83</v>
      </c>
      <c r="L5474" t="s">
        <v>152</v>
      </c>
      <c r="M5474" t="s">
        <v>142</v>
      </c>
      <c r="N5474">
        <v>2</v>
      </c>
      <c r="O5474">
        <v>2021</v>
      </c>
    </row>
    <row r="5475" spans="1:15" x14ac:dyDescent="0.3">
      <c r="A5475" t="s">
        <v>12</v>
      </c>
      <c r="B5475" s="1">
        <v>44251</v>
      </c>
      <c r="C5475" t="s">
        <v>48</v>
      </c>
      <c r="D5475" t="s">
        <v>72</v>
      </c>
      <c r="E5475" t="s">
        <v>73</v>
      </c>
      <c r="F5475" t="s">
        <v>139</v>
      </c>
      <c r="G5475" t="s">
        <v>148</v>
      </c>
      <c r="H5475">
        <v>42</v>
      </c>
      <c r="I5475">
        <v>38</v>
      </c>
      <c r="J5475">
        <v>1596</v>
      </c>
      <c r="K5475" t="s">
        <v>83</v>
      </c>
      <c r="L5475" t="s">
        <v>152</v>
      </c>
      <c r="M5475" t="s">
        <v>142</v>
      </c>
      <c r="N5475">
        <v>2</v>
      </c>
      <c r="O5475">
        <v>2021</v>
      </c>
    </row>
    <row r="5476" spans="1:15" x14ac:dyDescent="0.3">
      <c r="A5476" t="s">
        <v>12</v>
      </c>
      <c r="B5476" s="1">
        <v>44251</v>
      </c>
      <c r="C5476" t="s">
        <v>48</v>
      </c>
      <c r="D5476" t="s">
        <v>72</v>
      </c>
      <c r="E5476" t="s">
        <v>73</v>
      </c>
      <c r="F5476" t="s">
        <v>145</v>
      </c>
      <c r="G5476" t="s">
        <v>148</v>
      </c>
      <c r="H5476">
        <v>38</v>
      </c>
      <c r="I5476">
        <v>81</v>
      </c>
      <c r="J5476">
        <v>3078</v>
      </c>
      <c r="K5476" t="s">
        <v>83</v>
      </c>
      <c r="L5476" t="s">
        <v>152</v>
      </c>
      <c r="M5476" t="s">
        <v>142</v>
      </c>
      <c r="N5476">
        <v>2</v>
      </c>
      <c r="O5476">
        <v>2021</v>
      </c>
    </row>
    <row r="5477" spans="1:15" x14ac:dyDescent="0.3">
      <c r="A5477" t="s">
        <v>12</v>
      </c>
      <c r="B5477" s="1">
        <v>44278</v>
      </c>
      <c r="C5477" t="s">
        <v>48</v>
      </c>
      <c r="D5477" t="s">
        <v>72</v>
      </c>
      <c r="E5477" t="s">
        <v>73</v>
      </c>
      <c r="F5477" t="s">
        <v>139</v>
      </c>
      <c r="G5477" t="s">
        <v>140</v>
      </c>
      <c r="H5477">
        <v>38</v>
      </c>
      <c r="I5477">
        <v>143</v>
      </c>
      <c r="J5477">
        <v>5434</v>
      </c>
      <c r="K5477" t="s">
        <v>83</v>
      </c>
      <c r="L5477" t="s">
        <v>153</v>
      </c>
      <c r="M5477" t="s">
        <v>151</v>
      </c>
      <c r="N5477">
        <v>3</v>
      </c>
      <c r="O5477">
        <v>2021</v>
      </c>
    </row>
    <row r="5478" spans="1:15" x14ac:dyDescent="0.3">
      <c r="A5478" t="s">
        <v>12</v>
      </c>
      <c r="B5478" s="1">
        <v>44278</v>
      </c>
      <c r="C5478" t="s">
        <v>48</v>
      </c>
      <c r="D5478" t="s">
        <v>72</v>
      </c>
      <c r="E5478" t="s">
        <v>73</v>
      </c>
      <c r="F5478" t="s">
        <v>139</v>
      </c>
      <c r="G5478" t="s">
        <v>143</v>
      </c>
      <c r="H5478">
        <v>45</v>
      </c>
      <c r="I5478">
        <v>85</v>
      </c>
      <c r="J5478">
        <v>3825</v>
      </c>
      <c r="K5478" t="s">
        <v>83</v>
      </c>
      <c r="L5478" t="s">
        <v>153</v>
      </c>
      <c r="M5478" t="s">
        <v>151</v>
      </c>
      <c r="N5478">
        <v>3</v>
      </c>
      <c r="O5478">
        <v>2021</v>
      </c>
    </row>
    <row r="5479" spans="1:15" x14ac:dyDescent="0.3">
      <c r="A5479" t="s">
        <v>12</v>
      </c>
      <c r="B5479" s="1">
        <v>44278</v>
      </c>
      <c r="C5479" t="s">
        <v>48</v>
      </c>
      <c r="D5479" t="s">
        <v>72</v>
      </c>
      <c r="E5479" t="s">
        <v>73</v>
      </c>
      <c r="F5479" t="s">
        <v>145</v>
      </c>
      <c r="G5479" t="s">
        <v>140</v>
      </c>
      <c r="H5479">
        <v>52</v>
      </c>
      <c r="I5479">
        <v>91</v>
      </c>
      <c r="J5479">
        <v>4732</v>
      </c>
      <c r="K5479" t="s">
        <v>83</v>
      </c>
      <c r="L5479" t="s">
        <v>153</v>
      </c>
      <c r="M5479" t="s">
        <v>151</v>
      </c>
      <c r="N5479">
        <v>3</v>
      </c>
      <c r="O5479">
        <v>2021</v>
      </c>
    </row>
    <row r="5480" spans="1:15" x14ac:dyDescent="0.3">
      <c r="A5480" t="s">
        <v>12</v>
      </c>
      <c r="B5480" s="1">
        <v>44278</v>
      </c>
      <c r="C5480" t="s">
        <v>48</v>
      </c>
      <c r="D5480" t="s">
        <v>72</v>
      </c>
      <c r="E5480" t="s">
        <v>73</v>
      </c>
      <c r="F5480" t="s">
        <v>145</v>
      </c>
      <c r="G5480" t="s">
        <v>143</v>
      </c>
      <c r="H5480">
        <v>48</v>
      </c>
      <c r="I5480">
        <v>65</v>
      </c>
      <c r="J5480">
        <v>3120</v>
      </c>
      <c r="K5480" t="s">
        <v>83</v>
      </c>
      <c r="L5480" t="s">
        <v>153</v>
      </c>
      <c r="M5480" t="s">
        <v>151</v>
      </c>
      <c r="N5480">
        <v>3</v>
      </c>
      <c r="O5480">
        <v>2021</v>
      </c>
    </row>
    <row r="5481" spans="1:15" x14ac:dyDescent="0.3">
      <c r="A5481" t="s">
        <v>12</v>
      </c>
      <c r="B5481" s="1">
        <v>44278</v>
      </c>
      <c r="C5481" t="s">
        <v>48</v>
      </c>
      <c r="D5481" t="s">
        <v>72</v>
      </c>
      <c r="E5481" t="s">
        <v>73</v>
      </c>
      <c r="F5481" t="s">
        <v>139</v>
      </c>
      <c r="G5481" t="s">
        <v>148</v>
      </c>
      <c r="H5481">
        <v>51</v>
      </c>
      <c r="I5481">
        <v>30</v>
      </c>
      <c r="J5481">
        <v>1530</v>
      </c>
      <c r="K5481" t="s">
        <v>83</v>
      </c>
      <c r="L5481" t="s">
        <v>153</v>
      </c>
      <c r="M5481" t="s">
        <v>151</v>
      </c>
      <c r="N5481">
        <v>3</v>
      </c>
      <c r="O5481">
        <v>2021</v>
      </c>
    </row>
    <row r="5482" spans="1:15" x14ac:dyDescent="0.3">
      <c r="A5482" t="s">
        <v>12</v>
      </c>
      <c r="B5482" s="1">
        <v>44278</v>
      </c>
      <c r="C5482" t="s">
        <v>48</v>
      </c>
      <c r="D5482" t="s">
        <v>72</v>
      </c>
      <c r="E5482" t="s">
        <v>73</v>
      </c>
      <c r="F5482" t="s">
        <v>145</v>
      </c>
      <c r="G5482" t="s">
        <v>148</v>
      </c>
      <c r="H5482">
        <v>49</v>
      </c>
      <c r="I5482">
        <v>78</v>
      </c>
      <c r="J5482">
        <v>3822</v>
      </c>
      <c r="K5482" t="s">
        <v>83</v>
      </c>
      <c r="L5482" t="s">
        <v>153</v>
      </c>
      <c r="M5482" t="s">
        <v>151</v>
      </c>
      <c r="N5482">
        <v>3</v>
      </c>
      <c r="O5482">
        <v>2021</v>
      </c>
    </row>
    <row r="5483" spans="1:15" x14ac:dyDescent="0.3">
      <c r="A5483" t="s">
        <v>12</v>
      </c>
      <c r="B5483" s="1">
        <v>44310</v>
      </c>
      <c r="C5483" t="s">
        <v>48</v>
      </c>
      <c r="D5483" t="s">
        <v>72</v>
      </c>
      <c r="E5483" t="s">
        <v>73</v>
      </c>
      <c r="F5483" t="s">
        <v>139</v>
      </c>
      <c r="G5483" t="s">
        <v>140</v>
      </c>
      <c r="H5483">
        <v>52</v>
      </c>
      <c r="I5483">
        <v>124</v>
      </c>
      <c r="J5483">
        <v>6448</v>
      </c>
      <c r="K5483" t="s">
        <v>83</v>
      </c>
      <c r="L5483" t="s">
        <v>154</v>
      </c>
      <c r="M5483" t="s">
        <v>147</v>
      </c>
      <c r="N5483">
        <v>4</v>
      </c>
      <c r="O5483">
        <v>2021</v>
      </c>
    </row>
    <row r="5484" spans="1:15" x14ac:dyDescent="0.3">
      <c r="A5484" t="s">
        <v>12</v>
      </c>
      <c r="B5484" s="1">
        <v>44310</v>
      </c>
      <c r="C5484" t="s">
        <v>48</v>
      </c>
      <c r="D5484" t="s">
        <v>72</v>
      </c>
      <c r="E5484" t="s">
        <v>73</v>
      </c>
      <c r="F5484" t="s">
        <v>139</v>
      </c>
      <c r="G5484" t="s">
        <v>143</v>
      </c>
      <c r="H5484">
        <v>59</v>
      </c>
      <c r="I5484">
        <v>69</v>
      </c>
      <c r="J5484">
        <v>4071</v>
      </c>
      <c r="K5484" t="s">
        <v>83</v>
      </c>
      <c r="L5484" t="s">
        <v>154</v>
      </c>
      <c r="M5484" t="s">
        <v>147</v>
      </c>
      <c r="N5484">
        <v>4</v>
      </c>
      <c r="O5484">
        <v>2021</v>
      </c>
    </row>
    <row r="5485" spans="1:15" x14ac:dyDescent="0.3">
      <c r="A5485" t="s">
        <v>12</v>
      </c>
      <c r="B5485" s="1">
        <v>44310</v>
      </c>
      <c r="C5485" t="s">
        <v>48</v>
      </c>
      <c r="D5485" t="s">
        <v>72</v>
      </c>
      <c r="E5485" t="s">
        <v>73</v>
      </c>
      <c r="F5485" t="s">
        <v>145</v>
      </c>
      <c r="G5485" t="s">
        <v>140</v>
      </c>
      <c r="H5485">
        <v>57</v>
      </c>
      <c r="I5485">
        <v>85</v>
      </c>
      <c r="J5485">
        <v>4845</v>
      </c>
      <c r="K5485" t="s">
        <v>83</v>
      </c>
      <c r="L5485" t="s">
        <v>154</v>
      </c>
      <c r="M5485" t="s">
        <v>147</v>
      </c>
      <c r="N5485">
        <v>4</v>
      </c>
      <c r="O5485">
        <v>2021</v>
      </c>
    </row>
    <row r="5486" spans="1:15" x14ac:dyDescent="0.3">
      <c r="A5486" t="s">
        <v>12</v>
      </c>
      <c r="B5486" s="1">
        <v>44310</v>
      </c>
      <c r="C5486" t="s">
        <v>48</v>
      </c>
      <c r="D5486" t="s">
        <v>72</v>
      </c>
      <c r="E5486" t="s">
        <v>73</v>
      </c>
      <c r="F5486" t="s">
        <v>145</v>
      </c>
      <c r="G5486" t="s">
        <v>143</v>
      </c>
      <c r="H5486">
        <v>42</v>
      </c>
      <c r="I5486">
        <v>56</v>
      </c>
      <c r="J5486">
        <v>2352</v>
      </c>
      <c r="K5486" t="s">
        <v>83</v>
      </c>
      <c r="L5486" t="s">
        <v>154</v>
      </c>
      <c r="M5486" t="s">
        <v>147</v>
      </c>
      <c r="N5486">
        <v>4</v>
      </c>
      <c r="O5486">
        <v>2021</v>
      </c>
    </row>
    <row r="5487" spans="1:15" x14ac:dyDescent="0.3">
      <c r="A5487" t="s">
        <v>12</v>
      </c>
      <c r="B5487" s="1">
        <v>44310</v>
      </c>
      <c r="C5487" t="s">
        <v>48</v>
      </c>
      <c r="D5487" t="s">
        <v>72</v>
      </c>
      <c r="E5487" t="s">
        <v>73</v>
      </c>
      <c r="F5487" t="s">
        <v>139</v>
      </c>
      <c r="G5487" t="s">
        <v>148</v>
      </c>
      <c r="H5487">
        <v>49</v>
      </c>
      <c r="I5487">
        <v>35</v>
      </c>
      <c r="J5487">
        <v>1715</v>
      </c>
      <c r="K5487" t="s">
        <v>83</v>
      </c>
      <c r="L5487" t="s">
        <v>154</v>
      </c>
      <c r="M5487" t="s">
        <v>147</v>
      </c>
      <c r="N5487">
        <v>4</v>
      </c>
      <c r="O5487">
        <v>2021</v>
      </c>
    </row>
    <row r="5488" spans="1:15" x14ac:dyDescent="0.3">
      <c r="A5488" t="s">
        <v>12</v>
      </c>
      <c r="B5488" s="1">
        <v>44310</v>
      </c>
      <c r="C5488" t="s">
        <v>48</v>
      </c>
      <c r="D5488" t="s">
        <v>72</v>
      </c>
      <c r="E5488" t="s">
        <v>73</v>
      </c>
      <c r="F5488" t="s">
        <v>145</v>
      </c>
      <c r="G5488" t="s">
        <v>148</v>
      </c>
      <c r="H5488">
        <v>64</v>
      </c>
      <c r="I5488">
        <v>78</v>
      </c>
      <c r="J5488">
        <v>4992</v>
      </c>
      <c r="K5488" t="s">
        <v>83</v>
      </c>
      <c r="L5488" t="s">
        <v>154</v>
      </c>
      <c r="M5488" t="s">
        <v>147</v>
      </c>
      <c r="N5488">
        <v>4</v>
      </c>
      <c r="O5488">
        <v>2021</v>
      </c>
    </row>
    <row r="5489" spans="1:15" x14ac:dyDescent="0.3">
      <c r="A5489" t="s">
        <v>12</v>
      </c>
      <c r="B5489" s="1">
        <v>44341</v>
      </c>
      <c r="C5489" t="s">
        <v>48</v>
      </c>
      <c r="D5489" t="s">
        <v>72</v>
      </c>
      <c r="E5489" t="s">
        <v>73</v>
      </c>
      <c r="F5489" t="s">
        <v>139</v>
      </c>
      <c r="G5489" t="s">
        <v>140</v>
      </c>
      <c r="H5489">
        <v>46</v>
      </c>
      <c r="I5489">
        <v>125</v>
      </c>
      <c r="J5489">
        <v>5750</v>
      </c>
      <c r="K5489" t="s">
        <v>83</v>
      </c>
      <c r="L5489" t="s">
        <v>155</v>
      </c>
      <c r="M5489" t="s">
        <v>151</v>
      </c>
      <c r="N5489">
        <v>5</v>
      </c>
      <c r="O5489">
        <v>2021</v>
      </c>
    </row>
    <row r="5490" spans="1:15" x14ac:dyDescent="0.3">
      <c r="A5490" t="s">
        <v>12</v>
      </c>
      <c r="B5490" s="1">
        <v>44341</v>
      </c>
      <c r="C5490" t="s">
        <v>48</v>
      </c>
      <c r="D5490" t="s">
        <v>72</v>
      </c>
      <c r="E5490" t="s">
        <v>73</v>
      </c>
      <c r="F5490" t="s">
        <v>139</v>
      </c>
      <c r="G5490" t="s">
        <v>143</v>
      </c>
      <c r="H5490">
        <v>51</v>
      </c>
      <c r="I5490">
        <v>98</v>
      </c>
      <c r="J5490">
        <v>4998</v>
      </c>
      <c r="K5490" t="s">
        <v>83</v>
      </c>
      <c r="L5490" t="s">
        <v>155</v>
      </c>
      <c r="M5490" t="s">
        <v>151</v>
      </c>
      <c r="N5490">
        <v>5</v>
      </c>
      <c r="O5490">
        <v>2021</v>
      </c>
    </row>
    <row r="5491" spans="1:15" x14ac:dyDescent="0.3">
      <c r="A5491" t="s">
        <v>12</v>
      </c>
      <c r="B5491" s="1">
        <v>44341</v>
      </c>
      <c r="C5491" t="s">
        <v>48</v>
      </c>
      <c r="D5491" t="s">
        <v>72</v>
      </c>
      <c r="E5491" t="s">
        <v>73</v>
      </c>
      <c r="F5491" t="s">
        <v>145</v>
      </c>
      <c r="G5491" t="s">
        <v>140</v>
      </c>
      <c r="H5491">
        <v>50</v>
      </c>
      <c r="I5491">
        <v>88</v>
      </c>
      <c r="J5491">
        <v>4400</v>
      </c>
      <c r="K5491" t="s">
        <v>83</v>
      </c>
      <c r="L5491" t="s">
        <v>155</v>
      </c>
      <c r="M5491" t="s">
        <v>151</v>
      </c>
      <c r="N5491">
        <v>5</v>
      </c>
      <c r="O5491">
        <v>2021</v>
      </c>
    </row>
    <row r="5492" spans="1:15" x14ac:dyDescent="0.3">
      <c r="A5492" t="s">
        <v>12</v>
      </c>
      <c r="B5492" s="1">
        <v>44341</v>
      </c>
      <c r="C5492" t="s">
        <v>48</v>
      </c>
      <c r="D5492" t="s">
        <v>72</v>
      </c>
      <c r="E5492" t="s">
        <v>73</v>
      </c>
      <c r="F5492" t="s">
        <v>145</v>
      </c>
      <c r="G5492" t="s">
        <v>143</v>
      </c>
      <c r="H5492">
        <v>47</v>
      </c>
      <c r="I5492">
        <v>69</v>
      </c>
      <c r="J5492">
        <v>3243</v>
      </c>
      <c r="K5492" t="s">
        <v>83</v>
      </c>
      <c r="L5492" t="s">
        <v>155</v>
      </c>
      <c r="M5492" t="s">
        <v>151</v>
      </c>
      <c r="N5492">
        <v>5</v>
      </c>
      <c r="O5492">
        <v>2021</v>
      </c>
    </row>
    <row r="5493" spans="1:15" x14ac:dyDescent="0.3">
      <c r="A5493" t="s">
        <v>12</v>
      </c>
      <c r="B5493" s="1">
        <v>44341</v>
      </c>
      <c r="C5493" t="s">
        <v>48</v>
      </c>
      <c r="D5493" t="s">
        <v>72</v>
      </c>
      <c r="E5493" t="s">
        <v>73</v>
      </c>
      <c r="F5493" t="s">
        <v>139</v>
      </c>
      <c r="G5493" t="s">
        <v>148</v>
      </c>
      <c r="H5493">
        <v>44</v>
      </c>
      <c r="I5493">
        <v>49</v>
      </c>
      <c r="J5493">
        <v>2156</v>
      </c>
      <c r="K5493" t="s">
        <v>83</v>
      </c>
      <c r="L5493" t="s">
        <v>155</v>
      </c>
      <c r="M5493" t="s">
        <v>151</v>
      </c>
      <c r="N5493">
        <v>5</v>
      </c>
      <c r="O5493">
        <v>2021</v>
      </c>
    </row>
    <row r="5494" spans="1:15" x14ac:dyDescent="0.3">
      <c r="A5494" t="s">
        <v>12</v>
      </c>
      <c r="B5494" s="1">
        <v>44341</v>
      </c>
      <c r="C5494" t="s">
        <v>48</v>
      </c>
      <c r="D5494" t="s">
        <v>72</v>
      </c>
      <c r="E5494" t="s">
        <v>73</v>
      </c>
      <c r="F5494" t="s">
        <v>145</v>
      </c>
      <c r="G5494" t="s">
        <v>148</v>
      </c>
      <c r="H5494">
        <v>56</v>
      </c>
      <c r="I5494">
        <v>152</v>
      </c>
      <c r="J5494">
        <v>8512</v>
      </c>
      <c r="K5494" t="s">
        <v>83</v>
      </c>
      <c r="L5494" t="s">
        <v>155</v>
      </c>
      <c r="M5494" t="s">
        <v>151</v>
      </c>
      <c r="N5494">
        <v>5</v>
      </c>
      <c r="O5494">
        <v>2021</v>
      </c>
    </row>
    <row r="5495" spans="1:15" x14ac:dyDescent="0.3">
      <c r="A5495" t="s">
        <v>12</v>
      </c>
      <c r="B5495" s="1">
        <v>44371</v>
      </c>
      <c r="C5495" t="s">
        <v>48</v>
      </c>
      <c r="D5495" t="s">
        <v>72</v>
      </c>
      <c r="E5495" t="s">
        <v>73</v>
      </c>
      <c r="F5495" t="s">
        <v>139</v>
      </c>
      <c r="G5495" t="s">
        <v>140</v>
      </c>
      <c r="H5495">
        <v>53</v>
      </c>
      <c r="I5495">
        <v>233</v>
      </c>
      <c r="J5495">
        <v>12349</v>
      </c>
      <c r="K5495" t="s">
        <v>83</v>
      </c>
      <c r="L5495" t="s">
        <v>162</v>
      </c>
      <c r="M5495" t="s">
        <v>144</v>
      </c>
      <c r="N5495">
        <v>6</v>
      </c>
      <c r="O5495">
        <v>2021</v>
      </c>
    </row>
    <row r="5496" spans="1:15" x14ac:dyDescent="0.3">
      <c r="A5496" t="s">
        <v>12</v>
      </c>
      <c r="B5496" s="1">
        <v>44371</v>
      </c>
      <c r="C5496" t="s">
        <v>48</v>
      </c>
      <c r="D5496" t="s">
        <v>72</v>
      </c>
      <c r="E5496" t="s">
        <v>73</v>
      </c>
      <c r="F5496" t="s">
        <v>139</v>
      </c>
      <c r="G5496" t="s">
        <v>143</v>
      </c>
      <c r="H5496">
        <v>62</v>
      </c>
      <c r="I5496">
        <v>176</v>
      </c>
      <c r="J5496">
        <v>10912</v>
      </c>
      <c r="K5496" t="s">
        <v>83</v>
      </c>
      <c r="L5496" t="s">
        <v>162</v>
      </c>
      <c r="M5496" t="s">
        <v>144</v>
      </c>
      <c r="N5496">
        <v>6</v>
      </c>
      <c r="O5496">
        <v>2021</v>
      </c>
    </row>
    <row r="5497" spans="1:15" x14ac:dyDescent="0.3">
      <c r="A5497" t="s">
        <v>12</v>
      </c>
      <c r="B5497" s="1">
        <v>44371</v>
      </c>
      <c r="C5497" t="s">
        <v>48</v>
      </c>
      <c r="D5497" t="s">
        <v>72</v>
      </c>
      <c r="E5497" t="s">
        <v>73</v>
      </c>
      <c r="F5497" t="s">
        <v>145</v>
      </c>
      <c r="G5497" t="s">
        <v>140</v>
      </c>
      <c r="H5497">
        <v>73</v>
      </c>
      <c r="I5497">
        <v>195</v>
      </c>
      <c r="J5497">
        <v>14235</v>
      </c>
      <c r="K5497" t="s">
        <v>83</v>
      </c>
      <c r="L5497" t="s">
        <v>162</v>
      </c>
      <c r="M5497" t="s">
        <v>144</v>
      </c>
      <c r="N5497">
        <v>6</v>
      </c>
      <c r="O5497">
        <v>2021</v>
      </c>
    </row>
    <row r="5498" spans="1:15" x14ac:dyDescent="0.3">
      <c r="A5498" t="s">
        <v>12</v>
      </c>
      <c r="B5498" s="1">
        <v>44371</v>
      </c>
      <c r="C5498" t="s">
        <v>48</v>
      </c>
      <c r="D5498" t="s">
        <v>72</v>
      </c>
      <c r="E5498" t="s">
        <v>73</v>
      </c>
      <c r="F5498" t="s">
        <v>145</v>
      </c>
      <c r="G5498" t="s">
        <v>143</v>
      </c>
      <c r="H5498">
        <v>72</v>
      </c>
      <c r="I5498">
        <v>142</v>
      </c>
      <c r="J5498">
        <v>10224</v>
      </c>
      <c r="K5498" t="s">
        <v>83</v>
      </c>
      <c r="L5498" t="s">
        <v>162</v>
      </c>
      <c r="M5498" t="s">
        <v>144</v>
      </c>
      <c r="N5498">
        <v>6</v>
      </c>
      <c r="O5498">
        <v>2021</v>
      </c>
    </row>
    <row r="5499" spans="1:15" x14ac:dyDescent="0.3">
      <c r="A5499" t="s">
        <v>12</v>
      </c>
      <c r="B5499" s="1">
        <v>44371</v>
      </c>
      <c r="C5499" t="s">
        <v>48</v>
      </c>
      <c r="D5499" t="s">
        <v>72</v>
      </c>
      <c r="E5499" t="s">
        <v>73</v>
      </c>
      <c r="F5499" t="s">
        <v>139</v>
      </c>
      <c r="G5499" t="s">
        <v>148</v>
      </c>
      <c r="H5499">
        <v>81</v>
      </c>
      <c r="I5499">
        <v>104</v>
      </c>
      <c r="J5499">
        <v>8424</v>
      </c>
      <c r="K5499" t="s">
        <v>83</v>
      </c>
      <c r="L5499" t="s">
        <v>162</v>
      </c>
      <c r="M5499" t="s">
        <v>144</v>
      </c>
      <c r="N5499">
        <v>6</v>
      </c>
      <c r="O5499">
        <v>2021</v>
      </c>
    </row>
    <row r="5500" spans="1:15" x14ac:dyDescent="0.3">
      <c r="A5500" t="s">
        <v>12</v>
      </c>
      <c r="B5500" s="1">
        <v>44371</v>
      </c>
      <c r="C5500" t="s">
        <v>48</v>
      </c>
      <c r="D5500" t="s">
        <v>72</v>
      </c>
      <c r="E5500" t="s">
        <v>73</v>
      </c>
      <c r="F5500" t="s">
        <v>145</v>
      </c>
      <c r="G5500" t="s">
        <v>148</v>
      </c>
      <c r="H5500">
        <v>96</v>
      </c>
      <c r="I5500">
        <v>182</v>
      </c>
      <c r="J5500">
        <v>17472</v>
      </c>
      <c r="K5500" t="s">
        <v>83</v>
      </c>
      <c r="L5500" t="s">
        <v>162</v>
      </c>
      <c r="M5500" t="s">
        <v>144</v>
      </c>
      <c r="N5500">
        <v>6</v>
      </c>
      <c r="O5500">
        <v>2021</v>
      </c>
    </row>
    <row r="5501" spans="1:15" x14ac:dyDescent="0.3">
      <c r="A5501" t="s">
        <v>12</v>
      </c>
      <c r="B5501" s="1">
        <v>44400</v>
      </c>
      <c r="C5501" t="s">
        <v>48</v>
      </c>
      <c r="D5501" t="s">
        <v>72</v>
      </c>
      <c r="E5501" t="s">
        <v>73</v>
      </c>
      <c r="F5501" t="s">
        <v>139</v>
      </c>
      <c r="G5501" t="s">
        <v>140</v>
      </c>
      <c r="H5501">
        <v>79</v>
      </c>
      <c r="I5501">
        <v>255</v>
      </c>
      <c r="J5501">
        <v>20145</v>
      </c>
      <c r="K5501" t="s">
        <v>83</v>
      </c>
      <c r="L5501" t="s">
        <v>156</v>
      </c>
      <c r="M5501" t="s">
        <v>146</v>
      </c>
      <c r="N5501">
        <v>7</v>
      </c>
      <c r="O5501">
        <v>2021</v>
      </c>
    </row>
    <row r="5502" spans="1:15" x14ac:dyDescent="0.3">
      <c r="A5502" t="s">
        <v>12</v>
      </c>
      <c r="B5502" s="1">
        <v>44400</v>
      </c>
      <c r="C5502" t="s">
        <v>48</v>
      </c>
      <c r="D5502" t="s">
        <v>72</v>
      </c>
      <c r="E5502" t="s">
        <v>73</v>
      </c>
      <c r="F5502" t="s">
        <v>139</v>
      </c>
      <c r="G5502" t="s">
        <v>143</v>
      </c>
      <c r="H5502">
        <v>81</v>
      </c>
      <c r="I5502">
        <v>203</v>
      </c>
      <c r="J5502">
        <v>16443</v>
      </c>
      <c r="K5502" t="s">
        <v>83</v>
      </c>
      <c r="L5502" t="s">
        <v>156</v>
      </c>
      <c r="M5502" t="s">
        <v>146</v>
      </c>
      <c r="N5502">
        <v>7</v>
      </c>
      <c r="O5502">
        <v>2021</v>
      </c>
    </row>
    <row r="5503" spans="1:15" x14ac:dyDescent="0.3">
      <c r="A5503" t="s">
        <v>12</v>
      </c>
      <c r="B5503" s="1">
        <v>44400</v>
      </c>
      <c r="C5503" t="s">
        <v>48</v>
      </c>
      <c r="D5503" t="s">
        <v>72</v>
      </c>
      <c r="E5503" t="s">
        <v>73</v>
      </c>
      <c r="F5503" t="s">
        <v>145</v>
      </c>
      <c r="G5503" t="s">
        <v>140</v>
      </c>
      <c r="H5503">
        <v>86</v>
      </c>
      <c r="I5503">
        <v>182</v>
      </c>
      <c r="J5503">
        <v>15652</v>
      </c>
      <c r="K5503" t="s">
        <v>83</v>
      </c>
      <c r="L5503" t="s">
        <v>156</v>
      </c>
      <c r="M5503" t="s">
        <v>146</v>
      </c>
      <c r="N5503">
        <v>7</v>
      </c>
      <c r="O5503">
        <v>2021</v>
      </c>
    </row>
    <row r="5504" spans="1:15" x14ac:dyDescent="0.3">
      <c r="A5504" t="s">
        <v>12</v>
      </c>
      <c r="B5504" s="1">
        <v>44400</v>
      </c>
      <c r="C5504" t="s">
        <v>48</v>
      </c>
      <c r="D5504" t="s">
        <v>72</v>
      </c>
      <c r="E5504" t="s">
        <v>73</v>
      </c>
      <c r="F5504" t="s">
        <v>145</v>
      </c>
      <c r="G5504" t="s">
        <v>143</v>
      </c>
      <c r="H5504">
        <v>82</v>
      </c>
      <c r="I5504">
        <v>149</v>
      </c>
      <c r="J5504">
        <v>12218</v>
      </c>
      <c r="K5504" t="s">
        <v>83</v>
      </c>
      <c r="L5504" t="s">
        <v>156</v>
      </c>
      <c r="M5504" t="s">
        <v>146</v>
      </c>
      <c r="N5504">
        <v>7</v>
      </c>
      <c r="O5504">
        <v>2021</v>
      </c>
    </row>
    <row r="5505" spans="1:15" x14ac:dyDescent="0.3">
      <c r="A5505" t="s">
        <v>12</v>
      </c>
      <c r="B5505" s="1">
        <v>44400</v>
      </c>
      <c r="C5505" t="s">
        <v>48</v>
      </c>
      <c r="D5505" t="s">
        <v>72</v>
      </c>
      <c r="E5505" t="s">
        <v>73</v>
      </c>
      <c r="F5505" t="s">
        <v>139</v>
      </c>
      <c r="G5505" t="s">
        <v>148</v>
      </c>
      <c r="H5505">
        <v>85</v>
      </c>
      <c r="I5505">
        <v>162</v>
      </c>
      <c r="J5505">
        <v>13770</v>
      </c>
      <c r="K5505" t="s">
        <v>83</v>
      </c>
      <c r="L5505" t="s">
        <v>156</v>
      </c>
      <c r="M5505" t="s">
        <v>146</v>
      </c>
      <c r="N5505">
        <v>7</v>
      </c>
      <c r="O5505">
        <v>2021</v>
      </c>
    </row>
    <row r="5506" spans="1:15" x14ac:dyDescent="0.3">
      <c r="A5506" t="s">
        <v>12</v>
      </c>
      <c r="B5506" s="1">
        <v>44400</v>
      </c>
      <c r="C5506" t="s">
        <v>48</v>
      </c>
      <c r="D5506" t="s">
        <v>72</v>
      </c>
      <c r="E5506" t="s">
        <v>73</v>
      </c>
      <c r="F5506" t="s">
        <v>145</v>
      </c>
      <c r="G5506" t="s">
        <v>148</v>
      </c>
      <c r="H5506">
        <v>96</v>
      </c>
      <c r="I5506">
        <v>180</v>
      </c>
      <c r="J5506">
        <v>17280</v>
      </c>
      <c r="K5506" t="s">
        <v>83</v>
      </c>
      <c r="L5506" t="s">
        <v>156</v>
      </c>
      <c r="M5506" t="s">
        <v>146</v>
      </c>
      <c r="N5506">
        <v>7</v>
      </c>
      <c r="O5506">
        <v>2021</v>
      </c>
    </row>
    <row r="5507" spans="1:15" x14ac:dyDescent="0.3">
      <c r="A5507" t="s">
        <v>12</v>
      </c>
      <c r="B5507" s="1">
        <v>44432</v>
      </c>
      <c r="C5507" t="s">
        <v>48</v>
      </c>
      <c r="D5507" t="s">
        <v>72</v>
      </c>
      <c r="E5507" t="s">
        <v>73</v>
      </c>
      <c r="F5507" t="s">
        <v>139</v>
      </c>
      <c r="G5507" t="s">
        <v>140</v>
      </c>
      <c r="H5507">
        <v>83</v>
      </c>
      <c r="I5507">
        <v>240</v>
      </c>
      <c r="J5507">
        <v>19920</v>
      </c>
      <c r="K5507" t="s">
        <v>83</v>
      </c>
      <c r="L5507" t="s">
        <v>157</v>
      </c>
      <c r="M5507" t="s">
        <v>151</v>
      </c>
      <c r="N5507">
        <v>8</v>
      </c>
      <c r="O5507">
        <v>2021</v>
      </c>
    </row>
    <row r="5508" spans="1:15" x14ac:dyDescent="0.3">
      <c r="A5508" t="s">
        <v>12</v>
      </c>
      <c r="B5508" s="1">
        <v>44432</v>
      </c>
      <c r="C5508" t="s">
        <v>48</v>
      </c>
      <c r="D5508" t="s">
        <v>72</v>
      </c>
      <c r="E5508" t="s">
        <v>73</v>
      </c>
      <c r="F5508" t="s">
        <v>139</v>
      </c>
      <c r="G5508" t="s">
        <v>143</v>
      </c>
      <c r="H5508">
        <v>76</v>
      </c>
      <c r="I5508">
        <v>202</v>
      </c>
      <c r="J5508">
        <v>15352</v>
      </c>
      <c r="K5508" t="s">
        <v>83</v>
      </c>
      <c r="L5508" t="s">
        <v>157</v>
      </c>
      <c r="M5508" t="s">
        <v>151</v>
      </c>
      <c r="N5508">
        <v>8</v>
      </c>
      <c r="O5508">
        <v>2021</v>
      </c>
    </row>
    <row r="5509" spans="1:15" x14ac:dyDescent="0.3">
      <c r="A5509" t="s">
        <v>12</v>
      </c>
      <c r="B5509" s="1">
        <v>44432</v>
      </c>
      <c r="C5509" t="s">
        <v>48</v>
      </c>
      <c r="D5509" t="s">
        <v>72</v>
      </c>
      <c r="E5509" t="s">
        <v>73</v>
      </c>
      <c r="F5509" t="s">
        <v>145</v>
      </c>
      <c r="G5509" t="s">
        <v>140</v>
      </c>
      <c r="H5509">
        <v>69</v>
      </c>
      <c r="I5509">
        <v>189</v>
      </c>
      <c r="J5509">
        <v>13041</v>
      </c>
      <c r="K5509" t="s">
        <v>83</v>
      </c>
      <c r="L5509" t="s">
        <v>157</v>
      </c>
      <c r="M5509" t="s">
        <v>151</v>
      </c>
      <c r="N5509">
        <v>8</v>
      </c>
      <c r="O5509">
        <v>2021</v>
      </c>
    </row>
    <row r="5510" spans="1:15" x14ac:dyDescent="0.3">
      <c r="A5510" t="s">
        <v>12</v>
      </c>
      <c r="B5510" s="1">
        <v>44432</v>
      </c>
      <c r="C5510" t="s">
        <v>48</v>
      </c>
      <c r="D5510" t="s">
        <v>72</v>
      </c>
      <c r="E5510" t="s">
        <v>73</v>
      </c>
      <c r="F5510" t="s">
        <v>145</v>
      </c>
      <c r="G5510" t="s">
        <v>143</v>
      </c>
      <c r="H5510">
        <v>66</v>
      </c>
      <c r="I5510">
        <v>111</v>
      </c>
      <c r="J5510">
        <v>7326</v>
      </c>
      <c r="K5510" t="s">
        <v>83</v>
      </c>
      <c r="L5510" t="s">
        <v>157</v>
      </c>
      <c r="M5510" t="s">
        <v>151</v>
      </c>
      <c r="N5510">
        <v>8</v>
      </c>
      <c r="O5510">
        <v>2021</v>
      </c>
    </row>
    <row r="5511" spans="1:15" x14ac:dyDescent="0.3">
      <c r="A5511" t="s">
        <v>12</v>
      </c>
      <c r="B5511" s="1">
        <v>44432</v>
      </c>
      <c r="C5511" t="s">
        <v>48</v>
      </c>
      <c r="D5511" t="s">
        <v>72</v>
      </c>
      <c r="E5511" t="s">
        <v>73</v>
      </c>
      <c r="F5511" t="s">
        <v>139</v>
      </c>
      <c r="G5511" t="s">
        <v>148</v>
      </c>
      <c r="H5511">
        <v>64</v>
      </c>
      <c r="I5511">
        <v>106</v>
      </c>
      <c r="J5511">
        <v>6784</v>
      </c>
      <c r="K5511" t="s">
        <v>83</v>
      </c>
      <c r="L5511" t="s">
        <v>157</v>
      </c>
      <c r="M5511" t="s">
        <v>151</v>
      </c>
      <c r="N5511">
        <v>8</v>
      </c>
      <c r="O5511">
        <v>2021</v>
      </c>
    </row>
    <row r="5512" spans="1:15" x14ac:dyDescent="0.3">
      <c r="A5512" t="s">
        <v>12</v>
      </c>
      <c r="B5512" s="1">
        <v>44432</v>
      </c>
      <c r="C5512" t="s">
        <v>48</v>
      </c>
      <c r="D5512" t="s">
        <v>72</v>
      </c>
      <c r="E5512" t="s">
        <v>73</v>
      </c>
      <c r="F5512" t="s">
        <v>145</v>
      </c>
      <c r="G5512" t="s">
        <v>148</v>
      </c>
      <c r="H5512">
        <v>73</v>
      </c>
      <c r="I5512">
        <v>75</v>
      </c>
      <c r="J5512">
        <v>5475</v>
      </c>
      <c r="K5512" t="s">
        <v>83</v>
      </c>
      <c r="L5512" t="s">
        <v>157</v>
      </c>
      <c r="M5512" t="s">
        <v>151</v>
      </c>
      <c r="N5512">
        <v>8</v>
      </c>
      <c r="O5512">
        <v>2021</v>
      </c>
    </row>
    <row r="5513" spans="1:15" x14ac:dyDescent="0.3">
      <c r="A5513" t="s">
        <v>12</v>
      </c>
      <c r="B5513" s="1">
        <v>44464</v>
      </c>
      <c r="C5513" t="s">
        <v>48</v>
      </c>
      <c r="D5513" t="s">
        <v>72</v>
      </c>
      <c r="E5513" t="s">
        <v>73</v>
      </c>
      <c r="F5513" t="s">
        <v>139</v>
      </c>
      <c r="G5513" t="s">
        <v>140</v>
      </c>
      <c r="H5513">
        <v>46</v>
      </c>
      <c r="I5513">
        <v>113</v>
      </c>
      <c r="J5513">
        <v>5198</v>
      </c>
      <c r="K5513" t="s">
        <v>83</v>
      </c>
      <c r="L5513" t="s">
        <v>158</v>
      </c>
      <c r="M5513" t="s">
        <v>147</v>
      </c>
      <c r="N5513">
        <v>9</v>
      </c>
      <c r="O5513">
        <v>2021</v>
      </c>
    </row>
    <row r="5514" spans="1:15" x14ac:dyDescent="0.3">
      <c r="A5514" t="s">
        <v>12</v>
      </c>
      <c r="B5514" s="1">
        <v>44464</v>
      </c>
      <c r="C5514" t="s">
        <v>48</v>
      </c>
      <c r="D5514" t="s">
        <v>72</v>
      </c>
      <c r="E5514" t="s">
        <v>73</v>
      </c>
      <c r="F5514" t="s">
        <v>139</v>
      </c>
      <c r="G5514" t="s">
        <v>143</v>
      </c>
      <c r="H5514">
        <v>52</v>
      </c>
      <c r="I5514">
        <v>113</v>
      </c>
      <c r="J5514">
        <v>5876</v>
      </c>
      <c r="K5514" t="s">
        <v>83</v>
      </c>
      <c r="L5514" t="s">
        <v>158</v>
      </c>
      <c r="M5514" t="s">
        <v>147</v>
      </c>
      <c r="N5514">
        <v>9</v>
      </c>
      <c r="O5514">
        <v>2021</v>
      </c>
    </row>
    <row r="5515" spans="1:15" x14ac:dyDescent="0.3">
      <c r="A5515" t="s">
        <v>12</v>
      </c>
      <c r="B5515" s="1">
        <v>44464</v>
      </c>
      <c r="C5515" t="s">
        <v>48</v>
      </c>
      <c r="D5515" t="s">
        <v>72</v>
      </c>
      <c r="E5515" t="s">
        <v>73</v>
      </c>
      <c r="F5515" t="s">
        <v>145</v>
      </c>
      <c r="G5515" t="s">
        <v>140</v>
      </c>
      <c r="H5515">
        <v>47</v>
      </c>
      <c r="I5515">
        <v>65</v>
      </c>
      <c r="J5515">
        <v>3055</v>
      </c>
      <c r="K5515" t="s">
        <v>83</v>
      </c>
      <c r="L5515" t="s">
        <v>158</v>
      </c>
      <c r="M5515" t="s">
        <v>147</v>
      </c>
      <c r="N5515">
        <v>9</v>
      </c>
      <c r="O5515">
        <v>2021</v>
      </c>
    </row>
    <row r="5516" spans="1:15" x14ac:dyDescent="0.3">
      <c r="A5516" t="s">
        <v>12</v>
      </c>
      <c r="B5516" s="1">
        <v>44464</v>
      </c>
      <c r="C5516" t="s">
        <v>48</v>
      </c>
      <c r="D5516" t="s">
        <v>72</v>
      </c>
      <c r="E5516" t="s">
        <v>73</v>
      </c>
      <c r="F5516" t="s">
        <v>145</v>
      </c>
      <c r="G5516" t="s">
        <v>143</v>
      </c>
      <c r="H5516">
        <v>45</v>
      </c>
      <c r="I5516">
        <v>54</v>
      </c>
      <c r="J5516">
        <v>2430</v>
      </c>
      <c r="K5516" t="s">
        <v>83</v>
      </c>
      <c r="L5516" t="s">
        <v>158</v>
      </c>
      <c r="M5516" t="s">
        <v>147</v>
      </c>
      <c r="N5516">
        <v>9</v>
      </c>
      <c r="O5516">
        <v>2021</v>
      </c>
    </row>
    <row r="5517" spans="1:15" x14ac:dyDescent="0.3">
      <c r="A5517" t="s">
        <v>12</v>
      </c>
      <c r="B5517" s="1">
        <v>44464</v>
      </c>
      <c r="C5517" t="s">
        <v>48</v>
      </c>
      <c r="D5517" t="s">
        <v>72</v>
      </c>
      <c r="E5517" t="s">
        <v>73</v>
      </c>
      <c r="F5517" t="s">
        <v>139</v>
      </c>
      <c r="G5517" t="s">
        <v>148</v>
      </c>
      <c r="H5517">
        <v>58</v>
      </c>
      <c r="I5517">
        <v>56</v>
      </c>
      <c r="J5517">
        <v>3248</v>
      </c>
      <c r="K5517" t="s">
        <v>83</v>
      </c>
      <c r="L5517" t="s">
        <v>158</v>
      </c>
      <c r="M5517" t="s">
        <v>147</v>
      </c>
      <c r="N5517">
        <v>9</v>
      </c>
      <c r="O5517">
        <v>2021</v>
      </c>
    </row>
    <row r="5518" spans="1:15" x14ac:dyDescent="0.3">
      <c r="A5518" t="s">
        <v>12</v>
      </c>
      <c r="B5518" s="1">
        <v>44464</v>
      </c>
      <c r="C5518" t="s">
        <v>48</v>
      </c>
      <c r="D5518" t="s">
        <v>72</v>
      </c>
      <c r="E5518" t="s">
        <v>73</v>
      </c>
      <c r="F5518" t="s">
        <v>145</v>
      </c>
      <c r="G5518" t="s">
        <v>148</v>
      </c>
      <c r="H5518">
        <v>42</v>
      </c>
      <c r="I5518">
        <v>70</v>
      </c>
      <c r="J5518">
        <v>2940</v>
      </c>
      <c r="K5518" t="s">
        <v>83</v>
      </c>
      <c r="L5518" t="s">
        <v>158</v>
      </c>
      <c r="M5518" t="s">
        <v>147</v>
      </c>
      <c r="N5518">
        <v>9</v>
      </c>
      <c r="O5518">
        <v>2021</v>
      </c>
    </row>
    <row r="5519" spans="1:15" x14ac:dyDescent="0.3">
      <c r="A5519" t="s">
        <v>12</v>
      </c>
      <c r="B5519" s="1">
        <v>44493</v>
      </c>
      <c r="C5519" t="s">
        <v>48</v>
      </c>
      <c r="D5519" t="s">
        <v>72</v>
      </c>
      <c r="E5519" t="s">
        <v>73</v>
      </c>
      <c r="F5519" t="s">
        <v>139</v>
      </c>
      <c r="G5519" t="s">
        <v>140</v>
      </c>
      <c r="H5519">
        <v>38</v>
      </c>
      <c r="I5519">
        <v>102</v>
      </c>
      <c r="J5519">
        <v>3876</v>
      </c>
      <c r="K5519" t="s">
        <v>83</v>
      </c>
      <c r="L5519" t="s">
        <v>159</v>
      </c>
      <c r="M5519" t="s">
        <v>149</v>
      </c>
      <c r="N5519">
        <v>10</v>
      </c>
      <c r="O5519">
        <v>2021</v>
      </c>
    </row>
    <row r="5520" spans="1:15" x14ac:dyDescent="0.3">
      <c r="A5520" t="s">
        <v>12</v>
      </c>
      <c r="B5520" s="1">
        <v>44493</v>
      </c>
      <c r="C5520" t="s">
        <v>48</v>
      </c>
      <c r="D5520" t="s">
        <v>72</v>
      </c>
      <c r="E5520" t="s">
        <v>73</v>
      </c>
      <c r="F5520" t="s">
        <v>139</v>
      </c>
      <c r="G5520" t="s">
        <v>143</v>
      </c>
      <c r="H5520">
        <v>51</v>
      </c>
      <c r="I5520">
        <v>142</v>
      </c>
      <c r="J5520">
        <v>7242</v>
      </c>
      <c r="K5520" t="s">
        <v>83</v>
      </c>
      <c r="L5520" t="s">
        <v>159</v>
      </c>
      <c r="M5520" t="s">
        <v>149</v>
      </c>
      <c r="N5520">
        <v>10</v>
      </c>
      <c r="O5520">
        <v>2021</v>
      </c>
    </row>
    <row r="5521" spans="1:15" x14ac:dyDescent="0.3">
      <c r="A5521" t="s">
        <v>12</v>
      </c>
      <c r="B5521" s="1">
        <v>44493</v>
      </c>
      <c r="C5521" t="s">
        <v>48</v>
      </c>
      <c r="D5521" t="s">
        <v>72</v>
      </c>
      <c r="E5521" t="s">
        <v>73</v>
      </c>
      <c r="F5521" t="s">
        <v>145</v>
      </c>
      <c r="G5521" t="s">
        <v>140</v>
      </c>
      <c r="H5521">
        <v>46</v>
      </c>
      <c r="I5521">
        <v>95</v>
      </c>
      <c r="J5521">
        <v>4370</v>
      </c>
      <c r="K5521" t="s">
        <v>83</v>
      </c>
      <c r="L5521" t="s">
        <v>159</v>
      </c>
      <c r="M5521" t="s">
        <v>149</v>
      </c>
      <c r="N5521">
        <v>10</v>
      </c>
      <c r="O5521">
        <v>2021</v>
      </c>
    </row>
    <row r="5522" spans="1:15" x14ac:dyDescent="0.3">
      <c r="A5522" t="s">
        <v>12</v>
      </c>
      <c r="B5522" s="1">
        <v>44493</v>
      </c>
      <c r="C5522" t="s">
        <v>48</v>
      </c>
      <c r="D5522" t="s">
        <v>72</v>
      </c>
      <c r="E5522" t="s">
        <v>73</v>
      </c>
      <c r="F5522" t="s">
        <v>145</v>
      </c>
      <c r="G5522" t="s">
        <v>143</v>
      </c>
      <c r="H5522">
        <v>41</v>
      </c>
      <c r="I5522">
        <v>98</v>
      </c>
      <c r="J5522">
        <v>4018</v>
      </c>
      <c r="K5522" t="s">
        <v>83</v>
      </c>
      <c r="L5522" t="s">
        <v>159</v>
      </c>
      <c r="M5522" t="s">
        <v>149</v>
      </c>
      <c r="N5522">
        <v>10</v>
      </c>
      <c r="O5522">
        <v>2021</v>
      </c>
    </row>
    <row r="5523" spans="1:15" x14ac:dyDescent="0.3">
      <c r="A5523" t="s">
        <v>12</v>
      </c>
      <c r="B5523" s="1">
        <v>44493</v>
      </c>
      <c r="C5523" t="s">
        <v>48</v>
      </c>
      <c r="D5523" t="s">
        <v>72</v>
      </c>
      <c r="E5523" t="s">
        <v>73</v>
      </c>
      <c r="F5523" t="s">
        <v>139</v>
      </c>
      <c r="G5523" t="s">
        <v>148</v>
      </c>
      <c r="H5523">
        <v>53</v>
      </c>
      <c r="I5523">
        <v>87</v>
      </c>
      <c r="J5523">
        <v>4611</v>
      </c>
      <c r="K5523" t="s">
        <v>83</v>
      </c>
      <c r="L5523" t="s">
        <v>159</v>
      </c>
      <c r="M5523" t="s">
        <v>149</v>
      </c>
      <c r="N5523">
        <v>10</v>
      </c>
      <c r="O5523">
        <v>2021</v>
      </c>
    </row>
    <row r="5524" spans="1:15" x14ac:dyDescent="0.3">
      <c r="A5524" t="s">
        <v>12</v>
      </c>
      <c r="B5524" s="1">
        <v>44493</v>
      </c>
      <c r="C5524" t="s">
        <v>48</v>
      </c>
      <c r="D5524" t="s">
        <v>72</v>
      </c>
      <c r="E5524" t="s">
        <v>73</v>
      </c>
      <c r="F5524" t="s">
        <v>145</v>
      </c>
      <c r="G5524" t="s">
        <v>148</v>
      </c>
      <c r="H5524">
        <v>59</v>
      </c>
      <c r="I5524">
        <v>102</v>
      </c>
      <c r="J5524">
        <v>6018</v>
      </c>
      <c r="K5524" t="s">
        <v>83</v>
      </c>
      <c r="L5524" t="s">
        <v>159</v>
      </c>
      <c r="M5524" t="s">
        <v>149</v>
      </c>
      <c r="N5524">
        <v>10</v>
      </c>
      <c r="O5524">
        <v>2021</v>
      </c>
    </row>
    <row r="5525" spans="1:15" x14ac:dyDescent="0.3">
      <c r="A5525" t="s">
        <v>12</v>
      </c>
      <c r="B5525" s="1">
        <v>44524</v>
      </c>
      <c r="C5525" t="s">
        <v>48</v>
      </c>
      <c r="D5525" t="s">
        <v>72</v>
      </c>
      <c r="E5525" t="s">
        <v>73</v>
      </c>
      <c r="F5525" t="s">
        <v>139</v>
      </c>
      <c r="G5525" t="s">
        <v>140</v>
      </c>
      <c r="H5525">
        <v>42</v>
      </c>
      <c r="I5525">
        <v>155</v>
      </c>
      <c r="J5525">
        <v>6510</v>
      </c>
      <c r="K5525" t="s">
        <v>83</v>
      </c>
      <c r="L5525" t="s">
        <v>160</v>
      </c>
      <c r="M5525" t="s">
        <v>142</v>
      </c>
      <c r="N5525">
        <v>11</v>
      </c>
      <c r="O5525">
        <v>2021</v>
      </c>
    </row>
    <row r="5526" spans="1:15" x14ac:dyDescent="0.3">
      <c r="A5526" t="s">
        <v>12</v>
      </c>
      <c r="B5526" s="1">
        <v>44524</v>
      </c>
      <c r="C5526" t="s">
        <v>48</v>
      </c>
      <c r="D5526" t="s">
        <v>72</v>
      </c>
      <c r="E5526" t="s">
        <v>73</v>
      </c>
      <c r="F5526" t="s">
        <v>139</v>
      </c>
      <c r="G5526" t="s">
        <v>143</v>
      </c>
      <c r="H5526">
        <v>47</v>
      </c>
      <c r="I5526">
        <v>169</v>
      </c>
      <c r="J5526">
        <v>7943</v>
      </c>
      <c r="K5526" t="s">
        <v>83</v>
      </c>
      <c r="L5526" t="s">
        <v>160</v>
      </c>
      <c r="M5526" t="s">
        <v>142</v>
      </c>
      <c r="N5526">
        <v>11</v>
      </c>
      <c r="O5526">
        <v>2021</v>
      </c>
    </row>
    <row r="5527" spans="1:15" x14ac:dyDescent="0.3">
      <c r="A5527" t="s">
        <v>12</v>
      </c>
      <c r="B5527" s="1">
        <v>44524</v>
      </c>
      <c r="C5527" t="s">
        <v>48</v>
      </c>
      <c r="D5527" t="s">
        <v>72</v>
      </c>
      <c r="E5527" t="s">
        <v>73</v>
      </c>
      <c r="F5527" t="s">
        <v>145</v>
      </c>
      <c r="G5527" t="s">
        <v>140</v>
      </c>
      <c r="H5527">
        <v>43</v>
      </c>
      <c r="I5527">
        <v>138</v>
      </c>
      <c r="J5527">
        <v>5934</v>
      </c>
      <c r="K5527" t="s">
        <v>83</v>
      </c>
      <c r="L5527" t="s">
        <v>160</v>
      </c>
      <c r="M5527" t="s">
        <v>142</v>
      </c>
      <c r="N5527">
        <v>11</v>
      </c>
      <c r="O5527">
        <v>2021</v>
      </c>
    </row>
    <row r="5528" spans="1:15" x14ac:dyDescent="0.3">
      <c r="A5528" t="s">
        <v>12</v>
      </c>
      <c r="B5528" s="1">
        <v>44524</v>
      </c>
      <c r="C5528" t="s">
        <v>48</v>
      </c>
      <c r="D5528" t="s">
        <v>72</v>
      </c>
      <c r="E5528" t="s">
        <v>73</v>
      </c>
      <c r="F5528" t="s">
        <v>145</v>
      </c>
      <c r="G5528" t="s">
        <v>143</v>
      </c>
      <c r="H5528">
        <v>52</v>
      </c>
      <c r="I5528">
        <v>113</v>
      </c>
      <c r="J5528">
        <v>5876</v>
      </c>
      <c r="K5528" t="s">
        <v>83</v>
      </c>
      <c r="L5528" t="s">
        <v>160</v>
      </c>
      <c r="M5528" t="s">
        <v>142</v>
      </c>
      <c r="N5528">
        <v>11</v>
      </c>
      <c r="O5528">
        <v>2021</v>
      </c>
    </row>
    <row r="5529" spans="1:15" x14ac:dyDescent="0.3">
      <c r="A5529" t="s">
        <v>12</v>
      </c>
      <c r="B5529" s="1">
        <v>44524</v>
      </c>
      <c r="C5529" t="s">
        <v>48</v>
      </c>
      <c r="D5529" t="s">
        <v>72</v>
      </c>
      <c r="E5529" t="s">
        <v>73</v>
      </c>
      <c r="F5529" t="s">
        <v>139</v>
      </c>
      <c r="G5529" t="s">
        <v>148</v>
      </c>
      <c r="H5529">
        <v>73</v>
      </c>
      <c r="I5529">
        <v>111</v>
      </c>
      <c r="J5529">
        <v>8103</v>
      </c>
      <c r="K5529" t="s">
        <v>83</v>
      </c>
      <c r="L5529" t="s">
        <v>160</v>
      </c>
      <c r="M5529" t="s">
        <v>142</v>
      </c>
      <c r="N5529">
        <v>11</v>
      </c>
      <c r="O5529">
        <v>2021</v>
      </c>
    </row>
    <row r="5530" spans="1:15" x14ac:dyDescent="0.3">
      <c r="A5530" t="s">
        <v>12</v>
      </c>
      <c r="B5530" s="1">
        <v>44524</v>
      </c>
      <c r="C5530" t="s">
        <v>48</v>
      </c>
      <c r="D5530" t="s">
        <v>72</v>
      </c>
      <c r="E5530" t="s">
        <v>73</v>
      </c>
      <c r="F5530" t="s">
        <v>145</v>
      </c>
      <c r="G5530" t="s">
        <v>148</v>
      </c>
      <c r="H5530">
        <v>74</v>
      </c>
      <c r="I5530">
        <v>149</v>
      </c>
      <c r="J5530">
        <v>11026</v>
      </c>
      <c r="K5530" t="s">
        <v>83</v>
      </c>
      <c r="L5530" t="s">
        <v>160</v>
      </c>
      <c r="M5530" t="s">
        <v>142</v>
      </c>
      <c r="N5530">
        <v>11</v>
      </c>
      <c r="O5530">
        <v>2021</v>
      </c>
    </row>
    <row r="5531" spans="1:15" x14ac:dyDescent="0.3">
      <c r="A5531" t="s">
        <v>12</v>
      </c>
      <c r="B5531" s="1">
        <v>44553</v>
      </c>
      <c r="C5531" t="s">
        <v>48</v>
      </c>
      <c r="D5531" t="s">
        <v>72</v>
      </c>
      <c r="E5531" t="s">
        <v>73</v>
      </c>
      <c r="F5531" t="s">
        <v>139</v>
      </c>
      <c r="G5531" t="s">
        <v>140</v>
      </c>
      <c r="H5531">
        <v>60</v>
      </c>
      <c r="I5531">
        <v>225</v>
      </c>
      <c r="J5531">
        <v>13500</v>
      </c>
      <c r="K5531" t="s">
        <v>83</v>
      </c>
      <c r="L5531" t="s">
        <v>161</v>
      </c>
      <c r="M5531" t="s">
        <v>144</v>
      </c>
      <c r="N5531">
        <v>12</v>
      </c>
      <c r="O5531">
        <v>2021</v>
      </c>
    </row>
    <row r="5532" spans="1:15" x14ac:dyDescent="0.3">
      <c r="A5532" t="s">
        <v>12</v>
      </c>
      <c r="B5532" s="1">
        <v>44553</v>
      </c>
      <c r="C5532" t="s">
        <v>48</v>
      </c>
      <c r="D5532" t="s">
        <v>72</v>
      </c>
      <c r="E5532" t="s">
        <v>73</v>
      </c>
      <c r="F5532" t="s">
        <v>139</v>
      </c>
      <c r="G5532" t="s">
        <v>143</v>
      </c>
      <c r="H5532">
        <v>74</v>
      </c>
      <c r="I5532">
        <v>225</v>
      </c>
      <c r="J5532">
        <v>16650</v>
      </c>
      <c r="K5532" t="s">
        <v>83</v>
      </c>
      <c r="L5532" t="s">
        <v>161</v>
      </c>
      <c r="M5532" t="s">
        <v>144</v>
      </c>
      <c r="N5532">
        <v>12</v>
      </c>
      <c r="O5532">
        <v>2021</v>
      </c>
    </row>
    <row r="5533" spans="1:15" x14ac:dyDescent="0.3">
      <c r="A5533" t="s">
        <v>26</v>
      </c>
      <c r="B5533" s="1">
        <v>44553</v>
      </c>
      <c r="C5533" t="s">
        <v>48</v>
      </c>
      <c r="D5533" t="s">
        <v>72</v>
      </c>
      <c r="E5533" t="s">
        <v>73</v>
      </c>
      <c r="F5533" t="s">
        <v>145</v>
      </c>
      <c r="G5533" t="s">
        <v>140</v>
      </c>
      <c r="H5533">
        <v>64</v>
      </c>
      <c r="I5533">
        <v>154</v>
      </c>
      <c r="J5533">
        <v>9856</v>
      </c>
      <c r="K5533" t="s">
        <v>83</v>
      </c>
      <c r="L5533" t="s">
        <v>161</v>
      </c>
      <c r="M5533" t="s">
        <v>144</v>
      </c>
      <c r="N5533">
        <v>12</v>
      </c>
      <c r="O5533">
        <v>2021</v>
      </c>
    </row>
    <row r="5534" spans="1:15" x14ac:dyDescent="0.3">
      <c r="A5534" t="s">
        <v>26</v>
      </c>
      <c r="B5534" s="1">
        <v>44553</v>
      </c>
      <c r="C5534" t="s">
        <v>48</v>
      </c>
      <c r="D5534" t="s">
        <v>72</v>
      </c>
      <c r="E5534" t="s">
        <v>73</v>
      </c>
      <c r="F5534" t="s">
        <v>145</v>
      </c>
      <c r="G5534" t="s">
        <v>143</v>
      </c>
      <c r="H5534">
        <v>67</v>
      </c>
      <c r="I5534">
        <v>160</v>
      </c>
      <c r="J5534">
        <v>10720</v>
      </c>
      <c r="K5534" t="s">
        <v>83</v>
      </c>
      <c r="L5534" t="s">
        <v>161</v>
      </c>
      <c r="M5534" t="s">
        <v>144</v>
      </c>
      <c r="N5534">
        <v>12</v>
      </c>
      <c r="O5534">
        <v>2021</v>
      </c>
    </row>
    <row r="5535" spans="1:15" x14ac:dyDescent="0.3">
      <c r="A5535" t="s">
        <v>26</v>
      </c>
      <c r="B5535" s="1">
        <v>44553</v>
      </c>
      <c r="C5535" t="s">
        <v>48</v>
      </c>
      <c r="D5535" t="s">
        <v>72</v>
      </c>
      <c r="E5535" t="s">
        <v>73</v>
      </c>
      <c r="F5535" t="s">
        <v>139</v>
      </c>
      <c r="G5535" t="s">
        <v>148</v>
      </c>
      <c r="H5535">
        <v>72</v>
      </c>
      <c r="I5535">
        <v>133</v>
      </c>
      <c r="J5535">
        <v>9576</v>
      </c>
      <c r="K5535" t="s">
        <v>83</v>
      </c>
      <c r="L5535" t="s">
        <v>161</v>
      </c>
      <c r="M5535" t="s">
        <v>144</v>
      </c>
      <c r="N5535">
        <v>12</v>
      </c>
      <c r="O5535">
        <v>2021</v>
      </c>
    </row>
    <row r="5536" spans="1:15" x14ac:dyDescent="0.3">
      <c r="A5536" t="s">
        <v>26</v>
      </c>
      <c r="B5536" s="1">
        <v>44553</v>
      </c>
      <c r="C5536" t="s">
        <v>48</v>
      </c>
      <c r="D5536" t="s">
        <v>72</v>
      </c>
      <c r="E5536" t="s">
        <v>73</v>
      </c>
      <c r="F5536" t="s">
        <v>145</v>
      </c>
      <c r="G5536" t="s">
        <v>148</v>
      </c>
      <c r="H5536">
        <v>82</v>
      </c>
      <c r="I5536">
        <v>150</v>
      </c>
      <c r="J5536">
        <v>12300</v>
      </c>
      <c r="K5536" t="s">
        <v>83</v>
      </c>
      <c r="L5536" t="s">
        <v>161</v>
      </c>
      <c r="M5536" t="s">
        <v>144</v>
      </c>
      <c r="N5536">
        <v>12</v>
      </c>
      <c r="O5536">
        <v>2021</v>
      </c>
    </row>
    <row r="5537" spans="1:15" x14ac:dyDescent="0.3">
      <c r="A5537" t="s">
        <v>26</v>
      </c>
      <c r="B5537" s="1">
        <v>44215</v>
      </c>
      <c r="C5537" t="s">
        <v>48</v>
      </c>
      <c r="D5537" t="s">
        <v>72</v>
      </c>
      <c r="E5537" t="s">
        <v>73</v>
      </c>
      <c r="F5537" t="s">
        <v>139</v>
      </c>
      <c r="G5537" t="s">
        <v>140</v>
      </c>
      <c r="H5537">
        <v>34</v>
      </c>
      <c r="I5537">
        <v>203</v>
      </c>
      <c r="J5537">
        <v>6902</v>
      </c>
      <c r="K5537" t="s">
        <v>83</v>
      </c>
      <c r="L5537" t="s">
        <v>141</v>
      </c>
      <c r="M5537" t="s">
        <v>151</v>
      </c>
      <c r="N5537">
        <v>1</v>
      </c>
      <c r="O5537">
        <v>2021</v>
      </c>
    </row>
    <row r="5538" spans="1:15" x14ac:dyDescent="0.3">
      <c r="A5538" t="s">
        <v>26</v>
      </c>
      <c r="B5538" s="1">
        <v>44215</v>
      </c>
      <c r="C5538" t="s">
        <v>48</v>
      </c>
      <c r="D5538" t="s">
        <v>72</v>
      </c>
      <c r="E5538" t="s">
        <v>73</v>
      </c>
      <c r="F5538" t="s">
        <v>139</v>
      </c>
      <c r="G5538" t="s">
        <v>143</v>
      </c>
      <c r="H5538">
        <v>34</v>
      </c>
      <c r="I5538">
        <v>154</v>
      </c>
      <c r="J5538">
        <v>5236</v>
      </c>
      <c r="K5538" t="s">
        <v>83</v>
      </c>
      <c r="L5538" t="s">
        <v>141</v>
      </c>
      <c r="M5538" t="s">
        <v>151</v>
      </c>
      <c r="N5538">
        <v>1</v>
      </c>
      <c r="O5538">
        <v>2021</v>
      </c>
    </row>
    <row r="5539" spans="1:15" x14ac:dyDescent="0.3">
      <c r="A5539" t="s">
        <v>26</v>
      </c>
      <c r="B5539" s="1">
        <v>44215</v>
      </c>
      <c r="C5539" t="s">
        <v>48</v>
      </c>
      <c r="D5539" t="s">
        <v>72</v>
      </c>
      <c r="E5539" t="s">
        <v>73</v>
      </c>
      <c r="F5539" t="s">
        <v>145</v>
      </c>
      <c r="G5539" t="s">
        <v>140</v>
      </c>
      <c r="H5539">
        <v>23</v>
      </c>
      <c r="I5539">
        <v>149</v>
      </c>
      <c r="J5539">
        <v>3427</v>
      </c>
      <c r="K5539" t="s">
        <v>83</v>
      </c>
      <c r="L5539" t="s">
        <v>141</v>
      </c>
      <c r="M5539" t="s">
        <v>151</v>
      </c>
      <c r="N5539">
        <v>1</v>
      </c>
      <c r="O5539">
        <v>2021</v>
      </c>
    </row>
    <row r="5540" spans="1:15" x14ac:dyDescent="0.3">
      <c r="A5540" t="s">
        <v>26</v>
      </c>
      <c r="B5540" s="1">
        <v>44215</v>
      </c>
      <c r="C5540" t="s">
        <v>48</v>
      </c>
      <c r="D5540" t="s">
        <v>72</v>
      </c>
      <c r="E5540" t="s">
        <v>73</v>
      </c>
      <c r="F5540" t="s">
        <v>145</v>
      </c>
      <c r="G5540" t="s">
        <v>143</v>
      </c>
      <c r="H5540">
        <v>29</v>
      </c>
      <c r="I5540">
        <v>116</v>
      </c>
      <c r="J5540">
        <v>3364</v>
      </c>
      <c r="K5540" t="s">
        <v>83</v>
      </c>
      <c r="L5540" t="s">
        <v>141</v>
      </c>
      <c r="M5540" t="s">
        <v>151</v>
      </c>
      <c r="N5540">
        <v>1</v>
      </c>
      <c r="O5540">
        <v>2021</v>
      </c>
    </row>
    <row r="5541" spans="1:15" x14ac:dyDescent="0.3">
      <c r="A5541" t="s">
        <v>26</v>
      </c>
      <c r="B5541" s="1">
        <v>44215</v>
      </c>
      <c r="C5541" t="s">
        <v>48</v>
      </c>
      <c r="D5541" t="s">
        <v>72</v>
      </c>
      <c r="E5541" t="s">
        <v>73</v>
      </c>
      <c r="F5541" t="s">
        <v>139</v>
      </c>
      <c r="G5541" t="s">
        <v>148</v>
      </c>
      <c r="H5541">
        <v>43</v>
      </c>
      <c r="I5541">
        <v>122</v>
      </c>
      <c r="J5541">
        <v>5246</v>
      </c>
      <c r="K5541" t="s">
        <v>83</v>
      </c>
      <c r="L5541" t="s">
        <v>141</v>
      </c>
      <c r="M5541" t="s">
        <v>151</v>
      </c>
      <c r="N5541">
        <v>1</v>
      </c>
      <c r="O5541">
        <v>2021</v>
      </c>
    </row>
    <row r="5542" spans="1:15" x14ac:dyDescent="0.3">
      <c r="A5542" t="s">
        <v>26</v>
      </c>
      <c r="B5542" s="1">
        <v>44215</v>
      </c>
      <c r="C5542" t="s">
        <v>48</v>
      </c>
      <c r="D5542" t="s">
        <v>72</v>
      </c>
      <c r="E5542" t="s">
        <v>73</v>
      </c>
      <c r="F5542" t="s">
        <v>145</v>
      </c>
      <c r="G5542" t="s">
        <v>148</v>
      </c>
      <c r="H5542">
        <v>33</v>
      </c>
      <c r="I5542">
        <v>138</v>
      </c>
      <c r="J5542">
        <v>4554</v>
      </c>
      <c r="K5542" t="s">
        <v>83</v>
      </c>
      <c r="L5542" t="s">
        <v>141</v>
      </c>
      <c r="M5542" t="s">
        <v>151</v>
      </c>
      <c r="N5542">
        <v>1</v>
      </c>
      <c r="O5542">
        <v>2021</v>
      </c>
    </row>
    <row r="5543" spans="1:15" x14ac:dyDescent="0.3">
      <c r="A5543" t="s">
        <v>26</v>
      </c>
      <c r="B5543" s="1">
        <v>44244</v>
      </c>
      <c r="C5543" t="s">
        <v>48</v>
      </c>
      <c r="D5543" t="s">
        <v>72</v>
      </c>
      <c r="E5543" t="s">
        <v>73</v>
      </c>
      <c r="F5543" t="s">
        <v>139</v>
      </c>
      <c r="G5543" t="s">
        <v>140</v>
      </c>
      <c r="H5543">
        <v>34</v>
      </c>
      <c r="I5543">
        <v>200</v>
      </c>
      <c r="J5543">
        <v>6800</v>
      </c>
      <c r="K5543" t="s">
        <v>83</v>
      </c>
      <c r="L5543" t="s">
        <v>152</v>
      </c>
      <c r="M5543" t="s">
        <v>142</v>
      </c>
      <c r="N5543">
        <v>2</v>
      </c>
      <c r="O5543">
        <v>2021</v>
      </c>
    </row>
    <row r="5544" spans="1:15" x14ac:dyDescent="0.3">
      <c r="A5544" t="s">
        <v>26</v>
      </c>
      <c r="B5544" s="1">
        <v>44244</v>
      </c>
      <c r="C5544" t="s">
        <v>48</v>
      </c>
      <c r="D5544" t="s">
        <v>72</v>
      </c>
      <c r="E5544" t="s">
        <v>73</v>
      </c>
      <c r="F5544" t="s">
        <v>139</v>
      </c>
      <c r="G5544" t="s">
        <v>143</v>
      </c>
      <c r="H5544">
        <v>33</v>
      </c>
      <c r="I5544">
        <v>117</v>
      </c>
      <c r="J5544">
        <v>3861</v>
      </c>
      <c r="K5544" t="s">
        <v>83</v>
      </c>
      <c r="L5544" t="s">
        <v>152</v>
      </c>
      <c r="M5544" t="s">
        <v>142</v>
      </c>
      <c r="N5544">
        <v>2</v>
      </c>
      <c r="O5544">
        <v>2021</v>
      </c>
    </row>
    <row r="5545" spans="1:15" x14ac:dyDescent="0.3">
      <c r="A5545" t="s">
        <v>26</v>
      </c>
      <c r="B5545" s="1">
        <v>44244</v>
      </c>
      <c r="C5545" t="s">
        <v>48</v>
      </c>
      <c r="D5545" t="s">
        <v>72</v>
      </c>
      <c r="E5545" t="s">
        <v>73</v>
      </c>
      <c r="F5545" t="s">
        <v>145</v>
      </c>
      <c r="G5545" t="s">
        <v>140</v>
      </c>
      <c r="H5545">
        <v>23</v>
      </c>
      <c r="I5545">
        <v>150</v>
      </c>
      <c r="J5545">
        <v>3450</v>
      </c>
      <c r="K5545" t="s">
        <v>83</v>
      </c>
      <c r="L5545" t="s">
        <v>152</v>
      </c>
      <c r="M5545" t="s">
        <v>142</v>
      </c>
      <c r="N5545">
        <v>2</v>
      </c>
      <c r="O5545">
        <v>2021</v>
      </c>
    </row>
    <row r="5546" spans="1:15" x14ac:dyDescent="0.3">
      <c r="A5546" t="s">
        <v>26</v>
      </c>
      <c r="B5546" s="1">
        <v>44244</v>
      </c>
      <c r="C5546" t="s">
        <v>36</v>
      </c>
      <c r="D5546" t="s">
        <v>74</v>
      </c>
      <c r="E5546" t="s">
        <v>75</v>
      </c>
      <c r="F5546" t="s">
        <v>145</v>
      </c>
      <c r="G5546" t="s">
        <v>143</v>
      </c>
      <c r="H5546">
        <v>28</v>
      </c>
      <c r="I5546">
        <v>109</v>
      </c>
      <c r="J5546">
        <v>3052</v>
      </c>
      <c r="K5546" t="s">
        <v>83</v>
      </c>
      <c r="L5546" t="s">
        <v>152</v>
      </c>
      <c r="M5546" t="s">
        <v>142</v>
      </c>
      <c r="N5546">
        <v>2</v>
      </c>
      <c r="O5546">
        <v>2021</v>
      </c>
    </row>
    <row r="5547" spans="1:15" x14ac:dyDescent="0.3">
      <c r="A5547" t="s">
        <v>26</v>
      </c>
      <c r="B5547" s="1">
        <v>44244</v>
      </c>
      <c r="C5547" t="s">
        <v>36</v>
      </c>
      <c r="D5547" t="s">
        <v>74</v>
      </c>
      <c r="E5547" t="s">
        <v>75</v>
      </c>
      <c r="F5547" t="s">
        <v>139</v>
      </c>
      <c r="G5547" t="s">
        <v>148</v>
      </c>
      <c r="H5547">
        <v>41</v>
      </c>
      <c r="I5547">
        <v>126</v>
      </c>
      <c r="J5547">
        <v>5166</v>
      </c>
      <c r="K5547" t="s">
        <v>83</v>
      </c>
      <c r="L5547" t="s">
        <v>152</v>
      </c>
      <c r="M5547" t="s">
        <v>142</v>
      </c>
      <c r="N5547">
        <v>2</v>
      </c>
      <c r="O5547">
        <v>2021</v>
      </c>
    </row>
    <row r="5548" spans="1:15" x14ac:dyDescent="0.3">
      <c r="A5548" t="s">
        <v>26</v>
      </c>
      <c r="B5548" s="1">
        <v>44244</v>
      </c>
      <c r="C5548" t="s">
        <v>36</v>
      </c>
      <c r="D5548" t="s">
        <v>74</v>
      </c>
      <c r="E5548" t="s">
        <v>75</v>
      </c>
      <c r="F5548" t="s">
        <v>145</v>
      </c>
      <c r="G5548" t="s">
        <v>148</v>
      </c>
      <c r="H5548">
        <v>33</v>
      </c>
      <c r="I5548">
        <v>138</v>
      </c>
      <c r="J5548">
        <v>4554</v>
      </c>
      <c r="K5548" t="s">
        <v>83</v>
      </c>
      <c r="L5548" t="s">
        <v>152</v>
      </c>
      <c r="M5548" t="s">
        <v>142</v>
      </c>
      <c r="N5548">
        <v>2</v>
      </c>
      <c r="O5548">
        <v>2021</v>
      </c>
    </row>
    <row r="5549" spans="1:15" x14ac:dyDescent="0.3">
      <c r="A5549" t="s">
        <v>26</v>
      </c>
      <c r="B5549" s="1">
        <v>44270</v>
      </c>
      <c r="C5549" t="s">
        <v>36</v>
      </c>
      <c r="D5549" t="s">
        <v>74</v>
      </c>
      <c r="E5549" t="s">
        <v>75</v>
      </c>
      <c r="F5549" t="s">
        <v>139</v>
      </c>
      <c r="G5549" t="s">
        <v>140</v>
      </c>
      <c r="H5549">
        <v>34</v>
      </c>
      <c r="I5549">
        <v>216</v>
      </c>
      <c r="J5549">
        <v>7344</v>
      </c>
      <c r="K5549" t="s">
        <v>83</v>
      </c>
      <c r="L5549" t="s">
        <v>153</v>
      </c>
      <c r="M5549" t="s">
        <v>150</v>
      </c>
      <c r="N5549">
        <v>3</v>
      </c>
      <c r="O5549">
        <v>2021</v>
      </c>
    </row>
    <row r="5550" spans="1:15" x14ac:dyDescent="0.3">
      <c r="A5550" t="s">
        <v>26</v>
      </c>
      <c r="B5550" s="1">
        <v>44270</v>
      </c>
      <c r="C5550" t="s">
        <v>36</v>
      </c>
      <c r="D5550" t="s">
        <v>74</v>
      </c>
      <c r="E5550" t="s">
        <v>75</v>
      </c>
      <c r="F5550" t="s">
        <v>139</v>
      </c>
      <c r="G5550" t="s">
        <v>143</v>
      </c>
      <c r="H5550">
        <v>32</v>
      </c>
      <c r="I5550">
        <v>126</v>
      </c>
      <c r="J5550">
        <v>4032</v>
      </c>
      <c r="K5550" t="s">
        <v>83</v>
      </c>
      <c r="L5550" t="s">
        <v>153</v>
      </c>
      <c r="M5550" t="s">
        <v>150</v>
      </c>
      <c r="N5550">
        <v>3</v>
      </c>
      <c r="O5550">
        <v>2021</v>
      </c>
    </row>
    <row r="5551" spans="1:15" x14ac:dyDescent="0.3">
      <c r="A5551" t="s">
        <v>26</v>
      </c>
      <c r="B5551" s="1">
        <v>44270</v>
      </c>
      <c r="C5551" t="s">
        <v>36</v>
      </c>
      <c r="D5551" t="s">
        <v>74</v>
      </c>
      <c r="E5551" t="s">
        <v>75</v>
      </c>
      <c r="F5551" t="s">
        <v>145</v>
      </c>
      <c r="G5551" t="s">
        <v>140</v>
      </c>
      <c r="H5551">
        <v>25</v>
      </c>
      <c r="I5551">
        <v>124</v>
      </c>
      <c r="J5551">
        <v>3100</v>
      </c>
      <c r="K5551" t="s">
        <v>83</v>
      </c>
      <c r="L5551" t="s">
        <v>153</v>
      </c>
      <c r="M5551" t="s">
        <v>150</v>
      </c>
      <c r="N5551">
        <v>3</v>
      </c>
      <c r="O5551">
        <v>2021</v>
      </c>
    </row>
    <row r="5552" spans="1:15" x14ac:dyDescent="0.3">
      <c r="A5552" t="s">
        <v>26</v>
      </c>
      <c r="B5552" s="1">
        <v>44270</v>
      </c>
      <c r="C5552" t="s">
        <v>36</v>
      </c>
      <c r="D5552" t="s">
        <v>74</v>
      </c>
      <c r="E5552" t="s">
        <v>75</v>
      </c>
      <c r="F5552" t="s">
        <v>145</v>
      </c>
      <c r="G5552" t="s">
        <v>143</v>
      </c>
      <c r="H5552">
        <v>29</v>
      </c>
      <c r="I5552">
        <v>91</v>
      </c>
      <c r="J5552">
        <v>2639</v>
      </c>
      <c r="K5552" t="s">
        <v>83</v>
      </c>
      <c r="L5552" t="s">
        <v>153</v>
      </c>
      <c r="M5552" t="s">
        <v>150</v>
      </c>
      <c r="N5552">
        <v>3</v>
      </c>
      <c r="O5552">
        <v>2021</v>
      </c>
    </row>
    <row r="5553" spans="1:15" x14ac:dyDescent="0.3">
      <c r="A5553" t="s">
        <v>26</v>
      </c>
      <c r="B5553" s="1">
        <v>44270</v>
      </c>
      <c r="C5553" t="s">
        <v>36</v>
      </c>
      <c r="D5553" t="s">
        <v>74</v>
      </c>
      <c r="E5553" t="s">
        <v>75</v>
      </c>
      <c r="F5553" t="s">
        <v>139</v>
      </c>
      <c r="G5553" t="s">
        <v>148</v>
      </c>
      <c r="H5553">
        <v>43</v>
      </c>
      <c r="I5553">
        <v>94</v>
      </c>
      <c r="J5553">
        <v>4042</v>
      </c>
      <c r="K5553" t="s">
        <v>83</v>
      </c>
      <c r="L5553" t="s">
        <v>153</v>
      </c>
      <c r="M5553" t="s">
        <v>150</v>
      </c>
      <c r="N5553">
        <v>3</v>
      </c>
      <c r="O5553">
        <v>2021</v>
      </c>
    </row>
    <row r="5554" spans="1:15" x14ac:dyDescent="0.3">
      <c r="A5554" t="s">
        <v>26</v>
      </c>
      <c r="B5554" s="1">
        <v>44270</v>
      </c>
      <c r="C5554" t="s">
        <v>36</v>
      </c>
      <c r="D5554" t="s">
        <v>74</v>
      </c>
      <c r="E5554" t="s">
        <v>75</v>
      </c>
      <c r="F5554" t="s">
        <v>145</v>
      </c>
      <c r="G5554" t="s">
        <v>148</v>
      </c>
      <c r="H5554">
        <v>33</v>
      </c>
      <c r="I5554">
        <v>143</v>
      </c>
      <c r="J5554">
        <v>4719</v>
      </c>
      <c r="K5554" t="s">
        <v>83</v>
      </c>
      <c r="L5554" t="s">
        <v>153</v>
      </c>
      <c r="M5554" t="s">
        <v>150</v>
      </c>
      <c r="N5554">
        <v>3</v>
      </c>
      <c r="O5554">
        <v>2021</v>
      </c>
    </row>
    <row r="5555" spans="1:15" x14ac:dyDescent="0.3">
      <c r="A5555" t="s">
        <v>26</v>
      </c>
      <c r="B5555" s="1">
        <v>44302</v>
      </c>
      <c r="C5555" t="s">
        <v>36</v>
      </c>
      <c r="D5555" t="s">
        <v>74</v>
      </c>
      <c r="E5555" t="s">
        <v>75</v>
      </c>
      <c r="F5555" t="s">
        <v>139</v>
      </c>
      <c r="G5555" t="s">
        <v>140</v>
      </c>
      <c r="H5555">
        <v>32</v>
      </c>
      <c r="I5555">
        <v>181</v>
      </c>
      <c r="J5555">
        <v>5792</v>
      </c>
      <c r="K5555" t="s">
        <v>83</v>
      </c>
      <c r="L5555" t="s">
        <v>154</v>
      </c>
      <c r="M5555" t="s">
        <v>146</v>
      </c>
      <c r="N5555">
        <v>4</v>
      </c>
      <c r="O5555">
        <v>2021</v>
      </c>
    </row>
    <row r="5556" spans="1:15" x14ac:dyDescent="0.3">
      <c r="A5556" t="s">
        <v>26</v>
      </c>
      <c r="B5556" s="1">
        <v>44302</v>
      </c>
      <c r="C5556" t="s">
        <v>36</v>
      </c>
      <c r="D5556" t="s">
        <v>74</v>
      </c>
      <c r="E5556" t="s">
        <v>75</v>
      </c>
      <c r="F5556" t="s">
        <v>139</v>
      </c>
      <c r="G5556" t="s">
        <v>143</v>
      </c>
      <c r="H5556">
        <v>38</v>
      </c>
      <c r="I5556">
        <v>111</v>
      </c>
      <c r="J5556">
        <v>4218</v>
      </c>
      <c r="K5556" t="s">
        <v>83</v>
      </c>
      <c r="L5556" t="s">
        <v>154</v>
      </c>
      <c r="M5556" t="s">
        <v>146</v>
      </c>
      <c r="N5556">
        <v>4</v>
      </c>
      <c r="O5556">
        <v>2021</v>
      </c>
    </row>
    <row r="5557" spans="1:15" x14ac:dyDescent="0.3">
      <c r="A5557" t="s">
        <v>26</v>
      </c>
      <c r="B5557" s="1">
        <v>44302</v>
      </c>
      <c r="C5557" t="s">
        <v>36</v>
      </c>
      <c r="D5557" t="s">
        <v>74</v>
      </c>
      <c r="E5557" t="s">
        <v>75</v>
      </c>
      <c r="F5557" t="s">
        <v>145</v>
      </c>
      <c r="G5557" t="s">
        <v>140</v>
      </c>
      <c r="H5557">
        <v>27</v>
      </c>
      <c r="I5557">
        <v>135</v>
      </c>
      <c r="J5557">
        <v>3645</v>
      </c>
      <c r="K5557" t="s">
        <v>83</v>
      </c>
      <c r="L5557" t="s">
        <v>154</v>
      </c>
      <c r="M5557" t="s">
        <v>146</v>
      </c>
      <c r="N5557">
        <v>4</v>
      </c>
      <c r="O5557">
        <v>2021</v>
      </c>
    </row>
    <row r="5558" spans="1:15" x14ac:dyDescent="0.3">
      <c r="A5558" t="s">
        <v>26</v>
      </c>
      <c r="B5558" s="1">
        <v>44302</v>
      </c>
      <c r="C5558" t="s">
        <v>36</v>
      </c>
      <c r="D5558" t="s">
        <v>74</v>
      </c>
      <c r="E5558" t="s">
        <v>75</v>
      </c>
      <c r="F5558" t="s">
        <v>145</v>
      </c>
      <c r="G5558" t="s">
        <v>143</v>
      </c>
      <c r="H5558">
        <v>32</v>
      </c>
      <c r="I5558">
        <v>109</v>
      </c>
      <c r="J5558">
        <v>3488</v>
      </c>
      <c r="K5558" t="s">
        <v>83</v>
      </c>
      <c r="L5558" t="s">
        <v>154</v>
      </c>
      <c r="M5558" t="s">
        <v>146</v>
      </c>
      <c r="N5558">
        <v>4</v>
      </c>
      <c r="O5558">
        <v>2021</v>
      </c>
    </row>
    <row r="5559" spans="1:15" x14ac:dyDescent="0.3">
      <c r="A5559" t="s">
        <v>26</v>
      </c>
      <c r="B5559" s="1">
        <v>44302</v>
      </c>
      <c r="C5559" t="s">
        <v>36</v>
      </c>
      <c r="D5559" t="s">
        <v>74</v>
      </c>
      <c r="E5559" t="s">
        <v>75</v>
      </c>
      <c r="F5559" t="s">
        <v>139</v>
      </c>
      <c r="G5559" t="s">
        <v>148</v>
      </c>
      <c r="H5559">
        <v>45</v>
      </c>
      <c r="I5559">
        <v>120</v>
      </c>
      <c r="J5559">
        <v>5400</v>
      </c>
      <c r="K5559" t="s">
        <v>83</v>
      </c>
      <c r="L5559" t="s">
        <v>154</v>
      </c>
      <c r="M5559" t="s">
        <v>146</v>
      </c>
      <c r="N5559">
        <v>4</v>
      </c>
      <c r="O5559">
        <v>2021</v>
      </c>
    </row>
    <row r="5560" spans="1:15" x14ac:dyDescent="0.3">
      <c r="A5560" t="s">
        <v>26</v>
      </c>
      <c r="B5560" s="1">
        <v>44302</v>
      </c>
      <c r="C5560" t="s">
        <v>36</v>
      </c>
      <c r="D5560" t="s">
        <v>74</v>
      </c>
      <c r="E5560" t="s">
        <v>75</v>
      </c>
      <c r="F5560" t="s">
        <v>145</v>
      </c>
      <c r="G5560" t="s">
        <v>148</v>
      </c>
      <c r="H5560">
        <v>37</v>
      </c>
      <c r="I5560">
        <v>152</v>
      </c>
      <c r="J5560">
        <v>5624</v>
      </c>
      <c r="K5560" t="s">
        <v>83</v>
      </c>
      <c r="L5560" t="s">
        <v>154</v>
      </c>
      <c r="M5560" t="s">
        <v>146</v>
      </c>
      <c r="N5560">
        <v>4</v>
      </c>
      <c r="O5560">
        <v>2021</v>
      </c>
    </row>
    <row r="5561" spans="1:15" x14ac:dyDescent="0.3">
      <c r="A5561" t="s">
        <v>26</v>
      </c>
      <c r="B5561" s="1">
        <v>44331</v>
      </c>
      <c r="C5561" t="s">
        <v>36</v>
      </c>
      <c r="D5561" t="s">
        <v>74</v>
      </c>
      <c r="E5561" t="s">
        <v>75</v>
      </c>
      <c r="F5561" t="s">
        <v>139</v>
      </c>
      <c r="G5561" t="s">
        <v>140</v>
      </c>
      <c r="H5561">
        <v>48</v>
      </c>
      <c r="I5561">
        <v>207</v>
      </c>
      <c r="J5561">
        <v>9936</v>
      </c>
      <c r="K5561" t="s">
        <v>83</v>
      </c>
      <c r="L5561" t="s">
        <v>155</v>
      </c>
      <c r="M5561" t="s">
        <v>147</v>
      </c>
      <c r="N5561">
        <v>5</v>
      </c>
      <c r="O5561">
        <v>2021</v>
      </c>
    </row>
    <row r="5562" spans="1:15" x14ac:dyDescent="0.3">
      <c r="A5562" t="s">
        <v>26</v>
      </c>
      <c r="B5562" s="1">
        <v>44331</v>
      </c>
      <c r="C5562" t="s">
        <v>36</v>
      </c>
      <c r="D5562" t="s">
        <v>74</v>
      </c>
      <c r="E5562" t="s">
        <v>75</v>
      </c>
      <c r="F5562" t="s">
        <v>139</v>
      </c>
      <c r="G5562" t="s">
        <v>143</v>
      </c>
      <c r="H5562">
        <v>47</v>
      </c>
      <c r="I5562">
        <v>150</v>
      </c>
      <c r="J5562">
        <v>7050</v>
      </c>
      <c r="K5562" t="s">
        <v>83</v>
      </c>
      <c r="L5562" t="s">
        <v>155</v>
      </c>
      <c r="M5562" t="s">
        <v>147</v>
      </c>
      <c r="N5562">
        <v>5</v>
      </c>
      <c r="O5562">
        <v>2021</v>
      </c>
    </row>
    <row r="5563" spans="1:15" x14ac:dyDescent="0.3">
      <c r="A5563" t="s">
        <v>26</v>
      </c>
      <c r="B5563" s="1">
        <v>44331</v>
      </c>
      <c r="C5563" t="s">
        <v>36</v>
      </c>
      <c r="D5563" t="s">
        <v>74</v>
      </c>
      <c r="E5563" t="s">
        <v>75</v>
      </c>
      <c r="F5563" t="s">
        <v>145</v>
      </c>
      <c r="G5563" t="s">
        <v>140</v>
      </c>
      <c r="H5563">
        <v>44</v>
      </c>
      <c r="I5563">
        <v>133</v>
      </c>
      <c r="J5563">
        <v>5852</v>
      </c>
      <c r="K5563" t="s">
        <v>83</v>
      </c>
      <c r="L5563" t="s">
        <v>155</v>
      </c>
      <c r="M5563" t="s">
        <v>147</v>
      </c>
      <c r="N5563">
        <v>5</v>
      </c>
      <c r="O5563">
        <v>2021</v>
      </c>
    </row>
    <row r="5564" spans="1:15" x14ac:dyDescent="0.3">
      <c r="A5564" t="s">
        <v>26</v>
      </c>
      <c r="B5564" s="1">
        <v>44331</v>
      </c>
      <c r="C5564" t="s">
        <v>36</v>
      </c>
      <c r="D5564" t="s">
        <v>74</v>
      </c>
      <c r="E5564" t="s">
        <v>75</v>
      </c>
      <c r="F5564" t="s">
        <v>145</v>
      </c>
      <c r="G5564" t="s">
        <v>143</v>
      </c>
      <c r="H5564">
        <v>42</v>
      </c>
      <c r="I5564">
        <v>126</v>
      </c>
      <c r="J5564">
        <v>5292</v>
      </c>
      <c r="K5564" t="s">
        <v>83</v>
      </c>
      <c r="L5564" t="s">
        <v>155</v>
      </c>
      <c r="M5564" t="s">
        <v>147</v>
      </c>
      <c r="N5564">
        <v>5</v>
      </c>
      <c r="O5564">
        <v>2021</v>
      </c>
    </row>
    <row r="5565" spans="1:15" x14ac:dyDescent="0.3">
      <c r="A5565" t="s">
        <v>26</v>
      </c>
      <c r="B5565" s="1">
        <v>44331</v>
      </c>
      <c r="C5565" t="s">
        <v>36</v>
      </c>
      <c r="D5565" t="s">
        <v>74</v>
      </c>
      <c r="E5565" t="s">
        <v>75</v>
      </c>
      <c r="F5565" t="s">
        <v>139</v>
      </c>
      <c r="G5565" t="s">
        <v>148</v>
      </c>
      <c r="H5565">
        <v>52</v>
      </c>
      <c r="I5565">
        <v>124</v>
      </c>
      <c r="J5565">
        <v>6448</v>
      </c>
      <c r="K5565" t="s">
        <v>83</v>
      </c>
      <c r="L5565" t="s">
        <v>155</v>
      </c>
      <c r="M5565" t="s">
        <v>147</v>
      </c>
      <c r="N5565">
        <v>5</v>
      </c>
      <c r="O5565">
        <v>2021</v>
      </c>
    </row>
    <row r="5566" spans="1:15" x14ac:dyDescent="0.3">
      <c r="A5566" t="s">
        <v>26</v>
      </c>
      <c r="B5566" s="1">
        <v>44331</v>
      </c>
      <c r="C5566" t="s">
        <v>36</v>
      </c>
      <c r="D5566" t="s">
        <v>74</v>
      </c>
      <c r="E5566" t="s">
        <v>75</v>
      </c>
      <c r="F5566" t="s">
        <v>145</v>
      </c>
      <c r="G5566" t="s">
        <v>148</v>
      </c>
      <c r="H5566">
        <v>55</v>
      </c>
      <c r="I5566">
        <v>150</v>
      </c>
      <c r="J5566">
        <v>8250</v>
      </c>
      <c r="K5566" t="s">
        <v>83</v>
      </c>
      <c r="L5566" t="s">
        <v>155</v>
      </c>
      <c r="M5566" t="s">
        <v>147</v>
      </c>
      <c r="N5566">
        <v>5</v>
      </c>
      <c r="O5566">
        <v>2021</v>
      </c>
    </row>
    <row r="5567" spans="1:15" x14ac:dyDescent="0.3">
      <c r="A5567" t="s">
        <v>26</v>
      </c>
      <c r="B5567" s="1">
        <v>44364</v>
      </c>
      <c r="C5567" t="s">
        <v>36</v>
      </c>
      <c r="D5567" t="s">
        <v>74</v>
      </c>
      <c r="E5567" t="s">
        <v>75</v>
      </c>
      <c r="F5567" t="s">
        <v>139</v>
      </c>
      <c r="G5567" t="s">
        <v>140</v>
      </c>
      <c r="H5567">
        <v>52</v>
      </c>
      <c r="I5567">
        <v>206</v>
      </c>
      <c r="J5567">
        <v>10712</v>
      </c>
      <c r="K5567" t="s">
        <v>83</v>
      </c>
      <c r="L5567" t="s">
        <v>162</v>
      </c>
      <c r="M5567" t="s">
        <v>144</v>
      </c>
      <c r="N5567">
        <v>6</v>
      </c>
      <c r="O5567">
        <v>2021</v>
      </c>
    </row>
    <row r="5568" spans="1:15" x14ac:dyDescent="0.3">
      <c r="A5568" t="s">
        <v>26</v>
      </c>
      <c r="B5568" s="1">
        <v>44364</v>
      </c>
      <c r="C5568" t="s">
        <v>36</v>
      </c>
      <c r="D5568" t="s">
        <v>74</v>
      </c>
      <c r="E5568" t="s">
        <v>75</v>
      </c>
      <c r="F5568" t="s">
        <v>139</v>
      </c>
      <c r="G5568" t="s">
        <v>143</v>
      </c>
      <c r="H5568">
        <v>46</v>
      </c>
      <c r="I5568">
        <v>167</v>
      </c>
      <c r="J5568">
        <v>7682</v>
      </c>
      <c r="K5568" t="s">
        <v>83</v>
      </c>
      <c r="L5568" t="s">
        <v>162</v>
      </c>
      <c r="M5568" t="s">
        <v>144</v>
      </c>
      <c r="N5568">
        <v>6</v>
      </c>
      <c r="O5568">
        <v>2021</v>
      </c>
    </row>
    <row r="5569" spans="1:15" x14ac:dyDescent="0.3">
      <c r="A5569" t="s">
        <v>26</v>
      </c>
      <c r="B5569" s="1">
        <v>44364</v>
      </c>
      <c r="C5569" t="s">
        <v>36</v>
      </c>
      <c r="D5569" t="s">
        <v>74</v>
      </c>
      <c r="E5569" t="s">
        <v>75</v>
      </c>
      <c r="F5569" t="s">
        <v>145</v>
      </c>
      <c r="G5569" t="s">
        <v>140</v>
      </c>
      <c r="H5569">
        <v>41</v>
      </c>
      <c r="I5569">
        <v>138</v>
      </c>
      <c r="J5569">
        <v>5658</v>
      </c>
      <c r="K5569" t="s">
        <v>83</v>
      </c>
      <c r="L5569" t="s">
        <v>162</v>
      </c>
      <c r="M5569" t="s">
        <v>144</v>
      </c>
      <c r="N5569">
        <v>6</v>
      </c>
      <c r="O5569">
        <v>2021</v>
      </c>
    </row>
    <row r="5570" spans="1:15" x14ac:dyDescent="0.3">
      <c r="A5570" t="s">
        <v>26</v>
      </c>
      <c r="B5570" s="1">
        <v>44364</v>
      </c>
      <c r="C5570" t="s">
        <v>36</v>
      </c>
      <c r="D5570" t="s">
        <v>74</v>
      </c>
      <c r="E5570" t="s">
        <v>75</v>
      </c>
      <c r="F5570" t="s">
        <v>145</v>
      </c>
      <c r="G5570" t="s">
        <v>143</v>
      </c>
      <c r="H5570">
        <v>43</v>
      </c>
      <c r="I5570">
        <v>158</v>
      </c>
      <c r="J5570">
        <v>6794</v>
      </c>
      <c r="K5570" t="s">
        <v>83</v>
      </c>
      <c r="L5570" t="s">
        <v>162</v>
      </c>
      <c r="M5570" t="s">
        <v>144</v>
      </c>
      <c r="N5570">
        <v>6</v>
      </c>
      <c r="O5570">
        <v>2021</v>
      </c>
    </row>
    <row r="5571" spans="1:15" x14ac:dyDescent="0.3">
      <c r="A5571" t="s">
        <v>26</v>
      </c>
      <c r="B5571" s="1">
        <v>44364</v>
      </c>
      <c r="C5571" t="s">
        <v>36</v>
      </c>
      <c r="D5571" t="s">
        <v>74</v>
      </c>
      <c r="E5571" t="s">
        <v>75</v>
      </c>
      <c r="F5571" t="s">
        <v>139</v>
      </c>
      <c r="G5571" t="s">
        <v>148</v>
      </c>
      <c r="H5571">
        <v>57</v>
      </c>
      <c r="I5571">
        <v>152</v>
      </c>
      <c r="J5571">
        <v>8664</v>
      </c>
      <c r="K5571" t="s">
        <v>83</v>
      </c>
      <c r="L5571" t="s">
        <v>162</v>
      </c>
      <c r="M5571" t="s">
        <v>144</v>
      </c>
      <c r="N5571">
        <v>6</v>
      </c>
      <c r="O5571">
        <v>2021</v>
      </c>
    </row>
    <row r="5572" spans="1:15" x14ac:dyDescent="0.3">
      <c r="A5572" t="s">
        <v>26</v>
      </c>
      <c r="B5572" s="1">
        <v>44364</v>
      </c>
      <c r="C5572" t="s">
        <v>36</v>
      </c>
      <c r="D5572" t="s">
        <v>74</v>
      </c>
      <c r="E5572" t="s">
        <v>75</v>
      </c>
      <c r="F5572" t="s">
        <v>145</v>
      </c>
      <c r="G5572" t="s">
        <v>148</v>
      </c>
      <c r="H5572">
        <v>60</v>
      </c>
      <c r="I5572">
        <v>169</v>
      </c>
      <c r="J5572">
        <v>10140</v>
      </c>
      <c r="K5572" t="s">
        <v>83</v>
      </c>
      <c r="L5572" t="s">
        <v>162</v>
      </c>
      <c r="M5572" t="s">
        <v>144</v>
      </c>
      <c r="N5572">
        <v>6</v>
      </c>
      <c r="O5572">
        <v>2021</v>
      </c>
    </row>
    <row r="5573" spans="1:15" x14ac:dyDescent="0.3">
      <c r="A5573" t="s">
        <v>26</v>
      </c>
      <c r="B5573" s="1">
        <v>44392</v>
      </c>
      <c r="C5573" t="s">
        <v>36</v>
      </c>
      <c r="D5573" t="s">
        <v>74</v>
      </c>
      <c r="E5573" t="s">
        <v>75</v>
      </c>
      <c r="F5573" t="s">
        <v>139</v>
      </c>
      <c r="G5573" t="s">
        <v>140</v>
      </c>
      <c r="H5573">
        <v>57</v>
      </c>
      <c r="I5573">
        <v>225</v>
      </c>
      <c r="J5573">
        <v>12825</v>
      </c>
      <c r="K5573" t="s">
        <v>83</v>
      </c>
      <c r="L5573" t="s">
        <v>156</v>
      </c>
      <c r="M5573" t="s">
        <v>144</v>
      </c>
      <c r="N5573">
        <v>7</v>
      </c>
      <c r="O5573">
        <v>2021</v>
      </c>
    </row>
    <row r="5574" spans="1:15" x14ac:dyDescent="0.3">
      <c r="A5574" t="s">
        <v>26</v>
      </c>
      <c r="B5574" s="1">
        <v>44392</v>
      </c>
      <c r="C5574" t="s">
        <v>36</v>
      </c>
      <c r="D5574" t="s">
        <v>74</v>
      </c>
      <c r="E5574" t="s">
        <v>75</v>
      </c>
      <c r="F5574" t="s">
        <v>139</v>
      </c>
      <c r="G5574" t="s">
        <v>143</v>
      </c>
      <c r="H5574">
        <v>53</v>
      </c>
      <c r="I5574">
        <v>189</v>
      </c>
      <c r="J5574">
        <v>10017</v>
      </c>
      <c r="K5574" t="s">
        <v>83</v>
      </c>
      <c r="L5574" t="s">
        <v>156</v>
      </c>
      <c r="M5574" t="s">
        <v>144</v>
      </c>
      <c r="N5574">
        <v>7</v>
      </c>
      <c r="O5574">
        <v>2021</v>
      </c>
    </row>
    <row r="5575" spans="1:15" x14ac:dyDescent="0.3">
      <c r="A5575" t="s">
        <v>26</v>
      </c>
      <c r="B5575" s="1">
        <v>44392</v>
      </c>
      <c r="C5575" t="s">
        <v>36</v>
      </c>
      <c r="D5575" t="s">
        <v>74</v>
      </c>
      <c r="E5575" t="s">
        <v>75</v>
      </c>
      <c r="F5575" t="s">
        <v>145</v>
      </c>
      <c r="G5575" t="s">
        <v>140</v>
      </c>
      <c r="H5575">
        <v>46</v>
      </c>
      <c r="I5575">
        <v>173</v>
      </c>
      <c r="J5575">
        <v>7958</v>
      </c>
      <c r="K5575" t="s">
        <v>83</v>
      </c>
      <c r="L5575" t="s">
        <v>156</v>
      </c>
      <c r="M5575" t="s">
        <v>144</v>
      </c>
      <c r="N5575">
        <v>7</v>
      </c>
      <c r="O5575">
        <v>2021</v>
      </c>
    </row>
    <row r="5576" spans="1:15" x14ac:dyDescent="0.3">
      <c r="A5576" t="s">
        <v>26</v>
      </c>
      <c r="B5576" s="1">
        <v>44392</v>
      </c>
      <c r="C5576" t="s">
        <v>36</v>
      </c>
      <c r="D5576" t="s">
        <v>74</v>
      </c>
      <c r="E5576" t="s">
        <v>75</v>
      </c>
      <c r="F5576" t="s">
        <v>145</v>
      </c>
      <c r="G5576" t="s">
        <v>143</v>
      </c>
      <c r="H5576">
        <v>47</v>
      </c>
      <c r="I5576">
        <v>158</v>
      </c>
      <c r="J5576">
        <v>7426</v>
      </c>
      <c r="K5576" t="s">
        <v>83</v>
      </c>
      <c r="L5576" t="s">
        <v>156</v>
      </c>
      <c r="M5576" t="s">
        <v>144</v>
      </c>
      <c r="N5576">
        <v>7</v>
      </c>
      <c r="O5576">
        <v>2021</v>
      </c>
    </row>
    <row r="5577" spans="1:15" x14ac:dyDescent="0.3">
      <c r="A5577" t="s">
        <v>26</v>
      </c>
      <c r="B5577" s="1">
        <v>44392</v>
      </c>
      <c r="C5577" t="s">
        <v>36</v>
      </c>
      <c r="D5577" t="s">
        <v>74</v>
      </c>
      <c r="E5577" t="s">
        <v>75</v>
      </c>
      <c r="F5577" t="s">
        <v>139</v>
      </c>
      <c r="G5577" t="s">
        <v>148</v>
      </c>
      <c r="H5577">
        <v>54</v>
      </c>
      <c r="I5577">
        <v>143</v>
      </c>
      <c r="J5577">
        <v>7722</v>
      </c>
      <c r="K5577" t="s">
        <v>83</v>
      </c>
      <c r="L5577" t="s">
        <v>156</v>
      </c>
      <c r="M5577" t="s">
        <v>144</v>
      </c>
      <c r="N5577">
        <v>7</v>
      </c>
      <c r="O5577">
        <v>2021</v>
      </c>
    </row>
    <row r="5578" spans="1:15" x14ac:dyDescent="0.3">
      <c r="A5578" t="s">
        <v>26</v>
      </c>
      <c r="B5578" s="1">
        <v>44392</v>
      </c>
      <c r="C5578" t="s">
        <v>36</v>
      </c>
      <c r="D5578" t="s">
        <v>74</v>
      </c>
      <c r="E5578" t="s">
        <v>75</v>
      </c>
      <c r="F5578" t="s">
        <v>145</v>
      </c>
      <c r="G5578" t="s">
        <v>148</v>
      </c>
      <c r="H5578">
        <v>62</v>
      </c>
      <c r="I5578">
        <v>210</v>
      </c>
      <c r="J5578">
        <v>13020</v>
      </c>
      <c r="K5578" t="s">
        <v>83</v>
      </c>
      <c r="L5578" t="s">
        <v>156</v>
      </c>
      <c r="M5578" t="s">
        <v>144</v>
      </c>
      <c r="N5578">
        <v>7</v>
      </c>
      <c r="O5578">
        <v>2021</v>
      </c>
    </row>
    <row r="5579" spans="1:15" x14ac:dyDescent="0.3">
      <c r="A5579" t="s">
        <v>26</v>
      </c>
      <c r="B5579" s="1">
        <v>44424</v>
      </c>
      <c r="C5579" t="s">
        <v>36</v>
      </c>
      <c r="D5579" t="s">
        <v>74</v>
      </c>
      <c r="E5579" t="s">
        <v>75</v>
      </c>
      <c r="F5579" t="s">
        <v>139</v>
      </c>
      <c r="G5579" t="s">
        <v>140</v>
      </c>
      <c r="H5579">
        <v>55</v>
      </c>
      <c r="I5579">
        <v>263</v>
      </c>
      <c r="J5579">
        <v>14465</v>
      </c>
      <c r="K5579" t="s">
        <v>83</v>
      </c>
      <c r="L5579" t="s">
        <v>157</v>
      </c>
      <c r="M5579" t="s">
        <v>150</v>
      </c>
      <c r="N5579">
        <v>8</v>
      </c>
      <c r="O5579">
        <v>2021</v>
      </c>
    </row>
    <row r="5580" spans="1:15" x14ac:dyDescent="0.3">
      <c r="A5580" t="s">
        <v>26</v>
      </c>
      <c r="B5580" s="1">
        <v>44424</v>
      </c>
      <c r="C5580" t="s">
        <v>36</v>
      </c>
      <c r="D5580" t="s">
        <v>74</v>
      </c>
      <c r="E5580" t="s">
        <v>75</v>
      </c>
      <c r="F5580" t="s">
        <v>139</v>
      </c>
      <c r="G5580" t="s">
        <v>143</v>
      </c>
      <c r="H5580">
        <v>50</v>
      </c>
      <c r="I5580">
        <v>195</v>
      </c>
      <c r="J5580">
        <v>9750</v>
      </c>
      <c r="K5580" t="s">
        <v>83</v>
      </c>
      <c r="L5580" t="s">
        <v>157</v>
      </c>
      <c r="M5580" t="s">
        <v>150</v>
      </c>
      <c r="N5580">
        <v>8</v>
      </c>
      <c r="O5580">
        <v>2021</v>
      </c>
    </row>
    <row r="5581" spans="1:15" x14ac:dyDescent="0.3">
      <c r="A5581" t="s">
        <v>26</v>
      </c>
      <c r="B5581" s="1">
        <v>44424</v>
      </c>
      <c r="C5581" t="s">
        <v>36</v>
      </c>
      <c r="D5581" t="s">
        <v>74</v>
      </c>
      <c r="E5581" t="s">
        <v>75</v>
      </c>
      <c r="F5581" t="s">
        <v>145</v>
      </c>
      <c r="G5581" t="s">
        <v>140</v>
      </c>
      <c r="H5581">
        <v>42</v>
      </c>
      <c r="I5581">
        <v>144</v>
      </c>
      <c r="J5581">
        <v>6048</v>
      </c>
      <c r="K5581" t="s">
        <v>83</v>
      </c>
      <c r="L5581" t="s">
        <v>157</v>
      </c>
      <c r="M5581" t="s">
        <v>150</v>
      </c>
      <c r="N5581">
        <v>8</v>
      </c>
      <c r="O5581">
        <v>2021</v>
      </c>
    </row>
    <row r="5582" spans="1:15" x14ac:dyDescent="0.3">
      <c r="A5582" t="s">
        <v>26</v>
      </c>
      <c r="B5582" s="1">
        <v>44424</v>
      </c>
      <c r="C5582" t="s">
        <v>36</v>
      </c>
      <c r="D5582" t="s">
        <v>74</v>
      </c>
      <c r="E5582" t="s">
        <v>75</v>
      </c>
      <c r="F5582" t="s">
        <v>145</v>
      </c>
      <c r="G5582" t="s">
        <v>143</v>
      </c>
      <c r="H5582">
        <v>34</v>
      </c>
      <c r="I5582">
        <v>142</v>
      </c>
      <c r="J5582">
        <v>4828</v>
      </c>
      <c r="K5582" t="s">
        <v>83</v>
      </c>
      <c r="L5582" t="s">
        <v>157</v>
      </c>
      <c r="M5582" t="s">
        <v>150</v>
      </c>
      <c r="N5582">
        <v>8</v>
      </c>
      <c r="O5582">
        <v>2021</v>
      </c>
    </row>
    <row r="5583" spans="1:15" x14ac:dyDescent="0.3">
      <c r="A5583" t="s">
        <v>26</v>
      </c>
      <c r="B5583" s="1">
        <v>44424</v>
      </c>
      <c r="C5583" t="s">
        <v>36</v>
      </c>
      <c r="D5583" t="s">
        <v>74</v>
      </c>
      <c r="E5583" t="s">
        <v>75</v>
      </c>
      <c r="F5583" t="s">
        <v>139</v>
      </c>
      <c r="G5583" t="s">
        <v>148</v>
      </c>
      <c r="H5583">
        <v>42</v>
      </c>
      <c r="I5583">
        <v>135</v>
      </c>
      <c r="J5583">
        <v>5670</v>
      </c>
      <c r="K5583" t="s">
        <v>83</v>
      </c>
      <c r="L5583" t="s">
        <v>157</v>
      </c>
      <c r="M5583" t="s">
        <v>150</v>
      </c>
      <c r="N5583">
        <v>8</v>
      </c>
      <c r="O5583">
        <v>2021</v>
      </c>
    </row>
    <row r="5584" spans="1:15" x14ac:dyDescent="0.3">
      <c r="A5584" t="s">
        <v>26</v>
      </c>
      <c r="B5584" s="1">
        <v>44424</v>
      </c>
      <c r="C5584" t="s">
        <v>36</v>
      </c>
      <c r="D5584" t="s">
        <v>74</v>
      </c>
      <c r="E5584" t="s">
        <v>75</v>
      </c>
      <c r="F5584" t="s">
        <v>145</v>
      </c>
      <c r="G5584" t="s">
        <v>148</v>
      </c>
      <c r="H5584">
        <v>45</v>
      </c>
      <c r="I5584">
        <v>176</v>
      </c>
      <c r="J5584">
        <v>7920</v>
      </c>
      <c r="K5584" t="s">
        <v>83</v>
      </c>
      <c r="L5584" t="s">
        <v>157</v>
      </c>
      <c r="M5584" t="s">
        <v>150</v>
      </c>
      <c r="N5584">
        <v>8</v>
      </c>
      <c r="O5584">
        <v>2021</v>
      </c>
    </row>
    <row r="5585" spans="1:15" x14ac:dyDescent="0.3">
      <c r="A5585" t="s">
        <v>26</v>
      </c>
      <c r="B5585" s="1">
        <v>44454</v>
      </c>
      <c r="C5585" t="s">
        <v>36</v>
      </c>
      <c r="D5585" t="s">
        <v>74</v>
      </c>
      <c r="E5585" t="s">
        <v>75</v>
      </c>
      <c r="F5585" t="s">
        <v>139</v>
      </c>
      <c r="G5585" t="s">
        <v>140</v>
      </c>
      <c r="H5585">
        <v>42</v>
      </c>
      <c r="I5585">
        <v>232</v>
      </c>
      <c r="J5585">
        <v>9744</v>
      </c>
      <c r="K5585" t="s">
        <v>83</v>
      </c>
      <c r="L5585" t="s">
        <v>158</v>
      </c>
      <c r="M5585" t="s">
        <v>142</v>
      </c>
      <c r="N5585">
        <v>9</v>
      </c>
      <c r="O5585">
        <v>2021</v>
      </c>
    </row>
    <row r="5586" spans="1:15" x14ac:dyDescent="0.3">
      <c r="A5586" t="s">
        <v>26</v>
      </c>
      <c r="B5586" s="1">
        <v>44454</v>
      </c>
      <c r="C5586" t="s">
        <v>36</v>
      </c>
      <c r="D5586" t="s">
        <v>74</v>
      </c>
      <c r="E5586" t="s">
        <v>75</v>
      </c>
      <c r="F5586" t="s">
        <v>139</v>
      </c>
      <c r="G5586" t="s">
        <v>143</v>
      </c>
      <c r="H5586">
        <v>37</v>
      </c>
      <c r="I5586">
        <v>174</v>
      </c>
      <c r="J5586">
        <v>6438</v>
      </c>
      <c r="K5586" t="s">
        <v>83</v>
      </c>
      <c r="L5586" t="s">
        <v>158</v>
      </c>
      <c r="M5586" t="s">
        <v>142</v>
      </c>
      <c r="N5586">
        <v>9</v>
      </c>
      <c r="O5586">
        <v>2021</v>
      </c>
    </row>
    <row r="5587" spans="1:15" x14ac:dyDescent="0.3">
      <c r="A5587" t="s">
        <v>26</v>
      </c>
      <c r="B5587" s="1">
        <v>44454</v>
      </c>
      <c r="C5587" t="s">
        <v>36</v>
      </c>
      <c r="D5587" t="s">
        <v>74</v>
      </c>
      <c r="E5587" t="s">
        <v>75</v>
      </c>
      <c r="F5587" t="s">
        <v>145</v>
      </c>
      <c r="G5587" t="s">
        <v>140</v>
      </c>
      <c r="H5587">
        <v>34</v>
      </c>
      <c r="I5587">
        <v>145</v>
      </c>
      <c r="J5587">
        <v>4930</v>
      </c>
      <c r="K5587" t="s">
        <v>83</v>
      </c>
      <c r="L5587" t="s">
        <v>158</v>
      </c>
      <c r="M5587" t="s">
        <v>142</v>
      </c>
      <c r="N5587">
        <v>9</v>
      </c>
      <c r="O5587">
        <v>2021</v>
      </c>
    </row>
    <row r="5588" spans="1:15" x14ac:dyDescent="0.3">
      <c r="A5588" t="s">
        <v>26</v>
      </c>
      <c r="B5588" s="1">
        <v>44454</v>
      </c>
      <c r="C5588" t="s">
        <v>36</v>
      </c>
      <c r="D5588" t="s">
        <v>74</v>
      </c>
      <c r="E5588" t="s">
        <v>75</v>
      </c>
      <c r="F5588" t="s">
        <v>145</v>
      </c>
      <c r="G5588" t="s">
        <v>143</v>
      </c>
      <c r="H5588">
        <v>34</v>
      </c>
      <c r="I5588">
        <v>119</v>
      </c>
      <c r="J5588">
        <v>4046</v>
      </c>
      <c r="K5588" t="s">
        <v>83</v>
      </c>
      <c r="L5588" t="s">
        <v>158</v>
      </c>
      <c r="M5588" t="s">
        <v>142</v>
      </c>
      <c r="N5588">
        <v>9</v>
      </c>
      <c r="O5588">
        <v>2021</v>
      </c>
    </row>
    <row r="5589" spans="1:15" x14ac:dyDescent="0.3">
      <c r="A5589" t="s">
        <v>26</v>
      </c>
      <c r="B5589" s="1">
        <v>44454</v>
      </c>
      <c r="C5589" t="s">
        <v>36</v>
      </c>
      <c r="D5589" t="s">
        <v>74</v>
      </c>
      <c r="E5589" t="s">
        <v>75</v>
      </c>
      <c r="F5589" t="s">
        <v>139</v>
      </c>
      <c r="G5589" t="s">
        <v>148</v>
      </c>
      <c r="H5589">
        <v>41</v>
      </c>
      <c r="I5589">
        <v>128</v>
      </c>
      <c r="J5589">
        <v>5248</v>
      </c>
      <c r="K5589" t="s">
        <v>83</v>
      </c>
      <c r="L5589" t="s">
        <v>158</v>
      </c>
      <c r="M5589" t="s">
        <v>142</v>
      </c>
      <c r="N5589">
        <v>9</v>
      </c>
      <c r="O5589">
        <v>2021</v>
      </c>
    </row>
    <row r="5590" spans="1:15" x14ac:dyDescent="0.3">
      <c r="A5590" t="s">
        <v>26</v>
      </c>
      <c r="B5590" s="1">
        <v>44454</v>
      </c>
      <c r="C5590" t="s">
        <v>36</v>
      </c>
      <c r="D5590" t="s">
        <v>74</v>
      </c>
      <c r="E5590" t="s">
        <v>75</v>
      </c>
      <c r="F5590" t="s">
        <v>145</v>
      </c>
      <c r="G5590" t="s">
        <v>148</v>
      </c>
      <c r="H5590">
        <v>48</v>
      </c>
      <c r="I5590">
        <v>173</v>
      </c>
      <c r="J5590">
        <v>8304</v>
      </c>
      <c r="K5590" t="s">
        <v>83</v>
      </c>
      <c r="L5590" t="s">
        <v>158</v>
      </c>
      <c r="M5590" t="s">
        <v>142</v>
      </c>
      <c r="N5590">
        <v>9</v>
      </c>
      <c r="O5590">
        <v>2021</v>
      </c>
    </row>
    <row r="5591" spans="1:15" x14ac:dyDescent="0.3">
      <c r="A5591" t="s">
        <v>26</v>
      </c>
      <c r="B5591" s="1">
        <v>44486</v>
      </c>
      <c r="C5591" t="s">
        <v>36</v>
      </c>
      <c r="D5591" t="s">
        <v>74</v>
      </c>
      <c r="E5591" t="s">
        <v>75</v>
      </c>
      <c r="F5591" t="s">
        <v>139</v>
      </c>
      <c r="G5591" t="s">
        <v>140</v>
      </c>
      <c r="H5591">
        <v>49</v>
      </c>
      <c r="I5591">
        <v>225</v>
      </c>
      <c r="J5591">
        <v>11025</v>
      </c>
      <c r="K5591" t="s">
        <v>83</v>
      </c>
      <c r="L5591" t="s">
        <v>159</v>
      </c>
      <c r="M5591" t="s">
        <v>149</v>
      </c>
      <c r="N5591">
        <v>10</v>
      </c>
      <c r="O5591">
        <v>2021</v>
      </c>
    </row>
    <row r="5592" spans="1:15" x14ac:dyDescent="0.3">
      <c r="A5592" t="s">
        <v>26</v>
      </c>
      <c r="B5592" s="1">
        <v>44486</v>
      </c>
      <c r="C5592" t="s">
        <v>36</v>
      </c>
      <c r="D5592" t="s">
        <v>74</v>
      </c>
      <c r="E5592" t="s">
        <v>75</v>
      </c>
      <c r="F5592" t="s">
        <v>139</v>
      </c>
      <c r="G5592" t="s">
        <v>143</v>
      </c>
      <c r="H5592">
        <v>37</v>
      </c>
      <c r="I5592">
        <v>167</v>
      </c>
      <c r="J5592">
        <v>6179</v>
      </c>
      <c r="K5592" t="s">
        <v>83</v>
      </c>
      <c r="L5592" t="s">
        <v>159</v>
      </c>
      <c r="M5592" t="s">
        <v>149</v>
      </c>
      <c r="N5592">
        <v>10</v>
      </c>
      <c r="O5592">
        <v>2021</v>
      </c>
    </row>
    <row r="5593" spans="1:15" x14ac:dyDescent="0.3">
      <c r="A5593" t="s">
        <v>26</v>
      </c>
      <c r="B5593" s="1">
        <v>44486</v>
      </c>
      <c r="C5593" t="s">
        <v>36</v>
      </c>
      <c r="D5593" t="s">
        <v>74</v>
      </c>
      <c r="E5593" t="s">
        <v>75</v>
      </c>
      <c r="F5593" t="s">
        <v>145</v>
      </c>
      <c r="G5593" t="s">
        <v>140</v>
      </c>
      <c r="H5593">
        <v>37</v>
      </c>
      <c r="I5593">
        <v>123</v>
      </c>
      <c r="J5593">
        <v>4551</v>
      </c>
      <c r="K5593" t="s">
        <v>83</v>
      </c>
      <c r="L5593" t="s">
        <v>159</v>
      </c>
      <c r="M5593" t="s">
        <v>149</v>
      </c>
      <c r="N5593">
        <v>10</v>
      </c>
      <c r="O5593">
        <v>2021</v>
      </c>
    </row>
    <row r="5594" spans="1:15" x14ac:dyDescent="0.3">
      <c r="A5594" t="s">
        <v>26</v>
      </c>
      <c r="B5594" s="1">
        <v>44486</v>
      </c>
      <c r="C5594" t="s">
        <v>36</v>
      </c>
      <c r="D5594" t="s">
        <v>74</v>
      </c>
      <c r="E5594" t="s">
        <v>75</v>
      </c>
      <c r="F5594" t="s">
        <v>145</v>
      </c>
      <c r="G5594" t="s">
        <v>143</v>
      </c>
      <c r="H5594">
        <v>38</v>
      </c>
      <c r="I5594">
        <v>116</v>
      </c>
      <c r="J5594">
        <v>4408</v>
      </c>
      <c r="K5594" t="s">
        <v>83</v>
      </c>
      <c r="L5594" t="s">
        <v>159</v>
      </c>
      <c r="M5594" t="s">
        <v>149</v>
      </c>
      <c r="N5594">
        <v>10</v>
      </c>
      <c r="O5594">
        <v>2021</v>
      </c>
    </row>
    <row r="5595" spans="1:15" x14ac:dyDescent="0.3">
      <c r="A5595" t="s">
        <v>26</v>
      </c>
      <c r="B5595" s="1">
        <v>44486</v>
      </c>
      <c r="C5595" t="s">
        <v>36</v>
      </c>
      <c r="D5595" t="s">
        <v>74</v>
      </c>
      <c r="E5595" t="s">
        <v>75</v>
      </c>
      <c r="F5595" t="s">
        <v>139</v>
      </c>
      <c r="G5595" t="s">
        <v>148</v>
      </c>
      <c r="H5595">
        <v>48</v>
      </c>
      <c r="I5595">
        <v>112</v>
      </c>
      <c r="J5595">
        <v>5376</v>
      </c>
      <c r="K5595" t="s">
        <v>83</v>
      </c>
      <c r="L5595" t="s">
        <v>159</v>
      </c>
      <c r="M5595" t="s">
        <v>149</v>
      </c>
      <c r="N5595">
        <v>10</v>
      </c>
      <c r="O5595">
        <v>2021</v>
      </c>
    </row>
    <row r="5596" spans="1:15" x14ac:dyDescent="0.3">
      <c r="A5596" t="s">
        <v>26</v>
      </c>
      <c r="B5596" s="1">
        <v>44486</v>
      </c>
      <c r="C5596" t="s">
        <v>36</v>
      </c>
      <c r="D5596" t="s">
        <v>74</v>
      </c>
      <c r="E5596" t="s">
        <v>75</v>
      </c>
      <c r="F5596" t="s">
        <v>145</v>
      </c>
      <c r="G5596" t="s">
        <v>148</v>
      </c>
      <c r="H5596">
        <v>52</v>
      </c>
      <c r="I5596">
        <v>137</v>
      </c>
      <c r="J5596">
        <v>7124</v>
      </c>
      <c r="K5596" t="s">
        <v>83</v>
      </c>
      <c r="L5596" t="s">
        <v>159</v>
      </c>
      <c r="M5596" t="s">
        <v>149</v>
      </c>
      <c r="N5596">
        <v>10</v>
      </c>
      <c r="O5596">
        <v>2021</v>
      </c>
    </row>
    <row r="5597" spans="1:15" x14ac:dyDescent="0.3">
      <c r="A5597" t="s">
        <v>26</v>
      </c>
      <c r="B5597" s="1">
        <v>44516</v>
      </c>
      <c r="C5597" t="s">
        <v>36</v>
      </c>
      <c r="D5597" t="s">
        <v>74</v>
      </c>
      <c r="E5597" t="s">
        <v>75</v>
      </c>
      <c r="F5597" t="s">
        <v>139</v>
      </c>
      <c r="G5597" t="s">
        <v>140</v>
      </c>
      <c r="H5597">
        <v>49</v>
      </c>
      <c r="I5597">
        <v>196</v>
      </c>
      <c r="J5597">
        <v>9604</v>
      </c>
      <c r="K5597" t="s">
        <v>83</v>
      </c>
      <c r="L5597" t="s">
        <v>160</v>
      </c>
      <c r="M5597" t="s">
        <v>151</v>
      </c>
      <c r="N5597">
        <v>11</v>
      </c>
      <c r="O5597">
        <v>2021</v>
      </c>
    </row>
    <row r="5598" spans="1:15" x14ac:dyDescent="0.3">
      <c r="A5598" t="s">
        <v>26</v>
      </c>
      <c r="B5598" s="1">
        <v>44516</v>
      </c>
      <c r="C5598" t="s">
        <v>36</v>
      </c>
      <c r="D5598" t="s">
        <v>74</v>
      </c>
      <c r="E5598" t="s">
        <v>75</v>
      </c>
      <c r="F5598" t="s">
        <v>139</v>
      </c>
      <c r="G5598" t="s">
        <v>143</v>
      </c>
      <c r="H5598">
        <v>42</v>
      </c>
      <c r="I5598">
        <v>145</v>
      </c>
      <c r="J5598">
        <v>6090</v>
      </c>
      <c r="K5598" t="s">
        <v>83</v>
      </c>
      <c r="L5598" t="s">
        <v>160</v>
      </c>
      <c r="M5598" t="s">
        <v>151</v>
      </c>
      <c r="N5598">
        <v>11</v>
      </c>
      <c r="O5598">
        <v>2021</v>
      </c>
    </row>
    <row r="5599" spans="1:15" x14ac:dyDescent="0.3">
      <c r="A5599" t="s">
        <v>26</v>
      </c>
      <c r="B5599" s="1">
        <v>44516</v>
      </c>
      <c r="C5599" t="s">
        <v>36</v>
      </c>
      <c r="D5599" t="s">
        <v>74</v>
      </c>
      <c r="E5599" t="s">
        <v>75</v>
      </c>
      <c r="F5599" t="s">
        <v>145</v>
      </c>
      <c r="G5599" t="s">
        <v>140</v>
      </c>
      <c r="H5599">
        <v>43</v>
      </c>
      <c r="I5599">
        <v>120</v>
      </c>
      <c r="J5599">
        <v>5160</v>
      </c>
      <c r="K5599" t="s">
        <v>83</v>
      </c>
      <c r="L5599" t="s">
        <v>160</v>
      </c>
      <c r="M5599" t="s">
        <v>151</v>
      </c>
      <c r="N5599">
        <v>11</v>
      </c>
      <c r="O5599">
        <v>2021</v>
      </c>
    </row>
    <row r="5600" spans="1:15" x14ac:dyDescent="0.3">
      <c r="A5600" t="s">
        <v>26</v>
      </c>
      <c r="B5600" s="1">
        <v>44516</v>
      </c>
      <c r="C5600" t="s">
        <v>36</v>
      </c>
      <c r="D5600" t="s">
        <v>74</v>
      </c>
      <c r="E5600" t="s">
        <v>75</v>
      </c>
      <c r="F5600" t="s">
        <v>145</v>
      </c>
      <c r="G5600" t="s">
        <v>143</v>
      </c>
      <c r="H5600">
        <v>41</v>
      </c>
      <c r="I5600">
        <v>138</v>
      </c>
      <c r="J5600">
        <v>5658</v>
      </c>
      <c r="K5600" t="s">
        <v>83</v>
      </c>
      <c r="L5600" t="s">
        <v>160</v>
      </c>
      <c r="M5600" t="s">
        <v>151</v>
      </c>
      <c r="N5600">
        <v>11</v>
      </c>
      <c r="O5600">
        <v>2021</v>
      </c>
    </row>
    <row r="5601" spans="1:15" x14ac:dyDescent="0.3">
      <c r="A5601" t="s">
        <v>26</v>
      </c>
      <c r="B5601" s="1">
        <v>44516</v>
      </c>
      <c r="C5601" t="s">
        <v>36</v>
      </c>
      <c r="D5601" t="s">
        <v>74</v>
      </c>
      <c r="E5601" t="s">
        <v>75</v>
      </c>
      <c r="F5601" t="s">
        <v>139</v>
      </c>
      <c r="G5601" t="s">
        <v>148</v>
      </c>
      <c r="H5601">
        <v>59</v>
      </c>
      <c r="I5601">
        <v>126</v>
      </c>
      <c r="J5601">
        <v>7434</v>
      </c>
      <c r="K5601" t="s">
        <v>83</v>
      </c>
      <c r="L5601" t="s">
        <v>160</v>
      </c>
      <c r="M5601" t="s">
        <v>151</v>
      </c>
      <c r="N5601">
        <v>11</v>
      </c>
      <c r="O5601">
        <v>2021</v>
      </c>
    </row>
    <row r="5602" spans="1:15" x14ac:dyDescent="0.3">
      <c r="A5602" t="s">
        <v>26</v>
      </c>
      <c r="B5602" s="1">
        <v>44516</v>
      </c>
      <c r="C5602" t="s">
        <v>36</v>
      </c>
      <c r="D5602" t="s">
        <v>74</v>
      </c>
      <c r="E5602" t="s">
        <v>75</v>
      </c>
      <c r="F5602" t="s">
        <v>145</v>
      </c>
      <c r="G5602" t="s">
        <v>148</v>
      </c>
      <c r="H5602">
        <v>59</v>
      </c>
      <c r="I5602">
        <v>169</v>
      </c>
      <c r="J5602">
        <v>9971</v>
      </c>
      <c r="K5602" t="s">
        <v>83</v>
      </c>
      <c r="L5602" t="s">
        <v>160</v>
      </c>
      <c r="M5602" t="s">
        <v>151</v>
      </c>
      <c r="N5602">
        <v>11</v>
      </c>
      <c r="O5602">
        <v>2021</v>
      </c>
    </row>
    <row r="5603" spans="1:15" x14ac:dyDescent="0.3">
      <c r="A5603" t="s">
        <v>26</v>
      </c>
      <c r="B5603" s="1">
        <v>44545</v>
      </c>
      <c r="C5603" t="s">
        <v>36</v>
      </c>
      <c r="D5603" t="s">
        <v>74</v>
      </c>
      <c r="E5603" t="s">
        <v>75</v>
      </c>
      <c r="F5603" t="s">
        <v>139</v>
      </c>
      <c r="G5603" t="s">
        <v>140</v>
      </c>
      <c r="H5603">
        <v>55</v>
      </c>
      <c r="I5603">
        <v>255</v>
      </c>
      <c r="J5603">
        <v>14025</v>
      </c>
      <c r="K5603" t="s">
        <v>83</v>
      </c>
      <c r="L5603" t="s">
        <v>161</v>
      </c>
      <c r="M5603" t="s">
        <v>142</v>
      </c>
      <c r="N5603">
        <v>12</v>
      </c>
      <c r="O5603">
        <v>2021</v>
      </c>
    </row>
    <row r="5604" spans="1:15" x14ac:dyDescent="0.3">
      <c r="A5604" t="s">
        <v>26</v>
      </c>
      <c r="B5604" s="1">
        <v>44545</v>
      </c>
      <c r="C5604" t="s">
        <v>36</v>
      </c>
      <c r="D5604" t="s">
        <v>74</v>
      </c>
      <c r="E5604" t="s">
        <v>75</v>
      </c>
      <c r="F5604" t="s">
        <v>139</v>
      </c>
      <c r="G5604" t="s">
        <v>143</v>
      </c>
      <c r="H5604">
        <v>46</v>
      </c>
      <c r="I5604">
        <v>176</v>
      </c>
      <c r="J5604">
        <v>8096</v>
      </c>
      <c r="K5604" t="s">
        <v>83</v>
      </c>
      <c r="L5604" t="s">
        <v>161</v>
      </c>
      <c r="M5604" t="s">
        <v>142</v>
      </c>
      <c r="N5604">
        <v>12</v>
      </c>
      <c r="O5604">
        <v>2021</v>
      </c>
    </row>
    <row r="5605" spans="1:15" x14ac:dyDescent="0.3">
      <c r="A5605" t="s">
        <v>12</v>
      </c>
      <c r="B5605" s="1">
        <v>44545</v>
      </c>
      <c r="C5605" t="s">
        <v>36</v>
      </c>
      <c r="D5605" t="s">
        <v>74</v>
      </c>
      <c r="E5605" t="s">
        <v>75</v>
      </c>
      <c r="F5605" t="s">
        <v>145</v>
      </c>
      <c r="G5605" t="s">
        <v>140</v>
      </c>
      <c r="H5605">
        <v>48</v>
      </c>
      <c r="I5605">
        <v>168</v>
      </c>
      <c r="J5605">
        <v>8064</v>
      </c>
      <c r="K5605" t="s">
        <v>83</v>
      </c>
      <c r="L5605" t="s">
        <v>161</v>
      </c>
      <c r="M5605" t="s">
        <v>142</v>
      </c>
      <c r="N5605">
        <v>12</v>
      </c>
      <c r="O5605">
        <v>2021</v>
      </c>
    </row>
    <row r="5606" spans="1:15" x14ac:dyDescent="0.3">
      <c r="A5606" t="s">
        <v>12</v>
      </c>
      <c r="B5606" s="1">
        <v>44545</v>
      </c>
      <c r="C5606" t="s">
        <v>36</v>
      </c>
      <c r="D5606" t="s">
        <v>74</v>
      </c>
      <c r="E5606" t="s">
        <v>75</v>
      </c>
      <c r="F5606" t="s">
        <v>145</v>
      </c>
      <c r="G5606" t="s">
        <v>143</v>
      </c>
      <c r="H5606">
        <v>48</v>
      </c>
      <c r="I5606">
        <v>138</v>
      </c>
      <c r="J5606">
        <v>6624</v>
      </c>
      <c r="K5606" t="s">
        <v>83</v>
      </c>
      <c r="L5606" t="s">
        <v>161</v>
      </c>
      <c r="M5606" t="s">
        <v>142</v>
      </c>
      <c r="N5606">
        <v>12</v>
      </c>
      <c r="O5606">
        <v>2021</v>
      </c>
    </row>
    <row r="5607" spans="1:15" x14ac:dyDescent="0.3">
      <c r="A5607" t="s">
        <v>12</v>
      </c>
      <c r="B5607" s="1">
        <v>44545</v>
      </c>
      <c r="C5607" t="s">
        <v>36</v>
      </c>
      <c r="D5607" t="s">
        <v>74</v>
      </c>
      <c r="E5607" t="s">
        <v>75</v>
      </c>
      <c r="F5607" t="s">
        <v>139</v>
      </c>
      <c r="G5607" t="s">
        <v>148</v>
      </c>
      <c r="H5607">
        <v>55</v>
      </c>
      <c r="I5607">
        <v>143</v>
      </c>
      <c r="J5607">
        <v>7865</v>
      </c>
      <c r="K5607" t="s">
        <v>83</v>
      </c>
      <c r="L5607" t="s">
        <v>161</v>
      </c>
      <c r="M5607" t="s">
        <v>142</v>
      </c>
      <c r="N5607">
        <v>12</v>
      </c>
      <c r="O5607">
        <v>2021</v>
      </c>
    </row>
    <row r="5608" spans="1:15" x14ac:dyDescent="0.3">
      <c r="A5608" t="s">
        <v>12</v>
      </c>
      <c r="B5608" s="1">
        <v>44545</v>
      </c>
      <c r="C5608" t="s">
        <v>36</v>
      </c>
      <c r="D5608" t="s">
        <v>74</v>
      </c>
      <c r="E5608" t="s">
        <v>75</v>
      </c>
      <c r="F5608" t="s">
        <v>145</v>
      </c>
      <c r="G5608" t="s">
        <v>148</v>
      </c>
      <c r="H5608">
        <v>59</v>
      </c>
      <c r="I5608">
        <v>163</v>
      </c>
      <c r="J5608">
        <v>9617</v>
      </c>
      <c r="K5608" t="s">
        <v>83</v>
      </c>
      <c r="L5608" t="s">
        <v>161</v>
      </c>
      <c r="M5608" t="s">
        <v>142</v>
      </c>
      <c r="N5608">
        <v>12</v>
      </c>
      <c r="O5608">
        <v>2021</v>
      </c>
    </row>
    <row r="5609" spans="1:15" x14ac:dyDescent="0.3">
      <c r="A5609" t="s">
        <v>12</v>
      </c>
      <c r="B5609" s="1">
        <v>44214</v>
      </c>
      <c r="C5609" t="s">
        <v>36</v>
      </c>
      <c r="D5609" t="s">
        <v>74</v>
      </c>
      <c r="E5609" t="s">
        <v>75</v>
      </c>
      <c r="F5609" t="s">
        <v>139</v>
      </c>
      <c r="G5609" t="s">
        <v>140</v>
      </c>
      <c r="H5609">
        <v>27</v>
      </c>
      <c r="I5609">
        <v>156</v>
      </c>
      <c r="J5609">
        <v>4212</v>
      </c>
      <c r="K5609" t="s">
        <v>83</v>
      </c>
      <c r="L5609" t="s">
        <v>141</v>
      </c>
      <c r="M5609" t="s">
        <v>150</v>
      </c>
      <c r="N5609">
        <v>1</v>
      </c>
      <c r="O5609">
        <v>2021</v>
      </c>
    </row>
    <row r="5610" spans="1:15" x14ac:dyDescent="0.3">
      <c r="A5610" t="s">
        <v>12</v>
      </c>
      <c r="B5610" s="1">
        <v>44214</v>
      </c>
      <c r="C5610" t="s">
        <v>36</v>
      </c>
      <c r="D5610" t="s">
        <v>74</v>
      </c>
      <c r="E5610" t="s">
        <v>75</v>
      </c>
      <c r="F5610" t="s">
        <v>139</v>
      </c>
      <c r="G5610" t="s">
        <v>143</v>
      </c>
      <c r="H5610">
        <v>29</v>
      </c>
      <c r="I5610">
        <v>123</v>
      </c>
      <c r="J5610">
        <v>3567</v>
      </c>
      <c r="K5610" t="s">
        <v>83</v>
      </c>
      <c r="L5610" t="s">
        <v>141</v>
      </c>
      <c r="M5610" t="s">
        <v>150</v>
      </c>
      <c r="N5610">
        <v>1</v>
      </c>
      <c r="O5610">
        <v>2021</v>
      </c>
    </row>
    <row r="5611" spans="1:15" x14ac:dyDescent="0.3">
      <c r="A5611" t="s">
        <v>12</v>
      </c>
      <c r="B5611" s="1">
        <v>44214</v>
      </c>
      <c r="C5611" t="s">
        <v>36</v>
      </c>
      <c r="D5611" t="s">
        <v>74</v>
      </c>
      <c r="E5611" t="s">
        <v>75</v>
      </c>
      <c r="F5611" t="s">
        <v>145</v>
      </c>
      <c r="G5611" t="s">
        <v>140</v>
      </c>
      <c r="H5611">
        <v>19</v>
      </c>
      <c r="I5611">
        <v>123</v>
      </c>
      <c r="J5611">
        <v>2337</v>
      </c>
      <c r="K5611" t="s">
        <v>83</v>
      </c>
      <c r="L5611" t="s">
        <v>141</v>
      </c>
      <c r="M5611" t="s">
        <v>150</v>
      </c>
      <c r="N5611">
        <v>1</v>
      </c>
      <c r="O5611">
        <v>2021</v>
      </c>
    </row>
    <row r="5612" spans="1:15" x14ac:dyDescent="0.3">
      <c r="A5612" t="s">
        <v>12</v>
      </c>
      <c r="B5612" s="1">
        <v>44214</v>
      </c>
      <c r="C5612" t="s">
        <v>36</v>
      </c>
      <c r="D5612" t="s">
        <v>74</v>
      </c>
      <c r="E5612" t="s">
        <v>75</v>
      </c>
      <c r="F5612" t="s">
        <v>145</v>
      </c>
      <c r="G5612" t="s">
        <v>143</v>
      </c>
      <c r="H5612">
        <v>24</v>
      </c>
      <c r="I5612">
        <v>77</v>
      </c>
      <c r="J5612">
        <v>1848</v>
      </c>
      <c r="K5612" t="s">
        <v>83</v>
      </c>
      <c r="L5612" t="s">
        <v>141</v>
      </c>
      <c r="M5612" t="s">
        <v>150</v>
      </c>
      <c r="N5612">
        <v>1</v>
      </c>
      <c r="O5612">
        <v>2021</v>
      </c>
    </row>
    <row r="5613" spans="1:15" x14ac:dyDescent="0.3">
      <c r="A5613" t="s">
        <v>12</v>
      </c>
      <c r="B5613" s="1">
        <v>44214</v>
      </c>
      <c r="C5613" t="s">
        <v>36</v>
      </c>
      <c r="D5613" t="s">
        <v>74</v>
      </c>
      <c r="E5613" t="s">
        <v>75</v>
      </c>
      <c r="F5613" t="s">
        <v>139</v>
      </c>
      <c r="G5613" t="s">
        <v>148</v>
      </c>
      <c r="H5613">
        <v>39</v>
      </c>
      <c r="I5613">
        <v>98</v>
      </c>
      <c r="J5613">
        <v>3822</v>
      </c>
      <c r="K5613" t="s">
        <v>83</v>
      </c>
      <c r="L5613" t="s">
        <v>141</v>
      </c>
      <c r="M5613" t="s">
        <v>150</v>
      </c>
      <c r="N5613">
        <v>1</v>
      </c>
      <c r="O5613">
        <v>2021</v>
      </c>
    </row>
    <row r="5614" spans="1:15" x14ac:dyDescent="0.3">
      <c r="A5614" t="s">
        <v>12</v>
      </c>
      <c r="B5614" s="1">
        <v>44214</v>
      </c>
      <c r="C5614" t="s">
        <v>36</v>
      </c>
      <c r="D5614" t="s">
        <v>74</v>
      </c>
      <c r="E5614" t="s">
        <v>75</v>
      </c>
      <c r="F5614" t="s">
        <v>145</v>
      </c>
      <c r="G5614" t="s">
        <v>148</v>
      </c>
      <c r="H5614">
        <v>29</v>
      </c>
      <c r="I5614">
        <v>123</v>
      </c>
      <c r="J5614">
        <v>3567</v>
      </c>
      <c r="K5614" t="s">
        <v>83</v>
      </c>
      <c r="L5614" t="s">
        <v>141</v>
      </c>
      <c r="M5614" t="s">
        <v>150</v>
      </c>
      <c r="N5614">
        <v>1</v>
      </c>
      <c r="O5614">
        <v>2021</v>
      </c>
    </row>
    <row r="5615" spans="1:15" x14ac:dyDescent="0.3">
      <c r="A5615" t="s">
        <v>12</v>
      </c>
      <c r="B5615" s="1">
        <v>44245</v>
      </c>
      <c r="C5615" t="s">
        <v>36</v>
      </c>
      <c r="D5615" t="s">
        <v>74</v>
      </c>
      <c r="E5615" t="s">
        <v>75</v>
      </c>
      <c r="F5615" t="s">
        <v>139</v>
      </c>
      <c r="G5615" t="s">
        <v>140</v>
      </c>
      <c r="H5615">
        <v>29</v>
      </c>
      <c r="I5615">
        <v>182</v>
      </c>
      <c r="J5615">
        <v>5278</v>
      </c>
      <c r="K5615" t="s">
        <v>83</v>
      </c>
      <c r="L5615" t="s">
        <v>152</v>
      </c>
      <c r="M5615" t="s">
        <v>144</v>
      </c>
      <c r="N5615">
        <v>2</v>
      </c>
      <c r="O5615">
        <v>2021</v>
      </c>
    </row>
    <row r="5616" spans="1:15" x14ac:dyDescent="0.3">
      <c r="A5616" t="s">
        <v>12</v>
      </c>
      <c r="B5616" s="1">
        <v>44245</v>
      </c>
      <c r="C5616" t="s">
        <v>36</v>
      </c>
      <c r="D5616" t="s">
        <v>74</v>
      </c>
      <c r="E5616" t="s">
        <v>75</v>
      </c>
      <c r="F5616" t="s">
        <v>139</v>
      </c>
      <c r="G5616" t="s">
        <v>143</v>
      </c>
      <c r="H5616">
        <v>28</v>
      </c>
      <c r="I5616">
        <v>94</v>
      </c>
      <c r="J5616">
        <v>2632</v>
      </c>
      <c r="K5616" t="s">
        <v>83</v>
      </c>
      <c r="L5616" t="s">
        <v>152</v>
      </c>
      <c r="M5616" t="s">
        <v>144</v>
      </c>
      <c r="N5616">
        <v>2</v>
      </c>
      <c r="O5616">
        <v>2021</v>
      </c>
    </row>
    <row r="5617" spans="1:15" x14ac:dyDescent="0.3">
      <c r="A5617" t="s">
        <v>12</v>
      </c>
      <c r="B5617" s="1">
        <v>44245</v>
      </c>
      <c r="C5617" t="s">
        <v>36</v>
      </c>
      <c r="D5617" t="s">
        <v>74</v>
      </c>
      <c r="E5617" t="s">
        <v>75</v>
      </c>
      <c r="F5617" t="s">
        <v>145</v>
      </c>
      <c r="G5617" t="s">
        <v>140</v>
      </c>
      <c r="H5617">
        <v>19</v>
      </c>
      <c r="I5617">
        <v>113</v>
      </c>
      <c r="J5617">
        <v>2147</v>
      </c>
      <c r="K5617" t="s">
        <v>83</v>
      </c>
      <c r="L5617" t="s">
        <v>152</v>
      </c>
      <c r="M5617" t="s">
        <v>144</v>
      </c>
      <c r="N5617">
        <v>2</v>
      </c>
      <c r="O5617">
        <v>2021</v>
      </c>
    </row>
    <row r="5618" spans="1:15" x14ac:dyDescent="0.3">
      <c r="A5618" t="s">
        <v>12</v>
      </c>
      <c r="B5618" s="1">
        <v>44245</v>
      </c>
      <c r="C5618" t="s">
        <v>36</v>
      </c>
      <c r="D5618" t="s">
        <v>76</v>
      </c>
      <c r="E5618" t="s">
        <v>77</v>
      </c>
      <c r="F5618" t="s">
        <v>145</v>
      </c>
      <c r="G5618" t="s">
        <v>143</v>
      </c>
      <c r="H5618">
        <v>24</v>
      </c>
      <c r="I5618">
        <v>70</v>
      </c>
      <c r="J5618">
        <v>1680</v>
      </c>
      <c r="K5618" t="s">
        <v>83</v>
      </c>
      <c r="L5618" t="s">
        <v>152</v>
      </c>
      <c r="M5618" t="s">
        <v>144</v>
      </c>
      <c r="N5618">
        <v>2</v>
      </c>
      <c r="O5618">
        <v>2021</v>
      </c>
    </row>
    <row r="5619" spans="1:15" x14ac:dyDescent="0.3">
      <c r="A5619" t="s">
        <v>12</v>
      </c>
      <c r="B5619" s="1">
        <v>44245</v>
      </c>
      <c r="C5619" t="s">
        <v>36</v>
      </c>
      <c r="D5619" t="s">
        <v>76</v>
      </c>
      <c r="E5619" t="s">
        <v>77</v>
      </c>
      <c r="F5619" t="s">
        <v>139</v>
      </c>
      <c r="G5619" t="s">
        <v>148</v>
      </c>
      <c r="H5619">
        <v>38</v>
      </c>
      <c r="I5619">
        <v>88</v>
      </c>
      <c r="J5619">
        <v>3344</v>
      </c>
      <c r="K5619" t="s">
        <v>83</v>
      </c>
      <c r="L5619" t="s">
        <v>152</v>
      </c>
      <c r="M5619" t="s">
        <v>144</v>
      </c>
      <c r="N5619">
        <v>2</v>
      </c>
      <c r="O5619">
        <v>2021</v>
      </c>
    </row>
    <row r="5620" spans="1:15" x14ac:dyDescent="0.3">
      <c r="A5620" t="s">
        <v>12</v>
      </c>
      <c r="B5620" s="1">
        <v>44245</v>
      </c>
      <c r="C5620" t="s">
        <v>36</v>
      </c>
      <c r="D5620" t="s">
        <v>76</v>
      </c>
      <c r="E5620" t="s">
        <v>77</v>
      </c>
      <c r="F5620" t="s">
        <v>145</v>
      </c>
      <c r="G5620" t="s">
        <v>148</v>
      </c>
      <c r="H5620">
        <v>28</v>
      </c>
      <c r="I5620">
        <v>120</v>
      </c>
      <c r="J5620">
        <v>3360</v>
      </c>
      <c r="K5620" t="s">
        <v>83</v>
      </c>
      <c r="L5620" t="s">
        <v>152</v>
      </c>
      <c r="M5620" t="s">
        <v>144</v>
      </c>
      <c r="N5620">
        <v>2</v>
      </c>
      <c r="O5620">
        <v>2021</v>
      </c>
    </row>
    <row r="5621" spans="1:15" x14ac:dyDescent="0.3">
      <c r="A5621" t="s">
        <v>12</v>
      </c>
      <c r="B5621" s="1">
        <v>44272</v>
      </c>
      <c r="C5621" t="s">
        <v>36</v>
      </c>
      <c r="D5621" t="s">
        <v>76</v>
      </c>
      <c r="E5621" t="s">
        <v>77</v>
      </c>
      <c r="F5621" t="s">
        <v>139</v>
      </c>
      <c r="G5621" t="s">
        <v>140</v>
      </c>
      <c r="H5621">
        <v>34</v>
      </c>
      <c r="I5621">
        <v>186</v>
      </c>
      <c r="J5621">
        <v>6324</v>
      </c>
      <c r="K5621" t="s">
        <v>83</v>
      </c>
      <c r="L5621" t="s">
        <v>153</v>
      </c>
      <c r="M5621" t="s">
        <v>142</v>
      </c>
      <c r="N5621">
        <v>3</v>
      </c>
      <c r="O5621">
        <v>2021</v>
      </c>
    </row>
    <row r="5622" spans="1:15" x14ac:dyDescent="0.3">
      <c r="A5622" t="s">
        <v>12</v>
      </c>
      <c r="B5622" s="1">
        <v>44272</v>
      </c>
      <c r="C5622" t="s">
        <v>36</v>
      </c>
      <c r="D5622" t="s">
        <v>76</v>
      </c>
      <c r="E5622" t="s">
        <v>77</v>
      </c>
      <c r="F5622" t="s">
        <v>139</v>
      </c>
      <c r="G5622" t="s">
        <v>143</v>
      </c>
      <c r="H5622">
        <v>34</v>
      </c>
      <c r="I5622">
        <v>87</v>
      </c>
      <c r="J5622">
        <v>2958</v>
      </c>
      <c r="K5622" t="s">
        <v>83</v>
      </c>
      <c r="L5622" t="s">
        <v>153</v>
      </c>
      <c r="M5622" t="s">
        <v>142</v>
      </c>
      <c r="N5622">
        <v>3</v>
      </c>
      <c r="O5622">
        <v>2021</v>
      </c>
    </row>
    <row r="5623" spans="1:15" x14ac:dyDescent="0.3">
      <c r="A5623" t="s">
        <v>12</v>
      </c>
      <c r="B5623" s="1">
        <v>44272</v>
      </c>
      <c r="C5623" t="s">
        <v>36</v>
      </c>
      <c r="D5623" t="s">
        <v>76</v>
      </c>
      <c r="E5623" t="s">
        <v>77</v>
      </c>
      <c r="F5623" t="s">
        <v>145</v>
      </c>
      <c r="G5623" t="s">
        <v>140</v>
      </c>
      <c r="H5623">
        <v>23</v>
      </c>
      <c r="I5623">
        <v>95</v>
      </c>
      <c r="J5623">
        <v>2185</v>
      </c>
      <c r="K5623" t="s">
        <v>83</v>
      </c>
      <c r="L5623" t="s">
        <v>153</v>
      </c>
      <c r="M5623" t="s">
        <v>142</v>
      </c>
      <c r="N5623">
        <v>3</v>
      </c>
      <c r="O5623">
        <v>2021</v>
      </c>
    </row>
    <row r="5624" spans="1:15" x14ac:dyDescent="0.3">
      <c r="A5624" t="s">
        <v>12</v>
      </c>
      <c r="B5624" s="1">
        <v>44272</v>
      </c>
      <c r="C5624" t="s">
        <v>36</v>
      </c>
      <c r="D5624" t="s">
        <v>76</v>
      </c>
      <c r="E5624" t="s">
        <v>77</v>
      </c>
      <c r="F5624" t="s">
        <v>145</v>
      </c>
      <c r="G5624" t="s">
        <v>143</v>
      </c>
      <c r="H5624">
        <v>28</v>
      </c>
      <c r="I5624">
        <v>54</v>
      </c>
      <c r="J5624">
        <v>1512</v>
      </c>
      <c r="K5624" t="s">
        <v>83</v>
      </c>
      <c r="L5624" t="s">
        <v>153</v>
      </c>
      <c r="M5624" t="s">
        <v>142</v>
      </c>
      <c r="N5624">
        <v>3</v>
      </c>
      <c r="O5624">
        <v>2021</v>
      </c>
    </row>
    <row r="5625" spans="1:15" x14ac:dyDescent="0.3">
      <c r="A5625" t="s">
        <v>12</v>
      </c>
      <c r="B5625" s="1">
        <v>44272</v>
      </c>
      <c r="C5625" t="s">
        <v>36</v>
      </c>
      <c r="D5625" t="s">
        <v>76</v>
      </c>
      <c r="E5625" t="s">
        <v>77</v>
      </c>
      <c r="F5625" t="s">
        <v>139</v>
      </c>
      <c r="G5625" t="s">
        <v>148</v>
      </c>
      <c r="H5625">
        <v>41</v>
      </c>
      <c r="I5625">
        <v>75</v>
      </c>
      <c r="J5625">
        <v>3075</v>
      </c>
      <c r="K5625" t="s">
        <v>83</v>
      </c>
      <c r="L5625" t="s">
        <v>153</v>
      </c>
      <c r="M5625" t="s">
        <v>142</v>
      </c>
      <c r="N5625">
        <v>3</v>
      </c>
      <c r="O5625">
        <v>2021</v>
      </c>
    </row>
    <row r="5626" spans="1:15" x14ac:dyDescent="0.3">
      <c r="A5626" t="s">
        <v>12</v>
      </c>
      <c r="B5626" s="1">
        <v>44272</v>
      </c>
      <c r="C5626" t="s">
        <v>36</v>
      </c>
      <c r="D5626" t="s">
        <v>76</v>
      </c>
      <c r="E5626" t="s">
        <v>77</v>
      </c>
      <c r="F5626" t="s">
        <v>145</v>
      </c>
      <c r="G5626" t="s">
        <v>148</v>
      </c>
      <c r="H5626">
        <v>34</v>
      </c>
      <c r="I5626">
        <v>102</v>
      </c>
      <c r="J5626">
        <v>3468</v>
      </c>
      <c r="K5626" t="s">
        <v>83</v>
      </c>
      <c r="L5626" t="s">
        <v>153</v>
      </c>
      <c r="M5626" t="s">
        <v>142</v>
      </c>
      <c r="N5626">
        <v>3</v>
      </c>
      <c r="O5626">
        <v>2021</v>
      </c>
    </row>
    <row r="5627" spans="1:15" x14ac:dyDescent="0.3">
      <c r="A5627" t="s">
        <v>12</v>
      </c>
      <c r="B5627" s="1">
        <v>44304</v>
      </c>
      <c r="C5627" t="s">
        <v>36</v>
      </c>
      <c r="D5627" t="s">
        <v>76</v>
      </c>
      <c r="E5627" t="s">
        <v>77</v>
      </c>
      <c r="F5627" t="s">
        <v>139</v>
      </c>
      <c r="G5627" t="s">
        <v>140</v>
      </c>
      <c r="H5627">
        <v>33</v>
      </c>
      <c r="I5627">
        <v>144</v>
      </c>
      <c r="J5627">
        <v>4752</v>
      </c>
      <c r="K5627" t="s">
        <v>83</v>
      </c>
      <c r="L5627" t="s">
        <v>154</v>
      </c>
      <c r="M5627" t="s">
        <v>149</v>
      </c>
      <c r="N5627">
        <v>4</v>
      </c>
      <c r="O5627">
        <v>2021</v>
      </c>
    </row>
    <row r="5628" spans="1:15" x14ac:dyDescent="0.3">
      <c r="A5628" t="s">
        <v>12</v>
      </c>
      <c r="B5628" s="1">
        <v>44304</v>
      </c>
      <c r="C5628" t="s">
        <v>36</v>
      </c>
      <c r="D5628" t="s">
        <v>76</v>
      </c>
      <c r="E5628" t="s">
        <v>77</v>
      </c>
      <c r="F5628" t="s">
        <v>139</v>
      </c>
      <c r="G5628" t="s">
        <v>143</v>
      </c>
      <c r="H5628">
        <v>27</v>
      </c>
      <c r="I5628">
        <v>72</v>
      </c>
      <c r="J5628">
        <v>1944</v>
      </c>
      <c r="K5628" t="s">
        <v>83</v>
      </c>
      <c r="L5628" t="s">
        <v>154</v>
      </c>
      <c r="M5628" t="s">
        <v>149</v>
      </c>
      <c r="N5628">
        <v>4</v>
      </c>
      <c r="O5628">
        <v>2021</v>
      </c>
    </row>
    <row r="5629" spans="1:15" x14ac:dyDescent="0.3">
      <c r="A5629" t="s">
        <v>12</v>
      </c>
      <c r="B5629" s="1">
        <v>44304</v>
      </c>
      <c r="C5629" t="s">
        <v>36</v>
      </c>
      <c r="D5629" t="s">
        <v>76</v>
      </c>
      <c r="E5629" t="s">
        <v>77</v>
      </c>
      <c r="F5629" t="s">
        <v>145</v>
      </c>
      <c r="G5629" t="s">
        <v>140</v>
      </c>
      <c r="H5629">
        <v>18</v>
      </c>
      <c r="I5629">
        <v>83</v>
      </c>
      <c r="J5629">
        <v>1494</v>
      </c>
      <c r="K5629" t="s">
        <v>83</v>
      </c>
      <c r="L5629" t="s">
        <v>154</v>
      </c>
      <c r="M5629" t="s">
        <v>149</v>
      </c>
      <c r="N5629">
        <v>4</v>
      </c>
      <c r="O5629">
        <v>2021</v>
      </c>
    </row>
    <row r="5630" spans="1:15" x14ac:dyDescent="0.3">
      <c r="A5630" t="s">
        <v>12</v>
      </c>
      <c r="B5630" s="1">
        <v>44304</v>
      </c>
      <c r="C5630" t="s">
        <v>36</v>
      </c>
      <c r="D5630" t="s">
        <v>76</v>
      </c>
      <c r="E5630" t="s">
        <v>77</v>
      </c>
      <c r="F5630" t="s">
        <v>145</v>
      </c>
      <c r="G5630" t="s">
        <v>143</v>
      </c>
      <c r="H5630">
        <v>23</v>
      </c>
      <c r="I5630">
        <v>52</v>
      </c>
      <c r="J5630">
        <v>1196</v>
      </c>
      <c r="K5630" t="s">
        <v>83</v>
      </c>
      <c r="L5630" t="s">
        <v>154</v>
      </c>
      <c r="M5630" t="s">
        <v>149</v>
      </c>
      <c r="N5630">
        <v>4</v>
      </c>
      <c r="O5630">
        <v>2021</v>
      </c>
    </row>
    <row r="5631" spans="1:15" x14ac:dyDescent="0.3">
      <c r="A5631" t="s">
        <v>12</v>
      </c>
      <c r="B5631" s="1">
        <v>44304</v>
      </c>
      <c r="C5631" t="s">
        <v>36</v>
      </c>
      <c r="D5631" t="s">
        <v>76</v>
      </c>
      <c r="E5631" t="s">
        <v>77</v>
      </c>
      <c r="F5631" t="s">
        <v>139</v>
      </c>
      <c r="G5631" t="s">
        <v>148</v>
      </c>
      <c r="H5631">
        <v>36</v>
      </c>
      <c r="I5631">
        <v>65</v>
      </c>
      <c r="J5631">
        <v>2340</v>
      </c>
      <c r="K5631" t="s">
        <v>83</v>
      </c>
      <c r="L5631" t="s">
        <v>154</v>
      </c>
      <c r="M5631" t="s">
        <v>149</v>
      </c>
      <c r="N5631">
        <v>4</v>
      </c>
      <c r="O5631">
        <v>2021</v>
      </c>
    </row>
    <row r="5632" spans="1:15" x14ac:dyDescent="0.3">
      <c r="A5632" t="s">
        <v>12</v>
      </c>
      <c r="B5632" s="1">
        <v>44304</v>
      </c>
      <c r="C5632" t="s">
        <v>36</v>
      </c>
      <c r="D5632" t="s">
        <v>76</v>
      </c>
      <c r="E5632" t="s">
        <v>77</v>
      </c>
      <c r="F5632" t="s">
        <v>145</v>
      </c>
      <c r="G5632" t="s">
        <v>148</v>
      </c>
      <c r="H5632">
        <v>28</v>
      </c>
      <c r="I5632">
        <v>105</v>
      </c>
      <c r="J5632">
        <v>2940</v>
      </c>
      <c r="K5632" t="s">
        <v>83</v>
      </c>
      <c r="L5632" t="s">
        <v>154</v>
      </c>
      <c r="M5632" t="s">
        <v>149</v>
      </c>
      <c r="N5632">
        <v>4</v>
      </c>
      <c r="O5632">
        <v>2021</v>
      </c>
    </row>
    <row r="5633" spans="1:15" x14ac:dyDescent="0.3">
      <c r="A5633" t="s">
        <v>12</v>
      </c>
      <c r="B5633" s="1">
        <v>44335</v>
      </c>
      <c r="C5633" t="s">
        <v>36</v>
      </c>
      <c r="D5633" t="s">
        <v>76</v>
      </c>
      <c r="E5633" t="s">
        <v>77</v>
      </c>
      <c r="F5633" t="s">
        <v>139</v>
      </c>
      <c r="G5633" t="s">
        <v>140</v>
      </c>
      <c r="H5633">
        <v>39</v>
      </c>
      <c r="I5633">
        <v>180</v>
      </c>
      <c r="J5633">
        <v>7020</v>
      </c>
      <c r="K5633" t="s">
        <v>83</v>
      </c>
      <c r="L5633" t="s">
        <v>155</v>
      </c>
      <c r="M5633" t="s">
        <v>142</v>
      </c>
      <c r="N5633">
        <v>5</v>
      </c>
      <c r="O5633">
        <v>2021</v>
      </c>
    </row>
    <row r="5634" spans="1:15" x14ac:dyDescent="0.3">
      <c r="A5634" t="s">
        <v>12</v>
      </c>
      <c r="B5634" s="1">
        <v>44335</v>
      </c>
      <c r="C5634" t="s">
        <v>36</v>
      </c>
      <c r="D5634" t="s">
        <v>76</v>
      </c>
      <c r="E5634" t="s">
        <v>77</v>
      </c>
      <c r="F5634" t="s">
        <v>139</v>
      </c>
      <c r="G5634" t="s">
        <v>143</v>
      </c>
      <c r="H5634">
        <v>34</v>
      </c>
      <c r="I5634">
        <v>88</v>
      </c>
      <c r="J5634">
        <v>2992</v>
      </c>
      <c r="K5634" t="s">
        <v>83</v>
      </c>
      <c r="L5634" t="s">
        <v>155</v>
      </c>
      <c r="M5634" t="s">
        <v>142</v>
      </c>
      <c r="N5634">
        <v>5</v>
      </c>
      <c r="O5634">
        <v>2021</v>
      </c>
    </row>
    <row r="5635" spans="1:15" x14ac:dyDescent="0.3">
      <c r="A5635" t="s">
        <v>12</v>
      </c>
      <c r="B5635" s="1">
        <v>44335</v>
      </c>
      <c r="C5635" t="s">
        <v>36</v>
      </c>
      <c r="D5635" t="s">
        <v>76</v>
      </c>
      <c r="E5635" t="s">
        <v>77</v>
      </c>
      <c r="F5635" t="s">
        <v>145</v>
      </c>
      <c r="G5635" t="s">
        <v>140</v>
      </c>
      <c r="H5635">
        <v>29</v>
      </c>
      <c r="I5635">
        <v>87</v>
      </c>
      <c r="J5635">
        <v>2523</v>
      </c>
      <c r="K5635" t="s">
        <v>83</v>
      </c>
      <c r="L5635" t="s">
        <v>155</v>
      </c>
      <c r="M5635" t="s">
        <v>142</v>
      </c>
      <c r="N5635">
        <v>5</v>
      </c>
      <c r="O5635">
        <v>2021</v>
      </c>
    </row>
    <row r="5636" spans="1:15" x14ac:dyDescent="0.3">
      <c r="A5636" t="s">
        <v>12</v>
      </c>
      <c r="B5636" s="1">
        <v>44335</v>
      </c>
      <c r="C5636" t="s">
        <v>36</v>
      </c>
      <c r="D5636" t="s">
        <v>76</v>
      </c>
      <c r="E5636" t="s">
        <v>77</v>
      </c>
      <c r="F5636" t="s">
        <v>145</v>
      </c>
      <c r="G5636" t="s">
        <v>143</v>
      </c>
      <c r="H5636">
        <v>29</v>
      </c>
      <c r="I5636">
        <v>65</v>
      </c>
      <c r="J5636">
        <v>1885</v>
      </c>
      <c r="K5636" t="s">
        <v>83</v>
      </c>
      <c r="L5636" t="s">
        <v>155</v>
      </c>
      <c r="M5636" t="s">
        <v>142</v>
      </c>
      <c r="N5636">
        <v>5</v>
      </c>
      <c r="O5636">
        <v>2021</v>
      </c>
    </row>
    <row r="5637" spans="1:15" x14ac:dyDescent="0.3">
      <c r="A5637" t="s">
        <v>12</v>
      </c>
      <c r="B5637" s="1">
        <v>44335</v>
      </c>
      <c r="C5637" t="s">
        <v>36</v>
      </c>
      <c r="D5637" t="s">
        <v>76</v>
      </c>
      <c r="E5637" t="s">
        <v>77</v>
      </c>
      <c r="F5637" t="s">
        <v>139</v>
      </c>
      <c r="G5637" t="s">
        <v>148</v>
      </c>
      <c r="H5637">
        <v>44</v>
      </c>
      <c r="I5637">
        <v>70</v>
      </c>
      <c r="J5637">
        <v>3080</v>
      </c>
      <c r="K5637" t="s">
        <v>83</v>
      </c>
      <c r="L5637" t="s">
        <v>155</v>
      </c>
      <c r="M5637" t="s">
        <v>142</v>
      </c>
      <c r="N5637">
        <v>5</v>
      </c>
      <c r="O5637">
        <v>2021</v>
      </c>
    </row>
    <row r="5638" spans="1:15" x14ac:dyDescent="0.3">
      <c r="A5638" t="s">
        <v>12</v>
      </c>
      <c r="B5638" s="1">
        <v>44335</v>
      </c>
      <c r="C5638" t="s">
        <v>36</v>
      </c>
      <c r="D5638" t="s">
        <v>76</v>
      </c>
      <c r="E5638" t="s">
        <v>77</v>
      </c>
      <c r="F5638" t="s">
        <v>145</v>
      </c>
      <c r="G5638" t="s">
        <v>148</v>
      </c>
      <c r="H5638">
        <v>45</v>
      </c>
      <c r="I5638">
        <v>105</v>
      </c>
      <c r="J5638">
        <v>4725</v>
      </c>
      <c r="K5638" t="s">
        <v>83</v>
      </c>
      <c r="L5638" t="s">
        <v>155</v>
      </c>
      <c r="M5638" t="s">
        <v>142</v>
      </c>
      <c r="N5638">
        <v>5</v>
      </c>
      <c r="O5638">
        <v>2021</v>
      </c>
    </row>
    <row r="5639" spans="1:15" x14ac:dyDescent="0.3">
      <c r="A5639" t="s">
        <v>12</v>
      </c>
      <c r="B5639" s="1">
        <v>44365</v>
      </c>
      <c r="C5639" t="s">
        <v>36</v>
      </c>
      <c r="D5639" t="s">
        <v>76</v>
      </c>
      <c r="E5639" t="s">
        <v>77</v>
      </c>
      <c r="F5639" t="s">
        <v>139</v>
      </c>
      <c r="G5639" t="s">
        <v>140</v>
      </c>
      <c r="H5639">
        <v>32</v>
      </c>
      <c r="I5639">
        <v>168</v>
      </c>
      <c r="J5639">
        <v>5376</v>
      </c>
      <c r="K5639" t="s">
        <v>83</v>
      </c>
      <c r="L5639" t="s">
        <v>162</v>
      </c>
      <c r="M5639" t="s">
        <v>146</v>
      </c>
      <c r="N5639">
        <v>6</v>
      </c>
      <c r="O5639">
        <v>2021</v>
      </c>
    </row>
    <row r="5640" spans="1:15" x14ac:dyDescent="0.3">
      <c r="A5640" t="s">
        <v>12</v>
      </c>
      <c r="B5640" s="1">
        <v>44365</v>
      </c>
      <c r="C5640" t="s">
        <v>36</v>
      </c>
      <c r="D5640" t="s">
        <v>76</v>
      </c>
      <c r="E5640" t="s">
        <v>77</v>
      </c>
      <c r="F5640" t="s">
        <v>139</v>
      </c>
      <c r="G5640" t="s">
        <v>143</v>
      </c>
      <c r="H5640">
        <v>27</v>
      </c>
      <c r="I5640">
        <v>91</v>
      </c>
      <c r="J5640">
        <v>2457</v>
      </c>
      <c r="K5640" t="s">
        <v>83</v>
      </c>
      <c r="L5640" t="s">
        <v>162</v>
      </c>
      <c r="M5640" t="s">
        <v>146</v>
      </c>
      <c r="N5640">
        <v>6</v>
      </c>
      <c r="O5640">
        <v>2021</v>
      </c>
    </row>
    <row r="5641" spans="1:15" x14ac:dyDescent="0.3">
      <c r="A5641" t="s">
        <v>12</v>
      </c>
      <c r="B5641" s="1">
        <v>44365</v>
      </c>
      <c r="C5641" t="s">
        <v>36</v>
      </c>
      <c r="D5641" t="s">
        <v>76</v>
      </c>
      <c r="E5641" t="s">
        <v>77</v>
      </c>
      <c r="F5641" t="s">
        <v>145</v>
      </c>
      <c r="G5641" t="s">
        <v>140</v>
      </c>
      <c r="H5641">
        <v>23</v>
      </c>
      <c r="I5641">
        <v>113</v>
      </c>
      <c r="J5641">
        <v>2599</v>
      </c>
      <c r="K5641" t="s">
        <v>83</v>
      </c>
      <c r="L5641" t="s">
        <v>162</v>
      </c>
      <c r="M5641" t="s">
        <v>146</v>
      </c>
      <c r="N5641">
        <v>6</v>
      </c>
      <c r="O5641">
        <v>2021</v>
      </c>
    </row>
    <row r="5642" spans="1:15" x14ac:dyDescent="0.3">
      <c r="A5642" t="s">
        <v>12</v>
      </c>
      <c r="B5642" s="1">
        <v>44365</v>
      </c>
      <c r="C5642" t="s">
        <v>36</v>
      </c>
      <c r="D5642" t="s">
        <v>76</v>
      </c>
      <c r="E5642" t="s">
        <v>77</v>
      </c>
      <c r="F5642" t="s">
        <v>145</v>
      </c>
      <c r="G5642" t="s">
        <v>143</v>
      </c>
      <c r="H5642">
        <v>23</v>
      </c>
      <c r="I5642">
        <v>91</v>
      </c>
      <c r="J5642">
        <v>2093</v>
      </c>
      <c r="K5642" t="s">
        <v>83</v>
      </c>
      <c r="L5642" t="s">
        <v>162</v>
      </c>
      <c r="M5642" t="s">
        <v>146</v>
      </c>
      <c r="N5642">
        <v>6</v>
      </c>
      <c r="O5642">
        <v>2021</v>
      </c>
    </row>
    <row r="5643" spans="1:15" x14ac:dyDescent="0.3">
      <c r="A5643" t="s">
        <v>12</v>
      </c>
      <c r="B5643" s="1">
        <v>44365</v>
      </c>
      <c r="C5643" t="s">
        <v>36</v>
      </c>
      <c r="D5643" t="s">
        <v>76</v>
      </c>
      <c r="E5643" t="s">
        <v>77</v>
      </c>
      <c r="F5643" t="s">
        <v>139</v>
      </c>
      <c r="G5643" t="s">
        <v>148</v>
      </c>
      <c r="H5643">
        <v>38</v>
      </c>
      <c r="I5643">
        <v>102</v>
      </c>
      <c r="J5643">
        <v>3876</v>
      </c>
      <c r="K5643" t="s">
        <v>83</v>
      </c>
      <c r="L5643" t="s">
        <v>162</v>
      </c>
      <c r="M5643" t="s">
        <v>146</v>
      </c>
      <c r="N5643">
        <v>6</v>
      </c>
      <c r="O5643">
        <v>2021</v>
      </c>
    </row>
    <row r="5644" spans="1:15" x14ac:dyDescent="0.3">
      <c r="A5644" t="s">
        <v>12</v>
      </c>
      <c r="B5644" s="1">
        <v>44365</v>
      </c>
      <c r="C5644" t="s">
        <v>36</v>
      </c>
      <c r="D5644" t="s">
        <v>76</v>
      </c>
      <c r="E5644" t="s">
        <v>77</v>
      </c>
      <c r="F5644" t="s">
        <v>145</v>
      </c>
      <c r="G5644" t="s">
        <v>148</v>
      </c>
      <c r="H5644">
        <v>42</v>
      </c>
      <c r="I5644">
        <v>142</v>
      </c>
      <c r="J5644">
        <v>5964</v>
      </c>
      <c r="K5644" t="s">
        <v>83</v>
      </c>
      <c r="L5644" t="s">
        <v>162</v>
      </c>
      <c r="M5644" t="s">
        <v>146</v>
      </c>
      <c r="N5644">
        <v>6</v>
      </c>
      <c r="O5644">
        <v>2021</v>
      </c>
    </row>
    <row r="5645" spans="1:15" x14ac:dyDescent="0.3">
      <c r="A5645" t="s">
        <v>12</v>
      </c>
      <c r="B5645" s="1">
        <v>44394</v>
      </c>
      <c r="C5645" t="s">
        <v>36</v>
      </c>
      <c r="D5645" t="s">
        <v>76</v>
      </c>
      <c r="E5645" t="s">
        <v>77</v>
      </c>
      <c r="F5645" t="s">
        <v>139</v>
      </c>
      <c r="G5645" t="s">
        <v>140</v>
      </c>
      <c r="H5645">
        <v>36</v>
      </c>
      <c r="I5645">
        <v>203</v>
      </c>
      <c r="J5645">
        <v>7308</v>
      </c>
      <c r="K5645" t="s">
        <v>83</v>
      </c>
      <c r="L5645" t="s">
        <v>156</v>
      </c>
      <c r="M5645" t="s">
        <v>147</v>
      </c>
      <c r="N5645">
        <v>7</v>
      </c>
      <c r="O5645">
        <v>2021</v>
      </c>
    </row>
    <row r="5646" spans="1:15" x14ac:dyDescent="0.3">
      <c r="A5646" t="s">
        <v>12</v>
      </c>
      <c r="B5646" s="1">
        <v>44394</v>
      </c>
      <c r="C5646" t="s">
        <v>36</v>
      </c>
      <c r="D5646" t="s">
        <v>76</v>
      </c>
      <c r="E5646" t="s">
        <v>77</v>
      </c>
      <c r="F5646" t="s">
        <v>139</v>
      </c>
      <c r="G5646" t="s">
        <v>143</v>
      </c>
      <c r="H5646">
        <v>33</v>
      </c>
      <c r="I5646">
        <v>130</v>
      </c>
      <c r="J5646">
        <v>4290</v>
      </c>
      <c r="K5646" t="s">
        <v>83</v>
      </c>
      <c r="L5646" t="s">
        <v>156</v>
      </c>
      <c r="M5646" t="s">
        <v>147</v>
      </c>
      <c r="N5646">
        <v>7</v>
      </c>
      <c r="O5646">
        <v>2021</v>
      </c>
    </row>
    <row r="5647" spans="1:15" x14ac:dyDescent="0.3">
      <c r="A5647" t="s">
        <v>12</v>
      </c>
      <c r="B5647" s="1">
        <v>44394</v>
      </c>
      <c r="C5647" t="s">
        <v>36</v>
      </c>
      <c r="D5647" t="s">
        <v>76</v>
      </c>
      <c r="E5647" t="s">
        <v>77</v>
      </c>
      <c r="F5647" t="s">
        <v>145</v>
      </c>
      <c r="G5647" t="s">
        <v>140</v>
      </c>
      <c r="H5647">
        <v>29</v>
      </c>
      <c r="I5647">
        <v>128</v>
      </c>
      <c r="J5647">
        <v>3712</v>
      </c>
      <c r="K5647" t="s">
        <v>83</v>
      </c>
      <c r="L5647" t="s">
        <v>156</v>
      </c>
      <c r="M5647" t="s">
        <v>147</v>
      </c>
      <c r="N5647">
        <v>7</v>
      </c>
      <c r="O5647">
        <v>2021</v>
      </c>
    </row>
    <row r="5648" spans="1:15" x14ac:dyDescent="0.3">
      <c r="A5648" t="s">
        <v>12</v>
      </c>
      <c r="B5648" s="1">
        <v>44394</v>
      </c>
      <c r="C5648" t="s">
        <v>36</v>
      </c>
      <c r="D5648" t="s">
        <v>76</v>
      </c>
      <c r="E5648" t="s">
        <v>77</v>
      </c>
      <c r="F5648" t="s">
        <v>145</v>
      </c>
      <c r="G5648" t="s">
        <v>143</v>
      </c>
      <c r="H5648">
        <v>29</v>
      </c>
      <c r="I5648">
        <v>101</v>
      </c>
      <c r="J5648">
        <v>2929</v>
      </c>
      <c r="K5648" t="s">
        <v>83</v>
      </c>
      <c r="L5648" t="s">
        <v>156</v>
      </c>
      <c r="M5648" t="s">
        <v>147</v>
      </c>
      <c r="N5648">
        <v>7</v>
      </c>
      <c r="O5648">
        <v>2021</v>
      </c>
    </row>
    <row r="5649" spans="1:15" x14ac:dyDescent="0.3">
      <c r="A5649" t="s">
        <v>12</v>
      </c>
      <c r="B5649" s="1">
        <v>44394</v>
      </c>
      <c r="C5649" t="s">
        <v>36</v>
      </c>
      <c r="D5649" t="s">
        <v>76</v>
      </c>
      <c r="E5649" t="s">
        <v>77</v>
      </c>
      <c r="F5649" t="s">
        <v>139</v>
      </c>
      <c r="G5649" t="s">
        <v>148</v>
      </c>
      <c r="H5649">
        <v>37</v>
      </c>
      <c r="I5649">
        <v>94</v>
      </c>
      <c r="J5649">
        <v>3478</v>
      </c>
      <c r="K5649" t="s">
        <v>83</v>
      </c>
      <c r="L5649" t="s">
        <v>156</v>
      </c>
      <c r="M5649" t="s">
        <v>147</v>
      </c>
      <c r="N5649">
        <v>7</v>
      </c>
      <c r="O5649">
        <v>2021</v>
      </c>
    </row>
    <row r="5650" spans="1:15" x14ac:dyDescent="0.3">
      <c r="A5650" t="s">
        <v>12</v>
      </c>
      <c r="B5650" s="1">
        <v>44394</v>
      </c>
      <c r="C5650" t="s">
        <v>36</v>
      </c>
      <c r="D5650" t="s">
        <v>76</v>
      </c>
      <c r="E5650" t="s">
        <v>77</v>
      </c>
      <c r="F5650" t="s">
        <v>145</v>
      </c>
      <c r="G5650" t="s">
        <v>148</v>
      </c>
      <c r="H5650">
        <v>41</v>
      </c>
      <c r="I5650">
        <v>160</v>
      </c>
      <c r="J5650">
        <v>6560</v>
      </c>
      <c r="K5650" t="s">
        <v>83</v>
      </c>
      <c r="L5650" t="s">
        <v>156</v>
      </c>
      <c r="M5650" t="s">
        <v>147</v>
      </c>
      <c r="N5650">
        <v>7</v>
      </c>
      <c r="O5650">
        <v>2021</v>
      </c>
    </row>
    <row r="5651" spans="1:15" x14ac:dyDescent="0.3">
      <c r="A5651" t="s">
        <v>12</v>
      </c>
      <c r="B5651" s="1">
        <v>44426</v>
      </c>
      <c r="C5651" t="s">
        <v>36</v>
      </c>
      <c r="D5651" t="s">
        <v>76</v>
      </c>
      <c r="E5651" t="s">
        <v>77</v>
      </c>
      <c r="F5651" t="s">
        <v>139</v>
      </c>
      <c r="G5651" t="s">
        <v>140</v>
      </c>
      <c r="H5651">
        <v>38</v>
      </c>
      <c r="I5651">
        <v>203</v>
      </c>
      <c r="J5651">
        <v>7714</v>
      </c>
      <c r="K5651" t="s">
        <v>83</v>
      </c>
      <c r="L5651" t="s">
        <v>157</v>
      </c>
      <c r="M5651" t="s">
        <v>142</v>
      </c>
      <c r="N5651">
        <v>8</v>
      </c>
      <c r="O5651">
        <v>2021</v>
      </c>
    </row>
    <row r="5652" spans="1:15" x14ac:dyDescent="0.3">
      <c r="A5652" t="s">
        <v>12</v>
      </c>
      <c r="B5652" s="1">
        <v>44426</v>
      </c>
      <c r="C5652" t="s">
        <v>36</v>
      </c>
      <c r="D5652" t="s">
        <v>76</v>
      </c>
      <c r="E5652" t="s">
        <v>77</v>
      </c>
      <c r="F5652" t="s">
        <v>139</v>
      </c>
      <c r="G5652" t="s">
        <v>143</v>
      </c>
      <c r="H5652">
        <v>38</v>
      </c>
      <c r="I5652">
        <v>143</v>
      </c>
      <c r="J5652">
        <v>5434</v>
      </c>
      <c r="K5652" t="s">
        <v>83</v>
      </c>
      <c r="L5652" t="s">
        <v>157</v>
      </c>
      <c r="M5652" t="s">
        <v>142</v>
      </c>
      <c r="N5652">
        <v>8</v>
      </c>
      <c r="O5652">
        <v>2021</v>
      </c>
    </row>
    <row r="5653" spans="1:15" x14ac:dyDescent="0.3">
      <c r="A5653" t="s">
        <v>12</v>
      </c>
      <c r="B5653" s="1">
        <v>44426</v>
      </c>
      <c r="C5653" t="s">
        <v>36</v>
      </c>
      <c r="D5653" t="s">
        <v>76</v>
      </c>
      <c r="E5653" t="s">
        <v>77</v>
      </c>
      <c r="F5653" t="s">
        <v>145</v>
      </c>
      <c r="G5653" t="s">
        <v>140</v>
      </c>
      <c r="H5653">
        <v>32</v>
      </c>
      <c r="I5653">
        <v>120</v>
      </c>
      <c r="J5653">
        <v>3840</v>
      </c>
      <c r="K5653" t="s">
        <v>83</v>
      </c>
      <c r="L5653" t="s">
        <v>157</v>
      </c>
      <c r="M5653" t="s">
        <v>142</v>
      </c>
      <c r="N5653">
        <v>8</v>
      </c>
      <c r="O5653">
        <v>2021</v>
      </c>
    </row>
    <row r="5654" spans="1:15" x14ac:dyDescent="0.3">
      <c r="A5654" t="s">
        <v>12</v>
      </c>
      <c r="B5654" s="1">
        <v>44426</v>
      </c>
      <c r="C5654" t="s">
        <v>36</v>
      </c>
      <c r="D5654" t="s">
        <v>76</v>
      </c>
      <c r="E5654" t="s">
        <v>77</v>
      </c>
      <c r="F5654" t="s">
        <v>145</v>
      </c>
      <c r="G5654" t="s">
        <v>143</v>
      </c>
      <c r="H5654">
        <v>24</v>
      </c>
      <c r="I5654">
        <v>91</v>
      </c>
      <c r="J5654">
        <v>2184</v>
      </c>
      <c r="K5654" t="s">
        <v>83</v>
      </c>
      <c r="L5654" t="s">
        <v>157</v>
      </c>
      <c r="M5654" t="s">
        <v>142</v>
      </c>
      <c r="N5654">
        <v>8</v>
      </c>
      <c r="O5654">
        <v>2021</v>
      </c>
    </row>
    <row r="5655" spans="1:15" x14ac:dyDescent="0.3">
      <c r="A5655" t="s">
        <v>12</v>
      </c>
      <c r="B5655" s="1">
        <v>44426</v>
      </c>
      <c r="C5655" t="s">
        <v>36</v>
      </c>
      <c r="D5655" t="s">
        <v>76</v>
      </c>
      <c r="E5655" t="s">
        <v>77</v>
      </c>
      <c r="F5655" t="s">
        <v>139</v>
      </c>
      <c r="G5655" t="s">
        <v>148</v>
      </c>
      <c r="H5655">
        <v>34</v>
      </c>
      <c r="I5655">
        <v>81</v>
      </c>
      <c r="J5655">
        <v>2754</v>
      </c>
      <c r="K5655" t="s">
        <v>83</v>
      </c>
      <c r="L5655" t="s">
        <v>157</v>
      </c>
      <c r="M5655" t="s">
        <v>142</v>
      </c>
      <c r="N5655">
        <v>8</v>
      </c>
      <c r="O5655">
        <v>2021</v>
      </c>
    </row>
    <row r="5656" spans="1:15" x14ac:dyDescent="0.3">
      <c r="A5656" t="s">
        <v>12</v>
      </c>
      <c r="B5656" s="1">
        <v>44426</v>
      </c>
      <c r="C5656" t="s">
        <v>36</v>
      </c>
      <c r="D5656" t="s">
        <v>76</v>
      </c>
      <c r="E5656" t="s">
        <v>77</v>
      </c>
      <c r="F5656" t="s">
        <v>145</v>
      </c>
      <c r="G5656" t="s">
        <v>148</v>
      </c>
      <c r="H5656">
        <v>36</v>
      </c>
      <c r="I5656">
        <v>128</v>
      </c>
      <c r="J5656">
        <v>4608</v>
      </c>
      <c r="K5656" t="s">
        <v>83</v>
      </c>
      <c r="L5656" t="s">
        <v>157</v>
      </c>
      <c r="M5656" t="s">
        <v>142</v>
      </c>
      <c r="N5656">
        <v>8</v>
      </c>
      <c r="O5656">
        <v>2021</v>
      </c>
    </row>
    <row r="5657" spans="1:15" x14ac:dyDescent="0.3">
      <c r="A5657" t="s">
        <v>12</v>
      </c>
      <c r="B5657" s="1">
        <v>44458</v>
      </c>
      <c r="C5657" t="s">
        <v>36</v>
      </c>
      <c r="D5657" t="s">
        <v>76</v>
      </c>
      <c r="E5657" t="s">
        <v>77</v>
      </c>
      <c r="F5657" t="s">
        <v>139</v>
      </c>
      <c r="G5657" t="s">
        <v>140</v>
      </c>
      <c r="H5657">
        <v>32</v>
      </c>
      <c r="I5657">
        <v>174</v>
      </c>
      <c r="J5657">
        <v>5568</v>
      </c>
      <c r="K5657" t="s">
        <v>83</v>
      </c>
      <c r="L5657" t="s">
        <v>158</v>
      </c>
      <c r="M5657" t="s">
        <v>149</v>
      </c>
      <c r="N5657">
        <v>9</v>
      </c>
      <c r="O5657">
        <v>2021</v>
      </c>
    </row>
    <row r="5658" spans="1:15" x14ac:dyDescent="0.3">
      <c r="A5658" t="s">
        <v>12</v>
      </c>
      <c r="B5658" s="1">
        <v>44458</v>
      </c>
      <c r="C5658" t="s">
        <v>36</v>
      </c>
      <c r="D5658" t="s">
        <v>76</v>
      </c>
      <c r="E5658" t="s">
        <v>77</v>
      </c>
      <c r="F5658" t="s">
        <v>139</v>
      </c>
      <c r="G5658" t="s">
        <v>143</v>
      </c>
      <c r="H5658">
        <v>28</v>
      </c>
      <c r="I5658">
        <v>100</v>
      </c>
      <c r="J5658">
        <v>2800</v>
      </c>
      <c r="K5658" t="s">
        <v>83</v>
      </c>
      <c r="L5658" t="s">
        <v>158</v>
      </c>
      <c r="M5658" t="s">
        <v>149</v>
      </c>
      <c r="N5658">
        <v>9</v>
      </c>
      <c r="O5658">
        <v>2021</v>
      </c>
    </row>
    <row r="5659" spans="1:15" x14ac:dyDescent="0.3">
      <c r="A5659" t="s">
        <v>12</v>
      </c>
      <c r="B5659" s="1">
        <v>44458</v>
      </c>
      <c r="C5659" t="s">
        <v>36</v>
      </c>
      <c r="D5659" t="s">
        <v>76</v>
      </c>
      <c r="E5659" t="s">
        <v>77</v>
      </c>
      <c r="F5659" t="s">
        <v>145</v>
      </c>
      <c r="G5659" t="s">
        <v>140</v>
      </c>
      <c r="H5659">
        <v>14</v>
      </c>
      <c r="I5659">
        <v>75</v>
      </c>
      <c r="J5659">
        <v>1050</v>
      </c>
      <c r="K5659" t="s">
        <v>83</v>
      </c>
      <c r="L5659" t="s">
        <v>158</v>
      </c>
      <c r="M5659" t="s">
        <v>149</v>
      </c>
      <c r="N5659">
        <v>9</v>
      </c>
      <c r="O5659">
        <v>2021</v>
      </c>
    </row>
    <row r="5660" spans="1:15" x14ac:dyDescent="0.3">
      <c r="A5660" t="s">
        <v>12</v>
      </c>
      <c r="B5660" s="1">
        <v>44458</v>
      </c>
      <c r="C5660" t="s">
        <v>36</v>
      </c>
      <c r="D5660" t="s">
        <v>76</v>
      </c>
      <c r="E5660" t="s">
        <v>77</v>
      </c>
      <c r="F5660" t="s">
        <v>145</v>
      </c>
      <c r="G5660" t="s">
        <v>143</v>
      </c>
      <c r="H5660">
        <v>14</v>
      </c>
      <c r="I5660">
        <v>83</v>
      </c>
      <c r="J5660">
        <v>1162</v>
      </c>
      <c r="K5660" t="s">
        <v>83</v>
      </c>
      <c r="L5660" t="s">
        <v>158</v>
      </c>
      <c r="M5660" t="s">
        <v>149</v>
      </c>
      <c r="N5660">
        <v>9</v>
      </c>
      <c r="O5660">
        <v>2021</v>
      </c>
    </row>
    <row r="5661" spans="1:15" x14ac:dyDescent="0.3">
      <c r="A5661" t="s">
        <v>12</v>
      </c>
      <c r="B5661" s="1">
        <v>44458</v>
      </c>
      <c r="C5661" t="s">
        <v>36</v>
      </c>
      <c r="D5661" t="s">
        <v>76</v>
      </c>
      <c r="E5661" t="s">
        <v>77</v>
      </c>
      <c r="F5661" t="s">
        <v>139</v>
      </c>
      <c r="G5661" t="s">
        <v>148</v>
      </c>
      <c r="H5661">
        <v>23</v>
      </c>
      <c r="I5661">
        <v>77</v>
      </c>
      <c r="J5661">
        <v>1771</v>
      </c>
      <c r="K5661" t="s">
        <v>83</v>
      </c>
      <c r="L5661" t="s">
        <v>158</v>
      </c>
      <c r="M5661" t="s">
        <v>149</v>
      </c>
      <c r="N5661">
        <v>9</v>
      </c>
      <c r="O5661">
        <v>2021</v>
      </c>
    </row>
    <row r="5662" spans="1:15" x14ac:dyDescent="0.3">
      <c r="A5662" t="s">
        <v>12</v>
      </c>
      <c r="B5662" s="1">
        <v>44458</v>
      </c>
      <c r="C5662" t="s">
        <v>36</v>
      </c>
      <c r="D5662" t="s">
        <v>76</v>
      </c>
      <c r="E5662" t="s">
        <v>77</v>
      </c>
      <c r="F5662" t="s">
        <v>145</v>
      </c>
      <c r="G5662" t="s">
        <v>148</v>
      </c>
      <c r="H5662">
        <v>28</v>
      </c>
      <c r="I5662">
        <v>95</v>
      </c>
      <c r="J5662">
        <v>2660</v>
      </c>
      <c r="K5662" t="s">
        <v>83</v>
      </c>
      <c r="L5662" t="s">
        <v>158</v>
      </c>
      <c r="M5662" t="s">
        <v>149</v>
      </c>
      <c r="N5662">
        <v>9</v>
      </c>
      <c r="O5662">
        <v>2021</v>
      </c>
    </row>
    <row r="5663" spans="1:15" x14ac:dyDescent="0.3">
      <c r="A5663" t="s">
        <v>12</v>
      </c>
      <c r="B5663" s="1">
        <v>44487</v>
      </c>
      <c r="C5663" t="s">
        <v>36</v>
      </c>
      <c r="D5663" t="s">
        <v>76</v>
      </c>
      <c r="E5663" t="s">
        <v>77</v>
      </c>
      <c r="F5663" t="s">
        <v>139</v>
      </c>
      <c r="G5663" t="s">
        <v>140</v>
      </c>
      <c r="H5663">
        <v>34</v>
      </c>
      <c r="I5663">
        <v>131</v>
      </c>
      <c r="J5663">
        <v>4454</v>
      </c>
      <c r="K5663" t="s">
        <v>83</v>
      </c>
      <c r="L5663" t="s">
        <v>159</v>
      </c>
      <c r="M5663" t="s">
        <v>150</v>
      </c>
      <c r="N5663">
        <v>10</v>
      </c>
      <c r="O5663">
        <v>2021</v>
      </c>
    </row>
    <row r="5664" spans="1:15" x14ac:dyDescent="0.3">
      <c r="A5664" t="s">
        <v>12</v>
      </c>
      <c r="B5664" s="1">
        <v>44487</v>
      </c>
      <c r="C5664" t="s">
        <v>36</v>
      </c>
      <c r="D5664" t="s">
        <v>76</v>
      </c>
      <c r="E5664" t="s">
        <v>77</v>
      </c>
      <c r="F5664" t="s">
        <v>139</v>
      </c>
      <c r="G5664" t="s">
        <v>143</v>
      </c>
      <c r="H5664">
        <v>24</v>
      </c>
      <c r="I5664">
        <v>91</v>
      </c>
      <c r="J5664">
        <v>2184</v>
      </c>
      <c r="K5664" t="s">
        <v>83</v>
      </c>
      <c r="L5664" t="s">
        <v>159</v>
      </c>
      <c r="M5664" t="s">
        <v>150</v>
      </c>
      <c r="N5664">
        <v>10</v>
      </c>
      <c r="O5664">
        <v>2021</v>
      </c>
    </row>
    <row r="5665" spans="1:15" x14ac:dyDescent="0.3">
      <c r="A5665" t="s">
        <v>12</v>
      </c>
      <c r="B5665" s="1">
        <v>44487</v>
      </c>
      <c r="C5665" t="s">
        <v>36</v>
      </c>
      <c r="D5665" t="s">
        <v>76</v>
      </c>
      <c r="E5665" t="s">
        <v>77</v>
      </c>
      <c r="F5665" t="s">
        <v>145</v>
      </c>
      <c r="G5665" t="s">
        <v>140</v>
      </c>
      <c r="H5665">
        <v>23</v>
      </c>
      <c r="I5665">
        <v>73</v>
      </c>
      <c r="J5665">
        <v>1679</v>
      </c>
      <c r="K5665" t="s">
        <v>83</v>
      </c>
      <c r="L5665" t="s">
        <v>159</v>
      </c>
      <c r="M5665" t="s">
        <v>150</v>
      </c>
      <c r="N5665">
        <v>10</v>
      </c>
      <c r="O5665">
        <v>2021</v>
      </c>
    </row>
    <row r="5666" spans="1:15" x14ac:dyDescent="0.3">
      <c r="A5666" t="s">
        <v>12</v>
      </c>
      <c r="B5666" s="1">
        <v>44487</v>
      </c>
      <c r="C5666" t="s">
        <v>36</v>
      </c>
      <c r="D5666" t="s">
        <v>76</v>
      </c>
      <c r="E5666" t="s">
        <v>77</v>
      </c>
      <c r="F5666" t="s">
        <v>145</v>
      </c>
      <c r="G5666" t="s">
        <v>143</v>
      </c>
      <c r="H5666">
        <v>23</v>
      </c>
      <c r="I5666">
        <v>59</v>
      </c>
      <c r="J5666">
        <v>1357</v>
      </c>
      <c r="K5666" t="s">
        <v>83</v>
      </c>
      <c r="L5666" t="s">
        <v>159</v>
      </c>
      <c r="M5666" t="s">
        <v>150</v>
      </c>
      <c r="N5666">
        <v>10</v>
      </c>
      <c r="O5666">
        <v>2021</v>
      </c>
    </row>
    <row r="5667" spans="1:15" x14ac:dyDescent="0.3">
      <c r="A5667" t="s">
        <v>12</v>
      </c>
      <c r="B5667" s="1">
        <v>44487</v>
      </c>
      <c r="C5667" t="s">
        <v>36</v>
      </c>
      <c r="D5667" t="s">
        <v>76</v>
      </c>
      <c r="E5667" t="s">
        <v>77</v>
      </c>
      <c r="F5667" t="s">
        <v>139</v>
      </c>
      <c r="G5667" t="s">
        <v>148</v>
      </c>
      <c r="H5667">
        <v>32</v>
      </c>
      <c r="I5667">
        <v>68</v>
      </c>
      <c r="J5667">
        <v>2176</v>
      </c>
      <c r="K5667" t="s">
        <v>83</v>
      </c>
      <c r="L5667" t="s">
        <v>159</v>
      </c>
      <c r="M5667" t="s">
        <v>150</v>
      </c>
      <c r="N5667">
        <v>10</v>
      </c>
      <c r="O5667">
        <v>2021</v>
      </c>
    </row>
    <row r="5668" spans="1:15" x14ac:dyDescent="0.3">
      <c r="A5668" t="s">
        <v>12</v>
      </c>
      <c r="B5668" s="1">
        <v>44487</v>
      </c>
      <c r="C5668" t="s">
        <v>36</v>
      </c>
      <c r="D5668" t="s">
        <v>76</v>
      </c>
      <c r="E5668" t="s">
        <v>77</v>
      </c>
      <c r="F5668" t="s">
        <v>145</v>
      </c>
      <c r="G5668" t="s">
        <v>148</v>
      </c>
      <c r="H5668">
        <v>38</v>
      </c>
      <c r="I5668">
        <v>88</v>
      </c>
      <c r="J5668">
        <v>3344</v>
      </c>
      <c r="K5668" t="s">
        <v>83</v>
      </c>
      <c r="L5668" t="s">
        <v>159</v>
      </c>
      <c r="M5668" t="s">
        <v>150</v>
      </c>
      <c r="N5668">
        <v>10</v>
      </c>
      <c r="O5668">
        <v>2021</v>
      </c>
    </row>
    <row r="5669" spans="1:15" x14ac:dyDescent="0.3">
      <c r="A5669" t="s">
        <v>12</v>
      </c>
      <c r="B5669" s="1">
        <v>44518</v>
      </c>
      <c r="C5669" t="s">
        <v>36</v>
      </c>
      <c r="D5669" t="s">
        <v>76</v>
      </c>
      <c r="E5669" t="s">
        <v>77</v>
      </c>
      <c r="F5669" t="s">
        <v>139</v>
      </c>
      <c r="G5669" t="s">
        <v>140</v>
      </c>
      <c r="H5669">
        <v>34</v>
      </c>
      <c r="I5669">
        <v>150</v>
      </c>
      <c r="J5669">
        <v>5100</v>
      </c>
      <c r="K5669" t="s">
        <v>83</v>
      </c>
      <c r="L5669" t="s">
        <v>160</v>
      </c>
      <c r="M5669" t="s">
        <v>144</v>
      </c>
      <c r="N5669">
        <v>11</v>
      </c>
      <c r="O5669">
        <v>2021</v>
      </c>
    </row>
    <row r="5670" spans="1:15" x14ac:dyDescent="0.3">
      <c r="A5670" t="s">
        <v>12</v>
      </c>
      <c r="B5670" s="1">
        <v>44518</v>
      </c>
      <c r="C5670" t="s">
        <v>36</v>
      </c>
      <c r="D5670" t="s">
        <v>76</v>
      </c>
      <c r="E5670" t="s">
        <v>77</v>
      </c>
      <c r="F5670" t="s">
        <v>139</v>
      </c>
      <c r="G5670" t="s">
        <v>143</v>
      </c>
      <c r="H5670">
        <v>23</v>
      </c>
      <c r="I5670">
        <v>88</v>
      </c>
      <c r="J5670">
        <v>2024</v>
      </c>
      <c r="K5670" t="s">
        <v>83</v>
      </c>
      <c r="L5670" t="s">
        <v>160</v>
      </c>
      <c r="M5670" t="s">
        <v>144</v>
      </c>
      <c r="N5670">
        <v>11</v>
      </c>
      <c r="O5670">
        <v>2021</v>
      </c>
    </row>
    <row r="5671" spans="1:15" x14ac:dyDescent="0.3">
      <c r="A5671" t="s">
        <v>12</v>
      </c>
      <c r="B5671" s="1">
        <v>44518</v>
      </c>
      <c r="C5671" t="s">
        <v>36</v>
      </c>
      <c r="D5671" t="s">
        <v>76</v>
      </c>
      <c r="E5671" t="s">
        <v>77</v>
      </c>
      <c r="F5671" t="s">
        <v>145</v>
      </c>
      <c r="G5671" t="s">
        <v>140</v>
      </c>
      <c r="H5671">
        <v>23</v>
      </c>
      <c r="I5671">
        <v>80</v>
      </c>
      <c r="J5671">
        <v>1840</v>
      </c>
      <c r="K5671" t="s">
        <v>83</v>
      </c>
      <c r="L5671" t="s">
        <v>160</v>
      </c>
      <c r="M5671" t="s">
        <v>144</v>
      </c>
      <c r="N5671">
        <v>11</v>
      </c>
      <c r="O5671">
        <v>2021</v>
      </c>
    </row>
    <row r="5672" spans="1:15" x14ac:dyDescent="0.3">
      <c r="A5672" t="s">
        <v>12</v>
      </c>
      <c r="B5672" s="1">
        <v>44518</v>
      </c>
      <c r="C5672" t="s">
        <v>36</v>
      </c>
      <c r="D5672" t="s">
        <v>76</v>
      </c>
      <c r="E5672" t="s">
        <v>77</v>
      </c>
      <c r="F5672" t="s">
        <v>145</v>
      </c>
      <c r="G5672" t="s">
        <v>143</v>
      </c>
      <c r="H5672">
        <v>23</v>
      </c>
      <c r="I5672">
        <v>88</v>
      </c>
      <c r="J5672">
        <v>2024</v>
      </c>
      <c r="K5672" t="s">
        <v>83</v>
      </c>
      <c r="L5672" t="s">
        <v>160</v>
      </c>
      <c r="M5672" t="s">
        <v>144</v>
      </c>
      <c r="N5672">
        <v>11</v>
      </c>
      <c r="O5672">
        <v>2021</v>
      </c>
    </row>
    <row r="5673" spans="1:15" x14ac:dyDescent="0.3">
      <c r="A5673" t="s">
        <v>12</v>
      </c>
      <c r="B5673" s="1">
        <v>44518</v>
      </c>
      <c r="C5673" t="s">
        <v>36</v>
      </c>
      <c r="D5673" t="s">
        <v>76</v>
      </c>
      <c r="E5673" t="s">
        <v>77</v>
      </c>
      <c r="F5673" t="s">
        <v>139</v>
      </c>
      <c r="G5673" t="s">
        <v>148</v>
      </c>
      <c r="H5673">
        <v>43</v>
      </c>
      <c r="I5673">
        <v>81</v>
      </c>
      <c r="J5673">
        <v>3483</v>
      </c>
      <c r="K5673" t="s">
        <v>83</v>
      </c>
      <c r="L5673" t="s">
        <v>160</v>
      </c>
      <c r="M5673" t="s">
        <v>144</v>
      </c>
      <c r="N5673">
        <v>11</v>
      </c>
      <c r="O5673">
        <v>2021</v>
      </c>
    </row>
    <row r="5674" spans="1:15" x14ac:dyDescent="0.3">
      <c r="A5674" t="s">
        <v>12</v>
      </c>
      <c r="B5674" s="1">
        <v>44518</v>
      </c>
      <c r="C5674" t="s">
        <v>36</v>
      </c>
      <c r="D5674" t="s">
        <v>76</v>
      </c>
      <c r="E5674" t="s">
        <v>77</v>
      </c>
      <c r="F5674" t="s">
        <v>145</v>
      </c>
      <c r="G5674" t="s">
        <v>148</v>
      </c>
      <c r="H5674">
        <v>48</v>
      </c>
      <c r="I5674">
        <v>108</v>
      </c>
      <c r="J5674">
        <v>5184</v>
      </c>
      <c r="K5674" t="s">
        <v>83</v>
      </c>
      <c r="L5674" t="s">
        <v>160</v>
      </c>
      <c r="M5674" t="s">
        <v>144</v>
      </c>
      <c r="N5674">
        <v>11</v>
      </c>
      <c r="O5674">
        <v>2021</v>
      </c>
    </row>
    <row r="5675" spans="1:15" x14ac:dyDescent="0.3">
      <c r="A5675" t="s">
        <v>12</v>
      </c>
      <c r="B5675" s="1">
        <v>44547</v>
      </c>
      <c r="C5675" t="s">
        <v>36</v>
      </c>
      <c r="D5675" t="s">
        <v>76</v>
      </c>
      <c r="E5675" t="s">
        <v>77</v>
      </c>
      <c r="F5675" t="s">
        <v>139</v>
      </c>
      <c r="G5675" t="s">
        <v>140</v>
      </c>
      <c r="H5675">
        <v>41</v>
      </c>
      <c r="I5675">
        <v>163</v>
      </c>
      <c r="J5675">
        <v>6683</v>
      </c>
      <c r="K5675" t="s">
        <v>83</v>
      </c>
      <c r="L5675" t="s">
        <v>161</v>
      </c>
      <c r="M5675" t="s">
        <v>146</v>
      </c>
      <c r="N5675">
        <v>12</v>
      </c>
      <c r="O5675">
        <v>2021</v>
      </c>
    </row>
    <row r="5676" spans="1:15" x14ac:dyDescent="0.3">
      <c r="A5676" t="s">
        <v>12</v>
      </c>
      <c r="B5676" s="1">
        <v>44547</v>
      </c>
      <c r="C5676" t="s">
        <v>36</v>
      </c>
      <c r="D5676" t="s">
        <v>76</v>
      </c>
      <c r="E5676" t="s">
        <v>77</v>
      </c>
      <c r="F5676" t="s">
        <v>139</v>
      </c>
      <c r="G5676" t="s">
        <v>143</v>
      </c>
      <c r="H5676">
        <v>32</v>
      </c>
      <c r="I5676">
        <v>113</v>
      </c>
      <c r="J5676">
        <v>3616</v>
      </c>
      <c r="K5676" t="s">
        <v>83</v>
      </c>
      <c r="L5676" t="s">
        <v>161</v>
      </c>
      <c r="M5676" t="s">
        <v>146</v>
      </c>
      <c r="N5676">
        <v>12</v>
      </c>
      <c r="O5676">
        <v>2021</v>
      </c>
    </row>
    <row r="5677" spans="1:15" x14ac:dyDescent="0.3">
      <c r="A5677" t="s">
        <v>30</v>
      </c>
      <c r="B5677" s="1">
        <v>44547</v>
      </c>
      <c r="C5677" t="s">
        <v>36</v>
      </c>
      <c r="D5677" t="s">
        <v>76</v>
      </c>
      <c r="E5677" t="s">
        <v>77</v>
      </c>
      <c r="F5677" t="s">
        <v>145</v>
      </c>
      <c r="G5677" t="s">
        <v>140</v>
      </c>
      <c r="H5677">
        <v>32</v>
      </c>
      <c r="I5677">
        <v>120</v>
      </c>
      <c r="J5677">
        <v>3840</v>
      </c>
      <c r="K5677" t="s">
        <v>83</v>
      </c>
      <c r="L5677" t="s">
        <v>161</v>
      </c>
      <c r="M5677" t="s">
        <v>146</v>
      </c>
      <c r="N5677">
        <v>12</v>
      </c>
      <c r="O5677">
        <v>2021</v>
      </c>
    </row>
    <row r="5678" spans="1:15" x14ac:dyDescent="0.3">
      <c r="A5678" t="s">
        <v>30</v>
      </c>
      <c r="B5678" s="1">
        <v>44547</v>
      </c>
      <c r="C5678" t="s">
        <v>36</v>
      </c>
      <c r="D5678" t="s">
        <v>76</v>
      </c>
      <c r="E5678" t="s">
        <v>77</v>
      </c>
      <c r="F5678" t="s">
        <v>145</v>
      </c>
      <c r="G5678" t="s">
        <v>143</v>
      </c>
      <c r="H5678">
        <v>34</v>
      </c>
      <c r="I5678">
        <v>88</v>
      </c>
      <c r="J5678">
        <v>2992</v>
      </c>
      <c r="K5678" t="s">
        <v>83</v>
      </c>
      <c r="L5678" t="s">
        <v>161</v>
      </c>
      <c r="M5678" t="s">
        <v>146</v>
      </c>
      <c r="N5678">
        <v>12</v>
      </c>
      <c r="O5678">
        <v>2021</v>
      </c>
    </row>
    <row r="5679" spans="1:15" x14ac:dyDescent="0.3">
      <c r="A5679" t="s">
        <v>30</v>
      </c>
      <c r="B5679" s="1">
        <v>44547</v>
      </c>
      <c r="C5679" t="s">
        <v>36</v>
      </c>
      <c r="D5679" t="s">
        <v>76</v>
      </c>
      <c r="E5679" t="s">
        <v>77</v>
      </c>
      <c r="F5679" t="s">
        <v>139</v>
      </c>
      <c r="G5679" t="s">
        <v>148</v>
      </c>
      <c r="H5679">
        <v>42</v>
      </c>
      <c r="I5679">
        <v>88</v>
      </c>
      <c r="J5679">
        <v>3696</v>
      </c>
      <c r="K5679" t="s">
        <v>83</v>
      </c>
      <c r="L5679" t="s">
        <v>161</v>
      </c>
      <c r="M5679" t="s">
        <v>146</v>
      </c>
      <c r="N5679">
        <v>12</v>
      </c>
      <c r="O5679">
        <v>2021</v>
      </c>
    </row>
    <row r="5680" spans="1:15" x14ac:dyDescent="0.3">
      <c r="A5680" t="s">
        <v>30</v>
      </c>
      <c r="B5680" s="1">
        <v>44547</v>
      </c>
      <c r="C5680" t="s">
        <v>36</v>
      </c>
      <c r="D5680" t="s">
        <v>76</v>
      </c>
      <c r="E5680" t="s">
        <v>77</v>
      </c>
      <c r="F5680" t="s">
        <v>145</v>
      </c>
      <c r="G5680" t="s">
        <v>148</v>
      </c>
      <c r="H5680">
        <v>47</v>
      </c>
      <c r="I5680">
        <v>126</v>
      </c>
      <c r="J5680">
        <v>5922</v>
      </c>
      <c r="K5680" t="s">
        <v>83</v>
      </c>
      <c r="L5680" t="s">
        <v>161</v>
      </c>
      <c r="M5680" t="s">
        <v>146</v>
      </c>
      <c r="N5680">
        <v>12</v>
      </c>
      <c r="O5680">
        <v>2021</v>
      </c>
    </row>
    <row r="5681" spans="1:15" x14ac:dyDescent="0.3">
      <c r="A5681" t="s">
        <v>30</v>
      </c>
      <c r="B5681" s="1">
        <v>44207</v>
      </c>
      <c r="C5681" t="s">
        <v>36</v>
      </c>
      <c r="D5681" t="s">
        <v>76</v>
      </c>
      <c r="E5681" t="s">
        <v>77</v>
      </c>
      <c r="F5681" t="s">
        <v>139</v>
      </c>
      <c r="G5681" t="s">
        <v>140</v>
      </c>
      <c r="H5681">
        <v>23</v>
      </c>
      <c r="I5681">
        <v>196</v>
      </c>
      <c r="J5681">
        <v>4508</v>
      </c>
      <c r="K5681" t="s">
        <v>83</v>
      </c>
      <c r="L5681" t="s">
        <v>141</v>
      </c>
      <c r="M5681" t="s">
        <v>150</v>
      </c>
      <c r="N5681">
        <v>1</v>
      </c>
      <c r="O5681">
        <v>2021</v>
      </c>
    </row>
    <row r="5682" spans="1:15" x14ac:dyDescent="0.3">
      <c r="A5682" t="s">
        <v>30</v>
      </c>
      <c r="B5682" s="1">
        <v>44207</v>
      </c>
      <c r="C5682" t="s">
        <v>36</v>
      </c>
      <c r="D5682" t="s">
        <v>76</v>
      </c>
      <c r="E5682" t="s">
        <v>77</v>
      </c>
      <c r="F5682" t="s">
        <v>139</v>
      </c>
      <c r="G5682" t="s">
        <v>143</v>
      </c>
      <c r="H5682">
        <v>23</v>
      </c>
      <c r="I5682">
        <v>133</v>
      </c>
      <c r="J5682">
        <v>3059</v>
      </c>
      <c r="K5682" t="s">
        <v>83</v>
      </c>
      <c r="L5682" t="s">
        <v>141</v>
      </c>
      <c r="M5682" t="s">
        <v>150</v>
      </c>
      <c r="N5682">
        <v>1</v>
      </c>
      <c r="O5682">
        <v>2021</v>
      </c>
    </row>
    <row r="5683" spans="1:15" x14ac:dyDescent="0.3">
      <c r="A5683" t="s">
        <v>30</v>
      </c>
      <c r="B5683" s="1">
        <v>44207</v>
      </c>
      <c r="C5683" t="s">
        <v>36</v>
      </c>
      <c r="D5683" t="s">
        <v>76</v>
      </c>
      <c r="E5683" t="s">
        <v>77</v>
      </c>
      <c r="F5683" t="s">
        <v>145</v>
      </c>
      <c r="G5683" t="s">
        <v>140</v>
      </c>
      <c r="H5683">
        <v>14</v>
      </c>
      <c r="I5683">
        <v>143</v>
      </c>
      <c r="J5683">
        <v>2002</v>
      </c>
      <c r="K5683" t="s">
        <v>83</v>
      </c>
      <c r="L5683" t="s">
        <v>141</v>
      </c>
      <c r="M5683" t="s">
        <v>150</v>
      </c>
      <c r="N5683">
        <v>1</v>
      </c>
      <c r="O5683">
        <v>2021</v>
      </c>
    </row>
    <row r="5684" spans="1:15" x14ac:dyDescent="0.3">
      <c r="A5684" t="s">
        <v>30</v>
      </c>
      <c r="B5684" s="1">
        <v>44207</v>
      </c>
      <c r="C5684" t="s">
        <v>36</v>
      </c>
      <c r="D5684" t="s">
        <v>76</v>
      </c>
      <c r="E5684" t="s">
        <v>77</v>
      </c>
      <c r="F5684" t="s">
        <v>145</v>
      </c>
      <c r="G5684" t="s">
        <v>143</v>
      </c>
      <c r="H5684">
        <v>18</v>
      </c>
      <c r="I5684">
        <v>88</v>
      </c>
      <c r="J5684">
        <v>1584</v>
      </c>
      <c r="K5684" t="s">
        <v>83</v>
      </c>
      <c r="L5684" t="s">
        <v>141</v>
      </c>
      <c r="M5684" t="s">
        <v>150</v>
      </c>
      <c r="N5684">
        <v>1</v>
      </c>
      <c r="O5684">
        <v>2021</v>
      </c>
    </row>
    <row r="5685" spans="1:15" x14ac:dyDescent="0.3">
      <c r="A5685" t="s">
        <v>30</v>
      </c>
      <c r="B5685" s="1">
        <v>44207</v>
      </c>
      <c r="C5685" t="s">
        <v>36</v>
      </c>
      <c r="D5685" t="s">
        <v>76</v>
      </c>
      <c r="E5685" t="s">
        <v>77</v>
      </c>
      <c r="F5685" t="s">
        <v>139</v>
      </c>
      <c r="G5685" t="s">
        <v>148</v>
      </c>
      <c r="H5685">
        <v>33</v>
      </c>
      <c r="I5685">
        <v>98</v>
      </c>
      <c r="J5685">
        <v>3234</v>
      </c>
      <c r="K5685" t="s">
        <v>83</v>
      </c>
      <c r="L5685" t="s">
        <v>141</v>
      </c>
      <c r="M5685" t="s">
        <v>150</v>
      </c>
      <c r="N5685">
        <v>1</v>
      </c>
      <c r="O5685">
        <v>2021</v>
      </c>
    </row>
    <row r="5686" spans="1:15" x14ac:dyDescent="0.3">
      <c r="A5686" t="s">
        <v>30</v>
      </c>
      <c r="B5686" s="1">
        <v>44207</v>
      </c>
      <c r="C5686" t="s">
        <v>36</v>
      </c>
      <c r="D5686" t="s">
        <v>76</v>
      </c>
      <c r="E5686" t="s">
        <v>77</v>
      </c>
      <c r="F5686" t="s">
        <v>145</v>
      </c>
      <c r="G5686" t="s">
        <v>148</v>
      </c>
      <c r="H5686">
        <v>24</v>
      </c>
      <c r="I5686">
        <v>138</v>
      </c>
      <c r="J5686">
        <v>3312</v>
      </c>
      <c r="K5686" t="s">
        <v>83</v>
      </c>
      <c r="L5686" t="s">
        <v>141</v>
      </c>
      <c r="M5686" t="s">
        <v>150</v>
      </c>
      <c r="N5686">
        <v>1</v>
      </c>
      <c r="O5686">
        <v>2021</v>
      </c>
    </row>
    <row r="5687" spans="1:15" x14ac:dyDescent="0.3">
      <c r="A5687" t="s">
        <v>30</v>
      </c>
      <c r="B5687" s="1">
        <v>44238</v>
      </c>
      <c r="C5687" t="s">
        <v>36</v>
      </c>
      <c r="D5687" t="s">
        <v>76</v>
      </c>
      <c r="E5687" t="s">
        <v>77</v>
      </c>
      <c r="F5687" t="s">
        <v>139</v>
      </c>
      <c r="G5687" t="s">
        <v>140</v>
      </c>
      <c r="H5687">
        <v>25</v>
      </c>
      <c r="I5687">
        <v>218</v>
      </c>
      <c r="J5687">
        <v>5450</v>
      </c>
      <c r="K5687" t="s">
        <v>83</v>
      </c>
      <c r="L5687" t="s">
        <v>152</v>
      </c>
      <c r="M5687" t="s">
        <v>144</v>
      </c>
      <c r="N5687">
        <v>2</v>
      </c>
      <c r="O5687">
        <v>2021</v>
      </c>
    </row>
    <row r="5688" spans="1:15" x14ac:dyDescent="0.3">
      <c r="A5688" t="s">
        <v>30</v>
      </c>
      <c r="B5688" s="1">
        <v>44238</v>
      </c>
      <c r="C5688" t="s">
        <v>36</v>
      </c>
      <c r="D5688" t="s">
        <v>76</v>
      </c>
      <c r="E5688" t="s">
        <v>77</v>
      </c>
      <c r="F5688" t="s">
        <v>139</v>
      </c>
      <c r="G5688" t="s">
        <v>143</v>
      </c>
      <c r="H5688">
        <v>24</v>
      </c>
      <c r="I5688">
        <v>101</v>
      </c>
      <c r="J5688">
        <v>2424</v>
      </c>
      <c r="K5688" t="s">
        <v>83</v>
      </c>
      <c r="L5688" t="s">
        <v>152</v>
      </c>
      <c r="M5688" t="s">
        <v>144</v>
      </c>
      <c r="N5688">
        <v>2</v>
      </c>
      <c r="O5688">
        <v>2021</v>
      </c>
    </row>
    <row r="5689" spans="1:15" x14ac:dyDescent="0.3">
      <c r="A5689" t="s">
        <v>30</v>
      </c>
      <c r="B5689" s="1">
        <v>44238</v>
      </c>
      <c r="C5689" t="s">
        <v>36</v>
      </c>
      <c r="D5689" t="s">
        <v>76</v>
      </c>
      <c r="E5689" t="s">
        <v>77</v>
      </c>
      <c r="F5689" t="s">
        <v>145</v>
      </c>
      <c r="G5689" t="s">
        <v>140</v>
      </c>
      <c r="H5689">
        <v>14</v>
      </c>
      <c r="I5689">
        <v>115</v>
      </c>
      <c r="J5689">
        <v>1610</v>
      </c>
      <c r="K5689" t="s">
        <v>83</v>
      </c>
      <c r="L5689" t="s">
        <v>152</v>
      </c>
      <c r="M5689" t="s">
        <v>144</v>
      </c>
      <c r="N5689">
        <v>2</v>
      </c>
      <c r="O5689">
        <v>2021</v>
      </c>
    </row>
    <row r="5690" spans="1:15" x14ac:dyDescent="0.3">
      <c r="A5690" t="s">
        <v>30</v>
      </c>
      <c r="B5690" s="1">
        <v>44238</v>
      </c>
      <c r="C5690" t="s">
        <v>31</v>
      </c>
      <c r="D5690" t="s">
        <v>78</v>
      </c>
      <c r="E5690" t="s">
        <v>79</v>
      </c>
      <c r="F5690" t="s">
        <v>145</v>
      </c>
      <c r="G5690" t="s">
        <v>143</v>
      </c>
      <c r="H5690">
        <v>19</v>
      </c>
      <c r="I5690">
        <v>87</v>
      </c>
      <c r="J5690">
        <v>1653</v>
      </c>
      <c r="K5690" t="s">
        <v>83</v>
      </c>
      <c r="L5690" t="s">
        <v>152</v>
      </c>
      <c r="M5690" t="s">
        <v>144</v>
      </c>
      <c r="N5690">
        <v>2</v>
      </c>
      <c r="O5690">
        <v>2021</v>
      </c>
    </row>
    <row r="5691" spans="1:15" x14ac:dyDescent="0.3">
      <c r="A5691" t="s">
        <v>30</v>
      </c>
      <c r="B5691" s="1">
        <v>44238</v>
      </c>
      <c r="C5691" t="s">
        <v>31</v>
      </c>
      <c r="D5691" t="s">
        <v>78</v>
      </c>
      <c r="E5691" t="s">
        <v>79</v>
      </c>
      <c r="F5691" t="s">
        <v>139</v>
      </c>
      <c r="G5691" t="s">
        <v>148</v>
      </c>
      <c r="H5691">
        <v>32</v>
      </c>
      <c r="I5691">
        <v>101</v>
      </c>
      <c r="J5691">
        <v>3232</v>
      </c>
      <c r="K5691" t="s">
        <v>83</v>
      </c>
      <c r="L5691" t="s">
        <v>152</v>
      </c>
      <c r="M5691" t="s">
        <v>144</v>
      </c>
      <c r="N5691">
        <v>2</v>
      </c>
      <c r="O5691">
        <v>2021</v>
      </c>
    </row>
    <row r="5692" spans="1:15" x14ac:dyDescent="0.3">
      <c r="A5692" t="s">
        <v>30</v>
      </c>
      <c r="B5692" s="1">
        <v>44238</v>
      </c>
      <c r="C5692" t="s">
        <v>31</v>
      </c>
      <c r="D5692" t="s">
        <v>78</v>
      </c>
      <c r="E5692" t="s">
        <v>79</v>
      </c>
      <c r="F5692" t="s">
        <v>145</v>
      </c>
      <c r="G5692" t="s">
        <v>148</v>
      </c>
      <c r="H5692">
        <v>24</v>
      </c>
      <c r="I5692">
        <v>131</v>
      </c>
      <c r="J5692">
        <v>3144</v>
      </c>
      <c r="K5692" t="s">
        <v>83</v>
      </c>
      <c r="L5692" t="s">
        <v>152</v>
      </c>
      <c r="M5692" t="s">
        <v>144</v>
      </c>
      <c r="N5692">
        <v>2</v>
      </c>
      <c r="O5692">
        <v>2021</v>
      </c>
    </row>
    <row r="5693" spans="1:15" x14ac:dyDescent="0.3">
      <c r="A5693" t="s">
        <v>30</v>
      </c>
      <c r="B5693" s="1">
        <v>44265</v>
      </c>
      <c r="C5693" t="s">
        <v>31</v>
      </c>
      <c r="D5693" t="s">
        <v>78</v>
      </c>
      <c r="E5693" t="s">
        <v>79</v>
      </c>
      <c r="F5693" t="s">
        <v>139</v>
      </c>
      <c r="G5693" t="s">
        <v>140</v>
      </c>
      <c r="H5693">
        <v>29</v>
      </c>
      <c r="I5693">
        <v>168</v>
      </c>
      <c r="J5693">
        <v>4872</v>
      </c>
      <c r="K5693" t="s">
        <v>83</v>
      </c>
      <c r="L5693" t="s">
        <v>153</v>
      </c>
      <c r="M5693" t="s">
        <v>142</v>
      </c>
      <c r="N5693">
        <v>3</v>
      </c>
      <c r="O5693">
        <v>2021</v>
      </c>
    </row>
    <row r="5694" spans="1:15" x14ac:dyDescent="0.3">
      <c r="A5694" t="s">
        <v>30</v>
      </c>
      <c r="B5694" s="1">
        <v>44265</v>
      </c>
      <c r="C5694" t="s">
        <v>31</v>
      </c>
      <c r="D5694" t="s">
        <v>78</v>
      </c>
      <c r="E5694" t="s">
        <v>79</v>
      </c>
      <c r="F5694" t="s">
        <v>139</v>
      </c>
      <c r="G5694" t="s">
        <v>143</v>
      </c>
      <c r="H5694">
        <v>28</v>
      </c>
      <c r="I5694">
        <v>102</v>
      </c>
      <c r="J5694">
        <v>2856</v>
      </c>
      <c r="K5694" t="s">
        <v>83</v>
      </c>
      <c r="L5694" t="s">
        <v>153</v>
      </c>
      <c r="M5694" t="s">
        <v>142</v>
      </c>
      <c r="N5694">
        <v>3</v>
      </c>
      <c r="O5694">
        <v>2021</v>
      </c>
    </row>
    <row r="5695" spans="1:15" x14ac:dyDescent="0.3">
      <c r="A5695" t="s">
        <v>30</v>
      </c>
      <c r="B5695" s="1">
        <v>44265</v>
      </c>
      <c r="C5695" t="s">
        <v>31</v>
      </c>
      <c r="D5695" t="s">
        <v>78</v>
      </c>
      <c r="E5695" t="s">
        <v>79</v>
      </c>
      <c r="F5695" t="s">
        <v>145</v>
      </c>
      <c r="G5695" t="s">
        <v>140</v>
      </c>
      <c r="H5695">
        <v>18</v>
      </c>
      <c r="I5695">
        <v>112</v>
      </c>
      <c r="J5695">
        <v>2016</v>
      </c>
      <c r="K5695" t="s">
        <v>83</v>
      </c>
      <c r="L5695" t="s">
        <v>153</v>
      </c>
      <c r="M5695" t="s">
        <v>142</v>
      </c>
      <c r="N5695">
        <v>3</v>
      </c>
      <c r="O5695">
        <v>2021</v>
      </c>
    </row>
    <row r="5696" spans="1:15" x14ac:dyDescent="0.3">
      <c r="A5696" t="s">
        <v>30</v>
      </c>
      <c r="B5696" s="1">
        <v>44265</v>
      </c>
      <c r="C5696" t="s">
        <v>31</v>
      </c>
      <c r="D5696" t="s">
        <v>78</v>
      </c>
      <c r="E5696" t="s">
        <v>79</v>
      </c>
      <c r="F5696" t="s">
        <v>145</v>
      </c>
      <c r="G5696" t="s">
        <v>143</v>
      </c>
      <c r="H5696">
        <v>23</v>
      </c>
      <c r="I5696">
        <v>73</v>
      </c>
      <c r="J5696">
        <v>1679</v>
      </c>
      <c r="K5696" t="s">
        <v>83</v>
      </c>
      <c r="L5696" t="s">
        <v>153</v>
      </c>
      <c r="M5696" t="s">
        <v>142</v>
      </c>
      <c r="N5696">
        <v>3</v>
      </c>
      <c r="O5696">
        <v>2021</v>
      </c>
    </row>
    <row r="5697" spans="1:15" x14ac:dyDescent="0.3">
      <c r="A5697" t="s">
        <v>30</v>
      </c>
      <c r="B5697" s="1">
        <v>44265</v>
      </c>
      <c r="C5697" t="s">
        <v>31</v>
      </c>
      <c r="D5697" t="s">
        <v>78</v>
      </c>
      <c r="E5697" t="s">
        <v>79</v>
      </c>
      <c r="F5697" t="s">
        <v>139</v>
      </c>
      <c r="G5697" t="s">
        <v>148</v>
      </c>
      <c r="H5697">
        <v>38</v>
      </c>
      <c r="I5697">
        <v>75</v>
      </c>
      <c r="J5697">
        <v>2850</v>
      </c>
      <c r="K5697" t="s">
        <v>83</v>
      </c>
      <c r="L5697" t="s">
        <v>153</v>
      </c>
      <c r="M5697" t="s">
        <v>142</v>
      </c>
      <c r="N5697">
        <v>3</v>
      </c>
      <c r="O5697">
        <v>2021</v>
      </c>
    </row>
    <row r="5698" spans="1:15" x14ac:dyDescent="0.3">
      <c r="A5698" t="s">
        <v>30</v>
      </c>
      <c r="B5698" s="1">
        <v>44265</v>
      </c>
      <c r="C5698" t="s">
        <v>31</v>
      </c>
      <c r="D5698" t="s">
        <v>78</v>
      </c>
      <c r="E5698" t="s">
        <v>79</v>
      </c>
      <c r="F5698" t="s">
        <v>145</v>
      </c>
      <c r="G5698" t="s">
        <v>148</v>
      </c>
      <c r="H5698">
        <v>29</v>
      </c>
      <c r="I5698">
        <v>100</v>
      </c>
      <c r="J5698">
        <v>2900</v>
      </c>
      <c r="K5698" t="s">
        <v>83</v>
      </c>
      <c r="L5698" t="s">
        <v>153</v>
      </c>
      <c r="M5698" t="s">
        <v>142</v>
      </c>
      <c r="N5698">
        <v>3</v>
      </c>
      <c r="O5698">
        <v>2021</v>
      </c>
    </row>
    <row r="5699" spans="1:15" x14ac:dyDescent="0.3">
      <c r="A5699" t="s">
        <v>30</v>
      </c>
      <c r="B5699" s="1">
        <v>44297</v>
      </c>
      <c r="C5699" t="s">
        <v>31</v>
      </c>
      <c r="D5699" t="s">
        <v>78</v>
      </c>
      <c r="E5699" t="s">
        <v>79</v>
      </c>
      <c r="F5699" t="s">
        <v>139</v>
      </c>
      <c r="G5699" t="s">
        <v>140</v>
      </c>
      <c r="H5699">
        <v>27</v>
      </c>
      <c r="I5699">
        <v>181</v>
      </c>
      <c r="J5699">
        <v>4887</v>
      </c>
      <c r="K5699" t="s">
        <v>83</v>
      </c>
      <c r="L5699" t="s">
        <v>154</v>
      </c>
      <c r="M5699" t="s">
        <v>149</v>
      </c>
      <c r="N5699">
        <v>4</v>
      </c>
      <c r="O5699">
        <v>2021</v>
      </c>
    </row>
    <row r="5700" spans="1:15" x14ac:dyDescent="0.3">
      <c r="A5700" t="s">
        <v>30</v>
      </c>
      <c r="B5700" s="1">
        <v>44297</v>
      </c>
      <c r="C5700" t="s">
        <v>31</v>
      </c>
      <c r="D5700" t="s">
        <v>78</v>
      </c>
      <c r="E5700" t="s">
        <v>79</v>
      </c>
      <c r="F5700" t="s">
        <v>139</v>
      </c>
      <c r="G5700" t="s">
        <v>143</v>
      </c>
      <c r="H5700">
        <v>25</v>
      </c>
      <c r="I5700">
        <v>94</v>
      </c>
      <c r="J5700">
        <v>2350</v>
      </c>
      <c r="K5700" t="s">
        <v>83</v>
      </c>
      <c r="L5700" t="s">
        <v>154</v>
      </c>
      <c r="M5700" t="s">
        <v>149</v>
      </c>
      <c r="N5700">
        <v>4</v>
      </c>
      <c r="O5700">
        <v>2021</v>
      </c>
    </row>
    <row r="5701" spans="1:15" x14ac:dyDescent="0.3">
      <c r="A5701" t="s">
        <v>30</v>
      </c>
      <c r="B5701" s="1">
        <v>44297</v>
      </c>
      <c r="C5701" t="s">
        <v>31</v>
      </c>
      <c r="D5701" t="s">
        <v>78</v>
      </c>
      <c r="E5701" t="s">
        <v>79</v>
      </c>
      <c r="F5701" t="s">
        <v>145</v>
      </c>
      <c r="G5701" t="s">
        <v>140</v>
      </c>
      <c r="H5701">
        <v>14</v>
      </c>
      <c r="I5701">
        <v>98</v>
      </c>
      <c r="J5701">
        <v>1372</v>
      </c>
      <c r="K5701" t="s">
        <v>83</v>
      </c>
      <c r="L5701" t="s">
        <v>154</v>
      </c>
      <c r="M5701" t="s">
        <v>149</v>
      </c>
      <c r="N5701">
        <v>4</v>
      </c>
      <c r="O5701">
        <v>2021</v>
      </c>
    </row>
    <row r="5702" spans="1:15" x14ac:dyDescent="0.3">
      <c r="A5702" t="s">
        <v>30</v>
      </c>
      <c r="B5702" s="1">
        <v>44297</v>
      </c>
      <c r="C5702" t="s">
        <v>31</v>
      </c>
      <c r="D5702" t="s">
        <v>78</v>
      </c>
      <c r="E5702" t="s">
        <v>79</v>
      </c>
      <c r="F5702" t="s">
        <v>145</v>
      </c>
      <c r="G5702" t="s">
        <v>143</v>
      </c>
      <c r="H5702">
        <v>18</v>
      </c>
      <c r="I5702">
        <v>70</v>
      </c>
      <c r="J5702">
        <v>1260</v>
      </c>
      <c r="K5702" t="s">
        <v>83</v>
      </c>
      <c r="L5702" t="s">
        <v>154</v>
      </c>
      <c r="M5702" t="s">
        <v>149</v>
      </c>
      <c r="N5702">
        <v>4</v>
      </c>
      <c r="O5702">
        <v>2021</v>
      </c>
    </row>
    <row r="5703" spans="1:15" x14ac:dyDescent="0.3">
      <c r="A5703" t="s">
        <v>30</v>
      </c>
      <c r="B5703" s="1">
        <v>44297</v>
      </c>
      <c r="C5703" t="s">
        <v>31</v>
      </c>
      <c r="D5703" t="s">
        <v>78</v>
      </c>
      <c r="E5703" t="s">
        <v>79</v>
      </c>
      <c r="F5703" t="s">
        <v>139</v>
      </c>
      <c r="G5703" t="s">
        <v>148</v>
      </c>
      <c r="H5703">
        <v>33</v>
      </c>
      <c r="I5703">
        <v>74</v>
      </c>
      <c r="J5703">
        <v>2442</v>
      </c>
      <c r="K5703" t="s">
        <v>83</v>
      </c>
      <c r="L5703" t="s">
        <v>154</v>
      </c>
      <c r="M5703" t="s">
        <v>149</v>
      </c>
      <c r="N5703">
        <v>4</v>
      </c>
      <c r="O5703">
        <v>2021</v>
      </c>
    </row>
    <row r="5704" spans="1:15" x14ac:dyDescent="0.3">
      <c r="A5704" t="s">
        <v>30</v>
      </c>
      <c r="B5704" s="1">
        <v>44297</v>
      </c>
      <c r="C5704" t="s">
        <v>31</v>
      </c>
      <c r="D5704" t="s">
        <v>78</v>
      </c>
      <c r="E5704" t="s">
        <v>79</v>
      </c>
      <c r="F5704" t="s">
        <v>145</v>
      </c>
      <c r="G5704" t="s">
        <v>148</v>
      </c>
      <c r="H5704">
        <v>24</v>
      </c>
      <c r="I5704">
        <v>112</v>
      </c>
      <c r="J5704">
        <v>2688</v>
      </c>
      <c r="K5704" t="s">
        <v>83</v>
      </c>
      <c r="L5704" t="s">
        <v>154</v>
      </c>
      <c r="M5704" t="s">
        <v>149</v>
      </c>
      <c r="N5704">
        <v>4</v>
      </c>
      <c r="O5704">
        <v>2021</v>
      </c>
    </row>
    <row r="5705" spans="1:15" x14ac:dyDescent="0.3">
      <c r="A5705" t="s">
        <v>30</v>
      </c>
      <c r="B5705" s="1">
        <v>44328</v>
      </c>
      <c r="C5705" t="s">
        <v>31</v>
      </c>
      <c r="D5705" t="s">
        <v>78</v>
      </c>
      <c r="E5705" t="s">
        <v>79</v>
      </c>
      <c r="F5705" t="s">
        <v>139</v>
      </c>
      <c r="G5705" t="s">
        <v>140</v>
      </c>
      <c r="H5705">
        <v>32</v>
      </c>
      <c r="I5705">
        <v>174</v>
      </c>
      <c r="J5705">
        <v>5568</v>
      </c>
      <c r="K5705" t="s">
        <v>83</v>
      </c>
      <c r="L5705" t="s">
        <v>155</v>
      </c>
      <c r="M5705" t="s">
        <v>142</v>
      </c>
      <c r="N5705">
        <v>5</v>
      </c>
      <c r="O5705">
        <v>2021</v>
      </c>
    </row>
    <row r="5706" spans="1:15" x14ac:dyDescent="0.3">
      <c r="A5706" t="s">
        <v>30</v>
      </c>
      <c r="B5706" s="1">
        <v>44328</v>
      </c>
      <c r="C5706" t="s">
        <v>31</v>
      </c>
      <c r="D5706" t="s">
        <v>78</v>
      </c>
      <c r="E5706" t="s">
        <v>79</v>
      </c>
      <c r="F5706" t="s">
        <v>139</v>
      </c>
      <c r="G5706" t="s">
        <v>143</v>
      </c>
      <c r="H5706">
        <v>29</v>
      </c>
      <c r="I5706">
        <v>101</v>
      </c>
      <c r="J5706">
        <v>2929</v>
      </c>
      <c r="K5706" t="s">
        <v>83</v>
      </c>
      <c r="L5706" t="s">
        <v>155</v>
      </c>
      <c r="M5706" t="s">
        <v>142</v>
      </c>
      <c r="N5706">
        <v>5</v>
      </c>
      <c r="O5706">
        <v>2021</v>
      </c>
    </row>
    <row r="5707" spans="1:15" x14ac:dyDescent="0.3">
      <c r="A5707" t="s">
        <v>30</v>
      </c>
      <c r="B5707" s="1">
        <v>44328</v>
      </c>
      <c r="C5707" t="s">
        <v>31</v>
      </c>
      <c r="D5707" t="s">
        <v>78</v>
      </c>
      <c r="E5707" t="s">
        <v>79</v>
      </c>
      <c r="F5707" t="s">
        <v>145</v>
      </c>
      <c r="G5707" t="s">
        <v>140</v>
      </c>
      <c r="H5707">
        <v>25</v>
      </c>
      <c r="I5707">
        <v>98</v>
      </c>
      <c r="J5707">
        <v>2450</v>
      </c>
      <c r="K5707" t="s">
        <v>83</v>
      </c>
      <c r="L5707" t="s">
        <v>155</v>
      </c>
      <c r="M5707" t="s">
        <v>142</v>
      </c>
      <c r="N5707">
        <v>5</v>
      </c>
      <c r="O5707">
        <v>2021</v>
      </c>
    </row>
    <row r="5708" spans="1:15" x14ac:dyDescent="0.3">
      <c r="A5708" t="s">
        <v>30</v>
      </c>
      <c r="B5708" s="1">
        <v>44328</v>
      </c>
      <c r="C5708" t="s">
        <v>31</v>
      </c>
      <c r="D5708" t="s">
        <v>78</v>
      </c>
      <c r="E5708" t="s">
        <v>79</v>
      </c>
      <c r="F5708" t="s">
        <v>145</v>
      </c>
      <c r="G5708" t="s">
        <v>143</v>
      </c>
      <c r="H5708">
        <v>23</v>
      </c>
      <c r="I5708">
        <v>72</v>
      </c>
      <c r="J5708">
        <v>1656</v>
      </c>
      <c r="K5708" t="s">
        <v>83</v>
      </c>
      <c r="L5708" t="s">
        <v>155</v>
      </c>
      <c r="M5708" t="s">
        <v>142</v>
      </c>
      <c r="N5708">
        <v>5</v>
      </c>
      <c r="O5708">
        <v>2021</v>
      </c>
    </row>
    <row r="5709" spans="1:15" x14ac:dyDescent="0.3">
      <c r="A5709" t="s">
        <v>30</v>
      </c>
      <c r="B5709" s="1">
        <v>44328</v>
      </c>
      <c r="C5709" t="s">
        <v>31</v>
      </c>
      <c r="D5709" t="s">
        <v>78</v>
      </c>
      <c r="E5709" t="s">
        <v>79</v>
      </c>
      <c r="F5709" t="s">
        <v>139</v>
      </c>
      <c r="G5709" t="s">
        <v>148</v>
      </c>
      <c r="H5709">
        <v>39</v>
      </c>
      <c r="I5709">
        <v>75</v>
      </c>
      <c r="J5709">
        <v>2925</v>
      </c>
      <c r="K5709" t="s">
        <v>83</v>
      </c>
      <c r="L5709" t="s">
        <v>155</v>
      </c>
      <c r="M5709" t="s">
        <v>142</v>
      </c>
      <c r="N5709">
        <v>5</v>
      </c>
      <c r="O5709">
        <v>2021</v>
      </c>
    </row>
    <row r="5710" spans="1:15" x14ac:dyDescent="0.3">
      <c r="A5710" t="s">
        <v>30</v>
      </c>
      <c r="B5710" s="1">
        <v>44328</v>
      </c>
      <c r="C5710" t="s">
        <v>31</v>
      </c>
      <c r="D5710" t="s">
        <v>78</v>
      </c>
      <c r="E5710" t="s">
        <v>79</v>
      </c>
      <c r="F5710" t="s">
        <v>145</v>
      </c>
      <c r="G5710" t="s">
        <v>148</v>
      </c>
      <c r="H5710">
        <v>44</v>
      </c>
      <c r="I5710">
        <v>120</v>
      </c>
      <c r="J5710">
        <v>5280</v>
      </c>
      <c r="K5710" t="s">
        <v>83</v>
      </c>
      <c r="L5710" t="s">
        <v>155</v>
      </c>
      <c r="M5710" t="s">
        <v>142</v>
      </c>
      <c r="N5710">
        <v>5</v>
      </c>
      <c r="O5710">
        <v>2021</v>
      </c>
    </row>
    <row r="5711" spans="1:15" x14ac:dyDescent="0.3">
      <c r="A5711" t="s">
        <v>30</v>
      </c>
      <c r="B5711" s="1">
        <v>44358</v>
      </c>
      <c r="C5711" t="s">
        <v>31</v>
      </c>
      <c r="D5711" t="s">
        <v>78</v>
      </c>
      <c r="E5711" t="s">
        <v>79</v>
      </c>
      <c r="F5711" t="s">
        <v>139</v>
      </c>
      <c r="G5711" t="s">
        <v>140</v>
      </c>
      <c r="H5711">
        <v>28</v>
      </c>
      <c r="I5711">
        <v>182</v>
      </c>
      <c r="J5711">
        <v>5096</v>
      </c>
      <c r="K5711" t="s">
        <v>83</v>
      </c>
      <c r="L5711" t="s">
        <v>162</v>
      </c>
      <c r="M5711" t="s">
        <v>146</v>
      </c>
      <c r="N5711">
        <v>6</v>
      </c>
      <c r="O5711">
        <v>2021</v>
      </c>
    </row>
    <row r="5712" spans="1:15" x14ac:dyDescent="0.3">
      <c r="A5712" t="s">
        <v>30</v>
      </c>
      <c r="B5712" s="1">
        <v>44358</v>
      </c>
      <c r="C5712" t="s">
        <v>31</v>
      </c>
      <c r="D5712" t="s">
        <v>78</v>
      </c>
      <c r="E5712" t="s">
        <v>79</v>
      </c>
      <c r="F5712" t="s">
        <v>139</v>
      </c>
      <c r="G5712" t="s">
        <v>143</v>
      </c>
      <c r="H5712">
        <v>24</v>
      </c>
      <c r="I5712">
        <v>112</v>
      </c>
      <c r="J5712">
        <v>2688</v>
      </c>
      <c r="K5712" t="s">
        <v>83</v>
      </c>
      <c r="L5712" t="s">
        <v>162</v>
      </c>
      <c r="M5712" t="s">
        <v>146</v>
      </c>
      <c r="N5712">
        <v>6</v>
      </c>
      <c r="O5712">
        <v>2021</v>
      </c>
    </row>
    <row r="5713" spans="1:15" x14ac:dyDescent="0.3">
      <c r="A5713" t="s">
        <v>30</v>
      </c>
      <c r="B5713" s="1">
        <v>44358</v>
      </c>
      <c r="C5713" t="s">
        <v>31</v>
      </c>
      <c r="D5713" t="s">
        <v>78</v>
      </c>
      <c r="E5713" t="s">
        <v>79</v>
      </c>
      <c r="F5713" t="s">
        <v>145</v>
      </c>
      <c r="G5713" t="s">
        <v>140</v>
      </c>
      <c r="H5713">
        <v>19</v>
      </c>
      <c r="I5713">
        <v>115</v>
      </c>
      <c r="J5713">
        <v>2185</v>
      </c>
      <c r="K5713" t="s">
        <v>83</v>
      </c>
      <c r="L5713" t="s">
        <v>162</v>
      </c>
      <c r="M5713" t="s">
        <v>146</v>
      </c>
      <c r="N5713">
        <v>6</v>
      </c>
      <c r="O5713">
        <v>2021</v>
      </c>
    </row>
    <row r="5714" spans="1:15" x14ac:dyDescent="0.3">
      <c r="A5714" t="s">
        <v>30</v>
      </c>
      <c r="B5714" s="1">
        <v>44358</v>
      </c>
      <c r="C5714" t="s">
        <v>31</v>
      </c>
      <c r="D5714" t="s">
        <v>78</v>
      </c>
      <c r="E5714" t="s">
        <v>79</v>
      </c>
      <c r="F5714" t="s">
        <v>145</v>
      </c>
      <c r="G5714" t="s">
        <v>143</v>
      </c>
      <c r="H5714">
        <v>19</v>
      </c>
      <c r="I5714">
        <v>108</v>
      </c>
      <c r="J5714">
        <v>2052</v>
      </c>
      <c r="K5714" t="s">
        <v>83</v>
      </c>
      <c r="L5714" t="s">
        <v>162</v>
      </c>
      <c r="M5714" t="s">
        <v>146</v>
      </c>
      <c r="N5714">
        <v>6</v>
      </c>
      <c r="O5714">
        <v>2021</v>
      </c>
    </row>
    <row r="5715" spans="1:15" x14ac:dyDescent="0.3">
      <c r="A5715" t="s">
        <v>30</v>
      </c>
      <c r="B5715" s="1">
        <v>44358</v>
      </c>
      <c r="C5715" t="s">
        <v>31</v>
      </c>
      <c r="D5715" t="s">
        <v>78</v>
      </c>
      <c r="E5715" t="s">
        <v>79</v>
      </c>
      <c r="F5715" t="s">
        <v>139</v>
      </c>
      <c r="G5715" t="s">
        <v>148</v>
      </c>
      <c r="H5715">
        <v>34</v>
      </c>
      <c r="I5715">
        <v>108</v>
      </c>
      <c r="J5715">
        <v>3672</v>
      </c>
      <c r="K5715" t="s">
        <v>83</v>
      </c>
      <c r="L5715" t="s">
        <v>162</v>
      </c>
      <c r="M5715" t="s">
        <v>146</v>
      </c>
      <c r="N5715">
        <v>6</v>
      </c>
      <c r="O5715">
        <v>2021</v>
      </c>
    </row>
    <row r="5716" spans="1:15" x14ac:dyDescent="0.3">
      <c r="A5716" t="s">
        <v>30</v>
      </c>
      <c r="B5716" s="1">
        <v>44358</v>
      </c>
      <c r="C5716" t="s">
        <v>31</v>
      </c>
      <c r="D5716" t="s">
        <v>78</v>
      </c>
      <c r="E5716" t="s">
        <v>79</v>
      </c>
      <c r="F5716" t="s">
        <v>145</v>
      </c>
      <c r="G5716" t="s">
        <v>148</v>
      </c>
      <c r="H5716">
        <v>38</v>
      </c>
      <c r="I5716">
        <v>150</v>
      </c>
      <c r="J5716">
        <v>5700</v>
      </c>
      <c r="K5716" t="s">
        <v>83</v>
      </c>
      <c r="L5716" t="s">
        <v>162</v>
      </c>
      <c r="M5716" t="s">
        <v>146</v>
      </c>
      <c r="N5716">
        <v>6</v>
      </c>
      <c r="O5716">
        <v>2021</v>
      </c>
    </row>
    <row r="5717" spans="1:15" x14ac:dyDescent="0.3">
      <c r="A5717" t="s">
        <v>30</v>
      </c>
      <c r="B5717" s="1">
        <v>44387</v>
      </c>
      <c r="C5717" t="s">
        <v>31</v>
      </c>
      <c r="D5717" t="s">
        <v>78</v>
      </c>
      <c r="E5717" t="s">
        <v>79</v>
      </c>
      <c r="F5717" t="s">
        <v>139</v>
      </c>
      <c r="G5717" t="s">
        <v>140</v>
      </c>
      <c r="H5717">
        <v>34</v>
      </c>
      <c r="I5717">
        <v>224</v>
      </c>
      <c r="J5717">
        <v>7616</v>
      </c>
      <c r="K5717" t="s">
        <v>83</v>
      </c>
      <c r="L5717" t="s">
        <v>156</v>
      </c>
      <c r="M5717" t="s">
        <v>147</v>
      </c>
      <c r="N5717">
        <v>7</v>
      </c>
      <c r="O5717">
        <v>2021</v>
      </c>
    </row>
    <row r="5718" spans="1:15" x14ac:dyDescent="0.3">
      <c r="A5718" t="s">
        <v>30</v>
      </c>
      <c r="B5718" s="1">
        <v>44387</v>
      </c>
      <c r="C5718" t="s">
        <v>31</v>
      </c>
      <c r="D5718" t="s">
        <v>78</v>
      </c>
      <c r="E5718" t="s">
        <v>79</v>
      </c>
      <c r="F5718" t="s">
        <v>139</v>
      </c>
      <c r="G5718" t="s">
        <v>143</v>
      </c>
      <c r="H5718">
        <v>29</v>
      </c>
      <c r="I5718">
        <v>160</v>
      </c>
      <c r="J5718">
        <v>4640</v>
      </c>
      <c r="K5718" t="s">
        <v>83</v>
      </c>
      <c r="L5718" t="s">
        <v>156</v>
      </c>
      <c r="M5718" t="s">
        <v>147</v>
      </c>
      <c r="N5718">
        <v>7</v>
      </c>
      <c r="O5718">
        <v>2021</v>
      </c>
    </row>
    <row r="5719" spans="1:15" x14ac:dyDescent="0.3">
      <c r="A5719" t="s">
        <v>30</v>
      </c>
      <c r="B5719" s="1">
        <v>44387</v>
      </c>
      <c r="C5719" t="s">
        <v>31</v>
      </c>
      <c r="D5719" t="s">
        <v>78</v>
      </c>
      <c r="E5719" t="s">
        <v>79</v>
      </c>
      <c r="F5719" t="s">
        <v>145</v>
      </c>
      <c r="G5719" t="s">
        <v>140</v>
      </c>
      <c r="H5719">
        <v>24</v>
      </c>
      <c r="I5719">
        <v>138</v>
      </c>
      <c r="J5719">
        <v>3312</v>
      </c>
      <c r="K5719" t="s">
        <v>83</v>
      </c>
      <c r="L5719" t="s">
        <v>156</v>
      </c>
      <c r="M5719" t="s">
        <v>147</v>
      </c>
      <c r="N5719">
        <v>7</v>
      </c>
      <c r="O5719">
        <v>2021</v>
      </c>
    </row>
    <row r="5720" spans="1:15" x14ac:dyDescent="0.3">
      <c r="A5720" t="s">
        <v>30</v>
      </c>
      <c r="B5720" s="1">
        <v>44387</v>
      </c>
      <c r="C5720" t="s">
        <v>31</v>
      </c>
      <c r="D5720" t="s">
        <v>78</v>
      </c>
      <c r="E5720" t="s">
        <v>79</v>
      </c>
      <c r="F5720" t="s">
        <v>145</v>
      </c>
      <c r="G5720" t="s">
        <v>143</v>
      </c>
      <c r="H5720">
        <v>23</v>
      </c>
      <c r="I5720">
        <v>115</v>
      </c>
      <c r="J5720">
        <v>2645</v>
      </c>
      <c r="K5720" t="s">
        <v>83</v>
      </c>
      <c r="L5720" t="s">
        <v>156</v>
      </c>
      <c r="M5720" t="s">
        <v>147</v>
      </c>
      <c r="N5720">
        <v>7</v>
      </c>
      <c r="O5720">
        <v>2021</v>
      </c>
    </row>
    <row r="5721" spans="1:15" x14ac:dyDescent="0.3">
      <c r="A5721" t="s">
        <v>30</v>
      </c>
      <c r="B5721" s="1">
        <v>44387</v>
      </c>
      <c r="C5721" t="s">
        <v>31</v>
      </c>
      <c r="D5721" t="s">
        <v>78</v>
      </c>
      <c r="E5721" t="s">
        <v>79</v>
      </c>
      <c r="F5721" t="s">
        <v>139</v>
      </c>
      <c r="G5721" t="s">
        <v>148</v>
      </c>
      <c r="H5721">
        <v>32</v>
      </c>
      <c r="I5721">
        <v>128</v>
      </c>
      <c r="J5721">
        <v>4096</v>
      </c>
      <c r="K5721" t="s">
        <v>83</v>
      </c>
      <c r="L5721" t="s">
        <v>156</v>
      </c>
      <c r="M5721" t="s">
        <v>147</v>
      </c>
      <c r="N5721">
        <v>7</v>
      </c>
      <c r="O5721">
        <v>2021</v>
      </c>
    </row>
    <row r="5722" spans="1:15" x14ac:dyDescent="0.3">
      <c r="A5722" t="s">
        <v>30</v>
      </c>
      <c r="B5722" s="1">
        <v>44387</v>
      </c>
      <c r="C5722" t="s">
        <v>31</v>
      </c>
      <c r="D5722" t="s">
        <v>78</v>
      </c>
      <c r="E5722" t="s">
        <v>79</v>
      </c>
      <c r="F5722" t="s">
        <v>145</v>
      </c>
      <c r="G5722" t="s">
        <v>148</v>
      </c>
      <c r="H5722">
        <v>38</v>
      </c>
      <c r="I5722">
        <v>150</v>
      </c>
      <c r="J5722">
        <v>5700</v>
      </c>
      <c r="K5722" t="s">
        <v>83</v>
      </c>
      <c r="L5722" t="s">
        <v>156</v>
      </c>
      <c r="M5722" t="s">
        <v>147</v>
      </c>
      <c r="N5722">
        <v>7</v>
      </c>
      <c r="O5722">
        <v>2021</v>
      </c>
    </row>
    <row r="5723" spans="1:15" x14ac:dyDescent="0.3">
      <c r="A5723" t="s">
        <v>30</v>
      </c>
      <c r="B5723" s="1">
        <v>44419</v>
      </c>
      <c r="C5723" t="s">
        <v>31</v>
      </c>
      <c r="D5723" t="s">
        <v>78</v>
      </c>
      <c r="E5723" t="s">
        <v>79</v>
      </c>
      <c r="F5723" t="s">
        <v>139</v>
      </c>
      <c r="G5723" t="s">
        <v>140</v>
      </c>
      <c r="H5723">
        <v>33</v>
      </c>
      <c r="I5723">
        <v>203</v>
      </c>
      <c r="J5723">
        <v>6699</v>
      </c>
      <c r="K5723" t="s">
        <v>83</v>
      </c>
      <c r="L5723" t="s">
        <v>157</v>
      </c>
      <c r="M5723" t="s">
        <v>142</v>
      </c>
      <c r="N5723">
        <v>8</v>
      </c>
      <c r="O5723">
        <v>2021</v>
      </c>
    </row>
    <row r="5724" spans="1:15" x14ac:dyDescent="0.3">
      <c r="A5724" t="s">
        <v>30</v>
      </c>
      <c r="B5724" s="1">
        <v>44419</v>
      </c>
      <c r="C5724" t="s">
        <v>31</v>
      </c>
      <c r="D5724" t="s">
        <v>78</v>
      </c>
      <c r="E5724" t="s">
        <v>79</v>
      </c>
      <c r="F5724" t="s">
        <v>139</v>
      </c>
      <c r="G5724" t="s">
        <v>143</v>
      </c>
      <c r="H5724">
        <v>34</v>
      </c>
      <c r="I5724">
        <v>131</v>
      </c>
      <c r="J5724">
        <v>4454</v>
      </c>
      <c r="K5724" t="s">
        <v>83</v>
      </c>
      <c r="L5724" t="s">
        <v>157</v>
      </c>
      <c r="M5724" t="s">
        <v>142</v>
      </c>
      <c r="N5724">
        <v>8</v>
      </c>
      <c r="O5724">
        <v>2021</v>
      </c>
    </row>
    <row r="5725" spans="1:15" x14ac:dyDescent="0.3">
      <c r="A5725" t="s">
        <v>30</v>
      </c>
      <c r="B5725" s="1">
        <v>44419</v>
      </c>
      <c r="C5725" t="s">
        <v>31</v>
      </c>
      <c r="D5725" t="s">
        <v>78</v>
      </c>
      <c r="E5725" t="s">
        <v>79</v>
      </c>
      <c r="F5725" t="s">
        <v>145</v>
      </c>
      <c r="G5725" t="s">
        <v>140</v>
      </c>
      <c r="H5725">
        <v>29</v>
      </c>
      <c r="I5725">
        <v>113</v>
      </c>
      <c r="J5725">
        <v>3277</v>
      </c>
      <c r="K5725" t="s">
        <v>83</v>
      </c>
      <c r="L5725" t="s">
        <v>157</v>
      </c>
      <c r="M5725" t="s">
        <v>142</v>
      </c>
      <c r="N5725">
        <v>8</v>
      </c>
      <c r="O5725">
        <v>2021</v>
      </c>
    </row>
    <row r="5726" spans="1:15" x14ac:dyDescent="0.3">
      <c r="A5726" t="s">
        <v>30</v>
      </c>
      <c r="B5726" s="1">
        <v>44419</v>
      </c>
      <c r="C5726" t="s">
        <v>31</v>
      </c>
      <c r="D5726" t="s">
        <v>78</v>
      </c>
      <c r="E5726" t="s">
        <v>79</v>
      </c>
      <c r="F5726" t="s">
        <v>145</v>
      </c>
      <c r="G5726" t="s">
        <v>143</v>
      </c>
      <c r="H5726">
        <v>19</v>
      </c>
      <c r="I5726">
        <v>101</v>
      </c>
      <c r="J5726">
        <v>1919</v>
      </c>
      <c r="K5726" t="s">
        <v>83</v>
      </c>
      <c r="L5726" t="s">
        <v>157</v>
      </c>
      <c r="M5726" t="s">
        <v>142</v>
      </c>
      <c r="N5726">
        <v>8</v>
      </c>
      <c r="O5726">
        <v>2021</v>
      </c>
    </row>
    <row r="5727" spans="1:15" x14ac:dyDescent="0.3">
      <c r="A5727" t="s">
        <v>30</v>
      </c>
      <c r="B5727" s="1">
        <v>44419</v>
      </c>
      <c r="C5727" t="s">
        <v>31</v>
      </c>
      <c r="D5727" t="s">
        <v>78</v>
      </c>
      <c r="E5727" t="s">
        <v>79</v>
      </c>
      <c r="F5727" t="s">
        <v>139</v>
      </c>
      <c r="G5727" t="s">
        <v>148</v>
      </c>
      <c r="H5727">
        <v>29</v>
      </c>
      <c r="I5727">
        <v>105</v>
      </c>
      <c r="J5727">
        <v>3045</v>
      </c>
      <c r="K5727" t="s">
        <v>83</v>
      </c>
      <c r="L5727" t="s">
        <v>157</v>
      </c>
      <c r="M5727" t="s">
        <v>142</v>
      </c>
      <c r="N5727">
        <v>8</v>
      </c>
      <c r="O5727">
        <v>2021</v>
      </c>
    </row>
    <row r="5728" spans="1:15" x14ac:dyDescent="0.3">
      <c r="A5728" t="s">
        <v>30</v>
      </c>
      <c r="B5728" s="1">
        <v>44419</v>
      </c>
      <c r="C5728" t="s">
        <v>31</v>
      </c>
      <c r="D5728" t="s">
        <v>78</v>
      </c>
      <c r="E5728" t="s">
        <v>79</v>
      </c>
      <c r="F5728" t="s">
        <v>145</v>
      </c>
      <c r="G5728" t="s">
        <v>148</v>
      </c>
      <c r="H5728">
        <v>32</v>
      </c>
      <c r="I5728">
        <v>152</v>
      </c>
      <c r="J5728">
        <v>4864</v>
      </c>
      <c r="K5728" t="s">
        <v>83</v>
      </c>
      <c r="L5728" t="s">
        <v>157</v>
      </c>
      <c r="M5728" t="s">
        <v>142</v>
      </c>
      <c r="N5728">
        <v>8</v>
      </c>
      <c r="O5728">
        <v>2021</v>
      </c>
    </row>
    <row r="5729" spans="1:15" x14ac:dyDescent="0.3">
      <c r="A5729" t="s">
        <v>30</v>
      </c>
      <c r="B5729" s="1">
        <v>44451</v>
      </c>
      <c r="C5729" t="s">
        <v>31</v>
      </c>
      <c r="D5729" t="s">
        <v>78</v>
      </c>
      <c r="E5729" t="s">
        <v>79</v>
      </c>
      <c r="F5729" t="s">
        <v>139</v>
      </c>
      <c r="G5729" t="s">
        <v>140</v>
      </c>
      <c r="H5729">
        <v>29</v>
      </c>
      <c r="I5729">
        <v>169</v>
      </c>
      <c r="J5729">
        <v>4901</v>
      </c>
      <c r="K5729" t="s">
        <v>83</v>
      </c>
      <c r="L5729" t="s">
        <v>158</v>
      </c>
      <c r="M5729" t="s">
        <v>149</v>
      </c>
      <c r="N5729">
        <v>9</v>
      </c>
      <c r="O5729">
        <v>2021</v>
      </c>
    </row>
    <row r="5730" spans="1:15" x14ac:dyDescent="0.3">
      <c r="A5730" t="s">
        <v>30</v>
      </c>
      <c r="B5730" s="1">
        <v>44451</v>
      </c>
      <c r="C5730" t="s">
        <v>31</v>
      </c>
      <c r="D5730" t="s">
        <v>78</v>
      </c>
      <c r="E5730" t="s">
        <v>79</v>
      </c>
      <c r="F5730" t="s">
        <v>139</v>
      </c>
      <c r="G5730" t="s">
        <v>143</v>
      </c>
      <c r="H5730">
        <v>23</v>
      </c>
      <c r="I5730">
        <v>122</v>
      </c>
      <c r="J5730">
        <v>2806</v>
      </c>
      <c r="K5730" t="s">
        <v>83</v>
      </c>
      <c r="L5730" t="s">
        <v>158</v>
      </c>
      <c r="M5730" t="s">
        <v>149</v>
      </c>
      <c r="N5730">
        <v>9</v>
      </c>
      <c r="O5730">
        <v>2021</v>
      </c>
    </row>
    <row r="5731" spans="1:15" x14ac:dyDescent="0.3">
      <c r="A5731" t="s">
        <v>30</v>
      </c>
      <c r="B5731" s="1">
        <v>44451</v>
      </c>
      <c r="C5731" t="s">
        <v>31</v>
      </c>
      <c r="D5731" t="s">
        <v>78</v>
      </c>
      <c r="E5731" t="s">
        <v>79</v>
      </c>
      <c r="F5731" t="s">
        <v>145</v>
      </c>
      <c r="G5731" t="s">
        <v>140</v>
      </c>
      <c r="H5731">
        <v>9</v>
      </c>
      <c r="I5731">
        <v>91</v>
      </c>
      <c r="J5731">
        <v>819</v>
      </c>
      <c r="K5731" t="s">
        <v>83</v>
      </c>
      <c r="L5731" t="s">
        <v>158</v>
      </c>
      <c r="M5731" t="s">
        <v>149</v>
      </c>
      <c r="N5731">
        <v>9</v>
      </c>
      <c r="O5731">
        <v>2021</v>
      </c>
    </row>
    <row r="5732" spans="1:15" x14ac:dyDescent="0.3">
      <c r="A5732" t="s">
        <v>30</v>
      </c>
      <c r="B5732" s="1">
        <v>44451</v>
      </c>
      <c r="C5732" t="s">
        <v>31</v>
      </c>
      <c r="D5732" t="s">
        <v>78</v>
      </c>
      <c r="E5732" t="s">
        <v>79</v>
      </c>
      <c r="F5732" t="s">
        <v>145</v>
      </c>
      <c r="G5732" t="s">
        <v>143</v>
      </c>
      <c r="H5732">
        <v>10</v>
      </c>
      <c r="I5732">
        <v>88</v>
      </c>
      <c r="J5732">
        <v>880</v>
      </c>
      <c r="K5732" t="s">
        <v>83</v>
      </c>
      <c r="L5732" t="s">
        <v>158</v>
      </c>
      <c r="M5732" t="s">
        <v>149</v>
      </c>
      <c r="N5732">
        <v>9</v>
      </c>
      <c r="O5732">
        <v>2021</v>
      </c>
    </row>
    <row r="5733" spans="1:15" x14ac:dyDescent="0.3">
      <c r="A5733" t="s">
        <v>30</v>
      </c>
      <c r="B5733" s="1">
        <v>44451</v>
      </c>
      <c r="C5733" t="s">
        <v>31</v>
      </c>
      <c r="D5733" t="s">
        <v>78</v>
      </c>
      <c r="E5733" t="s">
        <v>79</v>
      </c>
      <c r="F5733" t="s">
        <v>139</v>
      </c>
      <c r="G5733" t="s">
        <v>148</v>
      </c>
      <c r="H5733">
        <v>19</v>
      </c>
      <c r="I5733">
        <v>88</v>
      </c>
      <c r="J5733">
        <v>1672</v>
      </c>
      <c r="K5733" t="s">
        <v>83</v>
      </c>
      <c r="L5733" t="s">
        <v>158</v>
      </c>
      <c r="M5733" t="s">
        <v>149</v>
      </c>
      <c r="N5733">
        <v>9</v>
      </c>
      <c r="O5733">
        <v>2021</v>
      </c>
    </row>
    <row r="5734" spans="1:15" x14ac:dyDescent="0.3">
      <c r="A5734" t="s">
        <v>30</v>
      </c>
      <c r="B5734" s="1">
        <v>44451</v>
      </c>
      <c r="C5734" t="s">
        <v>31</v>
      </c>
      <c r="D5734" t="s">
        <v>78</v>
      </c>
      <c r="E5734" t="s">
        <v>79</v>
      </c>
      <c r="F5734" t="s">
        <v>145</v>
      </c>
      <c r="G5734" t="s">
        <v>148</v>
      </c>
      <c r="H5734">
        <v>24</v>
      </c>
      <c r="I5734">
        <v>120</v>
      </c>
      <c r="J5734">
        <v>2880</v>
      </c>
      <c r="K5734" t="s">
        <v>83</v>
      </c>
      <c r="L5734" t="s">
        <v>158</v>
      </c>
      <c r="M5734" t="s">
        <v>149</v>
      </c>
      <c r="N5734">
        <v>9</v>
      </c>
      <c r="O5734">
        <v>2021</v>
      </c>
    </row>
    <row r="5735" spans="1:15" x14ac:dyDescent="0.3">
      <c r="A5735" t="s">
        <v>30</v>
      </c>
      <c r="B5735" s="1">
        <v>44480</v>
      </c>
      <c r="C5735" t="s">
        <v>31</v>
      </c>
      <c r="D5735" t="s">
        <v>78</v>
      </c>
      <c r="E5735" t="s">
        <v>79</v>
      </c>
      <c r="F5735" t="s">
        <v>139</v>
      </c>
      <c r="G5735" t="s">
        <v>140</v>
      </c>
      <c r="H5735">
        <v>28</v>
      </c>
      <c r="I5735">
        <v>173</v>
      </c>
      <c r="J5735">
        <v>4844</v>
      </c>
      <c r="K5735" t="s">
        <v>83</v>
      </c>
      <c r="L5735" t="s">
        <v>159</v>
      </c>
      <c r="M5735" t="s">
        <v>150</v>
      </c>
      <c r="N5735">
        <v>10</v>
      </c>
      <c r="O5735">
        <v>2021</v>
      </c>
    </row>
    <row r="5736" spans="1:15" x14ac:dyDescent="0.3">
      <c r="A5736" t="s">
        <v>30</v>
      </c>
      <c r="B5736" s="1">
        <v>44480</v>
      </c>
      <c r="C5736" t="s">
        <v>31</v>
      </c>
      <c r="D5736" t="s">
        <v>78</v>
      </c>
      <c r="E5736" t="s">
        <v>79</v>
      </c>
      <c r="F5736" t="s">
        <v>139</v>
      </c>
      <c r="G5736" t="s">
        <v>143</v>
      </c>
      <c r="H5736">
        <v>19</v>
      </c>
      <c r="I5736">
        <v>100</v>
      </c>
      <c r="J5736">
        <v>1900</v>
      </c>
      <c r="K5736" t="s">
        <v>83</v>
      </c>
      <c r="L5736" t="s">
        <v>159</v>
      </c>
      <c r="M5736" t="s">
        <v>150</v>
      </c>
      <c r="N5736">
        <v>10</v>
      </c>
      <c r="O5736">
        <v>2021</v>
      </c>
    </row>
    <row r="5737" spans="1:15" x14ac:dyDescent="0.3">
      <c r="A5737" t="s">
        <v>30</v>
      </c>
      <c r="B5737" s="1">
        <v>44480</v>
      </c>
      <c r="C5737" t="s">
        <v>31</v>
      </c>
      <c r="D5737" t="s">
        <v>78</v>
      </c>
      <c r="E5737" t="s">
        <v>79</v>
      </c>
      <c r="F5737" t="s">
        <v>145</v>
      </c>
      <c r="G5737" t="s">
        <v>140</v>
      </c>
      <c r="H5737">
        <v>19</v>
      </c>
      <c r="I5737">
        <v>87</v>
      </c>
      <c r="J5737">
        <v>1653</v>
      </c>
      <c r="K5737" t="s">
        <v>83</v>
      </c>
      <c r="L5737" t="s">
        <v>159</v>
      </c>
      <c r="M5737" t="s">
        <v>150</v>
      </c>
      <c r="N5737">
        <v>10</v>
      </c>
      <c r="O5737">
        <v>2021</v>
      </c>
    </row>
    <row r="5738" spans="1:15" x14ac:dyDescent="0.3">
      <c r="A5738" t="s">
        <v>30</v>
      </c>
      <c r="B5738" s="1">
        <v>44480</v>
      </c>
      <c r="C5738" t="s">
        <v>31</v>
      </c>
      <c r="D5738" t="s">
        <v>78</v>
      </c>
      <c r="E5738" t="s">
        <v>79</v>
      </c>
      <c r="F5738" t="s">
        <v>145</v>
      </c>
      <c r="G5738" t="s">
        <v>143</v>
      </c>
      <c r="H5738">
        <v>19</v>
      </c>
      <c r="I5738">
        <v>72</v>
      </c>
      <c r="J5738">
        <v>1368</v>
      </c>
      <c r="K5738" t="s">
        <v>83</v>
      </c>
      <c r="L5738" t="s">
        <v>159</v>
      </c>
      <c r="M5738" t="s">
        <v>150</v>
      </c>
      <c r="N5738">
        <v>10</v>
      </c>
      <c r="O5738">
        <v>2021</v>
      </c>
    </row>
    <row r="5739" spans="1:15" x14ac:dyDescent="0.3">
      <c r="A5739" t="s">
        <v>30</v>
      </c>
      <c r="B5739" s="1">
        <v>44480</v>
      </c>
      <c r="C5739" t="s">
        <v>31</v>
      </c>
      <c r="D5739" t="s">
        <v>78</v>
      </c>
      <c r="E5739" t="s">
        <v>79</v>
      </c>
      <c r="F5739" t="s">
        <v>139</v>
      </c>
      <c r="G5739" t="s">
        <v>148</v>
      </c>
      <c r="H5739">
        <v>29</v>
      </c>
      <c r="I5739">
        <v>83</v>
      </c>
      <c r="J5739">
        <v>2407</v>
      </c>
      <c r="K5739" t="s">
        <v>83</v>
      </c>
      <c r="L5739" t="s">
        <v>159</v>
      </c>
      <c r="M5739" t="s">
        <v>150</v>
      </c>
      <c r="N5739">
        <v>10</v>
      </c>
      <c r="O5739">
        <v>2021</v>
      </c>
    </row>
    <row r="5740" spans="1:15" x14ac:dyDescent="0.3">
      <c r="A5740" t="s">
        <v>30</v>
      </c>
      <c r="B5740" s="1">
        <v>44480</v>
      </c>
      <c r="C5740" t="s">
        <v>31</v>
      </c>
      <c r="D5740" t="s">
        <v>78</v>
      </c>
      <c r="E5740" t="s">
        <v>79</v>
      </c>
      <c r="F5740" t="s">
        <v>145</v>
      </c>
      <c r="G5740" t="s">
        <v>148</v>
      </c>
      <c r="H5740">
        <v>32</v>
      </c>
      <c r="I5740">
        <v>104</v>
      </c>
      <c r="J5740">
        <v>3328</v>
      </c>
      <c r="K5740" t="s">
        <v>83</v>
      </c>
      <c r="L5740" t="s">
        <v>159</v>
      </c>
      <c r="M5740" t="s">
        <v>150</v>
      </c>
      <c r="N5740">
        <v>10</v>
      </c>
      <c r="O5740">
        <v>2021</v>
      </c>
    </row>
    <row r="5741" spans="1:15" x14ac:dyDescent="0.3">
      <c r="A5741" t="s">
        <v>30</v>
      </c>
      <c r="B5741" s="1">
        <v>44511</v>
      </c>
      <c r="C5741" t="s">
        <v>31</v>
      </c>
      <c r="D5741" t="s">
        <v>78</v>
      </c>
      <c r="E5741" t="s">
        <v>79</v>
      </c>
      <c r="F5741" t="s">
        <v>139</v>
      </c>
      <c r="G5741" t="s">
        <v>140</v>
      </c>
      <c r="H5741">
        <v>29</v>
      </c>
      <c r="I5741">
        <v>149</v>
      </c>
      <c r="J5741">
        <v>4321</v>
      </c>
      <c r="K5741" t="s">
        <v>83</v>
      </c>
      <c r="L5741" t="s">
        <v>160</v>
      </c>
      <c r="M5741" t="s">
        <v>144</v>
      </c>
      <c r="N5741">
        <v>11</v>
      </c>
      <c r="O5741">
        <v>2021</v>
      </c>
    </row>
    <row r="5742" spans="1:15" x14ac:dyDescent="0.3">
      <c r="A5742" t="s">
        <v>30</v>
      </c>
      <c r="B5742" s="1">
        <v>44511</v>
      </c>
      <c r="C5742" t="s">
        <v>31</v>
      </c>
      <c r="D5742" t="s">
        <v>78</v>
      </c>
      <c r="E5742" t="s">
        <v>79</v>
      </c>
      <c r="F5742" t="s">
        <v>139</v>
      </c>
      <c r="G5742" t="s">
        <v>143</v>
      </c>
      <c r="H5742">
        <v>20</v>
      </c>
      <c r="I5742">
        <v>108</v>
      </c>
      <c r="J5742">
        <v>2160</v>
      </c>
      <c r="K5742" t="s">
        <v>83</v>
      </c>
      <c r="L5742" t="s">
        <v>160</v>
      </c>
      <c r="M5742" t="s">
        <v>144</v>
      </c>
      <c r="N5742">
        <v>11</v>
      </c>
      <c r="O5742">
        <v>2021</v>
      </c>
    </row>
    <row r="5743" spans="1:15" x14ac:dyDescent="0.3">
      <c r="A5743" t="s">
        <v>30</v>
      </c>
      <c r="B5743" s="1">
        <v>44511</v>
      </c>
      <c r="C5743" t="s">
        <v>31</v>
      </c>
      <c r="D5743" t="s">
        <v>78</v>
      </c>
      <c r="E5743" t="s">
        <v>79</v>
      </c>
      <c r="F5743" t="s">
        <v>145</v>
      </c>
      <c r="G5743" t="s">
        <v>140</v>
      </c>
      <c r="H5743">
        <v>19</v>
      </c>
      <c r="I5743">
        <v>93</v>
      </c>
      <c r="J5743">
        <v>1767</v>
      </c>
      <c r="K5743" t="s">
        <v>83</v>
      </c>
      <c r="L5743" t="s">
        <v>160</v>
      </c>
      <c r="M5743" t="s">
        <v>144</v>
      </c>
      <c r="N5743">
        <v>11</v>
      </c>
      <c r="O5743">
        <v>2021</v>
      </c>
    </row>
    <row r="5744" spans="1:15" x14ac:dyDescent="0.3">
      <c r="A5744" t="s">
        <v>30</v>
      </c>
      <c r="B5744" s="1">
        <v>44511</v>
      </c>
      <c r="C5744" t="s">
        <v>31</v>
      </c>
      <c r="D5744" t="s">
        <v>78</v>
      </c>
      <c r="E5744" t="s">
        <v>79</v>
      </c>
      <c r="F5744" t="s">
        <v>145</v>
      </c>
      <c r="G5744" t="s">
        <v>143</v>
      </c>
      <c r="H5744">
        <v>19</v>
      </c>
      <c r="I5744">
        <v>113</v>
      </c>
      <c r="J5744">
        <v>2147</v>
      </c>
      <c r="K5744" t="s">
        <v>83</v>
      </c>
      <c r="L5744" t="s">
        <v>160</v>
      </c>
      <c r="M5744" t="s">
        <v>144</v>
      </c>
      <c r="N5744">
        <v>11</v>
      </c>
      <c r="O5744">
        <v>2021</v>
      </c>
    </row>
    <row r="5745" spans="1:15" x14ac:dyDescent="0.3">
      <c r="A5745" t="s">
        <v>30</v>
      </c>
      <c r="B5745" s="1">
        <v>44511</v>
      </c>
      <c r="C5745" t="s">
        <v>31</v>
      </c>
      <c r="D5745" t="s">
        <v>78</v>
      </c>
      <c r="E5745" t="s">
        <v>79</v>
      </c>
      <c r="F5745" t="s">
        <v>139</v>
      </c>
      <c r="G5745" t="s">
        <v>148</v>
      </c>
      <c r="H5745">
        <v>39</v>
      </c>
      <c r="I5745">
        <v>91</v>
      </c>
      <c r="J5745">
        <v>3549</v>
      </c>
      <c r="K5745" t="s">
        <v>83</v>
      </c>
      <c r="L5745" t="s">
        <v>160</v>
      </c>
      <c r="M5745" t="s">
        <v>144</v>
      </c>
      <c r="N5745">
        <v>11</v>
      </c>
      <c r="O5745">
        <v>2021</v>
      </c>
    </row>
    <row r="5746" spans="1:15" x14ac:dyDescent="0.3">
      <c r="A5746" t="s">
        <v>30</v>
      </c>
      <c r="B5746" s="1">
        <v>44511</v>
      </c>
      <c r="C5746" t="s">
        <v>31</v>
      </c>
      <c r="D5746" t="s">
        <v>78</v>
      </c>
      <c r="E5746" t="s">
        <v>79</v>
      </c>
      <c r="F5746" t="s">
        <v>145</v>
      </c>
      <c r="G5746" t="s">
        <v>148</v>
      </c>
      <c r="H5746">
        <v>43</v>
      </c>
      <c r="I5746">
        <v>113</v>
      </c>
      <c r="J5746">
        <v>4859</v>
      </c>
      <c r="K5746" t="s">
        <v>83</v>
      </c>
      <c r="L5746" t="s">
        <v>160</v>
      </c>
      <c r="M5746" t="s">
        <v>144</v>
      </c>
      <c r="N5746">
        <v>11</v>
      </c>
      <c r="O5746">
        <v>2021</v>
      </c>
    </row>
    <row r="5747" spans="1:15" x14ac:dyDescent="0.3">
      <c r="A5747" t="s">
        <v>30</v>
      </c>
      <c r="B5747" s="1">
        <v>44540</v>
      </c>
      <c r="C5747" t="s">
        <v>31</v>
      </c>
      <c r="D5747" t="s">
        <v>78</v>
      </c>
      <c r="E5747" t="s">
        <v>79</v>
      </c>
      <c r="F5747" t="s">
        <v>139</v>
      </c>
      <c r="G5747" t="s">
        <v>140</v>
      </c>
      <c r="H5747">
        <v>39</v>
      </c>
      <c r="I5747">
        <v>203</v>
      </c>
      <c r="J5747">
        <v>7917</v>
      </c>
      <c r="K5747" t="s">
        <v>83</v>
      </c>
      <c r="L5747" t="s">
        <v>161</v>
      </c>
      <c r="M5747" t="s">
        <v>146</v>
      </c>
      <c r="N5747">
        <v>12</v>
      </c>
      <c r="O5747">
        <v>2021</v>
      </c>
    </row>
    <row r="5748" spans="1:15" x14ac:dyDescent="0.3">
      <c r="A5748" t="s">
        <v>30</v>
      </c>
      <c r="B5748" s="1">
        <v>44540</v>
      </c>
      <c r="C5748" t="s">
        <v>31</v>
      </c>
      <c r="D5748" t="s">
        <v>78</v>
      </c>
      <c r="E5748" t="s">
        <v>79</v>
      </c>
      <c r="F5748" t="s">
        <v>139</v>
      </c>
      <c r="G5748" t="s">
        <v>143</v>
      </c>
      <c r="H5748">
        <v>28</v>
      </c>
      <c r="I5748">
        <v>145</v>
      </c>
      <c r="J5748">
        <v>4060</v>
      </c>
      <c r="K5748" t="s">
        <v>83</v>
      </c>
      <c r="L5748" t="s">
        <v>161</v>
      </c>
      <c r="M5748" t="s">
        <v>146</v>
      </c>
      <c r="N5748">
        <v>12</v>
      </c>
      <c r="O5748">
        <v>2021</v>
      </c>
    </row>
    <row r="5749" spans="1:15" x14ac:dyDescent="0.3">
      <c r="A5749" t="s">
        <v>30</v>
      </c>
      <c r="B5749" s="1">
        <v>44540</v>
      </c>
      <c r="C5749" t="s">
        <v>31</v>
      </c>
      <c r="D5749" t="s">
        <v>78</v>
      </c>
      <c r="E5749" t="s">
        <v>79</v>
      </c>
      <c r="F5749" t="s">
        <v>145</v>
      </c>
      <c r="G5749" t="s">
        <v>140</v>
      </c>
      <c r="H5749">
        <v>29</v>
      </c>
      <c r="I5749">
        <v>113</v>
      </c>
      <c r="J5749">
        <v>3277</v>
      </c>
      <c r="K5749" t="s">
        <v>83</v>
      </c>
      <c r="L5749" t="s">
        <v>161</v>
      </c>
      <c r="M5749" t="s">
        <v>146</v>
      </c>
      <c r="N5749">
        <v>12</v>
      </c>
      <c r="O5749">
        <v>2021</v>
      </c>
    </row>
    <row r="5750" spans="1:15" x14ac:dyDescent="0.3">
      <c r="A5750" t="s">
        <v>30</v>
      </c>
      <c r="B5750" s="1">
        <v>44540</v>
      </c>
      <c r="C5750" t="s">
        <v>31</v>
      </c>
      <c r="D5750" t="s">
        <v>78</v>
      </c>
      <c r="E5750" t="s">
        <v>79</v>
      </c>
      <c r="F5750" t="s">
        <v>145</v>
      </c>
      <c r="G5750" t="s">
        <v>143</v>
      </c>
      <c r="H5750">
        <v>27</v>
      </c>
      <c r="I5750">
        <v>112</v>
      </c>
      <c r="J5750">
        <v>3024</v>
      </c>
      <c r="K5750" t="s">
        <v>83</v>
      </c>
      <c r="L5750" t="s">
        <v>161</v>
      </c>
      <c r="M5750" t="s">
        <v>146</v>
      </c>
      <c r="N5750">
        <v>12</v>
      </c>
      <c r="O5750">
        <v>2021</v>
      </c>
    </row>
    <row r="5751" spans="1:15" x14ac:dyDescent="0.3">
      <c r="A5751" t="s">
        <v>30</v>
      </c>
      <c r="B5751" s="1">
        <v>44540</v>
      </c>
      <c r="C5751" t="s">
        <v>31</v>
      </c>
      <c r="D5751" t="s">
        <v>78</v>
      </c>
      <c r="E5751" t="s">
        <v>79</v>
      </c>
      <c r="F5751" t="s">
        <v>139</v>
      </c>
      <c r="G5751" t="s">
        <v>148</v>
      </c>
      <c r="H5751">
        <v>38</v>
      </c>
      <c r="I5751">
        <v>112</v>
      </c>
      <c r="J5751">
        <v>4256</v>
      </c>
      <c r="K5751" t="s">
        <v>83</v>
      </c>
      <c r="L5751" t="s">
        <v>161</v>
      </c>
      <c r="M5751" t="s">
        <v>146</v>
      </c>
      <c r="N5751">
        <v>12</v>
      </c>
      <c r="O5751">
        <v>2021</v>
      </c>
    </row>
    <row r="5752" spans="1:15" x14ac:dyDescent="0.3">
      <c r="A5752" t="s">
        <v>30</v>
      </c>
      <c r="B5752" s="1">
        <v>44540</v>
      </c>
      <c r="C5752" t="s">
        <v>31</v>
      </c>
      <c r="D5752" t="s">
        <v>78</v>
      </c>
      <c r="E5752" t="s">
        <v>79</v>
      </c>
      <c r="F5752" t="s">
        <v>145</v>
      </c>
      <c r="G5752" t="s">
        <v>148</v>
      </c>
      <c r="H5752">
        <v>42</v>
      </c>
      <c r="I5752">
        <v>125</v>
      </c>
      <c r="J5752">
        <v>5250</v>
      </c>
      <c r="K5752" t="s">
        <v>83</v>
      </c>
      <c r="L5752" t="s">
        <v>161</v>
      </c>
      <c r="M5752" t="s">
        <v>146</v>
      </c>
      <c r="N5752">
        <v>12</v>
      </c>
      <c r="O5752">
        <v>2021</v>
      </c>
    </row>
    <row r="5753" spans="1:15" x14ac:dyDescent="0.3">
      <c r="A5753" t="s">
        <v>30</v>
      </c>
      <c r="B5753" s="1">
        <v>44220</v>
      </c>
      <c r="C5753" t="s">
        <v>31</v>
      </c>
      <c r="D5753" t="s">
        <v>78</v>
      </c>
      <c r="E5753" t="s">
        <v>79</v>
      </c>
      <c r="F5753" t="s">
        <v>139</v>
      </c>
      <c r="G5753" t="s">
        <v>140</v>
      </c>
      <c r="H5753">
        <v>27</v>
      </c>
      <c r="I5753">
        <v>98</v>
      </c>
      <c r="J5753">
        <v>2646</v>
      </c>
      <c r="K5753" t="s">
        <v>83</v>
      </c>
      <c r="L5753" t="s">
        <v>141</v>
      </c>
      <c r="M5753" t="s">
        <v>149</v>
      </c>
      <c r="N5753">
        <v>1</v>
      </c>
      <c r="O5753">
        <v>2021</v>
      </c>
    </row>
    <row r="5754" spans="1:15" x14ac:dyDescent="0.3">
      <c r="A5754" t="s">
        <v>30</v>
      </c>
      <c r="B5754" s="1">
        <v>44220</v>
      </c>
      <c r="C5754" t="s">
        <v>31</v>
      </c>
      <c r="D5754" t="s">
        <v>78</v>
      </c>
      <c r="E5754" t="s">
        <v>79</v>
      </c>
      <c r="F5754" t="s">
        <v>139</v>
      </c>
      <c r="G5754" t="s">
        <v>143</v>
      </c>
      <c r="H5754">
        <v>39</v>
      </c>
      <c r="I5754">
        <v>105</v>
      </c>
      <c r="J5754">
        <v>4095</v>
      </c>
      <c r="K5754" t="s">
        <v>83</v>
      </c>
      <c r="L5754" t="s">
        <v>141</v>
      </c>
      <c r="M5754" t="s">
        <v>149</v>
      </c>
      <c r="N5754">
        <v>1</v>
      </c>
      <c r="O5754">
        <v>2021</v>
      </c>
    </row>
    <row r="5755" spans="1:15" x14ac:dyDescent="0.3">
      <c r="A5755" t="s">
        <v>30</v>
      </c>
      <c r="B5755" s="1">
        <v>44220</v>
      </c>
      <c r="C5755" t="s">
        <v>31</v>
      </c>
      <c r="D5755" t="s">
        <v>78</v>
      </c>
      <c r="E5755" t="s">
        <v>79</v>
      </c>
      <c r="F5755" t="s">
        <v>145</v>
      </c>
      <c r="G5755" t="s">
        <v>140</v>
      </c>
      <c r="H5755">
        <v>39</v>
      </c>
      <c r="I5755">
        <v>105</v>
      </c>
      <c r="J5755">
        <v>4095</v>
      </c>
      <c r="K5755" t="s">
        <v>83</v>
      </c>
      <c r="L5755" t="s">
        <v>141</v>
      </c>
      <c r="M5755" t="s">
        <v>149</v>
      </c>
      <c r="N5755">
        <v>1</v>
      </c>
      <c r="O5755">
        <v>2021</v>
      </c>
    </row>
    <row r="5756" spans="1:15" x14ac:dyDescent="0.3">
      <c r="A5756" t="s">
        <v>30</v>
      </c>
      <c r="B5756" s="1">
        <v>44220</v>
      </c>
      <c r="C5756" t="s">
        <v>31</v>
      </c>
      <c r="D5756" t="s">
        <v>78</v>
      </c>
      <c r="E5756" t="s">
        <v>79</v>
      </c>
      <c r="F5756" t="s">
        <v>145</v>
      </c>
      <c r="G5756" t="s">
        <v>143</v>
      </c>
      <c r="H5756">
        <v>39</v>
      </c>
      <c r="I5756">
        <v>58</v>
      </c>
      <c r="J5756">
        <v>2262</v>
      </c>
      <c r="K5756" t="s">
        <v>83</v>
      </c>
      <c r="L5756" t="s">
        <v>141</v>
      </c>
      <c r="M5756" t="s">
        <v>149</v>
      </c>
      <c r="N5756">
        <v>1</v>
      </c>
      <c r="O5756">
        <v>2021</v>
      </c>
    </row>
    <row r="5757" spans="1:15" x14ac:dyDescent="0.3">
      <c r="A5757" t="s">
        <v>30</v>
      </c>
      <c r="B5757" s="1">
        <v>44220</v>
      </c>
      <c r="C5757" t="s">
        <v>31</v>
      </c>
      <c r="D5757" t="s">
        <v>78</v>
      </c>
      <c r="E5757" t="s">
        <v>79</v>
      </c>
      <c r="F5757" t="s">
        <v>139</v>
      </c>
      <c r="G5757" t="s">
        <v>148</v>
      </c>
      <c r="H5757">
        <v>42</v>
      </c>
      <c r="I5757">
        <v>44</v>
      </c>
      <c r="J5757">
        <v>1848</v>
      </c>
      <c r="K5757" t="s">
        <v>83</v>
      </c>
      <c r="L5757" t="s">
        <v>141</v>
      </c>
      <c r="M5757" t="s">
        <v>149</v>
      </c>
      <c r="N5757">
        <v>1</v>
      </c>
      <c r="O5757">
        <v>2021</v>
      </c>
    </row>
    <row r="5758" spans="1:15" x14ac:dyDescent="0.3">
      <c r="A5758" t="s">
        <v>30</v>
      </c>
      <c r="B5758" s="1">
        <v>44220</v>
      </c>
      <c r="C5758" t="s">
        <v>31</v>
      </c>
      <c r="D5758" t="s">
        <v>78</v>
      </c>
      <c r="E5758" t="s">
        <v>79</v>
      </c>
      <c r="F5758" t="s">
        <v>145</v>
      </c>
      <c r="G5758" t="s">
        <v>148</v>
      </c>
      <c r="H5758">
        <v>39</v>
      </c>
      <c r="I5758">
        <v>108</v>
      </c>
      <c r="J5758">
        <v>4212</v>
      </c>
      <c r="K5758" t="s">
        <v>83</v>
      </c>
      <c r="L5758" t="s">
        <v>141</v>
      </c>
      <c r="M5758" t="s">
        <v>149</v>
      </c>
      <c r="N5758">
        <v>1</v>
      </c>
      <c r="O5758">
        <v>2021</v>
      </c>
    </row>
    <row r="5759" spans="1:15" x14ac:dyDescent="0.3">
      <c r="A5759" t="s">
        <v>30</v>
      </c>
      <c r="B5759" s="1">
        <v>44251</v>
      </c>
      <c r="C5759" t="s">
        <v>31</v>
      </c>
      <c r="D5759" t="s">
        <v>78</v>
      </c>
      <c r="E5759" t="s">
        <v>79</v>
      </c>
      <c r="F5759" t="s">
        <v>139</v>
      </c>
      <c r="G5759" t="s">
        <v>140</v>
      </c>
      <c r="H5759">
        <v>29</v>
      </c>
      <c r="I5759">
        <v>117</v>
      </c>
      <c r="J5759">
        <v>3393</v>
      </c>
      <c r="K5759" t="s">
        <v>83</v>
      </c>
      <c r="L5759" t="s">
        <v>152</v>
      </c>
      <c r="M5759" t="s">
        <v>142</v>
      </c>
      <c r="N5759">
        <v>2</v>
      </c>
      <c r="O5759">
        <v>2021</v>
      </c>
    </row>
    <row r="5760" spans="1:15" x14ac:dyDescent="0.3">
      <c r="A5760" t="s">
        <v>30</v>
      </c>
      <c r="B5760" s="1">
        <v>44251</v>
      </c>
      <c r="C5760" t="s">
        <v>31</v>
      </c>
      <c r="D5760" t="s">
        <v>78</v>
      </c>
      <c r="E5760" t="s">
        <v>79</v>
      </c>
      <c r="F5760" t="s">
        <v>139</v>
      </c>
      <c r="G5760" t="s">
        <v>143</v>
      </c>
      <c r="H5760">
        <v>39</v>
      </c>
      <c r="I5760">
        <v>91</v>
      </c>
      <c r="J5760">
        <v>3549</v>
      </c>
      <c r="K5760" t="s">
        <v>83</v>
      </c>
      <c r="L5760" t="s">
        <v>152</v>
      </c>
      <c r="M5760" t="s">
        <v>142</v>
      </c>
      <c r="N5760">
        <v>2</v>
      </c>
      <c r="O5760">
        <v>2021</v>
      </c>
    </row>
    <row r="5761" spans="1:15" x14ac:dyDescent="0.3">
      <c r="A5761" t="s">
        <v>30</v>
      </c>
      <c r="B5761" s="1">
        <v>44251</v>
      </c>
      <c r="C5761" t="s">
        <v>31</v>
      </c>
      <c r="D5761" t="s">
        <v>78</v>
      </c>
      <c r="E5761" t="s">
        <v>79</v>
      </c>
      <c r="F5761" t="s">
        <v>145</v>
      </c>
      <c r="G5761" t="s">
        <v>140</v>
      </c>
      <c r="H5761">
        <v>36</v>
      </c>
      <c r="I5761">
        <v>88</v>
      </c>
      <c r="J5761">
        <v>3168</v>
      </c>
      <c r="K5761" t="s">
        <v>83</v>
      </c>
      <c r="L5761" t="s">
        <v>152</v>
      </c>
      <c r="M5761" t="s">
        <v>142</v>
      </c>
      <c r="N5761">
        <v>2</v>
      </c>
      <c r="O5761">
        <v>2021</v>
      </c>
    </row>
    <row r="5762" spans="1:15" x14ac:dyDescent="0.3">
      <c r="A5762" t="s">
        <v>30</v>
      </c>
      <c r="B5762" s="1">
        <v>44251</v>
      </c>
      <c r="C5762" t="s">
        <v>31</v>
      </c>
      <c r="D5762" t="s">
        <v>80</v>
      </c>
      <c r="E5762" t="s">
        <v>63</v>
      </c>
      <c r="F5762" t="s">
        <v>145</v>
      </c>
      <c r="G5762" t="s">
        <v>143</v>
      </c>
      <c r="H5762">
        <v>39</v>
      </c>
      <c r="I5762">
        <v>58</v>
      </c>
      <c r="J5762">
        <v>2262</v>
      </c>
      <c r="K5762" t="s">
        <v>83</v>
      </c>
      <c r="L5762" t="s">
        <v>152</v>
      </c>
      <c r="M5762" t="s">
        <v>142</v>
      </c>
      <c r="N5762">
        <v>2</v>
      </c>
      <c r="O5762">
        <v>2021</v>
      </c>
    </row>
    <row r="5763" spans="1:15" x14ac:dyDescent="0.3">
      <c r="A5763" t="s">
        <v>30</v>
      </c>
      <c r="B5763" s="1">
        <v>44251</v>
      </c>
      <c r="C5763" t="s">
        <v>31</v>
      </c>
      <c r="D5763" t="s">
        <v>80</v>
      </c>
      <c r="E5763" t="s">
        <v>63</v>
      </c>
      <c r="F5763" t="s">
        <v>139</v>
      </c>
      <c r="G5763" t="s">
        <v>148</v>
      </c>
      <c r="H5763">
        <v>42</v>
      </c>
      <c r="I5763">
        <v>38</v>
      </c>
      <c r="J5763">
        <v>1596</v>
      </c>
      <c r="K5763" t="s">
        <v>83</v>
      </c>
      <c r="L5763" t="s">
        <v>152</v>
      </c>
      <c r="M5763" t="s">
        <v>142</v>
      </c>
      <c r="N5763">
        <v>2</v>
      </c>
      <c r="O5763">
        <v>2021</v>
      </c>
    </row>
    <row r="5764" spans="1:15" x14ac:dyDescent="0.3">
      <c r="A5764" t="s">
        <v>30</v>
      </c>
      <c r="B5764" s="1">
        <v>44251</v>
      </c>
      <c r="C5764" t="s">
        <v>31</v>
      </c>
      <c r="D5764" t="s">
        <v>80</v>
      </c>
      <c r="E5764" t="s">
        <v>63</v>
      </c>
      <c r="F5764" t="s">
        <v>145</v>
      </c>
      <c r="G5764" t="s">
        <v>148</v>
      </c>
      <c r="H5764">
        <v>37</v>
      </c>
      <c r="I5764">
        <v>85</v>
      </c>
      <c r="J5764">
        <v>3145</v>
      </c>
      <c r="K5764" t="s">
        <v>83</v>
      </c>
      <c r="L5764" t="s">
        <v>152</v>
      </c>
      <c r="M5764" t="s">
        <v>142</v>
      </c>
      <c r="N5764">
        <v>2</v>
      </c>
      <c r="O5764">
        <v>2021</v>
      </c>
    </row>
    <row r="5765" spans="1:15" x14ac:dyDescent="0.3">
      <c r="A5765" t="s">
        <v>30</v>
      </c>
      <c r="B5765" s="1">
        <v>44278</v>
      </c>
      <c r="C5765" t="s">
        <v>31</v>
      </c>
      <c r="D5765" t="s">
        <v>80</v>
      </c>
      <c r="E5765" t="s">
        <v>63</v>
      </c>
      <c r="F5765" t="s">
        <v>139</v>
      </c>
      <c r="G5765" t="s">
        <v>140</v>
      </c>
      <c r="H5765">
        <v>38</v>
      </c>
      <c r="I5765">
        <v>128</v>
      </c>
      <c r="J5765">
        <v>4864</v>
      </c>
      <c r="K5765" t="s">
        <v>83</v>
      </c>
      <c r="L5765" t="s">
        <v>153</v>
      </c>
      <c r="M5765" t="s">
        <v>151</v>
      </c>
      <c r="N5765">
        <v>3</v>
      </c>
      <c r="O5765">
        <v>2021</v>
      </c>
    </row>
    <row r="5766" spans="1:15" x14ac:dyDescent="0.3">
      <c r="A5766" t="s">
        <v>30</v>
      </c>
      <c r="B5766" s="1">
        <v>44278</v>
      </c>
      <c r="C5766" t="s">
        <v>31</v>
      </c>
      <c r="D5766" t="s">
        <v>80</v>
      </c>
      <c r="E5766" t="s">
        <v>63</v>
      </c>
      <c r="F5766" t="s">
        <v>139</v>
      </c>
      <c r="G5766" t="s">
        <v>143</v>
      </c>
      <c r="H5766">
        <v>45</v>
      </c>
      <c r="I5766">
        <v>85</v>
      </c>
      <c r="J5766">
        <v>3825</v>
      </c>
      <c r="K5766" t="s">
        <v>83</v>
      </c>
      <c r="L5766" t="s">
        <v>153</v>
      </c>
      <c r="M5766" t="s">
        <v>151</v>
      </c>
      <c r="N5766">
        <v>3</v>
      </c>
      <c r="O5766">
        <v>2021</v>
      </c>
    </row>
    <row r="5767" spans="1:15" x14ac:dyDescent="0.3">
      <c r="A5767" t="s">
        <v>30</v>
      </c>
      <c r="B5767" s="1">
        <v>44278</v>
      </c>
      <c r="C5767" t="s">
        <v>31</v>
      </c>
      <c r="D5767" t="s">
        <v>80</v>
      </c>
      <c r="E5767" t="s">
        <v>63</v>
      </c>
      <c r="F5767" t="s">
        <v>145</v>
      </c>
      <c r="G5767" t="s">
        <v>140</v>
      </c>
      <c r="H5767">
        <v>54</v>
      </c>
      <c r="I5767">
        <v>88</v>
      </c>
      <c r="J5767">
        <v>4752</v>
      </c>
      <c r="K5767" t="s">
        <v>83</v>
      </c>
      <c r="L5767" t="s">
        <v>153</v>
      </c>
      <c r="M5767" t="s">
        <v>151</v>
      </c>
      <c r="N5767">
        <v>3</v>
      </c>
      <c r="O5767">
        <v>2021</v>
      </c>
    </row>
    <row r="5768" spans="1:15" x14ac:dyDescent="0.3">
      <c r="A5768" t="s">
        <v>30</v>
      </c>
      <c r="B5768" s="1">
        <v>44278</v>
      </c>
      <c r="C5768" t="s">
        <v>31</v>
      </c>
      <c r="D5768" t="s">
        <v>80</v>
      </c>
      <c r="E5768" t="s">
        <v>63</v>
      </c>
      <c r="F5768" t="s">
        <v>145</v>
      </c>
      <c r="G5768" t="s">
        <v>143</v>
      </c>
      <c r="H5768">
        <v>49</v>
      </c>
      <c r="I5768">
        <v>65</v>
      </c>
      <c r="J5768">
        <v>3185</v>
      </c>
      <c r="K5768" t="s">
        <v>83</v>
      </c>
      <c r="L5768" t="s">
        <v>153</v>
      </c>
      <c r="M5768" t="s">
        <v>151</v>
      </c>
      <c r="N5768">
        <v>3</v>
      </c>
      <c r="O5768">
        <v>2021</v>
      </c>
    </row>
    <row r="5769" spans="1:15" x14ac:dyDescent="0.3">
      <c r="A5769" t="s">
        <v>30</v>
      </c>
      <c r="B5769" s="1">
        <v>44278</v>
      </c>
      <c r="C5769" t="s">
        <v>31</v>
      </c>
      <c r="D5769" t="s">
        <v>80</v>
      </c>
      <c r="E5769" t="s">
        <v>63</v>
      </c>
      <c r="F5769" t="s">
        <v>139</v>
      </c>
      <c r="G5769" t="s">
        <v>148</v>
      </c>
      <c r="H5769">
        <v>54</v>
      </c>
      <c r="I5769">
        <v>26</v>
      </c>
      <c r="J5769">
        <v>1404</v>
      </c>
      <c r="K5769" t="s">
        <v>83</v>
      </c>
      <c r="L5769" t="s">
        <v>153</v>
      </c>
      <c r="M5769" t="s">
        <v>151</v>
      </c>
      <c r="N5769">
        <v>3</v>
      </c>
      <c r="O5769">
        <v>2021</v>
      </c>
    </row>
    <row r="5770" spans="1:15" x14ac:dyDescent="0.3">
      <c r="A5770" t="s">
        <v>30</v>
      </c>
      <c r="B5770" s="1">
        <v>44278</v>
      </c>
      <c r="C5770" t="s">
        <v>31</v>
      </c>
      <c r="D5770" t="s">
        <v>80</v>
      </c>
      <c r="E5770" t="s">
        <v>63</v>
      </c>
      <c r="F5770" t="s">
        <v>145</v>
      </c>
      <c r="G5770" t="s">
        <v>148</v>
      </c>
      <c r="H5770">
        <v>49</v>
      </c>
      <c r="I5770">
        <v>87</v>
      </c>
      <c r="J5770">
        <v>4263</v>
      </c>
      <c r="K5770" t="s">
        <v>83</v>
      </c>
      <c r="L5770" t="s">
        <v>153</v>
      </c>
      <c r="M5770" t="s">
        <v>151</v>
      </c>
      <c r="N5770">
        <v>3</v>
      </c>
      <c r="O5770">
        <v>2021</v>
      </c>
    </row>
    <row r="5771" spans="1:15" x14ac:dyDescent="0.3">
      <c r="A5771" t="s">
        <v>30</v>
      </c>
      <c r="B5771" s="1">
        <v>44310</v>
      </c>
      <c r="C5771" t="s">
        <v>31</v>
      </c>
      <c r="D5771" t="s">
        <v>80</v>
      </c>
      <c r="E5771" t="s">
        <v>63</v>
      </c>
      <c r="F5771" t="s">
        <v>139</v>
      </c>
      <c r="G5771" t="s">
        <v>140</v>
      </c>
      <c r="H5771">
        <v>51</v>
      </c>
      <c r="I5771">
        <v>124</v>
      </c>
      <c r="J5771">
        <v>6324</v>
      </c>
      <c r="K5771" t="s">
        <v>83</v>
      </c>
      <c r="L5771" t="s">
        <v>154</v>
      </c>
      <c r="M5771" t="s">
        <v>147</v>
      </c>
      <c r="N5771">
        <v>4</v>
      </c>
      <c r="O5771">
        <v>2021</v>
      </c>
    </row>
    <row r="5772" spans="1:15" x14ac:dyDescent="0.3">
      <c r="A5772" t="s">
        <v>30</v>
      </c>
      <c r="B5772" s="1">
        <v>44310</v>
      </c>
      <c r="C5772" t="s">
        <v>31</v>
      </c>
      <c r="D5772" t="s">
        <v>80</v>
      </c>
      <c r="E5772" t="s">
        <v>63</v>
      </c>
      <c r="F5772" t="s">
        <v>139</v>
      </c>
      <c r="G5772" t="s">
        <v>143</v>
      </c>
      <c r="H5772">
        <v>54</v>
      </c>
      <c r="I5772">
        <v>83</v>
      </c>
      <c r="J5772">
        <v>4482</v>
      </c>
      <c r="K5772" t="s">
        <v>83</v>
      </c>
      <c r="L5772" t="s">
        <v>154</v>
      </c>
      <c r="M5772" t="s">
        <v>147</v>
      </c>
      <c r="N5772">
        <v>4</v>
      </c>
      <c r="O5772">
        <v>2021</v>
      </c>
    </row>
    <row r="5773" spans="1:15" x14ac:dyDescent="0.3">
      <c r="A5773" t="s">
        <v>30</v>
      </c>
      <c r="B5773" s="1">
        <v>44310</v>
      </c>
      <c r="C5773" t="s">
        <v>31</v>
      </c>
      <c r="D5773" t="s">
        <v>80</v>
      </c>
      <c r="E5773" t="s">
        <v>63</v>
      </c>
      <c r="F5773" t="s">
        <v>145</v>
      </c>
      <c r="G5773" t="s">
        <v>140</v>
      </c>
      <c r="H5773">
        <v>55</v>
      </c>
      <c r="I5773">
        <v>85</v>
      </c>
      <c r="J5773">
        <v>4675</v>
      </c>
      <c r="K5773" t="s">
        <v>83</v>
      </c>
      <c r="L5773" t="s">
        <v>154</v>
      </c>
      <c r="M5773" t="s">
        <v>147</v>
      </c>
      <c r="N5773">
        <v>4</v>
      </c>
      <c r="O5773">
        <v>2021</v>
      </c>
    </row>
    <row r="5774" spans="1:15" x14ac:dyDescent="0.3">
      <c r="A5774" t="s">
        <v>30</v>
      </c>
      <c r="B5774" s="1">
        <v>44310</v>
      </c>
      <c r="C5774" t="s">
        <v>31</v>
      </c>
      <c r="D5774" t="s">
        <v>80</v>
      </c>
      <c r="E5774" t="s">
        <v>63</v>
      </c>
      <c r="F5774" t="s">
        <v>145</v>
      </c>
      <c r="G5774" t="s">
        <v>143</v>
      </c>
      <c r="H5774">
        <v>41</v>
      </c>
      <c r="I5774">
        <v>63</v>
      </c>
      <c r="J5774">
        <v>2583</v>
      </c>
      <c r="K5774" t="s">
        <v>83</v>
      </c>
      <c r="L5774" t="s">
        <v>154</v>
      </c>
      <c r="M5774" t="s">
        <v>147</v>
      </c>
      <c r="N5774">
        <v>4</v>
      </c>
      <c r="O5774">
        <v>2021</v>
      </c>
    </row>
    <row r="5775" spans="1:15" x14ac:dyDescent="0.3">
      <c r="A5775" t="s">
        <v>30</v>
      </c>
      <c r="B5775" s="1">
        <v>44310</v>
      </c>
      <c r="C5775" t="s">
        <v>31</v>
      </c>
      <c r="D5775" t="s">
        <v>80</v>
      </c>
      <c r="E5775" t="s">
        <v>63</v>
      </c>
      <c r="F5775" t="s">
        <v>139</v>
      </c>
      <c r="G5775" t="s">
        <v>148</v>
      </c>
      <c r="H5775">
        <v>48</v>
      </c>
      <c r="I5775">
        <v>36</v>
      </c>
      <c r="J5775">
        <v>1728</v>
      </c>
      <c r="K5775" t="s">
        <v>83</v>
      </c>
      <c r="L5775" t="s">
        <v>154</v>
      </c>
      <c r="M5775" t="s">
        <v>147</v>
      </c>
      <c r="N5775">
        <v>4</v>
      </c>
      <c r="O5775">
        <v>2021</v>
      </c>
    </row>
    <row r="5776" spans="1:15" x14ac:dyDescent="0.3">
      <c r="A5776" t="s">
        <v>30</v>
      </c>
      <c r="B5776" s="1">
        <v>44310</v>
      </c>
      <c r="C5776" t="s">
        <v>31</v>
      </c>
      <c r="D5776" t="s">
        <v>80</v>
      </c>
      <c r="E5776" t="s">
        <v>63</v>
      </c>
      <c r="F5776" t="s">
        <v>145</v>
      </c>
      <c r="G5776" t="s">
        <v>148</v>
      </c>
      <c r="H5776">
        <v>59</v>
      </c>
      <c r="I5776">
        <v>84</v>
      </c>
      <c r="J5776">
        <v>4956</v>
      </c>
      <c r="K5776" t="s">
        <v>83</v>
      </c>
      <c r="L5776" t="s">
        <v>154</v>
      </c>
      <c r="M5776" t="s">
        <v>147</v>
      </c>
      <c r="N5776">
        <v>4</v>
      </c>
      <c r="O5776">
        <v>2021</v>
      </c>
    </row>
    <row r="5777" spans="1:15" x14ac:dyDescent="0.3">
      <c r="A5777" t="s">
        <v>30</v>
      </c>
      <c r="B5777" s="1">
        <v>44341</v>
      </c>
      <c r="C5777" t="s">
        <v>31</v>
      </c>
      <c r="D5777" t="s">
        <v>80</v>
      </c>
      <c r="E5777" t="s">
        <v>63</v>
      </c>
      <c r="F5777" t="s">
        <v>139</v>
      </c>
      <c r="G5777" t="s">
        <v>140</v>
      </c>
      <c r="H5777">
        <v>48</v>
      </c>
      <c r="I5777">
        <v>145</v>
      </c>
      <c r="J5777">
        <v>6960</v>
      </c>
      <c r="K5777" t="s">
        <v>83</v>
      </c>
      <c r="L5777" t="s">
        <v>155</v>
      </c>
      <c r="M5777" t="s">
        <v>151</v>
      </c>
      <c r="N5777">
        <v>5</v>
      </c>
      <c r="O5777">
        <v>2021</v>
      </c>
    </row>
    <row r="5778" spans="1:15" x14ac:dyDescent="0.3">
      <c r="A5778" t="s">
        <v>30</v>
      </c>
      <c r="B5778" s="1">
        <v>44341</v>
      </c>
      <c r="C5778" t="s">
        <v>31</v>
      </c>
      <c r="D5778" t="s">
        <v>80</v>
      </c>
      <c r="E5778" t="s">
        <v>63</v>
      </c>
      <c r="F5778" t="s">
        <v>139</v>
      </c>
      <c r="G5778" t="s">
        <v>143</v>
      </c>
      <c r="H5778">
        <v>50</v>
      </c>
      <c r="I5778">
        <v>105</v>
      </c>
      <c r="J5778">
        <v>5250</v>
      </c>
      <c r="K5778" t="s">
        <v>83</v>
      </c>
      <c r="L5778" t="s">
        <v>155</v>
      </c>
      <c r="M5778" t="s">
        <v>151</v>
      </c>
      <c r="N5778">
        <v>5</v>
      </c>
      <c r="O5778">
        <v>2021</v>
      </c>
    </row>
    <row r="5779" spans="1:15" x14ac:dyDescent="0.3">
      <c r="A5779" t="s">
        <v>30</v>
      </c>
      <c r="B5779" s="1">
        <v>44341</v>
      </c>
      <c r="C5779" t="s">
        <v>31</v>
      </c>
      <c r="D5779" t="s">
        <v>80</v>
      </c>
      <c r="E5779" t="s">
        <v>63</v>
      </c>
      <c r="F5779" t="s">
        <v>145</v>
      </c>
      <c r="G5779" t="s">
        <v>140</v>
      </c>
      <c r="H5779">
        <v>50</v>
      </c>
      <c r="I5779">
        <v>95</v>
      </c>
      <c r="J5779">
        <v>4750</v>
      </c>
      <c r="K5779" t="s">
        <v>83</v>
      </c>
      <c r="L5779" t="s">
        <v>155</v>
      </c>
      <c r="M5779" t="s">
        <v>151</v>
      </c>
      <c r="N5779">
        <v>5</v>
      </c>
      <c r="O5779">
        <v>2021</v>
      </c>
    </row>
    <row r="5780" spans="1:15" x14ac:dyDescent="0.3">
      <c r="A5780" t="s">
        <v>30</v>
      </c>
      <c r="B5780" s="1">
        <v>44341</v>
      </c>
      <c r="C5780" t="s">
        <v>31</v>
      </c>
      <c r="D5780" t="s">
        <v>80</v>
      </c>
      <c r="E5780" t="s">
        <v>63</v>
      </c>
      <c r="F5780" t="s">
        <v>145</v>
      </c>
      <c r="G5780" t="s">
        <v>143</v>
      </c>
      <c r="H5780">
        <v>49</v>
      </c>
      <c r="I5780">
        <v>83</v>
      </c>
      <c r="J5780">
        <v>4067</v>
      </c>
      <c r="K5780" t="s">
        <v>83</v>
      </c>
      <c r="L5780" t="s">
        <v>155</v>
      </c>
      <c r="M5780" t="s">
        <v>151</v>
      </c>
      <c r="N5780">
        <v>5</v>
      </c>
      <c r="O5780">
        <v>2021</v>
      </c>
    </row>
    <row r="5781" spans="1:15" x14ac:dyDescent="0.3">
      <c r="A5781" t="s">
        <v>30</v>
      </c>
      <c r="B5781" s="1">
        <v>44341</v>
      </c>
      <c r="C5781" t="s">
        <v>31</v>
      </c>
      <c r="D5781" t="s">
        <v>80</v>
      </c>
      <c r="E5781" t="s">
        <v>63</v>
      </c>
      <c r="F5781" t="s">
        <v>139</v>
      </c>
      <c r="G5781" t="s">
        <v>148</v>
      </c>
      <c r="H5781">
        <v>41</v>
      </c>
      <c r="I5781">
        <v>44</v>
      </c>
      <c r="J5781">
        <v>1804</v>
      </c>
      <c r="K5781" t="s">
        <v>83</v>
      </c>
      <c r="L5781" t="s">
        <v>155</v>
      </c>
      <c r="M5781" t="s">
        <v>151</v>
      </c>
      <c r="N5781">
        <v>5</v>
      </c>
      <c r="O5781">
        <v>2021</v>
      </c>
    </row>
    <row r="5782" spans="1:15" x14ac:dyDescent="0.3">
      <c r="A5782" t="s">
        <v>30</v>
      </c>
      <c r="B5782" s="1">
        <v>44341</v>
      </c>
      <c r="C5782" t="s">
        <v>31</v>
      </c>
      <c r="D5782" t="s">
        <v>80</v>
      </c>
      <c r="E5782" t="s">
        <v>63</v>
      </c>
      <c r="F5782" t="s">
        <v>145</v>
      </c>
      <c r="G5782" t="s">
        <v>148</v>
      </c>
      <c r="H5782">
        <v>54</v>
      </c>
      <c r="I5782">
        <v>158</v>
      </c>
      <c r="J5782">
        <v>8532</v>
      </c>
      <c r="K5782" t="s">
        <v>83</v>
      </c>
      <c r="L5782" t="s">
        <v>155</v>
      </c>
      <c r="M5782" t="s">
        <v>151</v>
      </c>
      <c r="N5782">
        <v>5</v>
      </c>
      <c r="O5782">
        <v>2021</v>
      </c>
    </row>
    <row r="5783" spans="1:15" x14ac:dyDescent="0.3">
      <c r="A5783" t="s">
        <v>30</v>
      </c>
      <c r="B5783" s="1">
        <v>44371</v>
      </c>
      <c r="C5783" t="s">
        <v>31</v>
      </c>
      <c r="D5783" t="s">
        <v>80</v>
      </c>
      <c r="E5783" t="s">
        <v>63</v>
      </c>
      <c r="F5783" t="s">
        <v>139</v>
      </c>
      <c r="G5783" t="s">
        <v>140</v>
      </c>
      <c r="H5783">
        <v>51</v>
      </c>
      <c r="I5783">
        <v>225</v>
      </c>
      <c r="J5783">
        <v>11475</v>
      </c>
      <c r="K5783" t="s">
        <v>83</v>
      </c>
      <c r="L5783" t="s">
        <v>162</v>
      </c>
      <c r="M5783" t="s">
        <v>144</v>
      </c>
      <c r="N5783">
        <v>6</v>
      </c>
      <c r="O5783">
        <v>2021</v>
      </c>
    </row>
    <row r="5784" spans="1:15" x14ac:dyDescent="0.3">
      <c r="A5784" t="s">
        <v>30</v>
      </c>
      <c r="B5784" s="1">
        <v>44371</v>
      </c>
      <c r="C5784" t="s">
        <v>31</v>
      </c>
      <c r="D5784" t="s">
        <v>80</v>
      </c>
      <c r="E5784" t="s">
        <v>63</v>
      </c>
      <c r="F5784" t="s">
        <v>139</v>
      </c>
      <c r="G5784" t="s">
        <v>143</v>
      </c>
      <c r="H5784">
        <v>62</v>
      </c>
      <c r="I5784">
        <v>169</v>
      </c>
      <c r="J5784">
        <v>10478</v>
      </c>
      <c r="K5784" t="s">
        <v>83</v>
      </c>
      <c r="L5784" t="s">
        <v>162</v>
      </c>
      <c r="M5784" t="s">
        <v>144</v>
      </c>
      <c r="N5784">
        <v>6</v>
      </c>
      <c r="O5784">
        <v>2021</v>
      </c>
    </row>
    <row r="5785" spans="1:15" x14ac:dyDescent="0.3">
      <c r="A5785" t="s">
        <v>30</v>
      </c>
      <c r="B5785" s="1">
        <v>44371</v>
      </c>
      <c r="C5785" t="s">
        <v>31</v>
      </c>
      <c r="D5785" t="s">
        <v>80</v>
      </c>
      <c r="E5785" t="s">
        <v>63</v>
      </c>
      <c r="F5785" t="s">
        <v>145</v>
      </c>
      <c r="G5785" t="s">
        <v>140</v>
      </c>
      <c r="H5785">
        <v>78</v>
      </c>
      <c r="I5785">
        <v>189</v>
      </c>
      <c r="J5785">
        <v>14742</v>
      </c>
      <c r="K5785" t="s">
        <v>83</v>
      </c>
      <c r="L5785" t="s">
        <v>162</v>
      </c>
      <c r="M5785" t="s">
        <v>144</v>
      </c>
      <c r="N5785">
        <v>6</v>
      </c>
      <c r="O5785">
        <v>2021</v>
      </c>
    </row>
    <row r="5786" spans="1:15" x14ac:dyDescent="0.3">
      <c r="A5786" t="s">
        <v>30</v>
      </c>
      <c r="B5786" s="1">
        <v>44371</v>
      </c>
      <c r="C5786" t="s">
        <v>31</v>
      </c>
      <c r="D5786" t="s">
        <v>80</v>
      </c>
      <c r="E5786" t="s">
        <v>63</v>
      </c>
      <c r="F5786" t="s">
        <v>145</v>
      </c>
      <c r="G5786" t="s">
        <v>143</v>
      </c>
      <c r="H5786">
        <v>74</v>
      </c>
      <c r="I5786">
        <v>158</v>
      </c>
      <c r="J5786">
        <v>11692</v>
      </c>
      <c r="K5786" t="s">
        <v>83</v>
      </c>
      <c r="L5786" t="s">
        <v>162</v>
      </c>
      <c r="M5786" t="s">
        <v>144</v>
      </c>
      <c r="N5786">
        <v>6</v>
      </c>
      <c r="O5786">
        <v>2021</v>
      </c>
    </row>
    <row r="5787" spans="1:15" x14ac:dyDescent="0.3">
      <c r="A5787" t="s">
        <v>30</v>
      </c>
      <c r="B5787" s="1">
        <v>44371</v>
      </c>
      <c r="C5787" t="s">
        <v>31</v>
      </c>
      <c r="D5787" t="s">
        <v>80</v>
      </c>
      <c r="E5787" t="s">
        <v>63</v>
      </c>
      <c r="F5787" t="s">
        <v>139</v>
      </c>
      <c r="G5787" t="s">
        <v>148</v>
      </c>
      <c r="H5787">
        <v>86</v>
      </c>
      <c r="I5787">
        <v>108</v>
      </c>
      <c r="J5787">
        <v>9288</v>
      </c>
      <c r="K5787" t="s">
        <v>83</v>
      </c>
      <c r="L5787" t="s">
        <v>162</v>
      </c>
      <c r="M5787" t="s">
        <v>144</v>
      </c>
      <c r="N5787">
        <v>6</v>
      </c>
      <c r="O5787">
        <v>2021</v>
      </c>
    </row>
    <row r="5788" spans="1:15" x14ac:dyDescent="0.3">
      <c r="A5788" t="s">
        <v>30</v>
      </c>
      <c r="B5788" s="1">
        <v>44371</v>
      </c>
      <c r="C5788" t="s">
        <v>31</v>
      </c>
      <c r="D5788" t="s">
        <v>80</v>
      </c>
      <c r="E5788" t="s">
        <v>63</v>
      </c>
      <c r="F5788" t="s">
        <v>145</v>
      </c>
      <c r="G5788" t="s">
        <v>148</v>
      </c>
      <c r="H5788">
        <v>95</v>
      </c>
      <c r="I5788">
        <v>189</v>
      </c>
      <c r="J5788">
        <v>17955</v>
      </c>
      <c r="K5788" t="s">
        <v>83</v>
      </c>
      <c r="L5788" t="s">
        <v>162</v>
      </c>
      <c r="M5788" t="s">
        <v>144</v>
      </c>
      <c r="N5788">
        <v>6</v>
      </c>
      <c r="O5788">
        <v>2021</v>
      </c>
    </row>
    <row r="5789" spans="1:15" x14ac:dyDescent="0.3">
      <c r="A5789" t="s">
        <v>30</v>
      </c>
      <c r="B5789" s="1">
        <v>44400</v>
      </c>
      <c r="C5789" t="s">
        <v>31</v>
      </c>
      <c r="D5789" t="s">
        <v>80</v>
      </c>
      <c r="E5789" t="s">
        <v>63</v>
      </c>
      <c r="F5789" t="s">
        <v>139</v>
      </c>
      <c r="G5789" t="s">
        <v>140</v>
      </c>
      <c r="H5789">
        <v>79</v>
      </c>
      <c r="I5789">
        <v>255</v>
      </c>
      <c r="J5789">
        <v>20145</v>
      </c>
      <c r="K5789" t="s">
        <v>83</v>
      </c>
      <c r="L5789" t="s">
        <v>156</v>
      </c>
      <c r="M5789" t="s">
        <v>146</v>
      </c>
      <c r="N5789">
        <v>7</v>
      </c>
      <c r="O5789">
        <v>2021</v>
      </c>
    </row>
    <row r="5790" spans="1:15" x14ac:dyDescent="0.3">
      <c r="A5790" t="s">
        <v>30</v>
      </c>
      <c r="B5790" s="1">
        <v>44400</v>
      </c>
      <c r="C5790" t="s">
        <v>31</v>
      </c>
      <c r="D5790" t="s">
        <v>80</v>
      </c>
      <c r="E5790" t="s">
        <v>63</v>
      </c>
      <c r="F5790" t="s">
        <v>139</v>
      </c>
      <c r="G5790" t="s">
        <v>143</v>
      </c>
      <c r="H5790">
        <v>85</v>
      </c>
      <c r="I5790">
        <v>196</v>
      </c>
      <c r="J5790">
        <v>16660</v>
      </c>
      <c r="K5790" t="s">
        <v>83</v>
      </c>
      <c r="L5790" t="s">
        <v>156</v>
      </c>
      <c r="M5790" t="s">
        <v>146</v>
      </c>
      <c r="N5790">
        <v>7</v>
      </c>
      <c r="O5790">
        <v>2021</v>
      </c>
    </row>
    <row r="5791" spans="1:15" x14ac:dyDescent="0.3">
      <c r="A5791" t="s">
        <v>30</v>
      </c>
      <c r="B5791" s="1">
        <v>44400</v>
      </c>
      <c r="C5791" t="s">
        <v>31</v>
      </c>
      <c r="D5791" t="s">
        <v>80</v>
      </c>
      <c r="E5791" t="s">
        <v>63</v>
      </c>
      <c r="F5791" t="s">
        <v>145</v>
      </c>
      <c r="G5791" t="s">
        <v>140</v>
      </c>
      <c r="H5791">
        <v>86</v>
      </c>
      <c r="I5791">
        <v>163</v>
      </c>
      <c r="J5791">
        <v>14018</v>
      </c>
      <c r="K5791" t="s">
        <v>83</v>
      </c>
      <c r="L5791" t="s">
        <v>156</v>
      </c>
      <c r="M5791" t="s">
        <v>146</v>
      </c>
      <c r="N5791">
        <v>7</v>
      </c>
      <c r="O5791">
        <v>2021</v>
      </c>
    </row>
    <row r="5792" spans="1:15" x14ac:dyDescent="0.3">
      <c r="A5792" t="s">
        <v>30</v>
      </c>
      <c r="B5792" s="1">
        <v>44400</v>
      </c>
      <c r="C5792" t="s">
        <v>31</v>
      </c>
      <c r="D5792" t="s">
        <v>80</v>
      </c>
      <c r="E5792" t="s">
        <v>63</v>
      </c>
      <c r="F5792" t="s">
        <v>145</v>
      </c>
      <c r="G5792" t="s">
        <v>143</v>
      </c>
      <c r="H5792">
        <v>82</v>
      </c>
      <c r="I5792">
        <v>165</v>
      </c>
      <c r="J5792">
        <v>13530</v>
      </c>
      <c r="K5792" t="s">
        <v>83</v>
      </c>
      <c r="L5792" t="s">
        <v>156</v>
      </c>
      <c r="M5792" t="s">
        <v>146</v>
      </c>
      <c r="N5792">
        <v>7</v>
      </c>
      <c r="O5792">
        <v>2021</v>
      </c>
    </row>
    <row r="5793" spans="1:15" x14ac:dyDescent="0.3">
      <c r="A5793" t="s">
        <v>30</v>
      </c>
      <c r="B5793" s="1">
        <v>44400</v>
      </c>
      <c r="C5793" t="s">
        <v>31</v>
      </c>
      <c r="D5793" t="s">
        <v>80</v>
      </c>
      <c r="E5793" t="s">
        <v>63</v>
      </c>
      <c r="F5793" t="s">
        <v>139</v>
      </c>
      <c r="G5793" t="s">
        <v>148</v>
      </c>
      <c r="H5793">
        <v>84</v>
      </c>
      <c r="I5793">
        <v>156</v>
      </c>
      <c r="J5793">
        <v>13104</v>
      </c>
      <c r="K5793" t="s">
        <v>83</v>
      </c>
      <c r="L5793" t="s">
        <v>156</v>
      </c>
      <c r="M5793" t="s">
        <v>146</v>
      </c>
      <c r="N5793">
        <v>7</v>
      </c>
      <c r="O5793">
        <v>2021</v>
      </c>
    </row>
    <row r="5794" spans="1:15" x14ac:dyDescent="0.3">
      <c r="A5794" t="s">
        <v>30</v>
      </c>
      <c r="B5794" s="1">
        <v>44400</v>
      </c>
      <c r="C5794" t="s">
        <v>31</v>
      </c>
      <c r="D5794" t="s">
        <v>80</v>
      </c>
      <c r="E5794" t="s">
        <v>63</v>
      </c>
      <c r="F5794" t="s">
        <v>145</v>
      </c>
      <c r="G5794" t="s">
        <v>148</v>
      </c>
      <c r="H5794">
        <v>97</v>
      </c>
      <c r="I5794">
        <v>150</v>
      </c>
      <c r="J5794">
        <v>14550</v>
      </c>
      <c r="K5794" t="s">
        <v>83</v>
      </c>
      <c r="L5794" t="s">
        <v>156</v>
      </c>
      <c r="M5794" t="s">
        <v>146</v>
      </c>
      <c r="N5794">
        <v>7</v>
      </c>
      <c r="O5794">
        <v>2021</v>
      </c>
    </row>
    <row r="5795" spans="1:15" x14ac:dyDescent="0.3">
      <c r="A5795" t="s">
        <v>30</v>
      </c>
      <c r="B5795" s="1">
        <v>44432</v>
      </c>
      <c r="C5795" t="s">
        <v>31</v>
      </c>
      <c r="D5795" t="s">
        <v>80</v>
      </c>
      <c r="E5795" t="s">
        <v>63</v>
      </c>
      <c r="F5795" t="s">
        <v>139</v>
      </c>
      <c r="G5795" t="s">
        <v>140</v>
      </c>
      <c r="H5795">
        <v>81</v>
      </c>
      <c r="I5795">
        <v>200</v>
      </c>
      <c r="J5795">
        <v>16200</v>
      </c>
      <c r="K5795" t="s">
        <v>83</v>
      </c>
      <c r="L5795" t="s">
        <v>157</v>
      </c>
      <c r="M5795" t="s">
        <v>151</v>
      </c>
      <c r="N5795">
        <v>8</v>
      </c>
      <c r="O5795">
        <v>2021</v>
      </c>
    </row>
    <row r="5796" spans="1:15" x14ac:dyDescent="0.3">
      <c r="A5796" t="s">
        <v>30</v>
      </c>
      <c r="B5796" s="1">
        <v>44432</v>
      </c>
      <c r="C5796" t="s">
        <v>31</v>
      </c>
      <c r="D5796" t="s">
        <v>80</v>
      </c>
      <c r="E5796" t="s">
        <v>63</v>
      </c>
      <c r="F5796" t="s">
        <v>139</v>
      </c>
      <c r="G5796" t="s">
        <v>143</v>
      </c>
      <c r="H5796">
        <v>76</v>
      </c>
      <c r="I5796">
        <v>233</v>
      </c>
      <c r="J5796">
        <v>17708</v>
      </c>
      <c r="K5796" t="s">
        <v>83</v>
      </c>
      <c r="L5796" t="s">
        <v>157</v>
      </c>
      <c r="M5796" t="s">
        <v>151</v>
      </c>
      <c r="N5796">
        <v>8</v>
      </c>
      <c r="O5796">
        <v>2021</v>
      </c>
    </row>
    <row r="5797" spans="1:15" x14ac:dyDescent="0.3">
      <c r="A5797" t="s">
        <v>30</v>
      </c>
      <c r="B5797" s="1">
        <v>44432</v>
      </c>
      <c r="C5797" t="s">
        <v>31</v>
      </c>
      <c r="D5797" t="s">
        <v>80</v>
      </c>
      <c r="E5797" t="s">
        <v>63</v>
      </c>
      <c r="F5797" t="s">
        <v>145</v>
      </c>
      <c r="G5797" t="s">
        <v>140</v>
      </c>
      <c r="H5797">
        <v>68</v>
      </c>
      <c r="I5797">
        <v>195</v>
      </c>
      <c r="J5797">
        <v>13260</v>
      </c>
      <c r="K5797" t="s">
        <v>83</v>
      </c>
      <c r="L5797" t="s">
        <v>157</v>
      </c>
      <c r="M5797" t="s">
        <v>151</v>
      </c>
      <c r="N5797">
        <v>8</v>
      </c>
      <c r="O5797">
        <v>2021</v>
      </c>
    </row>
    <row r="5798" spans="1:15" x14ac:dyDescent="0.3">
      <c r="A5798" t="s">
        <v>30</v>
      </c>
      <c r="B5798" s="1">
        <v>44432</v>
      </c>
      <c r="C5798" t="s">
        <v>31</v>
      </c>
      <c r="D5798" t="s">
        <v>80</v>
      </c>
      <c r="E5798" t="s">
        <v>63</v>
      </c>
      <c r="F5798" t="s">
        <v>145</v>
      </c>
      <c r="G5798" t="s">
        <v>143</v>
      </c>
      <c r="H5798">
        <v>68</v>
      </c>
      <c r="I5798">
        <v>119</v>
      </c>
      <c r="J5798">
        <v>8092</v>
      </c>
      <c r="K5798" t="s">
        <v>83</v>
      </c>
      <c r="L5798" t="s">
        <v>157</v>
      </c>
      <c r="M5798" t="s">
        <v>151</v>
      </c>
      <c r="N5798">
        <v>8</v>
      </c>
      <c r="O5798">
        <v>2021</v>
      </c>
    </row>
    <row r="5799" spans="1:15" x14ac:dyDescent="0.3">
      <c r="A5799" t="s">
        <v>30</v>
      </c>
      <c r="B5799" s="1">
        <v>44432</v>
      </c>
      <c r="C5799" t="s">
        <v>31</v>
      </c>
      <c r="D5799" t="s">
        <v>80</v>
      </c>
      <c r="E5799" t="s">
        <v>63</v>
      </c>
      <c r="F5799" t="s">
        <v>139</v>
      </c>
      <c r="G5799" t="s">
        <v>148</v>
      </c>
      <c r="H5799">
        <v>65</v>
      </c>
      <c r="I5799">
        <v>128</v>
      </c>
      <c r="J5799">
        <v>8320</v>
      </c>
      <c r="K5799" t="s">
        <v>83</v>
      </c>
      <c r="L5799" t="s">
        <v>157</v>
      </c>
      <c r="M5799" t="s">
        <v>151</v>
      </c>
      <c r="N5799">
        <v>8</v>
      </c>
      <c r="O5799">
        <v>2021</v>
      </c>
    </row>
    <row r="5800" spans="1:15" x14ac:dyDescent="0.3">
      <c r="A5800" t="s">
        <v>30</v>
      </c>
      <c r="B5800" s="1">
        <v>44432</v>
      </c>
      <c r="C5800" t="s">
        <v>31</v>
      </c>
      <c r="D5800" t="s">
        <v>80</v>
      </c>
      <c r="E5800" t="s">
        <v>63</v>
      </c>
      <c r="F5800" t="s">
        <v>145</v>
      </c>
      <c r="G5800" t="s">
        <v>148</v>
      </c>
      <c r="H5800">
        <v>69</v>
      </c>
      <c r="I5800">
        <v>73</v>
      </c>
      <c r="J5800">
        <v>5037</v>
      </c>
      <c r="K5800" t="s">
        <v>83</v>
      </c>
      <c r="L5800" t="s">
        <v>157</v>
      </c>
      <c r="M5800" t="s">
        <v>151</v>
      </c>
      <c r="N5800">
        <v>8</v>
      </c>
      <c r="O5800">
        <v>2021</v>
      </c>
    </row>
    <row r="5801" spans="1:15" x14ac:dyDescent="0.3">
      <c r="A5801" t="s">
        <v>30</v>
      </c>
      <c r="B5801" s="1">
        <v>44464</v>
      </c>
      <c r="C5801" t="s">
        <v>31</v>
      </c>
      <c r="D5801" t="s">
        <v>80</v>
      </c>
      <c r="E5801" t="s">
        <v>63</v>
      </c>
      <c r="F5801" t="s">
        <v>139</v>
      </c>
      <c r="G5801" t="s">
        <v>140</v>
      </c>
      <c r="H5801">
        <v>46</v>
      </c>
      <c r="I5801">
        <v>122</v>
      </c>
      <c r="J5801">
        <v>5612</v>
      </c>
      <c r="K5801" t="s">
        <v>83</v>
      </c>
      <c r="L5801" t="s">
        <v>158</v>
      </c>
      <c r="M5801" t="s">
        <v>147</v>
      </c>
      <c r="N5801">
        <v>9</v>
      </c>
      <c r="O5801">
        <v>2021</v>
      </c>
    </row>
    <row r="5802" spans="1:15" x14ac:dyDescent="0.3">
      <c r="A5802" t="s">
        <v>30</v>
      </c>
      <c r="B5802" s="1">
        <v>44464</v>
      </c>
      <c r="C5802" t="s">
        <v>31</v>
      </c>
      <c r="D5802" t="s">
        <v>80</v>
      </c>
      <c r="E5802" t="s">
        <v>63</v>
      </c>
      <c r="F5802" t="s">
        <v>139</v>
      </c>
      <c r="G5802" t="s">
        <v>143</v>
      </c>
      <c r="H5802">
        <v>51</v>
      </c>
      <c r="I5802">
        <v>122</v>
      </c>
      <c r="J5802">
        <v>6222</v>
      </c>
      <c r="K5802" t="s">
        <v>83</v>
      </c>
      <c r="L5802" t="s">
        <v>158</v>
      </c>
      <c r="M5802" t="s">
        <v>147</v>
      </c>
      <c r="N5802">
        <v>9</v>
      </c>
      <c r="O5802">
        <v>2021</v>
      </c>
    </row>
    <row r="5803" spans="1:15" x14ac:dyDescent="0.3">
      <c r="A5803" t="s">
        <v>30</v>
      </c>
      <c r="B5803" s="1">
        <v>44464</v>
      </c>
      <c r="C5803" t="s">
        <v>31</v>
      </c>
      <c r="D5803" t="s">
        <v>80</v>
      </c>
      <c r="E5803" t="s">
        <v>63</v>
      </c>
      <c r="F5803" t="s">
        <v>145</v>
      </c>
      <c r="G5803" t="s">
        <v>140</v>
      </c>
      <c r="H5803">
        <v>49</v>
      </c>
      <c r="I5803">
        <v>75</v>
      </c>
      <c r="J5803">
        <v>3675</v>
      </c>
      <c r="K5803" t="s">
        <v>83</v>
      </c>
      <c r="L5803" t="s">
        <v>158</v>
      </c>
      <c r="M5803" t="s">
        <v>147</v>
      </c>
      <c r="N5803">
        <v>9</v>
      </c>
      <c r="O5803">
        <v>2021</v>
      </c>
    </row>
    <row r="5804" spans="1:15" x14ac:dyDescent="0.3">
      <c r="A5804" t="s">
        <v>30</v>
      </c>
      <c r="B5804" s="1">
        <v>44464</v>
      </c>
      <c r="C5804" t="s">
        <v>31</v>
      </c>
      <c r="D5804" t="s">
        <v>80</v>
      </c>
      <c r="E5804" t="s">
        <v>63</v>
      </c>
      <c r="F5804" t="s">
        <v>145</v>
      </c>
      <c r="G5804" t="s">
        <v>143</v>
      </c>
      <c r="H5804">
        <v>49</v>
      </c>
      <c r="I5804">
        <v>52</v>
      </c>
      <c r="J5804">
        <v>2548</v>
      </c>
      <c r="K5804" t="s">
        <v>83</v>
      </c>
      <c r="L5804" t="s">
        <v>158</v>
      </c>
      <c r="M5804" t="s">
        <v>147</v>
      </c>
      <c r="N5804">
        <v>9</v>
      </c>
      <c r="O5804">
        <v>2021</v>
      </c>
    </row>
    <row r="5805" spans="1:15" x14ac:dyDescent="0.3">
      <c r="A5805" t="s">
        <v>30</v>
      </c>
      <c r="B5805" s="1">
        <v>44464</v>
      </c>
      <c r="C5805" t="s">
        <v>31</v>
      </c>
      <c r="D5805" t="s">
        <v>80</v>
      </c>
      <c r="E5805" t="s">
        <v>63</v>
      </c>
      <c r="F5805" t="s">
        <v>139</v>
      </c>
      <c r="G5805" t="s">
        <v>148</v>
      </c>
      <c r="H5805">
        <v>58</v>
      </c>
      <c r="I5805">
        <v>59</v>
      </c>
      <c r="J5805">
        <v>3422</v>
      </c>
      <c r="K5805" t="s">
        <v>83</v>
      </c>
      <c r="L5805" t="s">
        <v>158</v>
      </c>
      <c r="M5805" t="s">
        <v>147</v>
      </c>
      <c r="N5805">
        <v>9</v>
      </c>
      <c r="O5805">
        <v>2021</v>
      </c>
    </row>
    <row r="5806" spans="1:15" x14ac:dyDescent="0.3">
      <c r="A5806" t="s">
        <v>30</v>
      </c>
      <c r="B5806" s="1">
        <v>44464</v>
      </c>
      <c r="C5806" t="s">
        <v>31</v>
      </c>
      <c r="D5806" t="s">
        <v>80</v>
      </c>
      <c r="E5806" t="s">
        <v>63</v>
      </c>
      <c r="F5806" t="s">
        <v>145</v>
      </c>
      <c r="G5806" t="s">
        <v>148</v>
      </c>
      <c r="H5806">
        <v>41</v>
      </c>
      <c r="I5806">
        <v>73</v>
      </c>
      <c r="J5806">
        <v>2993</v>
      </c>
      <c r="K5806" t="s">
        <v>83</v>
      </c>
      <c r="L5806" t="s">
        <v>158</v>
      </c>
      <c r="M5806" t="s">
        <v>147</v>
      </c>
      <c r="N5806">
        <v>9</v>
      </c>
      <c r="O5806">
        <v>2021</v>
      </c>
    </row>
    <row r="5807" spans="1:15" x14ac:dyDescent="0.3">
      <c r="A5807" t="s">
        <v>30</v>
      </c>
      <c r="B5807" s="1">
        <v>44493</v>
      </c>
      <c r="C5807" t="s">
        <v>31</v>
      </c>
      <c r="D5807" t="s">
        <v>80</v>
      </c>
      <c r="E5807" t="s">
        <v>63</v>
      </c>
      <c r="F5807" t="s">
        <v>139</v>
      </c>
      <c r="G5807" t="s">
        <v>140</v>
      </c>
      <c r="H5807">
        <v>38</v>
      </c>
      <c r="I5807">
        <v>102</v>
      </c>
      <c r="J5807">
        <v>3876</v>
      </c>
      <c r="K5807" t="s">
        <v>83</v>
      </c>
      <c r="L5807" t="s">
        <v>159</v>
      </c>
      <c r="M5807" t="s">
        <v>149</v>
      </c>
      <c r="N5807">
        <v>10</v>
      </c>
      <c r="O5807">
        <v>2021</v>
      </c>
    </row>
    <row r="5808" spans="1:15" x14ac:dyDescent="0.3">
      <c r="A5808" t="s">
        <v>30</v>
      </c>
      <c r="B5808" s="1">
        <v>44493</v>
      </c>
      <c r="C5808" t="s">
        <v>31</v>
      </c>
      <c r="D5808" t="s">
        <v>80</v>
      </c>
      <c r="E5808" t="s">
        <v>63</v>
      </c>
      <c r="F5808" t="s">
        <v>139</v>
      </c>
      <c r="G5808" t="s">
        <v>143</v>
      </c>
      <c r="H5808">
        <v>50</v>
      </c>
      <c r="I5808">
        <v>142</v>
      </c>
      <c r="J5808">
        <v>7100</v>
      </c>
      <c r="K5808" t="s">
        <v>83</v>
      </c>
      <c r="L5808" t="s">
        <v>159</v>
      </c>
      <c r="M5808" t="s">
        <v>149</v>
      </c>
      <c r="N5808">
        <v>10</v>
      </c>
      <c r="O5808">
        <v>2021</v>
      </c>
    </row>
    <row r="5809" spans="1:15" x14ac:dyDescent="0.3">
      <c r="A5809" t="s">
        <v>30</v>
      </c>
      <c r="B5809" s="1">
        <v>44493</v>
      </c>
      <c r="C5809" t="s">
        <v>31</v>
      </c>
      <c r="D5809" t="s">
        <v>80</v>
      </c>
      <c r="E5809" t="s">
        <v>63</v>
      </c>
      <c r="F5809" t="s">
        <v>145</v>
      </c>
      <c r="G5809" t="s">
        <v>140</v>
      </c>
      <c r="H5809">
        <v>46</v>
      </c>
      <c r="I5809">
        <v>91</v>
      </c>
      <c r="J5809">
        <v>4186</v>
      </c>
      <c r="K5809" t="s">
        <v>83</v>
      </c>
      <c r="L5809" t="s">
        <v>159</v>
      </c>
      <c r="M5809" t="s">
        <v>149</v>
      </c>
      <c r="N5809">
        <v>10</v>
      </c>
      <c r="O5809">
        <v>2021</v>
      </c>
    </row>
    <row r="5810" spans="1:15" x14ac:dyDescent="0.3">
      <c r="A5810" t="s">
        <v>30</v>
      </c>
      <c r="B5810" s="1">
        <v>44493</v>
      </c>
      <c r="C5810" t="s">
        <v>31</v>
      </c>
      <c r="D5810" t="s">
        <v>80</v>
      </c>
      <c r="E5810" t="s">
        <v>63</v>
      </c>
      <c r="F5810" t="s">
        <v>145</v>
      </c>
      <c r="G5810" t="s">
        <v>143</v>
      </c>
      <c r="H5810">
        <v>44</v>
      </c>
      <c r="I5810">
        <v>81</v>
      </c>
      <c r="J5810">
        <v>3564</v>
      </c>
      <c r="K5810" t="s">
        <v>83</v>
      </c>
      <c r="L5810" t="s">
        <v>159</v>
      </c>
      <c r="M5810" t="s">
        <v>149</v>
      </c>
      <c r="N5810">
        <v>10</v>
      </c>
      <c r="O5810">
        <v>2021</v>
      </c>
    </row>
    <row r="5811" spans="1:15" x14ac:dyDescent="0.3">
      <c r="A5811" t="s">
        <v>30</v>
      </c>
      <c r="B5811" s="1">
        <v>44493</v>
      </c>
      <c r="C5811" t="s">
        <v>31</v>
      </c>
      <c r="D5811" t="s">
        <v>80</v>
      </c>
      <c r="E5811" t="s">
        <v>63</v>
      </c>
      <c r="F5811" t="s">
        <v>139</v>
      </c>
      <c r="G5811" t="s">
        <v>148</v>
      </c>
      <c r="H5811">
        <v>51</v>
      </c>
      <c r="I5811">
        <v>75</v>
      </c>
      <c r="J5811">
        <v>3825</v>
      </c>
      <c r="K5811" t="s">
        <v>83</v>
      </c>
      <c r="L5811" t="s">
        <v>159</v>
      </c>
      <c r="M5811" t="s">
        <v>149</v>
      </c>
      <c r="N5811">
        <v>10</v>
      </c>
      <c r="O5811">
        <v>2021</v>
      </c>
    </row>
    <row r="5812" spans="1:15" x14ac:dyDescent="0.3">
      <c r="A5812" t="s">
        <v>30</v>
      </c>
      <c r="B5812" s="1">
        <v>44493</v>
      </c>
      <c r="C5812" t="s">
        <v>31</v>
      </c>
      <c r="D5812" t="s">
        <v>80</v>
      </c>
      <c r="E5812" t="s">
        <v>63</v>
      </c>
      <c r="F5812" t="s">
        <v>145</v>
      </c>
      <c r="G5812" t="s">
        <v>148</v>
      </c>
      <c r="H5812">
        <v>58</v>
      </c>
      <c r="I5812">
        <v>105</v>
      </c>
      <c r="J5812">
        <v>6090</v>
      </c>
      <c r="K5812" t="s">
        <v>83</v>
      </c>
      <c r="L5812" t="s">
        <v>159</v>
      </c>
      <c r="M5812" t="s">
        <v>149</v>
      </c>
      <c r="N5812">
        <v>10</v>
      </c>
      <c r="O5812">
        <v>2021</v>
      </c>
    </row>
    <row r="5813" spans="1:15" x14ac:dyDescent="0.3">
      <c r="A5813" t="s">
        <v>30</v>
      </c>
      <c r="B5813" s="1">
        <v>44524</v>
      </c>
      <c r="C5813" t="s">
        <v>31</v>
      </c>
      <c r="D5813" t="s">
        <v>80</v>
      </c>
      <c r="E5813" t="s">
        <v>63</v>
      </c>
      <c r="F5813" t="s">
        <v>139</v>
      </c>
      <c r="G5813" t="s">
        <v>140</v>
      </c>
      <c r="H5813">
        <v>44</v>
      </c>
      <c r="I5813">
        <v>173</v>
      </c>
      <c r="J5813">
        <v>7612</v>
      </c>
      <c r="K5813" t="s">
        <v>83</v>
      </c>
      <c r="L5813" t="s">
        <v>160</v>
      </c>
      <c r="M5813" t="s">
        <v>142</v>
      </c>
      <c r="N5813">
        <v>11</v>
      </c>
      <c r="O5813">
        <v>2021</v>
      </c>
    </row>
    <row r="5814" spans="1:15" x14ac:dyDescent="0.3">
      <c r="A5814" t="s">
        <v>30</v>
      </c>
      <c r="B5814" s="1">
        <v>44524</v>
      </c>
      <c r="C5814" t="s">
        <v>31</v>
      </c>
      <c r="D5814" t="s">
        <v>80</v>
      </c>
      <c r="E5814" t="s">
        <v>63</v>
      </c>
      <c r="F5814" t="s">
        <v>139</v>
      </c>
      <c r="G5814" t="s">
        <v>143</v>
      </c>
      <c r="H5814">
        <v>48</v>
      </c>
      <c r="I5814">
        <v>195</v>
      </c>
      <c r="J5814">
        <v>9360</v>
      </c>
      <c r="K5814" t="s">
        <v>83</v>
      </c>
      <c r="L5814" t="s">
        <v>160</v>
      </c>
      <c r="M5814" t="s">
        <v>142</v>
      </c>
      <c r="N5814">
        <v>11</v>
      </c>
      <c r="O5814">
        <v>2021</v>
      </c>
    </row>
    <row r="5815" spans="1:15" x14ac:dyDescent="0.3">
      <c r="A5815" t="s">
        <v>30</v>
      </c>
      <c r="B5815" s="1">
        <v>44524</v>
      </c>
      <c r="C5815" t="s">
        <v>31</v>
      </c>
      <c r="D5815" t="s">
        <v>80</v>
      </c>
      <c r="E5815" t="s">
        <v>63</v>
      </c>
      <c r="F5815" t="s">
        <v>145</v>
      </c>
      <c r="G5815" t="s">
        <v>140</v>
      </c>
      <c r="H5815">
        <v>42</v>
      </c>
      <c r="I5815">
        <v>128</v>
      </c>
      <c r="J5815">
        <v>5376</v>
      </c>
      <c r="K5815" t="s">
        <v>83</v>
      </c>
      <c r="L5815" t="s">
        <v>160</v>
      </c>
      <c r="M5815" t="s">
        <v>142</v>
      </c>
      <c r="N5815">
        <v>11</v>
      </c>
      <c r="O5815">
        <v>2021</v>
      </c>
    </row>
    <row r="5816" spans="1:15" x14ac:dyDescent="0.3">
      <c r="A5816" t="s">
        <v>30</v>
      </c>
      <c r="B5816" s="1">
        <v>44524</v>
      </c>
      <c r="C5816" t="s">
        <v>31</v>
      </c>
      <c r="D5816" t="s">
        <v>80</v>
      </c>
      <c r="E5816" t="s">
        <v>63</v>
      </c>
      <c r="F5816" t="s">
        <v>145</v>
      </c>
      <c r="G5816" t="s">
        <v>143</v>
      </c>
      <c r="H5816">
        <v>51</v>
      </c>
      <c r="I5816">
        <v>131</v>
      </c>
      <c r="J5816">
        <v>6681</v>
      </c>
      <c r="K5816" t="s">
        <v>83</v>
      </c>
      <c r="L5816" t="s">
        <v>160</v>
      </c>
      <c r="M5816" t="s">
        <v>142</v>
      </c>
      <c r="N5816">
        <v>11</v>
      </c>
      <c r="O5816">
        <v>2021</v>
      </c>
    </row>
    <row r="5817" spans="1:15" x14ac:dyDescent="0.3">
      <c r="A5817" t="s">
        <v>30</v>
      </c>
      <c r="B5817" s="1">
        <v>44524</v>
      </c>
      <c r="C5817" t="s">
        <v>31</v>
      </c>
      <c r="D5817" t="s">
        <v>80</v>
      </c>
      <c r="E5817" t="s">
        <v>63</v>
      </c>
      <c r="F5817" t="s">
        <v>139</v>
      </c>
      <c r="G5817" t="s">
        <v>148</v>
      </c>
      <c r="H5817">
        <v>68</v>
      </c>
      <c r="I5817">
        <v>111</v>
      </c>
      <c r="J5817">
        <v>7548</v>
      </c>
      <c r="K5817" t="s">
        <v>83</v>
      </c>
      <c r="L5817" t="s">
        <v>160</v>
      </c>
      <c r="M5817" t="s">
        <v>142</v>
      </c>
      <c r="N5817">
        <v>11</v>
      </c>
      <c r="O5817">
        <v>2021</v>
      </c>
    </row>
    <row r="5818" spans="1:15" x14ac:dyDescent="0.3">
      <c r="A5818" t="s">
        <v>30</v>
      </c>
      <c r="B5818" s="1">
        <v>44524</v>
      </c>
      <c r="C5818" t="s">
        <v>31</v>
      </c>
      <c r="D5818" t="s">
        <v>80</v>
      </c>
      <c r="E5818" t="s">
        <v>63</v>
      </c>
      <c r="F5818" t="s">
        <v>145</v>
      </c>
      <c r="G5818" t="s">
        <v>148</v>
      </c>
      <c r="H5818">
        <v>76</v>
      </c>
      <c r="I5818">
        <v>149</v>
      </c>
      <c r="J5818">
        <v>11324</v>
      </c>
      <c r="K5818" t="s">
        <v>83</v>
      </c>
      <c r="L5818" t="s">
        <v>160</v>
      </c>
      <c r="M5818" t="s">
        <v>142</v>
      </c>
      <c r="N5818">
        <v>11</v>
      </c>
      <c r="O5818">
        <v>2021</v>
      </c>
    </row>
    <row r="5819" spans="1:15" x14ac:dyDescent="0.3">
      <c r="A5819" t="s">
        <v>30</v>
      </c>
      <c r="B5819" s="1">
        <v>44553</v>
      </c>
      <c r="C5819" t="s">
        <v>31</v>
      </c>
      <c r="D5819" t="s">
        <v>80</v>
      </c>
      <c r="E5819" t="s">
        <v>63</v>
      </c>
      <c r="F5819" t="s">
        <v>139</v>
      </c>
      <c r="G5819" t="s">
        <v>140</v>
      </c>
      <c r="H5819">
        <v>61</v>
      </c>
      <c r="I5819">
        <v>188</v>
      </c>
      <c r="J5819">
        <v>11468</v>
      </c>
      <c r="K5819" t="s">
        <v>83</v>
      </c>
      <c r="L5819" t="s">
        <v>161</v>
      </c>
      <c r="M5819" t="s">
        <v>144</v>
      </c>
      <c r="N5819">
        <v>12</v>
      </c>
      <c r="O5819">
        <v>2021</v>
      </c>
    </row>
    <row r="5820" spans="1:15" x14ac:dyDescent="0.3">
      <c r="A5820" t="s">
        <v>30</v>
      </c>
      <c r="B5820" s="1">
        <v>44553</v>
      </c>
      <c r="C5820" t="s">
        <v>31</v>
      </c>
      <c r="D5820" t="s">
        <v>80</v>
      </c>
      <c r="E5820" t="s">
        <v>63</v>
      </c>
      <c r="F5820" t="s">
        <v>139</v>
      </c>
      <c r="G5820" t="s">
        <v>143</v>
      </c>
      <c r="H5820">
        <v>72</v>
      </c>
      <c r="I5820">
        <v>218</v>
      </c>
      <c r="J5820">
        <v>15696</v>
      </c>
      <c r="K5820" t="s">
        <v>83</v>
      </c>
      <c r="L5820" t="s">
        <v>161</v>
      </c>
      <c r="M5820" t="s">
        <v>144</v>
      </c>
      <c r="N5820">
        <v>12</v>
      </c>
      <c r="O5820">
        <v>2021</v>
      </c>
    </row>
    <row r="5821" spans="1:15" x14ac:dyDescent="0.3">
      <c r="A5821" t="s">
        <v>30</v>
      </c>
      <c r="B5821" s="1">
        <v>44553</v>
      </c>
      <c r="C5821" t="s">
        <v>31</v>
      </c>
      <c r="D5821" t="s">
        <v>80</v>
      </c>
      <c r="E5821" t="s">
        <v>63</v>
      </c>
      <c r="F5821" t="s">
        <v>145</v>
      </c>
      <c r="G5821" t="s">
        <v>140</v>
      </c>
      <c r="H5821">
        <v>67</v>
      </c>
      <c r="I5821">
        <v>165</v>
      </c>
      <c r="J5821">
        <v>11055</v>
      </c>
      <c r="K5821" t="s">
        <v>83</v>
      </c>
      <c r="L5821" t="s">
        <v>161</v>
      </c>
      <c r="M5821" t="s">
        <v>144</v>
      </c>
      <c r="N5821">
        <v>12</v>
      </c>
      <c r="O5821">
        <v>2021</v>
      </c>
    </row>
    <row r="5822" spans="1:15" x14ac:dyDescent="0.3">
      <c r="A5822" t="s">
        <v>30</v>
      </c>
      <c r="B5822" s="1">
        <v>44553</v>
      </c>
      <c r="C5822" t="s">
        <v>31</v>
      </c>
      <c r="D5822" t="s">
        <v>80</v>
      </c>
      <c r="E5822" t="s">
        <v>63</v>
      </c>
      <c r="F5822" t="s">
        <v>145</v>
      </c>
      <c r="G5822" t="s">
        <v>143</v>
      </c>
      <c r="H5822">
        <v>67</v>
      </c>
      <c r="I5822">
        <v>143</v>
      </c>
      <c r="J5822">
        <v>9581</v>
      </c>
      <c r="K5822" t="s">
        <v>83</v>
      </c>
      <c r="L5822" t="s">
        <v>161</v>
      </c>
      <c r="M5822" t="s">
        <v>144</v>
      </c>
      <c r="N5822">
        <v>12</v>
      </c>
      <c r="O5822">
        <v>2021</v>
      </c>
    </row>
    <row r="5823" spans="1:15" x14ac:dyDescent="0.3">
      <c r="A5823" t="s">
        <v>30</v>
      </c>
      <c r="B5823" s="1">
        <v>44553</v>
      </c>
      <c r="C5823" t="s">
        <v>31</v>
      </c>
      <c r="D5823" t="s">
        <v>80</v>
      </c>
      <c r="E5823" t="s">
        <v>63</v>
      </c>
      <c r="F5823" t="s">
        <v>139</v>
      </c>
      <c r="G5823" t="s">
        <v>148</v>
      </c>
      <c r="H5823">
        <v>72</v>
      </c>
      <c r="I5823">
        <v>133</v>
      </c>
      <c r="J5823">
        <v>9576</v>
      </c>
      <c r="K5823" t="s">
        <v>83</v>
      </c>
      <c r="L5823" t="s">
        <v>161</v>
      </c>
      <c r="M5823" t="s">
        <v>144</v>
      </c>
      <c r="N5823">
        <v>12</v>
      </c>
      <c r="O5823">
        <v>2021</v>
      </c>
    </row>
    <row r="5824" spans="1:15" x14ac:dyDescent="0.3">
      <c r="A5824" t="s">
        <v>30</v>
      </c>
      <c r="B5824" s="1">
        <v>44553</v>
      </c>
      <c r="C5824" t="s">
        <v>31</v>
      </c>
      <c r="D5824" t="s">
        <v>80</v>
      </c>
      <c r="E5824" t="s">
        <v>63</v>
      </c>
      <c r="F5824" t="s">
        <v>145</v>
      </c>
      <c r="G5824" t="s">
        <v>148</v>
      </c>
      <c r="H5824">
        <v>77</v>
      </c>
      <c r="I5824">
        <v>173</v>
      </c>
      <c r="J5824">
        <v>13321</v>
      </c>
      <c r="K5824" t="s">
        <v>83</v>
      </c>
      <c r="L5824" t="s">
        <v>161</v>
      </c>
      <c r="M5824" t="s">
        <v>144</v>
      </c>
      <c r="N5824">
        <v>12</v>
      </c>
      <c r="O5824">
        <v>2021</v>
      </c>
    </row>
    <row r="5825" spans="1:15" x14ac:dyDescent="0.3">
      <c r="A5825" t="s">
        <v>30</v>
      </c>
      <c r="B5825" s="1">
        <v>44213</v>
      </c>
      <c r="C5825" t="s">
        <v>31</v>
      </c>
      <c r="D5825" t="s">
        <v>80</v>
      </c>
      <c r="E5825" t="s">
        <v>63</v>
      </c>
      <c r="F5825" t="s">
        <v>139</v>
      </c>
      <c r="G5825" t="s">
        <v>140</v>
      </c>
      <c r="H5825">
        <v>33</v>
      </c>
      <c r="I5825">
        <v>100</v>
      </c>
      <c r="J5825">
        <v>3300</v>
      </c>
      <c r="K5825" t="s">
        <v>83</v>
      </c>
      <c r="L5825" t="s">
        <v>141</v>
      </c>
      <c r="M5825" t="s">
        <v>149</v>
      </c>
      <c r="N5825">
        <v>1</v>
      </c>
      <c r="O5825">
        <v>2021</v>
      </c>
    </row>
    <row r="5826" spans="1:15" x14ac:dyDescent="0.3">
      <c r="A5826" t="s">
        <v>30</v>
      </c>
      <c r="B5826" s="1">
        <v>44213</v>
      </c>
      <c r="C5826" t="s">
        <v>31</v>
      </c>
      <c r="D5826" t="s">
        <v>80</v>
      </c>
      <c r="E5826" t="s">
        <v>63</v>
      </c>
      <c r="F5826" t="s">
        <v>139</v>
      </c>
      <c r="G5826" t="s">
        <v>143</v>
      </c>
      <c r="H5826">
        <v>42</v>
      </c>
      <c r="I5826">
        <v>100</v>
      </c>
      <c r="J5826">
        <v>4200</v>
      </c>
      <c r="K5826" t="s">
        <v>83</v>
      </c>
      <c r="L5826" t="s">
        <v>141</v>
      </c>
      <c r="M5826" t="s">
        <v>149</v>
      </c>
      <c r="N5826">
        <v>1</v>
      </c>
      <c r="O5826">
        <v>2021</v>
      </c>
    </row>
    <row r="5827" spans="1:15" x14ac:dyDescent="0.3">
      <c r="A5827" t="s">
        <v>30</v>
      </c>
      <c r="B5827" s="1">
        <v>44213</v>
      </c>
      <c r="C5827" t="s">
        <v>31</v>
      </c>
      <c r="D5827" t="s">
        <v>80</v>
      </c>
      <c r="E5827" t="s">
        <v>63</v>
      </c>
      <c r="F5827" t="s">
        <v>145</v>
      </c>
      <c r="G5827" t="s">
        <v>140</v>
      </c>
      <c r="H5827">
        <v>43</v>
      </c>
      <c r="I5827">
        <v>112</v>
      </c>
      <c r="J5827">
        <v>4816</v>
      </c>
      <c r="K5827" t="s">
        <v>83</v>
      </c>
      <c r="L5827" t="s">
        <v>141</v>
      </c>
      <c r="M5827" t="s">
        <v>149</v>
      </c>
      <c r="N5827">
        <v>1</v>
      </c>
      <c r="O5827">
        <v>2021</v>
      </c>
    </row>
    <row r="5828" spans="1:15" x14ac:dyDescent="0.3">
      <c r="A5828" t="s">
        <v>30</v>
      </c>
      <c r="B5828" s="1">
        <v>44213</v>
      </c>
      <c r="C5828" t="s">
        <v>31</v>
      </c>
      <c r="D5828" t="s">
        <v>80</v>
      </c>
      <c r="E5828" t="s">
        <v>63</v>
      </c>
      <c r="F5828" t="s">
        <v>145</v>
      </c>
      <c r="G5828" t="s">
        <v>143</v>
      </c>
      <c r="H5828">
        <v>41</v>
      </c>
      <c r="I5828">
        <v>68</v>
      </c>
      <c r="J5828">
        <v>2788</v>
      </c>
      <c r="K5828" t="s">
        <v>83</v>
      </c>
      <c r="L5828" t="s">
        <v>141</v>
      </c>
      <c r="M5828" t="s">
        <v>149</v>
      </c>
      <c r="N5828">
        <v>1</v>
      </c>
      <c r="O5828">
        <v>2021</v>
      </c>
    </row>
    <row r="5829" spans="1:15" x14ac:dyDescent="0.3">
      <c r="A5829" t="s">
        <v>30</v>
      </c>
      <c r="B5829" s="1">
        <v>44213</v>
      </c>
      <c r="C5829" t="s">
        <v>31</v>
      </c>
      <c r="D5829" t="s">
        <v>80</v>
      </c>
      <c r="E5829" t="s">
        <v>63</v>
      </c>
      <c r="F5829" t="s">
        <v>139</v>
      </c>
      <c r="G5829" t="s">
        <v>148</v>
      </c>
      <c r="H5829">
        <v>46</v>
      </c>
      <c r="I5829">
        <v>58</v>
      </c>
      <c r="J5829">
        <v>2668</v>
      </c>
      <c r="K5829" t="s">
        <v>83</v>
      </c>
      <c r="L5829" t="s">
        <v>141</v>
      </c>
      <c r="M5829" t="s">
        <v>149</v>
      </c>
      <c r="N5829">
        <v>1</v>
      </c>
      <c r="O5829">
        <v>2021</v>
      </c>
    </row>
    <row r="5830" spans="1:15" x14ac:dyDescent="0.3">
      <c r="A5830" t="s">
        <v>30</v>
      </c>
      <c r="B5830" s="1">
        <v>44213</v>
      </c>
      <c r="C5830" t="s">
        <v>31</v>
      </c>
      <c r="D5830" t="s">
        <v>80</v>
      </c>
      <c r="E5830" t="s">
        <v>63</v>
      </c>
      <c r="F5830" t="s">
        <v>145</v>
      </c>
      <c r="G5830" t="s">
        <v>148</v>
      </c>
      <c r="H5830">
        <v>41</v>
      </c>
      <c r="I5830">
        <v>122</v>
      </c>
      <c r="J5830">
        <v>5002</v>
      </c>
      <c r="K5830" t="s">
        <v>83</v>
      </c>
      <c r="L5830" t="s">
        <v>141</v>
      </c>
      <c r="M5830" t="s">
        <v>149</v>
      </c>
      <c r="N5830">
        <v>1</v>
      </c>
      <c r="O5830">
        <v>2021</v>
      </c>
    </row>
    <row r="5831" spans="1:15" x14ac:dyDescent="0.3">
      <c r="A5831" t="s">
        <v>30</v>
      </c>
      <c r="B5831" s="1">
        <v>44244</v>
      </c>
      <c r="C5831" t="s">
        <v>31</v>
      </c>
      <c r="D5831" t="s">
        <v>80</v>
      </c>
      <c r="E5831" t="s">
        <v>63</v>
      </c>
      <c r="F5831" t="s">
        <v>139</v>
      </c>
      <c r="G5831" t="s">
        <v>140</v>
      </c>
      <c r="H5831">
        <v>33</v>
      </c>
      <c r="I5831">
        <v>140</v>
      </c>
      <c r="J5831">
        <v>4620</v>
      </c>
      <c r="K5831" t="s">
        <v>83</v>
      </c>
      <c r="L5831" t="s">
        <v>152</v>
      </c>
      <c r="M5831" t="s">
        <v>142</v>
      </c>
      <c r="N5831">
        <v>2</v>
      </c>
      <c r="O5831">
        <v>2021</v>
      </c>
    </row>
    <row r="5832" spans="1:15" x14ac:dyDescent="0.3">
      <c r="A5832" t="s">
        <v>30</v>
      </c>
      <c r="B5832" s="1">
        <v>44244</v>
      </c>
      <c r="C5832" t="s">
        <v>31</v>
      </c>
      <c r="D5832" t="s">
        <v>80</v>
      </c>
      <c r="E5832" t="s">
        <v>63</v>
      </c>
      <c r="F5832" t="s">
        <v>139</v>
      </c>
      <c r="G5832" t="s">
        <v>143</v>
      </c>
      <c r="H5832">
        <v>41</v>
      </c>
      <c r="I5832">
        <v>116</v>
      </c>
      <c r="J5832">
        <v>4756</v>
      </c>
      <c r="K5832" t="s">
        <v>83</v>
      </c>
      <c r="L5832" t="s">
        <v>152</v>
      </c>
      <c r="M5832" t="s">
        <v>142</v>
      </c>
      <c r="N5832">
        <v>2</v>
      </c>
      <c r="O5832">
        <v>2021</v>
      </c>
    </row>
    <row r="5833" spans="1:15" x14ac:dyDescent="0.3">
      <c r="A5833" t="s">
        <v>30</v>
      </c>
      <c r="B5833" s="1">
        <v>44244</v>
      </c>
      <c r="C5833" t="s">
        <v>31</v>
      </c>
      <c r="D5833" t="s">
        <v>80</v>
      </c>
      <c r="E5833" t="s">
        <v>63</v>
      </c>
      <c r="F5833" t="s">
        <v>145</v>
      </c>
      <c r="G5833" t="s">
        <v>140</v>
      </c>
      <c r="H5833">
        <v>41</v>
      </c>
      <c r="I5833">
        <v>120</v>
      </c>
      <c r="J5833">
        <v>4920</v>
      </c>
      <c r="K5833" t="s">
        <v>83</v>
      </c>
      <c r="L5833" t="s">
        <v>152</v>
      </c>
      <c r="M5833" t="s">
        <v>142</v>
      </c>
      <c r="N5833">
        <v>2</v>
      </c>
      <c r="O5833">
        <v>2021</v>
      </c>
    </row>
    <row r="5834" spans="1:15" x14ac:dyDescent="0.3">
      <c r="A5834" t="s">
        <v>30</v>
      </c>
      <c r="B5834" s="1">
        <v>44244</v>
      </c>
      <c r="C5834" t="s">
        <v>27</v>
      </c>
      <c r="D5834" t="s">
        <v>81</v>
      </c>
      <c r="E5834" t="s">
        <v>82</v>
      </c>
      <c r="F5834" t="s">
        <v>145</v>
      </c>
      <c r="G5834" t="s">
        <v>143</v>
      </c>
      <c r="H5834">
        <v>44</v>
      </c>
      <c r="I5834">
        <v>73</v>
      </c>
      <c r="J5834">
        <v>3212</v>
      </c>
      <c r="K5834" t="s">
        <v>83</v>
      </c>
      <c r="L5834" t="s">
        <v>152</v>
      </c>
      <c r="M5834" t="s">
        <v>142</v>
      </c>
      <c r="N5834">
        <v>2</v>
      </c>
      <c r="O5834">
        <v>2021</v>
      </c>
    </row>
    <row r="5835" spans="1:15" x14ac:dyDescent="0.3">
      <c r="A5835" t="s">
        <v>30</v>
      </c>
      <c r="B5835" s="1">
        <v>44244</v>
      </c>
      <c r="C5835" t="s">
        <v>27</v>
      </c>
      <c r="D5835" t="s">
        <v>81</v>
      </c>
      <c r="E5835" t="s">
        <v>82</v>
      </c>
      <c r="F5835" t="s">
        <v>139</v>
      </c>
      <c r="G5835" t="s">
        <v>148</v>
      </c>
      <c r="H5835">
        <v>48</v>
      </c>
      <c r="I5835">
        <v>51</v>
      </c>
      <c r="J5835">
        <v>2448</v>
      </c>
      <c r="K5835" t="s">
        <v>83</v>
      </c>
      <c r="L5835" t="s">
        <v>152</v>
      </c>
      <c r="M5835" t="s">
        <v>142</v>
      </c>
      <c r="N5835">
        <v>2</v>
      </c>
      <c r="O5835">
        <v>2021</v>
      </c>
    </row>
    <row r="5836" spans="1:15" x14ac:dyDescent="0.3">
      <c r="A5836" t="s">
        <v>30</v>
      </c>
      <c r="B5836" s="1">
        <v>44244</v>
      </c>
      <c r="C5836" t="s">
        <v>27</v>
      </c>
      <c r="D5836" t="s">
        <v>81</v>
      </c>
      <c r="E5836" t="s">
        <v>82</v>
      </c>
      <c r="F5836" t="s">
        <v>145</v>
      </c>
      <c r="G5836" t="s">
        <v>148</v>
      </c>
      <c r="H5836">
        <v>44</v>
      </c>
      <c r="I5836">
        <v>105</v>
      </c>
      <c r="J5836">
        <v>4620</v>
      </c>
      <c r="K5836" t="s">
        <v>83</v>
      </c>
      <c r="L5836" t="s">
        <v>152</v>
      </c>
      <c r="M5836" t="s">
        <v>142</v>
      </c>
      <c r="N5836">
        <v>2</v>
      </c>
      <c r="O5836">
        <v>2021</v>
      </c>
    </row>
    <row r="5837" spans="1:15" x14ac:dyDescent="0.3">
      <c r="A5837" t="s">
        <v>30</v>
      </c>
      <c r="B5837" s="1">
        <v>44271</v>
      </c>
      <c r="C5837" t="s">
        <v>27</v>
      </c>
      <c r="D5837" t="s">
        <v>81</v>
      </c>
      <c r="E5837" t="s">
        <v>82</v>
      </c>
      <c r="F5837" t="s">
        <v>139</v>
      </c>
      <c r="G5837" t="s">
        <v>140</v>
      </c>
      <c r="H5837">
        <v>44</v>
      </c>
      <c r="I5837">
        <v>147</v>
      </c>
      <c r="J5837">
        <v>6468</v>
      </c>
      <c r="K5837" t="s">
        <v>83</v>
      </c>
      <c r="L5837" t="s">
        <v>153</v>
      </c>
      <c r="M5837" t="s">
        <v>151</v>
      </c>
      <c r="N5837">
        <v>3</v>
      </c>
      <c r="O5837">
        <v>2021</v>
      </c>
    </row>
    <row r="5838" spans="1:15" x14ac:dyDescent="0.3">
      <c r="A5838" t="s">
        <v>30</v>
      </c>
      <c r="B5838" s="1">
        <v>44271</v>
      </c>
      <c r="C5838" t="s">
        <v>27</v>
      </c>
      <c r="D5838" t="s">
        <v>81</v>
      </c>
      <c r="E5838" t="s">
        <v>82</v>
      </c>
      <c r="F5838" t="s">
        <v>139</v>
      </c>
      <c r="G5838" t="s">
        <v>143</v>
      </c>
      <c r="H5838">
        <v>51</v>
      </c>
      <c r="I5838">
        <v>101</v>
      </c>
      <c r="J5838">
        <v>5151</v>
      </c>
      <c r="K5838" t="s">
        <v>83</v>
      </c>
      <c r="L5838" t="s">
        <v>153</v>
      </c>
      <c r="M5838" t="s">
        <v>151</v>
      </c>
      <c r="N5838">
        <v>3</v>
      </c>
      <c r="O5838">
        <v>2021</v>
      </c>
    </row>
    <row r="5839" spans="1:15" x14ac:dyDescent="0.3">
      <c r="A5839" t="s">
        <v>30</v>
      </c>
      <c r="B5839" s="1">
        <v>44271</v>
      </c>
      <c r="C5839" t="s">
        <v>27</v>
      </c>
      <c r="D5839" t="s">
        <v>81</v>
      </c>
      <c r="E5839" t="s">
        <v>82</v>
      </c>
      <c r="F5839" t="s">
        <v>145</v>
      </c>
      <c r="G5839" t="s">
        <v>140</v>
      </c>
      <c r="H5839">
        <v>56</v>
      </c>
      <c r="I5839">
        <v>116</v>
      </c>
      <c r="J5839">
        <v>6496</v>
      </c>
      <c r="K5839" t="s">
        <v>83</v>
      </c>
      <c r="L5839" t="s">
        <v>153</v>
      </c>
      <c r="M5839" t="s">
        <v>151</v>
      </c>
      <c r="N5839">
        <v>3</v>
      </c>
      <c r="O5839">
        <v>2021</v>
      </c>
    </row>
    <row r="5840" spans="1:15" x14ac:dyDescent="0.3">
      <c r="A5840" t="s">
        <v>30</v>
      </c>
      <c r="B5840" s="1">
        <v>44271</v>
      </c>
      <c r="C5840" t="s">
        <v>27</v>
      </c>
      <c r="D5840" t="s">
        <v>81</v>
      </c>
      <c r="E5840" t="s">
        <v>82</v>
      </c>
      <c r="F5840" t="s">
        <v>145</v>
      </c>
      <c r="G5840" t="s">
        <v>143</v>
      </c>
      <c r="H5840">
        <v>50</v>
      </c>
      <c r="I5840">
        <v>84</v>
      </c>
      <c r="J5840">
        <v>4200</v>
      </c>
      <c r="K5840" t="s">
        <v>83</v>
      </c>
      <c r="L5840" t="s">
        <v>153</v>
      </c>
      <c r="M5840" t="s">
        <v>151</v>
      </c>
      <c r="N5840">
        <v>3</v>
      </c>
      <c r="O5840">
        <v>2021</v>
      </c>
    </row>
    <row r="5841" spans="1:15" x14ac:dyDescent="0.3">
      <c r="A5841" t="s">
        <v>30</v>
      </c>
      <c r="B5841" s="1">
        <v>44271</v>
      </c>
      <c r="C5841" t="s">
        <v>27</v>
      </c>
      <c r="D5841" t="s">
        <v>81</v>
      </c>
      <c r="E5841" t="s">
        <v>82</v>
      </c>
      <c r="F5841" t="s">
        <v>139</v>
      </c>
      <c r="G5841" t="s">
        <v>148</v>
      </c>
      <c r="H5841">
        <v>56</v>
      </c>
      <c r="I5841">
        <v>39</v>
      </c>
      <c r="J5841">
        <v>2184</v>
      </c>
      <c r="K5841" t="s">
        <v>83</v>
      </c>
      <c r="L5841" t="s">
        <v>153</v>
      </c>
      <c r="M5841" t="s">
        <v>151</v>
      </c>
      <c r="N5841">
        <v>3</v>
      </c>
      <c r="O5841">
        <v>2021</v>
      </c>
    </row>
    <row r="5842" spans="1:15" x14ac:dyDescent="0.3">
      <c r="A5842" t="s">
        <v>30</v>
      </c>
      <c r="B5842" s="1">
        <v>44271</v>
      </c>
      <c r="C5842" t="s">
        <v>27</v>
      </c>
      <c r="D5842" t="s">
        <v>81</v>
      </c>
      <c r="E5842" t="s">
        <v>82</v>
      </c>
      <c r="F5842" t="s">
        <v>145</v>
      </c>
      <c r="G5842" t="s">
        <v>148</v>
      </c>
      <c r="H5842">
        <v>41</v>
      </c>
      <c r="I5842">
        <v>95</v>
      </c>
      <c r="J5842">
        <v>3895</v>
      </c>
      <c r="K5842" t="s">
        <v>83</v>
      </c>
      <c r="L5842" t="s">
        <v>153</v>
      </c>
      <c r="M5842" t="s">
        <v>151</v>
      </c>
      <c r="N5842">
        <v>3</v>
      </c>
      <c r="O5842">
        <v>2021</v>
      </c>
    </row>
    <row r="5843" spans="1:15" x14ac:dyDescent="0.3">
      <c r="A5843" t="s">
        <v>30</v>
      </c>
      <c r="B5843" s="1">
        <v>44303</v>
      </c>
      <c r="C5843" t="s">
        <v>27</v>
      </c>
      <c r="D5843" t="s">
        <v>81</v>
      </c>
      <c r="E5843" t="s">
        <v>82</v>
      </c>
      <c r="F5843" t="s">
        <v>139</v>
      </c>
      <c r="G5843" t="s">
        <v>140</v>
      </c>
      <c r="H5843">
        <v>48</v>
      </c>
      <c r="I5843">
        <v>142</v>
      </c>
      <c r="J5843">
        <v>6816</v>
      </c>
      <c r="K5843" t="s">
        <v>83</v>
      </c>
      <c r="L5843" t="s">
        <v>154</v>
      </c>
      <c r="M5843" t="s">
        <v>147</v>
      </c>
      <c r="N5843">
        <v>4</v>
      </c>
      <c r="O5843">
        <v>2021</v>
      </c>
    </row>
    <row r="5844" spans="1:15" x14ac:dyDescent="0.3">
      <c r="A5844" t="s">
        <v>30</v>
      </c>
      <c r="B5844" s="1">
        <v>44303</v>
      </c>
      <c r="C5844" t="s">
        <v>27</v>
      </c>
      <c r="D5844" t="s">
        <v>81</v>
      </c>
      <c r="E5844" t="s">
        <v>82</v>
      </c>
      <c r="F5844" t="s">
        <v>139</v>
      </c>
      <c r="G5844" t="s">
        <v>143</v>
      </c>
      <c r="H5844">
        <v>52</v>
      </c>
      <c r="I5844">
        <v>88</v>
      </c>
      <c r="J5844">
        <v>4576</v>
      </c>
      <c r="K5844" t="s">
        <v>83</v>
      </c>
      <c r="L5844" t="s">
        <v>154</v>
      </c>
      <c r="M5844" t="s">
        <v>147</v>
      </c>
      <c r="N5844">
        <v>4</v>
      </c>
      <c r="O5844">
        <v>2021</v>
      </c>
    </row>
    <row r="5845" spans="1:15" x14ac:dyDescent="0.3">
      <c r="A5845" t="s">
        <v>30</v>
      </c>
      <c r="B5845" s="1">
        <v>44303</v>
      </c>
      <c r="C5845" t="s">
        <v>27</v>
      </c>
      <c r="D5845" t="s">
        <v>81</v>
      </c>
      <c r="E5845" t="s">
        <v>82</v>
      </c>
      <c r="F5845" t="s">
        <v>145</v>
      </c>
      <c r="G5845" t="s">
        <v>140</v>
      </c>
      <c r="H5845">
        <v>52</v>
      </c>
      <c r="I5845">
        <v>105</v>
      </c>
      <c r="J5845">
        <v>5460</v>
      </c>
      <c r="K5845" t="s">
        <v>83</v>
      </c>
      <c r="L5845" t="s">
        <v>154</v>
      </c>
      <c r="M5845" t="s">
        <v>147</v>
      </c>
      <c r="N5845">
        <v>4</v>
      </c>
      <c r="O5845">
        <v>2021</v>
      </c>
    </row>
    <row r="5846" spans="1:15" x14ac:dyDescent="0.3">
      <c r="A5846" t="s">
        <v>30</v>
      </c>
      <c r="B5846" s="1">
        <v>44303</v>
      </c>
      <c r="C5846" t="s">
        <v>27</v>
      </c>
      <c r="D5846" t="s">
        <v>81</v>
      </c>
      <c r="E5846" t="s">
        <v>82</v>
      </c>
      <c r="F5846" t="s">
        <v>145</v>
      </c>
      <c r="G5846" t="s">
        <v>143</v>
      </c>
      <c r="H5846">
        <v>39</v>
      </c>
      <c r="I5846">
        <v>74</v>
      </c>
      <c r="J5846">
        <v>2886</v>
      </c>
      <c r="K5846" t="s">
        <v>83</v>
      </c>
      <c r="L5846" t="s">
        <v>154</v>
      </c>
      <c r="M5846" t="s">
        <v>147</v>
      </c>
      <c r="N5846">
        <v>4</v>
      </c>
      <c r="O5846">
        <v>2021</v>
      </c>
    </row>
    <row r="5847" spans="1:15" x14ac:dyDescent="0.3">
      <c r="A5847" t="s">
        <v>30</v>
      </c>
      <c r="B5847" s="1">
        <v>44303</v>
      </c>
      <c r="C5847" t="s">
        <v>27</v>
      </c>
      <c r="D5847" t="s">
        <v>81</v>
      </c>
      <c r="E5847" t="s">
        <v>82</v>
      </c>
      <c r="F5847" t="s">
        <v>139</v>
      </c>
      <c r="G5847" t="s">
        <v>148</v>
      </c>
      <c r="H5847">
        <v>43</v>
      </c>
      <c r="I5847">
        <v>53</v>
      </c>
      <c r="J5847">
        <v>2279</v>
      </c>
      <c r="K5847" t="s">
        <v>83</v>
      </c>
      <c r="L5847" t="s">
        <v>154</v>
      </c>
      <c r="M5847" t="s">
        <v>147</v>
      </c>
      <c r="N5847">
        <v>4</v>
      </c>
      <c r="O5847">
        <v>2021</v>
      </c>
    </row>
    <row r="5848" spans="1:15" x14ac:dyDescent="0.3">
      <c r="A5848" t="s">
        <v>30</v>
      </c>
      <c r="B5848" s="1">
        <v>44303</v>
      </c>
      <c r="C5848" t="s">
        <v>27</v>
      </c>
      <c r="D5848" t="s">
        <v>81</v>
      </c>
      <c r="E5848" t="s">
        <v>82</v>
      </c>
      <c r="F5848" t="s">
        <v>145</v>
      </c>
      <c r="G5848" t="s">
        <v>148</v>
      </c>
      <c r="H5848">
        <v>55</v>
      </c>
      <c r="I5848">
        <v>105</v>
      </c>
      <c r="J5848">
        <v>5775</v>
      </c>
      <c r="K5848" t="s">
        <v>83</v>
      </c>
      <c r="L5848" t="s">
        <v>154</v>
      </c>
      <c r="M5848" t="s">
        <v>147</v>
      </c>
      <c r="N5848">
        <v>4</v>
      </c>
      <c r="O5848">
        <v>2021</v>
      </c>
    </row>
    <row r="5849" spans="1:15" x14ac:dyDescent="0.3">
      <c r="A5849" t="s">
        <v>30</v>
      </c>
      <c r="B5849" s="1">
        <v>44334</v>
      </c>
      <c r="C5849" t="s">
        <v>27</v>
      </c>
      <c r="D5849" t="s">
        <v>81</v>
      </c>
      <c r="E5849" t="s">
        <v>82</v>
      </c>
      <c r="F5849" t="s">
        <v>139</v>
      </c>
      <c r="G5849" t="s">
        <v>140</v>
      </c>
      <c r="H5849">
        <v>43</v>
      </c>
      <c r="I5849">
        <v>160</v>
      </c>
      <c r="J5849">
        <v>6880</v>
      </c>
      <c r="K5849" t="s">
        <v>83</v>
      </c>
      <c r="L5849" t="s">
        <v>155</v>
      </c>
      <c r="M5849" t="s">
        <v>151</v>
      </c>
      <c r="N5849">
        <v>5</v>
      </c>
      <c r="O5849">
        <v>2021</v>
      </c>
    </row>
    <row r="5850" spans="1:15" x14ac:dyDescent="0.3">
      <c r="A5850" t="s">
        <v>30</v>
      </c>
      <c r="B5850" s="1">
        <v>44334</v>
      </c>
      <c r="C5850" t="s">
        <v>27</v>
      </c>
      <c r="D5850" t="s">
        <v>81</v>
      </c>
      <c r="E5850" t="s">
        <v>82</v>
      </c>
      <c r="F5850" t="s">
        <v>139</v>
      </c>
      <c r="G5850" t="s">
        <v>143</v>
      </c>
      <c r="H5850">
        <v>47</v>
      </c>
      <c r="I5850">
        <v>100</v>
      </c>
      <c r="J5850">
        <v>4700</v>
      </c>
      <c r="K5850" t="s">
        <v>83</v>
      </c>
      <c r="L5850" t="s">
        <v>155</v>
      </c>
      <c r="M5850" t="s">
        <v>151</v>
      </c>
      <c r="N5850">
        <v>5</v>
      </c>
      <c r="O5850">
        <v>2021</v>
      </c>
    </row>
    <row r="5851" spans="1:15" x14ac:dyDescent="0.3">
      <c r="A5851" t="s">
        <v>30</v>
      </c>
      <c r="B5851" s="1">
        <v>44334</v>
      </c>
      <c r="C5851" t="s">
        <v>27</v>
      </c>
      <c r="D5851" t="s">
        <v>81</v>
      </c>
      <c r="E5851" t="s">
        <v>82</v>
      </c>
      <c r="F5851" t="s">
        <v>145</v>
      </c>
      <c r="G5851" t="s">
        <v>140</v>
      </c>
      <c r="H5851">
        <v>49</v>
      </c>
      <c r="I5851">
        <v>112</v>
      </c>
      <c r="J5851">
        <v>5488</v>
      </c>
      <c r="K5851" t="s">
        <v>83</v>
      </c>
      <c r="L5851" t="s">
        <v>155</v>
      </c>
      <c r="M5851" t="s">
        <v>151</v>
      </c>
      <c r="N5851">
        <v>5</v>
      </c>
      <c r="O5851">
        <v>2021</v>
      </c>
    </row>
    <row r="5852" spans="1:15" x14ac:dyDescent="0.3">
      <c r="A5852" t="s">
        <v>30</v>
      </c>
      <c r="B5852" s="1">
        <v>44334</v>
      </c>
      <c r="C5852" t="s">
        <v>27</v>
      </c>
      <c r="D5852" t="s">
        <v>81</v>
      </c>
      <c r="E5852" t="s">
        <v>82</v>
      </c>
      <c r="F5852" t="s">
        <v>145</v>
      </c>
      <c r="G5852" t="s">
        <v>143</v>
      </c>
      <c r="H5852">
        <v>44</v>
      </c>
      <c r="I5852">
        <v>85</v>
      </c>
      <c r="J5852">
        <v>3740</v>
      </c>
      <c r="K5852" t="s">
        <v>83</v>
      </c>
      <c r="L5852" t="s">
        <v>155</v>
      </c>
      <c r="M5852" t="s">
        <v>151</v>
      </c>
      <c r="N5852">
        <v>5</v>
      </c>
      <c r="O5852">
        <v>2021</v>
      </c>
    </row>
    <row r="5853" spans="1:15" x14ac:dyDescent="0.3">
      <c r="A5853" t="s">
        <v>30</v>
      </c>
      <c r="B5853" s="1">
        <v>44334</v>
      </c>
      <c r="C5853" t="s">
        <v>27</v>
      </c>
      <c r="D5853" t="s">
        <v>81</v>
      </c>
      <c r="E5853" t="s">
        <v>82</v>
      </c>
      <c r="F5853" t="s">
        <v>139</v>
      </c>
      <c r="G5853" t="s">
        <v>148</v>
      </c>
      <c r="H5853">
        <v>36</v>
      </c>
      <c r="I5853">
        <v>65</v>
      </c>
      <c r="J5853">
        <v>2340</v>
      </c>
      <c r="K5853" t="s">
        <v>83</v>
      </c>
      <c r="L5853" t="s">
        <v>155</v>
      </c>
      <c r="M5853" t="s">
        <v>151</v>
      </c>
      <c r="N5853">
        <v>5</v>
      </c>
      <c r="O5853">
        <v>2021</v>
      </c>
    </row>
    <row r="5854" spans="1:15" x14ac:dyDescent="0.3">
      <c r="A5854" t="s">
        <v>30</v>
      </c>
      <c r="B5854" s="1">
        <v>44334</v>
      </c>
      <c r="C5854" t="s">
        <v>27</v>
      </c>
      <c r="D5854" t="s">
        <v>81</v>
      </c>
      <c r="E5854" t="s">
        <v>82</v>
      </c>
      <c r="F5854" t="s">
        <v>145</v>
      </c>
      <c r="G5854" t="s">
        <v>148</v>
      </c>
      <c r="H5854">
        <v>59</v>
      </c>
      <c r="I5854">
        <v>167</v>
      </c>
      <c r="J5854">
        <v>9853</v>
      </c>
      <c r="K5854" t="s">
        <v>83</v>
      </c>
      <c r="L5854" t="s">
        <v>155</v>
      </c>
      <c r="M5854" t="s">
        <v>151</v>
      </c>
      <c r="N5854">
        <v>5</v>
      </c>
      <c r="O5854">
        <v>2021</v>
      </c>
    </row>
    <row r="5855" spans="1:15" x14ac:dyDescent="0.3">
      <c r="A5855" t="s">
        <v>30</v>
      </c>
      <c r="B5855" s="1">
        <v>44364</v>
      </c>
      <c r="C5855" t="s">
        <v>27</v>
      </c>
      <c r="D5855" t="s">
        <v>81</v>
      </c>
      <c r="E5855" t="s">
        <v>82</v>
      </c>
      <c r="F5855" t="s">
        <v>139</v>
      </c>
      <c r="G5855" t="s">
        <v>140</v>
      </c>
      <c r="H5855">
        <v>58</v>
      </c>
      <c r="I5855">
        <v>248</v>
      </c>
      <c r="J5855">
        <v>14384</v>
      </c>
      <c r="K5855" t="s">
        <v>83</v>
      </c>
      <c r="L5855" t="s">
        <v>162</v>
      </c>
      <c r="M5855" t="s">
        <v>144</v>
      </c>
      <c r="N5855">
        <v>6</v>
      </c>
      <c r="O5855">
        <v>2021</v>
      </c>
    </row>
    <row r="5856" spans="1:15" x14ac:dyDescent="0.3">
      <c r="A5856" t="s">
        <v>30</v>
      </c>
      <c r="B5856" s="1">
        <v>44364</v>
      </c>
      <c r="C5856" t="s">
        <v>27</v>
      </c>
      <c r="D5856" t="s">
        <v>81</v>
      </c>
      <c r="E5856" t="s">
        <v>82</v>
      </c>
      <c r="F5856" t="s">
        <v>139</v>
      </c>
      <c r="G5856" t="s">
        <v>143</v>
      </c>
      <c r="H5856">
        <v>65</v>
      </c>
      <c r="I5856">
        <v>210</v>
      </c>
      <c r="J5856">
        <v>13650</v>
      </c>
      <c r="K5856" t="s">
        <v>83</v>
      </c>
      <c r="L5856" t="s">
        <v>162</v>
      </c>
      <c r="M5856" t="s">
        <v>144</v>
      </c>
      <c r="N5856">
        <v>6</v>
      </c>
      <c r="O5856">
        <v>2021</v>
      </c>
    </row>
    <row r="5857" spans="1:15" x14ac:dyDescent="0.3">
      <c r="A5857" t="s">
        <v>30</v>
      </c>
      <c r="B5857" s="1">
        <v>44364</v>
      </c>
      <c r="C5857" t="s">
        <v>27</v>
      </c>
      <c r="D5857" t="s">
        <v>81</v>
      </c>
      <c r="E5857" t="s">
        <v>82</v>
      </c>
      <c r="F5857" t="s">
        <v>145</v>
      </c>
      <c r="G5857" t="s">
        <v>140</v>
      </c>
      <c r="H5857">
        <v>83</v>
      </c>
      <c r="I5857">
        <v>203</v>
      </c>
      <c r="J5857">
        <v>16849</v>
      </c>
      <c r="K5857" t="s">
        <v>83</v>
      </c>
      <c r="L5857" t="s">
        <v>162</v>
      </c>
      <c r="M5857" t="s">
        <v>144</v>
      </c>
      <c r="N5857">
        <v>6</v>
      </c>
      <c r="O5857">
        <v>2021</v>
      </c>
    </row>
    <row r="5858" spans="1:15" x14ac:dyDescent="0.3">
      <c r="A5858" t="s">
        <v>30</v>
      </c>
      <c r="B5858" s="1">
        <v>44364</v>
      </c>
      <c r="C5858" t="s">
        <v>27</v>
      </c>
      <c r="D5858" t="s">
        <v>81</v>
      </c>
      <c r="E5858" t="s">
        <v>82</v>
      </c>
      <c r="F5858" t="s">
        <v>145</v>
      </c>
      <c r="G5858" t="s">
        <v>143</v>
      </c>
      <c r="H5858">
        <v>82</v>
      </c>
      <c r="I5858">
        <v>161</v>
      </c>
      <c r="J5858">
        <v>13202</v>
      </c>
      <c r="K5858" t="s">
        <v>83</v>
      </c>
      <c r="L5858" t="s">
        <v>162</v>
      </c>
      <c r="M5858" t="s">
        <v>144</v>
      </c>
      <c r="N5858">
        <v>6</v>
      </c>
      <c r="O5858">
        <v>2021</v>
      </c>
    </row>
    <row r="5859" spans="1:15" x14ac:dyDescent="0.3">
      <c r="A5859" t="s">
        <v>30</v>
      </c>
      <c r="B5859" s="1">
        <v>44364</v>
      </c>
      <c r="C5859" t="s">
        <v>27</v>
      </c>
      <c r="D5859" t="s">
        <v>81</v>
      </c>
      <c r="E5859" t="s">
        <v>82</v>
      </c>
      <c r="F5859" t="s">
        <v>139</v>
      </c>
      <c r="G5859" t="s">
        <v>148</v>
      </c>
      <c r="H5859">
        <v>92</v>
      </c>
      <c r="I5859">
        <v>117</v>
      </c>
      <c r="J5859">
        <v>10764</v>
      </c>
      <c r="K5859" t="s">
        <v>83</v>
      </c>
      <c r="L5859" t="s">
        <v>162</v>
      </c>
      <c r="M5859" t="s">
        <v>144</v>
      </c>
      <c r="N5859">
        <v>6</v>
      </c>
      <c r="O5859">
        <v>2021</v>
      </c>
    </row>
    <row r="5860" spans="1:15" x14ac:dyDescent="0.3">
      <c r="A5860" t="s">
        <v>30</v>
      </c>
      <c r="B5860" s="1">
        <v>44364</v>
      </c>
      <c r="C5860" t="s">
        <v>27</v>
      </c>
      <c r="D5860" t="s">
        <v>81</v>
      </c>
      <c r="E5860" t="s">
        <v>82</v>
      </c>
      <c r="F5860" t="s">
        <v>145</v>
      </c>
      <c r="G5860" t="s">
        <v>148</v>
      </c>
      <c r="H5860">
        <v>100</v>
      </c>
      <c r="I5860">
        <v>195</v>
      </c>
      <c r="J5860">
        <v>19500</v>
      </c>
      <c r="K5860" t="s">
        <v>83</v>
      </c>
      <c r="L5860" t="s">
        <v>162</v>
      </c>
      <c r="M5860" t="s">
        <v>144</v>
      </c>
      <c r="N5860">
        <v>6</v>
      </c>
      <c r="O5860">
        <v>2021</v>
      </c>
    </row>
    <row r="5861" spans="1:15" x14ac:dyDescent="0.3">
      <c r="A5861" t="s">
        <v>30</v>
      </c>
      <c r="B5861" s="1">
        <v>44393</v>
      </c>
      <c r="C5861" t="s">
        <v>27</v>
      </c>
      <c r="D5861" t="s">
        <v>81</v>
      </c>
      <c r="E5861" t="s">
        <v>82</v>
      </c>
      <c r="F5861" t="s">
        <v>139</v>
      </c>
      <c r="G5861" t="s">
        <v>140</v>
      </c>
      <c r="H5861">
        <v>86</v>
      </c>
      <c r="I5861">
        <v>270</v>
      </c>
      <c r="J5861">
        <v>23220</v>
      </c>
      <c r="K5861" t="s">
        <v>83</v>
      </c>
      <c r="L5861" t="s">
        <v>156</v>
      </c>
      <c r="M5861" t="s">
        <v>146</v>
      </c>
      <c r="N5861">
        <v>7</v>
      </c>
      <c r="O5861">
        <v>2021</v>
      </c>
    </row>
    <row r="5862" spans="1:15" x14ac:dyDescent="0.3">
      <c r="A5862" t="s">
        <v>30</v>
      </c>
      <c r="B5862" s="1">
        <v>44393</v>
      </c>
      <c r="C5862" t="s">
        <v>27</v>
      </c>
      <c r="D5862" t="s">
        <v>81</v>
      </c>
      <c r="E5862" t="s">
        <v>82</v>
      </c>
      <c r="F5862" t="s">
        <v>139</v>
      </c>
      <c r="G5862" t="s">
        <v>143</v>
      </c>
      <c r="H5862">
        <v>92</v>
      </c>
      <c r="I5862">
        <v>203</v>
      </c>
      <c r="J5862">
        <v>18676</v>
      </c>
      <c r="K5862" t="s">
        <v>83</v>
      </c>
      <c r="L5862" t="s">
        <v>156</v>
      </c>
      <c r="M5862" t="s">
        <v>146</v>
      </c>
      <c r="N5862">
        <v>7</v>
      </c>
      <c r="O5862">
        <v>2021</v>
      </c>
    </row>
    <row r="5863" spans="1:15" x14ac:dyDescent="0.3">
      <c r="A5863" t="s">
        <v>30</v>
      </c>
      <c r="B5863" s="1">
        <v>44393</v>
      </c>
      <c r="C5863" t="s">
        <v>27</v>
      </c>
      <c r="D5863" t="s">
        <v>81</v>
      </c>
      <c r="E5863" t="s">
        <v>82</v>
      </c>
      <c r="F5863" t="s">
        <v>145</v>
      </c>
      <c r="G5863" t="s">
        <v>140</v>
      </c>
      <c r="H5863">
        <v>90</v>
      </c>
      <c r="I5863">
        <v>196</v>
      </c>
      <c r="J5863">
        <v>17640</v>
      </c>
      <c r="K5863" t="s">
        <v>83</v>
      </c>
      <c r="L5863" t="s">
        <v>156</v>
      </c>
      <c r="M5863" t="s">
        <v>146</v>
      </c>
      <c r="N5863">
        <v>7</v>
      </c>
      <c r="O5863">
        <v>2021</v>
      </c>
    </row>
    <row r="5864" spans="1:15" x14ac:dyDescent="0.3">
      <c r="A5864" t="s">
        <v>30</v>
      </c>
      <c r="B5864" s="1">
        <v>44393</v>
      </c>
      <c r="C5864" t="s">
        <v>27</v>
      </c>
      <c r="D5864" t="s">
        <v>81</v>
      </c>
      <c r="E5864" t="s">
        <v>82</v>
      </c>
      <c r="F5864" t="s">
        <v>145</v>
      </c>
      <c r="G5864" t="s">
        <v>143</v>
      </c>
      <c r="H5864">
        <v>86</v>
      </c>
      <c r="I5864">
        <v>168</v>
      </c>
      <c r="J5864">
        <v>14448</v>
      </c>
      <c r="K5864" t="s">
        <v>83</v>
      </c>
      <c r="L5864" t="s">
        <v>156</v>
      </c>
      <c r="M5864" t="s">
        <v>146</v>
      </c>
      <c r="N5864">
        <v>7</v>
      </c>
      <c r="O5864">
        <v>2021</v>
      </c>
    </row>
    <row r="5865" spans="1:15" x14ac:dyDescent="0.3">
      <c r="A5865" t="s">
        <v>30</v>
      </c>
      <c r="B5865" s="1">
        <v>44393</v>
      </c>
      <c r="C5865" t="s">
        <v>27</v>
      </c>
      <c r="D5865" t="s">
        <v>81</v>
      </c>
      <c r="E5865" t="s">
        <v>82</v>
      </c>
      <c r="F5865" t="s">
        <v>139</v>
      </c>
      <c r="G5865" t="s">
        <v>148</v>
      </c>
      <c r="H5865">
        <v>86</v>
      </c>
      <c r="I5865">
        <v>189</v>
      </c>
      <c r="J5865">
        <v>16254</v>
      </c>
      <c r="K5865" t="s">
        <v>83</v>
      </c>
      <c r="L5865" t="s">
        <v>156</v>
      </c>
      <c r="M5865" t="s">
        <v>146</v>
      </c>
      <c r="N5865">
        <v>7</v>
      </c>
      <c r="O5865">
        <v>2021</v>
      </c>
    </row>
    <row r="5866" spans="1:15" x14ac:dyDescent="0.3">
      <c r="A5866" t="s">
        <v>30</v>
      </c>
      <c r="B5866" s="1">
        <v>44393</v>
      </c>
      <c r="C5866" t="s">
        <v>27</v>
      </c>
      <c r="D5866" t="s">
        <v>81</v>
      </c>
      <c r="E5866" t="s">
        <v>82</v>
      </c>
      <c r="F5866" t="s">
        <v>145</v>
      </c>
      <c r="G5866" t="s">
        <v>148</v>
      </c>
      <c r="H5866">
        <v>103</v>
      </c>
      <c r="I5866">
        <v>163</v>
      </c>
      <c r="J5866">
        <v>16789</v>
      </c>
      <c r="K5866" t="s">
        <v>83</v>
      </c>
      <c r="L5866" t="s">
        <v>156</v>
      </c>
      <c r="M5866" t="s">
        <v>146</v>
      </c>
      <c r="N5866">
        <v>7</v>
      </c>
      <c r="O5866">
        <v>2021</v>
      </c>
    </row>
    <row r="5867" spans="1:15" x14ac:dyDescent="0.3">
      <c r="A5867" t="s">
        <v>30</v>
      </c>
      <c r="B5867" s="1">
        <v>44425</v>
      </c>
      <c r="C5867" t="s">
        <v>27</v>
      </c>
      <c r="D5867" t="s">
        <v>81</v>
      </c>
      <c r="E5867" t="s">
        <v>82</v>
      </c>
      <c r="F5867" t="s">
        <v>139</v>
      </c>
      <c r="G5867" t="s">
        <v>140</v>
      </c>
      <c r="H5867">
        <v>86</v>
      </c>
      <c r="I5867">
        <v>255</v>
      </c>
      <c r="J5867">
        <v>21930</v>
      </c>
      <c r="K5867" t="s">
        <v>83</v>
      </c>
      <c r="L5867" t="s">
        <v>157</v>
      </c>
      <c r="M5867" t="s">
        <v>151</v>
      </c>
      <c r="N5867">
        <v>8</v>
      </c>
      <c r="O5867">
        <v>2021</v>
      </c>
    </row>
    <row r="5868" spans="1:15" x14ac:dyDescent="0.3">
      <c r="A5868" t="s">
        <v>30</v>
      </c>
      <c r="B5868" s="1">
        <v>44425</v>
      </c>
      <c r="C5868" t="s">
        <v>27</v>
      </c>
      <c r="D5868" t="s">
        <v>81</v>
      </c>
      <c r="E5868" t="s">
        <v>82</v>
      </c>
      <c r="F5868" t="s">
        <v>139</v>
      </c>
      <c r="G5868" t="s">
        <v>143</v>
      </c>
      <c r="H5868">
        <v>77</v>
      </c>
      <c r="I5868">
        <v>239</v>
      </c>
      <c r="J5868">
        <v>18403</v>
      </c>
      <c r="K5868" t="s">
        <v>83</v>
      </c>
      <c r="L5868" t="s">
        <v>157</v>
      </c>
      <c r="M5868" t="s">
        <v>151</v>
      </c>
      <c r="N5868">
        <v>8</v>
      </c>
      <c r="O5868">
        <v>2021</v>
      </c>
    </row>
    <row r="5869" spans="1:15" x14ac:dyDescent="0.3">
      <c r="A5869" t="s">
        <v>30</v>
      </c>
      <c r="B5869" s="1">
        <v>44425</v>
      </c>
      <c r="C5869" t="s">
        <v>27</v>
      </c>
      <c r="D5869" t="s">
        <v>81</v>
      </c>
      <c r="E5869" t="s">
        <v>82</v>
      </c>
      <c r="F5869" t="s">
        <v>145</v>
      </c>
      <c r="G5869" t="s">
        <v>140</v>
      </c>
      <c r="H5869">
        <v>70</v>
      </c>
      <c r="I5869">
        <v>189</v>
      </c>
      <c r="J5869">
        <v>13230</v>
      </c>
      <c r="K5869" t="s">
        <v>83</v>
      </c>
      <c r="L5869" t="s">
        <v>157</v>
      </c>
      <c r="M5869" t="s">
        <v>151</v>
      </c>
      <c r="N5869">
        <v>8</v>
      </c>
      <c r="O5869">
        <v>2021</v>
      </c>
    </row>
    <row r="5870" spans="1:15" x14ac:dyDescent="0.3">
      <c r="A5870" t="s">
        <v>30</v>
      </c>
      <c r="B5870" s="1">
        <v>44425</v>
      </c>
      <c r="C5870" t="s">
        <v>27</v>
      </c>
      <c r="D5870" t="s">
        <v>81</v>
      </c>
      <c r="E5870" t="s">
        <v>82</v>
      </c>
      <c r="F5870" t="s">
        <v>145</v>
      </c>
      <c r="G5870" t="s">
        <v>143</v>
      </c>
      <c r="H5870">
        <v>74</v>
      </c>
      <c r="I5870">
        <v>128</v>
      </c>
      <c r="J5870">
        <v>9472</v>
      </c>
      <c r="K5870" t="s">
        <v>83</v>
      </c>
      <c r="L5870" t="s">
        <v>157</v>
      </c>
      <c r="M5870" t="s">
        <v>151</v>
      </c>
      <c r="N5870">
        <v>8</v>
      </c>
      <c r="O5870">
        <v>2021</v>
      </c>
    </row>
    <row r="5871" spans="1:15" x14ac:dyDescent="0.3">
      <c r="A5871" t="s">
        <v>30</v>
      </c>
      <c r="B5871" s="1">
        <v>44425</v>
      </c>
      <c r="C5871" t="s">
        <v>27</v>
      </c>
      <c r="D5871" t="s">
        <v>81</v>
      </c>
      <c r="E5871" t="s">
        <v>82</v>
      </c>
      <c r="F5871" t="s">
        <v>139</v>
      </c>
      <c r="G5871" t="s">
        <v>148</v>
      </c>
      <c r="H5871">
        <v>64</v>
      </c>
      <c r="I5871">
        <v>138</v>
      </c>
      <c r="J5871">
        <v>8832</v>
      </c>
      <c r="K5871" t="s">
        <v>83</v>
      </c>
      <c r="L5871" t="s">
        <v>157</v>
      </c>
      <c r="M5871" t="s">
        <v>151</v>
      </c>
      <c r="N5871">
        <v>8</v>
      </c>
      <c r="O5871">
        <v>2021</v>
      </c>
    </row>
    <row r="5872" spans="1:15" x14ac:dyDescent="0.3">
      <c r="A5872" t="s">
        <v>30</v>
      </c>
      <c r="B5872" s="1">
        <v>44425</v>
      </c>
      <c r="C5872" t="s">
        <v>27</v>
      </c>
      <c r="D5872" t="s">
        <v>81</v>
      </c>
      <c r="E5872" t="s">
        <v>82</v>
      </c>
      <c r="F5872" t="s">
        <v>145</v>
      </c>
      <c r="G5872" t="s">
        <v>148</v>
      </c>
      <c r="H5872">
        <v>63</v>
      </c>
      <c r="I5872">
        <v>90</v>
      </c>
      <c r="J5872">
        <v>5670</v>
      </c>
      <c r="K5872" t="s">
        <v>83</v>
      </c>
      <c r="L5872" t="s">
        <v>157</v>
      </c>
      <c r="M5872" t="s">
        <v>151</v>
      </c>
      <c r="N5872">
        <v>8</v>
      </c>
      <c r="O5872">
        <v>2021</v>
      </c>
    </row>
    <row r="5873" spans="1:15" x14ac:dyDescent="0.3">
      <c r="A5873" t="s">
        <v>30</v>
      </c>
      <c r="B5873" s="1">
        <v>44457</v>
      </c>
      <c r="C5873" t="s">
        <v>27</v>
      </c>
      <c r="D5873" t="s">
        <v>81</v>
      </c>
      <c r="E5873" t="s">
        <v>82</v>
      </c>
      <c r="F5873" t="s">
        <v>139</v>
      </c>
      <c r="G5873" t="s">
        <v>140</v>
      </c>
      <c r="H5873">
        <v>43</v>
      </c>
      <c r="I5873">
        <v>145</v>
      </c>
      <c r="J5873">
        <v>6235</v>
      </c>
      <c r="K5873" t="s">
        <v>83</v>
      </c>
      <c r="L5873" t="s">
        <v>158</v>
      </c>
      <c r="M5873" t="s">
        <v>147</v>
      </c>
      <c r="N5873">
        <v>9</v>
      </c>
      <c r="O5873">
        <v>2021</v>
      </c>
    </row>
    <row r="5874" spans="1:15" x14ac:dyDescent="0.3">
      <c r="A5874" t="s">
        <v>30</v>
      </c>
      <c r="B5874" s="1">
        <v>44457</v>
      </c>
      <c r="C5874" t="s">
        <v>27</v>
      </c>
      <c r="D5874" t="s">
        <v>81</v>
      </c>
      <c r="E5874" t="s">
        <v>82</v>
      </c>
      <c r="F5874" t="s">
        <v>139</v>
      </c>
      <c r="G5874" t="s">
        <v>143</v>
      </c>
      <c r="H5874">
        <v>46</v>
      </c>
      <c r="I5874">
        <v>125</v>
      </c>
      <c r="J5874">
        <v>5750</v>
      </c>
      <c r="K5874" t="s">
        <v>83</v>
      </c>
      <c r="L5874" t="s">
        <v>158</v>
      </c>
      <c r="M5874" t="s">
        <v>147</v>
      </c>
      <c r="N5874">
        <v>9</v>
      </c>
      <c r="O5874">
        <v>2021</v>
      </c>
    </row>
    <row r="5875" spans="1:15" x14ac:dyDescent="0.3">
      <c r="A5875" t="s">
        <v>30</v>
      </c>
      <c r="B5875" s="1">
        <v>44457</v>
      </c>
      <c r="C5875" t="s">
        <v>27</v>
      </c>
      <c r="D5875" t="s">
        <v>81</v>
      </c>
      <c r="E5875" t="s">
        <v>82</v>
      </c>
      <c r="F5875" t="s">
        <v>145</v>
      </c>
      <c r="G5875" t="s">
        <v>140</v>
      </c>
      <c r="H5875">
        <v>43</v>
      </c>
      <c r="I5875">
        <v>78</v>
      </c>
      <c r="J5875">
        <v>3354</v>
      </c>
      <c r="K5875" t="s">
        <v>83</v>
      </c>
      <c r="L5875" t="s">
        <v>158</v>
      </c>
      <c r="M5875" t="s">
        <v>147</v>
      </c>
      <c r="N5875">
        <v>9</v>
      </c>
      <c r="O5875">
        <v>2021</v>
      </c>
    </row>
    <row r="5876" spans="1:15" x14ac:dyDescent="0.3">
      <c r="A5876" t="s">
        <v>30</v>
      </c>
      <c r="B5876" s="1">
        <v>44457</v>
      </c>
      <c r="C5876" t="s">
        <v>27</v>
      </c>
      <c r="D5876" t="s">
        <v>81</v>
      </c>
      <c r="E5876" t="s">
        <v>82</v>
      </c>
      <c r="F5876" t="s">
        <v>145</v>
      </c>
      <c r="G5876" t="s">
        <v>143</v>
      </c>
      <c r="H5876">
        <v>41</v>
      </c>
      <c r="I5876">
        <v>63</v>
      </c>
      <c r="J5876">
        <v>2583</v>
      </c>
      <c r="K5876" t="s">
        <v>83</v>
      </c>
      <c r="L5876" t="s">
        <v>158</v>
      </c>
      <c r="M5876" t="s">
        <v>147</v>
      </c>
      <c r="N5876">
        <v>9</v>
      </c>
      <c r="O5876">
        <v>2021</v>
      </c>
    </row>
    <row r="5877" spans="1:15" x14ac:dyDescent="0.3">
      <c r="A5877" t="s">
        <v>30</v>
      </c>
      <c r="B5877" s="1">
        <v>44457</v>
      </c>
      <c r="C5877" t="s">
        <v>27</v>
      </c>
      <c r="D5877" t="s">
        <v>81</v>
      </c>
      <c r="E5877" t="s">
        <v>82</v>
      </c>
      <c r="F5877" t="s">
        <v>139</v>
      </c>
      <c r="G5877" t="s">
        <v>148</v>
      </c>
      <c r="H5877">
        <v>51</v>
      </c>
      <c r="I5877">
        <v>77</v>
      </c>
      <c r="J5877">
        <v>3927</v>
      </c>
      <c r="K5877" t="s">
        <v>83</v>
      </c>
      <c r="L5877" t="s">
        <v>158</v>
      </c>
      <c r="M5877" t="s">
        <v>147</v>
      </c>
      <c r="N5877">
        <v>9</v>
      </c>
      <c r="O5877">
        <v>2021</v>
      </c>
    </row>
    <row r="5878" spans="1:15" x14ac:dyDescent="0.3">
      <c r="A5878" t="s">
        <v>30</v>
      </c>
      <c r="B5878" s="1">
        <v>44457</v>
      </c>
      <c r="C5878" t="s">
        <v>27</v>
      </c>
      <c r="D5878" t="s">
        <v>81</v>
      </c>
      <c r="E5878" t="s">
        <v>82</v>
      </c>
      <c r="F5878" t="s">
        <v>145</v>
      </c>
      <c r="G5878" t="s">
        <v>148</v>
      </c>
      <c r="H5878">
        <v>39</v>
      </c>
      <c r="I5878">
        <v>75</v>
      </c>
      <c r="J5878">
        <v>2925</v>
      </c>
      <c r="K5878" t="s">
        <v>83</v>
      </c>
      <c r="L5878" t="s">
        <v>158</v>
      </c>
      <c r="M5878" t="s">
        <v>147</v>
      </c>
      <c r="N5878">
        <v>9</v>
      </c>
      <c r="O5878">
        <v>2021</v>
      </c>
    </row>
    <row r="5879" spans="1:15" x14ac:dyDescent="0.3">
      <c r="A5879" t="s">
        <v>30</v>
      </c>
      <c r="B5879" s="1">
        <v>44486</v>
      </c>
      <c r="C5879" t="s">
        <v>27</v>
      </c>
      <c r="D5879" t="s">
        <v>81</v>
      </c>
      <c r="E5879" t="s">
        <v>82</v>
      </c>
      <c r="F5879" t="s">
        <v>139</v>
      </c>
      <c r="G5879" t="s">
        <v>140</v>
      </c>
      <c r="H5879">
        <v>34</v>
      </c>
      <c r="I5879">
        <v>112</v>
      </c>
      <c r="J5879">
        <v>3808</v>
      </c>
      <c r="K5879" t="s">
        <v>83</v>
      </c>
      <c r="L5879" t="s">
        <v>159</v>
      </c>
      <c r="M5879" t="s">
        <v>149</v>
      </c>
      <c r="N5879">
        <v>10</v>
      </c>
      <c r="O5879">
        <v>2021</v>
      </c>
    </row>
    <row r="5880" spans="1:15" x14ac:dyDescent="0.3">
      <c r="A5880" t="s">
        <v>30</v>
      </c>
      <c r="B5880" s="1">
        <v>44486</v>
      </c>
      <c r="C5880" t="s">
        <v>27</v>
      </c>
      <c r="D5880" t="s">
        <v>81</v>
      </c>
      <c r="E5880" t="s">
        <v>82</v>
      </c>
      <c r="F5880" t="s">
        <v>139</v>
      </c>
      <c r="G5880" t="s">
        <v>143</v>
      </c>
      <c r="H5880">
        <v>45</v>
      </c>
      <c r="I5880">
        <v>155</v>
      </c>
      <c r="J5880">
        <v>6975</v>
      </c>
      <c r="K5880" t="s">
        <v>83</v>
      </c>
      <c r="L5880" t="s">
        <v>159</v>
      </c>
      <c r="M5880" t="s">
        <v>149</v>
      </c>
      <c r="N5880">
        <v>10</v>
      </c>
      <c r="O5880">
        <v>2021</v>
      </c>
    </row>
    <row r="5881" spans="1:15" x14ac:dyDescent="0.3">
      <c r="A5881" t="s">
        <v>30</v>
      </c>
      <c r="B5881" s="1">
        <v>44486</v>
      </c>
      <c r="C5881" t="s">
        <v>27</v>
      </c>
      <c r="D5881" t="s">
        <v>81</v>
      </c>
      <c r="E5881" t="s">
        <v>82</v>
      </c>
      <c r="F5881" t="s">
        <v>145</v>
      </c>
      <c r="G5881" t="s">
        <v>140</v>
      </c>
      <c r="H5881">
        <v>42</v>
      </c>
      <c r="I5881">
        <v>100</v>
      </c>
      <c r="J5881">
        <v>4200</v>
      </c>
      <c r="K5881" t="s">
        <v>83</v>
      </c>
      <c r="L5881" t="s">
        <v>159</v>
      </c>
      <c r="M5881" t="s">
        <v>149</v>
      </c>
      <c r="N5881">
        <v>10</v>
      </c>
      <c r="O5881">
        <v>2021</v>
      </c>
    </row>
    <row r="5882" spans="1:15" x14ac:dyDescent="0.3">
      <c r="A5882" t="s">
        <v>30</v>
      </c>
      <c r="B5882" s="1">
        <v>44486</v>
      </c>
      <c r="C5882" t="s">
        <v>27</v>
      </c>
      <c r="D5882" t="s">
        <v>81</v>
      </c>
      <c r="E5882" t="s">
        <v>82</v>
      </c>
      <c r="F5882" t="s">
        <v>145</v>
      </c>
      <c r="G5882" t="s">
        <v>143</v>
      </c>
      <c r="H5882">
        <v>36</v>
      </c>
      <c r="I5882">
        <v>105</v>
      </c>
      <c r="J5882">
        <v>3780</v>
      </c>
      <c r="K5882" t="s">
        <v>83</v>
      </c>
      <c r="L5882" t="s">
        <v>159</v>
      </c>
      <c r="M5882" t="s">
        <v>149</v>
      </c>
      <c r="N5882">
        <v>10</v>
      </c>
      <c r="O5882">
        <v>2021</v>
      </c>
    </row>
    <row r="5883" spans="1:15" x14ac:dyDescent="0.3">
      <c r="A5883" t="s">
        <v>30</v>
      </c>
      <c r="B5883" s="1">
        <v>44486</v>
      </c>
      <c r="C5883" t="s">
        <v>27</v>
      </c>
      <c r="D5883" t="s">
        <v>81</v>
      </c>
      <c r="E5883" t="s">
        <v>82</v>
      </c>
      <c r="F5883" t="s">
        <v>139</v>
      </c>
      <c r="G5883" t="s">
        <v>148</v>
      </c>
      <c r="H5883">
        <v>47</v>
      </c>
      <c r="I5883">
        <v>95</v>
      </c>
      <c r="J5883">
        <v>4465</v>
      </c>
      <c r="K5883" t="s">
        <v>83</v>
      </c>
      <c r="L5883" t="s">
        <v>159</v>
      </c>
      <c r="M5883" t="s">
        <v>149</v>
      </c>
      <c r="N5883">
        <v>10</v>
      </c>
      <c r="O5883">
        <v>2021</v>
      </c>
    </row>
    <row r="5884" spans="1:15" x14ac:dyDescent="0.3">
      <c r="A5884" t="s">
        <v>30</v>
      </c>
      <c r="B5884" s="1">
        <v>44486</v>
      </c>
      <c r="C5884" t="s">
        <v>27</v>
      </c>
      <c r="D5884" t="s">
        <v>81</v>
      </c>
      <c r="E5884" t="s">
        <v>82</v>
      </c>
      <c r="F5884" t="s">
        <v>145</v>
      </c>
      <c r="G5884" t="s">
        <v>148</v>
      </c>
      <c r="H5884">
        <v>50</v>
      </c>
      <c r="I5884">
        <v>108</v>
      </c>
      <c r="J5884">
        <v>5400</v>
      </c>
      <c r="K5884" t="s">
        <v>83</v>
      </c>
      <c r="L5884" t="s">
        <v>159</v>
      </c>
      <c r="M5884" t="s">
        <v>149</v>
      </c>
      <c r="N5884">
        <v>10</v>
      </c>
      <c r="O5884">
        <v>2021</v>
      </c>
    </row>
    <row r="5885" spans="1:15" x14ac:dyDescent="0.3">
      <c r="A5885" t="s">
        <v>30</v>
      </c>
      <c r="B5885" s="1">
        <v>44517</v>
      </c>
      <c r="C5885" t="s">
        <v>27</v>
      </c>
      <c r="D5885" t="s">
        <v>81</v>
      </c>
      <c r="E5885" t="s">
        <v>82</v>
      </c>
      <c r="F5885" t="s">
        <v>139</v>
      </c>
      <c r="G5885" t="s">
        <v>140</v>
      </c>
      <c r="H5885">
        <v>39</v>
      </c>
      <c r="I5885">
        <v>188</v>
      </c>
      <c r="J5885">
        <v>7332</v>
      </c>
      <c r="K5885" t="s">
        <v>83</v>
      </c>
      <c r="L5885" t="s">
        <v>160</v>
      </c>
      <c r="M5885" t="s">
        <v>142</v>
      </c>
      <c r="N5885">
        <v>11</v>
      </c>
      <c r="O5885">
        <v>2021</v>
      </c>
    </row>
    <row r="5886" spans="1:15" x14ac:dyDescent="0.3">
      <c r="A5886" t="s">
        <v>30</v>
      </c>
      <c r="B5886" s="1">
        <v>44517</v>
      </c>
      <c r="C5886" t="s">
        <v>27</v>
      </c>
      <c r="D5886" t="s">
        <v>81</v>
      </c>
      <c r="E5886" t="s">
        <v>82</v>
      </c>
      <c r="F5886" t="s">
        <v>139</v>
      </c>
      <c r="G5886" t="s">
        <v>143</v>
      </c>
      <c r="H5886">
        <v>42</v>
      </c>
      <c r="I5886">
        <v>210</v>
      </c>
      <c r="J5886">
        <v>8820</v>
      </c>
      <c r="K5886" t="s">
        <v>83</v>
      </c>
      <c r="L5886" t="s">
        <v>160</v>
      </c>
      <c r="M5886" t="s">
        <v>142</v>
      </c>
      <c r="N5886">
        <v>11</v>
      </c>
      <c r="O5886">
        <v>2021</v>
      </c>
    </row>
    <row r="5887" spans="1:15" x14ac:dyDescent="0.3">
      <c r="A5887" t="s">
        <v>30</v>
      </c>
      <c r="B5887" s="1">
        <v>44517</v>
      </c>
      <c r="C5887" t="s">
        <v>27</v>
      </c>
      <c r="D5887" t="s">
        <v>81</v>
      </c>
      <c r="E5887" t="s">
        <v>82</v>
      </c>
      <c r="F5887" t="s">
        <v>145</v>
      </c>
      <c r="G5887" t="s">
        <v>140</v>
      </c>
      <c r="H5887">
        <v>38</v>
      </c>
      <c r="I5887">
        <v>137</v>
      </c>
      <c r="J5887">
        <v>5206</v>
      </c>
      <c r="K5887" t="s">
        <v>83</v>
      </c>
      <c r="L5887" t="s">
        <v>160</v>
      </c>
      <c r="M5887" t="s">
        <v>142</v>
      </c>
      <c r="N5887">
        <v>11</v>
      </c>
      <c r="O5887">
        <v>2021</v>
      </c>
    </row>
    <row r="5888" spans="1:15" x14ac:dyDescent="0.3">
      <c r="A5888" t="s">
        <v>30</v>
      </c>
      <c r="B5888" s="1">
        <v>44517</v>
      </c>
      <c r="C5888" t="s">
        <v>27</v>
      </c>
      <c r="D5888" t="s">
        <v>81</v>
      </c>
      <c r="E5888" t="s">
        <v>82</v>
      </c>
      <c r="F5888" t="s">
        <v>145</v>
      </c>
      <c r="G5888" t="s">
        <v>143</v>
      </c>
      <c r="H5888">
        <v>48</v>
      </c>
      <c r="I5888">
        <v>125</v>
      </c>
      <c r="J5888">
        <v>6000</v>
      </c>
      <c r="K5888" t="s">
        <v>83</v>
      </c>
      <c r="L5888" t="s">
        <v>160</v>
      </c>
      <c r="M5888" t="s">
        <v>142</v>
      </c>
      <c r="N5888">
        <v>11</v>
      </c>
      <c r="O5888">
        <v>2021</v>
      </c>
    </row>
    <row r="5889" spans="1:15" x14ac:dyDescent="0.3">
      <c r="A5889" t="s">
        <v>30</v>
      </c>
      <c r="B5889" s="1">
        <v>44517</v>
      </c>
      <c r="C5889" t="s">
        <v>27</v>
      </c>
      <c r="D5889" t="s">
        <v>81</v>
      </c>
      <c r="E5889" t="s">
        <v>82</v>
      </c>
      <c r="F5889" t="s">
        <v>139</v>
      </c>
      <c r="G5889" t="s">
        <v>148</v>
      </c>
      <c r="H5889">
        <v>68</v>
      </c>
      <c r="I5889">
        <v>119</v>
      </c>
      <c r="J5889">
        <v>8092</v>
      </c>
      <c r="K5889" t="s">
        <v>83</v>
      </c>
      <c r="L5889" t="s">
        <v>160</v>
      </c>
      <c r="M5889" t="s">
        <v>142</v>
      </c>
      <c r="N5889">
        <v>11</v>
      </c>
      <c r="O5889">
        <v>2021</v>
      </c>
    </row>
    <row r="5890" spans="1:15" x14ac:dyDescent="0.3">
      <c r="A5890" t="s">
        <v>30</v>
      </c>
      <c r="B5890" s="1">
        <v>44517</v>
      </c>
      <c r="C5890" t="s">
        <v>27</v>
      </c>
      <c r="D5890" t="s">
        <v>81</v>
      </c>
      <c r="E5890" t="s">
        <v>82</v>
      </c>
      <c r="F5890" t="s">
        <v>145</v>
      </c>
      <c r="G5890" t="s">
        <v>148</v>
      </c>
      <c r="H5890">
        <v>81</v>
      </c>
      <c r="I5890">
        <v>174</v>
      </c>
      <c r="J5890">
        <v>14094</v>
      </c>
      <c r="K5890" t="s">
        <v>83</v>
      </c>
      <c r="L5890" t="s">
        <v>160</v>
      </c>
      <c r="M5890" t="s">
        <v>142</v>
      </c>
      <c r="N5890">
        <v>11</v>
      </c>
      <c r="O5890">
        <v>2021</v>
      </c>
    </row>
    <row r="5891" spans="1:15" x14ac:dyDescent="0.3">
      <c r="A5891" t="s">
        <v>30</v>
      </c>
      <c r="B5891" s="1">
        <v>44546</v>
      </c>
      <c r="C5891" t="s">
        <v>27</v>
      </c>
      <c r="D5891" t="s">
        <v>81</v>
      </c>
      <c r="E5891" t="s">
        <v>82</v>
      </c>
      <c r="F5891" t="s">
        <v>139</v>
      </c>
      <c r="G5891" t="s">
        <v>140</v>
      </c>
      <c r="H5891">
        <v>69</v>
      </c>
      <c r="I5891">
        <v>240</v>
      </c>
      <c r="J5891">
        <v>16560</v>
      </c>
      <c r="K5891" t="s">
        <v>83</v>
      </c>
      <c r="L5891" t="s">
        <v>161</v>
      </c>
      <c r="M5891" t="s">
        <v>144</v>
      </c>
      <c r="N5891">
        <v>12</v>
      </c>
      <c r="O5891">
        <v>2021</v>
      </c>
    </row>
    <row r="5892" spans="1:15" x14ac:dyDescent="0.3">
      <c r="A5892" t="s">
        <v>30</v>
      </c>
      <c r="B5892" s="1">
        <v>44546</v>
      </c>
      <c r="C5892" t="s">
        <v>27</v>
      </c>
      <c r="D5892" t="s">
        <v>81</v>
      </c>
      <c r="E5892" t="s">
        <v>82</v>
      </c>
      <c r="F5892" t="s">
        <v>139</v>
      </c>
      <c r="G5892" t="s">
        <v>143</v>
      </c>
      <c r="H5892">
        <v>72</v>
      </c>
      <c r="I5892">
        <v>216</v>
      </c>
      <c r="J5892">
        <v>15552</v>
      </c>
      <c r="K5892" t="s">
        <v>83</v>
      </c>
      <c r="L5892" t="s">
        <v>161</v>
      </c>
      <c r="M5892" t="s">
        <v>144</v>
      </c>
      <c r="N5892">
        <v>12</v>
      </c>
      <c r="O5892">
        <v>2021</v>
      </c>
    </row>
    <row r="5893" spans="1:15" x14ac:dyDescent="0.3">
      <c r="A5893" t="s">
        <v>12</v>
      </c>
      <c r="B5893" s="1">
        <v>44546</v>
      </c>
      <c r="C5893" t="s">
        <v>27</v>
      </c>
      <c r="D5893" t="s">
        <v>81</v>
      </c>
      <c r="E5893" t="s">
        <v>82</v>
      </c>
      <c r="F5893" t="s">
        <v>145</v>
      </c>
      <c r="G5893" t="s">
        <v>140</v>
      </c>
      <c r="H5893">
        <v>69</v>
      </c>
      <c r="I5893">
        <v>162</v>
      </c>
      <c r="J5893">
        <v>11178</v>
      </c>
      <c r="K5893" t="s">
        <v>83</v>
      </c>
      <c r="L5893" t="s">
        <v>161</v>
      </c>
      <c r="M5893" t="s">
        <v>144</v>
      </c>
      <c r="N5893">
        <v>12</v>
      </c>
      <c r="O5893">
        <v>2021</v>
      </c>
    </row>
    <row r="5894" spans="1:15" x14ac:dyDescent="0.3">
      <c r="A5894" t="s">
        <v>12</v>
      </c>
      <c r="B5894" s="1">
        <v>44546</v>
      </c>
      <c r="C5894" t="s">
        <v>27</v>
      </c>
      <c r="D5894" t="s">
        <v>81</v>
      </c>
      <c r="E5894" t="s">
        <v>82</v>
      </c>
      <c r="F5894" t="s">
        <v>145</v>
      </c>
      <c r="G5894" t="s">
        <v>143</v>
      </c>
      <c r="H5894">
        <v>72</v>
      </c>
      <c r="I5894">
        <v>156</v>
      </c>
      <c r="J5894">
        <v>11232</v>
      </c>
      <c r="K5894" t="s">
        <v>83</v>
      </c>
      <c r="L5894" t="s">
        <v>161</v>
      </c>
      <c r="M5894" t="s">
        <v>144</v>
      </c>
      <c r="N5894">
        <v>12</v>
      </c>
      <c r="O5894">
        <v>2021</v>
      </c>
    </row>
    <row r="5895" spans="1:15" x14ac:dyDescent="0.3">
      <c r="A5895" t="s">
        <v>12</v>
      </c>
      <c r="B5895" s="1">
        <v>44546</v>
      </c>
      <c r="C5895" t="s">
        <v>27</v>
      </c>
      <c r="D5895" t="s">
        <v>81</v>
      </c>
      <c r="E5895" t="s">
        <v>82</v>
      </c>
      <c r="F5895" t="s">
        <v>139</v>
      </c>
      <c r="G5895" t="s">
        <v>148</v>
      </c>
      <c r="H5895">
        <v>82</v>
      </c>
      <c r="I5895">
        <v>131</v>
      </c>
      <c r="J5895">
        <v>10742</v>
      </c>
      <c r="K5895" t="s">
        <v>83</v>
      </c>
      <c r="L5895" t="s">
        <v>161</v>
      </c>
      <c r="M5895" t="s">
        <v>144</v>
      </c>
      <c r="N5895">
        <v>12</v>
      </c>
      <c r="O5895">
        <v>2021</v>
      </c>
    </row>
    <row r="5896" spans="1:15" x14ac:dyDescent="0.3">
      <c r="A5896" t="s">
        <v>12</v>
      </c>
      <c r="B5896" s="1">
        <v>44546</v>
      </c>
      <c r="C5896" t="s">
        <v>27</v>
      </c>
      <c r="D5896" t="s">
        <v>81</v>
      </c>
      <c r="E5896" t="s">
        <v>82</v>
      </c>
      <c r="F5896" t="s">
        <v>145</v>
      </c>
      <c r="G5896" t="s">
        <v>148</v>
      </c>
      <c r="H5896">
        <v>87</v>
      </c>
      <c r="I5896">
        <v>175</v>
      </c>
      <c r="J5896">
        <v>15225</v>
      </c>
      <c r="K5896" t="s">
        <v>83</v>
      </c>
      <c r="L5896" t="s">
        <v>161</v>
      </c>
      <c r="M5896" t="s">
        <v>144</v>
      </c>
      <c r="N5896">
        <v>12</v>
      </c>
      <c r="O5896">
        <v>2021</v>
      </c>
    </row>
    <row r="5897" spans="1:15" x14ac:dyDescent="0.3">
      <c r="A5897" t="s">
        <v>12</v>
      </c>
      <c r="B5897" s="1">
        <v>44201</v>
      </c>
      <c r="C5897" t="s">
        <v>27</v>
      </c>
      <c r="D5897" t="s">
        <v>81</v>
      </c>
      <c r="E5897" t="s">
        <v>82</v>
      </c>
      <c r="F5897" t="s">
        <v>139</v>
      </c>
      <c r="G5897" t="s">
        <v>140</v>
      </c>
      <c r="H5897">
        <v>19</v>
      </c>
      <c r="I5897">
        <v>182</v>
      </c>
      <c r="J5897">
        <v>3458</v>
      </c>
      <c r="K5897" t="s">
        <v>83</v>
      </c>
      <c r="L5897" t="s">
        <v>141</v>
      </c>
      <c r="M5897" t="s">
        <v>151</v>
      </c>
      <c r="N5897">
        <v>1</v>
      </c>
      <c r="O5897">
        <v>2021</v>
      </c>
    </row>
    <row r="5898" spans="1:15" x14ac:dyDescent="0.3">
      <c r="A5898" t="s">
        <v>12</v>
      </c>
      <c r="B5898" s="1">
        <v>44201</v>
      </c>
      <c r="C5898" t="s">
        <v>27</v>
      </c>
      <c r="D5898" t="s">
        <v>81</v>
      </c>
      <c r="E5898" t="s">
        <v>82</v>
      </c>
      <c r="F5898" t="s">
        <v>139</v>
      </c>
      <c r="G5898" t="s">
        <v>143</v>
      </c>
      <c r="H5898">
        <v>28</v>
      </c>
      <c r="I5898">
        <v>196</v>
      </c>
      <c r="J5898">
        <v>5488</v>
      </c>
      <c r="K5898" t="s">
        <v>83</v>
      </c>
      <c r="L5898" t="s">
        <v>141</v>
      </c>
      <c r="M5898" t="s">
        <v>151</v>
      </c>
      <c r="N5898">
        <v>1</v>
      </c>
      <c r="O5898">
        <v>2021</v>
      </c>
    </row>
    <row r="5899" spans="1:15" x14ac:dyDescent="0.3">
      <c r="A5899" t="s">
        <v>12</v>
      </c>
      <c r="B5899" s="1">
        <v>44201</v>
      </c>
      <c r="C5899" t="s">
        <v>27</v>
      </c>
      <c r="D5899" t="s">
        <v>81</v>
      </c>
      <c r="E5899" t="s">
        <v>82</v>
      </c>
      <c r="F5899" t="s">
        <v>145</v>
      </c>
      <c r="G5899" t="s">
        <v>140</v>
      </c>
      <c r="H5899">
        <v>28</v>
      </c>
      <c r="I5899">
        <v>119</v>
      </c>
      <c r="J5899">
        <v>3332</v>
      </c>
      <c r="K5899" t="s">
        <v>83</v>
      </c>
      <c r="L5899" t="s">
        <v>141</v>
      </c>
      <c r="M5899" t="s">
        <v>151</v>
      </c>
      <c r="N5899">
        <v>1</v>
      </c>
      <c r="O5899">
        <v>2021</v>
      </c>
    </row>
    <row r="5900" spans="1:15" x14ac:dyDescent="0.3">
      <c r="A5900" t="s">
        <v>12</v>
      </c>
      <c r="B5900" s="1">
        <v>44201</v>
      </c>
      <c r="C5900" t="s">
        <v>27</v>
      </c>
      <c r="D5900" t="s">
        <v>81</v>
      </c>
      <c r="E5900" t="s">
        <v>82</v>
      </c>
      <c r="F5900" t="s">
        <v>145</v>
      </c>
      <c r="G5900" t="s">
        <v>143</v>
      </c>
      <c r="H5900">
        <v>33</v>
      </c>
      <c r="I5900">
        <v>133</v>
      </c>
      <c r="J5900">
        <v>4389</v>
      </c>
      <c r="K5900" t="s">
        <v>83</v>
      </c>
      <c r="L5900" t="s">
        <v>141</v>
      </c>
      <c r="M5900" t="s">
        <v>151</v>
      </c>
      <c r="N5900">
        <v>1</v>
      </c>
      <c r="O5900">
        <v>2021</v>
      </c>
    </row>
    <row r="5901" spans="1:15" x14ac:dyDescent="0.3">
      <c r="A5901" t="s">
        <v>12</v>
      </c>
      <c r="B5901" s="1">
        <v>44201</v>
      </c>
      <c r="C5901" t="s">
        <v>27</v>
      </c>
      <c r="D5901" t="s">
        <v>81</v>
      </c>
      <c r="E5901" t="s">
        <v>82</v>
      </c>
      <c r="F5901" t="s">
        <v>139</v>
      </c>
      <c r="G5901" t="s">
        <v>148</v>
      </c>
      <c r="H5901">
        <v>36</v>
      </c>
      <c r="I5901">
        <v>85</v>
      </c>
      <c r="J5901">
        <v>3060</v>
      </c>
      <c r="K5901" t="s">
        <v>83</v>
      </c>
      <c r="L5901" t="s">
        <v>141</v>
      </c>
      <c r="M5901" t="s">
        <v>151</v>
      </c>
      <c r="N5901">
        <v>1</v>
      </c>
      <c r="O5901">
        <v>2021</v>
      </c>
    </row>
    <row r="5902" spans="1:15" x14ac:dyDescent="0.3">
      <c r="A5902" t="s">
        <v>30</v>
      </c>
      <c r="B5902" s="1">
        <v>44201</v>
      </c>
      <c r="C5902" t="s">
        <v>27</v>
      </c>
      <c r="D5902" t="s">
        <v>81</v>
      </c>
      <c r="E5902" t="s">
        <v>82</v>
      </c>
      <c r="F5902" t="s">
        <v>145</v>
      </c>
      <c r="G5902" t="s">
        <v>148</v>
      </c>
      <c r="H5902">
        <v>34</v>
      </c>
      <c r="I5902">
        <v>143</v>
      </c>
      <c r="J5902">
        <v>4862</v>
      </c>
      <c r="K5902" t="s">
        <v>83</v>
      </c>
      <c r="L5902" t="s">
        <v>141</v>
      </c>
      <c r="M5902" t="s">
        <v>151</v>
      </c>
      <c r="N5902">
        <v>1</v>
      </c>
      <c r="O5902">
        <v>2021</v>
      </c>
    </row>
    <row r="5903" spans="1:15" x14ac:dyDescent="0.3">
      <c r="A5903" t="s">
        <v>12</v>
      </c>
      <c r="B5903" s="1">
        <v>44231</v>
      </c>
      <c r="C5903" t="s">
        <v>27</v>
      </c>
      <c r="D5903" t="s">
        <v>81</v>
      </c>
      <c r="E5903" t="s">
        <v>82</v>
      </c>
      <c r="F5903" t="s">
        <v>139</v>
      </c>
      <c r="G5903" t="s">
        <v>140</v>
      </c>
      <c r="H5903">
        <v>23</v>
      </c>
      <c r="I5903">
        <v>163</v>
      </c>
      <c r="J5903">
        <v>3749</v>
      </c>
      <c r="K5903" t="s">
        <v>83</v>
      </c>
      <c r="L5903" t="s">
        <v>152</v>
      </c>
      <c r="M5903" t="s">
        <v>144</v>
      </c>
      <c r="N5903">
        <v>2</v>
      </c>
      <c r="O5903">
        <v>2021</v>
      </c>
    </row>
    <row r="5904" spans="1:15" x14ac:dyDescent="0.3">
      <c r="A5904" t="s">
        <v>12</v>
      </c>
      <c r="B5904" s="1">
        <v>44231</v>
      </c>
      <c r="C5904" t="s">
        <v>27</v>
      </c>
      <c r="D5904" t="s">
        <v>81</v>
      </c>
      <c r="E5904" t="s">
        <v>82</v>
      </c>
      <c r="F5904" t="s">
        <v>139</v>
      </c>
      <c r="G5904" t="s">
        <v>143</v>
      </c>
      <c r="H5904">
        <v>32</v>
      </c>
      <c r="I5904">
        <v>174</v>
      </c>
      <c r="J5904">
        <v>5568</v>
      </c>
      <c r="K5904" t="s">
        <v>83</v>
      </c>
      <c r="L5904" t="s">
        <v>152</v>
      </c>
      <c r="M5904" t="s">
        <v>144</v>
      </c>
      <c r="N5904">
        <v>2</v>
      </c>
      <c r="O5904">
        <v>2021</v>
      </c>
    </row>
    <row r="5905" spans="1:15" x14ac:dyDescent="0.3">
      <c r="A5905" t="s">
        <v>12</v>
      </c>
      <c r="B5905" s="1">
        <v>44231</v>
      </c>
      <c r="C5905" t="s">
        <v>27</v>
      </c>
      <c r="D5905" t="s">
        <v>81</v>
      </c>
      <c r="E5905" t="s">
        <v>82</v>
      </c>
      <c r="F5905" t="s">
        <v>145</v>
      </c>
      <c r="G5905" t="s">
        <v>140</v>
      </c>
      <c r="H5905">
        <v>34</v>
      </c>
      <c r="I5905">
        <v>128</v>
      </c>
      <c r="J5905">
        <v>4352</v>
      </c>
      <c r="K5905" t="s">
        <v>83</v>
      </c>
      <c r="L5905" t="s">
        <v>152</v>
      </c>
      <c r="M5905" t="s">
        <v>144</v>
      </c>
      <c r="N5905">
        <v>2</v>
      </c>
      <c r="O5905">
        <v>2021</v>
      </c>
    </row>
    <row r="5906" spans="1:15" x14ac:dyDescent="0.3">
      <c r="A5906" t="s">
        <v>12</v>
      </c>
      <c r="B5906" s="1">
        <v>44231</v>
      </c>
      <c r="C5906" t="s">
        <v>31</v>
      </c>
      <c r="D5906" t="s">
        <v>84</v>
      </c>
      <c r="E5906" t="s">
        <v>85</v>
      </c>
      <c r="F5906" t="s">
        <v>145</v>
      </c>
      <c r="G5906" t="s">
        <v>143</v>
      </c>
      <c r="H5906">
        <v>32</v>
      </c>
      <c r="I5906">
        <v>109</v>
      </c>
      <c r="J5906">
        <v>3488</v>
      </c>
      <c r="K5906" t="s">
        <v>83</v>
      </c>
      <c r="L5906" t="s">
        <v>152</v>
      </c>
      <c r="M5906" t="s">
        <v>144</v>
      </c>
      <c r="N5906">
        <v>2</v>
      </c>
      <c r="O5906">
        <v>2021</v>
      </c>
    </row>
    <row r="5907" spans="1:15" x14ac:dyDescent="0.3">
      <c r="A5907" t="s">
        <v>12</v>
      </c>
      <c r="B5907" s="1">
        <v>44231</v>
      </c>
      <c r="C5907" t="s">
        <v>31</v>
      </c>
      <c r="D5907" t="s">
        <v>84</v>
      </c>
      <c r="E5907" t="s">
        <v>85</v>
      </c>
      <c r="F5907" t="s">
        <v>139</v>
      </c>
      <c r="G5907" t="s">
        <v>148</v>
      </c>
      <c r="H5907">
        <v>39</v>
      </c>
      <c r="I5907">
        <v>70</v>
      </c>
      <c r="J5907">
        <v>2730</v>
      </c>
      <c r="K5907" t="s">
        <v>83</v>
      </c>
      <c r="L5907" t="s">
        <v>152</v>
      </c>
      <c r="M5907" t="s">
        <v>144</v>
      </c>
      <c r="N5907">
        <v>2</v>
      </c>
      <c r="O5907">
        <v>2021</v>
      </c>
    </row>
    <row r="5908" spans="1:15" x14ac:dyDescent="0.3">
      <c r="A5908" t="s">
        <v>12</v>
      </c>
      <c r="B5908" s="1">
        <v>44231</v>
      </c>
      <c r="C5908" t="s">
        <v>31</v>
      </c>
      <c r="D5908" t="s">
        <v>84</v>
      </c>
      <c r="E5908" t="s">
        <v>85</v>
      </c>
      <c r="F5908" t="s">
        <v>145</v>
      </c>
      <c r="G5908" t="s">
        <v>148</v>
      </c>
      <c r="H5908">
        <v>34</v>
      </c>
      <c r="I5908">
        <v>131</v>
      </c>
      <c r="J5908">
        <v>4454</v>
      </c>
      <c r="K5908" t="s">
        <v>83</v>
      </c>
      <c r="L5908" t="s">
        <v>152</v>
      </c>
      <c r="M5908" t="s">
        <v>144</v>
      </c>
      <c r="N5908">
        <v>2</v>
      </c>
      <c r="O5908">
        <v>2021</v>
      </c>
    </row>
    <row r="5909" spans="1:15" x14ac:dyDescent="0.3">
      <c r="A5909" t="s">
        <v>12</v>
      </c>
      <c r="B5909" s="1">
        <v>44261</v>
      </c>
      <c r="C5909" t="s">
        <v>31</v>
      </c>
      <c r="D5909" t="s">
        <v>84</v>
      </c>
      <c r="E5909" t="s">
        <v>85</v>
      </c>
      <c r="F5909" t="s">
        <v>139</v>
      </c>
      <c r="G5909" t="s">
        <v>140</v>
      </c>
      <c r="H5909">
        <v>28</v>
      </c>
      <c r="I5909">
        <v>156</v>
      </c>
      <c r="J5909">
        <v>4368</v>
      </c>
      <c r="K5909" t="s">
        <v>83</v>
      </c>
      <c r="L5909" t="s">
        <v>153</v>
      </c>
      <c r="M5909" t="s">
        <v>147</v>
      </c>
      <c r="N5909">
        <v>3</v>
      </c>
      <c r="O5909">
        <v>2021</v>
      </c>
    </row>
    <row r="5910" spans="1:15" x14ac:dyDescent="0.3">
      <c r="A5910" t="s">
        <v>12</v>
      </c>
      <c r="B5910" s="1">
        <v>44261</v>
      </c>
      <c r="C5910" t="s">
        <v>31</v>
      </c>
      <c r="D5910" t="s">
        <v>84</v>
      </c>
      <c r="E5910" t="s">
        <v>85</v>
      </c>
      <c r="F5910" t="s">
        <v>139</v>
      </c>
      <c r="G5910" t="s">
        <v>143</v>
      </c>
      <c r="H5910">
        <v>36</v>
      </c>
      <c r="I5910">
        <v>169</v>
      </c>
      <c r="J5910">
        <v>6084</v>
      </c>
      <c r="K5910" t="s">
        <v>83</v>
      </c>
      <c r="L5910" t="s">
        <v>153</v>
      </c>
      <c r="M5910" t="s">
        <v>147</v>
      </c>
      <c r="N5910">
        <v>3</v>
      </c>
      <c r="O5910">
        <v>2021</v>
      </c>
    </row>
    <row r="5911" spans="1:15" x14ac:dyDescent="0.3">
      <c r="A5911" t="s">
        <v>12</v>
      </c>
      <c r="B5911" s="1">
        <v>44261</v>
      </c>
      <c r="C5911" t="s">
        <v>31</v>
      </c>
      <c r="D5911" t="s">
        <v>84</v>
      </c>
      <c r="E5911" t="s">
        <v>85</v>
      </c>
      <c r="F5911" t="s">
        <v>145</v>
      </c>
      <c r="G5911" t="s">
        <v>140</v>
      </c>
      <c r="H5911">
        <v>28</v>
      </c>
      <c r="I5911">
        <v>113</v>
      </c>
      <c r="J5911">
        <v>3164</v>
      </c>
      <c r="K5911" t="s">
        <v>83</v>
      </c>
      <c r="L5911" t="s">
        <v>153</v>
      </c>
      <c r="M5911" t="s">
        <v>147</v>
      </c>
      <c r="N5911">
        <v>3</v>
      </c>
      <c r="O5911">
        <v>2021</v>
      </c>
    </row>
    <row r="5912" spans="1:15" x14ac:dyDescent="0.3">
      <c r="A5912" t="s">
        <v>12</v>
      </c>
      <c r="B5912" s="1">
        <v>44261</v>
      </c>
      <c r="C5912" t="s">
        <v>31</v>
      </c>
      <c r="D5912" t="s">
        <v>84</v>
      </c>
      <c r="E5912" t="s">
        <v>85</v>
      </c>
      <c r="F5912" t="s">
        <v>145</v>
      </c>
      <c r="G5912" t="s">
        <v>143</v>
      </c>
      <c r="H5912">
        <v>33</v>
      </c>
      <c r="I5912">
        <v>105</v>
      </c>
      <c r="J5912">
        <v>3465</v>
      </c>
      <c r="K5912" t="s">
        <v>83</v>
      </c>
      <c r="L5912" t="s">
        <v>153</v>
      </c>
      <c r="M5912" t="s">
        <v>147</v>
      </c>
      <c r="N5912">
        <v>3</v>
      </c>
      <c r="O5912">
        <v>2021</v>
      </c>
    </row>
    <row r="5913" spans="1:15" x14ac:dyDescent="0.3">
      <c r="A5913" t="s">
        <v>30</v>
      </c>
      <c r="B5913" s="1">
        <v>44261</v>
      </c>
      <c r="C5913" t="s">
        <v>31</v>
      </c>
      <c r="D5913" t="s">
        <v>84</v>
      </c>
      <c r="E5913" t="s">
        <v>85</v>
      </c>
      <c r="F5913" t="s">
        <v>139</v>
      </c>
      <c r="G5913" t="s">
        <v>148</v>
      </c>
      <c r="H5913">
        <v>37</v>
      </c>
      <c r="I5913">
        <v>75</v>
      </c>
      <c r="J5913">
        <v>2775</v>
      </c>
      <c r="K5913" t="s">
        <v>83</v>
      </c>
      <c r="L5913" t="s">
        <v>153</v>
      </c>
      <c r="M5913" t="s">
        <v>147</v>
      </c>
      <c r="N5913">
        <v>3</v>
      </c>
      <c r="O5913">
        <v>2021</v>
      </c>
    </row>
    <row r="5914" spans="1:15" x14ac:dyDescent="0.3">
      <c r="A5914" t="s">
        <v>30</v>
      </c>
      <c r="B5914" s="1">
        <v>44261</v>
      </c>
      <c r="C5914" t="s">
        <v>31</v>
      </c>
      <c r="D5914" t="s">
        <v>84</v>
      </c>
      <c r="E5914" t="s">
        <v>85</v>
      </c>
      <c r="F5914" t="s">
        <v>145</v>
      </c>
      <c r="G5914" t="s">
        <v>148</v>
      </c>
      <c r="H5914">
        <v>33</v>
      </c>
      <c r="I5914">
        <v>116</v>
      </c>
      <c r="J5914">
        <v>3828</v>
      </c>
      <c r="K5914" t="s">
        <v>83</v>
      </c>
      <c r="L5914" t="s">
        <v>153</v>
      </c>
      <c r="M5914" t="s">
        <v>147</v>
      </c>
      <c r="N5914">
        <v>3</v>
      </c>
      <c r="O5914">
        <v>2021</v>
      </c>
    </row>
    <row r="5915" spans="1:15" x14ac:dyDescent="0.3">
      <c r="A5915" t="s">
        <v>30</v>
      </c>
      <c r="B5915" s="1">
        <v>44291</v>
      </c>
      <c r="C5915" t="s">
        <v>31</v>
      </c>
      <c r="D5915" t="s">
        <v>84</v>
      </c>
      <c r="E5915" t="s">
        <v>85</v>
      </c>
      <c r="F5915" t="s">
        <v>139</v>
      </c>
      <c r="G5915" t="s">
        <v>140</v>
      </c>
      <c r="H5915">
        <v>19</v>
      </c>
      <c r="I5915">
        <v>195</v>
      </c>
      <c r="J5915">
        <v>3705</v>
      </c>
      <c r="K5915" t="s">
        <v>83</v>
      </c>
      <c r="L5915" t="s">
        <v>154</v>
      </c>
      <c r="M5915" t="s">
        <v>150</v>
      </c>
      <c r="N5915">
        <v>4</v>
      </c>
      <c r="O5915">
        <v>2021</v>
      </c>
    </row>
    <row r="5916" spans="1:15" x14ac:dyDescent="0.3">
      <c r="A5916" t="s">
        <v>30</v>
      </c>
      <c r="B5916" s="1">
        <v>44291</v>
      </c>
      <c r="C5916" t="s">
        <v>31</v>
      </c>
      <c r="D5916" t="s">
        <v>84</v>
      </c>
      <c r="E5916" t="s">
        <v>85</v>
      </c>
      <c r="F5916" t="s">
        <v>139</v>
      </c>
      <c r="G5916" t="s">
        <v>143</v>
      </c>
      <c r="H5916">
        <v>29</v>
      </c>
      <c r="I5916">
        <v>195</v>
      </c>
      <c r="J5916">
        <v>5655</v>
      </c>
      <c r="K5916" t="s">
        <v>83</v>
      </c>
      <c r="L5916" t="s">
        <v>154</v>
      </c>
      <c r="M5916" t="s">
        <v>150</v>
      </c>
      <c r="N5916">
        <v>4</v>
      </c>
      <c r="O5916">
        <v>2021</v>
      </c>
    </row>
    <row r="5917" spans="1:15" x14ac:dyDescent="0.3">
      <c r="A5917" t="s">
        <v>30</v>
      </c>
      <c r="B5917" s="1">
        <v>44291</v>
      </c>
      <c r="C5917" t="s">
        <v>31</v>
      </c>
      <c r="D5917" t="s">
        <v>84</v>
      </c>
      <c r="E5917" t="s">
        <v>85</v>
      </c>
      <c r="F5917" t="s">
        <v>145</v>
      </c>
      <c r="G5917" t="s">
        <v>140</v>
      </c>
      <c r="H5917">
        <v>24</v>
      </c>
      <c r="I5917">
        <v>138</v>
      </c>
      <c r="J5917">
        <v>3312</v>
      </c>
      <c r="K5917" t="s">
        <v>83</v>
      </c>
      <c r="L5917" t="s">
        <v>154</v>
      </c>
      <c r="M5917" t="s">
        <v>150</v>
      </c>
      <c r="N5917">
        <v>4</v>
      </c>
      <c r="O5917">
        <v>2021</v>
      </c>
    </row>
    <row r="5918" spans="1:15" x14ac:dyDescent="0.3">
      <c r="A5918" t="s">
        <v>30</v>
      </c>
      <c r="B5918" s="1">
        <v>44291</v>
      </c>
      <c r="C5918" t="s">
        <v>31</v>
      </c>
      <c r="D5918" t="s">
        <v>84</v>
      </c>
      <c r="E5918" t="s">
        <v>85</v>
      </c>
      <c r="F5918" t="s">
        <v>145</v>
      </c>
      <c r="G5918" t="s">
        <v>143</v>
      </c>
      <c r="H5918">
        <v>29</v>
      </c>
      <c r="I5918">
        <v>113</v>
      </c>
      <c r="J5918">
        <v>3277</v>
      </c>
      <c r="K5918" t="s">
        <v>83</v>
      </c>
      <c r="L5918" t="s">
        <v>154</v>
      </c>
      <c r="M5918" t="s">
        <v>150</v>
      </c>
      <c r="N5918">
        <v>4</v>
      </c>
      <c r="O5918">
        <v>2021</v>
      </c>
    </row>
    <row r="5919" spans="1:15" x14ac:dyDescent="0.3">
      <c r="A5919" t="s">
        <v>30</v>
      </c>
      <c r="B5919" s="1">
        <v>44291</v>
      </c>
      <c r="C5919" t="s">
        <v>31</v>
      </c>
      <c r="D5919" t="s">
        <v>84</v>
      </c>
      <c r="E5919" t="s">
        <v>85</v>
      </c>
      <c r="F5919" t="s">
        <v>139</v>
      </c>
      <c r="G5919" t="s">
        <v>148</v>
      </c>
      <c r="H5919">
        <v>34</v>
      </c>
      <c r="I5919">
        <v>72</v>
      </c>
      <c r="J5919">
        <v>2448</v>
      </c>
      <c r="K5919" t="s">
        <v>83</v>
      </c>
      <c r="L5919" t="s">
        <v>154</v>
      </c>
      <c r="M5919" t="s">
        <v>150</v>
      </c>
      <c r="N5919">
        <v>4</v>
      </c>
      <c r="O5919">
        <v>2021</v>
      </c>
    </row>
    <row r="5920" spans="1:15" x14ac:dyDescent="0.3">
      <c r="A5920" t="s">
        <v>30</v>
      </c>
      <c r="B5920" s="1">
        <v>44291</v>
      </c>
      <c r="C5920" t="s">
        <v>31</v>
      </c>
      <c r="D5920" t="s">
        <v>84</v>
      </c>
      <c r="E5920" t="s">
        <v>85</v>
      </c>
      <c r="F5920" t="s">
        <v>145</v>
      </c>
      <c r="G5920" t="s">
        <v>148</v>
      </c>
      <c r="H5920">
        <v>28</v>
      </c>
      <c r="I5920">
        <v>138</v>
      </c>
      <c r="J5920">
        <v>3864</v>
      </c>
      <c r="K5920" t="s">
        <v>83</v>
      </c>
      <c r="L5920" t="s">
        <v>154</v>
      </c>
      <c r="M5920" t="s">
        <v>150</v>
      </c>
      <c r="N5920">
        <v>4</v>
      </c>
      <c r="O5920">
        <v>2021</v>
      </c>
    </row>
    <row r="5921" spans="1:15" x14ac:dyDescent="0.3">
      <c r="A5921" t="s">
        <v>30</v>
      </c>
      <c r="B5921" s="1">
        <v>44321</v>
      </c>
      <c r="C5921" t="s">
        <v>31</v>
      </c>
      <c r="D5921" t="s">
        <v>84</v>
      </c>
      <c r="E5921" t="s">
        <v>85</v>
      </c>
      <c r="F5921" t="s">
        <v>139</v>
      </c>
      <c r="G5921" t="s">
        <v>140</v>
      </c>
      <c r="H5921">
        <v>18</v>
      </c>
      <c r="I5921">
        <v>203</v>
      </c>
      <c r="J5921">
        <v>3654</v>
      </c>
      <c r="K5921" t="s">
        <v>83</v>
      </c>
      <c r="L5921" t="s">
        <v>155</v>
      </c>
      <c r="M5921" t="s">
        <v>142</v>
      </c>
      <c r="N5921">
        <v>5</v>
      </c>
      <c r="O5921">
        <v>2021</v>
      </c>
    </row>
    <row r="5922" spans="1:15" x14ac:dyDescent="0.3">
      <c r="A5922" t="s">
        <v>30</v>
      </c>
      <c r="B5922" s="1">
        <v>44321</v>
      </c>
      <c r="C5922" t="s">
        <v>31</v>
      </c>
      <c r="D5922" t="s">
        <v>84</v>
      </c>
      <c r="E5922" t="s">
        <v>85</v>
      </c>
      <c r="F5922" t="s">
        <v>139</v>
      </c>
      <c r="G5922" t="s">
        <v>143</v>
      </c>
      <c r="H5922">
        <v>28</v>
      </c>
      <c r="I5922">
        <v>196</v>
      </c>
      <c r="J5922">
        <v>5488</v>
      </c>
      <c r="K5922" t="s">
        <v>83</v>
      </c>
      <c r="L5922" t="s">
        <v>155</v>
      </c>
      <c r="M5922" t="s">
        <v>142</v>
      </c>
      <c r="N5922">
        <v>5</v>
      </c>
      <c r="O5922">
        <v>2021</v>
      </c>
    </row>
    <row r="5923" spans="1:15" x14ac:dyDescent="0.3">
      <c r="A5923" t="s">
        <v>30</v>
      </c>
      <c r="B5923" s="1">
        <v>44321</v>
      </c>
      <c r="C5923" t="s">
        <v>31</v>
      </c>
      <c r="D5923" t="s">
        <v>84</v>
      </c>
      <c r="E5923" t="s">
        <v>85</v>
      </c>
      <c r="F5923" t="s">
        <v>145</v>
      </c>
      <c r="G5923" t="s">
        <v>140</v>
      </c>
      <c r="H5923">
        <v>23</v>
      </c>
      <c r="I5923">
        <v>167</v>
      </c>
      <c r="J5923">
        <v>3841</v>
      </c>
      <c r="K5923" t="s">
        <v>83</v>
      </c>
      <c r="L5923" t="s">
        <v>155</v>
      </c>
      <c r="M5923" t="s">
        <v>142</v>
      </c>
      <c r="N5923">
        <v>5</v>
      </c>
      <c r="O5923">
        <v>2021</v>
      </c>
    </row>
    <row r="5924" spans="1:15" x14ac:dyDescent="0.3">
      <c r="A5924" t="s">
        <v>30</v>
      </c>
      <c r="B5924" s="1">
        <v>44321</v>
      </c>
      <c r="C5924" t="s">
        <v>31</v>
      </c>
      <c r="D5924" t="s">
        <v>84</v>
      </c>
      <c r="E5924" t="s">
        <v>85</v>
      </c>
      <c r="F5924" t="s">
        <v>145</v>
      </c>
      <c r="G5924" t="s">
        <v>143</v>
      </c>
      <c r="H5924">
        <v>33</v>
      </c>
      <c r="I5924">
        <v>130</v>
      </c>
      <c r="J5924">
        <v>4290</v>
      </c>
      <c r="K5924" t="s">
        <v>83</v>
      </c>
      <c r="L5924" t="s">
        <v>155</v>
      </c>
      <c r="M5924" t="s">
        <v>142</v>
      </c>
      <c r="N5924">
        <v>5</v>
      </c>
      <c r="O5924">
        <v>2021</v>
      </c>
    </row>
    <row r="5925" spans="1:15" x14ac:dyDescent="0.3">
      <c r="A5925" t="s">
        <v>30</v>
      </c>
      <c r="B5925" s="1">
        <v>44321</v>
      </c>
      <c r="C5925" t="s">
        <v>31</v>
      </c>
      <c r="D5925" t="s">
        <v>84</v>
      </c>
      <c r="E5925" t="s">
        <v>85</v>
      </c>
      <c r="F5925" t="s">
        <v>139</v>
      </c>
      <c r="G5925" t="s">
        <v>148</v>
      </c>
      <c r="H5925">
        <v>47</v>
      </c>
      <c r="I5925">
        <v>120</v>
      </c>
      <c r="J5925">
        <v>5640</v>
      </c>
      <c r="K5925" t="s">
        <v>83</v>
      </c>
      <c r="L5925" t="s">
        <v>155</v>
      </c>
      <c r="M5925" t="s">
        <v>142</v>
      </c>
      <c r="N5925">
        <v>5</v>
      </c>
      <c r="O5925">
        <v>2021</v>
      </c>
    </row>
    <row r="5926" spans="1:15" x14ac:dyDescent="0.3">
      <c r="A5926" t="s">
        <v>30</v>
      </c>
      <c r="B5926" s="1">
        <v>44321</v>
      </c>
      <c r="C5926" t="s">
        <v>31</v>
      </c>
      <c r="D5926" t="s">
        <v>84</v>
      </c>
      <c r="E5926" t="s">
        <v>85</v>
      </c>
      <c r="F5926" t="s">
        <v>145</v>
      </c>
      <c r="G5926" t="s">
        <v>148</v>
      </c>
      <c r="H5926">
        <v>42</v>
      </c>
      <c r="I5926">
        <v>218</v>
      </c>
      <c r="J5926">
        <v>9156</v>
      </c>
      <c r="K5926" t="s">
        <v>83</v>
      </c>
      <c r="L5926" t="s">
        <v>155</v>
      </c>
      <c r="M5926" t="s">
        <v>142</v>
      </c>
      <c r="N5926">
        <v>5</v>
      </c>
      <c r="O5926">
        <v>2021</v>
      </c>
    </row>
    <row r="5927" spans="1:15" x14ac:dyDescent="0.3">
      <c r="A5927" t="s">
        <v>30</v>
      </c>
      <c r="B5927" s="1">
        <v>44351</v>
      </c>
      <c r="C5927" t="s">
        <v>31</v>
      </c>
      <c r="D5927" t="s">
        <v>84</v>
      </c>
      <c r="E5927" t="s">
        <v>85</v>
      </c>
      <c r="F5927" t="s">
        <v>139</v>
      </c>
      <c r="G5927" t="s">
        <v>140</v>
      </c>
      <c r="H5927">
        <v>42</v>
      </c>
      <c r="I5927">
        <v>195</v>
      </c>
      <c r="J5927">
        <v>8190</v>
      </c>
      <c r="K5927" t="s">
        <v>83</v>
      </c>
      <c r="L5927" t="s">
        <v>162</v>
      </c>
      <c r="M5927" t="s">
        <v>146</v>
      </c>
      <c r="N5927">
        <v>6</v>
      </c>
      <c r="O5927">
        <v>2021</v>
      </c>
    </row>
    <row r="5928" spans="1:15" x14ac:dyDescent="0.3">
      <c r="A5928" t="s">
        <v>30</v>
      </c>
      <c r="B5928" s="1">
        <v>44351</v>
      </c>
      <c r="C5928" t="s">
        <v>31</v>
      </c>
      <c r="D5928" t="s">
        <v>84</v>
      </c>
      <c r="E5928" t="s">
        <v>85</v>
      </c>
      <c r="F5928" t="s">
        <v>139</v>
      </c>
      <c r="G5928" t="s">
        <v>143</v>
      </c>
      <c r="H5928">
        <v>46</v>
      </c>
      <c r="I5928">
        <v>188</v>
      </c>
      <c r="J5928">
        <v>8648</v>
      </c>
      <c r="K5928" t="s">
        <v>83</v>
      </c>
      <c r="L5928" t="s">
        <v>162</v>
      </c>
      <c r="M5928" t="s">
        <v>146</v>
      </c>
      <c r="N5928">
        <v>6</v>
      </c>
      <c r="O5928">
        <v>2021</v>
      </c>
    </row>
    <row r="5929" spans="1:15" x14ac:dyDescent="0.3">
      <c r="A5929" t="s">
        <v>30</v>
      </c>
      <c r="B5929" s="1">
        <v>44351</v>
      </c>
      <c r="C5929" t="s">
        <v>31</v>
      </c>
      <c r="D5929" t="s">
        <v>84</v>
      </c>
      <c r="E5929" t="s">
        <v>85</v>
      </c>
      <c r="F5929" t="s">
        <v>145</v>
      </c>
      <c r="G5929" t="s">
        <v>140</v>
      </c>
      <c r="H5929">
        <v>47</v>
      </c>
      <c r="I5929">
        <v>174</v>
      </c>
      <c r="J5929">
        <v>8178</v>
      </c>
      <c r="K5929" t="s">
        <v>83</v>
      </c>
      <c r="L5929" t="s">
        <v>162</v>
      </c>
      <c r="M5929" t="s">
        <v>146</v>
      </c>
      <c r="N5929">
        <v>6</v>
      </c>
      <c r="O5929">
        <v>2021</v>
      </c>
    </row>
    <row r="5930" spans="1:15" x14ac:dyDescent="0.3">
      <c r="A5930" t="s">
        <v>30</v>
      </c>
      <c r="B5930" s="1">
        <v>44351</v>
      </c>
      <c r="C5930" t="s">
        <v>31</v>
      </c>
      <c r="D5930" t="s">
        <v>84</v>
      </c>
      <c r="E5930" t="s">
        <v>85</v>
      </c>
      <c r="F5930" t="s">
        <v>145</v>
      </c>
      <c r="G5930" t="s">
        <v>143</v>
      </c>
      <c r="H5930">
        <v>48</v>
      </c>
      <c r="I5930">
        <v>143</v>
      </c>
      <c r="J5930">
        <v>6864</v>
      </c>
      <c r="K5930" t="s">
        <v>83</v>
      </c>
      <c r="L5930" t="s">
        <v>162</v>
      </c>
      <c r="M5930" t="s">
        <v>146</v>
      </c>
      <c r="N5930">
        <v>6</v>
      </c>
      <c r="O5930">
        <v>2021</v>
      </c>
    </row>
    <row r="5931" spans="1:15" x14ac:dyDescent="0.3">
      <c r="A5931" t="s">
        <v>30</v>
      </c>
      <c r="B5931" s="1">
        <v>44351</v>
      </c>
      <c r="C5931" t="s">
        <v>31</v>
      </c>
      <c r="D5931" t="s">
        <v>84</v>
      </c>
      <c r="E5931" t="s">
        <v>85</v>
      </c>
      <c r="F5931" t="s">
        <v>139</v>
      </c>
      <c r="G5931" t="s">
        <v>148</v>
      </c>
      <c r="H5931">
        <v>52</v>
      </c>
      <c r="I5931">
        <v>117</v>
      </c>
      <c r="J5931">
        <v>6084</v>
      </c>
      <c r="K5931" t="s">
        <v>83</v>
      </c>
      <c r="L5931" t="s">
        <v>162</v>
      </c>
      <c r="M5931" t="s">
        <v>146</v>
      </c>
      <c r="N5931">
        <v>6</v>
      </c>
      <c r="O5931">
        <v>2021</v>
      </c>
    </row>
    <row r="5932" spans="1:15" x14ac:dyDescent="0.3">
      <c r="A5932" t="s">
        <v>30</v>
      </c>
      <c r="B5932" s="1">
        <v>44351</v>
      </c>
      <c r="C5932" t="s">
        <v>31</v>
      </c>
      <c r="D5932" t="s">
        <v>84</v>
      </c>
      <c r="E5932" t="s">
        <v>85</v>
      </c>
      <c r="F5932" t="s">
        <v>145</v>
      </c>
      <c r="G5932" t="s">
        <v>148</v>
      </c>
      <c r="H5932">
        <v>55</v>
      </c>
      <c r="I5932">
        <v>231</v>
      </c>
      <c r="J5932">
        <v>12705</v>
      </c>
      <c r="K5932" t="s">
        <v>83</v>
      </c>
      <c r="L5932" t="s">
        <v>162</v>
      </c>
      <c r="M5932" t="s">
        <v>146</v>
      </c>
      <c r="N5932">
        <v>6</v>
      </c>
      <c r="O5932">
        <v>2021</v>
      </c>
    </row>
    <row r="5933" spans="1:15" x14ac:dyDescent="0.3">
      <c r="A5933" t="s">
        <v>30</v>
      </c>
      <c r="B5933" s="1">
        <v>44383</v>
      </c>
      <c r="C5933" t="s">
        <v>31</v>
      </c>
      <c r="D5933" t="s">
        <v>84</v>
      </c>
      <c r="E5933" t="s">
        <v>85</v>
      </c>
      <c r="F5933" t="s">
        <v>139</v>
      </c>
      <c r="G5933" t="s">
        <v>140</v>
      </c>
      <c r="H5933">
        <v>48</v>
      </c>
      <c r="I5933">
        <v>217</v>
      </c>
      <c r="J5933">
        <v>10416</v>
      </c>
      <c r="K5933" t="s">
        <v>83</v>
      </c>
      <c r="L5933" t="s">
        <v>156</v>
      </c>
      <c r="M5933" t="s">
        <v>151</v>
      </c>
      <c r="N5933">
        <v>7</v>
      </c>
      <c r="O5933">
        <v>2021</v>
      </c>
    </row>
    <row r="5934" spans="1:15" x14ac:dyDescent="0.3">
      <c r="A5934" t="s">
        <v>30</v>
      </c>
      <c r="B5934" s="1">
        <v>44383</v>
      </c>
      <c r="C5934" t="s">
        <v>31</v>
      </c>
      <c r="D5934" t="s">
        <v>84</v>
      </c>
      <c r="E5934" t="s">
        <v>85</v>
      </c>
      <c r="F5934" t="s">
        <v>139</v>
      </c>
      <c r="G5934" t="s">
        <v>143</v>
      </c>
      <c r="H5934">
        <v>52</v>
      </c>
      <c r="I5934">
        <v>202</v>
      </c>
      <c r="J5934">
        <v>10504</v>
      </c>
      <c r="K5934" t="s">
        <v>83</v>
      </c>
      <c r="L5934" t="s">
        <v>156</v>
      </c>
      <c r="M5934" t="s">
        <v>151</v>
      </c>
      <c r="N5934">
        <v>7</v>
      </c>
      <c r="O5934">
        <v>2021</v>
      </c>
    </row>
    <row r="5935" spans="1:15" x14ac:dyDescent="0.3">
      <c r="A5935" t="s">
        <v>30</v>
      </c>
      <c r="B5935" s="1">
        <v>44383</v>
      </c>
      <c r="C5935" t="s">
        <v>31</v>
      </c>
      <c r="D5935" t="s">
        <v>84</v>
      </c>
      <c r="E5935" t="s">
        <v>85</v>
      </c>
      <c r="F5935" t="s">
        <v>145</v>
      </c>
      <c r="G5935" t="s">
        <v>140</v>
      </c>
      <c r="H5935">
        <v>46</v>
      </c>
      <c r="I5935">
        <v>241</v>
      </c>
      <c r="J5935">
        <v>11086</v>
      </c>
      <c r="K5935" t="s">
        <v>83</v>
      </c>
      <c r="L5935" t="s">
        <v>156</v>
      </c>
      <c r="M5935" t="s">
        <v>151</v>
      </c>
      <c r="N5935">
        <v>7</v>
      </c>
      <c r="O5935">
        <v>2021</v>
      </c>
    </row>
    <row r="5936" spans="1:15" x14ac:dyDescent="0.3">
      <c r="A5936" t="s">
        <v>30</v>
      </c>
      <c r="B5936" s="1">
        <v>44383</v>
      </c>
      <c r="C5936" t="s">
        <v>31</v>
      </c>
      <c r="D5936" t="s">
        <v>84</v>
      </c>
      <c r="E5936" t="s">
        <v>85</v>
      </c>
      <c r="F5936" t="s">
        <v>145</v>
      </c>
      <c r="G5936" t="s">
        <v>143</v>
      </c>
      <c r="H5936">
        <v>47</v>
      </c>
      <c r="I5936">
        <v>137</v>
      </c>
      <c r="J5936">
        <v>6439</v>
      </c>
      <c r="K5936" t="s">
        <v>83</v>
      </c>
      <c r="L5936" t="s">
        <v>156</v>
      </c>
      <c r="M5936" t="s">
        <v>151</v>
      </c>
      <c r="N5936">
        <v>7</v>
      </c>
      <c r="O5936">
        <v>2021</v>
      </c>
    </row>
    <row r="5937" spans="1:15" x14ac:dyDescent="0.3">
      <c r="A5937" t="s">
        <v>30</v>
      </c>
      <c r="B5937" s="1">
        <v>44383</v>
      </c>
      <c r="C5937" t="s">
        <v>31</v>
      </c>
      <c r="D5937" t="s">
        <v>84</v>
      </c>
      <c r="E5937" t="s">
        <v>85</v>
      </c>
      <c r="F5937" t="s">
        <v>139</v>
      </c>
      <c r="G5937" t="s">
        <v>148</v>
      </c>
      <c r="H5937">
        <v>53</v>
      </c>
      <c r="I5937">
        <v>131</v>
      </c>
      <c r="J5937">
        <v>6943</v>
      </c>
      <c r="K5937" t="s">
        <v>83</v>
      </c>
      <c r="L5937" t="s">
        <v>156</v>
      </c>
      <c r="M5937" t="s">
        <v>151</v>
      </c>
      <c r="N5937">
        <v>7</v>
      </c>
      <c r="O5937">
        <v>2021</v>
      </c>
    </row>
    <row r="5938" spans="1:15" x14ac:dyDescent="0.3">
      <c r="A5938" t="s">
        <v>12</v>
      </c>
      <c r="B5938" s="1">
        <v>44383</v>
      </c>
      <c r="C5938" t="s">
        <v>31</v>
      </c>
      <c r="D5938" t="s">
        <v>84</v>
      </c>
      <c r="E5938" t="s">
        <v>85</v>
      </c>
      <c r="F5938" t="s">
        <v>145</v>
      </c>
      <c r="G5938" t="s">
        <v>148</v>
      </c>
      <c r="H5938">
        <v>64</v>
      </c>
      <c r="I5938">
        <v>208</v>
      </c>
      <c r="J5938">
        <v>13312</v>
      </c>
      <c r="K5938" t="s">
        <v>83</v>
      </c>
      <c r="L5938" t="s">
        <v>156</v>
      </c>
      <c r="M5938" t="s">
        <v>151</v>
      </c>
      <c r="N5938">
        <v>7</v>
      </c>
      <c r="O5938">
        <v>2021</v>
      </c>
    </row>
    <row r="5939" spans="1:15" x14ac:dyDescent="0.3">
      <c r="A5939" t="s">
        <v>12</v>
      </c>
      <c r="B5939" s="1">
        <v>44416</v>
      </c>
      <c r="C5939" t="s">
        <v>31</v>
      </c>
      <c r="D5939" t="s">
        <v>84</v>
      </c>
      <c r="E5939" t="s">
        <v>85</v>
      </c>
      <c r="F5939" t="s">
        <v>139</v>
      </c>
      <c r="G5939" t="s">
        <v>140</v>
      </c>
      <c r="H5939">
        <v>46</v>
      </c>
      <c r="I5939">
        <v>210</v>
      </c>
      <c r="J5939">
        <v>9660</v>
      </c>
      <c r="K5939" t="s">
        <v>83</v>
      </c>
      <c r="L5939" t="s">
        <v>157</v>
      </c>
      <c r="M5939" t="s">
        <v>149</v>
      </c>
      <c r="N5939">
        <v>8</v>
      </c>
      <c r="O5939">
        <v>2021</v>
      </c>
    </row>
    <row r="5940" spans="1:15" x14ac:dyDescent="0.3">
      <c r="A5940" t="s">
        <v>12</v>
      </c>
      <c r="B5940" s="1">
        <v>44416</v>
      </c>
      <c r="C5940" t="s">
        <v>31</v>
      </c>
      <c r="D5940" t="s">
        <v>84</v>
      </c>
      <c r="E5940" t="s">
        <v>85</v>
      </c>
      <c r="F5940" t="s">
        <v>139</v>
      </c>
      <c r="G5940" t="s">
        <v>143</v>
      </c>
      <c r="H5940">
        <v>53</v>
      </c>
      <c r="I5940">
        <v>195</v>
      </c>
      <c r="J5940">
        <v>10335</v>
      </c>
      <c r="K5940" t="s">
        <v>83</v>
      </c>
      <c r="L5940" t="s">
        <v>157</v>
      </c>
      <c r="M5940" t="s">
        <v>149</v>
      </c>
      <c r="N5940">
        <v>8</v>
      </c>
      <c r="O5940">
        <v>2021</v>
      </c>
    </row>
    <row r="5941" spans="1:15" x14ac:dyDescent="0.3">
      <c r="A5941" t="s">
        <v>12</v>
      </c>
      <c r="B5941" s="1">
        <v>44416</v>
      </c>
      <c r="C5941" t="s">
        <v>31</v>
      </c>
      <c r="D5941" t="s">
        <v>84</v>
      </c>
      <c r="E5941" t="s">
        <v>85</v>
      </c>
      <c r="F5941" t="s">
        <v>145</v>
      </c>
      <c r="G5941" t="s">
        <v>140</v>
      </c>
      <c r="H5941">
        <v>46</v>
      </c>
      <c r="I5941">
        <v>250</v>
      </c>
      <c r="J5941">
        <v>11500</v>
      </c>
      <c r="K5941" t="s">
        <v>83</v>
      </c>
      <c r="L5941" t="s">
        <v>157</v>
      </c>
      <c r="M5941" t="s">
        <v>149</v>
      </c>
      <c r="N5941">
        <v>8</v>
      </c>
      <c r="O5941">
        <v>2021</v>
      </c>
    </row>
    <row r="5942" spans="1:15" x14ac:dyDescent="0.3">
      <c r="A5942" t="s">
        <v>12</v>
      </c>
      <c r="B5942" s="1">
        <v>44416</v>
      </c>
      <c r="C5942" t="s">
        <v>31</v>
      </c>
      <c r="D5942" t="s">
        <v>84</v>
      </c>
      <c r="E5942" t="s">
        <v>85</v>
      </c>
      <c r="F5942" t="s">
        <v>145</v>
      </c>
      <c r="G5942" t="s">
        <v>143</v>
      </c>
      <c r="H5942">
        <v>48</v>
      </c>
      <c r="I5942">
        <v>124</v>
      </c>
      <c r="J5942">
        <v>5952</v>
      </c>
      <c r="K5942" t="s">
        <v>83</v>
      </c>
      <c r="L5942" t="s">
        <v>157</v>
      </c>
      <c r="M5942" t="s">
        <v>149</v>
      </c>
      <c r="N5942">
        <v>8</v>
      </c>
      <c r="O5942">
        <v>2021</v>
      </c>
    </row>
    <row r="5943" spans="1:15" x14ac:dyDescent="0.3">
      <c r="A5943" t="s">
        <v>26</v>
      </c>
      <c r="B5943" s="1">
        <v>44416</v>
      </c>
      <c r="C5943" t="s">
        <v>31</v>
      </c>
      <c r="D5943" t="s">
        <v>84</v>
      </c>
      <c r="E5943" t="s">
        <v>85</v>
      </c>
      <c r="F5943" t="s">
        <v>139</v>
      </c>
      <c r="G5943" t="s">
        <v>148</v>
      </c>
      <c r="H5943">
        <v>52</v>
      </c>
      <c r="I5943">
        <v>133</v>
      </c>
      <c r="J5943">
        <v>6916</v>
      </c>
      <c r="K5943" t="s">
        <v>83</v>
      </c>
      <c r="L5943" t="s">
        <v>157</v>
      </c>
      <c r="M5943" t="s">
        <v>149</v>
      </c>
      <c r="N5943">
        <v>8</v>
      </c>
      <c r="O5943">
        <v>2021</v>
      </c>
    </row>
    <row r="5944" spans="1:15" x14ac:dyDescent="0.3">
      <c r="A5944" t="s">
        <v>26</v>
      </c>
      <c r="B5944" s="1">
        <v>44416</v>
      </c>
      <c r="C5944" t="s">
        <v>31</v>
      </c>
      <c r="D5944" t="s">
        <v>84</v>
      </c>
      <c r="E5944" t="s">
        <v>85</v>
      </c>
      <c r="F5944" t="s">
        <v>145</v>
      </c>
      <c r="G5944" t="s">
        <v>148</v>
      </c>
      <c r="H5944">
        <v>54</v>
      </c>
      <c r="I5944">
        <v>196</v>
      </c>
      <c r="J5944">
        <v>10584</v>
      </c>
      <c r="K5944" t="s">
        <v>83</v>
      </c>
      <c r="L5944" t="s">
        <v>157</v>
      </c>
      <c r="M5944" t="s">
        <v>149</v>
      </c>
      <c r="N5944">
        <v>8</v>
      </c>
      <c r="O5944">
        <v>2021</v>
      </c>
    </row>
    <row r="5945" spans="1:15" x14ac:dyDescent="0.3">
      <c r="A5945" t="s">
        <v>26</v>
      </c>
      <c r="B5945" s="1">
        <v>44444</v>
      </c>
      <c r="C5945" t="s">
        <v>31</v>
      </c>
      <c r="D5945" t="s">
        <v>84</v>
      </c>
      <c r="E5945" t="s">
        <v>85</v>
      </c>
      <c r="F5945" t="s">
        <v>139</v>
      </c>
      <c r="G5945" t="s">
        <v>140</v>
      </c>
      <c r="H5945">
        <v>50</v>
      </c>
      <c r="I5945">
        <v>176</v>
      </c>
      <c r="J5945">
        <v>8800</v>
      </c>
      <c r="K5945" t="s">
        <v>83</v>
      </c>
      <c r="L5945" t="s">
        <v>158</v>
      </c>
      <c r="M5945" t="s">
        <v>149</v>
      </c>
      <c r="N5945">
        <v>9</v>
      </c>
      <c r="O5945">
        <v>2021</v>
      </c>
    </row>
    <row r="5946" spans="1:15" x14ac:dyDescent="0.3">
      <c r="A5946" t="s">
        <v>26</v>
      </c>
      <c r="B5946" s="1">
        <v>44444</v>
      </c>
      <c r="C5946" t="s">
        <v>31</v>
      </c>
      <c r="D5946" t="s">
        <v>84</v>
      </c>
      <c r="E5946" t="s">
        <v>85</v>
      </c>
      <c r="F5946" t="s">
        <v>139</v>
      </c>
      <c r="G5946" t="s">
        <v>143</v>
      </c>
      <c r="H5946">
        <v>50</v>
      </c>
      <c r="I5946">
        <v>188</v>
      </c>
      <c r="J5946">
        <v>9400</v>
      </c>
      <c r="K5946" t="s">
        <v>83</v>
      </c>
      <c r="L5946" t="s">
        <v>158</v>
      </c>
      <c r="M5946" t="s">
        <v>149</v>
      </c>
      <c r="N5946">
        <v>9</v>
      </c>
      <c r="O5946">
        <v>2021</v>
      </c>
    </row>
    <row r="5947" spans="1:15" x14ac:dyDescent="0.3">
      <c r="A5947" t="s">
        <v>26</v>
      </c>
      <c r="B5947" s="1">
        <v>44444</v>
      </c>
      <c r="C5947" t="s">
        <v>31</v>
      </c>
      <c r="D5947" t="s">
        <v>84</v>
      </c>
      <c r="E5947" t="s">
        <v>85</v>
      </c>
      <c r="F5947" t="s">
        <v>145</v>
      </c>
      <c r="G5947" t="s">
        <v>140</v>
      </c>
      <c r="H5947">
        <v>56</v>
      </c>
      <c r="I5947">
        <v>182</v>
      </c>
      <c r="J5947">
        <v>10192</v>
      </c>
      <c r="K5947" t="s">
        <v>83</v>
      </c>
      <c r="L5947" t="s">
        <v>158</v>
      </c>
      <c r="M5947" t="s">
        <v>149</v>
      </c>
      <c r="N5947">
        <v>9</v>
      </c>
      <c r="O5947">
        <v>2021</v>
      </c>
    </row>
    <row r="5948" spans="1:15" x14ac:dyDescent="0.3">
      <c r="A5948" t="s">
        <v>26</v>
      </c>
      <c r="B5948" s="1">
        <v>44444</v>
      </c>
      <c r="C5948" t="s">
        <v>31</v>
      </c>
      <c r="D5948" t="s">
        <v>84</v>
      </c>
      <c r="E5948" t="s">
        <v>85</v>
      </c>
      <c r="F5948" t="s">
        <v>145</v>
      </c>
      <c r="G5948" t="s">
        <v>143</v>
      </c>
      <c r="H5948">
        <v>55</v>
      </c>
      <c r="I5948">
        <v>116</v>
      </c>
      <c r="J5948">
        <v>6380</v>
      </c>
      <c r="K5948" t="s">
        <v>83</v>
      </c>
      <c r="L5948" t="s">
        <v>158</v>
      </c>
      <c r="M5948" t="s">
        <v>149</v>
      </c>
      <c r="N5948">
        <v>9</v>
      </c>
      <c r="O5948">
        <v>2021</v>
      </c>
    </row>
    <row r="5949" spans="1:15" x14ac:dyDescent="0.3">
      <c r="A5949" t="s">
        <v>26</v>
      </c>
      <c r="B5949" s="1">
        <v>44444</v>
      </c>
      <c r="C5949" t="s">
        <v>31</v>
      </c>
      <c r="D5949" t="s">
        <v>84</v>
      </c>
      <c r="E5949" t="s">
        <v>85</v>
      </c>
      <c r="F5949" t="s">
        <v>139</v>
      </c>
      <c r="G5949" t="s">
        <v>148</v>
      </c>
      <c r="H5949">
        <v>50</v>
      </c>
      <c r="I5949">
        <v>104</v>
      </c>
      <c r="J5949">
        <v>5200</v>
      </c>
      <c r="K5949" t="s">
        <v>83</v>
      </c>
      <c r="L5949" t="s">
        <v>158</v>
      </c>
      <c r="M5949" t="s">
        <v>149</v>
      </c>
      <c r="N5949">
        <v>9</v>
      </c>
      <c r="O5949">
        <v>2021</v>
      </c>
    </row>
    <row r="5950" spans="1:15" x14ac:dyDescent="0.3">
      <c r="A5950" t="s">
        <v>26</v>
      </c>
      <c r="B5950" s="1">
        <v>44444</v>
      </c>
      <c r="C5950" t="s">
        <v>31</v>
      </c>
      <c r="D5950" t="s">
        <v>84</v>
      </c>
      <c r="E5950" t="s">
        <v>85</v>
      </c>
      <c r="F5950" t="s">
        <v>145</v>
      </c>
      <c r="G5950" t="s">
        <v>148</v>
      </c>
      <c r="H5950">
        <v>49</v>
      </c>
      <c r="I5950">
        <v>181</v>
      </c>
      <c r="J5950">
        <v>8869</v>
      </c>
      <c r="K5950" t="s">
        <v>83</v>
      </c>
      <c r="L5950" t="s">
        <v>158</v>
      </c>
      <c r="M5950" t="s">
        <v>149</v>
      </c>
      <c r="N5950">
        <v>9</v>
      </c>
      <c r="O5950">
        <v>2021</v>
      </c>
    </row>
    <row r="5951" spans="1:15" x14ac:dyDescent="0.3">
      <c r="A5951" t="s">
        <v>26</v>
      </c>
      <c r="B5951" s="1">
        <v>44473</v>
      </c>
      <c r="C5951" t="s">
        <v>31</v>
      </c>
      <c r="D5951" t="s">
        <v>84</v>
      </c>
      <c r="E5951" t="s">
        <v>85</v>
      </c>
      <c r="F5951" t="s">
        <v>139</v>
      </c>
      <c r="G5951" t="s">
        <v>140</v>
      </c>
      <c r="H5951">
        <v>36</v>
      </c>
      <c r="I5951">
        <v>167</v>
      </c>
      <c r="J5951">
        <v>6012</v>
      </c>
      <c r="K5951" t="s">
        <v>83</v>
      </c>
      <c r="L5951" t="s">
        <v>159</v>
      </c>
      <c r="M5951" t="s">
        <v>150</v>
      </c>
      <c r="N5951">
        <v>10</v>
      </c>
      <c r="O5951">
        <v>2021</v>
      </c>
    </row>
    <row r="5952" spans="1:15" x14ac:dyDescent="0.3">
      <c r="A5952" t="s">
        <v>26</v>
      </c>
      <c r="B5952" s="1">
        <v>44473</v>
      </c>
      <c r="C5952" t="s">
        <v>31</v>
      </c>
      <c r="D5952" t="s">
        <v>84</v>
      </c>
      <c r="E5952" t="s">
        <v>85</v>
      </c>
      <c r="F5952" t="s">
        <v>139</v>
      </c>
      <c r="G5952" t="s">
        <v>143</v>
      </c>
      <c r="H5952">
        <v>37</v>
      </c>
      <c r="I5952">
        <v>173</v>
      </c>
      <c r="J5952">
        <v>6401</v>
      </c>
      <c r="K5952" t="s">
        <v>83</v>
      </c>
      <c r="L5952" t="s">
        <v>159</v>
      </c>
      <c r="M5952" t="s">
        <v>150</v>
      </c>
      <c r="N5952">
        <v>10</v>
      </c>
      <c r="O5952">
        <v>2021</v>
      </c>
    </row>
    <row r="5953" spans="1:15" x14ac:dyDescent="0.3">
      <c r="A5953" t="s">
        <v>26</v>
      </c>
      <c r="B5953" s="1">
        <v>44473</v>
      </c>
      <c r="C5953" t="s">
        <v>31</v>
      </c>
      <c r="D5953" t="s">
        <v>84</v>
      </c>
      <c r="E5953" t="s">
        <v>85</v>
      </c>
      <c r="F5953" t="s">
        <v>145</v>
      </c>
      <c r="G5953" t="s">
        <v>140</v>
      </c>
      <c r="H5953">
        <v>41</v>
      </c>
      <c r="I5953">
        <v>131</v>
      </c>
      <c r="J5953">
        <v>5371</v>
      </c>
      <c r="K5953" t="s">
        <v>83</v>
      </c>
      <c r="L5953" t="s">
        <v>159</v>
      </c>
      <c r="M5953" t="s">
        <v>150</v>
      </c>
      <c r="N5953">
        <v>10</v>
      </c>
      <c r="O5953">
        <v>2021</v>
      </c>
    </row>
    <row r="5954" spans="1:15" x14ac:dyDescent="0.3">
      <c r="A5954" t="s">
        <v>26</v>
      </c>
      <c r="B5954" s="1">
        <v>44473</v>
      </c>
      <c r="C5954" t="s">
        <v>31</v>
      </c>
      <c r="D5954" t="s">
        <v>84</v>
      </c>
      <c r="E5954" t="s">
        <v>85</v>
      </c>
      <c r="F5954" t="s">
        <v>145</v>
      </c>
      <c r="G5954" t="s">
        <v>143</v>
      </c>
      <c r="H5954">
        <v>44</v>
      </c>
      <c r="I5954">
        <v>101</v>
      </c>
      <c r="J5954">
        <v>4444</v>
      </c>
      <c r="K5954" t="s">
        <v>83</v>
      </c>
      <c r="L5954" t="s">
        <v>159</v>
      </c>
      <c r="M5954" t="s">
        <v>150</v>
      </c>
      <c r="N5954">
        <v>10</v>
      </c>
      <c r="O5954">
        <v>2021</v>
      </c>
    </row>
    <row r="5955" spans="1:15" x14ac:dyDescent="0.3">
      <c r="A5955" t="s">
        <v>26</v>
      </c>
      <c r="B5955" s="1">
        <v>44473</v>
      </c>
      <c r="C5955" t="s">
        <v>31</v>
      </c>
      <c r="D5955" t="s">
        <v>84</v>
      </c>
      <c r="E5955" t="s">
        <v>85</v>
      </c>
      <c r="F5955" t="s">
        <v>139</v>
      </c>
      <c r="G5955" t="s">
        <v>148</v>
      </c>
      <c r="H5955">
        <v>32</v>
      </c>
      <c r="I5955">
        <v>91</v>
      </c>
      <c r="J5955">
        <v>2912</v>
      </c>
      <c r="K5955" t="s">
        <v>83</v>
      </c>
      <c r="L5955" t="s">
        <v>159</v>
      </c>
      <c r="M5955" t="s">
        <v>150</v>
      </c>
      <c r="N5955">
        <v>10</v>
      </c>
      <c r="O5955">
        <v>2021</v>
      </c>
    </row>
    <row r="5956" spans="1:15" x14ac:dyDescent="0.3">
      <c r="A5956" t="s">
        <v>26</v>
      </c>
      <c r="B5956" s="1">
        <v>44473</v>
      </c>
      <c r="C5956" t="s">
        <v>31</v>
      </c>
      <c r="D5956" t="s">
        <v>84</v>
      </c>
      <c r="E5956" t="s">
        <v>85</v>
      </c>
      <c r="F5956" t="s">
        <v>145</v>
      </c>
      <c r="G5956" t="s">
        <v>148</v>
      </c>
      <c r="H5956">
        <v>42</v>
      </c>
      <c r="I5956">
        <v>142</v>
      </c>
      <c r="J5956">
        <v>5964</v>
      </c>
      <c r="K5956" t="s">
        <v>83</v>
      </c>
      <c r="L5956" t="s">
        <v>159</v>
      </c>
      <c r="M5956" t="s">
        <v>150</v>
      </c>
      <c r="N5956">
        <v>10</v>
      </c>
      <c r="O5956">
        <v>2021</v>
      </c>
    </row>
    <row r="5957" spans="1:15" x14ac:dyDescent="0.3">
      <c r="A5957" t="s">
        <v>26</v>
      </c>
      <c r="B5957" s="1">
        <v>44505</v>
      </c>
      <c r="C5957" t="s">
        <v>31</v>
      </c>
      <c r="D5957" t="s">
        <v>84</v>
      </c>
      <c r="E5957" t="s">
        <v>85</v>
      </c>
      <c r="F5957" t="s">
        <v>139</v>
      </c>
      <c r="G5957" t="s">
        <v>140</v>
      </c>
      <c r="H5957">
        <v>33</v>
      </c>
      <c r="I5957">
        <v>182</v>
      </c>
      <c r="J5957">
        <v>6006</v>
      </c>
      <c r="K5957" t="s">
        <v>83</v>
      </c>
      <c r="L5957" t="s">
        <v>160</v>
      </c>
      <c r="M5957" t="s">
        <v>146</v>
      </c>
      <c r="N5957">
        <v>11</v>
      </c>
      <c r="O5957">
        <v>2021</v>
      </c>
    </row>
    <row r="5958" spans="1:15" x14ac:dyDescent="0.3">
      <c r="A5958" t="s">
        <v>26</v>
      </c>
      <c r="B5958" s="1">
        <v>44505</v>
      </c>
      <c r="C5958" t="s">
        <v>31</v>
      </c>
      <c r="D5958" t="s">
        <v>84</v>
      </c>
      <c r="E5958" t="s">
        <v>85</v>
      </c>
      <c r="F5958" t="s">
        <v>139</v>
      </c>
      <c r="G5958" t="s">
        <v>143</v>
      </c>
      <c r="H5958">
        <v>32</v>
      </c>
      <c r="I5958">
        <v>189</v>
      </c>
      <c r="J5958">
        <v>6048</v>
      </c>
      <c r="K5958" t="s">
        <v>83</v>
      </c>
      <c r="L5958" t="s">
        <v>160</v>
      </c>
      <c r="M5958" t="s">
        <v>146</v>
      </c>
      <c r="N5958">
        <v>11</v>
      </c>
      <c r="O5958">
        <v>2021</v>
      </c>
    </row>
    <row r="5959" spans="1:15" x14ac:dyDescent="0.3">
      <c r="A5959" t="s">
        <v>26</v>
      </c>
      <c r="B5959" s="1">
        <v>44505</v>
      </c>
      <c r="C5959" t="s">
        <v>31</v>
      </c>
      <c r="D5959" t="s">
        <v>84</v>
      </c>
      <c r="E5959" t="s">
        <v>85</v>
      </c>
      <c r="F5959" t="s">
        <v>145</v>
      </c>
      <c r="G5959" t="s">
        <v>140</v>
      </c>
      <c r="H5959">
        <v>58</v>
      </c>
      <c r="I5959">
        <v>150</v>
      </c>
      <c r="J5959">
        <v>8700</v>
      </c>
      <c r="K5959" t="s">
        <v>83</v>
      </c>
      <c r="L5959" t="s">
        <v>160</v>
      </c>
      <c r="M5959" t="s">
        <v>146</v>
      </c>
      <c r="N5959">
        <v>11</v>
      </c>
      <c r="O5959">
        <v>2021</v>
      </c>
    </row>
    <row r="5960" spans="1:15" x14ac:dyDescent="0.3">
      <c r="A5960" t="s">
        <v>26</v>
      </c>
      <c r="B5960" s="1">
        <v>44505</v>
      </c>
      <c r="C5960" t="s">
        <v>31</v>
      </c>
      <c r="D5960" t="s">
        <v>84</v>
      </c>
      <c r="E5960" t="s">
        <v>85</v>
      </c>
      <c r="F5960" t="s">
        <v>145</v>
      </c>
      <c r="G5960" t="s">
        <v>143</v>
      </c>
      <c r="H5960">
        <v>54</v>
      </c>
      <c r="I5960">
        <v>122</v>
      </c>
      <c r="J5960">
        <v>6588</v>
      </c>
      <c r="K5960" t="s">
        <v>83</v>
      </c>
      <c r="L5960" t="s">
        <v>160</v>
      </c>
      <c r="M5960" t="s">
        <v>146</v>
      </c>
      <c r="N5960">
        <v>11</v>
      </c>
      <c r="O5960">
        <v>2021</v>
      </c>
    </row>
    <row r="5961" spans="1:15" x14ac:dyDescent="0.3">
      <c r="A5961" t="s">
        <v>26</v>
      </c>
      <c r="B5961" s="1">
        <v>44505</v>
      </c>
      <c r="C5961" t="s">
        <v>31</v>
      </c>
      <c r="D5961" t="s">
        <v>84</v>
      </c>
      <c r="E5961" t="s">
        <v>85</v>
      </c>
      <c r="F5961" t="s">
        <v>139</v>
      </c>
      <c r="G5961" t="s">
        <v>148</v>
      </c>
      <c r="H5961">
        <v>54</v>
      </c>
      <c r="I5961">
        <v>106</v>
      </c>
      <c r="J5961">
        <v>5724</v>
      </c>
      <c r="K5961" t="s">
        <v>83</v>
      </c>
      <c r="L5961" t="s">
        <v>160</v>
      </c>
      <c r="M5961" t="s">
        <v>146</v>
      </c>
      <c r="N5961">
        <v>11</v>
      </c>
      <c r="O5961">
        <v>2021</v>
      </c>
    </row>
    <row r="5962" spans="1:15" x14ac:dyDescent="0.3">
      <c r="A5962" t="s">
        <v>26</v>
      </c>
      <c r="B5962" s="1">
        <v>44505</v>
      </c>
      <c r="C5962" t="s">
        <v>31</v>
      </c>
      <c r="D5962" t="s">
        <v>84</v>
      </c>
      <c r="E5962" t="s">
        <v>85</v>
      </c>
      <c r="F5962" t="s">
        <v>145</v>
      </c>
      <c r="G5962" t="s">
        <v>148</v>
      </c>
      <c r="H5962">
        <v>63</v>
      </c>
      <c r="I5962">
        <v>163</v>
      </c>
      <c r="J5962">
        <v>10269</v>
      </c>
      <c r="K5962" t="s">
        <v>83</v>
      </c>
      <c r="L5962" t="s">
        <v>160</v>
      </c>
      <c r="M5962" t="s">
        <v>146</v>
      </c>
      <c r="N5962">
        <v>11</v>
      </c>
      <c r="O5962">
        <v>2021</v>
      </c>
    </row>
    <row r="5963" spans="1:15" x14ac:dyDescent="0.3">
      <c r="A5963" t="s">
        <v>12</v>
      </c>
      <c r="B5963" s="1">
        <v>44534</v>
      </c>
      <c r="C5963" t="s">
        <v>31</v>
      </c>
      <c r="D5963" t="s">
        <v>84</v>
      </c>
      <c r="E5963" t="s">
        <v>85</v>
      </c>
      <c r="F5963" t="s">
        <v>139</v>
      </c>
      <c r="G5963" t="s">
        <v>140</v>
      </c>
      <c r="H5963">
        <v>54</v>
      </c>
      <c r="I5963">
        <v>233</v>
      </c>
      <c r="J5963">
        <v>12582</v>
      </c>
      <c r="K5963" t="s">
        <v>83</v>
      </c>
      <c r="L5963" t="s">
        <v>161</v>
      </c>
      <c r="M5963" t="s">
        <v>147</v>
      </c>
      <c r="N5963">
        <v>12</v>
      </c>
      <c r="O5963">
        <v>2021</v>
      </c>
    </row>
    <row r="5964" spans="1:15" x14ac:dyDescent="0.3">
      <c r="A5964" t="s">
        <v>12</v>
      </c>
      <c r="B5964" s="1">
        <v>44534</v>
      </c>
      <c r="C5964" t="s">
        <v>31</v>
      </c>
      <c r="D5964" t="s">
        <v>84</v>
      </c>
      <c r="E5964" t="s">
        <v>85</v>
      </c>
      <c r="F5964" t="s">
        <v>139</v>
      </c>
      <c r="G5964" t="s">
        <v>143</v>
      </c>
      <c r="H5964">
        <v>51</v>
      </c>
      <c r="I5964">
        <v>209</v>
      </c>
      <c r="J5964">
        <v>10659</v>
      </c>
      <c r="K5964" t="s">
        <v>83</v>
      </c>
      <c r="L5964" t="s">
        <v>161</v>
      </c>
      <c r="M5964" t="s">
        <v>147</v>
      </c>
      <c r="N5964">
        <v>12</v>
      </c>
      <c r="O5964">
        <v>2021</v>
      </c>
    </row>
    <row r="5965" spans="1:15" x14ac:dyDescent="0.3">
      <c r="A5965" t="s">
        <v>12</v>
      </c>
      <c r="B5965" s="1">
        <v>44534</v>
      </c>
      <c r="C5965" t="s">
        <v>31</v>
      </c>
      <c r="D5965" t="s">
        <v>84</v>
      </c>
      <c r="E5965" t="s">
        <v>85</v>
      </c>
      <c r="F5965" t="s">
        <v>145</v>
      </c>
      <c r="G5965" t="s">
        <v>140</v>
      </c>
      <c r="H5965">
        <v>56</v>
      </c>
      <c r="I5965">
        <v>176</v>
      </c>
      <c r="J5965">
        <v>9856</v>
      </c>
      <c r="K5965" t="s">
        <v>83</v>
      </c>
      <c r="L5965" t="s">
        <v>161</v>
      </c>
      <c r="M5965" t="s">
        <v>147</v>
      </c>
      <c r="N5965">
        <v>12</v>
      </c>
      <c r="O5965">
        <v>2021</v>
      </c>
    </row>
    <row r="5966" spans="1:15" x14ac:dyDescent="0.3">
      <c r="A5966" t="s">
        <v>12</v>
      </c>
      <c r="B5966" s="1">
        <v>44534</v>
      </c>
      <c r="C5966" t="s">
        <v>31</v>
      </c>
      <c r="D5966" t="s">
        <v>84</v>
      </c>
      <c r="E5966" t="s">
        <v>85</v>
      </c>
      <c r="F5966" t="s">
        <v>145</v>
      </c>
      <c r="G5966" t="s">
        <v>143</v>
      </c>
      <c r="H5966">
        <v>59</v>
      </c>
      <c r="I5966">
        <v>142</v>
      </c>
      <c r="J5966">
        <v>8378</v>
      </c>
      <c r="K5966" t="s">
        <v>83</v>
      </c>
      <c r="L5966" t="s">
        <v>161</v>
      </c>
      <c r="M5966" t="s">
        <v>147</v>
      </c>
      <c r="N5966">
        <v>12</v>
      </c>
      <c r="O5966">
        <v>2021</v>
      </c>
    </row>
    <row r="5967" spans="1:15" x14ac:dyDescent="0.3">
      <c r="A5967" t="s">
        <v>12</v>
      </c>
      <c r="B5967" s="1">
        <v>44534</v>
      </c>
      <c r="C5967" t="s">
        <v>31</v>
      </c>
      <c r="D5967" t="s">
        <v>84</v>
      </c>
      <c r="E5967" t="s">
        <v>85</v>
      </c>
      <c r="F5967" t="s">
        <v>139</v>
      </c>
      <c r="G5967" t="s">
        <v>148</v>
      </c>
      <c r="H5967">
        <v>50</v>
      </c>
      <c r="I5967">
        <v>133</v>
      </c>
      <c r="J5967">
        <v>6650</v>
      </c>
      <c r="K5967" t="s">
        <v>83</v>
      </c>
      <c r="L5967" t="s">
        <v>161</v>
      </c>
      <c r="M5967" t="s">
        <v>147</v>
      </c>
      <c r="N5967">
        <v>12</v>
      </c>
      <c r="O5967">
        <v>2021</v>
      </c>
    </row>
    <row r="5968" spans="1:15" x14ac:dyDescent="0.3">
      <c r="A5968" t="s">
        <v>12</v>
      </c>
      <c r="B5968" s="1">
        <v>44534</v>
      </c>
      <c r="C5968" t="s">
        <v>31</v>
      </c>
      <c r="D5968" t="s">
        <v>84</v>
      </c>
      <c r="E5968" t="s">
        <v>85</v>
      </c>
      <c r="F5968" t="s">
        <v>145</v>
      </c>
      <c r="G5968" t="s">
        <v>148</v>
      </c>
      <c r="H5968">
        <v>60</v>
      </c>
      <c r="I5968">
        <v>196</v>
      </c>
      <c r="J5968">
        <v>11760</v>
      </c>
      <c r="K5968" t="s">
        <v>83</v>
      </c>
      <c r="L5968" t="s">
        <v>161</v>
      </c>
      <c r="M5968" t="s">
        <v>147</v>
      </c>
      <c r="N5968">
        <v>12</v>
      </c>
      <c r="O5968">
        <v>2021</v>
      </c>
    </row>
    <row r="5969" spans="1:15" x14ac:dyDescent="0.3">
      <c r="A5969" t="s">
        <v>12</v>
      </c>
      <c r="B5969" s="1">
        <v>44219</v>
      </c>
      <c r="C5969" t="s">
        <v>31</v>
      </c>
      <c r="D5969" t="s">
        <v>84</v>
      </c>
      <c r="E5969" t="s">
        <v>85</v>
      </c>
      <c r="F5969" t="s">
        <v>139</v>
      </c>
      <c r="G5969" t="s">
        <v>140</v>
      </c>
      <c r="H5969">
        <v>29</v>
      </c>
      <c r="I5969">
        <v>119</v>
      </c>
      <c r="J5969">
        <v>3451</v>
      </c>
      <c r="K5969" t="s">
        <v>83</v>
      </c>
      <c r="L5969" t="s">
        <v>141</v>
      </c>
      <c r="M5969" t="s">
        <v>147</v>
      </c>
      <c r="N5969">
        <v>1</v>
      </c>
      <c r="O5969">
        <v>2021</v>
      </c>
    </row>
    <row r="5970" spans="1:15" x14ac:dyDescent="0.3">
      <c r="A5970" t="s">
        <v>12</v>
      </c>
      <c r="B5970" s="1">
        <v>44219</v>
      </c>
      <c r="C5970" t="s">
        <v>31</v>
      </c>
      <c r="D5970" t="s">
        <v>84</v>
      </c>
      <c r="E5970" t="s">
        <v>85</v>
      </c>
      <c r="F5970" t="s">
        <v>139</v>
      </c>
      <c r="G5970" t="s">
        <v>143</v>
      </c>
      <c r="H5970">
        <v>37</v>
      </c>
      <c r="I5970">
        <v>106</v>
      </c>
      <c r="J5970">
        <v>3922</v>
      </c>
      <c r="K5970" t="s">
        <v>83</v>
      </c>
      <c r="L5970" t="s">
        <v>141</v>
      </c>
      <c r="M5970" t="s">
        <v>147</v>
      </c>
      <c r="N5970">
        <v>1</v>
      </c>
      <c r="O5970">
        <v>2021</v>
      </c>
    </row>
    <row r="5971" spans="1:15" x14ac:dyDescent="0.3">
      <c r="A5971" t="s">
        <v>12</v>
      </c>
      <c r="B5971" s="1">
        <v>44219</v>
      </c>
      <c r="C5971" t="s">
        <v>31</v>
      </c>
      <c r="D5971" t="s">
        <v>84</v>
      </c>
      <c r="E5971" t="s">
        <v>85</v>
      </c>
      <c r="F5971" t="s">
        <v>145</v>
      </c>
      <c r="G5971" t="s">
        <v>140</v>
      </c>
      <c r="H5971">
        <v>37</v>
      </c>
      <c r="I5971">
        <v>106</v>
      </c>
      <c r="J5971">
        <v>3922</v>
      </c>
      <c r="K5971" t="s">
        <v>83</v>
      </c>
      <c r="L5971" t="s">
        <v>141</v>
      </c>
      <c r="M5971" t="s">
        <v>147</v>
      </c>
      <c r="N5971">
        <v>1</v>
      </c>
      <c r="O5971">
        <v>2021</v>
      </c>
    </row>
    <row r="5972" spans="1:15" x14ac:dyDescent="0.3">
      <c r="A5972" t="s">
        <v>12</v>
      </c>
      <c r="B5972" s="1">
        <v>44219</v>
      </c>
      <c r="C5972" t="s">
        <v>31</v>
      </c>
      <c r="D5972" t="s">
        <v>84</v>
      </c>
      <c r="E5972" t="s">
        <v>85</v>
      </c>
      <c r="F5972" t="s">
        <v>145</v>
      </c>
      <c r="G5972" t="s">
        <v>143</v>
      </c>
      <c r="H5972">
        <v>38</v>
      </c>
      <c r="I5972">
        <v>77</v>
      </c>
      <c r="J5972">
        <v>2926</v>
      </c>
      <c r="K5972" t="s">
        <v>83</v>
      </c>
      <c r="L5972" t="s">
        <v>141</v>
      </c>
      <c r="M5972" t="s">
        <v>147</v>
      </c>
      <c r="N5972">
        <v>1</v>
      </c>
      <c r="O5972">
        <v>2021</v>
      </c>
    </row>
    <row r="5973" spans="1:15" x14ac:dyDescent="0.3">
      <c r="A5973" t="s">
        <v>12</v>
      </c>
      <c r="B5973" s="1">
        <v>44219</v>
      </c>
      <c r="C5973" t="s">
        <v>31</v>
      </c>
      <c r="D5973" t="s">
        <v>84</v>
      </c>
      <c r="E5973" t="s">
        <v>85</v>
      </c>
      <c r="F5973" t="s">
        <v>139</v>
      </c>
      <c r="G5973" t="s">
        <v>148</v>
      </c>
      <c r="H5973">
        <v>42</v>
      </c>
      <c r="I5973">
        <v>63</v>
      </c>
      <c r="J5973">
        <v>2646</v>
      </c>
      <c r="K5973" t="s">
        <v>83</v>
      </c>
      <c r="L5973" t="s">
        <v>141</v>
      </c>
      <c r="M5973" t="s">
        <v>147</v>
      </c>
      <c r="N5973">
        <v>1</v>
      </c>
      <c r="O5973">
        <v>2021</v>
      </c>
    </row>
    <row r="5974" spans="1:15" x14ac:dyDescent="0.3">
      <c r="A5974" t="s">
        <v>12</v>
      </c>
      <c r="B5974" s="1">
        <v>44219</v>
      </c>
      <c r="C5974" t="s">
        <v>31</v>
      </c>
      <c r="D5974" t="s">
        <v>84</v>
      </c>
      <c r="E5974" t="s">
        <v>85</v>
      </c>
      <c r="F5974" t="s">
        <v>145</v>
      </c>
      <c r="G5974" t="s">
        <v>148</v>
      </c>
      <c r="H5974">
        <v>36</v>
      </c>
      <c r="I5974">
        <v>111</v>
      </c>
      <c r="J5974">
        <v>3996</v>
      </c>
      <c r="K5974" t="s">
        <v>83</v>
      </c>
      <c r="L5974" t="s">
        <v>141</v>
      </c>
      <c r="M5974" t="s">
        <v>147</v>
      </c>
      <c r="N5974">
        <v>1</v>
      </c>
      <c r="O5974">
        <v>2021</v>
      </c>
    </row>
    <row r="5975" spans="1:15" x14ac:dyDescent="0.3">
      <c r="A5975" t="s">
        <v>12</v>
      </c>
      <c r="B5975" s="1">
        <v>44250</v>
      </c>
      <c r="C5975" t="s">
        <v>31</v>
      </c>
      <c r="D5975" t="s">
        <v>84</v>
      </c>
      <c r="E5975" t="s">
        <v>85</v>
      </c>
      <c r="F5975" t="s">
        <v>139</v>
      </c>
      <c r="G5975" t="s">
        <v>140</v>
      </c>
      <c r="H5975">
        <v>29</v>
      </c>
      <c r="I5975">
        <v>143</v>
      </c>
      <c r="J5975">
        <v>4147</v>
      </c>
      <c r="K5975" t="s">
        <v>83</v>
      </c>
      <c r="L5975" t="s">
        <v>152</v>
      </c>
      <c r="M5975" t="s">
        <v>151</v>
      </c>
      <c r="N5975">
        <v>2</v>
      </c>
      <c r="O5975">
        <v>2021</v>
      </c>
    </row>
    <row r="5976" spans="1:15" x14ac:dyDescent="0.3">
      <c r="A5976" t="s">
        <v>12</v>
      </c>
      <c r="B5976" s="1">
        <v>44250</v>
      </c>
      <c r="C5976" t="s">
        <v>31</v>
      </c>
      <c r="D5976" t="s">
        <v>84</v>
      </c>
      <c r="E5976" t="s">
        <v>85</v>
      </c>
      <c r="F5976" t="s">
        <v>139</v>
      </c>
      <c r="G5976" t="s">
        <v>143</v>
      </c>
      <c r="H5976">
        <v>38</v>
      </c>
      <c r="I5976">
        <v>113</v>
      </c>
      <c r="J5976">
        <v>4294</v>
      </c>
      <c r="K5976" t="s">
        <v>83</v>
      </c>
      <c r="L5976" t="s">
        <v>152</v>
      </c>
      <c r="M5976" t="s">
        <v>151</v>
      </c>
      <c r="N5976">
        <v>2</v>
      </c>
      <c r="O5976">
        <v>2021</v>
      </c>
    </row>
    <row r="5977" spans="1:15" x14ac:dyDescent="0.3">
      <c r="A5977" t="s">
        <v>12</v>
      </c>
      <c r="B5977" s="1">
        <v>44250</v>
      </c>
      <c r="C5977" t="s">
        <v>31</v>
      </c>
      <c r="D5977" t="s">
        <v>84</v>
      </c>
      <c r="E5977" t="s">
        <v>85</v>
      </c>
      <c r="F5977" t="s">
        <v>145</v>
      </c>
      <c r="G5977" t="s">
        <v>140</v>
      </c>
      <c r="H5977">
        <v>38</v>
      </c>
      <c r="I5977">
        <v>105</v>
      </c>
      <c r="J5977">
        <v>3990</v>
      </c>
      <c r="K5977" t="s">
        <v>83</v>
      </c>
      <c r="L5977" t="s">
        <v>152</v>
      </c>
      <c r="M5977" t="s">
        <v>151</v>
      </c>
      <c r="N5977">
        <v>2</v>
      </c>
      <c r="O5977">
        <v>2021</v>
      </c>
    </row>
    <row r="5978" spans="1:15" x14ac:dyDescent="0.3">
      <c r="A5978" t="s">
        <v>12</v>
      </c>
      <c r="B5978" s="1">
        <v>44250</v>
      </c>
      <c r="C5978" t="s">
        <v>31</v>
      </c>
      <c r="D5978" t="s">
        <v>86</v>
      </c>
      <c r="E5978" t="s">
        <v>87</v>
      </c>
      <c r="F5978" t="s">
        <v>145</v>
      </c>
      <c r="G5978" t="s">
        <v>143</v>
      </c>
      <c r="H5978">
        <v>38</v>
      </c>
      <c r="I5978">
        <v>63</v>
      </c>
      <c r="J5978">
        <v>2394</v>
      </c>
      <c r="K5978" t="s">
        <v>83</v>
      </c>
      <c r="L5978" t="s">
        <v>152</v>
      </c>
      <c r="M5978" t="s">
        <v>151</v>
      </c>
      <c r="N5978">
        <v>2</v>
      </c>
      <c r="O5978">
        <v>2021</v>
      </c>
    </row>
    <row r="5979" spans="1:15" x14ac:dyDescent="0.3">
      <c r="A5979" t="s">
        <v>12</v>
      </c>
      <c r="B5979" s="1">
        <v>44250</v>
      </c>
      <c r="C5979" t="s">
        <v>31</v>
      </c>
      <c r="D5979" t="s">
        <v>86</v>
      </c>
      <c r="E5979" t="s">
        <v>87</v>
      </c>
      <c r="F5979" t="s">
        <v>139</v>
      </c>
      <c r="G5979" t="s">
        <v>148</v>
      </c>
      <c r="H5979">
        <v>42</v>
      </c>
      <c r="I5979">
        <v>44</v>
      </c>
      <c r="J5979">
        <v>1848</v>
      </c>
      <c r="K5979" t="s">
        <v>83</v>
      </c>
      <c r="L5979" t="s">
        <v>152</v>
      </c>
      <c r="M5979" t="s">
        <v>151</v>
      </c>
      <c r="N5979">
        <v>2</v>
      </c>
      <c r="O5979">
        <v>2021</v>
      </c>
    </row>
    <row r="5980" spans="1:15" x14ac:dyDescent="0.3">
      <c r="A5980" t="s">
        <v>12</v>
      </c>
      <c r="B5980" s="1">
        <v>44250</v>
      </c>
      <c r="C5980" t="s">
        <v>31</v>
      </c>
      <c r="D5980" t="s">
        <v>86</v>
      </c>
      <c r="E5980" t="s">
        <v>87</v>
      </c>
      <c r="F5980" t="s">
        <v>145</v>
      </c>
      <c r="G5980" t="s">
        <v>148</v>
      </c>
      <c r="H5980">
        <v>38</v>
      </c>
      <c r="I5980">
        <v>88</v>
      </c>
      <c r="J5980">
        <v>3344</v>
      </c>
      <c r="K5980" t="s">
        <v>83</v>
      </c>
      <c r="L5980" t="s">
        <v>152</v>
      </c>
      <c r="M5980" t="s">
        <v>151</v>
      </c>
      <c r="N5980">
        <v>2</v>
      </c>
      <c r="O5980">
        <v>2021</v>
      </c>
    </row>
    <row r="5981" spans="1:15" x14ac:dyDescent="0.3">
      <c r="A5981" t="s">
        <v>12</v>
      </c>
      <c r="B5981" s="1">
        <v>44277</v>
      </c>
      <c r="C5981" t="s">
        <v>31</v>
      </c>
      <c r="D5981" t="s">
        <v>86</v>
      </c>
      <c r="E5981" t="s">
        <v>87</v>
      </c>
      <c r="F5981" t="s">
        <v>139</v>
      </c>
      <c r="G5981" t="s">
        <v>140</v>
      </c>
      <c r="H5981">
        <v>37</v>
      </c>
      <c r="I5981">
        <v>145</v>
      </c>
      <c r="J5981">
        <v>5365</v>
      </c>
      <c r="K5981" t="s">
        <v>83</v>
      </c>
      <c r="L5981" t="s">
        <v>153</v>
      </c>
      <c r="M5981" t="s">
        <v>150</v>
      </c>
      <c r="N5981">
        <v>3</v>
      </c>
      <c r="O5981">
        <v>2021</v>
      </c>
    </row>
    <row r="5982" spans="1:15" x14ac:dyDescent="0.3">
      <c r="A5982" t="s">
        <v>12</v>
      </c>
      <c r="B5982" s="1">
        <v>44277</v>
      </c>
      <c r="C5982" t="s">
        <v>31</v>
      </c>
      <c r="D5982" t="s">
        <v>86</v>
      </c>
      <c r="E5982" t="s">
        <v>87</v>
      </c>
      <c r="F5982" t="s">
        <v>139</v>
      </c>
      <c r="G5982" t="s">
        <v>143</v>
      </c>
      <c r="H5982">
        <v>48</v>
      </c>
      <c r="I5982">
        <v>95</v>
      </c>
      <c r="J5982">
        <v>4560</v>
      </c>
      <c r="K5982" t="s">
        <v>83</v>
      </c>
      <c r="L5982" t="s">
        <v>153</v>
      </c>
      <c r="M5982" t="s">
        <v>150</v>
      </c>
      <c r="N5982">
        <v>3</v>
      </c>
      <c r="O5982">
        <v>2021</v>
      </c>
    </row>
    <row r="5983" spans="1:15" x14ac:dyDescent="0.3">
      <c r="A5983" t="s">
        <v>12</v>
      </c>
      <c r="B5983" s="1">
        <v>44277</v>
      </c>
      <c r="C5983" t="s">
        <v>31</v>
      </c>
      <c r="D5983" t="s">
        <v>86</v>
      </c>
      <c r="E5983" t="s">
        <v>87</v>
      </c>
      <c r="F5983" t="s">
        <v>145</v>
      </c>
      <c r="G5983" t="s">
        <v>140</v>
      </c>
      <c r="H5983">
        <v>49</v>
      </c>
      <c r="I5983">
        <v>91</v>
      </c>
      <c r="J5983">
        <v>4459</v>
      </c>
      <c r="K5983" t="s">
        <v>83</v>
      </c>
      <c r="L5983" t="s">
        <v>153</v>
      </c>
      <c r="M5983" t="s">
        <v>150</v>
      </c>
      <c r="N5983">
        <v>3</v>
      </c>
      <c r="O5983">
        <v>2021</v>
      </c>
    </row>
    <row r="5984" spans="1:15" x14ac:dyDescent="0.3">
      <c r="A5984" t="s">
        <v>12</v>
      </c>
      <c r="B5984" s="1">
        <v>44277</v>
      </c>
      <c r="C5984" t="s">
        <v>31</v>
      </c>
      <c r="D5984" t="s">
        <v>86</v>
      </c>
      <c r="E5984" t="s">
        <v>87</v>
      </c>
      <c r="F5984" t="s">
        <v>145</v>
      </c>
      <c r="G5984" t="s">
        <v>143</v>
      </c>
      <c r="H5984">
        <v>47</v>
      </c>
      <c r="I5984">
        <v>68</v>
      </c>
      <c r="J5984">
        <v>3196</v>
      </c>
      <c r="K5984" t="s">
        <v>83</v>
      </c>
      <c r="L5984" t="s">
        <v>153</v>
      </c>
      <c r="M5984" t="s">
        <v>150</v>
      </c>
      <c r="N5984">
        <v>3</v>
      </c>
      <c r="O5984">
        <v>2021</v>
      </c>
    </row>
    <row r="5985" spans="1:15" x14ac:dyDescent="0.3">
      <c r="A5985" t="s">
        <v>12</v>
      </c>
      <c r="B5985" s="1">
        <v>44277</v>
      </c>
      <c r="C5985" t="s">
        <v>31</v>
      </c>
      <c r="D5985" t="s">
        <v>86</v>
      </c>
      <c r="E5985" t="s">
        <v>87</v>
      </c>
      <c r="F5985" t="s">
        <v>139</v>
      </c>
      <c r="G5985" t="s">
        <v>148</v>
      </c>
      <c r="H5985">
        <v>54</v>
      </c>
      <c r="I5985">
        <v>31</v>
      </c>
      <c r="J5985">
        <v>1674</v>
      </c>
      <c r="K5985" t="s">
        <v>83</v>
      </c>
      <c r="L5985" t="s">
        <v>153</v>
      </c>
      <c r="M5985" t="s">
        <v>150</v>
      </c>
      <c r="N5985">
        <v>3</v>
      </c>
      <c r="O5985">
        <v>2021</v>
      </c>
    </row>
    <row r="5986" spans="1:15" x14ac:dyDescent="0.3">
      <c r="A5986" t="s">
        <v>12</v>
      </c>
      <c r="B5986" s="1">
        <v>44277</v>
      </c>
      <c r="C5986" t="s">
        <v>31</v>
      </c>
      <c r="D5986" t="s">
        <v>86</v>
      </c>
      <c r="E5986" t="s">
        <v>87</v>
      </c>
      <c r="F5986" t="s">
        <v>145</v>
      </c>
      <c r="G5986" t="s">
        <v>148</v>
      </c>
      <c r="H5986">
        <v>47</v>
      </c>
      <c r="I5986">
        <v>88</v>
      </c>
      <c r="J5986">
        <v>4136</v>
      </c>
      <c r="K5986" t="s">
        <v>83</v>
      </c>
      <c r="L5986" t="s">
        <v>153</v>
      </c>
      <c r="M5986" t="s">
        <v>150</v>
      </c>
      <c r="N5986">
        <v>3</v>
      </c>
      <c r="O5986">
        <v>2021</v>
      </c>
    </row>
    <row r="5987" spans="1:15" x14ac:dyDescent="0.3">
      <c r="A5987" t="s">
        <v>12</v>
      </c>
      <c r="B5987" s="1">
        <v>44309</v>
      </c>
      <c r="C5987" t="s">
        <v>31</v>
      </c>
      <c r="D5987" t="s">
        <v>86</v>
      </c>
      <c r="E5987" t="s">
        <v>87</v>
      </c>
      <c r="F5987" t="s">
        <v>139</v>
      </c>
      <c r="G5987" t="s">
        <v>140</v>
      </c>
      <c r="H5987">
        <v>48</v>
      </c>
      <c r="I5987">
        <v>130</v>
      </c>
      <c r="J5987">
        <v>6240</v>
      </c>
      <c r="K5987" t="s">
        <v>83</v>
      </c>
      <c r="L5987" t="s">
        <v>154</v>
      </c>
      <c r="M5987" t="s">
        <v>146</v>
      </c>
      <c r="N5987">
        <v>4</v>
      </c>
      <c r="O5987">
        <v>2021</v>
      </c>
    </row>
    <row r="5988" spans="1:15" x14ac:dyDescent="0.3">
      <c r="A5988" t="s">
        <v>12</v>
      </c>
      <c r="B5988" s="1">
        <v>44309</v>
      </c>
      <c r="C5988" t="s">
        <v>31</v>
      </c>
      <c r="D5988" t="s">
        <v>86</v>
      </c>
      <c r="E5988" t="s">
        <v>87</v>
      </c>
      <c r="F5988" t="s">
        <v>139</v>
      </c>
      <c r="G5988" t="s">
        <v>143</v>
      </c>
      <c r="H5988">
        <v>53</v>
      </c>
      <c r="I5988">
        <v>90</v>
      </c>
      <c r="J5988">
        <v>4770</v>
      </c>
      <c r="K5988" t="s">
        <v>83</v>
      </c>
      <c r="L5988" t="s">
        <v>154</v>
      </c>
      <c r="M5988" t="s">
        <v>146</v>
      </c>
      <c r="N5988">
        <v>4</v>
      </c>
      <c r="O5988">
        <v>2021</v>
      </c>
    </row>
    <row r="5989" spans="1:15" x14ac:dyDescent="0.3">
      <c r="A5989" t="s">
        <v>12</v>
      </c>
      <c r="B5989" s="1">
        <v>44309</v>
      </c>
      <c r="C5989" t="s">
        <v>31</v>
      </c>
      <c r="D5989" t="s">
        <v>86</v>
      </c>
      <c r="E5989" t="s">
        <v>87</v>
      </c>
      <c r="F5989" t="s">
        <v>145</v>
      </c>
      <c r="G5989" t="s">
        <v>140</v>
      </c>
      <c r="H5989">
        <v>50</v>
      </c>
      <c r="I5989">
        <v>102</v>
      </c>
      <c r="J5989">
        <v>5100</v>
      </c>
      <c r="K5989" t="s">
        <v>83</v>
      </c>
      <c r="L5989" t="s">
        <v>154</v>
      </c>
      <c r="M5989" t="s">
        <v>146</v>
      </c>
      <c r="N5989">
        <v>4</v>
      </c>
      <c r="O5989">
        <v>2021</v>
      </c>
    </row>
    <row r="5990" spans="1:15" x14ac:dyDescent="0.3">
      <c r="A5990" t="s">
        <v>12</v>
      </c>
      <c r="B5990" s="1">
        <v>44309</v>
      </c>
      <c r="C5990" t="s">
        <v>31</v>
      </c>
      <c r="D5990" t="s">
        <v>86</v>
      </c>
      <c r="E5990" t="s">
        <v>87</v>
      </c>
      <c r="F5990" t="s">
        <v>145</v>
      </c>
      <c r="G5990" t="s">
        <v>143</v>
      </c>
      <c r="H5990">
        <v>46</v>
      </c>
      <c r="I5990">
        <v>75</v>
      </c>
      <c r="J5990">
        <v>3450</v>
      </c>
      <c r="K5990" t="s">
        <v>83</v>
      </c>
      <c r="L5990" t="s">
        <v>154</v>
      </c>
      <c r="M5990" t="s">
        <v>146</v>
      </c>
      <c r="N5990">
        <v>4</v>
      </c>
      <c r="O5990">
        <v>2021</v>
      </c>
    </row>
    <row r="5991" spans="1:15" x14ac:dyDescent="0.3">
      <c r="A5991" t="s">
        <v>12</v>
      </c>
      <c r="B5991" s="1">
        <v>44309</v>
      </c>
      <c r="C5991" t="s">
        <v>31</v>
      </c>
      <c r="D5991" t="s">
        <v>86</v>
      </c>
      <c r="E5991" t="s">
        <v>87</v>
      </c>
      <c r="F5991" t="s">
        <v>139</v>
      </c>
      <c r="G5991" t="s">
        <v>148</v>
      </c>
      <c r="H5991">
        <v>50</v>
      </c>
      <c r="I5991">
        <v>39</v>
      </c>
      <c r="J5991">
        <v>1950</v>
      </c>
      <c r="K5991" t="s">
        <v>83</v>
      </c>
      <c r="L5991" t="s">
        <v>154</v>
      </c>
      <c r="M5991" t="s">
        <v>146</v>
      </c>
      <c r="N5991">
        <v>4</v>
      </c>
      <c r="O5991">
        <v>2021</v>
      </c>
    </row>
    <row r="5992" spans="1:15" x14ac:dyDescent="0.3">
      <c r="A5992" t="s">
        <v>12</v>
      </c>
      <c r="B5992" s="1">
        <v>44309</v>
      </c>
      <c r="C5992" t="s">
        <v>31</v>
      </c>
      <c r="D5992" t="s">
        <v>86</v>
      </c>
      <c r="E5992" t="s">
        <v>87</v>
      </c>
      <c r="F5992" t="s">
        <v>145</v>
      </c>
      <c r="G5992" t="s">
        <v>148</v>
      </c>
      <c r="H5992">
        <v>67</v>
      </c>
      <c r="I5992">
        <v>94</v>
      </c>
      <c r="J5992">
        <v>6298</v>
      </c>
      <c r="K5992" t="s">
        <v>83</v>
      </c>
      <c r="L5992" t="s">
        <v>154</v>
      </c>
      <c r="M5992" t="s">
        <v>146</v>
      </c>
      <c r="N5992">
        <v>4</v>
      </c>
      <c r="O5992">
        <v>2021</v>
      </c>
    </row>
    <row r="5993" spans="1:15" x14ac:dyDescent="0.3">
      <c r="A5993" t="s">
        <v>12</v>
      </c>
      <c r="B5993" s="1">
        <v>44340</v>
      </c>
      <c r="C5993" t="s">
        <v>31</v>
      </c>
      <c r="D5993" t="s">
        <v>86</v>
      </c>
      <c r="E5993" t="s">
        <v>87</v>
      </c>
      <c r="F5993" t="s">
        <v>139</v>
      </c>
      <c r="G5993" t="s">
        <v>140</v>
      </c>
      <c r="H5993">
        <v>47</v>
      </c>
      <c r="I5993">
        <v>147</v>
      </c>
      <c r="J5993">
        <v>6909</v>
      </c>
      <c r="K5993" t="s">
        <v>83</v>
      </c>
      <c r="L5993" t="s">
        <v>155</v>
      </c>
      <c r="M5993" t="s">
        <v>150</v>
      </c>
      <c r="N5993">
        <v>5</v>
      </c>
      <c r="O5993">
        <v>2021</v>
      </c>
    </row>
    <row r="5994" spans="1:15" x14ac:dyDescent="0.3">
      <c r="A5994" t="s">
        <v>12</v>
      </c>
      <c r="B5994" s="1">
        <v>44340</v>
      </c>
      <c r="C5994" t="s">
        <v>31</v>
      </c>
      <c r="D5994" t="s">
        <v>86</v>
      </c>
      <c r="E5994" t="s">
        <v>87</v>
      </c>
      <c r="F5994" t="s">
        <v>139</v>
      </c>
      <c r="G5994" t="s">
        <v>143</v>
      </c>
      <c r="H5994">
        <v>53</v>
      </c>
      <c r="I5994">
        <v>113</v>
      </c>
      <c r="J5994">
        <v>5989</v>
      </c>
      <c r="K5994" t="s">
        <v>83</v>
      </c>
      <c r="L5994" t="s">
        <v>155</v>
      </c>
      <c r="M5994" t="s">
        <v>150</v>
      </c>
      <c r="N5994">
        <v>5</v>
      </c>
      <c r="O5994">
        <v>2021</v>
      </c>
    </row>
    <row r="5995" spans="1:15" x14ac:dyDescent="0.3">
      <c r="A5995" t="s">
        <v>12</v>
      </c>
      <c r="B5995" s="1">
        <v>44340</v>
      </c>
      <c r="C5995" t="s">
        <v>31</v>
      </c>
      <c r="D5995" t="s">
        <v>86</v>
      </c>
      <c r="E5995" t="s">
        <v>87</v>
      </c>
      <c r="F5995" t="s">
        <v>145</v>
      </c>
      <c r="G5995" t="s">
        <v>140</v>
      </c>
      <c r="H5995">
        <v>50</v>
      </c>
      <c r="I5995">
        <v>120</v>
      </c>
      <c r="J5995">
        <v>6000</v>
      </c>
      <c r="K5995" t="s">
        <v>83</v>
      </c>
      <c r="L5995" t="s">
        <v>155</v>
      </c>
      <c r="M5995" t="s">
        <v>150</v>
      </c>
      <c r="N5995">
        <v>5</v>
      </c>
      <c r="O5995">
        <v>2021</v>
      </c>
    </row>
    <row r="5996" spans="1:15" x14ac:dyDescent="0.3">
      <c r="A5996" t="s">
        <v>12</v>
      </c>
      <c r="B5996" s="1">
        <v>44340</v>
      </c>
      <c r="C5996" t="s">
        <v>31</v>
      </c>
      <c r="D5996" t="s">
        <v>86</v>
      </c>
      <c r="E5996" t="s">
        <v>87</v>
      </c>
      <c r="F5996" t="s">
        <v>145</v>
      </c>
      <c r="G5996" t="s">
        <v>143</v>
      </c>
      <c r="H5996">
        <v>49</v>
      </c>
      <c r="I5996">
        <v>90</v>
      </c>
      <c r="J5996">
        <v>4410</v>
      </c>
      <c r="K5996" t="s">
        <v>83</v>
      </c>
      <c r="L5996" t="s">
        <v>155</v>
      </c>
      <c r="M5996" t="s">
        <v>150</v>
      </c>
      <c r="N5996">
        <v>5</v>
      </c>
      <c r="O5996">
        <v>2021</v>
      </c>
    </row>
    <row r="5997" spans="1:15" x14ac:dyDescent="0.3">
      <c r="A5997" t="s">
        <v>12</v>
      </c>
      <c r="B5997" s="1">
        <v>44340</v>
      </c>
      <c r="C5997" t="s">
        <v>31</v>
      </c>
      <c r="D5997" t="s">
        <v>86</v>
      </c>
      <c r="E5997" t="s">
        <v>87</v>
      </c>
      <c r="F5997" t="s">
        <v>139</v>
      </c>
      <c r="G5997" t="s">
        <v>148</v>
      </c>
      <c r="H5997">
        <v>51</v>
      </c>
      <c r="I5997">
        <v>58</v>
      </c>
      <c r="J5997">
        <v>2958</v>
      </c>
      <c r="K5997" t="s">
        <v>83</v>
      </c>
      <c r="L5997" t="s">
        <v>155</v>
      </c>
      <c r="M5997" t="s">
        <v>150</v>
      </c>
      <c r="N5997">
        <v>5</v>
      </c>
      <c r="O5997">
        <v>2021</v>
      </c>
    </row>
    <row r="5998" spans="1:15" x14ac:dyDescent="0.3">
      <c r="A5998" t="s">
        <v>12</v>
      </c>
      <c r="B5998" s="1">
        <v>44340</v>
      </c>
      <c r="C5998" t="s">
        <v>31</v>
      </c>
      <c r="D5998" t="s">
        <v>86</v>
      </c>
      <c r="E5998" t="s">
        <v>87</v>
      </c>
      <c r="F5998" t="s">
        <v>145</v>
      </c>
      <c r="G5998" t="s">
        <v>148</v>
      </c>
      <c r="H5998">
        <v>64</v>
      </c>
      <c r="I5998">
        <v>98</v>
      </c>
      <c r="J5998">
        <v>6272</v>
      </c>
      <c r="K5998" t="s">
        <v>83</v>
      </c>
      <c r="L5998" t="s">
        <v>155</v>
      </c>
      <c r="M5998" t="s">
        <v>150</v>
      </c>
      <c r="N5998">
        <v>5</v>
      </c>
      <c r="O5998">
        <v>2021</v>
      </c>
    </row>
    <row r="5999" spans="1:15" x14ac:dyDescent="0.3">
      <c r="A5999" t="s">
        <v>12</v>
      </c>
      <c r="B5999" s="1">
        <v>44370</v>
      </c>
      <c r="C5999" t="s">
        <v>31</v>
      </c>
      <c r="D5999" t="s">
        <v>86</v>
      </c>
      <c r="E5999" t="s">
        <v>87</v>
      </c>
      <c r="F5999" t="s">
        <v>139</v>
      </c>
      <c r="G5999" t="s">
        <v>140</v>
      </c>
      <c r="H5999">
        <v>48</v>
      </c>
      <c r="I5999">
        <v>156</v>
      </c>
      <c r="J5999">
        <v>7488</v>
      </c>
      <c r="K5999" t="s">
        <v>83</v>
      </c>
      <c r="L5999" t="s">
        <v>162</v>
      </c>
      <c r="M5999" t="s">
        <v>142</v>
      </c>
      <c r="N5999">
        <v>6</v>
      </c>
      <c r="O5999">
        <v>2021</v>
      </c>
    </row>
    <row r="6000" spans="1:15" x14ac:dyDescent="0.3">
      <c r="A6000" t="s">
        <v>12</v>
      </c>
      <c r="B6000" s="1">
        <v>44370</v>
      </c>
      <c r="C6000" t="s">
        <v>31</v>
      </c>
      <c r="D6000" t="s">
        <v>86</v>
      </c>
      <c r="E6000" t="s">
        <v>87</v>
      </c>
      <c r="F6000" t="s">
        <v>139</v>
      </c>
      <c r="G6000" t="s">
        <v>143</v>
      </c>
      <c r="H6000">
        <v>51</v>
      </c>
      <c r="I6000">
        <v>138</v>
      </c>
      <c r="J6000">
        <v>7038</v>
      </c>
      <c r="K6000" t="s">
        <v>83</v>
      </c>
      <c r="L6000" t="s">
        <v>162</v>
      </c>
      <c r="M6000" t="s">
        <v>142</v>
      </c>
      <c r="N6000">
        <v>6</v>
      </c>
      <c r="O6000">
        <v>2021</v>
      </c>
    </row>
    <row r="6001" spans="1:15" x14ac:dyDescent="0.3">
      <c r="A6001" t="s">
        <v>12</v>
      </c>
      <c r="B6001" s="1">
        <v>44370</v>
      </c>
      <c r="C6001" t="s">
        <v>31</v>
      </c>
      <c r="D6001" t="s">
        <v>86</v>
      </c>
      <c r="E6001" t="s">
        <v>87</v>
      </c>
      <c r="F6001" t="s">
        <v>145</v>
      </c>
      <c r="G6001" t="s">
        <v>140</v>
      </c>
      <c r="H6001">
        <v>51</v>
      </c>
      <c r="I6001">
        <v>138</v>
      </c>
      <c r="J6001">
        <v>7038</v>
      </c>
      <c r="K6001" t="s">
        <v>83</v>
      </c>
      <c r="L6001" t="s">
        <v>162</v>
      </c>
      <c r="M6001" t="s">
        <v>142</v>
      </c>
      <c r="N6001">
        <v>6</v>
      </c>
      <c r="O6001">
        <v>2021</v>
      </c>
    </row>
    <row r="6002" spans="1:15" x14ac:dyDescent="0.3">
      <c r="A6002" t="s">
        <v>12</v>
      </c>
      <c r="B6002" s="1">
        <v>44370</v>
      </c>
      <c r="C6002" t="s">
        <v>31</v>
      </c>
      <c r="D6002" t="s">
        <v>86</v>
      </c>
      <c r="E6002" t="s">
        <v>87</v>
      </c>
      <c r="F6002" t="s">
        <v>145</v>
      </c>
      <c r="G6002" t="s">
        <v>143</v>
      </c>
      <c r="H6002">
        <v>46</v>
      </c>
      <c r="I6002">
        <v>95</v>
      </c>
      <c r="J6002">
        <v>4370</v>
      </c>
      <c r="K6002" t="s">
        <v>83</v>
      </c>
      <c r="L6002" t="s">
        <v>162</v>
      </c>
      <c r="M6002" t="s">
        <v>142</v>
      </c>
      <c r="N6002">
        <v>6</v>
      </c>
      <c r="O6002">
        <v>2021</v>
      </c>
    </row>
    <row r="6003" spans="1:15" x14ac:dyDescent="0.3">
      <c r="A6003" t="s">
        <v>12</v>
      </c>
      <c r="B6003" s="1">
        <v>44370</v>
      </c>
      <c r="C6003" t="s">
        <v>31</v>
      </c>
      <c r="D6003" t="s">
        <v>86</v>
      </c>
      <c r="E6003" t="s">
        <v>87</v>
      </c>
      <c r="F6003" t="s">
        <v>139</v>
      </c>
      <c r="G6003" t="s">
        <v>148</v>
      </c>
      <c r="H6003">
        <v>51</v>
      </c>
      <c r="I6003">
        <v>68</v>
      </c>
      <c r="J6003">
        <v>3468</v>
      </c>
      <c r="K6003" t="s">
        <v>83</v>
      </c>
      <c r="L6003" t="s">
        <v>162</v>
      </c>
      <c r="M6003" t="s">
        <v>142</v>
      </c>
      <c r="N6003">
        <v>6</v>
      </c>
      <c r="O6003">
        <v>2021</v>
      </c>
    </row>
    <row r="6004" spans="1:15" x14ac:dyDescent="0.3">
      <c r="A6004" t="s">
        <v>12</v>
      </c>
      <c r="B6004" s="1">
        <v>44370</v>
      </c>
      <c r="C6004" t="s">
        <v>31</v>
      </c>
      <c r="D6004" t="s">
        <v>86</v>
      </c>
      <c r="E6004" t="s">
        <v>87</v>
      </c>
      <c r="F6004" t="s">
        <v>145</v>
      </c>
      <c r="G6004" t="s">
        <v>148</v>
      </c>
      <c r="H6004">
        <v>69</v>
      </c>
      <c r="I6004">
        <v>131</v>
      </c>
      <c r="J6004">
        <v>9039</v>
      </c>
      <c r="K6004" t="s">
        <v>83</v>
      </c>
      <c r="L6004" t="s">
        <v>162</v>
      </c>
      <c r="M6004" t="s">
        <v>142</v>
      </c>
      <c r="N6004">
        <v>6</v>
      </c>
      <c r="O6004">
        <v>2021</v>
      </c>
    </row>
    <row r="6005" spans="1:15" x14ac:dyDescent="0.3">
      <c r="A6005" t="s">
        <v>12</v>
      </c>
      <c r="B6005" s="1">
        <v>44399</v>
      </c>
      <c r="C6005" t="s">
        <v>31</v>
      </c>
      <c r="D6005" t="s">
        <v>86</v>
      </c>
      <c r="E6005" t="s">
        <v>87</v>
      </c>
      <c r="F6005" t="s">
        <v>139</v>
      </c>
      <c r="G6005" t="s">
        <v>140</v>
      </c>
      <c r="H6005">
        <v>49</v>
      </c>
      <c r="I6005">
        <v>196</v>
      </c>
      <c r="J6005">
        <v>9604</v>
      </c>
      <c r="K6005" t="s">
        <v>83</v>
      </c>
      <c r="L6005" t="s">
        <v>156</v>
      </c>
      <c r="M6005" t="s">
        <v>144</v>
      </c>
      <c r="N6005">
        <v>7</v>
      </c>
      <c r="O6005">
        <v>2021</v>
      </c>
    </row>
    <row r="6006" spans="1:15" x14ac:dyDescent="0.3">
      <c r="A6006" t="s">
        <v>12</v>
      </c>
      <c r="B6006" s="1">
        <v>44399</v>
      </c>
      <c r="C6006" t="s">
        <v>31</v>
      </c>
      <c r="D6006" t="s">
        <v>86</v>
      </c>
      <c r="E6006" t="s">
        <v>87</v>
      </c>
      <c r="F6006" t="s">
        <v>139</v>
      </c>
      <c r="G6006" t="s">
        <v>143</v>
      </c>
      <c r="H6006">
        <v>50</v>
      </c>
      <c r="I6006">
        <v>142</v>
      </c>
      <c r="J6006">
        <v>7100</v>
      </c>
      <c r="K6006" t="s">
        <v>83</v>
      </c>
      <c r="L6006" t="s">
        <v>156</v>
      </c>
      <c r="M6006" t="s">
        <v>144</v>
      </c>
      <c r="N6006">
        <v>7</v>
      </c>
      <c r="O6006">
        <v>2021</v>
      </c>
    </row>
    <row r="6007" spans="1:15" x14ac:dyDescent="0.3">
      <c r="A6007" t="s">
        <v>12</v>
      </c>
      <c r="B6007" s="1">
        <v>44399</v>
      </c>
      <c r="C6007" t="s">
        <v>31</v>
      </c>
      <c r="D6007" t="s">
        <v>86</v>
      </c>
      <c r="E6007" t="s">
        <v>87</v>
      </c>
      <c r="F6007" t="s">
        <v>145</v>
      </c>
      <c r="G6007" t="s">
        <v>140</v>
      </c>
      <c r="H6007">
        <v>51</v>
      </c>
      <c r="I6007">
        <v>133</v>
      </c>
      <c r="J6007">
        <v>6783</v>
      </c>
      <c r="K6007" t="s">
        <v>83</v>
      </c>
      <c r="L6007" t="s">
        <v>156</v>
      </c>
      <c r="M6007" t="s">
        <v>144</v>
      </c>
      <c r="N6007">
        <v>7</v>
      </c>
      <c r="O6007">
        <v>2021</v>
      </c>
    </row>
    <row r="6008" spans="1:15" x14ac:dyDescent="0.3">
      <c r="A6008" t="s">
        <v>12</v>
      </c>
      <c r="B6008" s="1">
        <v>44399</v>
      </c>
      <c r="C6008" t="s">
        <v>31</v>
      </c>
      <c r="D6008" t="s">
        <v>86</v>
      </c>
      <c r="E6008" t="s">
        <v>87</v>
      </c>
      <c r="F6008" t="s">
        <v>145</v>
      </c>
      <c r="G6008" t="s">
        <v>143</v>
      </c>
      <c r="H6008">
        <v>48</v>
      </c>
      <c r="I6008">
        <v>101</v>
      </c>
      <c r="J6008">
        <v>4848</v>
      </c>
      <c r="K6008" t="s">
        <v>83</v>
      </c>
      <c r="L6008" t="s">
        <v>156</v>
      </c>
      <c r="M6008" t="s">
        <v>144</v>
      </c>
      <c r="N6008">
        <v>7</v>
      </c>
      <c r="O6008">
        <v>2021</v>
      </c>
    </row>
    <row r="6009" spans="1:15" x14ac:dyDescent="0.3">
      <c r="A6009" t="s">
        <v>12</v>
      </c>
      <c r="B6009" s="1">
        <v>44399</v>
      </c>
      <c r="C6009" t="s">
        <v>31</v>
      </c>
      <c r="D6009" t="s">
        <v>86</v>
      </c>
      <c r="E6009" t="s">
        <v>87</v>
      </c>
      <c r="F6009" t="s">
        <v>139</v>
      </c>
      <c r="G6009" t="s">
        <v>148</v>
      </c>
      <c r="H6009">
        <v>52</v>
      </c>
      <c r="I6009">
        <v>128</v>
      </c>
      <c r="J6009">
        <v>6656</v>
      </c>
      <c r="K6009" t="s">
        <v>83</v>
      </c>
      <c r="L6009" t="s">
        <v>156</v>
      </c>
      <c r="M6009" t="s">
        <v>144</v>
      </c>
      <c r="N6009">
        <v>7</v>
      </c>
      <c r="O6009">
        <v>2021</v>
      </c>
    </row>
    <row r="6010" spans="1:15" x14ac:dyDescent="0.3">
      <c r="A6010" t="s">
        <v>12</v>
      </c>
      <c r="B6010" s="1">
        <v>44399</v>
      </c>
      <c r="C6010" t="s">
        <v>31</v>
      </c>
      <c r="D6010" t="s">
        <v>86</v>
      </c>
      <c r="E6010" t="s">
        <v>87</v>
      </c>
      <c r="F6010" t="s">
        <v>145</v>
      </c>
      <c r="G6010" t="s">
        <v>148</v>
      </c>
      <c r="H6010">
        <v>67</v>
      </c>
      <c r="I6010">
        <v>123</v>
      </c>
      <c r="J6010">
        <v>8241</v>
      </c>
      <c r="K6010" t="s">
        <v>83</v>
      </c>
      <c r="L6010" t="s">
        <v>156</v>
      </c>
      <c r="M6010" t="s">
        <v>144</v>
      </c>
      <c r="N6010">
        <v>7</v>
      </c>
      <c r="O6010">
        <v>2021</v>
      </c>
    </row>
    <row r="6011" spans="1:15" x14ac:dyDescent="0.3">
      <c r="A6011" t="s">
        <v>12</v>
      </c>
      <c r="B6011" s="1">
        <v>44431</v>
      </c>
      <c r="C6011" t="s">
        <v>31</v>
      </c>
      <c r="D6011" t="s">
        <v>86</v>
      </c>
      <c r="E6011" t="s">
        <v>87</v>
      </c>
      <c r="F6011" t="s">
        <v>139</v>
      </c>
      <c r="G6011" t="s">
        <v>140</v>
      </c>
      <c r="H6011">
        <v>50</v>
      </c>
      <c r="I6011">
        <v>163</v>
      </c>
      <c r="J6011">
        <v>8150</v>
      </c>
      <c r="K6011" t="s">
        <v>83</v>
      </c>
      <c r="L6011" t="s">
        <v>157</v>
      </c>
      <c r="M6011" t="s">
        <v>150</v>
      </c>
      <c r="N6011">
        <v>8</v>
      </c>
      <c r="O6011">
        <v>2021</v>
      </c>
    </row>
    <row r="6012" spans="1:15" x14ac:dyDescent="0.3">
      <c r="A6012" t="s">
        <v>12</v>
      </c>
      <c r="B6012" s="1">
        <v>44431</v>
      </c>
      <c r="C6012" t="s">
        <v>31</v>
      </c>
      <c r="D6012" t="s">
        <v>86</v>
      </c>
      <c r="E6012" t="s">
        <v>87</v>
      </c>
      <c r="F6012" t="s">
        <v>139</v>
      </c>
      <c r="G6012" t="s">
        <v>143</v>
      </c>
      <c r="H6012">
        <v>57</v>
      </c>
      <c r="I6012">
        <v>161</v>
      </c>
      <c r="J6012">
        <v>9177</v>
      </c>
      <c r="K6012" t="s">
        <v>83</v>
      </c>
      <c r="L6012" t="s">
        <v>157</v>
      </c>
      <c r="M6012" t="s">
        <v>150</v>
      </c>
      <c r="N6012">
        <v>8</v>
      </c>
      <c r="O6012">
        <v>2021</v>
      </c>
    </row>
    <row r="6013" spans="1:15" x14ac:dyDescent="0.3">
      <c r="A6013" t="s">
        <v>12</v>
      </c>
      <c r="B6013" s="1">
        <v>44431</v>
      </c>
      <c r="C6013" t="s">
        <v>31</v>
      </c>
      <c r="D6013" t="s">
        <v>86</v>
      </c>
      <c r="E6013" t="s">
        <v>87</v>
      </c>
      <c r="F6013" t="s">
        <v>145</v>
      </c>
      <c r="G6013" t="s">
        <v>140</v>
      </c>
      <c r="H6013">
        <v>54</v>
      </c>
      <c r="I6013">
        <v>113</v>
      </c>
      <c r="J6013">
        <v>6102</v>
      </c>
      <c r="K6013" t="s">
        <v>83</v>
      </c>
      <c r="L6013" t="s">
        <v>157</v>
      </c>
      <c r="M6013" t="s">
        <v>150</v>
      </c>
      <c r="N6013">
        <v>8</v>
      </c>
      <c r="O6013">
        <v>2021</v>
      </c>
    </row>
    <row r="6014" spans="1:15" x14ac:dyDescent="0.3">
      <c r="A6014" t="s">
        <v>12</v>
      </c>
      <c r="B6014" s="1">
        <v>44431</v>
      </c>
      <c r="C6014" t="s">
        <v>31</v>
      </c>
      <c r="D6014" t="s">
        <v>86</v>
      </c>
      <c r="E6014" t="s">
        <v>87</v>
      </c>
      <c r="F6014" t="s">
        <v>145</v>
      </c>
      <c r="G6014" t="s">
        <v>143</v>
      </c>
      <c r="H6014">
        <v>52</v>
      </c>
      <c r="I6014">
        <v>112</v>
      </c>
      <c r="J6014">
        <v>5824</v>
      </c>
      <c r="K6014" t="s">
        <v>83</v>
      </c>
      <c r="L6014" t="s">
        <v>157</v>
      </c>
      <c r="M6014" t="s">
        <v>150</v>
      </c>
      <c r="N6014">
        <v>8</v>
      </c>
      <c r="O6014">
        <v>2021</v>
      </c>
    </row>
    <row r="6015" spans="1:15" x14ac:dyDescent="0.3">
      <c r="A6015" t="s">
        <v>12</v>
      </c>
      <c r="B6015" s="1">
        <v>44431</v>
      </c>
      <c r="C6015" t="s">
        <v>31</v>
      </c>
      <c r="D6015" t="s">
        <v>86</v>
      </c>
      <c r="E6015" t="s">
        <v>87</v>
      </c>
      <c r="F6015" t="s">
        <v>139</v>
      </c>
      <c r="G6015" t="s">
        <v>148</v>
      </c>
      <c r="H6015">
        <v>59</v>
      </c>
      <c r="I6015">
        <v>116</v>
      </c>
      <c r="J6015">
        <v>6844</v>
      </c>
      <c r="K6015" t="s">
        <v>83</v>
      </c>
      <c r="L6015" t="s">
        <v>157</v>
      </c>
      <c r="M6015" t="s">
        <v>150</v>
      </c>
      <c r="N6015">
        <v>8</v>
      </c>
      <c r="O6015">
        <v>2021</v>
      </c>
    </row>
    <row r="6016" spans="1:15" x14ac:dyDescent="0.3">
      <c r="A6016" t="s">
        <v>12</v>
      </c>
      <c r="B6016" s="1">
        <v>44431</v>
      </c>
      <c r="C6016" t="s">
        <v>31</v>
      </c>
      <c r="D6016" t="s">
        <v>86</v>
      </c>
      <c r="E6016" t="s">
        <v>87</v>
      </c>
      <c r="F6016" t="s">
        <v>145</v>
      </c>
      <c r="G6016" t="s">
        <v>148</v>
      </c>
      <c r="H6016">
        <v>65</v>
      </c>
      <c r="I6016">
        <v>94</v>
      </c>
      <c r="J6016">
        <v>6110</v>
      </c>
      <c r="K6016" t="s">
        <v>83</v>
      </c>
      <c r="L6016" t="s">
        <v>157</v>
      </c>
      <c r="M6016" t="s">
        <v>150</v>
      </c>
      <c r="N6016">
        <v>8</v>
      </c>
      <c r="O6016">
        <v>2021</v>
      </c>
    </row>
    <row r="6017" spans="1:15" x14ac:dyDescent="0.3">
      <c r="A6017" t="s">
        <v>12</v>
      </c>
      <c r="B6017" s="1">
        <v>44463</v>
      </c>
      <c r="C6017" t="s">
        <v>31</v>
      </c>
      <c r="D6017" t="s">
        <v>86</v>
      </c>
      <c r="E6017" t="s">
        <v>87</v>
      </c>
      <c r="F6017" t="s">
        <v>139</v>
      </c>
      <c r="G6017" t="s">
        <v>140</v>
      </c>
      <c r="H6017">
        <v>41</v>
      </c>
      <c r="I6017">
        <v>167</v>
      </c>
      <c r="J6017">
        <v>6847</v>
      </c>
      <c r="K6017" t="s">
        <v>83</v>
      </c>
      <c r="L6017" t="s">
        <v>158</v>
      </c>
      <c r="M6017" t="s">
        <v>146</v>
      </c>
      <c r="N6017">
        <v>9</v>
      </c>
      <c r="O6017">
        <v>2021</v>
      </c>
    </row>
    <row r="6018" spans="1:15" x14ac:dyDescent="0.3">
      <c r="A6018" t="s">
        <v>12</v>
      </c>
      <c r="B6018" s="1">
        <v>44463</v>
      </c>
      <c r="C6018" t="s">
        <v>31</v>
      </c>
      <c r="D6018" t="s">
        <v>86</v>
      </c>
      <c r="E6018" t="s">
        <v>87</v>
      </c>
      <c r="F6018" t="s">
        <v>139</v>
      </c>
      <c r="G6018" t="s">
        <v>143</v>
      </c>
      <c r="H6018">
        <v>45</v>
      </c>
      <c r="I6018">
        <v>161</v>
      </c>
      <c r="J6018">
        <v>7245</v>
      </c>
      <c r="K6018" t="s">
        <v>83</v>
      </c>
      <c r="L6018" t="s">
        <v>158</v>
      </c>
      <c r="M6018" t="s">
        <v>146</v>
      </c>
      <c r="N6018">
        <v>9</v>
      </c>
      <c r="O6018">
        <v>2021</v>
      </c>
    </row>
    <row r="6019" spans="1:15" x14ac:dyDescent="0.3">
      <c r="A6019" t="s">
        <v>12</v>
      </c>
      <c r="B6019" s="1">
        <v>44463</v>
      </c>
      <c r="C6019" t="s">
        <v>31</v>
      </c>
      <c r="D6019" t="s">
        <v>86</v>
      </c>
      <c r="E6019" t="s">
        <v>87</v>
      </c>
      <c r="F6019" t="s">
        <v>145</v>
      </c>
      <c r="G6019" t="s">
        <v>140</v>
      </c>
      <c r="H6019">
        <v>43</v>
      </c>
      <c r="I6019">
        <v>128</v>
      </c>
      <c r="J6019">
        <v>5504</v>
      </c>
      <c r="K6019" t="s">
        <v>83</v>
      </c>
      <c r="L6019" t="s">
        <v>158</v>
      </c>
      <c r="M6019" t="s">
        <v>146</v>
      </c>
      <c r="N6019">
        <v>9</v>
      </c>
      <c r="O6019">
        <v>2021</v>
      </c>
    </row>
    <row r="6020" spans="1:15" x14ac:dyDescent="0.3">
      <c r="A6020" t="s">
        <v>12</v>
      </c>
      <c r="B6020" s="1">
        <v>44463</v>
      </c>
      <c r="C6020" t="s">
        <v>31</v>
      </c>
      <c r="D6020" t="s">
        <v>86</v>
      </c>
      <c r="E6020" t="s">
        <v>87</v>
      </c>
      <c r="F6020" t="s">
        <v>145</v>
      </c>
      <c r="G6020" t="s">
        <v>143</v>
      </c>
      <c r="H6020">
        <v>41</v>
      </c>
      <c r="I6020">
        <v>113</v>
      </c>
      <c r="J6020">
        <v>4633</v>
      </c>
      <c r="K6020" t="s">
        <v>83</v>
      </c>
      <c r="L6020" t="s">
        <v>158</v>
      </c>
      <c r="M6020" t="s">
        <v>146</v>
      </c>
      <c r="N6020">
        <v>9</v>
      </c>
      <c r="O6020">
        <v>2021</v>
      </c>
    </row>
    <row r="6021" spans="1:15" x14ac:dyDescent="0.3">
      <c r="A6021" t="s">
        <v>12</v>
      </c>
      <c r="B6021" s="1">
        <v>44463</v>
      </c>
      <c r="C6021" t="s">
        <v>31</v>
      </c>
      <c r="D6021" t="s">
        <v>86</v>
      </c>
      <c r="E6021" t="s">
        <v>87</v>
      </c>
      <c r="F6021" t="s">
        <v>139</v>
      </c>
      <c r="G6021" t="s">
        <v>148</v>
      </c>
      <c r="H6021">
        <v>54</v>
      </c>
      <c r="I6021">
        <v>105</v>
      </c>
      <c r="J6021">
        <v>5670</v>
      </c>
      <c r="K6021" t="s">
        <v>83</v>
      </c>
      <c r="L6021" t="s">
        <v>158</v>
      </c>
      <c r="M6021" t="s">
        <v>146</v>
      </c>
      <c r="N6021">
        <v>9</v>
      </c>
      <c r="O6021">
        <v>2021</v>
      </c>
    </row>
    <row r="6022" spans="1:15" x14ac:dyDescent="0.3">
      <c r="A6022" t="s">
        <v>12</v>
      </c>
      <c r="B6022" s="1">
        <v>44463</v>
      </c>
      <c r="C6022" t="s">
        <v>31</v>
      </c>
      <c r="D6022" t="s">
        <v>86</v>
      </c>
      <c r="E6022" t="s">
        <v>87</v>
      </c>
      <c r="F6022" t="s">
        <v>145</v>
      </c>
      <c r="G6022" t="s">
        <v>148</v>
      </c>
      <c r="H6022">
        <v>56</v>
      </c>
      <c r="I6022">
        <v>119</v>
      </c>
      <c r="J6022">
        <v>6664</v>
      </c>
      <c r="K6022" t="s">
        <v>83</v>
      </c>
      <c r="L6022" t="s">
        <v>158</v>
      </c>
      <c r="M6022" t="s">
        <v>146</v>
      </c>
      <c r="N6022">
        <v>9</v>
      </c>
      <c r="O6022">
        <v>2021</v>
      </c>
    </row>
    <row r="6023" spans="1:15" x14ac:dyDescent="0.3">
      <c r="A6023" t="s">
        <v>12</v>
      </c>
      <c r="B6023" s="1">
        <v>44492</v>
      </c>
      <c r="C6023" t="s">
        <v>31</v>
      </c>
      <c r="D6023" t="s">
        <v>86</v>
      </c>
      <c r="E6023" t="s">
        <v>87</v>
      </c>
      <c r="F6023" t="s">
        <v>139</v>
      </c>
      <c r="G6023" t="s">
        <v>140</v>
      </c>
      <c r="H6023">
        <v>41</v>
      </c>
      <c r="I6023">
        <v>135</v>
      </c>
      <c r="J6023">
        <v>5535</v>
      </c>
      <c r="K6023" t="s">
        <v>83</v>
      </c>
      <c r="L6023" t="s">
        <v>159</v>
      </c>
      <c r="M6023" t="s">
        <v>147</v>
      </c>
      <c r="N6023">
        <v>10</v>
      </c>
      <c r="O6023">
        <v>2021</v>
      </c>
    </row>
    <row r="6024" spans="1:15" x14ac:dyDescent="0.3">
      <c r="A6024" t="s">
        <v>12</v>
      </c>
      <c r="B6024" s="1">
        <v>44492</v>
      </c>
      <c r="C6024" t="s">
        <v>31</v>
      </c>
      <c r="D6024" t="s">
        <v>86</v>
      </c>
      <c r="E6024" t="s">
        <v>87</v>
      </c>
      <c r="F6024" t="s">
        <v>139</v>
      </c>
      <c r="G6024" t="s">
        <v>143</v>
      </c>
      <c r="H6024">
        <v>47</v>
      </c>
      <c r="I6024">
        <v>145</v>
      </c>
      <c r="J6024">
        <v>6815</v>
      </c>
      <c r="K6024" t="s">
        <v>83</v>
      </c>
      <c r="L6024" t="s">
        <v>159</v>
      </c>
      <c r="M6024" t="s">
        <v>147</v>
      </c>
      <c r="N6024">
        <v>10</v>
      </c>
      <c r="O6024">
        <v>2021</v>
      </c>
    </row>
    <row r="6025" spans="1:15" x14ac:dyDescent="0.3">
      <c r="A6025" t="s">
        <v>12</v>
      </c>
      <c r="B6025" s="1">
        <v>44492</v>
      </c>
      <c r="C6025" t="s">
        <v>31</v>
      </c>
      <c r="D6025" t="s">
        <v>86</v>
      </c>
      <c r="E6025" t="s">
        <v>87</v>
      </c>
      <c r="F6025" t="s">
        <v>145</v>
      </c>
      <c r="G6025" t="s">
        <v>140</v>
      </c>
      <c r="H6025">
        <v>44</v>
      </c>
      <c r="I6025">
        <v>91</v>
      </c>
      <c r="J6025">
        <v>4004</v>
      </c>
      <c r="K6025" t="s">
        <v>83</v>
      </c>
      <c r="L6025" t="s">
        <v>159</v>
      </c>
      <c r="M6025" t="s">
        <v>147</v>
      </c>
      <c r="N6025">
        <v>10</v>
      </c>
      <c r="O6025">
        <v>2021</v>
      </c>
    </row>
    <row r="6026" spans="1:15" x14ac:dyDescent="0.3">
      <c r="A6026" t="s">
        <v>12</v>
      </c>
      <c r="B6026" s="1">
        <v>44492</v>
      </c>
      <c r="C6026" t="s">
        <v>31</v>
      </c>
      <c r="D6026" t="s">
        <v>86</v>
      </c>
      <c r="E6026" t="s">
        <v>87</v>
      </c>
      <c r="F6026" t="s">
        <v>145</v>
      </c>
      <c r="G6026" t="s">
        <v>143</v>
      </c>
      <c r="H6026">
        <v>43</v>
      </c>
      <c r="I6026">
        <v>90</v>
      </c>
      <c r="J6026">
        <v>3870</v>
      </c>
      <c r="K6026" t="s">
        <v>83</v>
      </c>
      <c r="L6026" t="s">
        <v>159</v>
      </c>
      <c r="M6026" t="s">
        <v>147</v>
      </c>
      <c r="N6026">
        <v>10</v>
      </c>
      <c r="O6026">
        <v>2021</v>
      </c>
    </row>
    <row r="6027" spans="1:15" x14ac:dyDescent="0.3">
      <c r="A6027" t="s">
        <v>12</v>
      </c>
      <c r="B6027" s="1">
        <v>44492</v>
      </c>
      <c r="C6027" t="s">
        <v>31</v>
      </c>
      <c r="D6027" t="s">
        <v>86</v>
      </c>
      <c r="E6027" t="s">
        <v>87</v>
      </c>
      <c r="F6027" t="s">
        <v>139</v>
      </c>
      <c r="G6027" t="s">
        <v>148</v>
      </c>
      <c r="H6027">
        <v>53</v>
      </c>
      <c r="I6027">
        <v>69</v>
      </c>
      <c r="J6027">
        <v>3657</v>
      </c>
      <c r="K6027" t="s">
        <v>83</v>
      </c>
      <c r="L6027" t="s">
        <v>159</v>
      </c>
      <c r="M6027" t="s">
        <v>147</v>
      </c>
      <c r="N6027">
        <v>10</v>
      </c>
      <c r="O6027">
        <v>2021</v>
      </c>
    </row>
    <row r="6028" spans="1:15" x14ac:dyDescent="0.3">
      <c r="A6028" t="s">
        <v>12</v>
      </c>
      <c r="B6028" s="1">
        <v>44492</v>
      </c>
      <c r="C6028" t="s">
        <v>31</v>
      </c>
      <c r="D6028" t="s">
        <v>86</v>
      </c>
      <c r="E6028" t="s">
        <v>87</v>
      </c>
      <c r="F6028" t="s">
        <v>145</v>
      </c>
      <c r="G6028" t="s">
        <v>148</v>
      </c>
      <c r="H6028">
        <v>56</v>
      </c>
      <c r="I6028">
        <v>85</v>
      </c>
      <c r="J6028">
        <v>4760</v>
      </c>
      <c r="K6028" t="s">
        <v>83</v>
      </c>
      <c r="L6028" t="s">
        <v>159</v>
      </c>
      <c r="M6028" t="s">
        <v>147</v>
      </c>
      <c r="N6028">
        <v>10</v>
      </c>
      <c r="O6028">
        <v>2021</v>
      </c>
    </row>
    <row r="6029" spans="1:15" x14ac:dyDescent="0.3">
      <c r="A6029" t="s">
        <v>12</v>
      </c>
      <c r="B6029" s="1">
        <v>44523</v>
      </c>
      <c r="C6029" t="s">
        <v>31</v>
      </c>
      <c r="D6029" t="s">
        <v>86</v>
      </c>
      <c r="E6029" t="s">
        <v>87</v>
      </c>
      <c r="F6029" t="s">
        <v>139</v>
      </c>
      <c r="G6029" t="s">
        <v>140</v>
      </c>
      <c r="H6029">
        <v>42</v>
      </c>
      <c r="I6029">
        <v>135</v>
      </c>
      <c r="J6029">
        <v>5670</v>
      </c>
      <c r="K6029" t="s">
        <v>83</v>
      </c>
      <c r="L6029" t="s">
        <v>160</v>
      </c>
      <c r="M6029" t="s">
        <v>151</v>
      </c>
      <c r="N6029">
        <v>11</v>
      </c>
      <c r="O6029">
        <v>2021</v>
      </c>
    </row>
    <row r="6030" spans="1:15" x14ac:dyDescent="0.3">
      <c r="A6030" t="s">
        <v>12</v>
      </c>
      <c r="B6030" s="1">
        <v>44523</v>
      </c>
      <c r="C6030" t="s">
        <v>31</v>
      </c>
      <c r="D6030" t="s">
        <v>86</v>
      </c>
      <c r="E6030" t="s">
        <v>87</v>
      </c>
      <c r="F6030" t="s">
        <v>139</v>
      </c>
      <c r="G6030" t="s">
        <v>143</v>
      </c>
      <c r="H6030">
        <v>46</v>
      </c>
      <c r="I6030">
        <v>147</v>
      </c>
      <c r="J6030">
        <v>6762</v>
      </c>
      <c r="K6030" t="s">
        <v>83</v>
      </c>
      <c r="L6030" t="s">
        <v>160</v>
      </c>
      <c r="M6030" t="s">
        <v>151</v>
      </c>
      <c r="N6030">
        <v>11</v>
      </c>
      <c r="O6030">
        <v>2021</v>
      </c>
    </row>
    <row r="6031" spans="1:15" x14ac:dyDescent="0.3">
      <c r="A6031" t="s">
        <v>12</v>
      </c>
      <c r="B6031" s="1">
        <v>44523</v>
      </c>
      <c r="C6031" t="s">
        <v>31</v>
      </c>
      <c r="D6031" t="s">
        <v>86</v>
      </c>
      <c r="E6031" t="s">
        <v>87</v>
      </c>
      <c r="F6031" t="s">
        <v>145</v>
      </c>
      <c r="G6031" t="s">
        <v>140</v>
      </c>
      <c r="H6031">
        <v>44</v>
      </c>
      <c r="I6031">
        <v>105</v>
      </c>
      <c r="J6031">
        <v>4620</v>
      </c>
      <c r="K6031" t="s">
        <v>83</v>
      </c>
      <c r="L6031" t="s">
        <v>160</v>
      </c>
      <c r="M6031" t="s">
        <v>151</v>
      </c>
      <c r="N6031">
        <v>11</v>
      </c>
      <c r="O6031">
        <v>2021</v>
      </c>
    </row>
    <row r="6032" spans="1:15" x14ac:dyDescent="0.3">
      <c r="A6032" t="s">
        <v>12</v>
      </c>
      <c r="B6032" s="1">
        <v>44523</v>
      </c>
      <c r="C6032" t="s">
        <v>31</v>
      </c>
      <c r="D6032" t="s">
        <v>86</v>
      </c>
      <c r="E6032" t="s">
        <v>87</v>
      </c>
      <c r="F6032" t="s">
        <v>145</v>
      </c>
      <c r="G6032" t="s">
        <v>143</v>
      </c>
      <c r="H6032">
        <v>42</v>
      </c>
      <c r="I6032">
        <v>98</v>
      </c>
      <c r="J6032">
        <v>4116</v>
      </c>
      <c r="K6032" t="s">
        <v>83</v>
      </c>
      <c r="L6032" t="s">
        <v>160</v>
      </c>
      <c r="M6032" t="s">
        <v>151</v>
      </c>
      <c r="N6032">
        <v>11</v>
      </c>
      <c r="O6032">
        <v>2021</v>
      </c>
    </row>
    <row r="6033" spans="1:15" x14ac:dyDescent="0.3">
      <c r="A6033" t="s">
        <v>12</v>
      </c>
      <c r="B6033" s="1">
        <v>44523</v>
      </c>
      <c r="C6033" t="s">
        <v>31</v>
      </c>
      <c r="D6033" t="s">
        <v>86</v>
      </c>
      <c r="E6033" t="s">
        <v>87</v>
      </c>
      <c r="F6033" t="s">
        <v>139</v>
      </c>
      <c r="G6033" t="s">
        <v>148</v>
      </c>
      <c r="H6033">
        <v>53</v>
      </c>
      <c r="I6033">
        <v>87</v>
      </c>
      <c r="J6033">
        <v>4611</v>
      </c>
      <c r="K6033" t="s">
        <v>83</v>
      </c>
      <c r="L6033" t="s">
        <v>160</v>
      </c>
      <c r="M6033" t="s">
        <v>151</v>
      </c>
      <c r="N6033">
        <v>11</v>
      </c>
      <c r="O6033">
        <v>2021</v>
      </c>
    </row>
    <row r="6034" spans="1:15" x14ac:dyDescent="0.3">
      <c r="A6034" t="s">
        <v>12</v>
      </c>
      <c r="B6034" s="1">
        <v>44523</v>
      </c>
      <c r="C6034" t="s">
        <v>31</v>
      </c>
      <c r="D6034" t="s">
        <v>86</v>
      </c>
      <c r="E6034" t="s">
        <v>87</v>
      </c>
      <c r="F6034" t="s">
        <v>145</v>
      </c>
      <c r="G6034" t="s">
        <v>148</v>
      </c>
      <c r="H6034">
        <v>55</v>
      </c>
      <c r="I6034">
        <v>111</v>
      </c>
      <c r="J6034">
        <v>6105</v>
      </c>
      <c r="K6034" t="s">
        <v>83</v>
      </c>
      <c r="L6034" t="s">
        <v>160</v>
      </c>
      <c r="M6034" t="s">
        <v>151</v>
      </c>
      <c r="N6034">
        <v>11</v>
      </c>
      <c r="O6034">
        <v>2021</v>
      </c>
    </row>
    <row r="6035" spans="1:15" x14ac:dyDescent="0.3">
      <c r="A6035" t="s">
        <v>12</v>
      </c>
      <c r="B6035" s="1">
        <v>44552</v>
      </c>
      <c r="C6035" t="s">
        <v>31</v>
      </c>
      <c r="D6035" t="s">
        <v>86</v>
      </c>
      <c r="E6035" t="s">
        <v>87</v>
      </c>
      <c r="F6035" t="s">
        <v>139</v>
      </c>
      <c r="G6035" t="s">
        <v>140</v>
      </c>
      <c r="H6035">
        <v>44</v>
      </c>
      <c r="I6035">
        <v>181</v>
      </c>
      <c r="J6035">
        <v>7964</v>
      </c>
      <c r="K6035" t="s">
        <v>83</v>
      </c>
      <c r="L6035" t="s">
        <v>161</v>
      </c>
      <c r="M6035" t="s">
        <v>142</v>
      </c>
      <c r="N6035">
        <v>12</v>
      </c>
      <c r="O6035">
        <v>2021</v>
      </c>
    </row>
    <row r="6036" spans="1:15" x14ac:dyDescent="0.3">
      <c r="A6036" t="s">
        <v>12</v>
      </c>
      <c r="B6036" s="1">
        <v>44552</v>
      </c>
      <c r="C6036" t="s">
        <v>31</v>
      </c>
      <c r="D6036" t="s">
        <v>86</v>
      </c>
      <c r="E6036" t="s">
        <v>87</v>
      </c>
      <c r="F6036" t="s">
        <v>139</v>
      </c>
      <c r="G6036" t="s">
        <v>143</v>
      </c>
      <c r="H6036">
        <v>49</v>
      </c>
      <c r="I6036">
        <v>175</v>
      </c>
      <c r="J6036">
        <v>8575</v>
      </c>
      <c r="K6036" t="s">
        <v>83</v>
      </c>
      <c r="L6036" t="s">
        <v>161</v>
      </c>
      <c r="M6036" t="s">
        <v>142</v>
      </c>
      <c r="N6036">
        <v>12</v>
      </c>
      <c r="O6036">
        <v>2021</v>
      </c>
    </row>
    <row r="6037" spans="1:15" x14ac:dyDescent="0.3">
      <c r="A6037" t="s">
        <v>34</v>
      </c>
      <c r="B6037" s="1">
        <v>44552</v>
      </c>
      <c r="C6037" t="s">
        <v>31</v>
      </c>
      <c r="D6037" t="s">
        <v>86</v>
      </c>
      <c r="E6037" t="s">
        <v>87</v>
      </c>
      <c r="F6037" t="s">
        <v>145</v>
      </c>
      <c r="G6037" t="s">
        <v>140</v>
      </c>
      <c r="H6037">
        <v>43</v>
      </c>
      <c r="I6037">
        <v>123</v>
      </c>
      <c r="J6037">
        <v>5289</v>
      </c>
      <c r="K6037" t="s">
        <v>83</v>
      </c>
      <c r="L6037" t="s">
        <v>161</v>
      </c>
      <c r="M6037" t="s">
        <v>142</v>
      </c>
      <c r="N6037">
        <v>12</v>
      </c>
      <c r="O6037">
        <v>2021</v>
      </c>
    </row>
    <row r="6038" spans="1:15" x14ac:dyDescent="0.3">
      <c r="A6038" t="s">
        <v>34</v>
      </c>
      <c r="B6038" s="1">
        <v>44552</v>
      </c>
      <c r="C6038" t="s">
        <v>31</v>
      </c>
      <c r="D6038" t="s">
        <v>86</v>
      </c>
      <c r="E6038" t="s">
        <v>87</v>
      </c>
      <c r="F6038" t="s">
        <v>145</v>
      </c>
      <c r="G6038" t="s">
        <v>143</v>
      </c>
      <c r="H6038">
        <v>44</v>
      </c>
      <c r="I6038">
        <v>115</v>
      </c>
      <c r="J6038">
        <v>5060</v>
      </c>
      <c r="K6038" t="s">
        <v>83</v>
      </c>
      <c r="L6038" t="s">
        <v>161</v>
      </c>
      <c r="M6038" t="s">
        <v>142</v>
      </c>
      <c r="N6038">
        <v>12</v>
      </c>
      <c r="O6038">
        <v>2021</v>
      </c>
    </row>
    <row r="6039" spans="1:15" x14ac:dyDescent="0.3">
      <c r="A6039" t="s">
        <v>34</v>
      </c>
      <c r="B6039" s="1">
        <v>44552</v>
      </c>
      <c r="C6039" t="s">
        <v>31</v>
      </c>
      <c r="D6039" t="s">
        <v>86</v>
      </c>
      <c r="E6039" t="s">
        <v>87</v>
      </c>
      <c r="F6039" t="s">
        <v>139</v>
      </c>
      <c r="G6039" t="s">
        <v>148</v>
      </c>
      <c r="H6039">
        <v>52</v>
      </c>
      <c r="I6039">
        <v>88</v>
      </c>
      <c r="J6039">
        <v>4576</v>
      </c>
      <c r="K6039" t="s">
        <v>83</v>
      </c>
      <c r="L6039" t="s">
        <v>161</v>
      </c>
      <c r="M6039" t="s">
        <v>142</v>
      </c>
      <c r="N6039">
        <v>12</v>
      </c>
      <c r="O6039">
        <v>2021</v>
      </c>
    </row>
    <row r="6040" spans="1:15" x14ac:dyDescent="0.3">
      <c r="A6040" t="s">
        <v>34</v>
      </c>
      <c r="B6040" s="1">
        <v>44552</v>
      </c>
      <c r="C6040" t="s">
        <v>31</v>
      </c>
      <c r="D6040" t="s">
        <v>86</v>
      </c>
      <c r="E6040" t="s">
        <v>87</v>
      </c>
      <c r="F6040" t="s">
        <v>145</v>
      </c>
      <c r="G6040" t="s">
        <v>148</v>
      </c>
      <c r="H6040">
        <v>58</v>
      </c>
      <c r="I6040">
        <v>135</v>
      </c>
      <c r="J6040">
        <v>7830</v>
      </c>
      <c r="K6040" t="s">
        <v>83</v>
      </c>
      <c r="L6040" t="s">
        <v>161</v>
      </c>
      <c r="M6040" t="s">
        <v>142</v>
      </c>
      <c r="N6040">
        <v>12</v>
      </c>
      <c r="O6040">
        <v>2021</v>
      </c>
    </row>
    <row r="6041" spans="1:15" x14ac:dyDescent="0.3">
      <c r="A6041" t="s">
        <v>34</v>
      </c>
      <c r="B6041" s="1">
        <v>44222</v>
      </c>
      <c r="C6041" t="s">
        <v>31</v>
      </c>
      <c r="D6041" t="s">
        <v>86</v>
      </c>
      <c r="E6041" t="s">
        <v>87</v>
      </c>
      <c r="F6041" t="s">
        <v>139</v>
      </c>
      <c r="G6041" t="s">
        <v>140</v>
      </c>
      <c r="H6041">
        <v>33</v>
      </c>
      <c r="I6041">
        <v>133</v>
      </c>
      <c r="J6041">
        <v>4389</v>
      </c>
      <c r="K6041" t="s">
        <v>83</v>
      </c>
      <c r="L6041" t="s">
        <v>141</v>
      </c>
      <c r="M6041" t="s">
        <v>151</v>
      </c>
      <c r="N6041">
        <v>1</v>
      </c>
      <c r="O6041">
        <v>2021</v>
      </c>
    </row>
    <row r="6042" spans="1:15" x14ac:dyDescent="0.3">
      <c r="A6042" t="s">
        <v>34</v>
      </c>
      <c r="B6042" s="1">
        <v>44222</v>
      </c>
      <c r="C6042" t="s">
        <v>31</v>
      </c>
      <c r="D6042" t="s">
        <v>86</v>
      </c>
      <c r="E6042" t="s">
        <v>87</v>
      </c>
      <c r="F6042" t="s">
        <v>139</v>
      </c>
      <c r="G6042" t="s">
        <v>143</v>
      </c>
      <c r="H6042">
        <v>42</v>
      </c>
      <c r="I6042">
        <v>138</v>
      </c>
      <c r="J6042">
        <v>5796</v>
      </c>
      <c r="K6042" t="s">
        <v>83</v>
      </c>
      <c r="L6042" t="s">
        <v>141</v>
      </c>
      <c r="M6042" t="s">
        <v>151</v>
      </c>
      <c r="N6042">
        <v>1</v>
      </c>
      <c r="O6042">
        <v>2021</v>
      </c>
    </row>
    <row r="6043" spans="1:15" x14ac:dyDescent="0.3">
      <c r="A6043" t="s">
        <v>34</v>
      </c>
      <c r="B6043" s="1">
        <v>44222</v>
      </c>
      <c r="C6043" t="s">
        <v>31</v>
      </c>
      <c r="D6043" t="s">
        <v>86</v>
      </c>
      <c r="E6043" t="s">
        <v>87</v>
      </c>
      <c r="F6043" t="s">
        <v>145</v>
      </c>
      <c r="G6043" t="s">
        <v>140</v>
      </c>
      <c r="H6043">
        <v>42</v>
      </c>
      <c r="I6043">
        <v>138</v>
      </c>
      <c r="J6043">
        <v>5796</v>
      </c>
      <c r="K6043" t="s">
        <v>83</v>
      </c>
      <c r="L6043" t="s">
        <v>141</v>
      </c>
      <c r="M6043" t="s">
        <v>151</v>
      </c>
      <c r="N6043">
        <v>1</v>
      </c>
      <c r="O6043">
        <v>2021</v>
      </c>
    </row>
    <row r="6044" spans="1:15" x14ac:dyDescent="0.3">
      <c r="A6044" t="s">
        <v>34</v>
      </c>
      <c r="B6044" s="1">
        <v>44222</v>
      </c>
      <c r="C6044" t="s">
        <v>31</v>
      </c>
      <c r="D6044" t="s">
        <v>86</v>
      </c>
      <c r="E6044" t="s">
        <v>87</v>
      </c>
      <c r="F6044" t="s">
        <v>145</v>
      </c>
      <c r="G6044" t="s">
        <v>143</v>
      </c>
      <c r="H6044">
        <v>43</v>
      </c>
      <c r="I6044">
        <v>85</v>
      </c>
      <c r="J6044">
        <v>3655</v>
      </c>
      <c r="K6044" t="s">
        <v>83</v>
      </c>
      <c r="L6044" t="s">
        <v>141</v>
      </c>
      <c r="M6044" t="s">
        <v>151</v>
      </c>
      <c r="N6044">
        <v>1</v>
      </c>
      <c r="O6044">
        <v>2021</v>
      </c>
    </row>
    <row r="6045" spans="1:15" x14ac:dyDescent="0.3">
      <c r="A6045" t="s">
        <v>34</v>
      </c>
      <c r="B6045" s="1">
        <v>44222</v>
      </c>
      <c r="C6045" t="s">
        <v>31</v>
      </c>
      <c r="D6045" t="s">
        <v>86</v>
      </c>
      <c r="E6045" t="s">
        <v>87</v>
      </c>
      <c r="F6045" t="s">
        <v>139</v>
      </c>
      <c r="G6045" t="s">
        <v>148</v>
      </c>
      <c r="H6045">
        <v>45</v>
      </c>
      <c r="I6045">
        <v>80</v>
      </c>
      <c r="J6045">
        <v>3600</v>
      </c>
      <c r="K6045" t="s">
        <v>83</v>
      </c>
      <c r="L6045" t="s">
        <v>141</v>
      </c>
      <c r="M6045" t="s">
        <v>151</v>
      </c>
      <c r="N6045">
        <v>1</v>
      </c>
      <c r="O6045">
        <v>2021</v>
      </c>
    </row>
    <row r="6046" spans="1:15" x14ac:dyDescent="0.3">
      <c r="A6046" t="s">
        <v>34</v>
      </c>
      <c r="B6046" s="1">
        <v>44222</v>
      </c>
      <c r="C6046" t="s">
        <v>31</v>
      </c>
      <c r="D6046" t="s">
        <v>86</v>
      </c>
      <c r="E6046" t="s">
        <v>87</v>
      </c>
      <c r="F6046" t="s">
        <v>145</v>
      </c>
      <c r="G6046" t="s">
        <v>148</v>
      </c>
      <c r="H6046">
        <v>42</v>
      </c>
      <c r="I6046">
        <v>128</v>
      </c>
      <c r="J6046">
        <v>5376</v>
      </c>
      <c r="K6046" t="s">
        <v>83</v>
      </c>
      <c r="L6046" t="s">
        <v>141</v>
      </c>
      <c r="M6046" t="s">
        <v>151</v>
      </c>
      <c r="N6046">
        <v>1</v>
      </c>
      <c r="O6046">
        <v>2021</v>
      </c>
    </row>
    <row r="6047" spans="1:15" x14ac:dyDescent="0.3">
      <c r="A6047" t="s">
        <v>34</v>
      </c>
      <c r="B6047" s="1">
        <v>44253</v>
      </c>
      <c r="C6047" t="s">
        <v>31</v>
      </c>
      <c r="D6047" t="s">
        <v>86</v>
      </c>
      <c r="E6047" t="s">
        <v>87</v>
      </c>
      <c r="F6047" t="s">
        <v>139</v>
      </c>
      <c r="G6047" t="s">
        <v>140</v>
      </c>
      <c r="H6047">
        <v>33</v>
      </c>
      <c r="I6047">
        <v>147</v>
      </c>
      <c r="J6047">
        <v>4851</v>
      </c>
      <c r="K6047" t="s">
        <v>83</v>
      </c>
      <c r="L6047" t="s">
        <v>152</v>
      </c>
      <c r="M6047" t="s">
        <v>146</v>
      </c>
      <c r="N6047">
        <v>2</v>
      </c>
      <c r="O6047">
        <v>2021</v>
      </c>
    </row>
    <row r="6048" spans="1:15" x14ac:dyDescent="0.3">
      <c r="A6048" t="s">
        <v>34</v>
      </c>
      <c r="B6048" s="1">
        <v>44253</v>
      </c>
      <c r="C6048" t="s">
        <v>31</v>
      </c>
      <c r="D6048" t="s">
        <v>86</v>
      </c>
      <c r="E6048" t="s">
        <v>87</v>
      </c>
      <c r="F6048" t="s">
        <v>139</v>
      </c>
      <c r="G6048" t="s">
        <v>143</v>
      </c>
      <c r="H6048">
        <v>44</v>
      </c>
      <c r="I6048">
        <v>106</v>
      </c>
      <c r="J6048">
        <v>4664</v>
      </c>
      <c r="K6048" t="s">
        <v>83</v>
      </c>
      <c r="L6048" t="s">
        <v>152</v>
      </c>
      <c r="M6048" t="s">
        <v>146</v>
      </c>
      <c r="N6048">
        <v>2</v>
      </c>
      <c r="O6048">
        <v>2021</v>
      </c>
    </row>
    <row r="6049" spans="1:15" x14ac:dyDescent="0.3">
      <c r="A6049" t="s">
        <v>34</v>
      </c>
      <c r="B6049" s="1">
        <v>44253</v>
      </c>
      <c r="C6049" t="s">
        <v>31</v>
      </c>
      <c r="D6049" t="s">
        <v>86</v>
      </c>
      <c r="E6049" t="s">
        <v>87</v>
      </c>
      <c r="F6049" t="s">
        <v>145</v>
      </c>
      <c r="G6049" t="s">
        <v>140</v>
      </c>
      <c r="H6049">
        <v>41</v>
      </c>
      <c r="I6049">
        <v>111</v>
      </c>
      <c r="J6049">
        <v>4551</v>
      </c>
      <c r="K6049" t="s">
        <v>83</v>
      </c>
      <c r="L6049" t="s">
        <v>152</v>
      </c>
      <c r="M6049" t="s">
        <v>146</v>
      </c>
      <c r="N6049">
        <v>2</v>
      </c>
      <c r="O6049">
        <v>2021</v>
      </c>
    </row>
    <row r="6050" spans="1:15" x14ac:dyDescent="0.3">
      <c r="A6050" t="s">
        <v>34</v>
      </c>
      <c r="B6050" s="1">
        <v>44253</v>
      </c>
      <c r="C6050" t="s">
        <v>31</v>
      </c>
      <c r="D6050" t="s">
        <v>88</v>
      </c>
      <c r="E6050" t="s">
        <v>89</v>
      </c>
      <c r="F6050" t="s">
        <v>145</v>
      </c>
      <c r="G6050" t="s">
        <v>143</v>
      </c>
      <c r="H6050">
        <v>43</v>
      </c>
      <c r="I6050">
        <v>74</v>
      </c>
      <c r="J6050">
        <v>3182</v>
      </c>
      <c r="K6050" t="s">
        <v>83</v>
      </c>
      <c r="L6050" t="s">
        <v>152</v>
      </c>
      <c r="M6050" t="s">
        <v>146</v>
      </c>
      <c r="N6050">
        <v>2</v>
      </c>
      <c r="O6050">
        <v>2021</v>
      </c>
    </row>
    <row r="6051" spans="1:15" x14ac:dyDescent="0.3">
      <c r="A6051" t="s">
        <v>34</v>
      </c>
      <c r="B6051" s="1">
        <v>44253</v>
      </c>
      <c r="C6051" t="s">
        <v>31</v>
      </c>
      <c r="D6051" t="s">
        <v>88</v>
      </c>
      <c r="E6051" t="s">
        <v>89</v>
      </c>
      <c r="F6051" t="s">
        <v>139</v>
      </c>
      <c r="G6051" t="s">
        <v>148</v>
      </c>
      <c r="H6051">
        <v>45</v>
      </c>
      <c r="I6051">
        <v>54</v>
      </c>
      <c r="J6051">
        <v>2430</v>
      </c>
      <c r="K6051" t="s">
        <v>83</v>
      </c>
      <c r="L6051" t="s">
        <v>152</v>
      </c>
      <c r="M6051" t="s">
        <v>146</v>
      </c>
      <c r="N6051">
        <v>2</v>
      </c>
      <c r="O6051">
        <v>2021</v>
      </c>
    </row>
    <row r="6052" spans="1:15" x14ac:dyDescent="0.3">
      <c r="A6052" t="s">
        <v>34</v>
      </c>
      <c r="B6052" s="1">
        <v>44253</v>
      </c>
      <c r="C6052" t="s">
        <v>31</v>
      </c>
      <c r="D6052" t="s">
        <v>88</v>
      </c>
      <c r="E6052" t="s">
        <v>89</v>
      </c>
      <c r="F6052" t="s">
        <v>145</v>
      </c>
      <c r="G6052" t="s">
        <v>148</v>
      </c>
      <c r="H6052">
        <v>41</v>
      </c>
      <c r="I6052">
        <v>104</v>
      </c>
      <c r="J6052">
        <v>4264</v>
      </c>
      <c r="K6052" t="s">
        <v>83</v>
      </c>
      <c r="L6052" t="s">
        <v>152</v>
      </c>
      <c r="M6052" t="s">
        <v>146</v>
      </c>
      <c r="N6052">
        <v>2</v>
      </c>
      <c r="O6052">
        <v>2021</v>
      </c>
    </row>
    <row r="6053" spans="1:15" x14ac:dyDescent="0.3">
      <c r="A6053" t="s">
        <v>34</v>
      </c>
      <c r="B6053" s="1">
        <v>44280</v>
      </c>
      <c r="C6053" t="s">
        <v>31</v>
      </c>
      <c r="D6053" t="s">
        <v>88</v>
      </c>
      <c r="E6053" t="s">
        <v>89</v>
      </c>
      <c r="F6053" t="s">
        <v>139</v>
      </c>
      <c r="G6053" t="s">
        <v>140</v>
      </c>
      <c r="H6053">
        <v>44</v>
      </c>
      <c r="I6053">
        <v>165</v>
      </c>
      <c r="J6053">
        <v>7260</v>
      </c>
      <c r="K6053" t="s">
        <v>83</v>
      </c>
      <c r="L6053" t="s">
        <v>153</v>
      </c>
      <c r="M6053" t="s">
        <v>144</v>
      </c>
      <c r="N6053">
        <v>3</v>
      </c>
      <c r="O6053">
        <v>2021</v>
      </c>
    </row>
    <row r="6054" spans="1:15" x14ac:dyDescent="0.3">
      <c r="A6054" t="s">
        <v>34</v>
      </c>
      <c r="B6054" s="1">
        <v>44280</v>
      </c>
      <c r="C6054" t="s">
        <v>31</v>
      </c>
      <c r="D6054" t="s">
        <v>88</v>
      </c>
      <c r="E6054" t="s">
        <v>89</v>
      </c>
      <c r="F6054" t="s">
        <v>139</v>
      </c>
      <c r="G6054" t="s">
        <v>143</v>
      </c>
      <c r="H6054">
        <v>51</v>
      </c>
      <c r="I6054">
        <v>112</v>
      </c>
      <c r="J6054">
        <v>5712</v>
      </c>
      <c r="K6054" t="s">
        <v>83</v>
      </c>
      <c r="L6054" t="s">
        <v>153</v>
      </c>
      <c r="M6054" t="s">
        <v>144</v>
      </c>
      <c r="N6054">
        <v>3</v>
      </c>
      <c r="O6054">
        <v>2021</v>
      </c>
    </row>
    <row r="6055" spans="1:15" x14ac:dyDescent="0.3">
      <c r="A6055" t="s">
        <v>34</v>
      </c>
      <c r="B6055" s="1">
        <v>44280</v>
      </c>
      <c r="C6055" t="s">
        <v>31</v>
      </c>
      <c r="D6055" t="s">
        <v>88</v>
      </c>
      <c r="E6055" t="s">
        <v>89</v>
      </c>
      <c r="F6055" t="s">
        <v>145</v>
      </c>
      <c r="G6055" t="s">
        <v>140</v>
      </c>
      <c r="H6055">
        <v>52</v>
      </c>
      <c r="I6055">
        <v>112</v>
      </c>
      <c r="J6055">
        <v>5824</v>
      </c>
      <c r="K6055" t="s">
        <v>83</v>
      </c>
      <c r="L6055" t="s">
        <v>153</v>
      </c>
      <c r="M6055" t="s">
        <v>144</v>
      </c>
      <c r="N6055">
        <v>3</v>
      </c>
      <c r="O6055">
        <v>2021</v>
      </c>
    </row>
    <row r="6056" spans="1:15" x14ac:dyDescent="0.3">
      <c r="A6056" t="s">
        <v>34</v>
      </c>
      <c r="B6056" s="1">
        <v>44280</v>
      </c>
      <c r="C6056" t="s">
        <v>31</v>
      </c>
      <c r="D6056" t="s">
        <v>88</v>
      </c>
      <c r="E6056" t="s">
        <v>89</v>
      </c>
      <c r="F6056" t="s">
        <v>145</v>
      </c>
      <c r="G6056" t="s">
        <v>143</v>
      </c>
      <c r="H6056">
        <v>50</v>
      </c>
      <c r="I6056">
        <v>83</v>
      </c>
      <c r="J6056">
        <v>4150</v>
      </c>
      <c r="K6056" t="s">
        <v>83</v>
      </c>
      <c r="L6056" t="s">
        <v>153</v>
      </c>
      <c r="M6056" t="s">
        <v>144</v>
      </c>
      <c r="N6056">
        <v>3</v>
      </c>
      <c r="O6056">
        <v>2021</v>
      </c>
    </row>
    <row r="6057" spans="1:15" x14ac:dyDescent="0.3">
      <c r="A6057" t="s">
        <v>34</v>
      </c>
      <c r="B6057" s="1">
        <v>44280</v>
      </c>
      <c r="C6057" t="s">
        <v>31</v>
      </c>
      <c r="D6057" t="s">
        <v>88</v>
      </c>
      <c r="E6057" t="s">
        <v>89</v>
      </c>
      <c r="F6057" t="s">
        <v>139</v>
      </c>
      <c r="G6057" t="s">
        <v>148</v>
      </c>
      <c r="H6057">
        <v>55</v>
      </c>
      <c r="I6057">
        <v>53</v>
      </c>
      <c r="J6057">
        <v>2915</v>
      </c>
      <c r="K6057" t="s">
        <v>83</v>
      </c>
      <c r="L6057" t="s">
        <v>153</v>
      </c>
      <c r="M6057" t="s">
        <v>144</v>
      </c>
      <c r="N6057">
        <v>3</v>
      </c>
      <c r="O6057">
        <v>2021</v>
      </c>
    </row>
    <row r="6058" spans="1:15" x14ac:dyDescent="0.3">
      <c r="A6058" t="s">
        <v>34</v>
      </c>
      <c r="B6058" s="1">
        <v>44280</v>
      </c>
      <c r="C6058" t="s">
        <v>31</v>
      </c>
      <c r="D6058" t="s">
        <v>88</v>
      </c>
      <c r="E6058" t="s">
        <v>89</v>
      </c>
      <c r="F6058" t="s">
        <v>145</v>
      </c>
      <c r="G6058" t="s">
        <v>148</v>
      </c>
      <c r="H6058">
        <v>50</v>
      </c>
      <c r="I6058">
        <v>98</v>
      </c>
      <c r="J6058">
        <v>4900</v>
      </c>
      <c r="K6058" t="s">
        <v>83</v>
      </c>
      <c r="L6058" t="s">
        <v>153</v>
      </c>
      <c r="M6058" t="s">
        <v>144</v>
      </c>
      <c r="N6058">
        <v>3</v>
      </c>
      <c r="O6058">
        <v>2021</v>
      </c>
    </row>
    <row r="6059" spans="1:15" x14ac:dyDescent="0.3">
      <c r="A6059" t="s">
        <v>34</v>
      </c>
      <c r="B6059" s="1">
        <v>44312</v>
      </c>
      <c r="C6059" t="s">
        <v>31</v>
      </c>
      <c r="D6059" t="s">
        <v>88</v>
      </c>
      <c r="E6059" t="s">
        <v>89</v>
      </c>
      <c r="F6059" t="s">
        <v>139</v>
      </c>
      <c r="G6059" t="s">
        <v>140</v>
      </c>
      <c r="H6059">
        <v>51</v>
      </c>
      <c r="I6059">
        <v>154</v>
      </c>
      <c r="J6059">
        <v>7854</v>
      </c>
      <c r="K6059" t="s">
        <v>83</v>
      </c>
      <c r="L6059" t="s">
        <v>154</v>
      </c>
      <c r="M6059" t="s">
        <v>150</v>
      </c>
      <c r="N6059">
        <v>4</v>
      </c>
      <c r="O6059">
        <v>2021</v>
      </c>
    </row>
    <row r="6060" spans="1:15" x14ac:dyDescent="0.3">
      <c r="A6060" t="s">
        <v>34</v>
      </c>
      <c r="B6060" s="1">
        <v>44312</v>
      </c>
      <c r="C6060" t="s">
        <v>31</v>
      </c>
      <c r="D6060" t="s">
        <v>88</v>
      </c>
      <c r="E6060" t="s">
        <v>89</v>
      </c>
      <c r="F6060" t="s">
        <v>139</v>
      </c>
      <c r="G6060" t="s">
        <v>143</v>
      </c>
      <c r="H6060">
        <v>59</v>
      </c>
      <c r="I6060">
        <v>98</v>
      </c>
      <c r="J6060">
        <v>5782</v>
      </c>
      <c r="K6060" t="s">
        <v>83</v>
      </c>
      <c r="L6060" t="s">
        <v>154</v>
      </c>
      <c r="M6060" t="s">
        <v>150</v>
      </c>
      <c r="N6060">
        <v>4</v>
      </c>
      <c r="O6060">
        <v>2021</v>
      </c>
    </row>
    <row r="6061" spans="1:15" x14ac:dyDescent="0.3">
      <c r="A6061" t="s">
        <v>34</v>
      </c>
      <c r="B6061" s="1">
        <v>44312</v>
      </c>
      <c r="C6061" t="s">
        <v>31</v>
      </c>
      <c r="D6061" t="s">
        <v>88</v>
      </c>
      <c r="E6061" t="s">
        <v>89</v>
      </c>
      <c r="F6061" t="s">
        <v>145</v>
      </c>
      <c r="G6061" t="s">
        <v>140</v>
      </c>
      <c r="H6061">
        <v>55</v>
      </c>
      <c r="I6061">
        <v>116</v>
      </c>
      <c r="J6061">
        <v>6380</v>
      </c>
      <c r="K6061" t="s">
        <v>83</v>
      </c>
      <c r="L6061" t="s">
        <v>154</v>
      </c>
      <c r="M6061" t="s">
        <v>150</v>
      </c>
      <c r="N6061">
        <v>4</v>
      </c>
      <c r="O6061">
        <v>2021</v>
      </c>
    </row>
    <row r="6062" spans="1:15" x14ac:dyDescent="0.3">
      <c r="A6062" t="s">
        <v>34</v>
      </c>
      <c r="B6062" s="1">
        <v>44312</v>
      </c>
      <c r="C6062" t="s">
        <v>31</v>
      </c>
      <c r="D6062" t="s">
        <v>88</v>
      </c>
      <c r="E6062" t="s">
        <v>89</v>
      </c>
      <c r="F6062" t="s">
        <v>145</v>
      </c>
      <c r="G6062" t="s">
        <v>143</v>
      </c>
      <c r="H6062">
        <v>54</v>
      </c>
      <c r="I6062">
        <v>87</v>
      </c>
      <c r="J6062">
        <v>4698</v>
      </c>
      <c r="K6062" t="s">
        <v>83</v>
      </c>
      <c r="L6062" t="s">
        <v>154</v>
      </c>
      <c r="M6062" t="s">
        <v>150</v>
      </c>
      <c r="N6062">
        <v>4</v>
      </c>
      <c r="O6062">
        <v>2021</v>
      </c>
    </row>
    <row r="6063" spans="1:15" x14ac:dyDescent="0.3">
      <c r="A6063" t="s">
        <v>34</v>
      </c>
      <c r="B6063" s="1">
        <v>44312</v>
      </c>
      <c r="C6063" t="s">
        <v>31</v>
      </c>
      <c r="D6063" t="s">
        <v>88</v>
      </c>
      <c r="E6063" t="s">
        <v>89</v>
      </c>
      <c r="F6063" t="s">
        <v>139</v>
      </c>
      <c r="G6063" t="s">
        <v>148</v>
      </c>
      <c r="H6063">
        <v>56</v>
      </c>
      <c r="I6063">
        <v>58</v>
      </c>
      <c r="J6063">
        <v>3248</v>
      </c>
      <c r="K6063" t="s">
        <v>83</v>
      </c>
      <c r="L6063" t="s">
        <v>154</v>
      </c>
      <c r="M6063" t="s">
        <v>150</v>
      </c>
      <c r="N6063">
        <v>4</v>
      </c>
      <c r="O6063">
        <v>2021</v>
      </c>
    </row>
    <row r="6064" spans="1:15" x14ac:dyDescent="0.3">
      <c r="A6064" t="s">
        <v>34</v>
      </c>
      <c r="B6064" s="1">
        <v>44312</v>
      </c>
      <c r="C6064" t="s">
        <v>31</v>
      </c>
      <c r="D6064" t="s">
        <v>88</v>
      </c>
      <c r="E6064" t="s">
        <v>89</v>
      </c>
      <c r="F6064" t="s">
        <v>145</v>
      </c>
      <c r="G6064" t="s">
        <v>148</v>
      </c>
      <c r="H6064">
        <v>69</v>
      </c>
      <c r="I6064">
        <v>101</v>
      </c>
      <c r="J6064">
        <v>6969</v>
      </c>
      <c r="K6064" t="s">
        <v>83</v>
      </c>
      <c r="L6064" t="s">
        <v>154</v>
      </c>
      <c r="M6064" t="s">
        <v>150</v>
      </c>
      <c r="N6064">
        <v>4</v>
      </c>
      <c r="O6064">
        <v>2021</v>
      </c>
    </row>
    <row r="6065" spans="1:15" x14ac:dyDescent="0.3">
      <c r="A6065" t="s">
        <v>34</v>
      </c>
      <c r="B6065" s="1">
        <v>44343</v>
      </c>
      <c r="C6065" t="s">
        <v>31</v>
      </c>
      <c r="D6065" t="s">
        <v>88</v>
      </c>
      <c r="E6065" t="s">
        <v>89</v>
      </c>
      <c r="F6065" t="s">
        <v>139</v>
      </c>
      <c r="G6065" t="s">
        <v>140</v>
      </c>
      <c r="H6065">
        <v>51</v>
      </c>
      <c r="I6065">
        <v>150</v>
      </c>
      <c r="J6065">
        <v>7650</v>
      </c>
      <c r="K6065" t="s">
        <v>83</v>
      </c>
      <c r="L6065" t="s">
        <v>155</v>
      </c>
      <c r="M6065" t="s">
        <v>144</v>
      </c>
      <c r="N6065">
        <v>5</v>
      </c>
      <c r="O6065">
        <v>2021</v>
      </c>
    </row>
    <row r="6066" spans="1:15" x14ac:dyDescent="0.3">
      <c r="A6066" t="s">
        <v>34</v>
      </c>
      <c r="B6066" s="1">
        <v>44343</v>
      </c>
      <c r="C6066" t="s">
        <v>31</v>
      </c>
      <c r="D6066" t="s">
        <v>88</v>
      </c>
      <c r="E6066" t="s">
        <v>89</v>
      </c>
      <c r="F6066" t="s">
        <v>139</v>
      </c>
      <c r="G6066" t="s">
        <v>143</v>
      </c>
      <c r="H6066">
        <v>58</v>
      </c>
      <c r="I6066">
        <v>111</v>
      </c>
      <c r="J6066">
        <v>6438</v>
      </c>
      <c r="K6066" t="s">
        <v>83</v>
      </c>
      <c r="L6066" t="s">
        <v>155</v>
      </c>
      <c r="M6066" t="s">
        <v>144</v>
      </c>
      <c r="N6066">
        <v>5</v>
      </c>
      <c r="O6066">
        <v>2021</v>
      </c>
    </row>
    <row r="6067" spans="1:15" x14ac:dyDescent="0.3">
      <c r="A6067" t="s">
        <v>34</v>
      </c>
      <c r="B6067" s="1">
        <v>44343</v>
      </c>
      <c r="C6067" t="s">
        <v>31</v>
      </c>
      <c r="D6067" t="s">
        <v>88</v>
      </c>
      <c r="E6067" t="s">
        <v>89</v>
      </c>
      <c r="F6067" t="s">
        <v>145</v>
      </c>
      <c r="G6067" t="s">
        <v>140</v>
      </c>
      <c r="H6067">
        <v>56</v>
      </c>
      <c r="I6067">
        <v>126</v>
      </c>
      <c r="J6067">
        <v>7056</v>
      </c>
      <c r="K6067" t="s">
        <v>83</v>
      </c>
      <c r="L6067" t="s">
        <v>155</v>
      </c>
      <c r="M6067" t="s">
        <v>144</v>
      </c>
      <c r="N6067">
        <v>5</v>
      </c>
      <c r="O6067">
        <v>2021</v>
      </c>
    </row>
    <row r="6068" spans="1:15" x14ac:dyDescent="0.3">
      <c r="A6068" t="s">
        <v>34</v>
      </c>
      <c r="B6068" s="1">
        <v>44343</v>
      </c>
      <c r="C6068" t="s">
        <v>31</v>
      </c>
      <c r="D6068" t="s">
        <v>88</v>
      </c>
      <c r="E6068" t="s">
        <v>89</v>
      </c>
      <c r="F6068" t="s">
        <v>145</v>
      </c>
      <c r="G6068" t="s">
        <v>143</v>
      </c>
      <c r="H6068">
        <v>51</v>
      </c>
      <c r="I6068">
        <v>91</v>
      </c>
      <c r="J6068">
        <v>4641</v>
      </c>
      <c r="K6068" t="s">
        <v>83</v>
      </c>
      <c r="L6068" t="s">
        <v>155</v>
      </c>
      <c r="M6068" t="s">
        <v>144</v>
      </c>
      <c r="N6068">
        <v>5</v>
      </c>
      <c r="O6068">
        <v>2021</v>
      </c>
    </row>
    <row r="6069" spans="1:15" x14ac:dyDescent="0.3">
      <c r="A6069" t="s">
        <v>34</v>
      </c>
      <c r="B6069" s="1">
        <v>44343</v>
      </c>
      <c r="C6069" t="s">
        <v>31</v>
      </c>
      <c r="D6069" t="s">
        <v>88</v>
      </c>
      <c r="E6069" t="s">
        <v>89</v>
      </c>
      <c r="F6069" t="s">
        <v>139</v>
      </c>
      <c r="G6069" t="s">
        <v>148</v>
      </c>
      <c r="H6069">
        <v>56</v>
      </c>
      <c r="I6069">
        <v>65</v>
      </c>
      <c r="J6069">
        <v>3640</v>
      </c>
      <c r="K6069" t="s">
        <v>83</v>
      </c>
      <c r="L6069" t="s">
        <v>155</v>
      </c>
      <c r="M6069" t="s">
        <v>144</v>
      </c>
      <c r="N6069">
        <v>5</v>
      </c>
      <c r="O6069">
        <v>2021</v>
      </c>
    </row>
    <row r="6070" spans="1:15" x14ac:dyDescent="0.3">
      <c r="A6070" t="s">
        <v>34</v>
      </c>
      <c r="B6070" s="1">
        <v>44343</v>
      </c>
      <c r="C6070" t="s">
        <v>31</v>
      </c>
      <c r="D6070" t="s">
        <v>88</v>
      </c>
      <c r="E6070" t="s">
        <v>89</v>
      </c>
      <c r="F6070" t="s">
        <v>145</v>
      </c>
      <c r="G6070" t="s">
        <v>148</v>
      </c>
      <c r="H6070">
        <v>69</v>
      </c>
      <c r="I6070">
        <v>115</v>
      </c>
      <c r="J6070">
        <v>7935</v>
      </c>
      <c r="K6070" t="s">
        <v>83</v>
      </c>
      <c r="L6070" t="s">
        <v>155</v>
      </c>
      <c r="M6070" t="s">
        <v>144</v>
      </c>
      <c r="N6070">
        <v>5</v>
      </c>
      <c r="O6070">
        <v>2021</v>
      </c>
    </row>
    <row r="6071" spans="1:15" x14ac:dyDescent="0.3">
      <c r="A6071" t="s">
        <v>34</v>
      </c>
      <c r="B6071" s="1">
        <v>44373</v>
      </c>
      <c r="C6071" t="s">
        <v>31</v>
      </c>
      <c r="D6071" t="s">
        <v>88</v>
      </c>
      <c r="E6071" t="s">
        <v>89</v>
      </c>
      <c r="F6071" t="s">
        <v>139</v>
      </c>
      <c r="G6071" t="s">
        <v>140</v>
      </c>
      <c r="H6071">
        <v>52</v>
      </c>
      <c r="I6071">
        <v>203</v>
      </c>
      <c r="J6071">
        <v>10556</v>
      </c>
      <c r="K6071" t="s">
        <v>83</v>
      </c>
      <c r="L6071" t="s">
        <v>162</v>
      </c>
      <c r="M6071" t="s">
        <v>147</v>
      </c>
      <c r="N6071">
        <v>6</v>
      </c>
      <c r="O6071">
        <v>2021</v>
      </c>
    </row>
    <row r="6072" spans="1:15" x14ac:dyDescent="0.3">
      <c r="A6072" t="s">
        <v>34</v>
      </c>
      <c r="B6072" s="1">
        <v>44373</v>
      </c>
      <c r="C6072" t="s">
        <v>31</v>
      </c>
      <c r="D6072" t="s">
        <v>88</v>
      </c>
      <c r="E6072" t="s">
        <v>89</v>
      </c>
      <c r="F6072" t="s">
        <v>139</v>
      </c>
      <c r="G6072" t="s">
        <v>143</v>
      </c>
      <c r="H6072">
        <v>54</v>
      </c>
      <c r="I6072">
        <v>154</v>
      </c>
      <c r="J6072">
        <v>8316</v>
      </c>
      <c r="K6072" t="s">
        <v>83</v>
      </c>
      <c r="L6072" t="s">
        <v>162</v>
      </c>
      <c r="M6072" t="s">
        <v>147</v>
      </c>
      <c r="N6072">
        <v>6</v>
      </c>
      <c r="O6072">
        <v>2021</v>
      </c>
    </row>
    <row r="6073" spans="1:15" x14ac:dyDescent="0.3">
      <c r="A6073" t="s">
        <v>34</v>
      </c>
      <c r="B6073" s="1">
        <v>44373</v>
      </c>
      <c r="C6073" t="s">
        <v>31</v>
      </c>
      <c r="D6073" t="s">
        <v>88</v>
      </c>
      <c r="E6073" t="s">
        <v>89</v>
      </c>
      <c r="F6073" t="s">
        <v>145</v>
      </c>
      <c r="G6073" t="s">
        <v>140</v>
      </c>
      <c r="H6073">
        <v>54</v>
      </c>
      <c r="I6073">
        <v>149</v>
      </c>
      <c r="J6073">
        <v>8046</v>
      </c>
      <c r="K6073" t="s">
        <v>83</v>
      </c>
      <c r="L6073" t="s">
        <v>162</v>
      </c>
      <c r="M6073" t="s">
        <v>147</v>
      </c>
      <c r="N6073">
        <v>6</v>
      </c>
      <c r="O6073">
        <v>2021</v>
      </c>
    </row>
    <row r="6074" spans="1:15" x14ac:dyDescent="0.3">
      <c r="A6074" t="s">
        <v>34</v>
      </c>
      <c r="B6074" s="1">
        <v>44373</v>
      </c>
      <c r="C6074" t="s">
        <v>31</v>
      </c>
      <c r="D6074" t="s">
        <v>88</v>
      </c>
      <c r="E6074" t="s">
        <v>89</v>
      </c>
      <c r="F6074" t="s">
        <v>145</v>
      </c>
      <c r="G6074" t="s">
        <v>143</v>
      </c>
      <c r="H6074">
        <v>54</v>
      </c>
      <c r="I6074">
        <v>106</v>
      </c>
      <c r="J6074">
        <v>5724</v>
      </c>
      <c r="K6074" t="s">
        <v>83</v>
      </c>
      <c r="L6074" t="s">
        <v>162</v>
      </c>
      <c r="M6074" t="s">
        <v>147</v>
      </c>
      <c r="N6074">
        <v>6</v>
      </c>
      <c r="O6074">
        <v>2021</v>
      </c>
    </row>
    <row r="6075" spans="1:15" x14ac:dyDescent="0.3">
      <c r="A6075" t="s">
        <v>34</v>
      </c>
      <c r="B6075" s="1">
        <v>44373</v>
      </c>
      <c r="C6075" t="s">
        <v>31</v>
      </c>
      <c r="D6075" t="s">
        <v>88</v>
      </c>
      <c r="E6075" t="s">
        <v>89</v>
      </c>
      <c r="F6075" t="s">
        <v>139</v>
      </c>
      <c r="G6075" t="s">
        <v>148</v>
      </c>
      <c r="H6075">
        <v>56</v>
      </c>
      <c r="I6075">
        <v>87</v>
      </c>
      <c r="J6075">
        <v>4872</v>
      </c>
      <c r="K6075" t="s">
        <v>83</v>
      </c>
      <c r="L6075" t="s">
        <v>162</v>
      </c>
      <c r="M6075" t="s">
        <v>147</v>
      </c>
      <c r="N6075">
        <v>6</v>
      </c>
      <c r="O6075">
        <v>2021</v>
      </c>
    </row>
    <row r="6076" spans="1:15" x14ac:dyDescent="0.3">
      <c r="A6076" t="s">
        <v>34</v>
      </c>
      <c r="B6076" s="1">
        <v>44373</v>
      </c>
      <c r="C6076" t="s">
        <v>31</v>
      </c>
      <c r="D6076" t="s">
        <v>88</v>
      </c>
      <c r="E6076" t="s">
        <v>89</v>
      </c>
      <c r="F6076" t="s">
        <v>145</v>
      </c>
      <c r="G6076" t="s">
        <v>148</v>
      </c>
      <c r="H6076">
        <v>74</v>
      </c>
      <c r="I6076">
        <v>162</v>
      </c>
      <c r="J6076">
        <v>11988</v>
      </c>
      <c r="K6076" t="s">
        <v>83</v>
      </c>
      <c r="L6076" t="s">
        <v>162</v>
      </c>
      <c r="M6076" t="s">
        <v>147</v>
      </c>
      <c r="N6076">
        <v>6</v>
      </c>
      <c r="O6076">
        <v>2021</v>
      </c>
    </row>
    <row r="6077" spans="1:15" x14ac:dyDescent="0.3">
      <c r="A6077" t="s">
        <v>34</v>
      </c>
      <c r="B6077" s="1">
        <v>44402</v>
      </c>
      <c r="C6077" t="s">
        <v>31</v>
      </c>
      <c r="D6077" t="s">
        <v>88</v>
      </c>
      <c r="E6077" t="s">
        <v>89</v>
      </c>
      <c r="F6077" t="s">
        <v>139</v>
      </c>
      <c r="G6077" t="s">
        <v>140</v>
      </c>
      <c r="H6077">
        <v>54</v>
      </c>
      <c r="I6077">
        <v>203</v>
      </c>
      <c r="J6077">
        <v>10962</v>
      </c>
      <c r="K6077" t="s">
        <v>83</v>
      </c>
      <c r="L6077" t="s">
        <v>156</v>
      </c>
      <c r="M6077" t="s">
        <v>149</v>
      </c>
      <c r="N6077">
        <v>7</v>
      </c>
      <c r="O6077">
        <v>2021</v>
      </c>
    </row>
    <row r="6078" spans="1:15" x14ac:dyDescent="0.3">
      <c r="A6078" t="s">
        <v>34</v>
      </c>
      <c r="B6078" s="1">
        <v>44402</v>
      </c>
      <c r="C6078" t="s">
        <v>31</v>
      </c>
      <c r="D6078" t="s">
        <v>88</v>
      </c>
      <c r="E6078" t="s">
        <v>89</v>
      </c>
      <c r="F6078" t="s">
        <v>139</v>
      </c>
      <c r="G6078" t="s">
        <v>143</v>
      </c>
      <c r="H6078">
        <v>56</v>
      </c>
      <c r="I6078">
        <v>180</v>
      </c>
      <c r="J6078">
        <v>10080</v>
      </c>
      <c r="K6078" t="s">
        <v>83</v>
      </c>
      <c r="L6078" t="s">
        <v>156</v>
      </c>
      <c r="M6078" t="s">
        <v>149</v>
      </c>
      <c r="N6078">
        <v>7</v>
      </c>
      <c r="O6078">
        <v>2021</v>
      </c>
    </row>
    <row r="6079" spans="1:15" x14ac:dyDescent="0.3">
      <c r="A6079" t="s">
        <v>34</v>
      </c>
      <c r="B6079" s="1">
        <v>44402</v>
      </c>
      <c r="C6079" t="s">
        <v>31</v>
      </c>
      <c r="D6079" t="s">
        <v>88</v>
      </c>
      <c r="E6079" t="s">
        <v>89</v>
      </c>
      <c r="F6079" t="s">
        <v>145</v>
      </c>
      <c r="G6079" t="s">
        <v>140</v>
      </c>
      <c r="H6079">
        <v>58</v>
      </c>
      <c r="I6079">
        <v>160</v>
      </c>
      <c r="J6079">
        <v>9280</v>
      </c>
      <c r="K6079" t="s">
        <v>83</v>
      </c>
      <c r="L6079" t="s">
        <v>156</v>
      </c>
      <c r="M6079" t="s">
        <v>149</v>
      </c>
      <c r="N6079">
        <v>7</v>
      </c>
      <c r="O6079">
        <v>2021</v>
      </c>
    </row>
    <row r="6080" spans="1:15" x14ac:dyDescent="0.3">
      <c r="A6080" t="s">
        <v>34</v>
      </c>
      <c r="B6080" s="1">
        <v>44402</v>
      </c>
      <c r="C6080" t="s">
        <v>31</v>
      </c>
      <c r="D6080" t="s">
        <v>88</v>
      </c>
      <c r="E6080" t="s">
        <v>89</v>
      </c>
      <c r="F6080" t="s">
        <v>145</v>
      </c>
      <c r="G6080" t="s">
        <v>143</v>
      </c>
      <c r="H6080">
        <v>54</v>
      </c>
      <c r="I6080">
        <v>135</v>
      </c>
      <c r="J6080">
        <v>7290</v>
      </c>
      <c r="K6080" t="s">
        <v>83</v>
      </c>
      <c r="L6080" t="s">
        <v>156</v>
      </c>
      <c r="M6080" t="s">
        <v>149</v>
      </c>
      <c r="N6080">
        <v>7</v>
      </c>
      <c r="O6080">
        <v>2021</v>
      </c>
    </row>
    <row r="6081" spans="1:15" x14ac:dyDescent="0.3">
      <c r="A6081" t="s">
        <v>34</v>
      </c>
      <c r="B6081" s="1">
        <v>44402</v>
      </c>
      <c r="C6081" t="s">
        <v>31</v>
      </c>
      <c r="D6081" t="s">
        <v>88</v>
      </c>
      <c r="E6081" t="s">
        <v>89</v>
      </c>
      <c r="F6081" t="s">
        <v>139</v>
      </c>
      <c r="G6081" t="s">
        <v>148</v>
      </c>
      <c r="H6081">
        <v>57</v>
      </c>
      <c r="I6081">
        <v>145</v>
      </c>
      <c r="J6081">
        <v>8265</v>
      </c>
      <c r="K6081" t="s">
        <v>83</v>
      </c>
      <c r="L6081" t="s">
        <v>156</v>
      </c>
      <c r="M6081" t="s">
        <v>149</v>
      </c>
      <c r="N6081">
        <v>7</v>
      </c>
      <c r="O6081">
        <v>2021</v>
      </c>
    </row>
    <row r="6082" spans="1:15" x14ac:dyDescent="0.3">
      <c r="A6082" t="s">
        <v>34</v>
      </c>
      <c r="B6082" s="1">
        <v>44402</v>
      </c>
      <c r="C6082" t="s">
        <v>31</v>
      </c>
      <c r="D6082" t="s">
        <v>88</v>
      </c>
      <c r="E6082" t="s">
        <v>89</v>
      </c>
      <c r="F6082" t="s">
        <v>145</v>
      </c>
      <c r="G6082" t="s">
        <v>148</v>
      </c>
      <c r="H6082">
        <v>69</v>
      </c>
      <c r="I6082">
        <v>140</v>
      </c>
      <c r="J6082">
        <v>9660</v>
      </c>
      <c r="K6082" t="s">
        <v>83</v>
      </c>
      <c r="L6082" t="s">
        <v>156</v>
      </c>
      <c r="M6082" t="s">
        <v>149</v>
      </c>
      <c r="N6082">
        <v>7</v>
      </c>
      <c r="O6082">
        <v>2021</v>
      </c>
    </row>
    <row r="6083" spans="1:15" x14ac:dyDescent="0.3">
      <c r="A6083" t="s">
        <v>34</v>
      </c>
      <c r="B6083" s="1">
        <v>44434</v>
      </c>
      <c r="C6083" t="s">
        <v>31</v>
      </c>
      <c r="D6083" t="s">
        <v>88</v>
      </c>
      <c r="E6083" t="s">
        <v>89</v>
      </c>
      <c r="F6083" t="s">
        <v>139</v>
      </c>
      <c r="G6083" t="s">
        <v>140</v>
      </c>
      <c r="H6083">
        <v>56</v>
      </c>
      <c r="I6083">
        <v>175</v>
      </c>
      <c r="J6083">
        <v>9800</v>
      </c>
      <c r="K6083" t="s">
        <v>83</v>
      </c>
      <c r="L6083" t="s">
        <v>157</v>
      </c>
      <c r="M6083" t="s">
        <v>144</v>
      </c>
      <c r="N6083">
        <v>8</v>
      </c>
      <c r="O6083">
        <v>2021</v>
      </c>
    </row>
    <row r="6084" spans="1:15" x14ac:dyDescent="0.3">
      <c r="A6084" t="s">
        <v>34</v>
      </c>
      <c r="B6084" s="1">
        <v>44434</v>
      </c>
      <c r="C6084" t="s">
        <v>31</v>
      </c>
      <c r="D6084" t="s">
        <v>88</v>
      </c>
      <c r="E6084" t="s">
        <v>89</v>
      </c>
      <c r="F6084" t="s">
        <v>139</v>
      </c>
      <c r="G6084" t="s">
        <v>143</v>
      </c>
      <c r="H6084">
        <v>60</v>
      </c>
      <c r="I6084">
        <v>176</v>
      </c>
      <c r="J6084">
        <v>10560</v>
      </c>
      <c r="K6084" t="s">
        <v>83</v>
      </c>
      <c r="L6084" t="s">
        <v>157</v>
      </c>
      <c r="M6084" t="s">
        <v>144</v>
      </c>
      <c r="N6084">
        <v>8</v>
      </c>
      <c r="O6084">
        <v>2021</v>
      </c>
    </row>
    <row r="6085" spans="1:15" x14ac:dyDescent="0.3">
      <c r="A6085" t="s">
        <v>34</v>
      </c>
      <c r="B6085" s="1">
        <v>44434</v>
      </c>
      <c r="C6085" t="s">
        <v>31</v>
      </c>
      <c r="D6085" t="s">
        <v>88</v>
      </c>
      <c r="E6085" t="s">
        <v>89</v>
      </c>
      <c r="F6085" t="s">
        <v>145</v>
      </c>
      <c r="G6085" t="s">
        <v>140</v>
      </c>
      <c r="H6085">
        <v>58</v>
      </c>
      <c r="I6085">
        <v>142</v>
      </c>
      <c r="J6085">
        <v>8236</v>
      </c>
      <c r="K6085" t="s">
        <v>83</v>
      </c>
      <c r="L6085" t="s">
        <v>157</v>
      </c>
      <c r="M6085" t="s">
        <v>144</v>
      </c>
      <c r="N6085">
        <v>8</v>
      </c>
      <c r="O6085">
        <v>2021</v>
      </c>
    </row>
    <row r="6086" spans="1:15" x14ac:dyDescent="0.3">
      <c r="A6086" t="s">
        <v>34</v>
      </c>
      <c r="B6086" s="1">
        <v>44434</v>
      </c>
      <c r="C6086" t="s">
        <v>31</v>
      </c>
      <c r="D6086" t="s">
        <v>88</v>
      </c>
      <c r="E6086" t="s">
        <v>89</v>
      </c>
      <c r="F6086" t="s">
        <v>145</v>
      </c>
      <c r="G6086" t="s">
        <v>143</v>
      </c>
      <c r="H6086">
        <v>55</v>
      </c>
      <c r="I6086">
        <v>143</v>
      </c>
      <c r="J6086">
        <v>7865</v>
      </c>
      <c r="K6086" t="s">
        <v>83</v>
      </c>
      <c r="L6086" t="s">
        <v>157</v>
      </c>
      <c r="M6086" t="s">
        <v>144</v>
      </c>
      <c r="N6086">
        <v>8</v>
      </c>
      <c r="O6086">
        <v>2021</v>
      </c>
    </row>
    <row r="6087" spans="1:15" x14ac:dyDescent="0.3">
      <c r="A6087" t="s">
        <v>34</v>
      </c>
      <c r="B6087" s="1">
        <v>44434</v>
      </c>
      <c r="C6087" t="s">
        <v>31</v>
      </c>
      <c r="D6087" t="s">
        <v>88</v>
      </c>
      <c r="E6087" t="s">
        <v>89</v>
      </c>
      <c r="F6087" t="s">
        <v>139</v>
      </c>
      <c r="G6087" t="s">
        <v>148</v>
      </c>
      <c r="H6087">
        <v>67</v>
      </c>
      <c r="I6087">
        <v>124</v>
      </c>
      <c r="J6087">
        <v>8308</v>
      </c>
      <c r="K6087" t="s">
        <v>83</v>
      </c>
      <c r="L6087" t="s">
        <v>157</v>
      </c>
      <c r="M6087" t="s">
        <v>144</v>
      </c>
      <c r="N6087">
        <v>8</v>
      </c>
      <c r="O6087">
        <v>2021</v>
      </c>
    </row>
    <row r="6088" spans="1:15" x14ac:dyDescent="0.3">
      <c r="A6088" t="s">
        <v>34</v>
      </c>
      <c r="B6088" s="1">
        <v>44434</v>
      </c>
      <c r="C6088" t="s">
        <v>31</v>
      </c>
      <c r="D6088" t="s">
        <v>88</v>
      </c>
      <c r="E6088" t="s">
        <v>89</v>
      </c>
      <c r="F6088" t="s">
        <v>145</v>
      </c>
      <c r="G6088" t="s">
        <v>148</v>
      </c>
      <c r="H6088">
        <v>70</v>
      </c>
      <c r="I6088">
        <v>126</v>
      </c>
      <c r="J6088">
        <v>8820</v>
      </c>
      <c r="K6088" t="s">
        <v>83</v>
      </c>
      <c r="L6088" t="s">
        <v>157</v>
      </c>
      <c r="M6088" t="s">
        <v>144</v>
      </c>
      <c r="N6088">
        <v>8</v>
      </c>
      <c r="O6088">
        <v>2021</v>
      </c>
    </row>
    <row r="6089" spans="1:15" x14ac:dyDescent="0.3">
      <c r="A6089" t="s">
        <v>34</v>
      </c>
      <c r="B6089" s="1">
        <v>44466</v>
      </c>
      <c r="C6089" t="s">
        <v>31</v>
      </c>
      <c r="D6089" t="s">
        <v>88</v>
      </c>
      <c r="E6089" t="s">
        <v>89</v>
      </c>
      <c r="F6089" t="s">
        <v>139</v>
      </c>
      <c r="G6089" t="s">
        <v>140</v>
      </c>
      <c r="H6089">
        <v>49</v>
      </c>
      <c r="I6089">
        <v>163</v>
      </c>
      <c r="J6089">
        <v>7987</v>
      </c>
      <c r="K6089" t="s">
        <v>83</v>
      </c>
      <c r="L6089" t="s">
        <v>158</v>
      </c>
      <c r="M6089" t="s">
        <v>150</v>
      </c>
      <c r="N6089">
        <v>9</v>
      </c>
      <c r="O6089">
        <v>2021</v>
      </c>
    </row>
    <row r="6090" spans="1:15" x14ac:dyDescent="0.3">
      <c r="A6090" t="s">
        <v>34</v>
      </c>
      <c r="B6090" s="1">
        <v>44466</v>
      </c>
      <c r="C6090" t="s">
        <v>31</v>
      </c>
      <c r="D6090" t="s">
        <v>88</v>
      </c>
      <c r="E6090" t="s">
        <v>89</v>
      </c>
      <c r="F6090" t="s">
        <v>139</v>
      </c>
      <c r="G6090" t="s">
        <v>143</v>
      </c>
      <c r="H6090">
        <v>51</v>
      </c>
      <c r="I6090">
        <v>156</v>
      </c>
      <c r="J6090">
        <v>7956</v>
      </c>
      <c r="K6090" t="s">
        <v>83</v>
      </c>
      <c r="L6090" t="s">
        <v>158</v>
      </c>
      <c r="M6090" t="s">
        <v>150</v>
      </c>
      <c r="N6090">
        <v>9</v>
      </c>
      <c r="O6090">
        <v>2021</v>
      </c>
    </row>
    <row r="6091" spans="1:15" x14ac:dyDescent="0.3">
      <c r="A6091" t="s">
        <v>34</v>
      </c>
      <c r="B6091" s="1">
        <v>44466</v>
      </c>
      <c r="C6091" t="s">
        <v>31</v>
      </c>
      <c r="D6091" t="s">
        <v>88</v>
      </c>
      <c r="E6091" t="s">
        <v>89</v>
      </c>
      <c r="F6091" t="s">
        <v>145</v>
      </c>
      <c r="G6091" t="s">
        <v>140</v>
      </c>
      <c r="H6091">
        <v>46</v>
      </c>
      <c r="I6091">
        <v>143</v>
      </c>
      <c r="J6091">
        <v>6578</v>
      </c>
      <c r="K6091" t="s">
        <v>83</v>
      </c>
      <c r="L6091" t="s">
        <v>158</v>
      </c>
      <c r="M6091" t="s">
        <v>150</v>
      </c>
      <c r="N6091">
        <v>9</v>
      </c>
      <c r="O6091">
        <v>2021</v>
      </c>
    </row>
    <row r="6092" spans="1:15" x14ac:dyDescent="0.3">
      <c r="A6092" t="s">
        <v>34</v>
      </c>
      <c r="B6092" s="1">
        <v>44466</v>
      </c>
      <c r="C6092" t="s">
        <v>31</v>
      </c>
      <c r="D6092" t="s">
        <v>88</v>
      </c>
      <c r="E6092" t="s">
        <v>89</v>
      </c>
      <c r="F6092" t="s">
        <v>145</v>
      </c>
      <c r="G6092" t="s">
        <v>143</v>
      </c>
      <c r="H6092">
        <v>49</v>
      </c>
      <c r="I6092">
        <v>123</v>
      </c>
      <c r="J6092">
        <v>6027</v>
      </c>
      <c r="K6092" t="s">
        <v>83</v>
      </c>
      <c r="L6092" t="s">
        <v>158</v>
      </c>
      <c r="M6092" t="s">
        <v>150</v>
      </c>
      <c r="N6092">
        <v>9</v>
      </c>
      <c r="O6092">
        <v>2021</v>
      </c>
    </row>
    <row r="6093" spans="1:15" x14ac:dyDescent="0.3">
      <c r="A6093" t="s">
        <v>34</v>
      </c>
      <c r="B6093" s="1">
        <v>44466</v>
      </c>
      <c r="C6093" t="s">
        <v>31</v>
      </c>
      <c r="D6093" t="s">
        <v>88</v>
      </c>
      <c r="E6093" t="s">
        <v>89</v>
      </c>
      <c r="F6093" t="s">
        <v>139</v>
      </c>
      <c r="G6093" t="s">
        <v>148</v>
      </c>
      <c r="H6093">
        <v>54</v>
      </c>
      <c r="I6093">
        <v>111</v>
      </c>
      <c r="J6093">
        <v>5994</v>
      </c>
      <c r="K6093" t="s">
        <v>83</v>
      </c>
      <c r="L6093" t="s">
        <v>158</v>
      </c>
      <c r="M6093" t="s">
        <v>150</v>
      </c>
      <c r="N6093">
        <v>9</v>
      </c>
      <c r="O6093">
        <v>2021</v>
      </c>
    </row>
    <row r="6094" spans="1:15" x14ac:dyDescent="0.3">
      <c r="A6094" t="s">
        <v>34</v>
      </c>
      <c r="B6094" s="1">
        <v>44466</v>
      </c>
      <c r="C6094" t="s">
        <v>31</v>
      </c>
      <c r="D6094" t="s">
        <v>88</v>
      </c>
      <c r="E6094" t="s">
        <v>89</v>
      </c>
      <c r="F6094" t="s">
        <v>145</v>
      </c>
      <c r="G6094" t="s">
        <v>148</v>
      </c>
      <c r="H6094">
        <v>59</v>
      </c>
      <c r="I6094">
        <v>133</v>
      </c>
      <c r="J6094">
        <v>7847</v>
      </c>
      <c r="K6094" t="s">
        <v>83</v>
      </c>
      <c r="L6094" t="s">
        <v>158</v>
      </c>
      <c r="M6094" t="s">
        <v>150</v>
      </c>
      <c r="N6094">
        <v>9</v>
      </c>
      <c r="O6094">
        <v>2021</v>
      </c>
    </row>
    <row r="6095" spans="1:15" x14ac:dyDescent="0.3">
      <c r="A6095" t="s">
        <v>34</v>
      </c>
      <c r="B6095" s="1">
        <v>44495</v>
      </c>
      <c r="C6095" t="s">
        <v>31</v>
      </c>
      <c r="D6095" t="s">
        <v>88</v>
      </c>
      <c r="E6095" t="s">
        <v>89</v>
      </c>
      <c r="F6095" t="s">
        <v>139</v>
      </c>
      <c r="G6095" t="s">
        <v>140</v>
      </c>
      <c r="H6095">
        <v>48</v>
      </c>
      <c r="I6095">
        <v>165</v>
      </c>
      <c r="J6095">
        <v>7920</v>
      </c>
      <c r="K6095" t="s">
        <v>83</v>
      </c>
      <c r="L6095" t="s">
        <v>159</v>
      </c>
      <c r="M6095" t="s">
        <v>151</v>
      </c>
      <c r="N6095">
        <v>10</v>
      </c>
      <c r="O6095">
        <v>2021</v>
      </c>
    </row>
    <row r="6096" spans="1:15" x14ac:dyDescent="0.3">
      <c r="A6096" t="s">
        <v>34</v>
      </c>
      <c r="B6096" s="1">
        <v>44495</v>
      </c>
      <c r="C6096" t="s">
        <v>31</v>
      </c>
      <c r="D6096" t="s">
        <v>88</v>
      </c>
      <c r="E6096" t="s">
        <v>89</v>
      </c>
      <c r="F6096" t="s">
        <v>139</v>
      </c>
      <c r="G6096" t="s">
        <v>143</v>
      </c>
      <c r="H6096">
        <v>50</v>
      </c>
      <c r="I6096">
        <v>149</v>
      </c>
      <c r="J6096">
        <v>7450</v>
      </c>
      <c r="K6096" t="s">
        <v>83</v>
      </c>
      <c r="L6096" t="s">
        <v>159</v>
      </c>
      <c r="M6096" t="s">
        <v>151</v>
      </c>
      <c r="N6096">
        <v>10</v>
      </c>
      <c r="O6096">
        <v>2021</v>
      </c>
    </row>
    <row r="6097" spans="1:15" x14ac:dyDescent="0.3">
      <c r="A6097" t="s">
        <v>34</v>
      </c>
      <c r="B6097" s="1">
        <v>44495</v>
      </c>
      <c r="C6097" t="s">
        <v>31</v>
      </c>
      <c r="D6097" t="s">
        <v>88</v>
      </c>
      <c r="E6097" t="s">
        <v>89</v>
      </c>
      <c r="F6097" t="s">
        <v>145</v>
      </c>
      <c r="G6097" t="s">
        <v>140</v>
      </c>
      <c r="H6097">
        <v>48</v>
      </c>
      <c r="I6097">
        <v>105</v>
      </c>
      <c r="J6097">
        <v>5040</v>
      </c>
      <c r="K6097" t="s">
        <v>83</v>
      </c>
      <c r="L6097" t="s">
        <v>159</v>
      </c>
      <c r="M6097" t="s">
        <v>151</v>
      </c>
      <c r="N6097">
        <v>10</v>
      </c>
      <c r="O6097">
        <v>2021</v>
      </c>
    </row>
    <row r="6098" spans="1:15" x14ac:dyDescent="0.3">
      <c r="A6098" t="s">
        <v>34</v>
      </c>
      <c r="B6098" s="1">
        <v>44495</v>
      </c>
      <c r="C6098" t="s">
        <v>31</v>
      </c>
      <c r="D6098" t="s">
        <v>88</v>
      </c>
      <c r="E6098" t="s">
        <v>89</v>
      </c>
      <c r="F6098" t="s">
        <v>145</v>
      </c>
      <c r="G6098" t="s">
        <v>143</v>
      </c>
      <c r="H6098">
        <v>46</v>
      </c>
      <c r="I6098">
        <v>95</v>
      </c>
      <c r="J6098">
        <v>4370</v>
      </c>
      <c r="K6098" t="s">
        <v>83</v>
      </c>
      <c r="L6098" t="s">
        <v>159</v>
      </c>
      <c r="M6098" t="s">
        <v>151</v>
      </c>
      <c r="N6098">
        <v>10</v>
      </c>
      <c r="O6098">
        <v>2021</v>
      </c>
    </row>
    <row r="6099" spans="1:15" x14ac:dyDescent="0.3">
      <c r="A6099" t="s">
        <v>34</v>
      </c>
      <c r="B6099" s="1">
        <v>44495</v>
      </c>
      <c r="C6099" t="s">
        <v>31</v>
      </c>
      <c r="D6099" t="s">
        <v>88</v>
      </c>
      <c r="E6099" t="s">
        <v>89</v>
      </c>
      <c r="F6099" t="s">
        <v>139</v>
      </c>
      <c r="G6099" t="s">
        <v>148</v>
      </c>
      <c r="H6099">
        <v>56</v>
      </c>
      <c r="I6099">
        <v>91</v>
      </c>
      <c r="J6099">
        <v>5096</v>
      </c>
      <c r="K6099" t="s">
        <v>83</v>
      </c>
      <c r="L6099" t="s">
        <v>159</v>
      </c>
      <c r="M6099" t="s">
        <v>151</v>
      </c>
      <c r="N6099">
        <v>10</v>
      </c>
      <c r="O6099">
        <v>2021</v>
      </c>
    </row>
    <row r="6100" spans="1:15" x14ac:dyDescent="0.3">
      <c r="A6100" t="s">
        <v>34</v>
      </c>
      <c r="B6100" s="1">
        <v>44495</v>
      </c>
      <c r="C6100" t="s">
        <v>31</v>
      </c>
      <c r="D6100" t="s">
        <v>88</v>
      </c>
      <c r="E6100" t="s">
        <v>89</v>
      </c>
      <c r="F6100" t="s">
        <v>145</v>
      </c>
      <c r="G6100" t="s">
        <v>148</v>
      </c>
      <c r="H6100">
        <v>68</v>
      </c>
      <c r="I6100">
        <v>105</v>
      </c>
      <c r="J6100">
        <v>7140</v>
      </c>
      <c r="K6100" t="s">
        <v>83</v>
      </c>
      <c r="L6100" t="s">
        <v>159</v>
      </c>
      <c r="M6100" t="s">
        <v>151</v>
      </c>
      <c r="N6100">
        <v>10</v>
      </c>
      <c r="O6100">
        <v>2021</v>
      </c>
    </row>
    <row r="6101" spans="1:15" x14ac:dyDescent="0.3">
      <c r="A6101" t="s">
        <v>34</v>
      </c>
      <c r="B6101" s="1">
        <v>44526</v>
      </c>
      <c r="C6101" t="s">
        <v>31</v>
      </c>
      <c r="D6101" t="s">
        <v>88</v>
      </c>
      <c r="E6101" t="s">
        <v>89</v>
      </c>
      <c r="F6101" t="s">
        <v>139</v>
      </c>
      <c r="G6101" t="s">
        <v>140</v>
      </c>
      <c r="H6101">
        <v>58</v>
      </c>
      <c r="I6101">
        <v>160</v>
      </c>
      <c r="J6101">
        <v>9280</v>
      </c>
      <c r="K6101" t="s">
        <v>83</v>
      </c>
      <c r="L6101" t="s">
        <v>160</v>
      </c>
      <c r="M6101" t="s">
        <v>146</v>
      </c>
      <c r="N6101">
        <v>11</v>
      </c>
      <c r="O6101">
        <v>2021</v>
      </c>
    </row>
    <row r="6102" spans="1:15" x14ac:dyDescent="0.3">
      <c r="A6102" t="s">
        <v>34</v>
      </c>
      <c r="B6102" s="1">
        <v>44526</v>
      </c>
      <c r="C6102" t="s">
        <v>31</v>
      </c>
      <c r="D6102" t="s">
        <v>88</v>
      </c>
      <c r="E6102" t="s">
        <v>89</v>
      </c>
      <c r="F6102" t="s">
        <v>139</v>
      </c>
      <c r="G6102" t="s">
        <v>143</v>
      </c>
      <c r="H6102">
        <v>59</v>
      </c>
      <c r="I6102">
        <v>150</v>
      </c>
      <c r="J6102">
        <v>8850</v>
      </c>
      <c r="K6102" t="s">
        <v>83</v>
      </c>
      <c r="L6102" t="s">
        <v>160</v>
      </c>
      <c r="M6102" t="s">
        <v>146</v>
      </c>
      <c r="N6102">
        <v>11</v>
      </c>
      <c r="O6102">
        <v>2021</v>
      </c>
    </row>
    <row r="6103" spans="1:15" x14ac:dyDescent="0.3">
      <c r="A6103" t="s">
        <v>34</v>
      </c>
      <c r="B6103" s="1">
        <v>44526</v>
      </c>
      <c r="C6103" t="s">
        <v>31</v>
      </c>
      <c r="D6103" t="s">
        <v>88</v>
      </c>
      <c r="E6103" t="s">
        <v>89</v>
      </c>
      <c r="F6103" t="s">
        <v>145</v>
      </c>
      <c r="G6103" t="s">
        <v>140</v>
      </c>
      <c r="H6103">
        <v>54</v>
      </c>
      <c r="I6103">
        <v>117</v>
      </c>
      <c r="J6103">
        <v>6318</v>
      </c>
      <c r="K6103" t="s">
        <v>83</v>
      </c>
      <c r="L6103" t="s">
        <v>160</v>
      </c>
      <c r="M6103" t="s">
        <v>146</v>
      </c>
      <c r="N6103">
        <v>11</v>
      </c>
      <c r="O6103">
        <v>2021</v>
      </c>
    </row>
    <row r="6104" spans="1:15" x14ac:dyDescent="0.3">
      <c r="A6104" t="s">
        <v>34</v>
      </c>
      <c r="B6104" s="1">
        <v>44526</v>
      </c>
      <c r="C6104" t="s">
        <v>31</v>
      </c>
      <c r="D6104" t="s">
        <v>88</v>
      </c>
      <c r="E6104" t="s">
        <v>89</v>
      </c>
      <c r="F6104" t="s">
        <v>145</v>
      </c>
      <c r="G6104" t="s">
        <v>143</v>
      </c>
      <c r="H6104">
        <v>55</v>
      </c>
      <c r="I6104">
        <v>115</v>
      </c>
      <c r="J6104">
        <v>6325</v>
      </c>
      <c r="K6104" t="s">
        <v>83</v>
      </c>
      <c r="L6104" t="s">
        <v>160</v>
      </c>
      <c r="M6104" t="s">
        <v>146</v>
      </c>
      <c r="N6104">
        <v>11</v>
      </c>
      <c r="O6104">
        <v>2021</v>
      </c>
    </row>
    <row r="6105" spans="1:15" x14ac:dyDescent="0.3">
      <c r="A6105" t="s">
        <v>34</v>
      </c>
      <c r="B6105" s="1">
        <v>44526</v>
      </c>
      <c r="C6105" t="s">
        <v>31</v>
      </c>
      <c r="D6105" t="s">
        <v>88</v>
      </c>
      <c r="E6105" t="s">
        <v>89</v>
      </c>
      <c r="F6105" t="s">
        <v>139</v>
      </c>
      <c r="G6105" t="s">
        <v>148</v>
      </c>
      <c r="H6105">
        <v>65</v>
      </c>
      <c r="I6105">
        <v>113</v>
      </c>
      <c r="J6105">
        <v>7345</v>
      </c>
      <c r="K6105" t="s">
        <v>83</v>
      </c>
      <c r="L6105" t="s">
        <v>160</v>
      </c>
      <c r="M6105" t="s">
        <v>146</v>
      </c>
      <c r="N6105">
        <v>11</v>
      </c>
      <c r="O6105">
        <v>2021</v>
      </c>
    </row>
    <row r="6106" spans="1:15" x14ac:dyDescent="0.3">
      <c r="A6106" t="s">
        <v>34</v>
      </c>
      <c r="B6106" s="1">
        <v>44526</v>
      </c>
      <c r="C6106" t="s">
        <v>31</v>
      </c>
      <c r="D6106" t="s">
        <v>88</v>
      </c>
      <c r="E6106" t="s">
        <v>89</v>
      </c>
      <c r="F6106" t="s">
        <v>145</v>
      </c>
      <c r="G6106" t="s">
        <v>148</v>
      </c>
      <c r="H6106">
        <v>72</v>
      </c>
      <c r="I6106">
        <v>140</v>
      </c>
      <c r="J6106">
        <v>10080</v>
      </c>
      <c r="K6106" t="s">
        <v>83</v>
      </c>
      <c r="L6106" t="s">
        <v>160</v>
      </c>
      <c r="M6106" t="s">
        <v>146</v>
      </c>
      <c r="N6106">
        <v>11</v>
      </c>
      <c r="O6106">
        <v>2021</v>
      </c>
    </row>
    <row r="6107" spans="1:15" x14ac:dyDescent="0.3">
      <c r="A6107" t="s">
        <v>34</v>
      </c>
      <c r="B6107" s="1">
        <v>44555</v>
      </c>
      <c r="C6107" t="s">
        <v>31</v>
      </c>
      <c r="D6107" t="s">
        <v>88</v>
      </c>
      <c r="E6107" t="s">
        <v>89</v>
      </c>
      <c r="F6107" t="s">
        <v>139</v>
      </c>
      <c r="G6107" t="s">
        <v>140</v>
      </c>
      <c r="H6107">
        <v>55</v>
      </c>
      <c r="I6107">
        <v>210</v>
      </c>
      <c r="J6107">
        <v>11550</v>
      </c>
      <c r="K6107" t="s">
        <v>83</v>
      </c>
      <c r="L6107" t="s">
        <v>161</v>
      </c>
      <c r="M6107" t="s">
        <v>147</v>
      </c>
      <c r="N6107">
        <v>12</v>
      </c>
      <c r="O6107">
        <v>2021</v>
      </c>
    </row>
    <row r="6108" spans="1:15" x14ac:dyDescent="0.3">
      <c r="A6108" t="s">
        <v>34</v>
      </c>
      <c r="B6108" s="1">
        <v>44555</v>
      </c>
      <c r="C6108" t="s">
        <v>31</v>
      </c>
      <c r="D6108" t="s">
        <v>88</v>
      </c>
      <c r="E6108" t="s">
        <v>89</v>
      </c>
      <c r="F6108" t="s">
        <v>139</v>
      </c>
      <c r="G6108" t="s">
        <v>143</v>
      </c>
      <c r="H6108">
        <v>61</v>
      </c>
      <c r="I6108">
        <v>182</v>
      </c>
      <c r="J6108">
        <v>11102</v>
      </c>
      <c r="K6108" t="s">
        <v>83</v>
      </c>
      <c r="L6108" t="s">
        <v>161</v>
      </c>
      <c r="M6108" t="s">
        <v>147</v>
      </c>
      <c r="N6108">
        <v>12</v>
      </c>
      <c r="O6108">
        <v>2021</v>
      </c>
    </row>
    <row r="6109" spans="1:15" x14ac:dyDescent="0.3">
      <c r="A6109" t="s">
        <v>26</v>
      </c>
      <c r="B6109" s="1">
        <v>44555</v>
      </c>
      <c r="C6109" t="s">
        <v>31</v>
      </c>
      <c r="D6109" t="s">
        <v>88</v>
      </c>
      <c r="E6109" t="s">
        <v>89</v>
      </c>
      <c r="F6109" t="s">
        <v>145</v>
      </c>
      <c r="G6109" t="s">
        <v>140</v>
      </c>
      <c r="H6109">
        <v>59</v>
      </c>
      <c r="I6109">
        <v>130</v>
      </c>
      <c r="J6109">
        <v>7670</v>
      </c>
      <c r="K6109" t="s">
        <v>83</v>
      </c>
      <c r="L6109" t="s">
        <v>161</v>
      </c>
      <c r="M6109" t="s">
        <v>147</v>
      </c>
      <c r="N6109">
        <v>12</v>
      </c>
      <c r="O6109">
        <v>2021</v>
      </c>
    </row>
    <row r="6110" spans="1:15" x14ac:dyDescent="0.3">
      <c r="A6110" t="s">
        <v>26</v>
      </c>
      <c r="B6110" s="1">
        <v>44555</v>
      </c>
      <c r="C6110" t="s">
        <v>31</v>
      </c>
      <c r="D6110" t="s">
        <v>88</v>
      </c>
      <c r="E6110" t="s">
        <v>89</v>
      </c>
      <c r="F6110" t="s">
        <v>145</v>
      </c>
      <c r="G6110" t="s">
        <v>143</v>
      </c>
      <c r="H6110">
        <v>55</v>
      </c>
      <c r="I6110">
        <v>145</v>
      </c>
      <c r="J6110">
        <v>7975</v>
      </c>
      <c r="K6110" t="s">
        <v>83</v>
      </c>
      <c r="L6110" t="s">
        <v>161</v>
      </c>
      <c r="M6110" t="s">
        <v>147</v>
      </c>
      <c r="N6110">
        <v>12</v>
      </c>
      <c r="O6110">
        <v>2021</v>
      </c>
    </row>
    <row r="6111" spans="1:15" x14ac:dyDescent="0.3">
      <c r="A6111" t="s">
        <v>26</v>
      </c>
      <c r="B6111" s="1">
        <v>44555</v>
      </c>
      <c r="C6111" t="s">
        <v>31</v>
      </c>
      <c r="D6111" t="s">
        <v>88</v>
      </c>
      <c r="E6111" t="s">
        <v>89</v>
      </c>
      <c r="F6111" t="s">
        <v>139</v>
      </c>
      <c r="G6111" t="s">
        <v>148</v>
      </c>
      <c r="H6111">
        <v>64</v>
      </c>
      <c r="I6111">
        <v>119</v>
      </c>
      <c r="J6111">
        <v>7616</v>
      </c>
      <c r="K6111" t="s">
        <v>83</v>
      </c>
      <c r="L6111" t="s">
        <v>161</v>
      </c>
      <c r="M6111" t="s">
        <v>147</v>
      </c>
      <c r="N6111">
        <v>12</v>
      </c>
      <c r="O6111">
        <v>2021</v>
      </c>
    </row>
    <row r="6112" spans="1:15" x14ac:dyDescent="0.3">
      <c r="A6112" t="s">
        <v>26</v>
      </c>
      <c r="B6112" s="1">
        <v>44555</v>
      </c>
      <c r="C6112" t="s">
        <v>31</v>
      </c>
      <c r="D6112" t="s">
        <v>88</v>
      </c>
      <c r="E6112" t="s">
        <v>89</v>
      </c>
      <c r="F6112" t="s">
        <v>145</v>
      </c>
      <c r="G6112" t="s">
        <v>148</v>
      </c>
      <c r="H6112">
        <v>72</v>
      </c>
      <c r="I6112">
        <v>131</v>
      </c>
      <c r="J6112">
        <v>9432</v>
      </c>
      <c r="K6112" t="s">
        <v>83</v>
      </c>
      <c r="L6112" t="s">
        <v>161</v>
      </c>
      <c r="M6112" t="s">
        <v>147</v>
      </c>
      <c r="N6112">
        <v>12</v>
      </c>
      <c r="O6112">
        <v>2021</v>
      </c>
    </row>
    <row r="6113" spans="1:15" x14ac:dyDescent="0.3">
      <c r="A6113" t="s">
        <v>26</v>
      </c>
      <c r="B6113" s="1">
        <v>44209</v>
      </c>
      <c r="C6113" t="s">
        <v>31</v>
      </c>
      <c r="D6113" t="s">
        <v>88</v>
      </c>
      <c r="E6113" t="s">
        <v>89</v>
      </c>
      <c r="F6113" t="s">
        <v>139</v>
      </c>
      <c r="G6113" t="s">
        <v>140</v>
      </c>
      <c r="H6113">
        <v>29</v>
      </c>
      <c r="I6113">
        <v>131</v>
      </c>
      <c r="J6113">
        <v>3799</v>
      </c>
      <c r="K6113" t="s">
        <v>83</v>
      </c>
      <c r="L6113" t="s">
        <v>141</v>
      </c>
      <c r="M6113" t="s">
        <v>142</v>
      </c>
      <c r="N6113">
        <v>1</v>
      </c>
      <c r="O6113">
        <v>2021</v>
      </c>
    </row>
    <row r="6114" spans="1:15" x14ac:dyDescent="0.3">
      <c r="A6114" t="s">
        <v>26</v>
      </c>
      <c r="B6114" s="1">
        <v>44209</v>
      </c>
      <c r="C6114" t="s">
        <v>31</v>
      </c>
      <c r="D6114" t="s">
        <v>88</v>
      </c>
      <c r="E6114" t="s">
        <v>89</v>
      </c>
      <c r="F6114" t="s">
        <v>139</v>
      </c>
      <c r="G6114" t="s">
        <v>143</v>
      </c>
      <c r="H6114">
        <v>39</v>
      </c>
      <c r="I6114">
        <v>135</v>
      </c>
      <c r="J6114">
        <v>5265</v>
      </c>
      <c r="K6114" t="s">
        <v>83</v>
      </c>
      <c r="L6114" t="s">
        <v>141</v>
      </c>
      <c r="M6114" t="s">
        <v>142</v>
      </c>
      <c r="N6114">
        <v>1</v>
      </c>
      <c r="O6114">
        <v>2021</v>
      </c>
    </row>
    <row r="6115" spans="1:15" x14ac:dyDescent="0.3">
      <c r="A6115" t="s">
        <v>26</v>
      </c>
      <c r="B6115" s="1">
        <v>44209</v>
      </c>
      <c r="C6115" t="s">
        <v>31</v>
      </c>
      <c r="D6115" t="s">
        <v>88</v>
      </c>
      <c r="E6115" t="s">
        <v>89</v>
      </c>
      <c r="F6115" t="s">
        <v>145</v>
      </c>
      <c r="G6115" t="s">
        <v>140</v>
      </c>
      <c r="H6115">
        <v>38</v>
      </c>
      <c r="I6115">
        <v>126</v>
      </c>
      <c r="J6115">
        <v>4788</v>
      </c>
      <c r="K6115" t="s">
        <v>83</v>
      </c>
      <c r="L6115" t="s">
        <v>141</v>
      </c>
      <c r="M6115" t="s">
        <v>142</v>
      </c>
      <c r="N6115">
        <v>1</v>
      </c>
      <c r="O6115">
        <v>2021</v>
      </c>
    </row>
    <row r="6116" spans="1:15" x14ac:dyDescent="0.3">
      <c r="A6116" t="s">
        <v>26</v>
      </c>
      <c r="B6116" s="1">
        <v>44209</v>
      </c>
      <c r="C6116" t="s">
        <v>31</v>
      </c>
      <c r="D6116" t="s">
        <v>88</v>
      </c>
      <c r="E6116" t="s">
        <v>89</v>
      </c>
      <c r="F6116" t="s">
        <v>145</v>
      </c>
      <c r="G6116" t="s">
        <v>143</v>
      </c>
      <c r="H6116">
        <v>39</v>
      </c>
      <c r="I6116">
        <v>75</v>
      </c>
      <c r="J6116">
        <v>2925</v>
      </c>
      <c r="K6116" t="s">
        <v>83</v>
      </c>
      <c r="L6116" t="s">
        <v>141</v>
      </c>
      <c r="M6116" t="s">
        <v>142</v>
      </c>
      <c r="N6116">
        <v>1</v>
      </c>
      <c r="O6116">
        <v>2021</v>
      </c>
    </row>
    <row r="6117" spans="1:15" x14ac:dyDescent="0.3">
      <c r="A6117" t="s">
        <v>26</v>
      </c>
      <c r="B6117" s="1">
        <v>44209</v>
      </c>
      <c r="C6117" t="s">
        <v>31</v>
      </c>
      <c r="D6117" t="s">
        <v>88</v>
      </c>
      <c r="E6117" t="s">
        <v>89</v>
      </c>
      <c r="F6117" t="s">
        <v>139</v>
      </c>
      <c r="G6117" t="s">
        <v>148</v>
      </c>
      <c r="H6117">
        <v>41</v>
      </c>
      <c r="I6117">
        <v>63</v>
      </c>
      <c r="J6117">
        <v>2583</v>
      </c>
      <c r="K6117" t="s">
        <v>83</v>
      </c>
      <c r="L6117" t="s">
        <v>141</v>
      </c>
      <c r="M6117" t="s">
        <v>142</v>
      </c>
      <c r="N6117">
        <v>1</v>
      </c>
      <c r="O6117">
        <v>2021</v>
      </c>
    </row>
    <row r="6118" spans="1:15" x14ac:dyDescent="0.3">
      <c r="A6118" t="s">
        <v>26</v>
      </c>
      <c r="B6118" s="1">
        <v>44209</v>
      </c>
      <c r="C6118" t="s">
        <v>31</v>
      </c>
      <c r="D6118" t="s">
        <v>88</v>
      </c>
      <c r="E6118" t="s">
        <v>89</v>
      </c>
      <c r="F6118" t="s">
        <v>145</v>
      </c>
      <c r="G6118" t="s">
        <v>148</v>
      </c>
      <c r="H6118">
        <v>36</v>
      </c>
      <c r="I6118">
        <v>117</v>
      </c>
      <c r="J6118">
        <v>4212</v>
      </c>
      <c r="K6118" t="s">
        <v>83</v>
      </c>
      <c r="L6118" t="s">
        <v>141</v>
      </c>
      <c r="M6118" t="s">
        <v>142</v>
      </c>
      <c r="N6118">
        <v>1</v>
      </c>
      <c r="O6118">
        <v>2021</v>
      </c>
    </row>
    <row r="6119" spans="1:15" x14ac:dyDescent="0.3">
      <c r="A6119" t="s">
        <v>26</v>
      </c>
      <c r="B6119" s="1">
        <v>44240</v>
      </c>
      <c r="C6119" t="s">
        <v>31</v>
      </c>
      <c r="D6119" t="s">
        <v>88</v>
      </c>
      <c r="E6119" t="s">
        <v>89</v>
      </c>
      <c r="F6119" t="s">
        <v>139</v>
      </c>
      <c r="G6119" t="s">
        <v>140</v>
      </c>
      <c r="H6119">
        <v>29</v>
      </c>
      <c r="I6119">
        <v>145</v>
      </c>
      <c r="J6119">
        <v>4205</v>
      </c>
      <c r="K6119" t="s">
        <v>83</v>
      </c>
      <c r="L6119" t="s">
        <v>152</v>
      </c>
      <c r="M6119" t="s">
        <v>147</v>
      </c>
      <c r="N6119">
        <v>2</v>
      </c>
      <c r="O6119">
        <v>2021</v>
      </c>
    </row>
    <row r="6120" spans="1:15" x14ac:dyDescent="0.3">
      <c r="A6120" t="s">
        <v>26</v>
      </c>
      <c r="B6120" s="1">
        <v>44240</v>
      </c>
      <c r="C6120" t="s">
        <v>31</v>
      </c>
      <c r="D6120" t="s">
        <v>88</v>
      </c>
      <c r="E6120" t="s">
        <v>89</v>
      </c>
      <c r="F6120" t="s">
        <v>139</v>
      </c>
      <c r="G6120" t="s">
        <v>143</v>
      </c>
      <c r="H6120">
        <v>37</v>
      </c>
      <c r="I6120">
        <v>112</v>
      </c>
      <c r="J6120">
        <v>4144</v>
      </c>
      <c r="K6120" t="s">
        <v>83</v>
      </c>
      <c r="L6120" t="s">
        <v>152</v>
      </c>
      <c r="M6120" t="s">
        <v>147</v>
      </c>
      <c r="N6120">
        <v>2</v>
      </c>
      <c r="O6120">
        <v>2021</v>
      </c>
    </row>
    <row r="6121" spans="1:15" x14ac:dyDescent="0.3">
      <c r="A6121" t="s">
        <v>26</v>
      </c>
      <c r="B6121" s="1">
        <v>44240</v>
      </c>
      <c r="C6121" t="s">
        <v>31</v>
      </c>
      <c r="D6121" t="s">
        <v>88</v>
      </c>
      <c r="E6121" t="s">
        <v>89</v>
      </c>
      <c r="F6121" t="s">
        <v>145</v>
      </c>
      <c r="G6121" t="s">
        <v>140</v>
      </c>
      <c r="H6121">
        <v>37</v>
      </c>
      <c r="I6121">
        <v>104</v>
      </c>
      <c r="J6121">
        <v>3848</v>
      </c>
      <c r="K6121" t="s">
        <v>83</v>
      </c>
      <c r="L6121" t="s">
        <v>152</v>
      </c>
      <c r="M6121" t="s">
        <v>147</v>
      </c>
      <c r="N6121">
        <v>2</v>
      </c>
      <c r="O6121">
        <v>2021</v>
      </c>
    </row>
    <row r="6122" spans="1:15" x14ac:dyDescent="0.3">
      <c r="A6122" t="s">
        <v>26</v>
      </c>
      <c r="B6122" s="1">
        <v>44240</v>
      </c>
      <c r="C6122" t="s">
        <v>48</v>
      </c>
      <c r="D6122" t="s">
        <v>90</v>
      </c>
      <c r="E6122" t="s">
        <v>91</v>
      </c>
      <c r="F6122" t="s">
        <v>145</v>
      </c>
      <c r="G6122" t="s">
        <v>143</v>
      </c>
      <c r="H6122">
        <v>36</v>
      </c>
      <c r="I6122">
        <v>63</v>
      </c>
      <c r="J6122">
        <v>2268</v>
      </c>
      <c r="K6122" t="s">
        <v>83</v>
      </c>
      <c r="L6122" t="s">
        <v>152</v>
      </c>
      <c r="M6122" t="s">
        <v>147</v>
      </c>
      <c r="N6122">
        <v>2</v>
      </c>
      <c r="O6122">
        <v>2021</v>
      </c>
    </row>
    <row r="6123" spans="1:15" x14ac:dyDescent="0.3">
      <c r="A6123" t="s">
        <v>26</v>
      </c>
      <c r="B6123" s="1">
        <v>44240</v>
      </c>
      <c r="C6123" t="s">
        <v>48</v>
      </c>
      <c r="D6123" t="s">
        <v>90</v>
      </c>
      <c r="E6123" t="s">
        <v>91</v>
      </c>
      <c r="F6123" t="s">
        <v>139</v>
      </c>
      <c r="G6123" t="s">
        <v>148</v>
      </c>
      <c r="H6123">
        <v>41</v>
      </c>
      <c r="I6123">
        <v>51</v>
      </c>
      <c r="J6123">
        <v>2091</v>
      </c>
      <c r="K6123" t="s">
        <v>83</v>
      </c>
      <c r="L6123" t="s">
        <v>152</v>
      </c>
      <c r="M6123" t="s">
        <v>147</v>
      </c>
      <c r="N6123">
        <v>2</v>
      </c>
      <c r="O6123">
        <v>2021</v>
      </c>
    </row>
    <row r="6124" spans="1:15" x14ac:dyDescent="0.3">
      <c r="A6124" t="s">
        <v>26</v>
      </c>
      <c r="B6124" s="1">
        <v>44240</v>
      </c>
      <c r="C6124" t="s">
        <v>48</v>
      </c>
      <c r="D6124" t="s">
        <v>90</v>
      </c>
      <c r="E6124" t="s">
        <v>91</v>
      </c>
      <c r="F6124" t="s">
        <v>145</v>
      </c>
      <c r="G6124" t="s">
        <v>148</v>
      </c>
      <c r="H6124">
        <v>37</v>
      </c>
      <c r="I6124">
        <v>98</v>
      </c>
      <c r="J6124">
        <v>3626</v>
      </c>
      <c r="K6124" t="s">
        <v>83</v>
      </c>
      <c r="L6124" t="s">
        <v>152</v>
      </c>
      <c r="M6124" t="s">
        <v>147</v>
      </c>
      <c r="N6124">
        <v>2</v>
      </c>
      <c r="O6124">
        <v>2021</v>
      </c>
    </row>
    <row r="6125" spans="1:15" x14ac:dyDescent="0.3">
      <c r="A6125" t="s">
        <v>26</v>
      </c>
      <c r="B6125" s="1">
        <v>44267</v>
      </c>
      <c r="C6125" t="s">
        <v>48</v>
      </c>
      <c r="D6125" t="s">
        <v>90</v>
      </c>
      <c r="E6125" t="s">
        <v>91</v>
      </c>
      <c r="F6125" t="s">
        <v>139</v>
      </c>
      <c r="G6125" t="s">
        <v>140</v>
      </c>
      <c r="H6125">
        <v>37</v>
      </c>
      <c r="I6125">
        <v>137</v>
      </c>
      <c r="J6125">
        <v>5069</v>
      </c>
      <c r="K6125" t="s">
        <v>83</v>
      </c>
      <c r="L6125" t="s">
        <v>153</v>
      </c>
      <c r="M6125" t="s">
        <v>146</v>
      </c>
      <c r="N6125">
        <v>3</v>
      </c>
      <c r="O6125">
        <v>2021</v>
      </c>
    </row>
    <row r="6126" spans="1:15" x14ac:dyDescent="0.3">
      <c r="A6126" t="s">
        <v>26</v>
      </c>
      <c r="B6126" s="1">
        <v>44267</v>
      </c>
      <c r="C6126" t="s">
        <v>48</v>
      </c>
      <c r="D6126" t="s">
        <v>90</v>
      </c>
      <c r="E6126" t="s">
        <v>91</v>
      </c>
      <c r="F6126" t="s">
        <v>139</v>
      </c>
      <c r="G6126" t="s">
        <v>143</v>
      </c>
      <c r="H6126">
        <v>46</v>
      </c>
      <c r="I6126">
        <v>101</v>
      </c>
      <c r="J6126">
        <v>4646</v>
      </c>
      <c r="K6126" t="s">
        <v>83</v>
      </c>
      <c r="L6126" t="s">
        <v>153</v>
      </c>
      <c r="M6126" t="s">
        <v>146</v>
      </c>
      <c r="N6126">
        <v>3</v>
      </c>
      <c r="O6126">
        <v>2021</v>
      </c>
    </row>
    <row r="6127" spans="1:15" x14ac:dyDescent="0.3">
      <c r="A6127" t="s">
        <v>26</v>
      </c>
      <c r="B6127" s="1">
        <v>44267</v>
      </c>
      <c r="C6127" t="s">
        <v>48</v>
      </c>
      <c r="D6127" t="s">
        <v>90</v>
      </c>
      <c r="E6127" t="s">
        <v>91</v>
      </c>
      <c r="F6127" t="s">
        <v>145</v>
      </c>
      <c r="G6127" t="s">
        <v>140</v>
      </c>
      <c r="H6127">
        <v>49</v>
      </c>
      <c r="I6127">
        <v>113</v>
      </c>
      <c r="J6127">
        <v>5537</v>
      </c>
      <c r="K6127" t="s">
        <v>83</v>
      </c>
      <c r="L6127" t="s">
        <v>153</v>
      </c>
      <c r="M6127" t="s">
        <v>146</v>
      </c>
      <c r="N6127">
        <v>3</v>
      </c>
      <c r="O6127">
        <v>2021</v>
      </c>
    </row>
    <row r="6128" spans="1:15" x14ac:dyDescent="0.3">
      <c r="A6128" t="s">
        <v>26</v>
      </c>
      <c r="B6128" s="1">
        <v>44267</v>
      </c>
      <c r="C6128" t="s">
        <v>48</v>
      </c>
      <c r="D6128" t="s">
        <v>90</v>
      </c>
      <c r="E6128" t="s">
        <v>91</v>
      </c>
      <c r="F6128" t="s">
        <v>145</v>
      </c>
      <c r="G6128" t="s">
        <v>143</v>
      </c>
      <c r="H6128">
        <v>47</v>
      </c>
      <c r="I6128">
        <v>73</v>
      </c>
      <c r="J6128">
        <v>3431</v>
      </c>
      <c r="K6128" t="s">
        <v>83</v>
      </c>
      <c r="L6128" t="s">
        <v>153</v>
      </c>
      <c r="M6128" t="s">
        <v>146</v>
      </c>
      <c r="N6128">
        <v>3</v>
      </c>
      <c r="O6128">
        <v>2021</v>
      </c>
    </row>
    <row r="6129" spans="1:15" x14ac:dyDescent="0.3">
      <c r="A6129" t="s">
        <v>26</v>
      </c>
      <c r="B6129" s="1">
        <v>44267</v>
      </c>
      <c r="C6129" t="s">
        <v>48</v>
      </c>
      <c r="D6129" t="s">
        <v>90</v>
      </c>
      <c r="E6129" t="s">
        <v>91</v>
      </c>
      <c r="F6129" t="s">
        <v>139</v>
      </c>
      <c r="G6129" t="s">
        <v>148</v>
      </c>
      <c r="H6129">
        <v>51</v>
      </c>
      <c r="I6129">
        <v>39</v>
      </c>
      <c r="J6129">
        <v>1989</v>
      </c>
      <c r="K6129" t="s">
        <v>83</v>
      </c>
      <c r="L6129" t="s">
        <v>153</v>
      </c>
      <c r="M6129" t="s">
        <v>146</v>
      </c>
      <c r="N6129">
        <v>3</v>
      </c>
      <c r="O6129">
        <v>2021</v>
      </c>
    </row>
    <row r="6130" spans="1:15" x14ac:dyDescent="0.3">
      <c r="A6130" t="s">
        <v>26</v>
      </c>
      <c r="B6130" s="1">
        <v>44267</v>
      </c>
      <c r="C6130" t="s">
        <v>48</v>
      </c>
      <c r="D6130" t="s">
        <v>90</v>
      </c>
      <c r="E6130" t="s">
        <v>91</v>
      </c>
      <c r="F6130" t="s">
        <v>145</v>
      </c>
      <c r="G6130" t="s">
        <v>148</v>
      </c>
      <c r="H6130">
        <v>48</v>
      </c>
      <c r="I6130">
        <v>95</v>
      </c>
      <c r="J6130">
        <v>4560</v>
      </c>
      <c r="K6130" t="s">
        <v>83</v>
      </c>
      <c r="L6130" t="s">
        <v>153</v>
      </c>
      <c r="M6130" t="s">
        <v>146</v>
      </c>
      <c r="N6130">
        <v>3</v>
      </c>
      <c r="O6130">
        <v>2021</v>
      </c>
    </row>
    <row r="6131" spans="1:15" x14ac:dyDescent="0.3">
      <c r="A6131" t="s">
        <v>26</v>
      </c>
      <c r="B6131" s="1">
        <v>44299</v>
      </c>
      <c r="C6131" t="s">
        <v>48</v>
      </c>
      <c r="D6131" t="s">
        <v>90</v>
      </c>
      <c r="E6131" t="s">
        <v>91</v>
      </c>
      <c r="F6131" t="s">
        <v>139</v>
      </c>
      <c r="G6131" t="s">
        <v>140</v>
      </c>
      <c r="H6131">
        <v>45</v>
      </c>
      <c r="I6131">
        <v>142</v>
      </c>
      <c r="J6131">
        <v>6390</v>
      </c>
      <c r="K6131" t="s">
        <v>83</v>
      </c>
      <c r="L6131" t="s">
        <v>154</v>
      </c>
      <c r="M6131" t="s">
        <v>151</v>
      </c>
      <c r="N6131">
        <v>4</v>
      </c>
      <c r="O6131">
        <v>2021</v>
      </c>
    </row>
    <row r="6132" spans="1:15" x14ac:dyDescent="0.3">
      <c r="A6132" t="s">
        <v>26</v>
      </c>
      <c r="B6132" s="1">
        <v>44299</v>
      </c>
      <c r="C6132" t="s">
        <v>48</v>
      </c>
      <c r="D6132" t="s">
        <v>90</v>
      </c>
      <c r="E6132" t="s">
        <v>91</v>
      </c>
      <c r="F6132" t="s">
        <v>139</v>
      </c>
      <c r="G6132" t="s">
        <v>143</v>
      </c>
      <c r="H6132">
        <v>51</v>
      </c>
      <c r="I6132">
        <v>88</v>
      </c>
      <c r="J6132">
        <v>4488</v>
      </c>
      <c r="K6132" t="s">
        <v>83</v>
      </c>
      <c r="L6132" t="s">
        <v>154</v>
      </c>
      <c r="M6132" t="s">
        <v>151</v>
      </c>
      <c r="N6132">
        <v>4</v>
      </c>
      <c r="O6132">
        <v>2021</v>
      </c>
    </row>
    <row r="6133" spans="1:15" x14ac:dyDescent="0.3">
      <c r="A6133" t="s">
        <v>26</v>
      </c>
      <c r="B6133" s="1">
        <v>44299</v>
      </c>
      <c r="C6133" t="s">
        <v>48</v>
      </c>
      <c r="D6133" t="s">
        <v>90</v>
      </c>
      <c r="E6133" t="s">
        <v>91</v>
      </c>
      <c r="F6133" t="s">
        <v>145</v>
      </c>
      <c r="G6133" t="s">
        <v>140</v>
      </c>
      <c r="H6133">
        <v>50</v>
      </c>
      <c r="I6133">
        <v>94</v>
      </c>
      <c r="J6133">
        <v>4700</v>
      </c>
      <c r="K6133" t="s">
        <v>83</v>
      </c>
      <c r="L6133" t="s">
        <v>154</v>
      </c>
      <c r="M6133" t="s">
        <v>151</v>
      </c>
      <c r="N6133">
        <v>4</v>
      </c>
      <c r="O6133">
        <v>2021</v>
      </c>
    </row>
    <row r="6134" spans="1:15" x14ac:dyDescent="0.3">
      <c r="A6134" t="s">
        <v>26</v>
      </c>
      <c r="B6134" s="1">
        <v>44299</v>
      </c>
      <c r="C6134" t="s">
        <v>48</v>
      </c>
      <c r="D6134" t="s">
        <v>90</v>
      </c>
      <c r="E6134" t="s">
        <v>91</v>
      </c>
      <c r="F6134" t="s">
        <v>145</v>
      </c>
      <c r="G6134" t="s">
        <v>143</v>
      </c>
      <c r="H6134">
        <v>48</v>
      </c>
      <c r="I6134">
        <v>69</v>
      </c>
      <c r="J6134">
        <v>3312</v>
      </c>
      <c r="K6134" t="s">
        <v>83</v>
      </c>
      <c r="L6134" t="s">
        <v>154</v>
      </c>
      <c r="M6134" t="s">
        <v>151</v>
      </c>
      <c r="N6134">
        <v>4</v>
      </c>
      <c r="O6134">
        <v>2021</v>
      </c>
    </row>
    <row r="6135" spans="1:15" x14ac:dyDescent="0.3">
      <c r="A6135" t="s">
        <v>26</v>
      </c>
      <c r="B6135" s="1">
        <v>44299</v>
      </c>
      <c r="C6135" t="s">
        <v>48</v>
      </c>
      <c r="D6135" t="s">
        <v>90</v>
      </c>
      <c r="E6135" t="s">
        <v>91</v>
      </c>
      <c r="F6135" t="s">
        <v>139</v>
      </c>
      <c r="G6135" t="s">
        <v>148</v>
      </c>
      <c r="H6135">
        <v>52</v>
      </c>
      <c r="I6135">
        <v>53</v>
      </c>
      <c r="J6135">
        <v>2756</v>
      </c>
      <c r="K6135" t="s">
        <v>83</v>
      </c>
      <c r="L6135" t="s">
        <v>154</v>
      </c>
      <c r="M6135" t="s">
        <v>151</v>
      </c>
      <c r="N6135">
        <v>4</v>
      </c>
      <c r="O6135">
        <v>2021</v>
      </c>
    </row>
    <row r="6136" spans="1:15" x14ac:dyDescent="0.3">
      <c r="A6136" t="s">
        <v>26</v>
      </c>
      <c r="B6136" s="1">
        <v>44299</v>
      </c>
      <c r="C6136" t="s">
        <v>48</v>
      </c>
      <c r="D6136" t="s">
        <v>90</v>
      </c>
      <c r="E6136" t="s">
        <v>91</v>
      </c>
      <c r="F6136" t="s">
        <v>145</v>
      </c>
      <c r="G6136" t="s">
        <v>148</v>
      </c>
      <c r="H6136">
        <v>63</v>
      </c>
      <c r="I6136">
        <v>105</v>
      </c>
      <c r="J6136">
        <v>6615</v>
      </c>
      <c r="K6136" t="s">
        <v>83</v>
      </c>
      <c r="L6136" t="s">
        <v>154</v>
      </c>
      <c r="M6136" t="s">
        <v>151</v>
      </c>
      <c r="N6136">
        <v>4</v>
      </c>
      <c r="O6136">
        <v>2021</v>
      </c>
    </row>
    <row r="6137" spans="1:15" x14ac:dyDescent="0.3">
      <c r="A6137" t="s">
        <v>26</v>
      </c>
      <c r="B6137" s="1">
        <v>44330</v>
      </c>
      <c r="C6137" t="s">
        <v>48</v>
      </c>
      <c r="D6137" t="s">
        <v>90</v>
      </c>
      <c r="E6137" t="s">
        <v>91</v>
      </c>
      <c r="F6137" t="s">
        <v>139</v>
      </c>
      <c r="G6137" t="s">
        <v>140</v>
      </c>
      <c r="H6137">
        <v>47</v>
      </c>
      <c r="I6137">
        <v>160</v>
      </c>
      <c r="J6137">
        <v>7520</v>
      </c>
      <c r="K6137" t="s">
        <v>83</v>
      </c>
      <c r="L6137" t="s">
        <v>155</v>
      </c>
      <c r="M6137" t="s">
        <v>146</v>
      </c>
      <c r="N6137">
        <v>5</v>
      </c>
      <c r="O6137">
        <v>2021</v>
      </c>
    </row>
    <row r="6138" spans="1:15" x14ac:dyDescent="0.3">
      <c r="A6138" t="s">
        <v>26</v>
      </c>
      <c r="B6138" s="1">
        <v>44330</v>
      </c>
      <c r="C6138" t="s">
        <v>48</v>
      </c>
      <c r="D6138" t="s">
        <v>90</v>
      </c>
      <c r="E6138" t="s">
        <v>91</v>
      </c>
      <c r="F6138" t="s">
        <v>139</v>
      </c>
      <c r="G6138" t="s">
        <v>143</v>
      </c>
      <c r="H6138">
        <v>52</v>
      </c>
      <c r="I6138">
        <v>108</v>
      </c>
      <c r="J6138">
        <v>5616</v>
      </c>
      <c r="K6138" t="s">
        <v>83</v>
      </c>
      <c r="L6138" t="s">
        <v>155</v>
      </c>
      <c r="M6138" t="s">
        <v>146</v>
      </c>
      <c r="N6138">
        <v>5</v>
      </c>
      <c r="O6138">
        <v>2021</v>
      </c>
    </row>
    <row r="6139" spans="1:15" x14ac:dyDescent="0.3">
      <c r="A6139" t="s">
        <v>26</v>
      </c>
      <c r="B6139" s="1">
        <v>44330</v>
      </c>
      <c r="C6139" t="s">
        <v>48</v>
      </c>
      <c r="D6139" t="s">
        <v>90</v>
      </c>
      <c r="E6139" t="s">
        <v>91</v>
      </c>
      <c r="F6139" t="s">
        <v>145</v>
      </c>
      <c r="G6139" t="s">
        <v>140</v>
      </c>
      <c r="H6139">
        <v>52</v>
      </c>
      <c r="I6139">
        <v>123</v>
      </c>
      <c r="J6139">
        <v>6396</v>
      </c>
      <c r="K6139" t="s">
        <v>83</v>
      </c>
      <c r="L6139" t="s">
        <v>155</v>
      </c>
      <c r="M6139" t="s">
        <v>146</v>
      </c>
      <c r="N6139">
        <v>5</v>
      </c>
      <c r="O6139">
        <v>2021</v>
      </c>
    </row>
    <row r="6140" spans="1:15" x14ac:dyDescent="0.3">
      <c r="A6140" t="s">
        <v>26</v>
      </c>
      <c r="B6140" s="1">
        <v>44330</v>
      </c>
      <c r="C6140" t="s">
        <v>48</v>
      </c>
      <c r="D6140" t="s">
        <v>90</v>
      </c>
      <c r="E6140" t="s">
        <v>91</v>
      </c>
      <c r="F6140" t="s">
        <v>145</v>
      </c>
      <c r="G6140" t="s">
        <v>143</v>
      </c>
      <c r="H6140">
        <v>47</v>
      </c>
      <c r="I6140">
        <v>91</v>
      </c>
      <c r="J6140">
        <v>4277</v>
      </c>
      <c r="K6140" t="s">
        <v>83</v>
      </c>
      <c r="L6140" t="s">
        <v>155</v>
      </c>
      <c r="M6140" t="s">
        <v>146</v>
      </c>
      <c r="N6140">
        <v>5</v>
      </c>
      <c r="O6140">
        <v>2021</v>
      </c>
    </row>
    <row r="6141" spans="1:15" x14ac:dyDescent="0.3">
      <c r="A6141" t="s">
        <v>26</v>
      </c>
      <c r="B6141" s="1">
        <v>44330</v>
      </c>
      <c r="C6141" t="s">
        <v>48</v>
      </c>
      <c r="D6141" t="s">
        <v>90</v>
      </c>
      <c r="E6141" t="s">
        <v>91</v>
      </c>
      <c r="F6141" t="s">
        <v>139</v>
      </c>
      <c r="G6141" t="s">
        <v>148</v>
      </c>
      <c r="H6141">
        <v>50</v>
      </c>
      <c r="I6141">
        <v>56</v>
      </c>
      <c r="J6141">
        <v>2800</v>
      </c>
      <c r="K6141" t="s">
        <v>83</v>
      </c>
      <c r="L6141" t="s">
        <v>155</v>
      </c>
      <c r="M6141" t="s">
        <v>146</v>
      </c>
      <c r="N6141">
        <v>5</v>
      </c>
      <c r="O6141">
        <v>2021</v>
      </c>
    </row>
    <row r="6142" spans="1:15" x14ac:dyDescent="0.3">
      <c r="A6142" t="s">
        <v>26</v>
      </c>
      <c r="B6142" s="1">
        <v>44330</v>
      </c>
      <c r="C6142" t="s">
        <v>48</v>
      </c>
      <c r="D6142" t="s">
        <v>90</v>
      </c>
      <c r="E6142" t="s">
        <v>91</v>
      </c>
      <c r="F6142" t="s">
        <v>145</v>
      </c>
      <c r="G6142" t="s">
        <v>148</v>
      </c>
      <c r="H6142">
        <v>64</v>
      </c>
      <c r="I6142">
        <v>120</v>
      </c>
      <c r="J6142">
        <v>7680</v>
      </c>
      <c r="K6142" t="s">
        <v>83</v>
      </c>
      <c r="L6142" t="s">
        <v>155</v>
      </c>
      <c r="M6142" t="s">
        <v>146</v>
      </c>
      <c r="N6142">
        <v>5</v>
      </c>
      <c r="O6142">
        <v>2021</v>
      </c>
    </row>
    <row r="6143" spans="1:15" x14ac:dyDescent="0.3">
      <c r="A6143" t="s">
        <v>26</v>
      </c>
      <c r="B6143" s="1">
        <v>44360</v>
      </c>
      <c r="C6143" t="s">
        <v>48</v>
      </c>
      <c r="D6143" t="s">
        <v>90</v>
      </c>
      <c r="E6143" t="s">
        <v>91</v>
      </c>
      <c r="F6143" t="s">
        <v>139</v>
      </c>
      <c r="G6143" t="s">
        <v>140</v>
      </c>
      <c r="H6143">
        <v>46</v>
      </c>
      <c r="I6143">
        <v>176</v>
      </c>
      <c r="J6143">
        <v>8096</v>
      </c>
      <c r="K6143" t="s">
        <v>83</v>
      </c>
      <c r="L6143" t="s">
        <v>162</v>
      </c>
      <c r="M6143" t="s">
        <v>149</v>
      </c>
      <c r="N6143">
        <v>6</v>
      </c>
      <c r="O6143">
        <v>2021</v>
      </c>
    </row>
    <row r="6144" spans="1:15" x14ac:dyDescent="0.3">
      <c r="A6144" t="s">
        <v>26</v>
      </c>
      <c r="B6144" s="1">
        <v>44360</v>
      </c>
      <c r="C6144" t="s">
        <v>48</v>
      </c>
      <c r="D6144" t="s">
        <v>90</v>
      </c>
      <c r="E6144" t="s">
        <v>91</v>
      </c>
      <c r="F6144" t="s">
        <v>139</v>
      </c>
      <c r="G6144" t="s">
        <v>143</v>
      </c>
      <c r="H6144">
        <v>54</v>
      </c>
      <c r="I6144">
        <v>147</v>
      </c>
      <c r="J6144">
        <v>7938</v>
      </c>
      <c r="K6144" t="s">
        <v>83</v>
      </c>
      <c r="L6144" t="s">
        <v>162</v>
      </c>
      <c r="M6144" t="s">
        <v>149</v>
      </c>
      <c r="N6144">
        <v>6</v>
      </c>
      <c r="O6144">
        <v>2021</v>
      </c>
    </row>
    <row r="6145" spans="1:15" x14ac:dyDescent="0.3">
      <c r="A6145" t="s">
        <v>26</v>
      </c>
      <c r="B6145" s="1">
        <v>44360</v>
      </c>
      <c r="C6145" t="s">
        <v>48</v>
      </c>
      <c r="D6145" t="s">
        <v>90</v>
      </c>
      <c r="E6145" t="s">
        <v>91</v>
      </c>
      <c r="F6145" t="s">
        <v>145</v>
      </c>
      <c r="G6145" t="s">
        <v>140</v>
      </c>
      <c r="H6145">
        <v>52</v>
      </c>
      <c r="I6145">
        <v>142</v>
      </c>
      <c r="J6145">
        <v>7384</v>
      </c>
      <c r="K6145" t="s">
        <v>83</v>
      </c>
      <c r="L6145" t="s">
        <v>162</v>
      </c>
      <c r="M6145" t="s">
        <v>149</v>
      </c>
      <c r="N6145">
        <v>6</v>
      </c>
      <c r="O6145">
        <v>2021</v>
      </c>
    </row>
    <row r="6146" spans="1:15" x14ac:dyDescent="0.3">
      <c r="A6146" t="s">
        <v>26</v>
      </c>
      <c r="B6146" s="1">
        <v>44360</v>
      </c>
      <c r="C6146" t="s">
        <v>48</v>
      </c>
      <c r="D6146" t="s">
        <v>90</v>
      </c>
      <c r="E6146" t="s">
        <v>91</v>
      </c>
      <c r="F6146" t="s">
        <v>145</v>
      </c>
      <c r="G6146" t="s">
        <v>143</v>
      </c>
      <c r="H6146">
        <v>49</v>
      </c>
      <c r="I6146">
        <v>120</v>
      </c>
      <c r="J6146">
        <v>5880</v>
      </c>
      <c r="K6146" t="s">
        <v>83</v>
      </c>
      <c r="L6146" t="s">
        <v>162</v>
      </c>
      <c r="M6146" t="s">
        <v>149</v>
      </c>
      <c r="N6146">
        <v>6</v>
      </c>
      <c r="O6146">
        <v>2021</v>
      </c>
    </row>
    <row r="6147" spans="1:15" x14ac:dyDescent="0.3">
      <c r="A6147" t="s">
        <v>26</v>
      </c>
      <c r="B6147" s="1">
        <v>44360</v>
      </c>
      <c r="C6147" t="s">
        <v>48</v>
      </c>
      <c r="D6147" t="s">
        <v>90</v>
      </c>
      <c r="E6147" t="s">
        <v>91</v>
      </c>
      <c r="F6147" t="s">
        <v>139</v>
      </c>
      <c r="G6147" t="s">
        <v>148</v>
      </c>
      <c r="H6147">
        <v>51</v>
      </c>
      <c r="I6147">
        <v>72</v>
      </c>
      <c r="J6147">
        <v>3672</v>
      </c>
      <c r="K6147" t="s">
        <v>83</v>
      </c>
      <c r="L6147" t="s">
        <v>162</v>
      </c>
      <c r="M6147" t="s">
        <v>149</v>
      </c>
      <c r="N6147">
        <v>6</v>
      </c>
      <c r="O6147">
        <v>2021</v>
      </c>
    </row>
    <row r="6148" spans="1:15" x14ac:dyDescent="0.3">
      <c r="A6148" t="s">
        <v>26</v>
      </c>
      <c r="B6148" s="1">
        <v>44360</v>
      </c>
      <c r="C6148" t="s">
        <v>48</v>
      </c>
      <c r="D6148" t="s">
        <v>90</v>
      </c>
      <c r="E6148" t="s">
        <v>91</v>
      </c>
      <c r="F6148" t="s">
        <v>145</v>
      </c>
      <c r="G6148" t="s">
        <v>148</v>
      </c>
      <c r="H6148">
        <v>67</v>
      </c>
      <c r="I6148">
        <v>150</v>
      </c>
      <c r="J6148">
        <v>10050</v>
      </c>
      <c r="K6148" t="s">
        <v>83</v>
      </c>
      <c r="L6148" t="s">
        <v>162</v>
      </c>
      <c r="M6148" t="s">
        <v>149</v>
      </c>
      <c r="N6148">
        <v>6</v>
      </c>
      <c r="O6148">
        <v>2021</v>
      </c>
    </row>
    <row r="6149" spans="1:15" x14ac:dyDescent="0.3">
      <c r="A6149" t="s">
        <v>26</v>
      </c>
      <c r="B6149" s="1">
        <v>44389</v>
      </c>
      <c r="C6149" t="s">
        <v>48</v>
      </c>
      <c r="D6149" t="s">
        <v>90</v>
      </c>
      <c r="E6149" t="s">
        <v>91</v>
      </c>
      <c r="F6149" t="s">
        <v>139</v>
      </c>
      <c r="G6149" t="s">
        <v>140</v>
      </c>
      <c r="H6149">
        <v>47</v>
      </c>
      <c r="I6149">
        <v>196</v>
      </c>
      <c r="J6149">
        <v>9212</v>
      </c>
      <c r="K6149" t="s">
        <v>83</v>
      </c>
      <c r="L6149" t="s">
        <v>156</v>
      </c>
      <c r="M6149" t="s">
        <v>150</v>
      </c>
      <c r="N6149">
        <v>7</v>
      </c>
      <c r="O6149">
        <v>2021</v>
      </c>
    </row>
    <row r="6150" spans="1:15" x14ac:dyDescent="0.3">
      <c r="A6150" t="s">
        <v>26</v>
      </c>
      <c r="B6150" s="1">
        <v>44389</v>
      </c>
      <c r="C6150" t="s">
        <v>48</v>
      </c>
      <c r="D6150" t="s">
        <v>90</v>
      </c>
      <c r="E6150" t="s">
        <v>91</v>
      </c>
      <c r="F6150" t="s">
        <v>139</v>
      </c>
      <c r="G6150" t="s">
        <v>143</v>
      </c>
      <c r="H6150">
        <v>51</v>
      </c>
      <c r="I6150">
        <v>173</v>
      </c>
      <c r="J6150">
        <v>8823</v>
      </c>
      <c r="K6150" t="s">
        <v>83</v>
      </c>
      <c r="L6150" t="s">
        <v>156</v>
      </c>
      <c r="M6150" t="s">
        <v>150</v>
      </c>
      <c r="N6150">
        <v>7</v>
      </c>
      <c r="O6150">
        <v>2021</v>
      </c>
    </row>
    <row r="6151" spans="1:15" x14ac:dyDescent="0.3">
      <c r="A6151" t="s">
        <v>26</v>
      </c>
      <c r="B6151" s="1">
        <v>44389</v>
      </c>
      <c r="C6151" t="s">
        <v>48</v>
      </c>
      <c r="D6151" t="s">
        <v>90</v>
      </c>
      <c r="E6151" t="s">
        <v>91</v>
      </c>
      <c r="F6151" t="s">
        <v>145</v>
      </c>
      <c r="G6151" t="s">
        <v>140</v>
      </c>
      <c r="H6151">
        <v>50</v>
      </c>
      <c r="I6151">
        <v>137</v>
      </c>
      <c r="J6151">
        <v>6850</v>
      </c>
      <c r="K6151" t="s">
        <v>83</v>
      </c>
      <c r="L6151" t="s">
        <v>156</v>
      </c>
      <c r="M6151" t="s">
        <v>150</v>
      </c>
      <c r="N6151">
        <v>7</v>
      </c>
      <c r="O6151">
        <v>2021</v>
      </c>
    </row>
    <row r="6152" spans="1:15" x14ac:dyDescent="0.3">
      <c r="A6152" t="s">
        <v>26</v>
      </c>
      <c r="B6152" s="1">
        <v>44389</v>
      </c>
      <c r="C6152" t="s">
        <v>48</v>
      </c>
      <c r="D6152" t="s">
        <v>90</v>
      </c>
      <c r="E6152" t="s">
        <v>91</v>
      </c>
      <c r="F6152" t="s">
        <v>145</v>
      </c>
      <c r="G6152" t="s">
        <v>143</v>
      </c>
      <c r="H6152">
        <v>46</v>
      </c>
      <c r="I6152">
        <v>128</v>
      </c>
      <c r="J6152">
        <v>5888</v>
      </c>
      <c r="K6152" t="s">
        <v>83</v>
      </c>
      <c r="L6152" t="s">
        <v>156</v>
      </c>
      <c r="M6152" t="s">
        <v>150</v>
      </c>
      <c r="N6152">
        <v>7</v>
      </c>
      <c r="O6152">
        <v>2021</v>
      </c>
    </row>
    <row r="6153" spans="1:15" x14ac:dyDescent="0.3">
      <c r="A6153" t="s">
        <v>26</v>
      </c>
      <c r="B6153" s="1">
        <v>44389</v>
      </c>
      <c r="C6153" t="s">
        <v>48</v>
      </c>
      <c r="D6153" t="s">
        <v>90</v>
      </c>
      <c r="E6153" t="s">
        <v>91</v>
      </c>
      <c r="F6153" t="s">
        <v>139</v>
      </c>
      <c r="G6153" t="s">
        <v>148</v>
      </c>
      <c r="H6153">
        <v>54</v>
      </c>
      <c r="I6153">
        <v>138</v>
      </c>
      <c r="J6153">
        <v>7452</v>
      </c>
      <c r="K6153" t="s">
        <v>83</v>
      </c>
      <c r="L6153" t="s">
        <v>156</v>
      </c>
      <c r="M6153" t="s">
        <v>150</v>
      </c>
      <c r="N6153">
        <v>7</v>
      </c>
      <c r="O6153">
        <v>2021</v>
      </c>
    </row>
    <row r="6154" spans="1:15" x14ac:dyDescent="0.3">
      <c r="A6154" t="s">
        <v>26</v>
      </c>
      <c r="B6154" s="1">
        <v>44389</v>
      </c>
      <c r="C6154" t="s">
        <v>48</v>
      </c>
      <c r="D6154" t="s">
        <v>90</v>
      </c>
      <c r="E6154" t="s">
        <v>91</v>
      </c>
      <c r="F6154" t="s">
        <v>145</v>
      </c>
      <c r="G6154" t="s">
        <v>148</v>
      </c>
      <c r="H6154">
        <v>67</v>
      </c>
      <c r="I6154">
        <v>143</v>
      </c>
      <c r="J6154">
        <v>9581</v>
      </c>
      <c r="K6154" t="s">
        <v>83</v>
      </c>
      <c r="L6154" t="s">
        <v>156</v>
      </c>
      <c r="M6154" t="s">
        <v>150</v>
      </c>
      <c r="N6154">
        <v>7</v>
      </c>
      <c r="O6154">
        <v>2021</v>
      </c>
    </row>
    <row r="6155" spans="1:15" x14ac:dyDescent="0.3">
      <c r="A6155" t="s">
        <v>26</v>
      </c>
      <c r="B6155" s="1">
        <v>44421</v>
      </c>
      <c r="C6155" t="s">
        <v>48</v>
      </c>
      <c r="D6155" t="s">
        <v>90</v>
      </c>
      <c r="E6155" t="s">
        <v>91</v>
      </c>
      <c r="F6155" t="s">
        <v>139</v>
      </c>
      <c r="G6155" t="s">
        <v>140</v>
      </c>
      <c r="H6155">
        <v>53</v>
      </c>
      <c r="I6155">
        <v>182</v>
      </c>
      <c r="J6155">
        <v>9646</v>
      </c>
      <c r="K6155" t="s">
        <v>83</v>
      </c>
      <c r="L6155" t="s">
        <v>157</v>
      </c>
      <c r="M6155" t="s">
        <v>146</v>
      </c>
      <c r="N6155">
        <v>8</v>
      </c>
      <c r="O6155">
        <v>2021</v>
      </c>
    </row>
    <row r="6156" spans="1:15" x14ac:dyDescent="0.3">
      <c r="A6156" t="s">
        <v>26</v>
      </c>
      <c r="B6156" s="1">
        <v>44421</v>
      </c>
      <c r="C6156" t="s">
        <v>48</v>
      </c>
      <c r="D6156" t="s">
        <v>90</v>
      </c>
      <c r="E6156" t="s">
        <v>91</v>
      </c>
      <c r="F6156" t="s">
        <v>139</v>
      </c>
      <c r="G6156" t="s">
        <v>143</v>
      </c>
      <c r="H6156">
        <v>58</v>
      </c>
      <c r="I6156">
        <v>175</v>
      </c>
      <c r="J6156">
        <v>10150</v>
      </c>
      <c r="K6156" t="s">
        <v>83</v>
      </c>
      <c r="L6156" t="s">
        <v>157</v>
      </c>
      <c r="M6156" t="s">
        <v>146</v>
      </c>
      <c r="N6156">
        <v>8</v>
      </c>
      <c r="O6156">
        <v>2021</v>
      </c>
    </row>
    <row r="6157" spans="1:15" x14ac:dyDescent="0.3">
      <c r="A6157" t="s">
        <v>26</v>
      </c>
      <c r="B6157" s="1">
        <v>44421</v>
      </c>
      <c r="C6157" t="s">
        <v>48</v>
      </c>
      <c r="D6157" t="s">
        <v>90</v>
      </c>
      <c r="E6157" t="s">
        <v>91</v>
      </c>
      <c r="F6157" t="s">
        <v>145</v>
      </c>
      <c r="G6157" t="s">
        <v>140</v>
      </c>
      <c r="H6157">
        <v>54</v>
      </c>
      <c r="I6157">
        <v>150</v>
      </c>
      <c r="J6157">
        <v>8100</v>
      </c>
      <c r="K6157" t="s">
        <v>83</v>
      </c>
      <c r="L6157" t="s">
        <v>157</v>
      </c>
      <c r="M6157" t="s">
        <v>146</v>
      </c>
      <c r="N6157">
        <v>8</v>
      </c>
      <c r="O6157">
        <v>2021</v>
      </c>
    </row>
    <row r="6158" spans="1:15" x14ac:dyDescent="0.3">
      <c r="A6158" t="s">
        <v>26</v>
      </c>
      <c r="B6158" s="1">
        <v>44421</v>
      </c>
      <c r="C6158" t="s">
        <v>48</v>
      </c>
      <c r="D6158" t="s">
        <v>90</v>
      </c>
      <c r="E6158" t="s">
        <v>91</v>
      </c>
      <c r="F6158" t="s">
        <v>145</v>
      </c>
      <c r="G6158" t="s">
        <v>143</v>
      </c>
      <c r="H6158">
        <v>53</v>
      </c>
      <c r="I6158">
        <v>113</v>
      </c>
      <c r="J6158">
        <v>5989</v>
      </c>
      <c r="K6158" t="s">
        <v>83</v>
      </c>
      <c r="L6158" t="s">
        <v>157</v>
      </c>
      <c r="M6158" t="s">
        <v>146</v>
      </c>
      <c r="N6158">
        <v>8</v>
      </c>
      <c r="O6158">
        <v>2021</v>
      </c>
    </row>
    <row r="6159" spans="1:15" x14ac:dyDescent="0.3">
      <c r="A6159" t="s">
        <v>26</v>
      </c>
      <c r="B6159" s="1">
        <v>44421</v>
      </c>
      <c r="C6159" t="s">
        <v>48</v>
      </c>
      <c r="D6159" t="s">
        <v>90</v>
      </c>
      <c r="E6159" t="s">
        <v>91</v>
      </c>
      <c r="F6159" t="s">
        <v>139</v>
      </c>
      <c r="G6159" t="s">
        <v>148</v>
      </c>
      <c r="H6159">
        <v>60</v>
      </c>
      <c r="I6159">
        <v>126</v>
      </c>
      <c r="J6159">
        <v>7560</v>
      </c>
      <c r="K6159" t="s">
        <v>83</v>
      </c>
      <c r="L6159" t="s">
        <v>157</v>
      </c>
      <c r="M6159" t="s">
        <v>146</v>
      </c>
      <c r="N6159">
        <v>8</v>
      </c>
      <c r="O6159">
        <v>2021</v>
      </c>
    </row>
    <row r="6160" spans="1:15" x14ac:dyDescent="0.3">
      <c r="A6160" t="s">
        <v>26</v>
      </c>
      <c r="B6160" s="1">
        <v>44421</v>
      </c>
      <c r="C6160" t="s">
        <v>48</v>
      </c>
      <c r="D6160" t="s">
        <v>90</v>
      </c>
      <c r="E6160" t="s">
        <v>91</v>
      </c>
      <c r="F6160" t="s">
        <v>145</v>
      </c>
      <c r="G6160" t="s">
        <v>148</v>
      </c>
      <c r="H6160">
        <v>68</v>
      </c>
      <c r="I6160">
        <v>119</v>
      </c>
      <c r="J6160">
        <v>8092</v>
      </c>
      <c r="K6160" t="s">
        <v>83</v>
      </c>
      <c r="L6160" t="s">
        <v>157</v>
      </c>
      <c r="M6160" t="s">
        <v>146</v>
      </c>
      <c r="N6160">
        <v>8</v>
      </c>
      <c r="O6160">
        <v>2021</v>
      </c>
    </row>
    <row r="6161" spans="1:15" x14ac:dyDescent="0.3">
      <c r="A6161" t="s">
        <v>26</v>
      </c>
      <c r="B6161" s="1">
        <v>44453</v>
      </c>
      <c r="C6161" t="s">
        <v>48</v>
      </c>
      <c r="D6161" t="s">
        <v>90</v>
      </c>
      <c r="E6161" t="s">
        <v>91</v>
      </c>
      <c r="F6161" t="s">
        <v>139</v>
      </c>
      <c r="G6161" t="s">
        <v>140</v>
      </c>
      <c r="H6161">
        <v>43</v>
      </c>
      <c r="I6161">
        <v>180</v>
      </c>
      <c r="J6161">
        <v>7740</v>
      </c>
      <c r="K6161" t="s">
        <v>83</v>
      </c>
      <c r="L6161" t="s">
        <v>158</v>
      </c>
      <c r="M6161" t="s">
        <v>151</v>
      </c>
      <c r="N6161">
        <v>9</v>
      </c>
      <c r="O6161">
        <v>2021</v>
      </c>
    </row>
    <row r="6162" spans="1:15" x14ac:dyDescent="0.3">
      <c r="A6162" t="s">
        <v>26</v>
      </c>
      <c r="B6162" s="1">
        <v>44453</v>
      </c>
      <c r="C6162" t="s">
        <v>48</v>
      </c>
      <c r="D6162" t="s">
        <v>90</v>
      </c>
      <c r="E6162" t="s">
        <v>91</v>
      </c>
      <c r="F6162" t="s">
        <v>139</v>
      </c>
      <c r="G6162" t="s">
        <v>143</v>
      </c>
      <c r="H6162">
        <v>47</v>
      </c>
      <c r="I6162">
        <v>156</v>
      </c>
      <c r="J6162">
        <v>7332</v>
      </c>
      <c r="K6162" t="s">
        <v>83</v>
      </c>
      <c r="L6162" t="s">
        <v>158</v>
      </c>
      <c r="M6162" t="s">
        <v>151</v>
      </c>
      <c r="N6162">
        <v>9</v>
      </c>
      <c r="O6162">
        <v>2021</v>
      </c>
    </row>
    <row r="6163" spans="1:15" x14ac:dyDescent="0.3">
      <c r="A6163" t="s">
        <v>26</v>
      </c>
      <c r="B6163" s="1">
        <v>44453</v>
      </c>
      <c r="C6163" t="s">
        <v>48</v>
      </c>
      <c r="D6163" t="s">
        <v>90</v>
      </c>
      <c r="E6163" t="s">
        <v>91</v>
      </c>
      <c r="F6163" t="s">
        <v>145</v>
      </c>
      <c r="G6163" t="s">
        <v>140</v>
      </c>
      <c r="H6163">
        <v>42</v>
      </c>
      <c r="I6163">
        <v>135</v>
      </c>
      <c r="J6163">
        <v>5670</v>
      </c>
      <c r="K6163" t="s">
        <v>83</v>
      </c>
      <c r="L6163" t="s">
        <v>158</v>
      </c>
      <c r="M6163" t="s">
        <v>151</v>
      </c>
      <c r="N6163">
        <v>9</v>
      </c>
      <c r="O6163">
        <v>2021</v>
      </c>
    </row>
    <row r="6164" spans="1:15" x14ac:dyDescent="0.3">
      <c r="A6164" t="s">
        <v>26</v>
      </c>
      <c r="B6164" s="1">
        <v>44453</v>
      </c>
      <c r="C6164" t="s">
        <v>48</v>
      </c>
      <c r="D6164" t="s">
        <v>90</v>
      </c>
      <c r="E6164" t="s">
        <v>91</v>
      </c>
      <c r="F6164" t="s">
        <v>145</v>
      </c>
      <c r="G6164" t="s">
        <v>143</v>
      </c>
      <c r="H6164">
        <v>43</v>
      </c>
      <c r="I6164">
        <v>120</v>
      </c>
      <c r="J6164">
        <v>5160</v>
      </c>
      <c r="K6164" t="s">
        <v>83</v>
      </c>
      <c r="L6164" t="s">
        <v>158</v>
      </c>
      <c r="M6164" t="s">
        <v>151</v>
      </c>
      <c r="N6164">
        <v>9</v>
      </c>
      <c r="O6164">
        <v>2021</v>
      </c>
    </row>
    <row r="6165" spans="1:15" x14ac:dyDescent="0.3">
      <c r="A6165" t="s">
        <v>26</v>
      </c>
      <c r="B6165" s="1">
        <v>44453</v>
      </c>
      <c r="C6165" t="s">
        <v>48</v>
      </c>
      <c r="D6165" t="s">
        <v>90</v>
      </c>
      <c r="E6165" t="s">
        <v>91</v>
      </c>
      <c r="F6165" t="s">
        <v>139</v>
      </c>
      <c r="G6165" t="s">
        <v>148</v>
      </c>
      <c r="H6165">
        <v>54</v>
      </c>
      <c r="I6165">
        <v>100</v>
      </c>
      <c r="J6165">
        <v>5400</v>
      </c>
      <c r="K6165" t="s">
        <v>83</v>
      </c>
      <c r="L6165" t="s">
        <v>158</v>
      </c>
      <c r="M6165" t="s">
        <v>151</v>
      </c>
      <c r="N6165">
        <v>9</v>
      </c>
      <c r="O6165">
        <v>2021</v>
      </c>
    </row>
    <row r="6166" spans="1:15" x14ac:dyDescent="0.3">
      <c r="A6166" t="s">
        <v>26</v>
      </c>
      <c r="B6166" s="1">
        <v>44453</v>
      </c>
      <c r="C6166" t="s">
        <v>48</v>
      </c>
      <c r="D6166" t="s">
        <v>90</v>
      </c>
      <c r="E6166" t="s">
        <v>91</v>
      </c>
      <c r="F6166" t="s">
        <v>145</v>
      </c>
      <c r="G6166" t="s">
        <v>148</v>
      </c>
      <c r="H6166">
        <v>59</v>
      </c>
      <c r="I6166">
        <v>131</v>
      </c>
      <c r="J6166">
        <v>7729</v>
      </c>
      <c r="K6166" t="s">
        <v>83</v>
      </c>
      <c r="L6166" t="s">
        <v>158</v>
      </c>
      <c r="M6166" t="s">
        <v>151</v>
      </c>
      <c r="N6166">
        <v>9</v>
      </c>
      <c r="O6166">
        <v>2021</v>
      </c>
    </row>
    <row r="6167" spans="1:15" x14ac:dyDescent="0.3">
      <c r="A6167" t="s">
        <v>26</v>
      </c>
      <c r="B6167" s="1">
        <v>44482</v>
      </c>
      <c r="C6167" t="s">
        <v>48</v>
      </c>
      <c r="D6167" t="s">
        <v>90</v>
      </c>
      <c r="E6167" t="s">
        <v>91</v>
      </c>
      <c r="F6167" t="s">
        <v>139</v>
      </c>
      <c r="G6167" t="s">
        <v>140</v>
      </c>
      <c r="H6167">
        <v>42</v>
      </c>
      <c r="I6167">
        <v>131</v>
      </c>
      <c r="J6167">
        <v>5502</v>
      </c>
      <c r="K6167" t="s">
        <v>83</v>
      </c>
      <c r="L6167" t="s">
        <v>159</v>
      </c>
      <c r="M6167" t="s">
        <v>142</v>
      </c>
      <c r="N6167">
        <v>10</v>
      </c>
      <c r="O6167">
        <v>2021</v>
      </c>
    </row>
    <row r="6168" spans="1:15" x14ac:dyDescent="0.3">
      <c r="A6168" t="s">
        <v>26</v>
      </c>
      <c r="B6168" s="1">
        <v>44482</v>
      </c>
      <c r="C6168" t="s">
        <v>48</v>
      </c>
      <c r="D6168" t="s">
        <v>90</v>
      </c>
      <c r="E6168" t="s">
        <v>91</v>
      </c>
      <c r="F6168" t="s">
        <v>139</v>
      </c>
      <c r="G6168" t="s">
        <v>143</v>
      </c>
      <c r="H6168">
        <v>47</v>
      </c>
      <c r="I6168">
        <v>142</v>
      </c>
      <c r="J6168">
        <v>6674</v>
      </c>
      <c r="K6168" t="s">
        <v>83</v>
      </c>
      <c r="L6168" t="s">
        <v>159</v>
      </c>
      <c r="M6168" t="s">
        <v>142</v>
      </c>
      <c r="N6168">
        <v>10</v>
      </c>
      <c r="O6168">
        <v>2021</v>
      </c>
    </row>
    <row r="6169" spans="1:15" x14ac:dyDescent="0.3">
      <c r="A6169" t="s">
        <v>26</v>
      </c>
      <c r="B6169" s="1">
        <v>44482</v>
      </c>
      <c r="C6169" t="s">
        <v>48</v>
      </c>
      <c r="D6169" t="s">
        <v>90</v>
      </c>
      <c r="E6169" t="s">
        <v>91</v>
      </c>
      <c r="F6169" t="s">
        <v>145</v>
      </c>
      <c r="G6169" t="s">
        <v>140</v>
      </c>
      <c r="H6169">
        <v>42</v>
      </c>
      <c r="I6169">
        <v>105</v>
      </c>
      <c r="J6169">
        <v>4410</v>
      </c>
      <c r="K6169" t="s">
        <v>83</v>
      </c>
      <c r="L6169" t="s">
        <v>159</v>
      </c>
      <c r="M6169" t="s">
        <v>142</v>
      </c>
      <c r="N6169">
        <v>10</v>
      </c>
      <c r="O6169">
        <v>2021</v>
      </c>
    </row>
    <row r="6170" spans="1:15" x14ac:dyDescent="0.3">
      <c r="A6170" t="s">
        <v>26</v>
      </c>
      <c r="B6170" s="1">
        <v>44482</v>
      </c>
      <c r="C6170" t="s">
        <v>48</v>
      </c>
      <c r="D6170" t="s">
        <v>90</v>
      </c>
      <c r="E6170" t="s">
        <v>91</v>
      </c>
      <c r="F6170" t="s">
        <v>145</v>
      </c>
      <c r="G6170" t="s">
        <v>143</v>
      </c>
      <c r="H6170">
        <v>44</v>
      </c>
      <c r="I6170">
        <v>88</v>
      </c>
      <c r="J6170">
        <v>3872</v>
      </c>
      <c r="K6170" t="s">
        <v>83</v>
      </c>
      <c r="L6170" t="s">
        <v>159</v>
      </c>
      <c r="M6170" t="s">
        <v>142</v>
      </c>
      <c r="N6170">
        <v>10</v>
      </c>
      <c r="O6170">
        <v>2021</v>
      </c>
    </row>
    <row r="6171" spans="1:15" x14ac:dyDescent="0.3">
      <c r="A6171" t="s">
        <v>26</v>
      </c>
      <c r="B6171" s="1">
        <v>44482</v>
      </c>
      <c r="C6171" t="s">
        <v>48</v>
      </c>
      <c r="D6171" t="s">
        <v>90</v>
      </c>
      <c r="E6171" t="s">
        <v>91</v>
      </c>
      <c r="F6171" t="s">
        <v>139</v>
      </c>
      <c r="G6171" t="s">
        <v>148</v>
      </c>
      <c r="H6171">
        <v>50</v>
      </c>
      <c r="I6171">
        <v>90</v>
      </c>
      <c r="J6171">
        <v>4500</v>
      </c>
      <c r="K6171" t="s">
        <v>83</v>
      </c>
      <c r="L6171" t="s">
        <v>159</v>
      </c>
      <c r="M6171" t="s">
        <v>142</v>
      </c>
      <c r="N6171">
        <v>10</v>
      </c>
      <c r="O6171">
        <v>2021</v>
      </c>
    </row>
    <row r="6172" spans="1:15" x14ac:dyDescent="0.3">
      <c r="A6172" t="s">
        <v>26</v>
      </c>
      <c r="B6172" s="1">
        <v>44482</v>
      </c>
      <c r="C6172" t="s">
        <v>48</v>
      </c>
      <c r="D6172" t="s">
        <v>90</v>
      </c>
      <c r="E6172" t="s">
        <v>91</v>
      </c>
      <c r="F6172" t="s">
        <v>145</v>
      </c>
      <c r="G6172" t="s">
        <v>148</v>
      </c>
      <c r="H6172">
        <v>64</v>
      </c>
      <c r="I6172">
        <v>102</v>
      </c>
      <c r="J6172">
        <v>6528</v>
      </c>
      <c r="K6172" t="s">
        <v>83</v>
      </c>
      <c r="L6172" t="s">
        <v>159</v>
      </c>
      <c r="M6172" t="s">
        <v>142</v>
      </c>
      <c r="N6172">
        <v>10</v>
      </c>
      <c r="O6172">
        <v>2021</v>
      </c>
    </row>
    <row r="6173" spans="1:15" x14ac:dyDescent="0.3">
      <c r="A6173" t="s">
        <v>26</v>
      </c>
      <c r="B6173" s="1">
        <v>44513</v>
      </c>
      <c r="C6173" t="s">
        <v>48</v>
      </c>
      <c r="D6173" t="s">
        <v>90</v>
      </c>
      <c r="E6173" t="s">
        <v>91</v>
      </c>
      <c r="F6173" t="s">
        <v>139</v>
      </c>
      <c r="G6173" t="s">
        <v>140</v>
      </c>
      <c r="H6173">
        <v>51</v>
      </c>
      <c r="I6173">
        <v>137</v>
      </c>
      <c r="J6173">
        <v>6987</v>
      </c>
      <c r="K6173" t="s">
        <v>83</v>
      </c>
      <c r="L6173" t="s">
        <v>160</v>
      </c>
      <c r="M6173" t="s">
        <v>147</v>
      </c>
      <c r="N6173">
        <v>11</v>
      </c>
      <c r="O6173">
        <v>2021</v>
      </c>
    </row>
    <row r="6174" spans="1:15" x14ac:dyDescent="0.3">
      <c r="A6174" t="s">
        <v>26</v>
      </c>
      <c r="B6174" s="1">
        <v>44513</v>
      </c>
      <c r="C6174" t="s">
        <v>48</v>
      </c>
      <c r="D6174" t="s">
        <v>90</v>
      </c>
      <c r="E6174" t="s">
        <v>91</v>
      </c>
      <c r="F6174" t="s">
        <v>139</v>
      </c>
      <c r="G6174" t="s">
        <v>143</v>
      </c>
      <c r="H6174">
        <v>58</v>
      </c>
      <c r="I6174">
        <v>173</v>
      </c>
      <c r="J6174">
        <v>10034</v>
      </c>
      <c r="K6174" t="s">
        <v>83</v>
      </c>
      <c r="L6174" t="s">
        <v>160</v>
      </c>
      <c r="M6174" t="s">
        <v>147</v>
      </c>
      <c r="N6174">
        <v>11</v>
      </c>
      <c r="O6174">
        <v>2021</v>
      </c>
    </row>
    <row r="6175" spans="1:15" x14ac:dyDescent="0.3">
      <c r="A6175" t="s">
        <v>26</v>
      </c>
      <c r="B6175" s="1">
        <v>44513</v>
      </c>
      <c r="C6175" t="s">
        <v>48</v>
      </c>
      <c r="D6175" t="s">
        <v>90</v>
      </c>
      <c r="E6175" t="s">
        <v>91</v>
      </c>
      <c r="F6175" t="s">
        <v>145</v>
      </c>
      <c r="G6175" t="s">
        <v>140</v>
      </c>
      <c r="H6175">
        <v>54</v>
      </c>
      <c r="I6175">
        <v>115</v>
      </c>
      <c r="J6175">
        <v>6210</v>
      </c>
      <c r="K6175" t="s">
        <v>83</v>
      </c>
      <c r="L6175" t="s">
        <v>160</v>
      </c>
      <c r="M6175" t="s">
        <v>147</v>
      </c>
      <c r="N6175">
        <v>11</v>
      </c>
      <c r="O6175">
        <v>2021</v>
      </c>
    </row>
    <row r="6176" spans="1:15" x14ac:dyDescent="0.3">
      <c r="A6176" t="s">
        <v>26</v>
      </c>
      <c r="B6176" s="1">
        <v>44513</v>
      </c>
      <c r="C6176" t="s">
        <v>48</v>
      </c>
      <c r="D6176" t="s">
        <v>90</v>
      </c>
      <c r="E6176" t="s">
        <v>91</v>
      </c>
      <c r="F6176" t="s">
        <v>145</v>
      </c>
      <c r="G6176" t="s">
        <v>143</v>
      </c>
      <c r="H6176">
        <v>51</v>
      </c>
      <c r="I6176">
        <v>116</v>
      </c>
      <c r="J6176">
        <v>5916</v>
      </c>
      <c r="K6176" t="s">
        <v>83</v>
      </c>
      <c r="L6176" t="s">
        <v>160</v>
      </c>
      <c r="M6176" t="s">
        <v>147</v>
      </c>
      <c r="N6176">
        <v>11</v>
      </c>
      <c r="O6176">
        <v>2021</v>
      </c>
    </row>
    <row r="6177" spans="1:15" x14ac:dyDescent="0.3">
      <c r="A6177" t="s">
        <v>26</v>
      </c>
      <c r="B6177" s="1">
        <v>44513</v>
      </c>
      <c r="C6177" t="s">
        <v>48</v>
      </c>
      <c r="D6177" t="s">
        <v>90</v>
      </c>
      <c r="E6177" t="s">
        <v>91</v>
      </c>
      <c r="F6177" t="s">
        <v>139</v>
      </c>
      <c r="G6177" t="s">
        <v>148</v>
      </c>
      <c r="H6177">
        <v>60</v>
      </c>
      <c r="I6177">
        <v>102</v>
      </c>
      <c r="J6177">
        <v>6120</v>
      </c>
      <c r="K6177" t="s">
        <v>83</v>
      </c>
      <c r="L6177" t="s">
        <v>160</v>
      </c>
      <c r="M6177" t="s">
        <v>147</v>
      </c>
      <c r="N6177">
        <v>11</v>
      </c>
      <c r="O6177">
        <v>2021</v>
      </c>
    </row>
    <row r="6178" spans="1:15" x14ac:dyDescent="0.3">
      <c r="A6178" t="s">
        <v>26</v>
      </c>
      <c r="B6178" s="1">
        <v>44513</v>
      </c>
      <c r="C6178" t="s">
        <v>48</v>
      </c>
      <c r="D6178" t="s">
        <v>90</v>
      </c>
      <c r="E6178" t="s">
        <v>91</v>
      </c>
      <c r="F6178" t="s">
        <v>145</v>
      </c>
      <c r="G6178" t="s">
        <v>148</v>
      </c>
      <c r="H6178">
        <v>65</v>
      </c>
      <c r="I6178">
        <v>124</v>
      </c>
      <c r="J6178">
        <v>8060</v>
      </c>
      <c r="K6178" t="s">
        <v>83</v>
      </c>
      <c r="L6178" t="s">
        <v>160</v>
      </c>
      <c r="M6178" t="s">
        <v>147</v>
      </c>
      <c r="N6178">
        <v>11</v>
      </c>
      <c r="O6178">
        <v>2021</v>
      </c>
    </row>
    <row r="6179" spans="1:15" x14ac:dyDescent="0.3">
      <c r="A6179" t="s">
        <v>26</v>
      </c>
      <c r="B6179" s="1">
        <v>44542</v>
      </c>
      <c r="C6179" t="s">
        <v>48</v>
      </c>
      <c r="D6179" t="s">
        <v>90</v>
      </c>
      <c r="E6179" t="s">
        <v>91</v>
      </c>
      <c r="F6179" t="s">
        <v>139</v>
      </c>
      <c r="G6179" t="s">
        <v>140</v>
      </c>
      <c r="H6179">
        <v>50</v>
      </c>
      <c r="I6179">
        <v>203</v>
      </c>
      <c r="J6179">
        <v>10150</v>
      </c>
      <c r="K6179" t="s">
        <v>83</v>
      </c>
      <c r="L6179" t="s">
        <v>161</v>
      </c>
      <c r="M6179" t="s">
        <v>149</v>
      </c>
      <c r="N6179">
        <v>12</v>
      </c>
      <c r="O6179">
        <v>2021</v>
      </c>
    </row>
    <row r="6180" spans="1:15" x14ac:dyDescent="0.3">
      <c r="A6180" t="s">
        <v>26</v>
      </c>
      <c r="B6180" s="1">
        <v>44542</v>
      </c>
      <c r="C6180" t="s">
        <v>48</v>
      </c>
      <c r="D6180" t="s">
        <v>90</v>
      </c>
      <c r="E6180" t="s">
        <v>91</v>
      </c>
      <c r="F6180" t="s">
        <v>139</v>
      </c>
      <c r="G6180" t="s">
        <v>143</v>
      </c>
      <c r="H6180">
        <v>58</v>
      </c>
      <c r="I6180">
        <v>189</v>
      </c>
      <c r="J6180">
        <v>10962</v>
      </c>
      <c r="K6180" t="s">
        <v>83</v>
      </c>
      <c r="L6180" t="s">
        <v>161</v>
      </c>
      <c r="M6180" t="s">
        <v>149</v>
      </c>
      <c r="N6180">
        <v>12</v>
      </c>
      <c r="O6180">
        <v>2021</v>
      </c>
    </row>
    <row r="6181" spans="1:15" x14ac:dyDescent="0.3">
      <c r="A6181" t="s">
        <v>12</v>
      </c>
      <c r="B6181" s="1">
        <v>44542</v>
      </c>
      <c r="C6181" t="s">
        <v>48</v>
      </c>
      <c r="D6181" t="s">
        <v>90</v>
      </c>
      <c r="E6181" t="s">
        <v>91</v>
      </c>
      <c r="F6181" t="s">
        <v>145</v>
      </c>
      <c r="G6181" t="s">
        <v>140</v>
      </c>
      <c r="H6181">
        <v>53</v>
      </c>
      <c r="I6181">
        <v>138</v>
      </c>
      <c r="J6181">
        <v>7314</v>
      </c>
      <c r="K6181" t="s">
        <v>83</v>
      </c>
      <c r="L6181" t="s">
        <v>161</v>
      </c>
      <c r="M6181" t="s">
        <v>149</v>
      </c>
      <c r="N6181">
        <v>12</v>
      </c>
      <c r="O6181">
        <v>2021</v>
      </c>
    </row>
    <row r="6182" spans="1:15" x14ac:dyDescent="0.3">
      <c r="A6182" t="s">
        <v>12</v>
      </c>
      <c r="B6182" s="1">
        <v>44542</v>
      </c>
      <c r="C6182" t="s">
        <v>48</v>
      </c>
      <c r="D6182" t="s">
        <v>90</v>
      </c>
      <c r="E6182" t="s">
        <v>91</v>
      </c>
      <c r="F6182" t="s">
        <v>145</v>
      </c>
      <c r="G6182" t="s">
        <v>143</v>
      </c>
      <c r="H6182">
        <v>51</v>
      </c>
      <c r="I6182">
        <v>128</v>
      </c>
      <c r="J6182">
        <v>6528</v>
      </c>
      <c r="K6182" t="s">
        <v>83</v>
      </c>
      <c r="L6182" t="s">
        <v>161</v>
      </c>
      <c r="M6182" t="s">
        <v>149</v>
      </c>
      <c r="N6182">
        <v>12</v>
      </c>
      <c r="O6182">
        <v>2021</v>
      </c>
    </row>
    <row r="6183" spans="1:15" x14ac:dyDescent="0.3">
      <c r="A6183" t="s">
        <v>12</v>
      </c>
      <c r="B6183" s="1">
        <v>44542</v>
      </c>
      <c r="C6183" t="s">
        <v>48</v>
      </c>
      <c r="D6183" t="s">
        <v>90</v>
      </c>
      <c r="E6183" t="s">
        <v>91</v>
      </c>
      <c r="F6183" t="s">
        <v>139</v>
      </c>
      <c r="G6183" t="s">
        <v>148</v>
      </c>
      <c r="H6183">
        <v>64</v>
      </c>
      <c r="I6183">
        <v>116</v>
      </c>
      <c r="J6183">
        <v>7424</v>
      </c>
      <c r="K6183" t="s">
        <v>83</v>
      </c>
      <c r="L6183" t="s">
        <v>161</v>
      </c>
      <c r="M6183" t="s">
        <v>149</v>
      </c>
      <c r="N6183">
        <v>12</v>
      </c>
      <c r="O6183">
        <v>2021</v>
      </c>
    </row>
    <row r="6184" spans="1:15" x14ac:dyDescent="0.3">
      <c r="A6184" t="s">
        <v>12</v>
      </c>
      <c r="B6184" s="1">
        <v>44542</v>
      </c>
      <c r="C6184" t="s">
        <v>48</v>
      </c>
      <c r="D6184" t="s">
        <v>90</v>
      </c>
      <c r="E6184" t="s">
        <v>91</v>
      </c>
      <c r="F6184" t="s">
        <v>145</v>
      </c>
      <c r="G6184" t="s">
        <v>148</v>
      </c>
      <c r="H6184">
        <v>64</v>
      </c>
      <c r="I6184">
        <v>135</v>
      </c>
      <c r="J6184">
        <v>8640</v>
      </c>
      <c r="K6184" t="s">
        <v>83</v>
      </c>
      <c r="L6184" t="s">
        <v>161</v>
      </c>
      <c r="M6184" t="s">
        <v>149</v>
      </c>
      <c r="N6184">
        <v>12</v>
      </c>
      <c r="O6184">
        <v>2021</v>
      </c>
    </row>
    <row r="6185" spans="1:15" x14ac:dyDescent="0.3">
      <c r="A6185" t="s">
        <v>12</v>
      </c>
      <c r="B6185" s="1">
        <v>44205</v>
      </c>
      <c r="C6185" t="s">
        <v>48</v>
      </c>
      <c r="D6185" t="s">
        <v>90</v>
      </c>
      <c r="E6185" t="s">
        <v>91</v>
      </c>
      <c r="F6185" t="s">
        <v>139</v>
      </c>
      <c r="G6185" t="s">
        <v>140</v>
      </c>
      <c r="H6185">
        <v>39</v>
      </c>
      <c r="I6185">
        <v>256</v>
      </c>
      <c r="J6185">
        <v>9984</v>
      </c>
      <c r="K6185" t="s">
        <v>83</v>
      </c>
      <c r="L6185" t="s">
        <v>141</v>
      </c>
      <c r="M6185" t="s">
        <v>147</v>
      </c>
      <c r="N6185">
        <v>1</v>
      </c>
      <c r="O6185">
        <v>2021</v>
      </c>
    </row>
    <row r="6186" spans="1:15" x14ac:dyDescent="0.3">
      <c r="A6186" t="s">
        <v>12</v>
      </c>
      <c r="B6186" s="1">
        <v>44205</v>
      </c>
      <c r="C6186" t="s">
        <v>48</v>
      </c>
      <c r="D6186" t="s">
        <v>90</v>
      </c>
      <c r="E6186" t="s">
        <v>91</v>
      </c>
      <c r="F6186" t="s">
        <v>139</v>
      </c>
      <c r="G6186" t="s">
        <v>143</v>
      </c>
      <c r="H6186">
        <v>37</v>
      </c>
      <c r="I6186">
        <v>206</v>
      </c>
      <c r="J6186">
        <v>7622</v>
      </c>
      <c r="K6186" t="s">
        <v>83</v>
      </c>
      <c r="L6186" t="s">
        <v>141</v>
      </c>
      <c r="M6186" t="s">
        <v>147</v>
      </c>
      <c r="N6186">
        <v>1</v>
      </c>
      <c r="O6186">
        <v>2021</v>
      </c>
    </row>
    <row r="6187" spans="1:15" x14ac:dyDescent="0.3">
      <c r="A6187" t="s">
        <v>12</v>
      </c>
      <c r="B6187" s="1">
        <v>44205</v>
      </c>
      <c r="C6187" t="s">
        <v>48</v>
      </c>
      <c r="D6187" t="s">
        <v>90</v>
      </c>
      <c r="E6187" t="s">
        <v>91</v>
      </c>
      <c r="F6187" t="s">
        <v>145</v>
      </c>
      <c r="G6187" t="s">
        <v>140</v>
      </c>
      <c r="H6187">
        <v>29</v>
      </c>
      <c r="I6187">
        <v>248</v>
      </c>
      <c r="J6187">
        <v>7192</v>
      </c>
      <c r="K6187" t="s">
        <v>83</v>
      </c>
      <c r="L6187" t="s">
        <v>141</v>
      </c>
      <c r="M6187" t="s">
        <v>147</v>
      </c>
      <c r="N6187">
        <v>1</v>
      </c>
      <c r="O6187">
        <v>2021</v>
      </c>
    </row>
    <row r="6188" spans="1:15" x14ac:dyDescent="0.3">
      <c r="A6188" t="s">
        <v>12</v>
      </c>
      <c r="B6188" s="1">
        <v>44205</v>
      </c>
      <c r="C6188" t="s">
        <v>48</v>
      </c>
      <c r="D6188" t="s">
        <v>90</v>
      </c>
      <c r="E6188" t="s">
        <v>91</v>
      </c>
      <c r="F6188" t="s">
        <v>145</v>
      </c>
      <c r="G6188" t="s">
        <v>143</v>
      </c>
      <c r="H6188">
        <v>34</v>
      </c>
      <c r="I6188">
        <v>203</v>
      </c>
      <c r="J6188">
        <v>6902</v>
      </c>
      <c r="K6188" t="s">
        <v>83</v>
      </c>
      <c r="L6188" t="s">
        <v>141</v>
      </c>
      <c r="M6188" t="s">
        <v>147</v>
      </c>
      <c r="N6188">
        <v>1</v>
      </c>
      <c r="O6188">
        <v>2021</v>
      </c>
    </row>
    <row r="6189" spans="1:15" x14ac:dyDescent="0.3">
      <c r="A6189" t="s">
        <v>12</v>
      </c>
      <c r="B6189" s="1">
        <v>44205</v>
      </c>
      <c r="C6189" t="s">
        <v>48</v>
      </c>
      <c r="D6189" t="s">
        <v>90</v>
      </c>
      <c r="E6189" t="s">
        <v>91</v>
      </c>
      <c r="F6189" t="s">
        <v>139</v>
      </c>
      <c r="G6189" t="s">
        <v>148</v>
      </c>
      <c r="H6189">
        <v>47</v>
      </c>
      <c r="I6189">
        <v>189</v>
      </c>
      <c r="J6189">
        <v>8883</v>
      </c>
      <c r="K6189" t="s">
        <v>83</v>
      </c>
      <c r="L6189" t="s">
        <v>141</v>
      </c>
      <c r="M6189" t="s">
        <v>147</v>
      </c>
      <c r="N6189">
        <v>1</v>
      </c>
      <c r="O6189">
        <v>2021</v>
      </c>
    </row>
    <row r="6190" spans="1:15" x14ac:dyDescent="0.3">
      <c r="A6190" t="s">
        <v>12</v>
      </c>
      <c r="B6190" s="1">
        <v>44205</v>
      </c>
      <c r="C6190" t="s">
        <v>48</v>
      </c>
      <c r="D6190" t="s">
        <v>90</v>
      </c>
      <c r="E6190" t="s">
        <v>91</v>
      </c>
      <c r="F6190" t="s">
        <v>145</v>
      </c>
      <c r="G6190" t="s">
        <v>148</v>
      </c>
      <c r="H6190">
        <v>37</v>
      </c>
      <c r="I6190">
        <v>239</v>
      </c>
      <c r="J6190">
        <v>8843</v>
      </c>
      <c r="K6190" t="s">
        <v>83</v>
      </c>
      <c r="L6190" t="s">
        <v>141</v>
      </c>
      <c r="M6190" t="s">
        <v>147</v>
      </c>
      <c r="N6190">
        <v>1</v>
      </c>
      <c r="O6190">
        <v>2021</v>
      </c>
    </row>
    <row r="6191" spans="1:15" x14ac:dyDescent="0.3">
      <c r="A6191" t="s">
        <v>12</v>
      </c>
      <c r="B6191" s="1">
        <v>44234</v>
      </c>
      <c r="C6191" t="s">
        <v>48</v>
      </c>
      <c r="D6191" t="s">
        <v>90</v>
      </c>
      <c r="E6191" t="s">
        <v>91</v>
      </c>
      <c r="F6191" t="s">
        <v>139</v>
      </c>
      <c r="G6191" t="s">
        <v>140</v>
      </c>
      <c r="H6191">
        <v>38</v>
      </c>
      <c r="I6191">
        <v>312</v>
      </c>
      <c r="J6191">
        <v>11856</v>
      </c>
      <c r="K6191" t="s">
        <v>83</v>
      </c>
      <c r="L6191" t="s">
        <v>152</v>
      </c>
      <c r="M6191" t="s">
        <v>149</v>
      </c>
      <c r="N6191">
        <v>2</v>
      </c>
      <c r="O6191">
        <v>2021</v>
      </c>
    </row>
    <row r="6192" spans="1:15" x14ac:dyDescent="0.3">
      <c r="A6192" t="s">
        <v>12</v>
      </c>
      <c r="B6192" s="1">
        <v>44234</v>
      </c>
      <c r="C6192" t="s">
        <v>48</v>
      </c>
      <c r="D6192" t="s">
        <v>90</v>
      </c>
      <c r="E6192" t="s">
        <v>91</v>
      </c>
      <c r="F6192" t="s">
        <v>139</v>
      </c>
      <c r="G6192" t="s">
        <v>143</v>
      </c>
      <c r="H6192">
        <v>39</v>
      </c>
      <c r="I6192">
        <v>218</v>
      </c>
      <c r="J6192">
        <v>8502</v>
      </c>
      <c r="K6192" t="s">
        <v>83</v>
      </c>
      <c r="L6192" t="s">
        <v>152</v>
      </c>
      <c r="M6192" t="s">
        <v>149</v>
      </c>
      <c r="N6192">
        <v>2</v>
      </c>
      <c r="O6192">
        <v>2021</v>
      </c>
    </row>
    <row r="6193" spans="1:15" x14ac:dyDescent="0.3">
      <c r="A6193" t="s">
        <v>12</v>
      </c>
      <c r="B6193" s="1">
        <v>44234</v>
      </c>
      <c r="C6193" t="s">
        <v>48</v>
      </c>
      <c r="D6193" t="s">
        <v>90</v>
      </c>
      <c r="E6193" t="s">
        <v>91</v>
      </c>
      <c r="F6193" t="s">
        <v>145</v>
      </c>
      <c r="G6193" t="s">
        <v>140</v>
      </c>
      <c r="H6193">
        <v>29</v>
      </c>
      <c r="I6193">
        <v>217</v>
      </c>
      <c r="J6193">
        <v>6293</v>
      </c>
      <c r="K6193" t="s">
        <v>83</v>
      </c>
      <c r="L6193" t="s">
        <v>152</v>
      </c>
      <c r="M6193" t="s">
        <v>149</v>
      </c>
      <c r="N6193">
        <v>2</v>
      </c>
      <c r="O6193">
        <v>2021</v>
      </c>
    </row>
    <row r="6194" spans="1:15" x14ac:dyDescent="0.3">
      <c r="A6194" t="s">
        <v>12</v>
      </c>
      <c r="B6194" s="1">
        <v>44234</v>
      </c>
      <c r="C6194" t="s">
        <v>48</v>
      </c>
      <c r="D6194" t="s">
        <v>92</v>
      </c>
      <c r="E6194" t="s">
        <v>93</v>
      </c>
      <c r="F6194" t="s">
        <v>145</v>
      </c>
      <c r="G6194" t="s">
        <v>143</v>
      </c>
      <c r="H6194">
        <v>33</v>
      </c>
      <c r="I6194">
        <v>169</v>
      </c>
      <c r="J6194">
        <v>5577</v>
      </c>
      <c r="K6194" t="s">
        <v>83</v>
      </c>
      <c r="L6194" t="s">
        <v>152</v>
      </c>
      <c r="M6194" t="s">
        <v>149</v>
      </c>
      <c r="N6194">
        <v>2</v>
      </c>
      <c r="O6194">
        <v>2021</v>
      </c>
    </row>
    <row r="6195" spans="1:15" x14ac:dyDescent="0.3">
      <c r="A6195" t="s">
        <v>12</v>
      </c>
      <c r="B6195" s="1">
        <v>44234</v>
      </c>
      <c r="C6195" t="s">
        <v>48</v>
      </c>
      <c r="D6195" t="s">
        <v>92</v>
      </c>
      <c r="E6195" t="s">
        <v>93</v>
      </c>
      <c r="F6195" t="s">
        <v>139</v>
      </c>
      <c r="G6195" t="s">
        <v>148</v>
      </c>
      <c r="H6195">
        <v>49</v>
      </c>
      <c r="I6195">
        <v>189</v>
      </c>
      <c r="J6195">
        <v>9261</v>
      </c>
      <c r="K6195" t="s">
        <v>83</v>
      </c>
      <c r="L6195" t="s">
        <v>152</v>
      </c>
      <c r="M6195" t="s">
        <v>149</v>
      </c>
      <c r="N6195">
        <v>2</v>
      </c>
      <c r="O6195">
        <v>2021</v>
      </c>
    </row>
    <row r="6196" spans="1:15" x14ac:dyDescent="0.3">
      <c r="A6196" t="s">
        <v>12</v>
      </c>
      <c r="B6196" s="1">
        <v>44234</v>
      </c>
      <c r="C6196" t="s">
        <v>48</v>
      </c>
      <c r="D6196" t="s">
        <v>92</v>
      </c>
      <c r="E6196" t="s">
        <v>93</v>
      </c>
      <c r="F6196" t="s">
        <v>145</v>
      </c>
      <c r="G6196" t="s">
        <v>148</v>
      </c>
      <c r="H6196">
        <v>34</v>
      </c>
      <c r="I6196">
        <v>216</v>
      </c>
      <c r="J6196">
        <v>7344</v>
      </c>
      <c r="K6196" t="s">
        <v>83</v>
      </c>
      <c r="L6196" t="s">
        <v>152</v>
      </c>
      <c r="M6196" t="s">
        <v>149</v>
      </c>
      <c r="N6196">
        <v>2</v>
      </c>
      <c r="O6196">
        <v>2021</v>
      </c>
    </row>
    <row r="6197" spans="1:15" x14ac:dyDescent="0.3">
      <c r="A6197" t="s">
        <v>12</v>
      </c>
      <c r="B6197" s="1">
        <v>44260</v>
      </c>
      <c r="C6197" t="s">
        <v>48</v>
      </c>
      <c r="D6197" t="s">
        <v>92</v>
      </c>
      <c r="E6197" t="s">
        <v>93</v>
      </c>
      <c r="F6197" t="s">
        <v>139</v>
      </c>
      <c r="G6197" t="s">
        <v>140</v>
      </c>
      <c r="H6197">
        <v>33</v>
      </c>
      <c r="I6197">
        <v>265</v>
      </c>
      <c r="J6197">
        <v>8745</v>
      </c>
      <c r="K6197" t="s">
        <v>83</v>
      </c>
      <c r="L6197" t="s">
        <v>153</v>
      </c>
      <c r="M6197" t="s">
        <v>146</v>
      </c>
      <c r="N6197">
        <v>3</v>
      </c>
      <c r="O6197">
        <v>2021</v>
      </c>
    </row>
    <row r="6198" spans="1:15" x14ac:dyDescent="0.3">
      <c r="A6198" t="s">
        <v>12</v>
      </c>
      <c r="B6198" s="1">
        <v>44260</v>
      </c>
      <c r="C6198" t="s">
        <v>48</v>
      </c>
      <c r="D6198" t="s">
        <v>92</v>
      </c>
      <c r="E6198" t="s">
        <v>93</v>
      </c>
      <c r="F6198" t="s">
        <v>139</v>
      </c>
      <c r="G6198" t="s">
        <v>143</v>
      </c>
      <c r="H6198">
        <v>32</v>
      </c>
      <c r="I6198">
        <v>210</v>
      </c>
      <c r="J6198">
        <v>6720</v>
      </c>
      <c r="K6198" t="s">
        <v>83</v>
      </c>
      <c r="L6198" t="s">
        <v>153</v>
      </c>
      <c r="M6198" t="s">
        <v>146</v>
      </c>
      <c r="N6198">
        <v>3</v>
      </c>
      <c r="O6198">
        <v>2021</v>
      </c>
    </row>
    <row r="6199" spans="1:15" x14ac:dyDescent="0.3">
      <c r="A6199" t="s">
        <v>12</v>
      </c>
      <c r="B6199" s="1">
        <v>44260</v>
      </c>
      <c r="C6199" t="s">
        <v>48</v>
      </c>
      <c r="D6199" t="s">
        <v>92</v>
      </c>
      <c r="E6199" t="s">
        <v>93</v>
      </c>
      <c r="F6199" t="s">
        <v>145</v>
      </c>
      <c r="G6199" t="s">
        <v>140</v>
      </c>
      <c r="H6199">
        <v>24</v>
      </c>
      <c r="I6199">
        <v>181</v>
      </c>
      <c r="J6199">
        <v>4344</v>
      </c>
      <c r="K6199" t="s">
        <v>83</v>
      </c>
      <c r="L6199" t="s">
        <v>153</v>
      </c>
      <c r="M6199" t="s">
        <v>146</v>
      </c>
      <c r="N6199">
        <v>3</v>
      </c>
      <c r="O6199">
        <v>2021</v>
      </c>
    </row>
    <row r="6200" spans="1:15" x14ac:dyDescent="0.3">
      <c r="A6200" t="s">
        <v>12</v>
      </c>
      <c r="B6200" s="1">
        <v>44260</v>
      </c>
      <c r="C6200" t="s">
        <v>48</v>
      </c>
      <c r="D6200" t="s">
        <v>92</v>
      </c>
      <c r="E6200" t="s">
        <v>93</v>
      </c>
      <c r="F6200" t="s">
        <v>145</v>
      </c>
      <c r="G6200" t="s">
        <v>143</v>
      </c>
      <c r="H6200">
        <v>27</v>
      </c>
      <c r="I6200">
        <v>144</v>
      </c>
      <c r="J6200">
        <v>3888</v>
      </c>
      <c r="K6200" t="s">
        <v>83</v>
      </c>
      <c r="L6200" t="s">
        <v>153</v>
      </c>
      <c r="M6200" t="s">
        <v>146</v>
      </c>
      <c r="N6200">
        <v>3</v>
      </c>
      <c r="O6200">
        <v>2021</v>
      </c>
    </row>
    <row r="6201" spans="1:15" x14ac:dyDescent="0.3">
      <c r="A6201" t="s">
        <v>12</v>
      </c>
      <c r="B6201" s="1">
        <v>44260</v>
      </c>
      <c r="C6201" t="s">
        <v>48</v>
      </c>
      <c r="D6201" t="s">
        <v>92</v>
      </c>
      <c r="E6201" t="s">
        <v>93</v>
      </c>
      <c r="F6201" t="s">
        <v>139</v>
      </c>
      <c r="G6201" t="s">
        <v>148</v>
      </c>
      <c r="H6201">
        <v>41</v>
      </c>
      <c r="I6201">
        <v>181</v>
      </c>
      <c r="J6201">
        <v>7421</v>
      </c>
      <c r="K6201" t="s">
        <v>83</v>
      </c>
      <c r="L6201" t="s">
        <v>153</v>
      </c>
      <c r="M6201" t="s">
        <v>146</v>
      </c>
      <c r="N6201">
        <v>3</v>
      </c>
      <c r="O6201">
        <v>2021</v>
      </c>
    </row>
    <row r="6202" spans="1:15" x14ac:dyDescent="0.3">
      <c r="A6202" t="s">
        <v>12</v>
      </c>
      <c r="B6202" s="1">
        <v>44260</v>
      </c>
      <c r="C6202" t="s">
        <v>48</v>
      </c>
      <c r="D6202" t="s">
        <v>92</v>
      </c>
      <c r="E6202" t="s">
        <v>93</v>
      </c>
      <c r="F6202" t="s">
        <v>145</v>
      </c>
      <c r="G6202" t="s">
        <v>148</v>
      </c>
      <c r="H6202">
        <v>32</v>
      </c>
      <c r="I6202">
        <v>189</v>
      </c>
      <c r="J6202">
        <v>6048</v>
      </c>
      <c r="K6202" t="s">
        <v>83</v>
      </c>
      <c r="L6202" t="s">
        <v>153</v>
      </c>
      <c r="M6202" t="s">
        <v>146</v>
      </c>
      <c r="N6202">
        <v>3</v>
      </c>
      <c r="O6202">
        <v>2021</v>
      </c>
    </row>
    <row r="6203" spans="1:15" x14ac:dyDescent="0.3">
      <c r="A6203" t="s">
        <v>12</v>
      </c>
      <c r="B6203" s="1">
        <v>44292</v>
      </c>
      <c r="C6203" t="s">
        <v>48</v>
      </c>
      <c r="D6203" t="s">
        <v>92</v>
      </c>
      <c r="E6203" t="s">
        <v>93</v>
      </c>
      <c r="F6203" t="s">
        <v>139</v>
      </c>
      <c r="G6203" t="s">
        <v>140</v>
      </c>
      <c r="H6203">
        <v>33</v>
      </c>
      <c r="I6203">
        <v>283</v>
      </c>
      <c r="J6203">
        <v>9339</v>
      </c>
      <c r="K6203" t="s">
        <v>83</v>
      </c>
      <c r="L6203" t="s">
        <v>154</v>
      </c>
      <c r="M6203" t="s">
        <v>151</v>
      </c>
      <c r="N6203">
        <v>4</v>
      </c>
      <c r="O6203">
        <v>2021</v>
      </c>
    </row>
    <row r="6204" spans="1:15" x14ac:dyDescent="0.3">
      <c r="A6204" t="s">
        <v>12</v>
      </c>
      <c r="B6204" s="1">
        <v>44292</v>
      </c>
      <c r="C6204" t="s">
        <v>48</v>
      </c>
      <c r="D6204" t="s">
        <v>92</v>
      </c>
      <c r="E6204" t="s">
        <v>93</v>
      </c>
      <c r="F6204" t="s">
        <v>139</v>
      </c>
      <c r="G6204" t="s">
        <v>143</v>
      </c>
      <c r="H6204">
        <v>34</v>
      </c>
      <c r="I6204">
        <v>182</v>
      </c>
      <c r="J6204">
        <v>6188</v>
      </c>
      <c r="K6204" t="s">
        <v>83</v>
      </c>
      <c r="L6204" t="s">
        <v>154</v>
      </c>
      <c r="M6204" t="s">
        <v>151</v>
      </c>
      <c r="N6204">
        <v>4</v>
      </c>
      <c r="O6204">
        <v>2021</v>
      </c>
    </row>
    <row r="6205" spans="1:15" x14ac:dyDescent="0.3">
      <c r="A6205" t="s">
        <v>12</v>
      </c>
      <c r="B6205" s="1">
        <v>44292</v>
      </c>
      <c r="C6205" t="s">
        <v>48</v>
      </c>
      <c r="D6205" t="s">
        <v>92</v>
      </c>
      <c r="E6205" t="s">
        <v>93</v>
      </c>
      <c r="F6205" t="s">
        <v>145</v>
      </c>
      <c r="G6205" t="s">
        <v>140</v>
      </c>
      <c r="H6205">
        <v>24</v>
      </c>
      <c r="I6205">
        <v>182</v>
      </c>
      <c r="J6205">
        <v>4368</v>
      </c>
      <c r="K6205" t="s">
        <v>83</v>
      </c>
      <c r="L6205" t="s">
        <v>154</v>
      </c>
      <c r="M6205" t="s">
        <v>151</v>
      </c>
      <c r="N6205">
        <v>4</v>
      </c>
      <c r="O6205">
        <v>2021</v>
      </c>
    </row>
    <row r="6206" spans="1:15" x14ac:dyDescent="0.3">
      <c r="A6206" t="s">
        <v>12</v>
      </c>
      <c r="B6206" s="1">
        <v>44292</v>
      </c>
      <c r="C6206" t="s">
        <v>48</v>
      </c>
      <c r="D6206" t="s">
        <v>92</v>
      </c>
      <c r="E6206" t="s">
        <v>93</v>
      </c>
      <c r="F6206" t="s">
        <v>145</v>
      </c>
      <c r="G6206" t="s">
        <v>143</v>
      </c>
      <c r="H6206">
        <v>27</v>
      </c>
      <c r="I6206">
        <v>180</v>
      </c>
      <c r="J6206">
        <v>4860</v>
      </c>
      <c r="K6206" t="s">
        <v>83</v>
      </c>
      <c r="L6206" t="s">
        <v>154</v>
      </c>
      <c r="M6206" t="s">
        <v>151</v>
      </c>
      <c r="N6206">
        <v>4</v>
      </c>
      <c r="O6206">
        <v>2021</v>
      </c>
    </row>
    <row r="6207" spans="1:15" x14ac:dyDescent="0.3">
      <c r="A6207" t="s">
        <v>12</v>
      </c>
      <c r="B6207" s="1">
        <v>44292</v>
      </c>
      <c r="C6207" t="s">
        <v>48</v>
      </c>
      <c r="D6207" t="s">
        <v>92</v>
      </c>
      <c r="E6207" t="s">
        <v>93</v>
      </c>
      <c r="F6207" t="s">
        <v>139</v>
      </c>
      <c r="G6207" t="s">
        <v>148</v>
      </c>
      <c r="H6207">
        <v>47</v>
      </c>
      <c r="I6207">
        <v>188</v>
      </c>
      <c r="J6207">
        <v>8836</v>
      </c>
      <c r="K6207" t="s">
        <v>83</v>
      </c>
      <c r="L6207" t="s">
        <v>154</v>
      </c>
      <c r="M6207" t="s">
        <v>151</v>
      </c>
      <c r="N6207">
        <v>4</v>
      </c>
      <c r="O6207">
        <v>2021</v>
      </c>
    </row>
    <row r="6208" spans="1:15" x14ac:dyDescent="0.3">
      <c r="A6208" t="s">
        <v>12</v>
      </c>
      <c r="B6208" s="1">
        <v>44292</v>
      </c>
      <c r="C6208" t="s">
        <v>48</v>
      </c>
      <c r="D6208" t="s">
        <v>92</v>
      </c>
      <c r="E6208" t="s">
        <v>93</v>
      </c>
      <c r="F6208" t="s">
        <v>145</v>
      </c>
      <c r="G6208" t="s">
        <v>148</v>
      </c>
      <c r="H6208">
        <v>39</v>
      </c>
      <c r="I6208">
        <v>209</v>
      </c>
      <c r="J6208">
        <v>8151</v>
      </c>
      <c r="K6208" t="s">
        <v>83</v>
      </c>
      <c r="L6208" t="s">
        <v>154</v>
      </c>
      <c r="M6208" t="s">
        <v>151</v>
      </c>
      <c r="N6208">
        <v>4</v>
      </c>
      <c r="O6208">
        <v>2021</v>
      </c>
    </row>
    <row r="6209" spans="1:15" x14ac:dyDescent="0.3">
      <c r="A6209" t="s">
        <v>12</v>
      </c>
      <c r="B6209" s="1">
        <v>44321</v>
      </c>
      <c r="C6209" t="s">
        <v>48</v>
      </c>
      <c r="D6209" t="s">
        <v>92</v>
      </c>
      <c r="E6209" t="s">
        <v>93</v>
      </c>
      <c r="F6209" t="s">
        <v>139</v>
      </c>
      <c r="G6209" t="s">
        <v>140</v>
      </c>
      <c r="H6209">
        <v>48</v>
      </c>
      <c r="I6209">
        <v>282</v>
      </c>
      <c r="J6209">
        <v>13536</v>
      </c>
      <c r="K6209" t="s">
        <v>83</v>
      </c>
      <c r="L6209" t="s">
        <v>155</v>
      </c>
      <c r="M6209" t="s">
        <v>142</v>
      </c>
      <c r="N6209">
        <v>5</v>
      </c>
      <c r="O6209">
        <v>2021</v>
      </c>
    </row>
    <row r="6210" spans="1:15" x14ac:dyDescent="0.3">
      <c r="A6210" t="s">
        <v>12</v>
      </c>
      <c r="B6210" s="1">
        <v>44321</v>
      </c>
      <c r="C6210" t="s">
        <v>48</v>
      </c>
      <c r="D6210" t="s">
        <v>92</v>
      </c>
      <c r="E6210" t="s">
        <v>93</v>
      </c>
      <c r="F6210" t="s">
        <v>139</v>
      </c>
      <c r="G6210" t="s">
        <v>143</v>
      </c>
      <c r="H6210">
        <v>45</v>
      </c>
      <c r="I6210">
        <v>188</v>
      </c>
      <c r="J6210">
        <v>8460</v>
      </c>
      <c r="K6210" t="s">
        <v>83</v>
      </c>
      <c r="L6210" t="s">
        <v>155</v>
      </c>
      <c r="M6210" t="s">
        <v>142</v>
      </c>
      <c r="N6210">
        <v>5</v>
      </c>
      <c r="O6210">
        <v>2021</v>
      </c>
    </row>
    <row r="6211" spans="1:15" x14ac:dyDescent="0.3">
      <c r="A6211" t="s">
        <v>12</v>
      </c>
      <c r="B6211" s="1">
        <v>44321</v>
      </c>
      <c r="C6211" t="s">
        <v>48</v>
      </c>
      <c r="D6211" t="s">
        <v>92</v>
      </c>
      <c r="E6211" t="s">
        <v>93</v>
      </c>
      <c r="F6211" t="s">
        <v>145</v>
      </c>
      <c r="G6211" t="s">
        <v>140</v>
      </c>
      <c r="H6211">
        <v>41</v>
      </c>
      <c r="I6211">
        <v>210</v>
      </c>
      <c r="J6211">
        <v>8610</v>
      </c>
      <c r="K6211" t="s">
        <v>83</v>
      </c>
      <c r="L6211" t="s">
        <v>155</v>
      </c>
      <c r="M6211" t="s">
        <v>142</v>
      </c>
      <c r="N6211">
        <v>5</v>
      </c>
      <c r="O6211">
        <v>2021</v>
      </c>
    </row>
    <row r="6212" spans="1:15" x14ac:dyDescent="0.3">
      <c r="A6212" t="s">
        <v>12</v>
      </c>
      <c r="B6212" s="1">
        <v>44321</v>
      </c>
      <c r="C6212" t="s">
        <v>48</v>
      </c>
      <c r="D6212" t="s">
        <v>92</v>
      </c>
      <c r="E6212" t="s">
        <v>93</v>
      </c>
      <c r="F6212" t="s">
        <v>145</v>
      </c>
      <c r="G6212" t="s">
        <v>143</v>
      </c>
      <c r="H6212">
        <v>43</v>
      </c>
      <c r="I6212">
        <v>182</v>
      </c>
      <c r="J6212">
        <v>7826</v>
      </c>
      <c r="K6212" t="s">
        <v>83</v>
      </c>
      <c r="L6212" t="s">
        <v>155</v>
      </c>
      <c r="M6212" t="s">
        <v>142</v>
      </c>
      <c r="N6212">
        <v>5</v>
      </c>
      <c r="O6212">
        <v>2021</v>
      </c>
    </row>
    <row r="6213" spans="1:15" x14ac:dyDescent="0.3">
      <c r="A6213" t="s">
        <v>12</v>
      </c>
      <c r="B6213" s="1">
        <v>44321</v>
      </c>
      <c r="C6213" t="s">
        <v>48</v>
      </c>
      <c r="D6213" t="s">
        <v>92</v>
      </c>
      <c r="E6213" t="s">
        <v>93</v>
      </c>
      <c r="F6213" t="s">
        <v>139</v>
      </c>
      <c r="G6213" t="s">
        <v>148</v>
      </c>
      <c r="H6213">
        <v>53</v>
      </c>
      <c r="I6213">
        <v>196</v>
      </c>
      <c r="J6213">
        <v>10388</v>
      </c>
      <c r="K6213" t="s">
        <v>83</v>
      </c>
      <c r="L6213" t="s">
        <v>155</v>
      </c>
      <c r="M6213" t="s">
        <v>142</v>
      </c>
      <c r="N6213">
        <v>5</v>
      </c>
      <c r="O6213">
        <v>2021</v>
      </c>
    </row>
    <row r="6214" spans="1:15" x14ac:dyDescent="0.3">
      <c r="A6214" t="s">
        <v>12</v>
      </c>
      <c r="B6214" s="1">
        <v>44321</v>
      </c>
      <c r="C6214" t="s">
        <v>48</v>
      </c>
      <c r="D6214" t="s">
        <v>92</v>
      </c>
      <c r="E6214" t="s">
        <v>93</v>
      </c>
      <c r="F6214" t="s">
        <v>145</v>
      </c>
      <c r="G6214" t="s">
        <v>148</v>
      </c>
      <c r="H6214">
        <v>59</v>
      </c>
      <c r="I6214">
        <v>200</v>
      </c>
      <c r="J6214">
        <v>11800</v>
      </c>
      <c r="K6214" t="s">
        <v>83</v>
      </c>
      <c r="L6214" t="s">
        <v>155</v>
      </c>
      <c r="M6214" t="s">
        <v>142</v>
      </c>
      <c r="N6214">
        <v>5</v>
      </c>
      <c r="O6214">
        <v>2021</v>
      </c>
    </row>
    <row r="6215" spans="1:15" x14ac:dyDescent="0.3">
      <c r="A6215" t="s">
        <v>12</v>
      </c>
      <c r="B6215" s="1">
        <v>44354</v>
      </c>
      <c r="C6215" t="s">
        <v>48</v>
      </c>
      <c r="D6215" t="s">
        <v>92</v>
      </c>
      <c r="E6215" t="s">
        <v>93</v>
      </c>
      <c r="F6215" t="s">
        <v>139</v>
      </c>
      <c r="G6215" t="s">
        <v>140</v>
      </c>
      <c r="H6215">
        <v>51</v>
      </c>
      <c r="I6215">
        <v>273</v>
      </c>
      <c r="J6215">
        <v>13923</v>
      </c>
      <c r="K6215" t="s">
        <v>83</v>
      </c>
      <c r="L6215" t="s">
        <v>162</v>
      </c>
      <c r="M6215" t="s">
        <v>150</v>
      </c>
      <c r="N6215">
        <v>6</v>
      </c>
      <c r="O6215">
        <v>2021</v>
      </c>
    </row>
    <row r="6216" spans="1:15" x14ac:dyDescent="0.3">
      <c r="A6216" t="s">
        <v>12</v>
      </c>
      <c r="B6216" s="1">
        <v>44354</v>
      </c>
      <c r="C6216" t="s">
        <v>48</v>
      </c>
      <c r="D6216" t="s">
        <v>92</v>
      </c>
      <c r="E6216" t="s">
        <v>93</v>
      </c>
      <c r="F6216" t="s">
        <v>139</v>
      </c>
      <c r="G6216" t="s">
        <v>143</v>
      </c>
      <c r="H6216">
        <v>49</v>
      </c>
      <c r="I6216">
        <v>200</v>
      </c>
      <c r="J6216">
        <v>9800</v>
      </c>
      <c r="K6216" t="s">
        <v>83</v>
      </c>
      <c r="L6216" t="s">
        <v>162</v>
      </c>
      <c r="M6216" t="s">
        <v>150</v>
      </c>
      <c r="N6216">
        <v>6</v>
      </c>
      <c r="O6216">
        <v>2021</v>
      </c>
    </row>
    <row r="6217" spans="1:15" x14ac:dyDescent="0.3">
      <c r="A6217" t="s">
        <v>12</v>
      </c>
      <c r="B6217" s="1">
        <v>44354</v>
      </c>
      <c r="C6217" t="s">
        <v>48</v>
      </c>
      <c r="D6217" t="s">
        <v>92</v>
      </c>
      <c r="E6217" t="s">
        <v>93</v>
      </c>
      <c r="F6217" t="s">
        <v>145</v>
      </c>
      <c r="G6217" t="s">
        <v>140</v>
      </c>
      <c r="H6217">
        <v>47</v>
      </c>
      <c r="I6217">
        <v>209</v>
      </c>
      <c r="J6217">
        <v>9823</v>
      </c>
      <c r="K6217" t="s">
        <v>83</v>
      </c>
      <c r="L6217" t="s">
        <v>162</v>
      </c>
      <c r="M6217" t="s">
        <v>150</v>
      </c>
      <c r="N6217">
        <v>6</v>
      </c>
      <c r="O6217">
        <v>2021</v>
      </c>
    </row>
    <row r="6218" spans="1:15" x14ac:dyDescent="0.3">
      <c r="A6218" t="s">
        <v>12</v>
      </c>
      <c r="B6218" s="1">
        <v>44354</v>
      </c>
      <c r="C6218" t="s">
        <v>48</v>
      </c>
      <c r="D6218" t="s">
        <v>92</v>
      </c>
      <c r="E6218" t="s">
        <v>93</v>
      </c>
      <c r="F6218" t="s">
        <v>145</v>
      </c>
      <c r="G6218" t="s">
        <v>143</v>
      </c>
      <c r="H6218">
        <v>47</v>
      </c>
      <c r="I6218">
        <v>218</v>
      </c>
      <c r="J6218">
        <v>10246</v>
      </c>
      <c r="K6218" t="s">
        <v>83</v>
      </c>
      <c r="L6218" t="s">
        <v>162</v>
      </c>
      <c r="M6218" t="s">
        <v>150</v>
      </c>
      <c r="N6218">
        <v>6</v>
      </c>
      <c r="O6218">
        <v>2021</v>
      </c>
    </row>
    <row r="6219" spans="1:15" x14ac:dyDescent="0.3">
      <c r="A6219" t="s">
        <v>12</v>
      </c>
      <c r="B6219" s="1">
        <v>44354</v>
      </c>
      <c r="C6219" t="s">
        <v>48</v>
      </c>
      <c r="D6219" t="s">
        <v>92</v>
      </c>
      <c r="E6219" t="s">
        <v>93</v>
      </c>
      <c r="F6219" t="s">
        <v>139</v>
      </c>
      <c r="G6219" t="s">
        <v>148</v>
      </c>
      <c r="H6219">
        <v>62</v>
      </c>
      <c r="I6219">
        <v>195</v>
      </c>
      <c r="J6219">
        <v>12090</v>
      </c>
      <c r="K6219" t="s">
        <v>83</v>
      </c>
      <c r="L6219" t="s">
        <v>162</v>
      </c>
      <c r="M6219" t="s">
        <v>150</v>
      </c>
      <c r="N6219">
        <v>6</v>
      </c>
      <c r="O6219">
        <v>2021</v>
      </c>
    </row>
    <row r="6220" spans="1:15" x14ac:dyDescent="0.3">
      <c r="A6220" t="s">
        <v>12</v>
      </c>
      <c r="B6220" s="1">
        <v>44354</v>
      </c>
      <c r="C6220" t="s">
        <v>48</v>
      </c>
      <c r="D6220" t="s">
        <v>92</v>
      </c>
      <c r="E6220" t="s">
        <v>93</v>
      </c>
      <c r="F6220" t="s">
        <v>145</v>
      </c>
      <c r="G6220" t="s">
        <v>148</v>
      </c>
      <c r="H6220">
        <v>65</v>
      </c>
      <c r="I6220">
        <v>250</v>
      </c>
      <c r="J6220">
        <v>16250</v>
      </c>
      <c r="K6220" t="s">
        <v>83</v>
      </c>
      <c r="L6220" t="s">
        <v>162</v>
      </c>
      <c r="M6220" t="s">
        <v>150</v>
      </c>
      <c r="N6220">
        <v>6</v>
      </c>
      <c r="O6220">
        <v>2021</v>
      </c>
    </row>
    <row r="6221" spans="1:15" x14ac:dyDescent="0.3">
      <c r="A6221" t="s">
        <v>12</v>
      </c>
      <c r="B6221" s="1">
        <v>44382</v>
      </c>
      <c r="C6221" t="s">
        <v>48</v>
      </c>
      <c r="D6221" t="s">
        <v>92</v>
      </c>
      <c r="E6221" t="s">
        <v>93</v>
      </c>
      <c r="F6221" t="s">
        <v>139</v>
      </c>
      <c r="G6221" t="s">
        <v>140</v>
      </c>
      <c r="H6221">
        <v>63</v>
      </c>
      <c r="I6221">
        <v>311</v>
      </c>
      <c r="J6221">
        <v>19593</v>
      </c>
      <c r="K6221" t="s">
        <v>83</v>
      </c>
      <c r="L6221" t="s">
        <v>156</v>
      </c>
      <c r="M6221" t="s">
        <v>150</v>
      </c>
      <c r="N6221">
        <v>7</v>
      </c>
      <c r="O6221">
        <v>2021</v>
      </c>
    </row>
    <row r="6222" spans="1:15" x14ac:dyDescent="0.3">
      <c r="A6222" t="s">
        <v>12</v>
      </c>
      <c r="B6222" s="1">
        <v>44382</v>
      </c>
      <c r="C6222" t="s">
        <v>48</v>
      </c>
      <c r="D6222" t="s">
        <v>92</v>
      </c>
      <c r="E6222" t="s">
        <v>93</v>
      </c>
      <c r="F6222" t="s">
        <v>139</v>
      </c>
      <c r="G6222" t="s">
        <v>143</v>
      </c>
      <c r="H6222">
        <v>58</v>
      </c>
      <c r="I6222">
        <v>270</v>
      </c>
      <c r="J6222">
        <v>15660</v>
      </c>
      <c r="K6222" t="s">
        <v>83</v>
      </c>
      <c r="L6222" t="s">
        <v>156</v>
      </c>
      <c r="M6222" t="s">
        <v>150</v>
      </c>
      <c r="N6222">
        <v>7</v>
      </c>
      <c r="O6222">
        <v>2021</v>
      </c>
    </row>
    <row r="6223" spans="1:15" x14ac:dyDescent="0.3">
      <c r="A6223" t="s">
        <v>12</v>
      </c>
      <c r="B6223" s="1">
        <v>44382</v>
      </c>
      <c r="C6223" t="s">
        <v>48</v>
      </c>
      <c r="D6223" t="s">
        <v>92</v>
      </c>
      <c r="E6223" t="s">
        <v>93</v>
      </c>
      <c r="F6223" t="s">
        <v>145</v>
      </c>
      <c r="G6223" t="s">
        <v>140</v>
      </c>
      <c r="H6223">
        <v>51</v>
      </c>
      <c r="I6223">
        <v>248</v>
      </c>
      <c r="J6223">
        <v>12648</v>
      </c>
      <c r="K6223" t="s">
        <v>83</v>
      </c>
      <c r="L6223" t="s">
        <v>156</v>
      </c>
      <c r="M6223" t="s">
        <v>150</v>
      </c>
      <c r="N6223">
        <v>7</v>
      </c>
      <c r="O6223">
        <v>2021</v>
      </c>
    </row>
    <row r="6224" spans="1:15" x14ac:dyDescent="0.3">
      <c r="A6224" t="s">
        <v>12</v>
      </c>
      <c r="B6224" s="1">
        <v>44382</v>
      </c>
      <c r="C6224" t="s">
        <v>48</v>
      </c>
      <c r="D6224" t="s">
        <v>92</v>
      </c>
      <c r="E6224" t="s">
        <v>93</v>
      </c>
      <c r="F6224" t="s">
        <v>145</v>
      </c>
      <c r="G6224" t="s">
        <v>143</v>
      </c>
      <c r="H6224">
        <v>52</v>
      </c>
      <c r="I6224">
        <v>202</v>
      </c>
      <c r="J6224">
        <v>10504</v>
      </c>
      <c r="K6224" t="s">
        <v>83</v>
      </c>
      <c r="L6224" t="s">
        <v>156</v>
      </c>
      <c r="M6224" t="s">
        <v>150</v>
      </c>
      <c r="N6224">
        <v>7</v>
      </c>
      <c r="O6224">
        <v>2021</v>
      </c>
    </row>
    <row r="6225" spans="1:15" x14ac:dyDescent="0.3">
      <c r="A6225" t="s">
        <v>12</v>
      </c>
      <c r="B6225" s="1">
        <v>44382</v>
      </c>
      <c r="C6225" t="s">
        <v>48</v>
      </c>
      <c r="D6225" t="s">
        <v>92</v>
      </c>
      <c r="E6225" t="s">
        <v>93</v>
      </c>
      <c r="F6225" t="s">
        <v>139</v>
      </c>
      <c r="G6225" t="s">
        <v>148</v>
      </c>
      <c r="H6225">
        <v>64</v>
      </c>
      <c r="I6225">
        <v>240</v>
      </c>
      <c r="J6225">
        <v>15360</v>
      </c>
      <c r="K6225" t="s">
        <v>83</v>
      </c>
      <c r="L6225" t="s">
        <v>156</v>
      </c>
      <c r="M6225" t="s">
        <v>150</v>
      </c>
      <c r="N6225">
        <v>7</v>
      </c>
      <c r="O6225">
        <v>2021</v>
      </c>
    </row>
    <row r="6226" spans="1:15" x14ac:dyDescent="0.3">
      <c r="A6226" t="s">
        <v>12</v>
      </c>
      <c r="B6226" s="1">
        <v>44382</v>
      </c>
      <c r="C6226" t="s">
        <v>48</v>
      </c>
      <c r="D6226" t="s">
        <v>92</v>
      </c>
      <c r="E6226" t="s">
        <v>93</v>
      </c>
      <c r="F6226" t="s">
        <v>145</v>
      </c>
      <c r="G6226" t="s">
        <v>148</v>
      </c>
      <c r="H6226">
        <v>66</v>
      </c>
      <c r="I6226">
        <v>244</v>
      </c>
      <c r="J6226">
        <v>16104</v>
      </c>
      <c r="K6226" t="s">
        <v>83</v>
      </c>
      <c r="L6226" t="s">
        <v>156</v>
      </c>
      <c r="M6226" t="s">
        <v>150</v>
      </c>
      <c r="N6226">
        <v>7</v>
      </c>
      <c r="O6226">
        <v>2021</v>
      </c>
    </row>
    <row r="6227" spans="1:15" x14ac:dyDescent="0.3">
      <c r="A6227" t="s">
        <v>12</v>
      </c>
      <c r="B6227" s="1">
        <v>44414</v>
      </c>
      <c r="C6227" t="s">
        <v>48</v>
      </c>
      <c r="D6227" t="s">
        <v>92</v>
      </c>
      <c r="E6227" t="s">
        <v>93</v>
      </c>
      <c r="F6227" t="s">
        <v>139</v>
      </c>
      <c r="G6227" t="s">
        <v>140</v>
      </c>
      <c r="H6227">
        <v>62</v>
      </c>
      <c r="I6227">
        <v>326</v>
      </c>
      <c r="J6227">
        <v>20212</v>
      </c>
      <c r="K6227" t="s">
        <v>83</v>
      </c>
      <c r="L6227" t="s">
        <v>157</v>
      </c>
      <c r="M6227" t="s">
        <v>146</v>
      </c>
      <c r="N6227">
        <v>8</v>
      </c>
      <c r="O6227">
        <v>2021</v>
      </c>
    </row>
    <row r="6228" spans="1:15" x14ac:dyDescent="0.3">
      <c r="A6228" t="s">
        <v>12</v>
      </c>
      <c r="B6228" s="1">
        <v>44414</v>
      </c>
      <c r="C6228" t="s">
        <v>48</v>
      </c>
      <c r="D6228" t="s">
        <v>92</v>
      </c>
      <c r="E6228" t="s">
        <v>93</v>
      </c>
      <c r="F6228" t="s">
        <v>139</v>
      </c>
      <c r="G6228" t="s">
        <v>143</v>
      </c>
      <c r="H6228">
        <v>54</v>
      </c>
      <c r="I6228">
        <v>243</v>
      </c>
      <c r="J6228">
        <v>13122</v>
      </c>
      <c r="K6228" t="s">
        <v>83</v>
      </c>
      <c r="L6228" t="s">
        <v>157</v>
      </c>
      <c r="M6228" t="s">
        <v>146</v>
      </c>
      <c r="N6228">
        <v>8</v>
      </c>
      <c r="O6228">
        <v>2021</v>
      </c>
    </row>
    <row r="6229" spans="1:15" x14ac:dyDescent="0.3">
      <c r="A6229" t="s">
        <v>12</v>
      </c>
      <c r="B6229" s="1">
        <v>44414</v>
      </c>
      <c r="C6229" t="s">
        <v>48</v>
      </c>
      <c r="D6229" t="s">
        <v>92</v>
      </c>
      <c r="E6229" t="s">
        <v>93</v>
      </c>
      <c r="F6229" t="s">
        <v>145</v>
      </c>
      <c r="G6229" t="s">
        <v>140</v>
      </c>
      <c r="H6229">
        <v>50</v>
      </c>
      <c r="I6229">
        <v>231</v>
      </c>
      <c r="J6229">
        <v>11550</v>
      </c>
      <c r="K6229" t="s">
        <v>83</v>
      </c>
      <c r="L6229" t="s">
        <v>157</v>
      </c>
      <c r="M6229" t="s">
        <v>146</v>
      </c>
      <c r="N6229">
        <v>8</v>
      </c>
      <c r="O6229">
        <v>2021</v>
      </c>
    </row>
    <row r="6230" spans="1:15" x14ac:dyDescent="0.3">
      <c r="A6230" t="s">
        <v>12</v>
      </c>
      <c r="B6230" s="1">
        <v>44414</v>
      </c>
      <c r="C6230" t="s">
        <v>48</v>
      </c>
      <c r="D6230" t="s">
        <v>92</v>
      </c>
      <c r="E6230" t="s">
        <v>93</v>
      </c>
      <c r="F6230" t="s">
        <v>145</v>
      </c>
      <c r="G6230" t="s">
        <v>143</v>
      </c>
      <c r="H6230">
        <v>44</v>
      </c>
      <c r="I6230">
        <v>233</v>
      </c>
      <c r="J6230">
        <v>10252</v>
      </c>
      <c r="K6230" t="s">
        <v>83</v>
      </c>
      <c r="L6230" t="s">
        <v>157</v>
      </c>
      <c r="M6230" t="s">
        <v>146</v>
      </c>
      <c r="N6230">
        <v>8</v>
      </c>
      <c r="O6230">
        <v>2021</v>
      </c>
    </row>
    <row r="6231" spans="1:15" x14ac:dyDescent="0.3">
      <c r="A6231" t="s">
        <v>12</v>
      </c>
      <c r="B6231" s="1">
        <v>44414</v>
      </c>
      <c r="C6231" t="s">
        <v>48</v>
      </c>
      <c r="D6231" t="s">
        <v>92</v>
      </c>
      <c r="E6231" t="s">
        <v>93</v>
      </c>
      <c r="F6231" t="s">
        <v>139</v>
      </c>
      <c r="G6231" t="s">
        <v>148</v>
      </c>
      <c r="H6231">
        <v>51</v>
      </c>
      <c r="I6231">
        <v>225</v>
      </c>
      <c r="J6231">
        <v>11475</v>
      </c>
      <c r="K6231" t="s">
        <v>83</v>
      </c>
      <c r="L6231" t="s">
        <v>157</v>
      </c>
      <c r="M6231" t="s">
        <v>146</v>
      </c>
      <c r="N6231">
        <v>8</v>
      </c>
      <c r="O6231">
        <v>2021</v>
      </c>
    </row>
    <row r="6232" spans="1:15" x14ac:dyDescent="0.3">
      <c r="A6232" t="s">
        <v>12</v>
      </c>
      <c r="B6232" s="1">
        <v>44414</v>
      </c>
      <c r="C6232" t="s">
        <v>48</v>
      </c>
      <c r="D6232" t="s">
        <v>92</v>
      </c>
      <c r="E6232" t="s">
        <v>93</v>
      </c>
      <c r="F6232" t="s">
        <v>145</v>
      </c>
      <c r="G6232" t="s">
        <v>148</v>
      </c>
      <c r="H6232">
        <v>58</v>
      </c>
      <c r="I6232">
        <v>278</v>
      </c>
      <c r="J6232">
        <v>16124</v>
      </c>
      <c r="K6232" t="s">
        <v>83</v>
      </c>
      <c r="L6232" t="s">
        <v>157</v>
      </c>
      <c r="M6232" t="s">
        <v>146</v>
      </c>
      <c r="N6232">
        <v>8</v>
      </c>
      <c r="O6232">
        <v>2021</v>
      </c>
    </row>
    <row r="6233" spans="1:15" x14ac:dyDescent="0.3">
      <c r="A6233" t="s">
        <v>12</v>
      </c>
      <c r="B6233" s="1">
        <v>44444</v>
      </c>
      <c r="C6233" t="s">
        <v>48</v>
      </c>
      <c r="D6233" t="s">
        <v>92</v>
      </c>
      <c r="E6233" t="s">
        <v>93</v>
      </c>
      <c r="F6233" t="s">
        <v>139</v>
      </c>
      <c r="G6233" t="s">
        <v>140</v>
      </c>
      <c r="H6233">
        <v>51</v>
      </c>
      <c r="I6233">
        <v>287</v>
      </c>
      <c r="J6233">
        <v>14637</v>
      </c>
      <c r="K6233" t="s">
        <v>83</v>
      </c>
      <c r="L6233" t="s">
        <v>158</v>
      </c>
      <c r="M6233" t="s">
        <v>149</v>
      </c>
      <c r="N6233">
        <v>9</v>
      </c>
      <c r="O6233">
        <v>2021</v>
      </c>
    </row>
    <row r="6234" spans="1:15" x14ac:dyDescent="0.3">
      <c r="A6234" t="s">
        <v>12</v>
      </c>
      <c r="B6234" s="1">
        <v>44444</v>
      </c>
      <c r="C6234" t="s">
        <v>48</v>
      </c>
      <c r="D6234" t="s">
        <v>92</v>
      </c>
      <c r="E6234" t="s">
        <v>93</v>
      </c>
      <c r="F6234" t="s">
        <v>139</v>
      </c>
      <c r="G6234" t="s">
        <v>143</v>
      </c>
      <c r="H6234">
        <v>48</v>
      </c>
      <c r="I6234">
        <v>223</v>
      </c>
      <c r="J6234">
        <v>10704</v>
      </c>
      <c r="K6234" t="s">
        <v>83</v>
      </c>
      <c r="L6234" t="s">
        <v>158</v>
      </c>
      <c r="M6234" t="s">
        <v>149</v>
      </c>
      <c r="N6234">
        <v>9</v>
      </c>
      <c r="O6234">
        <v>2021</v>
      </c>
    </row>
    <row r="6235" spans="1:15" x14ac:dyDescent="0.3">
      <c r="A6235" t="s">
        <v>12</v>
      </c>
      <c r="B6235" s="1">
        <v>44444</v>
      </c>
      <c r="C6235" t="s">
        <v>48</v>
      </c>
      <c r="D6235" t="s">
        <v>92</v>
      </c>
      <c r="E6235" t="s">
        <v>93</v>
      </c>
      <c r="F6235" t="s">
        <v>145</v>
      </c>
      <c r="G6235" t="s">
        <v>140</v>
      </c>
      <c r="H6235">
        <v>38</v>
      </c>
      <c r="I6235">
        <v>196</v>
      </c>
      <c r="J6235">
        <v>7448</v>
      </c>
      <c r="K6235" t="s">
        <v>83</v>
      </c>
      <c r="L6235" t="s">
        <v>158</v>
      </c>
      <c r="M6235" t="s">
        <v>149</v>
      </c>
      <c r="N6235">
        <v>9</v>
      </c>
      <c r="O6235">
        <v>2021</v>
      </c>
    </row>
    <row r="6236" spans="1:15" x14ac:dyDescent="0.3">
      <c r="A6236" t="s">
        <v>12</v>
      </c>
      <c r="B6236" s="1">
        <v>44444</v>
      </c>
      <c r="C6236" t="s">
        <v>48</v>
      </c>
      <c r="D6236" t="s">
        <v>92</v>
      </c>
      <c r="E6236" t="s">
        <v>93</v>
      </c>
      <c r="F6236" t="s">
        <v>145</v>
      </c>
      <c r="G6236" t="s">
        <v>143</v>
      </c>
      <c r="H6236">
        <v>39</v>
      </c>
      <c r="I6236">
        <v>210</v>
      </c>
      <c r="J6236">
        <v>8190</v>
      </c>
      <c r="K6236" t="s">
        <v>83</v>
      </c>
      <c r="L6236" t="s">
        <v>158</v>
      </c>
      <c r="M6236" t="s">
        <v>149</v>
      </c>
      <c r="N6236">
        <v>9</v>
      </c>
      <c r="O6236">
        <v>2021</v>
      </c>
    </row>
    <row r="6237" spans="1:15" x14ac:dyDescent="0.3">
      <c r="A6237" t="s">
        <v>12</v>
      </c>
      <c r="B6237" s="1">
        <v>44444</v>
      </c>
      <c r="C6237" t="s">
        <v>48</v>
      </c>
      <c r="D6237" t="s">
        <v>92</v>
      </c>
      <c r="E6237" t="s">
        <v>93</v>
      </c>
      <c r="F6237" t="s">
        <v>139</v>
      </c>
      <c r="G6237" t="s">
        <v>148</v>
      </c>
      <c r="H6237">
        <v>48</v>
      </c>
      <c r="I6237">
        <v>175</v>
      </c>
      <c r="J6237">
        <v>8400</v>
      </c>
      <c r="K6237" t="s">
        <v>83</v>
      </c>
      <c r="L6237" t="s">
        <v>158</v>
      </c>
      <c r="M6237" t="s">
        <v>149</v>
      </c>
      <c r="N6237">
        <v>9</v>
      </c>
      <c r="O6237">
        <v>2021</v>
      </c>
    </row>
    <row r="6238" spans="1:15" x14ac:dyDescent="0.3">
      <c r="A6238" t="s">
        <v>12</v>
      </c>
      <c r="B6238" s="1">
        <v>44444</v>
      </c>
      <c r="C6238" t="s">
        <v>48</v>
      </c>
      <c r="D6238" t="s">
        <v>92</v>
      </c>
      <c r="E6238" t="s">
        <v>93</v>
      </c>
      <c r="F6238" t="s">
        <v>145</v>
      </c>
      <c r="G6238" t="s">
        <v>148</v>
      </c>
      <c r="H6238">
        <v>52</v>
      </c>
      <c r="I6238">
        <v>232</v>
      </c>
      <c r="J6238">
        <v>12064</v>
      </c>
      <c r="K6238" t="s">
        <v>83</v>
      </c>
      <c r="L6238" t="s">
        <v>158</v>
      </c>
      <c r="M6238" t="s">
        <v>149</v>
      </c>
      <c r="N6238">
        <v>9</v>
      </c>
      <c r="O6238">
        <v>2021</v>
      </c>
    </row>
    <row r="6239" spans="1:15" x14ac:dyDescent="0.3">
      <c r="A6239" t="s">
        <v>12</v>
      </c>
      <c r="B6239" s="1">
        <v>44476</v>
      </c>
      <c r="C6239" t="s">
        <v>48</v>
      </c>
      <c r="D6239" t="s">
        <v>92</v>
      </c>
      <c r="E6239" t="s">
        <v>93</v>
      </c>
      <c r="F6239" t="s">
        <v>139</v>
      </c>
      <c r="G6239" t="s">
        <v>140</v>
      </c>
      <c r="H6239">
        <v>50</v>
      </c>
      <c r="I6239">
        <v>244</v>
      </c>
      <c r="J6239">
        <v>12200</v>
      </c>
      <c r="K6239" t="s">
        <v>83</v>
      </c>
      <c r="L6239" t="s">
        <v>159</v>
      </c>
      <c r="M6239" t="s">
        <v>144</v>
      </c>
      <c r="N6239">
        <v>10</v>
      </c>
      <c r="O6239">
        <v>2021</v>
      </c>
    </row>
    <row r="6240" spans="1:15" x14ac:dyDescent="0.3">
      <c r="A6240" t="s">
        <v>12</v>
      </c>
      <c r="B6240" s="1">
        <v>44476</v>
      </c>
      <c r="C6240" t="s">
        <v>48</v>
      </c>
      <c r="D6240" t="s">
        <v>92</v>
      </c>
      <c r="E6240" t="s">
        <v>93</v>
      </c>
      <c r="F6240" t="s">
        <v>139</v>
      </c>
      <c r="G6240" t="s">
        <v>143</v>
      </c>
      <c r="H6240">
        <v>42</v>
      </c>
      <c r="I6240">
        <v>208</v>
      </c>
      <c r="J6240">
        <v>8736</v>
      </c>
      <c r="K6240" t="s">
        <v>83</v>
      </c>
      <c r="L6240" t="s">
        <v>159</v>
      </c>
      <c r="M6240" t="s">
        <v>144</v>
      </c>
      <c r="N6240">
        <v>10</v>
      </c>
      <c r="O6240">
        <v>2021</v>
      </c>
    </row>
    <row r="6241" spans="1:15" x14ac:dyDescent="0.3">
      <c r="A6241" t="s">
        <v>12</v>
      </c>
      <c r="B6241" s="1">
        <v>44476</v>
      </c>
      <c r="C6241" t="s">
        <v>48</v>
      </c>
      <c r="D6241" t="s">
        <v>92</v>
      </c>
      <c r="E6241" t="s">
        <v>93</v>
      </c>
      <c r="F6241" t="s">
        <v>145</v>
      </c>
      <c r="G6241" t="s">
        <v>140</v>
      </c>
      <c r="H6241">
        <v>41</v>
      </c>
      <c r="I6241">
        <v>176</v>
      </c>
      <c r="J6241">
        <v>7216</v>
      </c>
      <c r="K6241" t="s">
        <v>83</v>
      </c>
      <c r="L6241" t="s">
        <v>159</v>
      </c>
      <c r="M6241" t="s">
        <v>144</v>
      </c>
      <c r="N6241">
        <v>10</v>
      </c>
      <c r="O6241">
        <v>2021</v>
      </c>
    </row>
    <row r="6242" spans="1:15" x14ac:dyDescent="0.3">
      <c r="A6242" t="s">
        <v>12</v>
      </c>
      <c r="B6242" s="1">
        <v>44476</v>
      </c>
      <c r="C6242" t="s">
        <v>48</v>
      </c>
      <c r="D6242" t="s">
        <v>92</v>
      </c>
      <c r="E6242" t="s">
        <v>93</v>
      </c>
      <c r="F6242" t="s">
        <v>145</v>
      </c>
      <c r="G6242" t="s">
        <v>143</v>
      </c>
      <c r="H6242">
        <v>41</v>
      </c>
      <c r="I6242">
        <v>176</v>
      </c>
      <c r="J6242">
        <v>7216</v>
      </c>
      <c r="K6242" t="s">
        <v>83</v>
      </c>
      <c r="L6242" t="s">
        <v>159</v>
      </c>
      <c r="M6242" t="s">
        <v>144</v>
      </c>
      <c r="N6242">
        <v>10</v>
      </c>
      <c r="O6242">
        <v>2021</v>
      </c>
    </row>
    <row r="6243" spans="1:15" x14ac:dyDescent="0.3">
      <c r="A6243" t="s">
        <v>12</v>
      </c>
      <c r="B6243" s="1">
        <v>44476</v>
      </c>
      <c r="C6243" t="s">
        <v>48</v>
      </c>
      <c r="D6243" t="s">
        <v>92</v>
      </c>
      <c r="E6243" t="s">
        <v>93</v>
      </c>
      <c r="F6243" t="s">
        <v>139</v>
      </c>
      <c r="G6243" t="s">
        <v>148</v>
      </c>
      <c r="H6243">
        <v>52</v>
      </c>
      <c r="I6243">
        <v>189</v>
      </c>
      <c r="J6243">
        <v>9828</v>
      </c>
      <c r="K6243" t="s">
        <v>83</v>
      </c>
      <c r="L6243" t="s">
        <v>159</v>
      </c>
      <c r="M6243" t="s">
        <v>144</v>
      </c>
      <c r="N6243">
        <v>10</v>
      </c>
      <c r="O6243">
        <v>2021</v>
      </c>
    </row>
    <row r="6244" spans="1:15" x14ac:dyDescent="0.3">
      <c r="A6244" t="s">
        <v>12</v>
      </c>
      <c r="B6244" s="1">
        <v>44476</v>
      </c>
      <c r="C6244" t="s">
        <v>48</v>
      </c>
      <c r="D6244" t="s">
        <v>92</v>
      </c>
      <c r="E6244" t="s">
        <v>93</v>
      </c>
      <c r="F6244" t="s">
        <v>145</v>
      </c>
      <c r="G6244" t="s">
        <v>148</v>
      </c>
      <c r="H6244">
        <v>56</v>
      </c>
      <c r="I6244">
        <v>225</v>
      </c>
      <c r="J6244">
        <v>12600</v>
      </c>
      <c r="K6244" t="s">
        <v>83</v>
      </c>
      <c r="L6244" t="s">
        <v>159</v>
      </c>
      <c r="M6244" t="s">
        <v>144</v>
      </c>
      <c r="N6244">
        <v>10</v>
      </c>
      <c r="O6244">
        <v>2021</v>
      </c>
    </row>
    <row r="6245" spans="1:15" x14ac:dyDescent="0.3">
      <c r="A6245" t="s">
        <v>12</v>
      </c>
      <c r="B6245" s="1">
        <v>44506</v>
      </c>
      <c r="C6245" t="s">
        <v>48</v>
      </c>
      <c r="D6245" t="s">
        <v>92</v>
      </c>
      <c r="E6245" t="s">
        <v>93</v>
      </c>
      <c r="F6245" t="s">
        <v>139</v>
      </c>
      <c r="G6245" t="s">
        <v>140</v>
      </c>
      <c r="H6245">
        <v>50</v>
      </c>
      <c r="I6245">
        <v>278</v>
      </c>
      <c r="J6245">
        <v>13900</v>
      </c>
      <c r="K6245" t="s">
        <v>83</v>
      </c>
      <c r="L6245" t="s">
        <v>160</v>
      </c>
      <c r="M6245" t="s">
        <v>147</v>
      </c>
      <c r="N6245">
        <v>11</v>
      </c>
      <c r="O6245">
        <v>2021</v>
      </c>
    </row>
    <row r="6246" spans="1:15" x14ac:dyDescent="0.3">
      <c r="A6246" t="s">
        <v>12</v>
      </c>
      <c r="B6246" s="1">
        <v>44506</v>
      </c>
      <c r="C6246" t="s">
        <v>48</v>
      </c>
      <c r="D6246" t="s">
        <v>92</v>
      </c>
      <c r="E6246" t="s">
        <v>93</v>
      </c>
      <c r="F6246" t="s">
        <v>139</v>
      </c>
      <c r="G6246" t="s">
        <v>143</v>
      </c>
      <c r="H6246">
        <v>44</v>
      </c>
      <c r="I6246">
        <v>188</v>
      </c>
      <c r="J6246">
        <v>8272</v>
      </c>
      <c r="K6246" t="s">
        <v>83</v>
      </c>
      <c r="L6246" t="s">
        <v>160</v>
      </c>
      <c r="M6246" t="s">
        <v>147</v>
      </c>
      <c r="N6246">
        <v>11</v>
      </c>
      <c r="O6246">
        <v>2021</v>
      </c>
    </row>
    <row r="6247" spans="1:15" x14ac:dyDescent="0.3">
      <c r="A6247" t="s">
        <v>12</v>
      </c>
      <c r="B6247" s="1">
        <v>44506</v>
      </c>
      <c r="C6247" t="s">
        <v>48</v>
      </c>
      <c r="D6247" t="s">
        <v>92</v>
      </c>
      <c r="E6247" t="s">
        <v>93</v>
      </c>
      <c r="F6247" t="s">
        <v>145</v>
      </c>
      <c r="G6247" t="s">
        <v>140</v>
      </c>
      <c r="H6247">
        <v>43</v>
      </c>
      <c r="I6247">
        <v>202</v>
      </c>
      <c r="J6247">
        <v>8686</v>
      </c>
      <c r="K6247" t="s">
        <v>83</v>
      </c>
      <c r="L6247" t="s">
        <v>160</v>
      </c>
      <c r="M6247" t="s">
        <v>147</v>
      </c>
      <c r="N6247">
        <v>11</v>
      </c>
      <c r="O6247">
        <v>2021</v>
      </c>
    </row>
    <row r="6248" spans="1:15" x14ac:dyDescent="0.3">
      <c r="A6248" t="s">
        <v>12</v>
      </c>
      <c r="B6248" s="1">
        <v>44506</v>
      </c>
      <c r="C6248" t="s">
        <v>48</v>
      </c>
      <c r="D6248" t="s">
        <v>92</v>
      </c>
      <c r="E6248" t="s">
        <v>93</v>
      </c>
      <c r="F6248" t="s">
        <v>145</v>
      </c>
      <c r="G6248" t="s">
        <v>143</v>
      </c>
      <c r="H6248">
        <v>53</v>
      </c>
      <c r="I6248">
        <v>225</v>
      </c>
      <c r="J6248">
        <v>11925</v>
      </c>
      <c r="K6248" t="s">
        <v>83</v>
      </c>
      <c r="L6248" t="s">
        <v>160</v>
      </c>
      <c r="M6248" t="s">
        <v>147</v>
      </c>
      <c r="N6248">
        <v>11</v>
      </c>
      <c r="O6248">
        <v>2021</v>
      </c>
    </row>
    <row r="6249" spans="1:15" x14ac:dyDescent="0.3">
      <c r="A6249" t="s">
        <v>12</v>
      </c>
      <c r="B6249" s="1">
        <v>44506</v>
      </c>
      <c r="C6249" t="s">
        <v>48</v>
      </c>
      <c r="D6249" t="s">
        <v>92</v>
      </c>
      <c r="E6249" t="s">
        <v>93</v>
      </c>
      <c r="F6249" t="s">
        <v>139</v>
      </c>
      <c r="G6249" t="s">
        <v>148</v>
      </c>
      <c r="H6249">
        <v>66</v>
      </c>
      <c r="I6249">
        <v>196</v>
      </c>
      <c r="J6249">
        <v>12936</v>
      </c>
      <c r="K6249" t="s">
        <v>83</v>
      </c>
      <c r="L6249" t="s">
        <v>160</v>
      </c>
      <c r="M6249" t="s">
        <v>147</v>
      </c>
      <c r="N6249">
        <v>11</v>
      </c>
      <c r="O6249">
        <v>2021</v>
      </c>
    </row>
    <row r="6250" spans="1:15" x14ac:dyDescent="0.3">
      <c r="A6250" t="s">
        <v>12</v>
      </c>
      <c r="B6250" s="1">
        <v>44506</v>
      </c>
      <c r="C6250" t="s">
        <v>48</v>
      </c>
      <c r="D6250" t="s">
        <v>92</v>
      </c>
      <c r="E6250" t="s">
        <v>93</v>
      </c>
      <c r="F6250" t="s">
        <v>145</v>
      </c>
      <c r="G6250" t="s">
        <v>148</v>
      </c>
      <c r="H6250">
        <v>74</v>
      </c>
      <c r="I6250">
        <v>206</v>
      </c>
      <c r="J6250">
        <v>15244</v>
      </c>
      <c r="K6250" t="s">
        <v>83</v>
      </c>
      <c r="L6250" t="s">
        <v>160</v>
      </c>
      <c r="M6250" t="s">
        <v>147</v>
      </c>
      <c r="N6250">
        <v>11</v>
      </c>
      <c r="O6250">
        <v>2021</v>
      </c>
    </row>
    <row r="6251" spans="1:15" x14ac:dyDescent="0.3">
      <c r="A6251" t="s">
        <v>12</v>
      </c>
      <c r="B6251" s="1">
        <v>44535</v>
      </c>
      <c r="C6251" t="s">
        <v>48</v>
      </c>
      <c r="D6251" t="s">
        <v>92</v>
      </c>
      <c r="E6251" t="s">
        <v>93</v>
      </c>
      <c r="F6251" t="s">
        <v>139</v>
      </c>
      <c r="G6251" t="s">
        <v>140</v>
      </c>
      <c r="H6251">
        <v>67</v>
      </c>
      <c r="I6251">
        <v>290</v>
      </c>
      <c r="J6251">
        <v>19430</v>
      </c>
      <c r="K6251" t="s">
        <v>83</v>
      </c>
      <c r="L6251" t="s">
        <v>161</v>
      </c>
      <c r="M6251" t="s">
        <v>149</v>
      </c>
      <c r="N6251">
        <v>12</v>
      </c>
      <c r="O6251">
        <v>2021</v>
      </c>
    </row>
    <row r="6252" spans="1:15" x14ac:dyDescent="0.3">
      <c r="A6252" t="s">
        <v>12</v>
      </c>
      <c r="B6252" s="1">
        <v>44535</v>
      </c>
      <c r="C6252" t="s">
        <v>48</v>
      </c>
      <c r="D6252" t="s">
        <v>92</v>
      </c>
      <c r="E6252" t="s">
        <v>93</v>
      </c>
      <c r="F6252" t="s">
        <v>139</v>
      </c>
      <c r="G6252" t="s">
        <v>143</v>
      </c>
      <c r="H6252">
        <v>58</v>
      </c>
      <c r="I6252">
        <v>219</v>
      </c>
      <c r="J6252">
        <v>12702</v>
      </c>
      <c r="K6252" t="s">
        <v>83</v>
      </c>
      <c r="L6252" t="s">
        <v>161</v>
      </c>
      <c r="M6252" t="s">
        <v>149</v>
      </c>
      <c r="N6252">
        <v>12</v>
      </c>
      <c r="O6252">
        <v>2021</v>
      </c>
    </row>
    <row r="6253" spans="1:15" x14ac:dyDescent="0.3">
      <c r="A6253" t="s">
        <v>26</v>
      </c>
      <c r="B6253" s="1">
        <v>44535</v>
      </c>
      <c r="C6253" t="s">
        <v>48</v>
      </c>
      <c r="D6253" t="s">
        <v>92</v>
      </c>
      <c r="E6253" t="s">
        <v>93</v>
      </c>
      <c r="F6253" t="s">
        <v>145</v>
      </c>
      <c r="G6253" t="s">
        <v>140</v>
      </c>
      <c r="H6253">
        <v>56</v>
      </c>
      <c r="I6253">
        <v>215</v>
      </c>
      <c r="J6253">
        <v>12040</v>
      </c>
      <c r="K6253" t="s">
        <v>83</v>
      </c>
      <c r="L6253" t="s">
        <v>161</v>
      </c>
      <c r="M6253" t="s">
        <v>149</v>
      </c>
      <c r="N6253">
        <v>12</v>
      </c>
      <c r="O6253">
        <v>2021</v>
      </c>
    </row>
    <row r="6254" spans="1:15" x14ac:dyDescent="0.3">
      <c r="A6254" t="s">
        <v>26</v>
      </c>
      <c r="B6254" s="1">
        <v>44535</v>
      </c>
      <c r="C6254" t="s">
        <v>48</v>
      </c>
      <c r="D6254" t="s">
        <v>92</v>
      </c>
      <c r="E6254" t="s">
        <v>93</v>
      </c>
      <c r="F6254" t="s">
        <v>145</v>
      </c>
      <c r="G6254" t="s">
        <v>143</v>
      </c>
      <c r="H6254">
        <v>59</v>
      </c>
      <c r="I6254">
        <v>194</v>
      </c>
      <c r="J6254">
        <v>11446</v>
      </c>
      <c r="K6254" t="s">
        <v>83</v>
      </c>
      <c r="L6254" t="s">
        <v>161</v>
      </c>
      <c r="M6254" t="s">
        <v>149</v>
      </c>
      <c r="N6254">
        <v>12</v>
      </c>
      <c r="O6254">
        <v>2021</v>
      </c>
    </row>
    <row r="6255" spans="1:15" x14ac:dyDescent="0.3">
      <c r="A6255" t="s">
        <v>26</v>
      </c>
      <c r="B6255" s="1">
        <v>44535</v>
      </c>
      <c r="C6255" t="s">
        <v>48</v>
      </c>
      <c r="D6255" t="s">
        <v>92</v>
      </c>
      <c r="E6255" t="s">
        <v>93</v>
      </c>
      <c r="F6255" t="s">
        <v>139</v>
      </c>
      <c r="G6255" t="s">
        <v>148</v>
      </c>
      <c r="H6255">
        <v>66</v>
      </c>
      <c r="I6255">
        <v>225</v>
      </c>
      <c r="J6255">
        <v>14850</v>
      </c>
      <c r="K6255" t="s">
        <v>83</v>
      </c>
      <c r="L6255" t="s">
        <v>161</v>
      </c>
      <c r="M6255" t="s">
        <v>149</v>
      </c>
      <c r="N6255">
        <v>12</v>
      </c>
      <c r="O6255">
        <v>2021</v>
      </c>
    </row>
    <row r="6256" spans="1:15" x14ac:dyDescent="0.3">
      <c r="A6256" t="s">
        <v>26</v>
      </c>
      <c r="B6256" s="1">
        <v>44535</v>
      </c>
      <c r="C6256" t="s">
        <v>48</v>
      </c>
      <c r="D6256" t="s">
        <v>92</v>
      </c>
      <c r="E6256" t="s">
        <v>93</v>
      </c>
      <c r="F6256" t="s">
        <v>145</v>
      </c>
      <c r="G6256" t="s">
        <v>148</v>
      </c>
      <c r="H6256">
        <v>68</v>
      </c>
      <c r="I6256">
        <v>228</v>
      </c>
      <c r="J6256">
        <v>15504</v>
      </c>
      <c r="K6256" t="s">
        <v>83</v>
      </c>
      <c r="L6256" t="s">
        <v>161</v>
      </c>
      <c r="M6256" t="s">
        <v>149</v>
      </c>
      <c r="N6256">
        <v>12</v>
      </c>
      <c r="O6256">
        <v>2021</v>
      </c>
    </row>
    <row r="6257" spans="1:15" x14ac:dyDescent="0.3">
      <c r="A6257" t="s">
        <v>26</v>
      </c>
      <c r="B6257" s="1">
        <v>44202</v>
      </c>
      <c r="C6257" t="s">
        <v>48</v>
      </c>
      <c r="D6257" t="s">
        <v>92</v>
      </c>
      <c r="E6257" t="s">
        <v>93</v>
      </c>
      <c r="F6257" t="s">
        <v>139</v>
      </c>
      <c r="G6257" t="s">
        <v>140</v>
      </c>
      <c r="H6257">
        <v>33</v>
      </c>
      <c r="I6257">
        <v>231</v>
      </c>
      <c r="J6257">
        <v>7623</v>
      </c>
      <c r="K6257" t="s">
        <v>83</v>
      </c>
      <c r="L6257" t="s">
        <v>141</v>
      </c>
      <c r="M6257" t="s">
        <v>142</v>
      </c>
      <c r="N6257">
        <v>1</v>
      </c>
      <c r="O6257">
        <v>2021</v>
      </c>
    </row>
    <row r="6258" spans="1:15" x14ac:dyDescent="0.3">
      <c r="A6258" t="s">
        <v>26</v>
      </c>
      <c r="B6258" s="1">
        <v>44202</v>
      </c>
      <c r="C6258" t="s">
        <v>48</v>
      </c>
      <c r="D6258" t="s">
        <v>92</v>
      </c>
      <c r="E6258" t="s">
        <v>93</v>
      </c>
      <c r="F6258" t="s">
        <v>139</v>
      </c>
      <c r="G6258" t="s">
        <v>143</v>
      </c>
      <c r="H6258">
        <v>34</v>
      </c>
      <c r="I6258">
        <v>181</v>
      </c>
      <c r="J6258">
        <v>6154</v>
      </c>
      <c r="K6258" t="s">
        <v>83</v>
      </c>
      <c r="L6258" t="s">
        <v>141</v>
      </c>
      <c r="M6258" t="s">
        <v>142</v>
      </c>
      <c r="N6258">
        <v>1</v>
      </c>
      <c r="O6258">
        <v>2021</v>
      </c>
    </row>
    <row r="6259" spans="1:15" x14ac:dyDescent="0.3">
      <c r="A6259" t="s">
        <v>26</v>
      </c>
      <c r="B6259" s="1">
        <v>44202</v>
      </c>
      <c r="C6259" t="s">
        <v>48</v>
      </c>
      <c r="D6259" t="s">
        <v>92</v>
      </c>
      <c r="E6259" t="s">
        <v>93</v>
      </c>
      <c r="F6259" t="s">
        <v>145</v>
      </c>
      <c r="G6259" t="s">
        <v>140</v>
      </c>
      <c r="H6259">
        <v>24</v>
      </c>
      <c r="I6259">
        <v>189</v>
      </c>
      <c r="J6259">
        <v>4536</v>
      </c>
      <c r="K6259" t="s">
        <v>83</v>
      </c>
      <c r="L6259" t="s">
        <v>141</v>
      </c>
      <c r="M6259" t="s">
        <v>142</v>
      </c>
      <c r="N6259">
        <v>1</v>
      </c>
      <c r="O6259">
        <v>2021</v>
      </c>
    </row>
    <row r="6260" spans="1:15" x14ac:dyDescent="0.3">
      <c r="A6260" t="s">
        <v>26</v>
      </c>
      <c r="B6260" s="1">
        <v>44202</v>
      </c>
      <c r="C6260" t="s">
        <v>48</v>
      </c>
      <c r="D6260" t="s">
        <v>92</v>
      </c>
      <c r="E6260" t="s">
        <v>93</v>
      </c>
      <c r="F6260" t="s">
        <v>145</v>
      </c>
      <c r="G6260" t="s">
        <v>143</v>
      </c>
      <c r="H6260">
        <v>29</v>
      </c>
      <c r="I6260">
        <v>173</v>
      </c>
      <c r="J6260">
        <v>5017</v>
      </c>
      <c r="K6260" t="s">
        <v>83</v>
      </c>
      <c r="L6260" t="s">
        <v>141</v>
      </c>
      <c r="M6260" t="s">
        <v>142</v>
      </c>
      <c r="N6260">
        <v>1</v>
      </c>
      <c r="O6260">
        <v>2021</v>
      </c>
    </row>
    <row r="6261" spans="1:15" x14ac:dyDescent="0.3">
      <c r="A6261" t="s">
        <v>26</v>
      </c>
      <c r="B6261" s="1">
        <v>44202</v>
      </c>
      <c r="C6261" t="s">
        <v>48</v>
      </c>
      <c r="D6261" t="s">
        <v>92</v>
      </c>
      <c r="E6261" t="s">
        <v>93</v>
      </c>
      <c r="F6261" t="s">
        <v>139</v>
      </c>
      <c r="G6261" t="s">
        <v>148</v>
      </c>
      <c r="H6261">
        <v>42</v>
      </c>
      <c r="I6261">
        <v>156</v>
      </c>
      <c r="J6261">
        <v>6552</v>
      </c>
      <c r="K6261" t="s">
        <v>83</v>
      </c>
      <c r="L6261" t="s">
        <v>141</v>
      </c>
      <c r="M6261" t="s">
        <v>142</v>
      </c>
      <c r="N6261">
        <v>1</v>
      </c>
      <c r="O6261">
        <v>2021</v>
      </c>
    </row>
    <row r="6262" spans="1:15" x14ac:dyDescent="0.3">
      <c r="A6262" t="s">
        <v>26</v>
      </c>
      <c r="B6262" s="1">
        <v>44202</v>
      </c>
      <c r="C6262" t="s">
        <v>48</v>
      </c>
      <c r="D6262" t="s">
        <v>92</v>
      </c>
      <c r="E6262" t="s">
        <v>93</v>
      </c>
      <c r="F6262" t="s">
        <v>145</v>
      </c>
      <c r="G6262" t="s">
        <v>148</v>
      </c>
      <c r="H6262">
        <v>34</v>
      </c>
      <c r="I6262">
        <v>196</v>
      </c>
      <c r="J6262">
        <v>6664</v>
      </c>
      <c r="K6262" t="s">
        <v>83</v>
      </c>
      <c r="L6262" t="s">
        <v>141</v>
      </c>
      <c r="M6262" t="s">
        <v>142</v>
      </c>
      <c r="N6262">
        <v>1</v>
      </c>
      <c r="O6262">
        <v>2021</v>
      </c>
    </row>
    <row r="6263" spans="1:15" x14ac:dyDescent="0.3">
      <c r="A6263" t="s">
        <v>26</v>
      </c>
      <c r="B6263" s="1">
        <v>44231</v>
      </c>
      <c r="C6263" t="s">
        <v>48</v>
      </c>
      <c r="D6263" t="s">
        <v>92</v>
      </c>
      <c r="E6263" t="s">
        <v>93</v>
      </c>
      <c r="F6263" t="s">
        <v>139</v>
      </c>
      <c r="G6263" t="s">
        <v>140</v>
      </c>
      <c r="H6263">
        <v>34</v>
      </c>
      <c r="I6263">
        <v>263</v>
      </c>
      <c r="J6263">
        <v>8942</v>
      </c>
      <c r="K6263" t="s">
        <v>83</v>
      </c>
      <c r="L6263" t="s">
        <v>152</v>
      </c>
      <c r="M6263" t="s">
        <v>144</v>
      </c>
      <c r="N6263">
        <v>2</v>
      </c>
      <c r="O6263">
        <v>2021</v>
      </c>
    </row>
    <row r="6264" spans="1:15" x14ac:dyDescent="0.3">
      <c r="A6264" t="s">
        <v>26</v>
      </c>
      <c r="B6264" s="1">
        <v>44231</v>
      </c>
      <c r="C6264" t="s">
        <v>48</v>
      </c>
      <c r="D6264" t="s">
        <v>92</v>
      </c>
      <c r="E6264" t="s">
        <v>93</v>
      </c>
      <c r="F6264" t="s">
        <v>139</v>
      </c>
      <c r="G6264" t="s">
        <v>143</v>
      </c>
      <c r="H6264">
        <v>34</v>
      </c>
      <c r="I6264">
        <v>188</v>
      </c>
      <c r="J6264">
        <v>6392</v>
      </c>
      <c r="K6264" t="s">
        <v>83</v>
      </c>
      <c r="L6264" t="s">
        <v>152</v>
      </c>
      <c r="M6264" t="s">
        <v>144</v>
      </c>
      <c r="N6264">
        <v>2</v>
      </c>
      <c r="O6264">
        <v>2021</v>
      </c>
    </row>
    <row r="6265" spans="1:15" x14ac:dyDescent="0.3">
      <c r="A6265" t="s">
        <v>26</v>
      </c>
      <c r="B6265" s="1">
        <v>44231</v>
      </c>
      <c r="C6265" t="s">
        <v>48</v>
      </c>
      <c r="D6265" t="s">
        <v>92</v>
      </c>
      <c r="E6265" t="s">
        <v>93</v>
      </c>
      <c r="F6265" t="s">
        <v>145</v>
      </c>
      <c r="G6265" t="s">
        <v>140</v>
      </c>
      <c r="H6265">
        <v>23</v>
      </c>
      <c r="I6265">
        <v>169</v>
      </c>
      <c r="J6265">
        <v>3887</v>
      </c>
      <c r="K6265" t="s">
        <v>83</v>
      </c>
      <c r="L6265" t="s">
        <v>152</v>
      </c>
      <c r="M6265" t="s">
        <v>144</v>
      </c>
      <c r="N6265">
        <v>2</v>
      </c>
      <c r="O6265">
        <v>2021</v>
      </c>
    </row>
    <row r="6266" spans="1:15" x14ac:dyDescent="0.3">
      <c r="A6266" t="s">
        <v>26</v>
      </c>
      <c r="B6266" s="1">
        <v>44231</v>
      </c>
      <c r="C6266" t="s">
        <v>48</v>
      </c>
      <c r="D6266" t="s">
        <v>94</v>
      </c>
      <c r="E6266" t="s">
        <v>95</v>
      </c>
      <c r="F6266" t="s">
        <v>145</v>
      </c>
      <c r="G6266" t="s">
        <v>143</v>
      </c>
      <c r="H6266">
        <v>29</v>
      </c>
      <c r="I6266">
        <v>142</v>
      </c>
      <c r="J6266">
        <v>4118</v>
      </c>
      <c r="K6266" t="s">
        <v>83</v>
      </c>
      <c r="L6266" t="s">
        <v>152</v>
      </c>
      <c r="M6266" t="s">
        <v>144</v>
      </c>
      <c r="N6266">
        <v>2</v>
      </c>
      <c r="O6266">
        <v>2021</v>
      </c>
    </row>
    <row r="6267" spans="1:15" x14ac:dyDescent="0.3">
      <c r="A6267" t="s">
        <v>26</v>
      </c>
      <c r="B6267" s="1">
        <v>44231</v>
      </c>
      <c r="C6267" t="s">
        <v>48</v>
      </c>
      <c r="D6267" t="s">
        <v>94</v>
      </c>
      <c r="E6267" t="s">
        <v>95</v>
      </c>
      <c r="F6267" t="s">
        <v>139</v>
      </c>
      <c r="G6267" t="s">
        <v>148</v>
      </c>
      <c r="H6267">
        <v>44</v>
      </c>
      <c r="I6267">
        <v>180</v>
      </c>
      <c r="J6267">
        <v>7920</v>
      </c>
      <c r="K6267" t="s">
        <v>83</v>
      </c>
      <c r="L6267" t="s">
        <v>152</v>
      </c>
      <c r="M6267" t="s">
        <v>144</v>
      </c>
      <c r="N6267">
        <v>2</v>
      </c>
      <c r="O6267">
        <v>2021</v>
      </c>
    </row>
    <row r="6268" spans="1:15" x14ac:dyDescent="0.3">
      <c r="A6268" t="s">
        <v>26</v>
      </c>
      <c r="B6268" s="1">
        <v>44231</v>
      </c>
      <c r="C6268" t="s">
        <v>48</v>
      </c>
      <c r="D6268" t="s">
        <v>94</v>
      </c>
      <c r="E6268" t="s">
        <v>95</v>
      </c>
      <c r="F6268" t="s">
        <v>145</v>
      </c>
      <c r="G6268" t="s">
        <v>148</v>
      </c>
      <c r="H6268">
        <v>29</v>
      </c>
      <c r="I6268">
        <v>203</v>
      </c>
      <c r="J6268">
        <v>5887</v>
      </c>
      <c r="K6268" t="s">
        <v>83</v>
      </c>
      <c r="L6268" t="s">
        <v>152</v>
      </c>
      <c r="M6268" t="s">
        <v>144</v>
      </c>
      <c r="N6268">
        <v>2</v>
      </c>
      <c r="O6268">
        <v>2021</v>
      </c>
    </row>
    <row r="6269" spans="1:15" x14ac:dyDescent="0.3">
      <c r="A6269" t="s">
        <v>26</v>
      </c>
      <c r="B6269" s="1">
        <v>44257</v>
      </c>
      <c r="C6269" t="s">
        <v>48</v>
      </c>
      <c r="D6269" t="s">
        <v>94</v>
      </c>
      <c r="E6269" t="s">
        <v>95</v>
      </c>
      <c r="F6269" t="s">
        <v>139</v>
      </c>
      <c r="G6269" t="s">
        <v>140</v>
      </c>
      <c r="H6269">
        <v>28</v>
      </c>
      <c r="I6269">
        <v>276</v>
      </c>
      <c r="J6269">
        <v>7728</v>
      </c>
      <c r="K6269" t="s">
        <v>83</v>
      </c>
      <c r="L6269" t="s">
        <v>153</v>
      </c>
      <c r="M6269" t="s">
        <v>151</v>
      </c>
      <c r="N6269">
        <v>3</v>
      </c>
      <c r="O6269">
        <v>2021</v>
      </c>
    </row>
    <row r="6270" spans="1:15" x14ac:dyDescent="0.3">
      <c r="A6270" t="s">
        <v>26</v>
      </c>
      <c r="B6270" s="1">
        <v>44257</v>
      </c>
      <c r="C6270" t="s">
        <v>48</v>
      </c>
      <c r="D6270" t="s">
        <v>94</v>
      </c>
      <c r="E6270" t="s">
        <v>95</v>
      </c>
      <c r="F6270" t="s">
        <v>139</v>
      </c>
      <c r="G6270" t="s">
        <v>143</v>
      </c>
      <c r="H6270">
        <v>29</v>
      </c>
      <c r="I6270">
        <v>150</v>
      </c>
      <c r="J6270">
        <v>4350</v>
      </c>
      <c r="K6270" t="s">
        <v>83</v>
      </c>
      <c r="L6270" t="s">
        <v>153</v>
      </c>
      <c r="M6270" t="s">
        <v>151</v>
      </c>
      <c r="N6270">
        <v>3</v>
      </c>
      <c r="O6270">
        <v>2021</v>
      </c>
    </row>
    <row r="6271" spans="1:15" x14ac:dyDescent="0.3">
      <c r="A6271" t="s">
        <v>26</v>
      </c>
      <c r="B6271" s="1">
        <v>44257</v>
      </c>
      <c r="C6271" t="s">
        <v>48</v>
      </c>
      <c r="D6271" t="s">
        <v>94</v>
      </c>
      <c r="E6271" t="s">
        <v>95</v>
      </c>
      <c r="F6271" t="s">
        <v>145</v>
      </c>
      <c r="G6271" t="s">
        <v>140</v>
      </c>
      <c r="H6271">
        <v>19</v>
      </c>
      <c r="I6271">
        <v>181</v>
      </c>
      <c r="J6271">
        <v>3439</v>
      </c>
      <c r="K6271" t="s">
        <v>83</v>
      </c>
      <c r="L6271" t="s">
        <v>153</v>
      </c>
      <c r="M6271" t="s">
        <v>151</v>
      </c>
      <c r="N6271">
        <v>3</v>
      </c>
      <c r="O6271">
        <v>2021</v>
      </c>
    </row>
    <row r="6272" spans="1:15" x14ac:dyDescent="0.3">
      <c r="A6272" t="s">
        <v>26</v>
      </c>
      <c r="B6272" s="1">
        <v>44257</v>
      </c>
      <c r="C6272" t="s">
        <v>48</v>
      </c>
      <c r="D6272" t="s">
        <v>94</v>
      </c>
      <c r="E6272" t="s">
        <v>95</v>
      </c>
      <c r="F6272" t="s">
        <v>145</v>
      </c>
      <c r="G6272" t="s">
        <v>143</v>
      </c>
      <c r="H6272">
        <v>25</v>
      </c>
      <c r="I6272">
        <v>124</v>
      </c>
      <c r="J6272">
        <v>3100</v>
      </c>
      <c r="K6272" t="s">
        <v>83</v>
      </c>
      <c r="L6272" t="s">
        <v>153</v>
      </c>
      <c r="M6272" t="s">
        <v>151</v>
      </c>
      <c r="N6272">
        <v>3</v>
      </c>
      <c r="O6272">
        <v>2021</v>
      </c>
    </row>
    <row r="6273" spans="1:15" x14ac:dyDescent="0.3">
      <c r="A6273" t="s">
        <v>26</v>
      </c>
      <c r="B6273" s="1">
        <v>44257</v>
      </c>
      <c r="C6273" t="s">
        <v>48</v>
      </c>
      <c r="D6273" t="s">
        <v>94</v>
      </c>
      <c r="E6273" t="s">
        <v>95</v>
      </c>
      <c r="F6273" t="s">
        <v>139</v>
      </c>
      <c r="G6273" t="s">
        <v>148</v>
      </c>
      <c r="H6273">
        <v>37</v>
      </c>
      <c r="I6273">
        <v>158</v>
      </c>
      <c r="J6273">
        <v>5846</v>
      </c>
      <c r="K6273" t="s">
        <v>83</v>
      </c>
      <c r="L6273" t="s">
        <v>153</v>
      </c>
      <c r="M6273" t="s">
        <v>151</v>
      </c>
      <c r="N6273">
        <v>3</v>
      </c>
      <c r="O6273">
        <v>2021</v>
      </c>
    </row>
    <row r="6274" spans="1:15" x14ac:dyDescent="0.3">
      <c r="A6274" t="s">
        <v>26</v>
      </c>
      <c r="B6274" s="1">
        <v>44257</v>
      </c>
      <c r="C6274" t="s">
        <v>48</v>
      </c>
      <c r="D6274" t="s">
        <v>94</v>
      </c>
      <c r="E6274" t="s">
        <v>95</v>
      </c>
      <c r="F6274" t="s">
        <v>145</v>
      </c>
      <c r="G6274" t="s">
        <v>148</v>
      </c>
      <c r="H6274">
        <v>27</v>
      </c>
      <c r="I6274">
        <v>169</v>
      </c>
      <c r="J6274">
        <v>4563</v>
      </c>
      <c r="K6274" t="s">
        <v>83</v>
      </c>
      <c r="L6274" t="s">
        <v>153</v>
      </c>
      <c r="M6274" t="s">
        <v>151</v>
      </c>
      <c r="N6274">
        <v>3</v>
      </c>
      <c r="O6274">
        <v>2021</v>
      </c>
    </row>
    <row r="6275" spans="1:15" x14ac:dyDescent="0.3">
      <c r="A6275" t="s">
        <v>26</v>
      </c>
      <c r="B6275" s="1">
        <v>44289</v>
      </c>
      <c r="C6275" t="s">
        <v>48</v>
      </c>
      <c r="D6275" t="s">
        <v>94</v>
      </c>
      <c r="E6275" t="s">
        <v>95</v>
      </c>
      <c r="F6275" t="s">
        <v>139</v>
      </c>
      <c r="G6275" t="s">
        <v>140</v>
      </c>
      <c r="H6275">
        <v>27</v>
      </c>
      <c r="I6275">
        <v>263</v>
      </c>
      <c r="J6275">
        <v>7101</v>
      </c>
      <c r="K6275" t="s">
        <v>83</v>
      </c>
      <c r="L6275" t="s">
        <v>154</v>
      </c>
      <c r="M6275" t="s">
        <v>147</v>
      </c>
      <c r="N6275">
        <v>4</v>
      </c>
      <c r="O6275">
        <v>2021</v>
      </c>
    </row>
    <row r="6276" spans="1:15" x14ac:dyDescent="0.3">
      <c r="A6276" t="s">
        <v>26</v>
      </c>
      <c r="B6276" s="1">
        <v>44289</v>
      </c>
      <c r="C6276" t="s">
        <v>48</v>
      </c>
      <c r="D6276" t="s">
        <v>94</v>
      </c>
      <c r="E6276" t="s">
        <v>95</v>
      </c>
      <c r="F6276" t="s">
        <v>139</v>
      </c>
      <c r="G6276" t="s">
        <v>143</v>
      </c>
      <c r="H6276">
        <v>28</v>
      </c>
      <c r="I6276">
        <v>155</v>
      </c>
      <c r="J6276">
        <v>4340</v>
      </c>
      <c r="K6276" t="s">
        <v>83</v>
      </c>
      <c r="L6276" t="s">
        <v>154</v>
      </c>
      <c r="M6276" t="s">
        <v>147</v>
      </c>
      <c r="N6276">
        <v>4</v>
      </c>
      <c r="O6276">
        <v>2021</v>
      </c>
    </row>
    <row r="6277" spans="1:15" x14ac:dyDescent="0.3">
      <c r="A6277" t="s">
        <v>26</v>
      </c>
      <c r="B6277" s="1">
        <v>44289</v>
      </c>
      <c r="C6277" t="s">
        <v>48</v>
      </c>
      <c r="D6277" t="s">
        <v>94</v>
      </c>
      <c r="E6277" t="s">
        <v>95</v>
      </c>
      <c r="F6277" t="s">
        <v>145</v>
      </c>
      <c r="G6277" t="s">
        <v>140</v>
      </c>
      <c r="H6277">
        <v>20</v>
      </c>
      <c r="I6277">
        <v>144</v>
      </c>
      <c r="J6277">
        <v>2880</v>
      </c>
      <c r="K6277" t="s">
        <v>83</v>
      </c>
      <c r="L6277" t="s">
        <v>154</v>
      </c>
      <c r="M6277" t="s">
        <v>147</v>
      </c>
      <c r="N6277">
        <v>4</v>
      </c>
      <c r="O6277">
        <v>2021</v>
      </c>
    </row>
    <row r="6278" spans="1:15" x14ac:dyDescent="0.3">
      <c r="A6278" t="s">
        <v>26</v>
      </c>
      <c r="B6278" s="1">
        <v>44289</v>
      </c>
      <c r="C6278" t="s">
        <v>48</v>
      </c>
      <c r="D6278" t="s">
        <v>94</v>
      </c>
      <c r="E6278" t="s">
        <v>95</v>
      </c>
      <c r="F6278" t="s">
        <v>145</v>
      </c>
      <c r="G6278" t="s">
        <v>143</v>
      </c>
      <c r="H6278">
        <v>24</v>
      </c>
      <c r="I6278">
        <v>140</v>
      </c>
      <c r="J6278">
        <v>3360</v>
      </c>
      <c r="K6278" t="s">
        <v>83</v>
      </c>
      <c r="L6278" t="s">
        <v>154</v>
      </c>
      <c r="M6278" t="s">
        <v>147</v>
      </c>
      <c r="N6278">
        <v>4</v>
      </c>
      <c r="O6278">
        <v>2021</v>
      </c>
    </row>
    <row r="6279" spans="1:15" x14ac:dyDescent="0.3">
      <c r="A6279" t="s">
        <v>26</v>
      </c>
      <c r="B6279" s="1">
        <v>44289</v>
      </c>
      <c r="C6279" t="s">
        <v>48</v>
      </c>
      <c r="D6279" t="s">
        <v>94</v>
      </c>
      <c r="E6279" t="s">
        <v>95</v>
      </c>
      <c r="F6279" t="s">
        <v>139</v>
      </c>
      <c r="G6279" t="s">
        <v>148</v>
      </c>
      <c r="H6279">
        <v>42</v>
      </c>
      <c r="I6279">
        <v>131</v>
      </c>
      <c r="J6279">
        <v>5502</v>
      </c>
      <c r="K6279" t="s">
        <v>83</v>
      </c>
      <c r="L6279" t="s">
        <v>154</v>
      </c>
      <c r="M6279" t="s">
        <v>147</v>
      </c>
      <c r="N6279">
        <v>4</v>
      </c>
      <c r="O6279">
        <v>2021</v>
      </c>
    </row>
    <row r="6280" spans="1:15" x14ac:dyDescent="0.3">
      <c r="A6280" t="s">
        <v>26</v>
      </c>
      <c r="B6280" s="1">
        <v>44289</v>
      </c>
      <c r="C6280" t="s">
        <v>48</v>
      </c>
      <c r="D6280" t="s">
        <v>94</v>
      </c>
      <c r="E6280" t="s">
        <v>95</v>
      </c>
      <c r="F6280" t="s">
        <v>145</v>
      </c>
      <c r="G6280" t="s">
        <v>148</v>
      </c>
      <c r="H6280">
        <v>32</v>
      </c>
      <c r="I6280">
        <v>189</v>
      </c>
      <c r="J6280">
        <v>6048</v>
      </c>
      <c r="K6280" t="s">
        <v>83</v>
      </c>
      <c r="L6280" t="s">
        <v>154</v>
      </c>
      <c r="M6280" t="s">
        <v>147</v>
      </c>
      <c r="N6280">
        <v>4</v>
      </c>
      <c r="O6280">
        <v>2021</v>
      </c>
    </row>
    <row r="6281" spans="1:15" x14ac:dyDescent="0.3">
      <c r="A6281" t="s">
        <v>26</v>
      </c>
      <c r="B6281" s="1">
        <v>44318</v>
      </c>
      <c r="C6281" t="s">
        <v>48</v>
      </c>
      <c r="D6281" t="s">
        <v>94</v>
      </c>
      <c r="E6281" t="s">
        <v>95</v>
      </c>
      <c r="F6281" t="s">
        <v>139</v>
      </c>
      <c r="G6281" t="s">
        <v>140</v>
      </c>
      <c r="H6281">
        <v>41</v>
      </c>
      <c r="I6281">
        <v>246</v>
      </c>
      <c r="J6281">
        <v>10086</v>
      </c>
      <c r="K6281" t="s">
        <v>83</v>
      </c>
      <c r="L6281" t="s">
        <v>155</v>
      </c>
      <c r="M6281" t="s">
        <v>149</v>
      </c>
      <c r="N6281">
        <v>5</v>
      </c>
      <c r="O6281">
        <v>2021</v>
      </c>
    </row>
    <row r="6282" spans="1:15" x14ac:dyDescent="0.3">
      <c r="A6282" t="s">
        <v>26</v>
      </c>
      <c r="B6282" s="1">
        <v>44318</v>
      </c>
      <c r="C6282" t="s">
        <v>48</v>
      </c>
      <c r="D6282" t="s">
        <v>94</v>
      </c>
      <c r="E6282" t="s">
        <v>95</v>
      </c>
      <c r="F6282" t="s">
        <v>139</v>
      </c>
      <c r="G6282" t="s">
        <v>143</v>
      </c>
      <c r="H6282">
        <v>42</v>
      </c>
      <c r="I6282">
        <v>182</v>
      </c>
      <c r="J6282">
        <v>7644</v>
      </c>
      <c r="K6282" t="s">
        <v>83</v>
      </c>
      <c r="L6282" t="s">
        <v>155</v>
      </c>
      <c r="M6282" t="s">
        <v>149</v>
      </c>
      <c r="N6282">
        <v>5</v>
      </c>
      <c r="O6282">
        <v>2021</v>
      </c>
    </row>
    <row r="6283" spans="1:15" x14ac:dyDescent="0.3">
      <c r="A6283" t="s">
        <v>26</v>
      </c>
      <c r="B6283" s="1">
        <v>44318</v>
      </c>
      <c r="C6283" t="s">
        <v>48</v>
      </c>
      <c r="D6283" t="s">
        <v>94</v>
      </c>
      <c r="E6283" t="s">
        <v>95</v>
      </c>
      <c r="F6283" t="s">
        <v>145</v>
      </c>
      <c r="G6283" t="s">
        <v>140</v>
      </c>
      <c r="H6283">
        <v>37</v>
      </c>
      <c r="I6283">
        <v>169</v>
      </c>
      <c r="J6283">
        <v>6253</v>
      </c>
      <c r="K6283" t="s">
        <v>83</v>
      </c>
      <c r="L6283" t="s">
        <v>155</v>
      </c>
      <c r="M6283" t="s">
        <v>149</v>
      </c>
      <c r="N6283">
        <v>5</v>
      </c>
      <c r="O6283">
        <v>2021</v>
      </c>
    </row>
    <row r="6284" spans="1:15" x14ac:dyDescent="0.3">
      <c r="A6284" t="s">
        <v>26</v>
      </c>
      <c r="B6284" s="1">
        <v>44318</v>
      </c>
      <c r="C6284" t="s">
        <v>48</v>
      </c>
      <c r="D6284" t="s">
        <v>94</v>
      </c>
      <c r="E6284" t="s">
        <v>95</v>
      </c>
      <c r="F6284" t="s">
        <v>145</v>
      </c>
      <c r="G6284" t="s">
        <v>143</v>
      </c>
      <c r="H6284">
        <v>38</v>
      </c>
      <c r="I6284">
        <v>150</v>
      </c>
      <c r="J6284">
        <v>5700</v>
      </c>
      <c r="K6284" t="s">
        <v>83</v>
      </c>
      <c r="L6284" t="s">
        <v>155</v>
      </c>
      <c r="M6284" t="s">
        <v>149</v>
      </c>
      <c r="N6284">
        <v>5</v>
      </c>
      <c r="O6284">
        <v>2021</v>
      </c>
    </row>
    <row r="6285" spans="1:15" x14ac:dyDescent="0.3">
      <c r="A6285" t="s">
        <v>26</v>
      </c>
      <c r="B6285" s="1">
        <v>44318</v>
      </c>
      <c r="C6285" t="s">
        <v>48</v>
      </c>
      <c r="D6285" t="s">
        <v>94</v>
      </c>
      <c r="E6285" t="s">
        <v>95</v>
      </c>
      <c r="F6285" t="s">
        <v>139</v>
      </c>
      <c r="G6285" t="s">
        <v>148</v>
      </c>
      <c r="H6285">
        <v>46</v>
      </c>
      <c r="I6285">
        <v>150</v>
      </c>
      <c r="J6285">
        <v>6900</v>
      </c>
      <c r="K6285" t="s">
        <v>83</v>
      </c>
      <c r="L6285" t="s">
        <v>155</v>
      </c>
      <c r="M6285" t="s">
        <v>149</v>
      </c>
      <c r="N6285">
        <v>5</v>
      </c>
      <c r="O6285">
        <v>2021</v>
      </c>
    </row>
    <row r="6286" spans="1:15" x14ac:dyDescent="0.3">
      <c r="A6286" t="s">
        <v>26</v>
      </c>
      <c r="B6286" s="1">
        <v>44318</v>
      </c>
      <c r="C6286" t="s">
        <v>48</v>
      </c>
      <c r="D6286" t="s">
        <v>94</v>
      </c>
      <c r="E6286" t="s">
        <v>95</v>
      </c>
      <c r="F6286" t="s">
        <v>145</v>
      </c>
      <c r="G6286" t="s">
        <v>148</v>
      </c>
      <c r="H6286">
        <v>51</v>
      </c>
      <c r="I6286">
        <v>203</v>
      </c>
      <c r="J6286">
        <v>10353</v>
      </c>
      <c r="K6286" t="s">
        <v>83</v>
      </c>
      <c r="L6286" t="s">
        <v>155</v>
      </c>
      <c r="M6286" t="s">
        <v>149</v>
      </c>
      <c r="N6286">
        <v>5</v>
      </c>
      <c r="O6286">
        <v>2021</v>
      </c>
    </row>
    <row r="6287" spans="1:15" x14ac:dyDescent="0.3">
      <c r="A6287" t="s">
        <v>26</v>
      </c>
      <c r="B6287" s="1">
        <v>44351</v>
      </c>
      <c r="C6287" t="s">
        <v>48</v>
      </c>
      <c r="D6287" t="s">
        <v>94</v>
      </c>
      <c r="E6287" t="s">
        <v>95</v>
      </c>
      <c r="F6287" t="s">
        <v>139</v>
      </c>
      <c r="G6287" t="s">
        <v>140</v>
      </c>
      <c r="H6287">
        <v>46</v>
      </c>
      <c r="I6287">
        <v>238</v>
      </c>
      <c r="J6287">
        <v>10948</v>
      </c>
      <c r="K6287" t="s">
        <v>83</v>
      </c>
      <c r="L6287" t="s">
        <v>162</v>
      </c>
      <c r="M6287" t="s">
        <v>146</v>
      </c>
      <c r="N6287">
        <v>6</v>
      </c>
      <c r="O6287">
        <v>2021</v>
      </c>
    </row>
    <row r="6288" spans="1:15" x14ac:dyDescent="0.3">
      <c r="A6288" t="s">
        <v>26</v>
      </c>
      <c r="B6288" s="1">
        <v>44351</v>
      </c>
      <c r="C6288" t="s">
        <v>48</v>
      </c>
      <c r="D6288" t="s">
        <v>94</v>
      </c>
      <c r="E6288" t="s">
        <v>95</v>
      </c>
      <c r="F6288" t="s">
        <v>139</v>
      </c>
      <c r="G6288" t="s">
        <v>143</v>
      </c>
      <c r="H6288">
        <v>42</v>
      </c>
      <c r="I6288">
        <v>182</v>
      </c>
      <c r="J6288">
        <v>7644</v>
      </c>
      <c r="K6288" t="s">
        <v>83</v>
      </c>
      <c r="L6288" t="s">
        <v>162</v>
      </c>
      <c r="M6288" t="s">
        <v>146</v>
      </c>
      <c r="N6288">
        <v>6</v>
      </c>
      <c r="O6288">
        <v>2021</v>
      </c>
    </row>
    <row r="6289" spans="1:15" x14ac:dyDescent="0.3">
      <c r="A6289" t="s">
        <v>26</v>
      </c>
      <c r="B6289" s="1">
        <v>44351</v>
      </c>
      <c r="C6289" t="s">
        <v>48</v>
      </c>
      <c r="D6289" t="s">
        <v>94</v>
      </c>
      <c r="E6289" t="s">
        <v>95</v>
      </c>
      <c r="F6289" t="s">
        <v>145</v>
      </c>
      <c r="G6289" t="s">
        <v>140</v>
      </c>
      <c r="H6289">
        <v>47</v>
      </c>
      <c r="I6289">
        <v>169</v>
      </c>
      <c r="J6289">
        <v>7943</v>
      </c>
      <c r="K6289" t="s">
        <v>83</v>
      </c>
      <c r="L6289" t="s">
        <v>162</v>
      </c>
      <c r="M6289" t="s">
        <v>146</v>
      </c>
      <c r="N6289">
        <v>6</v>
      </c>
      <c r="O6289">
        <v>2021</v>
      </c>
    </row>
    <row r="6290" spans="1:15" x14ac:dyDescent="0.3">
      <c r="A6290" t="s">
        <v>26</v>
      </c>
      <c r="B6290" s="1">
        <v>44351</v>
      </c>
      <c r="C6290" t="s">
        <v>48</v>
      </c>
      <c r="D6290" t="s">
        <v>94</v>
      </c>
      <c r="E6290" t="s">
        <v>95</v>
      </c>
      <c r="F6290" t="s">
        <v>145</v>
      </c>
      <c r="G6290" t="s">
        <v>143</v>
      </c>
      <c r="H6290">
        <v>49</v>
      </c>
      <c r="I6290">
        <v>169</v>
      </c>
      <c r="J6290">
        <v>8281</v>
      </c>
      <c r="K6290" t="s">
        <v>83</v>
      </c>
      <c r="L6290" t="s">
        <v>162</v>
      </c>
      <c r="M6290" t="s">
        <v>146</v>
      </c>
      <c r="N6290">
        <v>6</v>
      </c>
      <c r="O6290">
        <v>2021</v>
      </c>
    </row>
    <row r="6291" spans="1:15" x14ac:dyDescent="0.3">
      <c r="A6291" t="s">
        <v>26</v>
      </c>
      <c r="B6291" s="1">
        <v>44351</v>
      </c>
      <c r="C6291" t="s">
        <v>48</v>
      </c>
      <c r="D6291" t="s">
        <v>94</v>
      </c>
      <c r="E6291" t="s">
        <v>95</v>
      </c>
      <c r="F6291" t="s">
        <v>139</v>
      </c>
      <c r="G6291" t="s">
        <v>148</v>
      </c>
      <c r="H6291">
        <v>61</v>
      </c>
      <c r="I6291">
        <v>163</v>
      </c>
      <c r="J6291">
        <v>9943</v>
      </c>
      <c r="K6291" t="s">
        <v>83</v>
      </c>
      <c r="L6291" t="s">
        <v>162</v>
      </c>
      <c r="M6291" t="s">
        <v>146</v>
      </c>
      <c r="N6291">
        <v>6</v>
      </c>
      <c r="O6291">
        <v>2021</v>
      </c>
    </row>
    <row r="6292" spans="1:15" x14ac:dyDescent="0.3">
      <c r="A6292" t="s">
        <v>26</v>
      </c>
      <c r="B6292" s="1">
        <v>44351</v>
      </c>
      <c r="C6292" t="s">
        <v>48</v>
      </c>
      <c r="D6292" t="s">
        <v>94</v>
      </c>
      <c r="E6292" t="s">
        <v>95</v>
      </c>
      <c r="F6292" t="s">
        <v>145</v>
      </c>
      <c r="G6292" t="s">
        <v>148</v>
      </c>
      <c r="H6292">
        <v>67</v>
      </c>
      <c r="I6292">
        <v>231</v>
      </c>
      <c r="J6292">
        <v>15477</v>
      </c>
      <c r="K6292" t="s">
        <v>83</v>
      </c>
      <c r="L6292" t="s">
        <v>162</v>
      </c>
      <c r="M6292" t="s">
        <v>146</v>
      </c>
      <c r="N6292">
        <v>6</v>
      </c>
      <c r="O6292">
        <v>2021</v>
      </c>
    </row>
    <row r="6293" spans="1:15" x14ac:dyDescent="0.3">
      <c r="A6293" t="s">
        <v>26</v>
      </c>
      <c r="B6293" s="1">
        <v>44379</v>
      </c>
      <c r="C6293" t="s">
        <v>48</v>
      </c>
      <c r="D6293" t="s">
        <v>94</v>
      </c>
      <c r="E6293" t="s">
        <v>95</v>
      </c>
      <c r="F6293" t="s">
        <v>139</v>
      </c>
      <c r="G6293" t="s">
        <v>140</v>
      </c>
      <c r="H6293">
        <v>60</v>
      </c>
      <c r="I6293">
        <v>294</v>
      </c>
      <c r="J6293">
        <v>17640</v>
      </c>
      <c r="K6293" t="s">
        <v>83</v>
      </c>
      <c r="L6293" t="s">
        <v>156</v>
      </c>
      <c r="M6293" t="s">
        <v>146</v>
      </c>
      <c r="N6293">
        <v>7</v>
      </c>
      <c r="O6293">
        <v>2021</v>
      </c>
    </row>
    <row r="6294" spans="1:15" x14ac:dyDescent="0.3">
      <c r="A6294" t="s">
        <v>26</v>
      </c>
      <c r="B6294" s="1">
        <v>44379</v>
      </c>
      <c r="C6294" t="s">
        <v>48</v>
      </c>
      <c r="D6294" t="s">
        <v>94</v>
      </c>
      <c r="E6294" t="s">
        <v>95</v>
      </c>
      <c r="F6294" t="s">
        <v>139</v>
      </c>
      <c r="G6294" t="s">
        <v>143</v>
      </c>
      <c r="H6294">
        <v>58</v>
      </c>
      <c r="I6294">
        <v>224</v>
      </c>
      <c r="J6294">
        <v>12992</v>
      </c>
      <c r="K6294" t="s">
        <v>83</v>
      </c>
      <c r="L6294" t="s">
        <v>156</v>
      </c>
      <c r="M6294" t="s">
        <v>146</v>
      </c>
      <c r="N6294">
        <v>7</v>
      </c>
      <c r="O6294">
        <v>2021</v>
      </c>
    </row>
    <row r="6295" spans="1:15" x14ac:dyDescent="0.3">
      <c r="A6295" t="s">
        <v>26</v>
      </c>
      <c r="B6295" s="1">
        <v>44379</v>
      </c>
      <c r="C6295" t="s">
        <v>48</v>
      </c>
      <c r="D6295" t="s">
        <v>94</v>
      </c>
      <c r="E6295" t="s">
        <v>95</v>
      </c>
      <c r="F6295" t="s">
        <v>145</v>
      </c>
      <c r="G6295" t="s">
        <v>140</v>
      </c>
      <c r="H6295">
        <v>53</v>
      </c>
      <c r="I6295">
        <v>196</v>
      </c>
      <c r="J6295">
        <v>10388</v>
      </c>
      <c r="K6295" t="s">
        <v>83</v>
      </c>
      <c r="L6295" t="s">
        <v>156</v>
      </c>
      <c r="M6295" t="s">
        <v>146</v>
      </c>
      <c r="N6295">
        <v>7</v>
      </c>
      <c r="O6295">
        <v>2021</v>
      </c>
    </row>
    <row r="6296" spans="1:15" x14ac:dyDescent="0.3">
      <c r="A6296" t="s">
        <v>26</v>
      </c>
      <c r="B6296" s="1">
        <v>44379</v>
      </c>
      <c r="C6296" t="s">
        <v>48</v>
      </c>
      <c r="D6296" t="s">
        <v>94</v>
      </c>
      <c r="E6296" t="s">
        <v>95</v>
      </c>
      <c r="F6296" t="s">
        <v>145</v>
      </c>
      <c r="G6296" t="s">
        <v>143</v>
      </c>
      <c r="H6296">
        <v>52</v>
      </c>
      <c r="I6296">
        <v>203</v>
      </c>
      <c r="J6296">
        <v>10556</v>
      </c>
      <c r="K6296" t="s">
        <v>83</v>
      </c>
      <c r="L6296" t="s">
        <v>156</v>
      </c>
      <c r="M6296" t="s">
        <v>146</v>
      </c>
      <c r="N6296">
        <v>7</v>
      </c>
      <c r="O6296">
        <v>2021</v>
      </c>
    </row>
    <row r="6297" spans="1:15" x14ac:dyDescent="0.3">
      <c r="A6297" t="s">
        <v>26</v>
      </c>
      <c r="B6297" s="1">
        <v>44379</v>
      </c>
      <c r="C6297" t="s">
        <v>48</v>
      </c>
      <c r="D6297" t="s">
        <v>94</v>
      </c>
      <c r="E6297" t="s">
        <v>95</v>
      </c>
      <c r="F6297" t="s">
        <v>139</v>
      </c>
      <c r="G6297" t="s">
        <v>148</v>
      </c>
      <c r="H6297">
        <v>59</v>
      </c>
      <c r="I6297">
        <v>182</v>
      </c>
      <c r="J6297">
        <v>10738</v>
      </c>
      <c r="K6297" t="s">
        <v>83</v>
      </c>
      <c r="L6297" t="s">
        <v>156</v>
      </c>
      <c r="M6297" t="s">
        <v>146</v>
      </c>
      <c r="N6297">
        <v>7</v>
      </c>
      <c r="O6297">
        <v>2021</v>
      </c>
    </row>
    <row r="6298" spans="1:15" x14ac:dyDescent="0.3">
      <c r="A6298" t="s">
        <v>26</v>
      </c>
      <c r="B6298" s="1">
        <v>44379</v>
      </c>
      <c r="C6298" t="s">
        <v>48</v>
      </c>
      <c r="D6298" t="s">
        <v>94</v>
      </c>
      <c r="E6298" t="s">
        <v>95</v>
      </c>
      <c r="F6298" t="s">
        <v>145</v>
      </c>
      <c r="G6298" t="s">
        <v>148</v>
      </c>
      <c r="H6298">
        <v>64</v>
      </c>
      <c r="I6298">
        <v>263</v>
      </c>
      <c r="J6298">
        <v>16832</v>
      </c>
      <c r="K6298" t="s">
        <v>83</v>
      </c>
      <c r="L6298" t="s">
        <v>156</v>
      </c>
      <c r="M6298" t="s">
        <v>146</v>
      </c>
      <c r="N6298">
        <v>7</v>
      </c>
      <c r="O6298">
        <v>2021</v>
      </c>
    </row>
    <row r="6299" spans="1:15" x14ac:dyDescent="0.3">
      <c r="A6299" t="s">
        <v>26</v>
      </c>
      <c r="B6299" s="1">
        <v>44411</v>
      </c>
      <c r="C6299" t="s">
        <v>48</v>
      </c>
      <c r="D6299" t="s">
        <v>94</v>
      </c>
      <c r="E6299" t="s">
        <v>95</v>
      </c>
      <c r="F6299" t="s">
        <v>139</v>
      </c>
      <c r="G6299" t="s">
        <v>140</v>
      </c>
      <c r="H6299">
        <v>61</v>
      </c>
      <c r="I6299">
        <v>308</v>
      </c>
      <c r="J6299">
        <v>18788</v>
      </c>
      <c r="K6299" t="s">
        <v>83</v>
      </c>
      <c r="L6299" t="s">
        <v>157</v>
      </c>
      <c r="M6299" t="s">
        <v>151</v>
      </c>
      <c r="N6299">
        <v>8</v>
      </c>
      <c r="O6299">
        <v>2021</v>
      </c>
    </row>
    <row r="6300" spans="1:15" x14ac:dyDescent="0.3">
      <c r="A6300" t="s">
        <v>26</v>
      </c>
      <c r="B6300" s="1">
        <v>44411</v>
      </c>
      <c r="C6300" t="s">
        <v>48</v>
      </c>
      <c r="D6300" t="s">
        <v>94</v>
      </c>
      <c r="E6300" t="s">
        <v>95</v>
      </c>
      <c r="F6300" t="s">
        <v>139</v>
      </c>
      <c r="G6300" t="s">
        <v>143</v>
      </c>
      <c r="H6300">
        <v>58</v>
      </c>
      <c r="I6300">
        <v>200</v>
      </c>
      <c r="J6300">
        <v>11600</v>
      </c>
      <c r="K6300" t="s">
        <v>83</v>
      </c>
      <c r="L6300" t="s">
        <v>157</v>
      </c>
      <c r="M6300" t="s">
        <v>151</v>
      </c>
      <c r="N6300">
        <v>8</v>
      </c>
      <c r="O6300">
        <v>2021</v>
      </c>
    </row>
    <row r="6301" spans="1:15" x14ac:dyDescent="0.3">
      <c r="A6301" t="s">
        <v>26</v>
      </c>
      <c r="B6301" s="1">
        <v>44411</v>
      </c>
      <c r="C6301" t="s">
        <v>48</v>
      </c>
      <c r="D6301" t="s">
        <v>94</v>
      </c>
      <c r="E6301" t="s">
        <v>95</v>
      </c>
      <c r="F6301" t="s">
        <v>145</v>
      </c>
      <c r="G6301" t="s">
        <v>140</v>
      </c>
      <c r="H6301">
        <v>54</v>
      </c>
      <c r="I6301">
        <v>210</v>
      </c>
      <c r="J6301">
        <v>11340</v>
      </c>
      <c r="K6301" t="s">
        <v>83</v>
      </c>
      <c r="L6301" t="s">
        <v>157</v>
      </c>
      <c r="M6301" t="s">
        <v>151</v>
      </c>
      <c r="N6301">
        <v>8</v>
      </c>
      <c r="O6301">
        <v>2021</v>
      </c>
    </row>
    <row r="6302" spans="1:15" x14ac:dyDescent="0.3">
      <c r="A6302" t="s">
        <v>26</v>
      </c>
      <c r="B6302" s="1">
        <v>44411</v>
      </c>
      <c r="C6302" t="s">
        <v>48</v>
      </c>
      <c r="D6302" t="s">
        <v>94</v>
      </c>
      <c r="E6302" t="s">
        <v>95</v>
      </c>
      <c r="F6302" t="s">
        <v>145</v>
      </c>
      <c r="G6302" t="s">
        <v>143</v>
      </c>
      <c r="H6302">
        <v>44</v>
      </c>
      <c r="I6302">
        <v>182</v>
      </c>
      <c r="J6302">
        <v>8008</v>
      </c>
      <c r="K6302" t="s">
        <v>83</v>
      </c>
      <c r="L6302" t="s">
        <v>157</v>
      </c>
      <c r="M6302" t="s">
        <v>151</v>
      </c>
      <c r="N6302">
        <v>8</v>
      </c>
      <c r="O6302">
        <v>2021</v>
      </c>
    </row>
    <row r="6303" spans="1:15" x14ac:dyDescent="0.3">
      <c r="A6303" t="s">
        <v>26</v>
      </c>
      <c r="B6303" s="1">
        <v>44411</v>
      </c>
      <c r="C6303" t="s">
        <v>48</v>
      </c>
      <c r="D6303" t="s">
        <v>94</v>
      </c>
      <c r="E6303" t="s">
        <v>95</v>
      </c>
      <c r="F6303" t="s">
        <v>139</v>
      </c>
      <c r="G6303" t="s">
        <v>148</v>
      </c>
      <c r="H6303">
        <v>53</v>
      </c>
      <c r="I6303">
        <v>176</v>
      </c>
      <c r="J6303">
        <v>9328</v>
      </c>
      <c r="K6303" t="s">
        <v>83</v>
      </c>
      <c r="L6303" t="s">
        <v>157</v>
      </c>
      <c r="M6303" t="s">
        <v>151</v>
      </c>
      <c r="N6303">
        <v>8</v>
      </c>
      <c r="O6303">
        <v>2021</v>
      </c>
    </row>
    <row r="6304" spans="1:15" x14ac:dyDescent="0.3">
      <c r="A6304" t="s">
        <v>26</v>
      </c>
      <c r="B6304" s="1">
        <v>44411</v>
      </c>
      <c r="C6304" t="s">
        <v>48</v>
      </c>
      <c r="D6304" t="s">
        <v>94</v>
      </c>
      <c r="E6304" t="s">
        <v>95</v>
      </c>
      <c r="F6304" t="s">
        <v>145</v>
      </c>
      <c r="G6304" t="s">
        <v>148</v>
      </c>
      <c r="H6304">
        <v>54</v>
      </c>
      <c r="I6304">
        <v>231</v>
      </c>
      <c r="J6304">
        <v>12474</v>
      </c>
      <c r="K6304" t="s">
        <v>83</v>
      </c>
      <c r="L6304" t="s">
        <v>157</v>
      </c>
      <c r="M6304" t="s">
        <v>151</v>
      </c>
      <c r="N6304">
        <v>8</v>
      </c>
      <c r="O6304">
        <v>2021</v>
      </c>
    </row>
    <row r="6305" spans="1:15" x14ac:dyDescent="0.3">
      <c r="A6305" t="s">
        <v>26</v>
      </c>
      <c r="B6305" s="1">
        <v>44441</v>
      </c>
      <c r="C6305" t="s">
        <v>48</v>
      </c>
      <c r="D6305" t="s">
        <v>94</v>
      </c>
      <c r="E6305" t="s">
        <v>95</v>
      </c>
      <c r="F6305" t="s">
        <v>139</v>
      </c>
      <c r="G6305" t="s">
        <v>140</v>
      </c>
      <c r="H6305">
        <v>53</v>
      </c>
      <c r="I6305">
        <v>250</v>
      </c>
      <c r="J6305">
        <v>13250</v>
      </c>
      <c r="K6305" t="s">
        <v>83</v>
      </c>
      <c r="L6305" t="s">
        <v>158</v>
      </c>
      <c r="M6305" t="s">
        <v>144</v>
      </c>
      <c r="N6305">
        <v>9</v>
      </c>
      <c r="O6305">
        <v>2021</v>
      </c>
    </row>
    <row r="6306" spans="1:15" x14ac:dyDescent="0.3">
      <c r="A6306" t="s">
        <v>26</v>
      </c>
      <c r="B6306" s="1">
        <v>44441</v>
      </c>
      <c r="C6306" t="s">
        <v>48</v>
      </c>
      <c r="D6306" t="s">
        <v>94</v>
      </c>
      <c r="E6306" t="s">
        <v>95</v>
      </c>
      <c r="F6306" t="s">
        <v>139</v>
      </c>
      <c r="G6306" t="s">
        <v>143</v>
      </c>
      <c r="H6306">
        <v>49</v>
      </c>
      <c r="I6306">
        <v>181</v>
      </c>
      <c r="J6306">
        <v>8869</v>
      </c>
      <c r="K6306" t="s">
        <v>83</v>
      </c>
      <c r="L6306" t="s">
        <v>158</v>
      </c>
      <c r="M6306" t="s">
        <v>144</v>
      </c>
      <c r="N6306">
        <v>9</v>
      </c>
      <c r="O6306">
        <v>2021</v>
      </c>
    </row>
    <row r="6307" spans="1:15" x14ac:dyDescent="0.3">
      <c r="A6307" t="s">
        <v>26</v>
      </c>
      <c r="B6307" s="1">
        <v>44441</v>
      </c>
      <c r="C6307" t="s">
        <v>48</v>
      </c>
      <c r="D6307" t="s">
        <v>94</v>
      </c>
      <c r="E6307" t="s">
        <v>95</v>
      </c>
      <c r="F6307" t="s">
        <v>145</v>
      </c>
      <c r="G6307" t="s">
        <v>140</v>
      </c>
      <c r="H6307">
        <v>28</v>
      </c>
      <c r="I6307">
        <v>175</v>
      </c>
      <c r="J6307">
        <v>4900</v>
      </c>
      <c r="K6307" t="s">
        <v>83</v>
      </c>
      <c r="L6307" t="s">
        <v>158</v>
      </c>
      <c r="M6307" t="s">
        <v>144</v>
      </c>
      <c r="N6307">
        <v>9</v>
      </c>
      <c r="O6307">
        <v>2021</v>
      </c>
    </row>
    <row r="6308" spans="1:15" x14ac:dyDescent="0.3">
      <c r="A6308" t="s">
        <v>26</v>
      </c>
      <c r="B6308" s="1">
        <v>44441</v>
      </c>
      <c r="C6308" t="s">
        <v>48</v>
      </c>
      <c r="D6308" t="s">
        <v>94</v>
      </c>
      <c r="E6308" t="s">
        <v>95</v>
      </c>
      <c r="F6308" t="s">
        <v>145</v>
      </c>
      <c r="G6308" t="s">
        <v>143</v>
      </c>
      <c r="H6308">
        <v>28</v>
      </c>
      <c r="I6308">
        <v>150</v>
      </c>
      <c r="J6308">
        <v>4200</v>
      </c>
      <c r="K6308" t="s">
        <v>83</v>
      </c>
      <c r="L6308" t="s">
        <v>158</v>
      </c>
      <c r="M6308" t="s">
        <v>144</v>
      </c>
      <c r="N6308">
        <v>9</v>
      </c>
      <c r="O6308">
        <v>2021</v>
      </c>
    </row>
    <row r="6309" spans="1:15" x14ac:dyDescent="0.3">
      <c r="A6309" t="s">
        <v>26</v>
      </c>
      <c r="B6309" s="1">
        <v>44441</v>
      </c>
      <c r="C6309" t="s">
        <v>48</v>
      </c>
      <c r="D6309" t="s">
        <v>94</v>
      </c>
      <c r="E6309" t="s">
        <v>95</v>
      </c>
      <c r="F6309" t="s">
        <v>139</v>
      </c>
      <c r="G6309" t="s">
        <v>148</v>
      </c>
      <c r="H6309">
        <v>38</v>
      </c>
      <c r="I6309">
        <v>156</v>
      </c>
      <c r="J6309">
        <v>5928</v>
      </c>
      <c r="K6309" t="s">
        <v>83</v>
      </c>
      <c r="L6309" t="s">
        <v>158</v>
      </c>
      <c r="M6309" t="s">
        <v>144</v>
      </c>
      <c r="N6309">
        <v>9</v>
      </c>
      <c r="O6309">
        <v>2021</v>
      </c>
    </row>
    <row r="6310" spans="1:15" x14ac:dyDescent="0.3">
      <c r="A6310" t="s">
        <v>26</v>
      </c>
      <c r="B6310" s="1">
        <v>44441</v>
      </c>
      <c r="C6310" t="s">
        <v>48</v>
      </c>
      <c r="D6310" t="s">
        <v>94</v>
      </c>
      <c r="E6310" t="s">
        <v>95</v>
      </c>
      <c r="F6310" t="s">
        <v>145</v>
      </c>
      <c r="G6310" t="s">
        <v>148</v>
      </c>
      <c r="H6310">
        <v>41</v>
      </c>
      <c r="I6310">
        <v>203</v>
      </c>
      <c r="J6310">
        <v>8323</v>
      </c>
      <c r="K6310" t="s">
        <v>83</v>
      </c>
      <c r="L6310" t="s">
        <v>158</v>
      </c>
      <c r="M6310" t="s">
        <v>144</v>
      </c>
      <c r="N6310">
        <v>9</v>
      </c>
      <c r="O6310">
        <v>2021</v>
      </c>
    </row>
    <row r="6311" spans="1:15" x14ac:dyDescent="0.3">
      <c r="A6311" t="s">
        <v>26</v>
      </c>
      <c r="B6311" s="1">
        <v>44473</v>
      </c>
      <c r="C6311" t="s">
        <v>48</v>
      </c>
      <c r="D6311" t="s">
        <v>94</v>
      </c>
      <c r="E6311" t="s">
        <v>95</v>
      </c>
      <c r="F6311" t="s">
        <v>139</v>
      </c>
      <c r="G6311" t="s">
        <v>140</v>
      </c>
      <c r="H6311">
        <v>42</v>
      </c>
      <c r="I6311">
        <v>245</v>
      </c>
      <c r="J6311">
        <v>10290</v>
      </c>
      <c r="K6311" t="s">
        <v>83</v>
      </c>
      <c r="L6311" t="s">
        <v>159</v>
      </c>
      <c r="M6311" t="s">
        <v>150</v>
      </c>
      <c r="N6311">
        <v>10</v>
      </c>
      <c r="O6311">
        <v>2021</v>
      </c>
    </row>
    <row r="6312" spans="1:15" x14ac:dyDescent="0.3">
      <c r="A6312" t="s">
        <v>26</v>
      </c>
      <c r="B6312" s="1">
        <v>44473</v>
      </c>
      <c r="C6312" t="s">
        <v>48</v>
      </c>
      <c r="D6312" t="s">
        <v>94</v>
      </c>
      <c r="E6312" t="s">
        <v>95</v>
      </c>
      <c r="F6312" t="s">
        <v>139</v>
      </c>
      <c r="G6312" t="s">
        <v>143</v>
      </c>
      <c r="H6312">
        <v>33</v>
      </c>
      <c r="I6312">
        <v>196</v>
      </c>
      <c r="J6312">
        <v>6468</v>
      </c>
      <c r="K6312" t="s">
        <v>83</v>
      </c>
      <c r="L6312" t="s">
        <v>159</v>
      </c>
      <c r="M6312" t="s">
        <v>150</v>
      </c>
      <c r="N6312">
        <v>10</v>
      </c>
      <c r="O6312">
        <v>2021</v>
      </c>
    </row>
    <row r="6313" spans="1:15" x14ac:dyDescent="0.3">
      <c r="A6313" t="s">
        <v>26</v>
      </c>
      <c r="B6313" s="1">
        <v>44473</v>
      </c>
      <c r="C6313" t="s">
        <v>48</v>
      </c>
      <c r="D6313" t="s">
        <v>94</v>
      </c>
      <c r="E6313" t="s">
        <v>95</v>
      </c>
      <c r="F6313" t="s">
        <v>145</v>
      </c>
      <c r="G6313" t="s">
        <v>140</v>
      </c>
      <c r="H6313">
        <v>34</v>
      </c>
      <c r="I6313">
        <v>150</v>
      </c>
      <c r="J6313">
        <v>5100</v>
      </c>
      <c r="K6313" t="s">
        <v>83</v>
      </c>
      <c r="L6313" t="s">
        <v>159</v>
      </c>
      <c r="M6313" t="s">
        <v>150</v>
      </c>
      <c r="N6313">
        <v>10</v>
      </c>
      <c r="O6313">
        <v>2021</v>
      </c>
    </row>
    <row r="6314" spans="1:15" x14ac:dyDescent="0.3">
      <c r="A6314" t="s">
        <v>26</v>
      </c>
      <c r="B6314" s="1">
        <v>44473</v>
      </c>
      <c r="C6314" t="s">
        <v>48</v>
      </c>
      <c r="D6314" t="s">
        <v>94</v>
      </c>
      <c r="E6314" t="s">
        <v>95</v>
      </c>
      <c r="F6314" t="s">
        <v>145</v>
      </c>
      <c r="G6314" t="s">
        <v>143</v>
      </c>
      <c r="H6314">
        <v>34</v>
      </c>
      <c r="I6314">
        <v>160</v>
      </c>
      <c r="J6314">
        <v>5440</v>
      </c>
      <c r="K6314" t="s">
        <v>83</v>
      </c>
      <c r="L6314" t="s">
        <v>159</v>
      </c>
      <c r="M6314" t="s">
        <v>150</v>
      </c>
      <c r="N6314">
        <v>10</v>
      </c>
      <c r="O6314">
        <v>2021</v>
      </c>
    </row>
    <row r="6315" spans="1:15" x14ac:dyDescent="0.3">
      <c r="A6315" t="s">
        <v>26</v>
      </c>
      <c r="B6315" s="1">
        <v>44473</v>
      </c>
      <c r="C6315" t="s">
        <v>48</v>
      </c>
      <c r="D6315" t="s">
        <v>94</v>
      </c>
      <c r="E6315" t="s">
        <v>95</v>
      </c>
      <c r="F6315" t="s">
        <v>139</v>
      </c>
      <c r="G6315" t="s">
        <v>148</v>
      </c>
      <c r="H6315">
        <v>42</v>
      </c>
      <c r="I6315">
        <v>149</v>
      </c>
      <c r="J6315">
        <v>6258</v>
      </c>
      <c r="K6315" t="s">
        <v>83</v>
      </c>
      <c r="L6315" t="s">
        <v>159</v>
      </c>
      <c r="M6315" t="s">
        <v>150</v>
      </c>
      <c r="N6315">
        <v>10</v>
      </c>
      <c r="O6315">
        <v>2021</v>
      </c>
    </row>
    <row r="6316" spans="1:15" x14ac:dyDescent="0.3">
      <c r="A6316" t="s">
        <v>26</v>
      </c>
      <c r="B6316" s="1">
        <v>44473</v>
      </c>
      <c r="C6316" t="s">
        <v>48</v>
      </c>
      <c r="D6316" t="s">
        <v>94</v>
      </c>
      <c r="E6316" t="s">
        <v>95</v>
      </c>
      <c r="F6316" t="s">
        <v>145</v>
      </c>
      <c r="G6316" t="s">
        <v>148</v>
      </c>
      <c r="H6316">
        <v>48</v>
      </c>
      <c r="I6316">
        <v>176</v>
      </c>
      <c r="J6316">
        <v>8448</v>
      </c>
      <c r="K6316" t="s">
        <v>83</v>
      </c>
      <c r="L6316" t="s">
        <v>159</v>
      </c>
      <c r="M6316" t="s">
        <v>150</v>
      </c>
      <c r="N6316">
        <v>10</v>
      </c>
      <c r="O6316">
        <v>2021</v>
      </c>
    </row>
    <row r="6317" spans="1:15" x14ac:dyDescent="0.3">
      <c r="A6317" t="s">
        <v>26</v>
      </c>
      <c r="B6317" s="1">
        <v>44503</v>
      </c>
      <c r="C6317" t="s">
        <v>48</v>
      </c>
      <c r="D6317" t="s">
        <v>94</v>
      </c>
      <c r="E6317" t="s">
        <v>95</v>
      </c>
      <c r="F6317" t="s">
        <v>139</v>
      </c>
      <c r="G6317" t="s">
        <v>140</v>
      </c>
      <c r="H6317">
        <v>44</v>
      </c>
      <c r="I6317">
        <v>215</v>
      </c>
      <c r="J6317">
        <v>9460</v>
      </c>
      <c r="K6317" t="s">
        <v>83</v>
      </c>
      <c r="L6317" t="s">
        <v>160</v>
      </c>
      <c r="M6317" t="s">
        <v>142</v>
      </c>
      <c r="N6317">
        <v>11</v>
      </c>
      <c r="O6317">
        <v>2021</v>
      </c>
    </row>
    <row r="6318" spans="1:15" x14ac:dyDescent="0.3">
      <c r="A6318" t="s">
        <v>26</v>
      </c>
      <c r="B6318" s="1">
        <v>44503</v>
      </c>
      <c r="C6318" t="s">
        <v>48</v>
      </c>
      <c r="D6318" t="s">
        <v>94</v>
      </c>
      <c r="E6318" t="s">
        <v>95</v>
      </c>
      <c r="F6318" t="s">
        <v>139</v>
      </c>
      <c r="G6318" t="s">
        <v>143</v>
      </c>
      <c r="H6318">
        <v>32</v>
      </c>
      <c r="I6318">
        <v>195</v>
      </c>
      <c r="J6318">
        <v>6240</v>
      </c>
      <c r="K6318" t="s">
        <v>83</v>
      </c>
      <c r="L6318" t="s">
        <v>160</v>
      </c>
      <c r="M6318" t="s">
        <v>142</v>
      </c>
      <c r="N6318">
        <v>11</v>
      </c>
      <c r="O6318">
        <v>2021</v>
      </c>
    </row>
    <row r="6319" spans="1:15" x14ac:dyDescent="0.3">
      <c r="A6319" t="s">
        <v>26</v>
      </c>
      <c r="B6319" s="1">
        <v>44503</v>
      </c>
      <c r="C6319" t="s">
        <v>48</v>
      </c>
      <c r="D6319" t="s">
        <v>94</v>
      </c>
      <c r="E6319" t="s">
        <v>95</v>
      </c>
      <c r="F6319" t="s">
        <v>145</v>
      </c>
      <c r="G6319" t="s">
        <v>140</v>
      </c>
      <c r="H6319">
        <v>38</v>
      </c>
      <c r="I6319">
        <v>167</v>
      </c>
      <c r="J6319">
        <v>6346</v>
      </c>
      <c r="K6319" t="s">
        <v>83</v>
      </c>
      <c r="L6319" t="s">
        <v>160</v>
      </c>
      <c r="M6319" t="s">
        <v>142</v>
      </c>
      <c r="N6319">
        <v>11</v>
      </c>
      <c r="O6319">
        <v>2021</v>
      </c>
    </row>
    <row r="6320" spans="1:15" x14ac:dyDescent="0.3">
      <c r="A6320" t="s">
        <v>26</v>
      </c>
      <c r="B6320" s="1">
        <v>44503</v>
      </c>
      <c r="C6320" t="s">
        <v>48</v>
      </c>
      <c r="D6320" t="s">
        <v>94</v>
      </c>
      <c r="E6320" t="s">
        <v>95</v>
      </c>
      <c r="F6320" t="s">
        <v>145</v>
      </c>
      <c r="G6320" t="s">
        <v>143</v>
      </c>
      <c r="H6320">
        <v>55</v>
      </c>
      <c r="I6320">
        <v>163</v>
      </c>
      <c r="J6320">
        <v>8965</v>
      </c>
      <c r="K6320" t="s">
        <v>83</v>
      </c>
      <c r="L6320" t="s">
        <v>160</v>
      </c>
      <c r="M6320" t="s">
        <v>142</v>
      </c>
      <c r="N6320">
        <v>11</v>
      </c>
      <c r="O6320">
        <v>2021</v>
      </c>
    </row>
    <row r="6321" spans="1:15" x14ac:dyDescent="0.3">
      <c r="A6321" t="s">
        <v>26</v>
      </c>
      <c r="B6321" s="1">
        <v>44503</v>
      </c>
      <c r="C6321" t="s">
        <v>48</v>
      </c>
      <c r="D6321" t="s">
        <v>94</v>
      </c>
      <c r="E6321" t="s">
        <v>95</v>
      </c>
      <c r="F6321" t="s">
        <v>139</v>
      </c>
      <c r="G6321" t="s">
        <v>148</v>
      </c>
      <c r="H6321">
        <v>72</v>
      </c>
      <c r="I6321">
        <v>163</v>
      </c>
      <c r="J6321">
        <v>11736</v>
      </c>
      <c r="K6321" t="s">
        <v>83</v>
      </c>
      <c r="L6321" t="s">
        <v>160</v>
      </c>
      <c r="M6321" t="s">
        <v>142</v>
      </c>
      <c r="N6321">
        <v>11</v>
      </c>
      <c r="O6321">
        <v>2021</v>
      </c>
    </row>
    <row r="6322" spans="1:15" x14ac:dyDescent="0.3">
      <c r="A6322" t="s">
        <v>26</v>
      </c>
      <c r="B6322" s="1">
        <v>44503</v>
      </c>
      <c r="C6322" t="s">
        <v>48</v>
      </c>
      <c r="D6322" t="s">
        <v>94</v>
      </c>
      <c r="E6322" t="s">
        <v>95</v>
      </c>
      <c r="F6322" t="s">
        <v>145</v>
      </c>
      <c r="G6322" t="s">
        <v>148</v>
      </c>
      <c r="H6322">
        <v>72</v>
      </c>
      <c r="I6322">
        <v>210</v>
      </c>
      <c r="J6322">
        <v>15120</v>
      </c>
      <c r="K6322" t="s">
        <v>83</v>
      </c>
      <c r="L6322" t="s">
        <v>160</v>
      </c>
      <c r="M6322" t="s">
        <v>142</v>
      </c>
      <c r="N6322">
        <v>11</v>
      </c>
      <c r="O6322">
        <v>2021</v>
      </c>
    </row>
    <row r="6323" spans="1:15" x14ac:dyDescent="0.3">
      <c r="A6323" t="s">
        <v>26</v>
      </c>
      <c r="B6323" s="1">
        <v>44532</v>
      </c>
      <c r="C6323" t="s">
        <v>48</v>
      </c>
      <c r="D6323" t="s">
        <v>94</v>
      </c>
      <c r="E6323" t="s">
        <v>95</v>
      </c>
      <c r="F6323" t="s">
        <v>139</v>
      </c>
      <c r="G6323" t="s">
        <v>140</v>
      </c>
      <c r="H6323">
        <v>64</v>
      </c>
      <c r="I6323">
        <v>244</v>
      </c>
      <c r="J6323">
        <v>15616</v>
      </c>
      <c r="K6323" t="s">
        <v>83</v>
      </c>
      <c r="L6323" t="s">
        <v>161</v>
      </c>
      <c r="M6323" t="s">
        <v>144</v>
      </c>
      <c r="N6323">
        <v>12</v>
      </c>
      <c r="O6323">
        <v>2021</v>
      </c>
    </row>
    <row r="6324" spans="1:15" x14ac:dyDescent="0.3">
      <c r="A6324" t="s">
        <v>26</v>
      </c>
      <c r="B6324" s="1">
        <v>44532</v>
      </c>
      <c r="C6324" t="s">
        <v>48</v>
      </c>
      <c r="D6324" t="s">
        <v>94</v>
      </c>
      <c r="E6324" t="s">
        <v>95</v>
      </c>
      <c r="F6324" t="s">
        <v>139</v>
      </c>
      <c r="G6324" t="s">
        <v>143</v>
      </c>
      <c r="H6324">
        <v>55</v>
      </c>
      <c r="I6324">
        <v>202</v>
      </c>
      <c r="J6324">
        <v>11110</v>
      </c>
      <c r="K6324" t="s">
        <v>83</v>
      </c>
      <c r="L6324" t="s">
        <v>161</v>
      </c>
      <c r="M6324" t="s">
        <v>144</v>
      </c>
      <c r="N6324">
        <v>12</v>
      </c>
      <c r="O6324">
        <v>2021</v>
      </c>
    </row>
    <row r="6325" spans="1:15" x14ac:dyDescent="0.3">
      <c r="A6325" t="s">
        <v>61</v>
      </c>
      <c r="B6325" s="1">
        <v>44532</v>
      </c>
      <c r="C6325" t="s">
        <v>48</v>
      </c>
      <c r="D6325" t="s">
        <v>94</v>
      </c>
      <c r="E6325" t="s">
        <v>95</v>
      </c>
      <c r="F6325" t="s">
        <v>145</v>
      </c>
      <c r="G6325" t="s">
        <v>140</v>
      </c>
      <c r="H6325">
        <v>55</v>
      </c>
      <c r="I6325">
        <v>218</v>
      </c>
      <c r="J6325">
        <v>11990</v>
      </c>
      <c r="K6325" t="s">
        <v>83</v>
      </c>
      <c r="L6325" t="s">
        <v>161</v>
      </c>
      <c r="M6325" t="s">
        <v>144</v>
      </c>
      <c r="N6325">
        <v>12</v>
      </c>
      <c r="O6325">
        <v>2021</v>
      </c>
    </row>
    <row r="6326" spans="1:15" x14ac:dyDescent="0.3">
      <c r="A6326" t="s">
        <v>61</v>
      </c>
      <c r="B6326" s="1">
        <v>44532</v>
      </c>
      <c r="C6326" t="s">
        <v>48</v>
      </c>
      <c r="D6326" t="s">
        <v>94</v>
      </c>
      <c r="E6326" t="s">
        <v>95</v>
      </c>
      <c r="F6326" t="s">
        <v>145</v>
      </c>
      <c r="G6326" t="s">
        <v>143</v>
      </c>
      <c r="H6326">
        <v>55</v>
      </c>
      <c r="I6326">
        <v>196</v>
      </c>
      <c r="J6326">
        <v>10780</v>
      </c>
      <c r="K6326" t="s">
        <v>83</v>
      </c>
      <c r="L6326" t="s">
        <v>161</v>
      </c>
      <c r="M6326" t="s">
        <v>144</v>
      </c>
      <c r="N6326">
        <v>12</v>
      </c>
      <c r="O6326">
        <v>2021</v>
      </c>
    </row>
    <row r="6327" spans="1:15" x14ac:dyDescent="0.3">
      <c r="A6327" t="s">
        <v>61</v>
      </c>
      <c r="B6327" s="1">
        <v>44532</v>
      </c>
      <c r="C6327" t="s">
        <v>48</v>
      </c>
      <c r="D6327" t="s">
        <v>94</v>
      </c>
      <c r="E6327" t="s">
        <v>95</v>
      </c>
      <c r="F6327" t="s">
        <v>139</v>
      </c>
      <c r="G6327" t="s">
        <v>148</v>
      </c>
      <c r="H6327">
        <v>65</v>
      </c>
      <c r="I6327">
        <v>169</v>
      </c>
      <c r="J6327">
        <v>10985</v>
      </c>
      <c r="K6327" t="s">
        <v>83</v>
      </c>
      <c r="L6327" t="s">
        <v>161</v>
      </c>
      <c r="M6327" t="s">
        <v>144</v>
      </c>
      <c r="N6327">
        <v>12</v>
      </c>
      <c r="O6327">
        <v>2021</v>
      </c>
    </row>
    <row r="6328" spans="1:15" x14ac:dyDescent="0.3">
      <c r="A6328" t="s">
        <v>61</v>
      </c>
      <c r="B6328" s="1">
        <v>44532</v>
      </c>
      <c r="C6328" t="s">
        <v>48</v>
      </c>
      <c r="D6328" t="s">
        <v>94</v>
      </c>
      <c r="E6328" t="s">
        <v>95</v>
      </c>
      <c r="F6328" t="s">
        <v>145</v>
      </c>
      <c r="G6328" t="s">
        <v>148</v>
      </c>
      <c r="H6328">
        <v>69</v>
      </c>
      <c r="I6328">
        <v>225</v>
      </c>
      <c r="J6328">
        <v>15525</v>
      </c>
      <c r="K6328" t="s">
        <v>83</v>
      </c>
      <c r="L6328" t="s">
        <v>161</v>
      </c>
      <c r="M6328" t="s">
        <v>144</v>
      </c>
      <c r="N6328">
        <v>12</v>
      </c>
      <c r="O6328">
        <v>2021</v>
      </c>
    </row>
    <row r="6329" spans="1:15" x14ac:dyDescent="0.3">
      <c r="A6329" t="s">
        <v>61</v>
      </c>
      <c r="B6329" s="1">
        <v>44209</v>
      </c>
      <c r="C6329" t="s">
        <v>48</v>
      </c>
      <c r="D6329" t="s">
        <v>94</v>
      </c>
      <c r="E6329" t="s">
        <v>95</v>
      </c>
      <c r="F6329" t="s">
        <v>139</v>
      </c>
      <c r="G6329" t="s">
        <v>140</v>
      </c>
      <c r="H6329">
        <v>32</v>
      </c>
      <c r="I6329">
        <v>194</v>
      </c>
      <c r="J6329">
        <v>6208</v>
      </c>
      <c r="K6329" t="s">
        <v>83</v>
      </c>
      <c r="L6329" t="s">
        <v>141</v>
      </c>
      <c r="M6329" t="s">
        <v>142</v>
      </c>
      <c r="N6329">
        <v>1</v>
      </c>
      <c r="O6329">
        <v>2021</v>
      </c>
    </row>
    <row r="6330" spans="1:15" x14ac:dyDescent="0.3">
      <c r="A6330" t="s">
        <v>61</v>
      </c>
      <c r="B6330" s="1">
        <v>44209</v>
      </c>
      <c r="C6330" t="s">
        <v>48</v>
      </c>
      <c r="D6330" t="s">
        <v>94</v>
      </c>
      <c r="E6330" t="s">
        <v>95</v>
      </c>
      <c r="F6330" t="s">
        <v>139</v>
      </c>
      <c r="G6330" t="s">
        <v>143</v>
      </c>
      <c r="H6330">
        <v>33</v>
      </c>
      <c r="I6330">
        <v>150</v>
      </c>
      <c r="J6330">
        <v>4950</v>
      </c>
      <c r="K6330" t="s">
        <v>83</v>
      </c>
      <c r="L6330" t="s">
        <v>141</v>
      </c>
      <c r="M6330" t="s">
        <v>142</v>
      </c>
      <c r="N6330">
        <v>1</v>
      </c>
      <c r="O6330">
        <v>2021</v>
      </c>
    </row>
    <row r="6331" spans="1:15" x14ac:dyDescent="0.3">
      <c r="A6331" t="s">
        <v>61</v>
      </c>
      <c r="B6331" s="1">
        <v>44209</v>
      </c>
      <c r="C6331" t="s">
        <v>48</v>
      </c>
      <c r="D6331" t="s">
        <v>94</v>
      </c>
      <c r="E6331" t="s">
        <v>95</v>
      </c>
      <c r="F6331" t="s">
        <v>145</v>
      </c>
      <c r="G6331" t="s">
        <v>140</v>
      </c>
      <c r="H6331">
        <v>24</v>
      </c>
      <c r="I6331">
        <v>167</v>
      </c>
      <c r="J6331">
        <v>4008</v>
      </c>
      <c r="K6331" t="s">
        <v>83</v>
      </c>
      <c r="L6331" t="s">
        <v>141</v>
      </c>
      <c r="M6331" t="s">
        <v>142</v>
      </c>
      <c r="N6331">
        <v>1</v>
      </c>
      <c r="O6331">
        <v>2021</v>
      </c>
    </row>
    <row r="6332" spans="1:15" x14ac:dyDescent="0.3">
      <c r="A6332" t="s">
        <v>61</v>
      </c>
      <c r="B6332" s="1">
        <v>44209</v>
      </c>
      <c r="C6332" t="s">
        <v>48</v>
      </c>
      <c r="D6332" t="s">
        <v>94</v>
      </c>
      <c r="E6332" t="s">
        <v>95</v>
      </c>
      <c r="F6332" t="s">
        <v>145</v>
      </c>
      <c r="G6332" t="s">
        <v>143</v>
      </c>
      <c r="H6332">
        <v>29</v>
      </c>
      <c r="I6332">
        <v>123</v>
      </c>
      <c r="J6332">
        <v>3567</v>
      </c>
      <c r="K6332" t="s">
        <v>83</v>
      </c>
      <c r="L6332" t="s">
        <v>141</v>
      </c>
      <c r="M6332" t="s">
        <v>142</v>
      </c>
      <c r="N6332">
        <v>1</v>
      </c>
      <c r="O6332">
        <v>2021</v>
      </c>
    </row>
    <row r="6333" spans="1:15" x14ac:dyDescent="0.3">
      <c r="A6333" t="s">
        <v>61</v>
      </c>
      <c r="B6333" s="1">
        <v>44209</v>
      </c>
      <c r="C6333" t="s">
        <v>48</v>
      </c>
      <c r="D6333" t="s">
        <v>94</v>
      </c>
      <c r="E6333" t="s">
        <v>95</v>
      </c>
      <c r="F6333" t="s">
        <v>139</v>
      </c>
      <c r="G6333" t="s">
        <v>148</v>
      </c>
      <c r="H6333">
        <v>44</v>
      </c>
      <c r="I6333">
        <v>128</v>
      </c>
      <c r="J6333">
        <v>5632</v>
      </c>
      <c r="K6333" t="s">
        <v>83</v>
      </c>
      <c r="L6333" t="s">
        <v>141</v>
      </c>
      <c r="M6333" t="s">
        <v>142</v>
      </c>
      <c r="N6333">
        <v>1</v>
      </c>
      <c r="O6333">
        <v>2021</v>
      </c>
    </row>
    <row r="6334" spans="1:15" x14ac:dyDescent="0.3">
      <c r="A6334" t="s">
        <v>61</v>
      </c>
      <c r="B6334" s="1">
        <v>44209</v>
      </c>
      <c r="C6334" t="s">
        <v>48</v>
      </c>
      <c r="D6334" t="s">
        <v>94</v>
      </c>
      <c r="E6334" t="s">
        <v>95</v>
      </c>
      <c r="F6334" t="s">
        <v>145</v>
      </c>
      <c r="G6334" t="s">
        <v>148</v>
      </c>
      <c r="H6334">
        <v>32</v>
      </c>
      <c r="I6334">
        <v>173</v>
      </c>
      <c r="J6334">
        <v>5536</v>
      </c>
      <c r="K6334" t="s">
        <v>83</v>
      </c>
      <c r="L6334" t="s">
        <v>141</v>
      </c>
      <c r="M6334" t="s">
        <v>142</v>
      </c>
      <c r="N6334">
        <v>1</v>
      </c>
      <c r="O6334">
        <v>2021</v>
      </c>
    </row>
    <row r="6335" spans="1:15" x14ac:dyDescent="0.3">
      <c r="A6335" t="s">
        <v>61</v>
      </c>
      <c r="B6335" s="1">
        <v>44238</v>
      </c>
      <c r="C6335" t="s">
        <v>48</v>
      </c>
      <c r="D6335" t="s">
        <v>94</v>
      </c>
      <c r="E6335" t="s">
        <v>95</v>
      </c>
      <c r="F6335" t="s">
        <v>139</v>
      </c>
      <c r="G6335" t="s">
        <v>140</v>
      </c>
      <c r="H6335">
        <v>32</v>
      </c>
      <c r="I6335">
        <v>231</v>
      </c>
      <c r="J6335">
        <v>7392</v>
      </c>
      <c r="K6335" t="s">
        <v>83</v>
      </c>
      <c r="L6335" t="s">
        <v>152</v>
      </c>
      <c r="M6335" t="s">
        <v>144</v>
      </c>
      <c r="N6335">
        <v>2</v>
      </c>
      <c r="O6335">
        <v>2021</v>
      </c>
    </row>
    <row r="6336" spans="1:15" x14ac:dyDescent="0.3">
      <c r="A6336" t="s">
        <v>61</v>
      </c>
      <c r="B6336" s="1">
        <v>44238</v>
      </c>
      <c r="C6336" t="s">
        <v>48</v>
      </c>
      <c r="D6336" t="s">
        <v>94</v>
      </c>
      <c r="E6336" t="s">
        <v>95</v>
      </c>
      <c r="F6336" t="s">
        <v>139</v>
      </c>
      <c r="G6336" t="s">
        <v>143</v>
      </c>
      <c r="H6336">
        <v>33</v>
      </c>
      <c r="I6336">
        <v>143</v>
      </c>
      <c r="J6336">
        <v>4719</v>
      </c>
      <c r="K6336" t="s">
        <v>83</v>
      </c>
      <c r="L6336" t="s">
        <v>152</v>
      </c>
      <c r="M6336" t="s">
        <v>144</v>
      </c>
      <c r="N6336">
        <v>2</v>
      </c>
      <c r="O6336">
        <v>2021</v>
      </c>
    </row>
    <row r="6337" spans="1:15" x14ac:dyDescent="0.3">
      <c r="A6337" t="s">
        <v>61</v>
      </c>
      <c r="B6337" s="1">
        <v>44238</v>
      </c>
      <c r="C6337" t="s">
        <v>48</v>
      </c>
      <c r="D6337" t="s">
        <v>94</v>
      </c>
      <c r="E6337" t="s">
        <v>95</v>
      </c>
      <c r="F6337" t="s">
        <v>145</v>
      </c>
      <c r="G6337" t="s">
        <v>140</v>
      </c>
      <c r="H6337">
        <v>23</v>
      </c>
      <c r="I6337">
        <v>158</v>
      </c>
      <c r="J6337">
        <v>3634</v>
      </c>
      <c r="K6337" t="s">
        <v>83</v>
      </c>
      <c r="L6337" t="s">
        <v>152</v>
      </c>
      <c r="M6337" t="s">
        <v>144</v>
      </c>
      <c r="N6337">
        <v>2</v>
      </c>
      <c r="O6337">
        <v>2021</v>
      </c>
    </row>
    <row r="6338" spans="1:15" x14ac:dyDescent="0.3">
      <c r="A6338" t="s">
        <v>61</v>
      </c>
      <c r="B6338" s="1">
        <v>44238</v>
      </c>
      <c r="C6338" t="s">
        <v>36</v>
      </c>
      <c r="D6338" t="s">
        <v>96</v>
      </c>
      <c r="E6338" t="s">
        <v>97</v>
      </c>
      <c r="F6338" t="s">
        <v>145</v>
      </c>
      <c r="G6338" t="s">
        <v>143</v>
      </c>
      <c r="H6338">
        <v>29</v>
      </c>
      <c r="I6338">
        <v>101</v>
      </c>
      <c r="J6338">
        <v>2929</v>
      </c>
      <c r="K6338" t="s">
        <v>83</v>
      </c>
      <c r="L6338" t="s">
        <v>152</v>
      </c>
      <c r="M6338" t="s">
        <v>144</v>
      </c>
      <c r="N6338">
        <v>2</v>
      </c>
      <c r="O6338">
        <v>2021</v>
      </c>
    </row>
    <row r="6339" spans="1:15" x14ac:dyDescent="0.3">
      <c r="A6339" t="s">
        <v>61</v>
      </c>
      <c r="B6339" s="1">
        <v>44238</v>
      </c>
      <c r="C6339" t="s">
        <v>36</v>
      </c>
      <c r="D6339" t="s">
        <v>96</v>
      </c>
      <c r="E6339" t="s">
        <v>97</v>
      </c>
      <c r="F6339" t="s">
        <v>139</v>
      </c>
      <c r="G6339" t="s">
        <v>148</v>
      </c>
      <c r="H6339">
        <v>41</v>
      </c>
      <c r="I6339">
        <v>122</v>
      </c>
      <c r="J6339">
        <v>5002</v>
      </c>
      <c r="K6339" t="s">
        <v>83</v>
      </c>
      <c r="L6339" t="s">
        <v>152</v>
      </c>
      <c r="M6339" t="s">
        <v>144</v>
      </c>
      <c r="N6339">
        <v>2</v>
      </c>
      <c r="O6339">
        <v>2021</v>
      </c>
    </row>
    <row r="6340" spans="1:15" x14ac:dyDescent="0.3">
      <c r="A6340" t="s">
        <v>61</v>
      </c>
      <c r="B6340" s="1">
        <v>44238</v>
      </c>
      <c r="C6340" t="s">
        <v>36</v>
      </c>
      <c r="D6340" t="s">
        <v>96</v>
      </c>
      <c r="E6340" t="s">
        <v>97</v>
      </c>
      <c r="F6340" t="s">
        <v>145</v>
      </c>
      <c r="G6340" t="s">
        <v>148</v>
      </c>
      <c r="H6340">
        <v>29</v>
      </c>
      <c r="I6340">
        <v>143</v>
      </c>
      <c r="J6340">
        <v>4147</v>
      </c>
      <c r="K6340" t="s">
        <v>83</v>
      </c>
      <c r="L6340" t="s">
        <v>152</v>
      </c>
      <c r="M6340" t="s">
        <v>144</v>
      </c>
      <c r="N6340">
        <v>2</v>
      </c>
      <c r="O6340">
        <v>2021</v>
      </c>
    </row>
    <row r="6341" spans="1:15" x14ac:dyDescent="0.3">
      <c r="A6341" t="s">
        <v>61</v>
      </c>
      <c r="B6341" s="1">
        <v>44264</v>
      </c>
      <c r="C6341" t="s">
        <v>36</v>
      </c>
      <c r="D6341" t="s">
        <v>96</v>
      </c>
      <c r="E6341" t="s">
        <v>97</v>
      </c>
      <c r="F6341" t="s">
        <v>139</v>
      </c>
      <c r="G6341" t="s">
        <v>140</v>
      </c>
      <c r="H6341">
        <v>27</v>
      </c>
      <c r="I6341">
        <v>231</v>
      </c>
      <c r="J6341">
        <v>6237</v>
      </c>
      <c r="K6341" t="s">
        <v>83</v>
      </c>
      <c r="L6341" t="s">
        <v>153</v>
      </c>
      <c r="M6341" t="s">
        <v>151</v>
      </c>
      <c r="N6341">
        <v>3</v>
      </c>
      <c r="O6341">
        <v>2021</v>
      </c>
    </row>
    <row r="6342" spans="1:15" x14ac:dyDescent="0.3">
      <c r="A6342" t="s">
        <v>61</v>
      </c>
      <c r="B6342" s="1">
        <v>44264</v>
      </c>
      <c r="C6342" t="s">
        <v>36</v>
      </c>
      <c r="D6342" t="s">
        <v>96</v>
      </c>
      <c r="E6342" t="s">
        <v>97</v>
      </c>
      <c r="F6342" t="s">
        <v>139</v>
      </c>
      <c r="G6342" t="s">
        <v>143</v>
      </c>
      <c r="H6342">
        <v>27</v>
      </c>
      <c r="I6342">
        <v>126</v>
      </c>
      <c r="J6342">
        <v>3402</v>
      </c>
      <c r="K6342" t="s">
        <v>83</v>
      </c>
      <c r="L6342" t="s">
        <v>153</v>
      </c>
      <c r="M6342" t="s">
        <v>151</v>
      </c>
      <c r="N6342">
        <v>3</v>
      </c>
      <c r="O6342">
        <v>2021</v>
      </c>
    </row>
    <row r="6343" spans="1:15" x14ac:dyDescent="0.3">
      <c r="A6343" t="s">
        <v>61</v>
      </c>
      <c r="B6343" s="1">
        <v>44264</v>
      </c>
      <c r="C6343" t="s">
        <v>36</v>
      </c>
      <c r="D6343" t="s">
        <v>96</v>
      </c>
      <c r="E6343" t="s">
        <v>97</v>
      </c>
      <c r="F6343" t="s">
        <v>145</v>
      </c>
      <c r="G6343" t="s">
        <v>140</v>
      </c>
      <c r="H6343">
        <v>20</v>
      </c>
      <c r="I6343">
        <v>124</v>
      </c>
      <c r="J6343">
        <v>2480</v>
      </c>
      <c r="K6343" t="s">
        <v>83</v>
      </c>
      <c r="L6343" t="s">
        <v>153</v>
      </c>
      <c r="M6343" t="s">
        <v>151</v>
      </c>
      <c r="N6343">
        <v>3</v>
      </c>
      <c r="O6343">
        <v>2021</v>
      </c>
    </row>
    <row r="6344" spans="1:15" x14ac:dyDescent="0.3">
      <c r="A6344" t="s">
        <v>61</v>
      </c>
      <c r="B6344" s="1">
        <v>44264</v>
      </c>
      <c r="C6344" t="s">
        <v>36</v>
      </c>
      <c r="D6344" t="s">
        <v>96</v>
      </c>
      <c r="E6344" t="s">
        <v>97</v>
      </c>
      <c r="F6344" t="s">
        <v>145</v>
      </c>
      <c r="G6344" t="s">
        <v>143</v>
      </c>
      <c r="H6344">
        <v>24</v>
      </c>
      <c r="I6344">
        <v>98</v>
      </c>
      <c r="J6344">
        <v>2352</v>
      </c>
      <c r="K6344" t="s">
        <v>83</v>
      </c>
      <c r="L6344" t="s">
        <v>153</v>
      </c>
      <c r="M6344" t="s">
        <v>151</v>
      </c>
      <c r="N6344">
        <v>3</v>
      </c>
      <c r="O6344">
        <v>2021</v>
      </c>
    </row>
    <row r="6345" spans="1:15" x14ac:dyDescent="0.3">
      <c r="A6345" t="s">
        <v>61</v>
      </c>
      <c r="B6345" s="1">
        <v>44264</v>
      </c>
      <c r="C6345" t="s">
        <v>36</v>
      </c>
      <c r="D6345" t="s">
        <v>96</v>
      </c>
      <c r="E6345" t="s">
        <v>97</v>
      </c>
      <c r="F6345" t="s">
        <v>139</v>
      </c>
      <c r="G6345" t="s">
        <v>148</v>
      </c>
      <c r="H6345">
        <v>37</v>
      </c>
      <c r="I6345">
        <v>113</v>
      </c>
      <c r="J6345">
        <v>4181</v>
      </c>
      <c r="K6345" t="s">
        <v>83</v>
      </c>
      <c r="L6345" t="s">
        <v>153</v>
      </c>
      <c r="M6345" t="s">
        <v>151</v>
      </c>
      <c r="N6345">
        <v>3</v>
      </c>
      <c r="O6345">
        <v>2021</v>
      </c>
    </row>
    <row r="6346" spans="1:15" x14ac:dyDescent="0.3">
      <c r="A6346" t="s">
        <v>61</v>
      </c>
      <c r="B6346" s="1">
        <v>44264</v>
      </c>
      <c r="C6346" t="s">
        <v>36</v>
      </c>
      <c r="D6346" t="s">
        <v>96</v>
      </c>
      <c r="E6346" t="s">
        <v>97</v>
      </c>
      <c r="F6346" t="s">
        <v>145</v>
      </c>
      <c r="G6346" t="s">
        <v>148</v>
      </c>
      <c r="H6346">
        <v>28</v>
      </c>
      <c r="I6346">
        <v>128</v>
      </c>
      <c r="J6346">
        <v>3584</v>
      </c>
      <c r="K6346" t="s">
        <v>83</v>
      </c>
      <c r="L6346" t="s">
        <v>153</v>
      </c>
      <c r="M6346" t="s">
        <v>151</v>
      </c>
      <c r="N6346">
        <v>3</v>
      </c>
      <c r="O6346">
        <v>2021</v>
      </c>
    </row>
    <row r="6347" spans="1:15" x14ac:dyDescent="0.3">
      <c r="A6347" t="s">
        <v>61</v>
      </c>
      <c r="B6347" s="1">
        <v>44296</v>
      </c>
      <c r="C6347" t="s">
        <v>36</v>
      </c>
      <c r="D6347" t="s">
        <v>96</v>
      </c>
      <c r="E6347" t="s">
        <v>97</v>
      </c>
      <c r="F6347" t="s">
        <v>139</v>
      </c>
      <c r="G6347" t="s">
        <v>140</v>
      </c>
      <c r="H6347">
        <v>28</v>
      </c>
      <c r="I6347">
        <v>218</v>
      </c>
      <c r="J6347">
        <v>6104</v>
      </c>
      <c r="K6347" t="s">
        <v>83</v>
      </c>
      <c r="L6347" t="s">
        <v>154</v>
      </c>
      <c r="M6347" t="s">
        <v>147</v>
      </c>
      <c r="N6347">
        <v>4</v>
      </c>
      <c r="O6347">
        <v>2021</v>
      </c>
    </row>
    <row r="6348" spans="1:15" x14ac:dyDescent="0.3">
      <c r="A6348" t="s">
        <v>61</v>
      </c>
      <c r="B6348" s="1">
        <v>44296</v>
      </c>
      <c r="C6348" t="s">
        <v>36</v>
      </c>
      <c r="D6348" t="s">
        <v>96</v>
      </c>
      <c r="E6348" t="s">
        <v>97</v>
      </c>
      <c r="F6348" t="s">
        <v>139</v>
      </c>
      <c r="G6348" t="s">
        <v>143</v>
      </c>
      <c r="H6348">
        <v>28</v>
      </c>
      <c r="I6348">
        <v>111</v>
      </c>
      <c r="J6348">
        <v>3108</v>
      </c>
      <c r="K6348" t="s">
        <v>83</v>
      </c>
      <c r="L6348" t="s">
        <v>154</v>
      </c>
      <c r="M6348" t="s">
        <v>147</v>
      </c>
      <c r="N6348">
        <v>4</v>
      </c>
      <c r="O6348">
        <v>2021</v>
      </c>
    </row>
    <row r="6349" spans="1:15" x14ac:dyDescent="0.3">
      <c r="A6349" t="s">
        <v>61</v>
      </c>
      <c r="B6349" s="1">
        <v>44296</v>
      </c>
      <c r="C6349" t="s">
        <v>36</v>
      </c>
      <c r="D6349" t="s">
        <v>96</v>
      </c>
      <c r="E6349" t="s">
        <v>97</v>
      </c>
      <c r="F6349" t="s">
        <v>145</v>
      </c>
      <c r="G6349" t="s">
        <v>140</v>
      </c>
      <c r="H6349">
        <v>19</v>
      </c>
      <c r="I6349">
        <v>106</v>
      </c>
      <c r="J6349">
        <v>2014</v>
      </c>
      <c r="K6349" t="s">
        <v>83</v>
      </c>
      <c r="L6349" t="s">
        <v>154</v>
      </c>
      <c r="M6349" t="s">
        <v>147</v>
      </c>
      <c r="N6349">
        <v>4</v>
      </c>
      <c r="O6349">
        <v>2021</v>
      </c>
    </row>
    <row r="6350" spans="1:15" x14ac:dyDescent="0.3">
      <c r="A6350" t="s">
        <v>61</v>
      </c>
      <c r="B6350" s="1">
        <v>44296</v>
      </c>
      <c r="C6350" t="s">
        <v>36</v>
      </c>
      <c r="D6350" t="s">
        <v>96</v>
      </c>
      <c r="E6350" t="s">
        <v>97</v>
      </c>
      <c r="F6350" t="s">
        <v>145</v>
      </c>
      <c r="G6350" t="s">
        <v>143</v>
      </c>
      <c r="H6350">
        <v>24</v>
      </c>
      <c r="I6350">
        <v>102</v>
      </c>
      <c r="J6350">
        <v>2448</v>
      </c>
      <c r="K6350" t="s">
        <v>83</v>
      </c>
      <c r="L6350" t="s">
        <v>154</v>
      </c>
      <c r="M6350" t="s">
        <v>147</v>
      </c>
      <c r="N6350">
        <v>4</v>
      </c>
      <c r="O6350">
        <v>2021</v>
      </c>
    </row>
    <row r="6351" spans="1:15" x14ac:dyDescent="0.3">
      <c r="A6351" t="s">
        <v>61</v>
      </c>
      <c r="B6351" s="1">
        <v>44296</v>
      </c>
      <c r="C6351" t="s">
        <v>36</v>
      </c>
      <c r="D6351" t="s">
        <v>96</v>
      </c>
      <c r="E6351" t="s">
        <v>97</v>
      </c>
      <c r="F6351" t="s">
        <v>139</v>
      </c>
      <c r="G6351" t="s">
        <v>148</v>
      </c>
      <c r="H6351">
        <v>42</v>
      </c>
      <c r="I6351">
        <v>101</v>
      </c>
      <c r="J6351">
        <v>4242</v>
      </c>
      <c r="K6351" t="s">
        <v>83</v>
      </c>
      <c r="L6351" t="s">
        <v>154</v>
      </c>
      <c r="M6351" t="s">
        <v>147</v>
      </c>
      <c r="N6351">
        <v>4</v>
      </c>
      <c r="O6351">
        <v>2021</v>
      </c>
    </row>
    <row r="6352" spans="1:15" x14ac:dyDescent="0.3">
      <c r="A6352" t="s">
        <v>61</v>
      </c>
      <c r="B6352" s="1">
        <v>44296</v>
      </c>
      <c r="C6352" t="s">
        <v>36</v>
      </c>
      <c r="D6352" t="s">
        <v>96</v>
      </c>
      <c r="E6352" t="s">
        <v>97</v>
      </c>
      <c r="F6352" t="s">
        <v>145</v>
      </c>
      <c r="G6352" t="s">
        <v>148</v>
      </c>
      <c r="H6352">
        <v>34</v>
      </c>
      <c r="I6352">
        <v>137</v>
      </c>
      <c r="J6352">
        <v>4658</v>
      </c>
      <c r="K6352" t="s">
        <v>83</v>
      </c>
      <c r="L6352" t="s">
        <v>154</v>
      </c>
      <c r="M6352" t="s">
        <v>147</v>
      </c>
      <c r="N6352">
        <v>4</v>
      </c>
      <c r="O6352">
        <v>2021</v>
      </c>
    </row>
    <row r="6353" spans="1:15" x14ac:dyDescent="0.3">
      <c r="A6353" t="s">
        <v>61</v>
      </c>
      <c r="B6353" s="1">
        <v>44325</v>
      </c>
      <c r="C6353" t="s">
        <v>36</v>
      </c>
      <c r="D6353" t="s">
        <v>96</v>
      </c>
      <c r="E6353" t="s">
        <v>97</v>
      </c>
      <c r="F6353" t="s">
        <v>139</v>
      </c>
      <c r="G6353" t="s">
        <v>140</v>
      </c>
      <c r="H6353">
        <v>42</v>
      </c>
      <c r="I6353">
        <v>207</v>
      </c>
      <c r="J6353">
        <v>8694</v>
      </c>
      <c r="K6353" t="s">
        <v>83</v>
      </c>
      <c r="L6353" t="s">
        <v>155</v>
      </c>
      <c r="M6353" t="s">
        <v>149</v>
      </c>
      <c r="N6353">
        <v>5</v>
      </c>
      <c r="O6353">
        <v>2021</v>
      </c>
    </row>
    <row r="6354" spans="1:15" x14ac:dyDescent="0.3">
      <c r="A6354" t="s">
        <v>61</v>
      </c>
      <c r="B6354" s="1">
        <v>44325</v>
      </c>
      <c r="C6354" t="s">
        <v>36</v>
      </c>
      <c r="D6354" t="s">
        <v>96</v>
      </c>
      <c r="E6354" t="s">
        <v>97</v>
      </c>
      <c r="F6354" t="s">
        <v>139</v>
      </c>
      <c r="G6354" t="s">
        <v>143</v>
      </c>
      <c r="H6354">
        <v>44</v>
      </c>
      <c r="I6354">
        <v>135</v>
      </c>
      <c r="J6354">
        <v>5940</v>
      </c>
      <c r="K6354" t="s">
        <v>83</v>
      </c>
      <c r="L6354" t="s">
        <v>155</v>
      </c>
      <c r="M6354" t="s">
        <v>149</v>
      </c>
      <c r="N6354">
        <v>5</v>
      </c>
      <c r="O6354">
        <v>2021</v>
      </c>
    </row>
    <row r="6355" spans="1:15" x14ac:dyDescent="0.3">
      <c r="A6355" t="s">
        <v>61</v>
      </c>
      <c r="B6355" s="1">
        <v>44325</v>
      </c>
      <c r="C6355" t="s">
        <v>36</v>
      </c>
      <c r="D6355" t="s">
        <v>96</v>
      </c>
      <c r="E6355" t="s">
        <v>97</v>
      </c>
      <c r="F6355" t="s">
        <v>145</v>
      </c>
      <c r="G6355" t="s">
        <v>140</v>
      </c>
      <c r="H6355">
        <v>39</v>
      </c>
      <c r="I6355">
        <v>143</v>
      </c>
      <c r="J6355">
        <v>5577</v>
      </c>
      <c r="K6355" t="s">
        <v>83</v>
      </c>
      <c r="L6355" t="s">
        <v>155</v>
      </c>
      <c r="M6355" t="s">
        <v>149</v>
      </c>
      <c r="N6355">
        <v>5</v>
      </c>
      <c r="O6355">
        <v>2021</v>
      </c>
    </row>
    <row r="6356" spans="1:15" x14ac:dyDescent="0.3">
      <c r="A6356" t="s">
        <v>61</v>
      </c>
      <c r="B6356" s="1">
        <v>44325</v>
      </c>
      <c r="C6356" t="s">
        <v>36</v>
      </c>
      <c r="D6356" t="s">
        <v>96</v>
      </c>
      <c r="E6356" t="s">
        <v>97</v>
      </c>
      <c r="F6356" t="s">
        <v>145</v>
      </c>
      <c r="G6356" t="s">
        <v>143</v>
      </c>
      <c r="H6356">
        <v>38</v>
      </c>
      <c r="I6356">
        <v>123</v>
      </c>
      <c r="J6356">
        <v>4674</v>
      </c>
      <c r="K6356" t="s">
        <v>83</v>
      </c>
      <c r="L6356" t="s">
        <v>155</v>
      </c>
      <c r="M6356" t="s">
        <v>149</v>
      </c>
      <c r="N6356">
        <v>5</v>
      </c>
      <c r="O6356">
        <v>2021</v>
      </c>
    </row>
    <row r="6357" spans="1:15" x14ac:dyDescent="0.3">
      <c r="A6357" t="s">
        <v>61</v>
      </c>
      <c r="B6357" s="1">
        <v>44325</v>
      </c>
      <c r="C6357" t="s">
        <v>36</v>
      </c>
      <c r="D6357" t="s">
        <v>96</v>
      </c>
      <c r="E6357" t="s">
        <v>97</v>
      </c>
      <c r="F6357" t="s">
        <v>139</v>
      </c>
      <c r="G6357" t="s">
        <v>148</v>
      </c>
      <c r="H6357">
        <v>49</v>
      </c>
      <c r="I6357">
        <v>126</v>
      </c>
      <c r="J6357">
        <v>6174</v>
      </c>
      <c r="K6357" t="s">
        <v>83</v>
      </c>
      <c r="L6357" t="s">
        <v>155</v>
      </c>
      <c r="M6357" t="s">
        <v>149</v>
      </c>
      <c r="N6357">
        <v>5</v>
      </c>
      <c r="O6357">
        <v>2021</v>
      </c>
    </row>
    <row r="6358" spans="1:15" x14ac:dyDescent="0.3">
      <c r="A6358" t="s">
        <v>61</v>
      </c>
      <c r="B6358" s="1">
        <v>44325</v>
      </c>
      <c r="C6358" t="s">
        <v>36</v>
      </c>
      <c r="D6358" t="s">
        <v>96</v>
      </c>
      <c r="E6358" t="s">
        <v>97</v>
      </c>
      <c r="F6358" t="s">
        <v>145</v>
      </c>
      <c r="G6358" t="s">
        <v>148</v>
      </c>
      <c r="H6358">
        <v>53</v>
      </c>
      <c r="I6358">
        <v>143</v>
      </c>
      <c r="J6358">
        <v>7579</v>
      </c>
      <c r="K6358" t="s">
        <v>83</v>
      </c>
      <c r="L6358" t="s">
        <v>155</v>
      </c>
      <c r="M6358" t="s">
        <v>149</v>
      </c>
      <c r="N6358">
        <v>5</v>
      </c>
      <c r="O6358">
        <v>2021</v>
      </c>
    </row>
    <row r="6359" spans="1:15" x14ac:dyDescent="0.3">
      <c r="A6359" t="s">
        <v>61</v>
      </c>
      <c r="B6359" s="1">
        <v>44358</v>
      </c>
      <c r="C6359" t="s">
        <v>36</v>
      </c>
      <c r="D6359" t="s">
        <v>96</v>
      </c>
      <c r="E6359" t="s">
        <v>97</v>
      </c>
      <c r="F6359" t="s">
        <v>139</v>
      </c>
      <c r="G6359" t="s">
        <v>140</v>
      </c>
      <c r="H6359">
        <v>49</v>
      </c>
      <c r="I6359">
        <v>232</v>
      </c>
      <c r="J6359">
        <v>11368</v>
      </c>
      <c r="K6359" t="s">
        <v>83</v>
      </c>
      <c r="L6359" t="s">
        <v>162</v>
      </c>
      <c r="M6359" t="s">
        <v>146</v>
      </c>
      <c r="N6359">
        <v>6</v>
      </c>
      <c r="O6359">
        <v>2021</v>
      </c>
    </row>
    <row r="6360" spans="1:15" x14ac:dyDescent="0.3">
      <c r="A6360" t="s">
        <v>61</v>
      </c>
      <c r="B6360" s="1">
        <v>44358</v>
      </c>
      <c r="C6360" t="s">
        <v>36</v>
      </c>
      <c r="D6360" t="s">
        <v>96</v>
      </c>
      <c r="E6360" t="s">
        <v>97</v>
      </c>
      <c r="F6360" t="s">
        <v>139</v>
      </c>
      <c r="G6360" t="s">
        <v>143</v>
      </c>
      <c r="H6360">
        <v>41</v>
      </c>
      <c r="I6360">
        <v>138</v>
      </c>
      <c r="J6360">
        <v>5658</v>
      </c>
      <c r="K6360" t="s">
        <v>83</v>
      </c>
      <c r="L6360" t="s">
        <v>162</v>
      </c>
      <c r="M6360" t="s">
        <v>146</v>
      </c>
      <c r="N6360">
        <v>6</v>
      </c>
      <c r="O6360">
        <v>2021</v>
      </c>
    </row>
    <row r="6361" spans="1:15" x14ac:dyDescent="0.3">
      <c r="A6361" t="s">
        <v>61</v>
      </c>
      <c r="B6361" s="1">
        <v>44358</v>
      </c>
      <c r="C6361" t="s">
        <v>36</v>
      </c>
      <c r="D6361" t="s">
        <v>96</v>
      </c>
      <c r="E6361" t="s">
        <v>97</v>
      </c>
      <c r="F6361" t="s">
        <v>145</v>
      </c>
      <c r="G6361" t="s">
        <v>140</v>
      </c>
      <c r="H6361">
        <v>49</v>
      </c>
      <c r="I6361">
        <v>142</v>
      </c>
      <c r="J6361">
        <v>6958</v>
      </c>
      <c r="K6361" t="s">
        <v>83</v>
      </c>
      <c r="L6361" t="s">
        <v>162</v>
      </c>
      <c r="M6361" t="s">
        <v>146</v>
      </c>
      <c r="N6361">
        <v>6</v>
      </c>
      <c r="O6361">
        <v>2021</v>
      </c>
    </row>
    <row r="6362" spans="1:15" x14ac:dyDescent="0.3">
      <c r="A6362" t="s">
        <v>61</v>
      </c>
      <c r="B6362" s="1">
        <v>44358</v>
      </c>
      <c r="C6362" t="s">
        <v>36</v>
      </c>
      <c r="D6362" t="s">
        <v>96</v>
      </c>
      <c r="E6362" t="s">
        <v>97</v>
      </c>
      <c r="F6362" t="s">
        <v>145</v>
      </c>
      <c r="G6362" t="s">
        <v>143</v>
      </c>
      <c r="H6362">
        <v>49</v>
      </c>
      <c r="I6362">
        <v>140</v>
      </c>
      <c r="J6362">
        <v>6860</v>
      </c>
      <c r="K6362" t="s">
        <v>83</v>
      </c>
      <c r="L6362" t="s">
        <v>162</v>
      </c>
      <c r="M6362" t="s">
        <v>146</v>
      </c>
      <c r="N6362">
        <v>6</v>
      </c>
      <c r="O6362">
        <v>2021</v>
      </c>
    </row>
    <row r="6363" spans="1:15" x14ac:dyDescent="0.3">
      <c r="A6363" t="s">
        <v>61</v>
      </c>
      <c r="B6363" s="1">
        <v>44358</v>
      </c>
      <c r="C6363" t="s">
        <v>36</v>
      </c>
      <c r="D6363" t="s">
        <v>96</v>
      </c>
      <c r="E6363" t="s">
        <v>97</v>
      </c>
      <c r="F6363" t="s">
        <v>139</v>
      </c>
      <c r="G6363" t="s">
        <v>148</v>
      </c>
      <c r="H6363">
        <v>62</v>
      </c>
      <c r="I6363">
        <v>150</v>
      </c>
      <c r="J6363">
        <v>9300</v>
      </c>
      <c r="K6363" t="s">
        <v>83</v>
      </c>
      <c r="L6363" t="s">
        <v>162</v>
      </c>
      <c r="M6363" t="s">
        <v>146</v>
      </c>
      <c r="N6363">
        <v>6</v>
      </c>
      <c r="O6363">
        <v>2021</v>
      </c>
    </row>
    <row r="6364" spans="1:15" x14ac:dyDescent="0.3">
      <c r="A6364" t="s">
        <v>61</v>
      </c>
      <c r="B6364" s="1">
        <v>44358</v>
      </c>
      <c r="C6364" t="s">
        <v>36</v>
      </c>
      <c r="D6364" t="s">
        <v>96</v>
      </c>
      <c r="E6364" t="s">
        <v>97</v>
      </c>
      <c r="F6364" t="s">
        <v>145</v>
      </c>
      <c r="G6364" t="s">
        <v>148</v>
      </c>
      <c r="H6364">
        <v>64</v>
      </c>
      <c r="I6364">
        <v>196</v>
      </c>
      <c r="J6364">
        <v>12544</v>
      </c>
      <c r="K6364" t="s">
        <v>83</v>
      </c>
      <c r="L6364" t="s">
        <v>162</v>
      </c>
      <c r="M6364" t="s">
        <v>146</v>
      </c>
      <c r="N6364">
        <v>6</v>
      </c>
      <c r="O6364">
        <v>2021</v>
      </c>
    </row>
    <row r="6365" spans="1:15" x14ac:dyDescent="0.3">
      <c r="A6365" t="s">
        <v>61</v>
      </c>
      <c r="B6365" s="1">
        <v>44386</v>
      </c>
      <c r="C6365" t="s">
        <v>36</v>
      </c>
      <c r="D6365" t="s">
        <v>96</v>
      </c>
      <c r="E6365" t="s">
        <v>97</v>
      </c>
      <c r="F6365" t="s">
        <v>139</v>
      </c>
      <c r="G6365" t="s">
        <v>140</v>
      </c>
      <c r="H6365">
        <v>63</v>
      </c>
      <c r="I6365">
        <v>252</v>
      </c>
      <c r="J6365">
        <v>15876</v>
      </c>
      <c r="K6365" t="s">
        <v>83</v>
      </c>
      <c r="L6365" t="s">
        <v>156</v>
      </c>
      <c r="M6365" t="s">
        <v>146</v>
      </c>
      <c r="N6365">
        <v>7</v>
      </c>
      <c r="O6365">
        <v>2021</v>
      </c>
    </row>
    <row r="6366" spans="1:15" x14ac:dyDescent="0.3">
      <c r="A6366" t="s">
        <v>61</v>
      </c>
      <c r="B6366" s="1">
        <v>44386</v>
      </c>
      <c r="C6366" t="s">
        <v>36</v>
      </c>
      <c r="D6366" t="s">
        <v>96</v>
      </c>
      <c r="E6366" t="s">
        <v>97</v>
      </c>
      <c r="F6366" t="s">
        <v>139</v>
      </c>
      <c r="G6366" t="s">
        <v>143</v>
      </c>
      <c r="H6366">
        <v>56</v>
      </c>
      <c r="I6366">
        <v>195</v>
      </c>
      <c r="J6366">
        <v>10920</v>
      </c>
      <c r="K6366" t="s">
        <v>83</v>
      </c>
      <c r="L6366" t="s">
        <v>156</v>
      </c>
      <c r="M6366" t="s">
        <v>146</v>
      </c>
      <c r="N6366">
        <v>7</v>
      </c>
      <c r="O6366">
        <v>2021</v>
      </c>
    </row>
    <row r="6367" spans="1:15" x14ac:dyDescent="0.3">
      <c r="A6367" t="s">
        <v>61</v>
      </c>
      <c r="B6367" s="1">
        <v>44386</v>
      </c>
      <c r="C6367" t="s">
        <v>36</v>
      </c>
      <c r="D6367" t="s">
        <v>96</v>
      </c>
      <c r="E6367" t="s">
        <v>97</v>
      </c>
      <c r="F6367" t="s">
        <v>145</v>
      </c>
      <c r="G6367" t="s">
        <v>140</v>
      </c>
      <c r="H6367">
        <v>51</v>
      </c>
      <c r="I6367">
        <v>173</v>
      </c>
      <c r="J6367">
        <v>8823</v>
      </c>
      <c r="K6367" t="s">
        <v>83</v>
      </c>
      <c r="L6367" t="s">
        <v>156</v>
      </c>
      <c r="M6367" t="s">
        <v>146</v>
      </c>
      <c r="N6367">
        <v>7</v>
      </c>
      <c r="O6367">
        <v>2021</v>
      </c>
    </row>
    <row r="6368" spans="1:15" x14ac:dyDescent="0.3">
      <c r="A6368" t="s">
        <v>61</v>
      </c>
      <c r="B6368" s="1">
        <v>44386</v>
      </c>
      <c r="C6368" t="s">
        <v>36</v>
      </c>
      <c r="D6368" t="s">
        <v>96</v>
      </c>
      <c r="E6368" t="s">
        <v>97</v>
      </c>
      <c r="F6368" t="s">
        <v>145</v>
      </c>
      <c r="G6368" t="s">
        <v>143</v>
      </c>
      <c r="H6368">
        <v>53</v>
      </c>
      <c r="I6368">
        <v>152</v>
      </c>
      <c r="J6368">
        <v>8056</v>
      </c>
      <c r="K6368" t="s">
        <v>83</v>
      </c>
      <c r="L6368" t="s">
        <v>156</v>
      </c>
      <c r="M6368" t="s">
        <v>146</v>
      </c>
      <c r="N6368">
        <v>7</v>
      </c>
      <c r="O6368">
        <v>2021</v>
      </c>
    </row>
    <row r="6369" spans="1:15" x14ac:dyDescent="0.3">
      <c r="A6369" t="s">
        <v>61</v>
      </c>
      <c r="B6369" s="1">
        <v>44386</v>
      </c>
      <c r="C6369" t="s">
        <v>36</v>
      </c>
      <c r="D6369" t="s">
        <v>96</v>
      </c>
      <c r="E6369" t="s">
        <v>97</v>
      </c>
      <c r="F6369" t="s">
        <v>139</v>
      </c>
      <c r="G6369" t="s">
        <v>148</v>
      </c>
      <c r="H6369">
        <v>59</v>
      </c>
      <c r="I6369">
        <v>154</v>
      </c>
      <c r="J6369">
        <v>9086</v>
      </c>
      <c r="K6369" t="s">
        <v>83</v>
      </c>
      <c r="L6369" t="s">
        <v>156</v>
      </c>
      <c r="M6369" t="s">
        <v>146</v>
      </c>
      <c r="N6369">
        <v>7</v>
      </c>
      <c r="O6369">
        <v>2021</v>
      </c>
    </row>
    <row r="6370" spans="1:15" x14ac:dyDescent="0.3">
      <c r="A6370" t="s">
        <v>61</v>
      </c>
      <c r="B6370" s="1">
        <v>44386</v>
      </c>
      <c r="C6370" t="s">
        <v>36</v>
      </c>
      <c r="D6370" t="s">
        <v>96</v>
      </c>
      <c r="E6370" t="s">
        <v>97</v>
      </c>
      <c r="F6370" t="s">
        <v>145</v>
      </c>
      <c r="G6370" t="s">
        <v>148</v>
      </c>
      <c r="H6370">
        <v>69</v>
      </c>
      <c r="I6370">
        <v>181</v>
      </c>
      <c r="J6370">
        <v>12489</v>
      </c>
      <c r="K6370" t="s">
        <v>83</v>
      </c>
      <c r="L6370" t="s">
        <v>156</v>
      </c>
      <c r="M6370" t="s">
        <v>146</v>
      </c>
      <c r="N6370">
        <v>7</v>
      </c>
      <c r="O6370">
        <v>2021</v>
      </c>
    </row>
    <row r="6371" spans="1:15" x14ac:dyDescent="0.3">
      <c r="A6371" t="s">
        <v>61</v>
      </c>
      <c r="B6371" s="1">
        <v>44418</v>
      </c>
      <c r="C6371" t="s">
        <v>36</v>
      </c>
      <c r="D6371" t="s">
        <v>96</v>
      </c>
      <c r="E6371" t="s">
        <v>97</v>
      </c>
      <c r="F6371" t="s">
        <v>139</v>
      </c>
      <c r="G6371" t="s">
        <v>140</v>
      </c>
      <c r="H6371">
        <v>61</v>
      </c>
      <c r="I6371">
        <v>228</v>
      </c>
      <c r="J6371">
        <v>13908</v>
      </c>
      <c r="K6371" t="s">
        <v>83</v>
      </c>
      <c r="L6371" t="s">
        <v>157</v>
      </c>
      <c r="M6371" t="s">
        <v>151</v>
      </c>
      <c r="N6371">
        <v>8</v>
      </c>
      <c r="O6371">
        <v>2021</v>
      </c>
    </row>
    <row r="6372" spans="1:15" x14ac:dyDescent="0.3">
      <c r="A6372" t="s">
        <v>61</v>
      </c>
      <c r="B6372" s="1">
        <v>44418</v>
      </c>
      <c r="C6372" t="s">
        <v>36</v>
      </c>
      <c r="D6372" t="s">
        <v>96</v>
      </c>
      <c r="E6372" t="s">
        <v>97</v>
      </c>
      <c r="F6372" t="s">
        <v>139</v>
      </c>
      <c r="G6372" t="s">
        <v>143</v>
      </c>
      <c r="H6372">
        <v>58</v>
      </c>
      <c r="I6372">
        <v>195</v>
      </c>
      <c r="J6372">
        <v>11310</v>
      </c>
      <c r="K6372" t="s">
        <v>83</v>
      </c>
      <c r="L6372" t="s">
        <v>157</v>
      </c>
      <c r="M6372" t="s">
        <v>151</v>
      </c>
      <c r="N6372">
        <v>8</v>
      </c>
      <c r="O6372">
        <v>2021</v>
      </c>
    </row>
    <row r="6373" spans="1:15" x14ac:dyDescent="0.3">
      <c r="A6373" t="s">
        <v>61</v>
      </c>
      <c r="B6373" s="1">
        <v>44418</v>
      </c>
      <c r="C6373" t="s">
        <v>36</v>
      </c>
      <c r="D6373" t="s">
        <v>96</v>
      </c>
      <c r="E6373" t="s">
        <v>97</v>
      </c>
      <c r="F6373" t="s">
        <v>145</v>
      </c>
      <c r="G6373" t="s">
        <v>140</v>
      </c>
      <c r="H6373">
        <v>53</v>
      </c>
      <c r="I6373">
        <v>150</v>
      </c>
      <c r="J6373">
        <v>7950</v>
      </c>
      <c r="K6373" t="s">
        <v>83</v>
      </c>
      <c r="L6373" t="s">
        <v>157</v>
      </c>
      <c r="M6373" t="s">
        <v>151</v>
      </c>
      <c r="N6373">
        <v>8</v>
      </c>
      <c r="O6373">
        <v>2021</v>
      </c>
    </row>
    <row r="6374" spans="1:15" x14ac:dyDescent="0.3">
      <c r="A6374" t="s">
        <v>61</v>
      </c>
      <c r="B6374" s="1">
        <v>44418</v>
      </c>
      <c r="C6374" t="s">
        <v>36</v>
      </c>
      <c r="D6374" t="s">
        <v>96</v>
      </c>
      <c r="E6374" t="s">
        <v>97</v>
      </c>
      <c r="F6374" t="s">
        <v>145</v>
      </c>
      <c r="G6374" t="s">
        <v>143</v>
      </c>
      <c r="H6374">
        <v>41</v>
      </c>
      <c r="I6374">
        <v>158</v>
      </c>
      <c r="J6374">
        <v>6478</v>
      </c>
      <c r="K6374" t="s">
        <v>83</v>
      </c>
      <c r="L6374" t="s">
        <v>157</v>
      </c>
      <c r="M6374" t="s">
        <v>151</v>
      </c>
      <c r="N6374">
        <v>8</v>
      </c>
      <c r="O6374">
        <v>2021</v>
      </c>
    </row>
    <row r="6375" spans="1:15" x14ac:dyDescent="0.3">
      <c r="A6375" t="s">
        <v>61</v>
      </c>
      <c r="B6375" s="1">
        <v>44418</v>
      </c>
      <c r="C6375" t="s">
        <v>36</v>
      </c>
      <c r="D6375" t="s">
        <v>96</v>
      </c>
      <c r="E6375" t="s">
        <v>97</v>
      </c>
      <c r="F6375" t="s">
        <v>139</v>
      </c>
      <c r="G6375" t="s">
        <v>148</v>
      </c>
      <c r="H6375">
        <v>50</v>
      </c>
      <c r="I6375">
        <v>135</v>
      </c>
      <c r="J6375">
        <v>6750</v>
      </c>
      <c r="K6375" t="s">
        <v>83</v>
      </c>
      <c r="L6375" t="s">
        <v>157</v>
      </c>
      <c r="M6375" t="s">
        <v>151</v>
      </c>
      <c r="N6375">
        <v>8</v>
      </c>
      <c r="O6375">
        <v>2021</v>
      </c>
    </row>
    <row r="6376" spans="1:15" x14ac:dyDescent="0.3">
      <c r="A6376" t="s">
        <v>61</v>
      </c>
      <c r="B6376" s="1">
        <v>44418</v>
      </c>
      <c r="C6376" t="s">
        <v>36</v>
      </c>
      <c r="D6376" t="s">
        <v>96</v>
      </c>
      <c r="E6376" t="s">
        <v>97</v>
      </c>
      <c r="F6376" t="s">
        <v>145</v>
      </c>
      <c r="G6376" t="s">
        <v>148</v>
      </c>
      <c r="H6376">
        <v>54</v>
      </c>
      <c r="I6376">
        <v>169</v>
      </c>
      <c r="J6376">
        <v>9126</v>
      </c>
      <c r="K6376" t="s">
        <v>83</v>
      </c>
      <c r="L6376" t="s">
        <v>157</v>
      </c>
      <c r="M6376" t="s">
        <v>151</v>
      </c>
      <c r="N6376">
        <v>8</v>
      </c>
      <c r="O6376">
        <v>2021</v>
      </c>
    </row>
    <row r="6377" spans="1:15" x14ac:dyDescent="0.3">
      <c r="A6377" t="s">
        <v>61</v>
      </c>
      <c r="B6377" s="1">
        <v>44448</v>
      </c>
      <c r="C6377" t="s">
        <v>36</v>
      </c>
      <c r="D6377" t="s">
        <v>96</v>
      </c>
      <c r="E6377" t="s">
        <v>97</v>
      </c>
      <c r="F6377" t="s">
        <v>139</v>
      </c>
      <c r="G6377" t="s">
        <v>140</v>
      </c>
      <c r="H6377">
        <v>50</v>
      </c>
      <c r="I6377">
        <v>225</v>
      </c>
      <c r="J6377">
        <v>11250</v>
      </c>
      <c r="K6377" t="s">
        <v>83</v>
      </c>
      <c r="L6377" t="s">
        <v>158</v>
      </c>
      <c r="M6377" t="s">
        <v>144</v>
      </c>
      <c r="N6377">
        <v>9</v>
      </c>
      <c r="O6377">
        <v>2021</v>
      </c>
    </row>
    <row r="6378" spans="1:15" x14ac:dyDescent="0.3">
      <c r="A6378" t="s">
        <v>61</v>
      </c>
      <c r="B6378" s="1">
        <v>44448</v>
      </c>
      <c r="C6378" t="s">
        <v>36</v>
      </c>
      <c r="D6378" t="s">
        <v>96</v>
      </c>
      <c r="E6378" t="s">
        <v>97</v>
      </c>
      <c r="F6378" t="s">
        <v>139</v>
      </c>
      <c r="G6378" t="s">
        <v>143</v>
      </c>
      <c r="H6378">
        <v>47</v>
      </c>
      <c r="I6378">
        <v>173</v>
      </c>
      <c r="J6378">
        <v>8131</v>
      </c>
      <c r="K6378" t="s">
        <v>83</v>
      </c>
      <c r="L6378" t="s">
        <v>158</v>
      </c>
      <c r="M6378" t="s">
        <v>144</v>
      </c>
      <c r="N6378">
        <v>9</v>
      </c>
      <c r="O6378">
        <v>2021</v>
      </c>
    </row>
    <row r="6379" spans="1:15" x14ac:dyDescent="0.3">
      <c r="A6379" t="s">
        <v>61</v>
      </c>
      <c r="B6379" s="1">
        <v>44448</v>
      </c>
      <c r="C6379" t="s">
        <v>36</v>
      </c>
      <c r="D6379" t="s">
        <v>96</v>
      </c>
      <c r="E6379" t="s">
        <v>97</v>
      </c>
      <c r="F6379" t="s">
        <v>145</v>
      </c>
      <c r="G6379" t="s">
        <v>140</v>
      </c>
      <c r="H6379">
        <v>23</v>
      </c>
      <c r="I6379">
        <v>138</v>
      </c>
      <c r="J6379">
        <v>3174</v>
      </c>
      <c r="K6379" t="s">
        <v>83</v>
      </c>
      <c r="L6379" t="s">
        <v>158</v>
      </c>
      <c r="M6379" t="s">
        <v>144</v>
      </c>
      <c r="N6379">
        <v>9</v>
      </c>
      <c r="O6379">
        <v>2021</v>
      </c>
    </row>
    <row r="6380" spans="1:15" x14ac:dyDescent="0.3">
      <c r="A6380" t="s">
        <v>61</v>
      </c>
      <c r="B6380" s="1">
        <v>44448</v>
      </c>
      <c r="C6380" t="s">
        <v>36</v>
      </c>
      <c r="D6380" t="s">
        <v>96</v>
      </c>
      <c r="E6380" t="s">
        <v>97</v>
      </c>
      <c r="F6380" t="s">
        <v>145</v>
      </c>
      <c r="G6380" t="s">
        <v>143</v>
      </c>
      <c r="H6380">
        <v>24</v>
      </c>
      <c r="I6380">
        <v>113</v>
      </c>
      <c r="J6380">
        <v>2712</v>
      </c>
      <c r="K6380" t="s">
        <v>83</v>
      </c>
      <c r="L6380" t="s">
        <v>158</v>
      </c>
      <c r="M6380" t="s">
        <v>144</v>
      </c>
      <c r="N6380">
        <v>9</v>
      </c>
      <c r="O6380">
        <v>2021</v>
      </c>
    </row>
    <row r="6381" spans="1:15" x14ac:dyDescent="0.3">
      <c r="A6381" t="s">
        <v>61</v>
      </c>
      <c r="B6381" s="1">
        <v>44448</v>
      </c>
      <c r="C6381" t="s">
        <v>36</v>
      </c>
      <c r="D6381" t="s">
        <v>96</v>
      </c>
      <c r="E6381" t="s">
        <v>97</v>
      </c>
      <c r="F6381" t="s">
        <v>139</v>
      </c>
      <c r="G6381" t="s">
        <v>148</v>
      </c>
      <c r="H6381">
        <v>32</v>
      </c>
      <c r="I6381">
        <v>122</v>
      </c>
      <c r="J6381">
        <v>3904</v>
      </c>
      <c r="K6381" t="s">
        <v>83</v>
      </c>
      <c r="L6381" t="s">
        <v>158</v>
      </c>
      <c r="M6381" t="s">
        <v>144</v>
      </c>
      <c r="N6381">
        <v>9</v>
      </c>
      <c r="O6381">
        <v>2021</v>
      </c>
    </row>
    <row r="6382" spans="1:15" x14ac:dyDescent="0.3">
      <c r="A6382" t="s">
        <v>61</v>
      </c>
      <c r="B6382" s="1">
        <v>44448</v>
      </c>
      <c r="C6382" t="s">
        <v>36</v>
      </c>
      <c r="D6382" t="s">
        <v>96</v>
      </c>
      <c r="E6382" t="s">
        <v>97</v>
      </c>
      <c r="F6382" t="s">
        <v>145</v>
      </c>
      <c r="G6382" t="s">
        <v>148</v>
      </c>
      <c r="H6382">
        <v>37</v>
      </c>
      <c r="I6382">
        <v>138</v>
      </c>
      <c r="J6382">
        <v>5106</v>
      </c>
      <c r="K6382" t="s">
        <v>83</v>
      </c>
      <c r="L6382" t="s">
        <v>158</v>
      </c>
      <c r="M6382" t="s">
        <v>144</v>
      </c>
      <c r="N6382">
        <v>9</v>
      </c>
      <c r="O6382">
        <v>2021</v>
      </c>
    </row>
    <row r="6383" spans="1:15" x14ac:dyDescent="0.3">
      <c r="A6383" t="s">
        <v>61</v>
      </c>
      <c r="B6383" s="1">
        <v>44480</v>
      </c>
      <c r="C6383" t="s">
        <v>36</v>
      </c>
      <c r="D6383" t="s">
        <v>96</v>
      </c>
      <c r="E6383" t="s">
        <v>97</v>
      </c>
      <c r="F6383" t="s">
        <v>139</v>
      </c>
      <c r="G6383" t="s">
        <v>140</v>
      </c>
      <c r="H6383">
        <v>36</v>
      </c>
      <c r="I6383">
        <v>210</v>
      </c>
      <c r="J6383">
        <v>7560</v>
      </c>
      <c r="K6383" t="s">
        <v>83</v>
      </c>
      <c r="L6383" t="s">
        <v>159</v>
      </c>
      <c r="M6383" t="s">
        <v>150</v>
      </c>
      <c r="N6383">
        <v>10</v>
      </c>
      <c r="O6383">
        <v>2021</v>
      </c>
    </row>
    <row r="6384" spans="1:15" x14ac:dyDescent="0.3">
      <c r="A6384" t="s">
        <v>61</v>
      </c>
      <c r="B6384" s="1">
        <v>44480</v>
      </c>
      <c r="C6384" t="s">
        <v>36</v>
      </c>
      <c r="D6384" t="s">
        <v>96</v>
      </c>
      <c r="E6384" t="s">
        <v>97</v>
      </c>
      <c r="F6384" t="s">
        <v>139</v>
      </c>
      <c r="G6384" t="s">
        <v>143</v>
      </c>
      <c r="H6384">
        <v>29</v>
      </c>
      <c r="I6384">
        <v>138</v>
      </c>
      <c r="J6384">
        <v>4002</v>
      </c>
      <c r="K6384" t="s">
        <v>83</v>
      </c>
      <c r="L6384" t="s">
        <v>159</v>
      </c>
      <c r="M6384" t="s">
        <v>150</v>
      </c>
      <c r="N6384">
        <v>10</v>
      </c>
      <c r="O6384">
        <v>2021</v>
      </c>
    </row>
    <row r="6385" spans="1:15" x14ac:dyDescent="0.3">
      <c r="A6385" t="s">
        <v>61</v>
      </c>
      <c r="B6385" s="1">
        <v>44480</v>
      </c>
      <c r="C6385" t="s">
        <v>36</v>
      </c>
      <c r="D6385" t="s">
        <v>96</v>
      </c>
      <c r="E6385" t="s">
        <v>97</v>
      </c>
      <c r="F6385" t="s">
        <v>145</v>
      </c>
      <c r="G6385" t="s">
        <v>140</v>
      </c>
      <c r="H6385">
        <v>27</v>
      </c>
      <c r="I6385">
        <v>106</v>
      </c>
      <c r="J6385">
        <v>2862</v>
      </c>
      <c r="K6385" t="s">
        <v>83</v>
      </c>
      <c r="L6385" t="s">
        <v>159</v>
      </c>
      <c r="M6385" t="s">
        <v>150</v>
      </c>
      <c r="N6385">
        <v>10</v>
      </c>
      <c r="O6385">
        <v>2021</v>
      </c>
    </row>
    <row r="6386" spans="1:15" x14ac:dyDescent="0.3">
      <c r="A6386" t="s">
        <v>61</v>
      </c>
      <c r="B6386" s="1">
        <v>44480</v>
      </c>
      <c r="C6386" t="s">
        <v>36</v>
      </c>
      <c r="D6386" t="s">
        <v>96</v>
      </c>
      <c r="E6386" t="s">
        <v>97</v>
      </c>
      <c r="F6386" t="s">
        <v>145</v>
      </c>
      <c r="G6386" t="s">
        <v>143</v>
      </c>
      <c r="H6386">
        <v>29</v>
      </c>
      <c r="I6386">
        <v>112</v>
      </c>
      <c r="J6386">
        <v>3248</v>
      </c>
      <c r="K6386" t="s">
        <v>83</v>
      </c>
      <c r="L6386" t="s">
        <v>159</v>
      </c>
      <c r="M6386" t="s">
        <v>150</v>
      </c>
      <c r="N6386">
        <v>10</v>
      </c>
      <c r="O6386">
        <v>2021</v>
      </c>
    </row>
    <row r="6387" spans="1:15" x14ac:dyDescent="0.3">
      <c r="A6387" t="s">
        <v>61</v>
      </c>
      <c r="B6387" s="1">
        <v>44480</v>
      </c>
      <c r="C6387" t="s">
        <v>36</v>
      </c>
      <c r="D6387" t="s">
        <v>96</v>
      </c>
      <c r="E6387" t="s">
        <v>97</v>
      </c>
      <c r="F6387" t="s">
        <v>139</v>
      </c>
      <c r="G6387" t="s">
        <v>148</v>
      </c>
      <c r="H6387">
        <v>37</v>
      </c>
      <c r="I6387">
        <v>116</v>
      </c>
      <c r="J6387">
        <v>4292</v>
      </c>
      <c r="K6387" t="s">
        <v>83</v>
      </c>
      <c r="L6387" t="s">
        <v>159</v>
      </c>
      <c r="M6387" t="s">
        <v>150</v>
      </c>
      <c r="N6387">
        <v>10</v>
      </c>
      <c r="O6387">
        <v>2021</v>
      </c>
    </row>
    <row r="6388" spans="1:15" x14ac:dyDescent="0.3">
      <c r="A6388" t="s">
        <v>61</v>
      </c>
      <c r="B6388" s="1">
        <v>44480</v>
      </c>
      <c r="C6388" t="s">
        <v>36</v>
      </c>
      <c r="D6388" t="s">
        <v>96</v>
      </c>
      <c r="E6388" t="s">
        <v>97</v>
      </c>
      <c r="F6388" t="s">
        <v>145</v>
      </c>
      <c r="G6388" t="s">
        <v>148</v>
      </c>
      <c r="H6388">
        <v>38</v>
      </c>
      <c r="I6388">
        <v>147</v>
      </c>
      <c r="J6388">
        <v>5586</v>
      </c>
      <c r="K6388" t="s">
        <v>83</v>
      </c>
      <c r="L6388" t="s">
        <v>159</v>
      </c>
      <c r="M6388" t="s">
        <v>150</v>
      </c>
      <c r="N6388">
        <v>10</v>
      </c>
      <c r="O6388">
        <v>2021</v>
      </c>
    </row>
    <row r="6389" spans="1:15" x14ac:dyDescent="0.3">
      <c r="A6389" t="s">
        <v>61</v>
      </c>
      <c r="B6389" s="1">
        <v>44510</v>
      </c>
      <c r="C6389" t="s">
        <v>36</v>
      </c>
      <c r="D6389" t="s">
        <v>96</v>
      </c>
      <c r="E6389" t="s">
        <v>97</v>
      </c>
      <c r="F6389" t="s">
        <v>139</v>
      </c>
      <c r="G6389" t="s">
        <v>140</v>
      </c>
      <c r="H6389">
        <v>34</v>
      </c>
      <c r="I6389">
        <v>169</v>
      </c>
      <c r="J6389">
        <v>5746</v>
      </c>
      <c r="K6389" t="s">
        <v>83</v>
      </c>
      <c r="L6389" t="s">
        <v>160</v>
      </c>
      <c r="M6389" t="s">
        <v>142</v>
      </c>
      <c r="N6389">
        <v>11</v>
      </c>
      <c r="O6389">
        <v>2021</v>
      </c>
    </row>
    <row r="6390" spans="1:15" x14ac:dyDescent="0.3">
      <c r="A6390" t="s">
        <v>61</v>
      </c>
      <c r="B6390" s="1">
        <v>44510</v>
      </c>
      <c r="C6390" t="s">
        <v>36</v>
      </c>
      <c r="D6390" t="s">
        <v>96</v>
      </c>
      <c r="E6390" t="s">
        <v>97</v>
      </c>
      <c r="F6390" t="s">
        <v>139</v>
      </c>
      <c r="G6390" t="s">
        <v>143</v>
      </c>
      <c r="H6390">
        <v>24</v>
      </c>
      <c r="I6390">
        <v>140</v>
      </c>
      <c r="J6390">
        <v>3360</v>
      </c>
      <c r="K6390" t="s">
        <v>83</v>
      </c>
      <c r="L6390" t="s">
        <v>160</v>
      </c>
      <c r="M6390" t="s">
        <v>142</v>
      </c>
      <c r="N6390">
        <v>11</v>
      </c>
      <c r="O6390">
        <v>2021</v>
      </c>
    </row>
    <row r="6391" spans="1:15" x14ac:dyDescent="0.3">
      <c r="A6391" t="s">
        <v>61</v>
      </c>
      <c r="B6391" s="1">
        <v>44510</v>
      </c>
      <c r="C6391" t="s">
        <v>36</v>
      </c>
      <c r="D6391" t="s">
        <v>96</v>
      </c>
      <c r="E6391" t="s">
        <v>97</v>
      </c>
      <c r="F6391" t="s">
        <v>145</v>
      </c>
      <c r="G6391" t="s">
        <v>140</v>
      </c>
      <c r="H6391">
        <v>32</v>
      </c>
      <c r="I6391">
        <v>116</v>
      </c>
      <c r="J6391">
        <v>3712</v>
      </c>
      <c r="K6391" t="s">
        <v>83</v>
      </c>
      <c r="L6391" t="s">
        <v>160</v>
      </c>
      <c r="M6391" t="s">
        <v>142</v>
      </c>
      <c r="N6391">
        <v>11</v>
      </c>
      <c r="O6391">
        <v>2021</v>
      </c>
    </row>
    <row r="6392" spans="1:15" x14ac:dyDescent="0.3">
      <c r="A6392" t="s">
        <v>61</v>
      </c>
      <c r="B6392" s="1">
        <v>44510</v>
      </c>
      <c r="C6392" t="s">
        <v>36</v>
      </c>
      <c r="D6392" t="s">
        <v>96</v>
      </c>
      <c r="E6392" t="s">
        <v>97</v>
      </c>
      <c r="F6392" t="s">
        <v>145</v>
      </c>
      <c r="G6392" t="s">
        <v>143</v>
      </c>
      <c r="H6392">
        <v>59</v>
      </c>
      <c r="I6392">
        <v>135</v>
      </c>
      <c r="J6392">
        <v>7965</v>
      </c>
      <c r="K6392" t="s">
        <v>83</v>
      </c>
      <c r="L6392" t="s">
        <v>160</v>
      </c>
      <c r="M6392" t="s">
        <v>142</v>
      </c>
      <c r="N6392">
        <v>11</v>
      </c>
      <c r="O6392">
        <v>2021</v>
      </c>
    </row>
    <row r="6393" spans="1:15" x14ac:dyDescent="0.3">
      <c r="A6393" t="s">
        <v>61</v>
      </c>
      <c r="B6393" s="1">
        <v>44510</v>
      </c>
      <c r="C6393" t="s">
        <v>36</v>
      </c>
      <c r="D6393" t="s">
        <v>96</v>
      </c>
      <c r="E6393" t="s">
        <v>97</v>
      </c>
      <c r="F6393" t="s">
        <v>139</v>
      </c>
      <c r="G6393" t="s">
        <v>148</v>
      </c>
      <c r="H6393">
        <v>76</v>
      </c>
      <c r="I6393">
        <v>138</v>
      </c>
      <c r="J6393">
        <v>10488</v>
      </c>
      <c r="K6393" t="s">
        <v>83</v>
      </c>
      <c r="L6393" t="s">
        <v>160</v>
      </c>
      <c r="M6393" t="s">
        <v>142</v>
      </c>
      <c r="N6393">
        <v>11</v>
      </c>
      <c r="O6393">
        <v>2021</v>
      </c>
    </row>
    <row r="6394" spans="1:15" x14ac:dyDescent="0.3">
      <c r="A6394" t="s">
        <v>61</v>
      </c>
      <c r="B6394" s="1">
        <v>44510</v>
      </c>
      <c r="C6394" t="s">
        <v>36</v>
      </c>
      <c r="D6394" t="s">
        <v>96</v>
      </c>
      <c r="E6394" t="s">
        <v>97</v>
      </c>
      <c r="F6394" t="s">
        <v>145</v>
      </c>
      <c r="G6394" t="s">
        <v>148</v>
      </c>
      <c r="H6394">
        <v>74</v>
      </c>
      <c r="I6394">
        <v>167</v>
      </c>
      <c r="J6394">
        <v>12358</v>
      </c>
      <c r="K6394" t="s">
        <v>83</v>
      </c>
      <c r="L6394" t="s">
        <v>160</v>
      </c>
      <c r="M6394" t="s">
        <v>142</v>
      </c>
      <c r="N6394">
        <v>11</v>
      </c>
      <c r="O6394">
        <v>2021</v>
      </c>
    </row>
    <row r="6395" spans="1:15" x14ac:dyDescent="0.3">
      <c r="A6395" t="s">
        <v>61</v>
      </c>
      <c r="B6395" s="1">
        <v>44539</v>
      </c>
      <c r="C6395" t="s">
        <v>36</v>
      </c>
      <c r="D6395" t="s">
        <v>96</v>
      </c>
      <c r="E6395" t="s">
        <v>97</v>
      </c>
      <c r="F6395" t="s">
        <v>139</v>
      </c>
      <c r="G6395" t="s">
        <v>140</v>
      </c>
      <c r="H6395">
        <v>70</v>
      </c>
      <c r="I6395">
        <v>231</v>
      </c>
      <c r="J6395">
        <v>16170</v>
      </c>
      <c r="K6395" t="s">
        <v>83</v>
      </c>
      <c r="L6395" t="s">
        <v>161</v>
      </c>
      <c r="M6395" t="s">
        <v>144</v>
      </c>
      <c r="N6395">
        <v>12</v>
      </c>
      <c r="O6395">
        <v>2021</v>
      </c>
    </row>
    <row r="6396" spans="1:15" x14ac:dyDescent="0.3">
      <c r="A6396" t="s">
        <v>61</v>
      </c>
      <c r="B6396" s="1">
        <v>44539</v>
      </c>
      <c r="C6396" t="s">
        <v>36</v>
      </c>
      <c r="D6396" t="s">
        <v>96</v>
      </c>
      <c r="E6396" t="s">
        <v>97</v>
      </c>
      <c r="F6396" t="s">
        <v>139</v>
      </c>
      <c r="G6396" t="s">
        <v>143</v>
      </c>
      <c r="H6396">
        <v>60</v>
      </c>
      <c r="I6396">
        <v>181</v>
      </c>
      <c r="J6396">
        <v>10860</v>
      </c>
      <c r="K6396" t="s">
        <v>83</v>
      </c>
      <c r="L6396" t="s">
        <v>161</v>
      </c>
      <c r="M6396" t="s">
        <v>144</v>
      </c>
      <c r="N6396">
        <v>12</v>
      </c>
      <c r="O6396">
        <v>2021</v>
      </c>
    </row>
    <row r="6397" spans="1:15" x14ac:dyDescent="0.3">
      <c r="A6397" t="s">
        <v>30</v>
      </c>
      <c r="B6397" s="1">
        <v>44539</v>
      </c>
      <c r="C6397" t="s">
        <v>36</v>
      </c>
      <c r="D6397" t="s">
        <v>96</v>
      </c>
      <c r="E6397" t="s">
        <v>97</v>
      </c>
      <c r="F6397" t="s">
        <v>145</v>
      </c>
      <c r="G6397" t="s">
        <v>140</v>
      </c>
      <c r="H6397">
        <v>59</v>
      </c>
      <c r="I6397">
        <v>161</v>
      </c>
      <c r="J6397">
        <v>9499</v>
      </c>
      <c r="K6397" t="s">
        <v>83</v>
      </c>
      <c r="L6397" t="s">
        <v>161</v>
      </c>
      <c r="M6397" t="s">
        <v>144</v>
      </c>
      <c r="N6397">
        <v>12</v>
      </c>
      <c r="O6397">
        <v>2021</v>
      </c>
    </row>
    <row r="6398" spans="1:15" x14ac:dyDescent="0.3">
      <c r="A6398" t="s">
        <v>30</v>
      </c>
      <c r="B6398" s="1">
        <v>44539</v>
      </c>
      <c r="C6398" t="s">
        <v>36</v>
      </c>
      <c r="D6398" t="s">
        <v>96</v>
      </c>
      <c r="E6398" t="s">
        <v>97</v>
      </c>
      <c r="F6398" t="s">
        <v>145</v>
      </c>
      <c r="G6398" t="s">
        <v>143</v>
      </c>
      <c r="H6398">
        <v>63</v>
      </c>
      <c r="I6398">
        <v>147</v>
      </c>
      <c r="J6398">
        <v>9261</v>
      </c>
      <c r="K6398" t="s">
        <v>83</v>
      </c>
      <c r="L6398" t="s">
        <v>161</v>
      </c>
      <c r="M6398" t="s">
        <v>144</v>
      </c>
      <c r="N6398">
        <v>12</v>
      </c>
      <c r="O6398">
        <v>2021</v>
      </c>
    </row>
    <row r="6399" spans="1:15" x14ac:dyDescent="0.3">
      <c r="A6399" t="s">
        <v>30</v>
      </c>
      <c r="B6399" s="1">
        <v>44539</v>
      </c>
      <c r="C6399" t="s">
        <v>36</v>
      </c>
      <c r="D6399" t="s">
        <v>96</v>
      </c>
      <c r="E6399" t="s">
        <v>97</v>
      </c>
      <c r="F6399" t="s">
        <v>139</v>
      </c>
      <c r="G6399" t="s">
        <v>148</v>
      </c>
      <c r="H6399">
        <v>68</v>
      </c>
      <c r="I6399">
        <v>142</v>
      </c>
      <c r="J6399">
        <v>9656</v>
      </c>
      <c r="K6399" t="s">
        <v>83</v>
      </c>
      <c r="L6399" t="s">
        <v>161</v>
      </c>
      <c r="M6399" t="s">
        <v>144</v>
      </c>
      <c r="N6399">
        <v>12</v>
      </c>
      <c r="O6399">
        <v>2021</v>
      </c>
    </row>
    <row r="6400" spans="1:15" x14ac:dyDescent="0.3">
      <c r="A6400" t="s">
        <v>30</v>
      </c>
      <c r="B6400" s="1">
        <v>44539</v>
      </c>
      <c r="C6400" t="s">
        <v>36</v>
      </c>
      <c r="D6400" t="s">
        <v>96</v>
      </c>
      <c r="E6400" t="s">
        <v>97</v>
      </c>
      <c r="F6400" t="s">
        <v>145</v>
      </c>
      <c r="G6400" t="s">
        <v>148</v>
      </c>
      <c r="H6400">
        <v>74</v>
      </c>
      <c r="I6400">
        <v>156</v>
      </c>
      <c r="J6400">
        <v>11544</v>
      </c>
      <c r="K6400" t="s">
        <v>83</v>
      </c>
      <c r="L6400" t="s">
        <v>161</v>
      </c>
      <c r="M6400" t="s">
        <v>144</v>
      </c>
      <c r="N6400">
        <v>12</v>
      </c>
      <c r="O6400">
        <v>2021</v>
      </c>
    </row>
    <row r="6401" spans="1:15" x14ac:dyDescent="0.3">
      <c r="A6401" t="s">
        <v>61</v>
      </c>
      <c r="B6401" s="1">
        <v>44218</v>
      </c>
      <c r="C6401" t="s">
        <v>36</v>
      </c>
      <c r="D6401" t="s">
        <v>96</v>
      </c>
      <c r="E6401" t="s">
        <v>97</v>
      </c>
      <c r="F6401" t="s">
        <v>139</v>
      </c>
      <c r="G6401" t="s">
        <v>140</v>
      </c>
      <c r="H6401">
        <v>37</v>
      </c>
      <c r="I6401">
        <v>135</v>
      </c>
      <c r="J6401">
        <v>4995</v>
      </c>
      <c r="K6401" t="s">
        <v>83</v>
      </c>
      <c r="L6401" t="s">
        <v>141</v>
      </c>
      <c r="M6401" t="s">
        <v>146</v>
      </c>
      <c r="N6401">
        <v>1</v>
      </c>
      <c r="O6401">
        <v>2021</v>
      </c>
    </row>
    <row r="6402" spans="1:15" x14ac:dyDescent="0.3">
      <c r="A6402" t="s">
        <v>61</v>
      </c>
      <c r="B6402" s="1">
        <v>44218</v>
      </c>
      <c r="C6402" t="s">
        <v>36</v>
      </c>
      <c r="D6402" t="s">
        <v>96</v>
      </c>
      <c r="E6402" t="s">
        <v>97</v>
      </c>
      <c r="F6402" t="s">
        <v>139</v>
      </c>
      <c r="G6402" t="s">
        <v>143</v>
      </c>
      <c r="H6402">
        <v>38</v>
      </c>
      <c r="I6402">
        <v>78</v>
      </c>
      <c r="J6402">
        <v>2964</v>
      </c>
      <c r="K6402" t="s">
        <v>83</v>
      </c>
      <c r="L6402" t="s">
        <v>141</v>
      </c>
      <c r="M6402" t="s">
        <v>146</v>
      </c>
      <c r="N6402">
        <v>1</v>
      </c>
      <c r="O6402">
        <v>2021</v>
      </c>
    </row>
    <row r="6403" spans="1:15" x14ac:dyDescent="0.3">
      <c r="A6403" t="s">
        <v>61</v>
      </c>
      <c r="B6403" s="1">
        <v>44218</v>
      </c>
      <c r="C6403" t="s">
        <v>36</v>
      </c>
      <c r="D6403" t="s">
        <v>96</v>
      </c>
      <c r="E6403" t="s">
        <v>97</v>
      </c>
      <c r="F6403" t="s">
        <v>145</v>
      </c>
      <c r="G6403" t="s">
        <v>140</v>
      </c>
      <c r="H6403">
        <v>28</v>
      </c>
      <c r="I6403">
        <v>75</v>
      </c>
      <c r="J6403">
        <v>2100</v>
      </c>
      <c r="K6403" t="s">
        <v>83</v>
      </c>
      <c r="L6403" t="s">
        <v>141</v>
      </c>
      <c r="M6403" t="s">
        <v>146</v>
      </c>
      <c r="N6403">
        <v>1</v>
      </c>
      <c r="O6403">
        <v>2021</v>
      </c>
    </row>
    <row r="6404" spans="1:15" x14ac:dyDescent="0.3">
      <c r="A6404" t="s">
        <v>61</v>
      </c>
      <c r="B6404" s="1">
        <v>44218</v>
      </c>
      <c r="C6404" t="s">
        <v>36</v>
      </c>
      <c r="D6404" t="s">
        <v>96</v>
      </c>
      <c r="E6404" t="s">
        <v>97</v>
      </c>
      <c r="F6404" t="s">
        <v>145</v>
      </c>
      <c r="G6404" t="s">
        <v>143</v>
      </c>
      <c r="H6404">
        <v>34</v>
      </c>
      <c r="I6404">
        <v>42</v>
      </c>
      <c r="J6404">
        <v>1428</v>
      </c>
      <c r="K6404" t="s">
        <v>83</v>
      </c>
      <c r="L6404" t="s">
        <v>141</v>
      </c>
      <c r="M6404" t="s">
        <v>146</v>
      </c>
      <c r="N6404">
        <v>1</v>
      </c>
      <c r="O6404">
        <v>2021</v>
      </c>
    </row>
    <row r="6405" spans="1:15" x14ac:dyDescent="0.3">
      <c r="A6405" t="s">
        <v>61</v>
      </c>
      <c r="B6405" s="1">
        <v>44218</v>
      </c>
      <c r="C6405" t="s">
        <v>36</v>
      </c>
      <c r="D6405" t="s">
        <v>96</v>
      </c>
      <c r="E6405" t="s">
        <v>97</v>
      </c>
      <c r="F6405" t="s">
        <v>139</v>
      </c>
      <c r="G6405" t="s">
        <v>148</v>
      </c>
      <c r="H6405">
        <v>46</v>
      </c>
      <c r="I6405">
        <v>52</v>
      </c>
      <c r="J6405">
        <v>2392</v>
      </c>
      <c r="K6405" t="s">
        <v>83</v>
      </c>
      <c r="L6405" t="s">
        <v>141</v>
      </c>
      <c r="M6405" t="s">
        <v>146</v>
      </c>
      <c r="N6405">
        <v>1</v>
      </c>
      <c r="O6405">
        <v>2021</v>
      </c>
    </row>
    <row r="6406" spans="1:15" x14ac:dyDescent="0.3">
      <c r="A6406" t="s">
        <v>61</v>
      </c>
      <c r="B6406" s="1">
        <v>44218</v>
      </c>
      <c r="C6406" t="s">
        <v>36</v>
      </c>
      <c r="D6406" t="s">
        <v>96</v>
      </c>
      <c r="E6406" t="s">
        <v>97</v>
      </c>
      <c r="F6406" t="s">
        <v>145</v>
      </c>
      <c r="G6406" t="s">
        <v>148</v>
      </c>
      <c r="H6406">
        <v>37</v>
      </c>
      <c r="I6406">
        <v>81</v>
      </c>
      <c r="J6406">
        <v>2997</v>
      </c>
      <c r="K6406" t="s">
        <v>83</v>
      </c>
      <c r="L6406" t="s">
        <v>141</v>
      </c>
      <c r="M6406" t="s">
        <v>146</v>
      </c>
      <c r="N6406">
        <v>1</v>
      </c>
      <c r="O6406">
        <v>2021</v>
      </c>
    </row>
    <row r="6407" spans="1:15" x14ac:dyDescent="0.3">
      <c r="A6407" t="s">
        <v>61</v>
      </c>
      <c r="B6407" s="1">
        <v>44249</v>
      </c>
      <c r="C6407" t="s">
        <v>36</v>
      </c>
      <c r="D6407" t="s">
        <v>96</v>
      </c>
      <c r="E6407" t="s">
        <v>97</v>
      </c>
      <c r="F6407" t="s">
        <v>139</v>
      </c>
      <c r="G6407" t="s">
        <v>140</v>
      </c>
      <c r="H6407">
        <v>38</v>
      </c>
      <c r="I6407">
        <v>138</v>
      </c>
      <c r="J6407">
        <v>5244</v>
      </c>
      <c r="K6407" t="s">
        <v>83</v>
      </c>
      <c r="L6407" t="s">
        <v>152</v>
      </c>
      <c r="M6407" t="s">
        <v>150</v>
      </c>
      <c r="N6407">
        <v>2</v>
      </c>
      <c r="O6407">
        <v>2021</v>
      </c>
    </row>
    <row r="6408" spans="1:15" x14ac:dyDescent="0.3">
      <c r="A6408" t="s">
        <v>61</v>
      </c>
      <c r="B6408" s="1">
        <v>44249</v>
      </c>
      <c r="C6408" t="s">
        <v>36</v>
      </c>
      <c r="D6408" t="s">
        <v>96</v>
      </c>
      <c r="E6408" t="s">
        <v>97</v>
      </c>
      <c r="F6408" t="s">
        <v>139</v>
      </c>
      <c r="G6408" t="s">
        <v>143</v>
      </c>
      <c r="H6408">
        <v>38</v>
      </c>
      <c r="I6408">
        <v>58</v>
      </c>
      <c r="J6408">
        <v>2204</v>
      </c>
      <c r="K6408" t="s">
        <v>83</v>
      </c>
      <c r="L6408" t="s">
        <v>152</v>
      </c>
      <c r="M6408" t="s">
        <v>150</v>
      </c>
      <c r="N6408">
        <v>2</v>
      </c>
      <c r="O6408">
        <v>2021</v>
      </c>
    </row>
    <row r="6409" spans="1:15" x14ac:dyDescent="0.3">
      <c r="A6409" t="s">
        <v>61</v>
      </c>
      <c r="B6409" s="1">
        <v>44249</v>
      </c>
      <c r="C6409" t="s">
        <v>36</v>
      </c>
      <c r="D6409" t="s">
        <v>96</v>
      </c>
      <c r="E6409" t="s">
        <v>97</v>
      </c>
      <c r="F6409" t="s">
        <v>145</v>
      </c>
      <c r="G6409" t="s">
        <v>140</v>
      </c>
      <c r="H6409">
        <v>29</v>
      </c>
      <c r="I6409">
        <v>63</v>
      </c>
      <c r="J6409">
        <v>1827</v>
      </c>
      <c r="K6409" t="s">
        <v>83</v>
      </c>
      <c r="L6409" t="s">
        <v>152</v>
      </c>
      <c r="M6409" t="s">
        <v>150</v>
      </c>
      <c r="N6409">
        <v>2</v>
      </c>
      <c r="O6409">
        <v>2021</v>
      </c>
    </row>
    <row r="6410" spans="1:15" x14ac:dyDescent="0.3">
      <c r="A6410" t="s">
        <v>61</v>
      </c>
      <c r="B6410" s="1">
        <v>44249</v>
      </c>
      <c r="C6410" t="s">
        <v>48</v>
      </c>
      <c r="D6410" t="s">
        <v>98</v>
      </c>
      <c r="E6410" t="s">
        <v>99</v>
      </c>
      <c r="F6410" t="s">
        <v>145</v>
      </c>
      <c r="G6410" t="s">
        <v>143</v>
      </c>
      <c r="H6410">
        <v>34</v>
      </c>
      <c r="I6410">
        <v>34</v>
      </c>
      <c r="J6410">
        <v>1156</v>
      </c>
      <c r="K6410" t="s">
        <v>83</v>
      </c>
      <c r="L6410" t="s">
        <v>152</v>
      </c>
      <c r="M6410" t="s">
        <v>150</v>
      </c>
      <c r="N6410">
        <v>2</v>
      </c>
      <c r="O6410">
        <v>2021</v>
      </c>
    </row>
    <row r="6411" spans="1:15" x14ac:dyDescent="0.3">
      <c r="A6411" t="s">
        <v>61</v>
      </c>
      <c r="B6411" s="1">
        <v>44249</v>
      </c>
      <c r="C6411" t="s">
        <v>48</v>
      </c>
      <c r="D6411" t="s">
        <v>98</v>
      </c>
      <c r="E6411" t="s">
        <v>99</v>
      </c>
      <c r="F6411" t="s">
        <v>139</v>
      </c>
      <c r="G6411" t="s">
        <v>148</v>
      </c>
      <c r="H6411">
        <v>48</v>
      </c>
      <c r="I6411">
        <v>54</v>
      </c>
      <c r="J6411">
        <v>2592</v>
      </c>
      <c r="K6411" t="s">
        <v>83</v>
      </c>
      <c r="L6411" t="s">
        <v>152</v>
      </c>
      <c r="M6411" t="s">
        <v>150</v>
      </c>
      <c r="N6411">
        <v>2</v>
      </c>
      <c r="O6411">
        <v>2021</v>
      </c>
    </row>
    <row r="6412" spans="1:15" x14ac:dyDescent="0.3">
      <c r="A6412" t="s">
        <v>61</v>
      </c>
      <c r="B6412" s="1">
        <v>44249</v>
      </c>
      <c r="C6412" t="s">
        <v>48</v>
      </c>
      <c r="D6412" t="s">
        <v>98</v>
      </c>
      <c r="E6412" t="s">
        <v>99</v>
      </c>
      <c r="F6412" t="s">
        <v>145</v>
      </c>
      <c r="G6412" t="s">
        <v>148</v>
      </c>
      <c r="H6412">
        <v>39</v>
      </c>
      <c r="I6412">
        <v>78</v>
      </c>
      <c r="J6412">
        <v>3042</v>
      </c>
      <c r="K6412" t="s">
        <v>83</v>
      </c>
      <c r="L6412" t="s">
        <v>152</v>
      </c>
      <c r="M6412" t="s">
        <v>150</v>
      </c>
      <c r="N6412">
        <v>2</v>
      </c>
      <c r="O6412">
        <v>2021</v>
      </c>
    </row>
    <row r="6413" spans="1:15" x14ac:dyDescent="0.3">
      <c r="A6413" t="s">
        <v>61</v>
      </c>
      <c r="B6413" s="1">
        <v>44276</v>
      </c>
      <c r="C6413" t="s">
        <v>48</v>
      </c>
      <c r="D6413" t="s">
        <v>98</v>
      </c>
      <c r="E6413" t="s">
        <v>99</v>
      </c>
      <c r="F6413" t="s">
        <v>139</v>
      </c>
      <c r="G6413" t="s">
        <v>140</v>
      </c>
      <c r="H6413">
        <v>41</v>
      </c>
      <c r="I6413">
        <v>156</v>
      </c>
      <c r="J6413">
        <v>6396</v>
      </c>
      <c r="K6413" t="s">
        <v>83</v>
      </c>
      <c r="L6413" t="s">
        <v>153</v>
      </c>
      <c r="M6413" t="s">
        <v>149</v>
      </c>
      <c r="N6413">
        <v>3</v>
      </c>
      <c r="O6413">
        <v>2021</v>
      </c>
    </row>
    <row r="6414" spans="1:15" x14ac:dyDescent="0.3">
      <c r="A6414" t="s">
        <v>61</v>
      </c>
      <c r="B6414" s="1">
        <v>44276</v>
      </c>
      <c r="C6414" t="s">
        <v>48</v>
      </c>
      <c r="D6414" t="s">
        <v>98</v>
      </c>
      <c r="E6414" t="s">
        <v>99</v>
      </c>
      <c r="F6414" t="s">
        <v>139</v>
      </c>
      <c r="G6414" t="s">
        <v>143</v>
      </c>
      <c r="H6414">
        <v>41</v>
      </c>
      <c r="I6414">
        <v>59</v>
      </c>
      <c r="J6414">
        <v>2419</v>
      </c>
      <c r="K6414" t="s">
        <v>83</v>
      </c>
      <c r="L6414" t="s">
        <v>153</v>
      </c>
      <c r="M6414" t="s">
        <v>149</v>
      </c>
      <c r="N6414">
        <v>3</v>
      </c>
      <c r="O6414">
        <v>2021</v>
      </c>
    </row>
    <row r="6415" spans="1:15" x14ac:dyDescent="0.3">
      <c r="A6415" t="s">
        <v>61</v>
      </c>
      <c r="B6415" s="1">
        <v>44276</v>
      </c>
      <c r="C6415" t="s">
        <v>48</v>
      </c>
      <c r="D6415" t="s">
        <v>98</v>
      </c>
      <c r="E6415" t="s">
        <v>99</v>
      </c>
      <c r="F6415" t="s">
        <v>145</v>
      </c>
      <c r="G6415" t="s">
        <v>140</v>
      </c>
      <c r="H6415">
        <v>34</v>
      </c>
      <c r="I6415">
        <v>73</v>
      </c>
      <c r="J6415">
        <v>2482</v>
      </c>
      <c r="K6415" t="s">
        <v>83</v>
      </c>
      <c r="L6415" t="s">
        <v>153</v>
      </c>
      <c r="M6415" t="s">
        <v>149</v>
      </c>
      <c r="N6415">
        <v>3</v>
      </c>
      <c r="O6415">
        <v>2021</v>
      </c>
    </row>
    <row r="6416" spans="1:15" x14ac:dyDescent="0.3">
      <c r="A6416" t="s">
        <v>61</v>
      </c>
      <c r="B6416" s="1">
        <v>44276</v>
      </c>
      <c r="C6416" t="s">
        <v>48</v>
      </c>
      <c r="D6416" t="s">
        <v>98</v>
      </c>
      <c r="E6416" t="s">
        <v>99</v>
      </c>
      <c r="F6416" t="s">
        <v>145</v>
      </c>
      <c r="G6416" t="s">
        <v>143</v>
      </c>
      <c r="H6416">
        <v>36</v>
      </c>
      <c r="I6416">
        <v>27</v>
      </c>
      <c r="J6416">
        <v>972</v>
      </c>
      <c r="K6416" t="s">
        <v>83</v>
      </c>
      <c r="L6416" t="s">
        <v>153</v>
      </c>
      <c r="M6416" t="s">
        <v>149</v>
      </c>
      <c r="N6416">
        <v>3</v>
      </c>
      <c r="O6416">
        <v>2021</v>
      </c>
    </row>
    <row r="6417" spans="1:15" x14ac:dyDescent="0.3">
      <c r="A6417" t="s">
        <v>61</v>
      </c>
      <c r="B6417" s="1">
        <v>44276</v>
      </c>
      <c r="C6417" t="s">
        <v>48</v>
      </c>
      <c r="D6417" t="s">
        <v>98</v>
      </c>
      <c r="E6417" t="s">
        <v>99</v>
      </c>
      <c r="F6417" t="s">
        <v>139</v>
      </c>
      <c r="G6417" t="s">
        <v>148</v>
      </c>
      <c r="H6417">
        <v>52</v>
      </c>
      <c r="I6417">
        <v>44</v>
      </c>
      <c r="J6417">
        <v>2288</v>
      </c>
      <c r="K6417" t="s">
        <v>83</v>
      </c>
      <c r="L6417" t="s">
        <v>153</v>
      </c>
      <c r="M6417" t="s">
        <v>149</v>
      </c>
      <c r="N6417">
        <v>3</v>
      </c>
      <c r="O6417">
        <v>2021</v>
      </c>
    </row>
    <row r="6418" spans="1:15" x14ac:dyDescent="0.3">
      <c r="A6418" t="s">
        <v>61</v>
      </c>
      <c r="B6418" s="1">
        <v>44276</v>
      </c>
      <c r="C6418" t="s">
        <v>48</v>
      </c>
      <c r="D6418" t="s">
        <v>98</v>
      </c>
      <c r="E6418" t="s">
        <v>99</v>
      </c>
      <c r="F6418" t="s">
        <v>145</v>
      </c>
      <c r="G6418" t="s">
        <v>148</v>
      </c>
      <c r="H6418">
        <v>42</v>
      </c>
      <c r="I6418">
        <v>65</v>
      </c>
      <c r="J6418">
        <v>2730</v>
      </c>
      <c r="K6418" t="s">
        <v>83</v>
      </c>
      <c r="L6418" t="s">
        <v>153</v>
      </c>
      <c r="M6418" t="s">
        <v>149</v>
      </c>
      <c r="N6418">
        <v>3</v>
      </c>
      <c r="O6418">
        <v>2021</v>
      </c>
    </row>
    <row r="6419" spans="1:15" x14ac:dyDescent="0.3">
      <c r="A6419" t="s">
        <v>61</v>
      </c>
      <c r="B6419" s="1">
        <v>44308</v>
      </c>
      <c r="C6419" t="s">
        <v>48</v>
      </c>
      <c r="D6419" t="s">
        <v>98</v>
      </c>
      <c r="E6419" t="s">
        <v>99</v>
      </c>
      <c r="F6419" t="s">
        <v>139</v>
      </c>
      <c r="G6419" t="s">
        <v>140</v>
      </c>
      <c r="H6419">
        <v>41</v>
      </c>
      <c r="I6419">
        <v>119</v>
      </c>
      <c r="J6419">
        <v>4879</v>
      </c>
      <c r="K6419" t="s">
        <v>83</v>
      </c>
      <c r="L6419" t="s">
        <v>154</v>
      </c>
      <c r="M6419" t="s">
        <v>144</v>
      </c>
      <c r="N6419">
        <v>4</v>
      </c>
      <c r="O6419">
        <v>2021</v>
      </c>
    </row>
    <row r="6420" spans="1:15" x14ac:dyDescent="0.3">
      <c r="A6420" t="s">
        <v>61</v>
      </c>
      <c r="B6420" s="1">
        <v>44308</v>
      </c>
      <c r="C6420" t="s">
        <v>48</v>
      </c>
      <c r="D6420" t="s">
        <v>98</v>
      </c>
      <c r="E6420" t="s">
        <v>99</v>
      </c>
      <c r="F6420" t="s">
        <v>139</v>
      </c>
      <c r="G6420" t="s">
        <v>143</v>
      </c>
      <c r="H6420">
        <v>41</v>
      </c>
      <c r="I6420">
        <v>49</v>
      </c>
      <c r="J6420">
        <v>2009</v>
      </c>
      <c r="K6420" t="s">
        <v>83</v>
      </c>
      <c r="L6420" t="s">
        <v>154</v>
      </c>
      <c r="M6420" t="s">
        <v>144</v>
      </c>
      <c r="N6420">
        <v>4</v>
      </c>
      <c r="O6420">
        <v>2021</v>
      </c>
    </row>
    <row r="6421" spans="1:15" x14ac:dyDescent="0.3">
      <c r="A6421" t="s">
        <v>61</v>
      </c>
      <c r="B6421" s="1">
        <v>44308</v>
      </c>
      <c r="C6421" t="s">
        <v>48</v>
      </c>
      <c r="D6421" t="s">
        <v>98</v>
      </c>
      <c r="E6421" t="s">
        <v>99</v>
      </c>
      <c r="F6421" t="s">
        <v>145</v>
      </c>
      <c r="G6421" t="s">
        <v>140</v>
      </c>
      <c r="H6421">
        <v>38</v>
      </c>
      <c r="I6421">
        <v>49</v>
      </c>
      <c r="J6421">
        <v>1862</v>
      </c>
      <c r="K6421" t="s">
        <v>83</v>
      </c>
      <c r="L6421" t="s">
        <v>154</v>
      </c>
      <c r="M6421" t="s">
        <v>144</v>
      </c>
      <c r="N6421">
        <v>4</v>
      </c>
      <c r="O6421">
        <v>2021</v>
      </c>
    </row>
    <row r="6422" spans="1:15" x14ac:dyDescent="0.3">
      <c r="A6422" t="s">
        <v>61</v>
      </c>
      <c r="B6422" s="1">
        <v>44308</v>
      </c>
      <c r="C6422" t="s">
        <v>48</v>
      </c>
      <c r="D6422" t="s">
        <v>98</v>
      </c>
      <c r="E6422" t="s">
        <v>99</v>
      </c>
      <c r="F6422" t="s">
        <v>145</v>
      </c>
      <c r="G6422" t="s">
        <v>143</v>
      </c>
      <c r="H6422">
        <v>42</v>
      </c>
      <c r="I6422">
        <v>29</v>
      </c>
      <c r="J6422">
        <v>1218</v>
      </c>
      <c r="K6422" t="s">
        <v>83</v>
      </c>
      <c r="L6422" t="s">
        <v>154</v>
      </c>
      <c r="M6422" t="s">
        <v>144</v>
      </c>
      <c r="N6422">
        <v>4</v>
      </c>
      <c r="O6422">
        <v>2021</v>
      </c>
    </row>
    <row r="6423" spans="1:15" x14ac:dyDescent="0.3">
      <c r="A6423" t="s">
        <v>61</v>
      </c>
      <c r="B6423" s="1">
        <v>44308</v>
      </c>
      <c r="C6423" t="s">
        <v>48</v>
      </c>
      <c r="D6423" t="s">
        <v>98</v>
      </c>
      <c r="E6423" t="s">
        <v>99</v>
      </c>
      <c r="F6423" t="s">
        <v>139</v>
      </c>
      <c r="G6423" t="s">
        <v>148</v>
      </c>
      <c r="H6423">
        <v>47</v>
      </c>
      <c r="I6423">
        <v>35</v>
      </c>
      <c r="J6423">
        <v>1645</v>
      </c>
      <c r="K6423" t="s">
        <v>83</v>
      </c>
      <c r="L6423" t="s">
        <v>154</v>
      </c>
      <c r="M6423" t="s">
        <v>144</v>
      </c>
      <c r="N6423">
        <v>4</v>
      </c>
      <c r="O6423">
        <v>2021</v>
      </c>
    </row>
    <row r="6424" spans="1:15" x14ac:dyDescent="0.3">
      <c r="A6424" t="s">
        <v>61</v>
      </c>
      <c r="B6424" s="1">
        <v>44308</v>
      </c>
      <c r="C6424" t="s">
        <v>48</v>
      </c>
      <c r="D6424" t="s">
        <v>98</v>
      </c>
      <c r="E6424" t="s">
        <v>99</v>
      </c>
      <c r="F6424" t="s">
        <v>145</v>
      </c>
      <c r="G6424" t="s">
        <v>148</v>
      </c>
      <c r="H6424">
        <v>36</v>
      </c>
      <c r="I6424">
        <v>75</v>
      </c>
      <c r="J6424">
        <v>2700</v>
      </c>
      <c r="K6424" t="s">
        <v>83</v>
      </c>
      <c r="L6424" t="s">
        <v>154</v>
      </c>
      <c r="M6424" t="s">
        <v>144</v>
      </c>
      <c r="N6424">
        <v>4</v>
      </c>
      <c r="O6424">
        <v>2021</v>
      </c>
    </row>
    <row r="6425" spans="1:15" x14ac:dyDescent="0.3">
      <c r="A6425" t="s">
        <v>61</v>
      </c>
      <c r="B6425" s="1">
        <v>44339</v>
      </c>
      <c r="C6425" t="s">
        <v>48</v>
      </c>
      <c r="D6425" t="s">
        <v>98</v>
      </c>
      <c r="E6425" t="s">
        <v>99</v>
      </c>
      <c r="F6425" t="s">
        <v>139</v>
      </c>
      <c r="G6425" t="s">
        <v>140</v>
      </c>
      <c r="H6425">
        <v>49</v>
      </c>
      <c r="I6425">
        <v>156</v>
      </c>
      <c r="J6425">
        <v>7644</v>
      </c>
      <c r="K6425" t="s">
        <v>83</v>
      </c>
      <c r="L6425" t="s">
        <v>155</v>
      </c>
      <c r="M6425" t="s">
        <v>149</v>
      </c>
      <c r="N6425">
        <v>5</v>
      </c>
      <c r="O6425">
        <v>2021</v>
      </c>
    </row>
    <row r="6426" spans="1:15" x14ac:dyDescent="0.3">
      <c r="A6426" t="s">
        <v>61</v>
      </c>
      <c r="B6426" s="1">
        <v>44339</v>
      </c>
      <c r="C6426" t="s">
        <v>48</v>
      </c>
      <c r="D6426" t="s">
        <v>98</v>
      </c>
      <c r="E6426" t="s">
        <v>99</v>
      </c>
      <c r="F6426" t="s">
        <v>139</v>
      </c>
      <c r="G6426" t="s">
        <v>143</v>
      </c>
      <c r="H6426">
        <v>42</v>
      </c>
      <c r="I6426">
        <v>68</v>
      </c>
      <c r="J6426">
        <v>2856</v>
      </c>
      <c r="K6426" t="s">
        <v>83</v>
      </c>
      <c r="L6426" t="s">
        <v>155</v>
      </c>
      <c r="M6426" t="s">
        <v>149</v>
      </c>
      <c r="N6426">
        <v>5</v>
      </c>
      <c r="O6426">
        <v>2021</v>
      </c>
    </row>
    <row r="6427" spans="1:15" x14ac:dyDescent="0.3">
      <c r="A6427" t="s">
        <v>61</v>
      </c>
      <c r="B6427" s="1">
        <v>44339</v>
      </c>
      <c r="C6427" t="s">
        <v>48</v>
      </c>
      <c r="D6427" t="s">
        <v>98</v>
      </c>
      <c r="E6427" t="s">
        <v>99</v>
      </c>
      <c r="F6427" t="s">
        <v>145</v>
      </c>
      <c r="G6427" t="s">
        <v>140</v>
      </c>
      <c r="H6427">
        <v>38</v>
      </c>
      <c r="I6427">
        <v>58</v>
      </c>
      <c r="J6427">
        <v>2204</v>
      </c>
      <c r="K6427" t="s">
        <v>83</v>
      </c>
      <c r="L6427" t="s">
        <v>155</v>
      </c>
      <c r="M6427" t="s">
        <v>149</v>
      </c>
      <c r="N6427">
        <v>5</v>
      </c>
      <c r="O6427">
        <v>2021</v>
      </c>
    </row>
    <row r="6428" spans="1:15" x14ac:dyDescent="0.3">
      <c r="A6428" t="s">
        <v>61</v>
      </c>
      <c r="B6428" s="1">
        <v>44339</v>
      </c>
      <c r="C6428" t="s">
        <v>48</v>
      </c>
      <c r="D6428" t="s">
        <v>98</v>
      </c>
      <c r="E6428" t="s">
        <v>99</v>
      </c>
      <c r="F6428" t="s">
        <v>145</v>
      </c>
      <c r="G6428" t="s">
        <v>143</v>
      </c>
      <c r="H6428">
        <v>38</v>
      </c>
      <c r="I6428">
        <v>38</v>
      </c>
      <c r="J6428">
        <v>1444</v>
      </c>
      <c r="K6428" t="s">
        <v>83</v>
      </c>
      <c r="L6428" t="s">
        <v>155</v>
      </c>
      <c r="M6428" t="s">
        <v>149</v>
      </c>
      <c r="N6428">
        <v>5</v>
      </c>
      <c r="O6428">
        <v>2021</v>
      </c>
    </row>
    <row r="6429" spans="1:15" x14ac:dyDescent="0.3">
      <c r="A6429" t="s">
        <v>61</v>
      </c>
      <c r="B6429" s="1">
        <v>44339</v>
      </c>
      <c r="C6429" t="s">
        <v>48</v>
      </c>
      <c r="D6429" t="s">
        <v>98</v>
      </c>
      <c r="E6429" t="s">
        <v>99</v>
      </c>
      <c r="F6429" t="s">
        <v>139</v>
      </c>
      <c r="G6429" t="s">
        <v>148</v>
      </c>
      <c r="H6429">
        <v>46</v>
      </c>
      <c r="I6429">
        <v>42</v>
      </c>
      <c r="J6429">
        <v>1932</v>
      </c>
      <c r="K6429" t="s">
        <v>83</v>
      </c>
      <c r="L6429" t="s">
        <v>155</v>
      </c>
      <c r="M6429" t="s">
        <v>149</v>
      </c>
      <c r="N6429">
        <v>5</v>
      </c>
      <c r="O6429">
        <v>2021</v>
      </c>
    </row>
    <row r="6430" spans="1:15" x14ac:dyDescent="0.3">
      <c r="A6430" t="s">
        <v>61</v>
      </c>
      <c r="B6430" s="1">
        <v>44339</v>
      </c>
      <c r="C6430" t="s">
        <v>48</v>
      </c>
      <c r="D6430" t="s">
        <v>98</v>
      </c>
      <c r="E6430" t="s">
        <v>99</v>
      </c>
      <c r="F6430" t="s">
        <v>145</v>
      </c>
      <c r="G6430" t="s">
        <v>148</v>
      </c>
      <c r="H6430">
        <v>51</v>
      </c>
      <c r="I6430">
        <v>83</v>
      </c>
      <c r="J6430">
        <v>4233</v>
      </c>
      <c r="K6430" t="s">
        <v>83</v>
      </c>
      <c r="L6430" t="s">
        <v>155</v>
      </c>
      <c r="M6430" t="s">
        <v>149</v>
      </c>
      <c r="N6430">
        <v>5</v>
      </c>
      <c r="O6430">
        <v>2021</v>
      </c>
    </row>
    <row r="6431" spans="1:15" x14ac:dyDescent="0.3">
      <c r="A6431" t="s">
        <v>61</v>
      </c>
      <c r="B6431" s="1">
        <v>44369</v>
      </c>
      <c r="C6431" t="s">
        <v>48</v>
      </c>
      <c r="D6431" t="s">
        <v>98</v>
      </c>
      <c r="E6431" t="s">
        <v>99</v>
      </c>
      <c r="F6431" t="s">
        <v>139</v>
      </c>
      <c r="G6431" t="s">
        <v>140</v>
      </c>
      <c r="H6431">
        <v>36</v>
      </c>
      <c r="I6431">
        <v>142</v>
      </c>
      <c r="J6431">
        <v>5112</v>
      </c>
      <c r="K6431" t="s">
        <v>83</v>
      </c>
      <c r="L6431" t="s">
        <v>162</v>
      </c>
      <c r="M6431" t="s">
        <v>151</v>
      </c>
      <c r="N6431">
        <v>6</v>
      </c>
      <c r="O6431">
        <v>2021</v>
      </c>
    </row>
    <row r="6432" spans="1:15" x14ac:dyDescent="0.3">
      <c r="A6432" t="s">
        <v>61</v>
      </c>
      <c r="B6432" s="1">
        <v>44369</v>
      </c>
      <c r="C6432" t="s">
        <v>48</v>
      </c>
      <c r="D6432" t="s">
        <v>98</v>
      </c>
      <c r="E6432" t="s">
        <v>99</v>
      </c>
      <c r="F6432" t="s">
        <v>139</v>
      </c>
      <c r="G6432" t="s">
        <v>143</v>
      </c>
      <c r="H6432">
        <v>33</v>
      </c>
      <c r="I6432">
        <v>77</v>
      </c>
      <c r="J6432">
        <v>2541</v>
      </c>
      <c r="K6432" t="s">
        <v>83</v>
      </c>
      <c r="L6432" t="s">
        <v>162</v>
      </c>
      <c r="M6432" t="s">
        <v>151</v>
      </c>
      <c r="N6432">
        <v>6</v>
      </c>
      <c r="O6432">
        <v>2021</v>
      </c>
    </row>
    <row r="6433" spans="1:15" x14ac:dyDescent="0.3">
      <c r="A6433" t="s">
        <v>61</v>
      </c>
      <c r="B6433" s="1">
        <v>44369</v>
      </c>
      <c r="C6433" t="s">
        <v>48</v>
      </c>
      <c r="D6433" t="s">
        <v>98</v>
      </c>
      <c r="E6433" t="s">
        <v>99</v>
      </c>
      <c r="F6433" t="s">
        <v>145</v>
      </c>
      <c r="G6433" t="s">
        <v>140</v>
      </c>
      <c r="H6433">
        <v>28</v>
      </c>
      <c r="I6433">
        <v>56</v>
      </c>
      <c r="J6433">
        <v>1568</v>
      </c>
      <c r="K6433" t="s">
        <v>83</v>
      </c>
      <c r="L6433" t="s">
        <v>162</v>
      </c>
      <c r="M6433" t="s">
        <v>151</v>
      </c>
      <c r="N6433">
        <v>6</v>
      </c>
      <c r="O6433">
        <v>2021</v>
      </c>
    </row>
    <row r="6434" spans="1:15" x14ac:dyDescent="0.3">
      <c r="A6434" t="s">
        <v>61</v>
      </c>
      <c r="B6434" s="1">
        <v>44369</v>
      </c>
      <c r="C6434" t="s">
        <v>48</v>
      </c>
      <c r="D6434" t="s">
        <v>98</v>
      </c>
      <c r="E6434" t="s">
        <v>99</v>
      </c>
      <c r="F6434" t="s">
        <v>145</v>
      </c>
      <c r="G6434" t="s">
        <v>143</v>
      </c>
      <c r="H6434">
        <v>29</v>
      </c>
      <c r="I6434">
        <v>52</v>
      </c>
      <c r="J6434">
        <v>1508</v>
      </c>
      <c r="K6434" t="s">
        <v>83</v>
      </c>
      <c r="L6434" t="s">
        <v>162</v>
      </c>
      <c r="M6434" t="s">
        <v>151</v>
      </c>
      <c r="N6434">
        <v>6</v>
      </c>
      <c r="O6434">
        <v>2021</v>
      </c>
    </row>
    <row r="6435" spans="1:15" x14ac:dyDescent="0.3">
      <c r="A6435" t="s">
        <v>61</v>
      </c>
      <c r="B6435" s="1">
        <v>44369</v>
      </c>
      <c r="C6435" t="s">
        <v>48</v>
      </c>
      <c r="D6435" t="s">
        <v>98</v>
      </c>
      <c r="E6435" t="s">
        <v>99</v>
      </c>
      <c r="F6435" t="s">
        <v>139</v>
      </c>
      <c r="G6435" t="s">
        <v>148</v>
      </c>
      <c r="H6435">
        <v>49</v>
      </c>
      <c r="I6435">
        <v>54</v>
      </c>
      <c r="J6435">
        <v>2646</v>
      </c>
      <c r="K6435" t="s">
        <v>83</v>
      </c>
      <c r="L6435" t="s">
        <v>162</v>
      </c>
      <c r="M6435" t="s">
        <v>151</v>
      </c>
      <c r="N6435">
        <v>6</v>
      </c>
      <c r="O6435">
        <v>2021</v>
      </c>
    </row>
    <row r="6436" spans="1:15" x14ac:dyDescent="0.3">
      <c r="A6436" t="s">
        <v>61</v>
      </c>
      <c r="B6436" s="1">
        <v>44369</v>
      </c>
      <c r="C6436" t="s">
        <v>48</v>
      </c>
      <c r="D6436" t="s">
        <v>98</v>
      </c>
      <c r="E6436" t="s">
        <v>99</v>
      </c>
      <c r="F6436" t="s">
        <v>145</v>
      </c>
      <c r="G6436" t="s">
        <v>148</v>
      </c>
      <c r="H6436">
        <v>52</v>
      </c>
      <c r="I6436">
        <v>101</v>
      </c>
      <c r="J6436">
        <v>5252</v>
      </c>
      <c r="K6436" t="s">
        <v>83</v>
      </c>
      <c r="L6436" t="s">
        <v>162</v>
      </c>
      <c r="M6436" t="s">
        <v>151</v>
      </c>
      <c r="N6436">
        <v>6</v>
      </c>
      <c r="O6436">
        <v>2021</v>
      </c>
    </row>
    <row r="6437" spans="1:15" x14ac:dyDescent="0.3">
      <c r="A6437" t="s">
        <v>61</v>
      </c>
      <c r="B6437" s="1">
        <v>44398</v>
      </c>
      <c r="C6437" t="s">
        <v>48</v>
      </c>
      <c r="D6437" t="s">
        <v>98</v>
      </c>
      <c r="E6437" t="s">
        <v>99</v>
      </c>
      <c r="F6437" t="s">
        <v>139</v>
      </c>
      <c r="G6437" t="s">
        <v>140</v>
      </c>
      <c r="H6437">
        <v>47</v>
      </c>
      <c r="I6437">
        <v>168</v>
      </c>
      <c r="J6437">
        <v>7896</v>
      </c>
      <c r="K6437" t="s">
        <v>83</v>
      </c>
      <c r="L6437" t="s">
        <v>156</v>
      </c>
      <c r="M6437" t="s">
        <v>142</v>
      </c>
      <c r="N6437">
        <v>7</v>
      </c>
      <c r="O6437">
        <v>2021</v>
      </c>
    </row>
    <row r="6438" spans="1:15" x14ac:dyDescent="0.3">
      <c r="A6438" t="s">
        <v>61</v>
      </c>
      <c r="B6438" s="1">
        <v>44398</v>
      </c>
      <c r="C6438" t="s">
        <v>48</v>
      </c>
      <c r="D6438" t="s">
        <v>98</v>
      </c>
      <c r="E6438" t="s">
        <v>99</v>
      </c>
      <c r="F6438" t="s">
        <v>139</v>
      </c>
      <c r="G6438" t="s">
        <v>143</v>
      </c>
      <c r="H6438">
        <v>44</v>
      </c>
      <c r="I6438">
        <v>95</v>
      </c>
      <c r="J6438">
        <v>4180</v>
      </c>
      <c r="K6438" t="s">
        <v>83</v>
      </c>
      <c r="L6438" t="s">
        <v>156</v>
      </c>
      <c r="M6438" t="s">
        <v>142</v>
      </c>
      <c r="N6438">
        <v>7</v>
      </c>
      <c r="O6438">
        <v>2021</v>
      </c>
    </row>
    <row r="6439" spans="1:15" x14ac:dyDescent="0.3">
      <c r="A6439" t="s">
        <v>61</v>
      </c>
      <c r="B6439" s="1">
        <v>44398</v>
      </c>
      <c r="C6439" t="s">
        <v>48</v>
      </c>
      <c r="D6439" t="s">
        <v>98</v>
      </c>
      <c r="E6439" t="s">
        <v>99</v>
      </c>
      <c r="F6439" t="s">
        <v>145</v>
      </c>
      <c r="G6439" t="s">
        <v>140</v>
      </c>
      <c r="H6439">
        <v>38</v>
      </c>
      <c r="I6439">
        <v>69</v>
      </c>
      <c r="J6439">
        <v>2622</v>
      </c>
      <c r="K6439" t="s">
        <v>83</v>
      </c>
      <c r="L6439" t="s">
        <v>156</v>
      </c>
      <c r="M6439" t="s">
        <v>142</v>
      </c>
      <c r="N6439">
        <v>7</v>
      </c>
      <c r="O6439">
        <v>2021</v>
      </c>
    </row>
    <row r="6440" spans="1:15" x14ac:dyDescent="0.3">
      <c r="A6440" t="s">
        <v>61</v>
      </c>
      <c r="B6440" s="1">
        <v>44398</v>
      </c>
      <c r="C6440" t="s">
        <v>48</v>
      </c>
      <c r="D6440" t="s">
        <v>98</v>
      </c>
      <c r="E6440" t="s">
        <v>99</v>
      </c>
      <c r="F6440" t="s">
        <v>145</v>
      </c>
      <c r="G6440" t="s">
        <v>143</v>
      </c>
      <c r="H6440">
        <v>37</v>
      </c>
      <c r="I6440">
        <v>63</v>
      </c>
      <c r="J6440">
        <v>2331</v>
      </c>
      <c r="K6440" t="s">
        <v>83</v>
      </c>
      <c r="L6440" t="s">
        <v>156</v>
      </c>
      <c r="M6440" t="s">
        <v>142</v>
      </c>
      <c r="N6440">
        <v>7</v>
      </c>
      <c r="O6440">
        <v>2021</v>
      </c>
    </row>
    <row r="6441" spans="1:15" x14ac:dyDescent="0.3">
      <c r="A6441" t="s">
        <v>61</v>
      </c>
      <c r="B6441" s="1">
        <v>44398</v>
      </c>
      <c r="C6441" t="s">
        <v>48</v>
      </c>
      <c r="D6441" t="s">
        <v>98</v>
      </c>
      <c r="E6441" t="s">
        <v>99</v>
      </c>
      <c r="F6441" t="s">
        <v>139</v>
      </c>
      <c r="G6441" t="s">
        <v>148</v>
      </c>
      <c r="H6441">
        <v>46</v>
      </c>
      <c r="I6441">
        <v>75</v>
      </c>
      <c r="J6441">
        <v>3450</v>
      </c>
      <c r="K6441" t="s">
        <v>83</v>
      </c>
      <c r="L6441" t="s">
        <v>156</v>
      </c>
      <c r="M6441" t="s">
        <v>142</v>
      </c>
      <c r="N6441">
        <v>7</v>
      </c>
      <c r="O6441">
        <v>2021</v>
      </c>
    </row>
    <row r="6442" spans="1:15" x14ac:dyDescent="0.3">
      <c r="A6442" t="s">
        <v>61</v>
      </c>
      <c r="B6442" s="1">
        <v>44398</v>
      </c>
      <c r="C6442" t="s">
        <v>48</v>
      </c>
      <c r="D6442" t="s">
        <v>98</v>
      </c>
      <c r="E6442" t="s">
        <v>99</v>
      </c>
      <c r="F6442" t="s">
        <v>145</v>
      </c>
      <c r="G6442" t="s">
        <v>148</v>
      </c>
      <c r="H6442">
        <v>50</v>
      </c>
      <c r="I6442">
        <v>115</v>
      </c>
      <c r="J6442">
        <v>5750</v>
      </c>
      <c r="K6442" t="s">
        <v>83</v>
      </c>
      <c r="L6442" t="s">
        <v>156</v>
      </c>
      <c r="M6442" t="s">
        <v>142</v>
      </c>
      <c r="N6442">
        <v>7</v>
      </c>
      <c r="O6442">
        <v>2021</v>
      </c>
    </row>
    <row r="6443" spans="1:15" x14ac:dyDescent="0.3">
      <c r="A6443" t="s">
        <v>61</v>
      </c>
      <c r="B6443" s="1">
        <v>44430</v>
      </c>
      <c r="C6443" t="s">
        <v>48</v>
      </c>
      <c r="D6443" t="s">
        <v>98</v>
      </c>
      <c r="E6443" t="s">
        <v>99</v>
      </c>
      <c r="F6443" t="s">
        <v>139</v>
      </c>
      <c r="G6443" t="s">
        <v>140</v>
      </c>
      <c r="H6443">
        <v>46</v>
      </c>
      <c r="I6443">
        <v>167</v>
      </c>
      <c r="J6443">
        <v>7682</v>
      </c>
      <c r="K6443" t="s">
        <v>83</v>
      </c>
      <c r="L6443" t="s">
        <v>157</v>
      </c>
      <c r="M6443" t="s">
        <v>149</v>
      </c>
      <c r="N6443">
        <v>8</v>
      </c>
      <c r="O6443">
        <v>2021</v>
      </c>
    </row>
    <row r="6444" spans="1:15" x14ac:dyDescent="0.3">
      <c r="A6444" t="s">
        <v>61</v>
      </c>
      <c r="B6444" s="1">
        <v>44430</v>
      </c>
      <c r="C6444" t="s">
        <v>48</v>
      </c>
      <c r="D6444" t="s">
        <v>98</v>
      </c>
      <c r="E6444" t="s">
        <v>99</v>
      </c>
      <c r="F6444" t="s">
        <v>139</v>
      </c>
      <c r="G6444" t="s">
        <v>143</v>
      </c>
      <c r="H6444">
        <v>41</v>
      </c>
      <c r="I6444">
        <v>91</v>
      </c>
      <c r="J6444">
        <v>3731</v>
      </c>
      <c r="K6444" t="s">
        <v>83</v>
      </c>
      <c r="L6444" t="s">
        <v>157</v>
      </c>
      <c r="M6444" t="s">
        <v>149</v>
      </c>
      <c r="N6444">
        <v>8</v>
      </c>
      <c r="O6444">
        <v>2021</v>
      </c>
    </row>
    <row r="6445" spans="1:15" x14ac:dyDescent="0.3">
      <c r="A6445" t="s">
        <v>61</v>
      </c>
      <c r="B6445" s="1">
        <v>44430</v>
      </c>
      <c r="C6445" t="s">
        <v>48</v>
      </c>
      <c r="D6445" t="s">
        <v>98</v>
      </c>
      <c r="E6445" t="s">
        <v>99</v>
      </c>
      <c r="F6445" t="s">
        <v>145</v>
      </c>
      <c r="G6445" t="s">
        <v>140</v>
      </c>
      <c r="H6445">
        <v>36</v>
      </c>
      <c r="I6445">
        <v>80</v>
      </c>
      <c r="J6445">
        <v>2880</v>
      </c>
      <c r="K6445" t="s">
        <v>83</v>
      </c>
      <c r="L6445" t="s">
        <v>157</v>
      </c>
      <c r="M6445" t="s">
        <v>149</v>
      </c>
      <c r="N6445">
        <v>8</v>
      </c>
      <c r="O6445">
        <v>2021</v>
      </c>
    </row>
    <row r="6446" spans="1:15" x14ac:dyDescent="0.3">
      <c r="A6446" t="s">
        <v>61</v>
      </c>
      <c r="B6446" s="1">
        <v>44430</v>
      </c>
      <c r="C6446" t="s">
        <v>48</v>
      </c>
      <c r="D6446" t="s">
        <v>98</v>
      </c>
      <c r="E6446" t="s">
        <v>99</v>
      </c>
      <c r="F6446" t="s">
        <v>145</v>
      </c>
      <c r="G6446" t="s">
        <v>143</v>
      </c>
      <c r="H6446">
        <v>38</v>
      </c>
      <c r="I6446">
        <v>75</v>
      </c>
      <c r="J6446">
        <v>2850</v>
      </c>
      <c r="K6446" t="s">
        <v>83</v>
      </c>
      <c r="L6446" t="s">
        <v>157</v>
      </c>
      <c r="M6446" t="s">
        <v>149</v>
      </c>
      <c r="N6446">
        <v>8</v>
      </c>
      <c r="O6446">
        <v>2021</v>
      </c>
    </row>
    <row r="6447" spans="1:15" x14ac:dyDescent="0.3">
      <c r="A6447" t="s">
        <v>61</v>
      </c>
      <c r="B6447" s="1">
        <v>44430</v>
      </c>
      <c r="C6447" t="s">
        <v>48</v>
      </c>
      <c r="D6447" t="s">
        <v>98</v>
      </c>
      <c r="E6447" t="s">
        <v>99</v>
      </c>
      <c r="F6447" t="s">
        <v>139</v>
      </c>
      <c r="G6447" t="s">
        <v>148</v>
      </c>
      <c r="H6447">
        <v>49</v>
      </c>
      <c r="I6447">
        <v>65</v>
      </c>
      <c r="J6447">
        <v>3185</v>
      </c>
      <c r="K6447" t="s">
        <v>83</v>
      </c>
      <c r="L6447" t="s">
        <v>157</v>
      </c>
      <c r="M6447" t="s">
        <v>149</v>
      </c>
      <c r="N6447">
        <v>8</v>
      </c>
      <c r="O6447">
        <v>2021</v>
      </c>
    </row>
    <row r="6448" spans="1:15" x14ac:dyDescent="0.3">
      <c r="A6448" t="s">
        <v>61</v>
      </c>
      <c r="B6448" s="1">
        <v>44430</v>
      </c>
      <c r="C6448" t="s">
        <v>48</v>
      </c>
      <c r="D6448" t="s">
        <v>98</v>
      </c>
      <c r="E6448" t="s">
        <v>99</v>
      </c>
      <c r="F6448" t="s">
        <v>145</v>
      </c>
      <c r="G6448" t="s">
        <v>148</v>
      </c>
      <c r="H6448">
        <v>51</v>
      </c>
      <c r="I6448">
        <v>120</v>
      </c>
      <c r="J6448">
        <v>6120</v>
      </c>
      <c r="K6448" t="s">
        <v>83</v>
      </c>
      <c r="L6448" t="s">
        <v>157</v>
      </c>
      <c r="M6448" t="s">
        <v>149</v>
      </c>
      <c r="N6448">
        <v>8</v>
      </c>
      <c r="O6448">
        <v>2021</v>
      </c>
    </row>
    <row r="6449" spans="1:15" x14ac:dyDescent="0.3">
      <c r="A6449" t="s">
        <v>61</v>
      </c>
      <c r="B6449" s="1">
        <v>44462</v>
      </c>
      <c r="C6449" t="s">
        <v>48</v>
      </c>
      <c r="D6449" t="s">
        <v>98</v>
      </c>
      <c r="E6449" t="s">
        <v>99</v>
      </c>
      <c r="F6449" t="s">
        <v>139</v>
      </c>
      <c r="G6449" t="s">
        <v>140</v>
      </c>
      <c r="H6449">
        <v>48</v>
      </c>
      <c r="I6449">
        <v>137</v>
      </c>
      <c r="J6449">
        <v>6576</v>
      </c>
      <c r="K6449" t="s">
        <v>83</v>
      </c>
      <c r="L6449" t="s">
        <v>158</v>
      </c>
      <c r="M6449" t="s">
        <v>144</v>
      </c>
      <c r="N6449">
        <v>9</v>
      </c>
      <c r="O6449">
        <v>2021</v>
      </c>
    </row>
    <row r="6450" spans="1:15" x14ac:dyDescent="0.3">
      <c r="A6450" t="s">
        <v>61</v>
      </c>
      <c r="B6450" s="1">
        <v>44462</v>
      </c>
      <c r="C6450" t="s">
        <v>48</v>
      </c>
      <c r="D6450" t="s">
        <v>98</v>
      </c>
      <c r="E6450" t="s">
        <v>99</v>
      </c>
      <c r="F6450" t="s">
        <v>139</v>
      </c>
      <c r="G6450" t="s">
        <v>143</v>
      </c>
      <c r="H6450">
        <v>44</v>
      </c>
      <c r="I6450">
        <v>94</v>
      </c>
      <c r="J6450">
        <v>4136</v>
      </c>
      <c r="K6450" t="s">
        <v>83</v>
      </c>
      <c r="L6450" t="s">
        <v>158</v>
      </c>
      <c r="M6450" t="s">
        <v>144</v>
      </c>
      <c r="N6450">
        <v>9</v>
      </c>
      <c r="O6450">
        <v>2021</v>
      </c>
    </row>
    <row r="6451" spans="1:15" x14ac:dyDescent="0.3">
      <c r="A6451" t="s">
        <v>61</v>
      </c>
      <c r="B6451" s="1">
        <v>44462</v>
      </c>
      <c r="C6451" t="s">
        <v>48</v>
      </c>
      <c r="D6451" t="s">
        <v>98</v>
      </c>
      <c r="E6451" t="s">
        <v>99</v>
      </c>
      <c r="F6451" t="s">
        <v>145</v>
      </c>
      <c r="G6451" t="s">
        <v>140</v>
      </c>
      <c r="H6451">
        <v>33</v>
      </c>
      <c r="I6451">
        <v>65</v>
      </c>
      <c r="J6451">
        <v>2145</v>
      </c>
      <c r="K6451" t="s">
        <v>83</v>
      </c>
      <c r="L6451" t="s">
        <v>158</v>
      </c>
      <c r="M6451" t="s">
        <v>144</v>
      </c>
      <c r="N6451">
        <v>9</v>
      </c>
      <c r="O6451">
        <v>2021</v>
      </c>
    </row>
    <row r="6452" spans="1:15" x14ac:dyDescent="0.3">
      <c r="A6452" t="s">
        <v>61</v>
      </c>
      <c r="B6452" s="1">
        <v>44462</v>
      </c>
      <c r="C6452" t="s">
        <v>48</v>
      </c>
      <c r="D6452" t="s">
        <v>98</v>
      </c>
      <c r="E6452" t="s">
        <v>99</v>
      </c>
      <c r="F6452" t="s">
        <v>145</v>
      </c>
      <c r="G6452" t="s">
        <v>143</v>
      </c>
      <c r="H6452">
        <v>32</v>
      </c>
      <c r="I6452">
        <v>54</v>
      </c>
      <c r="J6452">
        <v>1728</v>
      </c>
      <c r="K6452" t="s">
        <v>83</v>
      </c>
      <c r="L6452" t="s">
        <v>158</v>
      </c>
      <c r="M6452" t="s">
        <v>144</v>
      </c>
      <c r="N6452">
        <v>9</v>
      </c>
      <c r="O6452">
        <v>2021</v>
      </c>
    </row>
    <row r="6453" spans="1:15" x14ac:dyDescent="0.3">
      <c r="A6453" t="s">
        <v>61</v>
      </c>
      <c r="B6453" s="1">
        <v>44462</v>
      </c>
      <c r="C6453" t="s">
        <v>48</v>
      </c>
      <c r="D6453" t="s">
        <v>98</v>
      </c>
      <c r="E6453" t="s">
        <v>99</v>
      </c>
      <c r="F6453" t="s">
        <v>139</v>
      </c>
      <c r="G6453" t="s">
        <v>148</v>
      </c>
      <c r="H6453">
        <v>43</v>
      </c>
      <c r="I6453">
        <v>58</v>
      </c>
      <c r="J6453">
        <v>2494</v>
      </c>
      <c r="K6453" t="s">
        <v>83</v>
      </c>
      <c r="L6453" t="s">
        <v>158</v>
      </c>
      <c r="M6453" t="s">
        <v>144</v>
      </c>
      <c r="N6453">
        <v>9</v>
      </c>
      <c r="O6453">
        <v>2021</v>
      </c>
    </row>
    <row r="6454" spans="1:15" x14ac:dyDescent="0.3">
      <c r="A6454" t="s">
        <v>61</v>
      </c>
      <c r="B6454" s="1">
        <v>44462</v>
      </c>
      <c r="C6454" t="s">
        <v>48</v>
      </c>
      <c r="D6454" t="s">
        <v>98</v>
      </c>
      <c r="E6454" t="s">
        <v>99</v>
      </c>
      <c r="F6454" t="s">
        <v>145</v>
      </c>
      <c r="G6454" t="s">
        <v>148</v>
      </c>
      <c r="H6454">
        <v>49</v>
      </c>
      <c r="I6454">
        <v>74</v>
      </c>
      <c r="J6454">
        <v>3626</v>
      </c>
      <c r="K6454" t="s">
        <v>83</v>
      </c>
      <c r="L6454" t="s">
        <v>158</v>
      </c>
      <c r="M6454" t="s">
        <v>144</v>
      </c>
      <c r="N6454">
        <v>9</v>
      </c>
      <c r="O6454">
        <v>2021</v>
      </c>
    </row>
    <row r="6455" spans="1:15" x14ac:dyDescent="0.3">
      <c r="A6455" t="s">
        <v>61</v>
      </c>
      <c r="B6455" s="1">
        <v>44491</v>
      </c>
      <c r="C6455" t="s">
        <v>48</v>
      </c>
      <c r="D6455" t="s">
        <v>98</v>
      </c>
      <c r="E6455" t="s">
        <v>99</v>
      </c>
      <c r="F6455" t="s">
        <v>139</v>
      </c>
      <c r="G6455" t="s">
        <v>140</v>
      </c>
      <c r="H6455">
        <v>53</v>
      </c>
      <c r="I6455">
        <v>126</v>
      </c>
      <c r="J6455">
        <v>6678</v>
      </c>
      <c r="K6455" t="s">
        <v>83</v>
      </c>
      <c r="L6455" t="s">
        <v>159</v>
      </c>
      <c r="M6455" t="s">
        <v>146</v>
      </c>
      <c r="N6455">
        <v>10</v>
      </c>
      <c r="O6455">
        <v>2021</v>
      </c>
    </row>
    <row r="6456" spans="1:15" x14ac:dyDescent="0.3">
      <c r="A6456" t="s">
        <v>61</v>
      </c>
      <c r="B6456" s="1">
        <v>44491</v>
      </c>
      <c r="C6456" t="s">
        <v>48</v>
      </c>
      <c r="D6456" t="s">
        <v>98</v>
      </c>
      <c r="E6456" t="s">
        <v>99</v>
      </c>
      <c r="F6456" t="s">
        <v>139</v>
      </c>
      <c r="G6456" t="s">
        <v>143</v>
      </c>
      <c r="H6456">
        <v>41</v>
      </c>
      <c r="I6456">
        <v>83</v>
      </c>
      <c r="J6456">
        <v>3403</v>
      </c>
      <c r="K6456" t="s">
        <v>83</v>
      </c>
      <c r="L6456" t="s">
        <v>159</v>
      </c>
      <c r="M6456" t="s">
        <v>146</v>
      </c>
      <c r="N6456">
        <v>10</v>
      </c>
      <c r="O6456">
        <v>2021</v>
      </c>
    </row>
    <row r="6457" spans="1:15" x14ac:dyDescent="0.3">
      <c r="A6457" t="s">
        <v>61</v>
      </c>
      <c r="B6457" s="1">
        <v>44491</v>
      </c>
      <c r="C6457" t="s">
        <v>48</v>
      </c>
      <c r="D6457" t="s">
        <v>98</v>
      </c>
      <c r="E6457" t="s">
        <v>99</v>
      </c>
      <c r="F6457" t="s">
        <v>145</v>
      </c>
      <c r="G6457" t="s">
        <v>140</v>
      </c>
      <c r="H6457">
        <v>43</v>
      </c>
      <c r="I6457">
        <v>47</v>
      </c>
      <c r="J6457">
        <v>2021</v>
      </c>
      <c r="K6457" t="s">
        <v>83</v>
      </c>
      <c r="L6457" t="s">
        <v>159</v>
      </c>
      <c r="M6457" t="s">
        <v>146</v>
      </c>
      <c r="N6457">
        <v>10</v>
      </c>
      <c r="O6457">
        <v>2021</v>
      </c>
    </row>
    <row r="6458" spans="1:15" x14ac:dyDescent="0.3">
      <c r="A6458" t="s">
        <v>61</v>
      </c>
      <c r="B6458" s="1">
        <v>44491</v>
      </c>
      <c r="C6458" t="s">
        <v>48</v>
      </c>
      <c r="D6458" t="s">
        <v>98</v>
      </c>
      <c r="E6458" t="s">
        <v>99</v>
      </c>
      <c r="F6458" t="s">
        <v>145</v>
      </c>
      <c r="G6458" t="s">
        <v>143</v>
      </c>
      <c r="H6458">
        <v>41</v>
      </c>
      <c r="I6458">
        <v>42</v>
      </c>
      <c r="J6458">
        <v>1722</v>
      </c>
      <c r="K6458" t="s">
        <v>83</v>
      </c>
      <c r="L6458" t="s">
        <v>159</v>
      </c>
      <c r="M6458" t="s">
        <v>146</v>
      </c>
      <c r="N6458">
        <v>10</v>
      </c>
      <c r="O6458">
        <v>2021</v>
      </c>
    </row>
    <row r="6459" spans="1:15" x14ac:dyDescent="0.3">
      <c r="A6459" t="s">
        <v>61</v>
      </c>
      <c r="B6459" s="1">
        <v>44491</v>
      </c>
      <c r="C6459" t="s">
        <v>48</v>
      </c>
      <c r="D6459" t="s">
        <v>98</v>
      </c>
      <c r="E6459" t="s">
        <v>99</v>
      </c>
      <c r="F6459" t="s">
        <v>139</v>
      </c>
      <c r="G6459" t="s">
        <v>148</v>
      </c>
      <c r="H6459">
        <v>53</v>
      </c>
      <c r="I6459">
        <v>41</v>
      </c>
      <c r="J6459">
        <v>2173</v>
      </c>
      <c r="K6459" t="s">
        <v>83</v>
      </c>
      <c r="L6459" t="s">
        <v>159</v>
      </c>
      <c r="M6459" t="s">
        <v>146</v>
      </c>
      <c r="N6459">
        <v>10</v>
      </c>
      <c r="O6459">
        <v>2021</v>
      </c>
    </row>
    <row r="6460" spans="1:15" x14ac:dyDescent="0.3">
      <c r="A6460" t="s">
        <v>61</v>
      </c>
      <c r="B6460" s="1">
        <v>44491</v>
      </c>
      <c r="C6460" t="s">
        <v>48</v>
      </c>
      <c r="D6460" t="s">
        <v>98</v>
      </c>
      <c r="E6460" t="s">
        <v>99</v>
      </c>
      <c r="F6460" t="s">
        <v>145</v>
      </c>
      <c r="G6460" t="s">
        <v>148</v>
      </c>
      <c r="H6460">
        <v>53</v>
      </c>
      <c r="I6460">
        <v>83</v>
      </c>
      <c r="J6460">
        <v>4399</v>
      </c>
      <c r="K6460" t="s">
        <v>83</v>
      </c>
      <c r="L6460" t="s">
        <v>159</v>
      </c>
      <c r="M6460" t="s">
        <v>146</v>
      </c>
      <c r="N6460">
        <v>10</v>
      </c>
      <c r="O6460">
        <v>2021</v>
      </c>
    </row>
    <row r="6461" spans="1:15" x14ac:dyDescent="0.3">
      <c r="A6461" t="s">
        <v>61</v>
      </c>
      <c r="B6461" s="1">
        <v>44522</v>
      </c>
      <c r="C6461" t="s">
        <v>48</v>
      </c>
      <c r="D6461" t="s">
        <v>98</v>
      </c>
      <c r="E6461" t="s">
        <v>99</v>
      </c>
      <c r="F6461" t="s">
        <v>139</v>
      </c>
      <c r="G6461" t="s">
        <v>140</v>
      </c>
      <c r="H6461">
        <v>48</v>
      </c>
      <c r="I6461">
        <v>123</v>
      </c>
      <c r="J6461">
        <v>5904</v>
      </c>
      <c r="K6461" t="s">
        <v>83</v>
      </c>
      <c r="L6461" t="s">
        <v>160</v>
      </c>
      <c r="M6461" t="s">
        <v>150</v>
      </c>
      <c r="N6461">
        <v>11</v>
      </c>
      <c r="O6461">
        <v>2021</v>
      </c>
    </row>
    <row r="6462" spans="1:15" x14ac:dyDescent="0.3">
      <c r="A6462" t="s">
        <v>61</v>
      </c>
      <c r="B6462" s="1">
        <v>44522</v>
      </c>
      <c r="C6462" t="s">
        <v>48</v>
      </c>
      <c r="D6462" t="s">
        <v>98</v>
      </c>
      <c r="E6462" t="s">
        <v>99</v>
      </c>
      <c r="F6462" t="s">
        <v>139</v>
      </c>
      <c r="G6462" t="s">
        <v>143</v>
      </c>
      <c r="H6462">
        <v>39</v>
      </c>
      <c r="I6462">
        <v>72</v>
      </c>
      <c r="J6462">
        <v>2808</v>
      </c>
      <c r="K6462" t="s">
        <v>83</v>
      </c>
      <c r="L6462" t="s">
        <v>160</v>
      </c>
      <c r="M6462" t="s">
        <v>150</v>
      </c>
      <c r="N6462">
        <v>11</v>
      </c>
      <c r="O6462">
        <v>2021</v>
      </c>
    </row>
    <row r="6463" spans="1:15" x14ac:dyDescent="0.3">
      <c r="A6463" t="s">
        <v>61</v>
      </c>
      <c r="B6463" s="1">
        <v>44522</v>
      </c>
      <c r="C6463" t="s">
        <v>48</v>
      </c>
      <c r="D6463" t="s">
        <v>98</v>
      </c>
      <c r="E6463" t="s">
        <v>99</v>
      </c>
      <c r="F6463" t="s">
        <v>145</v>
      </c>
      <c r="G6463" t="s">
        <v>140</v>
      </c>
      <c r="H6463">
        <v>41</v>
      </c>
      <c r="I6463">
        <v>57</v>
      </c>
      <c r="J6463">
        <v>2337</v>
      </c>
      <c r="K6463" t="s">
        <v>83</v>
      </c>
      <c r="L6463" t="s">
        <v>160</v>
      </c>
      <c r="M6463" t="s">
        <v>150</v>
      </c>
      <c r="N6463">
        <v>11</v>
      </c>
      <c r="O6463">
        <v>2021</v>
      </c>
    </row>
    <row r="6464" spans="1:15" x14ac:dyDescent="0.3">
      <c r="A6464" t="s">
        <v>12</v>
      </c>
      <c r="B6464" s="1">
        <v>44522</v>
      </c>
      <c r="C6464" t="s">
        <v>48</v>
      </c>
      <c r="D6464" t="s">
        <v>98</v>
      </c>
      <c r="E6464" t="s">
        <v>99</v>
      </c>
      <c r="F6464" t="s">
        <v>145</v>
      </c>
      <c r="G6464" t="s">
        <v>143</v>
      </c>
      <c r="H6464">
        <v>52</v>
      </c>
      <c r="I6464">
        <v>52</v>
      </c>
      <c r="J6464">
        <v>2704</v>
      </c>
      <c r="K6464" t="s">
        <v>83</v>
      </c>
      <c r="L6464" t="s">
        <v>160</v>
      </c>
      <c r="M6464" t="s">
        <v>150</v>
      </c>
      <c r="N6464">
        <v>11</v>
      </c>
      <c r="O6464">
        <v>2021</v>
      </c>
    </row>
    <row r="6465" spans="1:15" x14ac:dyDescent="0.3">
      <c r="A6465" t="s">
        <v>12</v>
      </c>
      <c r="B6465" s="1">
        <v>44522</v>
      </c>
      <c r="C6465" t="s">
        <v>48</v>
      </c>
      <c r="D6465" t="s">
        <v>98</v>
      </c>
      <c r="E6465" t="s">
        <v>99</v>
      </c>
      <c r="F6465" t="s">
        <v>139</v>
      </c>
      <c r="G6465" t="s">
        <v>148</v>
      </c>
      <c r="H6465">
        <v>59</v>
      </c>
      <c r="I6465">
        <v>53</v>
      </c>
      <c r="J6465">
        <v>3127</v>
      </c>
      <c r="K6465" t="s">
        <v>83</v>
      </c>
      <c r="L6465" t="s">
        <v>160</v>
      </c>
      <c r="M6465" t="s">
        <v>150</v>
      </c>
      <c r="N6465">
        <v>11</v>
      </c>
      <c r="O6465">
        <v>2021</v>
      </c>
    </row>
    <row r="6466" spans="1:15" x14ac:dyDescent="0.3">
      <c r="A6466" t="s">
        <v>12</v>
      </c>
      <c r="B6466" s="1">
        <v>44522</v>
      </c>
      <c r="C6466" t="s">
        <v>48</v>
      </c>
      <c r="D6466" t="s">
        <v>98</v>
      </c>
      <c r="E6466" t="s">
        <v>99</v>
      </c>
      <c r="F6466" t="s">
        <v>145</v>
      </c>
      <c r="G6466" t="s">
        <v>148</v>
      </c>
      <c r="H6466">
        <v>66</v>
      </c>
      <c r="I6466">
        <v>80</v>
      </c>
      <c r="J6466">
        <v>5280</v>
      </c>
      <c r="K6466" t="s">
        <v>83</v>
      </c>
      <c r="L6466" t="s">
        <v>160</v>
      </c>
      <c r="M6466" t="s">
        <v>150</v>
      </c>
      <c r="N6466">
        <v>11</v>
      </c>
      <c r="O6466">
        <v>2021</v>
      </c>
    </row>
    <row r="6467" spans="1:15" x14ac:dyDescent="0.3">
      <c r="A6467" t="s">
        <v>12</v>
      </c>
      <c r="B6467" s="1">
        <v>44551</v>
      </c>
      <c r="C6467" t="s">
        <v>48</v>
      </c>
      <c r="D6467" t="s">
        <v>98</v>
      </c>
      <c r="E6467" t="s">
        <v>99</v>
      </c>
      <c r="F6467" t="s">
        <v>139</v>
      </c>
      <c r="G6467" t="s">
        <v>140</v>
      </c>
      <c r="H6467">
        <v>59</v>
      </c>
      <c r="I6467">
        <v>158</v>
      </c>
      <c r="J6467">
        <v>9322</v>
      </c>
      <c r="K6467" t="s">
        <v>83</v>
      </c>
      <c r="L6467" t="s">
        <v>161</v>
      </c>
      <c r="M6467" t="s">
        <v>151</v>
      </c>
      <c r="N6467">
        <v>12</v>
      </c>
      <c r="O6467">
        <v>2021</v>
      </c>
    </row>
    <row r="6468" spans="1:15" x14ac:dyDescent="0.3">
      <c r="A6468" t="s">
        <v>12</v>
      </c>
      <c r="B6468" s="1">
        <v>44551</v>
      </c>
      <c r="C6468" t="s">
        <v>48</v>
      </c>
      <c r="D6468" t="s">
        <v>98</v>
      </c>
      <c r="E6468" t="s">
        <v>99</v>
      </c>
      <c r="F6468" t="s">
        <v>139</v>
      </c>
      <c r="G6468" t="s">
        <v>143</v>
      </c>
      <c r="H6468">
        <v>52</v>
      </c>
      <c r="I6468">
        <v>98</v>
      </c>
      <c r="J6468">
        <v>5096</v>
      </c>
      <c r="K6468" t="s">
        <v>83</v>
      </c>
      <c r="L6468" t="s">
        <v>161</v>
      </c>
      <c r="M6468" t="s">
        <v>151</v>
      </c>
      <c r="N6468">
        <v>12</v>
      </c>
      <c r="O6468">
        <v>2021</v>
      </c>
    </row>
    <row r="6469" spans="1:15" x14ac:dyDescent="0.3">
      <c r="A6469" t="s">
        <v>12</v>
      </c>
      <c r="B6469" s="1">
        <v>44551</v>
      </c>
      <c r="C6469" t="s">
        <v>48</v>
      </c>
      <c r="D6469" t="s">
        <v>98</v>
      </c>
      <c r="E6469" t="s">
        <v>99</v>
      </c>
      <c r="F6469" t="s">
        <v>145</v>
      </c>
      <c r="G6469" t="s">
        <v>140</v>
      </c>
      <c r="H6469">
        <v>51</v>
      </c>
      <c r="I6469">
        <v>74</v>
      </c>
      <c r="J6469">
        <v>3774</v>
      </c>
      <c r="K6469" t="s">
        <v>83</v>
      </c>
      <c r="L6469" t="s">
        <v>161</v>
      </c>
      <c r="M6469" t="s">
        <v>151</v>
      </c>
      <c r="N6469">
        <v>12</v>
      </c>
      <c r="O6469">
        <v>2021</v>
      </c>
    </row>
    <row r="6470" spans="1:15" x14ac:dyDescent="0.3">
      <c r="A6470" t="s">
        <v>12</v>
      </c>
      <c r="B6470" s="1">
        <v>44551</v>
      </c>
      <c r="C6470" t="s">
        <v>48</v>
      </c>
      <c r="D6470" t="s">
        <v>98</v>
      </c>
      <c r="E6470" t="s">
        <v>99</v>
      </c>
      <c r="F6470" t="s">
        <v>145</v>
      </c>
      <c r="G6470" t="s">
        <v>143</v>
      </c>
      <c r="H6470">
        <v>49</v>
      </c>
      <c r="I6470">
        <v>68</v>
      </c>
      <c r="J6470">
        <v>3332</v>
      </c>
      <c r="K6470" t="s">
        <v>83</v>
      </c>
      <c r="L6470" t="s">
        <v>161</v>
      </c>
      <c r="M6470" t="s">
        <v>151</v>
      </c>
      <c r="N6470">
        <v>12</v>
      </c>
      <c r="O6470">
        <v>2021</v>
      </c>
    </row>
    <row r="6471" spans="1:15" x14ac:dyDescent="0.3">
      <c r="A6471" t="s">
        <v>12</v>
      </c>
      <c r="B6471" s="1">
        <v>44551</v>
      </c>
      <c r="C6471" t="s">
        <v>48</v>
      </c>
      <c r="D6471" t="s">
        <v>98</v>
      </c>
      <c r="E6471" t="s">
        <v>99</v>
      </c>
      <c r="F6471" t="s">
        <v>139</v>
      </c>
      <c r="G6471" t="s">
        <v>148</v>
      </c>
      <c r="H6471">
        <v>54</v>
      </c>
      <c r="I6471">
        <v>68</v>
      </c>
      <c r="J6471">
        <v>3672</v>
      </c>
      <c r="K6471" t="s">
        <v>83</v>
      </c>
      <c r="L6471" t="s">
        <v>161</v>
      </c>
      <c r="M6471" t="s">
        <v>151</v>
      </c>
      <c r="N6471">
        <v>12</v>
      </c>
      <c r="O6471">
        <v>2021</v>
      </c>
    </row>
    <row r="6472" spans="1:15" x14ac:dyDescent="0.3">
      <c r="A6472" t="s">
        <v>12</v>
      </c>
      <c r="B6472" s="1">
        <v>44551</v>
      </c>
      <c r="C6472" t="s">
        <v>48</v>
      </c>
      <c r="D6472" t="s">
        <v>98</v>
      </c>
      <c r="E6472" t="s">
        <v>99</v>
      </c>
      <c r="F6472" t="s">
        <v>145</v>
      </c>
      <c r="G6472" t="s">
        <v>148</v>
      </c>
      <c r="H6472">
        <v>64</v>
      </c>
      <c r="I6472">
        <v>98</v>
      </c>
      <c r="J6472">
        <v>6272</v>
      </c>
      <c r="K6472" t="s">
        <v>83</v>
      </c>
      <c r="L6472" t="s">
        <v>161</v>
      </c>
      <c r="M6472" t="s">
        <v>151</v>
      </c>
      <c r="N6472">
        <v>12</v>
      </c>
      <c r="O6472">
        <v>2021</v>
      </c>
    </row>
    <row r="6473" spans="1:15" x14ac:dyDescent="0.3">
      <c r="A6473" t="s">
        <v>12</v>
      </c>
      <c r="B6473" s="1">
        <v>44216</v>
      </c>
      <c r="C6473" t="s">
        <v>48</v>
      </c>
      <c r="D6473" t="s">
        <v>98</v>
      </c>
      <c r="E6473" t="s">
        <v>99</v>
      </c>
      <c r="F6473" t="s">
        <v>139</v>
      </c>
      <c r="G6473" t="s">
        <v>140</v>
      </c>
      <c r="H6473">
        <v>29</v>
      </c>
      <c r="I6473">
        <v>189</v>
      </c>
      <c r="J6473">
        <v>5481</v>
      </c>
      <c r="K6473" t="s">
        <v>83</v>
      </c>
      <c r="L6473" t="s">
        <v>141</v>
      </c>
      <c r="M6473" t="s">
        <v>142</v>
      </c>
      <c r="N6473">
        <v>1</v>
      </c>
      <c r="O6473">
        <v>2021</v>
      </c>
    </row>
    <row r="6474" spans="1:15" x14ac:dyDescent="0.3">
      <c r="A6474" t="s">
        <v>12</v>
      </c>
      <c r="B6474" s="1">
        <v>44216</v>
      </c>
      <c r="C6474" t="s">
        <v>48</v>
      </c>
      <c r="D6474" t="s">
        <v>98</v>
      </c>
      <c r="E6474" t="s">
        <v>99</v>
      </c>
      <c r="F6474" t="s">
        <v>139</v>
      </c>
      <c r="G6474" t="s">
        <v>143</v>
      </c>
      <c r="H6474">
        <v>29</v>
      </c>
      <c r="I6474">
        <v>142</v>
      </c>
      <c r="J6474">
        <v>4118</v>
      </c>
      <c r="K6474" t="s">
        <v>83</v>
      </c>
      <c r="L6474" t="s">
        <v>141</v>
      </c>
      <c r="M6474" t="s">
        <v>142</v>
      </c>
      <c r="N6474">
        <v>1</v>
      </c>
      <c r="O6474">
        <v>2021</v>
      </c>
    </row>
    <row r="6475" spans="1:15" x14ac:dyDescent="0.3">
      <c r="A6475" t="s">
        <v>12</v>
      </c>
      <c r="B6475" s="1">
        <v>44216</v>
      </c>
      <c r="C6475" t="s">
        <v>48</v>
      </c>
      <c r="D6475" t="s">
        <v>98</v>
      </c>
      <c r="E6475" t="s">
        <v>99</v>
      </c>
      <c r="F6475" t="s">
        <v>145</v>
      </c>
      <c r="G6475" t="s">
        <v>140</v>
      </c>
      <c r="H6475">
        <v>18</v>
      </c>
      <c r="I6475">
        <v>158</v>
      </c>
      <c r="J6475">
        <v>2844</v>
      </c>
      <c r="K6475" t="s">
        <v>83</v>
      </c>
      <c r="L6475" t="s">
        <v>141</v>
      </c>
      <c r="M6475" t="s">
        <v>142</v>
      </c>
      <c r="N6475">
        <v>1</v>
      </c>
      <c r="O6475">
        <v>2021</v>
      </c>
    </row>
    <row r="6476" spans="1:15" x14ac:dyDescent="0.3">
      <c r="A6476" t="s">
        <v>12</v>
      </c>
      <c r="B6476" s="1">
        <v>44216</v>
      </c>
      <c r="C6476" t="s">
        <v>48</v>
      </c>
      <c r="D6476" t="s">
        <v>98</v>
      </c>
      <c r="E6476" t="s">
        <v>99</v>
      </c>
      <c r="F6476" t="s">
        <v>145</v>
      </c>
      <c r="G6476" t="s">
        <v>143</v>
      </c>
      <c r="H6476">
        <v>23</v>
      </c>
      <c r="I6476">
        <v>101</v>
      </c>
      <c r="J6476">
        <v>2323</v>
      </c>
      <c r="K6476" t="s">
        <v>83</v>
      </c>
      <c r="L6476" t="s">
        <v>141</v>
      </c>
      <c r="M6476" t="s">
        <v>142</v>
      </c>
      <c r="N6476">
        <v>1</v>
      </c>
      <c r="O6476">
        <v>2021</v>
      </c>
    </row>
    <row r="6477" spans="1:15" x14ac:dyDescent="0.3">
      <c r="A6477" t="s">
        <v>12</v>
      </c>
      <c r="B6477" s="1">
        <v>44216</v>
      </c>
      <c r="C6477" t="s">
        <v>48</v>
      </c>
      <c r="D6477" t="s">
        <v>98</v>
      </c>
      <c r="E6477" t="s">
        <v>99</v>
      </c>
      <c r="F6477" t="s">
        <v>139</v>
      </c>
      <c r="G6477" t="s">
        <v>148</v>
      </c>
      <c r="H6477">
        <v>38</v>
      </c>
      <c r="I6477">
        <v>115</v>
      </c>
      <c r="J6477">
        <v>4370</v>
      </c>
      <c r="K6477" t="s">
        <v>83</v>
      </c>
      <c r="L6477" t="s">
        <v>141</v>
      </c>
      <c r="M6477" t="s">
        <v>142</v>
      </c>
      <c r="N6477">
        <v>1</v>
      </c>
      <c r="O6477">
        <v>2021</v>
      </c>
    </row>
    <row r="6478" spans="1:15" x14ac:dyDescent="0.3">
      <c r="A6478" t="s">
        <v>12</v>
      </c>
      <c r="B6478" s="1">
        <v>44216</v>
      </c>
      <c r="C6478" t="s">
        <v>48</v>
      </c>
      <c r="D6478" t="s">
        <v>98</v>
      </c>
      <c r="E6478" t="s">
        <v>99</v>
      </c>
      <c r="F6478" t="s">
        <v>145</v>
      </c>
      <c r="G6478" t="s">
        <v>148</v>
      </c>
      <c r="H6478">
        <v>29</v>
      </c>
      <c r="I6478">
        <v>158</v>
      </c>
      <c r="J6478">
        <v>4582</v>
      </c>
      <c r="K6478" t="s">
        <v>83</v>
      </c>
      <c r="L6478" t="s">
        <v>141</v>
      </c>
      <c r="M6478" t="s">
        <v>142</v>
      </c>
      <c r="N6478">
        <v>1</v>
      </c>
      <c r="O6478">
        <v>2021</v>
      </c>
    </row>
    <row r="6479" spans="1:15" x14ac:dyDescent="0.3">
      <c r="A6479" t="s">
        <v>12</v>
      </c>
      <c r="B6479" s="1">
        <v>44245</v>
      </c>
      <c r="C6479" t="s">
        <v>48</v>
      </c>
      <c r="D6479" t="s">
        <v>98</v>
      </c>
      <c r="E6479" t="s">
        <v>99</v>
      </c>
      <c r="F6479" t="s">
        <v>139</v>
      </c>
      <c r="G6479" t="s">
        <v>140</v>
      </c>
      <c r="H6479">
        <v>28</v>
      </c>
      <c r="I6479">
        <v>225</v>
      </c>
      <c r="J6479">
        <v>6300</v>
      </c>
      <c r="K6479" t="s">
        <v>83</v>
      </c>
      <c r="L6479" t="s">
        <v>152</v>
      </c>
      <c r="M6479" t="s">
        <v>144</v>
      </c>
      <c r="N6479">
        <v>2</v>
      </c>
      <c r="O6479">
        <v>2021</v>
      </c>
    </row>
    <row r="6480" spans="1:15" x14ac:dyDescent="0.3">
      <c r="A6480" t="s">
        <v>12</v>
      </c>
      <c r="B6480" s="1">
        <v>44245</v>
      </c>
      <c r="C6480" t="s">
        <v>48</v>
      </c>
      <c r="D6480" t="s">
        <v>98</v>
      </c>
      <c r="E6480" t="s">
        <v>99</v>
      </c>
      <c r="F6480" t="s">
        <v>139</v>
      </c>
      <c r="G6480" t="s">
        <v>143</v>
      </c>
      <c r="H6480">
        <v>27</v>
      </c>
      <c r="I6480">
        <v>106</v>
      </c>
      <c r="J6480">
        <v>2862</v>
      </c>
      <c r="K6480" t="s">
        <v>83</v>
      </c>
      <c r="L6480" t="s">
        <v>152</v>
      </c>
      <c r="M6480" t="s">
        <v>144</v>
      </c>
      <c r="N6480">
        <v>2</v>
      </c>
      <c r="O6480">
        <v>2021</v>
      </c>
    </row>
    <row r="6481" spans="1:15" x14ac:dyDescent="0.3">
      <c r="A6481" t="s">
        <v>12</v>
      </c>
      <c r="B6481" s="1">
        <v>44245</v>
      </c>
      <c r="C6481" t="s">
        <v>48</v>
      </c>
      <c r="D6481" t="s">
        <v>98</v>
      </c>
      <c r="E6481" t="s">
        <v>99</v>
      </c>
      <c r="F6481" t="s">
        <v>145</v>
      </c>
      <c r="G6481" t="s">
        <v>140</v>
      </c>
      <c r="H6481">
        <v>18</v>
      </c>
      <c r="I6481">
        <v>124</v>
      </c>
      <c r="J6481">
        <v>2232</v>
      </c>
      <c r="K6481" t="s">
        <v>83</v>
      </c>
      <c r="L6481" t="s">
        <v>152</v>
      </c>
      <c r="M6481" t="s">
        <v>144</v>
      </c>
      <c r="N6481">
        <v>2</v>
      </c>
      <c r="O6481">
        <v>2021</v>
      </c>
    </row>
    <row r="6482" spans="1:15" x14ac:dyDescent="0.3">
      <c r="A6482" t="s">
        <v>12</v>
      </c>
      <c r="B6482" s="1">
        <v>44245</v>
      </c>
      <c r="C6482" t="s">
        <v>27</v>
      </c>
      <c r="D6482" t="s">
        <v>100</v>
      </c>
      <c r="E6482" t="s">
        <v>101</v>
      </c>
      <c r="F6482" t="s">
        <v>145</v>
      </c>
      <c r="G6482" t="s">
        <v>143</v>
      </c>
      <c r="H6482">
        <v>25</v>
      </c>
      <c r="I6482">
        <v>91</v>
      </c>
      <c r="J6482">
        <v>2275</v>
      </c>
      <c r="K6482" t="s">
        <v>83</v>
      </c>
      <c r="L6482" t="s">
        <v>152</v>
      </c>
      <c r="M6482" t="s">
        <v>144</v>
      </c>
      <c r="N6482">
        <v>2</v>
      </c>
      <c r="O6482">
        <v>2021</v>
      </c>
    </row>
    <row r="6483" spans="1:15" x14ac:dyDescent="0.3">
      <c r="A6483" t="s">
        <v>12</v>
      </c>
      <c r="B6483" s="1">
        <v>44245</v>
      </c>
      <c r="C6483" t="s">
        <v>27</v>
      </c>
      <c r="D6483" t="s">
        <v>100</v>
      </c>
      <c r="E6483" t="s">
        <v>101</v>
      </c>
      <c r="F6483" t="s">
        <v>139</v>
      </c>
      <c r="G6483" t="s">
        <v>148</v>
      </c>
      <c r="H6483">
        <v>39</v>
      </c>
      <c r="I6483">
        <v>108</v>
      </c>
      <c r="J6483">
        <v>4212</v>
      </c>
      <c r="K6483" t="s">
        <v>83</v>
      </c>
      <c r="L6483" t="s">
        <v>152</v>
      </c>
      <c r="M6483" t="s">
        <v>144</v>
      </c>
      <c r="N6483">
        <v>2</v>
      </c>
      <c r="O6483">
        <v>2021</v>
      </c>
    </row>
    <row r="6484" spans="1:15" x14ac:dyDescent="0.3">
      <c r="A6484" t="s">
        <v>12</v>
      </c>
      <c r="B6484" s="1">
        <v>44245</v>
      </c>
      <c r="C6484" t="s">
        <v>27</v>
      </c>
      <c r="D6484" t="s">
        <v>100</v>
      </c>
      <c r="E6484" t="s">
        <v>101</v>
      </c>
      <c r="F6484" t="s">
        <v>145</v>
      </c>
      <c r="G6484" t="s">
        <v>148</v>
      </c>
      <c r="H6484">
        <v>24</v>
      </c>
      <c r="I6484">
        <v>125</v>
      </c>
      <c r="J6484">
        <v>3000</v>
      </c>
      <c r="K6484" t="s">
        <v>83</v>
      </c>
      <c r="L6484" t="s">
        <v>152</v>
      </c>
      <c r="M6484" t="s">
        <v>144</v>
      </c>
      <c r="N6484">
        <v>2</v>
      </c>
      <c r="O6484">
        <v>2021</v>
      </c>
    </row>
    <row r="6485" spans="1:15" x14ac:dyDescent="0.3">
      <c r="A6485" t="s">
        <v>12</v>
      </c>
      <c r="B6485" s="1">
        <v>44271</v>
      </c>
      <c r="C6485" t="s">
        <v>27</v>
      </c>
      <c r="D6485" t="s">
        <v>100</v>
      </c>
      <c r="E6485" t="s">
        <v>101</v>
      </c>
      <c r="F6485" t="s">
        <v>139</v>
      </c>
      <c r="G6485" t="s">
        <v>140</v>
      </c>
      <c r="H6485">
        <v>23</v>
      </c>
      <c r="I6485">
        <v>187</v>
      </c>
      <c r="J6485">
        <v>4301</v>
      </c>
      <c r="K6485" t="s">
        <v>83</v>
      </c>
      <c r="L6485" t="s">
        <v>153</v>
      </c>
      <c r="M6485" t="s">
        <v>151</v>
      </c>
      <c r="N6485">
        <v>3</v>
      </c>
      <c r="O6485">
        <v>2021</v>
      </c>
    </row>
    <row r="6486" spans="1:15" x14ac:dyDescent="0.3">
      <c r="A6486" t="s">
        <v>12</v>
      </c>
      <c r="B6486" s="1">
        <v>44271</v>
      </c>
      <c r="C6486" t="s">
        <v>27</v>
      </c>
      <c r="D6486" t="s">
        <v>100</v>
      </c>
      <c r="E6486" t="s">
        <v>101</v>
      </c>
      <c r="F6486" t="s">
        <v>139</v>
      </c>
      <c r="G6486" t="s">
        <v>143</v>
      </c>
      <c r="H6486">
        <v>24</v>
      </c>
      <c r="I6486">
        <v>100</v>
      </c>
      <c r="J6486">
        <v>2400</v>
      </c>
      <c r="K6486" t="s">
        <v>83</v>
      </c>
      <c r="L6486" t="s">
        <v>153</v>
      </c>
      <c r="M6486" t="s">
        <v>151</v>
      </c>
      <c r="N6486">
        <v>3</v>
      </c>
      <c r="O6486">
        <v>2021</v>
      </c>
    </row>
    <row r="6487" spans="1:15" x14ac:dyDescent="0.3">
      <c r="A6487" t="s">
        <v>12</v>
      </c>
      <c r="B6487" s="1">
        <v>44271</v>
      </c>
      <c r="C6487" t="s">
        <v>27</v>
      </c>
      <c r="D6487" t="s">
        <v>100</v>
      </c>
      <c r="E6487" t="s">
        <v>101</v>
      </c>
      <c r="F6487" t="s">
        <v>145</v>
      </c>
      <c r="G6487" t="s">
        <v>140</v>
      </c>
      <c r="H6487">
        <v>14</v>
      </c>
      <c r="I6487">
        <v>128</v>
      </c>
      <c r="J6487">
        <v>1792</v>
      </c>
      <c r="K6487" t="s">
        <v>83</v>
      </c>
      <c r="L6487" t="s">
        <v>153</v>
      </c>
      <c r="M6487" t="s">
        <v>151</v>
      </c>
      <c r="N6487">
        <v>3</v>
      </c>
      <c r="O6487">
        <v>2021</v>
      </c>
    </row>
    <row r="6488" spans="1:15" x14ac:dyDescent="0.3">
      <c r="A6488" t="s">
        <v>12</v>
      </c>
      <c r="B6488" s="1">
        <v>44271</v>
      </c>
      <c r="C6488" t="s">
        <v>27</v>
      </c>
      <c r="D6488" t="s">
        <v>100</v>
      </c>
      <c r="E6488" t="s">
        <v>101</v>
      </c>
      <c r="F6488" t="s">
        <v>145</v>
      </c>
      <c r="G6488" t="s">
        <v>143</v>
      </c>
      <c r="H6488">
        <v>19</v>
      </c>
      <c r="I6488">
        <v>80</v>
      </c>
      <c r="J6488">
        <v>1520</v>
      </c>
      <c r="K6488" t="s">
        <v>83</v>
      </c>
      <c r="L6488" t="s">
        <v>153</v>
      </c>
      <c r="M6488" t="s">
        <v>151</v>
      </c>
      <c r="N6488">
        <v>3</v>
      </c>
      <c r="O6488">
        <v>2021</v>
      </c>
    </row>
    <row r="6489" spans="1:15" x14ac:dyDescent="0.3">
      <c r="A6489" t="s">
        <v>12</v>
      </c>
      <c r="B6489" s="1">
        <v>44271</v>
      </c>
      <c r="C6489" t="s">
        <v>27</v>
      </c>
      <c r="D6489" t="s">
        <v>100</v>
      </c>
      <c r="E6489" t="s">
        <v>101</v>
      </c>
      <c r="F6489" t="s">
        <v>139</v>
      </c>
      <c r="G6489" t="s">
        <v>148</v>
      </c>
      <c r="H6489">
        <v>32</v>
      </c>
      <c r="I6489">
        <v>81</v>
      </c>
      <c r="J6489">
        <v>2592</v>
      </c>
      <c r="K6489" t="s">
        <v>83</v>
      </c>
      <c r="L6489" t="s">
        <v>153</v>
      </c>
      <c r="M6489" t="s">
        <v>151</v>
      </c>
      <c r="N6489">
        <v>3</v>
      </c>
      <c r="O6489">
        <v>2021</v>
      </c>
    </row>
    <row r="6490" spans="1:15" x14ac:dyDescent="0.3">
      <c r="A6490" t="s">
        <v>12</v>
      </c>
      <c r="B6490" s="1">
        <v>44271</v>
      </c>
      <c r="C6490" t="s">
        <v>27</v>
      </c>
      <c r="D6490" t="s">
        <v>100</v>
      </c>
      <c r="E6490" t="s">
        <v>101</v>
      </c>
      <c r="F6490" t="s">
        <v>145</v>
      </c>
      <c r="G6490" t="s">
        <v>148</v>
      </c>
      <c r="H6490">
        <v>24</v>
      </c>
      <c r="I6490">
        <v>123</v>
      </c>
      <c r="J6490">
        <v>2952</v>
      </c>
      <c r="K6490" t="s">
        <v>83</v>
      </c>
      <c r="L6490" t="s">
        <v>153</v>
      </c>
      <c r="M6490" t="s">
        <v>151</v>
      </c>
      <c r="N6490">
        <v>3</v>
      </c>
      <c r="O6490">
        <v>2021</v>
      </c>
    </row>
    <row r="6491" spans="1:15" x14ac:dyDescent="0.3">
      <c r="A6491" t="s">
        <v>12</v>
      </c>
      <c r="B6491" s="1">
        <v>44303</v>
      </c>
      <c r="C6491" t="s">
        <v>27</v>
      </c>
      <c r="D6491" t="s">
        <v>100</v>
      </c>
      <c r="E6491" t="s">
        <v>101</v>
      </c>
      <c r="F6491" t="s">
        <v>139</v>
      </c>
      <c r="G6491" t="s">
        <v>140</v>
      </c>
      <c r="H6491">
        <v>23</v>
      </c>
      <c r="I6491">
        <v>169</v>
      </c>
      <c r="J6491">
        <v>3887</v>
      </c>
      <c r="K6491" t="s">
        <v>83</v>
      </c>
      <c r="L6491" t="s">
        <v>154</v>
      </c>
      <c r="M6491" t="s">
        <v>147</v>
      </c>
      <c r="N6491">
        <v>4</v>
      </c>
      <c r="O6491">
        <v>2021</v>
      </c>
    </row>
    <row r="6492" spans="1:15" x14ac:dyDescent="0.3">
      <c r="A6492" t="s">
        <v>12</v>
      </c>
      <c r="B6492" s="1">
        <v>44303</v>
      </c>
      <c r="C6492" t="s">
        <v>27</v>
      </c>
      <c r="D6492" t="s">
        <v>100</v>
      </c>
      <c r="E6492" t="s">
        <v>101</v>
      </c>
      <c r="F6492" t="s">
        <v>139</v>
      </c>
      <c r="G6492" t="s">
        <v>143</v>
      </c>
      <c r="H6492">
        <v>23</v>
      </c>
      <c r="I6492">
        <v>109</v>
      </c>
      <c r="J6492">
        <v>2507</v>
      </c>
      <c r="K6492" t="s">
        <v>83</v>
      </c>
      <c r="L6492" t="s">
        <v>154</v>
      </c>
      <c r="M6492" t="s">
        <v>147</v>
      </c>
      <c r="N6492">
        <v>4</v>
      </c>
      <c r="O6492">
        <v>2021</v>
      </c>
    </row>
    <row r="6493" spans="1:15" x14ac:dyDescent="0.3">
      <c r="A6493" t="s">
        <v>12</v>
      </c>
      <c r="B6493" s="1">
        <v>44303</v>
      </c>
      <c r="C6493" t="s">
        <v>27</v>
      </c>
      <c r="D6493" t="s">
        <v>100</v>
      </c>
      <c r="E6493" t="s">
        <v>101</v>
      </c>
      <c r="F6493" t="s">
        <v>145</v>
      </c>
      <c r="G6493" t="s">
        <v>140</v>
      </c>
      <c r="H6493">
        <v>14</v>
      </c>
      <c r="I6493">
        <v>101</v>
      </c>
      <c r="J6493">
        <v>1414</v>
      </c>
      <c r="K6493" t="s">
        <v>83</v>
      </c>
      <c r="L6493" t="s">
        <v>154</v>
      </c>
      <c r="M6493" t="s">
        <v>147</v>
      </c>
      <c r="N6493">
        <v>4</v>
      </c>
      <c r="O6493">
        <v>2021</v>
      </c>
    </row>
    <row r="6494" spans="1:15" x14ac:dyDescent="0.3">
      <c r="A6494" t="s">
        <v>12</v>
      </c>
      <c r="B6494" s="1">
        <v>44303</v>
      </c>
      <c r="C6494" t="s">
        <v>27</v>
      </c>
      <c r="D6494" t="s">
        <v>100</v>
      </c>
      <c r="E6494" t="s">
        <v>101</v>
      </c>
      <c r="F6494" t="s">
        <v>145</v>
      </c>
      <c r="G6494" t="s">
        <v>143</v>
      </c>
      <c r="H6494">
        <v>19</v>
      </c>
      <c r="I6494">
        <v>75</v>
      </c>
      <c r="J6494">
        <v>1425</v>
      </c>
      <c r="K6494" t="s">
        <v>83</v>
      </c>
      <c r="L6494" t="s">
        <v>154</v>
      </c>
      <c r="M6494" t="s">
        <v>147</v>
      </c>
      <c r="N6494">
        <v>4</v>
      </c>
      <c r="O6494">
        <v>2021</v>
      </c>
    </row>
    <row r="6495" spans="1:15" x14ac:dyDescent="0.3">
      <c r="A6495" t="s">
        <v>12</v>
      </c>
      <c r="B6495" s="1">
        <v>44303</v>
      </c>
      <c r="C6495" t="s">
        <v>27</v>
      </c>
      <c r="D6495" t="s">
        <v>100</v>
      </c>
      <c r="E6495" t="s">
        <v>101</v>
      </c>
      <c r="F6495" t="s">
        <v>139</v>
      </c>
      <c r="G6495" t="s">
        <v>148</v>
      </c>
      <c r="H6495">
        <v>38</v>
      </c>
      <c r="I6495">
        <v>81</v>
      </c>
      <c r="J6495">
        <v>3078</v>
      </c>
      <c r="K6495" t="s">
        <v>83</v>
      </c>
      <c r="L6495" t="s">
        <v>154</v>
      </c>
      <c r="M6495" t="s">
        <v>147</v>
      </c>
      <c r="N6495">
        <v>4</v>
      </c>
      <c r="O6495">
        <v>2021</v>
      </c>
    </row>
    <row r="6496" spans="1:15" x14ac:dyDescent="0.3">
      <c r="A6496" t="s">
        <v>12</v>
      </c>
      <c r="B6496" s="1">
        <v>44303</v>
      </c>
      <c r="C6496" t="s">
        <v>27</v>
      </c>
      <c r="D6496" t="s">
        <v>100</v>
      </c>
      <c r="E6496" t="s">
        <v>101</v>
      </c>
      <c r="F6496" t="s">
        <v>145</v>
      </c>
      <c r="G6496" t="s">
        <v>148</v>
      </c>
      <c r="H6496">
        <v>28</v>
      </c>
      <c r="I6496">
        <v>124</v>
      </c>
      <c r="J6496">
        <v>3472</v>
      </c>
      <c r="K6496" t="s">
        <v>83</v>
      </c>
      <c r="L6496" t="s">
        <v>154</v>
      </c>
      <c r="M6496" t="s">
        <v>147</v>
      </c>
      <c r="N6496">
        <v>4</v>
      </c>
      <c r="O6496">
        <v>2021</v>
      </c>
    </row>
    <row r="6497" spans="1:15" x14ac:dyDescent="0.3">
      <c r="A6497" t="s">
        <v>12</v>
      </c>
      <c r="B6497" s="1">
        <v>44332</v>
      </c>
      <c r="C6497" t="s">
        <v>27</v>
      </c>
      <c r="D6497" t="s">
        <v>100</v>
      </c>
      <c r="E6497" t="s">
        <v>101</v>
      </c>
      <c r="F6497" t="s">
        <v>139</v>
      </c>
      <c r="G6497" t="s">
        <v>140</v>
      </c>
      <c r="H6497">
        <v>39</v>
      </c>
      <c r="I6497">
        <v>194</v>
      </c>
      <c r="J6497">
        <v>7566</v>
      </c>
      <c r="K6497" t="s">
        <v>83</v>
      </c>
      <c r="L6497" t="s">
        <v>155</v>
      </c>
      <c r="M6497" t="s">
        <v>149</v>
      </c>
      <c r="N6497">
        <v>5</v>
      </c>
      <c r="O6497">
        <v>2021</v>
      </c>
    </row>
    <row r="6498" spans="1:15" x14ac:dyDescent="0.3">
      <c r="A6498" t="s">
        <v>12</v>
      </c>
      <c r="B6498" s="1">
        <v>44332</v>
      </c>
      <c r="C6498" t="s">
        <v>27</v>
      </c>
      <c r="D6498" t="s">
        <v>100</v>
      </c>
      <c r="E6498" t="s">
        <v>101</v>
      </c>
      <c r="F6498" t="s">
        <v>139</v>
      </c>
      <c r="G6498" t="s">
        <v>143</v>
      </c>
      <c r="H6498">
        <v>37</v>
      </c>
      <c r="I6498">
        <v>131</v>
      </c>
      <c r="J6498">
        <v>4847</v>
      </c>
      <c r="K6498" t="s">
        <v>83</v>
      </c>
      <c r="L6498" t="s">
        <v>155</v>
      </c>
      <c r="M6498" t="s">
        <v>149</v>
      </c>
      <c r="N6498">
        <v>5</v>
      </c>
      <c r="O6498">
        <v>2021</v>
      </c>
    </row>
    <row r="6499" spans="1:15" x14ac:dyDescent="0.3">
      <c r="A6499" t="s">
        <v>12</v>
      </c>
      <c r="B6499" s="1">
        <v>44332</v>
      </c>
      <c r="C6499" t="s">
        <v>27</v>
      </c>
      <c r="D6499" t="s">
        <v>100</v>
      </c>
      <c r="E6499" t="s">
        <v>101</v>
      </c>
      <c r="F6499" t="s">
        <v>145</v>
      </c>
      <c r="G6499" t="s">
        <v>140</v>
      </c>
      <c r="H6499">
        <v>33</v>
      </c>
      <c r="I6499">
        <v>119</v>
      </c>
      <c r="J6499">
        <v>3927</v>
      </c>
      <c r="K6499" t="s">
        <v>83</v>
      </c>
      <c r="L6499" t="s">
        <v>155</v>
      </c>
      <c r="M6499" t="s">
        <v>149</v>
      </c>
      <c r="N6499">
        <v>5</v>
      </c>
      <c r="O6499">
        <v>2021</v>
      </c>
    </row>
    <row r="6500" spans="1:15" x14ac:dyDescent="0.3">
      <c r="A6500" t="s">
        <v>12</v>
      </c>
      <c r="B6500" s="1">
        <v>44332</v>
      </c>
      <c r="C6500" t="s">
        <v>27</v>
      </c>
      <c r="D6500" t="s">
        <v>100</v>
      </c>
      <c r="E6500" t="s">
        <v>101</v>
      </c>
      <c r="F6500" t="s">
        <v>145</v>
      </c>
      <c r="G6500" t="s">
        <v>143</v>
      </c>
      <c r="H6500">
        <v>33</v>
      </c>
      <c r="I6500">
        <v>101</v>
      </c>
      <c r="J6500">
        <v>3333</v>
      </c>
      <c r="K6500" t="s">
        <v>83</v>
      </c>
      <c r="L6500" t="s">
        <v>155</v>
      </c>
      <c r="M6500" t="s">
        <v>149</v>
      </c>
      <c r="N6500">
        <v>5</v>
      </c>
      <c r="O6500">
        <v>2021</v>
      </c>
    </row>
    <row r="6501" spans="1:15" x14ac:dyDescent="0.3">
      <c r="A6501" t="s">
        <v>12</v>
      </c>
      <c r="B6501" s="1">
        <v>44332</v>
      </c>
      <c r="C6501" t="s">
        <v>27</v>
      </c>
      <c r="D6501" t="s">
        <v>100</v>
      </c>
      <c r="E6501" t="s">
        <v>101</v>
      </c>
      <c r="F6501" t="s">
        <v>139</v>
      </c>
      <c r="G6501" t="s">
        <v>148</v>
      </c>
      <c r="H6501">
        <v>41</v>
      </c>
      <c r="I6501">
        <v>116</v>
      </c>
      <c r="J6501">
        <v>4756</v>
      </c>
      <c r="K6501" t="s">
        <v>83</v>
      </c>
      <c r="L6501" t="s">
        <v>155</v>
      </c>
      <c r="M6501" t="s">
        <v>149</v>
      </c>
      <c r="N6501">
        <v>5</v>
      </c>
      <c r="O6501">
        <v>2021</v>
      </c>
    </row>
    <row r="6502" spans="1:15" x14ac:dyDescent="0.3">
      <c r="A6502" t="s">
        <v>12</v>
      </c>
      <c r="B6502" s="1">
        <v>44332</v>
      </c>
      <c r="C6502" t="s">
        <v>27</v>
      </c>
      <c r="D6502" t="s">
        <v>100</v>
      </c>
      <c r="E6502" t="s">
        <v>101</v>
      </c>
      <c r="F6502" t="s">
        <v>145</v>
      </c>
      <c r="G6502" t="s">
        <v>148</v>
      </c>
      <c r="H6502">
        <v>47</v>
      </c>
      <c r="I6502">
        <v>140</v>
      </c>
      <c r="J6502">
        <v>6580</v>
      </c>
      <c r="K6502" t="s">
        <v>83</v>
      </c>
      <c r="L6502" t="s">
        <v>155</v>
      </c>
      <c r="M6502" t="s">
        <v>149</v>
      </c>
      <c r="N6502">
        <v>5</v>
      </c>
      <c r="O6502">
        <v>2021</v>
      </c>
    </row>
    <row r="6503" spans="1:15" x14ac:dyDescent="0.3">
      <c r="A6503" t="s">
        <v>12</v>
      </c>
      <c r="B6503" s="1">
        <v>44365</v>
      </c>
      <c r="C6503" t="s">
        <v>27</v>
      </c>
      <c r="D6503" t="s">
        <v>100</v>
      </c>
      <c r="E6503" t="s">
        <v>101</v>
      </c>
      <c r="F6503" t="s">
        <v>139</v>
      </c>
      <c r="G6503" t="s">
        <v>140</v>
      </c>
      <c r="H6503">
        <v>44</v>
      </c>
      <c r="I6503">
        <v>210</v>
      </c>
      <c r="J6503">
        <v>9240</v>
      </c>
      <c r="K6503" t="s">
        <v>83</v>
      </c>
      <c r="L6503" t="s">
        <v>162</v>
      </c>
      <c r="M6503" t="s">
        <v>146</v>
      </c>
      <c r="N6503">
        <v>6</v>
      </c>
      <c r="O6503">
        <v>2021</v>
      </c>
    </row>
    <row r="6504" spans="1:15" x14ac:dyDescent="0.3">
      <c r="A6504" t="s">
        <v>12</v>
      </c>
      <c r="B6504" s="1">
        <v>44365</v>
      </c>
      <c r="C6504" t="s">
        <v>27</v>
      </c>
      <c r="D6504" t="s">
        <v>100</v>
      </c>
      <c r="E6504" t="s">
        <v>101</v>
      </c>
      <c r="F6504" t="s">
        <v>139</v>
      </c>
      <c r="G6504" t="s">
        <v>143</v>
      </c>
      <c r="H6504">
        <v>37</v>
      </c>
      <c r="I6504">
        <v>125</v>
      </c>
      <c r="J6504">
        <v>4625</v>
      </c>
      <c r="K6504" t="s">
        <v>83</v>
      </c>
      <c r="L6504" t="s">
        <v>162</v>
      </c>
      <c r="M6504" t="s">
        <v>146</v>
      </c>
      <c r="N6504">
        <v>6</v>
      </c>
      <c r="O6504">
        <v>2021</v>
      </c>
    </row>
    <row r="6505" spans="1:15" x14ac:dyDescent="0.3">
      <c r="A6505" t="s">
        <v>12</v>
      </c>
      <c r="B6505" s="1">
        <v>44365</v>
      </c>
      <c r="C6505" t="s">
        <v>27</v>
      </c>
      <c r="D6505" t="s">
        <v>100</v>
      </c>
      <c r="E6505" t="s">
        <v>101</v>
      </c>
      <c r="F6505" t="s">
        <v>145</v>
      </c>
      <c r="G6505" t="s">
        <v>140</v>
      </c>
      <c r="H6505">
        <v>41</v>
      </c>
      <c r="I6505">
        <v>143</v>
      </c>
      <c r="J6505">
        <v>5863</v>
      </c>
      <c r="K6505" t="s">
        <v>83</v>
      </c>
      <c r="L6505" t="s">
        <v>162</v>
      </c>
      <c r="M6505" t="s">
        <v>146</v>
      </c>
      <c r="N6505">
        <v>6</v>
      </c>
      <c r="O6505">
        <v>2021</v>
      </c>
    </row>
    <row r="6506" spans="1:15" x14ac:dyDescent="0.3">
      <c r="A6506" t="s">
        <v>12</v>
      </c>
      <c r="B6506" s="1">
        <v>44365</v>
      </c>
      <c r="C6506" t="s">
        <v>27</v>
      </c>
      <c r="D6506" t="s">
        <v>100</v>
      </c>
      <c r="E6506" t="s">
        <v>101</v>
      </c>
      <c r="F6506" t="s">
        <v>145</v>
      </c>
      <c r="G6506" t="s">
        <v>143</v>
      </c>
      <c r="H6506">
        <v>43</v>
      </c>
      <c r="I6506">
        <v>117</v>
      </c>
      <c r="J6506">
        <v>5031</v>
      </c>
      <c r="K6506" t="s">
        <v>83</v>
      </c>
      <c r="L6506" t="s">
        <v>162</v>
      </c>
      <c r="M6506" t="s">
        <v>146</v>
      </c>
      <c r="N6506">
        <v>6</v>
      </c>
      <c r="O6506">
        <v>2021</v>
      </c>
    </row>
    <row r="6507" spans="1:15" x14ac:dyDescent="0.3">
      <c r="A6507" t="s">
        <v>12</v>
      </c>
      <c r="B6507" s="1">
        <v>44365</v>
      </c>
      <c r="C6507" t="s">
        <v>27</v>
      </c>
      <c r="D6507" t="s">
        <v>100</v>
      </c>
      <c r="E6507" t="s">
        <v>101</v>
      </c>
      <c r="F6507" t="s">
        <v>139</v>
      </c>
      <c r="G6507" t="s">
        <v>148</v>
      </c>
      <c r="H6507">
        <v>57</v>
      </c>
      <c r="I6507">
        <v>135</v>
      </c>
      <c r="J6507">
        <v>7695</v>
      </c>
      <c r="K6507" t="s">
        <v>83</v>
      </c>
      <c r="L6507" t="s">
        <v>162</v>
      </c>
      <c r="M6507" t="s">
        <v>146</v>
      </c>
      <c r="N6507">
        <v>6</v>
      </c>
      <c r="O6507">
        <v>2021</v>
      </c>
    </row>
    <row r="6508" spans="1:15" x14ac:dyDescent="0.3">
      <c r="A6508" t="s">
        <v>12</v>
      </c>
      <c r="B6508" s="1">
        <v>44365</v>
      </c>
      <c r="C6508" t="s">
        <v>27</v>
      </c>
      <c r="D6508" t="s">
        <v>100</v>
      </c>
      <c r="E6508" t="s">
        <v>101</v>
      </c>
      <c r="F6508" t="s">
        <v>145</v>
      </c>
      <c r="G6508" t="s">
        <v>148</v>
      </c>
      <c r="H6508">
        <v>60</v>
      </c>
      <c r="I6508">
        <v>188</v>
      </c>
      <c r="J6508">
        <v>11280</v>
      </c>
      <c r="K6508" t="s">
        <v>83</v>
      </c>
      <c r="L6508" t="s">
        <v>162</v>
      </c>
      <c r="M6508" t="s">
        <v>146</v>
      </c>
      <c r="N6508">
        <v>6</v>
      </c>
      <c r="O6508">
        <v>2021</v>
      </c>
    </row>
    <row r="6509" spans="1:15" x14ac:dyDescent="0.3">
      <c r="A6509" t="s">
        <v>12</v>
      </c>
      <c r="B6509" s="1">
        <v>44393</v>
      </c>
      <c r="C6509" t="s">
        <v>27</v>
      </c>
      <c r="D6509" t="s">
        <v>100</v>
      </c>
      <c r="E6509" t="s">
        <v>101</v>
      </c>
      <c r="F6509" t="s">
        <v>139</v>
      </c>
      <c r="G6509" t="s">
        <v>140</v>
      </c>
      <c r="H6509">
        <v>58</v>
      </c>
      <c r="I6509">
        <v>221</v>
      </c>
      <c r="J6509">
        <v>12818</v>
      </c>
      <c r="K6509" t="s">
        <v>83</v>
      </c>
      <c r="L6509" t="s">
        <v>156</v>
      </c>
      <c r="M6509" t="s">
        <v>146</v>
      </c>
      <c r="N6509">
        <v>7</v>
      </c>
      <c r="O6509">
        <v>2021</v>
      </c>
    </row>
    <row r="6510" spans="1:15" x14ac:dyDescent="0.3">
      <c r="A6510" t="s">
        <v>25</v>
      </c>
      <c r="B6510" s="1">
        <v>44393</v>
      </c>
      <c r="C6510" t="s">
        <v>27</v>
      </c>
      <c r="D6510" t="s">
        <v>100</v>
      </c>
      <c r="E6510" t="s">
        <v>101</v>
      </c>
      <c r="F6510" t="s">
        <v>139</v>
      </c>
      <c r="G6510" t="s">
        <v>143</v>
      </c>
      <c r="H6510">
        <v>53</v>
      </c>
      <c r="I6510">
        <v>156</v>
      </c>
      <c r="J6510">
        <v>8268</v>
      </c>
      <c r="K6510" t="s">
        <v>83</v>
      </c>
      <c r="L6510" t="s">
        <v>156</v>
      </c>
      <c r="M6510" t="s">
        <v>146</v>
      </c>
      <c r="N6510">
        <v>7</v>
      </c>
      <c r="O6510">
        <v>2021</v>
      </c>
    </row>
    <row r="6511" spans="1:15" x14ac:dyDescent="0.3">
      <c r="A6511" t="s">
        <v>25</v>
      </c>
      <c r="B6511" s="1">
        <v>44393</v>
      </c>
      <c r="C6511" t="s">
        <v>27</v>
      </c>
      <c r="D6511" t="s">
        <v>100</v>
      </c>
      <c r="E6511" t="s">
        <v>101</v>
      </c>
      <c r="F6511" t="s">
        <v>145</v>
      </c>
      <c r="G6511" t="s">
        <v>140</v>
      </c>
      <c r="H6511">
        <v>48</v>
      </c>
      <c r="I6511">
        <v>142</v>
      </c>
      <c r="J6511">
        <v>6816</v>
      </c>
      <c r="K6511" t="s">
        <v>83</v>
      </c>
      <c r="L6511" t="s">
        <v>156</v>
      </c>
      <c r="M6511" t="s">
        <v>146</v>
      </c>
      <c r="N6511">
        <v>7</v>
      </c>
      <c r="O6511">
        <v>2021</v>
      </c>
    </row>
    <row r="6512" spans="1:15" x14ac:dyDescent="0.3">
      <c r="A6512" t="s">
        <v>25</v>
      </c>
      <c r="B6512" s="1">
        <v>44393</v>
      </c>
      <c r="C6512" t="s">
        <v>27</v>
      </c>
      <c r="D6512" t="s">
        <v>100</v>
      </c>
      <c r="E6512" t="s">
        <v>101</v>
      </c>
      <c r="F6512" t="s">
        <v>145</v>
      </c>
      <c r="G6512" t="s">
        <v>143</v>
      </c>
      <c r="H6512">
        <v>48</v>
      </c>
      <c r="I6512">
        <v>124</v>
      </c>
      <c r="J6512">
        <v>5952</v>
      </c>
      <c r="K6512" t="s">
        <v>83</v>
      </c>
      <c r="L6512" t="s">
        <v>156</v>
      </c>
      <c r="M6512" t="s">
        <v>146</v>
      </c>
      <c r="N6512">
        <v>7</v>
      </c>
      <c r="O6512">
        <v>2021</v>
      </c>
    </row>
    <row r="6513" spans="1:15" x14ac:dyDescent="0.3">
      <c r="A6513" t="s">
        <v>25</v>
      </c>
      <c r="B6513" s="1">
        <v>44393</v>
      </c>
      <c r="C6513" t="s">
        <v>27</v>
      </c>
      <c r="D6513" t="s">
        <v>100</v>
      </c>
      <c r="E6513" t="s">
        <v>101</v>
      </c>
      <c r="F6513" t="s">
        <v>139</v>
      </c>
      <c r="G6513" t="s">
        <v>148</v>
      </c>
      <c r="H6513">
        <v>59</v>
      </c>
      <c r="I6513">
        <v>150</v>
      </c>
      <c r="J6513">
        <v>8850</v>
      </c>
      <c r="K6513" t="s">
        <v>83</v>
      </c>
      <c r="L6513" t="s">
        <v>156</v>
      </c>
      <c r="M6513" t="s">
        <v>146</v>
      </c>
      <c r="N6513">
        <v>7</v>
      </c>
      <c r="O6513">
        <v>2021</v>
      </c>
    </row>
    <row r="6514" spans="1:15" x14ac:dyDescent="0.3">
      <c r="A6514" t="s">
        <v>25</v>
      </c>
      <c r="B6514" s="1">
        <v>44393</v>
      </c>
      <c r="C6514" t="s">
        <v>27</v>
      </c>
      <c r="D6514" t="s">
        <v>100</v>
      </c>
      <c r="E6514" t="s">
        <v>101</v>
      </c>
      <c r="F6514" t="s">
        <v>145</v>
      </c>
      <c r="G6514" t="s">
        <v>148</v>
      </c>
      <c r="H6514">
        <v>61</v>
      </c>
      <c r="I6514">
        <v>176</v>
      </c>
      <c r="J6514">
        <v>10736</v>
      </c>
      <c r="K6514" t="s">
        <v>83</v>
      </c>
      <c r="L6514" t="s">
        <v>156</v>
      </c>
      <c r="M6514" t="s">
        <v>146</v>
      </c>
      <c r="N6514">
        <v>7</v>
      </c>
      <c r="O6514">
        <v>2021</v>
      </c>
    </row>
    <row r="6515" spans="1:15" x14ac:dyDescent="0.3">
      <c r="A6515" t="s">
        <v>25</v>
      </c>
      <c r="B6515" s="1">
        <v>44425</v>
      </c>
      <c r="C6515" t="s">
        <v>27</v>
      </c>
      <c r="D6515" t="s">
        <v>100</v>
      </c>
      <c r="E6515" t="s">
        <v>101</v>
      </c>
      <c r="F6515" t="s">
        <v>139</v>
      </c>
      <c r="G6515" t="s">
        <v>140</v>
      </c>
      <c r="H6515">
        <v>56</v>
      </c>
      <c r="I6515">
        <v>215</v>
      </c>
      <c r="J6515">
        <v>12040</v>
      </c>
      <c r="K6515" t="s">
        <v>83</v>
      </c>
      <c r="L6515" t="s">
        <v>157</v>
      </c>
      <c r="M6515" t="s">
        <v>151</v>
      </c>
      <c r="N6515">
        <v>8</v>
      </c>
      <c r="O6515">
        <v>2021</v>
      </c>
    </row>
    <row r="6516" spans="1:15" x14ac:dyDescent="0.3">
      <c r="A6516" t="s">
        <v>25</v>
      </c>
      <c r="B6516" s="1">
        <v>44425</v>
      </c>
      <c r="C6516" t="s">
        <v>27</v>
      </c>
      <c r="D6516" t="s">
        <v>100</v>
      </c>
      <c r="E6516" t="s">
        <v>101</v>
      </c>
      <c r="F6516" t="s">
        <v>139</v>
      </c>
      <c r="G6516" t="s">
        <v>143</v>
      </c>
      <c r="H6516">
        <v>50</v>
      </c>
      <c r="I6516">
        <v>168</v>
      </c>
      <c r="J6516">
        <v>8400</v>
      </c>
      <c r="K6516" t="s">
        <v>83</v>
      </c>
      <c r="L6516" t="s">
        <v>157</v>
      </c>
      <c r="M6516" t="s">
        <v>151</v>
      </c>
      <c r="N6516">
        <v>8</v>
      </c>
      <c r="O6516">
        <v>2021</v>
      </c>
    </row>
    <row r="6517" spans="1:15" x14ac:dyDescent="0.3">
      <c r="A6517" t="s">
        <v>25</v>
      </c>
      <c r="B6517" s="1">
        <v>44425</v>
      </c>
      <c r="C6517" t="s">
        <v>27</v>
      </c>
      <c r="D6517" t="s">
        <v>100</v>
      </c>
      <c r="E6517" t="s">
        <v>101</v>
      </c>
      <c r="F6517" t="s">
        <v>145</v>
      </c>
      <c r="G6517" t="s">
        <v>140</v>
      </c>
      <c r="H6517">
        <v>48</v>
      </c>
      <c r="I6517">
        <v>147</v>
      </c>
      <c r="J6517">
        <v>7056</v>
      </c>
      <c r="K6517" t="s">
        <v>83</v>
      </c>
      <c r="L6517" t="s">
        <v>157</v>
      </c>
      <c r="M6517" t="s">
        <v>151</v>
      </c>
      <c r="N6517">
        <v>8</v>
      </c>
      <c r="O6517">
        <v>2021</v>
      </c>
    </row>
    <row r="6518" spans="1:15" x14ac:dyDescent="0.3">
      <c r="A6518" t="s">
        <v>25</v>
      </c>
      <c r="B6518" s="1">
        <v>44425</v>
      </c>
      <c r="C6518" t="s">
        <v>27</v>
      </c>
      <c r="D6518" t="s">
        <v>100</v>
      </c>
      <c r="E6518" t="s">
        <v>101</v>
      </c>
      <c r="F6518" t="s">
        <v>145</v>
      </c>
      <c r="G6518" t="s">
        <v>143</v>
      </c>
      <c r="H6518">
        <v>39</v>
      </c>
      <c r="I6518">
        <v>128</v>
      </c>
      <c r="J6518">
        <v>4992</v>
      </c>
      <c r="K6518" t="s">
        <v>83</v>
      </c>
      <c r="L6518" t="s">
        <v>157</v>
      </c>
      <c r="M6518" t="s">
        <v>151</v>
      </c>
      <c r="N6518">
        <v>8</v>
      </c>
      <c r="O6518">
        <v>2021</v>
      </c>
    </row>
    <row r="6519" spans="1:15" x14ac:dyDescent="0.3">
      <c r="A6519" t="s">
        <v>25</v>
      </c>
      <c r="B6519" s="1">
        <v>44425</v>
      </c>
      <c r="C6519" t="s">
        <v>27</v>
      </c>
      <c r="D6519" t="s">
        <v>100</v>
      </c>
      <c r="E6519" t="s">
        <v>101</v>
      </c>
      <c r="F6519" t="s">
        <v>139</v>
      </c>
      <c r="G6519" t="s">
        <v>148</v>
      </c>
      <c r="H6519">
        <v>46</v>
      </c>
      <c r="I6519">
        <v>122</v>
      </c>
      <c r="J6519">
        <v>5612</v>
      </c>
      <c r="K6519" t="s">
        <v>83</v>
      </c>
      <c r="L6519" t="s">
        <v>157</v>
      </c>
      <c r="M6519" t="s">
        <v>151</v>
      </c>
      <c r="N6519">
        <v>8</v>
      </c>
      <c r="O6519">
        <v>2021</v>
      </c>
    </row>
    <row r="6520" spans="1:15" x14ac:dyDescent="0.3">
      <c r="A6520" t="s">
        <v>25</v>
      </c>
      <c r="B6520" s="1">
        <v>44425</v>
      </c>
      <c r="C6520" t="s">
        <v>27</v>
      </c>
      <c r="D6520" t="s">
        <v>100</v>
      </c>
      <c r="E6520" t="s">
        <v>101</v>
      </c>
      <c r="F6520" t="s">
        <v>145</v>
      </c>
      <c r="G6520" t="s">
        <v>148</v>
      </c>
      <c r="H6520">
        <v>53</v>
      </c>
      <c r="I6520">
        <v>169</v>
      </c>
      <c r="J6520">
        <v>8957</v>
      </c>
      <c r="K6520" t="s">
        <v>83</v>
      </c>
      <c r="L6520" t="s">
        <v>157</v>
      </c>
      <c r="M6520" t="s">
        <v>151</v>
      </c>
      <c r="N6520">
        <v>8</v>
      </c>
      <c r="O6520">
        <v>2021</v>
      </c>
    </row>
    <row r="6521" spans="1:15" x14ac:dyDescent="0.3">
      <c r="A6521" t="s">
        <v>25</v>
      </c>
      <c r="B6521" s="1">
        <v>44455</v>
      </c>
      <c r="C6521" t="s">
        <v>27</v>
      </c>
      <c r="D6521" t="s">
        <v>100</v>
      </c>
      <c r="E6521" t="s">
        <v>101</v>
      </c>
      <c r="F6521" t="s">
        <v>139</v>
      </c>
      <c r="G6521" t="s">
        <v>140</v>
      </c>
      <c r="H6521">
        <v>47</v>
      </c>
      <c r="I6521">
        <v>203</v>
      </c>
      <c r="J6521">
        <v>9541</v>
      </c>
      <c r="K6521" t="s">
        <v>83</v>
      </c>
      <c r="L6521" t="s">
        <v>158</v>
      </c>
      <c r="M6521" t="s">
        <v>144</v>
      </c>
      <c r="N6521">
        <v>9</v>
      </c>
      <c r="O6521">
        <v>2021</v>
      </c>
    </row>
    <row r="6522" spans="1:15" x14ac:dyDescent="0.3">
      <c r="A6522" t="s">
        <v>25</v>
      </c>
      <c r="B6522" s="1">
        <v>44455</v>
      </c>
      <c r="C6522" t="s">
        <v>27</v>
      </c>
      <c r="D6522" t="s">
        <v>100</v>
      </c>
      <c r="E6522" t="s">
        <v>101</v>
      </c>
      <c r="F6522" t="s">
        <v>139</v>
      </c>
      <c r="G6522" t="s">
        <v>143</v>
      </c>
      <c r="H6522">
        <v>42</v>
      </c>
      <c r="I6522">
        <v>147</v>
      </c>
      <c r="J6522">
        <v>6174</v>
      </c>
      <c r="K6522" t="s">
        <v>83</v>
      </c>
      <c r="L6522" t="s">
        <v>158</v>
      </c>
      <c r="M6522" t="s">
        <v>144</v>
      </c>
      <c r="N6522">
        <v>9</v>
      </c>
      <c r="O6522">
        <v>2021</v>
      </c>
    </row>
    <row r="6523" spans="1:15" x14ac:dyDescent="0.3">
      <c r="A6523" t="s">
        <v>25</v>
      </c>
      <c r="B6523" s="1">
        <v>44455</v>
      </c>
      <c r="C6523" t="s">
        <v>27</v>
      </c>
      <c r="D6523" t="s">
        <v>100</v>
      </c>
      <c r="E6523" t="s">
        <v>101</v>
      </c>
      <c r="F6523" t="s">
        <v>145</v>
      </c>
      <c r="G6523" t="s">
        <v>140</v>
      </c>
      <c r="H6523">
        <v>19</v>
      </c>
      <c r="I6523">
        <v>123</v>
      </c>
      <c r="J6523">
        <v>2337</v>
      </c>
      <c r="K6523" t="s">
        <v>83</v>
      </c>
      <c r="L6523" t="s">
        <v>158</v>
      </c>
      <c r="M6523" t="s">
        <v>144</v>
      </c>
      <c r="N6523">
        <v>9</v>
      </c>
      <c r="O6523">
        <v>2021</v>
      </c>
    </row>
    <row r="6524" spans="1:15" x14ac:dyDescent="0.3">
      <c r="A6524" t="s">
        <v>25</v>
      </c>
      <c r="B6524" s="1">
        <v>44455</v>
      </c>
      <c r="C6524" t="s">
        <v>27</v>
      </c>
      <c r="D6524" t="s">
        <v>100</v>
      </c>
      <c r="E6524" t="s">
        <v>101</v>
      </c>
      <c r="F6524" t="s">
        <v>145</v>
      </c>
      <c r="G6524" t="s">
        <v>143</v>
      </c>
      <c r="H6524">
        <v>19</v>
      </c>
      <c r="I6524">
        <v>100</v>
      </c>
      <c r="J6524">
        <v>1900</v>
      </c>
      <c r="K6524" t="s">
        <v>83</v>
      </c>
      <c r="L6524" t="s">
        <v>158</v>
      </c>
      <c r="M6524" t="s">
        <v>144</v>
      </c>
      <c r="N6524">
        <v>9</v>
      </c>
      <c r="O6524">
        <v>2021</v>
      </c>
    </row>
    <row r="6525" spans="1:15" x14ac:dyDescent="0.3">
      <c r="A6525" t="s">
        <v>25</v>
      </c>
      <c r="B6525" s="1">
        <v>44455</v>
      </c>
      <c r="C6525" t="s">
        <v>27</v>
      </c>
      <c r="D6525" t="s">
        <v>100</v>
      </c>
      <c r="E6525" t="s">
        <v>101</v>
      </c>
      <c r="F6525" t="s">
        <v>139</v>
      </c>
      <c r="G6525" t="s">
        <v>148</v>
      </c>
      <c r="H6525">
        <v>29</v>
      </c>
      <c r="I6525">
        <v>108</v>
      </c>
      <c r="J6525">
        <v>3132</v>
      </c>
      <c r="K6525" t="s">
        <v>83</v>
      </c>
      <c r="L6525" t="s">
        <v>158</v>
      </c>
      <c r="M6525" t="s">
        <v>144</v>
      </c>
      <c r="N6525">
        <v>9</v>
      </c>
      <c r="O6525">
        <v>2021</v>
      </c>
    </row>
    <row r="6526" spans="1:15" x14ac:dyDescent="0.3">
      <c r="A6526" t="s">
        <v>25</v>
      </c>
      <c r="B6526" s="1">
        <v>44455</v>
      </c>
      <c r="C6526" t="s">
        <v>27</v>
      </c>
      <c r="D6526" t="s">
        <v>100</v>
      </c>
      <c r="E6526" t="s">
        <v>101</v>
      </c>
      <c r="F6526" t="s">
        <v>145</v>
      </c>
      <c r="G6526" t="s">
        <v>148</v>
      </c>
      <c r="H6526">
        <v>32</v>
      </c>
      <c r="I6526">
        <v>130</v>
      </c>
      <c r="J6526">
        <v>4160</v>
      </c>
      <c r="K6526" t="s">
        <v>83</v>
      </c>
      <c r="L6526" t="s">
        <v>158</v>
      </c>
      <c r="M6526" t="s">
        <v>144</v>
      </c>
      <c r="N6526">
        <v>9</v>
      </c>
      <c r="O6526">
        <v>2021</v>
      </c>
    </row>
    <row r="6527" spans="1:15" x14ac:dyDescent="0.3">
      <c r="A6527" t="s">
        <v>25</v>
      </c>
      <c r="B6527" s="1">
        <v>44487</v>
      </c>
      <c r="C6527" t="s">
        <v>27</v>
      </c>
      <c r="D6527" t="s">
        <v>100</v>
      </c>
      <c r="E6527" t="s">
        <v>101</v>
      </c>
      <c r="F6527" t="s">
        <v>139</v>
      </c>
      <c r="G6527" t="s">
        <v>140</v>
      </c>
      <c r="H6527">
        <v>32</v>
      </c>
      <c r="I6527">
        <v>176</v>
      </c>
      <c r="J6527">
        <v>5632</v>
      </c>
      <c r="K6527" t="s">
        <v>83</v>
      </c>
      <c r="L6527" t="s">
        <v>159</v>
      </c>
      <c r="M6527" t="s">
        <v>150</v>
      </c>
      <c r="N6527">
        <v>10</v>
      </c>
      <c r="O6527">
        <v>2021</v>
      </c>
    </row>
    <row r="6528" spans="1:15" x14ac:dyDescent="0.3">
      <c r="A6528" t="s">
        <v>25</v>
      </c>
      <c r="B6528" s="1">
        <v>44487</v>
      </c>
      <c r="C6528" t="s">
        <v>27</v>
      </c>
      <c r="D6528" t="s">
        <v>100</v>
      </c>
      <c r="E6528" t="s">
        <v>101</v>
      </c>
      <c r="F6528" t="s">
        <v>139</v>
      </c>
      <c r="G6528" t="s">
        <v>143</v>
      </c>
      <c r="H6528">
        <v>25</v>
      </c>
      <c r="I6528">
        <v>145</v>
      </c>
      <c r="J6528">
        <v>3625</v>
      </c>
      <c r="K6528" t="s">
        <v>83</v>
      </c>
      <c r="L6528" t="s">
        <v>159</v>
      </c>
      <c r="M6528" t="s">
        <v>150</v>
      </c>
      <c r="N6528">
        <v>10</v>
      </c>
      <c r="O6528">
        <v>2021</v>
      </c>
    </row>
    <row r="6529" spans="1:15" x14ac:dyDescent="0.3">
      <c r="A6529" t="s">
        <v>25</v>
      </c>
      <c r="B6529" s="1">
        <v>44487</v>
      </c>
      <c r="C6529" t="s">
        <v>27</v>
      </c>
      <c r="D6529" t="s">
        <v>100</v>
      </c>
      <c r="E6529" t="s">
        <v>101</v>
      </c>
      <c r="F6529" t="s">
        <v>145</v>
      </c>
      <c r="G6529" t="s">
        <v>140</v>
      </c>
      <c r="H6529">
        <v>24</v>
      </c>
      <c r="I6529">
        <v>98</v>
      </c>
      <c r="J6529">
        <v>2352</v>
      </c>
      <c r="K6529" t="s">
        <v>83</v>
      </c>
      <c r="L6529" t="s">
        <v>159</v>
      </c>
      <c r="M6529" t="s">
        <v>150</v>
      </c>
      <c r="N6529">
        <v>10</v>
      </c>
      <c r="O6529">
        <v>2021</v>
      </c>
    </row>
    <row r="6530" spans="1:15" x14ac:dyDescent="0.3">
      <c r="A6530" t="s">
        <v>25</v>
      </c>
      <c r="B6530" s="1">
        <v>44487</v>
      </c>
      <c r="C6530" t="s">
        <v>27</v>
      </c>
      <c r="D6530" t="s">
        <v>100</v>
      </c>
      <c r="E6530" t="s">
        <v>101</v>
      </c>
      <c r="F6530" t="s">
        <v>145</v>
      </c>
      <c r="G6530" t="s">
        <v>143</v>
      </c>
      <c r="H6530">
        <v>23</v>
      </c>
      <c r="I6530">
        <v>105</v>
      </c>
      <c r="J6530">
        <v>2415</v>
      </c>
      <c r="K6530" t="s">
        <v>83</v>
      </c>
      <c r="L6530" t="s">
        <v>159</v>
      </c>
      <c r="M6530" t="s">
        <v>150</v>
      </c>
      <c r="N6530">
        <v>10</v>
      </c>
      <c r="O6530">
        <v>2021</v>
      </c>
    </row>
    <row r="6531" spans="1:15" x14ac:dyDescent="0.3">
      <c r="A6531" t="s">
        <v>25</v>
      </c>
      <c r="B6531" s="1">
        <v>44487</v>
      </c>
      <c r="C6531" t="s">
        <v>27</v>
      </c>
      <c r="D6531" t="s">
        <v>100</v>
      </c>
      <c r="E6531" t="s">
        <v>101</v>
      </c>
      <c r="F6531" t="s">
        <v>139</v>
      </c>
      <c r="G6531" t="s">
        <v>148</v>
      </c>
      <c r="H6531">
        <v>32</v>
      </c>
      <c r="I6531">
        <v>98</v>
      </c>
      <c r="J6531">
        <v>3136</v>
      </c>
      <c r="K6531" t="s">
        <v>83</v>
      </c>
      <c r="L6531" t="s">
        <v>159</v>
      </c>
      <c r="M6531" t="s">
        <v>150</v>
      </c>
      <c r="N6531">
        <v>10</v>
      </c>
      <c r="O6531">
        <v>2021</v>
      </c>
    </row>
    <row r="6532" spans="1:15" x14ac:dyDescent="0.3">
      <c r="A6532" t="s">
        <v>26</v>
      </c>
      <c r="B6532" s="1">
        <v>44487</v>
      </c>
      <c r="C6532" t="s">
        <v>27</v>
      </c>
      <c r="D6532" t="s">
        <v>100</v>
      </c>
      <c r="E6532" t="s">
        <v>101</v>
      </c>
      <c r="F6532" t="s">
        <v>145</v>
      </c>
      <c r="G6532" t="s">
        <v>148</v>
      </c>
      <c r="H6532">
        <v>33</v>
      </c>
      <c r="I6532">
        <v>124</v>
      </c>
      <c r="J6532">
        <v>4092</v>
      </c>
      <c r="K6532" t="s">
        <v>83</v>
      </c>
      <c r="L6532" t="s">
        <v>159</v>
      </c>
      <c r="M6532" t="s">
        <v>150</v>
      </c>
      <c r="N6532">
        <v>10</v>
      </c>
      <c r="O6532">
        <v>2021</v>
      </c>
    </row>
    <row r="6533" spans="1:15" x14ac:dyDescent="0.3">
      <c r="A6533" t="s">
        <v>26</v>
      </c>
      <c r="B6533" s="1">
        <v>44517</v>
      </c>
      <c r="C6533" t="s">
        <v>27</v>
      </c>
      <c r="D6533" t="s">
        <v>100</v>
      </c>
      <c r="E6533" t="s">
        <v>101</v>
      </c>
      <c r="F6533" t="s">
        <v>139</v>
      </c>
      <c r="G6533" t="s">
        <v>140</v>
      </c>
      <c r="H6533">
        <v>28</v>
      </c>
      <c r="I6533">
        <v>163</v>
      </c>
      <c r="J6533">
        <v>4564</v>
      </c>
      <c r="K6533" t="s">
        <v>83</v>
      </c>
      <c r="L6533" t="s">
        <v>160</v>
      </c>
      <c r="M6533" t="s">
        <v>142</v>
      </c>
      <c r="N6533">
        <v>11</v>
      </c>
      <c r="O6533">
        <v>2021</v>
      </c>
    </row>
    <row r="6534" spans="1:15" x14ac:dyDescent="0.3">
      <c r="A6534" t="s">
        <v>26</v>
      </c>
      <c r="B6534" s="1">
        <v>44517</v>
      </c>
      <c r="C6534" t="s">
        <v>27</v>
      </c>
      <c r="D6534" t="s">
        <v>100</v>
      </c>
      <c r="E6534" t="s">
        <v>101</v>
      </c>
      <c r="F6534" t="s">
        <v>139</v>
      </c>
      <c r="G6534" t="s">
        <v>143</v>
      </c>
      <c r="H6534">
        <v>18</v>
      </c>
      <c r="I6534">
        <v>117</v>
      </c>
      <c r="J6534">
        <v>2106</v>
      </c>
      <c r="K6534" t="s">
        <v>83</v>
      </c>
      <c r="L6534" t="s">
        <v>160</v>
      </c>
      <c r="M6534" t="s">
        <v>142</v>
      </c>
      <c r="N6534">
        <v>11</v>
      </c>
      <c r="O6534">
        <v>2021</v>
      </c>
    </row>
    <row r="6535" spans="1:15" x14ac:dyDescent="0.3">
      <c r="A6535" t="s">
        <v>26</v>
      </c>
      <c r="B6535" s="1">
        <v>44517</v>
      </c>
      <c r="C6535" t="s">
        <v>27</v>
      </c>
      <c r="D6535" t="s">
        <v>100</v>
      </c>
      <c r="E6535" t="s">
        <v>101</v>
      </c>
      <c r="F6535" t="s">
        <v>145</v>
      </c>
      <c r="G6535" t="s">
        <v>140</v>
      </c>
      <c r="H6535">
        <v>28</v>
      </c>
      <c r="I6535">
        <v>111</v>
      </c>
      <c r="J6535">
        <v>3108</v>
      </c>
      <c r="K6535" t="s">
        <v>83</v>
      </c>
      <c r="L6535" t="s">
        <v>160</v>
      </c>
      <c r="M6535" t="s">
        <v>142</v>
      </c>
      <c r="N6535">
        <v>11</v>
      </c>
      <c r="O6535">
        <v>2021</v>
      </c>
    </row>
    <row r="6536" spans="1:15" x14ac:dyDescent="0.3">
      <c r="A6536" t="s">
        <v>26</v>
      </c>
      <c r="B6536" s="1">
        <v>44517</v>
      </c>
      <c r="C6536" t="s">
        <v>27</v>
      </c>
      <c r="D6536" t="s">
        <v>100</v>
      </c>
      <c r="E6536" t="s">
        <v>101</v>
      </c>
      <c r="F6536" t="s">
        <v>145</v>
      </c>
      <c r="G6536" t="s">
        <v>143</v>
      </c>
      <c r="H6536">
        <v>54</v>
      </c>
      <c r="I6536">
        <v>117</v>
      </c>
      <c r="J6536">
        <v>6318</v>
      </c>
      <c r="K6536" t="s">
        <v>83</v>
      </c>
      <c r="L6536" t="s">
        <v>160</v>
      </c>
      <c r="M6536" t="s">
        <v>142</v>
      </c>
      <c r="N6536">
        <v>11</v>
      </c>
      <c r="O6536">
        <v>2021</v>
      </c>
    </row>
    <row r="6537" spans="1:15" x14ac:dyDescent="0.3">
      <c r="A6537" t="s">
        <v>26</v>
      </c>
      <c r="B6537" s="1">
        <v>44517</v>
      </c>
      <c r="C6537" t="s">
        <v>27</v>
      </c>
      <c r="D6537" t="s">
        <v>100</v>
      </c>
      <c r="E6537" t="s">
        <v>101</v>
      </c>
      <c r="F6537" t="s">
        <v>139</v>
      </c>
      <c r="G6537" t="s">
        <v>148</v>
      </c>
      <c r="H6537">
        <v>71</v>
      </c>
      <c r="I6537">
        <v>123</v>
      </c>
      <c r="J6537">
        <v>8733</v>
      </c>
      <c r="K6537" t="s">
        <v>83</v>
      </c>
      <c r="L6537" t="s">
        <v>160</v>
      </c>
      <c r="M6537" t="s">
        <v>142</v>
      </c>
      <c r="N6537">
        <v>11</v>
      </c>
      <c r="O6537">
        <v>2021</v>
      </c>
    </row>
    <row r="6538" spans="1:15" x14ac:dyDescent="0.3">
      <c r="A6538" t="s">
        <v>26</v>
      </c>
      <c r="B6538" s="1">
        <v>44517</v>
      </c>
      <c r="C6538" t="s">
        <v>27</v>
      </c>
      <c r="D6538" t="s">
        <v>100</v>
      </c>
      <c r="E6538" t="s">
        <v>101</v>
      </c>
      <c r="F6538" t="s">
        <v>145</v>
      </c>
      <c r="G6538" t="s">
        <v>148</v>
      </c>
      <c r="H6538">
        <v>68</v>
      </c>
      <c r="I6538">
        <v>158</v>
      </c>
      <c r="J6538">
        <v>10744</v>
      </c>
      <c r="K6538" t="s">
        <v>83</v>
      </c>
      <c r="L6538" t="s">
        <v>160</v>
      </c>
      <c r="M6538" t="s">
        <v>142</v>
      </c>
      <c r="N6538">
        <v>11</v>
      </c>
      <c r="O6538">
        <v>2021</v>
      </c>
    </row>
    <row r="6539" spans="1:15" x14ac:dyDescent="0.3">
      <c r="A6539" t="s">
        <v>26</v>
      </c>
      <c r="B6539" s="1">
        <v>44546</v>
      </c>
      <c r="C6539" t="s">
        <v>27</v>
      </c>
      <c r="D6539" t="s">
        <v>100</v>
      </c>
      <c r="E6539" t="s">
        <v>101</v>
      </c>
      <c r="F6539" t="s">
        <v>139</v>
      </c>
      <c r="G6539" t="s">
        <v>140</v>
      </c>
      <c r="H6539">
        <v>68</v>
      </c>
      <c r="I6539">
        <v>194</v>
      </c>
      <c r="J6539">
        <v>13192</v>
      </c>
      <c r="K6539" t="s">
        <v>83</v>
      </c>
      <c r="L6539" t="s">
        <v>161</v>
      </c>
      <c r="M6539" t="s">
        <v>144</v>
      </c>
      <c r="N6539">
        <v>12</v>
      </c>
      <c r="O6539">
        <v>2021</v>
      </c>
    </row>
    <row r="6540" spans="1:15" x14ac:dyDescent="0.3">
      <c r="A6540" t="s">
        <v>26</v>
      </c>
      <c r="B6540" s="1">
        <v>44546</v>
      </c>
      <c r="C6540" t="s">
        <v>27</v>
      </c>
      <c r="D6540" t="s">
        <v>100</v>
      </c>
      <c r="E6540" t="s">
        <v>101</v>
      </c>
      <c r="F6540" t="s">
        <v>139</v>
      </c>
      <c r="G6540" t="s">
        <v>143</v>
      </c>
      <c r="H6540">
        <v>58</v>
      </c>
      <c r="I6540">
        <v>155</v>
      </c>
      <c r="J6540">
        <v>8990</v>
      </c>
      <c r="K6540" t="s">
        <v>83</v>
      </c>
      <c r="L6540" t="s">
        <v>161</v>
      </c>
      <c r="M6540" t="s">
        <v>144</v>
      </c>
      <c r="N6540">
        <v>12</v>
      </c>
      <c r="O6540">
        <v>2021</v>
      </c>
    </row>
    <row r="6541" spans="1:15" x14ac:dyDescent="0.3">
      <c r="A6541" t="s">
        <v>26</v>
      </c>
      <c r="B6541" s="1">
        <v>44546</v>
      </c>
      <c r="C6541" t="s">
        <v>27</v>
      </c>
      <c r="D6541" t="s">
        <v>100</v>
      </c>
      <c r="E6541" t="s">
        <v>101</v>
      </c>
      <c r="F6541" t="s">
        <v>145</v>
      </c>
      <c r="G6541" t="s">
        <v>140</v>
      </c>
      <c r="H6541">
        <v>59</v>
      </c>
      <c r="I6541">
        <v>137</v>
      </c>
      <c r="J6541">
        <v>8083</v>
      </c>
      <c r="K6541" t="s">
        <v>83</v>
      </c>
      <c r="L6541" t="s">
        <v>161</v>
      </c>
      <c r="M6541" t="s">
        <v>144</v>
      </c>
      <c r="N6541">
        <v>12</v>
      </c>
      <c r="O6541">
        <v>2021</v>
      </c>
    </row>
    <row r="6542" spans="1:15" x14ac:dyDescent="0.3">
      <c r="A6542" t="s">
        <v>26</v>
      </c>
      <c r="B6542" s="1">
        <v>44546</v>
      </c>
      <c r="C6542" t="s">
        <v>27</v>
      </c>
      <c r="D6542" t="s">
        <v>100</v>
      </c>
      <c r="E6542" t="s">
        <v>101</v>
      </c>
      <c r="F6542" t="s">
        <v>145</v>
      </c>
      <c r="G6542" t="s">
        <v>143</v>
      </c>
      <c r="H6542">
        <v>56</v>
      </c>
      <c r="I6542">
        <v>133</v>
      </c>
      <c r="J6542">
        <v>7448</v>
      </c>
      <c r="K6542" t="s">
        <v>83</v>
      </c>
      <c r="L6542" t="s">
        <v>161</v>
      </c>
      <c r="M6542" t="s">
        <v>144</v>
      </c>
      <c r="N6542">
        <v>12</v>
      </c>
      <c r="O6542">
        <v>2021</v>
      </c>
    </row>
    <row r="6543" spans="1:15" x14ac:dyDescent="0.3">
      <c r="A6543" t="s">
        <v>26</v>
      </c>
      <c r="B6543" s="1">
        <v>44546</v>
      </c>
      <c r="C6543" t="s">
        <v>27</v>
      </c>
      <c r="D6543" t="s">
        <v>100</v>
      </c>
      <c r="E6543" t="s">
        <v>101</v>
      </c>
      <c r="F6543" t="s">
        <v>139</v>
      </c>
      <c r="G6543" t="s">
        <v>148</v>
      </c>
      <c r="H6543">
        <v>65</v>
      </c>
      <c r="I6543">
        <v>124</v>
      </c>
      <c r="J6543">
        <v>8060</v>
      </c>
      <c r="K6543" t="s">
        <v>83</v>
      </c>
      <c r="L6543" t="s">
        <v>161</v>
      </c>
      <c r="M6543" t="s">
        <v>144</v>
      </c>
      <c r="N6543">
        <v>12</v>
      </c>
      <c r="O6543">
        <v>2021</v>
      </c>
    </row>
    <row r="6544" spans="1:15" x14ac:dyDescent="0.3">
      <c r="A6544" t="s">
        <v>26</v>
      </c>
      <c r="B6544" s="1">
        <v>44546</v>
      </c>
      <c r="C6544" t="s">
        <v>27</v>
      </c>
      <c r="D6544" t="s">
        <v>100</v>
      </c>
      <c r="E6544" t="s">
        <v>101</v>
      </c>
      <c r="F6544" t="s">
        <v>145</v>
      </c>
      <c r="G6544" t="s">
        <v>148</v>
      </c>
      <c r="H6544">
        <v>71</v>
      </c>
      <c r="I6544">
        <v>144</v>
      </c>
      <c r="J6544">
        <v>10224</v>
      </c>
      <c r="K6544" t="s">
        <v>83</v>
      </c>
      <c r="L6544" t="s">
        <v>161</v>
      </c>
      <c r="M6544" t="s">
        <v>144</v>
      </c>
      <c r="N6544">
        <v>12</v>
      </c>
      <c r="O6544">
        <v>2021</v>
      </c>
    </row>
    <row r="6545" spans="1:15" x14ac:dyDescent="0.3">
      <c r="A6545" t="s">
        <v>26</v>
      </c>
      <c r="B6545" s="1">
        <v>44219</v>
      </c>
      <c r="C6545" t="s">
        <v>27</v>
      </c>
      <c r="D6545" t="s">
        <v>100</v>
      </c>
      <c r="E6545" t="s">
        <v>101</v>
      </c>
      <c r="F6545" t="s">
        <v>139</v>
      </c>
      <c r="G6545" t="s">
        <v>140</v>
      </c>
      <c r="H6545">
        <v>24</v>
      </c>
      <c r="I6545">
        <v>176</v>
      </c>
      <c r="J6545">
        <v>4224</v>
      </c>
      <c r="K6545" t="s">
        <v>83</v>
      </c>
      <c r="L6545" t="s">
        <v>141</v>
      </c>
      <c r="M6545" t="s">
        <v>147</v>
      </c>
      <c r="N6545">
        <v>1</v>
      </c>
      <c r="O6545">
        <v>2021</v>
      </c>
    </row>
    <row r="6546" spans="1:15" x14ac:dyDescent="0.3">
      <c r="A6546" t="s">
        <v>26</v>
      </c>
      <c r="B6546" s="1">
        <v>44219</v>
      </c>
      <c r="C6546" t="s">
        <v>27</v>
      </c>
      <c r="D6546" t="s">
        <v>100</v>
      </c>
      <c r="E6546" t="s">
        <v>101</v>
      </c>
      <c r="F6546" t="s">
        <v>139</v>
      </c>
      <c r="G6546" t="s">
        <v>143</v>
      </c>
      <c r="H6546">
        <v>25</v>
      </c>
      <c r="I6546">
        <v>131</v>
      </c>
      <c r="J6546">
        <v>3275</v>
      </c>
      <c r="K6546" t="s">
        <v>83</v>
      </c>
      <c r="L6546" t="s">
        <v>141</v>
      </c>
      <c r="M6546" t="s">
        <v>147</v>
      </c>
      <c r="N6546">
        <v>1</v>
      </c>
      <c r="O6546">
        <v>2021</v>
      </c>
    </row>
    <row r="6547" spans="1:15" x14ac:dyDescent="0.3">
      <c r="A6547" t="s">
        <v>26</v>
      </c>
      <c r="B6547" s="1">
        <v>44219</v>
      </c>
      <c r="C6547" t="s">
        <v>27</v>
      </c>
      <c r="D6547" t="s">
        <v>100</v>
      </c>
      <c r="E6547" t="s">
        <v>101</v>
      </c>
      <c r="F6547" t="s">
        <v>145</v>
      </c>
      <c r="G6547" t="s">
        <v>140</v>
      </c>
      <c r="H6547">
        <v>14</v>
      </c>
      <c r="I6547">
        <v>117</v>
      </c>
      <c r="J6547">
        <v>1638</v>
      </c>
      <c r="K6547" t="s">
        <v>83</v>
      </c>
      <c r="L6547" t="s">
        <v>141</v>
      </c>
      <c r="M6547" t="s">
        <v>147</v>
      </c>
      <c r="N6547">
        <v>1</v>
      </c>
      <c r="O6547">
        <v>2021</v>
      </c>
    </row>
    <row r="6548" spans="1:15" x14ac:dyDescent="0.3">
      <c r="A6548" t="s">
        <v>26</v>
      </c>
      <c r="B6548" s="1">
        <v>44219</v>
      </c>
      <c r="C6548" t="s">
        <v>27</v>
      </c>
      <c r="D6548" t="s">
        <v>100</v>
      </c>
      <c r="E6548" t="s">
        <v>101</v>
      </c>
      <c r="F6548" t="s">
        <v>145</v>
      </c>
      <c r="G6548" t="s">
        <v>143</v>
      </c>
      <c r="H6548">
        <v>19</v>
      </c>
      <c r="I6548">
        <v>78</v>
      </c>
      <c r="J6548">
        <v>1482</v>
      </c>
      <c r="K6548" t="s">
        <v>83</v>
      </c>
      <c r="L6548" t="s">
        <v>141</v>
      </c>
      <c r="M6548" t="s">
        <v>147</v>
      </c>
      <c r="N6548">
        <v>1</v>
      </c>
      <c r="O6548">
        <v>2021</v>
      </c>
    </row>
    <row r="6549" spans="1:15" x14ac:dyDescent="0.3">
      <c r="A6549" t="s">
        <v>26</v>
      </c>
      <c r="B6549" s="1">
        <v>44219</v>
      </c>
      <c r="C6549" t="s">
        <v>27</v>
      </c>
      <c r="D6549" t="s">
        <v>100</v>
      </c>
      <c r="E6549" t="s">
        <v>101</v>
      </c>
      <c r="F6549" t="s">
        <v>139</v>
      </c>
      <c r="G6549" t="s">
        <v>148</v>
      </c>
      <c r="H6549">
        <v>34</v>
      </c>
      <c r="I6549">
        <v>95</v>
      </c>
      <c r="J6549">
        <v>3230</v>
      </c>
      <c r="K6549" t="s">
        <v>83</v>
      </c>
      <c r="L6549" t="s">
        <v>141</v>
      </c>
      <c r="M6549" t="s">
        <v>147</v>
      </c>
      <c r="N6549">
        <v>1</v>
      </c>
      <c r="O6549">
        <v>2021</v>
      </c>
    </row>
    <row r="6550" spans="1:15" x14ac:dyDescent="0.3">
      <c r="A6550" t="s">
        <v>26</v>
      </c>
      <c r="B6550" s="1">
        <v>44219</v>
      </c>
      <c r="C6550" t="s">
        <v>27</v>
      </c>
      <c r="D6550" t="s">
        <v>100</v>
      </c>
      <c r="E6550" t="s">
        <v>101</v>
      </c>
      <c r="F6550" t="s">
        <v>145</v>
      </c>
      <c r="G6550" t="s">
        <v>148</v>
      </c>
      <c r="H6550">
        <v>23</v>
      </c>
      <c r="I6550">
        <v>122</v>
      </c>
      <c r="J6550">
        <v>2806</v>
      </c>
      <c r="K6550" t="s">
        <v>83</v>
      </c>
      <c r="L6550" t="s">
        <v>141</v>
      </c>
      <c r="M6550" t="s">
        <v>147</v>
      </c>
      <c r="N6550">
        <v>1</v>
      </c>
      <c r="O6550">
        <v>2021</v>
      </c>
    </row>
    <row r="6551" spans="1:15" x14ac:dyDescent="0.3">
      <c r="A6551" t="s">
        <v>26</v>
      </c>
      <c r="B6551" s="1">
        <v>44248</v>
      </c>
      <c r="C6551" t="s">
        <v>27</v>
      </c>
      <c r="D6551" t="s">
        <v>100</v>
      </c>
      <c r="E6551" t="s">
        <v>101</v>
      </c>
      <c r="F6551" t="s">
        <v>139</v>
      </c>
      <c r="G6551" t="s">
        <v>140</v>
      </c>
      <c r="H6551">
        <v>24</v>
      </c>
      <c r="I6551">
        <v>189</v>
      </c>
      <c r="J6551">
        <v>4536</v>
      </c>
      <c r="K6551" t="s">
        <v>83</v>
      </c>
      <c r="L6551" t="s">
        <v>152</v>
      </c>
      <c r="M6551" t="s">
        <v>149</v>
      </c>
      <c r="N6551">
        <v>2</v>
      </c>
      <c r="O6551">
        <v>2021</v>
      </c>
    </row>
    <row r="6552" spans="1:15" x14ac:dyDescent="0.3">
      <c r="A6552" t="s">
        <v>26</v>
      </c>
      <c r="B6552" s="1">
        <v>44248</v>
      </c>
      <c r="C6552" t="s">
        <v>27</v>
      </c>
      <c r="D6552" t="s">
        <v>100</v>
      </c>
      <c r="E6552" t="s">
        <v>101</v>
      </c>
      <c r="F6552" t="s">
        <v>139</v>
      </c>
      <c r="G6552" t="s">
        <v>143</v>
      </c>
      <c r="H6552">
        <v>24</v>
      </c>
      <c r="I6552">
        <v>105</v>
      </c>
      <c r="J6552">
        <v>2520</v>
      </c>
      <c r="K6552" t="s">
        <v>83</v>
      </c>
      <c r="L6552" t="s">
        <v>152</v>
      </c>
      <c r="M6552" t="s">
        <v>149</v>
      </c>
      <c r="N6552">
        <v>2</v>
      </c>
      <c r="O6552">
        <v>2021</v>
      </c>
    </row>
    <row r="6553" spans="1:15" x14ac:dyDescent="0.3">
      <c r="A6553" t="s">
        <v>26</v>
      </c>
      <c r="B6553" s="1">
        <v>44248</v>
      </c>
      <c r="C6553" t="s">
        <v>27</v>
      </c>
      <c r="D6553" t="s">
        <v>100</v>
      </c>
      <c r="E6553" t="s">
        <v>101</v>
      </c>
      <c r="F6553" t="s">
        <v>145</v>
      </c>
      <c r="G6553" t="s">
        <v>140</v>
      </c>
      <c r="H6553">
        <v>14</v>
      </c>
      <c r="I6553">
        <v>120</v>
      </c>
      <c r="J6553">
        <v>1680</v>
      </c>
      <c r="K6553" t="s">
        <v>83</v>
      </c>
      <c r="L6553" t="s">
        <v>152</v>
      </c>
      <c r="M6553" t="s">
        <v>149</v>
      </c>
      <c r="N6553">
        <v>2</v>
      </c>
      <c r="O6553">
        <v>2021</v>
      </c>
    </row>
    <row r="6554" spans="1:15" x14ac:dyDescent="0.3">
      <c r="A6554" t="s">
        <v>25</v>
      </c>
      <c r="B6554" s="1">
        <v>44248</v>
      </c>
      <c r="C6554" t="s">
        <v>27</v>
      </c>
      <c r="D6554" t="s">
        <v>102</v>
      </c>
      <c r="E6554" t="s">
        <v>103</v>
      </c>
      <c r="F6554" t="s">
        <v>145</v>
      </c>
      <c r="G6554" t="s">
        <v>143</v>
      </c>
      <c r="H6554">
        <v>18</v>
      </c>
      <c r="I6554">
        <v>70</v>
      </c>
      <c r="J6554">
        <v>1260</v>
      </c>
      <c r="K6554" t="s">
        <v>83</v>
      </c>
      <c r="L6554" t="s">
        <v>152</v>
      </c>
      <c r="M6554" t="s">
        <v>149</v>
      </c>
      <c r="N6554">
        <v>2</v>
      </c>
      <c r="O6554">
        <v>2021</v>
      </c>
    </row>
    <row r="6555" spans="1:15" x14ac:dyDescent="0.3">
      <c r="A6555" t="s">
        <v>25</v>
      </c>
      <c r="B6555" s="1">
        <v>44248</v>
      </c>
      <c r="C6555" t="s">
        <v>27</v>
      </c>
      <c r="D6555" t="s">
        <v>102</v>
      </c>
      <c r="E6555" t="s">
        <v>103</v>
      </c>
      <c r="F6555" t="s">
        <v>139</v>
      </c>
      <c r="G6555" t="s">
        <v>148</v>
      </c>
      <c r="H6555">
        <v>34</v>
      </c>
      <c r="I6555">
        <v>98</v>
      </c>
      <c r="J6555">
        <v>3332</v>
      </c>
      <c r="K6555" t="s">
        <v>83</v>
      </c>
      <c r="L6555" t="s">
        <v>152</v>
      </c>
      <c r="M6555" t="s">
        <v>149</v>
      </c>
      <c r="N6555">
        <v>2</v>
      </c>
      <c r="O6555">
        <v>2021</v>
      </c>
    </row>
    <row r="6556" spans="1:15" x14ac:dyDescent="0.3">
      <c r="A6556" t="s">
        <v>25</v>
      </c>
      <c r="B6556" s="1">
        <v>44248</v>
      </c>
      <c r="C6556" t="s">
        <v>27</v>
      </c>
      <c r="D6556" t="s">
        <v>102</v>
      </c>
      <c r="E6556" t="s">
        <v>103</v>
      </c>
      <c r="F6556" t="s">
        <v>145</v>
      </c>
      <c r="G6556" t="s">
        <v>148</v>
      </c>
      <c r="H6556">
        <v>19</v>
      </c>
      <c r="I6556">
        <v>115</v>
      </c>
      <c r="J6556">
        <v>2185</v>
      </c>
      <c r="K6556" t="s">
        <v>83</v>
      </c>
      <c r="L6556" t="s">
        <v>152</v>
      </c>
      <c r="M6556" t="s">
        <v>149</v>
      </c>
      <c r="N6556">
        <v>2</v>
      </c>
      <c r="O6556">
        <v>2021</v>
      </c>
    </row>
    <row r="6557" spans="1:15" x14ac:dyDescent="0.3">
      <c r="A6557" t="s">
        <v>25</v>
      </c>
      <c r="B6557" s="1">
        <v>44274</v>
      </c>
      <c r="C6557" t="s">
        <v>27</v>
      </c>
      <c r="D6557" t="s">
        <v>102</v>
      </c>
      <c r="E6557" t="s">
        <v>103</v>
      </c>
      <c r="F6557" t="s">
        <v>139</v>
      </c>
      <c r="G6557" t="s">
        <v>140</v>
      </c>
      <c r="H6557">
        <v>18</v>
      </c>
      <c r="I6557">
        <v>181</v>
      </c>
      <c r="J6557">
        <v>3258</v>
      </c>
      <c r="K6557" t="s">
        <v>83</v>
      </c>
      <c r="L6557" t="s">
        <v>153</v>
      </c>
      <c r="M6557" t="s">
        <v>146</v>
      </c>
      <c r="N6557">
        <v>3</v>
      </c>
      <c r="O6557">
        <v>2021</v>
      </c>
    </row>
    <row r="6558" spans="1:15" x14ac:dyDescent="0.3">
      <c r="A6558" t="s">
        <v>25</v>
      </c>
      <c r="B6558" s="1">
        <v>44274</v>
      </c>
      <c r="C6558" t="s">
        <v>27</v>
      </c>
      <c r="D6558" t="s">
        <v>102</v>
      </c>
      <c r="E6558" t="s">
        <v>103</v>
      </c>
      <c r="F6558" t="s">
        <v>139</v>
      </c>
      <c r="G6558" t="s">
        <v>143</v>
      </c>
      <c r="H6558">
        <v>20</v>
      </c>
      <c r="I6558">
        <v>98</v>
      </c>
      <c r="J6558">
        <v>1960</v>
      </c>
      <c r="K6558" t="s">
        <v>83</v>
      </c>
      <c r="L6558" t="s">
        <v>153</v>
      </c>
      <c r="M6558" t="s">
        <v>146</v>
      </c>
      <c r="N6558">
        <v>3</v>
      </c>
      <c r="O6558">
        <v>2021</v>
      </c>
    </row>
    <row r="6559" spans="1:15" x14ac:dyDescent="0.3">
      <c r="A6559" t="s">
        <v>25</v>
      </c>
      <c r="B6559" s="1">
        <v>44274</v>
      </c>
      <c r="C6559" t="s">
        <v>27</v>
      </c>
      <c r="D6559" t="s">
        <v>102</v>
      </c>
      <c r="E6559" t="s">
        <v>103</v>
      </c>
      <c r="F6559" t="s">
        <v>145</v>
      </c>
      <c r="G6559" t="s">
        <v>140</v>
      </c>
      <c r="H6559">
        <v>10</v>
      </c>
      <c r="I6559">
        <v>88</v>
      </c>
      <c r="J6559">
        <v>880</v>
      </c>
      <c r="K6559" t="s">
        <v>83</v>
      </c>
      <c r="L6559" t="s">
        <v>153</v>
      </c>
      <c r="M6559" t="s">
        <v>146</v>
      </c>
      <c r="N6559">
        <v>3</v>
      </c>
      <c r="O6559">
        <v>2021</v>
      </c>
    </row>
    <row r="6560" spans="1:15" x14ac:dyDescent="0.3">
      <c r="A6560" t="s">
        <v>25</v>
      </c>
      <c r="B6560" s="1">
        <v>44274</v>
      </c>
      <c r="C6560" t="s">
        <v>27</v>
      </c>
      <c r="D6560" t="s">
        <v>102</v>
      </c>
      <c r="E6560" t="s">
        <v>103</v>
      </c>
      <c r="F6560" t="s">
        <v>145</v>
      </c>
      <c r="G6560" t="s">
        <v>143</v>
      </c>
      <c r="H6560">
        <v>19</v>
      </c>
      <c r="I6560">
        <v>60</v>
      </c>
      <c r="J6560">
        <v>1140</v>
      </c>
      <c r="K6560" t="s">
        <v>83</v>
      </c>
      <c r="L6560" t="s">
        <v>153</v>
      </c>
      <c r="M6560" t="s">
        <v>146</v>
      </c>
      <c r="N6560">
        <v>3</v>
      </c>
      <c r="O6560">
        <v>2021</v>
      </c>
    </row>
    <row r="6561" spans="1:15" x14ac:dyDescent="0.3">
      <c r="A6561" t="s">
        <v>25</v>
      </c>
      <c r="B6561" s="1">
        <v>44274</v>
      </c>
      <c r="C6561" t="s">
        <v>27</v>
      </c>
      <c r="D6561" t="s">
        <v>102</v>
      </c>
      <c r="E6561" t="s">
        <v>103</v>
      </c>
      <c r="F6561" t="s">
        <v>139</v>
      </c>
      <c r="G6561" t="s">
        <v>148</v>
      </c>
      <c r="H6561">
        <v>32</v>
      </c>
      <c r="I6561">
        <v>65</v>
      </c>
      <c r="J6561">
        <v>2080</v>
      </c>
      <c r="K6561" t="s">
        <v>83</v>
      </c>
      <c r="L6561" t="s">
        <v>153</v>
      </c>
      <c r="M6561" t="s">
        <v>146</v>
      </c>
      <c r="N6561">
        <v>3</v>
      </c>
      <c r="O6561">
        <v>2021</v>
      </c>
    </row>
    <row r="6562" spans="1:15" x14ac:dyDescent="0.3">
      <c r="A6562" t="s">
        <v>25</v>
      </c>
      <c r="B6562" s="1">
        <v>44274</v>
      </c>
      <c r="C6562" t="s">
        <v>27</v>
      </c>
      <c r="D6562" t="s">
        <v>102</v>
      </c>
      <c r="E6562" t="s">
        <v>103</v>
      </c>
      <c r="F6562" t="s">
        <v>145</v>
      </c>
      <c r="G6562" t="s">
        <v>148</v>
      </c>
      <c r="H6562">
        <v>24</v>
      </c>
      <c r="I6562">
        <v>102</v>
      </c>
      <c r="J6562">
        <v>2448</v>
      </c>
      <c r="K6562" t="s">
        <v>83</v>
      </c>
      <c r="L6562" t="s">
        <v>153</v>
      </c>
      <c r="M6562" t="s">
        <v>146</v>
      </c>
      <c r="N6562">
        <v>3</v>
      </c>
      <c r="O6562">
        <v>2021</v>
      </c>
    </row>
    <row r="6563" spans="1:15" x14ac:dyDescent="0.3">
      <c r="A6563" t="s">
        <v>25</v>
      </c>
      <c r="B6563" s="1">
        <v>44306</v>
      </c>
      <c r="C6563" t="s">
        <v>27</v>
      </c>
      <c r="D6563" t="s">
        <v>102</v>
      </c>
      <c r="E6563" t="s">
        <v>103</v>
      </c>
      <c r="F6563" t="s">
        <v>139</v>
      </c>
      <c r="G6563" t="s">
        <v>140</v>
      </c>
      <c r="H6563">
        <v>23</v>
      </c>
      <c r="I6563">
        <v>174</v>
      </c>
      <c r="J6563">
        <v>4002</v>
      </c>
      <c r="K6563" t="s">
        <v>83</v>
      </c>
      <c r="L6563" t="s">
        <v>154</v>
      </c>
      <c r="M6563" t="s">
        <v>151</v>
      </c>
      <c r="N6563">
        <v>4</v>
      </c>
      <c r="O6563">
        <v>2021</v>
      </c>
    </row>
    <row r="6564" spans="1:15" x14ac:dyDescent="0.3">
      <c r="A6564" t="s">
        <v>25</v>
      </c>
      <c r="B6564" s="1">
        <v>44306</v>
      </c>
      <c r="C6564" t="s">
        <v>27</v>
      </c>
      <c r="D6564" t="s">
        <v>102</v>
      </c>
      <c r="E6564" t="s">
        <v>103</v>
      </c>
      <c r="F6564" t="s">
        <v>139</v>
      </c>
      <c r="G6564" t="s">
        <v>143</v>
      </c>
      <c r="H6564">
        <v>24</v>
      </c>
      <c r="I6564">
        <v>81</v>
      </c>
      <c r="J6564">
        <v>1944</v>
      </c>
      <c r="K6564" t="s">
        <v>83</v>
      </c>
      <c r="L6564" t="s">
        <v>154</v>
      </c>
      <c r="M6564" t="s">
        <v>151</v>
      </c>
      <c r="N6564">
        <v>4</v>
      </c>
      <c r="O6564">
        <v>2021</v>
      </c>
    </row>
    <row r="6565" spans="1:15" x14ac:dyDescent="0.3">
      <c r="A6565" t="s">
        <v>25</v>
      </c>
      <c r="B6565" s="1">
        <v>44306</v>
      </c>
      <c r="C6565" t="s">
        <v>27</v>
      </c>
      <c r="D6565" t="s">
        <v>102</v>
      </c>
      <c r="E6565" t="s">
        <v>103</v>
      </c>
      <c r="F6565" t="s">
        <v>145</v>
      </c>
      <c r="G6565" t="s">
        <v>140</v>
      </c>
      <c r="H6565">
        <v>14</v>
      </c>
      <c r="I6565">
        <v>75</v>
      </c>
      <c r="J6565">
        <v>1050</v>
      </c>
      <c r="K6565" t="s">
        <v>83</v>
      </c>
      <c r="L6565" t="s">
        <v>154</v>
      </c>
      <c r="M6565" t="s">
        <v>151</v>
      </c>
      <c r="N6565">
        <v>4</v>
      </c>
      <c r="O6565">
        <v>2021</v>
      </c>
    </row>
    <row r="6566" spans="1:15" x14ac:dyDescent="0.3">
      <c r="A6566" t="s">
        <v>25</v>
      </c>
      <c r="B6566" s="1">
        <v>44306</v>
      </c>
      <c r="C6566" t="s">
        <v>27</v>
      </c>
      <c r="D6566" t="s">
        <v>102</v>
      </c>
      <c r="E6566" t="s">
        <v>103</v>
      </c>
      <c r="F6566" t="s">
        <v>145</v>
      </c>
      <c r="G6566" t="s">
        <v>143</v>
      </c>
      <c r="H6566">
        <v>20</v>
      </c>
      <c r="I6566">
        <v>63</v>
      </c>
      <c r="J6566">
        <v>1260</v>
      </c>
      <c r="K6566" t="s">
        <v>83</v>
      </c>
      <c r="L6566" t="s">
        <v>154</v>
      </c>
      <c r="M6566" t="s">
        <v>151</v>
      </c>
      <c r="N6566">
        <v>4</v>
      </c>
      <c r="O6566">
        <v>2021</v>
      </c>
    </row>
    <row r="6567" spans="1:15" x14ac:dyDescent="0.3">
      <c r="A6567" t="s">
        <v>25</v>
      </c>
      <c r="B6567" s="1">
        <v>44306</v>
      </c>
      <c r="C6567" t="s">
        <v>27</v>
      </c>
      <c r="D6567" t="s">
        <v>102</v>
      </c>
      <c r="E6567" t="s">
        <v>103</v>
      </c>
      <c r="F6567" t="s">
        <v>139</v>
      </c>
      <c r="G6567" t="s">
        <v>148</v>
      </c>
      <c r="H6567">
        <v>37</v>
      </c>
      <c r="I6567">
        <v>73</v>
      </c>
      <c r="J6567">
        <v>2701</v>
      </c>
      <c r="K6567" t="s">
        <v>83</v>
      </c>
      <c r="L6567" t="s">
        <v>154</v>
      </c>
      <c r="M6567" t="s">
        <v>151</v>
      </c>
      <c r="N6567">
        <v>4</v>
      </c>
      <c r="O6567">
        <v>2021</v>
      </c>
    </row>
    <row r="6568" spans="1:15" x14ac:dyDescent="0.3">
      <c r="A6568" t="s">
        <v>25</v>
      </c>
      <c r="B6568" s="1">
        <v>44306</v>
      </c>
      <c r="C6568" t="s">
        <v>27</v>
      </c>
      <c r="D6568" t="s">
        <v>102</v>
      </c>
      <c r="E6568" t="s">
        <v>103</v>
      </c>
      <c r="F6568" t="s">
        <v>145</v>
      </c>
      <c r="G6568" t="s">
        <v>148</v>
      </c>
      <c r="H6568">
        <v>28</v>
      </c>
      <c r="I6568">
        <v>116</v>
      </c>
      <c r="J6568">
        <v>3248</v>
      </c>
      <c r="K6568" t="s">
        <v>83</v>
      </c>
      <c r="L6568" t="s">
        <v>154</v>
      </c>
      <c r="M6568" t="s">
        <v>151</v>
      </c>
      <c r="N6568">
        <v>4</v>
      </c>
      <c r="O6568">
        <v>2021</v>
      </c>
    </row>
    <row r="6569" spans="1:15" x14ac:dyDescent="0.3">
      <c r="A6569" t="s">
        <v>25</v>
      </c>
      <c r="B6569" s="1">
        <v>44335</v>
      </c>
      <c r="C6569" t="s">
        <v>27</v>
      </c>
      <c r="D6569" t="s">
        <v>102</v>
      </c>
      <c r="E6569" t="s">
        <v>103</v>
      </c>
      <c r="F6569" t="s">
        <v>139</v>
      </c>
      <c r="G6569" t="s">
        <v>140</v>
      </c>
      <c r="H6569">
        <v>39</v>
      </c>
      <c r="I6569">
        <v>181</v>
      </c>
      <c r="J6569">
        <v>7059</v>
      </c>
      <c r="K6569" t="s">
        <v>83</v>
      </c>
      <c r="L6569" t="s">
        <v>155</v>
      </c>
      <c r="M6569" t="s">
        <v>142</v>
      </c>
      <c r="N6569">
        <v>5</v>
      </c>
      <c r="O6569">
        <v>2021</v>
      </c>
    </row>
    <row r="6570" spans="1:15" x14ac:dyDescent="0.3">
      <c r="A6570" t="s">
        <v>25</v>
      </c>
      <c r="B6570" s="1">
        <v>44335</v>
      </c>
      <c r="C6570" t="s">
        <v>27</v>
      </c>
      <c r="D6570" t="s">
        <v>102</v>
      </c>
      <c r="E6570" t="s">
        <v>103</v>
      </c>
      <c r="F6570" t="s">
        <v>139</v>
      </c>
      <c r="G6570" t="s">
        <v>143</v>
      </c>
      <c r="H6570">
        <v>38</v>
      </c>
      <c r="I6570">
        <v>113</v>
      </c>
      <c r="J6570">
        <v>4294</v>
      </c>
      <c r="K6570" t="s">
        <v>83</v>
      </c>
      <c r="L6570" t="s">
        <v>155</v>
      </c>
      <c r="M6570" t="s">
        <v>142</v>
      </c>
      <c r="N6570">
        <v>5</v>
      </c>
      <c r="O6570">
        <v>2021</v>
      </c>
    </row>
    <row r="6571" spans="1:15" x14ac:dyDescent="0.3">
      <c r="A6571" t="s">
        <v>25</v>
      </c>
      <c r="B6571" s="1">
        <v>44335</v>
      </c>
      <c r="C6571" t="s">
        <v>27</v>
      </c>
      <c r="D6571" t="s">
        <v>102</v>
      </c>
      <c r="E6571" t="s">
        <v>103</v>
      </c>
      <c r="F6571" t="s">
        <v>145</v>
      </c>
      <c r="G6571" t="s">
        <v>140</v>
      </c>
      <c r="H6571">
        <v>34</v>
      </c>
      <c r="I6571">
        <v>91</v>
      </c>
      <c r="J6571">
        <v>3094</v>
      </c>
      <c r="K6571" t="s">
        <v>83</v>
      </c>
      <c r="L6571" t="s">
        <v>155</v>
      </c>
      <c r="M6571" t="s">
        <v>142</v>
      </c>
      <c r="N6571">
        <v>5</v>
      </c>
      <c r="O6571">
        <v>2021</v>
      </c>
    </row>
    <row r="6572" spans="1:15" x14ac:dyDescent="0.3">
      <c r="A6572" t="s">
        <v>25</v>
      </c>
      <c r="B6572" s="1">
        <v>44335</v>
      </c>
      <c r="C6572" t="s">
        <v>27</v>
      </c>
      <c r="D6572" t="s">
        <v>102</v>
      </c>
      <c r="E6572" t="s">
        <v>103</v>
      </c>
      <c r="F6572" t="s">
        <v>145</v>
      </c>
      <c r="G6572" t="s">
        <v>143</v>
      </c>
      <c r="H6572">
        <v>34</v>
      </c>
      <c r="I6572">
        <v>78</v>
      </c>
      <c r="J6572">
        <v>2652</v>
      </c>
      <c r="K6572" t="s">
        <v>83</v>
      </c>
      <c r="L6572" t="s">
        <v>155</v>
      </c>
      <c r="M6572" t="s">
        <v>142</v>
      </c>
      <c r="N6572">
        <v>5</v>
      </c>
      <c r="O6572">
        <v>2021</v>
      </c>
    </row>
    <row r="6573" spans="1:15" x14ac:dyDescent="0.3">
      <c r="A6573" t="s">
        <v>25</v>
      </c>
      <c r="B6573" s="1">
        <v>44335</v>
      </c>
      <c r="C6573" t="s">
        <v>27</v>
      </c>
      <c r="D6573" t="s">
        <v>102</v>
      </c>
      <c r="E6573" t="s">
        <v>103</v>
      </c>
      <c r="F6573" t="s">
        <v>139</v>
      </c>
      <c r="G6573" t="s">
        <v>148</v>
      </c>
      <c r="H6573">
        <v>42</v>
      </c>
      <c r="I6573">
        <v>85</v>
      </c>
      <c r="J6573">
        <v>3570</v>
      </c>
      <c r="K6573" t="s">
        <v>83</v>
      </c>
      <c r="L6573" t="s">
        <v>155</v>
      </c>
      <c r="M6573" t="s">
        <v>142</v>
      </c>
      <c r="N6573">
        <v>5</v>
      </c>
      <c r="O6573">
        <v>2021</v>
      </c>
    </row>
    <row r="6574" spans="1:15" x14ac:dyDescent="0.3">
      <c r="A6574" t="s">
        <v>25</v>
      </c>
      <c r="B6574" s="1">
        <v>44335</v>
      </c>
      <c r="C6574" t="s">
        <v>27</v>
      </c>
      <c r="D6574" t="s">
        <v>102</v>
      </c>
      <c r="E6574" t="s">
        <v>103</v>
      </c>
      <c r="F6574" t="s">
        <v>145</v>
      </c>
      <c r="G6574" t="s">
        <v>148</v>
      </c>
      <c r="H6574">
        <v>44</v>
      </c>
      <c r="I6574">
        <v>111</v>
      </c>
      <c r="J6574">
        <v>4884</v>
      </c>
      <c r="K6574" t="s">
        <v>83</v>
      </c>
      <c r="L6574" t="s">
        <v>155</v>
      </c>
      <c r="M6574" t="s">
        <v>142</v>
      </c>
      <c r="N6574">
        <v>5</v>
      </c>
      <c r="O6574">
        <v>2021</v>
      </c>
    </row>
    <row r="6575" spans="1:15" x14ac:dyDescent="0.3">
      <c r="A6575" t="s">
        <v>25</v>
      </c>
      <c r="B6575" s="1">
        <v>44368</v>
      </c>
      <c r="C6575" t="s">
        <v>27</v>
      </c>
      <c r="D6575" t="s">
        <v>102</v>
      </c>
      <c r="E6575" t="s">
        <v>103</v>
      </c>
      <c r="F6575" t="s">
        <v>139</v>
      </c>
      <c r="G6575" t="s">
        <v>140</v>
      </c>
      <c r="H6575">
        <v>36</v>
      </c>
      <c r="I6575">
        <v>203</v>
      </c>
      <c r="J6575">
        <v>7308</v>
      </c>
      <c r="K6575" t="s">
        <v>83</v>
      </c>
      <c r="L6575" t="s">
        <v>162</v>
      </c>
      <c r="M6575" t="s">
        <v>150</v>
      </c>
      <c r="N6575">
        <v>6</v>
      </c>
      <c r="O6575">
        <v>2021</v>
      </c>
    </row>
    <row r="6576" spans="1:15" x14ac:dyDescent="0.3">
      <c r="A6576" t="s">
        <v>25</v>
      </c>
      <c r="B6576" s="1">
        <v>44368</v>
      </c>
      <c r="C6576" t="s">
        <v>27</v>
      </c>
      <c r="D6576" t="s">
        <v>102</v>
      </c>
      <c r="E6576" t="s">
        <v>103</v>
      </c>
      <c r="F6576" t="s">
        <v>139</v>
      </c>
      <c r="G6576" t="s">
        <v>143</v>
      </c>
      <c r="H6576">
        <v>32</v>
      </c>
      <c r="I6576">
        <v>106</v>
      </c>
      <c r="J6576">
        <v>3392</v>
      </c>
      <c r="K6576" t="s">
        <v>83</v>
      </c>
      <c r="L6576" t="s">
        <v>162</v>
      </c>
      <c r="M6576" t="s">
        <v>150</v>
      </c>
      <c r="N6576">
        <v>6</v>
      </c>
      <c r="O6576">
        <v>2021</v>
      </c>
    </row>
    <row r="6577" spans="1:15" x14ac:dyDescent="0.3">
      <c r="A6577" t="s">
        <v>25</v>
      </c>
      <c r="B6577" s="1">
        <v>44368</v>
      </c>
      <c r="C6577" t="s">
        <v>27</v>
      </c>
      <c r="D6577" t="s">
        <v>102</v>
      </c>
      <c r="E6577" t="s">
        <v>103</v>
      </c>
      <c r="F6577" t="s">
        <v>145</v>
      </c>
      <c r="G6577" t="s">
        <v>140</v>
      </c>
      <c r="H6577">
        <v>38</v>
      </c>
      <c r="I6577">
        <v>104</v>
      </c>
      <c r="J6577">
        <v>3952</v>
      </c>
      <c r="K6577" t="s">
        <v>83</v>
      </c>
      <c r="L6577" t="s">
        <v>162</v>
      </c>
      <c r="M6577" t="s">
        <v>150</v>
      </c>
      <c r="N6577">
        <v>6</v>
      </c>
      <c r="O6577">
        <v>2021</v>
      </c>
    </row>
    <row r="6578" spans="1:15" x14ac:dyDescent="0.3">
      <c r="A6578" t="s">
        <v>25</v>
      </c>
      <c r="B6578" s="1">
        <v>44368</v>
      </c>
      <c r="C6578" t="s">
        <v>27</v>
      </c>
      <c r="D6578" t="s">
        <v>102</v>
      </c>
      <c r="E6578" t="s">
        <v>103</v>
      </c>
      <c r="F6578" t="s">
        <v>145</v>
      </c>
      <c r="G6578" t="s">
        <v>143</v>
      </c>
      <c r="H6578">
        <v>37</v>
      </c>
      <c r="I6578">
        <v>98</v>
      </c>
      <c r="J6578">
        <v>3626</v>
      </c>
      <c r="K6578" t="s">
        <v>83</v>
      </c>
      <c r="L6578" t="s">
        <v>162</v>
      </c>
      <c r="M6578" t="s">
        <v>150</v>
      </c>
      <c r="N6578">
        <v>6</v>
      </c>
      <c r="O6578">
        <v>2021</v>
      </c>
    </row>
    <row r="6579" spans="1:15" x14ac:dyDescent="0.3">
      <c r="A6579" t="s">
        <v>25</v>
      </c>
      <c r="B6579" s="1">
        <v>44368</v>
      </c>
      <c r="C6579" t="s">
        <v>27</v>
      </c>
      <c r="D6579" t="s">
        <v>102</v>
      </c>
      <c r="E6579" t="s">
        <v>103</v>
      </c>
      <c r="F6579" t="s">
        <v>139</v>
      </c>
      <c r="G6579" t="s">
        <v>148</v>
      </c>
      <c r="H6579">
        <v>54</v>
      </c>
      <c r="I6579">
        <v>98</v>
      </c>
      <c r="J6579">
        <v>5292</v>
      </c>
      <c r="K6579" t="s">
        <v>83</v>
      </c>
      <c r="L6579" t="s">
        <v>162</v>
      </c>
      <c r="M6579" t="s">
        <v>150</v>
      </c>
      <c r="N6579">
        <v>6</v>
      </c>
      <c r="O6579">
        <v>2021</v>
      </c>
    </row>
    <row r="6580" spans="1:15" x14ac:dyDescent="0.3">
      <c r="A6580" t="s">
        <v>25</v>
      </c>
      <c r="B6580" s="1">
        <v>44368</v>
      </c>
      <c r="C6580" t="s">
        <v>27</v>
      </c>
      <c r="D6580" t="s">
        <v>102</v>
      </c>
      <c r="E6580" t="s">
        <v>103</v>
      </c>
      <c r="F6580" t="s">
        <v>145</v>
      </c>
      <c r="G6580" t="s">
        <v>148</v>
      </c>
      <c r="H6580">
        <v>54</v>
      </c>
      <c r="I6580">
        <v>160</v>
      </c>
      <c r="J6580">
        <v>8640</v>
      </c>
      <c r="K6580" t="s">
        <v>83</v>
      </c>
      <c r="L6580" t="s">
        <v>162</v>
      </c>
      <c r="M6580" t="s">
        <v>150</v>
      </c>
      <c r="N6580">
        <v>6</v>
      </c>
      <c r="O6580">
        <v>2021</v>
      </c>
    </row>
    <row r="6581" spans="1:15" x14ac:dyDescent="0.3">
      <c r="A6581" t="s">
        <v>25</v>
      </c>
      <c r="B6581" s="1">
        <v>44396</v>
      </c>
      <c r="C6581" t="s">
        <v>27</v>
      </c>
      <c r="D6581" t="s">
        <v>102</v>
      </c>
      <c r="E6581" t="s">
        <v>103</v>
      </c>
      <c r="F6581" t="s">
        <v>139</v>
      </c>
      <c r="G6581" t="s">
        <v>140</v>
      </c>
      <c r="H6581">
        <v>50</v>
      </c>
      <c r="I6581">
        <v>233</v>
      </c>
      <c r="J6581">
        <v>11650</v>
      </c>
      <c r="K6581" t="s">
        <v>83</v>
      </c>
      <c r="L6581" t="s">
        <v>156</v>
      </c>
      <c r="M6581" t="s">
        <v>150</v>
      </c>
      <c r="N6581">
        <v>7</v>
      </c>
      <c r="O6581">
        <v>2021</v>
      </c>
    </row>
    <row r="6582" spans="1:15" x14ac:dyDescent="0.3">
      <c r="A6582" t="s">
        <v>25</v>
      </c>
      <c r="B6582" s="1">
        <v>44396</v>
      </c>
      <c r="C6582" t="s">
        <v>27</v>
      </c>
      <c r="D6582" t="s">
        <v>102</v>
      </c>
      <c r="E6582" t="s">
        <v>103</v>
      </c>
      <c r="F6582" t="s">
        <v>139</v>
      </c>
      <c r="G6582" t="s">
        <v>143</v>
      </c>
      <c r="H6582">
        <v>47</v>
      </c>
      <c r="I6582">
        <v>147</v>
      </c>
      <c r="J6582">
        <v>6909</v>
      </c>
      <c r="K6582" t="s">
        <v>83</v>
      </c>
      <c r="L6582" t="s">
        <v>156</v>
      </c>
      <c r="M6582" t="s">
        <v>150</v>
      </c>
      <c r="N6582">
        <v>7</v>
      </c>
      <c r="O6582">
        <v>2021</v>
      </c>
    </row>
    <row r="6583" spans="1:15" x14ac:dyDescent="0.3">
      <c r="A6583" t="s">
        <v>25</v>
      </c>
      <c r="B6583" s="1">
        <v>44396</v>
      </c>
      <c r="C6583" t="s">
        <v>27</v>
      </c>
      <c r="D6583" t="s">
        <v>102</v>
      </c>
      <c r="E6583" t="s">
        <v>103</v>
      </c>
      <c r="F6583" t="s">
        <v>145</v>
      </c>
      <c r="G6583" t="s">
        <v>140</v>
      </c>
      <c r="H6583">
        <v>43</v>
      </c>
      <c r="I6583">
        <v>126</v>
      </c>
      <c r="J6583">
        <v>5418</v>
      </c>
      <c r="K6583" t="s">
        <v>83</v>
      </c>
      <c r="L6583" t="s">
        <v>156</v>
      </c>
      <c r="M6583" t="s">
        <v>150</v>
      </c>
      <c r="N6583">
        <v>7</v>
      </c>
      <c r="O6583">
        <v>2021</v>
      </c>
    </row>
    <row r="6584" spans="1:15" x14ac:dyDescent="0.3">
      <c r="A6584" t="s">
        <v>25</v>
      </c>
      <c r="B6584" s="1">
        <v>44396</v>
      </c>
      <c r="C6584" t="s">
        <v>27</v>
      </c>
      <c r="D6584" t="s">
        <v>102</v>
      </c>
      <c r="E6584" t="s">
        <v>103</v>
      </c>
      <c r="F6584" t="s">
        <v>145</v>
      </c>
      <c r="G6584" t="s">
        <v>143</v>
      </c>
      <c r="H6584">
        <v>41</v>
      </c>
      <c r="I6584">
        <v>116</v>
      </c>
      <c r="J6584">
        <v>4756</v>
      </c>
      <c r="K6584" t="s">
        <v>83</v>
      </c>
      <c r="L6584" t="s">
        <v>156</v>
      </c>
      <c r="M6584" t="s">
        <v>150</v>
      </c>
      <c r="N6584">
        <v>7</v>
      </c>
      <c r="O6584">
        <v>2021</v>
      </c>
    </row>
    <row r="6585" spans="1:15" x14ac:dyDescent="0.3">
      <c r="A6585" t="s">
        <v>25</v>
      </c>
      <c r="B6585" s="1">
        <v>44396</v>
      </c>
      <c r="C6585" t="s">
        <v>27</v>
      </c>
      <c r="D6585" t="s">
        <v>102</v>
      </c>
      <c r="E6585" t="s">
        <v>103</v>
      </c>
      <c r="F6585" t="s">
        <v>139</v>
      </c>
      <c r="G6585" t="s">
        <v>148</v>
      </c>
      <c r="H6585">
        <v>55</v>
      </c>
      <c r="I6585">
        <v>119</v>
      </c>
      <c r="J6585">
        <v>6545</v>
      </c>
      <c r="K6585" t="s">
        <v>83</v>
      </c>
      <c r="L6585" t="s">
        <v>156</v>
      </c>
      <c r="M6585" t="s">
        <v>150</v>
      </c>
      <c r="N6585">
        <v>7</v>
      </c>
      <c r="O6585">
        <v>2021</v>
      </c>
    </row>
    <row r="6586" spans="1:15" x14ac:dyDescent="0.3">
      <c r="A6586" t="s">
        <v>25</v>
      </c>
      <c r="B6586" s="1">
        <v>44396</v>
      </c>
      <c r="C6586" t="s">
        <v>27</v>
      </c>
      <c r="D6586" t="s">
        <v>102</v>
      </c>
      <c r="E6586" t="s">
        <v>103</v>
      </c>
      <c r="F6586" t="s">
        <v>145</v>
      </c>
      <c r="G6586" t="s">
        <v>148</v>
      </c>
      <c r="H6586">
        <v>63</v>
      </c>
      <c r="I6586">
        <v>150</v>
      </c>
      <c r="J6586">
        <v>9450</v>
      </c>
      <c r="K6586" t="s">
        <v>83</v>
      </c>
      <c r="L6586" t="s">
        <v>156</v>
      </c>
      <c r="M6586" t="s">
        <v>150</v>
      </c>
      <c r="N6586">
        <v>7</v>
      </c>
      <c r="O6586">
        <v>2021</v>
      </c>
    </row>
    <row r="6587" spans="1:15" x14ac:dyDescent="0.3">
      <c r="A6587" t="s">
        <v>25</v>
      </c>
      <c r="B6587" s="1">
        <v>44428</v>
      </c>
      <c r="C6587" t="s">
        <v>27</v>
      </c>
      <c r="D6587" t="s">
        <v>102</v>
      </c>
      <c r="E6587" t="s">
        <v>103</v>
      </c>
      <c r="F6587" t="s">
        <v>139</v>
      </c>
      <c r="G6587" t="s">
        <v>140</v>
      </c>
      <c r="H6587">
        <v>55</v>
      </c>
      <c r="I6587">
        <v>210</v>
      </c>
      <c r="J6587">
        <v>11550</v>
      </c>
      <c r="K6587" t="s">
        <v>83</v>
      </c>
      <c r="L6587" t="s">
        <v>157</v>
      </c>
      <c r="M6587" t="s">
        <v>146</v>
      </c>
      <c r="N6587">
        <v>8</v>
      </c>
      <c r="O6587">
        <v>2021</v>
      </c>
    </row>
    <row r="6588" spans="1:15" x14ac:dyDescent="0.3">
      <c r="A6588" t="s">
        <v>25</v>
      </c>
      <c r="B6588" s="1">
        <v>44428</v>
      </c>
      <c r="C6588" t="s">
        <v>27</v>
      </c>
      <c r="D6588" t="s">
        <v>102</v>
      </c>
      <c r="E6588" t="s">
        <v>103</v>
      </c>
      <c r="F6588" t="s">
        <v>139</v>
      </c>
      <c r="G6588" t="s">
        <v>143</v>
      </c>
      <c r="H6588">
        <v>50</v>
      </c>
      <c r="I6588">
        <v>152</v>
      </c>
      <c r="J6588">
        <v>7600</v>
      </c>
      <c r="K6588" t="s">
        <v>83</v>
      </c>
      <c r="L6588" t="s">
        <v>157</v>
      </c>
      <c r="M6588" t="s">
        <v>146</v>
      </c>
      <c r="N6588">
        <v>8</v>
      </c>
      <c r="O6588">
        <v>2021</v>
      </c>
    </row>
    <row r="6589" spans="1:15" x14ac:dyDescent="0.3">
      <c r="A6589" t="s">
        <v>25</v>
      </c>
      <c r="B6589" s="1">
        <v>44428</v>
      </c>
      <c r="C6589" t="s">
        <v>27</v>
      </c>
      <c r="D6589" t="s">
        <v>102</v>
      </c>
      <c r="E6589" t="s">
        <v>103</v>
      </c>
      <c r="F6589" t="s">
        <v>145</v>
      </c>
      <c r="G6589" t="s">
        <v>140</v>
      </c>
      <c r="H6589">
        <v>47</v>
      </c>
      <c r="I6589">
        <v>126</v>
      </c>
      <c r="J6589">
        <v>5922</v>
      </c>
      <c r="K6589" t="s">
        <v>83</v>
      </c>
      <c r="L6589" t="s">
        <v>157</v>
      </c>
      <c r="M6589" t="s">
        <v>146</v>
      </c>
      <c r="N6589">
        <v>8</v>
      </c>
      <c r="O6589">
        <v>2021</v>
      </c>
    </row>
    <row r="6590" spans="1:15" x14ac:dyDescent="0.3">
      <c r="A6590" t="s">
        <v>25</v>
      </c>
      <c r="B6590" s="1">
        <v>44428</v>
      </c>
      <c r="C6590" t="s">
        <v>27</v>
      </c>
      <c r="D6590" t="s">
        <v>102</v>
      </c>
      <c r="E6590" t="s">
        <v>103</v>
      </c>
      <c r="F6590" t="s">
        <v>145</v>
      </c>
      <c r="G6590" t="s">
        <v>143</v>
      </c>
      <c r="H6590">
        <v>39</v>
      </c>
      <c r="I6590">
        <v>104</v>
      </c>
      <c r="J6590">
        <v>4056</v>
      </c>
      <c r="K6590" t="s">
        <v>83</v>
      </c>
      <c r="L6590" t="s">
        <v>157</v>
      </c>
      <c r="M6590" t="s">
        <v>146</v>
      </c>
      <c r="N6590">
        <v>8</v>
      </c>
      <c r="O6590">
        <v>2021</v>
      </c>
    </row>
    <row r="6591" spans="1:15" x14ac:dyDescent="0.3">
      <c r="A6591" t="s">
        <v>25</v>
      </c>
      <c r="B6591" s="1">
        <v>44428</v>
      </c>
      <c r="C6591" t="s">
        <v>27</v>
      </c>
      <c r="D6591" t="s">
        <v>102</v>
      </c>
      <c r="E6591" t="s">
        <v>103</v>
      </c>
      <c r="F6591" t="s">
        <v>139</v>
      </c>
      <c r="G6591" t="s">
        <v>148</v>
      </c>
      <c r="H6591">
        <v>48</v>
      </c>
      <c r="I6591">
        <v>113</v>
      </c>
      <c r="J6591">
        <v>5424</v>
      </c>
      <c r="K6591" t="s">
        <v>83</v>
      </c>
      <c r="L6591" t="s">
        <v>157</v>
      </c>
      <c r="M6591" t="s">
        <v>146</v>
      </c>
      <c r="N6591">
        <v>8</v>
      </c>
      <c r="O6591">
        <v>2021</v>
      </c>
    </row>
    <row r="6592" spans="1:15" x14ac:dyDescent="0.3">
      <c r="A6592" t="s">
        <v>25</v>
      </c>
      <c r="B6592" s="1">
        <v>44428</v>
      </c>
      <c r="C6592" t="s">
        <v>27</v>
      </c>
      <c r="D6592" t="s">
        <v>102</v>
      </c>
      <c r="E6592" t="s">
        <v>103</v>
      </c>
      <c r="F6592" t="s">
        <v>145</v>
      </c>
      <c r="G6592" t="s">
        <v>148</v>
      </c>
      <c r="H6592">
        <v>50</v>
      </c>
      <c r="I6592">
        <v>143</v>
      </c>
      <c r="J6592">
        <v>7150</v>
      </c>
      <c r="K6592" t="s">
        <v>83</v>
      </c>
      <c r="L6592" t="s">
        <v>157</v>
      </c>
      <c r="M6592" t="s">
        <v>146</v>
      </c>
      <c r="N6592">
        <v>8</v>
      </c>
      <c r="O6592">
        <v>2021</v>
      </c>
    </row>
    <row r="6593" spans="1:15" x14ac:dyDescent="0.3">
      <c r="A6593" t="s">
        <v>25</v>
      </c>
      <c r="B6593" s="1">
        <v>44458</v>
      </c>
      <c r="C6593" t="s">
        <v>27</v>
      </c>
      <c r="D6593" t="s">
        <v>102</v>
      </c>
      <c r="E6593" t="s">
        <v>103</v>
      </c>
      <c r="F6593" t="s">
        <v>139</v>
      </c>
      <c r="G6593" t="s">
        <v>140</v>
      </c>
      <c r="H6593">
        <v>48</v>
      </c>
      <c r="I6593">
        <v>182</v>
      </c>
      <c r="J6593">
        <v>8736</v>
      </c>
      <c r="K6593" t="s">
        <v>83</v>
      </c>
      <c r="L6593" t="s">
        <v>158</v>
      </c>
      <c r="M6593" t="s">
        <v>149</v>
      </c>
      <c r="N6593">
        <v>9</v>
      </c>
      <c r="O6593">
        <v>2021</v>
      </c>
    </row>
    <row r="6594" spans="1:15" x14ac:dyDescent="0.3">
      <c r="A6594" t="s">
        <v>25</v>
      </c>
      <c r="B6594" s="1">
        <v>44458</v>
      </c>
      <c r="C6594" t="s">
        <v>27</v>
      </c>
      <c r="D6594" t="s">
        <v>102</v>
      </c>
      <c r="E6594" t="s">
        <v>103</v>
      </c>
      <c r="F6594" t="s">
        <v>139</v>
      </c>
      <c r="G6594" t="s">
        <v>143</v>
      </c>
      <c r="H6594">
        <v>39</v>
      </c>
      <c r="I6594">
        <v>126</v>
      </c>
      <c r="J6594">
        <v>4914</v>
      </c>
      <c r="K6594" t="s">
        <v>83</v>
      </c>
      <c r="L6594" t="s">
        <v>158</v>
      </c>
      <c r="M6594" t="s">
        <v>149</v>
      </c>
      <c r="N6594">
        <v>9</v>
      </c>
      <c r="O6594">
        <v>2021</v>
      </c>
    </row>
    <row r="6595" spans="1:15" x14ac:dyDescent="0.3">
      <c r="A6595" t="s">
        <v>25</v>
      </c>
      <c r="B6595" s="1">
        <v>44458</v>
      </c>
      <c r="C6595" t="s">
        <v>27</v>
      </c>
      <c r="D6595" t="s">
        <v>102</v>
      </c>
      <c r="E6595" t="s">
        <v>103</v>
      </c>
      <c r="F6595" t="s">
        <v>145</v>
      </c>
      <c r="G6595" t="s">
        <v>140</v>
      </c>
      <c r="H6595">
        <v>14</v>
      </c>
      <c r="I6595">
        <v>88</v>
      </c>
      <c r="J6595">
        <v>1232</v>
      </c>
      <c r="K6595" t="s">
        <v>83</v>
      </c>
      <c r="L6595" t="s">
        <v>158</v>
      </c>
      <c r="M6595" t="s">
        <v>149</v>
      </c>
      <c r="N6595">
        <v>9</v>
      </c>
      <c r="O6595">
        <v>2021</v>
      </c>
    </row>
    <row r="6596" spans="1:15" x14ac:dyDescent="0.3">
      <c r="A6596" t="s">
        <v>25</v>
      </c>
      <c r="B6596" s="1">
        <v>44458</v>
      </c>
      <c r="C6596" t="s">
        <v>27</v>
      </c>
      <c r="D6596" t="s">
        <v>102</v>
      </c>
      <c r="E6596" t="s">
        <v>103</v>
      </c>
      <c r="F6596" t="s">
        <v>145</v>
      </c>
      <c r="G6596" t="s">
        <v>143</v>
      </c>
      <c r="H6596">
        <v>14</v>
      </c>
      <c r="I6596">
        <v>88</v>
      </c>
      <c r="J6596">
        <v>1232</v>
      </c>
      <c r="K6596" t="s">
        <v>83</v>
      </c>
      <c r="L6596" t="s">
        <v>158</v>
      </c>
      <c r="M6596" t="s">
        <v>149</v>
      </c>
      <c r="N6596">
        <v>9</v>
      </c>
      <c r="O6596">
        <v>2021</v>
      </c>
    </row>
    <row r="6597" spans="1:15" x14ac:dyDescent="0.3">
      <c r="A6597" t="s">
        <v>25</v>
      </c>
      <c r="B6597" s="1">
        <v>44458</v>
      </c>
      <c r="C6597" t="s">
        <v>27</v>
      </c>
      <c r="D6597" t="s">
        <v>102</v>
      </c>
      <c r="E6597" t="s">
        <v>103</v>
      </c>
      <c r="F6597" t="s">
        <v>139</v>
      </c>
      <c r="G6597" t="s">
        <v>148</v>
      </c>
      <c r="H6597">
        <v>23</v>
      </c>
      <c r="I6597">
        <v>94</v>
      </c>
      <c r="J6597">
        <v>2162</v>
      </c>
      <c r="K6597" t="s">
        <v>83</v>
      </c>
      <c r="L6597" t="s">
        <v>158</v>
      </c>
      <c r="M6597" t="s">
        <v>149</v>
      </c>
      <c r="N6597">
        <v>9</v>
      </c>
      <c r="O6597">
        <v>2021</v>
      </c>
    </row>
    <row r="6598" spans="1:15" x14ac:dyDescent="0.3">
      <c r="A6598" t="s">
        <v>25</v>
      </c>
      <c r="B6598" s="1">
        <v>44458</v>
      </c>
      <c r="C6598" t="s">
        <v>27</v>
      </c>
      <c r="D6598" t="s">
        <v>102</v>
      </c>
      <c r="E6598" t="s">
        <v>103</v>
      </c>
      <c r="F6598" t="s">
        <v>145</v>
      </c>
      <c r="G6598" t="s">
        <v>148</v>
      </c>
      <c r="H6598">
        <v>29</v>
      </c>
      <c r="I6598">
        <v>119</v>
      </c>
      <c r="J6598">
        <v>3451</v>
      </c>
      <c r="K6598" t="s">
        <v>83</v>
      </c>
      <c r="L6598" t="s">
        <v>158</v>
      </c>
      <c r="M6598" t="s">
        <v>149</v>
      </c>
      <c r="N6598">
        <v>9</v>
      </c>
      <c r="O6598">
        <v>2021</v>
      </c>
    </row>
    <row r="6599" spans="1:15" x14ac:dyDescent="0.3">
      <c r="A6599" t="s">
        <v>25</v>
      </c>
      <c r="B6599" s="1">
        <v>44490</v>
      </c>
      <c r="C6599" t="s">
        <v>27</v>
      </c>
      <c r="D6599" t="s">
        <v>102</v>
      </c>
      <c r="E6599" t="s">
        <v>103</v>
      </c>
      <c r="F6599" t="s">
        <v>139</v>
      </c>
      <c r="G6599" t="s">
        <v>140</v>
      </c>
      <c r="H6599">
        <v>27</v>
      </c>
      <c r="I6599">
        <v>150</v>
      </c>
      <c r="J6599">
        <v>4050</v>
      </c>
      <c r="K6599" t="s">
        <v>83</v>
      </c>
      <c r="L6599" t="s">
        <v>159</v>
      </c>
      <c r="M6599" t="s">
        <v>144</v>
      </c>
      <c r="N6599">
        <v>10</v>
      </c>
      <c r="O6599">
        <v>2021</v>
      </c>
    </row>
    <row r="6600" spans="1:15" x14ac:dyDescent="0.3">
      <c r="A6600" t="s">
        <v>25</v>
      </c>
      <c r="B6600" s="1">
        <v>44490</v>
      </c>
      <c r="C6600" t="s">
        <v>27</v>
      </c>
      <c r="D6600" t="s">
        <v>102</v>
      </c>
      <c r="E6600" t="s">
        <v>103</v>
      </c>
      <c r="F6600" t="s">
        <v>139</v>
      </c>
      <c r="G6600" t="s">
        <v>143</v>
      </c>
      <c r="H6600">
        <v>19</v>
      </c>
      <c r="I6600">
        <v>106</v>
      </c>
      <c r="J6600">
        <v>2014</v>
      </c>
      <c r="K6600" t="s">
        <v>83</v>
      </c>
      <c r="L6600" t="s">
        <v>159</v>
      </c>
      <c r="M6600" t="s">
        <v>144</v>
      </c>
      <c r="N6600">
        <v>10</v>
      </c>
      <c r="O6600">
        <v>2021</v>
      </c>
    </row>
    <row r="6601" spans="1:15" x14ac:dyDescent="0.3">
      <c r="A6601" t="s">
        <v>25</v>
      </c>
      <c r="B6601" s="1">
        <v>44490</v>
      </c>
      <c r="C6601" t="s">
        <v>27</v>
      </c>
      <c r="D6601" t="s">
        <v>102</v>
      </c>
      <c r="E6601" t="s">
        <v>103</v>
      </c>
      <c r="F6601" t="s">
        <v>145</v>
      </c>
      <c r="G6601" t="s">
        <v>140</v>
      </c>
      <c r="H6601">
        <v>19</v>
      </c>
      <c r="I6601">
        <v>78</v>
      </c>
      <c r="J6601">
        <v>1482</v>
      </c>
      <c r="K6601" t="s">
        <v>83</v>
      </c>
      <c r="L6601" t="s">
        <v>159</v>
      </c>
      <c r="M6601" t="s">
        <v>144</v>
      </c>
      <c r="N6601">
        <v>10</v>
      </c>
      <c r="O6601">
        <v>2021</v>
      </c>
    </row>
    <row r="6602" spans="1:15" x14ac:dyDescent="0.3">
      <c r="A6602" t="s">
        <v>25</v>
      </c>
      <c r="B6602" s="1">
        <v>44490</v>
      </c>
      <c r="C6602" t="s">
        <v>27</v>
      </c>
      <c r="D6602" t="s">
        <v>102</v>
      </c>
      <c r="E6602" t="s">
        <v>103</v>
      </c>
      <c r="F6602" t="s">
        <v>145</v>
      </c>
      <c r="G6602" t="s">
        <v>143</v>
      </c>
      <c r="H6602">
        <v>19</v>
      </c>
      <c r="I6602">
        <v>72</v>
      </c>
      <c r="J6602">
        <v>1368</v>
      </c>
      <c r="K6602" t="s">
        <v>83</v>
      </c>
      <c r="L6602" t="s">
        <v>159</v>
      </c>
      <c r="M6602" t="s">
        <v>144</v>
      </c>
      <c r="N6602">
        <v>10</v>
      </c>
      <c r="O6602">
        <v>2021</v>
      </c>
    </row>
    <row r="6603" spans="1:15" x14ac:dyDescent="0.3">
      <c r="A6603" t="s">
        <v>25</v>
      </c>
      <c r="B6603" s="1">
        <v>44490</v>
      </c>
      <c r="C6603" t="s">
        <v>27</v>
      </c>
      <c r="D6603" t="s">
        <v>102</v>
      </c>
      <c r="E6603" t="s">
        <v>103</v>
      </c>
      <c r="F6603" t="s">
        <v>139</v>
      </c>
      <c r="G6603" t="s">
        <v>148</v>
      </c>
      <c r="H6603">
        <v>27</v>
      </c>
      <c r="I6603">
        <v>83</v>
      </c>
      <c r="J6603">
        <v>2241</v>
      </c>
      <c r="K6603" t="s">
        <v>83</v>
      </c>
      <c r="L6603" t="s">
        <v>159</v>
      </c>
      <c r="M6603" t="s">
        <v>144</v>
      </c>
      <c r="N6603">
        <v>10</v>
      </c>
      <c r="O6603">
        <v>2021</v>
      </c>
    </row>
    <row r="6604" spans="1:15" x14ac:dyDescent="0.3">
      <c r="A6604" t="s">
        <v>30</v>
      </c>
      <c r="B6604" s="1">
        <v>44490</v>
      </c>
      <c r="C6604" t="s">
        <v>27</v>
      </c>
      <c r="D6604" t="s">
        <v>102</v>
      </c>
      <c r="E6604" t="s">
        <v>103</v>
      </c>
      <c r="F6604" t="s">
        <v>145</v>
      </c>
      <c r="G6604" t="s">
        <v>148</v>
      </c>
      <c r="H6604">
        <v>29</v>
      </c>
      <c r="I6604">
        <v>104</v>
      </c>
      <c r="J6604">
        <v>3016</v>
      </c>
      <c r="K6604" t="s">
        <v>83</v>
      </c>
      <c r="L6604" t="s">
        <v>159</v>
      </c>
      <c r="M6604" t="s">
        <v>144</v>
      </c>
      <c r="N6604">
        <v>10</v>
      </c>
      <c r="O6604">
        <v>2021</v>
      </c>
    </row>
    <row r="6605" spans="1:15" x14ac:dyDescent="0.3">
      <c r="A6605" t="s">
        <v>30</v>
      </c>
      <c r="B6605" s="1">
        <v>44520</v>
      </c>
      <c r="C6605" t="s">
        <v>27</v>
      </c>
      <c r="D6605" t="s">
        <v>102</v>
      </c>
      <c r="E6605" t="s">
        <v>103</v>
      </c>
      <c r="F6605" t="s">
        <v>139</v>
      </c>
      <c r="G6605" t="s">
        <v>140</v>
      </c>
      <c r="H6605">
        <v>24</v>
      </c>
      <c r="I6605">
        <v>143</v>
      </c>
      <c r="J6605">
        <v>3432</v>
      </c>
      <c r="K6605" t="s">
        <v>83</v>
      </c>
      <c r="L6605" t="s">
        <v>160</v>
      </c>
      <c r="M6605" t="s">
        <v>147</v>
      </c>
      <c r="N6605">
        <v>11</v>
      </c>
      <c r="O6605">
        <v>2021</v>
      </c>
    </row>
    <row r="6606" spans="1:15" x14ac:dyDescent="0.3">
      <c r="A6606" t="s">
        <v>30</v>
      </c>
      <c r="B6606" s="1">
        <v>44520</v>
      </c>
      <c r="C6606" t="s">
        <v>27</v>
      </c>
      <c r="D6606" t="s">
        <v>102</v>
      </c>
      <c r="E6606" t="s">
        <v>103</v>
      </c>
      <c r="F6606" t="s">
        <v>139</v>
      </c>
      <c r="G6606" t="s">
        <v>143</v>
      </c>
      <c r="H6606">
        <v>14</v>
      </c>
      <c r="I6606">
        <v>94</v>
      </c>
      <c r="J6606">
        <v>1316</v>
      </c>
      <c r="K6606" t="s">
        <v>83</v>
      </c>
      <c r="L6606" t="s">
        <v>160</v>
      </c>
      <c r="M6606" t="s">
        <v>147</v>
      </c>
      <c r="N6606">
        <v>11</v>
      </c>
      <c r="O6606">
        <v>2021</v>
      </c>
    </row>
    <row r="6607" spans="1:15" x14ac:dyDescent="0.3">
      <c r="A6607" t="s">
        <v>30</v>
      </c>
      <c r="B6607" s="1">
        <v>44520</v>
      </c>
      <c r="C6607" t="s">
        <v>27</v>
      </c>
      <c r="D6607" t="s">
        <v>102</v>
      </c>
      <c r="E6607" t="s">
        <v>103</v>
      </c>
      <c r="F6607" t="s">
        <v>145</v>
      </c>
      <c r="G6607" t="s">
        <v>140</v>
      </c>
      <c r="H6607">
        <v>23</v>
      </c>
      <c r="I6607">
        <v>90</v>
      </c>
      <c r="J6607">
        <v>2070</v>
      </c>
      <c r="K6607" t="s">
        <v>83</v>
      </c>
      <c r="L6607" t="s">
        <v>160</v>
      </c>
      <c r="M6607" t="s">
        <v>147</v>
      </c>
      <c r="N6607">
        <v>11</v>
      </c>
      <c r="O6607">
        <v>2021</v>
      </c>
    </row>
    <row r="6608" spans="1:15" x14ac:dyDescent="0.3">
      <c r="A6608" t="s">
        <v>30</v>
      </c>
      <c r="B6608" s="1">
        <v>44520</v>
      </c>
      <c r="C6608" t="s">
        <v>27</v>
      </c>
      <c r="D6608" t="s">
        <v>102</v>
      </c>
      <c r="E6608" t="s">
        <v>103</v>
      </c>
      <c r="F6608" t="s">
        <v>145</v>
      </c>
      <c r="G6608" t="s">
        <v>143</v>
      </c>
      <c r="H6608">
        <v>51</v>
      </c>
      <c r="I6608">
        <v>109</v>
      </c>
      <c r="J6608">
        <v>5559</v>
      </c>
      <c r="K6608" t="s">
        <v>83</v>
      </c>
      <c r="L6608" t="s">
        <v>160</v>
      </c>
      <c r="M6608" t="s">
        <v>147</v>
      </c>
      <c r="N6608">
        <v>11</v>
      </c>
      <c r="O6608">
        <v>2021</v>
      </c>
    </row>
    <row r="6609" spans="1:15" x14ac:dyDescent="0.3">
      <c r="A6609" t="s">
        <v>30</v>
      </c>
      <c r="B6609" s="1">
        <v>44520</v>
      </c>
      <c r="C6609" t="s">
        <v>27</v>
      </c>
      <c r="D6609" t="s">
        <v>102</v>
      </c>
      <c r="E6609" t="s">
        <v>103</v>
      </c>
      <c r="F6609" t="s">
        <v>139</v>
      </c>
      <c r="G6609" t="s">
        <v>148</v>
      </c>
      <c r="H6609">
        <v>69</v>
      </c>
      <c r="I6609">
        <v>91</v>
      </c>
      <c r="J6609">
        <v>6279</v>
      </c>
      <c r="K6609" t="s">
        <v>83</v>
      </c>
      <c r="L6609" t="s">
        <v>160</v>
      </c>
      <c r="M6609" t="s">
        <v>147</v>
      </c>
      <c r="N6609">
        <v>11</v>
      </c>
      <c r="O6609">
        <v>2021</v>
      </c>
    </row>
    <row r="6610" spans="1:15" x14ac:dyDescent="0.3">
      <c r="A6610" t="s">
        <v>30</v>
      </c>
      <c r="B6610" s="1">
        <v>44520</v>
      </c>
      <c r="C6610" t="s">
        <v>27</v>
      </c>
      <c r="D6610" t="s">
        <v>102</v>
      </c>
      <c r="E6610" t="s">
        <v>103</v>
      </c>
      <c r="F6610" t="s">
        <v>145</v>
      </c>
      <c r="G6610" t="s">
        <v>148</v>
      </c>
      <c r="H6610">
        <v>73</v>
      </c>
      <c r="I6610">
        <v>117</v>
      </c>
      <c r="J6610">
        <v>8541</v>
      </c>
      <c r="K6610" t="s">
        <v>83</v>
      </c>
      <c r="L6610" t="s">
        <v>160</v>
      </c>
      <c r="M6610" t="s">
        <v>147</v>
      </c>
      <c r="N6610">
        <v>11</v>
      </c>
      <c r="O6610">
        <v>2021</v>
      </c>
    </row>
    <row r="6611" spans="1:15" x14ac:dyDescent="0.3">
      <c r="A6611" t="s">
        <v>30</v>
      </c>
      <c r="B6611" s="1">
        <v>44549</v>
      </c>
      <c r="C6611" t="s">
        <v>27</v>
      </c>
      <c r="D6611" t="s">
        <v>102</v>
      </c>
      <c r="E6611" t="s">
        <v>103</v>
      </c>
      <c r="F6611" t="s">
        <v>139</v>
      </c>
      <c r="G6611" t="s">
        <v>140</v>
      </c>
      <c r="H6611">
        <v>67</v>
      </c>
      <c r="I6611">
        <v>203</v>
      </c>
      <c r="J6611">
        <v>13601</v>
      </c>
      <c r="K6611" t="s">
        <v>83</v>
      </c>
      <c r="L6611" t="s">
        <v>161</v>
      </c>
      <c r="M6611" t="s">
        <v>149</v>
      </c>
      <c r="N6611">
        <v>12</v>
      </c>
      <c r="O6611">
        <v>2021</v>
      </c>
    </row>
    <row r="6612" spans="1:15" x14ac:dyDescent="0.3">
      <c r="A6612" t="s">
        <v>30</v>
      </c>
      <c r="B6612" s="1">
        <v>44549</v>
      </c>
      <c r="C6612" t="s">
        <v>27</v>
      </c>
      <c r="D6612" t="s">
        <v>102</v>
      </c>
      <c r="E6612" t="s">
        <v>103</v>
      </c>
      <c r="F6612" t="s">
        <v>139</v>
      </c>
      <c r="G6612" t="s">
        <v>143</v>
      </c>
      <c r="H6612">
        <v>54</v>
      </c>
      <c r="I6612">
        <v>140</v>
      </c>
      <c r="J6612">
        <v>7560</v>
      </c>
      <c r="K6612" t="s">
        <v>83</v>
      </c>
      <c r="L6612" t="s">
        <v>161</v>
      </c>
      <c r="M6612" t="s">
        <v>149</v>
      </c>
      <c r="N6612">
        <v>12</v>
      </c>
      <c r="O6612">
        <v>2021</v>
      </c>
    </row>
    <row r="6613" spans="1:15" x14ac:dyDescent="0.3">
      <c r="A6613" t="s">
        <v>30</v>
      </c>
      <c r="B6613" s="1">
        <v>44549</v>
      </c>
      <c r="C6613" t="s">
        <v>27</v>
      </c>
      <c r="D6613" t="s">
        <v>102</v>
      </c>
      <c r="E6613" t="s">
        <v>103</v>
      </c>
      <c r="F6613" t="s">
        <v>145</v>
      </c>
      <c r="G6613" t="s">
        <v>140</v>
      </c>
      <c r="H6613">
        <v>55</v>
      </c>
      <c r="I6613">
        <v>126</v>
      </c>
      <c r="J6613">
        <v>6930</v>
      </c>
      <c r="K6613" t="s">
        <v>83</v>
      </c>
      <c r="L6613" t="s">
        <v>161</v>
      </c>
      <c r="M6613" t="s">
        <v>149</v>
      </c>
      <c r="N6613">
        <v>12</v>
      </c>
      <c r="O6613">
        <v>2021</v>
      </c>
    </row>
    <row r="6614" spans="1:15" x14ac:dyDescent="0.3">
      <c r="A6614" t="s">
        <v>30</v>
      </c>
      <c r="B6614" s="1">
        <v>44549</v>
      </c>
      <c r="C6614" t="s">
        <v>27</v>
      </c>
      <c r="D6614" t="s">
        <v>102</v>
      </c>
      <c r="E6614" t="s">
        <v>103</v>
      </c>
      <c r="F6614" t="s">
        <v>145</v>
      </c>
      <c r="G6614" t="s">
        <v>143</v>
      </c>
      <c r="H6614">
        <v>57</v>
      </c>
      <c r="I6614">
        <v>120</v>
      </c>
      <c r="J6614">
        <v>6840</v>
      </c>
      <c r="K6614" t="s">
        <v>83</v>
      </c>
      <c r="L6614" t="s">
        <v>161</v>
      </c>
      <c r="M6614" t="s">
        <v>149</v>
      </c>
      <c r="N6614">
        <v>12</v>
      </c>
      <c r="O6614">
        <v>2021</v>
      </c>
    </row>
    <row r="6615" spans="1:15" x14ac:dyDescent="0.3">
      <c r="A6615" t="s">
        <v>30</v>
      </c>
      <c r="B6615" s="1">
        <v>44549</v>
      </c>
      <c r="C6615" t="s">
        <v>27</v>
      </c>
      <c r="D6615" t="s">
        <v>102</v>
      </c>
      <c r="E6615" t="s">
        <v>103</v>
      </c>
      <c r="F6615" t="s">
        <v>139</v>
      </c>
      <c r="G6615" t="s">
        <v>148</v>
      </c>
      <c r="H6615">
        <v>64</v>
      </c>
      <c r="I6615">
        <v>112</v>
      </c>
      <c r="J6615">
        <v>7168</v>
      </c>
      <c r="K6615" t="s">
        <v>83</v>
      </c>
      <c r="L6615" t="s">
        <v>161</v>
      </c>
      <c r="M6615" t="s">
        <v>149</v>
      </c>
      <c r="N6615">
        <v>12</v>
      </c>
      <c r="O6615">
        <v>2021</v>
      </c>
    </row>
    <row r="6616" spans="1:15" x14ac:dyDescent="0.3">
      <c r="A6616" t="s">
        <v>30</v>
      </c>
      <c r="B6616" s="1">
        <v>44549</v>
      </c>
      <c r="C6616" t="s">
        <v>27</v>
      </c>
      <c r="D6616" t="s">
        <v>102</v>
      </c>
      <c r="E6616" t="s">
        <v>103</v>
      </c>
      <c r="F6616" t="s">
        <v>145</v>
      </c>
      <c r="G6616" t="s">
        <v>148</v>
      </c>
      <c r="H6616">
        <v>70</v>
      </c>
      <c r="I6616">
        <v>150</v>
      </c>
      <c r="J6616">
        <v>10500</v>
      </c>
      <c r="K6616" t="s">
        <v>83</v>
      </c>
      <c r="L6616" t="s">
        <v>161</v>
      </c>
      <c r="M6616" t="s">
        <v>149</v>
      </c>
      <c r="N6616">
        <v>12</v>
      </c>
      <c r="O6616">
        <v>2021</v>
      </c>
    </row>
    <row r="6617" spans="1:15" x14ac:dyDescent="0.3">
      <c r="A6617" t="s">
        <v>30</v>
      </c>
      <c r="B6617" s="1">
        <v>44219</v>
      </c>
      <c r="C6617" t="s">
        <v>27</v>
      </c>
      <c r="D6617" t="s">
        <v>102</v>
      </c>
      <c r="E6617" t="s">
        <v>103</v>
      </c>
      <c r="F6617" t="s">
        <v>139</v>
      </c>
      <c r="G6617" t="s">
        <v>140</v>
      </c>
      <c r="H6617">
        <v>24</v>
      </c>
      <c r="I6617">
        <v>167</v>
      </c>
      <c r="J6617">
        <v>4008</v>
      </c>
      <c r="K6617" t="s">
        <v>83</v>
      </c>
      <c r="L6617" t="s">
        <v>141</v>
      </c>
      <c r="M6617" t="s">
        <v>147</v>
      </c>
      <c r="N6617">
        <v>1</v>
      </c>
      <c r="O6617">
        <v>2021</v>
      </c>
    </row>
    <row r="6618" spans="1:15" x14ac:dyDescent="0.3">
      <c r="A6618" t="s">
        <v>30</v>
      </c>
      <c r="B6618" s="1">
        <v>44219</v>
      </c>
      <c r="C6618" t="s">
        <v>27</v>
      </c>
      <c r="D6618" t="s">
        <v>102</v>
      </c>
      <c r="E6618" t="s">
        <v>103</v>
      </c>
      <c r="F6618" t="s">
        <v>139</v>
      </c>
      <c r="G6618" t="s">
        <v>143</v>
      </c>
      <c r="H6618">
        <v>25</v>
      </c>
      <c r="I6618">
        <v>109</v>
      </c>
      <c r="J6618">
        <v>2725</v>
      </c>
      <c r="K6618" t="s">
        <v>83</v>
      </c>
      <c r="L6618" t="s">
        <v>141</v>
      </c>
      <c r="M6618" t="s">
        <v>147</v>
      </c>
      <c r="N6618">
        <v>1</v>
      </c>
      <c r="O6618">
        <v>2021</v>
      </c>
    </row>
    <row r="6619" spans="1:15" x14ac:dyDescent="0.3">
      <c r="A6619" t="s">
        <v>30</v>
      </c>
      <c r="B6619" s="1">
        <v>44219</v>
      </c>
      <c r="C6619" t="s">
        <v>27</v>
      </c>
      <c r="D6619" t="s">
        <v>102</v>
      </c>
      <c r="E6619" t="s">
        <v>103</v>
      </c>
      <c r="F6619" t="s">
        <v>145</v>
      </c>
      <c r="G6619" t="s">
        <v>140</v>
      </c>
      <c r="H6619">
        <v>15</v>
      </c>
      <c r="I6619">
        <v>98</v>
      </c>
      <c r="J6619">
        <v>1470</v>
      </c>
      <c r="K6619" t="s">
        <v>83</v>
      </c>
      <c r="L6619" t="s">
        <v>141</v>
      </c>
      <c r="M6619" t="s">
        <v>147</v>
      </c>
      <c r="N6619">
        <v>1</v>
      </c>
      <c r="O6619">
        <v>2021</v>
      </c>
    </row>
    <row r="6620" spans="1:15" x14ac:dyDescent="0.3">
      <c r="A6620" t="s">
        <v>30</v>
      </c>
      <c r="B6620" s="1">
        <v>44219</v>
      </c>
      <c r="C6620" t="s">
        <v>27</v>
      </c>
      <c r="D6620" t="s">
        <v>102</v>
      </c>
      <c r="E6620" t="s">
        <v>103</v>
      </c>
      <c r="F6620" t="s">
        <v>145</v>
      </c>
      <c r="G6620" t="s">
        <v>143</v>
      </c>
      <c r="H6620">
        <v>18</v>
      </c>
      <c r="I6620">
        <v>65</v>
      </c>
      <c r="J6620">
        <v>1170</v>
      </c>
      <c r="K6620" t="s">
        <v>83</v>
      </c>
      <c r="L6620" t="s">
        <v>141</v>
      </c>
      <c r="M6620" t="s">
        <v>147</v>
      </c>
      <c r="N6620">
        <v>1</v>
      </c>
      <c r="O6620">
        <v>2021</v>
      </c>
    </row>
    <row r="6621" spans="1:15" x14ac:dyDescent="0.3">
      <c r="A6621" t="s">
        <v>30</v>
      </c>
      <c r="B6621" s="1">
        <v>44219</v>
      </c>
      <c r="C6621" t="s">
        <v>27</v>
      </c>
      <c r="D6621" t="s">
        <v>102</v>
      </c>
      <c r="E6621" t="s">
        <v>103</v>
      </c>
      <c r="F6621" t="s">
        <v>139</v>
      </c>
      <c r="G6621" t="s">
        <v>148</v>
      </c>
      <c r="H6621">
        <v>33</v>
      </c>
      <c r="I6621">
        <v>80</v>
      </c>
      <c r="J6621">
        <v>2640</v>
      </c>
      <c r="K6621" t="s">
        <v>83</v>
      </c>
      <c r="L6621" t="s">
        <v>141</v>
      </c>
      <c r="M6621" t="s">
        <v>147</v>
      </c>
      <c r="N6621">
        <v>1</v>
      </c>
      <c r="O6621">
        <v>2021</v>
      </c>
    </row>
    <row r="6622" spans="1:15" x14ac:dyDescent="0.3">
      <c r="A6622" t="s">
        <v>30</v>
      </c>
      <c r="B6622" s="1">
        <v>44219</v>
      </c>
      <c r="C6622" t="s">
        <v>27</v>
      </c>
      <c r="D6622" t="s">
        <v>102</v>
      </c>
      <c r="E6622" t="s">
        <v>103</v>
      </c>
      <c r="F6622" t="s">
        <v>145</v>
      </c>
      <c r="G6622" t="s">
        <v>148</v>
      </c>
      <c r="H6622">
        <v>23</v>
      </c>
      <c r="I6622">
        <v>101</v>
      </c>
      <c r="J6622">
        <v>2323</v>
      </c>
      <c r="K6622" t="s">
        <v>83</v>
      </c>
      <c r="L6622" t="s">
        <v>141</v>
      </c>
      <c r="M6622" t="s">
        <v>147</v>
      </c>
      <c r="N6622">
        <v>1</v>
      </c>
      <c r="O6622">
        <v>2021</v>
      </c>
    </row>
    <row r="6623" spans="1:15" x14ac:dyDescent="0.3">
      <c r="A6623" t="s">
        <v>30</v>
      </c>
      <c r="B6623" s="1">
        <v>44248</v>
      </c>
      <c r="C6623" t="s">
        <v>27</v>
      </c>
      <c r="D6623" t="s">
        <v>102</v>
      </c>
      <c r="E6623" t="s">
        <v>103</v>
      </c>
      <c r="F6623" t="s">
        <v>139</v>
      </c>
      <c r="G6623" t="s">
        <v>140</v>
      </c>
      <c r="H6623">
        <v>24</v>
      </c>
      <c r="I6623">
        <v>169</v>
      </c>
      <c r="J6623">
        <v>4056</v>
      </c>
      <c r="K6623" t="s">
        <v>83</v>
      </c>
      <c r="L6623" t="s">
        <v>152</v>
      </c>
      <c r="M6623" t="s">
        <v>149</v>
      </c>
      <c r="N6623">
        <v>2</v>
      </c>
      <c r="O6623">
        <v>2021</v>
      </c>
    </row>
    <row r="6624" spans="1:15" x14ac:dyDescent="0.3">
      <c r="A6624" t="s">
        <v>30</v>
      </c>
      <c r="B6624" s="1">
        <v>44248</v>
      </c>
      <c r="C6624" t="s">
        <v>27</v>
      </c>
      <c r="D6624" t="s">
        <v>102</v>
      </c>
      <c r="E6624" t="s">
        <v>103</v>
      </c>
      <c r="F6624" t="s">
        <v>139</v>
      </c>
      <c r="G6624" t="s">
        <v>143</v>
      </c>
      <c r="H6624">
        <v>23</v>
      </c>
      <c r="I6624">
        <v>80</v>
      </c>
      <c r="J6624">
        <v>1840</v>
      </c>
      <c r="K6624" t="s">
        <v>83</v>
      </c>
      <c r="L6624" t="s">
        <v>152</v>
      </c>
      <c r="M6624" t="s">
        <v>149</v>
      </c>
      <c r="N6624">
        <v>2</v>
      </c>
      <c r="O6624">
        <v>2021</v>
      </c>
    </row>
    <row r="6625" spans="1:15" x14ac:dyDescent="0.3">
      <c r="A6625" t="s">
        <v>30</v>
      </c>
      <c r="B6625" s="1">
        <v>44248</v>
      </c>
      <c r="C6625" t="s">
        <v>27</v>
      </c>
      <c r="D6625" t="s">
        <v>102</v>
      </c>
      <c r="E6625" t="s">
        <v>103</v>
      </c>
      <c r="F6625" t="s">
        <v>145</v>
      </c>
      <c r="G6625" t="s">
        <v>140</v>
      </c>
      <c r="H6625">
        <v>15</v>
      </c>
      <c r="I6625">
        <v>91</v>
      </c>
      <c r="J6625">
        <v>1365</v>
      </c>
      <c r="K6625" t="s">
        <v>83</v>
      </c>
      <c r="L6625" t="s">
        <v>152</v>
      </c>
      <c r="M6625" t="s">
        <v>149</v>
      </c>
      <c r="N6625">
        <v>2</v>
      </c>
      <c r="O6625">
        <v>2021</v>
      </c>
    </row>
    <row r="6626" spans="1:15" x14ac:dyDescent="0.3">
      <c r="A6626" t="s">
        <v>30</v>
      </c>
      <c r="B6626" s="1">
        <v>44248</v>
      </c>
      <c r="C6626" t="s">
        <v>27</v>
      </c>
      <c r="D6626" t="s">
        <v>104</v>
      </c>
      <c r="E6626" t="s">
        <v>105</v>
      </c>
      <c r="F6626" t="s">
        <v>145</v>
      </c>
      <c r="G6626" t="s">
        <v>143</v>
      </c>
      <c r="H6626">
        <v>19</v>
      </c>
      <c r="I6626">
        <v>49</v>
      </c>
      <c r="J6626">
        <v>931</v>
      </c>
      <c r="K6626" t="s">
        <v>83</v>
      </c>
      <c r="L6626" t="s">
        <v>152</v>
      </c>
      <c r="M6626" t="s">
        <v>149</v>
      </c>
      <c r="N6626">
        <v>2</v>
      </c>
      <c r="O6626">
        <v>2021</v>
      </c>
    </row>
    <row r="6627" spans="1:15" x14ac:dyDescent="0.3">
      <c r="A6627" t="s">
        <v>30</v>
      </c>
      <c r="B6627" s="1">
        <v>44248</v>
      </c>
      <c r="C6627" t="s">
        <v>27</v>
      </c>
      <c r="D6627" t="s">
        <v>104</v>
      </c>
      <c r="E6627" t="s">
        <v>105</v>
      </c>
      <c r="F6627" t="s">
        <v>139</v>
      </c>
      <c r="G6627" t="s">
        <v>148</v>
      </c>
      <c r="H6627">
        <v>34</v>
      </c>
      <c r="I6627">
        <v>75</v>
      </c>
      <c r="J6627">
        <v>2550</v>
      </c>
      <c r="K6627" t="s">
        <v>83</v>
      </c>
      <c r="L6627" t="s">
        <v>152</v>
      </c>
      <c r="M6627" t="s">
        <v>149</v>
      </c>
      <c r="N6627">
        <v>2</v>
      </c>
      <c r="O6627">
        <v>2021</v>
      </c>
    </row>
    <row r="6628" spans="1:15" x14ac:dyDescent="0.3">
      <c r="A6628" t="s">
        <v>30</v>
      </c>
      <c r="B6628" s="1">
        <v>44248</v>
      </c>
      <c r="C6628" t="s">
        <v>27</v>
      </c>
      <c r="D6628" t="s">
        <v>104</v>
      </c>
      <c r="E6628" t="s">
        <v>105</v>
      </c>
      <c r="F6628" t="s">
        <v>145</v>
      </c>
      <c r="G6628" t="s">
        <v>148</v>
      </c>
      <c r="H6628">
        <v>18</v>
      </c>
      <c r="I6628">
        <v>98</v>
      </c>
      <c r="J6628">
        <v>1764</v>
      </c>
      <c r="K6628" t="s">
        <v>83</v>
      </c>
      <c r="L6628" t="s">
        <v>152</v>
      </c>
      <c r="M6628" t="s">
        <v>149</v>
      </c>
      <c r="N6628">
        <v>2</v>
      </c>
      <c r="O6628">
        <v>2021</v>
      </c>
    </row>
    <row r="6629" spans="1:15" x14ac:dyDescent="0.3">
      <c r="A6629" t="s">
        <v>30</v>
      </c>
      <c r="B6629" s="1">
        <v>44274</v>
      </c>
      <c r="C6629" t="s">
        <v>27</v>
      </c>
      <c r="D6629" t="s">
        <v>104</v>
      </c>
      <c r="E6629" t="s">
        <v>105</v>
      </c>
      <c r="F6629" t="s">
        <v>139</v>
      </c>
      <c r="G6629" t="s">
        <v>140</v>
      </c>
      <c r="H6629">
        <v>19</v>
      </c>
      <c r="I6629">
        <v>154</v>
      </c>
      <c r="J6629">
        <v>2926</v>
      </c>
      <c r="K6629" t="s">
        <v>83</v>
      </c>
      <c r="L6629" t="s">
        <v>153</v>
      </c>
      <c r="M6629" t="s">
        <v>146</v>
      </c>
      <c r="N6629">
        <v>3</v>
      </c>
      <c r="O6629">
        <v>2021</v>
      </c>
    </row>
    <row r="6630" spans="1:15" x14ac:dyDescent="0.3">
      <c r="A6630" t="s">
        <v>30</v>
      </c>
      <c r="B6630" s="1">
        <v>44274</v>
      </c>
      <c r="C6630" t="s">
        <v>27</v>
      </c>
      <c r="D6630" t="s">
        <v>104</v>
      </c>
      <c r="E6630" t="s">
        <v>105</v>
      </c>
      <c r="F6630" t="s">
        <v>139</v>
      </c>
      <c r="G6630" t="s">
        <v>143</v>
      </c>
      <c r="H6630">
        <v>19</v>
      </c>
      <c r="I6630">
        <v>73</v>
      </c>
      <c r="J6630">
        <v>1387</v>
      </c>
      <c r="K6630" t="s">
        <v>83</v>
      </c>
      <c r="L6630" t="s">
        <v>153</v>
      </c>
      <c r="M6630" t="s">
        <v>146</v>
      </c>
      <c r="N6630">
        <v>3</v>
      </c>
      <c r="O6630">
        <v>2021</v>
      </c>
    </row>
    <row r="6631" spans="1:15" x14ac:dyDescent="0.3">
      <c r="A6631" t="s">
        <v>30</v>
      </c>
      <c r="B6631" s="1">
        <v>44274</v>
      </c>
      <c r="C6631" t="s">
        <v>27</v>
      </c>
      <c r="D6631" t="s">
        <v>104</v>
      </c>
      <c r="E6631" t="s">
        <v>105</v>
      </c>
      <c r="F6631" t="s">
        <v>145</v>
      </c>
      <c r="G6631" t="s">
        <v>140</v>
      </c>
      <c r="H6631">
        <v>9</v>
      </c>
      <c r="I6631">
        <v>80</v>
      </c>
      <c r="J6631">
        <v>720</v>
      </c>
      <c r="K6631" t="s">
        <v>83</v>
      </c>
      <c r="L6631" t="s">
        <v>153</v>
      </c>
      <c r="M6631" t="s">
        <v>146</v>
      </c>
      <c r="N6631">
        <v>3</v>
      </c>
      <c r="O6631">
        <v>2021</v>
      </c>
    </row>
    <row r="6632" spans="1:15" x14ac:dyDescent="0.3">
      <c r="A6632" t="s">
        <v>30</v>
      </c>
      <c r="B6632" s="1">
        <v>44274</v>
      </c>
      <c r="C6632" t="s">
        <v>27</v>
      </c>
      <c r="D6632" t="s">
        <v>104</v>
      </c>
      <c r="E6632" t="s">
        <v>105</v>
      </c>
      <c r="F6632" t="s">
        <v>145</v>
      </c>
      <c r="G6632" t="s">
        <v>143</v>
      </c>
      <c r="H6632">
        <v>20</v>
      </c>
      <c r="I6632">
        <v>34</v>
      </c>
      <c r="J6632">
        <v>680</v>
      </c>
      <c r="K6632" t="s">
        <v>83</v>
      </c>
      <c r="L6632" t="s">
        <v>153</v>
      </c>
      <c r="M6632" t="s">
        <v>146</v>
      </c>
      <c r="N6632">
        <v>3</v>
      </c>
      <c r="O6632">
        <v>2021</v>
      </c>
    </row>
    <row r="6633" spans="1:15" x14ac:dyDescent="0.3">
      <c r="A6633" t="s">
        <v>30</v>
      </c>
      <c r="B6633" s="1">
        <v>44274</v>
      </c>
      <c r="C6633" t="s">
        <v>27</v>
      </c>
      <c r="D6633" t="s">
        <v>104</v>
      </c>
      <c r="E6633" t="s">
        <v>105</v>
      </c>
      <c r="F6633" t="s">
        <v>139</v>
      </c>
      <c r="G6633" t="s">
        <v>148</v>
      </c>
      <c r="H6633">
        <v>34</v>
      </c>
      <c r="I6633">
        <v>49</v>
      </c>
      <c r="J6633">
        <v>1666</v>
      </c>
      <c r="K6633" t="s">
        <v>83</v>
      </c>
      <c r="L6633" t="s">
        <v>153</v>
      </c>
      <c r="M6633" t="s">
        <v>146</v>
      </c>
      <c r="N6633">
        <v>3</v>
      </c>
      <c r="O6633">
        <v>2021</v>
      </c>
    </row>
    <row r="6634" spans="1:15" x14ac:dyDescent="0.3">
      <c r="A6634" t="s">
        <v>30</v>
      </c>
      <c r="B6634" s="1">
        <v>44274</v>
      </c>
      <c r="C6634" t="s">
        <v>27</v>
      </c>
      <c r="D6634" t="s">
        <v>104</v>
      </c>
      <c r="E6634" t="s">
        <v>105</v>
      </c>
      <c r="F6634" t="s">
        <v>145</v>
      </c>
      <c r="G6634" t="s">
        <v>148</v>
      </c>
      <c r="H6634">
        <v>23</v>
      </c>
      <c r="I6634">
        <v>69</v>
      </c>
      <c r="J6634">
        <v>1587</v>
      </c>
      <c r="K6634" t="s">
        <v>83</v>
      </c>
      <c r="L6634" t="s">
        <v>153</v>
      </c>
      <c r="M6634" t="s">
        <v>146</v>
      </c>
      <c r="N6634">
        <v>3</v>
      </c>
      <c r="O6634">
        <v>2021</v>
      </c>
    </row>
    <row r="6635" spans="1:15" x14ac:dyDescent="0.3">
      <c r="A6635" t="s">
        <v>30</v>
      </c>
      <c r="B6635" s="1">
        <v>44306</v>
      </c>
      <c r="C6635" t="s">
        <v>27</v>
      </c>
      <c r="D6635" t="s">
        <v>104</v>
      </c>
      <c r="E6635" t="s">
        <v>105</v>
      </c>
      <c r="F6635" t="s">
        <v>139</v>
      </c>
      <c r="G6635" t="s">
        <v>140</v>
      </c>
      <c r="H6635">
        <v>24</v>
      </c>
      <c r="I6635">
        <v>152</v>
      </c>
      <c r="J6635">
        <v>3648</v>
      </c>
      <c r="K6635" t="s">
        <v>83</v>
      </c>
      <c r="L6635" t="s">
        <v>154</v>
      </c>
      <c r="M6635" t="s">
        <v>151</v>
      </c>
      <c r="N6635">
        <v>4</v>
      </c>
      <c r="O6635">
        <v>2021</v>
      </c>
    </row>
    <row r="6636" spans="1:15" x14ac:dyDescent="0.3">
      <c r="A6636" t="s">
        <v>30</v>
      </c>
      <c r="B6636" s="1">
        <v>44306</v>
      </c>
      <c r="C6636" t="s">
        <v>27</v>
      </c>
      <c r="D6636" t="s">
        <v>104</v>
      </c>
      <c r="E6636" t="s">
        <v>105</v>
      </c>
      <c r="F6636" t="s">
        <v>139</v>
      </c>
      <c r="G6636" t="s">
        <v>143</v>
      </c>
      <c r="H6636">
        <v>23</v>
      </c>
      <c r="I6636">
        <v>65</v>
      </c>
      <c r="J6636">
        <v>1495</v>
      </c>
      <c r="K6636" t="s">
        <v>83</v>
      </c>
      <c r="L6636" t="s">
        <v>154</v>
      </c>
      <c r="M6636" t="s">
        <v>151</v>
      </c>
      <c r="N6636">
        <v>4</v>
      </c>
      <c r="O6636">
        <v>2021</v>
      </c>
    </row>
    <row r="6637" spans="1:15" x14ac:dyDescent="0.3">
      <c r="A6637" t="s">
        <v>30</v>
      </c>
      <c r="B6637" s="1">
        <v>44306</v>
      </c>
      <c r="C6637" t="s">
        <v>27</v>
      </c>
      <c r="D6637" t="s">
        <v>104</v>
      </c>
      <c r="E6637" t="s">
        <v>105</v>
      </c>
      <c r="F6637" t="s">
        <v>145</v>
      </c>
      <c r="G6637" t="s">
        <v>140</v>
      </c>
      <c r="H6637">
        <v>14</v>
      </c>
      <c r="I6637">
        <v>68</v>
      </c>
      <c r="J6637">
        <v>952</v>
      </c>
      <c r="K6637" t="s">
        <v>83</v>
      </c>
      <c r="L6637" t="s">
        <v>154</v>
      </c>
      <c r="M6637" t="s">
        <v>151</v>
      </c>
      <c r="N6637">
        <v>4</v>
      </c>
      <c r="O6637">
        <v>2021</v>
      </c>
    </row>
    <row r="6638" spans="1:15" x14ac:dyDescent="0.3">
      <c r="A6638" t="s">
        <v>30</v>
      </c>
      <c r="B6638" s="1">
        <v>44306</v>
      </c>
      <c r="C6638" t="s">
        <v>27</v>
      </c>
      <c r="D6638" t="s">
        <v>104</v>
      </c>
      <c r="E6638" t="s">
        <v>105</v>
      </c>
      <c r="F6638" t="s">
        <v>145</v>
      </c>
      <c r="G6638" t="s">
        <v>143</v>
      </c>
      <c r="H6638">
        <v>18</v>
      </c>
      <c r="I6638">
        <v>45</v>
      </c>
      <c r="J6638">
        <v>810</v>
      </c>
      <c r="K6638" t="s">
        <v>83</v>
      </c>
      <c r="L6638" t="s">
        <v>154</v>
      </c>
      <c r="M6638" t="s">
        <v>151</v>
      </c>
      <c r="N6638">
        <v>4</v>
      </c>
      <c r="O6638">
        <v>2021</v>
      </c>
    </row>
    <row r="6639" spans="1:15" x14ac:dyDescent="0.3">
      <c r="A6639" t="s">
        <v>30</v>
      </c>
      <c r="B6639" s="1">
        <v>44306</v>
      </c>
      <c r="C6639" t="s">
        <v>27</v>
      </c>
      <c r="D6639" t="s">
        <v>104</v>
      </c>
      <c r="E6639" t="s">
        <v>105</v>
      </c>
      <c r="F6639" t="s">
        <v>139</v>
      </c>
      <c r="G6639" t="s">
        <v>148</v>
      </c>
      <c r="H6639">
        <v>38</v>
      </c>
      <c r="I6639">
        <v>53</v>
      </c>
      <c r="J6639">
        <v>2014</v>
      </c>
      <c r="K6639" t="s">
        <v>83</v>
      </c>
      <c r="L6639" t="s">
        <v>154</v>
      </c>
      <c r="M6639" t="s">
        <v>151</v>
      </c>
      <c r="N6639">
        <v>4</v>
      </c>
      <c r="O6639">
        <v>2021</v>
      </c>
    </row>
    <row r="6640" spans="1:15" x14ac:dyDescent="0.3">
      <c r="A6640" t="s">
        <v>30</v>
      </c>
      <c r="B6640" s="1">
        <v>44306</v>
      </c>
      <c r="C6640" t="s">
        <v>27</v>
      </c>
      <c r="D6640" t="s">
        <v>104</v>
      </c>
      <c r="E6640" t="s">
        <v>105</v>
      </c>
      <c r="F6640" t="s">
        <v>145</v>
      </c>
      <c r="G6640" t="s">
        <v>148</v>
      </c>
      <c r="H6640">
        <v>28</v>
      </c>
      <c r="I6640">
        <v>94</v>
      </c>
      <c r="J6640">
        <v>2632</v>
      </c>
      <c r="K6640" t="s">
        <v>83</v>
      </c>
      <c r="L6640" t="s">
        <v>154</v>
      </c>
      <c r="M6640" t="s">
        <v>151</v>
      </c>
      <c r="N6640">
        <v>4</v>
      </c>
      <c r="O6640">
        <v>2021</v>
      </c>
    </row>
    <row r="6641" spans="1:15" x14ac:dyDescent="0.3">
      <c r="A6641" t="s">
        <v>30</v>
      </c>
      <c r="B6641" s="1">
        <v>44335</v>
      </c>
      <c r="C6641" t="s">
        <v>27</v>
      </c>
      <c r="D6641" t="s">
        <v>104</v>
      </c>
      <c r="E6641" t="s">
        <v>105</v>
      </c>
      <c r="F6641" t="s">
        <v>139</v>
      </c>
      <c r="G6641" t="s">
        <v>140</v>
      </c>
      <c r="H6641">
        <v>36</v>
      </c>
      <c r="I6641">
        <v>167</v>
      </c>
      <c r="J6641">
        <v>6012</v>
      </c>
      <c r="K6641" t="s">
        <v>83</v>
      </c>
      <c r="L6641" t="s">
        <v>155</v>
      </c>
      <c r="M6641" t="s">
        <v>142</v>
      </c>
      <c r="N6641">
        <v>5</v>
      </c>
      <c r="O6641">
        <v>2021</v>
      </c>
    </row>
    <row r="6642" spans="1:15" x14ac:dyDescent="0.3">
      <c r="A6642" t="s">
        <v>30</v>
      </c>
      <c r="B6642" s="1">
        <v>44335</v>
      </c>
      <c r="C6642" t="s">
        <v>27</v>
      </c>
      <c r="D6642" t="s">
        <v>104</v>
      </c>
      <c r="E6642" t="s">
        <v>105</v>
      </c>
      <c r="F6642" t="s">
        <v>139</v>
      </c>
      <c r="G6642" t="s">
        <v>143</v>
      </c>
      <c r="H6642">
        <v>39</v>
      </c>
      <c r="I6642">
        <v>87</v>
      </c>
      <c r="J6642">
        <v>3393</v>
      </c>
      <c r="K6642" t="s">
        <v>83</v>
      </c>
      <c r="L6642" t="s">
        <v>155</v>
      </c>
      <c r="M6642" t="s">
        <v>142</v>
      </c>
      <c r="N6642">
        <v>5</v>
      </c>
      <c r="O6642">
        <v>2021</v>
      </c>
    </row>
    <row r="6643" spans="1:15" x14ac:dyDescent="0.3">
      <c r="A6643" t="s">
        <v>30</v>
      </c>
      <c r="B6643" s="1">
        <v>44335</v>
      </c>
      <c r="C6643" t="s">
        <v>27</v>
      </c>
      <c r="D6643" t="s">
        <v>104</v>
      </c>
      <c r="E6643" t="s">
        <v>105</v>
      </c>
      <c r="F6643" t="s">
        <v>145</v>
      </c>
      <c r="G6643" t="s">
        <v>140</v>
      </c>
      <c r="H6643">
        <v>34</v>
      </c>
      <c r="I6643">
        <v>72</v>
      </c>
      <c r="J6643">
        <v>2448</v>
      </c>
      <c r="K6643" t="s">
        <v>83</v>
      </c>
      <c r="L6643" t="s">
        <v>155</v>
      </c>
      <c r="M6643" t="s">
        <v>142</v>
      </c>
      <c r="N6643">
        <v>5</v>
      </c>
      <c r="O6643">
        <v>2021</v>
      </c>
    </row>
    <row r="6644" spans="1:15" x14ac:dyDescent="0.3">
      <c r="A6644" t="s">
        <v>30</v>
      </c>
      <c r="B6644" s="1">
        <v>44335</v>
      </c>
      <c r="C6644" t="s">
        <v>27</v>
      </c>
      <c r="D6644" t="s">
        <v>104</v>
      </c>
      <c r="E6644" t="s">
        <v>105</v>
      </c>
      <c r="F6644" t="s">
        <v>145</v>
      </c>
      <c r="G6644" t="s">
        <v>143</v>
      </c>
      <c r="H6644">
        <v>34</v>
      </c>
      <c r="I6644">
        <v>59</v>
      </c>
      <c r="J6644">
        <v>2006</v>
      </c>
      <c r="K6644" t="s">
        <v>83</v>
      </c>
      <c r="L6644" t="s">
        <v>155</v>
      </c>
      <c r="M6644" t="s">
        <v>142</v>
      </c>
      <c r="N6644">
        <v>5</v>
      </c>
      <c r="O6644">
        <v>2021</v>
      </c>
    </row>
    <row r="6645" spans="1:15" x14ac:dyDescent="0.3">
      <c r="A6645" t="s">
        <v>30</v>
      </c>
      <c r="B6645" s="1">
        <v>44335</v>
      </c>
      <c r="C6645" t="s">
        <v>27</v>
      </c>
      <c r="D6645" t="s">
        <v>104</v>
      </c>
      <c r="E6645" t="s">
        <v>105</v>
      </c>
      <c r="F6645" t="s">
        <v>139</v>
      </c>
      <c r="G6645" t="s">
        <v>148</v>
      </c>
      <c r="H6645">
        <v>43</v>
      </c>
      <c r="I6645">
        <v>75</v>
      </c>
      <c r="J6645">
        <v>3225</v>
      </c>
      <c r="K6645" t="s">
        <v>83</v>
      </c>
      <c r="L6645" t="s">
        <v>155</v>
      </c>
      <c r="M6645" t="s">
        <v>142</v>
      </c>
      <c r="N6645">
        <v>5</v>
      </c>
      <c r="O6645">
        <v>2021</v>
      </c>
    </row>
    <row r="6646" spans="1:15" x14ac:dyDescent="0.3">
      <c r="A6646" t="s">
        <v>30</v>
      </c>
      <c r="B6646" s="1">
        <v>44335</v>
      </c>
      <c r="C6646" t="s">
        <v>27</v>
      </c>
      <c r="D6646" t="s">
        <v>104</v>
      </c>
      <c r="E6646" t="s">
        <v>105</v>
      </c>
      <c r="F6646" t="s">
        <v>145</v>
      </c>
      <c r="G6646" t="s">
        <v>148</v>
      </c>
      <c r="H6646">
        <v>42</v>
      </c>
      <c r="I6646">
        <v>98</v>
      </c>
      <c r="J6646">
        <v>4116</v>
      </c>
      <c r="K6646" t="s">
        <v>83</v>
      </c>
      <c r="L6646" t="s">
        <v>155</v>
      </c>
      <c r="M6646" t="s">
        <v>142</v>
      </c>
      <c r="N6646">
        <v>5</v>
      </c>
      <c r="O6646">
        <v>2021</v>
      </c>
    </row>
    <row r="6647" spans="1:15" x14ac:dyDescent="0.3">
      <c r="A6647" t="s">
        <v>30</v>
      </c>
      <c r="B6647" s="1">
        <v>44368</v>
      </c>
      <c r="C6647" t="s">
        <v>27</v>
      </c>
      <c r="D6647" t="s">
        <v>104</v>
      </c>
      <c r="E6647" t="s">
        <v>105</v>
      </c>
      <c r="F6647" t="s">
        <v>139</v>
      </c>
      <c r="G6647" t="s">
        <v>140</v>
      </c>
      <c r="H6647">
        <v>38</v>
      </c>
      <c r="I6647">
        <v>156</v>
      </c>
      <c r="J6647">
        <v>5928</v>
      </c>
      <c r="K6647" t="s">
        <v>83</v>
      </c>
      <c r="L6647" t="s">
        <v>162</v>
      </c>
      <c r="M6647" t="s">
        <v>150</v>
      </c>
      <c r="N6647">
        <v>6</v>
      </c>
      <c r="O6647">
        <v>2021</v>
      </c>
    </row>
    <row r="6648" spans="1:15" x14ac:dyDescent="0.3">
      <c r="A6648" t="s">
        <v>30</v>
      </c>
      <c r="B6648" s="1">
        <v>44368</v>
      </c>
      <c r="C6648" t="s">
        <v>27</v>
      </c>
      <c r="D6648" t="s">
        <v>104</v>
      </c>
      <c r="E6648" t="s">
        <v>105</v>
      </c>
      <c r="F6648" t="s">
        <v>139</v>
      </c>
      <c r="G6648" t="s">
        <v>143</v>
      </c>
      <c r="H6648">
        <v>33</v>
      </c>
      <c r="I6648">
        <v>88</v>
      </c>
      <c r="J6648">
        <v>2904</v>
      </c>
      <c r="K6648" t="s">
        <v>83</v>
      </c>
      <c r="L6648" t="s">
        <v>162</v>
      </c>
      <c r="M6648" t="s">
        <v>150</v>
      </c>
      <c r="N6648">
        <v>6</v>
      </c>
      <c r="O6648">
        <v>2021</v>
      </c>
    </row>
    <row r="6649" spans="1:15" x14ac:dyDescent="0.3">
      <c r="A6649" t="s">
        <v>30</v>
      </c>
      <c r="B6649" s="1">
        <v>44368</v>
      </c>
      <c r="C6649" t="s">
        <v>27</v>
      </c>
      <c r="D6649" t="s">
        <v>104</v>
      </c>
      <c r="E6649" t="s">
        <v>105</v>
      </c>
      <c r="F6649" t="s">
        <v>145</v>
      </c>
      <c r="G6649" t="s">
        <v>140</v>
      </c>
      <c r="H6649">
        <v>36</v>
      </c>
      <c r="I6649">
        <v>88</v>
      </c>
      <c r="J6649">
        <v>3168</v>
      </c>
      <c r="K6649" t="s">
        <v>83</v>
      </c>
      <c r="L6649" t="s">
        <v>162</v>
      </c>
      <c r="M6649" t="s">
        <v>150</v>
      </c>
      <c r="N6649">
        <v>6</v>
      </c>
      <c r="O6649">
        <v>2021</v>
      </c>
    </row>
    <row r="6650" spans="1:15" x14ac:dyDescent="0.3">
      <c r="A6650" t="s">
        <v>30</v>
      </c>
      <c r="B6650" s="1">
        <v>44368</v>
      </c>
      <c r="C6650" t="s">
        <v>27</v>
      </c>
      <c r="D6650" t="s">
        <v>104</v>
      </c>
      <c r="E6650" t="s">
        <v>105</v>
      </c>
      <c r="F6650" t="s">
        <v>145</v>
      </c>
      <c r="G6650" t="s">
        <v>143</v>
      </c>
      <c r="H6650">
        <v>38</v>
      </c>
      <c r="I6650">
        <v>87</v>
      </c>
      <c r="J6650">
        <v>3306</v>
      </c>
      <c r="K6650" t="s">
        <v>83</v>
      </c>
      <c r="L6650" t="s">
        <v>162</v>
      </c>
      <c r="M6650" t="s">
        <v>150</v>
      </c>
      <c r="N6650">
        <v>6</v>
      </c>
      <c r="O6650">
        <v>2021</v>
      </c>
    </row>
    <row r="6651" spans="1:15" x14ac:dyDescent="0.3">
      <c r="A6651" t="s">
        <v>30</v>
      </c>
      <c r="B6651" s="1">
        <v>44368</v>
      </c>
      <c r="C6651" t="s">
        <v>27</v>
      </c>
      <c r="D6651" t="s">
        <v>104</v>
      </c>
      <c r="E6651" t="s">
        <v>105</v>
      </c>
      <c r="F6651" t="s">
        <v>139</v>
      </c>
      <c r="G6651" t="s">
        <v>148</v>
      </c>
      <c r="H6651">
        <v>51</v>
      </c>
      <c r="I6651">
        <v>87</v>
      </c>
      <c r="J6651">
        <v>4437</v>
      </c>
      <c r="K6651" t="s">
        <v>83</v>
      </c>
      <c r="L6651" t="s">
        <v>162</v>
      </c>
      <c r="M6651" t="s">
        <v>150</v>
      </c>
      <c r="N6651">
        <v>6</v>
      </c>
      <c r="O6651">
        <v>2021</v>
      </c>
    </row>
    <row r="6652" spans="1:15" x14ac:dyDescent="0.3">
      <c r="A6652" t="s">
        <v>30</v>
      </c>
      <c r="B6652" s="1">
        <v>44368</v>
      </c>
      <c r="C6652" t="s">
        <v>27</v>
      </c>
      <c r="D6652" t="s">
        <v>104</v>
      </c>
      <c r="E6652" t="s">
        <v>105</v>
      </c>
      <c r="F6652" t="s">
        <v>145</v>
      </c>
      <c r="G6652" t="s">
        <v>148</v>
      </c>
      <c r="H6652">
        <v>55</v>
      </c>
      <c r="I6652">
        <v>124</v>
      </c>
      <c r="J6652">
        <v>6820</v>
      </c>
      <c r="K6652" t="s">
        <v>83</v>
      </c>
      <c r="L6652" t="s">
        <v>162</v>
      </c>
      <c r="M6652" t="s">
        <v>150</v>
      </c>
      <c r="N6652">
        <v>6</v>
      </c>
      <c r="O6652">
        <v>2021</v>
      </c>
    </row>
    <row r="6653" spans="1:15" x14ac:dyDescent="0.3">
      <c r="A6653" t="s">
        <v>30</v>
      </c>
      <c r="B6653" s="1">
        <v>44396</v>
      </c>
      <c r="C6653" t="s">
        <v>27</v>
      </c>
      <c r="D6653" t="s">
        <v>104</v>
      </c>
      <c r="E6653" t="s">
        <v>105</v>
      </c>
      <c r="F6653" t="s">
        <v>139</v>
      </c>
      <c r="G6653" t="s">
        <v>140</v>
      </c>
      <c r="H6653">
        <v>50</v>
      </c>
      <c r="I6653">
        <v>182</v>
      </c>
      <c r="J6653">
        <v>9100</v>
      </c>
      <c r="K6653" t="s">
        <v>83</v>
      </c>
      <c r="L6653" t="s">
        <v>156</v>
      </c>
      <c r="M6653" t="s">
        <v>150</v>
      </c>
      <c r="N6653">
        <v>7</v>
      </c>
      <c r="O6653">
        <v>2021</v>
      </c>
    </row>
    <row r="6654" spans="1:15" x14ac:dyDescent="0.3">
      <c r="A6654" t="s">
        <v>30</v>
      </c>
      <c r="B6654" s="1">
        <v>44396</v>
      </c>
      <c r="C6654" t="s">
        <v>27</v>
      </c>
      <c r="D6654" t="s">
        <v>104</v>
      </c>
      <c r="E6654" t="s">
        <v>105</v>
      </c>
      <c r="F6654" t="s">
        <v>139</v>
      </c>
      <c r="G6654" t="s">
        <v>143</v>
      </c>
      <c r="H6654">
        <v>45</v>
      </c>
      <c r="I6654">
        <v>117</v>
      </c>
      <c r="J6654">
        <v>5265</v>
      </c>
      <c r="K6654" t="s">
        <v>83</v>
      </c>
      <c r="L6654" t="s">
        <v>156</v>
      </c>
      <c r="M6654" t="s">
        <v>150</v>
      </c>
      <c r="N6654">
        <v>7</v>
      </c>
      <c r="O6654">
        <v>2021</v>
      </c>
    </row>
    <row r="6655" spans="1:15" x14ac:dyDescent="0.3">
      <c r="A6655" t="s">
        <v>30</v>
      </c>
      <c r="B6655" s="1">
        <v>44396</v>
      </c>
      <c r="C6655" t="s">
        <v>27</v>
      </c>
      <c r="D6655" t="s">
        <v>104</v>
      </c>
      <c r="E6655" t="s">
        <v>105</v>
      </c>
      <c r="F6655" t="s">
        <v>145</v>
      </c>
      <c r="G6655" t="s">
        <v>140</v>
      </c>
      <c r="H6655">
        <v>44</v>
      </c>
      <c r="I6655">
        <v>94</v>
      </c>
      <c r="J6655">
        <v>4136</v>
      </c>
      <c r="K6655" t="s">
        <v>83</v>
      </c>
      <c r="L6655" t="s">
        <v>156</v>
      </c>
      <c r="M6655" t="s">
        <v>150</v>
      </c>
      <c r="N6655">
        <v>7</v>
      </c>
      <c r="O6655">
        <v>2021</v>
      </c>
    </row>
    <row r="6656" spans="1:15" x14ac:dyDescent="0.3">
      <c r="A6656" t="s">
        <v>30</v>
      </c>
      <c r="B6656" s="1">
        <v>44396</v>
      </c>
      <c r="C6656" t="s">
        <v>27</v>
      </c>
      <c r="D6656" t="s">
        <v>104</v>
      </c>
      <c r="E6656" t="s">
        <v>105</v>
      </c>
      <c r="F6656" t="s">
        <v>145</v>
      </c>
      <c r="G6656" t="s">
        <v>143</v>
      </c>
      <c r="H6656">
        <v>41</v>
      </c>
      <c r="I6656">
        <v>85</v>
      </c>
      <c r="J6656">
        <v>3485</v>
      </c>
      <c r="K6656" t="s">
        <v>83</v>
      </c>
      <c r="L6656" t="s">
        <v>156</v>
      </c>
      <c r="M6656" t="s">
        <v>150</v>
      </c>
      <c r="N6656">
        <v>7</v>
      </c>
      <c r="O6656">
        <v>2021</v>
      </c>
    </row>
    <row r="6657" spans="1:15" x14ac:dyDescent="0.3">
      <c r="A6657" t="s">
        <v>30</v>
      </c>
      <c r="B6657" s="1">
        <v>44396</v>
      </c>
      <c r="C6657" t="s">
        <v>27</v>
      </c>
      <c r="D6657" t="s">
        <v>104</v>
      </c>
      <c r="E6657" t="s">
        <v>105</v>
      </c>
      <c r="F6657" t="s">
        <v>139</v>
      </c>
      <c r="G6657" t="s">
        <v>148</v>
      </c>
      <c r="H6657">
        <v>59</v>
      </c>
      <c r="I6657">
        <v>98</v>
      </c>
      <c r="J6657">
        <v>5782</v>
      </c>
      <c r="K6657" t="s">
        <v>83</v>
      </c>
      <c r="L6657" t="s">
        <v>156</v>
      </c>
      <c r="M6657" t="s">
        <v>150</v>
      </c>
      <c r="N6657">
        <v>7</v>
      </c>
      <c r="O6657">
        <v>2021</v>
      </c>
    </row>
    <row r="6658" spans="1:15" x14ac:dyDescent="0.3">
      <c r="A6658" t="s">
        <v>30</v>
      </c>
      <c r="B6658" s="1">
        <v>44396</v>
      </c>
      <c r="C6658" t="s">
        <v>27</v>
      </c>
      <c r="D6658" t="s">
        <v>104</v>
      </c>
      <c r="E6658" t="s">
        <v>105</v>
      </c>
      <c r="F6658" t="s">
        <v>145</v>
      </c>
      <c r="G6658" t="s">
        <v>148</v>
      </c>
      <c r="H6658">
        <v>61</v>
      </c>
      <c r="I6658">
        <v>142</v>
      </c>
      <c r="J6658">
        <v>8662</v>
      </c>
      <c r="K6658" t="s">
        <v>83</v>
      </c>
      <c r="L6658" t="s">
        <v>156</v>
      </c>
      <c r="M6658" t="s">
        <v>150</v>
      </c>
      <c r="N6658">
        <v>7</v>
      </c>
      <c r="O6658">
        <v>2021</v>
      </c>
    </row>
    <row r="6659" spans="1:15" x14ac:dyDescent="0.3">
      <c r="A6659" t="s">
        <v>30</v>
      </c>
      <c r="B6659" s="1">
        <v>44428</v>
      </c>
      <c r="C6659" t="s">
        <v>27</v>
      </c>
      <c r="D6659" t="s">
        <v>104</v>
      </c>
      <c r="E6659" t="s">
        <v>105</v>
      </c>
      <c r="F6659" t="s">
        <v>139</v>
      </c>
      <c r="G6659" t="s">
        <v>140</v>
      </c>
      <c r="H6659">
        <v>56</v>
      </c>
      <c r="I6659">
        <v>189</v>
      </c>
      <c r="J6659">
        <v>10584</v>
      </c>
      <c r="K6659" t="s">
        <v>83</v>
      </c>
      <c r="L6659" t="s">
        <v>157</v>
      </c>
      <c r="M6659" t="s">
        <v>146</v>
      </c>
      <c r="N6659">
        <v>8</v>
      </c>
      <c r="O6659">
        <v>2021</v>
      </c>
    </row>
    <row r="6660" spans="1:15" x14ac:dyDescent="0.3">
      <c r="A6660" t="s">
        <v>30</v>
      </c>
      <c r="B6660" s="1">
        <v>44428</v>
      </c>
      <c r="C6660" t="s">
        <v>27</v>
      </c>
      <c r="D6660" t="s">
        <v>104</v>
      </c>
      <c r="E6660" t="s">
        <v>105</v>
      </c>
      <c r="F6660" t="s">
        <v>139</v>
      </c>
      <c r="G6660" t="s">
        <v>143</v>
      </c>
      <c r="H6660">
        <v>51</v>
      </c>
      <c r="I6660">
        <v>113</v>
      </c>
      <c r="J6660">
        <v>5763</v>
      </c>
      <c r="K6660" t="s">
        <v>83</v>
      </c>
      <c r="L6660" t="s">
        <v>157</v>
      </c>
      <c r="M6660" t="s">
        <v>146</v>
      </c>
      <c r="N6660">
        <v>8</v>
      </c>
      <c r="O6660">
        <v>2021</v>
      </c>
    </row>
    <row r="6661" spans="1:15" x14ac:dyDescent="0.3">
      <c r="A6661" t="s">
        <v>30</v>
      </c>
      <c r="B6661" s="1">
        <v>44428</v>
      </c>
      <c r="C6661" t="s">
        <v>27</v>
      </c>
      <c r="D6661" t="s">
        <v>104</v>
      </c>
      <c r="E6661" t="s">
        <v>105</v>
      </c>
      <c r="F6661" t="s">
        <v>145</v>
      </c>
      <c r="G6661" t="s">
        <v>140</v>
      </c>
      <c r="H6661">
        <v>47</v>
      </c>
      <c r="I6661">
        <v>113</v>
      </c>
      <c r="J6661">
        <v>5311</v>
      </c>
      <c r="K6661" t="s">
        <v>83</v>
      </c>
      <c r="L6661" t="s">
        <v>157</v>
      </c>
      <c r="M6661" t="s">
        <v>146</v>
      </c>
      <c r="N6661">
        <v>8</v>
      </c>
      <c r="O6661">
        <v>2021</v>
      </c>
    </row>
    <row r="6662" spans="1:15" x14ac:dyDescent="0.3">
      <c r="A6662" t="s">
        <v>30</v>
      </c>
      <c r="B6662" s="1">
        <v>44428</v>
      </c>
      <c r="C6662" t="s">
        <v>27</v>
      </c>
      <c r="D6662" t="s">
        <v>104</v>
      </c>
      <c r="E6662" t="s">
        <v>105</v>
      </c>
      <c r="F6662" t="s">
        <v>145</v>
      </c>
      <c r="G6662" t="s">
        <v>143</v>
      </c>
      <c r="H6662">
        <v>37</v>
      </c>
      <c r="I6662">
        <v>88</v>
      </c>
      <c r="J6662">
        <v>3256</v>
      </c>
      <c r="K6662" t="s">
        <v>83</v>
      </c>
      <c r="L6662" t="s">
        <v>157</v>
      </c>
      <c r="M6662" t="s">
        <v>146</v>
      </c>
      <c r="N6662">
        <v>8</v>
      </c>
      <c r="O6662">
        <v>2021</v>
      </c>
    </row>
    <row r="6663" spans="1:15" x14ac:dyDescent="0.3">
      <c r="A6663" t="s">
        <v>30</v>
      </c>
      <c r="B6663" s="1">
        <v>44428</v>
      </c>
      <c r="C6663" t="s">
        <v>27</v>
      </c>
      <c r="D6663" t="s">
        <v>104</v>
      </c>
      <c r="E6663" t="s">
        <v>105</v>
      </c>
      <c r="F6663" t="s">
        <v>139</v>
      </c>
      <c r="G6663" t="s">
        <v>148</v>
      </c>
      <c r="H6663">
        <v>47</v>
      </c>
      <c r="I6663">
        <v>81</v>
      </c>
      <c r="J6663">
        <v>3807</v>
      </c>
      <c r="K6663" t="s">
        <v>83</v>
      </c>
      <c r="L6663" t="s">
        <v>157</v>
      </c>
      <c r="M6663" t="s">
        <v>146</v>
      </c>
      <c r="N6663">
        <v>8</v>
      </c>
      <c r="O6663">
        <v>2021</v>
      </c>
    </row>
    <row r="6664" spans="1:15" x14ac:dyDescent="0.3">
      <c r="A6664" t="s">
        <v>30</v>
      </c>
      <c r="B6664" s="1">
        <v>44428</v>
      </c>
      <c r="C6664" t="s">
        <v>27</v>
      </c>
      <c r="D6664" t="s">
        <v>104</v>
      </c>
      <c r="E6664" t="s">
        <v>105</v>
      </c>
      <c r="F6664" t="s">
        <v>145</v>
      </c>
      <c r="G6664" t="s">
        <v>148</v>
      </c>
      <c r="H6664">
        <v>50</v>
      </c>
      <c r="I6664">
        <v>124</v>
      </c>
      <c r="J6664">
        <v>6200</v>
      </c>
      <c r="K6664" t="s">
        <v>83</v>
      </c>
      <c r="L6664" t="s">
        <v>157</v>
      </c>
      <c r="M6664" t="s">
        <v>146</v>
      </c>
      <c r="N6664">
        <v>8</v>
      </c>
      <c r="O6664">
        <v>2021</v>
      </c>
    </row>
    <row r="6665" spans="1:15" x14ac:dyDescent="0.3">
      <c r="A6665" t="s">
        <v>30</v>
      </c>
      <c r="B6665" s="1">
        <v>44458</v>
      </c>
      <c r="C6665" t="s">
        <v>27</v>
      </c>
      <c r="D6665" t="s">
        <v>104</v>
      </c>
      <c r="E6665" t="s">
        <v>105</v>
      </c>
      <c r="F6665" t="s">
        <v>139</v>
      </c>
      <c r="G6665" t="s">
        <v>140</v>
      </c>
      <c r="H6665">
        <v>49</v>
      </c>
      <c r="I6665">
        <v>150</v>
      </c>
      <c r="J6665">
        <v>7350</v>
      </c>
      <c r="K6665" t="s">
        <v>83</v>
      </c>
      <c r="L6665" t="s">
        <v>158</v>
      </c>
      <c r="M6665" t="s">
        <v>149</v>
      </c>
      <c r="N6665">
        <v>9</v>
      </c>
      <c r="O6665">
        <v>2021</v>
      </c>
    </row>
    <row r="6666" spans="1:15" x14ac:dyDescent="0.3">
      <c r="A6666" t="s">
        <v>30</v>
      </c>
      <c r="B6666" s="1">
        <v>44458</v>
      </c>
      <c r="C6666" t="s">
        <v>27</v>
      </c>
      <c r="D6666" t="s">
        <v>104</v>
      </c>
      <c r="E6666" t="s">
        <v>105</v>
      </c>
      <c r="F6666" t="s">
        <v>139</v>
      </c>
      <c r="G6666" t="s">
        <v>143</v>
      </c>
      <c r="H6666">
        <v>38</v>
      </c>
      <c r="I6666">
        <v>98</v>
      </c>
      <c r="J6666">
        <v>3724</v>
      </c>
      <c r="K6666" t="s">
        <v>83</v>
      </c>
      <c r="L6666" t="s">
        <v>158</v>
      </c>
      <c r="M6666" t="s">
        <v>149</v>
      </c>
      <c r="N6666">
        <v>9</v>
      </c>
      <c r="O6666">
        <v>2021</v>
      </c>
    </row>
    <row r="6667" spans="1:15" x14ac:dyDescent="0.3">
      <c r="A6667" t="s">
        <v>30</v>
      </c>
      <c r="B6667" s="1">
        <v>44458</v>
      </c>
      <c r="C6667" t="s">
        <v>27</v>
      </c>
      <c r="D6667" t="s">
        <v>104</v>
      </c>
      <c r="E6667" t="s">
        <v>105</v>
      </c>
      <c r="F6667" t="s">
        <v>145</v>
      </c>
      <c r="G6667" t="s">
        <v>140</v>
      </c>
      <c r="H6667">
        <v>14</v>
      </c>
      <c r="I6667">
        <v>69</v>
      </c>
      <c r="J6667">
        <v>966</v>
      </c>
      <c r="K6667" t="s">
        <v>83</v>
      </c>
      <c r="L6667" t="s">
        <v>158</v>
      </c>
      <c r="M6667" t="s">
        <v>149</v>
      </c>
      <c r="N6667">
        <v>9</v>
      </c>
      <c r="O6667">
        <v>2021</v>
      </c>
    </row>
    <row r="6668" spans="1:15" x14ac:dyDescent="0.3">
      <c r="A6668" t="s">
        <v>30</v>
      </c>
      <c r="B6668" s="1">
        <v>44458</v>
      </c>
      <c r="C6668" t="s">
        <v>27</v>
      </c>
      <c r="D6668" t="s">
        <v>104</v>
      </c>
      <c r="E6668" t="s">
        <v>105</v>
      </c>
      <c r="F6668" t="s">
        <v>145</v>
      </c>
      <c r="G6668" t="s">
        <v>143</v>
      </c>
      <c r="H6668">
        <v>14</v>
      </c>
      <c r="I6668">
        <v>63</v>
      </c>
      <c r="J6668">
        <v>882</v>
      </c>
      <c r="K6668" t="s">
        <v>83</v>
      </c>
      <c r="L6668" t="s">
        <v>158</v>
      </c>
      <c r="M6668" t="s">
        <v>149</v>
      </c>
      <c r="N6668">
        <v>9</v>
      </c>
      <c r="O6668">
        <v>2021</v>
      </c>
    </row>
    <row r="6669" spans="1:15" x14ac:dyDescent="0.3">
      <c r="A6669" t="s">
        <v>30</v>
      </c>
      <c r="B6669" s="1">
        <v>44458</v>
      </c>
      <c r="C6669" t="s">
        <v>27</v>
      </c>
      <c r="D6669" t="s">
        <v>104</v>
      </c>
      <c r="E6669" t="s">
        <v>105</v>
      </c>
      <c r="F6669" t="s">
        <v>139</v>
      </c>
      <c r="G6669" t="s">
        <v>148</v>
      </c>
      <c r="H6669">
        <v>23</v>
      </c>
      <c r="I6669">
        <v>68</v>
      </c>
      <c r="J6669">
        <v>1564</v>
      </c>
      <c r="K6669" t="s">
        <v>83</v>
      </c>
      <c r="L6669" t="s">
        <v>158</v>
      </c>
      <c r="M6669" t="s">
        <v>149</v>
      </c>
      <c r="N6669">
        <v>9</v>
      </c>
      <c r="O6669">
        <v>2021</v>
      </c>
    </row>
    <row r="6670" spans="1:15" x14ac:dyDescent="0.3">
      <c r="A6670" t="s">
        <v>30</v>
      </c>
      <c r="B6670" s="1">
        <v>44458</v>
      </c>
      <c r="C6670" t="s">
        <v>27</v>
      </c>
      <c r="D6670" t="s">
        <v>104</v>
      </c>
      <c r="E6670" t="s">
        <v>105</v>
      </c>
      <c r="F6670" t="s">
        <v>145</v>
      </c>
      <c r="G6670" t="s">
        <v>148</v>
      </c>
      <c r="H6670">
        <v>28</v>
      </c>
      <c r="I6670">
        <v>91</v>
      </c>
      <c r="J6670">
        <v>2548</v>
      </c>
      <c r="K6670" t="s">
        <v>83</v>
      </c>
      <c r="L6670" t="s">
        <v>158</v>
      </c>
      <c r="M6670" t="s">
        <v>149</v>
      </c>
      <c r="N6670">
        <v>9</v>
      </c>
      <c r="O6670">
        <v>2021</v>
      </c>
    </row>
    <row r="6671" spans="1:15" x14ac:dyDescent="0.3">
      <c r="A6671" t="s">
        <v>30</v>
      </c>
      <c r="B6671" s="1">
        <v>44490</v>
      </c>
      <c r="C6671" t="s">
        <v>27</v>
      </c>
      <c r="D6671" t="s">
        <v>104</v>
      </c>
      <c r="E6671" t="s">
        <v>105</v>
      </c>
      <c r="F6671" t="s">
        <v>139</v>
      </c>
      <c r="G6671" t="s">
        <v>140</v>
      </c>
      <c r="H6671">
        <v>29</v>
      </c>
      <c r="I6671">
        <v>137</v>
      </c>
      <c r="J6671">
        <v>3973</v>
      </c>
      <c r="K6671" t="s">
        <v>83</v>
      </c>
      <c r="L6671" t="s">
        <v>159</v>
      </c>
      <c r="M6671" t="s">
        <v>144</v>
      </c>
      <c r="N6671">
        <v>10</v>
      </c>
      <c r="O6671">
        <v>2021</v>
      </c>
    </row>
    <row r="6672" spans="1:15" x14ac:dyDescent="0.3">
      <c r="A6672" t="s">
        <v>30</v>
      </c>
      <c r="B6672" s="1">
        <v>44490</v>
      </c>
      <c r="C6672" t="s">
        <v>27</v>
      </c>
      <c r="D6672" t="s">
        <v>104</v>
      </c>
      <c r="E6672" t="s">
        <v>105</v>
      </c>
      <c r="F6672" t="s">
        <v>139</v>
      </c>
      <c r="G6672" t="s">
        <v>143</v>
      </c>
      <c r="H6672">
        <v>19</v>
      </c>
      <c r="I6672">
        <v>88</v>
      </c>
      <c r="J6672">
        <v>1672</v>
      </c>
      <c r="K6672" t="s">
        <v>83</v>
      </c>
      <c r="L6672" t="s">
        <v>159</v>
      </c>
      <c r="M6672" t="s">
        <v>144</v>
      </c>
      <c r="N6672">
        <v>10</v>
      </c>
      <c r="O6672">
        <v>2021</v>
      </c>
    </row>
    <row r="6673" spans="1:15" x14ac:dyDescent="0.3">
      <c r="A6673" t="s">
        <v>30</v>
      </c>
      <c r="B6673" s="1">
        <v>44490</v>
      </c>
      <c r="C6673" t="s">
        <v>27</v>
      </c>
      <c r="D6673" t="s">
        <v>104</v>
      </c>
      <c r="E6673" t="s">
        <v>105</v>
      </c>
      <c r="F6673" t="s">
        <v>145</v>
      </c>
      <c r="G6673" t="s">
        <v>140</v>
      </c>
      <c r="H6673">
        <v>20</v>
      </c>
      <c r="I6673">
        <v>56</v>
      </c>
      <c r="J6673">
        <v>1120</v>
      </c>
      <c r="K6673" t="s">
        <v>83</v>
      </c>
      <c r="L6673" t="s">
        <v>159</v>
      </c>
      <c r="M6673" t="s">
        <v>144</v>
      </c>
      <c r="N6673">
        <v>10</v>
      </c>
      <c r="O6673">
        <v>2021</v>
      </c>
    </row>
    <row r="6674" spans="1:15" x14ac:dyDescent="0.3">
      <c r="A6674" t="s">
        <v>30</v>
      </c>
      <c r="B6674" s="1">
        <v>44490</v>
      </c>
      <c r="C6674" t="s">
        <v>27</v>
      </c>
      <c r="D6674" t="s">
        <v>104</v>
      </c>
      <c r="E6674" t="s">
        <v>105</v>
      </c>
      <c r="F6674" t="s">
        <v>145</v>
      </c>
      <c r="G6674" t="s">
        <v>143</v>
      </c>
      <c r="H6674">
        <v>18</v>
      </c>
      <c r="I6674">
        <v>52</v>
      </c>
      <c r="J6674">
        <v>936</v>
      </c>
      <c r="K6674" t="s">
        <v>83</v>
      </c>
      <c r="L6674" t="s">
        <v>159</v>
      </c>
      <c r="M6674" t="s">
        <v>144</v>
      </c>
      <c r="N6674">
        <v>10</v>
      </c>
      <c r="O6674">
        <v>2021</v>
      </c>
    </row>
    <row r="6675" spans="1:15" x14ac:dyDescent="0.3">
      <c r="A6675" t="s">
        <v>30</v>
      </c>
      <c r="B6675" s="1">
        <v>44490</v>
      </c>
      <c r="C6675" t="s">
        <v>27</v>
      </c>
      <c r="D6675" t="s">
        <v>104</v>
      </c>
      <c r="E6675" t="s">
        <v>105</v>
      </c>
      <c r="F6675" t="s">
        <v>139</v>
      </c>
      <c r="G6675" t="s">
        <v>148</v>
      </c>
      <c r="H6675">
        <v>29</v>
      </c>
      <c r="I6675">
        <v>50</v>
      </c>
      <c r="J6675">
        <v>1450</v>
      </c>
      <c r="K6675" t="s">
        <v>83</v>
      </c>
      <c r="L6675" t="s">
        <v>159</v>
      </c>
      <c r="M6675" t="s">
        <v>144</v>
      </c>
      <c r="N6675">
        <v>10</v>
      </c>
      <c r="O6675">
        <v>2021</v>
      </c>
    </row>
    <row r="6676" spans="1:15" x14ac:dyDescent="0.3">
      <c r="A6676" t="s">
        <v>34</v>
      </c>
      <c r="B6676" s="1">
        <v>44490</v>
      </c>
      <c r="C6676" t="s">
        <v>27</v>
      </c>
      <c r="D6676" t="s">
        <v>104</v>
      </c>
      <c r="E6676" t="s">
        <v>105</v>
      </c>
      <c r="F6676" t="s">
        <v>145</v>
      </c>
      <c r="G6676" t="s">
        <v>148</v>
      </c>
      <c r="H6676">
        <v>29</v>
      </c>
      <c r="I6676">
        <v>91</v>
      </c>
      <c r="J6676">
        <v>2639</v>
      </c>
      <c r="K6676" t="s">
        <v>83</v>
      </c>
      <c r="L6676" t="s">
        <v>159</v>
      </c>
      <c r="M6676" t="s">
        <v>144</v>
      </c>
      <c r="N6676">
        <v>10</v>
      </c>
      <c r="O6676">
        <v>2021</v>
      </c>
    </row>
    <row r="6677" spans="1:15" x14ac:dyDescent="0.3">
      <c r="A6677" t="s">
        <v>34</v>
      </c>
      <c r="B6677" s="1">
        <v>44520</v>
      </c>
      <c r="C6677" t="s">
        <v>27</v>
      </c>
      <c r="D6677" t="s">
        <v>104</v>
      </c>
      <c r="E6677" t="s">
        <v>105</v>
      </c>
      <c r="F6677" t="s">
        <v>139</v>
      </c>
      <c r="G6677" t="s">
        <v>140</v>
      </c>
      <c r="H6677">
        <v>23</v>
      </c>
      <c r="I6677">
        <v>133</v>
      </c>
      <c r="J6677">
        <v>3059</v>
      </c>
      <c r="K6677" t="s">
        <v>83</v>
      </c>
      <c r="L6677" t="s">
        <v>160</v>
      </c>
      <c r="M6677" t="s">
        <v>147</v>
      </c>
      <c r="N6677">
        <v>11</v>
      </c>
      <c r="O6677">
        <v>2021</v>
      </c>
    </row>
    <row r="6678" spans="1:15" x14ac:dyDescent="0.3">
      <c r="A6678" t="s">
        <v>34</v>
      </c>
      <c r="B6678" s="1">
        <v>44520</v>
      </c>
      <c r="C6678" t="s">
        <v>27</v>
      </c>
      <c r="D6678" t="s">
        <v>104</v>
      </c>
      <c r="E6678" t="s">
        <v>105</v>
      </c>
      <c r="F6678" t="s">
        <v>139</v>
      </c>
      <c r="G6678" t="s">
        <v>143</v>
      </c>
      <c r="H6678">
        <v>14</v>
      </c>
      <c r="I6678">
        <v>78</v>
      </c>
      <c r="J6678">
        <v>1092</v>
      </c>
      <c r="K6678" t="s">
        <v>83</v>
      </c>
      <c r="L6678" t="s">
        <v>160</v>
      </c>
      <c r="M6678" t="s">
        <v>147</v>
      </c>
      <c r="N6678">
        <v>11</v>
      </c>
      <c r="O6678">
        <v>2021</v>
      </c>
    </row>
    <row r="6679" spans="1:15" x14ac:dyDescent="0.3">
      <c r="A6679" t="s">
        <v>34</v>
      </c>
      <c r="B6679" s="1">
        <v>44520</v>
      </c>
      <c r="C6679" t="s">
        <v>27</v>
      </c>
      <c r="D6679" t="s">
        <v>104</v>
      </c>
      <c r="E6679" t="s">
        <v>105</v>
      </c>
      <c r="F6679" t="s">
        <v>145</v>
      </c>
      <c r="G6679" t="s">
        <v>140</v>
      </c>
      <c r="H6679">
        <v>23</v>
      </c>
      <c r="I6679">
        <v>74</v>
      </c>
      <c r="J6679">
        <v>1702</v>
      </c>
      <c r="K6679" t="s">
        <v>83</v>
      </c>
      <c r="L6679" t="s">
        <v>160</v>
      </c>
      <c r="M6679" t="s">
        <v>147</v>
      </c>
      <c r="N6679">
        <v>11</v>
      </c>
      <c r="O6679">
        <v>2021</v>
      </c>
    </row>
    <row r="6680" spans="1:15" x14ac:dyDescent="0.3">
      <c r="A6680" t="s">
        <v>34</v>
      </c>
      <c r="B6680" s="1">
        <v>44520</v>
      </c>
      <c r="C6680" t="s">
        <v>27</v>
      </c>
      <c r="D6680" t="s">
        <v>104</v>
      </c>
      <c r="E6680" t="s">
        <v>105</v>
      </c>
      <c r="F6680" t="s">
        <v>145</v>
      </c>
      <c r="G6680" t="s">
        <v>143</v>
      </c>
      <c r="H6680">
        <v>52</v>
      </c>
      <c r="I6680">
        <v>75</v>
      </c>
      <c r="J6680">
        <v>3900</v>
      </c>
      <c r="K6680" t="s">
        <v>83</v>
      </c>
      <c r="L6680" t="s">
        <v>160</v>
      </c>
      <c r="M6680" t="s">
        <v>147</v>
      </c>
      <c r="N6680">
        <v>11</v>
      </c>
      <c r="O6680">
        <v>2021</v>
      </c>
    </row>
    <row r="6681" spans="1:15" x14ac:dyDescent="0.3">
      <c r="A6681" t="s">
        <v>34</v>
      </c>
      <c r="B6681" s="1">
        <v>44520</v>
      </c>
      <c r="C6681" t="s">
        <v>27</v>
      </c>
      <c r="D6681" t="s">
        <v>104</v>
      </c>
      <c r="E6681" t="s">
        <v>105</v>
      </c>
      <c r="F6681" t="s">
        <v>139</v>
      </c>
      <c r="G6681" t="s">
        <v>148</v>
      </c>
      <c r="H6681">
        <v>71</v>
      </c>
      <c r="I6681">
        <v>77</v>
      </c>
      <c r="J6681">
        <v>5467</v>
      </c>
      <c r="K6681" t="s">
        <v>83</v>
      </c>
      <c r="L6681" t="s">
        <v>160</v>
      </c>
      <c r="M6681" t="s">
        <v>147</v>
      </c>
      <c r="N6681">
        <v>11</v>
      </c>
      <c r="O6681">
        <v>2021</v>
      </c>
    </row>
    <row r="6682" spans="1:15" x14ac:dyDescent="0.3">
      <c r="A6682" t="s">
        <v>34</v>
      </c>
      <c r="B6682" s="1">
        <v>44520</v>
      </c>
      <c r="C6682" t="s">
        <v>27</v>
      </c>
      <c r="D6682" t="s">
        <v>104</v>
      </c>
      <c r="E6682" t="s">
        <v>105</v>
      </c>
      <c r="F6682" t="s">
        <v>145</v>
      </c>
      <c r="G6682" t="s">
        <v>148</v>
      </c>
      <c r="H6682">
        <v>72</v>
      </c>
      <c r="I6682">
        <v>105</v>
      </c>
      <c r="J6682">
        <v>7560</v>
      </c>
      <c r="K6682" t="s">
        <v>83</v>
      </c>
      <c r="L6682" t="s">
        <v>160</v>
      </c>
      <c r="M6682" t="s">
        <v>147</v>
      </c>
      <c r="N6682">
        <v>11</v>
      </c>
      <c r="O6682">
        <v>2021</v>
      </c>
    </row>
    <row r="6683" spans="1:15" x14ac:dyDescent="0.3">
      <c r="A6683" t="s">
        <v>34</v>
      </c>
      <c r="B6683" s="1">
        <v>44549</v>
      </c>
      <c r="C6683" t="s">
        <v>27</v>
      </c>
      <c r="D6683" t="s">
        <v>104</v>
      </c>
      <c r="E6683" t="s">
        <v>105</v>
      </c>
      <c r="F6683" t="s">
        <v>139</v>
      </c>
      <c r="G6683" t="s">
        <v>140</v>
      </c>
      <c r="H6683">
        <v>64</v>
      </c>
      <c r="I6683">
        <v>169</v>
      </c>
      <c r="J6683">
        <v>10816</v>
      </c>
      <c r="K6683" t="s">
        <v>83</v>
      </c>
      <c r="L6683" t="s">
        <v>161</v>
      </c>
      <c r="M6683" t="s">
        <v>149</v>
      </c>
      <c r="N6683">
        <v>12</v>
      </c>
      <c r="O6683">
        <v>2021</v>
      </c>
    </row>
    <row r="6684" spans="1:15" x14ac:dyDescent="0.3">
      <c r="A6684" t="s">
        <v>34</v>
      </c>
      <c r="B6684" s="1">
        <v>44549</v>
      </c>
      <c r="C6684" t="s">
        <v>27</v>
      </c>
      <c r="D6684" t="s">
        <v>104</v>
      </c>
      <c r="E6684" t="s">
        <v>105</v>
      </c>
      <c r="F6684" t="s">
        <v>139</v>
      </c>
      <c r="G6684" t="s">
        <v>143</v>
      </c>
      <c r="H6684">
        <v>58</v>
      </c>
      <c r="I6684">
        <v>119</v>
      </c>
      <c r="J6684">
        <v>6902</v>
      </c>
      <c r="K6684" t="s">
        <v>83</v>
      </c>
      <c r="L6684" t="s">
        <v>161</v>
      </c>
      <c r="M6684" t="s">
        <v>149</v>
      </c>
      <c r="N6684">
        <v>12</v>
      </c>
      <c r="O6684">
        <v>2021</v>
      </c>
    </row>
    <row r="6685" spans="1:15" x14ac:dyDescent="0.3">
      <c r="A6685" t="s">
        <v>34</v>
      </c>
      <c r="B6685" s="1">
        <v>44549</v>
      </c>
      <c r="C6685" t="s">
        <v>27</v>
      </c>
      <c r="D6685" t="s">
        <v>104</v>
      </c>
      <c r="E6685" t="s">
        <v>105</v>
      </c>
      <c r="F6685" t="s">
        <v>145</v>
      </c>
      <c r="G6685" t="s">
        <v>140</v>
      </c>
      <c r="H6685">
        <v>55</v>
      </c>
      <c r="I6685">
        <v>101</v>
      </c>
      <c r="J6685">
        <v>5555</v>
      </c>
      <c r="K6685" t="s">
        <v>83</v>
      </c>
      <c r="L6685" t="s">
        <v>161</v>
      </c>
      <c r="M6685" t="s">
        <v>149</v>
      </c>
      <c r="N6685">
        <v>12</v>
      </c>
      <c r="O6685">
        <v>2021</v>
      </c>
    </row>
    <row r="6686" spans="1:15" x14ac:dyDescent="0.3">
      <c r="A6686" t="s">
        <v>34</v>
      </c>
      <c r="B6686" s="1">
        <v>44549</v>
      </c>
      <c r="C6686" t="s">
        <v>27</v>
      </c>
      <c r="D6686" t="s">
        <v>104</v>
      </c>
      <c r="E6686" t="s">
        <v>105</v>
      </c>
      <c r="F6686" t="s">
        <v>145</v>
      </c>
      <c r="G6686" t="s">
        <v>143</v>
      </c>
      <c r="H6686">
        <v>54</v>
      </c>
      <c r="I6686">
        <v>94</v>
      </c>
      <c r="J6686">
        <v>5076</v>
      </c>
      <c r="K6686" t="s">
        <v>83</v>
      </c>
      <c r="L6686" t="s">
        <v>161</v>
      </c>
      <c r="M6686" t="s">
        <v>149</v>
      </c>
      <c r="N6686">
        <v>12</v>
      </c>
      <c r="O6686">
        <v>2021</v>
      </c>
    </row>
    <row r="6687" spans="1:15" x14ac:dyDescent="0.3">
      <c r="A6687" t="s">
        <v>34</v>
      </c>
      <c r="B6687" s="1">
        <v>44549</v>
      </c>
      <c r="C6687" t="s">
        <v>27</v>
      </c>
      <c r="D6687" t="s">
        <v>104</v>
      </c>
      <c r="E6687" t="s">
        <v>105</v>
      </c>
      <c r="F6687" t="s">
        <v>139</v>
      </c>
      <c r="G6687" t="s">
        <v>148</v>
      </c>
      <c r="H6687">
        <v>69</v>
      </c>
      <c r="I6687">
        <v>81</v>
      </c>
      <c r="J6687">
        <v>5589</v>
      </c>
      <c r="K6687" t="s">
        <v>83</v>
      </c>
      <c r="L6687" t="s">
        <v>161</v>
      </c>
      <c r="M6687" t="s">
        <v>149</v>
      </c>
      <c r="N6687">
        <v>12</v>
      </c>
      <c r="O6687">
        <v>2021</v>
      </c>
    </row>
    <row r="6688" spans="1:15" x14ac:dyDescent="0.3">
      <c r="A6688" t="s">
        <v>34</v>
      </c>
      <c r="B6688" s="1">
        <v>44549</v>
      </c>
      <c r="C6688" t="s">
        <v>27</v>
      </c>
      <c r="D6688" t="s">
        <v>104</v>
      </c>
      <c r="E6688" t="s">
        <v>105</v>
      </c>
      <c r="F6688" t="s">
        <v>145</v>
      </c>
      <c r="G6688" t="s">
        <v>148</v>
      </c>
      <c r="H6688">
        <v>68</v>
      </c>
      <c r="I6688">
        <v>123</v>
      </c>
      <c r="J6688">
        <v>8364</v>
      </c>
      <c r="K6688" t="s">
        <v>83</v>
      </c>
      <c r="L6688" t="s">
        <v>161</v>
      </c>
      <c r="M6688" t="s">
        <v>149</v>
      </c>
      <c r="N6688">
        <v>12</v>
      </c>
      <c r="O6688">
        <v>2021</v>
      </c>
    </row>
    <row r="6689" spans="1:15" x14ac:dyDescent="0.3">
      <c r="A6689" t="s">
        <v>34</v>
      </c>
      <c r="B6689" s="1">
        <v>44212</v>
      </c>
      <c r="C6689" t="s">
        <v>27</v>
      </c>
      <c r="D6689" t="s">
        <v>104</v>
      </c>
      <c r="E6689" t="s">
        <v>105</v>
      </c>
      <c r="F6689" t="s">
        <v>139</v>
      </c>
      <c r="G6689" t="s">
        <v>140</v>
      </c>
      <c r="H6689">
        <v>23</v>
      </c>
      <c r="I6689">
        <v>149</v>
      </c>
      <c r="J6689">
        <v>3427</v>
      </c>
      <c r="K6689" t="s">
        <v>83</v>
      </c>
      <c r="L6689" t="s">
        <v>141</v>
      </c>
      <c r="M6689" t="s">
        <v>147</v>
      </c>
      <c r="N6689">
        <v>1</v>
      </c>
      <c r="O6689">
        <v>2021</v>
      </c>
    </row>
    <row r="6690" spans="1:15" x14ac:dyDescent="0.3">
      <c r="A6690" t="s">
        <v>34</v>
      </c>
      <c r="B6690" s="1">
        <v>44212</v>
      </c>
      <c r="C6690" t="s">
        <v>27</v>
      </c>
      <c r="D6690" t="s">
        <v>104</v>
      </c>
      <c r="E6690" t="s">
        <v>105</v>
      </c>
      <c r="F6690" t="s">
        <v>139</v>
      </c>
      <c r="G6690" t="s">
        <v>143</v>
      </c>
      <c r="H6690">
        <v>23</v>
      </c>
      <c r="I6690">
        <v>91</v>
      </c>
      <c r="J6690">
        <v>2093</v>
      </c>
      <c r="K6690" t="s">
        <v>83</v>
      </c>
      <c r="L6690" t="s">
        <v>141</v>
      </c>
      <c r="M6690" t="s">
        <v>147</v>
      </c>
      <c r="N6690">
        <v>1</v>
      </c>
      <c r="O6690">
        <v>2021</v>
      </c>
    </row>
    <row r="6691" spans="1:15" x14ac:dyDescent="0.3">
      <c r="A6691" t="s">
        <v>34</v>
      </c>
      <c r="B6691" s="1">
        <v>44212</v>
      </c>
      <c r="C6691" t="s">
        <v>27</v>
      </c>
      <c r="D6691" t="s">
        <v>104</v>
      </c>
      <c r="E6691" t="s">
        <v>105</v>
      </c>
      <c r="F6691" t="s">
        <v>145</v>
      </c>
      <c r="G6691" t="s">
        <v>140</v>
      </c>
      <c r="H6691">
        <v>14</v>
      </c>
      <c r="I6691">
        <v>88</v>
      </c>
      <c r="J6691">
        <v>1232</v>
      </c>
      <c r="K6691" t="s">
        <v>83</v>
      </c>
      <c r="L6691" t="s">
        <v>141</v>
      </c>
      <c r="M6691" t="s">
        <v>147</v>
      </c>
      <c r="N6691">
        <v>1</v>
      </c>
      <c r="O6691">
        <v>2021</v>
      </c>
    </row>
    <row r="6692" spans="1:15" x14ac:dyDescent="0.3">
      <c r="A6692" t="s">
        <v>34</v>
      </c>
      <c r="B6692" s="1">
        <v>44212</v>
      </c>
      <c r="C6692" t="s">
        <v>27</v>
      </c>
      <c r="D6692" t="s">
        <v>104</v>
      </c>
      <c r="E6692" t="s">
        <v>105</v>
      </c>
      <c r="F6692" t="s">
        <v>145</v>
      </c>
      <c r="G6692" t="s">
        <v>143</v>
      </c>
      <c r="H6692">
        <v>19</v>
      </c>
      <c r="I6692">
        <v>56</v>
      </c>
      <c r="J6692">
        <v>1064</v>
      </c>
      <c r="K6692" t="s">
        <v>83</v>
      </c>
      <c r="L6692" t="s">
        <v>141</v>
      </c>
      <c r="M6692" t="s">
        <v>147</v>
      </c>
      <c r="N6692">
        <v>1</v>
      </c>
      <c r="O6692">
        <v>2021</v>
      </c>
    </row>
    <row r="6693" spans="1:15" x14ac:dyDescent="0.3">
      <c r="A6693" t="s">
        <v>34</v>
      </c>
      <c r="B6693" s="1">
        <v>44212</v>
      </c>
      <c r="C6693" t="s">
        <v>27</v>
      </c>
      <c r="D6693" t="s">
        <v>104</v>
      </c>
      <c r="E6693" t="s">
        <v>105</v>
      </c>
      <c r="F6693" t="s">
        <v>139</v>
      </c>
      <c r="G6693" t="s">
        <v>148</v>
      </c>
      <c r="H6693">
        <v>33</v>
      </c>
      <c r="I6693">
        <v>65</v>
      </c>
      <c r="J6693">
        <v>2145</v>
      </c>
      <c r="K6693" t="s">
        <v>83</v>
      </c>
      <c r="L6693" t="s">
        <v>141</v>
      </c>
      <c r="M6693" t="s">
        <v>147</v>
      </c>
      <c r="N6693">
        <v>1</v>
      </c>
      <c r="O6693">
        <v>2021</v>
      </c>
    </row>
    <row r="6694" spans="1:15" x14ac:dyDescent="0.3">
      <c r="A6694" t="s">
        <v>34</v>
      </c>
      <c r="B6694" s="1">
        <v>44212</v>
      </c>
      <c r="C6694" t="s">
        <v>27</v>
      </c>
      <c r="D6694" t="s">
        <v>104</v>
      </c>
      <c r="E6694" t="s">
        <v>105</v>
      </c>
      <c r="F6694" t="s">
        <v>145</v>
      </c>
      <c r="G6694" t="s">
        <v>148</v>
      </c>
      <c r="H6694">
        <v>23</v>
      </c>
      <c r="I6694">
        <v>102</v>
      </c>
      <c r="J6694">
        <v>2346</v>
      </c>
      <c r="K6694" t="s">
        <v>83</v>
      </c>
      <c r="L6694" t="s">
        <v>141</v>
      </c>
      <c r="M6694" t="s">
        <v>147</v>
      </c>
      <c r="N6694">
        <v>1</v>
      </c>
      <c r="O6694">
        <v>2021</v>
      </c>
    </row>
    <row r="6695" spans="1:15" x14ac:dyDescent="0.3">
      <c r="A6695" t="s">
        <v>34</v>
      </c>
      <c r="B6695" s="1">
        <v>44241</v>
      </c>
      <c r="C6695" t="s">
        <v>27</v>
      </c>
      <c r="D6695" t="s">
        <v>104</v>
      </c>
      <c r="E6695" t="s">
        <v>105</v>
      </c>
      <c r="F6695" t="s">
        <v>139</v>
      </c>
      <c r="G6695" t="s">
        <v>140</v>
      </c>
      <c r="H6695">
        <v>23</v>
      </c>
      <c r="I6695">
        <v>162</v>
      </c>
      <c r="J6695">
        <v>3726</v>
      </c>
      <c r="K6695" t="s">
        <v>83</v>
      </c>
      <c r="L6695" t="s">
        <v>152</v>
      </c>
      <c r="M6695" t="s">
        <v>149</v>
      </c>
      <c r="N6695">
        <v>2</v>
      </c>
      <c r="O6695">
        <v>2021</v>
      </c>
    </row>
    <row r="6696" spans="1:15" x14ac:dyDescent="0.3">
      <c r="A6696" t="s">
        <v>34</v>
      </c>
      <c r="B6696" s="1">
        <v>44241</v>
      </c>
      <c r="C6696" t="s">
        <v>27</v>
      </c>
      <c r="D6696" t="s">
        <v>104</v>
      </c>
      <c r="E6696" t="s">
        <v>105</v>
      </c>
      <c r="F6696" t="s">
        <v>139</v>
      </c>
      <c r="G6696" t="s">
        <v>143</v>
      </c>
      <c r="H6696">
        <v>23</v>
      </c>
      <c r="I6696">
        <v>65</v>
      </c>
      <c r="J6696">
        <v>1495</v>
      </c>
      <c r="K6696" t="s">
        <v>83</v>
      </c>
      <c r="L6696" t="s">
        <v>152</v>
      </c>
      <c r="M6696" t="s">
        <v>149</v>
      </c>
      <c r="N6696">
        <v>2</v>
      </c>
      <c r="O6696">
        <v>2021</v>
      </c>
    </row>
    <row r="6697" spans="1:15" x14ac:dyDescent="0.3">
      <c r="A6697" t="s">
        <v>34</v>
      </c>
      <c r="B6697" s="1">
        <v>44241</v>
      </c>
      <c r="C6697" t="s">
        <v>27</v>
      </c>
      <c r="D6697" t="s">
        <v>104</v>
      </c>
      <c r="E6697" t="s">
        <v>105</v>
      </c>
      <c r="F6697" t="s">
        <v>145</v>
      </c>
      <c r="G6697" t="s">
        <v>140</v>
      </c>
      <c r="H6697">
        <v>14</v>
      </c>
      <c r="I6697">
        <v>75</v>
      </c>
      <c r="J6697">
        <v>1050</v>
      </c>
      <c r="K6697" t="s">
        <v>83</v>
      </c>
      <c r="L6697" t="s">
        <v>152</v>
      </c>
      <c r="M6697" t="s">
        <v>149</v>
      </c>
      <c r="N6697">
        <v>2</v>
      </c>
      <c r="O6697">
        <v>2021</v>
      </c>
    </row>
    <row r="6698" spans="1:15" x14ac:dyDescent="0.3">
      <c r="A6698" t="s">
        <v>34</v>
      </c>
      <c r="B6698" s="1">
        <v>44241</v>
      </c>
      <c r="C6698" t="s">
        <v>36</v>
      </c>
      <c r="D6698" t="s">
        <v>106</v>
      </c>
      <c r="E6698" t="s">
        <v>107</v>
      </c>
      <c r="F6698" t="s">
        <v>145</v>
      </c>
      <c r="G6698" t="s">
        <v>143</v>
      </c>
      <c r="H6698">
        <v>20</v>
      </c>
      <c r="I6698">
        <v>42</v>
      </c>
      <c r="J6698">
        <v>840</v>
      </c>
      <c r="K6698" t="s">
        <v>83</v>
      </c>
      <c r="L6698" t="s">
        <v>152</v>
      </c>
      <c r="M6698" t="s">
        <v>149</v>
      </c>
      <c r="N6698">
        <v>2</v>
      </c>
      <c r="O6698">
        <v>2021</v>
      </c>
    </row>
    <row r="6699" spans="1:15" x14ac:dyDescent="0.3">
      <c r="A6699" t="s">
        <v>34</v>
      </c>
      <c r="B6699" s="1">
        <v>44241</v>
      </c>
      <c r="C6699" t="s">
        <v>36</v>
      </c>
      <c r="D6699" t="s">
        <v>106</v>
      </c>
      <c r="E6699" t="s">
        <v>107</v>
      </c>
      <c r="F6699" t="s">
        <v>139</v>
      </c>
      <c r="G6699" t="s">
        <v>148</v>
      </c>
      <c r="H6699">
        <v>32</v>
      </c>
      <c r="I6699">
        <v>68</v>
      </c>
      <c r="J6699">
        <v>2176</v>
      </c>
      <c r="K6699" t="s">
        <v>83</v>
      </c>
      <c r="L6699" t="s">
        <v>152</v>
      </c>
      <c r="M6699" t="s">
        <v>149</v>
      </c>
      <c r="N6699">
        <v>2</v>
      </c>
      <c r="O6699">
        <v>2021</v>
      </c>
    </row>
    <row r="6700" spans="1:15" x14ac:dyDescent="0.3">
      <c r="A6700" t="s">
        <v>34</v>
      </c>
      <c r="B6700" s="1">
        <v>44241</v>
      </c>
      <c r="C6700" t="s">
        <v>36</v>
      </c>
      <c r="D6700" t="s">
        <v>106</v>
      </c>
      <c r="E6700" t="s">
        <v>107</v>
      </c>
      <c r="F6700" t="s">
        <v>145</v>
      </c>
      <c r="G6700" t="s">
        <v>148</v>
      </c>
      <c r="H6700">
        <v>18</v>
      </c>
      <c r="I6700">
        <v>98</v>
      </c>
      <c r="J6700">
        <v>1764</v>
      </c>
      <c r="K6700" t="s">
        <v>83</v>
      </c>
      <c r="L6700" t="s">
        <v>152</v>
      </c>
      <c r="M6700" t="s">
        <v>149</v>
      </c>
      <c r="N6700">
        <v>2</v>
      </c>
      <c r="O6700">
        <v>2021</v>
      </c>
    </row>
    <row r="6701" spans="1:15" x14ac:dyDescent="0.3">
      <c r="A6701" t="s">
        <v>34</v>
      </c>
      <c r="B6701" s="1">
        <v>44267</v>
      </c>
      <c r="C6701" t="s">
        <v>36</v>
      </c>
      <c r="D6701" t="s">
        <v>106</v>
      </c>
      <c r="E6701" t="s">
        <v>107</v>
      </c>
      <c r="F6701" t="s">
        <v>139</v>
      </c>
      <c r="G6701" t="s">
        <v>140</v>
      </c>
      <c r="H6701">
        <v>20</v>
      </c>
      <c r="I6701">
        <v>153</v>
      </c>
      <c r="J6701">
        <v>3060</v>
      </c>
      <c r="K6701" t="s">
        <v>83</v>
      </c>
      <c r="L6701" t="s">
        <v>153</v>
      </c>
      <c r="M6701" t="s">
        <v>146</v>
      </c>
      <c r="N6701">
        <v>3</v>
      </c>
      <c r="O6701">
        <v>2021</v>
      </c>
    </row>
    <row r="6702" spans="1:15" x14ac:dyDescent="0.3">
      <c r="A6702" t="s">
        <v>34</v>
      </c>
      <c r="B6702" s="1">
        <v>44267</v>
      </c>
      <c r="C6702" t="s">
        <v>36</v>
      </c>
      <c r="D6702" t="s">
        <v>106</v>
      </c>
      <c r="E6702" t="s">
        <v>107</v>
      </c>
      <c r="F6702" t="s">
        <v>139</v>
      </c>
      <c r="G6702" t="s">
        <v>143</v>
      </c>
      <c r="H6702">
        <v>19</v>
      </c>
      <c r="I6702">
        <v>59</v>
      </c>
      <c r="J6702">
        <v>1121</v>
      </c>
      <c r="K6702" t="s">
        <v>83</v>
      </c>
      <c r="L6702" t="s">
        <v>153</v>
      </c>
      <c r="M6702" t="s">
        <v>146</v>
      </c>
      <c r="N6702">
        <v>3</v>
      </c>
      <c r="O6702">
        <v>2021</v>
      </c>
    </row>
    <row r="6703" spans="1:15" x14ac:dyDescent="0.3">
      <c r="A6703" t="s">
        <v>34</v>
      </c>
      <c r="B6703" s="1">
        <v>44267</v>
      </c>
      <c r="C6703" t="s">
        <v>36</v>
      </c>
      <c r="D6703" t="s">
        <v>106</v>
      </c>
      <c r="E6703" t="s">
        <v>107</v>
      </c>
      <c r="F6703" t="s">
        <v>145</v>
      </c>
      <c r="G6703" t="s">
        <v>140</v>
      </c>
      <c r="H6703">
        <v>9</v>
      </c>
      <c r="I6703">
        <v>75</v>
      </c>
      <c r="J6703">
        <v>675</v>
      </c>
      <c r="K6703" t="s">
        <v>83</v>
      </c>
      <c r="L6703" t="s">
        <v>153</v>
      </c>
      <c r="M6703" t="s">
        <v>146</v>
      </c>
      <c r="N6703">
        <v>3</v>
      </c>
      <c r="O6703">
        <v>2021</v>
      </c>
    </row>
    <row r="6704" spans="1:15" x14ac:dyDescent="0.3">
      <c r="A6704" t="s">
        <v>34</v>
      </c>
      <c r="B6704" s="1">
        <v>44267</v>
      </c>
      <c r="C6704" t="s">
        <v>36</v>
      </c>
      <c r="D6704" t="s">
        <v>106</v>
      </c>
      <c r="E6704" t="s">
        <v>107</v>
      </c>
      <c r="F6704" t="s">
        <v>145</v>
      </c>
      <c r="G6704" t="s">
        <v>143</v>
      </c>
      <c r="H6704">
        <v>20</v>
      </c>
      <c r="I6704">
        <v>26</v>
      </c>
      <c r="J6704">
        <v>520</v>
      </c>
      <c r="K6704" t="s">
        <v>83</v>
      </c>
      <c r="L6704" t="s">
        <v>153</v>
      </c>
      <c r="M6704" t="s">
        <v>146</v>
      </c>
      <c r="N6704">
        <v>3</v>
      </c>
      <c r="O6704">
        <v>2021</v>
      </c>
    </row>
    <row r="6705" spans="1:15" x14ac:dyDescent="0.3">
      <c r="A6705" t="s">
        <v>34</v>
      </c>
      <c r="B6705" s="1">
        <v>44267</v>
      </c>
      <c r="C6705" t="s">
        <v>36</v>
      </c>
      <c r="D6705" t="s">
        <v>106</v>
      </c>
      <c r="E6705" t="s">
        <v>107</v>
      </c>
      <c r="F6705" t="s">
        <v>139</v>
      </c>
      <c r="G6705" t="s">
        <v>148</v>
      </c>
      <c r="H6705">
        <v>32</v>
      </c>
      <c r="I6705">
        <v>41</v>
      </c>
      <c r="J6705">
        <v>1312</v>
      </c>
      <c r="K6705" t="s">
        <v>83</v>
      </c>
      <c r="L6705" t="s">
        <v>153</v>
      </c>
      <c r="M6705" t="s">
        <v>146</v>
      </c>
      <c r="N6705">
        <v>3</v>
      </c>
      <c r="O6705">
        <v>2021</v>
      </c>
    </row>
    <row r="6706" spans="1:15" x14ac:dyDescent="0.3">
      <c r="A6706" t="s">
        <v>34</v>
      </c>
      <c r="B6706" s="1">
        <v>44267</v>
      </c>
      <c r="C6706" t="s">
        <v>36</v>
      </c>
      <c r="D6706" t="s">
        <v>106</v>
      </c>
      <c r="E6706" t="s">
        <v>107</v>
      </c>
      <c r="F6706" t="s">
        <v>145</v>
      </c>
      <c r="G6706" t="s">
        <v>148</v>
      </c>
      <c r="H6706">
        <v>23</v>
      </c>
      <c r="I6706">
        <v>65</v>
      </c>
      <c r="J6706">
        <v>1495</v>
      </c>
      <c r="K6706" t="s">
        <v>83</v>
      </c>
      <c r="L6706" t="s">
        <v>153</v>
      </c>
      <c r="M6706" t="s">
        <v>146</v>
      </c>
      <c r="N6706">
        <v>3</v>
      </c>
      <c r="O6706">
        <v>2021</v>
      </c>
    </row>
    <row r="6707" spans="1:15" x14ac:dyDescent="0.3">
      <c r="A6707" t="s">
        <v>34</v>
      </c>
      <c r="B6707" s="1">
        <v>44299</v>
      </c>
      <c r="C6707" t="s">
        <v>36</v>
      </c>
      <c r="D6707" t="s">
        <v>106</v>
      </c>
      <c r="E6707" t="s">
        <v>107</v>
      </c>
      <c r="F6707" t="s">
        <v>139</v>
      </c>
      <c r="G6707" t="s">
        <v>140</v>
      </c>
      <c r="H6707">
        <v>24</v>
      </c>
      <c r="I6707">
        <v>150</v>
      </c>
      <c r="J6707">
        <v>3600</v>
      </c>
      <c r="K6707" t="s">
        <v>83</v>
      </c>
      <c r="L6707" t="s">
        <v>154</v>
      </c>
      <c r="M6707" t="s">
        <v>151</v>
      </c>
      <c r="N6707">
        <v>4</v>
      </c>
      <c r="O6707">
        <v>2021</v>
      </c>
    </row>
    <row r="6708" spans="1:15" x14ac:dyDescent="0.3">
      <c r="A6708" t="s">
        <v>34</v>
      </c>
      <c r="B6708" s="1">
        <v>44299</v>
      </c>
      <c r="C6708" t="s">
        <v>36</v>
      </c>
      <c r="D6708" t="s">
        <v>106</v>
      </c>
      <c r="E6708" t="s">
        <v>107</v>
      </c>
      <c r="F6708" t="s">
        <v>139</v>
      </c>
      <c r="G6708" t="s">
        <v>143</v>
      </c>
      <c r="H6708">
        <v>25</v>
      </c>
      <c r="I6708">
        <v>58</v>
      </c>
      <c r="J6708">
        <v>1450</v>
      </c>
      <c r="K6708" t="s">
        <v>83</v>
      </c>
      <c r="L6708" t="s">
        <v>154</v>
      </c>
      <c r="M6708" t="s">
        <v>151</v>
      </c>
      <c r="N6708">
        <v>4</v>
      </c>
      <c r="O6708">
        <v>2021</v>
      </c>
    </row>
    <row r="6709" spans="1:15" x14ac:dyDescent="0.3">
      <c r="A6709" t="s">
        <v>34</v>
      </c>
      <c r="B6709" s="1">
        <v>44299</v>
      </c>
      <c r="C6709" t="s">
        <v>36</v>
      </c>
      <c r="D6709" t="s">
        <v>106</v>
      </c>
      <c r="E6709" t="s">
        <v>107</v>
      </c>
      <c r="F6709" t="s">
        <v>145</v>
      </c>
      <c r="G6709" t="s">
        <v>140</v>
      </c>
      <c r="H6709">
        <v>14</v>
      </c>
      <c r="I6709">
        <v>60</v>
      </c>
      <c r="J6709">
        <v>840</v>
      </c>
      <c r="K6709" t="s">
        <v>83</v>
      </c>
      <c r="L6709" t="s">
        <v>154</v>
      </c>
      <c r="M6709" t="s">
        <v>151</v>
      </c>
      <c r="N6709">
        <v>4</v>
      </c>
      <c r="O6709">
        <v>2021</v>
      </c>
    </row>
    <row r="6710" spans="1:15" x14ac:dyDescent="0.3">
      <c r="A6710" t="s">
        <v>34</v>
      </c>
      <c r="B6710" s="1">
        <v>44299</v>
      </c>
      <c r="C6710" t="s">
        <v>36</v>
      </c>
      <c r="D6710" t="s">
        <v>106</v>
      </c>
      <c r="E6710" t="s">
        <v>107</v>
      </c>
      <c r="F6710" t="s">
        <v>145</v>
      </c>
      <c r="G6710" t="s">
        <v>143</v>
      </c>
      <c r="H6710">
        <v>19</v>
      </c>
      <c r="I6710">
        <v>35</v>
      </c>
      <c r="J6710">
        <v>665</v>
      </c>
      <c r="K6710" t="s">
        <v>83</v>
      </c>
      <c r="L6710" t="s">
        <v>154</v>
      </c>
      <c r="M6710" t="s">
        <v>151</v>
      </c>
      <c r="N6710">
        <v>4</v>
      </c>
      <c r="O6710">
        <v>2021</v>
      </c>
    </row>
    <row r="6711" spans="1:15" x14ac:dyDescent="0.3">
      <c r="A6711" t="s">
        <v>34</v>
      </c>
      <c r="B6711" s="1">
        <v>44299</v>
      </c>
      <c r="C6711" t="s">
        <v>36</v>
      </c>
      <c r="D6711" t="s">
        <v>106</v>
      </c>
      <c r="E6711" t="s">
        <v>107</v>
      </c>
      <c r="F6711" t="s">
        <v>139</v>
      </c>
      <c r="G6711" t="s">
        <v>148</v>
      </c>
      <c r="H6711">
        <v>39</v>
      </c>
      <c r="I6711">
        <v>38</v>
      </c>
      <c r="J6711">
        <v>1482</v>
      </c>
      <c r="K6711" t="s">
        <v>83</v>
      </c>
      <c r="L6711" t="s">
        <v>154</v>
      </c>
      <c r="M6711" t="s">
        <v>151</v>
      </c>
      <c r="N6711">
        <v>4</v>
      </c>
      <c r="O6711">
        <v>2021</v>
      </c>
    </row>
    <row r="6712" spans="1:15" x14ac:dyDescent="0.3">
      <c r="A6712" t="s">
        <v>34</v>
      </c>
      <c r="B6712" s="1">
        <v>44299</v>
      </c>
      <c r="C6712" t="s">
        <v>36</v>
      </c>
      <c r="D6712" t="s">
        <v>106</v>
      </c>
      <c r="E6712" t="s">
        <v>107</v>
      </c>
      <c r="F6712" t="s">
        <v>145</v>
      </c>
      <c r="G6712" t="s">
        <v>148</v>
      </c>
      <c r="H6712">
        <v>29</v>
      </c>
      <c r="I6712">
        <v>81</v>
      </c>
      <c r="J6712">
        <v>2349</v>
      </c>
      <c r="K6712" t="s">
        <v>83</v>
      </c>
      <c r="L6712" t="s">
        <v>154</v>
      </c>
      <c r="M6712" t="s">
        <v>151</v>
      </c>
      <c r="N6712">
        <v>4</v>
      </c>
      <c r="O6712">
        <v>2021</v>
      </c>
    </row>
    <row r="6713" spans="1:15" x14ac:dyDescent="0.3">
      <c r="A6713" t="s">
        <v>34</v>
      </c>
      <c r="B6713" s="1">
        <v>44328</v>
      </c>
      <c r="C6713" t="s">
        <v>36</v>
      </c>
      <c r="D6713" t="s">
        <v>106</v>
      </c>
      <c r="E6713" t="s">
        <v>107</v>
      </c>
      <c r="F6713" t="s">
        <v>139</v>
      </c>
      <c r="G6713" t="s">
        <v>140</v>
      </c>
      <c r="H6713">
        <v>36</v>
      </c>
      <c r="I6713">
        <v>143</v>
      </c>
      <c r="J6713">
        <v>5148</v>
      </c>
      <c r="K6713" t="s">
        <v>83</v>
      </c>
      <c r="L6713" t="s">
        <v>155</v>
      </c>
      <c r="M6713" t="s">
        <v>142</v>
      </c>
      <c r="N6713">
        <v>5</v>
      </c>
      <c r="O6713">
        <v>2021</v>
      </c>
    </row>
    <row r="6714" spans="1:15" x14ac:dyDescent="0.3">
      <c r="A6714" t="s">
        <v>34</v>
      </c>
      <c r="B6714" s="1">
        <v>44328</v>
      </c>
      <c r="C6714" t="s">
        <v>36</v>
      </c>
      <c r="D6714" t="s">
        <v>106</v>
      </c>
      <c r="E6714" t="s">
        <v>107</v>
      </c>
      <c r="F6714" t="s">
        <v>139</v>
      </c>
      <c r="G6714" t="s">
        <v>143</v>
      </c>
      <c r="H6714">
        <v>39</v>
      </c>
      <c r="I6714">
        <v>77</v>
      </c>
      <c r="J6714">
        <v>3003</v>
      </c>
      <c r="K6714" t="s">
        <v>83</v>
      </c>
      <c r="L6714" t="s">
        <v>155</v>
      </c>
      <c r="M6714" t="s">
        <v>142</v>
      </c>
      <c r="N6714">
        <v>5</v>
      </c>
      <c r="O6714">
        <v>2021</v>
      </c>
    </row>
    <row r="6715" spans="1:15" x14ac:dyDescent="0.3">
      <c r="A6715" t="s">
        <v>34</v>
      </c>
      <c r="B6715" s="1">
        <v>44328</v>
      </c>
      <c r="C6715" t="s">
        <v>36</v>
      </c>
      <c r="D6715" t="s">
        <v>106</v>
      </c>
      <c r="E6715" t="s">
        <v>107</v>
      </c>
      <c r="F6715" t="s">
        <v>145</v>
      </c>
      <c r="G6715" t="s">
        <v>140</v>
      </c>
      <c r="H6715">
        <v>32</v>
      </c>
      <c r="I6715">
        <v>65</v>
      </c>
      <c r="J6715">
        <v>2080</v>
      </c>
      <c r="K6715" t="s">
        <v>83</v>
      </c>
      <c r="L6715" t="s">
        <v>155</v>
      </c>
      <c r="M6715" t="s">
        <v>142</v>
      </c>
      <c r="N6715">
        <v>5</v>
      </c>
      <c r="O6715">
        <v>2021</v>
      </c>
    </row>
    <row r="6716" spans="1:15" x14ac:dyDescent="0.3">
      <c r="A6716" t="s">
        <v>34</v>
      </c>
      <c r="B6716" s="1">
        <v>44328</v>
      </c>
      <c r="C6716" t="s">
        <v>36</v>
      </c>
      <c r="D6716" t="s">
        <v>106</v>
      </c>
      <c r="E6716" t="s">
        <v>107</v>
      </c>
      <c r="F6716" t="s">
        <v>145</v>
      </c>
      <c r="G6716" t="s">
        <v>143</v>
      </c>
      <c r="H6716">
        <v>32</v>
      </c>
      <c r="I6716">
        <v>58</v>
      </c>
      <c r="J6716">
        <v>1856</v>
      </c>
      <c r="K6716" t="s">
        <v>83</v>
      </c>
      <c r="L6716" t="s">
        <v>155</v>
      </c>
      <c r="M6716" t="s">
        <v>142</v>
      </c>
      <c r="N6716">
        <v>5</v>
      </c>
      <c r="O6716">
        <v>2021</v>
      </c>
    </row>
    <row r="6717" spans="1:15" x14ac:dyDescent="0.3">
      <c r="A6717" t="s">
        <v>34</v>
      </c>
      <c r="B6717" s="1">
        <v>44328</v>
      </c>
      <c r="C6717" t="s">
        <v>36</v>
      </c>
      <c r="D6717" t="s">
        <v>106</v>
      </c>
      <c r="E6717" t="s">
        <v>107</v>
      </c>
      <c r="F6717" t="s">
        <v>139</v>
      </c>
      <c r="G6717" t="s">
        <v>148</v>
      </c>
      <c r="H6717">
        <v>43</v>
      </c>
      <c r="I6717">
        <v>56</v>
      </c>
      <c r="J6717">
        <v>2408</v>
      </c>
      <c r="K6717" t="s">
        <v>83</v>
      </c>
      <c r="L6717" t="s">
        <v>155</v>
      </c>
      <c r="M6717" t="s">
        <v>142</v>
      </c>
      <c r="N6717">
        <v>5</v>
      </c>
      <c r="O6717">
        <v>2021</v>
      </c>
    </row>
    <row r="6718" spans="1:15" x14ac:dyDescent="0.3">
      <c r="A6718" t="s">
        <v>34</v>
      </c>
      <c r="B6718" s="1">
        <v>44328</v>
      </c>
      <c r="C6718" t="s">
        <v>36</v>
      </c>
      <c r="D6718" t="s">
        <v>106</v>
      </c>
      <c r="E6718" t="s">
        <v>107</v>
      </c>
      <c r="F6718" t="s">
        <v>145</v>
      </c>
      <c r="G6718" t="s">
        <v>148</v>
      </c>
      <c r="H6718">
        <v>42</v>
      </c>
      <c r="I6718">
        <v>94</v>
      </c>
      <c r="J6718">
        <v>3948</v>
      </c>
      <c r="K6718" t="s">
        <v>83</v>
      </c>
      <c r="L6718" t="s">
        <v>155</v>
      </c>
      <c r="M6718" t="s">
        <v>142</v>
      </c>
      <c r="N6718">
        <v>5</v>
      </c>
      <c r="O6718">
        <v>2021</v>
      </c>
    </row>
    <row r="6719" spans="1:15" x14ac:dyDescent="0.3">
      <c r="A6719" t="s">
        <v>34</v>
      </c>
      <c r="B6719" s="1">
        <v>44361</v>
      </c>
      <c r="C6719" t="s">
        <v>36</v>
      </c>
      <c r="D6719" t="s">
        <v>106</v>
      </c>
      <c r="E6719" t="s">
        <v>107</v>
      </c>
      <c r="F6719" t="s">
        <v>139</v>
      </c>
      <c r="G6719" t="s">
        <v>140</v>
      </c>
      <c r="H6719">
        <v>37</v>
      </c>
      <c r="I6719">
        <v>144</v>
      </c>
      <c r="J6719">
        <v>5328</v>
      </c>
      <c r="K6719" t="s">
        <v>83</v>
      </c>
      <c r="L6719" t="s">
        <v>162</v>
      </c>
      <c r="M6719" t="s">
        <v>150</v>
      </c>
      <c r="N6719">
        <v>6</v>
      </c>
      <c r="O6719">
        <v>2021</v>
      </c>
    </row>
    <row r="6720" spans="1:15" x14ac:dyDescent="0.3">
      <c r="A6720" t="s">
        <v>34</v>
      </c>
      <c r="B6720" s="1">
        <v>44361</v>
      </c>
      <c r="C6720" t="s">
        <v>36</v>
      </c>
      <c r="D6720" t="s">
        <v>106</v>
      </c>
      <c r="E6720" t="s">
        <v>107</v>
      </c>
      <c r="F6720" t="s">
        <v>139</v>
      </c>
      <c r="G6720" t="s">
        <v>143</v>
      </c>
      <c r="H6720">
        <v>32</v>
      </c>
      <c r="I6720">
        <v>94</v>
      </c>
      <c r="J6720">
        <v>3008</v>
      </c>
      <c r="K6720" t="s">
        <v>83</v>
      </c>
      <c r="L6720" t="s">
        <v>162</v>
      </c>
      <c r="M6720" t="s">
        <v>150</v>
      </c>
      <c r="N6720">
        <v>6</v>
      </c>
      <c r="O6720">
        <v>2021</v>
      </c>
    </row>
    <row r="6721" spans="1:15" x14ac:dyDescent="0.3">
      <c r="A6721" t="s">
        <v>34</v>
      </c>
      <c r="B6721" s="1">
        <v>44361</v>
      </c>
      <c r="C6721" t="s">
        <v>36</v>
      </c>
      <c r="D6721" t="s">
        <v>106</v>
      </c>
      <c r="E6721" t="s">
        <v>107</v>
      </c>
      <c r="F6721" t="s">
        <v>145</v>
      </c>
      <c r="G6721" t="s">
        <v>140</v>
      </c>
      <c r="H6721">
        <v>37</v>
      </c>
      <c r="I6721">
        <v>81</v>
      </c>
      <c r="J6721">
        <v>2997</v>
      </c>
      <c r="K6721" t="s">
        <v>83</v>
      </c>
      <c r="L6721" t="s">
        <v>162</v>
      </c>
      <c r="M6721" t="s">
        <v>150</v>
      </c>
      <c r="N6721">
        <v>6</v>
      </c>
      <c r="O6721">
        <v>2021</v>
      </c>
    </row>
    <row r="6722" spans="1:15" x14ac:dyDescent="0.3">
      <c r="A6722" t="s">
        <v>34</v>
      </c>
      <c r="B6722" s="1">
        <v>44361</v>
      </c>
      <c r="C6722" t="s">
        <v>36</v>
      </c>
      <c r="D6722" t="s">
        <v>106</v>
      </c>
      <c r="E6722" t="s">
        <v>107</v>
      </c>
      <c r="F6722" t="s">
        <v>145</v>
      </c>
      <c r="G6722" t="s">
        <v>143</v>
      </c>
      <c r="H6722">
        <v>38</v>
      </c>
      <c r="I6722">
        <v>80</v>
      </c>
      <c r="J6722">
        <v>3040</v>
      </c>
      <c r="K6722" t="s">
        <v>83</v>
      </c>
      <c r="L6722" t="s">
        <v>162</v>
      </c>
      <c r="M6722" t="s">
        <v>150</v>
      </c>
      <c r="N6722">
        <v>6</v>
      </c>
      <c r="O6722">
        <v>2021</v>
      </c>
    </row>
    <row r="6723" spans="1:15" x14ac:dyDescent="0.3">
      <c r="A6723" t="s">
        <v>34</v>
      </c>
      <c r="B6723" s="1">
        <v>44361</v>
      </c>
      <c r="C6723" t="s">
        <v>36</v>
      </c>
      <c r="D6723" t="s">
        <v>106</v>
      </c>
      <c r="E6723" t="s">
        <v>107</v>
      </c>
      <c r="F6723" t="s">
        <v>139</v>
      </c>
      <c r="G6723" t="s">
        <v>148</v>
      </c>
      <c r="H6723">
        <v>54</v>
      </c>
      <c r="I6723">
        <v>83</v>
      </c>
      <c r="J6723">
        <v>4482</v>
      </c>
      <c r="K6723" t="s">
        <v>83</v>
      </c>
      <c r="L6723" t="s">
        <v>162</v>
      </c>
      <c r="M6723" t="s">
        <v>150</v>
      </c>
      <c r="N6723">
        <v>6</v>
      </c>
      <c r="O6723">
        <v>2021</v>
      </c>
    </row>
    <row r="6724" spans="1:15" x14ac:dyDescent="0.3">
      <c r="A6724" t="s">
        <v>34</v>
      </c>
      <c r="B6724" s="1">
        <v>44361</v>
      </c>
      <c r="C6724" t="s">
        <v>36</v>
      </c>
      <c r="D6724" t="s">
        <v>106</v>
      </c>
      <c r="E6724" t="s">
        <v>107</v>
      </c>
      <c r="F6724" t="s">
        <v>145</v>
      </c>
      <c r="G6724" t="s">
        <v>148</v>
      </c>
      <c r="H6724">
        <v>58</v>
      </c>
      <c r="I6724">
        <v>117</v>
      </c>
      <c r="J6724">
        <v>6786</v>
      </c>
      <c r="K6724" t="s">
        <v>83</v>
      </c>
      <c r="L6724" t="s">
        <v>162</v>
      </c>
      <c r="M6724" t="s">
        <v>150</v>
      </c>
      <c r="N6724">
        <v>6</v>
      </c>
      <c r="O6724">
        <v>2021</v>
      </c>
    </row>
    <row r="6725" spans="1:15" x14ac:dyDescent="0.3">
      <c r="A6725" t="s">
        <v>34</v>
      </c>
      <c r="B6725" s="1">
        <v>44389</v>
      </c>
      <c r="C6725" t="s">
        <v>36</v>
      </c>
      <c r="D6725" t="s">
        <v>106</v>
      </c>
      <c r="E6725" t="s">
        <v>107</v>
      </c>
      <c r="F6725" t="s">
        <v>139</v>
      </c>
      <c r="G6725" t="s">
        <v>140</v>
      </c>
      <c r="H6725">
        <v>51</v>
      </c>
      <c r="I6725">
        <v>182</v>
      </c>
      <c r="J6725">
        <v>9282</v>
      </c>
      <c r="K6725" t="s">
        <v>83</v>
      </c>
      <c r="L6725" t="s">
        <v>156</v>
      </c>
      <c r="M6725" t="s">
        <v>150</v>
      </c>
      <c r="N6725">
        <v>7</v>
      </c>
      <c r="O6725">
        <v>2021</v>
      </c>
    </row>
    <row r="6726" spans="1:15" x14ac:dyDescent="0.3">
      <c r="A6726" t="s">
        <v>34</v>
      </c>
      <c r="B6726" s="1">
        <v>44389</v>
      </c>
      <c r="C6726" t="s">
        <v>36</v>
      </c>
      <c r="D6726" t="s">
        <v>106</v>
      </c>
      <c r="E6726" t="s">
        <v>107</v>
      </c>
      <c r="F6726" t="s">
        <v>139</v>
      </c>
      <c r="G6726" t="s">
        <v>143</v>
      </c>
      <c r="H6726">
        <v>49</v>
      </c>
      <c r="I6726">
        <v>119</v>
      </c>
      <c r="J6726">
        <v>5831</v>
      </c>
      <c r="K6726" t="s">
        <v>83</v>
      </c>
      <c r="L6726" t="s">
        <v>156</v>
      </c>
      <c r="M6726" t="s">
        <v>150</v>
      </c>
      <c r="N6726">
        <v>7</v>
      </c>
      <c r="O6726">
        <v>2021</v>
      </c>
    </row>
    <row r="6727" spans="1:15" x14ac:dyDescent="0.3">
      <c r="A6727" t="s">
        <v>34</v>
      </c>
      <c r="B6727" s="1">
        <v>44389</v>
      </c>
      <c r="C6727" t="s">
        <v>36</v>
      </c>
      <c r="D6727" t="s">
        <v>106</v>
      </c>
      <c r="E6727" t="s">
        <v>107</v>
      </c>
      <c r="F6727" t="s">
        <v>145</v>
      </c>
      <c r="G6727" t="s">
        <v>140</v>
      </c>
      <c r="H6727">
        <v>42</v>
      </c>
      <c r="I6727">
        <v>102</v>
      </c>
      <c r="J6727">
        <v>4284</v>
      </c>
      <c r="K6727" t="s">
        <v>83</v>
      </c>
      <c r="L6727" t="s">
        <v>156</v>
      </c>
      <c r="M6727" t="s">
        <v>150</v>
      </c>
      <c r="N6727">
        <v>7</v>
      </c>
      <c r="O6727">
        <v>2021</v>
      </c>
    </row>
    <row r="6728" spans="1:15" x14ac:dyDescent="0.3">
      <c r="A6728" t="s">
        <v>34</v>
      </c>
      <c r="B6728" s="1">
        <v>44389</v>
      </c>
      <c r="C6728" t="s">
        <v>36</v>
      </c>
      <c r="D6728" t="s">
        <v>106</v>
      </c>
      <c r="E6728" t="s">
        <v>107</v>
      </c>
      <c r="F6728" t="s">
        <v>145</v>
      </c>
      <c r="G6728" t="s">
        <v>143</v>
      </c>
      <c r="H6728">
        <v>43</v>
      </c>
      <c r="I6728">
        <v>75</v>
      </c>
      <c r="J6728">
        <v>3225</v>
      </c>
      <c r="K6728" t="s">
        <v>83</v>
      </c>
      <c r="L6728" t="s">
        <v>156</v>
      </c>
      <c r="M6728" t="s">
        <v>150</v>
      </c>
      <c r="N6728">
        <v>7</v>
      </c>
      <c r="O6728">
        <v>2021</v>
      </c>
    </row>
    <row r="6729" spans="1:15" x14ac:dyDescent="0.3">
      <c r="A6729" t="s">
        <v>34</v>
      </c>
      <c r="B6729" s="1">
        <v>44389</v>
      </c>
      <c r="C6729" t="s">
        <v>36</v>
      </c>
      <c r="D6729" t="s">
        <v>106</v>
      </c>
      <c r="E6729" t="s">
        <v>107</v>
      </c>
      <c r="F6729" t="s">
        <v>139</v>
      </c>
      <c r="G6729" t="s">
        <v>148</v>
      </c>
      <c r="H6729">
        <v>56</v>
      </c>
      <c r="I6729">
        <v>91</v>
      </c>
      <c r="J6729">
        <v>5096</v>
      </c>
      <c r="K6729" t="s">
        <v>83</v>
      </c>
      <c r="L6729" t="s">
        <v>156</v>
      </c>
      <c r="M6729" t="s">
        <v>150</v>
      </c>
      <c r="N6729">
        <v>7</v>
      </c>
      <c r="O6729">
        <v>2021</v>
      </c>
    </row>
    <row r="6730" spans="1:15" x14ac:dyDescent="0.3">
      <c r="A6730" t="s">
        <v>34</v>
      </c>
      <c r="B6730" s="1">
        <v>44389</v>
      </c>
      <c r="C6730" t="s">
        <v>36</v>
      </c>
      <c r="D6730" t="s">
        <v>106</v>
      </c>
      <c r="E6730" t="s">
        <v>107</v>
      </c>
      <c r="F6730" t="s">
        <v>145</v>
      </c>
      <c r="G6730" t="s">
        <v>148</v>
      </c>
      <c r="H6730">
        <v>60</v>
      </c>
      <c r="I6730">
        <v>140</v>
      </c>
      <c r="J6730">
        <v>8400</v>
      </c>
      <c r="K6730" t="s">
        <v>83</v>
      </c>
      <c r="L6730" t="s">
        <v>156</v>
      </c>
      <c r="M6730" t="s">
        <v>150</v>
      </c>
      <c r="N6730">
        <v>7</v>
      </c>
      <c r="O6730">
        <v>2021</v>
      </c>
    </row>
    <row r="6731" spans="1:15" x14ac:dyDescent="0.3">
      <c r="A6731" t="s">
        <v>34</v>
      </c>
      <c r="B6731" s="1">
        <v>44421</v>
      </c>
      <c r="C6731" t="s">
        <v>36</v>
      </c>
      <c r="D6731" t="s">
        <v>106</v>
      </c>
      <c r="E6731" t="s">
        <v>107</v>
      </c>
      <c r="F6731" t="s">
        <v>139</v>
      </c>
      <c r="G6731" t="s">
        <v>140</v>
      </c>
      <c r="H6731">
        <v>56</v>
      </c>
      <c r="I6731">
        <v>189</v>
      </c>
      <c r="J6731">
        <v>10584</v>
      </c>
      <c r="K6731" t="s">
        <v>83</v>
      </c>
      <c r="L6731" t="s">
        <v>157</v>
      </c>
      <c r="M6731" t="s">
        <v>146</v>
      </c>
      <c r="N6731">
        <v>8</v>
      </c>
      <c r="O6731">
        <v>2021</v>
      </c>
    </row>
    <row r="6732" spans="1:15" x14ac:dyDescent="0.3">
      <c r="A6732" t="s">
        <v>34</v>
      </c>
      <c r="B6732" s="1">
        <v>44421</v>
      </c>
      <c r="C6732" t="s">
        <v>36</v>
      </c>
      <c r="D6732" t="s">
        <v>106</v>
      </c>
      <c r="E6732" t="s">
        <v>107</v>
      </c>
      <c r="F6732" t="s">
        <v>139</v>
      </c>
      <c r="G6732" t="s">
        <v>143</v>
      </c>
      <c r="H6732">
        <v>51</v>
      </c>
      <c r="I6732">
        <v>111</v>
      </c>
      <c r="J6732">
        <v>5661</v>
      </c>
      <c r="K6732" t="s">
        <v>83</v>
      </c>
      <c r="L6732" t="s">
        <v>157</v>
      </c>
      <c r="M6732" t="s">
        <v>146</v>
      </c>
      <c r="N6732">
        <v>8</v>
      </c>
      <c r="O6732">
        <v>2021</v>
      </c>
    </row>
    <row r="6733" spans="1:15" x14ac:dyDescent="0.3">
      <c r="A6733" t="s">
        <v>34</v>
      </c>
      <c r="B6733" s="1">
        <v>44421</v>
      </c>
      <c r="C6733" t="s">
        <v>36</v>
      </c>
      <c r="D6733" t="s">
        <v>106</v>
      </c>
      <c r="E6733" t="s">
        <v>107</v>
      </c>
      <c r="F6733" t="s">
        <v>145</v>
      </c>
      <c r="G6733" t="s">
        <v>140</v>
      </c>
      <c r="H6733">
        <v>47</v>
      </c>
      <c r="I6733">
        <v>102</v>
      </c>
      <c r="J6733">
        <v>4794</v>
      </c>
      <c r="K6733" t="s">
        <v>83</v>
      </c>
      <c r="L6733" t="s">
        <v>157</v>
      </c>
      <c r="M6733" t="s">
        <v>146</v>
      </c>
      <c r="N6733">
        <v>8</v>
      </c>
      <c r="O6733">
        <v>2021</v>
      </c>
    </row>
    <row r="6734" spans="1:15" x14ac:dyDescent="0.3">
      <c r="A6734" t="s">
        <v>34</v>
      </c>
      <c r="B6734" s="1">
        <v>44421</v>
      </c>
      <c r="C6734" t="s">
        <v>36</v>
      </c>
      <c r="D6734" t="s">
        <v>106</v>
      </c>
      <c r="E6734" t="s">
        <v>107</v>
      </c>
      <c r="F6734" t="s">
        <v>145</v>
      </c>
      <c r="G6734" t="s">
        <v>143</v>
      </c>
      <c r="H6734">
        <v>37</v>
      </c>
      <c r="I6734">
        <v>90</v>
      </c>
      <c r="J6734">
        <v>3330</v>
      </c>
      <c r="K6734" t="s">
        <v>83</v>
      </c>
      <c r="L6734" t="s">
        <v>157</v>
      </c>
      <c r="M6734" t="s">
        <v>146</v>
      </c>
      <c r="N6734">
        <v>8</v>
      </c>
      <c r="O6734">
        <v>2021</v>
      </c>
    </row>
    <row r="6735" spans="1:15" x14ac:dyDescent="0.3">
      <c r="A6735" t="s">
        <v>34</v>
      </c>
      <c r="B6735" s="1">
        <v>44421</v>
      </c>
      <c r="C6735" t="s">
        <v>36</v>
      </c>
      <c r="D6735" t="s">
        <v>106</v>
      </c>
      <c r="E6735" t="s">
        <v>107</v>
      </c>
      <c r="F6735" t="s">
        <v>139</v>
      </c>
      <c r="G6735" t="s">
        <v>148</v>
      </c>
      <c r="H6735">
        <v>47</v>
      </c>
      <c r="I6735">
        <v>69</v>
      </c>
      <c r="J6735">
        <v>3243</v>
      </c>
      <c r="K6735" t="s">
        <v>83</v>
      </c>
      <c r="L6735" t="s">
        <v>157</v>
      </c>
      <c r="M6735" t="s">
        <v>146</v>
      </c>
      <c r="N6735">
        <v>8</v>
      </c>
      <c r="O6735">
        <v>2021</v>
      </c>
    </row>
    <row r="6736" spans="1:15" x14ac:dyDescent="0.3">
      <c r="A6736" t="s">
        <v>34</v>
      </c>
      <c r="B6736" s="1">
        <v>44421</v>
      </c>
      <c r="C6736" t="s">
        <v>36</v>
      </c>
      <c r="D6736" t="s">
        <v>106</v>
      </c>
      <c r="E6736" t="s">
        <v>107</v>
      </c>
      <c r="F6736" t="s">
        <v>145</v>
      </c>
      <c r="G6736" t="s">
        <v>148</v>
      </c>
      <c r="H6736">
        <v>52</v>
      </c>
      <c r="I6736">
        <v>113</v>
      </c>
      <c r="J6736">
        <v>5876</v>
      </c>
      <c r="K6736" t="s">
        <v>83</v>
      </c>
      <c r="L6736" t="s">
        <v>157</v>
      </c>
      <c r="M6736" t="s">
        <v>146</v>
      </c>
      <c r="N6736">
        <v>8</v>
      </c>
      <c r="O6736">
        <v>2021</v>
      </c>
    </row>
    <row r="6737" spans="1:15" x14ac:dyDescent="0.3">
      <c r="A6737" t="s">
        <v>34</v>
      </c>
      <c r="B6737" s="1">
        <v>44451</v>
      </c>
      <c r="C6737" t="s">
        <v>36</v>
      </c>
      <c r="D6737" t="s">
        <v>106</v>
      </c>
      <c r="E6737" t="s">
        <v>107</v>
      </c>
      <c r="F6737" t="s">
        <v>139</v>
      </c>
      <c r="G6737" t="s">
        <v>140</v>
      </c>
      <c r="H6737">
        <v>47</v>
      </c>
      <c r="I6737">
        <v>165</v>
      </c>
      <c r="J6737">
        <v>7755</v>
      </c>
      <c r="K6737" t="s">
        <v>83</v>
      </c>
      <c r="L6737" t="s">
        <v>158</v>
      </c>
      <c r="M6737" t="s">
        <v>149</v>
      </c>
      <c r="N6737">
        <v>9</v>
      </c>
      <c r="O6737">
        <v>2021</v>
      </c>
    </row>
    <row r="6738" spans="1:15" x14ac:dyDescent="0.3">
      <c r="A6738" t="s">
        <v>34</v>
      </c>
      <c r="B6738" s="1">
        <v>44451</v>
      </c>
      <c r="C6738" t="s">
        <v>36</v>
      </c>
      <c r="D6738" t="s">
        <v>106</v>
      </c>
      <c r="E6738" t="s">
        <v>107</v>
      </c>
      <c r="F6738" t="s">
        <v>139</v>
      </c>
      <c r="G6738" t="s">
        <v>143</v>
      </c>
      <c r="H6738">
        <v>38</v>
      </c>
      <c r="I6738">
        <v>91</v>
      </c>
      <c r="J6738">
        <v>3458</v>
      </c>
      <c r="K6738" t="s">
        <v>83</v>
      </c>
      <c r="L6738" t="s">
        <v>158</v>
      </c>
      <c r="M6738" t="s">
        <v>149</v>
      </c>
      <c r="N6738">
        <v>9</v>
      </c>
      <c r="O6738">
        <v>2021</v>
      </c>
    </row>
    <row r="6739" spans="1:15" x14ac:dyDescent="0.3">
      <c r="A6739" t="s">
        <v>34</v>
      </c>
      <c r="B6739" s="1">
        <v>44451</v>
      </c>
      <c r="C6739" t="s">
        <v>36</v>
      </c>
      <c r="D6739" t="s">
        <v>106</v>
      </c>
      <c r="E6739" t="s">
        <v>107</v>
      </c>
      <c r="F6739" t="s">
        <v>145</v>
      </c>
      <c r="G6739" t="s">
        <v>140</v>
      </c>
      <c r="H6739">
        <v>15</v>
      </c>
      <c r="I6739">
        <v>75</v>
      </c>
      <c r="J6739">
        <v>1125</v>
      </c>
      <c r="K6739" t="s">
        <v>83</v>
      </c>
      <c r="L6739" t="s">
        <v>158</v>
      </c>
      <c r="M6739" t="s">
        <v>149</v>
      </c>
      <c r="N6739">
        <v>9</v>
      </c>
      <c r="O6739">
        <v>2021</v>
      </c>
    </row>
    <row r="6740" spans="1:15" x14ac:dyDescent="0.3">
      <c r="A6740" t="s">
        <v>34</v>
      </c>
      <c r="B6740" s="1">
        <v>44451</v>
      </c>
      <c r="C6740" t="s">
        <v>36</v>
      </c>
      <c r="D6740" t="s">
        <v>106</v>
      </c>
      <c r="E6740" t="s">
        <v>107</v>
      </c>
      <c r="F6740" t="s">
        <v>145</v>
      </c>
      <c r="G6740" t="s">
        <v>143</v>
      </c>
      <c r="H6740">
        <v>14</v>
      </c>
      <c r="I6740">
        <v>65</v>
      </c>
      <c r="J6740">
        <v>910</v>
      </c>
      <c r="K6740" t="s">
        <v>83</v>
      </c>
      <c r="L6740" t="s">
        <v>158</v>
      </c>
      <c r="M6740" t="s">
        <v>149</v>
      </c>
      <c r="N6740">
        <v>9</v>
      </c>
      <c r="O6740">
        <v>2021</v>
      </c>
    </row>
    <row r="6741" spans="1:15" x14ac:dyDescent="0.3">
      <c r="A6741" t="s">
        <v>34</v>
      </c>
      <c r="B6741" s="1">
        <v>44451</v>
      </c>
      <c r="C6741" t="s">
        <v>36</v>
      </c>
      <c r="D6741" t="s">
        <v>106</v>
      </c>
      <c r="E6741" t="s">
        <v>107</v>
      </c>
      <c r="F6741" t="s">
        <v>139</v>
      </c>
      <c r="G6741" t="s">
        <v>148</v>
      </c>
      <c r="H6741">
        <v>24</v>
      </c>
      <c r="I6741">
        <v>61</v>
      </c>
      <c r="J6741">
        <v>1464</v>
      </c>
      <c r="K6741" t="s">
        <v>83</v>
      </c>
      <c r="L6741" t="s">
        <v>158</v>
      </c>
      <c r="M6741" t="s">
        <v>149</v>
      </c>
      <c r="N6741">
        <v>9</v>
      </c>
      <c r="O6741">
        <v>2021</v>
      </c>
    </row>
    <row r="6742" spans="1:15" x14ac:dyDescent="0.3">
      <c r="A6742" t="s">
        <v>34</v>
      </c>
      <c r="B6742" s="1">
        <v>44451</v>
      </c>
      <c r="C6742" t="s">
        <v>36</v>
      </c>
      <c r="D6742" t="s">
        <v>106</v>
      </c>
      <c r="E6742" t="s">
        <v>107</v>
      </c>
      <c r="F6742" t="s">
        <v>145</v>
      </c>
      <c r="G6742" t="s">
        <v>148</v>
      </c>
      <c r="H6742">
        <v>29</v>
      </c>
      <c r="I6742">
        <v>94</v>
      </c>
      <c r="J6742">
        <v>2726</v>
      </c>
      <c r="K6742" t="s">
        <v>83</v>
      </c>
      <c r="L6742" t="s">
        <v>158</v>
      </c>
      <c r="M6742" t="s">
        <v>149</v>
      </c>
      <c r="N6742">
        <v>9</v>
      </c>
      <c r="O6742">
        <v>2021</v>
      </c>
    </row>
    <row r="6743" spans="1:15" x14ac:dyDescent="0.3">
      <c r="A6743" t="s">
        <v>34</v>
      </c>
      <c r="B6743" s="1">
        <v>44483</v>
      </c>
      <c r="C6743" t="s">
        <v>36</v>
      </c>
      <c r="D6743" t="s">
        <v>106</v>
      </c>
      <c r="E6743" t="s">
        <v>107</v>
      </c>
      <c r="F6743" t="s">
        <v>139</v>
      </c>
      <c r="G6743" t="s">
        <v>140</v>
      </c>
      <c r="H6743">
        <v>29</v>
      </c>
      <c r="I6743">
        <v>145</v>
      </c>
      <c r="J6743">
        <v>4205</v>
      </c>
      <c r="K6743" t="s">
        <v>83</v>
      </c>
      <c r="L6743" t="s">
        <v>159</v>
      </c>
      <c r="M6743" t="s">
        <v>144</v>
      </c>
      <c r="N6743">
        <v>10</v>
      </c>
      <c r="O6743">
        <v>2021</v>
      </c>
    </row>
    <row r="6744" spans="1:15" x14ac:dyDescent="0.3">
      <c r="A6744" t="s">
        <v>34</v>
      </c>
      <c r="B6744" s="1">
        <v>44483</v>
      </c>
      <c r="C6744" t="s">
        <v>36</v>
      </c>
      <c r="D6744" t="s">
        <v>106</v>
      </c>
      <c r="E6744" t="s">
        <v>107</v>
      </c>
      <c r="F6744" t="s">
        <v>139</v>
      </c>
      <c r="G6744" t="s">
        <v>143</v>
      </c>
      <c r="H6744">
        <v>19</v>
      </c>
      <c r="I6744">
        <v>85</v>
      </c>
      <c r="J6744">
        <v>1615</v>
      </c>
      <c r="K6744" t="s">
        <v>83</v>
      </c>
      <c r="L6744" t="s">
        <v>159</v>
      </c>
      <c r="M6744" t="s">
        <v>144</v>
      </c>
      <c r="N6744">
        <v>10</v>
      </c>
      <c r="O6744">
        <v>2021</v>
      </c>
    </row>
    <row r="6745" spans="1:15" x14ac:dyDescent="0.3">
      <c r="A6745" t="s">
        <v>34</v>
      </c>
      <c r="B6745" s="1">
        <v>44483</v>
      </c>
      <c r="C6745" t="s">
        <v>36</v>
      </c>
      <c r="D6745" t="s">
        <v>106</v>
      </c>
      <c r="E6745" t="s">
        <v>107</v>
      </c>
      <c r="F6745" t="s">
        <v>145</v>
      </c>
      <c r="G6745" t="s">
        <v>140</v>
      </c>
      <c r="H6745">
        <v>19</v>
      </c>
      <c r="I6745">
        <v>60</v>
      </c>
      <c r="J6745">
        <v>1140</v>
      </c>
      <c r="K6745" t="s">
        <v>83</v>
      </c>
      <c r="L6745" t="s">
        <v>159</v>
      </c>
      <c r="M6745" t="s">
        <v>144</v>
      </c>
      <c r="N6745">
        <v>10</v>
      </c>
      <c r="O6745">
        <v>2021</v>
      </c>
    </row>
    <row r="6746" spans="1:15" x14ac:dyDescent="0.3">
      <c r="A6746" t="s">
        <v>34</v>
      </c>
      <c r="B6746" s="1">
        <v>44483</v>
      </c>
      <c r="C6746" t="s">
        <v>36</v>
      </c>
      <c r="D6746" t="s">
        <v>106</v>
      </c>
      <c r="E6746" t="s">
        <v>107</v>
      </c>
      <c r="F6746" t="s">
        <v>145</v>
      </c>
      <c r="G6746" t="s">
        <v>143</v>
      </c>
      <c r="H6746">
        <v>19</v>
      </c>
      <c r="I6746">
        <v>47</v>
      </c>
      <c r="J6746">
        <v>893</v>
      </c>
      <c r="K6746" t="s">
        <v>83</v>
      </c>
      <c r="L6746" t="s">
        <v>159</v>
      </c>
      <c r="M6746" t="s">
        <v>144</v>
      </c>
      <c r="N6746">
        <v>10</v>
      </c>
      <c r="O6746">
        <v>2021</v>
      </c>
    </row>
    <row r="6747" spans="1:15" x14ac:dyDescent="0.3">
      <c r="A6747" t="s">
        <v>34</v>
      </c>
      <c r="B6747" s="1">
        <v>44483</v>
      </c>
      <c r="C6747" t="s">
        <v>36</v>
      </c>
      <c r="D6747" t="s">
        <v>106</v>
      </c>
      <c r="E6747" t="s">
        <v>107</v>
      </c>
      <c r="F6747" t="s">
        <v>139</v>
      </c>
      <c r="G6747" t="s">
        <v>148</v>
      </c>
      <c r="H6747">
        <v>29</v>
      </c>
      <c r="I6747">
        <v>46</v>
      </c>
      <c r="J6747">
        <v>1334</v>
      </c>
      <c r="K6747" t="s">
        <v>83</v>
      </c>
      <c r="L6747" t="s">
        <v>159</v>
      </c>
      <c r="M6747" t="s">
        <v>144</v>
      </c>
      <c r="N6747">
        <v>10</v>
      </c>
      <c r="O6747">
        <v>2021</v>
      </c>
    </row>
    <row r="6748" spans="1:15" x14ac:dyDescent="0.3">
      <c r="A6748" t="s">
        <v>12</v>
      </c>
      <c r="B6748" s="1">
        <v>44483</v>
      </c>
      <c r="C6748" t="s">
        <v>36</v>
      </c>
      <c r="D6748" t="s">
        <v>106</v>
      </c>
      <c r="E6748" t="s">
        <v>107</v>
      </c>
      <c r="F6748" t="s">
        <v>145</v>
      </c>
      <c r="G6748" t="s">
        <v>148</v>
      </c>
      <c r="H6748">
        <v>28</v>
      </c>
      <c r="I6748">
        <v>90</v>
      </c>
      <c r="J6748">
        <v>2520</v>
      </c>
      <c r="K6748" t="s">
        <v>83</v>
      </c>
      <c r="L6748" t="s">
        <v>159</v>
      </c>
      <c r="M6748" t="s">
        <v>144</v>
      </c>
      <c r="N6748">
        <v>10</v>
      </c>
      <c r="O6748">
        <v>2021</v>
      </c>
    </row>
    <row r="6749" spans="1:15" x14ac:dyDescent="0.3">
      <c r="A6749" t="s">
        <v>12</v>
      </c>
      <c r="B6749" s="1">
        <v>44513</v>
      </c>
      <c r="C6749" t="s">
        <v>36</v>
      </c>
      <c r="D6749" t="s">
        <v>106</v>
      </c>
      <c r="E6749" t="s">
        <v>107</v>
      </c>
      <c r="F6749" t="s">
        <v>139</v>
      </c>
      <c r="G6749" t="s">
        <v>140</v>
      </c>
      <c r="H6749">
        <v>23</v>
      </c>
      <c r="I6749">
        <v>122</v>
      </c>
      <c r="J6749">
        <v>2806</v>
      </c>
      <c r="K6749" t="s">
        <v>83</v>
      </c>
      <c r="L6749" t="s">
        <v>160</v>
      </c>
      <c r="M6749" t="s">
        <v>147</v>
      </c>
      <c r="N6749">
        <v>11</v>
      </c>
      <c r="O6749">
        <v>2021</v>
      </c>
    </row>
    <row r="6750" spans="1:15" x14ac:dyDescent="0.3">
      <c r="A6750" t="s">
        <v>12</v>
      </c>
      <c r="B6750" s="1">
        <v>44513</v>
      </c>
      <c r="C6750" t="s">
        <v>36</v>
      </c>
      <c r="D6750" t="s">
        <v>106</v>
      </c>
      <c r="E6750" t="s">
        <v>107</v>
      </c>
      <c r="F6750" t="s">
        <v>139</v>
      </c>
      <c r="G6750" t="s">
        <v>143</v>
      </c>
      <c r="H6750">
        <v>14</v>
      </c>
      <c r="I6750">
        <v>72</v>
      </c>
      <c r="J6750">
        <v>1008</v>
      </c>
      <c r="K6750" t="s">
        <v>83</v>
      </c>
      <c r="L6750" t="s">
        <v>160</v>
      </c>
      <c r="M6750" t="s">
        <v>147</v>
      </c>
      <c r="N6750">
        <v>11</v>
      </c>
      <c r="O6750">
        <v>2021</v>
      </c>
    </row>
    <row r="6751" spans="1:15" x14ac:dyDescent="0.3">
      <c r="A6751" t="s">
        <v>12</v>
      </c>
      <c r="B6751" s="1">
        <v>44513</v>
      </c>
      <c r="C6751" t="s">
        <v>36</v>
      </c>
      <c r="D6751" t="s">
        <v>106</v>
      </c>
      <c r="E6751" t="s">
        <v>107</v>
      </c>
      <c r="F6751" t="s">
        <v>145</v>
      </c>
      <c r="G6751" t="s">
        <v>140</v>
      </c>
      <c r="H6751">
        <v>23</v>
      </c>
      <c r="I6751">
        <v>55</v>
      </c>
      <c r="J6751">
        <v>1265</v>
      </c>
      <c r="K6751" t="s">
        <v>83</v>
      </c>
      <c r="L6751" t="s">
        <v>160</v>
      </c>
      <c r="M6751" t="s">
        <v>147</v>
      </c>
      <c r="N6751">
        <v>11</v>
      </c>
      <c r="O6751">
        <v>2021</v>
      </c>
    </row>
    <row r="6752" spans="1:15" x14ac:dyDescent="0.3">
      <c r="A6752" t="s">
        <v>12</v>
      </c>
      <c r="B6752" s="1">
        <v>44513</v>
      </c>
      <c r="C6752" t="s">
        <v>36</v>
      </c>
      <c r="D6752" t="s">
        <v>106</v>
      </c>
      <c r="E6752" t="s">
        <v>107</v>
      </c>
      <c r="F6752" t="s">
        <v>145</v>
      </c>
      <c r="G6752" t="s">
        <v>143</v>
      </c>
      <c r="H6752">
        <v>54</v>
      </c>
      <c r="I6752">
        <v>83</v>
      </c>
      <c r="J6752">
        <v>4482</v>
      </c>
      <c r="K6752" t="s">
        <v>83</v>
      </c>
      <c r="L6752" t="s">
        <v>160</v>
      </c>
      <c r="M6752" t="s">
        <v>147</v>
      </c>
      <c r="N6752">
        <v>11</v>
      </c>
      <c r="O6752">
        <v>2021</v>
      </c>
    </row>
    <row r="6753" spans="1:15" x14ac:dyDescent="0.3">
      <c r="A6753" t="s">
        <v>12</v>
      </c>
      <c r="B6753" s="1">
        <v>44513</v>
      </c>
      <c r="C6753" t="s">
        <v>36</v>
      </c>
      <c r="D6753" t="s">
        <v>106</v>
      </c>
      <c r="E6753" t="s">
        <v>107</v>
      </c>
      <c r="F6753" t="s">
        <v>139</v>
      </c>
      <c r="G6753" t="s">
        <v>148</v>
      </c>
      <c r="H6753">
        <v>68</v>
      </c>
      <c r="I6753">
        <v>70</v>
      </c>
      <c r="J6753">
        <v>4760</v>
      </c>
      <c r="K6753" t="s">
        <v>83</v>
      </c>
      <c r="L6753" t="s">
        <v>160</v>
      </c>
      <c r="M6753" t="s">
        <v>147</v>
      </c>
      <c r="N6753">
        <v>11</v>
      </c>
      <c r="O6753">
        <v>2021</v>
      </c>
    </row>
    <row r="6754" spans="1:15" x14ac:dyDescent="0.3">
      <c r="A6754" t="s">
        <v>12</v>
      </c>
      <c r="B6754" s="1">
        <v>44513</v>
      </c>
      <c r="C6754" t="s">
        <v>36</v>
      </c>
      <c r="D6754" t="s">
        <v>106</v>
      </c>
      <c r="E6754" t="s">
        <v>107</v>
      </c>
      <c r="F6754" t="s">
        <v>145</v>
      </c>
      <c r="G6754" t="s">
        <v>148</v>
      </c>
      <c r="H6754">
        <v>73</v>
      </c>
      <c r="I6754">
        <v>88</v>
      </c>
      <c r="J6754">
        <v>6424</v>
      </c>
      <c r="K6754" t="s">
        <v>83</v>
      </c>
      <c r="L6754" t="s">
        <v>160</v>
      </c>
      <c r="M6754" t="s">
        <v>147</v>
      </c>
      <c r="N6754">
        <v>11</v>
      </c>
      <c r="O6754">
        <v>2021</v>
      </c>
    </row>
    <row r="6755" spans="1:15" x14ac:dyDescent="0.3">
      <c r="A6755" t="s">
        <v>12</v>
      </c>
      <c r="B6755" s="1">
        <v>44542</v>
      </c>
      <c r="C6755" t="s">
        <v>36</v>
      </c>
      <c r="D6755" t="s">
        <v>106</v>
      </c>
      <c r="E6755" t="s">
        <v>107</v>
      </c>
      <c r="F6755" t="s">
        <v>139</v>
      </c>
      <c r="G6755" t="s">
        <v>140</v>
      </c>
      <c r="H6755">
        <v>66</v>
      </c>
      <c r="I6755">
        <v>150</v>
      </c>
      <c r="J6755">
        <v>9900</v>
      </c>
      <c r="K6755" t="s">
        <v>83</v>
      </c>
      <c r="L6755" t="s">
        <v>161</v>
      </c>
      <c r="M6755" t="s">
        <v>149</v>
      </c>
      <c r="N6755">
        <v>12</v>
      </c>
      <c r="O6755">
        <v>2021</v>
      </c>
    </row>
    <row r="6756" spans="1:15" x14ac:dyDescent="0.3">
      <c r="A6756" t="s">
        <v>12</v>
      </c>
      <c r="B6756" s="1">
        <v>44542</v>
      </c>
      <c r="C6756" t="s">
        <v>36</v>
      </c>
      <c r="D6756" t="s">
        <v>106</v>
      </c>
      <c r="E6756" t="s">
        <v>107</v>
      </c>
      <c r="F6756" t="s">
        <v>139</v>
      </c>
      <c r="G6756" t="s">
        <v>143</v>
      </c>
      <c r="H6756">
        <v>59</v>
      </c>
      <c r="I6756">
        <v>120</v>
      </c>
      <c r="J6756">
        <v>7080</v>
      </c>
      <c r="K6756" t="s">
        <v>83</v>
      </c>
      <c r="L6756" t="s">
        <v>161</v>
      </c>
      <c r="M6756" t="s">
        <v>149</v>
      </c>
      <c r="N6756">
        <v>12</v>
      </c>
      <c r="O6756">
        <v>2021</v>
      </c>
    </row>
    <row r="6757" spans="1:15" x14ac:dyDescent="0.3">
      <c r="A6757" t="s">
        <v>12</v>
      </c>
      <c r="B6757" s="1">
        <v>44542</v>
      </c>
      <c r="C6757" t="s">
        <v>36</v>
      </c>
      <c r="D6757" t="s">
        <v>106</v>
      </c>
      <c r="E6757" t="s">
        <v>107</v>
      </c>
      <c r="F6757" t="s">
        <v>145</v>
      </c>
      <c r="G6757" t="s">
        <v>140</v>
      </c>
      <c r="H6757">
        <v>58</v>
      </c>
      <c r="I6757">
        <v>95</v>
      </c>
      <c r="J6757">
        <v>5510</v>
      </c>
      <c r="K6757" t="s">
        <v>83</v>
      </c>
      <c r="L6757" t="s">
        <v>161</v>
      </c>
      <c r="M6757" t="s">
        <v>149</v>
      </c>
      <c r="N6757">
        <v>12</v>
      </c>
      <c r="O6757">
        <v>2021</v>
      </c>
    </row>
    <row r="6758" spans="1:15" x14ac:dyDescent="0.3">
      <c r="A6758" t="s">
        <v>12</v>
      </c>
      <c r="B6758" s="1">
        <v>44542</v>
      </c>
      <c r="C6758" t="s">
        <v>36</v>
      </c>
      <c r="D6758" t="s">
        <v>106</v>
      </c>
      <c r="E6758" t="s">
        <v>107</v>
      </c>
      <c r="F6758" t="s">
        <v>145</v>
      </c>
      <c r="G6758" t="s">
        <v>143</v>
      </c>
      <c r="H6758">
        <v>59</v>
      </c>
      <c r="I6758">
        <v>90</v>
      </c>
      <c r="J6758">
        <v>5310</v>
      </c>
      <c r="K6758" t="s">
        <v>83</v>
      </c>
      <c r="L6758" t="s">
        <v>161</v>
      </c>
      <c r="M6758" t="s">
        <v>149</v>
      </c>
      <c r="N6758">
        <v>12</v>
      </c>
      <c r="O6758">
        <v>2021</v>
      </c>
    </row>
    <row r="6759" spans="1:15" x14ac:dyDescent="0.3">
      <c r="A6759" t="s">
        <v>12</v>
      </c>
      <c r="B6759" s="1">
        <v>44542</v>
      </c>
      <c r="C6759" t="s">
        <v>36</v>
      </c>
      <c r="D6759" t="s">
        <v>106</v>
      </c>
      <c r="E6759" t="s">
        <v>107</v>
      </c>
      <c r="F6759" t="s">
        <v>139</v>
      </c>
      <c r="G6759" t="s">
        <v>148</v>
      </c>
      <c r="H6759">
        <v>64</v>
      </c>
      <c r="I6759">
        <v>81</v>
      </c>
      <c r="J6759">
        <v>5184</v>
      </c>
      <c r="K6759" t="s">
        <v>83</v>
      </c>
      <c r="L6759" t="s">
        <v>161</v>
      </c>
      <c r="M6759" t="s">
        <v>149</v>
      </c>
      <c r="N6759">
        <v>12</v>
      </c>
      <c r="O6759">
        <v>2021</v>
      </c>
    </row>
    <row r="6760" spans="1:15" x14ac:dyDescent="0.3">
      <c r="A6760" t="s">
        <v>12</v>
      </c>
      <c r="B6760" s="1">
        <v>44542</v>
      </c>
      <c r="C6760" t="s">
        <v>36</v>
      </c>
      <c r="D6760" t="s">
        <v>106</v>
      </c>
      <c r="E6760" t="s">
        <v>107</v>
      </c>
      <c r="F6760" t="s">
        <v>145</v>
      </c>
      <c r="G6760" t="s">
        <v>148</v>
      </c>
      <c r="H6760">
        <v>68</v>
      </c>
      <c r="I6760">
        <v>112</v>
      </c>
      <c r="J6760">
        <v>7616</v>
      </c>
      <c r="K6760" t="s">
        <v>83</v>
      </c>
      <c r="L6760" t="s">
        <v>161</v>
      </c>
      <c r="M6760" t="s">
        <v>149</v>
      </c>
      <c r="N6760">
        <v>12</v>
      </c>
      <c r="O6760">
        <v>2021</v>
      </c>
    </row>
    <row r="6761" spans="1:15" x14ac:dyDescent="0.3">
      <c r="A6761" t="s">
        <v>12</v>
      </c>
      <c r="B6761" s="1">
        <v>44208</v>
      </c>
      <c r="C6761" t="s">
        <v>36</v>
      </c>
      <c r="D6761" t="s">
        <v>106</v>
      </c>
      <c r="E6761" t="s">
        <v>107</v>
      </c>
      <c r="F6761" t="s">
        <v>139</v>
      </c>
      <c r="G6761" t="s">
        <v>140</v>
      </c>
      <c r="H6761">
        <v>38</v>
      </c>
      <c r="I6761">
        <v>138</v>
      </c>
      <c r="J6761">
        <v>5244</v>
      </c>
      <c r="K6761" t="s">
        <v>83</v>
      </c>
      <c r="L6761" t="s">
        <v>141</v>
      </c>
      <c r="M6761" t="s">
        <v>151</v>
      </c>
      <c r="N6761">
        <v>1</v>
      </c>
      <c r="O6761">
        <v>2021</v>
      </c>
    </row>
    <row r="6762" spans="1:15" x14ac:dyDescent="0.3">
      <c r="A6762" t="s">
        <v>12</v>
      </c>
      <c r="B6762" s="1">
        <v>44208</v>
      </c>
      <c r="C6762" t="s">
        <v>36</v>
      </c>
      <c r="D6762" t="s">
        <v>106</v>
      </c>
      <c r="E6762" t="s">
        <v>107</v>
      </c>
      <c r="F6762" t="s">
        <v>139</v>
      </c>
      <c r="G6762" t="s">
        <v>143</v>
      </c>
      <c r="H6762">
        <v>37</v>
      </c>
      <c r="I6762">
        <v>80</v>
      </c>
      <c r="J6762">
        <v>2960</v>
      </c>
      <c r="K6762" t="s">
        <v>83</v>
      </c>
      <c r="L6762" t="s">
        <v>141</v>
      </c>
      <c r="M6762" t="s">
        <v>151</v>
      </c>
      <c r="N6762">
        <v>1</v>
      </c>
      <c r="O6762">
        <v>2021</v>
      </c>
    </row>
    <row r="6763" spans="1:15" x14ac:dyDescent="0.3">
      <c r="A6763" t="s">
        <v>12</v>
      </c>
      <c r="B6763" s="1">
        <v>44208</v>
      </c>
      <c r="C6763" t="s">
        <v>36</v>
      </c>
      <c r="D6763" t="s">
        <v>106</v>
      </c>
      <c r="E6763" t="s">
        <v>107</v>
      </c>
      <c r="F6763" t="s">
        <v>145</v>
      </c>
      <c r="G6763" t="s">
        <v>140</v>
      </c>
      <c r="H6763">
        <v>27</v>
      </c>
      <c r="I6763">
        <v>83</v>
      </c>
      <c r="J6763">
        <v>2241</v>
      </c>
      <c r="K6763" t="s">
        <v>83</v>
      </c>
      <c r="L6763" t="s">
        <v>141</v>
      </c>
      <c r="M6763" t="s">
        <v>151</v>
      </c>
      <c r="N6763">
        <v>1</v>
      </c>
      <c r="O6763">
        <v>2021</v>
      </c>
    </row>
    <row r="6764" spans="1:15" x14ac:dyDescent="0.3">
      <c r="A6764" t="s">
        <v>12</v>
      </c>
      <c r="B6764" s="1">
        <v>44208</v>
      </c>
      <c r="C6764" t="s">
        <v>36</v>
      </c>
      <c r="D6764" t="s">
        <v>106</v>
      </c>
      <c r="E6764" t="s">
        <v>107</v>
      </c>
      <c r="F6764" t="s">
        <v>145</v>
      </c>
      <c r="G6764" t="s">
        <v>143</v>
      </c>
      <c r="H6764">
        <v>34</v>
      </c>
      <c r="I6764">
        <v>36</v>
      </c>
      <c r="J6764">
        <v>1224</v>
      </c>
      <c r="K6764" t="s">
        <v>83</v>
      </c>
      <c r="L6764" t="s">
        <v>141</v>
      </c>
      <c r="M6764" t="s">
        <v>151</v>
      </c>
      <c r="N6764">
        <v>1</v>
      </c>
      <c r="O6764">
        <v>2021</v>
      </c>
    </row>
    <row r="6765" spans="1:15" x14ac:dyDescent="0.3">
      <c r="A6765" t="s">
        <v>12</v>
      </c>
      <c r="B6765" s="1">
        <v>44208</v>
      </c>
      <c r="C6765" t="s">
        <v>36</v>
      </c>
      <c r="D6765" t="s">
        <v>106</v>
      </c>
      <c r="E6765" t="s">
        <v>107</v>
      </c>
      <c r="F6765" t="s">
        <v>139</v>
      </c>
      <c r="G6765" t="s">
        <v>148</v>
      </c>
      <c r="H6765">
        <v>48</v>
      </c>
      <c r="I6765">
        <v>44</v>
      </c>
      <c r="J6765">
        <v>2112</v>
      </c>
      <c r="K6765" t="s">
        <v>83</v>
      </c>
      <c r="L6765" t="s">
        <v>141</v>
      </c>
      <c r="M6765" t="s">
        <v>151</v>
      </c>
      <c r="N6765">
        <v>1</v>
      </c>
      <c r="O6765">
        <v>2021</v>
      </c>
    </row>
    <row r="6766" spans="1:15" x14ac:dyDescent="0.3">
      <c r="A6766" t="s">
        <v>12</v>
      </c>
      <c r="B6766" s="1">
        <v>44208</v>
      </c>
      <c r="C6766" t="s">
        <v>36</v>
      </c>
      <c r="D6766" t="s">
        <v>106</v>
      </c>
      <c r="E6766" t="s">
        <v>107</v>
      </c>
      <c r="F6766" t="s">
        <v>145</v>
      </c>
      <c r="G6766" t="s">
        <v>148</v>
      </c>
      <c r="H6766">
        <v>37</v>
      </c>
      <c r="I6766">
        <v>72</v>
      </c>
      <c r="J6766">
        <v>2664</v>
      </c>
      <c r="K6766" t="s">
        <v>83</v>
      </c>
      <c r="L6766" t="s">
        <v>141</v>
      </c>
      <c r="M6766" t="s">
        <v>151</v>
      </c>
      <c r="N6766">
        <v>1</v>
      </c>
      <c r="O6766">
        <v>2021</v>
      </c>
    </row>
    <row r="6767" spans="1:15" x14ac:dyDescent="0.3">
      <c r="A6767" t="s">
        <v>12</v>
      </c>
      <c r="B6767" s="1">
        <v>44239</v>
      </c>
      <c r="C6767" t="s">
        <v>36</v>
      </c>
      <c r="D6767" t="s">
        <v>106</v>
      </c>
      <c r="E6767" t="s">
        <v>107</v>
      </c>
      <c r="F6767" t="s">
        <v>139</v>
      </c>
      <c r="G6767" t="s">
        <v>140</v>
      </c>
      <c r="H6767">
        <v>37</v>
      </c>
      <c r="I6767">
        <v>158</v>
      </c>
      <c r="J6767">
        <v>5846</v>
      </c>
      <c r="K6767" t="s">
        <v>83</v>
      </c>
      <c r="L6767" t="s">
        <v>152</v>
      </c>
      <c r="M6767" t="s">
        <v>146</v>
      </c>
      <c r="N6767">
        <v>2</v>
      </c>
      <c r="O6767">
        <v>2021</v>
      </c>
    </row>
    <row r="6768" spans="1:15" x14ac:dyDescent="0.3">
      <c r="A6768" t="s">
        <v>12</v>
      </c>
      <c r="B6768" s="1">
        <v>44239</v>
      </c>
      <c r="C6768" t="s">
        <v>36</v>
      </c>
      <c r="D6768" t="s">
        <v>106</v>
      </c>
      <c r="E6768" t="s">
        <v>107</v>
      </c>
      <c r="F6768" t="s">
        <v>139</v>
      </c>
      <c r="G6768" t="s">
        <v>143</v>
      </c>
      <c r="H6768">
        <v>39</v>
      </c>
      <c r="I6768">
        <v>47</v>
      </c>
      <c r="J6768">
        <v>1833</v>
      </c>
      <c r="K6768" t="s">
        <v>83</v>
      </c>
      <c r="L6768" t="s">
        <v>152</v>
      </c>
      <c r="M6768" t="s">
        <v>146</v>
      </c>
      <c r="N6768">
        <v>2</v>
      </c>
      <c r="O6768">
        <v>2021</v>
      </c>
    </row>
    <row r="6769" spans="1:15" x14ac:dyDescent="0.3">
      <c r="A6769" t="s">
        <v>12</v>
      </c>
      <c r="B6769" s="1">
        <v>44239</v>
      </c>
      <c r="C6769" t="s">
        <v>36</v>
      </c>
      <c r="D6769" t="s">
        <v>106</v>
      </c>
      <c r="E6769" t="s">
        <v>107</v>
      </c>
      <c r="F6769" t="s">
        <v>145</v>
      </c>
      <c r="G6769" t="s">
        <v>140</v>
      </c>
      <c r="H6769">
        <v>29</v>
      </c>
      <c r="I6769">
        <v>59</v>
      </c>
      <c r="J6769">
        <v>1711</v>
      </c>
      <c r="K6769" t="s">
        <v>83</v>
      </c>
      <c r="L6769" t="s">
        <v>152</v>
      </c>
      <c r="M6769" t="s">
        <v>146</v>
      </c>
      <c r="N6769">
        <v>2</v>
      </c>
      <c r="O6769">
        <v>2021</v>
      </c>
    </row>
    <row r="6770" spans="1:15" x14ac:dyDescent="0.3">
      <c r="A6770" t="s">
        <v>12</v>
      </c>
      <c r="B6770" s="1">
        <v>44239</v>
      </c>
      <c r="C6770" t="s">
        <v>36</v>
      </c>
      <c r="D6770" t="s">
        <v>108</v>
      </c>
      <c r="E6770" t="s">
        <v>109</v>
      </c>
      <c r="F6770" t="s">
        <v>145</v>
      </c>
      <c r="G6770" t="s">
        <v>143</v>
      </c>
      <c r="H6770">
        <v>33</v>
      </c>
      <c r="I6770">
        <v>25</v>
      </c>
      <c r="J6770">
        <v>825</v>
      </c>
      <c r="K6770" t="s">
        <v>83</v>
      </c>
      <c r="L6770" t="s">
        <v>152</v>
      </c>
      <c r="M6770" t="s">
        <v>146</v>
      </c>
      <c r="N6770">
        <v>2</v>
      </c>
      <c r="O6770">
        <v>2021</v>
      </c>
    </row>
    <row r="6771" spans="1:15" x14ac:dyDescent="0.3">
      <c r="A6771" t="s">
        <v>12</v>
      </c>
      <c r="B6771" s="1">
        <v>44239</v>
      </c>
      <c r="C6771" t="s">
        <v>36</v>
      </c>
      <c r="D6771" t="s">
        <v>108</v>
      </c>
      <c r="E6771" t="s">
        <v>109</v>
      </c>
      <c r="F6771" t="s">
        <v>139</v>
      </c>
      <c r="G6771" t="s">
        <v>148</v>
      </c>
      <c r="H6771">
        <v>48</v>
      </c>
      <c r="I6771">
        <v>46</v>
      </c>
      <c r="J6771">
        <v>2208</v>
      </c>
      <c r="K6771" t="s">
        <v>83</v>
      </c>
      <c r="L6771" t="s">
        <v>152</v>
      </c>
      <c r="M6771" t="s">
        <v>146</v>
      </c>
      <c r="N6771">
        <v>2</v>
      </c>
      <c r="O6771">
        <v>2021</v>
      </c>
    </row>
    <row r="6772" spans="1:15" x14ac:dyDescent="0.3">
      <c r="A6772" t="s">
        <v>12</v>
      </c>
      <c r="B6772" s="1">
        <v>44239</v>
      </c>
      <c r="C6772" t="s">
        <v>36</v>
      </c>
      <c r="D6772" t="s">
        <v>108</v>
      </c>
      <c r="E6772" t="s">
        <v>109</v>
      </c>
      <c r="F6772" t="s">
        <v>145</v>
      </c>
      <c r="G6772" t="s">
        <v>148</v>
      </c>
      <c r="H6772">
        <v>32</v>
      </c>
      <c r="I6772">
        <v>80</v>
      </c>
      <c r="J6772">
        <v>2560</v>
      </c>
      <c r="K6772" t="s">
        <v>83</v>
      </c>
      <c r="L6772" t="s">
        <v>152</v>
      </c>
      <c r="M6772" t="s">
        <v>146</v>
      </c>
      <c r="N6772">
        <v>2</v>
      </c>
      <c r="O6772">
        <v>2021</v>
      </c>
    </row>
    <row r="6773" spans="1:15" x14ac:dyDescent="0.3">
      <c r="A6773" t="s">
        <v>12</v>
      </c>
      <c r="B6773" s="1">
        <v>44266</v>
      </c>
      <c r="C6773" t="s">
        <v>36</v>
      </c>
      <c r="D6773" t="s">
        <v>108</v>
      </c>
      <c r="E6773" t="s">
        <v>109</v>
      </c>
      <c r="F6773" t="s">
        <v>139</v>
      </c>
      <c r="G6773" t="s">
        <v>140</v>
      </c>
      <c r="H6773">
        <v>39</v>
      </c>
      <c r="I6773">
        <v>124</v>
      </c>
      <c r="J6773">
        <v>4836</v>
      </c>
      <c r="K6773" t="s">
        <v>83</v>
      </c>
      <c r="L6773" t="s">
        <v>153</v>
      </c>
      <c r="M6773" t="s">
        <v>144</v>
      </c>
      <c r="N6773">
        <v>3</v>
      </c>
      <c r="O6773">
        <v>2021</v>
      </c>
    </row>
    <row r="6774" spans="1:15" x14ac:dyDescent="0.3">
      <c r="A6774" t="s">
        <v>12</v>
      </c>
      <c r="B6774" s="1">
        <v>44266</v>
      </c>
      <c r="C6774" t="s">
        <v>36</v>
      </c>
      <c r="D6774" t="s">
        <v>108</v>
      </c>
      <c r="E6774" t="s">
        <v>109</v>
      </c>
      <c r="F6774" t="s">
        <v>139</v>
      </c>
      <c r="G6774" t="s">
        <v>143</v>
      </c>
      <c r="H6774">
        <v>37</v>
      </c>
      <c r="I6774">
        <v>50</v>
      </c>
      <c r="J6774">
        <v>1850</v>
      </c>
      <c r="K6774" t="s">
        <v>83</v>
      </c>
      <c r="L6774" t="s">
        <v>153</v>
      </c>
      <c r="M6774" t="s">
        <v>144</v>
      </c>
      <c r="N6774">
        <v>3</v>
      </c>
      <c r="O6774">
        <v>2021</v>
      </c>
    </row>
    <row r="6775" spans="1:15" x14ac:dyDescent="0.3">
      <c r="A6775" t="s">
        <v>12</v>
      </c>
      <c r="B6775" s="1">
        <v>44266</v>
      </c>
      <c r="C6775" t="s">
        <v>36</v>
      </c>
      <c r="D6775" t="s">
        <v>108</v>
      </c>
      <c r="E6775" t="s">
        <v>109</v>
      </c>
      <c r="F6775" t="s">
        <v>145</v>
      </c>
      <c r="G6775" t="s">
        <v>140</v>
      </c>
      <c r="H6775">
        <v>27</v>
      </c>
      <c r="I6775">
        <v>59</v>
      </c>
      <c r="J6775">
        <v>1593</v>
      </c>
      <c r="K6775" t="s">
        <v>83</v>
      </c>
      <c r="L6775" t="s">
        <v>153</v>
      </c>
      <c r="M6775" t="s">
        <v>144</v>
      </c>
      <c r="N6775">
        <v>3</v>
      </c>
      <c r="O6775">
        <v>2021</v>
      </c>
    </row>
    <row r="6776" spans="1:15" x14ac:dyDescent="0.3">
      <c r="A6776" t="s">
        <v>12</v>
      </c>
      <c r="B6776" s="1">
        <v>44266</v>
      </c>
      <c r="C6776" t="s">
        <v>36</v>
      </c>
      <c r="D6776" t="s">
        <v>108</v>
      </c>
      <c r="E6776" t="s">
        <v>109</v>
      </c>
      <c r="F6776" t="s">
        <v>145</v>
      </c>
      <c r="G6776" t="s">
        <v>143</v>
      </c>
      <c r="H6776">
        <v>33</v>
      </c>
      <c r="I6776">
        <v>23</v>
      </c>
      <c r="J6776">
        <v>759</v>
      </c>
      <c r="K6776" t="s">
        <v>83</v>
      </c>
      <c r="L6776" t="s">
        <v>153</v>
      </c>
      <c r="M6776" t="s">
        <v>144</v>
      </c>
      <c r="N6776">
        <v>3</v>
      </c>
      <c r="O6776">
        <v>2021</v>
      </c>
    </row>
    <row r="6777" spans="1:15" x14ac:dyDescent="0.3">
      <c r="A6777" t="s">
        <v>12</v>
      </c>
      <c r="B6777" s="1">
        <v>44266</v>
      </c>
      <c r="C6777" t="s">
        <v>36</v>
      </c>
      <c r="D6777" t="s">
        <v>108</v>
      </c>
      <c r="E6777" t="s">
        <v>109</v>
      </c>
      <c r="F6777" t="s">
        <v>139</v>
      </c>
      <c r="G6777" t="s">
        <v>148</v>
      </c>
      <c r="H6777">
        <v>47</v>
      </c>
      <c r="I6777">
        <v>31</v>
      </c>
      <c r="J6777">
        <v>1457</v>
      </c>
      <c r="K6777" t="s">
        <v>83</v>
      </c>
      <c r="L6777" t="s">
        <v>153</v>
      </c>
      <c r="M6777" t="s">
        <v>144</v>
      </c>
      <c r="N6777">
        <v>3</v>
      </c>
      <c r="O6777">
        <v>2021</v>
      </c>
    </row>
    <row r="6778" spans="1:15" x14ac:dyDescent="0.3">
      <c r="A6778" t="s">
        <v>12</v>
      </c>
      <c r="B6778" s="1">
        <v>44266</v>
      </c>
      <c r="C6778" t="s">
        <v>36</v>
      </c>
      <c r="D6778" t="s">
        <v>108</v>
      </c>
      <c r="E6778" t="s">
        <v>109</v>
      </c>
      <c r="F6778" t="s">
        <v>145</v>
      </c>
      <c r="G6778" t="s">
        <v>148</v>
      </c>
      <c r="H6778">
        <v>37</v>
      </c>
      <c r="I6778">
        <v>59</v>
      </c>
      <c r="J6778">
        <v>2183</v>
      </c>
      <c r="K6778" t="s">
        <v>83</v>
      </c>
      <c r="L6778" t="s">
        <v>153</v>
      </c>
      <c r="M6778" t="s">
        <v>144</v>
      </c>
      <c r="N6778">
        <v>3</v>
      </c>
      <c r="O6778">
        <v>2021</v>
      </c>
    </row>
    <row r="6779" spans="1:15" x14ac:dyDescent="0.3">
      <c r="A6779" t="s">
        <v>12</v>
      </c>
      <c r="B6779" s="1">
        <v>44298</v>
      </c>
      <c r="C6779" t="s">
        <v>36</v>
      </c>
      <c r="D6779" t="s">
        <v>108</v>
      </c>
      <c r="E6779" t="s">
        <v>109</v>
      </c>
      <c r="F6779" t="s">
        <v>139</v>
      </c>
      <c r="G6779" t="s">
        <v>140</v>
      </c>
      <c r="H6779">
        <v>38</v>
      </c>
      <c r="I6779">
        <v>113</v>
      </c>
      <c r="J6779">
        <v>4294</v>
      </c>
      <c r="K6779" t="s">
        <v>83</v>
      </c>
      <c r="L6779" t="s">
        <v>154</v>
      </c>
      <c r="M6779" t="s">
        <v>150</v>
      </c>
      <c r="N6779">
        <v>4</v>
      </c>
      <c r="O6779">
        <v>2021</v>
      </c>
    </row>
    <row r="6780" spans="1:15" x14ac:dyDescent="0.3">
      <c r="A6780" t="s">
        <v>12</v>
      </c>
      <c r="B6780" s="1">
        <v>44298</v>
      </c>
      <c r="C6780" t="s">
        <v>36</v>
      </c>
      <c r="D6780" t="s">
        <v>108</v>
      </c>
      <c r="E6780" t="s">
        <v>109</v>
      </c>
      <c r="F6780" t="s">
        <v>139</v>
      </c>
      <c r="G6780" t="s">
        <v>143</v>
      </c>
      <c r="H6780">
        <v>39</v>
      </c>
      <c r="I6780">
        <v>42</v>
      </c>
      <c r="J6780">
        <v>1638</v>
      </c>
      <c r="K6780" t="s">
        <v>83</v>
      </c>
      <c r="L6780" t="s">
        <v>154</v>
      </c>
      <c r="M6780" t="s">
        <v>150</v>
      </c>
      <c r="N6780">
        <v>4</v>
      </c>
      <c r="O6780">
        <v>2021</v>
      </c>
    </row>
    <row r="6781" spans="1:15" x14ac:dyDescent="0.3">
      <c r="A6781" t="s">
        <v>12</v>
      </c>
      <c r="B6781" s="1">
        <v>44298</v>
      </c>
      <c r="C6781" t="s">
        <v>36</v>
      </c>
      <c r="D6781" t="s">
        <v>108</v>
      </c>
      <c r="E6781" t="s">
        <v>109</v>
      </c>
      <c r="F6781" t="s">
        <v>145</v>
      </c>
      <c r="G6781" t="s">
        <v>140</v>
      </c>
      <c r="H6781">
        <v>29</v>
      </c>
      <c r="I6781">
        <v>45</v>
      </c>
      <c r="J6781">
        <v>1305</v>
      </c>
      <c r="K6781" t="s">
        <v>83</v>
      </c>
      <c r="L6781" t="s">
        <v>154</v>
      </c>
      <c r="M6781" t="s">
        <v>150</v>
      </c>
      <c r="N6781">
        <v>4</v>
      </c>
      <c r="O6781">
        <v>2021</v>
      </c>
    </row>
    <row r="6782" spans="1:15" x14ac:dyDescent="0.3">
      <c r="A6782" t="s">
        <v>12</v>
      </c>
      <c r="B6782" s="1">
        <v>44298</v>
      </c>
      <c r="C6782" t="s">
        <v>36</v>
      </c>
      <c r="D6782" t="s">
        <v>108</v>
      </c>
      <c r="E6782" t="s">
        <v>109</v>
      </c>
      <c r="F6782" t="s">
        <v>145</v>
      </c>
      <c r="G6782" t="s">
        <v>143</v>
      </c>
      <c r="H6782">
        <v>34</v>
      </c>
      <c r="I6782">
        <v>20</v>
      </c>
      <c r="J6782">
        <v>680</v>
      </c>
      <c r="K6782" t="s">
        <v>83</v>
      </c>
      <c r="L6782" t="s">
        <v>154</v>
      </c>
      <c r="M6782" t="s">
        <v>150</v>
      </c>
      <c r="N6782">
        <v>4</v>
      </c>
      <c r="O6782">
        <v>2021</v>
      </c>
    </row>
    <row r="6783" spans="1:15" x14ac:dyDescent="0.3">
      <c r="A6783" t="s">
        <v>12</v>
      </c>
      <c r="B6783" s="1">
        <v>44298</v>
      </c>
      <c r="C6783" t="s">
        <v>36</v>
      </c>
      <c r="D6783" t="s">
        <v>108</v>
      </c>
      <c r="E6783" t="s">
        <v>109</v>
      </c>
      <c r="F6783" t="s">
        <v>139</v>
      </c>
      <c r="G6783" t="s">
        <v>148</v>
      </c>
      <c r="H6783">
        <v>56</v>
      </c>
      <c r="I6783">
        <v>29</v>
      </c>
      <c r="J6783">
        <v>1624</v>
      </c>
      <c r="K6783" t="s">
        <v>83</v>
      </c>
      <c r="L6783" t="s">
        <v>154</v>
      </c>
      <c r="M6783" t="s">
        <v>150</v>
      </c>
      <c r="N6783">
        <v>4</v>
      </c>
      <c r="O6783">
        <v>2021</v>
      </c>
    </row>
    <row r="6784" spans="1:15" x14ac:dyDescent="0.3">
      <c r="A6784" t="s">
        <v>12</v>
      </c>
      <c r="B6784" s="1">
        <v>44298</v>
      </c>
      <c r="C6784" t="s">
        <v>36</v>
      </c>
      <c r="D6784" t="s">
        <v>108</v>
      </c>
      <c r="E6784" t="s">
        <v>109</v>
      </c>
      <c r="F6784" t="s">
        <v>145</v>
      </c>
      <c r="G6784" t="s">
        <v>148</v>
      </c>
      <c r="H6784">
        <v>48</v>
      </c>
      <c r="I6784">
        <v>61</v>
      </c>
      <c r="J6784">
        <v>2928</v>
      </c>
      <c r="K6784" t="s">
        <v>83</v>
      </c>
      <c r="L6784" t="s">
        <v>154</v>
      </c>
      <c r="M6784" t="s">
        <v>150</v>
      </c>
      <c r="N6784">
        <v>4</v>
      </c>
      <c r="O6784">
        <v>2021</v>
      </c>
    </row>
    <row r="6785" spans="1:15" x14ac:dyDescent="0.3">
      <c r="A6785" t="s">
        <v>12</v>
      </c>
      <c r="B6785" s="1">
        <v>44329</v>
      </c>
      <c r="C6785" t="s">
        <v>36</v>
      </c>
      <c r="D6785" t="s">
        <v>108</v>
      </c>
      <c r="E6785" t="s">
        <v>109</v>
      </c>
      <c r="F6785" t="s">
        <v>139</v>
      </c>
      <c r="G6785" t="s">
        <v>140</v>
      </c>
      <c r="H6785">
        <v>58</v>
      </c>
      <c r="I6785">
        <v>139</v>
      </c>
      <c r="J6785">
        <v>8062</v>
      </c>
      <c r="K6785" t="s">
        <v>83</v>
      </c>
      <c r="L6785" t="s">
        <v>155</v>
      </c>
      <c r="M6785" t="s">
        <v>144</v>
      </c>
      <c r="N6785">
        <v>5</v>
      </c>
      <c r="O6785">
        <v>2021</v>
      </c>
    </row>
    <row r="6786" spans="1:15" x14ac:dyDescent="0.3">
      <c r="A6786" t="s">
        <v>12</v>
      </c>
      <c r="B6786" s="1">
        <v>44329</v>
      </c>
      <c r="C6786" t="s">
        <v>36</v>
      </c>
      <c r="D6786" t="s">
        <v>108</v>
      </c>
      <c r="E6786" t="s">
        <v>109</v>
      </c>
      <c r="F6786" t="s">
        <v>139</v>
      </c>
      <c r="G6786" t="s">
        <v>143</v>
      </c>
      <c r="H6786">
        <v>45</v>
      </c>
      <c r="I6786">
        <v>60</v>
      </c>
      <c r="J6786">
        <v>2700</v>
      </c>
      <c r="K6786" t="s">
        <v>83</v>
      </c>
      <c r="L6786" t="s">
        <v>155</v>
      </c>
      <c r="M6786" t="s">
        <v>144</v>
      </c>
      <c r="N6786">
        <v>5</v>
      </c>
      <c r="O6786">
        <v>2021</v>
      </c>
    </row>
    <row r="6787" spans="1:15" x14ac:dyDescent="0.3">
      <c r="A6787" t="s">
        <v>12</v>
      </c>
      <c r="B6787" s="1">
        <v>44329</v>
      </c>
      <c r="C6787" t="s">
        <v>36</v>
      </c>
      <c r="D6787" t="s">
        <v>108</v>
      </c>
      <c r="E6787" t="s">
        <v>109</v>
      </c>
      <c r="F6787" t="s">
        <v>145</v>
      </c>
      <c r="G6787" t="s">
        <v>140</v>
      </c>
      <c r="H6787">
        <v>43</v>
      </c>
      <c r="I6787">
        <v>46</v>
      </c>
      <c r="J6787">
        <v>1978</v>
      </c>
      <c r="K6787" t="s">
        <v>83</v>
      </c>
      <c r="L6787" t="s">
        <v>155</v>
      </c>
      <c r="M6787" t="s">
        <v>144</v>
      </c>
      <c r="N6787">
        <v>5</v>
      </c>
      <c r="O6787">
        <v>2021</v>
      </c>
    </row>
    <row r="6788" spans="1:15" x14ac:dyDescent="0.3">
      <c r="A6788" t="s">
        <v>12</v>
      </c>
      <c r="B6788" s="1">
        <v>44329</v>
      </c>
      <c r="C6788" t="s">
        <v>36</v>
      </c>
      <c r="D6788" t="s">
        <v>108</v>
      </c>
      <c r="E6788" t="s">
        <v>109</v>
      </c>
      <c r="F6788" t="s">
        <v>145</v>
      </c>
      <c r="G6788" t="s">
        <v>143</v>
      </c>
      <c r="H6788">
        <v>43</v>
      </c>
      <c r="I6788">
        <v>26</v>
      </c>
      <c r="J6788">
        <v>1118</v>
      </c>
      <c r="K6788" t="s">
        <v>83</v>
      </c>
      <c r="L6788" t="s">
        <v>155</v>
      </c>
      <c r="M6788" t="s">
        <v>144</v>
      </c>
      <c r="N6788">
        <v>5</v>
      </c>
      <c r="O6788">
        <v>2021</v>
      </c>
    </row>
    <row r="6789" spans="1:15" x14ac:dyDescent="0.3">
      <c r="A6789" t="s">
        <v>12</v>
      </c>
      <c r="B6789" s="1">
        <v>44329</v>
      </c>
      <c r="C6789" t="s">
        <v>36</v>
      </c>
      <c r="D6789" t="s">
        <v>108</v>
      </c>
      <c r="E6789" t="s">
        <v>109</v>
      </c>
      <c r="F6789" t="s">
        <v>139</v>
      </c>
      <c r="G6789" t="s">
        <v>148</v>
      </c>
      <c r="H6789">
        <v>51</v>
      </c>
      <c r="I6789">
        <v>38</v>
      </c>
      <c r="J6789">
        <v>1938</v>
      </c>
      <c r="K6789" t="s">
        <v>83</v>
      </c>
      <c r="L6789" t="s">
        <v>155</v>
      </c>
      <c r="M6789" t="s">
        <v>144</v>
      </c>
      <c r="N6789">
        <v>5</v>
      </c>
      <c r="O6789">
        <v>2021</v>
      </c>
    </row>
    <row r="6790" spans="1:15" x14ac:dyDescent="0.3">
      <c r="A6790" t="s">
        <v>12</v>
      </c>
      <c r="B6790" s="1">
        <v>44329</v>
      </c>
      <c r="C6790" t="s">
        <v>36</v>
      </c>
      <c r="D6790" t="s">
        <v>108</v>
      </c>
      <c r="E6790" t="s">
        <v>109</v>
      </c>
      <c r="F6790" t="s">
        <v>145</v>
      </c>
      <c r="G6790" t="s">
        <v>148</v>
      </c>
      <c r="H6790">
        <v>58</v>
      </c>
      <c r="I6790">
        <v>68</v>
      </c>
      <c r="J6790">
        <v>3944</v>
      </c>
      <c r="K6790" t="s">
        <v>83</v>
      </c>
      <c r="L6790" t="s">
        <v>155</v>
      </c>
      <c r="M6790" t="s">
        <v>144</v>
      </c>
      <c r="N6790">
        <v>5</v>
      </c>
      <c r="O6790">
        <v>2021</v>
      </c>
    </row>
    <row r="6791" spans="1:15" x14ac:dyDescent="0.3">
      <c r="A6791" t="s">
        <v>12</v>
      </c>
      <c r="B6791" s="1">
        <v>44359</v>
      </c>
      <c r="C6791" t="s">
        <v>36</v>
      </c>
      <c r="D6791" t="s">
        <v>108</v>
      </c>
      <c r="E6791" t="s">
        <v>109</v>
      </c>
      <c r="F6791" t="s">
        <v>139</v>
      </c>
      <c r="G6791" t="s">
        <v>140</v>
      </c>
      <c r="H6791">
        <v>41</v>
      </c>
      <c r="I6791">
        <v>135</v>
      </c>
      <c r="J6791">
        <v>5535</v>
      </c>
      <c r="K6791" t="s">
        <v>83</v>
      </c>
      <c r="L6791" t="s">
        <v>162</v>
      </c>
      <c r="M6791" t="s">
        <v>147</v>
      </c>
      <c r="N6791">
        <v>6</v>
      </c>
      <c r="O6791">
        <v>2021</v>
      </c>
    </row>
    <row r="6792" spans="1:15" x14ac:dyDescent="0.3">
      <c r="A6792" t="s">
        <v>12</v>
      </c>
      <c r="B6792" s="1">
        <v>44359</v>
      </c>
      <c r="C6792" t="s">
        <v>36</v>
      </c>
      <c r="D6792" t="s">
        <v>108</v>
      </c>
      <c r="E6792" t="s">
        <v>109</v>
      </c>
      <c r="F6792" t="s">
        <v>139</v>
      </c>
      <c r="G6792" t="s">
        <v>143</v>
      </c>
      <c r="H6792">
        <v>39</v>
      </c>
      <c r="I6792">
        <v>70</v>
      </c>
      <c r="J6792">
        <v>2730</v>
      </c>
      <c r="K6792" t="s">
        <v>83</v>
      </c>
      <c r="L6792" t="s">
        <v>162</v>
      </c>
      <c r="M6792" t="s">
        <v>147</v>
      </c>
      <c r="N6792">
        <v>6</v>
      </c>
      <c r="O6792">
        <v>2021</v>
      </c>
    </row>
    <row r="6793" spans="1:15" x14ac:dyDescent="0.3">
      <c r="A6793" t="s">
        <v>12</v>
      </c>
      <c r="B6793" s="1">
        <v>44359</v>
      </c>
      <c r="C6793" t="s">
        <v>36</v>
      </c>
      <c r="D6793" t="s">
        <v>108</v>
      </c>
      <c r="E6793" t="s">
        <v>109</v>
      </c>
      <c r="F6793" t="s">
        <v>145</v>
      </c>
      <c r="G6793" t="s">
        <v>140</v>
      </c>
      <c r="H6793">
        <v>32</v>
      </c>
      <c r="I6793">
        <v>54</v>
      </c>
      <c r="J6793">
        <v>1728</v>
      </c>
      <c r="K6793" t="s">
        <v>83</v>
      </c>
      <c r="L6793" t="s">
        <v>162</v>
      </c>
      <c r="M6793" t="s">
        <v>147</v>
      </c>
      <c r="N6793">
        <v>6</v>
      </c>
      <c r="O6793">
        <v>2021</v>
      </c>
    </row>
    <row r="6794" spans="1:15" x14ac:dyDescent="0.3">
      <c r="A6794" t="s">
        <v>12</v>
      </c>
      <c r="B6794" s="1">
        <v>44359</v>
      </c>
      <c r="C6794" t="s">
        <v>36</v>
      </c>
      <c r="D6794" t="s">
        <v>108</v>
      </c>
      <c r="E6794" t="s">
        <v>109</v>
      </c>
      <c r="F6794" t="s">
        <v>145</v>
      </c>
      <c r="G6794" t="s">
        <v>143</v>
      </c>
      <c r="H6794">
        <v>32</v>
      </c>
      <c r="I6794">
        <v>49</v>
      </c>
      <c r="J6794">
        <v>1568</v>
      </c>
      <c r="K6794" t="s">
        <v>83</v>
      </c>
      <c r="L6794" t="s">
        <v>162</v>
      </c>
      <c r="M6794" t="s">
        <v>147</v>
      </c>
      <c r="N6794">
        <v>6</v>
      </c>
      <c r="O6794">
        <v>2021</v>
      </c>
    </row>
    <row r="6795" spans="1:15" x14ac:dyDescent="0.3">
      <c r="A6795" t="s">
        <v>12</v>
      </c>
      <c r="B6795" s="1">
        <v>44359</v>
      </c>
      <c r="C6795" t="s">
        <v>36</v>
      </c>
      <c r="D6795" t="s">
        <v>108</v>
      </c>
      <c r="E6795" t="s">
        <v>109</v>
      </c>
      <c r="F6795" t="s">
        <v>139</v>
      </c>
      <c r="G6795" t="s">
        <v>148</v>
      </c>
      <c r="H6795">
        <v>41</v>
      </c>
      <c r="I6795">
        <v>51</v>
      </c>
      <c r="J6795">
        <v>2091</v>
      </c>
      <c r="K6795" t="s">
        <v>83</v>
      </c>
      <c r="L6795" t="s">
        <v>162</v>
      </c>
      <c r="M6795" t="s">
        <v>147</v>
      </c>
      <c r="N6795">
        <v>6</v>
      </c>
      <c r="O6795">
        <v>2021</v>
      </c>
    </row>
    <row r="6796" spans="1:15" x14ac:dyDescent="0.3">
      <c r="A6796" t="s">
        <v>12</v>
      </c>
      <c r="B6796" s="1">
        <v>44359</v>
      </c>
      <c r="C6796" t="s">
        <v>36</v>
      </c>
      <c r="D6796" t="s">
        <v>108</v>
      </c>
      <c r="E6796" t="s">
        <v>109</v>
      </c>
      <c r="F6796" t="s">
        <v>145</v>
      </c>
      <c r="G6796" t="s">
        <v>148</v>
      </c>
      <c r="H6796">
        <v>50</v>
      </c>
      <c r="I6796">
        <v>94</v>
      </c>
      <c r="J6796">
        <v>4700</v>
      </c>
      <c r="K6796" t="s">
        <v>83</v>
      </c>
      <c r="L6796" t="s">
        <v>162</v>
      </c>
      <c r="M6796" t="s">
        <v>147</v>
      </c>
      <c r="N6796">
        <v>6</v>
      </c>
      <c r="O6796">
        <v>2021</v>
      </c>
    </row>
    <row r="6797" spans="1:15" x14ac:dyDescent="0.3">
      <c r="A6797" t="s">
        <v>12</v>
      </c>
      <c r="B6797" s="1">
        <v>44388</v>
      </c>
      <c r="C6797" t="s">
        <v>36</v>
      </c>
      <c r="D6797" t="s">
        <v>108</v>
      </c>
      <c r="E6797" t="s">
        <v>109</v>
      </c>
      <c r="F6797" t="s">
        <v>139</v>
      </c>
      <c r="G6797" t="s">
        <v>140</v>
      </c>
      <c r="H6797">
        <v>47</v>
      </c>
      <c r="I6797">
        <v>154</v>
      </c>
      <c r="J6797">
        <v>7238</v>
      </c>
      <c r="K6797" t="s">
        <v>83</v>
      </c>
      <c r="L6797" t="s">
        <v>156</v>
      </c>
      <c r="M6797" t="s">
        <v>149</v>
      </c>
      <c r="N6797">
        <v>7</v>
      </c>
      <c r="O6797">
        <v>2021</v>
      </c>
    </row>
    <row r="6798" spans="1:15" x14ac:dyDescent="0.3">
      <c r="A6798" t="s">
        <v>12</v>
      </c>
      <c r="B6798" s="1">
        <v>44388</v>
      </c>
      <c r="C6798" t="s">
        <v>36</v>
      </c>
      <c r="D6798" t="s">
        <v>108</v>
      </c>
      <c r="E6798" t="s">
        <v>109</v>
      </c>
      <c r="F6798" t="s">
        <v>139</v>
      </c>
      <c r="G6798" t="s">
        <v>143</v>
      </c>
      <c r="H6798">
        <v>44</v>
      </c>
      <c r="I6798">
        <v>81</v>
      </c>
      <c r="J6798">
        <v>3564</v>
      </c>
      <c r="K6798" t="s">
        <v>83</v>
      </c>
      <c r="L6798" t="s">
        <v>156</v>
      </c>
      <c r="M6798" t="s">
        <v>149</v>
      </c>
      <c r="N6798">
        <v>7</v>
      </c>
      <c r="O6798">
        <v>2021</v>
      </c>
    </row>
    <row r="6799" spans="1:15" x14ac:dyDescent="0.3">
      <c r="A6799" t="s">
        <v>12</v>
      </c>
      <c r="B6799" s="1">
        <v>44388</v>
      </c>
      <c r="C6799" t="s">
        <v>36</v>
      </c>
      <c r="D6799" t="s">
        <v>108</v>
      </c>
      <c r="E6799" t="s">
        <v>109</v>
      </c>
      <c r="F6799" t="s">
        <v>145</v>
      </c>
      <c r="G6799" t="s">
        <v>140</v>
      </c>
      <c r="H6799">
        <v>37</v>
      </c>
      <c r="I6799">
        <v>61</v>
      </c>
      <c r="J6799">
        <v>2257</v>
      </c>
      <c r="K6799" t="s">
        <v>83</v>
      </c>
      <c r="L6799" t="s">
        <v>156</v>
      </c>
      <c r="M6799" t="s">
        <v>149</v>
      </c>
      <c r="N6799">
        <v>7</v>
      </c>
      <c r="O6799">
        <v>2021</v>
      </c>
    </row>
    <row r="6800" spans="1:15" x14ac:dyDescent="0.3">
      <c r="A6800" t="s">
        <v>12</v>
      </c>
      <c r="B6800" s="1">
        <v>44388</v>
      </c>
      <c r="C6800" t="s">
        <v>36</v>
      </c>
      <c r="D6800" t="s">
        <v>108</v>
      </c>
      <c r="E6800" t="s">
        <v>109</v>
      </c>
      <c r="F6800" t="s">
        <v>145</v>
      </c>
      <c r="G6800" t="s">
        <v>143</v>
      </c>
      <c r="H6800">
        <v>38</v>
      </c>
      <c r="I6800">
        <v>44</v>
      </c>
      <c r="J6800">
        <v>1672</v>
      </c>
      <c r="K6800" t="s">
        <v>83</v>
      </c>
      <c r="L6800" t="s">
        <v>156</v>
      </c>
      <c r="M6800" t="s">
        <v>149</v>
      </c>
      <c r="N6800">
        <v>7</v>
      </c>
      <c r="O6800">
        <v>2021</v>
      </c>
    </row>
    <row r="6801" spans="1:15" x14ac:dyDescent="0.3">
      <c r="A6801" t="s">
        <v>12</v>
      </c>
      <c r="B6801" s="1">
        <v>44388</v>
      </c>
      <c r="C6801" t="s">
        <v>36</v>
      </c>
      <c r="D6801" t="s">
        <v>108</v>
      </c>
      <c r="E6801" t="s">
        <v>109</v>
      </c>
      <c r="F6801" t="s">
        <v>139</v>
      </c>
      <c r="G6801" t="s">
        <v>148</v>
      </c>
      <c r="H6801">
        <v>49</v>
      </c>
      <c r="I6801">
        <v>52</v>
      </c>
      <c r="J6801">
        <v>2548</v>
      </c>
      <c r="K6801" t="s">
        <v>83</v>
      </c>
      <c r="L6801" t="s">
        <v>156</v>
      </c>
      <c r="M6801" t="s">
        <v>149</v>
      </c>
      <c r="N6801">
        <v>7</v>
      </c>
      <c r="O6801">
        <v>2021</v>
      </c>
    </row>
    <row r="6802" spans="1:15" x14ac:dyDescent="0.3">
      <c r="A6802" t="s">
        <v>12</v>
      </c>
      <c r="B6802" s="1">
        <v>44388</v>
      </c>
      <c r="C6802" t="s">
        <v>36</v>
      </c>
      <c r="D6802" t="s">
        <v>108</v>
      </c>
      <c r="E6802" t="s">
        <v>109</v>
      </c>
      <c r="F6802" t="s">
        <v>145</v>
      </c>
      <c r="G6802" t="s">
        <v>148</v>
      </c>
      <c r="H6802">
        <v>53</v>
      </c>
      <c r="I6802">
        <v>94</v>
      </c>
      <c r="J6802">
        <v>4982</v>
      </c>
      <c r="K6802" t="s">
        <v>83</v>
      </c>
      <c r="L6802" t="s">
        <v>156</v>
      </c>
      <c r="M6802" t="s">
        <v>149</v>
      </c>
      <c r="N6802">
        <v>7</v>
      </c>
      <c r="O6802">
        <v>2021</v>
      </c>
    </row>
    <row r="6803" spans="1:15" x14ac:dyDescent="0.3">
      <c r="A6803" t="s">
        <v>12</v>
      </c>
      <c r="B6803" s="1">
        <v>44420</v>
      </c>
      <c r="C6803" t="s">
        <v>36</v>
      </c>
      <c r="D6803" t="s">
        <v>108</v>
      </c>
      <c r="E6803" t="s">
        <v>109</v>
      </c>
      <c r="F6803" t="s">
        <v>139</v>
      </c>
      <c r="G6803" t="s">
        <v>140</v>
      </c>
      <c r="H6803">
        <v>49</v>
      </c>
      <c r="I6803">
        <v>131</v>
      </c>
      <c r="J6803">
        <v>6419</v>
      </c>
      <c r="K6803" t="s">
        <v>83</v>
      </c>
      <c r="L6803" t="s">
        <v>157</v>
      </c>
      <c r="M6803" t="s">
        <v>144</v>
      </c>
      <c r="N6803">
        <v>8</v>
      </c>
      <c r="O6803">
        <v>2021</v>
      </c>
    </row>
    <row r="6804" spans="1:15" x14ac:dyDescent="0.3">
      <c r="A6804" t="s">
        <v>12</v>
      </c>
      <c r="B6804" s="1">
        <v>44420</v>
      </c>
      <c r="C6804" t="s">
        <v>36</v>
      </c>
      <c r="D6804" t="s">
        <v>108</v>
      </c>
      <c r="E6804" t="s">
        <v>109</v>
      </c>
      <c r="F6804" t="s">
        <v>139</v>
      </c>
      <c r="G6804" t="s">
        <v>143</v>
      </c>
      <c r="H6804">
        <v>42</v>
      </c>
      <c r="I6804">
        <v>78</v>
      </c>
      <c r="J6804">
        <v>3276</v>
      </c>
      <c r="K6804" t="s">
        <v>83</v>
      </c>
      <c r="L6804" t="s">
        <v>157</v>
      </c>
      <c r="M6804" t="s">
        <v>144</v>
      </c>
      <c r="N6804">
        <v>8</v>
      </c>
      <c r="O6804">
        <v>2021</v>
      </c>
    </row>
    <row r="6805" spans="1:15" x14ac:dyDescent="0.3">
      <c r="A6805" t="s">
        <v>12</v>
      </c>
      <c r="B6805" s="1">
        <v>44420</v>
      </c>
      <c r="C6805" t="s">
        <v>36</v>
      </c>
      <c r="D6805" t="s">
        <v>108</v>
      </c>
      <c r="E6805" t="s">
        <v>109</v>
      </c>
      <c r="F6805" t="s">
        <v>145</v>
      </c>
      <c r="G6805" t="s">
        <v>140</v>
      </c>
      <c r="H6805">
        <v>36</v>
      </c>
      <c r="I6805">
        <v>65</v>
      </c>
      <c r="J6805">
        <v>2340</v>
      </c>
      <c r="K6805" t="s">
        <v>83</v>
      </c>
      <c r="L6805" t="s">
        <v>157</v>
      </c>
      <c r="M6805" t="s">
        <v>144</v>
      </c>
      <c r="N6805">
        <v>8</v>
      </c>
      <c r="O6805">
        <v>2021</v>
      </c>
    </row>
    <row r="6806" spans="1:15" x14ac:dyDescent="0.3">
      <c r="A6806" t="s">
        <v>12</v>
      </c>
      <c r="B6806" s="1">
        <v>44420</v>
      </c>
      <c r="C6806" t="s">
        <v>36</v>
      </c>
      <c r="D6806" t="s">
        <v>108</v>
      </c>
      <c r="E6806" t="s">
        <v>109</v>
      </c>
      <c r="F6806" t="s">
        <v>145</v>
      </c>
      <c r="G6806" t="s">
        <v>143</v>
      </c>
      <c r="H6806">
        <v>38</v>
      </c>
      <c r="I6806">
        <v>58</v>
      </c>
      <c r="J6806">
        <v>2204</v>
      </c>
      <c r="K6806" t="s">
        <v>83</v>
      </c>
      <c r="L6806" t="s">
        <v>157</v>
      </c>
      <c r="M6806" t="s">
        <v>144</v>
      </c>
      <c r="N6806">
        <v>8</v>
      </c>
      <c r="O6806">
        <v>2021</v>
      </c>
    </row>
    <row r="6807" spans="1:15" x14ac:dyDescent="0.3">
      <c r="A6807" t="s">
        <v>12</v>
      </c>
      <c r="B6807" s="1">
        <v>44420</v>
      </c>
      <c r="C6807" t="s">
        <v>36</v>
      </c>
      <c r="D6807" t="s">
        <v>108</v>
      </c>
      <c r="E6807" t="s">
        <v>109</v>
      </c>
      <c r="F6807" t="s">
        <v>139</v>
      </c>
      <c r="G6807" t="s">
        <v>148</v>
      </c>
      <c r="H6807">
        <v>47</v>
      </c>
      <c r="I6807">
        <v>46</v>
      </c>
      <c r="J6807">
        <v>2162</v>
      </c>
      <c r="K6807" t="s">
        <v>83</v>
      </c>
      <c r="L6807" t="s">
        <v>157</v>
      </c>
      <c r="M6807" t="s">
        <v>144</v>
      </c>
      <c r="N6807">
        <v>8</v>
      </c>
      <c r="O6807">
        <v>2021</v>
      </c>
    </row>
    <row r="6808" spans="1:15" x14ac:dyDescent="0.3">
      <c r="A6808" t="s">
        <v>12</v>
      </c>
      <c r="B6808" s="1">
        <v>44420</v>
      </c>
      <c r="C6808" t="s">
        <v>36</v>
      </c>
      <c r="D6808" t="s">
        <v>108</v>
      </c>
      <c r="E6808" t="s">
        <v>109</v>
      </c>
      <c r="F6808" t="s">
        <v>145</v>
      </c>
      <c r="G6808" t="s">
        <v>148</v>
      </c>
      <c r="H6808">
        <v>53</v>
      </c>
      <c r="I6808">
        <v>88</v>
      </c>
      <c r="J6808">
        <v>4664</v>
      </c>
      <c r="K6808" t="s">
        <v>83</v>
      </c>
      <c r="L6808" t="s">
        <v>157</v>
      </c>
      <c r="M6808" t="s">
        <v>144</v>
      </c>
      <c r="N6808">
        <v>8</v>
      </c>
      <c r="O6808">
        <v>2021</v>
      </c>
    </row>
    <row r="6809" spans="1:15" x14ac:dyDescent="0.3">
      <c r="A6809" t="s">
        <v>12</v>
      </c>
      <c r="B6809" s="1">
        <v>44452</v>
      </c>
      <c r="C6809" t="s">
        <v>36</v>
      </c>
      <c r="D6809" t="s">
        <v>108</v>
      </c>
      <c r="E6809" t="s">
        <v>109</v>
      </c>
      <c r="F6809" t="s">
        <v>139</v>
      </c>
      <c r="G6809" t="s">
        <v>140</v>
      </c>
      <c r="H6809">
        <v>42</v>
      </c>
      <c r="I6809">
        <v>138</v>
      </c>
      <c r="J6809">
        <v>5796</v>
      </c>
      <c r="K6809" t="s">
        <v>83</v>
      </c>
      <c r="L6809" t="s">
        <v>158</v>
      </c>
      <c r="M6809" t="s">
        <v>150</v>
      </c>
      <c r="N6809">
        <v>9</v>
      </c>
      <c r="O6809">
        <v>2021</v>
      </c>
    </row>
    <row r="6810" spans="1:15" x14ac:dyDescent="0.3">
      <c r="A6810" t="s">
        <v>12</v>
      </c>
      <c r="B6810" s="1">
        <v>44452</v>
      </c>
      <c r="C6810" t="s">
        <v>36</v>
      </c>
      <c r="D6810" t="s">
        <v>108</v>
      </c>
      <c r="E6810" t="s">
        <v>109</v>
      </c>
      <c r="F6810" t="s">
        <v>139</v>
      </c>
      <c r="G6810" t="s">
        <v>143</v>
      </c>
      <c r="H6810">
        <v>39</v>
      </c>
      <c r="I6810">
        <v>80</v>
      </c>
      <c r="J6810">
        <v>3120</v>
      </c>
      <c r="K6810" t="s">
        <v>83</v>
      </c>
      <c r="L6810" t="s">
        <v>158</v>
      </c>
      <c r="M6810" t="s">
        <v>150</v>
      </c>
      <c r="N6810">
        <v>9</v>
      </c>
      <c r="O6810">
        <v>2021</v>
      </c>
    </row>
    <row r="6811" spans="1:15" x14ac:dyDescent="0.3">
      <c r="A6811" t="s">
        <v>12</v>
      </c>
      <c r="B6811" s="1">
        <v>44452</v>
      </c>
      <c r="C6811" t="s">
        <v>36</v>
      </c>
      <c r="D6811" t="s">
        <v>108</v>
      </c>
      <c r="E6811" t="s">
        <v>109</v>
      </c>
      <c r="F6811" t="s">
        <v>145</v>
      </c>
      <c r="G6811" t="s">
        <v>140</v>
      </c>
      <c r="H6811">
        <v>32</v>
      </c>
      <c r="I6811">
        <v>53</v>
      </c>
      <c r="J6811">
        <v>1696</v>
      </c>
      <c r="K6811" t="s">
        <v>83</v>
      </c>
      <c r="L6811" t="s">
        <v>158</v>
      </c>
      <c r="M6811" t="s">
        <v>150</v>
      </c>
      <c r="N6811">
        <v>9</v>
      </c>
      <c r="O6811">
        <v>2021</v>
      </c>
    </row>
    <row r="6812" spans="1:15" x14ac:dyDescent="0.3">
      <c r="A6812" t="s">
        <v>12</v>
      </c>
      <c r="B6812" s="1">
        <v>44452</v>
      </c>
      <c r="C6812" t="s">
        <v>36</v>
      </c>
      <c r="D6812" t="s">
        <v>108</v>
      </c>
      <c r="E6812" t="s">
        <v>109</v>
      </c>
      <c r="F6812" t="s">
        <v>145</v>
      </c>
      <c r="G6812" t="s">
        <v>143</v>
      </c>
      <c r="H6812">
        <v>34</v>
      </c>
      <c r="I6812">
        <v>39</v>
      </c>
      <c r="J6812">
        <v>1326</v>
      </c>
      <c r="K6812" t="s">
        <v>83</v>
      </c>
      <c r="L6812" t="s">
        <v>158</v>
      </c>
      <c r="M6812" t="s">
        <v>150</v>
      </c>
      <c r="N6812">
        <v>9</v>
      </c>
      <c r="O6812">
        <v>2021</v>
      </c>
    </row>
    <row r="6813" spans="1:15" x14ac:dyDescent="0.3">
      <c r="A6813" t="s">
        <v>12</v>
      </c>
      <c r="B6813" s="1">
        <v>44452</v>
      </c>
      <c r="C6813" t="s">
        <v>36</v>
      </c>
      <c r="D6813" t="s">
        <v>108</v>
      </c>
      <c r="E6813" t="s">
        <v>109</v>
      </c>
      <c r="F6813" t="s">
        <v>139</v>
      </c>
      <c r="G6813" t="s">
        <v>148</v>
      </c>
      <c r="H6813">
        <v>41</v>
      </c>
      <c r="I6813">
        <v>42</v>
      </c>
      <c r="J6813">
        <v>1722</v>
      </c>
      <c r="K6813" t="s">
        <v>83</v>
      </c>
      <c r="L6813" t="s">
        <v>158</v>
      </c>
      <c r="M6813" t="s">
        <v>150</v>
      </c>
      <c r="N6813">
        <v>9</v>
      </c>
      <c r="O6813">
        <v>2021</v>
      </c>
    </row>
    <row r="6814" spans="1:15" x14ac:dyDescent="0.3">
      <c r="A6814" t="s">
        <v>12</v>
      </c>
      <c r="B6814" s="1">
        <v>44452</v>
      </c>
      <c r="C6814" t="s">
        <v>36</v>
      </c>
      <c r="D6814" t="s">
        <v>108</v>
      </c>
      <c r="E6814" t="s">
        <v>109</v>
      </c>
      <c r="F6814" t="s">
        <v>145</v>
      </c>
      <c r="G6814" t="s">
        <v>148</v>
      </c>
      <c r="H6814">
        <v>46</v>
      </c>
      <c r="I6814">
        <v>65</v>
      </c>
      <c r="J6814">
        <v>2990</v>
      </c>
      <c r="K6814" t="s">
        <v>83</v>
      </c>
      <c r="L6814" t="s">
        <v>158</v>
      </c>
      <c r="M6814" t="s">
        <v>150</v>
      </c>
      <c r="N6814">
        <v>9</v>
      </c>
      <c r="O6814">
        <v>2021</v>
      </c>
    </row>
    <row r="6815" spans="1:15" x14ac:dyDescent="0.3">
      <c r="A6815" t="s">
        <v>12</v>
      </c>
      <c r="B6815" s="1">
        <v>44481</v>
      </c>
      <c r="C6815" t="s">
        <v>36</v>
      </c>
      <c r="D6815" t="s">
        <v>108</v>
      </c>
      <c r="E6815" t="s">
        <v>109</v>
      </c>
      <c r="F6815" t="s">
        <v>139</v>
      </c>
      <c r="G6815" t="s">
        <v>140</v>
      </c>
      <c r="H6815">
        <v>54</v>
      </c>
      <c r="I6815">
        <v>104</v>
      </c>
      <c r="J6815">
        <v>5616</v>
      </c>
      <c r="K6815" t="s">
        <v>83</v>
      </c>
      <c r="L6815" t="s">
        <v>159</v>
      </c>
      <c r="M6815" t="s">
        <v>151</v>
      </c>
      <c r="N6815">
        <v>10</v>
      </c>
      <c r="O6815">
        <v>2021</v>
      </c>
    </row>
    <row r="6816" spans="1:15" x14ac:dyDescent="0.3">
      <c r="A6816" t="s">
        <v>12</v>
      </c>
      <c r="B6816" s="1">
        <v>44481</v>
      </c>
      <c r="C6816" t="s">
        <v>36</v>
      </c>
      <c r="D6816" t="s">
        <v>108</v>
      </c>
      <c r="E6816" t="s">
        <v>109</v>
      </c>
      <c r="F6816" t="s">
        <v>139</v>
      </c>
      <c r="G6816" t="s">
        <v>143</v>
      </c>
      <c r="H6816">
        <v>41</v>
      </c>
      <c r="I6816">
        <v>75</v>
      </c>
      <c r="J6816">
        <v>3075</v>
      </c>
      <c r="K6816" t="s">
        <v>83</v>
      </c>
      <c r="L6816" t="s">
        <v>159</v>
      </c>
      <c r="M6816" t="s">
        <v>151</v>
      </c>
      <c r="N6816">
        <v>10</v>
      </c>
      <c r="O6816">
        <v>2021</v>
      </c>
    </row>
    <row r="6817" spans="1:15" x14ac:dyDescent="0.3">
      <c r="A6817" t="s">
        <v>12</v>
      </c>
      <c r="B6817" s="1">
        <v>44481</v>
      </c>
      <c r="C6817" t="s">
        <v>36</v>
      </c>
      <c r="D6817" t="s">
        <v>108</v>
      </c>
      <c r="E6817" t="s">
        <v>109</v>
      </c>
      <c r="F6817" t="s">
        <v>145</v>
      </c>
      <c r="G6817" t="s">
        <v>140</v>
      </c>
      <c r="H6817">
        <v>43</v>
      </c>
      <c r="I6817">
        <v>42</v>
      </c>
      <c r="J6817">
        <v>1806</v>
      </c>
      <c r="K6817" t="s">
        <v>83</v>
      </c>
      <c r="L6817" t="s">
        <v>159</v>
      </c>
      <c r="M6817" t="s">
        <v>151</v>
      </c>
      <c r="N6817">
        <v>10</v>
      </c>
      <c r="O6817">
        <v>2021</v>
      </c>
    </row>
    <row r="6818" spans="1:15" x14ac:dyDescent="0.3">
      <c r="A6818" t="s">
        <v>12</v>
      </c>
      <c r="B6818" s="1">
        <v>44481</v>
      </c>
      <c r="C6818" t="s">
        <v>36</v>
      </c>
      <c r="D6818" t="s">
        <v>108</v>
      </c>
      <c r="E6818" t="s">
        <v>109</v>
      </c>
      <c r="F6818" t="s">
        <v>145</v>
      </c>
      <c r="G6818" t="s">
        <v>143</v>
      </c>
      <c r="H6818">
        <v>43</v>
      </c>
      <c r="I6818">
        <v>36</v>
      </c>
      <c r="J6818">
        <v>1548</v>
      </c>
      <c r="K6818" t="s">
        <v>83</v>
      </c>
      <c r="L6818" t="s">
        <v>159</v>
      </c>
      <c r="M6818" t="s">
        <v>151</v>
      </c>
      <c r="N6818">
        <v>10</v>
      </c>
      <c r="O6818">
        <v>2021</v>
      </c>
    </row>
    <row r="6819" spans="1:15" x14ac:dyDescent="0.3">
      <c r="A6819" t="s">
        <v>12</v>
      </c>
      <c r="B6819" s="1">
        <v>44481</v>
      </c>
      <c r="C6819" t="s">
        <v>36</v>
      </c>
      <c r="D6819" t="s">
        <v>108</v>
      </c>
      <c r="E6819" t="s">
        <v>109</v>
      </c>
      <c r="F6819" t="s">
        <v>139</v>
      </c>
      <c r="G6819" t="s">
        <v>148</v>
      </c>
      <c r="H6819">
        <v>54</v>
      </c>
      <c r="I6819">
        <v>38</v>
      </c>
      <c r="J6819">
        <v>2052</v>
      </c>
      <c r="K6819" t="s">
        <v>83</v>
      </c>
      <c r="L6819" t="s">
        <v>159</v>
      </c>
      <c r="M6819" t="s">
        <v>151</v>
      </c>
      <c r="N6819">
        <v>10</v>
      </c>
      <c r="O6819">
        <v>2021</v>
      </c>
    </row>
    <row r="6820" spans="1:15" x14ac:dyDescent="0.3">
      <c r="A6820" t="s">
        <v>26</v>
      </c>
      <c r="B6820" s="1">
        <v>44481</v>
      </c>
      <c r="C6820" t="s">
        <v>36</v>
      </c>
      <c r="D6820" t="s">
        <v>108</v>
      </c>
      <c r="E6820" t="s">
        <v>109</v>
      </c>
      <c r="F6820" t="s">
        <v>145</v>
      </c>
      <c r="G6820" t="s">
        <v>148</v>
      </c>
      <c r="H6820">
        <v>55</v>
      </c>
      <c r="I6820">
        <v>70</v>
      </c>
      <c r="J6820">
        <v>3850</v>
      </c>
      <c r="K6820" t="s">
        <v>83</v>
      </c>
      <c r="L6820" t="s">
        <v>159</v>
      </c>
      <c r="M6820" t="s">
        <v>151</v>
      </c>
      <c r="N6820">
        <v>10</v>
      </c>
      <c r="O6820">
        <v>2021</v>
      </c>
    </row>
    <row r="6821" spans="1:15" x14ac:dyDescent="0.3">
      <c r="A6821" t="s">
        <v>26</v>
      </c>
      <c r="B6821" s="1">
        <v>44512</v>
      </c>
      <c r="C6821" t="s">
        <v>36</v>
      </c>
      <c r="D6821" t="s">
        <v>108</v>
      </c>
      <c r="E6821" t="s">
        <v>109</v>
      </c>
      <c r="F6821" t="s">
        <v>139</v>
      </c>
      <c r="G6821" t="s">
        <v>140</v>
      </c>
      <c r="H6821">
        <v>53</v>
      </c>
      <c r="I6821">
        <v>104</v>
      </c>
      <c r="J6821">
        <v>5512</v>
      </c>
      <c r="K6821" t="s">
        <v>83</v>
      </c>
      <c r="L6821" t="s">
        <v>160</v>
      </c>
      <c r="M6821" t="s">
        <v>146</v>
      </c>
      <c r="N6821">
        <v>11</v>
      </c>
      <c r="O6821">
        <v>2021</v>
      </c>
    </row>
    <row r="6822" spans="1:15" x14ac:dyDescent="0.3">
      <c r="A6822" t="s">
        <v>26</v>
      </c>
      <c r="B6822" s="1">
        <v>44512</v>
      </c>
      <c r="C6822" t="s">
        <v>36</v>
      </c>
      <c r="D6822" t="s">
        <v>108</v>
      </c>
      <c r="E6822" t="s">
        <v>109</v>
      </c>
      <c r="F6822" t="s">
        <v>139</v>
      </c>
      <c r="G6822" t="s">
        <v>143</v>
      </c>
      <c r="H6822">
        <v>41</v>
      </c>
      <c r="I6822">
        <v>63</v>
      </c>
      <c r="J6822">
        <v>2583</v>
      </c>
      <c r="K6822" t="s">
        <v>83</v>
      </c>
      <c r="L6822" t="s">
        <v>160</v>
      </c>
      <c r="M6822" t="s">
        <v>146</v>
      </c>
      <c r="N6822">
        <v>11</v>
      </c>
      <c r="O6822">
        <v>2021</v>
      </c>
    </row>
    <row r="6823" spans="1:15" x14ac:dyDescent="0.3">
      <c r="A6823" t="s">
        <v>26</v>
      </c>
      <c r="B6823" s="1">
        <v>44512</v>
      </c>
      <c r="C6823" t="s">
        <v>36</v>
      </c>
      <c r="D6823" t="s">
        <v>108</v>
      </c>
      <c r="E6823" t="s">
        <v>109</v>
      </c>
      <c r="F6823" t="s">
        <v>145</v>
      </c>
      <c r="G6823" t="s">
        <v>140</v>
      </c>
      <c r="H6823">
        <v>43</v>
      </c>
      <c r="I6823">
        <v>57</v>
      </c>
      <c r="J6823">
        <v>2451</v>
      </c>
      <c r="K6823" t="s">
        <v>83</v>
      </c>
      <c r="L6823" t="s">
        <v>160</v>
      </c>
      <c r="M6823" t="s">
        <v>146</v>
      </c>
      <c r="N6823">
        <v>11</v>
      </c>
      <c r="O6823">
        <v>2021</v>
      </c>
    </row>
    <row r="6824" spans="1:15" x14ac:dyDescent="0.3">
      <c r="A6824" t="s">
        <v>26</v>
      </c>
      <c r="B6824" s="1">
        <v>44512</v>
      </c>
      <c r="C6824" t="s">
        <v>36</v>
      </c>
      <c r="D6824" t="s">
        <v>108</v>
      </c>
      <c r="E6824" t="s">
        <v>109</v>
      </c>
      <c r="F6824" t="s">
        <v>145</v>
      </c>
      <c r="G6824" t="s">
        <v>143</v>
      </c>
      <c r="H6824">
        <v>43</v>
      </c>
      <c r="I6824">
        <v>44</v>
      </c>
      <c r="J6824">
        <v>1892</v>
      </c>
      <c r="K6824" t="s">
        <v>83</v>
      </c>
      <c r="L6824" t="s">
        <v>160</v>
      </c>
      <c r="M6824" t="s">
        <v>146</v>
      </c>
      <c r="N6824">
        <v>11</v>
      </c>
      <c r="O6824">
        <v>2021</v>
      </c>
    </row>
    <row r="6825" spans="1:15" x14ac:dyDescent="0.3">
      <c r="A6825" t="s">
        <v>26</v>
      </c>
      <c r="B6825" s="1">
        <v>44512</v>
      </c>
      <c r="C6825" t="s">
        <v>36</v>
      </c>
      <c r="D6825" t="s">
        <v>108</v>
      </c>
      <c r="E6825" t="s">
        <v>109</v>
      </c>
      <c r="F6825" t="s">
        <v>139</v>
      </c>
      <c r="G6825" t="s">
        <v>148</v>
      </c>
      <c r="H6825">
        <v>59</v>
      </c>
      <c r="I6825">
        <v>45</v>
      </c>
      <c r="J6825">
        <v>2655</v>
      </c>
      <c r="K6825" t="s">
        <v>83</v>
      </c>
      <c r="L6825" t="s">
        <v>160</v>
      </c>
      <c r="M6825" t="s">
        <v>146</v>
      </c>
      <c r="N6825">
        <v>11</v>
      </c>
      <c r="O6825">
        <v>2021</v>
      </c>
    </row>
    <row r="6826" spans="1:15" x14ac:dyDescent="0.3">
      <c r="A6826" t="s">
        <v>26</v>
      </c>
      <c r="B6826" s="1">
        <v>44512</v>
      </c>
      <c r="C6826" t="s">
        <v>36</v>
      </c>
      <c r="D6826" t="s">
        <v>108</v>
      </c>
      <c r="E6826" t="s">
        <v>109</v>
      </c>
      <c r="F6826" t="s">
        <v>145</v>
      </c>
      <c r="G6826" t="s">
        <v>148</v>
      </c>
      <c r="H6826">
        <v>61</v>
      </c>
      <c r="I6826">
        <v>65</v>
      </c>
      <c r="J6826">
        <v>3965</v>
      </c>
      <c r="K6826" t="s">
        <v>83</v>
      </c>
      <c r="L6826" t="s">
        <v>160</v>
      </c>
      <c r="M6826" t="s">
        <v>146</v>
      </c>
      <c r="N6826">
        <v>11</v>
      </c>
      <c r="O6826">
        <v>2021</v>
      </c>
    </row>
    <row r="6827" spans="1:15" x14ac:dyDescent="0.3">
      <c r="A6827" t="s">
        <v>26</v>
      </c>
      <c r="B6827" s="1">
        <v>44541</v>
      </c>
      <c r="C6827" t="s">
        <v>36</v>
      </c>
      <c r="D6827" t="s">
        <v>108</v>
      </c>
      <c r="E6827" t="s">
        <v>109</v>
      </c>
      <c r="F6827" t="s">
        <v>139</v>
      </c>
      <c r="G6827" t="s">
        <v>140</v>
      </c>
      <c r="H6827">
        <v>58</v>
      </c>
      <c r="I6827">
        <v>140</v>
      </c>
      <c r="J6827">
        <v>8120</v>
      </c>
      <c r="K6827" t="s">
        <v>83</v>
      </c>
      <c r="L6827" t="s">
        <v>161</v>
      </c>
      <c r="M6827" t="s">
        <v>147</v>
      </c>
      <c r="N6827">
        <v>12</v>
      </c>
      <c r="O6827">
        <v>2021</v>
      </c>
    </row>
    <row r="6828" spans="1:15" x14ac:dyDescent="0.3">
      <c r="A6828" t="s">
        <v>26</v>
      </c>
      <c r="B6828" s="1">
        <v>44541</v>
      </c>
      <c r="C6828" t="s">
        <v>36</v>
      </c>
      <c r="D6828" t="s">
        <v>108</v>
      </c>
      <c r="E6828" t="s">
        <v>109</v>
      </c>
      <c r="F6828" t="s">
        <v>139</v>
      </c>
      <c r="G6828" t="s">
        <v>143</v>
      </c>
      <c r="H6828">
        <v>45</v>
      </c>
      <c r="I6828">
        <v>75</v>
      </c>
      <c r="J6828">
        <v>3375</v>
      </c>
      <c r="K6828" t="s">
        <v>83</v>
      </c>
      <c r="L6828" t="s">
        <v>161</v>
      </c>
      <c r="M6828" t="s">
        <v>147</v>
      </c>
      <c r="N6828">
        <v>12</v>
      </c>
      <c r="O6828">
        <v>2021</v>
      </c>
    </row>
    <row r="6829" spans="1:15" x14ac:dyDescent="0.3">
      <c r="A6829" t="s">
        <v>26</v>
      </c>
      <c r="B6829" s="1">
        <v>44541</v>
      </c>
      <c r="C6829" t="s">
        <v>36</v>
      </c>
      <c r="D6829" t="s">
        <v>108</v>
      </c>
      <c r="E6829" t="s">
        <v>109</v>
      </c>
      <c r="F6829" t="s">
        <v>145</v>
      </c>
      <c r="G6829" t="s">
        <v>140</v>
      </c>
      <c r="H6829">
        <v>45</v>
      </c>
      <c r="I6829">
        <v>73</v>
      </c>
      <c r="J6829">
        <v>3285</v>
      </c>
      <c r="K6829" t="s">
        <v>83</v>
      </c>
      <c r="L6829" t="s">
        <v>161</v>
      </c>
      <c r="M6829" t="s">
        <v>147</v>
      </c>
      <c r="N6829">
        <v>12</v>
      </c>
      <c r="O6829">
        <v>2021</v>
      </c>
    </row>
    <row r="6830" spans="1:15" x14ac:dyDescent="0.3">
      <c r="A6830" t="s">
        <v>26</v>
      </c>
      <c r="B6830" s="1">
        <v>44541</v>
      </c>
      <c r="C6830" t="s">
        <v>36</v>
      </c>
      <c r="D6830" t="s">
        <v>108</v>
      </c>
      <c r="E6830" t="s">
        <v>109</v>
      </c>
      <c r="F6830" t="s">
        <v>145</v>
      </c>
      <c r="G6830" t="s">
        <v>143</v>
      </c>
      <c r="H6830">
        <v>45</v>
      </c>
      <c r="I6830">
        <v>50</v>
      </c>
      <c r="J6830">
        <v>2250</v>
      </c>
      <c r="K6830" t="s">
        <v>83</v>
      </c>
      <c r="L6830" t="s">
        <v>161</v>
      </c>
      <c r="M6830" t="s">
        <v>147</v>
      </c>
      <c r="N6830">
        <v>12</v>
      </c>
      <c r="O6830">
        <v>2021</v>
      </c>
    </row>
    <row r="6831" spans="1:15" x14ac:dyDescent="0.3">
      <c r="A6831" t="s">
        <v>26</v>
      </c>
      <c r="B6831" s="1">
        <v>44541</v>
      </c>
      <c r="C6831" t="s">
        <v>36</v>
      </c>
      <c r="D6831" t="s">
        <v>108</v>
      </c>
      <c r="E6831" t="s">
        <v>109</v>
      </c>
      <c r="F6831" t="s">
        <v>139</v>
      </c>
      <c r="G6831" t="s">
        <v>148</v>
      </c>
      <c r="H6831">
        <v>56</v>
      </c>
      <c r="I6831">
        <v>50</v>
      </c>
      <c r="J6831">
        <v>2800</v>
      </c>
      <c r="K6831" t="s">
        <v>83</v>
      </c>
      <c r="L6831" t="s">
        <v>161</v>
      </c>
      <c r="M6831" t="s">
        <v>147</v>
      </c>
      <c r="N6831">
        <v>12</v>
      </c>
      <c r="O6831">
        <v>2021</v>
      </c>
    </row>
    <row r="6832" spans="1:15" x14ac:dyDescent="0.3">
      <c r="A6832" t="s">
        <v>26</v>
      </c>
      <c r="B6832" s="1">
        <v>44541</v>
      </c>
      <c r="C6832" t="s">
        <v>36</v>
      </c>
      <c r="D6832" t="s">
        <v>108</v>
      </c>
      <c r="E6832" t="s">
        <v>109</v>
      </c>
      <c r="F6832" t="s">
        <v>145</v>
      </c>
      <c r="G6832" t="s">
        <v>148</v>
      </c>
      <c r="H6832">
        <v>64</v>
      </c>
      <c r="I6832">
        <v>75</v>
      </c>
      <c r="J6832">
        <v>4800</v>
      </c>
      <c r="K6832" t="s">
        <v>83</v>
      </c>
      <c r="L6832" t="s">
        <v>161</v>
      </c>
      <c r="M6832" t="s">
        <v>147</v>
      </c>
      <c r="N6832">
        <v>12</v>
      </c>
      <c r="O6832">
        <v>2021</v>
      </c>
    </row>
    <row r="6833" spans="1:15" x14ac:dyDescent="0.3">
      <c r="A6833" t="s">
        <v>26</v>
      </c>
      <c r="B6833" s="1">
        <v>44205</v>
      </c>
      <c r="C6833" t="s">
        <v>36</v>
      </c>
      <c r="D6833" t="s">
        <v>108</v>
      </c>
      <c r="E6833" t="s">
        <v>109</v>
      </c>
      <c r="F6833" t="s">
        <v>139</v>
      </c>
      <c r="G6833" t="s">
        <v>140</v>
      </c>
      <c r="H6833">
        <v>33</v>
      </c>
      <c r="I6833">
        <v>128</v>
      </c>
      <c r="J6833">
        <v>4224</v>
      </c>
      <c r="K6833" t="s">
        <v>83</v>
      </c>
      <c r="L6833" t="s">
        <v>141</v>
      </c>
      <c r="M6833" t="s">
        <v>147</v>
      </c>
      <c r="N6833">
        <v>1</v>
      </c>
      <c r="O6833">
        <v>2021</v>
      </c>
    </row>
    <row r="6834" spans="1:15" x14ac:dyDescent="0.3">
      <c r="A6834" t="s">
        <v>26</v>
      </c>
      <c r="B6834" s="1">
        <v>44205</v>
      </c>
      <c r="C6834" t="s">
        <v>36</v>
      </c>
      <c r="D6834" t="s">
        <v>108</v>
      </c>
      <c r="E6834" t="s">
        <v>109</v>
      </c>
      <c r="F6834" t="s">
        <v>139</v>
      </c>
      <c r="G6834" t="s">
        <v>143</v>
      </c>
      <c r="H6834">
        <v>32</v>
      </c>
      <c r="I6834">
        <v>74</v>
      </c>
      <c r="J6834">
        <v>2368</v>
      </c>
      <c r="K6834" t="s">
        <v>83</v>
      </c>
      <c r="L6834" t="s">
        <v>141</v>
      </c>
      <c r="M6834" t="s">
        <v>147</v>
      </c>
      <c r="N6834">
        <v>1</v>
      </c>
      <c r="O6834">
        <v>2021</v>
      </c>
    </row>
    <row r="6835" spans="1:15" x14ac:dyDescent="0.3">
      <c r="A6835" t="s">
        <v>26</v>
      </c>
      <c r="B6835" s="1">
        <v>44205</v>
      </c>
      <c r="C6835" t="s">
        <v>36</v>
      </c>
      <c r="D6835" t="s">
        <v>108</v>
      </c>
      <c r="E6835" t="s">
        <v>109</v>
      </c>
      <c r="F6835" t="s">
        <v>145</v>
      </c>
      <c r="G6835" t="s">
        <v>140</v>
      </c>
      <c r="H6835">
        <v>25</v>
      </c>
      <c r="I6835">
        <v>74</v>
      </c>
      <c r="J6835">
        <v>1850</v>
      </c>
      <c r="K6835" t="s">
        <v>83</v>
      </c>
      <c r="L6835" t="s">
        <v>141</v>
      </c>
      <c r="M6835" t="s">
        <v>147</v>
      </c>
      <c r="N6835">
        <v>1</v>
      </c>
      <c r="O6835">
        <v>2021</v>
      </c>
    </row>
    <row r="6836" spans="1:15" x14ac:dyDescent="0.3">
      <c r="A6836" t="s">
        <v>26</v>
      </c>
      <c r="B6836" s="1">
        <v>44205</v>
      </c>
      <c r="C6836" t="s">
        <v>36</v>
      </c>
      <c r="D6836" t="s">
        <v>108</v>
      </c>
      <c r="E6836" t="s">
        <v>109</v>
      </c>
      <c r="F6836" t="s">
        <v>145</v>
      </c>
      <c r="G6836" t="s">
        <v>143</v>
      </c>
      <c r="H6836">
        <v>28</v>
      </c>
      <c r="I6836">
        <v>33</v>
      </c>
      <c r="J6836">
        <v>924</v>
      </c>
      <c r="K6836" t="s">
        <v>83</v>
      </c>
      <c r="L6836" t="s">
        <v>141</v>
      </c>
      <c r="M6836" t="s">
        <v>147</v>
      </c>
      <c r="N6836">
        <v>1</v>
      </c>
      <c r="O6836">
        <v>2021</v>
      </c>
    </row>
    <row r="6837" spans="1:15" x14ac:dyDescent="0.3">
      <c r="A6837" t="s">
        <v>26</v>
      </c>
      <c r="B6837" s="1">
        <v>44205</v>
      </c>
      <c r="C6837" t="s">
        <v>36</v>
      </c>
      <c r="D6837" t="s">
        <v>108</v>
      </c>
      <c r="E6837" t="s">
        <v>109</v>
      </c>
      <c r="F6837" t="s">
        <v>139</v>
      </c>
      <c r="G6837" t="s">
        <v>148</v>
      </c>
      <c r="H6837">
        <v>43</v>
      </c>
      <c r="I6837">
        <v>49</v>
      </c>
      <c r="J6837">
        <v>2107</v>
      </c>
      <c r="K6837" t="s">
        <v>83</v>
      </c>
      <c r="L6837" t="s">
        <v>141</v>
      </c>
      <c r="M6837" t="s">
        <v>147</v>
      </c>
      <c r="N6837">
        <v>1</v>
      </c>
      <c r="O6837">
        <v>2021</v>
      </c>
    </row>
    <row r="6838" spans="1:15" x14ac:dyDescent="0.3">
      <c r="A6838" t="s">
        <v>26</v>
      </c>
      <c r="B6838" s="1">
        <v>44205</v>
      </c>
      <c r="C6838" t="s">
        <v>36</v>
      </c>
      <c r="D6838" t="s">
        <v>108</v>
      </c>
      <c r="E6838" t="s">
        <v>109</v>
      </c>
      <c r="F6838" t="s">
        <v>145</v>
      </c>
      <c r="G6838" t="s">
        <v>148</v>
      </c>
      <c r="H6838">
        <v>33</v>
      </c>
      <c r="I6838">
        <v>72</v>
      </c>
      <c r="J6838">
        <v>2376</v>
      </c>
      <c r="K6838" t="s">
        <v>83</v>
      </c>
      <c r="L6838" t="s">
        <v>141</v>
      </c>
      <c r="M6838" t="s">
        <v>147</v>
      </c>
      <c r="N6838">
        <v>1</v>
      </c>
      <c r="O6838">
        <v>2021</v>
      </c>
    </row>
    <row r="6839" spans="1:15" x14ac:dyDescent="0.3">
      <c r="A6839" t="s">
        <v>26</v>
      </c>
      <c r="B6839" s="1">
        <v>44236</v>
      </c>
      <c r="C6839" t="s">
        <v>36</v>
      </c>
      <c r="D6839" t="s">
        <v>108</v>
      </c>
      <c r="E6839" t="s">
        <v>109</v>
      </c>
      <c r="F6839" t="s">
        <v>139</v>
      </c>
      <c r="G6839" t="s">
        <v>140</v>
      </c>
      <c r="H6839">
        <v>34</v>
      </c>
      <c r="I6839">
        <v>152</v>
      </c>
      <c r="J6839">
        <v>5168</v>
      </c>
      <c r="K6839" t="s">
        <v>83</v>
      </c>
      <c r="L6839" t="s">
        <v>152</v>
      </c>
      <c r="M6839" t="s">
        <v>151</v>
      </c>
      <c r="N6839">
        <v>2</v>
      </c>
      <c r="O6839">
        <v>2021</v>
      </c>
    </row>
    <row r="6840" spans="1:15" x14ac:dyDescent="0.3">
      <c r="A6840" t="s">
        <v>26</v>
      </c>
      <c r="B6840" s="1">
        <v>44236</v>
      </c>
      <c r="C6840" t="s">
        <v>36</v>
      </c>
      <c r="D6840" t="s">
        <v>108</v>
      </c>
      <c r="E6840" t="s">
        <v>109</v>
      </c>
      <c r="F6840" t="s">
        <v>139</v>
      </c>
      <c r="G6840" t="s">
        <v>143</v>
      </c>
      <c r="H6840">
        <v>34</v>
      </c>
      <c r="I6840">
        <v>51</v>
      </c>
      <c r="J6840">
        <v>1734</v>
      </c>
      <c r="K6840" t="s">
        <v>83</v>
      </c>
      <c r="L6840" t="s">
        <v>152</v>
      </c>
      <c r="M6840" t="s">
        <v>151</v>
      </c>
      <c r="N6840">
        <v>2</v>
      </c>
      <c r="O6840">
        <v>2021</v>
      </c>
    </row>
    <row r="6841" spans="1:15" x14ac:dyDescent="0.3">
      <c r="A6841" t="s">
        <v>26</v>
      </c>
      <c r="B6841" s="1">
        <v>44236</v>
      </c>
      <c r="C6841" t="s">
        <v>36</v>
      </c>
      <c r="D6841" t="s">
        <v>108</v>
      </c>
      <c r="E6841" t="s">
        <v>109</v>
      </c>
      <c r="F6841" t="s">
        <v>145</v>
      </c>
      <c r="G6841" t="s">
        <v>140</v>
      </c>
      <c r="H6841">
        <v>24</v>
      </c>
      <c r="I6841">
        <v>68</v>
      </c>
      <c r="J6841">
        <v>1632</v>
      </c>
      <c r="K6841" t="s">
        <v>83</v>
      </c>
      <c r="L6841" t="s">
        <v>152</v>
      </c>
      <c r="M6841" t="s">
        <v>151</v>
      </c>
      <c r="N6841">
        <v>2</v>
      </c>
      <c r="O6841">
        <v>2021</v>
      </c>
    </row>
    <row r="6842" spans="1:15" x14ac:dyDescent="0.3">
      <c r="A6842" t="s">
        <v>26</v>
      </c>
      <c r="B6842" s="1">
        <v>44236</v>
      </c>
      <c r="C6842" t="s">
        <v>36</v>
      </c>
      <c r="D6842" t="s">
        <v>110</v>
      </c>
      <c r="E6842" t="s">
        <v>111</v>
      </c>
      <c r="F6842" t="s">
        <v>145</v>
      </c>
      <c r="G6842" t="s">
        <v>143</v>
      </c>
      <c r="H6842">
        <v>29</v>
      </c>
      <c r="I6842">
        <v>30</v>
      </c>
      <c r="J6842">
        <v>870</v>
      </c>
      <c r="K6842" t="s">
        <v>83</v>
      </c>
      <c r="L6842" t="s">
        <v>152</v>
      </c>
      <c r="M6842" t="s">
        <v>151</v>
      </c>
      <c r="N6842">
        <v>2</v>
      </c>
      <c r="O6842">
        <v>2021</v>
      </c>
    </row>
    <row r="6843" spans="1:15" x14ac:dyDescent="0.3">
      <c r="A6843" t="s">
        <v>26</v>
      </c>
      <c r="B6843" s="1">
        <v>44236</v>
      </c>
      <c r="C6843" t="s">
        <v>36</v>
      </c>
      <c r="D6843" t="s">
        <v>110</v>
      </c>
      <c r="E6843" t="s">
        <v>111</v>
      </c>
      <c r="F6843" t="s">
        <v>139</v>
      </c>
      <c r="G6843" t="s">
        <v>148</v>
      </c>
      <c r="H6843">
        <v>42</v>
      </c>
      <c r="I6843">
        <v>51</v>
      </c>
      <c r="J6843">
        <v>2142</v>
      </c>
      <c r="K6843" t="s">
        <v>83</v>
      </c>
      <c r="L6843" t="s">
        <v>152</v>
      </c>
      <c r="M6843" t="s">
        <v>151</v>
      </c>
      <c r="N6843">
        <v>2</v>
      </c>
      <c r="O6843">
        <v>2021</v>
      </c>
    </row>
    <row r="6844" spans="1:15" x14ac:dyDescent="0.3">
      <c r="A6844" t="s">
        <v>26</v>
      </c>
      <c r="B6844" s="1">
        <v>44236</v>
      </c>
      <c r="C6844" t="s">
        <v>36</v>
      </c>
      <c r="D6844" t="s">
        <v>110</v>
      </c>
      <c r="E6844" t="s">
        <v>111</v>
      </c>
      <c r="F6844" t="s">
        <v>145</v>
      </c>
      <c r="G6844" t="s">
        <v>148</v>
      </c>
      <c r="H6844">
        <v>23</v>
      </c>
      <c r="I6844">
        <v>69</v>
      </c>
      <c r="J6844">
        <v>1587</v>
      </c>
      <c r="K6844" t="s">
        <v>83</v>
      </c>
      <c r="L6844" t="s">
        <v>152</v>
      </c>
      <c r="M6844" t="s">
        <v>151</v>
      </c>
      <c r="N6844">
        <v>2</v>
      </c>
      <c r="O6844">
        <v>2021</v>
      </c>
    </row>
    <row r="6845" spans="1:15" x14ac:dyDescent="0.3">
      <c r="A6845" t="s">
        <v>26</v>
      </c>
      <c r="B6845" s="1">
        <v>44263</v>
      </c>
      <c r="C6845" t="s">
        <v>36</v>
      </c>
      <c r="D6845" t="s">
        <v>110</v>
      </c>
      <c r="E6845" t="s">
        <v>111</v>
      </c>
      <c r="F6845" t="s">
        <v>139</v>
      </c>
      <c r="G6845" t="s">
        <v>140</v>
      </c>
      <c r="H6845">
        <v>29</v>
      </c>
      <c r="I6845">
        <v>134</v>
      </c>
      <c r="J6845">
        <v>3886</v>
      </c>
      <c r="K6845" t="s">
        <v>83</v>
      </c>
      <c r="L6845" t="s">
        <v>153</v>
      </c>
      <c r="M6845" t="s">
        <v>150</v>
      </c>
      <c r="N6845">
        <v>3</v>
      </c>
      <c r="O6845">
        <v>2021</v>
      </c>
    </row>
    <row r="6846" spans="1:15" x14ac:dyDescent="0.3">
      <c r="A6846" t="s">
        <v>26</v>
      </c>
      <c r="B6846" s="1">
        <v>44263</v>
      </c>
      <c r="C6846" t="s">
        <v>36</v>
      </c>
      <c r="D6846" t="s">
        <v>110</v>
      </c>
      <c r="E6846" t="s">
        <v>111</v>
      </c>
      <c r="F6846" t="s">
        <v>139</v>
      </c>
      <c r="G6846" t="s">
        <v>143</v>
      </c>
      <c r="H6846">
        <v>27</v>
      </c>
      <c r="I6846">
        <v>58</v>
      </c>
      <c r="J6846">
        <v>1566</v>
      </c>
      <c r="K6846" t="s">
        <v>83</v>
      </c>
      <c r="L6846" t="s">
        <v>153</v>
      </c>
      <c r="M6846" t="s">
        <v>150</v>
      </c>
      <c r="N6846">
        <v>3</v>
      </c>
      <c r="O6846">
        <v>2021</v>
      </c>
    </row>
    <row r="6847" spans="1:15" x14ac:dyDescent="0.3">
      <c r="A6847" t="s">
        <v>26</v>
      </c>
      <c r="B6847" s="1">
        <v>44263</v>
      </c>
      <c r="C6847" t="s">
        <v>36</v>
      </c>
      <c r="D6847" t="s">
        <v>110</v>
      </c>
      <c r="E6847" t="s">
        <v>111</v>
      </c>
      <c r="F6847" t="s">
        <v>145</v>
      </c>
      <c r="G6847" t="s">
        <v>140</v>
      </c>
      <c r="H6847">
        <v>19</v>
      </c>
      <c r="I6847">
        <v>56</v>
      </c>
      <c r="J6847">
        <v>1064</v>
      </c>
      <c r="K6847" t="s">
        <v>83</v>
      </c>
      <c r="L6847" t="s">
        <v>153</v>
      </c>
      <c r="M6847" t="s">
        <v>150</v>
      </c>
      <c r="N6847">
        <v>3</v>
      </c>
      <c r="O6847">
        <v>2021</v>
      </c>
    </row>
    <row r="6848" spans="1:15" x14ac:dyDescent="0.3">
      <c r="A6848" t="s">
        <v>26</v>
      </c>
      <c r="B6848" s="1">
        <v>44263</v>
      </c>
      <c r="C6848" t="s">
        <v>36</v>
      </c>
      <c r="D6848" t="s">
        <v>110</v>
      </c>
      <c r="E6848" t="s">
        <v>111</v>
      </c>
      <c r="F6848" t="s">
        <v>145</v>
      </c>
      <c r="G6848" t="s">
        <v>143</v>
      </c>
      <c r="H6848">
        <v>25</v>
      </c>
      <c r="I6848">
        <v>22</v>
      </c>
      <c r="J6848">
        <v>550</v>
      </c>
      <c r="K6848" t="s">
        <v>83</v>
      </c>
      <c r="L6848" t="s">
        <v>153</v>
      </c>
      <c r="M6848" t="s">
        <v>150</v>
      </c>
      <c r="N6848">
        <v>3</v>
      </c>
      <c r="O6848">
        <v>2021</v>
      </c>
    </row>
    <row r="6849" spans="1:15" x14ac:dyDescent="0.3">
      <c r="A6849" t="s">
        <v>26</v>
      </c>
      <c r="B6849" s="1">
        <v>44263</v>
      </c>
      <c r="C6849" t="s">
        <v>36</v>
      </c>
      <c r="D6849" t="s">
        <v>110</v>
      </c>
      <c r="E6849" t="s">
        <v>111</v>
      </c>
      <c r="F6849" t="s">
        <v>139</v>
      </c>
      <c r="G6849" t="s">
        <v>148</v>
      </c>
      <c r="H6849">
        <v>36</v>
      </c>
      <c r="I6849">
        <v>36</v>
      </c>
      <c r="J6849">
        <v>1296</v>
      </c>
      <c r="K6849" t="s">
        <v>83</v>
      </c>
      <c r="L6849" t="s">
        <v>153</v>
      </c>
      <c r="M6849" t="s">
        <v>150</v>
      </c>
      <c r="N6849">
        <v>3</v>
      </c>
      <c r="O6849">
        <v>2021</v>
      </c>
    </row>
    <row r="6850" spans="1:15" x14ac:dyDescent="0.3">
      <c r="A6850" t="s">
        <v>26</v>
      </c>
      <c r="B6850" s="1">
        <v>44263</v>
      </c>
      <c r="C6850" t="s">
        <v>36</v>
      </c>
      <c r="D6850" t="s">
        <v>110</v>
      </c>
      <c r="E6850" t="s">
        <v>111</v>
      </c>
      <c r="F6850" t="s">
        <v>145</v>
      </c>
      <c r="G6850" t="s">
        <v>148</v>
      </c>
      <c r="H6850">
        <v>28</v>
      </c>
      <c r="I6850">
        <v>63</v>
      </c>
      <c r="J6850">
        <v>1764</v>
      </c>
      <c r="K6850" t="s">
        <v>83</v>
      </c>
      <c r="L6850" t="s">
        <v>153</v>
      </c>
      <c r="M6850" t="s">
        <v>150</v>
      </c>
      <c r="N6850">
        <v>3</v>
      </c>
      <c r="O6850">
        <v>2021</v>
      </c>
    </row>
    <row r="6851" spans="1:15" x14ac:dyDescent="0.3">
      <c r="A6851" t="s">
        <v>26</v>
      </c>
      <c r="B6851" s="1">
        <v>44295</v>
      </c>
      <c r="C6851" t="s">
        <v>36</v>
      </c>
      <c r="D6851" t="s">
        <v>110</v>
      </c>
      <c r="E6851" t="s">
        <v>111</v>
      </c>
      <c r="F6851" t="s">
        <v>139</v>
      </c>
      <c r="G6851" t="s">
        <v>140</v>
      </c>
      <c r="H6851">
        <v>28</v>
      </c>
      <c r="I6851">
        <v>113</v>
      </c>
      <c r="J6851">
        <v>3164</v>
      </c>
      <c r="K6851" t="s">
        <v>83</v>
      </c>
      <c r="L6851" t="s">
        <v>154</v>
      </c>
      <c r="M6851" t="s">
        <v>146</v>
      </c>
      <c r="N6851">
        <v>4</v>
      </c>
      <c r="O6851">
        <v>2021</v>
      </c>
    </row>
    <row r="6852" spans="1:15" x14ac:dyDescent="0.3">
      <c r="A6852" t="s">
        <v>26</v>
      </c>
      <c r="B6852" s="1">
        <v>44295</v>
      </c>
      <c r="C6852" t="s">
        <v>36</v>
      </c>
      <c r="D6852" t="s">
        <v>110</v>
      </c>
      <c r="E6852" t="s">
        <v>111</v>
      </c>
      <c r="F6852" t="s">
        <v>139</v>
      </c>
      <c r="G6852" t="s">
        <v>143</v>
      </c>
      <c r="H6852">
        <v>28</v>
      </c>
      <c r="I6852">
        <v>44</v>
      </c>
      <c r="J6852">
        <v>1232</v>
      </c>
      <c r="K6852" t="s">
        <v>83</v>
      </c>
      <c r="L6852" t="s">
        <v>154</v>
      </c>
      <c r="M6852" t="s">
        <v>146</v>
      </c>
      <c r="N6852">
        <v>4</v>
      </c>
      <c r="O6852">
        <v>2021</v>
      </c>
    </row>
    <row r="6853" spans="1:15" x14ac:dyDescent="0.3">
      <c r="A6853" t="s">
        <v>26</v>
      </c>
      <c r="B6853" s="1">
        <v>44295</v>
      </c>
      <c r="C6853" t="s">
        <v>36</v>
      </c>
      <c r="D6853" t="s">
        <v>110</v>
      </c>
      <c r="E6853" t="s">
        <v>111</v>
      </c>
      <c r="F6853" t="s">
        <v>145</v>
      </c>
      <c r="G6853" t="s">
        <v>140</v>
      </c>
      <c r="H6853">
        <v>19</v>
      </c>
      <c r="I6853">
        <v>41</v>
      </c>
      <c r="J6853">
        <v>779</v>
      </c>
      <c r="K6853" t="s">
        <v>83</v>
      </c>
      <c r="L6853" t="s">
        <v>154</v>
      </c>
      <c r="M6853" t="s">
        <v>146</v>
      </c>
      <c r="N6853">
        <v>4</v>
      </c>
      <c r="O6853">
        <v>2021</v>
      </c>
    </row>
    <row r="6854" spans="1:15" x14ac:dyDescent="0.3">
      <c r="A6854" t="s">
        <v>26</v>
      </c>
      <c r="B6854" s="1">
        <v>44295</v>
      </c>
      <c r="C6854" t="s">
        <v>36</v>
      </c>
      <c r="D6854" t="s">
        <v>110</v>
      </c>
      <c r="E6854" t="s">
        <v>111</v>
      </c>
      <c r="F6854" t="s">
        <v>145</v>
      </c>
      <c r="G6854" t="s">
        <v>143</v>
      </c>
      <c r="H6854">
        <v>24</v>
      </c>
      <c r="I6854">
        <v>22</v>
      </c>
      <c r="J6854">
        <v>528</v>
      </c>
      <c r="K6854" t="s">
        <v>83</v>
      </c>
      <c r="L6854" t="s">
        <v>154</v>
      </c>
      <c r="M6854" t="s">
        <v>146</v>
      </c>
      <c r="N6854">
        <v>4</v>
      </c>
      <c r="O6854">
        <v>2021</v>
      </c>
    </row>
    <row r="6855" spans="1:15" x14ac:dyDescent="0.3">
      <c r="A6855" t="s">
        <v>26</v>
      </c>
      <c r="B6855" s="1">
        <v>44295</v>
      </c>
      <c r="C6855" t="s">
        <v>36</v>
      </c>
      <c r="D6855" t="s">
        <v>110</v>
      </c>
      <c r="E6855" t="s">
        <v>111</v>
      </c>
      <c r="F6855" t="s">
        <v>139</v>
      </c>
      <c r="G6855" t="s">
        <v>148</v>
      </c>
      <c r="H6855">
        <v>58</v>
      </c>
      <c r="I6855">
        <v>30</v>
      </c>
      <c r="J6855">
        <v>1740</v>
      </c>
      <c r="K6855" t="s">
        <v>83</v>
      </c>
      <c r="L6855" t="s">
        <v>154</v>
      </c>
      <c r="M6855" t="s">
        <v>146</v>
      </c>
      <c r="N6855">
        <v>4</v>
      </c>
      <c r="O6855">
        <v>2021</v>
      </c>
    </row>
    <row r="6856" spans="1:15" x14ac:dyDescent="0.3">
      <c r="A6856" t="s">
        <v>26</v>
      </c>
      <c r="B6856" s="1">
        <v>44295</v>
      </c>
      <c r="C6856" t="s">
        <v>36</v>
      </c>
      <c r="D6856" t="s">
        <v>110</v>
      </c>
      <c r="E6856" t="s">
        <v>111</v>
      </c>
      <c r="F6856" t="s">
        <v>145</v>
      </c>
      <c r="G6856" t="s">
        <v>148</v>
      </c>
      <c r="H6856">
        <v>49</v>
      </c>
      <c r="I6856">
        <v>68</v>
      </c>
      <c r="J6856">
        <v>3332</v>
      </c>
      <c r="K6856" t="s">
        <v>83</v>
      </c>
      <c r="L6856" t="s">
        <v>154</v>
      </c>
      <c r="M6856" t="s">
        <v>146</v>
      </c>
      <c r="N6856">
        <v>4</v>
      </c>
      <c r="O6856">
        <v>2021</v>
      </c>
    </row>
    <row r="6857" spans="1:15" x14ac:dyDescent="0.3">
      <c r="A6857" t="s">
        <v>26</v>
      </c>
      <c r="B6857" s="1">
        <v>44326</v>
      </c>
      <c r="C6857" t="s">
        <v>36</v>
      </c>
      <c r="D6857" t="s">
        <v>110</v>
      </c>
      <c r="E6857" t="s">
        <v>111</v>
      </c>
      <c r="F6857" t="s">
        <v>139</v>
      </c>
      <c r="G6857" t="s">
        <v>140</v>
      </c>
      <c r="H6857">
        <v>55</v>
      </c>
      <c r="I6857">
        <v>129</v>
      </c>
      <c r="J6857">
        <v>7095</v>
      </c>
      <c r="K6857" t="s">
        <v>83</v>
      </c>
      <c r="L6857" t="s">
        <v>155</v>
      </c>
      <c r="M6857" t="s">
        <v>150</v>
      </c>
      <c r="N6857">
        <v>5</v>
      </c>
      <c r="O6857">
        <v>2021</v>
      </c>
    </row>
    <row r="6858" spans="1:15" x14ac:dyDescent="0.3">
      <c r="A6858" t="s">
        <v>26</v>
      </c>
      <c r="B6858" s="1">
        <v>44326</v>
      </c>
      <c r="C6858" t="s">
        <v>36</v>
      </c>
      <c r="D6858" t="s">
        <v>110</v>
      </c>
      <c r="E6858" t="s">
        <v>111</v>
      </c>
      <c r="F6858" t="s">
        <v>139</v>
      </c>
      <c r="G6858" t="s">
        <v>143</v>
      </c>
      <c r="H6858">
        <v>41</v>
      </c>
      <c r="I6858">
        <v>54</v>
      </c>
      <c r="J6858">
        <v>2214</v>
      </c>
      <c r="K6858" t="s">
        <v>83</v>
      </c>
      <c r="L6858" t="s">
        <v>155</v>
      </c>
      <c r="M6858" t="s">
        <v>150</v>
      </c>
      <c r="N6858">
        <v>5</v>
      </c>
      <c r="O6858">
        <v>2021</v>
      </c>
    </row>
    <row r="6859" spans="1:15" x14ac:dyDescent="0.3">
      <c r="A6859" t="s">
        <v>26</v>
      </c>
      <c r="B6859" s="1">
        <v>44326</v>
      </c>
      <c r="C6859" t="s">
        <v>36</v>
      </c>
      <c r="D6859" t="s">
        <v>110</v>
      </c>
      <c r="E6859" t="s">
        <v>111</v>
      </c>
      <c r="F6859" t="s">
        <v>145</v>
      </c>
      <c r="G6859" t="s">
        <v>140</v>
      </c>
      <c r="H6859">
        <v>37</v>
      </c>
      <c r="I6859">
        <v>51</v>
      </c>
      <c r="J6859">
        <v>1887</v>
      </c>
      <c r="K6859" t="s">
        <v>83</v>
      </c>
      <c r="L6859" t="s">
        <v>155</v>
      </c>
      <c r="M6859" t="s">
        <v>150</v>
      </c>
      <c r="N6859">
        <v>5</v>
      </c>
      <c r="O6859">
        <v>2021</v>
      </c>
    </row>
    <row r="6860" spans="1:15" x14ac:dyDescent="0.3">
      <c r="A6860" t="s">
        <v>26</v>
      </c>
      <c r="B6860" s="1">
        <v>44326</v>
      </c>
      <c r="C6860" t="s">
        <v>36</v>
      </c>
      <c r="D6860" t="s">
        <v>110</v>
      </c>
      <c r="E6860" t="s">
        <v>111</v>
      </c>
      <c r="F6860" t="s">
        <v>145</v>
      </c>
      <c r="G6860" t="s">
        <v>143</v>
      </c>
      <c r="H6860">
        <v>36</v>
      </c>
      <c r="I6860">
        <v>26</v>
      </c>
      <c r="J6860">
        <v>936</v>
      </c>
      <c r="K6860" t="s">
        <v>83</v>
      </c>
      <c r="L6860" t="s">
        <v>155</v>
      </c>
      <c r="M6860" t="s">
        <v>150</v>
      </c>
      <c r="N6860">
        <v>5</v>
      </c>
      <c r="O6860">
        <v>2021</v>
      </c>
    </row>
    <row r="6861" spans="1:15" x14ac:dyDescent="0.3">
      <c r="A6861" t="s">
        <v>26</v>
      </c>
      <c r="B6861" s="1">
        <v>44326</v>
      </c>
      <c r="C6861" t="s">
        <v>36</v>
      </c>
      <c r="D6861" t="s">
        <v>110</v>
      </c>
      <c r="E6861" t="s">
        <v>111</v>
      </c>
      <c r="F6861" t="s">
        <v>139</v>
      </c>
      <c r="G6861" t="s">
        <v>148</v>
      </c>
      <c r="H6861">
        <v>46</v>
      </c>
      <c r="I6861">
        <v>31</v>
      </c>
      <c r="J6861">
        <v>1426</v>
      </c>
      <c r="K6861" t="s">
        <v>83</v>
      </c>
      <c r="L6861" t="s">
        <v>155</v>
      </c>
      <c r="M6861" t="s">
        <v>150</v>
      </c>
      <c r="N6861">
        <v>5</v>
      </c>
      <c r="O6861">
        <v>2021</v>
      </c>
    </row>
    <row r="6862" spans="1:15" x14ac:dyDescent="0.3">
      <c r="A6862" t="s">
        <v>26</v>
      </c>
      <c r="B6862" s="1">
        <v>44326</v>
      </c>
      <c r="C6862" t="s">
        <v>36</v>
      </c>
      <c r="D6862" t="s">
        <v>110</v>
      </c>
      <c r="E6862" t="s">
        <v>111</v>
      </c>
      <c r="F6862" t="s">
        <v>145</v>
      </c>
      <c r="G6862" t="s">
        <v>148</v>
      </c>
      <c r="H6862">
        <v>52</v>
      </c>
      <c r="I6862">
        <v>75</v>
      </c>
      <c r="J6862">
        <v>3900</v>
      </c>
      <c r="K6862" t="s">
        <v>83</v>
      </c>
      <c r="L6862" t="s">
        <v>155</v>
      </c>
      <c r="M6862" t="s">
        <v>150</v>
      </c>
      <c r="N6862">
        <v>5</v>
      </c>
      <c r="O6862">
        <v>2021</v>
      </c>
    </row>
    <row r="6863" spans="1:15" x14ac:dyDescent="0.3">
      <c r="A6863" t="s">
        <v>26</v>
      </c>
      <c r="B6863" s="1">
        <v>44356</v>
      </c>
      <c r="C6863" t="s">
        <v>36</v>
      </c>
      <c r="D6863" t="s">
        <v>110</v>
      </c>
      <c r="E6863" t="s">
        <v>111</v>
      </c>
      <c r="F6863" t="s">
        <v>139</v>
      </c>
      <c r="G6863" t="s">
        <v>140</v>
      </c>
      <c r="H6863">
        <v>36</v>
      </c>
      <c r="I6863">
        <v>125</v>
      </c>
      <c r="J6863">
        <v>4500</v>
      </c>
      <c r="K6863" t="s">
        <v>83</v>
      </c>
      <c r="L6863" t="s">
        <v>162</v>
      </c>
      <c r="M6863" t="s">
        <v>142</v>
      </c>
      <c r="N6863">
        <v>6</v>
      </c>
      <c r="O6863">
        <v>2021</v>
      </c>
    </row>
    <row r="6864" spans="1:15" x14ac:dyDescent="0.3">
      <c r="A6864" t="s">
        <v>26</v>
      </c>
      <c r="B6864" s="1">
        <v>44356</v>
      </c>
      <c r="C6864" t="s">
        <v>36</v>
      </c>
      <c r="D6864" t="s">
        <v>110</v>
      </c>
      <c r="E6864" t="s">
        <v>111</v>
      </c>
      <c r="F6864" t="s">
        <v>139</v>
      </c>
      <c r="G6864" t="s">
        <v>143</v>
      </c>
      <c r="H6864">
        <v>32</v>
      </c>
      <c r="I6864">
        <v>65</v>
      </c>
      <c r="J6864">
        <v>2080</v>
      </c>
      <c r="K6864" t="s">
        <v>83</v>
      </c>
      <c r="L6864" t="s">
        <v>162</v>
      </c>
      <c r="M6864" t="s">
        <v>142</v>
      </c>
      <c r="N6864">
        <v>6</v>
      </c>
      <c r="O6864">
        <v>2021</v>
      </c>
    </row>
    <row r="6865" spans="1:15" x14ac:dyDescent="0.3">
      <c r="A6865" t="s">
        <v>26</v>
      </c>
      <c r="B6865" s="1">
        <v>44356</v>
      </c>
      <c r="C6865" t="s">
        <v>36</v>
      </c>
      <c r="D6865" t="s">
        <v>110</v>
      </c>
      <c r="E6865" t="s">
        <v>111</v>
      </c>
      <c r="F6865" t="s">
        <v>145</v>
      </c>
      <c r="G6865" t="s">
        <v>140</v>
      </c>
      <c r="H6865">
        <v>27</v>
      </c>
      <c r="I6865">
        <v>60</v>
      </c>
      <c r="J6865">
        <v>1620</v>
      </c>
      <c r="K6865" t="s">
        <v>83</v>
      </c>
      <c r="L6865" t="s">
        <v>162</v>
      </c>
      <c r="M6865" t="s">
        <v>142</v>
      </c>
      <c r="N6865">
        <v>6</v>
      </c>
      <c r="O6865">
        <v>2021</v>
      </c>
    </row>
    <row r="6866" spans="1:15" x14ac:dyDescent="0.3">
      <c r="A6866" t="s">
        <v>26</v>
      </c>
      <c r="B6866" s="1">
        <v>44356</v>
      </c>
      <c r="C6866" t="s">
        <v>36</v>
      </c>
      <c r="D6866" t="s">
        <v>110</v>
      </c>
      <c r="E6866" t="s">
        <v>111</v>
      </c>
      <c r="F6866" t="s">
        <v>145</v>
      </c>
      <c r="G6866" t="s">
        <v>143</v>
      </c>
      <c r="H6866">
        <v>29</v>
      </c>
      <c r="I6866">
        <v>51</v>
      </c>
      <c r="J6866">
        <v>1479</v>
      </c>
      <c r="K6866" t="s">
        <v>83</v>
      </c>
      <c r="L6866" t="s">
        <v>162</v>
      </c>
      <c r="M6866" t="s">
        <v>142</v>
      </c>
      <c r="N6866">
        <v>6</v>
      </c>
      <c r="O6866">
        <v>2021</v>
      </c>
    </row>
    <row r="6867" spans="1:15" x14ac:dyDescent="0.3">
      <c r="A6867" t="s">
        <v>26</v>
      </c>
      <c r="B6867" s="1">
        <v>44356</v>
      </c>
      <c r="C6867" t="s">
        <v>36</v>
      </c>
      <c r="D6867" t="s">
        <v>110</v>
      </c>
      <c r="E6867" t="s">
        <v>111</v>
      </c>
      <c r="F6867" t="s">
        <v>139</v>
      </c>
      <c r="G6867" t="s">
        <v>148</v>
      </c>
      <c r="H6867">
        <v>38</v>
      </c>
      <c r="I6867">
        <v>47</v>
      </c>
      <c r="J6867">
        <v>1786</v>
      </c>
      <c r="K6867" t="s">
        <v>83</v>
      </c>
      <c r="L6867" t="s">
        <v>162</v>
      </c>
      <c r="M6867" t="s">
        <v>142</v>
      </c>
      <c r="N6867">
        <v>6</v>
      </c>
      <c r="O6867">
        <v>2021</v>
      </c>
    </row>
    <row r="6868" spans="1:15" x14ac:dyDescent="0.3">
      <c r="A6868" t="s">
        <v>26</v>
      </c>
      <c r="B6868" s="1">
        <v>44356</v>
      </c>
      <c r="C6868" t="s">
        <v>36</v>
      </c>
      <c r="D6868" t="s">
        <v>110</v>
      </c>
      <c r="E6868" t="s">
        <v>111</v>
      </c>
      <c r="F6868" t="s">
        <v>145</v>
      </c>
      <c r="G6868" t="s">
        <v>148</v>
      </c>
      <c r="H6868">
        <v>51</v>
      </c>
      <c r="I6868">
        <v>91</v>
      </c>
      <c r="J6868">
        <v>4641</v>
      </c>
      <c r="K6868" t="s">
        <v>83</v>
      </c>
      <c r="L6868" t="s">
        <v>162</v>
      </c>
      <c r="M6868" t="s">
        <v>142</v>
      </c>
      <c r="N6868">
        <v>6</v>
      </c>
      <c r="O6868">
        <v>2021</v>
      </c>
    </row>
    <row r="6869" spans="1:15" x14ac:dyDescent="0.3">
      <c r="A6869" t="s">
        <v>26</v>
      </c>
      <c r="B6869" s="1">
        <v>44385</v>
      </c>
      <c r="C6869" t="s">
        <v>36</v>
      </c>
      <c r="D6869" t="s">
        <v>110</v>
      </c>
      <c r="E6869" t="s">
        <v>111</v>
      </c>
      <c r="F6869" t="s">
        <v>139</v>
      </c>
      <c r="G6869" t="s">
        <v>140</v>
      </c>
      <c r="H6869">
        <v>48</v>
      </c>
      <c r="I6869">
        <v>160</v>
      </c>
      <c r="J6869">
        <v>7680</v>
      </c>
      <c r="K6869" t="s">
        <v>83</v>
      </c>
      <c r="L6869" t="s">
        <v>156</v>
      </c>
      <c r="M6869" t="s">
        <v>144</v>
      </c>
      <c r="N6869">
        <v>7</v>
      </c>
      <c r="O6869">
        <v>2021</v>
      </c>
    </row>
    <row r="6870" spans="1:15" x14ac:dyDescent="0.3">
      <c r="A6870" t="s">
        <v>26</v>
      </c>
      <c r="B6870" s="1">
        <v>44385</v>
      </c>
      <c r="C6870" t="s">
        <v>36</v>
      </c>
      <c r="D6870" t="s">
        <v>110</v>
      </c>
      <c r="E6870" t="s">
        <v>111</v>
      </c>
      <c r="F6870" t="s">
        <v>139</v>
      </c>
      <c r="G6870" t="s">
        <v>143</v>
      </c>
      <c r="H6870">
        <v>44</v>
      </c>
      <c r="I6870">
        <v>84</v>
      </c>
      <c r="J6870">
        <v>3696</v>
      </c>
      <c r="K6870" t="s">
        <v>83</v>
      </c>
      <c r="L6870" t="s">
        <v>156</v>
      </c>
      <c r="M6870" t="s">
        <v>144</v>
      </c>
      <c r="N6870">
        <v>7</v>
      </c>
      <c r="O6870">
        <v>2021</v>
      </c>
    </row>
    <row r="6871" spans="1:15" x14ac:dyDescent="0.3">
      <c r="A6871" t="s">
        <v>26</v>
      </c>
      <c r="B6871" s="1">
        <v>44385</v>
      </c>
      <c r="C6871" t="s">
        <v>36</v>
      </c>
      <c r="D6871" t="s">
        <v>110</v>
      </c>
      <c r="E6871" t="s">
        <v>111</v>
      </c>
      <c r="F6871" t="s">
        <v>145</v>
      </c>
      <c r="G6871" t="s">
        <v>140</v>
      </c>
      <c r="H6871">
        <v>37</v>
      </c>
      <c r="I6871">
        <v>59</v>
      </c>
      <c r="J6871">
        <v>2183</v>
      </c>
      <c r="K6871" t="s">
        <v>83</v>
      </c>
      <c r="L6871" t="s">
        <v>156</v>
      </c>
      <c r="M6871" t="s">
        <v>144</v>
      </c>
      <c r="N6871">
        <v>7</v>
      </c>
      <c r="O6871">
        <v>2021</v>
      </c>
    </row>
    <row r="6872" spans="1:15" x14ac:dyDescent="0.3">
      <c r="A6872" t="s">
        <v>26</v>
      </c>
      <c r="B6872" s="1">
        <v>44385</v>
      </c>
      <c r="C6872" t="s">
        <v>36</v>
      </c>
      <c r="D6872" t="s">
        <v>110</v>
      </c>
      <c r="E6872" t="s">
        <v>111</v>
      </c>
      <c r="F6872" t="s">
        <v>145</v>
      </c>
      <c r="G6872" t="s">
        <v>143</v>
      </c>
      <c r="H6872">
        <v>38</v>
      </c>
      <c r="I6872">
        <v>53</v>
      </c>
      <c r="J6872">
        <v>2014</v>
      </c>
      <c r="K6872" t="s">
        <v>83</v>
      </c>
      <c r="L6872" t="s">
        <v>156</v>
      </c>
      <c r="M6872" t="s">
        <v>144</v>
      </c>
      <c r="N6872">
        <v>7</v>
      </c>
      <c r="O6872">
        <v>2021</v>
      </c>
    </row>
    <row r="6873" spans="1:15" x14ac:dyDescent="0.3">
      <c r="A6873" t="s">
        <v>26</v>
      </c>
      <c r="B6873" s="1">
        <v>44385</v>
      </c>
      <c r="C6873" t="s">
        <v>36</v>
      </c>
      <c r="D6873" t="s">
        <v>110</v>
      </c>
      <c r="E6873" t="s">
        <v>111</v>
      </c>
      <c r="F6873" t="s">
        <v>139</v>
      </c>
      <c r="G6873" t="s">
        <v>148</v>
      </c>
      <c r="H6873">
        <v>49</v>
      </c>
      <c r="I6873">
        <v>60</v>
      </c>
      <c r="J6873">
        <v>2940</v>
      </c>
      <c r="K6873" t="s">
        <v>83</v>
      </c>
      <c r="L6873" t="s">
        <v>156</v>
      </c>
      <c r="M6873" t="s">
        <v>144</v>
      </c>
      <c r="N6873">
        <v>7</v>
      </c>
      <c r="O6873">
        <v>2021</v>
      </c>
    </row>
    <row r="6874" spans="1:15" x14ac:dyDescent="0.3">
      <c r="A6874" t="s">
        <v>26</v>
      </c>
      <c r="B6874" s="1">
        <v>44385</v>
      </c>
      <c r="C6874" t="s">
        <v>36</v>
      </c>
      <c r="D6874" t="s">
        <v>110</v>
      </c>
      <c r="E6874" t="s">
        <v>111</v>
      </c>
      <c r="F6874" t="s">
        <v>145</v>
      </c>
      <c r="G6874" t="s">
        <v>148</v>
      </c>
      <c r="H6874">
        <v>54</v>
      </c>
      <c r="I6874">
        <v>98</v>
      </c>
      <c r="J6874">
        <v>5292</v>
      </c>
      <c r="K6874" t="s">
        <v>83</v>
      </c>
      <c r="L6874" t="s">
        <v>156</v>
      </c>
      <c r="M6874" t="s">
        <v>144</v>
      </c>
      <c r="N6874">
        <v>7</v>
      </c>
      <c r="O6874">
        <v>2021</v>
      </c>
    </row>
    <row r="6875" spans="1:15" x14ac:dyDescent="0.3">
      <c r="A6875" t="s">
        <v>26</v>
      </c>
      <c r="B6875" s="1">
        <v>44417</v>
      </c>
      <c r="C6875" t="s">
        <v>36</v>
      </c>
      <c r="D6875" t="s">
        <v>110</v>
      </c>
      <c r="E6875" t="s">
        <v>111</v>
      </c>
      <c r="F6875" t="s">
        <v>139</v>
      </c>
      <c r="G6875" t="s">
        <v>140</v>
      </c>
      <c r="H6875">
        <v>46</v>
      </c>
      <c r="I6875">
        <v>147</v>
      </c>
      <c r="J6875">
        <v>6762</v>
      </c>
      <c r="K6875" t="s">
        <v>83</v>
      </c>
      <c r="L6875" t="s">
        <v>157</v>
      </c>
      <c r="M6875" t="s">
        <v>150</v>
      </c>
      <c r="N6875">
        <v>8</v>
      </c>
      <c r="O6875">
        <v>2021</v>
      </c>
    </row>
    <row r="6876" spans="1:15" x14ac:dyDescent="0.3">
      <c r="A6876" t="s">
        <v>26</v>
      </c>
      <c r="B6876" s="1">
        <v>44417</v>
      </c>
      <c r="C6876" t="s">
        <v>36</v>
      </c>
      <c r="D6876" t="s">
        <v>110</v>
      </c>
      <c r="E6876" t="s">
        <v>111</v>
      </c>
      <c r="F6876" t="s">
        <v>139</v>
      </c>
      <c r="G6876" t="s">
        <v>143</v>
      </c>
      <c r="H6876">
        <v>42</v>
      </c>
      <c r="I6876">
        <v>90</v>
      </c>
      <c r="J6876">
        <v>3780</v>
      </c>
      <c r="K6876" t="s">
        <v>83</v>
      </c>
      <c r="L6876" t="s">
        <v>157</v>
      </c>
      <c r="M6876" t="s">
        <v>150</v>
      </c>
      <c r="N6876">
        <v>8</v>
      </c>
      <c r="O6876">
        <v>2021</v>
      </c>
    </row>
    <row r="6877" spans="1:15" x14ac:dyDescent="0.3">
      <c r="A6877" t="s">
        <v>26</v>
      </c>
      <c r="B6877" s="1">
        <v>44417</v>
      </c>
      <c r="C6877" t="s">
        <v>36</v>
      </c>
      <c r="D6877" t="s">
        <v>110</v>
      </c>
      <c r="E6877" t="s">
        <v>111</v>
      </c>
      <c r="F6877" t="s">
        <v>145</v>
      </c>
      <c r="G6877" t="s">
        <v>140</v>
      </c>
      <c r="H6877">
        <v>37</v>
      </c>
      <c r="I6877">
        <v>63</v>
      </c>
      <c r="J6877">
        <v>2331</v>
      </c>
      <c r="K6877" t="s">
        <v>83</v>
      </c>
      <c r="L6877" t="s">
        <v>157</v>
      </c>
      <c r="M6877" t="s">
        <v>150</v>
      </c>
      <c r="N6877">
        <v>8</v>
      </c>
      <c r="O6877">
        <v>2021</v>
      </c>
    </row>
    <row r="6878" spans="1:15" x14ac:dyDescent="0.3">
      <c r="A6878" t="s">
        <v>26</v>
      </c>
      <c r="B6878" s="1">
        <v>44417</v>
      </c>
      <c r="C6878" t="s">
        <v>36</v>
      </c>
      <c r="D6878" t="s">
        <v>110</v>
      </c>
      <c r="E6878" t="s">
        <v>111</v>
      </c>
      <c r="F6878" t="s">
        <v>145</v>
      </c>
      <c r="G6878" t="s">
        <v>143</v>
      </c>
      <c r="H6878">
        <v>38</v>
      </c>
      <c r="I6878">
        <v>52</v>
      </c>
      <c r="J6878">
        <v>1976</v>
      </c>
      <c r="K6878" t="s">
        <v>83</v>
      </c>
      <c r="L6878" t="s">
        <v>157</v>
      </c>
      <c r="M6878" t="s">
        <v>150</v>
      </c>
      <c r="N6878">
        <v>8</v>
      </c>
      <c r="O6878">
        <v>2021</v>
      </c>
    </row>
    <row r="6879" spans="1:15" x14ac:dyDescent="0.3">
      <c r="A6879" t="s">
        <v>26</v>
      </c>
      <c r="B6879" s="1">
        <v>44417</v>
      </c>
      <c r="C6879" t="s">
        <v>36</v>
      </c>
      <c r="D6879" t="s">
        <v>110</v>
      </c>
      <c r="E6879" t="s">
        <v>111</v>
      </c>
      <c r="F6879" t="s">
        <v>139</v>
      </c>
      <c r="G6879" t="s">
        <v>148</v>
      </c>
      <c r="H6879">
        <v>46</v>
      </c>
      <c r="I6879">
        <v>44</v>
      </c>
      <c r="J6879">
        <v>2024</v>
      </c>
      <c r="K6879" t="s">
        <v>83</v>
      </c>
      <c r="L6879" t="s">
        <v>157</v>
      </c>
      <c r="M6879" t="s">
        <v>150</v>
      </c>
      <c r="N6879">
        <v>8</v>
      </c>
      <c r="O6879">
        <v>2021</v>
      </c>
    </row>
    <row r="6880" spans="1:15" x14ac:dyDescent="0.3">
      <c r="A6880" t="s">
        <v>26</v>
      </c>
      <c r="B6880" s="1">
        <v>44417</v>
      </c>
      <c r="C6880" t="s">
        <v>36</v>
      </c>
      <c r="D6880" t="s">
        <v>110</v>
      </c>
      <c r="E6880" t="s">
        <v>111</v>
      </c>
      <c r="F6880" t="s">
        <v>145</v>
      </c>
      <c r="G6880" t="s">
        <v>148</v>
      </c>
      <c r="H6880">
        <v>54</v>
      </c>
      <c r="I6880">
        <v>95</v>
      </c>
      <c r="J6880">
        <v>5130</v>
      </c>
      <c r="K6880" t="s">
        <v>83</v>
      </c>
      <c r="L6880" t="s">
        <v>157</v>
      </c>
      <c r="M6880" t="s">
        <v>150</v>
      </c>
      <c r="N6880">
        <v>8</v>
      </c>
      <c r="O6880">
        <v>2021</v>
      </c>
    </row>
    <row r="6881" spans="1:15" x14ac:dyDescent="0.3">
      <c r="A6881" t="s">
        <v>26</v>
      </c>
      <c r="B6881" s="1">
        <v>44449</v>
      </c>
      <c r="C6881" t="s">
        <v>36</v>
      </c>
      <c r="D6881" t="s">
        <v>110</v>
      </c>
      <c r="E6881" t="s">
        <v>111</v>
      </c>
      <c r="F6881" t="s">
        <v>139</v>
      </c>
      <c r="G6881" t="s">
        <v>140</v>
      </c>
      <c r="H6881">
        <v>36</v>
      </c>
      <c r="I6881">
        <v>133</v>
      </c>
      <c r="J6881">
        <v>4788</v>
      </c>
      <c r="K6881" t="s">
        <v>83</v>
      </c>
      <c r="L6881" t="s">
        <v>158</v>
      </c>
      <c r="M6881" t="s">
        <v>146</v>
      </c>
      <c r="N6881">
        <v>9</v>
      </c>
      <c r="O6881">
        <v>2021</v>
      </c>
    </row>
    <row r="6882" spans="1:15" x14ac:dyDescent="0.3">
      <c r="A6882" t="s">
        <v>26</v>
      </c>
      <c r="B6882" s="1">
        <v>44449</v>
      </c>
      <c r="C6882" t="s">
        <v>36</v>
      </c>
      <c r="D6882" t="s">
        <v>110</v>
      </c>
      <c r="E6882" t="s">
        <v>111</v>
      </c>
      <c r="F6882" t="s">
        <v>139</v>
      </c>
      <c r="G6882" t="s">
        <v>143</v>
      </c>
      <c r="H6882">
        <v>34</v>
      </c>
      <c r="I6882">
        <v>72</v>
      </c>
      <c r="J6882">
        <v>2448</v>
      </c>
      <c r="K6882" t="s">
        <v>83</v>
      </c>
      <c r="L6882" t="s">
        <v>158</v>
      </c>
      <c r="M6882" t="s">
        <v>146</v>
      </c>
      <c r="N6882">
        <v>9</v>
      </c>
      <c r="O6882">
        <v>2021</v>
      </c>
    </row>
    <row r="6883" spans="1:15" x14ac:dyDescent="0.3">
      <c r="A6883" t="s">
        <v>26</v>
      </c>
      <c r="B6883" s="1">
        <v>44449</v>
      </c>
      <c r="C6883" t="s">
        <v>36</v>
      </c>
      <c r="D6883" t="s">
        <v>110</v>
      </c>
      <c r="E6883" t="s">
        <v>111</v>
      </c>
      <c r="F6883" t="s">
        <v>145</v>
      </c>
      <c r="G6883" t="s">
        <v>140</v>
      </c>
      <c r="H6883">
        <v>27</v>
      </c>
      <c r="I6883">
        <v>51</v>
      </c>
      <c r="J6883">
        <v>1377</v>
      </c>
      <c r="K6883" t="s">
        <v>83</v>
      </c>
      <c r="L6883" t="s">
        <v>158</v>
      </c>
      <c r="M6883" t="s">
        <v>146</v>
      </c>
      <c r="N6883">
        <v>9</v>
      </c>
      <c r="O6883">
        <v>2021</v>
      </c>
    </row>
    <row r="6884" spans="1:15" x14ac:dyDescent="0.3">
      <c r="A6884" t="s">
        <v>26</v>
      </c>
      <c r="B6884" s="1">
        <v>44449</v>
      </c>
      <c r="C6884" t="s">
        <v>36</v>
      </c>
      <c r="D6884" t="s">
        <v>110</v>
      </c>
      <c r="E6884" t="s">
        <v>111</v>
      </c>
      <c r="F6884" t="s">
        <v>145</v>
      </c>
      <c r="G6884" t="s">
        <v>143</v>
      </c>
      <c r="H6884">
        <v>28</v>
      </c>
      <c r="I6884">
        <v>44</v>
      </c>
      <c r="J6884">
        <v>1232</v>
      </c>
      <c r="K6884" t="s">
        <v>83</v>
      </c>
      <c r="L6884" t="s">
        <v>158</v>
      </c>
      <c r="M6884" t="s">
        <v>146</v>
      </c>
      <c r="N6884">
        <v>9</v>
      </c>
      <c r="O6884">
        <v>2021</v>
      </c>
    </row>
    <row r="6885" spans="1:15" x14ac:dyDescent="0.3">
      <c r="A6885" t="s">
        <v>26</v>
      </c>
      <c r="B6885" s="1">
        <v>44449</v>
      </c>
      <c r="C6885" t="s">
        <v>36</v>
      </c>
      <c r="D6885" t="s">
        <v>110</v>
      </c>
      <c r="E6885" t="s">
        <v>111</v>
      </c>
      <c r="F6885" t="s">
        <v>139</v>
      </c>
      <c r="G6885" t="s">
        <v>148</v>
      </c>
      <c r="H6885">
        <v>36</v>
      </c>
      <c r="I6885">
        <v>42</v>
      </c>
      <c r="J6885">
        <v>1512</v>
      </c>
      <c r="K6885" t="s">
        <v>83</v>
      </c>
      <c r="L6885" t="s">
        <v>158</v>
      </c>
      <c r="M6885" t="s">
        <v>146</v>
      </c>
      <c r="N6885">
        <v>9</v>
      </c>
      <c r="O6885">
        <v>2021</v>
      </c>
    </row>
    <row r="6886" spans="1:15" x14ac:dyDescent="0.3">
      <c r="A6886" t="s">
        <v>26</v>
      </c>
      <c r="B6886" s="1">
        <v>44449</v>
      </c>
      <c r="C6886" t="s">
        <v>36</v>
      </c>
      <c r="D6886" t="s">
        <v>110</v>
      </c>
      <c r="E6886" t="s">
        <v>111</v>
      </c>
      <c r="F6886" t="s">
        <v>145</v>
      </c>
      <c r="G6886" t="s">
        <v>148</v>
      </c>
      <c r="H6886">
        <v>44</v>
      </c>
      <c r="I6886">
        <v>63</v>
      </c>
      <c r="J6886">
        <v>2772</v>
      </c>
      <c r="K6886" t="s">
        <v>83</v>
      </c>
      <c r="L6886" t="s">
        <v>158</v>
      </c>
      <c r="M6886" t="s">
        <v>146</v>
      </c>
      <c r="N6886">
        <v>9</v>
      </c>
      <c r="O6886">
        <v>2021</v>
      </c>
    </row>
    <row r="6887" spans="1:15" x14ac:dyDescent="0.3">
      <c r="A6887" t="s">
        <v>26</v>
      </c>
      <c r="B6887" s="1">
        <v>44478</v>
      </c>
      <c r="C6887" t="s">
        <v>36</v>
      </c>
      <c r="D6887" t="s">
        <v>110</v>
      </c>
      <c r="E6887" t="s">
        <v>111</v>
      </c>
      <c r="F6887" t="s">
        <v>139</v>
      </c>
      <c r="G6887" t="s">
        <v>140</v>
      </c>
      <c r="H6887">
        <v>49</v>
      </c>
      <c r="I6887">
        <v>116</v>
      </c>
      <c r="J6887">
        <v>5684</v>
      </c>
      <c r="K6887" t="s">
        <v>83</v>
      </c>
      <c r="L6887" t="s">
        <v>159</v>
      </c>
      <c r="M6887" t="s">
        <v>147</v>
      </c>
      <c r="N6887">
        <v>10</v>
      </c>
      <c r="O6887">
        <v>2021</v>
      </c>
    </row>
    <row r="6888" spans="1:15" x14ac:dyDescent="0.3">
      <c r="A6888" t="s">
        <v>26</v>
      </c>
      <c r="B6888" s="1">
        <v>44478</v>
      </c>
      <c r="C6888" t="s">
        <v>36</v>
      </c>
      <c r="D6888" t="s">
        <v>110</v>
      </c>
      <c r="E6888" t="s">
        <v>111</v>
      </c>
      <c r="F6888" t="s">
        <v>139</v>
      </c>
      <c r="G6888" t="s">
        <v>143</v>
      </c>
      <c r="H6888">
        <v>36</v>
      </c>
      <c r="I6888">
        <v>73</v>
      </c>
      <c r="J6888">
        <v>2628</v>
      </c>
      <c r="K6888" t="s">
        <v>83</v>
      </c>
      <c r="L6888" t="s">
        <v>159</v>
      </c>
      <c r="M6888" t="s">
        <v>147</v>
      </c>
      <c r="N6888">
        <v>10</v>
      </c>
      <c r="O6888">
        <v>2021</v>
      </c>
    </row>
    <row r="6889" spans="1:15" x14ac:dyDescent="0.3">
      <c r="A6889" t="s">
        <v>26</v>
      </c>
      <c r="B6889" s="1">
        <v>44478</v>
      </c>
      <c r="C6889" t="s">
        <v>36</v>
      </c>
      <c r="D6889" t="s">
        <v>110</v>
      </c>
      <c r="E6889" t="s">
        <v>111</v>
      </c>
      <c r="F6889" t="s">
        <v>145</v>
      </c>
      <c r="G6889" t="s">
        <v>140</v>
      </c>
      <c r="H6889">
        <v>39</v>
      </c>
      <c r="I6889">
        <v>39</v>
      </c>
      <c r="J6889">
        <v>1521</v>
      </c>
      <c r="K6889" t="s">
        <v>83</v>
      </c>
      <c r="L6889" t="s">
        <v>159</v>
      </c>
      <c r="M6889" t="s">
        <v>147</v>
      </c>
      <c r="N6889">
        <v>10</v>
      </c>
      <c r="O6889">
        <v>2021</v>
      </c>
    </row>
    <row r="6890" spans="1:15" x14ac:dyDescent="0.3">
      <c r="A6890" t="s">
        <v>26</v>
      </c>
      <c r="B6890" s="1">
        <v>44478</v>
      </c>
      <c r="C6890" t="s">
        <v>36</v>
      </c>
      <c r="D6890" t="s">
        <v>110</v>
      </c>
      <c r="E6890" t="s">
        <v>111</v>
      </c>
      <c r="F6890" t="s">
        <v>145</v>
      </c>
      <c r="G6890" t="s">
        <v>143</v>
      </c>
      <c r="H6890">
        <v>38</v>
      </c>
      <c r="I6890">
        <v>33</v>
      </c>
      <c r="J6890">
        <v>1254</v>
      </c>
      <c r="K6890" t="s">
        <v>83</v>
      </c>
      <c r="L6890" t="s">
        <v>159</v>
      </c>
      <c r="M6890" t="s">
        <v>147</v>
      </c>
      <c r="N6890">
        <v>10</v>
      </c>
      <c r="O6890">
        <v>2021</v>
      </c>
    </row>
    <row r="6891" spans="1:15" x14ac:dyDescent="0.3">
      <c r="A6891" t="s">
        <v>26</v>
      </c>
      <c r="B6891" s="1">
        <v>44478</v>
      </c>
      <c r="C6891" t="s">
        <v>36</v>
      </c>
      <c r="D6891" t="s">
        <v>110</v>
      </c>
      <c r="E6891" t="s">
        <v>111</v>
      </c>
      <c r="F6891" t="s">
        <v>139</v>
      </c>
      <c r="G6891" t="s">
        <v>148</v>
      </c>
      <c r="H6891">
        <v>45</v>
      </c>
      <c r="I6891">
        <v>34</v>
      </c>
      <c r="J6891">
        <v>1530</v>
      </c>
      <c r="K6891" t="s">
        <v>83</v>
      </c>
      <c r="L6891" t="s">
        <v>159</v>
      </c>
      <c r="M6891" t="s">
        <v>147</v>
      </c>
      <c r="N6891">
        <v>10</v>
      </c>
      <c r="O6891">
        <v>2021</v>
      </c>
    </row>
    <row r="6892" spans="1:15" x14ac:dyDescent="0.3">
      <c r="A6892" t="s">
        <v>12</v>
      </c>
      <c r="B6892" s="1">
        <v>44478</v>
      </c>
      <c r="C6892" t="s">
        <v>36</v>
      </c>
      <c r="D6892" t="s">
        <v>110</v>
      </c>
      <c r="E6892" t="s">
        <v>111</v>
      </c>
      <c r="F6892" t="s">
        <v>145</v>
      </c>
      <c r="G6892" t="s">
        <v>148</v>
      </c>
      <c r="H6892">
        <v>53</v>
      </c>
      <c r="I6892">
        <v>73</v>
      </c>
      <c r="J6892">
        <v>3869</v>
      </c>
      <c r="K6892" t="s">
        <v>83</v>
      </c>
      <c r="L6892" t="s">
        <v>159</v>
      </c>
      <c r="M6892" t="s">
        <v>147</v>
      </c>
      <c r="N6892">
        <v>10</v>
      </c>
      <c r="O6892">
        <v>2021</v>
      </c>
    </row>
    <row r="6893" spans="1:15" x14ac:dyDescent="0.3">
      <c r="A6893" t="s">
        <v>12</v>
      </c>
      <c r="B6893" s="1">
        <v>44509</v>
      </c>
      <c r="C6893" t="s">
        <v>36</v>
      </c>
      <c r="D6893" t="s">
        <v>110</v>
      </c>
      <c r="E6893" t="s">
        <v>111</v>
      </c>
      <c r="F6893" t="s">
        <v>139</v>
      </c>
      <c r="G6893" t="s">
        <v>140</v>
      </c>
      <c r="H6893">
        <v>49</v>
      </c>
      <c r="I6893">
        <v>120</v>
      </c>
      <c r="J6893">
        <v>5880</v>
      </c>
      <c r="K6893" t="s">
        <v>83</v>
      </c>
      <c r="L6893" t="s">
        <v>160</v>
      </c>
      <c r="M6893" t="s">
        <v>151</v>
      </c>
      <c r="N6893">
        <v>11</v>
      </c>
      <c r="O6893">
        <v>2021</v>
      </c>
    </row>
    <row r="6894" spans="1:15" x14ac:dyDescent="0.3">
      <c r="A6894" t="s">
        <v>12</v>
      </c>
      <c r="B6894" s="1">
        <v>44509</v>
      </c>
      <c r="C6894" t="s">
        <v>36</v>
      </c>
      <c r="D6894" t="s">
        <v>110</v>
      </c>
      <c r="E6894" t="s">
        <v>111</v>
      </c>
      <c r="F6894" t="s">
        <v>139</v>
      </c>
      <c r="G6894" t="s">
        <v>143</v>
      </c>
      <c r="H6894">
        <v>36</v>
      </c>
      <c r="I6894">
        <v>73</v>
      </c>
      <c r="J6894">
        <v>2628</v>
      </c>
      <c r="K6894" t="s">
        <v>83</v>
      </c>
      <c r="L6894" t="s">
        <v>160</v>
      </c>
      <c r="M6894" t="s">
        <v>151</v>
      </c>
      <c r="N6894">
        <v>11</v>
      </c>
      <c r="O6894">
        <v>2021</v>
      </c>
    </row>
    <row r="6895" spans="1:15" x14ac:dyDescent="0.3">
      <c r="A6895" t="s">
        <v>12</v>
      </c>
      <c r="B6895" s="1">
        <v>44509</v>
      </c>
      <c r="C6895" t="s">
        <v>36</v>
      </c>
      <c r="D6895" t="s">
        <v>110</v>
      </c>
      <c r="E6895" t="s">
        <v>111</v>
      </c>
      <c r="F6895" t="s">
        <v>145</v>
      </c>
      <c r="G6895" t="s">
        <v>140</v>
      </c>
      <c r="H6895">
        <v>39</v>
      </c>
      <c r="I6895">
        <v>53</v>
      </c>
      <c r="J6895">
        <v>2067</v>
      </c>
      <c r="K6895" t="s">
        <v>83</v>
      </c>
      <c r="L6895" t="s">
        <v>160</v>
      </c>
      <c r="M6895" t="s">
        <v>151</v>
      </c>
      <c r="N6895">
        <v>11</v>
      </c>
      <c r="O6895">
        <v>2021</v>
      </c>
    </row>
    <row r="6896" spans="1:15" x14ac:dyDescent="0.3">
      <c r="A6896" t="s">
        <v>12</v>
      </c>
      <c r="B6896" s="1">
        <v>44509</v>
      </c>
      <c r="C6896" t="s">
        <v>36</v>
      </c>
      <c r="D6896" t="s">
        <v>110</v>
      </c>
      <c r="E6896" t="s">
        <v>111</v>
      </c>
      <c r="F6896" t="s">
        <v>145</v>
      </c>
      <c r="G6896" t="s">
        <v>143</v>
      </c>
      <c r="H6896">
        <v>39</v>
      </c>
      <c r="I6896">
        <v>47</v>
      </c>
      <c r="J6896">
        <v>1833</v>
      </c>
      <c r="K6896" t="s">
        <v>83</v>
      </c>
      <c r="L6896" t="s">
        <v>160</v>
      </c>
      <c r="M6896" t="s">
        <v>151</v>
      </c>
      <c r="N6896">
        <v>11</v>
      </c>
      <c r="O6896">
        <v>2021</v>
      </c>
    </row>
    <row r="6897" spans="1:15" x14ac:dyDescent="0.3">
      <c r="A6897" t="s">
        <v>12</v>
      </c>
      <c r="B6897" s="1">
        <v>44509</v>
      </c>
      <c r="C6897" t="s">
        <v>36</v>
      </c>
      <c r="D6897" t="s">
        <v>110</v>
      </c>
      <c r="E6897" t="s">
        <v>111</v>
      </c>
      <c r="F6897" t="s">
        <v>139</v>
      </c>
      <c r="G6897" t="s">
        <v>148</v>
      </c>
      <c r="H6897">
        <v>55</v>
      </c>
      <c r="I6897">
        <v>44</v>
      </c>
      <c r="J6897">
        <v>2420</v>
      </c>
      <c r="K6897" t="s">
        <v>83</v>
      </c>
      <c r="L6897" t="s">
        <v>160</v>
      </c>
      <c r="M6897" t="s">
        <v>151</v>
      </c>
      <c r="N6897">
        <v>11</v>
      </c>
      <c r="O6897">
        <v>2021</v>
      </c>
    </row>
    <row r="6898" spans="1:15" x14ac:dyDescent="0.3">
      <c r="A6898" t="s">
        <v>12</v>
      </c>
      <c r="B6898" s="1">
        <v>44509</v>
      </c>
      <c r="C6898" t="s">
        <v>36</v>
      </c>
      <c r="D6898" t="s">
        <v>110</v>
      </c>
      <c r="E6898" t="s">
        <v>111</v>
      </c>
      <c r="F6898" t="s">
        <v>145</v>
      </c>
      <c r="G6898" t="s">
        <v>148</v>
      </c>
      <c r="H6898">
        <v>60</v>
      </c>
      <c r="I6898">
        <v>65</v>
      </c>
      <c r="J6898">
        <v>3900</v>
      </c>
      <c r="K6898" t="s">
        <v>83</v>
      </c>
      <c r="L6898" t="s">
        <v>160</v>
      </c>
      <c r="M6898" t="s">
        <v>151</v>
      </c>
      <c r="N6898">
        <v>11</v>
      </c>
      <c r="O6898">
        <v>2021</v>
      </c>
    </row>
    <row r="6899" spans="1:15" x14ac:dyDescent="0.3">
      <c r="A6899" t="s">
        <v>12</v>
      </c>
      <c r="B6899" s="1">
        <v>44538</v>
      </c>
      <c r="C6899" t="s">
        <v>36</v>
      </c>
      <c r="D6899" t="s">
        <v>110</v>
      </c>
      <c r="E6899" t="s">
        <v>111</v>
      </c>
      <c r="F6899" t="s">
        <v>139</v>
      </c>
      <c r="G6899" t="s">
        <v>140</v>
      </c>
      <c r="H6899">
        <v>55</v>
      </c>
      <c r="I6899">
        <v>150</v>
      </c>
      <c r="J6899">
        <v>8250</v>
      </c>
      <c r="K6899" t="s">
        <v>83</v>
      </c>
      <c r="L6899" t="s">
        <v>161</v>
      </c>
      <c r="M6899" t="s">
        <v>142</v>
      </c>
      <c r="N6899">
        <v>12</v>
      </c>
      <c r="O6899">
        <v>2021</v>
      </c>
    </row>
    <row r="6900" spans="1:15" x14ac:dyDescent="0.3">
      <c r="A6900" t="s">
        <v>12</v>
      </c>
      <c r="B6900" s="1">
        <v>44538</v>
      </c>
      <c r="C6900" t="s">
        <v>36</v>
      </c>
      <c r="D6900" t="s">
        <v>110</v>
      </c>
      <c r="E6900" t="s">
        <v>111</v>
      </c>
      <c r="F6900" t="s">
        <v>139</v>
      </c>
      <c r="G6900" t="s">
        <v>143</v>
      </c>
      <c r="H6900">
        <v>46</v>
      </c>
      <c r="I6900">
        <v>75</v>
      </c>
      <c r="J6900">
        <v>3450</v>
      </c>
      <c r="K6900" t="s">
        <v>83</v>
      </c>
      <c r="L6900" t="s">
        <v>161</v>
      </c>
      <c r="M6900" t="s">
        <v>142</v>
      </c>
      <c r="N6900">
        <v>12</v>
      </c>
      <c r="O6900">
        <v>2021</v>
      </c>
    </row>
    <row r="6901" spans="1:15" x14ac:dyDescent="0.3">
      <c r="A6901" t="s">
        <v>12</v>
      </c>
      <c r="B6901" s="1">
        <v>44538</v>
      </c>
      <c r="C6901" t="s">
        <v>36</v>
      </c>
      <c r="D6901" t="s">
        <v>110</v>
      </c>
      <c r="E6901" t="s">
        <v>111</v>
      </c>
      <c r="F6901" t="s">
        <v>145</v>
      </c>
      <c r="G6901" t="s">
        <v>140</v>
      </c>
      <c r="H6901">
        <v>48</v>
      </c>
      <c r="I6901">
        <v>73</v>
      </c>
      <c r="J6901">
        <v>3504</v>
      </c>
      <c r="K6901" t="s">
        <v>83</v>
      </c>
      <c r="L6901" t="s">
        <v>161</v>
      </c>
      <c r="M6901" t="s">
        <v>142</v>
      </c>
      <c r="N6901">
        <v>12</v>
      </c>
      <c r="O6901">
        <v>2021</v>
      </c>
    </row>
    <row r="6902" spans="1:15" x14ac:dyDescent="0.3">
      <c r="A6902" t="s">
        <v>12</v>
      </c>
      <c r="B6902" s="1">
        <v>44538</v>
      </c>
      <c r="C6902" t="s">
        <v>36</v>
      </c>
      <c r="D6902" t="s">
        <v>110</v>
      </c>
      <c r="E6902" t="s">
        <v>111</v>
      </c>
      <c r="F6902" t="s">
        <v>145</v>
      </c>
      <c r="G6902" t="s">
        <v>143</v>
      </c>
      <c r="H6902">
        <v>47</v>
      </c>
      <c r="I6902">
        <v>54</v>
      </c>
      <c r="J6902">
        <v>2538</v>
      </c>
      <c r="K6902" t="s">
        <v>83</v>
      </c>
      <c r="L6902" t="s">
        <v>161</v>
      </c>
      <c r="M6902" t="s">
        <v>142</v>
      </c>
      <c r="N6902">
        <v>12</v>
      </c>
      <c r="O6902">
        <v>2021</v>
      </c>
    </row>
    <row r="6903" spans="1:15" x14ac:dyDescent="0.3">
      <c r="A6903" t="s">
        <v>12</v>
      </c>
      <c r="B6903" s="1">
        <v>44538</v>
      </c>
      <c r="C6903" t="s">
        <v>36</v>
      </c>
      <c r="D6903" t="s">
        <v>110</v>
      </c>
      <c r="E6903" t="s">
        <v>111</v>
      </c>
      <c r="F6903" t="s">
        <v>139</v>
      </c>
      <c r="G6903" t="s">
        <v>148</v>
      </c>
      <c r="H6903">
        <v>58</v>
      </c>
      <c r="I6903">
        <v>54</v>
      </c>
      <c r="J6903">
        <v>3132</v>
      </c>
      <c r="K6903" t="s">
        <v>83</v>
      </c>
      <c r="L6903" t="s">
        <v>161</v>
      </c>
      <c r="M6903" t="s">
        <v>142</v>
      </c>
      <c r="N6903">
        <v>12</v>
      </c>
      <c r="O6903">
        <v>2021</v>
      </c>
    </row>
    <row r="6904" spans="1:15" x14ac:dyDescent="0.3">
      <c r="A6904" t="s">
        <v>12</v>
      </c>
      <c r="B6904" s="1">
        <v>44538</v>
      </c>
      <c r="C6904" t="s">
        <v>36</v>
      </c>
      <c r="D6904" t="s">
        <v>110</v>
      </c>
      <c r="E6904" t="s">
        <v>111</v>
      </c>
      <c r="F6904" t="s">
        <v>145</v>
      </c>
      <c r="G6904" t="s">
        <v>148</v>
      </c>
      <c r="H6904">
        <v>63</v>
      </c>
      <c r="I6904">
        <v>78</v>
      </c>
      <c r="J6904">
        <v>4914</v>
      </c>
      <c r="K6904" t="s">
        <v>83</v>
      </c>
      <c r="L6904" t="s">
        <v>161</v>
      </c>
      <c r="M6904" t="s">
        <v>142</v>
      </c>
      <c r="N6904">
        <v>12</v>
      </c>
      <c r="O6904">
        <v>2021</v>
      </c>
    </row>
    <row r="6905" spans="1:15" x14ac:dyDescent="0.3">
      <c r="A6905" t="s">
        <v>12</v>
      </c>
      <c r="B6905" s="1">
        <v>44202</v>
      </c>
      <c r="C6905" t="s">
        <v>36</v>
      </c>
      <c r="D6905" t="s">
        <v>110</v>
      </c>
      <c r="E6905" t="s">
        <v>111</v>
      </c>
      <c r="F6905" t="s">
        <v>139</v>
      </c>
      <c r="G6905" t="s">
        <v>140</v>
      </c>
      <c r="H6905">
        <v>27</v>
      </c>
      <c r="I6905">
        <v>113</v>
      </c>
      <c r="J6905">
        <v>3051</v>
      </c>
      <c r="K6905" t="s">
        <v>83</v>
      </c>
      <c r="L6905" t="s">
        <v>141</v>
      </c>
      <c r="M6905" t="s">
        <v>142</v>
      </c>
      <c r="N6905">
        <v>1</v>
      </c>
      <c r="O6905">
        <v>2021</v>
      </c>
    </row>
    <row r="6906" spans="1:15" x14ac:dyDescent="0.3">
      <c r="A6906" t="s">
        <v>12</v>
      </c>
      <c r="B6906" s="1">
        <v>44202</v>
      </c>
      <c r="C6906" t="s">
        <v>36</v>
      </c>
      <c r="D6906" t="s">
        <v>110</v>
      </c>
      <c r="E6906" t="s">
        <v>111</v>
      </c>
      <c r="F6906" t="s">
        <v>139</v>
      </c>
      <c r="G6906" t="s">
        <v>143</v>
      </c>
      <c r="H6906">
        <v>29</v>
      </c>
      <c r="I6906">
        <v>70</v>
      </c>
      <c r="J6906">
        <v>2030</v>
      </c>
      <c r="K6906" t="s">
        <v>83</v>
      </c>
      <c r="L6906" t="s">
        <v>141</v>
      </c>
      <c r="M6906" t="s">
        <v>142</v>
      </c>
      <c r="N6906">
        <v>1</v>
      </c>
      <c r="O6906">
        <v>2021</v>
      </c>
    </row>
    <row r="6907" spans="1:15" x14ac:dyDescent="0.3">
      <c r="A6907" t="s">
        <v>12</v>
      </c>
      <c r="B6907" s="1">
        <v>44202</v>
      </c>
      <c r="C6907" t="s">
        <v>36</v>
      </c>
      <c r="D6907" t="s">
        <v>110</v>
      </c>
      <c r="E6907" t="s">
        <v>111</v>
      </c>
      <c r="F6907" t="s">
        <v>145</v>
      </c>
      <c r="G6907" t="s">
        <v>140</v>
      </c>
      <c r="H6907">
        <v>19</v>
      </c>
      <c r="I6907">
        <v>68</v>
      </c>
      <c r="J6907">
        <v>1292</v>
      </c>
      <c r="K6907" t="s">
        <v>83</v>
      </c>
      <c r="L6907" t="s">
        <v>141</v>
      </c>
      <c r="M6907" t="s">
        <v>142</v>
      </c>
      <c r="N6907">
        <v>1</v>
      </c>
      <c r="O6907">
        <v>2021</v>
      </c>
    </row>
    <row r="6908" spans="1:15" x14ac:dyDescent="0.3">
      <c r="A6908" t="s">
        <v>12</v>
      </c>
      <c r="B6908" s="1">
        <v>44202</v>
      </c>
      <c r="C6908" t="s">
        <v>36</v>
      </c>
      <c r="D6908" t="s">
        <v>110</v>
      </c>
      <c r="E6908" t="s">
        <v>111</v>
      </c>
      <c r="F6908" t="s">
        <v>145</v>
      </c>
      <c r="G6908" t="s">
        <v>143</v>
      </c>
      <c r="H6908">
        <v>24</v>
      </c>
      <c r="I6908">
        <v>26</v>
      </c>
      <c r="J6908">
        <v>624</v>
      </c>
      <c r="K6908" t="s">
        <v>83</v>
      </c>
      <c r="L6908" t="s">
        <v>141</v>
      </c>
      <c r="M6908" t="s">
        <v>142</v>
      </c>
      <c r="N6908">
        <v>1</v>
      </c>
      <c r="O6908">
        <v>2021</v>
      </c>
    </row>
    <row r="6909" spans="1:15" x14ac:dyDescent="0.3">
      <c r="A6909" t="s">
        <v>12</v>
      </c>
      <c r="B6909" s="1">
        <v>44202</v>
      </c>
      <c r="C6909" t="s">
        <v>36</v>
      </c>
      <c r="D6909" t="s">
        <v>110</v>
      </c>
      <c r="E6909" t="s">
        <v>111</v>
      </c>
      <c r="F6909" t="s">
        <v>139</v>
      </c>
      <c r="G6909" t="s">
        <v>148</v>
      </c>
      <c r="H6909">
        <v>38</v>
      </c>
      <c r="I6909">
        <v>42</v>
      </c>
      <c r="J6909">
        <v>1596</v>
      </c>
      <c r="K6909" t="s">
        <v>83</v>
      </c>
      <c r="L6909" t="s">
        <v>141</v>
      </c>
      <c r="M6909" t="s">
        <v>142</v>
      </c>
      <c r="N6909">
        <v>1</v>
      </c>
      <c r="O6909">
        <v>2021</v>
      </c>
    </row>
    <row r="6910" spans="1:15" x14ac:dyDescent="0.3">
      <c r="A6910" t="s">
        <v>12</v>
      </c>
      <c r="B6910" s="1">
        <v>44202</v>
      </c>
      <c r="C6910" t="s">
        <v>36</v>
      </c>
      <c r="D6910" t="s">
        <v>110</v>
      </c>
      <c r="E6910" t="s">
        <v>111</v>
      </c>
      <c r="F6910" t="s">
        <v>145</v>
      </c>
      <c r="G6910" t="s">
        <v>148</v>
      </c>
      <c r="H6910">
        <v>28</v>
      </c>
      <c r="I6910">
        <v>75</v>
      </c>
      <c r="J6910">
        <v>2100</v>
      </c>
      <c r="K6910" t="s">
        <v>83</v>
      </c>
      <c r="L6910" t="s">
        <v>141</v>
      </c>
      <c r="M6910" t="s">
        <v>142</v>
      </c>
      <c r="N6910">
        <v>1</v>
      </c>
      <c r="O6910">
        <v>2021</v>
      </c>
    </row>
    <row r="6911" spans="1:15" x14ac:dyDescent="0.3">
      <c r="A6911" t="s">
        <v>12</v>
      </c>
      <c r="B6911" s="1">
        <v>44233</v>
      </c>
      <c r="C6911" t="s">
        <v>36</v>
      </c>
      <c r="D6911" t="s">
        <v>110</v>
      </c>
      <c r="E6911" t="s">
        <v>111</v>
      </c>
      <c r="F6911" t="s">
        <v>139</v>
      </c>
      <c r="G6911" t="s">
        <v>140</v>
      </c>
      <c r="H6911">
        <v>28</v>
      </c>
      <c r="I6911">
        <v>145</v>
      </c>
      <c r="J6911">
        <v>4060</v>
      </c>
      <c r="K6911" t="s">
        <v>83</v>
      </c>
      <c r="L6911" t="s">
        <v>152</v>
      </c>
      <c r="M6911" t="s">
        <v>147</v>
      </c>
      <c r="N6911">
        <v>2</v>
      </c>
      <c r="O6911">
        <v>2021</v>
      </c>
    </row>
    <row r="6912" spans="1:15" x14ac:dyDescent="0.3">
      <c r="A6912" t="s">
        <v>12</v>
      </c>
      <c r="B6912" s="1">
        <v>44233</v>
      </c>
      <c r="C6912" t="s">
        <v>36</v>
      </c>
      <c r="D6912" t="s">
        <v>110</v>
      </c>
      <c r="E6912" t="s">
        <v>111</v>
      </c>
      <c r="F6912" t="s">
        <v>139</v>
      </c>
      <c r="G6912" t="s">
        <v>143</v>
      </c>
      <c r="H6912">
        <v>28</v>
      </c>
      <c r="I6912">
        <v>45</v>
      </c>
      <c r="J6912">
        <v>1260</v>
      </c>
      <c r="K6912" t="s">
        <v>83</v>
      </c>
      <c r="L6912" t="s">
        <v>152</v>
      </c>
      <c r="M6912" t="s">
        <v>147</v>
      </c>
      <c r="N6912">
        <v>2</v>
      </c>
      <c r="O6912">
        <v>2021</v>
      </c>
    </row>
    <row r="6913" spans="1:15" x14ac:dyDescent="0.3">
      <c r="A6913" t="s">
        <v>12</v>
      </c>
      <c r="B6913" s="1">
        <v>44233</v>
      </c>
      <c r="C6913" t="s">
        <v>36</v>
      </c>
      <c r="D6913" t="s">
        <v>110</v>
      </c>
      <c r="E6913" t="s">
        <v>111</v>
      </c>
      <c r="F6913" t="s">
        <v>145</v>
      </c>
      <c r="G6913" t="s">
        <v>140</v>
      </c>
      <c r="H6913">
        <v>19</v>
      </c>
      <c r="I6913">
        <v>56</v>
      </c>
      <c r="J6913">
        <v>1064</v>
      </c>
      <c r="K6913" t="s">
        <v>83</v>
      </c>
      <c r="L6913" t="s">
        <v>152</v>
      </c>
      <c r="M6913" t="s">
        <v>147</v>
      </c>
      <c r="N6913">
        <v>2</v>
      </c>
      <c r="O6913">
        <v>2021</v>
      </c>
    </row>
    <row r="6914" spans="1:15" x14ac:dyDescent="0.3">
      <c r="A6914" t="s">
        <v>12</v>
      </c>
      <c r="B6914" s="1">
        <v>44233</v>
      </c>
      <c r="C6914" t="s">
        <v>36</v>
      </c>
      <c r="D6914" t="s">
        <v>112</v>
      </c>
      <c r="E6914" t="s">
        <v>113</v>
      </c>
      <c r="F6914" t="s">
        <v>145</v>
      </c>
      <c r="G6914" t="s">
        <v>143</v>
      </c>
      <c r="H6914">
        <v>25</v>
      </c>
      <c r="I6914">
        <v>23</v>
      </c>
      <c r="J6914">
        <v>575</v>
      </c>
      <c r="K6914" t="s">
        <v>83</v>
      </c>
      <c r="L6914" t="s">
        <v>152</v>
      </c>
      <c r="M6914" t="s">
        <v>147</v>
      </c>
      <c r="N6914">
        <v>2</v>
      </c>
      <c r="O6914">
        <v>2021</v>
      </c>
    </row>
    <row r="6915" spans="1:15" x14ac:dyDescent="0.3">
      <c r="A6915" t="s">
        <v>12</v>
      </c>
      <c r="B6915" s="1">
        <v>44233</v>
      </c>
      <c r="C6915" t="s">
        <v>36</v>
      </c>
      <c r="D6915" t="s">
        <v>112</v>
      </c>
      <c r="E6915" t="s">
        <v>113</v>
      </c>
      <c r="F6915" t="s">
        <v>139</v>
      </c>
      <c r="G6915" t="s">
        <v>148</v>
      </c>
      <c r="H6915">
        <v>38</v>
      </c>
      <c r="I6915">
        <v>38</v>
      </c>
      <c r="J6915">
        <v>1444</v>
      </c>
      <c r="K6915" t="s">
        <v>83</v>
      </c>
      <c r="L6915" t="s">
        <v>152</v>
      </c>
      <c r="M6915" t="s">
        <v>147</v>
      </c>
      <c r="N6915">
        <v>2</v>
      </c>
      <c r="O6915">
        <v>2021</v>
      </c>
    </row>
    <row r="6916" spans="1:15" x14ac:dyDescent="0.3">
      <c r="A6916" t="s">
        <v>12</v>
      </c>
      <c r="B6916" s="1">
        <v>44233</v>
      </c>
      <c r="C6916" t="s">
        <v>36</v>
      </c>
      <c r="D6916" t="s">
        <v>112</v>
      </c>
      <c r="E6916" t="s">
        <v>113</v>
      </c>
      <c r="F6916" t="s">
        <v>145</v>
      </c>
      <c r="G6916" t="s">
        <v>148</v>
      </c>
      <c r="H6916">
        <v>14</v>
      </c>
      <c r="I6916">
        <v>68</v>
      </c>
      <c r="J6916">
        <v>952</v>
      </c>
      <c r="K6916" t="s">
        <v>83</v>
      </c>
      <c r="L6916" t="s">
        <v>152</v>
      </c>
      <c r="M6916" t="s">
        <v>147</v>
      </c>
      <c r="N6916">
        <v>2</v>
      </c>
      <c r="O6916">
        <v>2021</v>
      </c>
    </row>
    <row r="6917" spans="1:15" x14ac:dyDescent="0.3">
      <c r="A6917" t="s">
        <v>12</v>
      </c>
      <c r="B6917" s="1">
        <v>44260</v>
      </c>
      <c r="C6917" t="s">
        <v>36</v>
      </c>
      <c r="D6917" t="s">
        <v>112</v>
      </c>
      <c r="E6917" t="s">
        <v>113</v>
      </c>
      <c r="F6917" t="s">
        <v>139</v>
      </c>
      <c r="G6917" t="s">
        <v>140</v>
      </c>
      <c r="H6917">
        <v>19</v>
      </c>
      <c r="I6917">
        <v>136</v>
      </c>
      <c r="J6917">
        <v>2584</v>
      </c>
      <c r="K6917" t="s">
        <v>83</v>
      </c>
      <c r="L6917" t="s">
        <v>153</v>
      </c>
      <c r="M6917" t="s">
        <v>146</v>
      </c>
      <c r="N6917">
        <v>3</v>
      </c>
      <c r="O6917">
        <v>2021</v>
      </c>
    </row>
    <row r="6918" spans="1:15" x14ac:dyDescent="0.3">
      <c r="A6918" t="s">
        <v>12</v>
      </c>
      <c r="B6918" s="1">
        <v>44260</v>
      </c>
      <c r="C6918" t="s">
        <v>36</v>
      </c>
      <c r="D6918" t="s">
        <v>112</v>
      </c>
      <c r="E6918" t="s">
        <v>113</v>
      </c>
      <c r="F6918" t="s">
        <v>139</v>
      </c>
      <c r="G6918" t="s">
        <v>143</v>
      </c>
      <c r="H6918">
        <v>19</v>
      </c>
      <c r="I6918">
        <v>47</v>
      </c>
      <c r="J6918">
        <v>893</v>
      </c>
      <c r="K6918" t="s">
        <v>83</v>
      </c>
      <c r="L6918" t="s">
        <v>153</v>
      </c>
      <c r="M6918" t="s">
        <v>146</v>
      </c>
      <c r="N6918">
        <v>3</v>
      </c>
      <c r="O6918">
        <v>2021</v>
      </c>
    </row>
    <row r="6919" spans="1:15" x14ac:dyDescent="0.3">
      <c r="A6919" t="s">
        <v>12</v>
      </c>
      <c r="B6919" s="1">
        <v>44260</v>
      </c>
      <c r="C6919" t="s">
        <v>36</v>
      </c>
      <c r="D6919" t="s">
        <v>112</v>
      </c>
      <c r="E6919" t="s">
        <v>113</v>
      </c>
      <c r="F6919" t="s">
        <v>145</v>
      </c>
      <c r="G6919" t="s">
        <v>140</v>
      </c>
      <c r="H6919">
        <v>9</v>
      </c>
      <c r="I6919">
        <v>65</v>
      </c>
      <c r="J6919">
        <v>585</v>
      </c>
      <c r="K6919" t="s">
        <v>83</v>
      </c>
      <c r="L6919" t="s">
        <v>153</v>
      </c>
      <c r="M6919" t="s">
        <v>146</v>
      </c>
      <c r="N6919">
        <v>3</v>
      </c>
      <c r="O6919">
        <v>2021</v>
      </c>
    </row>
    <row r="6920" spans="1:15" x14ac:dyDescent="0.3">
      <c r="A6920" t="s">
        <v>12</v>
      </c>
      <c r="B6920" s="1">
        <v>44260</v>
      </c>
      <c r="C6920" t="s">
        <v>36</v>
      </c>
      <c r="D6920" t="s">
        <v>112</v>
      </c>
      <c r="E6920" t="s">
        <v>113</v>
      </c>
      <c r="F6920" t="s">
        <v>145</v>
      </c>
      <c r="G6920" t="s">
        <v>143</v>
      </c>
      <c r="H6920">
        <v>14</v>
      </c>
      <c r="I6920">
        <v>28</v>
      </c>
      <c r="J6920">
        <v>392</v>
      </c>
      <c r="K6920" t="s">
        <v>83</v>
      </c>
      <c r="L6920" t="s">
        <v>153</v>
      </c>
      <c r="M6920" t="s">
        <v>146</v>
      </c>
      <c r="N6920">
        <v>3</v>
      </c>
      <c r="O6920">
        <v>2021</v>
      </c>
    </row>
    <row r="6921" spans="1:15" x14ac:dyDescent="0.3">
      <c r="A6921" t="s">
        <v>12</v>
      </c>
      <c r="B6921" s="1">
        <v>44260</v>
      </c>
      <c r="C6921" t="s">
        <v>36</v>
      </c>
      <c r="D6921" t="s">
        <v>112</v>
      </c>
      <c r="E6921" t="s">
        <v>113</v>
      </c>
      <c r="F6921" t="s">
        <v>139</v>
      </c>
      <c r="G6921" t="s">
        <v>148</v>
      </c>
      <c r="H6921">
        <v>28</v>
      </c>
      <c r="I6921">
        <v>39</v>
      </c>
      <c r="J6921">
        <v>1092</v>
      </c>
      <c r="K6921" t="s">
        <v>83</v>
      </c>
      <c r="L6921" t="s">
        <v>153</v>
      </c>
      <c r="M6921" t="s">
        <v>146</v>
      </c>
      <c r="N6921">
        <v>3</v>
      </c>
      <c r="O6921">
        <v>2021</v>
      </c>
    </row>
    <row r="6922" spans="1:15" x14ac:dyDescent="0.3">
      <c r="A6922" t="s">
        <v>12</v>
      </c>
      <c r="B6922" s="1">
        <v>44260</v>
      </c>
      <c r="C6922" t="s">
        <v>36</v>
      </c>
      <c r="D6922" t="s">
        <v>112</v>
      </c>
      <c r="E6922" t="s">
        <v>113</v>
      </c>
      <c r="F6922" t="s">
        <v>145</v>
      </c>
      <c r="G6922" t="s">
        <v>148</v>
      </c>
      <c r="H6922">
        <v>20</v>
      </c>
      <c r="I6922">
        <v>68</v>
      </c>
      <c r="J6922">
        <v>1360</v>
      </c>
      <c r="K6922" t="s">
        <v>83</v>
      </c>
      <c r="L6922" t="s">
        <v>153</v>
      </c>
      <c r="M6922" t="s">
        <v>146</v>
      </c>
      <c r="N6922">
        <v>3</v>
      </c>
      <c r="O6922">
        <v>2021</v>
      </c>
    </row>
    <row r="6923" spans="1:15" x14ac:dyDescent="0.3">
      <c r="A6923" t="s">
        <v>12</v>
      </c>
      <c r="B6923" s="1">
        <v>44292</v>
      </c>
      <c r="C6923" t="s">
        <v>36</v>
      </c>
      <c r="D6923" t="s">
        <v>112</v>
      </c>
      <c r="E6923" t="s">
        <v>113</v>
      </c>
      <c r="F6923" t="s">
        <v>139</v>
      </c>
      <c r="G6923" t="s">
        <v>140</v>
      </c>
      <c r="H6923">
        <v>20</v>
      </c>
      <c r="I6923">
        <v>124</v>
      </c>
      <c r="J6923">
        <v>2480</v>
      </c>
      <c r="K6923" t="s">
        <v>83</v>
      </c>
      <c r="L6923" t="s">
        <v>154</v>
      </c>
      <c r="M6923" t="s">
        <v>151</v>
      </c>
      <c r="N6923">
        <v>4</v>
      </c>
      <c r="O6923">
        <v>2021</v>
      </c>
    </row>
    <row r="6924" spans="1:15" x14ac:dyDescent="0.3">
      <c r="A6924" t="s">
        <v>12</v>
      </c>
      <c r="B6924" s="1">
        <v>44292</v>
      </c>
      <c r="C6924" t="s">
        <v>36</v>
      </c>
      <c r="D6924" t="s">
        <v>112</v>
      </c>
      <c r="E6924" t="s">
        <v>113</v>
      </c>
      <c r="F6924" t="s">
        <v>139</v>
      </c>
      <c r="G6924" t="s">
        <v>143</v>
      </c>
      <c r="H6924">
        <v>18</v>
      </c>
      <c r="I6924">
        <v>49</v>
      </c>
      <c r="J6924">
        <v>882</v>
      </c>
      <c r="K6924" t="s">
        <v>83</v>
      </c>
      <c r="L6924" t="s">
        <v>154</v>
      </c>
      <c r="M6924" t="s">
        <v>151</v>
      </c>
      <c r="N6924">
        <v>4</v>
      </c>
      <c r="O6924">
        <v>2021</v>
      </c>
    </row>
    <row r="6925" spans="1:15" x14ac:dyDescent="0.3">
      <c r="A6925" t="s">
        <v>12</v>
      </c>
      <c r="B6925" s="1">
        <v>44292</v>
      </c>
      <c r="C6925" t="s">
        <v>36</v>
      </c>
      <c r="D6925" t="s">
        <v>112</v>
      </c>
      <c r="E6925" t="s">
        <v>113</v>
      </c>
      <c r="F6925" t="s">
        <v>145</v>
      </c>
      <c r="G6925" t="s">
        <v>140</v>
      </c>
      <c r="H6925">
        <v>10</v>
      </c>
      <c r="I6925">
        <v>53</v>
      </c>
      <c r="J6925">
        <v>530</v>
      </c>
      <c r="K6925" t="s">
        <v>83</v>
      </c>
      <c r="L6925" t="s">
        <v>154</v>
      </c>
      <c r="M6925" t="s">
        <v>151</v>
      </c>
      <c r="N6925">
        <v>4</v>
      </c>
      <c r="O6925">
        <v>2021</v>
      </c>
    </row>
    <row r="6926" spans="1:15" x14ac:dyDescent="0.3">
      <c r="A6926" t="s">
        <v>12</v>
      </c>
      <c r="B6926" s="1">
        <v>44292</v>
      </c>
      <c r="C6926" t="s">
        <v>36</v>
      </c>
      <c r="D6926" t="s">
        <v>112</v>
      </c>
      <c r="E6926" t="s">
        <v>113</v>
      </c>
      <c r="F6926" t="s">
        <v>145</v>
      </c>
      <c r="G6926" t="s">
        <v>143</v>
      </c>
      <c r="H6926">
        <v>15</v>
      </c>
      <c r="I6926">
        <v>28</v>
      </c>
      <c r="J6926">
        <v>420</v>
      </c>
      <c r="K6926" t="s">
        <v>83</v>
      </c>
      <c r="L6926" t="s">
        <v>154</v>
      </c>
      <c r="M6926" t="s">
        <v>151</v>
      </c>
      <c r="N6926">
        <v>4</v>
      </c>
      <c r="O6926">
        <v>2021</v>
      </c>
    </row>
    <row r="6927" spans="1:15" x14ac:dyDescent="0.3">
      <c r="A6927" t="s">
        <v>12</v>
      </c>
      <c r="B6927" s="1">
        <v>44292</v>
      </c>
      <c r="C6927" t="s">
        <v>36</v>
      </c>
      <c r="D6927" t="s">
        <v>112</v>
      </c>
      <c r="E6927" t="s">
        <v>113</v>
      </c>
      <c r="F6927" t="s">
        <v>139</v>
      </c>
      <c r="G6927" t="s">
        <v>148</v>
      </c>
      <c r="H6927">
        <v>55</v>
      </c>
      <c r="I6927">
        <v>34</v>
      </c>
      <c r="J6927">
        <v>1870</v>
      </c>
      <c r="K6927" t="s">
        <v>83</v>
      </c>
      <c r="L6927" t="s">
        <v>154</v>
      </c>
      <c r="M6927" t="s">
        <v>151</v>
      </c>
      <c r="N6927">
        <v>4</v>
      </c>
      <c r="O6927">
        <v>2021</v>
      </c>
    </row>
    <row r="6928" spans="1:15" x14ac:dyDescent="0.3">
      <c r="A6928" t="s">
        <v>12</v>
      </c>
      <c r="B6928" s="1">
        <v>44292</v>
      </c>
      <c r="C6928" t="s">
        <v>36</v>
      </c>
      <c r="D6928" t="s">
        <v>112</v>
      </c>
      <c r="E6928" t="s">
        <v>113</v>
      </c>
      <c r="F6928" t="s">
        <v>145</v>
      </c>
      <c r="G6928" t="s">
        <v>148</v>
      </c>
      <c r="H6928">
        <v>46</v>
      </c>
      <c r="I6928">
        <v>63</v>
      </c>
      <c r="J6928">
        <v>2898</v>
      </c>
      <c r="K6928" t="s">
        <v>83</v>
      </c>
      <c r="L6928" t="s">
        <v>154</v>
      </c>
      <c r="M6928" t="s">
        <v>151</v>
      </c>
      <c r="N6928">
        <v>4</v>
      </c>
      <c r="O6928">
        <v>2021</v>
      </c>
    </row>
    <row r="6929" spans="1:15" x14ac:dyDescent="0.3">
      <c r="A6929" t="s">
        <v>12</v>
      </c>
      <c r="B6929" s="1">
        <v>44323</v>
      </c>
      <c r="C6929" t="s">
        <v>36</v>
      </c>
      <c r="D6929" t="s">
        <v>112</v>
      </c>
      <c r="E6929" t="s">
        <v>113</v>
      </c>
      <c r="F6929" t="s">
        <v>139</v>
      </c>
      <c r="G6929" t="s">
        <v>140</v>
      </c>
      <c r="H6929">
        <v>57</v>
      </c>
      <c r="I6929">
        <v>146</v>
      </c>
      <c r="J6929">
        <v>8322</v>
      </c>
      <c r="K6929" t="s">
        <v>83</v>
      </c>
      <c r="L6929" t="s">
        <v>155</v>
      </c>
      <c r="M6929" t="s">
        <v>146</v>
      </c>
      <c r="N6929">
        <v>5</v>
      </c>
      <c r="O6929">
        <v>2021</v>
      </c>
    </row>
    <row r="6930" spans="1:15" x14ac:dyDescent="0.3">
      <c r="A6930" t="s">
        <v>12</v>
      </c>
      <c r="B6930" s="1">
        <v>44323</v>
      </c>
      <c r="C6930" t="s">
        <v>36</v>
      </c>
      <c r="D6930" t="s">
        <v>112</v>
      </c>
      <c r="E6930" t="s">
        <v>113</v>
      </c>
      <c r="F6930" t="s">
        <v>139</v>
      </c>
      <c r="G6930" t="s">
        <v>143</v>
      </c>
      <c r="H6930">
        <v>37</v>
      </c>
      <c r="I6930">
        <v>63</v>
      </c>
      <c r="J6930">
        <v>2331</v>
      </c>
      <c r="K6930" t="s">
        <v>83</v>
      </c>
      <c r="L6930" t="s">
        <v>155</v>
      </c>
      <c r="M6930" t="s">
        <v>146</v>
      </c>
      <c r="N6930">
        <v>5</v>
      </c>
      <c r="O6930">
        <v>2021</v>
      </c>
    </row>
    <row r="6931" spans="1:15" x14ac:dyDescent="0.3">
      <c r="A6931" t="s">
        <v>12</v>
      </c>
      <c r="B6931" s="1">
        <v>44323</v>
      </c>
      <c r="C6931" t="s">
        <v>36</v>
      </c>
      <c r="D6931" t="s">
        <v>112</v>
      </c>
      <c r="E6931" t="s">
        <v>113</v>
      </c>
      <c r="F6931" t="s">
        <v>145</v>
      </c>
      <c r="G6931" t="s">
        <v>140</v>
      </c>
      <c r="H6931">
        <v>33</v>
      </c>
      <c r="I6931">
        <v>54</v>
      </c>
      <c r="J6931">
        <v>1782</v>
      </c>
      <c r="K6931" t="s">
        <v>83</v>
      </c>
      <c r="L6931" t="s">
        <v>155</v>
      </c>
      <c r="M6931" t="s">
        <v>146</v>
      </c>
      <c r="N6931">
        <v>5</v>
      </c>
      <c r="O6931">
        <v>2021</v>
      </c>
    </row>
    <row r="6932" spans="1:15" x14ac:dyDescent="0.3">
      <c r="A6932" t="s">
        <v>12</v>
      </c>
      <c r="B6932" s="1">
        <v>44323</v>
      </c>
      <c r="C6932" t="s">
        <v>36</v>
      </c>
      <c r="D6932" t="s">
        <v>112</v>
      </c>
      <c r="E6932" t="s">
        <v>113</v>
      </c>
      <c r="F6932" t="s">
        <v>145</v>
      </c>
      <c r="G6932" t="s">
        <v>143</v>
      </c>
      <c r="H6932">
        <v>33</v>
      </c>
      <c r="I6932">
        <v>34</v>
      </c>
      <c r="J6932">
        <v>1122</v>
      </c>
      <c r="K6932" t="s">
        <v>83</v>
      </c>
      <c r="L6932" t="s">
        <v>155</v>
      </c>
      <c r="M6932" t="s">
        <v>146</v>
      </c>
      <c r="N6932">
        <v>5</v>
      </c>
      <c r="O6932">
        <v>2021</v>
      </c>
    </row>
    <row r="6933" spans="1:15" x14ac:dyDescent="0.3">
      <c r="A6933" t="s">
        <v>12</v>
      </c>
      <c r="B6933" s="1">
        <v>44323</v>
      </c>
      <c r="C6933" t="s">
        <v>36</v>
      </c>
      <c r="D6933" t="s">
        <v>112</v>
      </c>
      <c r="E6933" t="s">
        <v>113</v>
      </c>
      <c r="F6933" t="s">
        <v>139</v>
      </c>
      <c r="G6933" t="s">
        <v>148</v>
      </c>
      <c r="H6933">
        <v>43</v>
      </c>
      <c r="I6933">
        <v>42</v>
      </c>
      <c r="J6933">
        <v>1806</v>
      </c>
      <c r="K6933" t="s">
        <v>83</v>
      </c>
      <c r="L6933" t="s">
        <v>155</v>
      </c>
      <c r="M6933" t="s">
        <v>146</v>
      </c>
      <c r="N6933">
        <v>5</v>
      </c>
      <c r="O6933">
        <v>2021</v>
      </c>
    </row>
    <row r="6934" spans="1:15" x14ac:dyDescent="0.3">
      <c r="A6934" t="s">
        <v>12</v>
      </c>
      <c r="B6934" s="1">
        <v>44323</v>
      </c>
      <c r="C6934" t="s">
        <v>36</v>
      </c>
      <c r="D6934" t="s">
        <v>112</v>
      </c>
      <c r="E6934" t="s">
        <v>113</v>
      </c>
      <c r="F6934" t="s">
        <v>145</v>
      </c>
      <c r="G6934" t="s">
        <v>148</v>
      </c>
      <c r="H6934">
        <v>46</v>
      </c>
      <c r="I6934">
        <v>69</v>
      </c>
      <c r="J6934">
        <v>3174</v>
      </c>
      <c r="K6934" t="s">
        <v>83</v>
      </c>
      <c r="L6934" t="s">
        <v>155</v>
      </c>
      <c r="M6934" t="s">
        <v>146</v>
      </c>
      <c r="N6934">
        <v>5</v>
      </c>
      <c r="O6934">
        <v>2021</v>
      </c>
    </row>
    <row r="6935" spans="1:15" x14ac:dyDescent="0.3">
      <c r="A6935" t="s">
        <v>12</v>
      </c>
      <c r="B6935" s="1">
        <v>44353</v>
      </c>
      <c r="C6935" t="s">
        <v>36</v>
      </c>
      <c r="D6935" t="s">
        <v>112</v>
      </c>
      <c r="E6935" t="s">
        <v>113</v>
      </c>
      <c r="F6935" t="s">
        <v>139</v>
      </c>
      <c r="G6935" t="s">
        <v>140</v>
      </c>
      <c r="H6935">
        <v>32</v>
      </c>
      <c r="I6935">
        <v>137</v>
      </c>
      <c r="J6935">
        <v>4384</v>
      </c>
      <c r="K6935" t="s">
        <v>83</v>
      </c>
      <c r="L6935" t="s">
        <v>162</v>
      </c>
      <c r="M6935" t="s">
        <v>149</v>
      </c>
      <c r="N6935">
        <v>6</v>
      </c>
      <c r="O6935">
        <v>2021</v>
      </c>
    </row>
    <row r="6936" spans="1:15" x14ac:dyDescent="0.3">
      <c r="A6936" t="s">
        <v>12</v>
      </c>
      <c r="B6936" s="1">
        <v>44353</v>
      </c>
      <c r="C6936" t="s">
        <v>36</v>
      </c>
      <c r="D6936" t="s">
        <v>112</v>
      </c>
      <c r="E6936" t="s">
        <v>113</v>
      </c>
      <c r="F6936" t="s">
        <v>139</v>
      </c>
      <c r="G6936" t="s">
        <v>143</v>
      </c>
      <c r="H6936">
        <v>28</v>
      </c>
      <c r="I6936">
        <v>77</v>
      </c>
      <c r="J6936">
        <v>2156</v>
      </c>
      <c r="K6936" t="s">
        <v>83</v>
      </c>
      <c r="L6936" t="s">
        <v>162</v>
      </c>
      <c r="M6936" t="s">
        <v>149</v>
      </c>
      <c r="N6936">
        <v>6</v>
      </c>
      <c r="O6936">
        <v>2021</v>
      </c>
    </row>
    <row r="6937" spans="1:15" x14ac:dyDescent="0.3">
      <c r="A6937" t="s">
        <v>12</v>
      </c>
      <c r="B6937" s="1">
        <v>44353</v>
      </c>
      <c r="C6937" t="s">
        <v>36</v>
      </c>
      <c r="D6937" t="s">
        <v>112</v>
      </c>
      <c r="E6937" t="s">
        <v>113</v>
      </c>
      <c r="F6937" t="s">
        <v>145</v>
      </c>
      <c r="G6937" t="s">
        <v>140</v>
      </c>
      <c r="H6937">
        <v>23</v>
      </c>
      <c r="I6937">
        <v>50</v>
      </c>
      <c r="J6937">
        <v>1150</v>
      </c>
      <c r="K6937" t="s">
        <v>83</v>
      </c>
      <c r="L6937" t="s">
        <v>162</v>
      </c>
      <c r="M6937" t="s">
        <v>149</v>
      </c>
      <c r="N6937">
        <v>6</v>
      </c>
      <c r="O6937">
        <v>2021</v>
      </c>
    </row>
    <row r="6938" spans="1:15" x14ac:dyDescent="0.3">
      <c r="A6938" t="s">
        <v>12</v>
      </c>
      <c r="B6938" s="1">
        <v>44353</v>
      </c>
      <c r="C6938" t="s">
        <v>36</v>
      </c>
      <c r="D6938" t="s">
        <v>112</v>
      </c>
      <c r="E6938" t="s">
        <v>113</v>
      </c>
      <c r="F6938" t="s">
        <v>145</v>
      </c>
      <c r="G6938" t="s">
        <v>143</v>
      </c>
      <c r="H6938">
        <v>24</v>
      </c>
      <c r="I6938">
        <v>44</v>
      </c>
      <c r="J6938">
        <v>1056</v>
      </c>
      <c r="K6938" t="s">
        <v>83</v>
      </c>
      <c r="L6938" t="s">
        <v>162</v>
      </c>
      <c r="M6938" t="s">
        <v>149</v>
      </c>
      <c r="N6938">
        <v>6</v>
      </c>
      <c r="O6938">
        <v>2021</v>
      </c>
    </row>
    <row r="6939" spans="1:15" x14ac:dyDescent="0.3">
      <c r="A6939" t="s">
        <v>12</v>
      </c>
      <c r="B6939" s="1">
        <v>44353</v>
      </c>
      <c r="C6939" t="s">
        <v>36</v>
      </c>
      <c r="D6939" t="s">
        <v>112</v>
      </c>
      <c r="E6939" t="s">
        <v>113</v>
      </c>
      <c r="F6939" t="s">
        <v>139</v>
      </c>
      <c r="G6939" t="s">
        <v>148</v>
      </c>
      <c r="H6939">
        <v>34</v>
      </c>
      <c r="I6939">
        <v>44</v>
      </c>
      <c r="J6939">
        <v>1496</v>
      </c>
      <c r="K6939" t="s">
        <v>83</v>
      </c>
      <c r="L6939" t="s">
        <v>162</v>
      </c>
      <c r="M6939" t="s">
        <v>149</v>
      </c>
      <c r="N6939">
        <v>6</v>
      </c>
      <c r="O6939">
        <v>2021</v>
      </c>
    </row>
    <row r="6940" spans="1:15" x14ac:dyDescent="0.3">
      <c r="A6940" t="s">
        <v>12</v>
      </c>
      <c r="B6940" s="1">
        <v>44353</v>
      </c>
      <c r="C6940" t="s">
        <v>36</v>
      </c>
      <c r="D6940" t="s">
        <v>112</v>
      </c>
      <c r="E6940" t="s">
        <v>113</v>
      </c>
      <c r="F6940" t="s">
        <v>145</v>
      </c>
      <c r="G6940" t="s">
        <v>148</v>
      </c>
      <c r="H6940">
        <v>51</v>
      </c>
      <c r="I6940">
        <v>85</v>
      </c>
      <c r="J6940">
        <v>4335</v>
      </c>
      <c r="K6940" t="s">
        <v>83</v>
      </c>
      <c r="L6940" t="s">
        <v>162</v>
      </c>
      <c r="M6940" t="s">
        <v>149</v>
      </c>
      <c r="N6940">
        <v>6</v>
      </c>
      <c r="O6940">
        <v>2021</v>
      </c>
    </row>
    <row r="6941" spans="1:15" x14ac:dyDescent="0.3">
      <c r="A6941" t="s">
        <v>12</v>
      </c>
      <c r="B6941" s="1">
        <v>44382</v>
      </c>
      <c r="C6941" t="s">
        <v>36</v>
      </c>
      <c r="D6941" t="s">
        <v>112</v>
      </c>
      <c r="E6941" t="s">
        <v>113</v>
      </c>
      <c r="F6941" t="s">
        <v>139</v>
      </c>
      <c r="G6941" t="s">
        <v>140</v>
      </c>
      <c r="H6941">
        <v>49</v>
      </c>
      <c r="I6941">
        <v>138</v>
      </c>
      <c r="J6941">
        <v>6762</v>
      </c>
      <c r="K6941" t="s">
        <v>83</v>
      </c>
      <c r="L6941" t="s">
        <v>156</v>
      </c>
      <c r="M6941" t="s">
        <v>150</v>
      </c>
      <c r="N6941">
        <v>7</v>
      </c>
      <c r="O6941">
        <v>2021</v>
      </c>
    </row>
    <row r="6942" spans="1:15" x14ac:dyDescent="0.3">
      <c r="A6942" t="s">
        <v>12</v>
      </c>
      <c r="B6942" s="1">
        <v>44382</v>
      </c>
      <c r="C6942" t="s">
        <v>36</v>
      </c>
      <c r="D6942" t="s">
        <v>112</v>
      </c>
      <c r="E6942" t="s">
        <v>113</v>
      </c>
      <c r="F6942" t="s">
        <v>139</v>
      </c>
      <c r="G6942" t="s">
        <v>143</v>
      </c>
      <c r="H6942">
        <v>44</v>
      </c>
      <c r="I6942">
        <v>87</v>
      </c>
      <c r="J6942">
        <v>3828</v>
      </c>
      <c r="K6942" t="s">
        <v>83</v>
      </c>
      <c r="L6942" t="s">
        <v>156</v>
      </c>
      <c r="M6942" t="s">
        <v>150</v>
      </c>
      <c r="N6942">
        <v>7</v>
      </c>
      <c r="O6942">
        <v>2021</v>
      </c>
    </row>
    <row r="6943" spans="1:15" x14ac:dyDescent="0.3">
      <c r="A6943" t="s">
        <v>12</v>
      </c>
      <c r="B6943" s="1">
        <v>44382</v>
      </c>
      <c r="C6943" t="s">
        <v>36</v>
      </c>
      <c r="D6943" t="s">
        <v>112</v>
      </c>
      <c r="E6943" t="s">
        <v>113</v>
      </c>
      <c r="F6943" t="s">
        <v>145</v>
      </c>
      <c r="G6943" t="s">
        <v>140</v>
      </c>
      <c r="H6943">
        <v>36</v>
      </c>
      <c r="I6943">
        <v>68</v>
      </c>
      <c r="J6943">
        <v>2448</v>
      </c>
      <c r="K6943" t="s">
        <v>83</v>
      </c>
      <c r="L6943" t="s">
        <v>156</v>
      </c>
      <c r="M6943" t="s">
        <v>150</v>
      </c>
      <c r="N6943">
        <v>7</v>
      </c>
      <c r="O6943">
        <v>2021</v>
      </c>
    </row>
    <row r="6944" spans="1:15" x14ac:dyDescent="0.3">
      <c r="A6944" t="s">
        <v>12</v>
      </c>
      <c r="B6944" s="1">
        <v>44382</v>
      </c>
      <c r="C6944" t="s">
        <v>36</v>
      </c>
      <c r="D6944" t="s">
        <v>112</v>
      </c>
      <c r="E6944" t="s">
        <v>113</v>
      </c>
      <c r="F6944" t="s">
        <v>145</v>
      </c>
      <c r="G6944" t="s">
        <v>143</v>
      </c>
      <c r="H6944">
        <v>37</v>
      </c>
      <c r="I6944">
        <v>47</v>
      </c>
      <c r="J6944">
        <v>1739</v>
      </c>
      <c r="K6944" t="s">
        <v>83</v>
      </c>
      <c r="L6944" t="s">
        <v>156</v>
      </c>
      <c r="M6944" t="s">
        <v>150</v>
      </c>
      <c r="N6944">
        <v>7</v>
      </c>
      <c r="O6944">
        <v>2021</v>
      </c>
    </row>
    <row r="6945" spans="1:15" x14ac:dyDescent="0.3">
      <c r="A6945" t="s">
        <v>12</v>
      </c>
      <c r="B6945" s="1">
        <v>44382</v>
      </c>
      <c r="C6945" t="s">
        <v>36</v>
      </c>
      <c r="D6945" t="s">
        <v>112</v>
      </c>
      <c r="E6945" t="s">
        <v>113</v>
      </c>
      <c r="F6945" t="s">
        <v>139</v>
      </c>
      <c r="G6945" t="s">
        <v>148</v>
      </c>
      <c r="H6945">
        <v>46</v>
      </c>
      <c r="I6945">
        <v>60</v>
      </c>
      <c r="J6945">
        <v>2760</v>
      </c>
      <c r="K6945" t="s">
        <v>83</v>
      </c>
      <c r="L6945" t="s">
        <v>156</v>
      </c>
      <c r="M6945" t="s">
        <v>150</v>
      </c>
      <c r="N6945">
        <v>7</v>
      </c>
      <c r="O6945">
        <v>2021</v>
      </c>
    </row>
    <row r="6946" spans="1:15" x14ac:dyDescent="0.3">
      <c r="A6946" t="s">
        <v>12</v>
      </c>
      <c r="B6946" s="1">
        <v>44382</v>
      </c>
      <c r="C6946" t="s">
        <v>36</v>
      </c>
      <c r="D6946" t="s">
        <v>112</v>
      </c>
      <c r="E6946" t="s">
        <v>113</v>
      </c>
      <c r="F6946" t="s">
        <v>145</v>
      </c>
      <c r="G6946" t="s">
        <v>148</v>
      </c>
      <c r="H6946">
        <v>51</v>
      </c>
      <c r="I6946">
        <v>94</v>
      </c>
      <c r="J6946">
        <v>4794</v>
      </c>
      <c r="K6946" t="s">
        <v>83</v>
      </c>
      <c r="L6946" t="s">
        <v>156</v>
      </c>
      <c r="M6946" t="s">
        <v>150</v>
      </c>
      <c r="N6946">
        <v>7</v>
      </c>
      <c r="O6946">
        <v>2021</v>
      </c>
    </row>
    <row r="6947" spans="1:15" x14ac:dyDescent="0.3">
      <c r="A6947" t="s">
        <v>12</v>
      </c>
      <c r="B6947" s="1">
        <v>44414</v>
      </c>
      <c r="C6947" t="s">
        <v>36</v>
      </c>
      <c r="D6947" t="s">
        <v>112</v>
      </c>
      <c r="E6947" t="s">
        <v>113</v>
      </c>
      <c r="F6947" t="s">
        <v>139</v>
      </c>
      <c r="G6947" t="s">
        <v>140</v>
      </c>
      <c r="H6947">
        <v>49</v>
      </c>
      <c r="I6947">
        <v>131</v>
      </c>
      <c r="J6947">
        <v>6419</v>
      </c>
      <c r="K6947" t="s">
        <v>83</v>
      </c>
      <c r="L6947" t="s">
        <v>157</v>
      </c>
      <c r="M6947" t="s">
        <v>146</v>
      </c>
      <c r="N6947">
        <v>8</v>
      </c>
      <c r="O6947">
        <v>2021</v>
      </c>
    </row>
    <row r="6948" spans="1:15" x14ac:dyDescent="0.3">
      <c r="A6948" t="s">
        <v>12</v>
      </c>
      <c r="B6948" s="1">
        <v>44414</v>
      </c>
      <c r="C6948" t="s">
        <v>36</v>
      </c>
      <c r="D6948" t="s">
        <v>112</v>
      </c>
      <c r="E6948" t="s">
        <v>113</v>
      </c>
      <c r="F6948" t="s">
        <v>139</v>
      </c>
      <c r="G6948" t="s">
        <v>143</v>
      </c>
      <c r="H6948">
        <v>42</v>
      </c>
      <c r="I6948">
        <v>78</v>
      </c>
      <c r="J6948">
        <v>3276</v>
      </c>
      <c r="K6948" t="s">
        <v>83</v>
      </c>
      <c r="L6948" t="s">
        <v>157</v>
      </c>
      <c r="M6948" t="s">
        <v>146</v>
      </c>
      <c r="N6948">
        <v>8</v>
      </c>
      <c r="O6948">
        <v>2021</v>
      </c>
    </row>
    <row r="6949" spans="1:15" x14ac:dyDescent="0.3">
      <c r="A6949" t="s">
        <v>12</v>
      </c>
      <c r="B6949" s="1">
        <v>44414</v>
      </c>
      <c r="C6949" t="s">
        <v>36</v>
      </c>
      <c r="D6949" t="s">
        <v>112</v>
      </c>
      <c r="E6949" t="s">
        <v>113</v>
      </c>
      <c r="F6949" t="s">
        <v>145</v>
      </c>
      <c r="G6949" t="s">
        <v>140</v>
      </c>
      <c r="H6949">
        <v>39</v>
      </c>
      <c r="I6949">
        <v>61</v>
      </c>
      <c r="J6949">
        <v>2379</v>
      </c>
      <c r="K6949" t="s">
        <v>83</v>
      </c>
      <c r="L6949" t="s">
        <v>157</v>
      </c>
      <c r="M6949" t="s">
        <v>146</v>
      </c>
      <c r="N6949">
        <v>8</v>
      </c>
      <c r="O6949">
        <v>2021</v>
      </c>
    </row>
    <row r="6950" spans="1:15" x14ac:dyDescent="0.3">
      <c r="A6950" t="s">
        <v>12</v>
      </c>
      <c r="B6950" s="1">
        <v>44414</v>
      </c>
      <c r="C6950" t="s">
        <v>36</v>
      </c>
      <c r="D6950" t="s">
        <v>112</v>
      </c>
      <c r="E6950" t="s">
        <v>113</v>
      </c>
      <c r="F6950" t="s">
        <v>145</v>
      </c>
      <c r="G6950" t="s">
        <v>143</v>
      </c>
      <c r="H6950">
        <v>37</v>
      </c>
      <c r="I6950">
        <v>54</v>
      </c>
      <c r="J6950">
        <v>1998</v>
      </c>
      <c r="K6950" t="s">
        <v>83</v>
      </c>
      <c r="L6950" t="s">
        <v>157</v>
      </c>
      <c r="M6950" t="s">
        <v>146</v>
      </c>
      <c r="N6950">
        <v>8</v>
      </c>
      <c r="O6950">
        <v>2021</v>
      </c>
    </row>
    <row r="6951" spans="1:15" x14ac:dyDescent="0.3">
      <c r="A6951" t="s">
        <v>12</v>
      </c>
      <c r="B6951" s="1">
        <v>44414</v>
      </c>
      <c r="C6951" t="s">
        <v>36</v>
      </c>
      <c r="D6951" t="s">
        <v>112</v>
      </c>
      <c r="E6951" t="s">
        <v>113</v>
      </c>
      <c r="F6951" t="s">
        <v>139</v>
      </c>
      <c r="G6951" t="s">
        <v>148</v>
      </c>
      <c r="H6951">
        <v>48</v>
      </c>
      <c r="I6951">
        <v>51</v>
      </c>
      <c r="J6951">
        <v>2448</v>
      </c>
      <c r="K6951" t="s">
        <v>83</v>
      </c>
      <c r="L6951" t="s">
        <v>157</v>
      </c>
      <c r="M6951" t="s">
        <v>146</v>
      </c>
      <c r="N6951">
        <v>8</v>
      </c>
      <c r="O6951">
        <v>2021</v>
      </c>
    </row>
    <row r="6952" spans="1:15" x14ac:dyDescent="0.3">
      <c r="A6952" t="s">
        <v>12</v>
      </c>
      <c r="B6952" s="1">
        <v>44414</v>
      </c>
      <c r="C6952" t="s">
        <v>36</v>
      </c>
      <c r="D6952" t="s">
        <v>112</v>
      </c>
      <c r="E6952" t="s">
        <v>113</v>
      </c>
      <c r="F6952" t="s">
        <v>145</v>
      </c>
      <c r="G6952" t="s">
        <v>148</v>
      </c>
      <c r="H6952">
        <v>53</v>
      </c>
      <c r="I6952">
        <v>98</v>
      </c>
      <c r="J6952">
        <v>5194</v>
      </c>
      <c r="K6952" t="s">
        <v>83</v>
      </c>
      <c r="L6952" t="s">
        <v>157</v>
      </c>
      <c r="M6952" t="s">
        <v>146</v>
      </c>
      <c r="N6952">
        <v>8</v>
      </c>
      <c r="O6952">
        <v>2021</v>
      </c>
    </row>
    <row r="6953" spans="1:15" x14ac:dyDescent="0.3">
      <c r="A6953" t="s">
        <v>12</v>
      </c>
      <c r="B6953" s="1">
        <v>44446</v>
      </c>
      <c r="C6953" t="s">
        <v>36</v>
      </c>
      <c r="D6953" t="s">
        <v>112</v>
      </c>
      <c r="E6953" t="s">
        <v>113</v>
      </c>
      <c r="F6953" t="s">
        <v>139</v>
      </c>
      <c r="G6953" t="s">
        <v>140</v>
      </c>
      <c r="H6953">
        <v>34</v>
      </c>
      <c r="I6953">
        <v>133</v>
      </c>
      <c r="J6953">
        <v>4522</v>
      </c>
      <c r="K6953" t="s">
        <v>83</v>
      </c>
      <c r="L6953" t="s">
        <v>158</v>
      </c>
      <c r="M6953" t="s">
        <v>151</v>
      </c>
      <c r="N6953">
        <v>9</v>
      </c>
      <c r="O6953">
        <v>2021</v>
      </c>
    </row>
    <row r="6954" spans="1:15" x14ac:dyDescent="0.3">
      <c r="A6954" t="s">
        <v>12</v>
      </c>
      <c r="B6954" s="1">
        <v>44446</v>
      </c>
      <c r="C6954" t="s">
        <v>36</v>
      </c>
      <c r="D6954" t="s">
        <v>112</v>
      </c>
      <c r="E6954" t="s">
        <v>113</v>
      </c>
      <c r="F6954" t="s">
        <v>139</v>
      </c>
      <c r="G6954" t="s">
        <v>143</v>
      </c>
      <c r="H6954">
        <v>27</v>
      </c>
      <c r="I6954">
        <v>77</v>
      </c>
      <c r="J6954">
        <v>2079</v>
      </c>
      <c r="K6954" t="s">
        <v>83</v>
      </c>
      <c r="L6954" t="s">
        <v>158</v>
      </c>
      <c r="M6954" t="s">
        <v>151</v>
      </c>
      <c r="N6954">
        <v>9</v>
      </c>
      <c r="O6954">
        <v>2021</v>
      </c>
    </row>
    <row r="6955" spans="1:15" x14ac:dyDescent="0.3">
      <c r="A6955" t="s">
        <v>12</v>
      </c>
      <c r="B6955" s="1">
        <v>44446</v>
      </c>
      <c r="C6955" t="s">
        <v>36</v>
      </c>
      <c r="D6955" t="s">
        <v>112</v>
      </c>
      <c r="E6955" t="s">
        <v>113</v>
      </c>
      <c r="F6955" t="s">
        <v>145</v>
      </c>
      <c r="G6955" t="s">
        <v>140</v>
      </c>
      <c r="H6955">
        <v>24</v>
      </c>
      <c r="I6955">
        <v>49</v>
      </c>
      <c r="J6955">
        <v>1176</v>
      </c>
      <c r="K6955" t="s">
        <v>83</v>
      </c>
      <c r="L6955" t="s">
        <v>158</v>
      </c>
      <c r="M6955" t="s">
        <v>151</v>
      </c>
      <c r="N6955">
        <v>9</v>
      </c>
      <c r="O6955">
        <v>2021</v>
      </c>
    </row>
    <row r="6956" spans="1:15" x14ac:dyDescent="0.3">
      <c r="A6956" t="s">
        <v>12</v>
      </c>
      <c r="B6956" s="1">
        <v>44446</v>
      </c>
      <c r="C6956" t="s">
        <v>36</v>
      </c>
      <c r="D6956" t="s">
        <v>112</v>
      </c>
      <c r="E6956" t="s">
        <v>113</v>
      </c>
      <c r="F6956" t="s">
        <v>145</v>
      </c>
      <c r="G6956" t="s">
        <v>143</v>
      </c>
      <c r="H6956">
        <v>23</v>
      </c>
      <c r="I6956">
        <v>38</v>
      </c>
      <c r="J6956">
        <v>874</v>
      </c>
      <c r="K6956" t="s">
        <v>83</v>
      </c>
      <c r="L6956" t="s">
        <v>158</v>
      </c>
      <c r="M6956" t="s">
        <v>151</v>
      </c>
      <c r="N6956">
        <v>9</v>
      </c>
      <c r="O6956">
        <v>2021</v>
      </c>
    </row>
    <row r="6957" spans="1:15" x14ac:dyDescent="0.3">
      <c r="A6957" t="s">
        <v>12</v>
      </c>
      <c r="B6957" s="1">
        <v>44446</v>
      </c>
      <c r="C6957" t="s">
        <v>36</v>
      </c>
      <c r="D6957" t="s">
        <v>112</v>
      </c>
      <c r="E6957" t="s">
        <v>113</v>
      </c>
      <c r="F6957" t="s">
        <v>139</v>
      </c>
      <c r="G6957" t="s">
        <v>148</v>
      </c>
      <c r="H6957">
        <v>34</v>
      </c>
      <c r="I6957">
        <v>45</v>
      </c>
      <c r="J6957">
        <v>1530</v>
      </c>
      <c r="K6957" t="s">
        <v>83</v>
      </c>
      <c r="L6957" t="s">
        <v>158</v>
      </c>
      <c r="M6957" t="s">
        <v>151</v>
      </c>
      <c r="N6957">
        <v>9</v>
      </c>
      <c r="O6957">
        <v>2021</v>
      </c>
    </row>
    <row r="6958" spans="1:15" x14ac:dyDescent="0.3">
      <c r="A6958" t="s">
        <v>12</v>
      </c>
      <c r="B6958" s="1">
        <v>44446</v>
      </c>
      <c r="C6958" t="s">
        <v>36</v>
      </c>
      <c r="D6958" t="s">
        <v>112</v>
      </c>
      <c r="E6958" t="s">
        <v>113</v>
      </c>
      <c r="F6958" t="s">
        <v>145</v>
      </c>
      <c r="G6958" t="s">
        <v>148</v>
      </c>
      <c r="H6958">
        <v>36</v>
      </c>
      <c r="I6958">
        <v>61</v>
      </c>
      <c r="J6958">
        <v>2196</v>
      </c>
      <c r="K6958" t="s">
        <v>83</v>
      </c>
      <c r="L6958" t="s">
        <v>158</v>
      </c>
      <c r="M6958" t="s">
        <v>151</v>
      </c>
      <c r="N6958">
        <v>9</v>
      </c>
      <c r="O6958">
        <v>2021</v>
      </c>
    </row>
    <row r="6959" spans="1:15" x14ac:dyDescent="0.3">
      <c r="A6959" t="s">
        <v>12</v>
      </c>
      <c r="B6959" s="1">
        <v>44475</v>
      </c>
      <c r="C6959" t="s">
        <v>36</v>
      </c>
      <c r="D6959" t="s">
        <v>112</v>
      </c>
      <c r="E6959" t="s">
        <v>113</v>
      </c>
      <c r="F6959" t="s">
        <v>139</v>
      </c>
      <c r="G6959" t="s">
        <v>140</v>
      </c>
      <c r="H6959">
        <v>43</v>
      </c>
      <c r="I6959">
        <v>112</v>
      </c>
      <c r="J6959">
        <v>4816</v>
      </c>
      <c r="K6959" t="s">
        <v>83</v>
      </c>
      <c r="L6959" t="s">
        <v>159</v>
      </c>
      <c r="M6959" t="s">
        <v>142</v>
      </c>
      <c r="N6959">
        <v>10</v>
      </c>
      <c r="O6959">
        <v>2021</v>
      </c>
    </row>
    <row r="6960" spans="1:15" x14ac:dyDescent="0.3">
      <c r="A6960" t="s">
        <v>12</v>
      </c>
      <c r="B6960" s="1">
        <v>44475</v>
      </c>
      <c r="C6960" t="s">
        <v>36</v>
      </c>
      <c r="D6960" t="s">
        <v>112</v>
      </c>
      <c r="E6960" t="s">
        <v>113</v>
      </c>
      <c r="F6960" t="s">
        <v>139</v>
      </c>
      <c r="G6960" t="s">
        <v>143</v>
      </c>
      <c r="H6960">
        <v>32</v>
      </c>
      <c r="I6960">
        <v>75</v>
      </c>
      <c r="J6960">
        <v>2400</v>
      </c>
      <c r="K6960" t="s">
        <v>83</v>
      </c>
      <c r="L6960" t="s">
        <v>159</v>
      </c>
      <c r="M6960" t="s">
        <v>142</v>
      </c>
      <c r="N6960">
        <v>10</v>
      </c>
      <c r="O6960">
        <v>2021</v>
      </c>
    </row>
    <row r="6961" spans="1:15" x14ac:dyDescent="0.3">
      <c r="A6961" t="s">
        <v>12</v>
      </c>
      <c r="B6961" s="1">
        <v>44475</v>
      </c>
      <c r="C6961" t="s">
        <v>36</v>
      </c>
      <c r="D6961" t="s">
        <v>112</v>
      </c>
      <c r="E6961" t="s">
        <v>113</v>
      </c>
      <c r="F6961" t="s">
        <v>145</v>
      </c>
      <c r="G6961" t="s">
        <v>140</v>
      </c>
      <c r="H6961">
        <v>34</v>
      </c>
      <c r="I6961">
        <v>39</v>
      </c>
      <c r="J6961">
        <v>1326</v>
      </c>
      <c r="K6961" t="s">
        <v>83</v>
      </c>
      <c r="L6961" t="s">
        <v>159</v>
      </c>
      <c r="M6961" t="s">
        <v>142</v>
      </c>
      <c r="N6961">
        <v>10</v>
      </c>
      <c r="O6961">
        <v>2021</v>
      </c>
    </row>
    <row r="6962" spans="1:15" x14ac:dyDescent="0.3">
      <c r="A6962" t="s">
        <v>12</v>
      </c>
      <c r="B6962" s="1">
        <v>44475</v>
      </c>
      <c r="C6962" t="s">
        <v>36</v>
      </c>
      <c r="D6962" t="s">
        <v>112</v>
      </c>
      <c r="E6962" t="s">
        <v>113</v>
      </c>
      <c r="F6962" t="s">
        <v>145</v>
      </c>
      <c r="G6962" t="s">
        <v>143</v>
      </c>
      <c r="H6962">
        <v>34</v>
      </c>
      <c r="I6962">
        <v>31</v>
      </c>
      <c r="J6962">
        <v>1054</v>
      </c>
      <c r="K6962" t="s">
        <v>83</v>
      </c>
      <c r="L6962" t="s">
        <v>159</v>
      </c>
      <c r="M6962" t="s">
        <v>142</v>
      </c>
      <c r="N6962">
        <v>10</v>
      </c>
      <c r="O6962">
        <v>2021</v>
      </c>
    </row>
    <row r="6963" spans="1:15" x14ac:dyDescent="0.3">
      <c r="A6963" t="s">
        <v>12</v>
      </c>
      <c r="B6963" s="1">
        <v>44475</v>
      </c>
      <c r="C6963" t="s">
        <v>36</v>
      </c>
      <c r="D6963" t="s">
        <v>112</v>
      </c>
      <c r="E6963" t="s">
        <v>113</v>
      </c>
      <c r="F6963" t="s">
        <v>139</v>
      </c>
      <c r="G6963" t="s">
        <v>148</v>
      </c>
      <c r="H6963">
        <v>42</v>
      </c>
      <c r="I6963">
        <v>38</v>
      </c>
      <c r="J6963">
        <v>1596</v>
      </c>
      <c r="K6963" t="s">
        <v>83</v>
      </c>
      <c r="L6963" t="s">
        <v>159</v>
      </c>
      <c r="M6963" t="s">
        <v>142</v>
      </c>
      <c r="N6963">
        <v>10</v>
      </c>
      <c r="O6963">
        <v>2021</v>
      </c>
    </row>
    <row r="6964" spans="1:15" x14ac:dyDescent="0.3">
      <c r="A6964" t="s">
        <v>30</v>
      </c>
      <c r="B6964" s="1">
        <v>44475</v>
      </c>
      <c r="C6964" t="s">
        <v>36</v>
      </c>
      <c r="D6964" t="s">
        <v>112</v>
      </c>
      <c r="E6964" t="s">
        <v>113</v>
      </c>
      <c r="F6964" t="s">
        <v>145</v>
      </c>
      <c r="G6964" t="s">
        <v>148</v>
      </c>
      <c r="H6964">
        <v>49</v>
      </c>
      <c r="I6964">
        <v>73</v>
      </c>
      <c r="J6964">
        <v>3577</v>
      </c>
      <c r="K6964" t="s">
        <v>83</v>
      </c>
      <c r="L6964" t="s">
        <v>159</v>
      </c>
      <c r="M6964" t="s">
        <v>142</v>
      </c>
      <c r="N6964">
        <v>10</v>
      </c>
      <c r="O6964">
        <v>2021</v>
      </c>
    </row>
    <row r="6965" spans="1:15" x14ac:dyDescent="0.3">
      <c r="A6965" t="s">
        <v>30</v>
      </c>
      <c r="B6965" s="1">
        <v>44506</v>
      </c>
      <c r="C6965" t="s">
        <v>36</v>
      </c>
      <c r="D6965" t="s">
        <v>112</v>
      </c>
      <c r="E6965" t="s">
        <v>113</v>
      </c>
      <c r="F6965" t="s">
        <v>139</v>
      </c>
      <c r="G6965" t="s">
        <v>140</v>
      </c>
      <c r="H6965">
        <v>41</v>
      </c>
      <c r="I6965">
        <v>112</v>
      </c>
      <c r="J6965">
        <v>4592</v>
      </c>
      <c r="K6965" t="s">
        <v>83</v>
      </c>
      <c r="L6965" t="s">
        <v>160</v>
      </c>
      <c r="M6965" t="s">
        <v>147</v>
      </c>
      <c r="N6965">
        <v>11</v>
      </c>
      <c r="O6965">
        <v>2021</v>
      </c>
    </row>
    <row r="6966" spans="1:15" x14ac:dyDescent="0.3">
      <c r="A6966" t="s">
        <v>30</v>
      </c>
      <c r="B6966" s="1">
        <v>44506</v>
      </c>
      <c r="C6966" t="s">
        <v>36</v>
      </c>
      <c r="D6966" t="s">
        <v>112</v>
      </c>
      <c r="E6966" t="s">
        <v>113</v>
      </c>
      <c r="F6966" t="s">
        <v>139</v>
      </c>
      <c r="G6966" t="s">
        <v>143</v>
      </c>
      <c r="H6966">
        <v>32</v>
      </c>
      <c r="I6966">
        <v>72</v>
      </c>
      <c r="J6966">
        <v>2304</v>
      </c>
      <c r="K6966" t="s">
        <v>83</v>
      </c>
      <c r="L6966" t="s">
        <v>160</v>
      </c>
      <c r="M6966" t="s">
        <v>147</v>
      </c>
      <c r="N6966">
        <v>11</v>
      </c>
      <c r="O6966">
        <v>2021</v>
      </c>
    </row>
    <row r="6967" spans="1:15" x14ac:dyDescent="0.3">
      <c r="A6967" t="s">
        <v>30</v>
      </c>
      <c r="B6967" s="1">
        <v>44506</v>
      </c>
      <c r="C6967" t="s">
        <v>36</v>
      </c>
      <c r="D6967" t="s">
        <v>112</v>
      </c>
      <c r="E6967" t="s">
        <v>113</v>
      </c>
      <c r="F6967" t="s">
        <v>145</v>
      </c>
      <c r="G6967" t="s">
        <v>140</v>
      </c>
      <c r="H6967">
        <v>32</v>
      </c>
      <c r="I6967">
        <v>57</v>
      </c>
      <c r="J6967">
        <v>1824</v>
      </c>
      <c r="K6967" t="s">
        <v>83</v>
      </c>
      <c r="L6967" t="s">
        <v>160</v>
      </c>
      <c r="M6967" t="s">
        <v>147</v>
      </c>
      <c r="N6967">
        <v>11</v>
      </c>
      <c r="O6967">
        <v>2021</v>
      </c>
    </row>
    <row r="6968" spans="1:15" x14ac:dyDescent="0.3">
      <c r="A6968" t="s">
        <v>30</v>
      </c>
      <c r="B6968" s="1">
        <v>44506</v>
      </c>
      <c r="C6968" t="s">
        <v>36</v>
      </c>
      <c r="D6968" t="s">
        <v>112</v>
      </c>
      <c r="E6968" t="s">
        <v>113</v>
      </c>
      <c r="F6968" t="s">
        <v>145</v>
      </c>
      <c r="G6968" t="s">
        <v>143</v>
      </c>
      <c r="H6968">
        <v>34</v>
      </c>
      <c r="I6968">
        <v>52</v>
      </c>
      <c r="J6968">
        <v>1768</v>
      </c>
      <c r="K6968" t="s">
        <v>83</v>
      </c>
      <c r="L6968" t="s">
        <v>160</v>
      </c>
      <c r="M6968" t="s">
        <v>147</v>
      </c>
      <c r="N6968">
        <v>11</v>
      </c>
      <c r="O6968">
        <v>2021</v>
      </c>
    </row>
    <row r="6969" spans="1:15" x14ac:dyDescent="0.3">
      <c r="A6969" t="s">
        <v>30</v>
      </c>
      <c r="B6969" s="1">
        <v>44506</v>
      </c>
      <c r="C6969" t="s">
        <v>36</v>
      </c>
      <c r="D6969" t="s">
        <v>112</v>
      </c>
      <c r="E6969" t="s">
        <v>113</v>
      </c>
      <c r="F6969" t="s">
        <v>139</v>
      </c>
      <c r="G6969" t="s">
        <v>148</v>
      </c>
      <c r="H6969">
        <v>55</v>
      </c>
      <c r="I6969">
        <v>49</v>
      </c>
      <c r="J6969">
        <v>2695</v>
      </c>
      <c r="K6969" t="s">
        <v>83</v>
      </c>
      <c r="L6969" t="s">
        <v>160</v>
      </c>
      <c r="M6969" t="s">
        <v>147</v>
      </c>
      <c r="N6969">
        <v>11</v>
      </c>
      <c r="O6969">
        <v>2021</v>
      </c>
    </row>
    <row r="6970" spans="1:15" x14ac:dyDescent="0.3">
      <c r="A6970" t="s">
        <v>30</v>
      </c>
      <c r="B6970" s="1">
        <v>44506</v>
      </c>
      <c r="C6970" t="s">
        <v>36</v>
      </c>
      <c r="D6970" t="s">
        <v>112</v>
      </c>
      <c r="E6970" t="s">
        <v>113</v>
      </c>
      <c r="F6970" t="s">
        <v>145</v>
      </c>
      <c r="G6970" t="s">
        <v>148</v>
      </c>
      <c r="H6970">
        <v>59</v>
      </c>
      <c r="I6970">
        <v>72</v>
      </c>
      <c r="J6970">
        <v>4248</v>
      </c>
      <c r="K6970" t="s">
        <v>83</v>
      </c>
      <c r="L6970" t="s">
        <v>160</v>
      </c>
      <c r="M6970" t="s">
        <v>147</v>
      </c>
      <c r="N6970">
        <v>11</v>
      </c>
      <c r="O6970">
        <v>2021</v>
      </c>
    </row>
    <row r="6971" spans="1:15" x14ac:dyDescent="0.3">
      <c r="A6971" t="s">
        <v>30</v>
      </c>
      <c r="B6971" s="1">
        <v>44535</v>
      </c>
      <c r="C6971" t="s">
        <v>36</v>
      </c>
      <c r="D6971" t="s">
        <v>112</v>
      </c>
      <c r="E6971" t="s">
        <v>113</v>
      </c>
      <c r="F6971" t="s">
        <v>139</v>
      </c>
      <c r="G6971" t="s">
        <v>140</v>
      </c>
      <c r="H6971">
        <v>54</v>
      </c>
      <c r="I6971">
        <v>147</v>
      </c>
      <c r="J6971">
        <v>7938</v>
      </c>
      <c r="K6971" t="s">
        <v>83</v>
      </c>
      <c r="L6971" t="s">
        <v>161</v>
      </c>
      <c r="M6971" t="s">
        <v>149</v>
      </c>
      <c r="N6971">
        <v>12</v>
      </c>
      <c r="O6971">
        <v>2021</v>
      </c>
    </row>
    <row r="6972" spans="1:15" x14ac:dyDescent="0.3">
      <c r="A6972" t="s">
        <v>30</v>
      </c>
      <c r="B6972" s="1">
        <v>44535</v>
      </c>
      <c r="C6972" t="s">
        <v>36</v>
      </c>
      <c r="D6972" t="s">
        <v>112</v>
      </c>
      <c r="E6972" t="s">
        <v>113</v>
      </c>
      <c r="F6972" t="s">
        <v>139</v>
      </c>
      <c r="G6972" t="s">
        <v>143</v>
      </c>
      <c r="H6972">
        <v>47</v>
      </c>
      <c r="I6972">
        <v>91</v>
      </c>
      <c r="J6972">
        <v>4277</v>
      </c>
      <c r="K6972" t="s">
        <v>83</v>
      </c>
      <c r="L6972" t="s">
        <v>161</v>
      </c>
      <c r="M6972" t="s">
        <v>149</v>
      </c>
      <c r="N6972">
        <v>12</v>
      </c>
      <c r="O6972">
        <v>2021</v>
      </c>
    </row>
    <row r="6973" spans="1:15" x14ac:dyDescent="0.3">
      <c r="A6973" t="s">
        <v>30</v>
      </c>
      <c r="B6973" s="1">
        <v>44535</v>
      </c>
      <c r="C6973" t="s">
        <v>36</v>
      </c>
      <c r="D6973" t="s">
        <v>112</v>
      </c>
      <c r="E6973" t="s">
        <v>113</v>
      </c>
      <c r="F6973" t="s">
        <v>145</v>
      </c>
      <c r="G6973" t="s">
        <v>140</v>
      </c>
      <c r="H6973">
        <v>47</v>
      </c>
      <c r="I6973">
        <v>83</v>
      </c>
      <c r="J6973">
        <v>3901</v>
      </c>
      <c r="K6973" t="s">
        <v>83</v>
      </c>
      <c r="L6973" t="s">
        <v>161</v>
      </c>
      <c r="M6973" t="s">
        <v>149</v>
      </c>
      <c r="N6973">
        <v>12</v>
      </c>
      <c r="O6973">
        <v>2021</v>
      </c>
    </row>
    <row r="6974" spans="1:15" x14ac:dyDescent="0.3">
      <c r="A6974" t="s">
        <v>30</v>
      </c>
      <c r="B6974" s="1">
        <v>44535</v>
      </c>
      <c r="C6974" t="s">
        <v>36</v>
      </c>
      <c r="D6974" t="s">
        <v>112</v>
      </c>
      <c r="E6974" t="s">
        <v>113</v>
      </c>
      <c r="F6974" t="s">
        <v>145</v>
      </c>
      <c r="G6974" t="s">
        <v>143</v>
      </c>
      <c r="H6974">
        <v>49</v>
      </c>
      <c r="I6974">
        <v>61</v>
      </c>
      <c r="J6974">
        <v>2989</v>
      </c>
      <c r="K6974" t="s">
        <v>83</v>
      </c>
      <c r="L6974" t="s">
        <v>161</v>
      </c>
      <c r="M6974" t="s">
        <v>149</v>
      </c>
      <c r="N6974">
        <v>12</v>
      </c>
      <c r="O6974">
        <v>2021</v>
      </c>
    </row>
    <row r="6975" spans="1:15" x14ac:dyDescent="0.3">
      <c r="A6975" t="s">
        <v>30</v>
      </c>
      <c r="B6975" s="1">
        <v>44535</v>
      </c>
      <c r="C6975" t="s">
        <v>36</v>
      </c>
      <c r="D6975" t="s">
        <v>112</v>
      </c>
      <c r="E6975" t="s">
        <v>113</v>
      </c>
      <c r="F6975" t="s">
        <v>139</v>
      </c>
      <c r="G6975" t="s">
        <v>148</v>
      </c>
      <c r="H6975">
        <v>59</v>
      </c>
      <c r="I6975">
        <v>59</v>
      </c>
      <c r="J6975">
        <v>3481</v>
      </c>
      <c r="K6975" t="s">
        <v>83</v>
      </c>
      <c r="L6975" t="s">
        <v>161</v>
      </c>
      <c r="M6975" t="s">
        <v>149</v>
      </c>
      <c r="N6975">
        <v>12</v>
      </c>
      <c r="O6975">
        <v>2021</v>
      </c>
    </row>
    <row r="6976" spans="1:15" x14ac:dyDescent="0.3">
      <c r="A6976" t="s">
        <v>30</v>
      </c>
      <c r="B6976" s="1">
        <v>44535</v>
      </c>
      <c r="C6976" t="s">
        <v>36</v>
      </c>
      <c r="D6976" t="s">
        <v>112</v>
      </c>
      <c r="E6976" t="s">
        <v>113</v>
      </c>
      <c r="F6976" t="s">
        <v>145</v>
      </c>
      <c r="G6976" t="s">
        <v>148</v>
      </c>
      <c r="H6976">
        <v>59</v>
      </c>
      <c r="I6976">
        <v>88</v>
      </c>
      <c r="J6976">
        <v>5192</v>
      </c>
      <c r="K6976" t="s">
        <v>83</v>
      </c>
      <c r="L6976" t="s">
        <v>161</v>
      </c>
      <c r="M6976" t="s">
        <v>149</v>
      </c>
      <c r="N6976">
        <v>12</v>
      </c>
      <c r="O6976">
        <v>2021</v>
      </c>
    </row>
    <row r="6977" spans="1:15" x14ac:dyDescent="0.3">
      <c r="A6977" t="s">
        <v>30</v>
      </c>
      <c r="B6977" s="1">
        <v>44199</v>
      </c>
      <c r="C6977" t="s">
        <v>36</v>
      </c>
      <c r="D6977" t="s">
        <v>112</v>
      </c>
      <c r="E6977" t="s">
        <v>113</v>
      </c>
      <c r="F6977" t="s">
        <v>139</v>
      </c>
      <c r="G6977" t="s">
        <v>140</v>
      </c>
      <c r="H6977">
        <v>28</v>
      </c>
      <c r="I6977">
        <v>126</v>
      </c>
      <c r="J6977">
        <v>3528</v>
      </c>
      <c r="K6977" t="s">
        <v>83</v>
      </c>
      <c r="L6977" t="s">
        <v>141</v>
      </c>
      <c r="M6977" t="s">
        <v>149</v>
      </c>
      <c r="N6977">
        <v>1</v>
      </c>
      <c r="O6977">
        <v>2021</v>
      </c>
    </row>
    <row r="6978" spans="1:15" x14ac:dyDescent="0.3">
      <c r="A6978" t="s">
        <v>30</v>
      </c>
      <c r="B6978" s="1">
        <v>44199</v>
      </c>
      <c r="C6978" t="s">
        <v>36</v>
      </c>
      <c r="D6978" t="s">
        <v>112</v>
      </c>
      <c r="E6978" t="s">
        <v>113</v>
      </c>
      <c r="F6978" t="s">
        <v>139</v>
      </c>
      <c r="G6978" t="s">
        <v>143</v>
      </c>
      <c r="H6978">
        <v>29</v>
      </c>
      <c r="I6978">
        <v>70</v>
      </c>
      <c r="J6978">
        <v>2030</v>
      </c>
      <c r="K6978" t="s">
        <v>83</v>
      </c>
      <c r="L6978" t="s">
        <v>141</v>
      </c>
      <c r="M6978" t="s">
        <v>149</v>
      </c>
      <c r="N6978">
        <v>1</v>
      </c>
      <c r="O6978">
        <v>2021</v>
      </c>
    </row>
    <row r="6979" spans="1:15" x14ac:dyDescent="0.3">
      <c r="A6979" t="s">
        <v>30</v>
      </c>
      <c r="B6979" s="1">
        <v>44199</v>
      </c>
      <c r="C6979" t="s">
        <v>36</v>
      </c>
      <c r="D6979" t="s">
        <v>112</v>
      </c>
      <c r="E6979" t="s">
        <v>113</v>
      </c>
      <c r="F6979" t="s">
        <v>145</v>
      </c>
      <c r="G6979" t="s">
        <v>140</v>
      </c>
      <c r="H6979">
        <v>18</v>
      </c>
      <c r="I6979">
        <v>65</v>
      </c>
      <c r="J6979">
        <v>1170</v>
      </c>
      <c r="K6979" t="s">
        <v>83</v>
      </c>
      <c r="L6979" t="s">
        <v>141</v>
      </c>
      <c r="M6979" t="s">
        <v>149</v>
      </c>
      <c r="N6979">
        <v>1</v>
      </c>
      <c r="O6979">
        <v>2021</v>
      </c>
    </row>
    <row r="6980" spans="1:15" x14ac:dyDescent="0.3">
      <c r="A6980" t="s">
        <v>30</v>
      </c>
      <c r="B6980" s="1">
        <v>44199</v>
      </c>
      <c r="C6980" t="s">
        <v>36</v>
      </c>
      <c r="D6980" t="s">
        <v>112</v>
      </c>
      <c r="E6980" t="s">
        <v>113</v>
      </c>
      <c r="F6980" t="s">
        <v>145</v>
      </c>
      <c r="G6980" t="s">
        <v>143</v>
      </c>
      <c r="H6980">
        <v>23</v>
      </c>
      <c r="I6980">
        <v>29</v>
      </c>
      <c r="J6980">
        <v>667</v>
      </c>
      <c r="K6980" t="s">
        <v>83</v>
      </c>
      <c r="L6980" t="s">
        <v>141</v>
      </c>
      <c r="M6980" t="s">
        <v>149</v>
      </c>
      <c r="N6980">
        <v>1</v>
      </c>
      <c r="O6980">
        <v>2021</v>
      </c>
    </row>
    <row r="6981" spans="1:15" x14ac:dyDescent="0.3">
      <c r="A6981" t="s">
        <v>30</v>
      </c>
      <c r="B6981" s="1">
        <v>44199</v>
      </c>
      <c r="C6981" t="s">
        <v>36</v>
      </c>
      <c r="D6981" t="s">
        <v>112</v>
      </c>
      <c r="E6981" t="s">
        <v>113</v>
      </c>
      <c r="F6981" t="s">
        <v>139</v>
      </c>
      <c r="G6981" t="s">
        <v>148</v>
      </c>
      <c r="H6981">
        <v>38</v>
      </c>
      <c r="I6981">
        <v>45</v>
      </c>
      <c r="J6981">
        <v>1710</v>
      </c>
      <c r="K6981" t="s">
        <v>83</v>
      </c>
      <c r="L6981" t="s">
        <v>141</v>
      </c>
      <c r="M6981" t="s">
        <v>149</v>
      </c>
      <c r="N6981">
        <v>1</v>
      </c>
      <c r="O6981">
        <v>2021</v>
      </c>
    </row>
    <row r="6982" spans="1:15" x14ac:dyDescent="0.3">
      <c r="A6982" t="s">
        <v>30</v>
      </c>
      <c r="B6982" s="1">
        <v>44199</v>
      </c>
      <c r="C6982" t="s">
        <v>36</v>
      </c>
      <c r="D6982" t="s">
        <v>112</v>
      </c>
      <c r="E6982" t="s">
        <v>113</v>
      </c>
      <c r="F6982" t="s">
        <v>145</v>
      </c>
      <c r="G6982" t="s">
        <v>148</v>
      </c>
      <c r="H6982">
        <v>28</v>
      </c>
      <c r="I6982">
        <v>73</v>
      </c>
      <c r="J6982">
        <v>2044</v>
      </c>
      <c r="K6982" t="s">
        <v>83</v>
      </c>
      <c r="L6982" t="s">
        <v>141</v>
      </c>
      <c r="M6982" t="s">
        <v>149</v>
      </c>
      <c r="N6982">
        <v>1</v>
      </c>
      <c r="O6982">
        <v>2021</v>
      </c>
    </row>
    <row r="6983" spans="1:15" x14ac:dyDescent="0.3">
      <c r="A6983" t="s">
        <v>30</v>
      </c>
      <c r="B6983" s="1">
        <v>44230</v>
      </c>
      <c r="C6983" t="s">
        <v>36</v>
      </c>
      <c r="D6983" t="s">
        <v>112</v>
      </c>
      <c r="E6983" t="s">
        <v>113</v>
      </c>
      <c r="F6983" t="s">
        <v>139</v>
      </c>
      <c r="G6983" t="s">
        <v>140</v>
      </c>
      <c r="H6983">
        <v>29</v>
      </c>
      <c r="I6983">
        <v>140</v>
      </c>
      <c r="J6983">
        <v>4060</v>
      </c>
      <c r="K6983" t="s">
        <v>83</v>
      </c>
      <c r="L6983" t="s">
        <v>152</v>
      </c>
      <c r="M6983" t="s">
        <v>142</v>
      </c>
      <c r="N6983">
        <v>2</v>
      </c>
      <c r="O6983">
        <v>2021</v>
      </c>
    </row>
    <row r="6984" spans="1:15" x14ac:dyDescent="0.3">
      <c r="A6984" t="s">
        <v>30</v>
      </c>
      <c r="B6984" s="1">
        <v>44230</v>
      </c>
      <c r="C6984" t="s">
        <v>36</v>
      </c>
      <c r="D6984" t="s">
        <v>112</v>
      </c>
      <c r="E6984" t="s">
        <v>113</v>
      </c>
      <c r="F6984" t="s">
        <v>139</v>
      </c>
      <c r="G6984" t="s">
        <v>143</v>
      </c>
      <c r="H6984">
        <v>29</v>
      </c>
      <c r="I6984">
        <v>39</v>
      </c>
      <c r="J6984">
        <v>1131</v>
      </c>
      <c r="K6984" t="s">
        <v>83</v>
      </c>
      <c r="L6984" t="s">
        <v>152</v>
      </c>
      <c r="M6984" t="s">
        <v>142</v>
      </c>
      <c r="N6984">
        <v>2</v>
      </c>
      <c r="O6984">
        <v>2021</v>
      </c>
    </row>
    <row r="6985" spans="1:15" x14ac:dyDescent="0.3">
      <c r="A6985" t="s">
        <v>30</v>
      </c>
      <c r="B6985" s="1">
        <v>44230</v>
      </c>
      <c r="C6985" t="s">
        <v>36</v>
      </c>
      <c r="D6985" t="s">
        <v>112</v>
      </c>
      <c r="E6985" t="s">
        <v>113</v>
      </c>
      <c r="F6985" t="s">
        <v>145</v>
      </c>
      <c r="G6985" t="s">
        <v>140</v>
      </c>
      <c r="H6985">
        <v>20</v>
      </c>
      <c r="I6985">
        <v>60</v>
      </c>
      <c r="J6985">
        <v>1200</v>
      </c>
      <c r="K6985" t="s">
        <v>83</v>
      </c>
      <c r="L6985" t="s">
        <v>152</v>
      </c>
      <c r="M6985" t="s">
        <v>142</v>
      </c>
      <c r="N6985">
        <v>2</v>
      </c>
      <c r="O6985">
        <v>2021</v>
      </c>
    </row>
    <row r="6986" spans="1:15" x14ac:dyDescent="0.3">
      <c r="A6986" t="s">
        <v>30</v>
      </c>
      <c r="B6986" s="1">
        <v>44230</v>
      </c>
      <c r="C6986" t="s">
        <v>36</v>
      </c>
      <c r="D6986" t="s">
        <v>114</v>
      </c>
      <c r="E6986" t="s">
        <v>115</v>
      </c>
      <c r="F6986" t="s">
        <v>145</v>
      </c>
      <c r="G6986" t="s">
        <v>143</v>
      </c>
      <c r="H6986">
        <v>23</v>
      </c>
      <c r="I6986">
        <v>20</v>
      </c>
      <c r="J6986">
        <v>460</v>
      </c>
      <c r="K6986" t="s">
        <v>83</v>
      </c>
      <c r="L6986" t="s">
        <v>152</v>
      </c>
      <c r="M6986" t="s">
        <v>142</v>
      </c>
      <c r="N6986">
        <v>2</v>
      </c>
      <c r="O6986">
        <v>2021</v>
      </c>
    </row>
    <row r="6987" spans="1:15" x14ac:dyDescent="0.3">
      <c r="A6987" t="s">
        <v>30</v>
      </c>
      <c r="B6987" s="1">
        <v>44230</v>
      </c>
      <c r="C6987" t="s">
        <v>36</v>
      </c>
      <c r="D6987" t="s">
        <v>114</v>
      </c>
      <c r="E6987" t="s">
        <v>115</v>
      </c>
      <c r="F6987" t="s">
        <v>139</v>
      </c>
      <c r="G6987" t="s">
        <v>148</v>
      </c>
      <c r="H6987">
        <v>38</v>
      </c>
      <c r="I6987">
        <v>38</v>
      </c>
      <c r="J6987">
        <v>1444</v>
      </c>
      <c r="K6987" t="s">
        <v>83</v>
      </c>
      <c r="L6987" t="s">
        <v>152</v>
      </c>
      <c r="M6987" t="s">
        <v>142</v>
      </c>
      <c r="N6987">
        <v>2</v>
      </c>
      <c r="O6987">
        <v>2021</v>
      </c>
    </row>
    <row r="6988" spans="1:15" x14ac:dyDescent="0.3">
      <c r="A6988" t="s">
        <v>30</v>
      </c>
      <c r="B6988" s="1">
        <v>44230</v>
      </c>
      <c r="C6988" t="s">
        <v>36</v>
      </c>
      <c r="D6988" t="s">
        <v>114</v>
      </c>
      <c r="E6988" t="s">
        <v>115</v>
      </c>
      <c r="F6988" t="s">
        <v>145</v>
      </c>
      <c r="G6988" t="s">
        <v>148</v>
      </c>
      <c r="H6988">
        <v>14</v>
      </c>
      <c r="I6988">
        <v>65</v>
      </c>
      <c r="J6988">
        <v>910</v>
      </c>
      <c r="K6988" t="s">
        <v>83</v>
      </c>
      <c r="L6988" t="s">
        <v>152</v>
      </c>
      <c r="M6988" t="s">
        <v>142</v>
      </c>
      <c r="N6988">
        <v>2</v>
      </c>
      <c r="O6988">
        <v>2021</v>
      </c>
    </row>
    <row r="6989" spans="1:15" x14ac:dyDescent="0.3">
      <c r="A6989" t="s">
        <v>30</v>
      </c>
      <c r="B6989" s="1">
        <v>44257</v>
      </c>
      <c r="C6989" t="s">
        <v>36</v>
      </c>
      <c r="D6989" t="s">
        <v>114</v>
      </c>
      <c r="E6989" t="s">
        <v>115</v>
      </c>
      <c r="F6989" t="s">
        <v>139</v>
      </c>
      <c r="G6989" t="s">
        <v>140</v>
      </c>
      <c r="H6989">
        <v>19</v>
      </c>
      <c r="I6989">
        <v>141</v>
      </c>
      <c r="J6989">
        <v>2679</v>
      </c>
      <c r="K6989" t="s">
        <v>83</v>
      </c>
      <c r="L6989" t="s">
        <v>153</v>
      </c>
      <c r="M6989" t="s">
        <v>151</v>
      </c>
      <c r="N6989">
        <v>3</v>
      </c>
      <c r="O6989">
        <v>2021</v>
      </c>
    </row>
    <row r="6990" spans="1:15" x14ac:dyDescent="0.3">
      <c r="A6990" t="s">
        <v>30</v>
      </c>
      <c r="B6990" s="1">
        <v>44257</v>
      </c>
      <c r="C6990" t="s">
        <v>36</v>
      </c>
      <c r="D6990" t="s">
        <v>114</v>
      </c>
      <c r="E6990" t="s">
        <v>115</v>
      </c>
      <c r="F6990" t="s">
        <v>139</v>
      </c>
      <c r="G6990" t="s">
        <v>143</v>
      </c>
      <c r="H6990">
        <v>19</v>
      </c>
      <c r="I6990">
        <v>44</v>
      </c>
      <c r="J6990">
        <v>836</v>
      </c>
      <c r="K6990" t="s">
        <v>83</v>
      </c>
      <c r="L6990" t="s">
        <v>153</v>
      </c>
      <c r="M6990" t="s">
        <v>151</v>
      </c>
      <c r="N6990">
        <v>3</v>
      </c>
      <c r="O6990">
        <v>2021</v>
      </c>
    </row>
    <row r="6991" spans="1:15" x14ac:dyDescent="0.3">
      <c r="A6991" t="s">
        <v>30</v>
      </c>
      <c r="B6991" s="1">
        <v>44257</v>
      </c>
      <c r="C6991" t="s">
        <v>36</v>
      </c>
      <c r="D6991" t="s">
        <v>114</v>
      </c>
      <c r="E6991" t="s">
        <v>115</v>
      </c>
      <c r="F6991" t="s">
        <v>145</v>
      </c>
      <c r="G6991" t="s">
        <v>140</v>
      </c>
      <c r="H6991">
        <v>9</v>
      </c>
      <c r="I6991">
        <v>59</v>
      </c>
      <c r="J6991">
        <v>531</v>
      </c>
      <c r="K6991" t="s">
        <v>83</v>
      </c>
      <c r="L6991" t="s">
        <v>153</v>
      </c>
      <c r="M6991" t="s">
        <v>151</v>
      </c>
      <c r="N6991">
        <v>3</v>
      </c>
      <c r="O6991">
        <v>2021</v>
      </c>
    </row>
    <row r="6992" spans="1:15" x14ac:dyDescent="0.3">
      <c r="A6992" t="s">
        <v>30</v>
      </c>
      <c r="B6992" s="1">
        <v>44257</v>
      </c>
      <c r="C6992" t="s">
        <v>36</v>
      </c>
      <c r="D6992" t="s">
        <v>114</v>
      </c>
      <c r="E6992" t="s">
        <v>115</v>
      </c>
      <c r="F6992" t="s">
        <v>145</v>
      </c>
      <c r="G6992" t="s">
        <v>143</v>
      </c>
      <c r="H6992">
        <v>14</v>
      </c>
      <c r="I6992">
        <v>20</v>
      </c>
      <c r="J6992">
        <v>280</v>
      </c>
      <c r="K6992" t="s">
        <v>83</v>
      </c>
      <c r="L6992" t="s">
        <v>153</v>
      </c>
      <c r="M6992" t="s">
        <v>151</v>
      </c>
      <c r="N6992">
        <v>3</v>
      </c>
      <c r="O6992">
        <v>2021</v>
      </c>
    </row>
    <row r="6993" spans="1:15" x14ac:dyDescent="0.3">
      <c r="A6993" t="s">
        <v>30</v>
      </c>
      <c r="B6993" s="1">
        <v>44257</v>
      </c>
      <c r="C6993" t="s">
        <v>36</v>
      </c>
      <c r="D6993" t="s">
        <v>114</v>
      </c>
      <c r="E6993" t="s">
        <v>115</v>
      </c>
      <c r="F6993" t="s">
        <v>139</v>
      </c>
      <c r="G6993" t="s">
        <v>148</v>
      </c>
      <c r="H6993">
        <v>29</v>
      </c>
      <c r="I6993">
        <v>34</v>
      </c>
      <c r="J6993">
        <v>986</v>
      </c>
      <c r="K6993" t="s">
        <v>83</v>
      </c>
      <c r="L6993" t="s">
        <v>153</v>
      </c>
      <c r="M6993" t="s">
        <v>151</v>
      </c>
      <c r="N6993">
        <v>3</v>
      </c>
      <c r="O6993">
        <v>2021</v>
      </c>
    </row>
    <row r="6994" spans="1:15" x14ac:dyDescent="0.3">
      <c r="A6994" t="s">
        <v>30</v>
      </c>
      <c r="B6994" s="1">
        <v>44257</v>
      </c>
      <c r="C6994" t="s">
        <v>36</v>
      </c>
      <c r="D6994" t="s">
        <v>114</v>
      </c>
      <c r="E6994" t="s">
        <v>115</v>
      </c>
      <c r="F6994" t="s">
        <v>145</v>
      </c>
      <c r="G6994" t="s">
        <v>148</v>
      </c>
      <c r="H6994">
        <v>18</v>
      </c>
      <c r="I6994">
        <v>63</v>
      </c>
      <c r="J6994">
        <v>1134</v>
      </c>
      <c r="K6994" t="s">
        <v>83</v>
      </c>
      <c r="L6994" t="s">
        <v>153</v>
      </c>
      <c r="M6994" t="s">
        <v>151</v>
      </c>
      <c r="N6994">
        <v>3</v>
      </c>
      <c r="O6994">
        <v>2021</v>
      </c>
    </row>
    <row r="6995" spans="1:15" x14ac:dyDescent="0.3">
      <c r="A6995" t="s">
        <v>30</v>
      </c>
      <c r="B6995" s="1">
        <v>44289</v>
      </c>
      <c r="C6995" t="s">
        <v>36</v>
      </c>
      <c r="D6995" t="s">
        <v>114</v>
      </c>
      <c r="E6995" t="s">
        <v>115</v>
      </c>
      <c r="F6995" t="s">
        <v>139</v>
      </c>
      <c r="G6995" t="s">
        <v>140</v>
      </c>
      <c r="H6995">
        <v>18</v>
      </c>
      <c r="I6995">
        <v>122</v>
      </c>
      <c r="J6995">
        <v>2196</v>
      </c>
      <c r="K6995" t="s">
        <v>83</v>
      </c>
      <c r="L6995" t="s">
        <v>154</v>
      </c>
      <c r="M6995" t="s">
        <v>147</v>
      </c>
      <c r="N6995">
        <v>4</v>
      </c>
      <c r="O6995">
        <v>2021</v>
      </c>
    </row>
    <row r="6996" spans="1:15" x14ac:dyDescent="0.3">
      <c r="A6996" t="s">
        <v>30</v>
      </c>
      <c r="B6996" s="1">
        <v>44289</v>
      </c>
      <c r="C6996" t="s">
        <v>36</v>
      </c>
      <c r="D6996" t="s">
        <v>114</v>
      </c>
      <c r="E6996" t="s">
        <v>115</v>
      </c>
      <c r="F6996" t="s">
        <v>139</v>
      </c>
      <c r="G6996" t="s">
        <v>143</v>
      </c>
      <c r="H6996">
        <v>20</v>
      </c>
      <c r="I6996">
        <v>39</v>
      </c>
      <c r="J6996">
        <v>780</v>
      </c>
      <c r="K6996" t="s">
        <v>83</v>
      </c>
      <c r="L6996" t="s">
        <v>154</v>
      </c>
      <c r="M6996" t="s">
        <v>147</v>
      </c>
      <c r="N6996">
        <v>4</v>
      </c>
      <c r="O6996">
        <v>2021</v>
      </c>
    </row>
    <row r="6997" spans="1:15" x14ac:dyDescent="0.3">
      <c r="A6997" t="s">
        <v>30</v>
      </c>
      <c r="B6997" s="1">
        <v>44289</v>
      </c>
      <c r="C6997" t="s">
        <v>36</v>
      </c>
      <c r="D6997" t="s">
        <v>114</v>
      </c>
      <c r="E6997" t="s">
        <v>115</v>
      </c>
      <c r="F6997" t="s">
        <v>145</v>
      </c>
      <c r="G6997" t="s">
        <v>140</v>
      </c>
      <c r="H6997">
        <v>9</v>
      </c>
      <c r="I6997">
        <v>41</v>
      </c>
      <c r="J6997">
        <v>369</v>
      </c>
      <c r="K6997" t="s">
        <v>83</v>
      </c>
      <c r="L6997" t="s">
        <v>154</v>
      </c>
      <c r="M6997" t="s">
        <v>147</v>
      </c>
      <c r="N6997">
        <v>4</v>
      </c>
      <c r="O6997">
        <v>2021</v>
      </c>
    </row>
    <row r="6998" spans="1:15" x14ac:dyDescent="0.3">
      <c r="A6998" t="s">
        <v>30</v>
      </c>
      <c r="B6998" s="1">
        <v>44289</v>
      </c>
      <c r="C6998" t="s">
        <v>36</v>
      </c>
      <c r="D6998" t="s">
        <v>114</v>
      </c>
      <c r="E6998" t="s">
        <v>115</v>
      </c>
      <c r="F6998" t="s">
        <v>145</v>
      </c>
      <c r="G6998" t="s">
        <v>143</v>
      </c>
      <c r="H6998">
        <v>15</v>
      </c>
      <c r="I6998">
        <v>22</v>
      </c>
      <c r="J6998">
        <v>330</v>
      </c>
      <c r="K6998" t="s">
        <v>83</v>
      </c>
      <c r="L6998" t="s">
        <v>154</v>
      </c>
      <c r="M6998" t="s">
        <v>147</v>
      </c>
      <c r="N6998">
        <v>4</v>
      </c>
      <c r="O6998">
        <v>2021</v>
      </c>
    </row>
    <row r="6999" spans="1:15" x14ac:dyDescent="0.3">
      <c r="A6999" t="s">
        <v>30</v>
      </c>
      <c r="B6999" s="1">
        <v>44289</v>
      </c>
      <c r="C6999" t="s">
        <v>36</v>
      </c>
      <c r="D6999" t="s">
        <v>114</v>
      </c>
      <c r="E6999" t="s">
        <v>115</v>
      </c>
      <c r="F6999" t="s">
        <v>139</v>
      </c>
      <c r="G6999" t="s">
        <v>148</v>
      </c>
      <c r="H6999">
        <v>55</v>
      </c>
      <c r="I6999">
        <v>26</v>
      </c>
      <c r="J6999">
        <v>1430</v>
      </c>
      <c r="K6999" t="s">
        <v>83</v>
      </c>
      <c r="L6999" t="s">
        <v>154</v>
      </c>
      <c r="M6999" t="s">
        <v>147</v>
      </c>
      <c r="N6999">
        <v>4</v>
      </c>
      <c r="O6999">
        <v>2021</v>
      </c>
    </row>
    <row r="7000" spans="1:15" x14ac:dyDescent="0.3">
      <c r="A7000" t="s">
        <v>30</v>
      </c>
      <c r="B7000" s="1">
        <v>44289</v>
      </c>
      <c r="C7000" t="s">
        <v>36</v>
      </c>
      <c r="D7000" t="s">
        <v>114</v>
      </c>
      <c r="E7000" t="s">
        <v>115</v>
      </c>
      <c r="F7000" t="s">
        <v>145</v>
      </c>
      <c r="G7000" t="s">
        <v>148</v>
      </c>
      <c r="H7000">
        <v>49</v>
      </c>
      <c r="I7000">
        <v>61</v>
      </c>
      <c r="J7000">
        <v>2989</v>
      </c>
      <c r="K7000" t="s">
        <v>83</v>
      </c>
      <c r="L7000" t="s">
        <v>154</v>
      </c>
      <c r="M7000" t="s">
        <v>147</v>
      </c>
      <c r="N7000">
        <v>4</v>
      </c>
      <c r="O7000">
        <v>2021</v>
      </c>
    </row>
    <row r="7001" spans="1:15" x14ac:dyDescent="0.3">
      <c r="A7001" t="s">
        <v>30</v>
      </c>
      <c r="B7001" s="1">
        <v>44320</v>
      </c>
      <c r="C7001" t="s">
        <v>36</v>
      </c>
      <c r="D7001" t="s">
        <v>114</v>
      </c>
      <c r="E7001" t="s">
        <v>115</v>
      </c>
      <c r="F7001" t="s">
        <v>139</v>
      </c>
      <c r="G7001" t="s">
        <v>140</v>
      </c>
      <c r="H7001">
        <v>58</v>
      </c>
      <c r="I7001">
        <v>134</v>
      </c>
      <c r="J7001">
        <v>7772</v>
      </c>
      <c r="K7001" t="s">
        <v>83</v>
      </c>
      <c r="L7001" t="s">
        <v>155</v>
      </c>
      <c r="M7001" t="s">
        <v>151</v>
      </c>
      <c r="N7001">
        <v>5</v>
      </c>
      <c r="O7001">
        <v>2021</v>
      </c>
    </row>
    <row r="7002" spans="1:15" x14ac:dyDescent="0.3">
      <c r="A7002" t="s">
        <v>30</v>
      </c>
      <c r="B7002" s="1">
        <v>44320</v>
      </c>
      <c r="C7002" t="s">
        <v>36</v>
      </c>
      <c r="D7002" t="s">
        <v>114</v>
      </c>
      <c r="E7002" t="s">
        <v>115</v>
      </c>
      <c r="F7002" t="s">
        <v>139</v>
      </c>
      <c r="G7002" t="s">
        <v>143</v>
      </c>
      <c r="H7002">
        <v>39</v>
      </c>
      <c r="I7002">
        <v>50</v>
      </c>
      <c r="J7002">
        <v>1950</v>
      </c>
      <c r="K7002" t="s">
        <v>83</v>
      </c>
      <c r="L7002" t="s">
        <v>155</v>
      </c>
      <c r="M7002" t="s">
        <v>151</v>
      </c>
      <c r="N7002">
        <v>5</v>
      </c>
      <c r="O7002">
        <v>2021</v>
      </c>
    </row>
    <row r="7003" spans="1:15" x14ac:dyDescent="0.3">
      <c r="A7003" t="s">
        <v>30</v>
      </c>
      <c r="B7003" s="1">
        <v>44320</v>
      </c>
      <c r="C7003" t="s">
        <v>36</v>
      </c>
      <c r="D7003" t="s">
        <v>114</v>
      </c>
      <c r="E7003" t="s">
        <v>115</v>
      </c>
      <c r="F7003" t="s">
        <v>145</v>
      </c>
      <c r="G7003" t="s">
        <v>140</v>
      </c>
      <c r="H7003">
        <v>33</v>
      </c>
      <c r="I7003">
        <v>49</v>
      </c>
      <c r="J7003">
        <v>1617</v>
      </c>
      <c r="K7003" t="s">
        <v>83</v>
      </c>
      <c r="L7003" t="s">
        <v>155</v>
      </c>
      <c r="M7003" t="s">
        <v>151</v>
      </c>
      <c r="N7003">
        <v>5</v>
      </c>
      <c r="O7003">
        <v>2021</v>
      </c>
    </row>
    <row r="7004" spans="1:15" x14ac:dyDescent="0.3">
      <c r="A7004" t="s">
        <v>30</v>
      </c>
      <c r="B7004" s="1">
        <v>44320</v>
      </c>
      <c r="C7004" t="s">
        <v>36</v>
      </c>
      <c r="D7004" t="s">
        <v>114</v>
      </c>
      <c r="E7004" t="s">
        <v>115</v>
      </c>
      <c r="F7004" t="s">
        <v>145</v>
      </c>
      <c r="G7004" t="s">
        <v>143</v>
      </c>
      <c r="H7004">
        <v>32</v>
      </c>
      <c r="I7004">
        <v>38</v>
      </c>
      <c r="J7004">
        <v>1216</v>
      </c>
      <c r="K7004" t="s">
        <v>83</v>
      </c>
      <c r="L7004" t="s">
        <v>155</v>
      </c>
      <c r="M7004" t="s">
        <v>151</v>
      </c>
      <c r="N7004">
        <v>5</v>
      </c>
      <c r="O7004">
        <v>2021</v>
      </c>
    </row>
    <row r="7005" spans="1:15" x14ac:dyDescent="0.3">
      <c r="A7005" t="s">
        <v>30</v>
      </c>
      <c r="B7005" s="1">
        <v>44320</v>
      </c>
      <c r="C7005" t="s">
        <v>36</v>
      </c>
      <c r="D7005" t="s">
        <v>114</v>
      </c>
      <c r="E7005" t="s">
        <v>115</v>
      </c>
      <c r="F7005" t="s">
        <v>139</v>
      </c>
      <c r="G7005" t="s">
        <v>148</v>
      </c>
      <c r="H7005">
        <v>44</v>
      </c>
      <c r="I7005">
        <v>53</v>
      </c>
      <c r="J7005">
        <v>2332</v>
      </c>
      <c r="K7005" t="s">
        <v>83</v>
      </c>
      <c r="L7005" t="s">
        <v>155</v>
      </c>
      <c r="M7005" t="s">
        <v>151</v>
      </c>
      <c r="N7005">
        <v>5</v>
      </c>
      <c r="O7005">
        <v>2021</v>
      </c>
    </row>
    <row r="7006" spans="1:15" x14ac:dyDescent="0.3">
      <c r="A7006" t="s">
        <v>30</v>
      </c>
      <c r="B7006" s="1">
        <v>44320</v>
      </c>
      <c r="C7006" t="s">
        <v>36</v>
      </c>
      <c r="D7006" t="s">
        <v>114</v>
      </c>
      <c r="E7006" t="s">
        <v>115</v>
      </c>
      <c r="F7006" t="s">
        <v>145</v>
      </c>
      <c r="G7006" t="s">
        <v>148</v>
      </c>
      <c r="H7006">
        <v>47</v>
      </c>
      <c r="I7006">
        <v>90</v>
      </c>
      <c r="J7006">
        <v>4230</v>
      </c>
      <c r="K7006" t="s">
        <v>83</v>
      </c>
      <c r="L7006" t="s">
        <v>155</v>
      </c>
      <c r="M7006" t="s">
        <v>151</v>
      </c>
      <c r="N7006">
        <v>5</v>
      </c>
      <c r="O7006">
        <v>2021</v>
      </c>
    </row>
    <row r="7007" spans="1:15" x14ac:dyDescent="0.3">
      <c r="A7007" t="s">
        <v>30</v>
      </c>
      <c r="B7007" s="1">
        <v>44350</v>
      </c>
      <c r="C7007" t="s">
        <v>36</v>
      </c>
      <c r="D7007" t="s">
        <v>114</v>
      </c>
      <c r="E7007" t="s">
        <v>115</v>
      </c>
      <c r="F7007" t="s">
        <v>139</v>
      </c>
      <c r="G7007" t="s">
        <v>140</v>
      </c>
      <c r="H7007">
        <v>32</v>
      </c>
      <c r="I7007">
        <v>160</v>
      </c>
      <c r="J7007">
        <v>5120</v>
      </c>
      <c r="K7007" t="s">
        <v>83</v>
      </c>
      <c r="L7007" t="s">
        <v>162</v>
      </c>
      <c r="M7007" t="s">
        <v>144</v>
      </c>
      <c r="N7007">
        <v>6</v>
      </c>
      <c r="O7007">
        <v>2021</v>
      </c>
    </row>
    <row r="7008" spans="1:15" x14ac:dyDescent="0.3">
      <c r="A7008" t="s">
        <v>30</v>
      </c>
      <c r="B7008" s="1">
        <v>44350</v>
      </c>
      <c r="C7008" t="s">
        <v>36</v>
      </c>
      <c r="D7008" t="s">
        <v>114</v>
      </c>
      <c r="E7008" t="s">
        <v>115</v>
      </c>
      <c r="F7008" t="s">
        <v>139</v>
      </c>
      <c r="G7008" t="s">
        <v>143</v>
      </c>
      <c r="H7008">
        <v>27</v>
      </c>
      <c r="I7008">
        <v>90</v>
      </c>
      <c r="J7008">
        <v>2430</v>
      </c>
      <c r="K7008" t="s">
        <v>83</v>
      </c>
      <c r="L7008" t="s">
        <v>162</v>
      </c>
      <c r="M7008" t="s">
        <v>144</v>
      </c>
      <c r="N7008">
        <v>6</v>
      </c>
      <c r="O7008">
        <v>2021</v>
      </c>
    </row>
    <row r="7009" spans="1:15" x14ac:dyDescent="0.3">
      <c r="A7009" t="s">
        <v>30</v>
      </c>
      <c r="B7009" s="1">
        <v>44350</v>
      </c>
      <c r="C7009" t="s">
        <v>36</v>
      </c>
      <c r="D7009" t="s">
        <v>114</v>
      </c>
      <c r="E7009" t="s">
        <v>115</v>
      </c>
      <c r="F7009" t="s">
        <v>145</v>
      </c>
      <c r="G7009" t="s">
        <v>140</v>
      </c>
      <c r="H7009">
        <v>24</v>
      </c>
      <c r="I7009">
        <v>52</v>
      </c>
      <c r="J7009">
        <v>1248</v>
      </c>
      <c r="K7009" t="s">
        <v>83</v>
      </c>
      <c r="L7009" t="s">
        <v>162</v>
      </c>
      <c r="M7009" t="s">
        <v>144</v>
      </c>
      <c r="N7009">
        <v>6</v>
      </c>
      <c r="O7009">
        <v>2021</v>
      </c>
    </row>
    <row r="7010" spans="1:15" x14ac:dyDescent="0.3">
      <c r="A7010" t="s">
        <v>30</v>
      </c>
      <c r="B7010" s="1">
        <v>44350</v>
      </c>
      <c r="C7010" t="s">
        <v>36</v>
      </c>
      <c r="D7010" t="s">
        <v>114</v>
      </c>
      <c r="E7010" t="s">
        <v>115</v>
      </c>
      <c r="F7010" t="s">
        <v>145</v>
      </c>
      <c r="G7010" t="s">
        <v>143</v>
      </c>
      <c r="H7010">
        <v>24</v>
      </c>
      <c r="I7010">
        <v>47</v>
      </c>
      <c r="J7010">
        <v>1128</v>
      </c>
      <c r="K7010" t="s">
        <v>83</v>
      </c>
      <c r="L7010" t="s">
        <v>162</v>
      </c>
      <c r="M7010" t="s">
        <v>144</v>
      </c>
      <c r="N7010">
        <v>6</v>
      </c>
      <c r="O7010">
        <v>2021</v>
      </c>
    </row>
    <row r="7011" spans="1:15" x14ac:dyDescent="0.3">
      <c r="A7011" t="s">
        <v>30</v>
      </c>
      <c r="B7011" s="1">
        <v>44350</v>
      </c>
      <c r="C7011" t="s">
        <v>36</v>
      </c>
      <c r="D7011" t="s">
        <v>114</v>
      </c>
      <c r="E7011" t="s">
        <v>115</v>
      </c>
      <c r="F7011" t="s">
        <v>139</v>
      </c>
      <c r="G7011" t="s">
        <v>148</v>
      </c>
      <c r="H7011">
        <v>34</v>
      </c>
      <c r="I7011">
        <v>46</v>
      </c>
      <c r="J7011">
        <v>1564</v>
      </c>
      <c r="K7011" t="s">
        <v>83</v>
      </c>
      <c r="L7011" t="s">
        <v>162</v>
      </c>
      <c r="M7011" t="s">
        <v>144</v>
      </c>
      <c r="N7011">
        <v>6</v>
      </c>
      <c r="O7011">
        <v>2021</v>
      </c>
    </row>
    <row r="7012" spans="1:15" x14ac:dyDescent="0.3">
      <c r="A7012" t="s">
        <v>30</v>
      </c>
      <c r="B7012" s="1">
        <v>44350</v>
      </c>
      <c r="C7012" t="s">
        <v>36</v>
      </c>
      <c r="D7012" t="s">
        <v>114</v>
      </c>
      <c r="E7012" t="s">
        <v>115</v>
      </c>
      <c r="F7012" t="s">
        <v>145</v>
      </c>
      <c r="G7012" t="s">
        <v>148</v>
      </c>
      <c r="H7012">
        <v>51</v>
      </c>
      <c r="I7012">
        <v>98</v>
      </c>
      <c r="J7012">
        <v>4998</v>
      </c>
      <c r="K7012" t="s">
        <v>83</v>
      </c>
      <c r="L7012" t="s">
        <v>162</v>
      </c>
      <c r="M7012" t="s">
        <v>144</v>
      </c>
      <c r="N7012">
        <v>6</v>
      </c>
      <c r="O7012">
        <v>2021</v>
      </c>
    </row>
    <row r="7013" spans="1:15" x14ac:dyDescent="0.3">
      <c r="A7013" t="s">
        <v>30</v>
      </c>
      <c r="B7013" s="1">
        <v>44379</v>
      </c>
      <c r="C7013" t="s">
        <v>36</v>
      </c>
      <c r="D7013" t="s">
        <v>114</v>
      </c>
      <c r="E7013" t="s">
        <v>115</v>
      </c>
      <c r="F7013" t="s">
        <v>139</v>
      </c>
      <c r="G7013" t="s">
        <v>140</v>
      </c>
      <c r="H7013">
        <v>45</v>
      </c>
      <c r="I7013">
        <v>149</v>
      </c>
      <c r="J7013">
        <v>6705</v>
      </c>
      <c r="K7013" t="s">
        <v>83</v>
      </c>
      <c r="L7013" t="s">
        <v>156</v>
      </c>
      <c r="M7013" t="s">
        <v>146</v>
      </c>
      <c r="N7013">
        <v>7</v>
      </c>
      <c r="O7013">
        <v>2021</v>
      </c>
    </row>
    <row r="7014" spans="1:15" x14ac:dyDescent="0.3">
      <c r="A7014" t="s">
        <v>30</v>
      </c>
      <c r="B7014" s="1">
        <v>44379</v>
      </c>
      <c r="C7014" t="s">
        <v>36</v>
      </c>
      <c r="D7014" t="s">
        <v>114</v>
      </c>
      <c r="E7014" t="s">
        <v>115</v>
      </c>
      <c r="F7014" t="s">
        <v>139</v>
      </c>
      <c r="G7014" t="s">
        <v>143</v>
      </c>
      <c r="H7014">
        <v>42</v>
      </c>
      <c r="I7014">
        <v>87</v>
      </c>
      <c r="J7014">
        <v>3654</v>
      </c>
      <c r="K7014" t="s">
        <v>83</v>
      </c>
      <c r="L7014" t="s">
        <v>156</v>
      </c>
      <c r="M7014" t="s">
        <v>146</v>
      </c>
      <c r="N7014">
        <v>7</v>
      </c>
      <c r="O7014">
        <v>2021</v>
      </c>
    </row>
    <row r="7015" spans="1:15" x14ac:dyDescent="0.3">
      <c r="A7015" t="s">
        <v>30</v>
      </c>
      <c r="B7015" s="1">
        <v>44379</v>
      </c>
      <c r="C7015" t="s">
        <v>36</v>
      </c>
      <c r="D7015" t="s">
        <v>114</v>
      </c>
      <c r="E7015" t="s">
        <v>115</v>
      </c>
      <c r="F7015" t="s">
        <v>145</v>
      </c>
      <c r="G7015" t="s">
        <v>140</v>
      </c>
      <c r="H7015">
        <v>38</v>
      </c>
      <c r="I7015">
        <v>61</v>
      </c>
      <c r="J7015">
        <v>2318</v>
      </c>
      <c r="K7015" t="s">
        <v>83</v>
      </c>
      <c r="L7015" t="s">
        <v>156</v>
      </c>
      <c r="M7015" t="s">
        <v>146</v>
      </c>
      <c r="N7015">
        <v>7</v>
      </c>
      <c r="O7015">
        <v>2021</v>
      </c>
    </row>
    <row r="7016" spans="1:15" x14ac:dyDescent="0.3">
      <c r="A7016" t="s">
        <v>30</v>
      </c>
      <c r="B7016" s="1">
        <v>44379</v>
      </c>
      <c r="C7016" t="s">
        <v>36</v>
      </c>
      <c r="D7016" t="s">
        <v>114</v>
      </c>
      <c r="E7016" t="s">
        <v>115</v>
      </c>
      <c r="F7016" t="s">
        <v>145</v>
      </c>
      <c r="G7016" t="s">
        <v>143</v>
      </c>
      <c r="H7016">
        <v>38</v>
      </c>
      <c r="I7016">
        <v>51</v>
      </c>
      <c r="J7016">
        <v>1938</v>
      </c>
      <c r="K7016" t="s">
        <v>83</v>
      </c>
      <c r="L7016" t="s">
        <v>156</v>
      </c>
      <c r="M7016" t="s">
        <v>146</v>
      </c>
      <c r="N7016">
        <v>7</v>
      </c>
      <c r="O7016">
        <v>2021</v>
      </c>
    </row>
    <row r="7017" spans="1:15" x14ac:dyDescent="0.3">
      <c r="A7017" t="s">
        <v>30</v>
      </c>
      <c r="B7017" s="1">
        <v>44379</v>
      </c>
      <c r="C7017" t="s">
        <v>36</v>
      </c>
      <c r="D7017" t="s">
        <v>114</v>
      </c>
      <c r="E7017" t="s">
        <v>115</v>
      </c>
      <c r="F7017" t="s">
        <v>139</v>
      </c>
      <c r="G7017" t="s">
        <v>148</v>
      </c>
      <c r="H7017">
        <v>48</v>
      </c>
      <c r="I7017">
        <v>50</v>
      </c>
      <c r="J7017">
        <v>2400</v>
      </c>
      <c r="K7017" t="s">
        <v>83</v>
      </c>
      <c r="L7017" t="s">
        <v>156</v>
      </c>
      <c r="M7017" t="s">
        <v>146</v>
      </c>
      <c r="N7017">
        <v>7</v>
      </c>
      <c r="O7017">
        <v>2021</v>
      </c>
    </row>
    <row r="7018" spans="1:15" x14ac:dyDescent="0.3">
      <c r="A7018" t="s">
        <v>30</v>
      </c>
      <c r="B7018" s="1">
        <v>44379</v>
      </c>
      <c r="C7018" t="s">
        <v>36</v>
      </c>
      <c r="D7018" t="s">
        <v>114</v>
      </c>
      <c r="E7018" t="s">
        <v>115</v>
      </c>
      <c r="F7018" t="s">
        <v>145</v>
      </c>
      <c r="G7018" t="s">
        <v>148</v>
      </c>
      <c r="H7018">
        <v>52</v>
      </c>
      <c r="I7018">
        <v>94</v>
      </c>
      <c r="J7018">
        <v>4888</v>
      </c>
      <c r="K7018" t="s">
        <v>83</v>
      </c>
      <c r="L7018" t="s">
        <v>156</v>
      </c>
      <c r="M7018" t="s">
        <v>146</v>
      </c>
      <c r="N7018">
        <v>7</v>
      </c>
      <c r="O7018">
        <v>2021</v>
      </c>
    </row>
    <row r="7019" spans="1:15" x14ac:dyDescent="0.3">
      <c r="A7019" t="s">
        <v>30</v>
      </c>
      <c r="B7019" s="1">
        <v>44411</v>
      </c>
      <c r="C7019" t="s">
        <v>36</v>
      </c>
      <c r="D7019" t="s">
        <v>114</v>
      </c>
      <c r="E7019" t="s">
        <v>115</v>
      </c>
      <c r="F7019" t="s">
        <v>139</v>
      </c>
      <c r="G7019" t="s">
        <v>140</v>
      </c>
      <c r="H7019">
        <v>46</v>
      </c>
      <c r="I7019">
        <v>158</v>
      </c>
      <c r="J7019">
        <v>7268</v>
      </c>
      <c r="K7019" t="s">
        <v>83</v>
      </c>
      <c r="L7019" t="s">
        <v>157</v>
      </c>
      <c r="M7019" t="s">
        <v>151</v>
      </c>
      <c r="N7019">
        <v>8</v>
      </c>
      <c r="O7019">
        <v>2021</v>
      </c>
    </row>
    <row r="7020" spans="1:15" x14ac:dyDescent="0.3">
      <c r="A7020" t="s">
        <v>30</v>
      </c>
      <c r="B7020" s="1">
        <v>44411</v>
      </c>
      <c r="C7020" t="s">
        <v>36</v>
      </c>
      <c r="D7020" t="s">
        <v>114</v>
      </c>
      <c r="E7020" t="s">
        <v>115</v>
      </c>
      <c r="F7020" t="s">
        <v>139</v>
      </c>
      <c r="G7020" t="s">
        <v>143</v>
      </c>
      <c r="H7020">
        <v>43</v>
      </c>
      <c r="I7020">
        <v>84</v>
      </c>
      <c r="J7020">
        <v>3612</v>
      </c>
      <c r="K7020" t="s">
        <v>83</v>
      </c>
      <c r="L7020" t="s">
        <v>157</v>
      </c>
      <c r="M7020" t="s">
        <v>151</v>
      </c>
      <c r="N7020">
        <v>8</v>
      </c>
      <c r="O7020">
        <v>2021</v>
      </c>
    </row>
    <row r="7021" spans="1:15" x14ac:dyDescent="0.3">
      <c r="A7021" t="s">
        <v>30</v>
      </c>
      <c r="B7021" s="1">
        <v>44411</v>
      </c>
      <c r="C7021" t="s">
        <v>36</v>
      </c>
      <c r="D7021" t="s">
        <v>114</v>
      </c>
      <c r="E7021" t="s">
        <v>115</v>
      </c>
      <c r="F7021" t="s">
        <v>145</v>
      </c>
      <c r="G7021" t="s">
        <v>140</v>
      </c>
      <c r="H7021">
        <v>39</v>
      </c>
      <c r="I7021">
        <v>56</v>
      </c>
      <c r="J7021">
        <v>2184</v>
      </c>
      <c r="K7021" t="s">
        <v>83</v>
      </c>
      <c r="L7021" t="s">
        <v>157</v>
      </c>
      <c r="M7021" t="s">
        <v>151</v>
      </c>
      <c r="N7021">
        <v>8</v>
      </c>
      <c r="O7021">
        <v>2021</v>
      </c>
    </row>
    <row r="7022" spans="1:15" x14ac:dyDescent="0.3">
      <c r="A7022" t="s">
        <v>30</v>
      </c>
      <c r="B7022" s="1">
        <v>44411</v>
      </c>
      <c r="C7022" t="s">
        <v>36</v>
      </c>
      <c r="D7022" t="s">
        <v>114</v>
      </c>
      <c r="E7022" t="s">
        <v>115</v>
      </c>
      <c r="F7022" t="s">
        <v>145</v>
      </c>
      <c r="G7022" t="s">
        <v>143</v>
      </c>
      <c r="H7022">
        <v>39</v>
      </c>
      <c r="I7022">
        <v>50</v>
      </c>
      <c r="J7022">
        <v>1950</v>
      </c>
      <c r="K7022" t="s">
        <v>83</v>
      </c>
      <c r="L7022" t="s">
        <v>157</v>
      </c>
      <c r="M7022" t="s">
        <v>151</v>
      </c>
      <c r="N7022">
        <v>8</v>
      </c>
      <c r="O7022">
        <v>2021</v>
      </c>
    </row>
    <row r="7023" spans="1:15" x14ac:dyDescent="0.3">
      <c r="A7023" t="s">
        <v>30</v>
      </c>
      <c r="B7023" s="1">
        <v>44411</v>
      </c>
      <c r="C7023" t="s">
        <v>36</v>
      </c>
      <c r="D7023" t="s">
        <v>114</v>
      </c>
      <c r="E7023" t="s">
        <v>115</v>
      </c>
      <c r="F7023" t="s">
        <v>139</v>
      </c>
      <c r="G7023" t="s">
        <v>148</v>
      </c>
      <c r="H7023">
        <v>48</v>
      </c>
      <c r="I7023">
        <v>46</v>
      </c>
      <c r="J7023">
        <v>2208</v>
      </c>
      <c r="K7023" t="s">
        <v>83</v>
      </c>
      <c r="L7023" t="s">
        <v>157</v>
      </c>
      <c r="M7023" t="s">
        <v>151</v>
      </c>
      <c r="N7023">
        <v>8</v>
      </c>
      <c r="O7023">
        <v>2021</v>
      </c>
    </row>
    <row r="7024" spans="1:15" x14ac:dyDescent="0.3">
      <c r="A7024" t="s">
        <v>30</v>
      </c>
      <c r="B7024" s="1">
        <v>44411</v>
      </c>
      <c r="C7024" t="s">
        <v>36</v>
      </c>
      <c r="D7024" t="s">
        <v>114</v>
      </c>
      <c r="E7024" t="s">
        <v>115</v>
      </c>
      <c r="F7024" t="s">
        <v>145</v>
      </c>
      <c r="G7024" t="s">
        <v>148</v>
      </c>
      <c r="H7024">
        <v>52</v>
      </c>
      <c r="I7024">
        <v>102</v>
      </c>
      <c r="J7024">
        <v>5304</v>
      </c>
      <c r="K7024" t="s">
        <v>83</v>
      </c>
      <c r="L7024" t="s">
        <v>157</v>
      </c>
      <c r="M7024" t="s">
        <v>151</v>
      </c>
      <c r="N7024">
        <v>8</v>
      </c>
      <c r="O7024">
        <v>2021</v>
      </c>
    </row>
    <row r="7025" spans="1:15" x14ac:dyDescent="0.3">
      <c r="A7025" t="s">
        <v>30</v>
      </c>
      <c r="B7025" s="1">
        <v>44443</v>
      </c>
      <c r="C7025" t="s">
        <v>36</v>
      </c>
      <c r="D7025" t="s">
        <v>114</v>
      </c>
      <c r="E7025" t="s">
        <v>115</v>
      </c>
      <c r="F7025" t="s">
        <v>139</v>
      </c>
      <c r="G7025" t="s">
        <v>140</v>
      </c>
      <c r="H7025">
        <v>33</v>
      </c>
      <c r="I7025">
        <v>143</v>
      </c>
      <c r="J7025">
        <v>4719</v>
      </c>
      <c r="K7025" t="s">
        <v>83</v>
      </c>
      <c r="L7025" t="s">
        <v>158</v>
      </c>
      <c r="M7025" t="s">
        <v>147</v>
      </c>
      <c r="N7025">
        <v>9</v>
      </c>
      <c r="O7025">
        <v>2021</v>
      </c>
    </row>
    <row r="7026" spans="1:15" x14ac:dyDescent="0.3">
      <c r="A7026" t="s">
        <v>30</v>
      </c>
      <c r="B7026" s="1">
        <v>44443</v>
      </c>
      <c r="C7026" t="s">
        <v>36</v>
      </c>
      <c r="D7026" t="s">
        <v>114</v>
      </c>
      <c r="E7026" t="s">
        <v>115</v>
      </c>
      <c r="F7026" t="s">
        <v>139</v>
      </c>
      <c r="G7026" t="s">
        <v>143</v>
      </c>
      <c r="H7026">
        <v>29</v>
      </c>
      <c r="I7026">
        <v>65</v>
      </c>
      <c r="J7026">
        <v>1885</v>
      </c>
      <c r="K7026" t="s">
        <v>83</v>
      </c>
      <c r="L7026" t="s">
        <v>158</v>
      </c>
      <c r="M7026" t="s">
        <v>147</v>
      </c>
      <c r="N7026">
        <v>9</v>
      </c>
      <c r="O7026">
        <v>2021</v>
      </c>
    </row>
    <row r="7027" spans="1:15" x14ac:dyDescent="0.3">
      <c r="A7027" t="s">
        <v>30</v>
      </c>
      <c r="B7027" s="1">
        <v>44443</v>
      </c>
      <c r="C7027" t="s">
        <v>36</v>
      </c>
      <c r="D7027" t="s">
        <v>114</v>
      </c>
      <c r="E7027" t="s">
        <v>115</v>
      </c>
      <c r="F7027" t="s">
        <v>145</v>
      </c>
      <c r="G7027" t="s">
        <v>140</v>
      </c>
      <c r="H7027">
        <v>24</v>
      </c>
      <c r="I7027">
        <v>44</v>
      </c>
      <c r="J7027">
        <v>1056</v>
      </c>
      <c r="K7027" t="s">
        <v>83</v>
      </c>
      <c r="L7027" t="s">
        <v>158</v>
      </c>
      <c r="M7027" t="s">
        <v>147</v>
      </c>
      <c r="N7027">
        <v>9</v>
      </c>
      <c r="O7027">
        <v>2021</v>
      </c>
    </row>
    <row r="7028" spans="1:15" x14ac:dyDescent="0.3">
      <c r="A7028" t="s">
        <v>30</v>
      </c>
      <c r="B7028" s="1">
        <v>44443</v>
      </c>
      <c r="C7028" t="s">
        <v>36</v>
      </c>
      <c r="D7028" t="s">
        <v>114</v>
      </c>
      <c r="E7028" t="s">
        <v>115</v>
      </c>
      <c r="F7028" t="s">
        <v>145</v>
      </c>
      <c r="G7028" t="s">
        <v>143</v>
      </c>
      <c r="H7028">
        <v>23</v>
      </c>
      <c r="I7028">
        <v>34</v>
      </c>
      <c r="J7028">
        <v>782</v>
      </c>
      <c r="K7028" t="s">
        <v>83</v>
      </c>
      <c r="L7028" t="s">
        <v>158</v>
      </c>
      <c r="M7028" t="s">
        <v>147</v>
      </c>
      <c r="N7028">
        <v>9</v>
      </c>
      <c r="O7028">
        <v>2021</v>
      </c>
    </row>
    <row r="7029" spans="1:15" x14ac:dyDescent="0.3">
      <c r="A7029" t="s">
        <v>30</v>
      </c>
      <c r="B7029" s="1">
        <v>44443</v>
      </c>
      <c r="C7029" t="s">
        <v>36</v>
      </c>
      <c r="D7029" t="s">
        <v>114</v>
      </c>
      <c r="E7029" t="s">
        <v>115</v>
      </c>
      <c r="F7029" t="s">
        <v>139</v>
      </c>
      <c r="G7029" t="s">
        <v>148</v>
      </c>
      <c r="H7029">
        <v>33</v>
      </c>
      <c r="I7029">
        <v>33</v>
      </c>
      <c r="J7029">
        <v>1089</v>
      </c>
      <c r="K7029" t="s">
        <v>83</v>
      </c>
      <c r="L7029" t="s">
        <v>158</v>
      </c>
      <c r="M7029" t="s">
        <v>147</v>
      </c>
      <c r="N7029">
        <v>9</v>
      </c>
      <c r="O7029">
        <v>2021</v>
      </c>
    </row>
    <row r="7030" spans="1:15" x14ac:dyDescent="0.3">
      <c r="A7030" t="s">
        <v>30</v>
      </c>
      <c r="B7030" s="1">
        <v>44443</v>
      </c>
      <c r="C7030" t="s">
        <v>36</v>
      </c>
      <c r="D7030" t="s">
        <v>114</v>
      </c>
      <c r="E7030" t="s">
        <v>115</v>
      </c>
      <c r="F7030" t="s">
        <v>145</v>
      </c>
      <c r="G7030" t="s">
        <v>148</v>
      </c>
      <c r="H7030">
        <v>38</v>
      </c>
      <c r="I7030">
        <v>52</v>
      </c>
      <c r="J7030">
        <v>1976</v>
      </c>
      <c r="K7030" t="s">
        <v>83</v>
      </c>
      <c r="L7030" t="s">
        <v>158</v>
      </c>
      <c r="M7030" t="s">
        <v>147</v>
      </c>
      <c r="N7030">
        <v>9</v>
      </c>
      <c r="O7030">
        <v>2021</v>
      </c>
    </row>
    <row r="7031" spans="1:15" x14ac:dyDescent="0.3">
      <c r="A7031" t="s">
        <v>30</v>
      </c>
      <c r="B7031" s="1">
        <v>44472</v>
      </c>
      <c r="C7031" t="s">
        <v>36</v>
      </c>
      <c r="D7031" t="s">
        <v>114</v>
      </c>
      <c r="E7031" t="s">
        <v>115</v>
      </c>
      <c r="F7031" t="s">
        <v>139</v>
      </c>
      <c r="G7031" t="s">
        <v>140</v>
      </c>
      <c r="H7031">
        <v>43</v>
      </c>
      <c r="I7031">
        <v>113</v>
      </c>
      <c r="J7031">
        <v>4859</v>
      </c>
      <c r="K7031" t="s">
        <v>83</v>
      </c>
      <c r="L7031" t="s">
        <v>159</v>
      </c>
      <c r="M7031" t="s">
        <v>149</v>
      </c>
      <c r="N7031">
        <v>10</v>
      </c>
      <c r="O7031">
        <v>2021</v>
      </c>
    </row>
    <row r="7032" spans="1:15" x14ac:dyDescent="0.3">
      <c r="A7032" t="s">
        <v>30</v>
      </c>
      <c r="B7032" s="1">
        <v>44472</v>
      </c>
      <c r="C7032" t="s">
        <v>36</v>
      </c>
      <c r="D7032" t="s">
        <v>114</v>
      </c>
      <c r="E7032" t="s">
        <v>115</v>
      </c>
      <c r="F7032" t="s">
        <v>139</v>
      </c>
      <c r="G7032" t="s">
        <v>143</v>
      </c>
      <c r="H7032">
        <v>33</v>
      </c>
      <c r="I7032">
        <v>68</v>
      </c>
      <c r="J7032">
        <v>2244</v>
      </c>
      <c r="K7032" t="s">
        <v>83</v>
      </c>
      <c r="L7032" t="s">
        <v>159</v>
      </c>
      <c r="M7032" t="s">
        <v>149</v>
      </c>
      <c r="N7032">
        <v>10</v>
      </c>
      <c r="O7032">
        <v>2021</v>
      </c>
    </row>
    <row r="7033" spans="1:15" x14ac:dyDescent="0.3">
      <c r="A7033" t="s">
        <v>30</v>
      </c>
      <c r="B7033" s="1">
        <v>44472</v>
      </c>
      <c r="C7033" t="s">
        <v>36</v>
      </c>
      <c r="D7033" t="s">
        <v>114</v>
      </c>
      <c r="E7033" t="s">
        <v>115</v>
      </c>
      <c r="F7033" t="s">
        <v>145</v>
      </c>
      <c r="G7033" t="s">
        <v>140</v>
      </c>
      <c r="H7033">
        <v>34</v>
      </c>
      <c r="I7033">
        <v>33</v>
      </c>
      <c r="J7033">
        <v>1122</v>
      </c>
      <c r="K7033" t="s">
        <v>83</v>
      </c>
      <c r="L7033" t="s">
        <v>159</v>
      </c>
      <c r="M7033" t="s">
        <v>149</v>
      </c>
      <c r="N7033">
        <v>10</v>
      </c>
      <c r="O7033">
        <v>2021</v>
      </c>
    </row>
    <row r="7034" spans="1:15" x14ac:dyDescent="0.3">
      <c r="A7034" t="s">
        <v>30</v>
      </c>
      <c r="B7034" s="1">
        <v>44472</v>
      </c>
      <c r="C7034" t="s">
        <v>36</v>
      </c>
      <c r="D7034" t="s">
        <v>114</v>
      </c>
      <c r="E7034" t="s">
        <v>115</v>
      </c>
      <c r="F7034" t="s">
        <v>145</v>
      </c>
      <c r="G7034" t="s">
        <v>143</v>
      </c>
      <c r="H7034">
        <v>32</v>
      </c>
      <c r="I7034">
        <v>33</v>
      </c>
      <c r="J7034">
        <v>1056</v>
      </c>
      <c r="K7034" t="s">
        <v>83</v>
      </c>
      <c r="L7034" t="s">
        <v>159</v>
      </c>
      <c r="M7034" t="s">
        <v>149</v>
      </c>
      <c r="N7034">
        <v>10</v>
      </c>
      <c r="O7034">
        <v>2021</v>
      </c>
    </row>
    <row r="7035" spans="1:15" x14ac:dyDescent="0.3">
      <c r="A7035" t="s">
        <v>30</v>
      </c>
      <c r="B7035" s="1">
        <v>44472</v>
      </c>
      <c r="C7035" t="s">
        <v>36</v>
      </c>
      <c r="D7035" t="s">
        <v>114</v>
      </c>
      <c r="E7035" t="s">
        <v>115</v>
      </c>
      <c r="F7035" t="s">
        <v>139</v>
      </c>
      <c r="G7035" t="s">
        <v>148</v>
      </c>
      <c r="H7035">
        <v>44</v>
      </c>
      <c r="I7035">
        <v>33</v>
      </c>
      <c r="J7035">
        <v>1452</v>
      </c>
      <c r="K7035" t="s">
        <v>83</v>
      </c>
      <c r="L7035" t="s">
        <v>159</v>
      </c>
      <c r="M7035" t="s">
        <v>149</v>
      </c>
      <c r="N7035">
        <v>10</v>
      </c>
      <c r="O7035">
        <v>2021</v>
      </c>
    </row>
    <row r="7036" spans="1:15" x14ac:dyDescent="0.3">
      <c r="A7036" t="s">
        <v>30</v>
      </c>
      <c r="B7036" s="1">
        <v>44472</v>
      </c>
      <c r="C7036" t="s">
        <v>36</v>
      </c>
      <c r="D7036" t="s">
        <v>114</v>
      </c>
      <c r="E7036" t="s">
        <v>115</v>
      </c>
      <c r="F7036" t="s">
        <v>145</v>
      </c>
      <c r="G7036" t="s">
        <v>148</v>
      </c>
      <c r="H7036">
        <v>46</v>
      </c>
      <c r="I7036">
        <v>65</v>
      </c>
      <c r="J7036">
        <v>2990</v>
      </c>
      <c r="K7036" t="s">
        <v>83</v>
      </c>
      <c r="L7036" t="s">
        <v>159</v>
      </c>
      <c r="M7036" t="s">
        <v>149</v>
      </c>
      <c r="N7036">
        <v>10</v>
      </c>
      <c r="O7036">
        <v>2021</v>
      </c>
    </row>
    <row r="7037" spans="1:15" x14ac:dyDescent="0.3">
      <c r="A7037" t="s">
        <v>30</v>
      </c>
      <c r="B7037" s="1">
        <v>44503</v>
      </c>
      <c r="C7037" t="s">
        <v>36</v>
      </c>
      <c r="D7037" t="s">
        <v>114</v>
      </c>
      <c r="E7037" t="s">
        <v>115</v>
      </c>
      <c r="F7037" t="s">
        <v>139</v>
      </c>
      <c r="G7037" t="s">
        <v>140</v>
      </c>
      <c r="H7037">
        <v>41</v>
      </c>
      <c r="I7037">
        <v>104</v>
      </c>
      <c r="J7037">
        <v>4264</v>
      </c>
      <c r="K7037" t="s">
        <v>83</v>
      </c>
      <c r="L7037" t="s">
        <v>160</v>
      </c>
      <c r="M7037" t="s">
        <v>142</v>
      </c>
      <c r="N7037">
        <v>11</v>
      </c>
      <c r="O7037">
        <v>2021</v>
      </c>
    </row>
    <row r="7038" spans="1:15" x14ac:dyDescent="0.3">
      <c r="A7038" t="s">
        <v>30</v>
      </c>
      <c r="B7038" s="1">
        <v>44503</v>
      </c>
      <c r="C7038" t="s">
        <v>36</v>
      </c>
      <c r="D7038" t="s">
        <v>114</v>
      </c>
      <c r="E7038" t="s">
        <v>115</v>
      </c>
      <c r="F7038" t="s">
        <v>139</v>
      </c>
      <c r="G7038" t="s">
        <v>143</v>
      </c>
      <c r="H7038">
        <v>32</v>
      </c>
      <c r="I7038">
        <v>78</v>
      </c>
      <c r="J7038">
        <v>2496</v>
      </c>
      <c r="K7038" t="s">
        <v>83</v>
      </c>
      <c r="L7038" t="s">
        <v>160</v>
      </c>
      <c r="M7038" t="s">
        <v>142</v>
      </c>
      <c r="N7038">
        <v>11</v>
      </c>
      <c r="O7038">
        <v>2021</v>
      </c>
    </row>
    <row r="7039" spans="1:15" x14ac:dyDescent="0.3">
      <c r="A7039" t="s">
        <v>30</v>
      </c>
      <c r="B7039" s="1">
        <v>44503</v>
      </c>
      <c r="C7039" t="s">
        <v>36</v>
      </c>
      <c r="D7039" t="s">
        <v>114</v>
      </c>
      <c r="E7039" t="s">
        <v>115</v>
      </c>
      <c r="F7039" t="s">
        <v>145</v>
      </c>
      <c r="G7039" t="s">
        <v>140</v>
      </c>
      <c r="H7039">
        <v>33</v>
      </c>
      <c r="I7039">
        <v>69</v>
      </c>
      <c r="J7039">
        <v>2277</v>
      </c>
      <c r="K7039" t="s">
        <v>83</v>
      </c>
      <c r="L7039" t="s">
        <v>160</v>
      </c>
      <c r="M7039" t="s">
        <v>142</v>
      </c>
      <c r="N7039">
        <v>11</v>
      </c>
      <c r="O7039">
        <v>2021</v>
      </c>
    </row>
    <row r="7040" spans="1:15" x14ac:dyDescent="0.3">
      <c r="A7040" t="s">
        <v>30</v>
      </c>
      <c r="B7040" s="1">
        <v>44503</v>
      </c>
      <c r="C7040" t="s">
        <v>36</v>
      </c>
      <c r="D7040" t="s">
        <v>114</v>
      </c>
      <c r="E7040" t="s">
        <v>115</v>
      </c>
      <c r="F7040" t="s">
        <v>145</v>
      </c>
      <c r="G7040" t="s">
        <v>143</v>
      </c>
      <c r="H7040">
        <v>33</v>
      </c>
      <c r="I7040">
        <v>65</v>
      </c>
      <c r="J7040">
        <v>2145</v>
      </c>
      <c r="K7040" t="s">
        <v>83</v>
      </c>
      <c r="L7040" t="s">
        <v>160</v>
      </c>
      <c r="M7040" t="s">
        <v>142</v>
      </c>
      <c r="N7040">
        <v>11</v>
      </c>
      <c r="O7040">
        <v>2021</v>
      </c>
    </row>
    <row r="7041" spans="1:15" x14ac:dyDescent="0.3">
      <c r="A7041" t="s">
        <v>30</v>
      </c>
      <c r="B7041" s="1">
        <v>44503</v>
      </c>
      <c r="C7041" t="s">
        <v>36</v>
      </c>
      <c r="D7041" t="s">
        <v>114</v>
      </c>
      <c r="E7041" t="s">
        <v>115</v>
      </c>
      <c r="F7041" t="s">
        <v>139</v>
      </c>
      <c r="G7041" t="s">
        <v>148</v>
      </c>
      <c r="H7041">
        <v>58</v>
      </c>
      <c r="I7041">
        <v>56</v>
      </c>
      <c r="J7041">
        <v>3248</v>
      </c>
      <c r="K7041" t="s">
        <v>83</v>
      </c>
      <c r="L7041" t="s">
        <v>160</v>
      </c>
      <c r="M7041" t="s">
        <v>142</v>
      </c>
      <c r="N7041">
        <v>11</v>
      </c>
      <c r="O7041">
        <v>2021</v>
      </c>
    </row>
    <row r="7042" spans="1:15" x14ac:dyDescent="0.3">
      <c r="A7042" t="s">
        <v>30</v>
      </c>
      <c r="B7042" s="1">
        <v>44503</v>
      </c>
      <c r="C7042" t="s">
        <v>36</v>
      </c>
      <c r="D7042" t="s">
        <v>114</v>
      </c>
      <c r="E7042" t="s">
        <v>115</v>
      </c>
      <c r="F7042" t="s">
        <v>145</v>
      </c>
      <c r="G7042" t="s">
        <v>148</v>
      </c>
      <c r="H7042">
        <v>61</v>
      </c>
      <c r="I7042">
        <v>75</v>
      </c>
      <c r="J7042">
        <v>4575</v>
      </c>
      <c r="K7042" t="s">
        <v>83</v>
      </c>
      <c r="L7042" t="s">
        <v>160</v>
      </c>
      <c r="M7042" t="s">
        <v>142</v>
      </c>
      <c r="N7042">
        <v>11</v>
      </c>
      <c r="O7042">
        <v>2021</v>
      </c>
    </row>
    <row r="7043" spans="1:15" x14ac:dyDescent="0.3">
      <c r="A7043" t="s">
        <v>30</v>
      </c>
      <c r="B7043" s="1">
        <v>44532</v>
      </c>
      <c r="C7043" t="s">
        <v>36</v>
      </c>
      <c r="D7043" t="s">
        <v>114</v>
      </c>
      <c r="E7043" t="s">
        <v>115</v>
      </c>
      <c r="F7043" t="s">
        <v>139</v>
      </c>
      <c r="G7043" t="s">
        <v>140</v>
      </c>
      <c r="H7043">
        <v>58</v>
      </c>
      <c r="I7043">
        <v>138</v>
      </c>
      <c r="J7043">
        <v>8004</v>
      </c>
      <c r="K7043" t="s">
        <v>83</v>
      </c>
      <c r="L7043" t="s">
        <v>161</v>
      </c>
      <c r="M7043" t="s">
        <v>144</v>
      </c>
      <c r="N7043">
        <v>12</v>
      </c>
      <c r="O7043">
        <v>2021</v>
      </c>
    </row>
    <row r="7044" spans="1:15" x14ac:dyDescent="0.3">
      <c r="A7044" t="s">
        <v>30</v>
      </c>
      <c r="B7044" s="1">
        <v>44532</v>
      </c>
      <c r="C7044" t="s">
        <v>36</v>
      </c>
      <c r="D7044" t="s">
        <v>114</v>
      </c>
      <c r="E7044" t="s">
        <v>115</v>
      </c>
      <c r="F7044" t="s">
        <v>139</v>
      </c>
      <c r="G7044" t="s">
        <v>143</v>
      </c>
      <c r="H7044">
        <v>49</v>
      </c>
      <c r="I7044">
        <v>102</v>
      </c>
      <c r="J7044">
        <v>4998</v>
      </c>
      <c r="K7044" t="s">
        <v>83</v>
      </c>
      <c r="L7044" t="s">
        <v>161</v>
      </c>
      <c r="M7044" t="s">
        <v>144</v>
      </c>
      <c r="N7044">
        <v>12</v>
      </c>
      <c r="O7044">
        <v>2021</v>
      </c>
    </row>
    <row r="7045" spans="1:15" x14ac:dyDescent="0.3">
      <c r="A7045" t="s">
        <v>30</v>
      </c>
      <c r="B7045" s="1">
        <v>44532</v>
      </c>
      <c r="C7045" t="s">
        <v>36</v>
      </c>
      <c r="D7045" t="s">
        <v>114</v>
      </c>
      <c r="E7045" t="s">
        <v>115</v>
      </c>
      <c r="F7045" t="s">
        <v>145</v>
      </c>
      <c r="G7045" t="s">
        <v>140</v>
      </c>
      <c r="H7045">
        <v>45</v>
      </c>
      <c r="I7045">
        <v>87</v>
      </c>
      <c r="J7045">
        <v>3915</v>
      </c>
      <c r="K7045" t="s">
        <v>83</v>
      </c>
      <c r="L7045" t="s">
        <v>161</v>
      </c>
      <c r="M7045" t="s">
        <v>144</v>
      </c>
      <c r="N7045">
        <v>12</v>
      </c>
      <c r="O7045">
        <v>2021</v>
      </c>
    </row>
    <row r="7046" spans="1:15" x14ac:dyDescent="0.3">
      <c r="A7046" t="s">
        <v>30</v>
      </c>
      <c r="B7046" s="1">
        <v>44532</v>
      </c>
      <c r="C7046" t="s">
        <v>36</v>
      </c>
      <c r="D7046" t="s">
        <v>114</v>
      </c>
      <c r="E7046" t="s">
        <v>115</v>
      </c>
      <c r="F7046" t="s">
        <v>145</v>
      </c>
      <c r="G7046" t="s">
        <v>143</v>
      </c>
      <c r="H7046">
        <v>48</v>
      </c>
      <c r="I7046">
        <v>73</v>
      </c>
      <c r="J7046">
        <v>3504</v>
      </c>
      <c r="K7046" t="s">
        <v>83</v>
      </c>
      <c r="L7046" t="s">
        <v>161</v>
      </c>
      <c r="M7046" t="s">
        <v>144</v>
      </c>
      <c r="N7046">
        <v>12</v>
      </c>
      <c r="O7046">
        <v>2021</v>
      </c>
    </row>
    <row r="7047" spans="1:15" x14ac:dyDescent="0.3">
      <c r="A7047" t="s">
        <v>30</v>
      </c>
      <c r="B7047" s="1">
        <v>44532</v>
      </c>
      <c r="C7047" t="s">
        <v>36</v>
      </c>
      <c r="D7047" t="s">
        <v>114</v>
      </c>
      <c r="E7047" t="s">
        <v>115</v>
      </c>
      <c r="F7047" t="s">
        <v>139</v>
      </c>
      <c r="G7047" t="s">
        <v>148</v>
      </c>
      <c r="H7047">
        <v>57</v>
      </c>
      <c r="I7047">
        <v>73</v>
      </c>
      <c r="J7047">
        <v>4161</v>
      </c>
      <c r="K7047" t="s">
        <v>83</v>
      </c>
      <c r="L7047" t="s">
        <v>161</v>
      </c>
      <c r="M7047" t="s">
        <v>144</v>
      </c>
      <c r="N7047">
        <v>12</v>
      </c>
      <c r="O7047">
        <v>2021</v>
      </c>
    </row>
    <row r="7048" spans="1:15" x14ac:dyDescent="0.3">
      <c r="A7048" t="s">
        <v>30</v>
      </c>
      <c r="B7048" s="1">
        <v>44532</v>
      </c>
      <c r="C7048" t="s">
        <v>36</v>
      </c>
      <c r="D7048" t="s">
        <v>114</v>
      </c>
      <c r="E7048" t="s">
        <v>115</v>
      </c>
      <c r="F7048" t="s">
        <v>145</v>
      </c>
      <c r="G7048" t="s">
        <v>148</v>
      </c>
      <c r="H7048">
        <v>59</v>
      </c>
      <c r="I7048">
        <v>88</v>
      </c>
      <c r="J7048">
        <v>5192</v>
      </c>
      <c r="K7048" t="s">
        <v>83</v>
      </c>
      <c r="L7048" t="s">
        <v>161</v>
      </c>
      <c r="M7048" t="s">
        <v>144</v>
      </c>
      <c r="N7048">
        <v>12</v>
      </c>
      <c r="O7048">
        <v>2021</v>
      </c>
    </row>
    <row r="7049" spans="1:15" x14ac:dyDescent="0.3">
      <c r="A7049" t="s">
        <v>30</v>
      </c>
      <c r="B7049" s="1">
        <v>44206</v>
      </c>
      <c r="C7049" t="s">
        <v>36</v>
      </c>
      <c r="D7049" t="s">
        <v>114</v>
      </c>
      <c r="E7049" t="s">
        <v>115</v>
      </c>
      <c r="F7049" t="s">
        <v>139</v>
      </c>
      <c r="G7049" t="s">
        <v>140</v>
      </c>
      <c r="H7049">
        <v>32</v>
      </c>
      <c r="I7049">
        <v>140</v>
      </c>
      <c r="J7049">
        <v>4480</v>
      </c>
      <c r="K7049" t="s">
        <v>83</v>
      </c>
      <c r="L7049" t="s">
        <v>141</v>
      </c>
      <c r="M7049" t="s">
        <v>149</v>
      </c>
      <c r="N7049">
        <v>1</v>
      </c>
      <c r="O7049">
        <v>2021</v>
      </c>
    </row>
    <row r="7050" spans="1:15" x14ac:dyDescent="0.3">
      <c r="A7050" t="s">
        <v>30</v>
      </c>
      <c r="B7050" s="1">
        <v>44206</v>
      </c>
      <c r="C7050" t="s">
        <v>36</v>
      </c>
      <c r="D7050" t="s">
        <v>114</v>
      </c>
      <c r="E7050" t="s">
        <v>115</v>
      </c>
      <c r="F7050" t="s">
        <v>139</v>
      </c>
      <c r="G7050" t="s">
        <v>143</v>
      </c>
      <c r="H7050">
        <v>32</v>
      </c>
      <c r="I7050">
        <v>78</v>
      </c>
      <c r="J7050">
        <v>2496</v>
      </c>
      <c r="K7050" t="s">
        <v>83</v>
      </c>
      <c r="L7050" t="s">
        <v>141</v>
      </c>
      <c r="M7050" t="s">
        <v>149</v>
      </c>
      <c r="N7050">
        <v>1</v>
      </c>
      <c r="O7050">
        <v>2021</v>
      </c>
    </row>
    <row r="7051" spans="1:15" x14ac:dyDescent="0.3">
      <c r="A7051" t="s">
        <v>30</v>
      </c>
      <c r="B7051" s="1">
        <v>44206</v>
      </c>
      <c r="C7051" t="s">
        <v>36</v>
      </c>
      <c r="D7051" t="s">
        <v>114</v>
      </c>
      <c r="E7051" t="s">
        <v>115</v>
      </c>
      <c r="F7051" t="s">
        <v>145</v>
      </c>
      <c r="G7051" t="s">
        <v>140</v>
      </c>
      <c r="H7051">
        <v>24</v>
      </c>
      <c r="I7051">
        <v>87</v>
      </c>
      <c r="J7051">
        <v>2088</v>
      </c>
      <c r="K7051" t="s">
        <v>83</v>
      </c>
      <c r="L7051" t="s">
        <v>141</v>
      </c>
      <c r="M7051" t="s">
        <v>149</v>
      </c>
      <c r="N7051">
        <v>1</v>
      </c>
      <c r="O7051">
        <v>2021</v>
      </c>
    </row>
    <row r="7052" spans="1:15" x14ac:dyDescent="0.3">
      <c r="A7052" t="s">
        <v>30</v>
      </c>
      <c r="B7052" s="1">
        <v>44206</v>
      </c>
      <c r="C7052" t="s">
        <v>36</v>
      </c>
      <c r="D7052" t="s">
        <v>114</v>
      </c>
      <c r="E7052" t="s">
        <v>115</v>
      </c>
      <c r="F7052" t="s">
        <v>145</v>
      </c>
      <c r="G7052" t="s">
        <v>143</v>
      </c>
      <c r="H7052">
        <v>28</v>
      </c>
      <c r="I7052">
        <v>44</v>
      </c>
      <c r="J7052">
        <v>1232</v>
      </c>
      <c r="K7052" t="s">
        <v>83</v>
      </c>
      <c r="L7052" t="s">
        <v>141</v>
      </c>
      <c r="M7052" t="s">
        <v>149</v>
      </c>
      <c r="N7052">
        <v>1</v>
      </c>
      <c r="O7052">
        <v>2021</v>
      </c>
    </row>
    <row r="7053" spans="1:15" x14ac:dyDescent="0.3">
      <c r="A7053" t="s">
        <v>30</v>
      </c>
      <c r="B7053" s="1">
        <v>44206</v>
      </c>
      <c r="C7053" t="s">
        <v>36</v>
      </c>
      <c r="D7053" t="s">
        <v>114</v>
      </c>
      <c r="E7053" t="s">
        <v>115</v>
      </c>
      <c r="F7053" t="s">
        <v>139</v>
      </c>
      <c r="G7053" t="s">
        <v>148</v>
      </c>
      <c r="H7053">
        <v>41</v>
      </c>
      <c r="I7053">
        <v>58</v>
      </c>
      <c r="J7053">
        <v>2378</v>
      </c>
      <c r="K7053" t="s">
        <v>83</v>
      </c>
      <c r="L7053" t="s">
        <v>141</v>
      </c>
      <c r="M7053" t="s">
        <v>149</v>
      </c>
      <c r="N7053">
        <v>1</v>
      </c>
      <c r="O7053">
        <v>2021</v>
      </c>
    </row>
    <row r="7054" spans="1:15" x14ac:dyDescent="0.3">
      <c r="A7054" t="s">
        <v>30</v>
      </c>
      <c r="B7054" s="1">
        <v>44206</v>
      </c>
      <c r="C7054" t="s">
        <v>36</v>
      </c>
      <c r="D7054" t="s">
        <v>114</v>
      </c>
      <c r="E7054" t="s">
        <v>115</v>
      </c>
      <c r="F7054" t="s">
        <v>145</v>
      </c>
      <c r="G7054" t="s">
        <v>148</v>
      </c>
      <c r="H7054">
        <v>32</v>
      </c>
      <c r="I7054">
        <v>84</v>
      </c>
      <c r="J7054">
        <v>2688</v>
      </c>
      <c r="K7054" t="s">
        <v>83</v>
      </c>
      <c r="L7054" t="s">
        <v>141</v>
      </c>
      <c r="M7054" t="s">
        <v>149</v>
      </c>
      <c r="N7054">
        <v>1</v>
      </c>
      <c r="O7054">
        <v>2021</v>
      </c>
    </row>
    <row r="7055" spans="1:15" x14ac:dyDescent="0.3">
      <c r="A7055" t="s">
        <v>30</v>
      </c>
      <c r="B7055" s="1">
        <v>44237</v>
      </c>
      <c r="C7055" t="s">
        <v>36</v>
      </c>
      <c r="D7055" t="s">
        <v>114</v>
      </c>
      <c r="E7055" t="s">
        <v>115</v>
      </c>
      <c r="F7055" t="s">
        <v>139</v>
      </c>
      <c r="G7055" t="s">
        <v>140</v>
      </c>
      <c r="H7055">
        <v>34</v>
      </c>
      <c r="I7055">
        <v>160</v>
      </c>
      <c r="J7055">
        <v>5440</v>
      </c>
      <c r="K7055" t="s">
        <v>83</v>
      </c>
      <c r="L7055" t="s">
        <v>152</v>
      </c>
      <c r="M7055" t="s">
        <v>142</v>
      </c>
      <c r="N7055">
        <v>2</v>
      </c>
      <c r="O7055">
        <v>2021</v>
      </c>
    </row>
    <row r="7056" spans="1:15" x14ac:dyDescent="0.3">
      <c r="A7056" t="s">
        <v>30</v>
      </c>
      <c r="B7056" s="1">
        <v>44237</v>
      </c>
      <c r="C7056" t="s">
        <v>36</v>
      </c>
      <c r="D7056" t="s">
        <v>114</v>
      </c>
      <c r="E7056" t="s">
        <v>115</v>
      </c>
      <c r="F7056" t="s">
        <v>139</v>
      </c>
      <c r="G7056" t="s">
        <v>143</v>
      </c>
      <c r="H7056">
        <v>34</v>
      </c>
      <c r="I7056">
        <v>52</v>
      </c>
      <c r="J7056">
        <v>1768</v>
      </c>
      <c r="K7056" t="s">
        <v>83</v>
      </c>
      <c r="L7056" t="s">
        <v>152</v>
      </c>
      <c r="M7056" t="s">
        <v>142</v>
      </c>
      <c r="N7056">
        <v>2</v>
      </c>
      <c r="O7056">
        <v>2021</v>
      </c>
    </row>
    <row r="7057" spans="1:15" x14ac:dyDescent="0.3">
      <c r="A7057" t="s">
        <v>30</v>
      </c>
      <c r="B7057" s="1">
        <v>44237</v>
      </c>
      <c r="C7057" t="s">
        <v>36</v>
      </c>
      <c r="D7057" t="s">
        <v>114</v>
      </c>
      <c r="E7057" t="s">
        <v>115</v>
      </c>
      <c r="F7057" t="s">
        <v>145</v>
      </c>
      <c r="G7057" t="s">
        <v>140</v>
      </c>
      <c r="H7057">
        <v>24</v>
      </c>
      <c r="I7057">
        <v>73</v>
      </c>
      <c r="J7057">
        <v>1752</v>
      </c>
      <c r="K7057" t="s">
        <v>83</v>
      </c>
      <c r="L7057" t="s">
        <v>152</v>
      </c>
      <c r="M7057" t="s">
        <v>142</v>
      </c>
      <c r="N7057">
        <v>2</v>
      </c>
      <c r="O7057">
        <v>2021</v>
      </c>
    </row>
    <row r="7058" spans="1:15" x14ac:dyDescent="0.3">
      <c r="A7058" t="s">
        <v>30</v>
      </c>
      <c r="B7058" s="1">
        <v>44237</v>
      </c>
      <c r="C7058" t="s">
        <v>36</v>
      </c>
      <c r="D7058" t="s">
        <v>116</v>
      </c>
      <c r="E7058" t="s">
        <v>117</v>
      </c>
      <c r="F7058" t="s">
        <v>145</v>
      </c>
      <c r="G7058" t="s">
        <v>143</v>
      </c>
      <c r="H7058">
        <v>29</v>
      </c>
      <c r="I7058">
        <v>36</v>
      </c>
      <c r="J7058">
        <v>1044</v>
      </c>
      <c r="K7058" t="s">
        <v>83</v>
      </c>
      <c r="L7058" t="s">
        <v>152</v>
      </c>
      <c r="M7058" t="s">
        <v>142</v>
      </c>
      <c r="N7058">
        <v>2</v>
      </c>
      <c r="O7058">
        <v>2021</v>
      </c>
    </row>
    <row r="7059" spans="1:15" x14ac:dyDescent="0.3">
      <c r="A7059" t="s">
        <v>30</v>
      </c>
      <c r="B7059" s="1">
        <v>44237</v>
      </c>
      <c r="C7059" t="s">
        <v>36</v>
      </c>
      <c r="D7059" t="s">
        <v>116</v>
      </c>
      <c r="E7059" t="s">
        <v>117</v>
      </c>
      <c r="F7059" t="s">
        <v>139</v>
      </c>
      <c r="G7059" t="s">
        <v>148</v>
      </c>
      <c r="H7059">
        <v>41</v>
      </c>
      <c r="I7059">
        <v>58</v>
      </c>
      <c r="J7059">
        <v>2378</v>
      </c>
      <c r="K7059" t="s">
        <v>83</v>
      </c>
      <c r="L7059" t="s">
        <v>152</v>
      </c>
      <c r="M7059" t="s">
        <v>142</v>
      </c>
      <c r="N7059">
        <v>2</v>
      </c>
      <c r="O7059">
        <v>2021</v>
      </c>
    </row>
    <row r="7060" spans="1:15" x14ac:dyDescent="0.3">
      <c r="A7060" t="s">
        <v>30</v>
      </c>
      <c r="B7060" s="1">
        <v>44237</v>
      </c>
      <c r="C7060" t="s">
        <v>36</v>
      </c>
      <c r="D7060" t="s">
        <v>116</v>
      </c>
      <c r="E7060" t="s">
        <v>117</v>
      </c>
      <c r="F7060" t="s">
        <v>145</v>
      </c>
      <c r="G7060" t="s">
        <v>148</v>
      </c>
      <c r="H7060">
        <v>19</v>
      </c>
      <c r="I7060">
        <v>75</v>
      </c>
      <c r="J7060">
        <v>1425</v>
      </c>
      <c r="K7060" t="s">
        <v>83</v>
      </c>
      <c r="L7060" t="s">
        <v>152</v>
      </c>
      <c r="M7060" t="s">
        <v>142</v>
      </c>
      <c r="N7060">
        <v>2</v>
      </c>
      <c r="O7060">
        <v>2021</v>
      </c>
    </row>
    <row r="7061" spans="1:15" x14ac:dyDescent="0.3">
      <c r="A7061" t="s">
        <v>30</v>
      </c>
      <c r="B7061" s="1">
        <v>44264</v>
      </c>
      <c r="C7061" t="s">
        <v>36</v>
      </c>
      <c r="D7061" t="s">
        <v>116</v>
      </c>
      <c r="E7061" t="s">
        <v>117</v>
      </c>
      <c r="F7061" t="s">
        <v>139</v>
      </c>
      <c r="G7061" t="s">
        <v>140</v>
      </c>
      <c r="H7061">
        <v>23</v>
      </c>
      <c r="I7061">
        <v>151</v>
      </c>
      <c r="J7061">
        <v>3473</v>
      </c>
      <c r="K7061" t="s">
        <v>83</v>
      </c>
      <c r="L7061" t="s">
        <v>153</v>
      </c>
      <c r="M7061" t="s">
        <v>151</v>
      </c>
      <c r="N7061">
        <v>3</v>
      </c>
      <c r="O7061">
        <v>2021</v>
      </c>
    </row>
    <row r="7062" spans="1:15" x14ac:dyDescent="0.3">
      <c r="A7062" t="s">
        <v>30</v>
      </c>
      <c r="B7062" s="1">
        <v>44264</v>
      </c>
      <c r="C7062" t="s">
        <v>36</v>
      </c>
      <c r="D7062" t="s">
        <v>116</v>
      </c>
      <c r="E7062" t="s">
        <v>117</v>
      </c>
      <c r="F7062" t="s">
        <v>139</v>
      </c>
      <c r="G7062" t="s">
        <v>143</v>
      </c>
      <c r="H7062">
        <v>23</v>
      </c>
      <c r="I7062">
        <v>61</v>
      </c>
      <c r="J7062">
        <v>1403</v>
      </c>
      <c r="K7062" t="s">
        <v>83</v>
      </c>
      <c r="L7062" t="s">
        <v>153</v>
      </c>
      <c r="M7062" t="s">
        <v>151</v>
      </c>
      <c r="N7062">
        <v>3</v>
      </c>
      <c r="O7062">
        <v>2021</v>
      </c>
    </row>
    <row r="7063" spans="1:15" x14ac:dyDescent="0.3">
      <c r="A7063" t="s">
        <v>30</v>
      </c>
      <c r="B7063" s="1">
        <v>44264</v>
      </c>
      <c r="C7063" t="s">
        <v>36</v>
      </c>
      <c r="D7063" t="s">
        <v>116</v>
      </c>
      <c r="E7063" t="s">
        <v>117</v>
      </c>
      <c r="F7063" t="s">
        <v>145</v>
      </c>
      <c r="G7063" t="s">
        <v>140</v>
      </c>
      <c r="H7063">
        <v>14</v>
      </c>
      <c r="I7063">
        <v>72</v>
      </c>
      <c r="J7063">
        <v>1008</v>
      </c>
      <c r="K7063" t="s">
        <v>83</v>
      </c>
      <c r="L7063" t="s">
        <v>153</v>
      </c>
      <c r="M7063" t="s">
        <v>151</v>
      </c>
      <c r="N7063">
        <v>3</v>
      </c>
      <c r="O7063">
        <v>2021</v>
      </c>
    </row>
    <row r="7064" spans="1:15" x14ac:dyDescent="0.3">
      <c r="A7064" t="s">
        <v>30</v>
      </c>
      <c r="B7064" s="1">
        <v>44264</v>
      </c>
      <c r="C7064" t="s">
        <v>36</v>
      </c>
      <c r="D7064" t="s">
        <v>116</v>
      </c>
      <c r="E7064" t="s">
        <v>117</v>
      </c>
      <c r="F7064" t="s">
        <v>145</v>
      </c>
      <c r="G7064" t="s">
        <v>143</v>
      </c>
      <c r="H7064">
        <v>19</v>
      </c>
      <c r="I7064">
        <v>31</v>
      </c>
      <c r="J7064">
        <v>589</v>
      </c>
      <c r="K7064" t="s">
        <v>83</v>
      </c>
      <c r="L7064" t="s">
        <v>153</v>
      </c>
      <c r="M7064" t="s">
        <v>151</v>
      </c>
      <c r="N7064">
        <v>3</v>
      </c>
      <c r="O7064">
        <v>2021</v>
      </c>
    </row>
    <row r="7065" spans="1:15" x14ac:dyDescent="0.3">
      <c r="A7065" t="s">
        <v>30</v>
      </c>
      <c r="B7065" s="1">
        <v>44264</v>
      </c>
      <c r="C7065" t="s">
        <v>36</v>
      </c>
      <c r="D7065" t="s">
        <v>116</v>
      </c>
      <c r="E7065" t="s">
        <v>117</v>
      </c>
      <c r="F7065" t="s">
        <v>139</v>
      </c>
      <c r="G7065" t="s">
        <v>148</v>
      </c>
      <c r="H7065">
        <v>32</v>
      </c>
      <c r="I7065">
        <v>44</v>
      </c>
      <c r="J7065">
        <v>1408</v>
      </c>
      <c r="K7065" t="s">
        <v>83</v>
      </c>
      <c r="L7065" t="s">
        <v>153</v>
      </c>
      <c r="M7065" t="s">
        <v>151</v>
      </c>
      <c r="N7065">
        <v>3</v>
      </c>
      <c r="O7065">
        <v>2021</v>
      </c>
    </row>
    <row r="7066" spans="1:15" x14ac:dyDescent="0.3">
      <c r="A7066" t="s">
        <v>30</v>
      </c>
      <c r="B7066" s="1">
        <v>44264</v>
      </c>
      <c r="C7066" t="s">
        <v>36</v>
      </c>
      <c r="D7066" t="s">
        <v>116</v>
      </c>
      <c r="E7066" t="s">
        <v>117</v>
      </c>
      <c r="F7066" t="s">
        <v>145</v>
      </c>
      <c r="G7066" t="s">
        <v>148</v>
      </c>
      <c r="H7066">
        <v>24</v>
      </c>
      <c r="I7066">
        <v>74</v>
      </c>
      <c r="J7066">
        <v>1776</v>
      </c>
      <c r="K7066" t="s">
        <v>83</v>
      </c>
      <c r="L7066" t="s">
        <v>153</v>
      </c>
      <c r="M7066" t="s">
        <v>151</v>
      </c>
      <c r="N7066">
        <v>3</v>
      </c>
      <c r="O7066">
        <v>2021</v>
      </c>
    </row>
    <row r="7067" spans="1:15" x14ac:dyDescent="0.3">
      <c r="A7067" t="s">
        <v>30</v>
      </c>
      <c r="B7067" s="1">
        <v>44296</v>
      </c>
      <c r="C7067" t="s">
        <v>36</v>
      </c>
      <c r="D7067" t="s">
        <v>116</v>
      </c>
      <c r="E7067" t="s">
        <v>117</v>
      </c>
      <c r="F7067" t="s">
        <v>139</v>
      </c>
      <c r="G7067" t="s">
        <v>140</v>
      </c>
      <c r="H7067">
        <v>23</v>
      </c>
      <c r="I7067">
        <v>125</v>
      </c>
      <c r="J7067">
        <v>2875</v>
      </c>
      <c r="K7067" t="s">
        <v>83</v>
      </c>
      <c r="L7067" t="s">
        <v>154</v>
      </c>
      <c r="M7067" t="s">
        <v>147</v>
      </c>
      <c r="N7067">
        <v>4</v>
      </c>
      <c r="O7067">
        <v>2021</v>
      </c>
    </row>
    <row r="7068" spans="1:15" x14ac:dyDescent="0.3">
      <c r="A7068" t="s">
        <v>30</v>
      </c>
      <c r="B7068" s="1">
        <v>44296</v>
      </c>
      <c r="C7068" t="s">
        <v>36</v>
      </c>
      <c r="D7068" t="s">
        <v>116</v>
      </c>
      <c r="E7068" t="s">
        <v>117</v>
      </c>
      <c r="F7068" t="s">
        <v>139</v>
      </c>
      <c r="G7068" t="s">
        <v>143</v>
      </c>
      <c r="H7068">
        <v>23</v>
      </c>
      <c r="I7068">
        <v>54</v>
      </c>
      <c r="J7068">
        <v>1242</v>
      </c>
      <c r="K7068" t="s">
        <v>83</v>
      </c>
      <c r="L7068" t="s">
        <v>154</v>
      </c>
      <c r="M7068" t="s">
        <v>147</v>
      </c>
      <c r="N7068">
        <v>4</v>
      </c>
      <c r="O7068">
        <v>2021</v>
      </c>
    </row>
    <row r="7069" spans="1:15" x14ac:dyDescent="0.3">
      <c r="A7069" t="s">
        <v>30</v>
      </c>
      <c r="B7069" s="1">
        <v>44296</v>
      </c>
      <c r="C7069" t="s">
        <v>36</v>
      </c>
      <c r="D7069" t="s">
        <v>116</v>
      </c>
      <c r="E7069" t="s">
        <v>117</v>
      </c>
      <c r="F7069" t="s">
        <v>145</v>
      </c>
      <c r="G7069" t="s">
        <v>140</v>
      </c>
      <c r="H7069">
        <v>14</v>
      </c>
      <c r="I7069">
        <v>52</v>
      </c>
      <c r="J7069">
        <v>728</v>
      </c>
      <c r="K7069" t="s">
        <v>83</v>
      </c>
      <c r="L7069" t="s">
        <v>154</v>
      </c>
      <c r="M7069" t="s">
        <v>147</v>
      </c>
      <c r="N7069">
        <v>4</v>
      </c>
      <c r="O7069">
        <v>2021</v>
      </c>
    </row>
    <row r="7070" spans="1:15" x14ac:dyDescent="0.3">
      <c r="A7070" t="s">
        <v>30</v>
      </c>
      <c r="B7070" s="1">
        <v>44296</v>
      </c>
      <c r="C7070" t="s">
        <v>36</v>
      </c>
      <c r="D7070" t="s">
        <v>116</v>
      </c>
      <c r="E7070" t="s">
        <v>117</v>
      </c>
      <c r="F7070" t="s">
        <v>145</v>
      </c>
      <c r="G7070" t="s">
        <v>143</v>
      </c>
      <c r="H7070">
        <v>19</v>
      </c>
      <c r="I7070">
        <v>36</v>
      </c>
      <c r="J7070">
        <v>684</v>
      </c>
      <c r="K7070" t="s">
        <v>83</v>
      </c>
      <c r="L7070" t="s">
        <v>154</v>
      </c>
      <c r="M7070" t="s">
        <v>147</v>
      </c>
      <c r="N7070">
        <v>4</v>
      </c>
      <c r="O7070">
        <v>2021</v>
      </c>
    </row>
    <row r="7071" spans="1:15" x14ac:dyDescent="0.3">
      <c r="A7071" t="s">
        <v>30</v>
      </c>
      <c r="B7071" s="1">
        <v>44296</v>
      </c>
      <c r="C7071" t="s">
        <v>36</v>
      </c>
      <c r="D7071" t="s">
        <v>116</v>
      </c>
      <c r="E7071" t="s">
        <v>117</v>
      </c>
      <c r="F7071" t="s">
        <v>139</v>
      </c>
      <c r="G7071" t="s">
        <v>148</v>
      </c>
      <c r="H7071">
        <v>61</v>
      </c>
      <c r="I7071">
        <v>45</v>
      </c>
      <c r="J7071">
        <v>2745</v>
      </c>
      <c r="K7071" t="s">
        <v>83</v>
      </c>
      <c r="L7071" t="s">
        <v>154</v>
      </c>
      <c r="M7071" t="s">
        <v>147</v>
      </c>
      <c r="N7071">
        <v>4</v>
      </c>
      <c r="O7071">
        <v>2021</v>
      </c>
    </row>
    <row r="7072" spans="1:15" x14ac:dyDescent="0.3">
      <c r="A7072" t="s">
        <v>30</v>
      </c>
      <c r="B7072" s="1">
        <v>44296</v>
      </c>
      <c r="C7072" t="s">
        <v>36</v>
      </c>
      <c r="D7072" t="s">
        <v>116</v>
      </c>
      <c r="E7072" t="s">
        <v>117</v>
      </c>
      <c r="F7072" t="s">
        <v>145</v>
      </c>
      <c r="G7072" t="s">
        <v>148</v>
      </c>
      <c r="H7072">
        <v>47</v>
      </c>
      <c r="I7072">
        <v>72</v>
      </c>
      <c r="J7072">
        <v>3384</v>
      </c>
      <c r="K7072" t="s">
        <v>83</v>
      </c>
      <c r="L7072" t="s">
        <v>154</v>
      </c>
      <c r="M7072" t="s">
        <v>147</v>
      </c>
      <c r="N7072">
        <v>4</v>
      </c>
      <c r="O7072">
        <v>2021</v>
      </c>
    </row>
    <row r="7073" spans="1:15" x14ac:dyDescent="0.3">
      <c r="A7073" t="s">
        <v>30</v>
      </c>
      <c r="B7073" s="1">
        <v>44327</v>
      </c>
      <c r="C7073" t="s">
        <v>36</v>
      </c>
      <c r="D7073" t="s">
        <v>116</v>
      </c>
      <c r="E7073" t="s">
        <v>117</v>
      </c>
      <c r="F7073" t="s">
        <v>139</v>
      </c>
      <c r="G7073" t="s">
        <v>140</v>
      </c>
      <c r="H7073">
        <v>54</v>
      </c>
      <c r="I7073">
        <v>164</v>
      </c>
      <c r="J7073">
        <v>8856</v>
      </c>
      <c r="K7073" t="s">
        <v>83</v>
      </c>
      <c r="L7073" t="s">
        <v>155</v>
      </c>
      <c r="M7073" t="s">
        <v>151</v>
      </c>
      <c r="N7073">
        <v>5</v>
      </c>
      <c r="O7073">
        <v>2021</v>
      </c>
    </row>
    <row r="7074" spans="1:15" x14ac:dyDescent="0.3">
      <c r="A7074" t="s">
        <v>30</v>
      </c>
      <c r="B7074" s="1">
        <v>44327</v>
      </c>
      <c r="C7074" t="s">
        <v>36</v>
      </c>
      <c r="D7074" t="s">
        <v>116</v>
      </c>
      <c r="E7074" t="s">
        <v>117</v>
      </c>
      <c r="F7074" t="s">
        <v>139</v>
      </c>
      <c r="G7074" t="s">
        <v>143</v>
      </c>
      <c r="H7074">
        <v>37</v>
      </c>
      <c r="I7074">
        <v>73</v>
      </c>
      <c r="J7074">
        <v>2701</v>
      </c>
      <c r="K7074" t="s">
        <v>83</v>
      </c>
      <c r="L7074" t="s">
        <v>155</v>
      </c>
      <c r="M7074" t="s">
        <v>151</v>
      </c>
      <c r="N7074">
        <v>5</v>
      </c>
      <c r="O7074">
        <v>2021</v>
      </c>
    </row>
    <row r="7075" spans="1:15" x14ac:dyDescent="0.3">
      <c r="A7075" t="s">
        <v>30</v>
      </c>
      <c r="B7075" s="1">
        <v>44327</v>
      </c>
      <c r="C7075" t="s">
        <v>36</v>
      </c>
      <c r="D7075" t="s">
        <v>116</v>
      </c>
      <c r="E7075" t="s">
        <v>117</v>
      </c>
      <c r="F7075" t="s">
        <v>145</v>
      </c>
      <c r="G7075" t="s">
        <v>140</v>
      </c>
      <c r="H7075">
        <v>34</v>
      </c>
      <c r="I7075">
        <v>56</v>
      </c>
      <c r="J7075">
        <v>1904</v>
      </c>
      <c r="K7075" t="s">
        <v>83</v>
      </c>
      <c r="L7075" t="s">
        <v>155</v>
      </c>
      <c r="M7075" t="s">
        <v>151</v>
      </c>
      <c r="N7075">
        <v>5</v>
      </c>
      <c r="O7075">
        <v>2021</v>
      </c>
    </row>
    <row r="7076" spans="1:15" x14ac:dyDescent="0.3">
      <c r="A7076" t="s">
        <v>30</v>
      </c>
      <c r="B7076" s="1">
        <v>44327</v>
      </c>
      <c r="C7076" t="s">
        <v>36</v>
      </c>
      <c r="D7076" t="s">
        <v>116</v>
      </c>
      <c r="E7076" t="s">
        <v>117</v>
      </c>
      <c r="F7076" t="s">
        <v>145</v>
      </c>
      <c r="G7076" t="s">
        <v>143</v>
      </c>
      <c r="H7076">
        <v>34</v>
      </c>
      <c r="I7076">
        <v>49</v>
      </c>
      <c r="J7076">
        <v>1666</v>
      </c>
      <c r="K7076" t="s">
        <v>83</v>
      </c>
      <c r="L7076" t="s">
        <v>155</v>
      </c>
      <c r="M7076" t="s">
        <v>151</v>
      </c>
      <c r="N7076">
        <v>5</v>
      </c>
      <c r="O7076">
        <v>2021</v>
      </c>
    </row>
    <row r="7077" spans="1:15" x14ac:dyDescent="0.3">
      <c r="A7077" t="s">
        <v>30</v>
      </c>
      <c r="B7077" s="1">
        <v>44327</v>
      </c>
      <c r="C7077" t="s">
        <v>36</v>
      </c>
      <c r="D7077" t="s">
        <v>116</v>
      </c>
      <c r="E7077" t="s">
        <v>117</v>
      </c>
      <c r="F7077" t="s">
        <v>139</v>
      </c>
      <c r="G7077" t="s">
        <v>148</v>
      </c>
      <c r="H7077">
        <v>44</v>
      </c>
      <c r="I7077">
        <v>58</v>
      </c>
      <c r="J7077">
        <v>2552</v>
      </c>
      <c r="K7077" t="s">
        <v>83</v>
      </c>
      <c r="L7077" t="s">
        <v>155</v>
      </c>
      <c r="M7077" t="s">
        <v>151</v>
      </c>
      <c r="N7077">
        <v>5</v>
      </c>
      <c r="O7077">
        <v>2021</v>
      </c>
    </row>
    <row r="7078" spans="1:15" x14ac:dyDescent="0.3">
      <c r="A7078" t="s">
        <v>30</v>
      </c>
      <c r="B7078" s="1">
        <v>44327</v>
      </c>
      <c r="C7078" t="s">
        <v>36</v>
      </c>
      <c r="D7078" t="s">
        <v>116</v>
      </c>
      <c r="E7078" t="s">
        <v>117</v>
      </c>
      <c r="F7078" t="s">
        <v>145</v>
      </c>
      <c r="G7078" t="s">
        <v>148</v>
      </c>
      <c r="H7078">
        <v>53</v>
      </c>
      <c r="I7078">
        <v>91</v>
      </c>
      <c r="J7078">
        <v>4823</v>
      </c>
      <c r="K7078" t="s">
        <v>83</v>
      </c>
      <c r="L7078" t="s">
        <v>155</v>
      </c>
      <c r="M7078" t="s">
        <v>151</v>
      </c>
      <c r="N7078">
        <v>5</v>
      </c>
      <c r="O7078">
        <v>2021</v>
      </c>
    </row>
    <row r="7079" spans="1:15" x14ac:dyDescent="0.3">
      <c r="A7079" t="s">
        <v>30</v>
      </c>
      <c r="B7079" s="1">
        <v>44357</v>
      </c>
      <c r="C7079" t="s">
        <v>36</v>
      </c>
      <c r="D7079" t="s">
        <v>116</v>
      </c>
      <c r="E7079" t="s">
        <v>117</v>
      </c>
      <c r="F7079" t="s">
        <v>139</v>
      </c>
      <c r="G7079" t="s">
        <v>140</v>
      </c>
      <c r="H7079">
        <v>36</v>
      </c>
      <c r="I7079">
        <v>155</v>
      </c>
      <c r="J7079">
        <v>5580</v>
      </c>
      <c r="K7079" t="s">
        <v>83</v>
      </c>
      <c r="L7079" t="s">
        <v>162</v>
      </c>
      <c r="M7079" t="s">
        <v>144</v>
      </c>
      <c r="N7079">
        <v>6</v>
      </c>
      <c r="O7079">
        <v>2021</v>
      </c>
    </row>
    <row r="7080" spans="1:15" x14ac:dyDescent="0.3">
      <c r="A7080" t="s">
        <v>30</v>
      </c>
      <c r="B7080" s="1">
        <v>44357</v>
      </c>
      <c r="C7080" t="s">
        <v>36</v>
      </c>
      <c r="D7080" t="s">
        <v>116</v>
      </c>
      <c r="E7080" t="s">
        <v>117</v>
      </c>
      <c r="F7080" t="s">
        <v>139</v>
      </c>
      <c r="G7080" t="s">
        <v>143</v>
      </c>
      <c r="H7080">
        <v>32</v>
      </c>
      <c r="I7080">
        <v>94</v>
      </c>
      <c r="J7080">
        <v>3008</v>
      </c>
      <c r="K7080" t="s">
        <v>83</v>
      </c>
      <c r="L7080" t="s">
        <v>162</v>
      </c>
      <c r="M7080" t="s">
        <v>144</v>
      </c>
      <c r="N7080">
        <v>6</v>
      </c>
      <c r="O7080">
        <v>2021</v>
      </c>
    </row>
    <row r="7081" spans="1:15" x14ac:dyDescent="0.3">
      <c r="A7081" t="s">
        <v>30</v>
      </c>
      <c r="B7081" s="1">
        <v>44357</v>
      </c>
      <c r="C7081" t="s">
        <v>36</v>
      </c>
      <c r="D7081" t="s">
        <v>116</v>
      </c>
      <c r="E7081" t="s">
        <v>117</v>
      </c>
      <c r="F7081" t="s">
        <v>145</v>
      </c>
      <c r="G7081" t="s">
        <v>140</v>
      </c>
      <c r="H7081">
        <v>27</v>
      </c>
      <c r="I7081">
        <v>50</v>
      </c>
      <c r="J7081">
        <v>1350</v>
      </c>
      <c r="K7081" t="s">
        <v>83</v>
      </c>
      <c r="L7081" t="s">
        <v>162</v>
      </c>
      <c r="M7081" t="s">
        <v>144</v>
      </c>
      <c r="N7081">
        <v>6</v>
      </c>
      <c r="O7081">
        <v>2021</v>
      </c>
    </row>
    <row r="7082" spans="1:15" x14ac:dyDescent="0.3">
      <c r="A7082" t="s">
        <v>30</v>
      </c>
      <c r="B7082" s="1">
        <v>44357</v>
      </c>
      <c r="C7082" t="s">
        <v>36</v>
      </c>
      <c r="D7082" t="s">
        <v>116</v>
      </c>
      <c r="E7082" t="s">
        <v>117</v>
      </c>
      <c r="F7082" t="s">
        <v>145</v>
      </c>
      <c r="G7082" t="s">
        <v>143</v>
      </c>
      <c r="H7082">
        <v>29</v>
      </c>
      <c r="I7082">
        <v>46</v>
      </c>
      <c r="J7082">
        <v>1334</v>
      </c>
      <c r="K7082" t="s">
        <v>83</v>
      </c>
      <c r="L7082" t="s">
        <v>162</v>
      </c>
      <c r="M7082" t="s">
        <v>144</v>
      </c>
      <c r="N7082">
        <v>6</v>
      </c>
      <c r="O7082">
        <v>2021</v>
      </c>
    </row>
    <row r="7083" spans="1:15" x14ac:dyDescent="0.3">
      <c r="A7083" t="s">
        <v>30</v>
      </c>
      <c r="B7083" s="1">
        <v>44357</v>
      </c>
      <c r="C7083" t="s">
        <v>36</v>
      </c>
      <c r="D7083" t="s">
        <v>116</v>
      </c>
      <c r="E7083" t="s">
        <v>117</v>
      </c>
      <c r="F7083" t="s">
        <v>139</v>
      </c>
      <c r="G7083" t="s">
        <v>148</v>
      </c>
      <c r="H7083">
        <v>36</v>
      </c>
      <c r="I7083">
        <v>53</v>
      </c>
      <c r="J7083">
        <v>1908</v>
      </c>
      <c r="K7083" t="s">
        <v>83</v>
      </c>
      <c r="L7083" t="s">
        <v>162</v>
      </c>
      <c r="M7083" t="s">
        <v>144</v>
      </c>
      <c r="N7083">
        <v>6</v>
      </c>
      <c r="O7083">
        <v>2021</v>
      </c>
    </row>
    <row r="7084" spans="1:15" x14ac:dyDescent="0.3">
      <c r="A7084" t="s">
        <v>30</v>
      </c>
      <c r="B7084" s="1">
        <v>44357</v>
      </c>
      <c r="C7084" t="s">
        <v>36</v>
      </c>
      <c r="D7084" t="s">
        <v>116</v>
      </c>
      <c r="E7084" t="s">
        <v>117</v>
      </c>
      <c r="F7084" t="s">
        <v>145</v>
      </c>
      <c r="G7084" t="s">
        <v>148</v>
      </c>
      <c r="H7084">
        <v>56</v>
      </c>
      <c r="I7084">
        <v>91</v>
      </c>
      <c r="J7084">
        <v>5096</v>
      </c>
      <c r="K7084" t="s">
        <v>83</v>
      </c>
      <c r="L7084" t="s">
        <v>162</v>
      </c>
      <c r="M7084" t="s">
        <v>144</v>
      </c>
      <c r="N7084">
        <v>6</v>
      </c>
      <c r="O7084">
        <v>2021</v>
      </c>
    </row>
    <row r="7085" spans="1:15" x14ac:dyDescent="0.3">
      <c r="A7085" t="s">
        <v>30</v>
      </c>
      <c r="B7085" s="1">
        <v>44386</v>
      </c>
      <c r="C7085" t="s">
        <v>36</v>
      </c>
      <c r="D7085" t="s">
        <v>116</v>
      </c>
      <c r="E7085" t="s">
        <v>117</v>
      </c>
      <c r="F7085" t="s">
        <v>139</v>
      </c>
      <c r="G7085" t="s">
        <v>140</v>
      </c>
      <c r="H7085">
        <v>51</v>
      </c>
      <c r="I7085">
        <v>149</v>
      </c>
      <c r="J7085">
        <v>7599</v>
      </c>
      <c r="K7085" t="s">
        <v>83</v>
      </c>
      <c r="L7085" t="s">
        <v>156</v>
      </c>
      <c r="M7085" t="s">
        <v>146</v>
      </c>
      <c r="N7085">
        <v>7</v>
      </c>
      <c r="O7085">
        <v>2021</v>
      </c>
    </row>
    <row r="7086" spans="1:15" x14ac:dyDescent="0.3">
      <c r="A7086" t="s">
        <v>30</v>
      </c>
      <c r="B7086" s="1">
        <v>44386</v>
      </c>
      <c r="C7086" t="s">
        <v>36</v>
      </c>
      <c r="D7086" t="s">
        <v>116</v>
      </c>
      <c r="E7086" t="s">
        <v>117</v>
      </c>
      <c r="F7086" t="s">
        <v>139</v>
      </c>
      <c r="G7086" t="s">
        <v>143</v>
      </c>
      <c r="H7086">
        <v>49</v>
      </c>
      <c r="I7086">
        <v>84</v>
      </c>
      <c r="J7086">
        <v>4116</v>
      </c>
      <c r="K7086" t="s">
        <v>83</v>
      </c>
      <c r="L7086" t="s">
        <v>156</v>
      </c>
      <c r="M7086" t="s">
        <v>146</v>
      </c>
      <c r="N7086">
        <v>7</v>
      </c>
      <c r="O7086">
        <v>2021</v>
      </c>
    </row>
    <row r="7087" spans="1:15" x14ac:dyDescent="0.3">
      <c r="A7087" t="s">
        <v>30</v>
      </c>
      <c r="B7087" s="1">
        <v>44386</v>
      </c>
      <c r="C7087" t="s">
        <v>36</v>
      </c>
      <c r="D7087" t="s">
        <v>116</v>
      </c>
      <c r="E7087" t="s">
        <v>117</v>
      </c>
      <c r="F7087" t="s">
        <v>145</v>
      </c>
      <c r="G7087" t="s">
        <v>140</v>
      </c>
      <c r="H7087">
        <v>42</v>
      </c>
      <c r="I7087">
        <v>68</v>
      </c>
      <c r="J7087">
        <v>2856</v>
      </c>
      <c r="K7087" t="s">
        <v>83</v>
      </c>
      <c r="L7087" t="s">
        <v>156</v>
      </c>
      <c r="M7087" t="s">
        <v>146</v>
      </c>
      <c r="N7087">
        <v>7</v>
      </c>
      <c r="O7087">
        <v>2021</v>
      </c>
    </row>
    <row r="7088" spans="1:15" x14ac:dyDescent="0.3">
      <c r="A7088" t="s">
        <v>30</v>
      </c>
      <c r="B7088" s="1">
        <v>44386</v>
      </c>
      <c r="C7088" t="s">
        <v>36</v>
      </c>
      <c r="D7088" t="s">
        <v>116</v>
      </c>
      <c r="E7088" t="s">
        <v>117</v>
      </c>
      <c r="F7088" t="s">
        <v>145</v>
      </c>
      <c r="G7088" t="s">
        <v>143</v>
      </c>
      <c r="H7088">
        <v>42</v>
      </c>
      <c r="I7088">
        <v>49</v>
      </c>
      <c r="J7088">
        <v>2058</v>
      </c>
      <c r="K7088" t="s">
        <v>83</v>
      </c>
      <c r="L7088" t="s">
        <v>156</v>
      </c>
      <c r="M7088" t="s">
        <v>146</v>
      </c>
      <c r="N7088">
        <v>7</v>
      </c>
      <c r="O7088">
        <v>2021</v>
      </c>
    </row>
    <row r="7089" spans="1:15" x14ac:dyDescent="0.3">
      <c r="A7089" t="s">
        <v>30</v>
      </c>
      <c r="B7089" s="1">
        <v>44386</v>
      </c>
      <c r="C7089" t="s">
        <v>36</v>
      </c>
      <c r="D7089" t="s">
        <v>116</v>
      </c>
      <c r="E7089" t="s">
        <v>117</v>
      </c>
      <c r="F7089" t="s">
        <v>139</v>
      </c>
      <c r="G7089" t="s">
        <v>148</v>
      </c>
      <c r="H7089">
        <v>51</v>
      </c>
      <c r="I7089">
        <v>50</v>
      </c>
      <c r="J7089">
        <v>2550</v>
      </c>
      <c r="K7089" t="s">
        <v>83</v>
      </c>
      <c r="L7089" t="s">
        <v>156</v>
      </c>
      <c r="M7089" t="s">
        <v>146</v>
      </c>
      <c r="N7089">
        <v>7</v>
      </c>
      <c r="O7089">
        <v>2021</v>
      </c>
    </row>
    <row r="7090" spans="1:15" x14ac:dyDescent="0.3">
      <c r="A7090" t="s">
        <v>30</v>
      </c>
      <c r="B7090" s="1">
        <v>44386</v>
      </c>
      <c r="C7090" t="s">
        <v>36</v>
      </c>
      <c r="D7090" t="s">
        <v>116</v>
      </c>
      <c r="E7090" t="s">
        <v>117</v>
      </c>
      <c r="F7090" t="s">
        <v>145</v>
      </c>
      <c r="G7090" t="s">
        <v>148</v>
      </c>
      <c r="H7090">
        <v>54</v>
      </c>
      <c r="I7090">
        <v>101</v>
      </c>
      <c r="J7090">
        <v>5454</v>
      </c>
      <c r="K7090" t="s">
        <v>83</v>
      </c>
      <c r="L7090" t="s">
        <v>156</v>
      </c>
      <c r="M7090" t="s">
        <v>146</v>
      </c>
      <c r="N7090">
        <v>7</v>
      </c>
      <c r="O7090">
        <v>2021</v>
      </c>
    </row>
    <row r="7091" spans="1:15" x14ac:dyDescent="0.3">
      <c r="A7091" t="s">
        <v>30</v>
      </c>
      <c r="B7091" s="1">
        <v>44418</v>
      </c>
      <c r="C7091" t="s">
        <v>36</v>
      </c>
      <c r="D7091" t="s">
        <v>116</v>
      </c>
      <c r="E7091" t="s">
        <v>117</v>
      </c>
      <c r="F7091" t="s">
        <v>139</v>
      </c>
      <c r="G7091" t="s">
        <v>140</v>
      </c>
      <c r="H7091">
        <v>47</v>
      </c>
      <c r="I7091">
        <v>152</v>
      </c>
      <c r="J7091">
        <v>7144</v>
      </c>
      <c r="K7091" t="s">
        <v>83</v>
      </c>
      <c r="L7091" t="s">
        <v>157</v>
      </c>
      <c r="M7091" t="s">
        <v>151</v>
      </c>
      <c r="N7091">
        <v>8</v>
      </c>
      <c r="O7091">
        <v>2021</v>
      </c>
    </row>
    <row r="7092" spans="1:15" x14ac:dyDescent="0.3">
      <c r="A7092" t="s">
        <v>30</v>
      </c>
      <c r="B7092" s="1">
        <v>44418</v>
      </c>
      <c r="C7092" t="s">
        <v>36</v>
      </c>
      <c r="D7092" t="s">
        <v>116</v>
      </c>
      <c r="E7092" t="s">
        <v>117</v>
      </c>
      <c r="F7092" t="s">
        <v>139</v>
      </c>
      <c r="G7092" t="s">
        <v>143</v>
      </c>
      <c r="H7092">
        <v>41</v>
      </c>
      <c r="I7092">
        <v>87</v>
      </c>
      <c r="J7092">
        <v>3567</v>
      </c>
      <c r="K7092" t="s">
        <v>83</v>
      </c>
      <c r="L7092" t="s">
        <v>157</v>
      </c>
      <c r="M7092" t="s">
        <v>151</v>
      </c>
      <c r="N7092">
        <v>8</v>
      </c>
      <c r="O7092">
        <v>2021</v>
      </c>
    </row>
    <row r="7093" spans="1:15" x14ac:dyDescent="0.3">
      <c r="A7093" t="s">
        <v>30</v>
      </c>
      <c r="B7093" s="1">
        <v>44418</v>
      </c>
      <c r="C7093" t="s">
        <v>36</v>
      </c>
      <c r="D7093" t="s">
        <v>116</v>
      </c>
      <c r="E7093" t="s">
        <v>117</v>
      </c>
      <c r="F7093" t="s">
        <v>145</v>
      </c>
      <c r="G7093" t="s">
        <v>140</v>
      </c>
      <c r="H7093">
        <v>37</v>
      </c>
      <c r="I7093">
        <v>56</v>
      </c>
      <c r="J7093">
        <v>2072</v>
      </c>
      <c r="K7093" t="s">
        <v>83</v>
      </c>
      <c r="L7093" t="s">
        <v>157</v>
      </c>
      <c r="M7093" t="s">
        <v>151</v>
      </c>
      <c r="N7093">
        <v>8</v>
      </c>
      <c r="O7093">
        <v>2021</v>
      </c>
    </row>
    <row r="7094" spans="1:15" x14ac:dyDescent="0.3">
      <c r="A7094" t="s">
        <v>30</v>
      </c>
      <c r="B7094" s="1">
        <v>44418</v>
      </c>
      <c r="C7094" t="s">
        <v>36</v>
      </c>
      <c r="D7094" t="s">
        <v>116</v>
      </c>
      <c r="E7094" t="s">
        <v>117</v>
      </c>
      <c r="F7094" t="s">
        <v>145</v>
      </c>
      <c r="G7094" t="s">
        <v>143</v>
      </c>
      <c r="H7094">
        <v>38</v>
      </c>
      <c r="I7094">
        <v>60</v>
      </c>
      <c r="J7094">
        <v>2280</v>
      </c>
      <c r="K7094" t="s">
        <v>83</v>
      </c>
      <c r="L7094" t="s">
        <v>157</v>
      </c>
      <c r="M7094" t="s">
        <v>151</v>
      </c>
      <c r="N7094">
        <v>8</v>
      </c>
      <c r="O7094">
        <v>2021</v>
      </c>
    </row>
    <row r="7095" spans="1:15" x14ac:dyDescent="0.3">
      <c r="A7095" t="s">
        <v>30</v>
      </c>
      <c r="B7095" s="1">
        <v>44418</v>
      </c>
      <c r="C7095" t="s">
        <v>36</v>
      </c>
      <c r="D7095" t="s">
        <v>116</v>
      </c>
      <c r="E7095" t="s">
        <v>117</v>
      </c>
      <c r="F7095" t="s">
        <v>139</v>
      </c>
      <c r="G7095" t="s">
        <v>148</v>
      </c>
      <c r="H7095">
        <v>47</v>
      </c>
      <c r="I7095">
        <v>53</v>
      </c>
      <c r="J7095">
        <v>2491</v>
      </c>
      <c r="K7095" t="s">
        <v>83</v>
      </c>
      <c r="L7095" t="s">
        <v>157</v>
      </c>
      <c r="M7095" t="s">
        <v>151</v>
      </c>
      <c r="N7095">
        <v>8</v>
      </c>
      <c r="O7095">
        <v>2021</v>
      </c>
    </row>
    <row r="7096" spans="1:15" x14ac:dyDescent="0.3">
      <c r="A7096" t="s">
        <v>30</v>
      </c>
      <c r="B7096" s="1">
        <v>44418</v>
      </c>
      <c r="C7096" t="s">
        <v>36</v>
      </c>
      <c r="D7096" t="s">
        <v>116</v>
      </c>
      <c r="E7096" t="s">
        <v>117</v>
      </c>
      <c r="F7096" t="s">
        <v>145</v>
      </c>
      <c r="G7096" t="s">
        <v>148</v>
      </c>
      <c r="H7096">
        <v>54</v>
      </c>
      <c r="I7096">
        <v>91</v>
      </c>
      <c r="J7096">
        <v>4914</v>
      </c>
      <c r="K7096" t="s">
        <v>83</v>
      </c>
      <c r="L7096" t="s">
        <v>157</v>
      </c>
      <c r="M7096" t="s">
        <v>151</v>
      </c>
      <c r="N7096">
        <v>8</v>
      </c>
      <c r="O7096">
        <v>2021</v>
      </c>
    </row>
    <row r="7097" spans="1:15" x14ac:dyDescent="0.3">
      <c r="A7097" t="s">
        <v>30</v>
      </c>
      <c r="B7097" s="1">
        <v>44450</v>
      </c>
      <c r="C7097" t="s">
        <v>36</v>
      </c>
      <c r="D7097" t="s">
        <v>116</v>
      </c>
      <c r="E7097" t="s">
        <v>117</v>
      </c>
      <c r="F7097" t="s">
        <v>139</v>
      </c>
      <c r="G7097" t="s">
        <v>140</v>
      </c>
      <c r="H7097">
        <v>33</v>
      </c>
      <c r="I7097">
        <v>133</v>
      </c>
      <c r="J7097">
        <v>4389</v>
      </c>
      <c r="K7097" t="s">
        <v>83</v>
      </c>
      <c r="L7097" t="s">
        <v>158</v>
      </c>
      <c r="M7097" t="s">
        <v>147</v>
      </c>
      <c r="N7097">
        <v>9</v>
      </c>
      <c r="O7097">
        <v>2021</v>
      </c>
    </row>
    <row r="7098" spans="1:15" x14ac:dyDescent="0.3">
      <c r="A7098" t="s">
        <v>30</v>
      </c>
      <c r="B7098" s="1">
        <v>44450</v>
      </c>
      <c r="C7098" t="s">
        <v>36</v>
      </c>
      <c r="D7098" t="s">
        <v>116</v>
      </c>
      <c r="E7098" t="s">
        <v>117</v>
      </c>
      <c r="F7098" t="s">
        <v>139</v>
      </c>
      <c r="G7098" t="s">
        <v>143</v>
      </c>
      <c r="H7098">
        <v>29</v>
      </c>
      <c r="I7098">
        <v>74</v>
      </c>
      <c r="J7098">
        <v>2146</v>
      </c>
      <c r="K7098" t="s">
        <v>83</v>
      </c>
      <c r="L7098" t="s">
        <v>158</v>
      </c>
      <c r="M7098" t="s">
        <v>147</v>
      </c>
      <c r="N7098">
        <v>9</v>
      </c>
      <c r="O7098">
        <v>2021</v>
      </c>
    </row>
    <row r="7099" spans="1:15" x14ac:dyDescent="0.3">
      <c r="A7099" t="s">
        <v>30</v>
      </c>
      <c r="B7099" s="1">
        <v>44450</v>
      </c>
      <c r="C7099" t="s">
        <v>36</v>
      </c>
      <c r="D7099" t="s">
        <v>116</v>
      </c>
      <c r="E7099" t="s">
        <v>117</v>
      </c>
      <c r="F7099" t="s">
        <v>145</v>
      </c>
      <c r="G7099" t="s">
        <v>140</v>
      </c>
      <c r="H7099">
        <v>23</v>
      </c>
      <c r="I7099">
        <v>49</v>
      </c>
      <c r="J7099">
        <v>1127</v>
      </c>
      <c r="K7099" t="s">
        <v>83</v>
      </c>
      <c r="L7099" t="s">
        <v>158</v>
      </c>
      <c r="M7099" t="s">
        <v>147</v>
      </c>
      <c r="N7099">
        <v>9</v>
      </c>
      <c r="O7099">
        <v>2021</v>
      </c>
    </row>
    <row r="7100" spans="1:15" x14ac:dyDescent="0.3">
      <c r="A7100" t="s">
        <v>30</v>
      </c>
      <c r="B7100" s="1">
        <v>44450</v>
      </c>
      <c r="C7100" t="s">
        <v>36</v>
      </c>
      <c r="D7100" t="s">
        <v>116</v>
      </c>
      <c r="E7100" t="s">
        <v>117</v>
      </c>
      <c r="F7100" t="s">
        <v>145</v>
      </c>
      <c r="G7100" t="s">
        <v>143</v>
      </c>
      <c r="H7100">
        <v>24</v>
      </c>
      <c r="I7100">
        <v>41</v>
      </c>
      <c r="J7100">
        <v>984</v>
      </c>
      <c r="K7100" t="s">
        <v>83</v>
      </c>
      <c r="L7100" t="s">
        <v>158</v>
      </c>
      <c r="M7100" t="s">
        <v>147</v>
      </c>
      <c r="N7100">
        <v>9</v>
      </c>
      <c r="O7100">
        <v>2021</v>
      </c>
    </row>
    <row r="7101" spans="1:15" x14ac:dyDescent="0.3">
      <c r="A7101" t="s">
        <v>30</v>
      </c>
      <c r="B7101" s="1">
        <v>44450</v>
      </c>
      <c r="C7101" t="s">
        <v>36</v>
      </c>
      <c r="D7101" t="s">
        <v>116</v>
      </c>
      <c r="E7101" t="s">
        <v>117</v>
      </c>
      <c r="F7101" t="s">
        <v>139</v>
      </c>
      <c r="G7101" t="s">
        <v>148</v>
      </c>
      <c r="H7101">
        <v>33</v>
      </c>
      <c r="I7101">
        <v>42</v>
      </c>
      <c r="J7101">
        <v>1386</v>
      </c>
      <c r="K7101" t="s">
        <v>83</v>
      </c>
      <c r="L7101" t="s">
        <v>158</v>
      </c>
      <c r="M7101" t="s">
        <v>147</v>
      </c>
      <c r="N7101">
        <v>9</v>
      </c>
      <c r="O7101">
        <v>2021</v>
      </c>
    </row>
    <row r="7102" spans="1:15" x14ac:dyDescent="0.3">
      <c r="A7102" t="s">
        <v>30</v>
      </c>
      <c r="B7102" s="1">
        <v>44450</v>
      </c>
      <c r="C7102" t="s">
        <v>36</v>
      </c>
      <c r="D7102" t="s">
        <v>116</v>
      </c>
      <c r="E7102" t="s">
        <v>117</v>
      </c>
      <c r="F7102" t="s">
        <v>145</v>
      </c>
      <c r="G7102" t="s">
        <v>148</v>
      </c>
      <c r="H7102">
        <v>36</v>
      </c>
      <c r="I7102">
        <v>68</v>
      </c>
      <c r="J7102">
        <v>2448</v>
      </c>
      <c r="K7102" t="s">
        <v>83</v>
      </c>
      <c r="L7102" t="s">
        <v>158</v>
      </c>
      <c r="M7102" t="s">
        <v>147</v>
      </c>
      <c r="N7102">
        <v>9</v>
      </c>
      <c r="O7102">
        <v>2021</v>
      </c>
    </row>
    <row r="7103" spans="1:15" x14ac:dyDescent="0.3">
      <c r="A7103" t="s">
        <v>30</v>
      </c>
      <c r="B7103" s="1">
        <v>44479</v>
      </c>
      <c r="C7103" t="s">
        <v>36</v>
      </c>
      <c r="D7103" t="s">
        <v>116</v>
      </c>
      <c r="E7103" t="s">
        <v>117</v>
      </c>
      <c r="F7103" t="s">
        <v>139</v>
      </c>
      <c r="G7103" t="s">
        <v>140</v>
      </c>
      <c r="H7103">
        <v>41</v>
      </c>
      <c r="I7103">
        <v>116</v>
      </c>
      <c r="J7103">
        <v>4756</v>
      </c>
      <c r="K7103" t="s">
        <v>83</v>
      </c>
      <c r="L7103" t="s">
        <v>159</v>
      </c>
      <c r="M7103" t="s">
        <v>149</v>
      </c>
      <c r="N7103">
        <v>10</v>
      </c>
      <c r="O7103">
        <v>2021</v>
      </c>
    </row>
    <row r="7104" spans="1:15" x14ac:dyDescent="0.3">
      <c r="A7104" t="s">
        <v>30</v>
      </c>
      <c r="B7104" s="1">
        <v>44479</v>
      </c>
      <c r="C7104" t="s">
        <v>36</v>
      </c>
      <c r="D7104" t="s">
        <v>116</v>
      </c>
      <c r="E7104" t="s">
        <v>117</v>
      </c>
      <c r="F7104" t="s">
        <v>139</v>
      </c>
      <c r="G7104" t="s">
        <v>143</v>
      </c>
      <c r="H7104">
        <v>32</v>
      </c>
      <c r="I7104">
        <v>65</v>
      </c>
      <c r="J7104">
        <v>2080</v>
      </c>
      <c r="K7104" t="s">
        <v>83</v>
      </c>
      <c r="L7104" t="s">
        <v>159</v>
      </c>
      <c r="M7104" t="s">
        <v>149</v>
      </c>
      <c r="N7104">
        <v>10</v>
      </c>
      <c r="O7104">
        <v>2021</v>
      </c>
    </row>
    <row r="7105" spans="1:15" x14ac:dyDescent="0.3">
      <c r="A7105" t="s">
        <v>30</v>
      </c>
      <c r="B7105" s="1">
        <v>44479</v>
      </c>
      <c r="C7105" t="s">
        <v>36</v>
      </c>
      <c r="D7105" t="s">
        <v>116</v>
      </c>
      <c r="E7105" t="s">
        <v>117</v>
      </c>
      <c r="F7105" t="s">
        <v>145</v>
      </c>
      <c r="G7105" t="s">
        <v>140</v>
      </c>
      <c r="H7105">
        <v>32</v>
      </c>
      <c r="I7105">
        <v>38</v>
      </c>
      <c r="J7105">
        <v>1216</v>
      </c>
      <c r="K7105" t="s">
        <v>83</v>
      </c>
      <c r="L7105" t="s">
        <v>159</v>
      </c>
      <c r="M7105" t="s">
        <v>149</v>
      </c>
      <c r="N7105">
        <v>10</v>
      </c>
      <c r="O7105">
        <v>2021</v>
      </c>
    </row>
    <row r="7106" spans="1:15" x14ac:dyDescent="0.3">
      <c r="A7106" t="s">
        <v>30</v>
      </c>
      <c r="B7106" s="1">
        <v>44479</v>
      </c>
      <c r="C7106" t="s">
        <v>36</v>
      </c>
      <c r="D7106" t="s">
        <v>116</v>
      </c>
      <c r="E7106" t="s">
        <v>117</v>
      </c>
      <c r="F7106" t="s">
        <v>145</v>
      </c>
      <c r="G7106" t="s">
        <v>143</v>
      </c>
      <c r="H7106">
        <v>33</v>
      </c>
      <c r="I7106">
        <v>44</v>
      </c>
      <c r="J7106">
        <v>1452</v>
      </c>
      <c r="K7106" t="s">
        <v>83</v>
      </c>
      <c r="L7106" t="s">
        <v>159</v>
      </c>
      <c r="M7106" t="s">
        <v>149</v>
      </c>
      <c r="N7106">
        <v>10</v>
      </c>
      <c r="O7106">
        <v>2021</v>
      </c>
    </row>
    <row r="7107" spans="1:15" x14ac:dyDescent="0.3">
      <c r="A7107" t="s">
        <v>30</v>
      </c>
      <c r="B7107" s="1">
        <v>44479</v>
      </c>
      <c r="C7107" t="s">
        <v>36</v>
      </c>
      <c r="D7107" t="s">
        <v>116</v>
      </c>
      <c r="E7107" t="s">
        <v>117</v>
      </c>
      <c r="F7107" t="s">
        <v>139</v>
      </c>
      <c r="G7107" t="s">
        <v>148</v>
      </c>
      <c r="H7107">
        <v>41</v>
      </c>
      <c r="I7107">
        <v>38</v>
      </c>
      <c r="J7107">
        <v>1558</v>
      </c>
      <c r="K7107" t="s">
        <v>83</v>
      </c>
      <c r="L7107" t="s">
        <v>159</v>
      </c>
      <c r="M7107" t="s">
        <v>149</v>
      </c>
      <c r="N7107">
        <v>10</v>
      </c>
      <c r="O7107">
        <v>2021</v>
      </c>
    </row>
    <row r="7108" spans="1:15" x14ac:dyDescent="0.3">
      <c r="A7108" t="s">
        <v>30</v>
      </c>
      <c r="B7108" s="1">
        <v>44479</v>
      </c>
      <c r="C7108" t="s">
        <v>36</v>
      </c>
      <c r="D7108" t="s">
        <v>116</v>
      </c>
      <c r="E7108" t="s">
        <v>117</v>
      </c>
      <c r="F7108" t="s">
        <v>145</v>
      </c>
      <c r="G7108" t="s">
        <v>148</v>
      </c>
      <c r="H7108">
        <v>48</v>
      </c>
      <c r="I7108">
        <v>83</v>
      </c>
      <c r="J7108">
        <v>3984</v>
      </c>
      <c r="K7108" t="s">
        <v>83</v>
      </c>
      <c r="L7108" t="s">
        <v>159</v>
      </c>
      <c r="M7108" t="s">
        <v>149</v>
      </c>
      <c r="N7108">
        <v>10</v>
      </c>
      <c r="O7108">
        <v>2021</v>
      </c>
    </row>
    <row r="7109" spans="1:15" x14ac:dyDescent="0.3">
      <c r="A7109" t="s">
        <v>30</v>
      </c>
      <c r="B7109" s="1">
        <v>44510</v>
      </c>
      <c r="C7109" t="s">
        <v>36</v>
      </c>
      <c r="D7109" t="s">
        <v>116</v>
      </c>
      <c r="E7109" t="s">
        <v>117</v>
      </c>
      <c r="F7109" t="s">
        <v>139</v>
      </c>
      <c r="G7109" t="s">
        <v>140</v>
      </c>
      <c r="H7109">
        <v>41</v>
      </c>
      <c r="I7109">
        <v>123</v>
      </c>
      <c r="J7109">
        <v>5043</v>
      </c>
      <c r="K7109" t="s">
        <v>83</v>
      </c>
      <c r="L7109" t="s">
        <v>160</v>
      </c>
      <c r="M7109" t="s">
        <v>142</v>
      </c>
      <c r="N7109">
        <v>11</v>
      </c>
      <c r="O7109">
        <v>2021</v>
      </c>
    </row>
    <row r="7110" spans="1:15" x14ac:dyDescent="0.3">
      <c r="A7110" t="s">
        <v>30</v>
      </c>
      <c r="B7110" s="1">
        <v>44510</v>
      </c>
      <c r="C7110" t="s">
        <v>36</v>
      </c>
      <c r="D7110" t="s">
        <v>116</v>
      </c>
      <c r="E7110" t="s">
        <v>117</v>
      </c>
      <c r="F7110" t="s">
        <v>139</v>
      </c>
      <c r="G7110" t="s">
        <v>143</v>
      </c>
      <c r="H7110">
        <v>33</v>
      </c>
      <c r="I7110">
        <v>98</v>
      </c>
      <c r="J7110">
        <v>3234</v>
      </c>
      <c r="K7110" t="s">
        <v>83</v>
      </c>
      <c r="L7110" t="s">
        <v>160</v>
      </c>
      <c r="M7110" t="s">
        <v>142</v>
      </c>
      <c r="N7110">
        <v>11</v>
      </c>
      <c r="O7110">
        <v>2021</v>
      </c>
    </row>
    <row r="7111" spans="1:15" x14ac:dyDescent="0.3">
      <c r="A7111" t="s">
        <v>30</v>
      </c>
      <c r="B7111" s="1">
        <v>44510</v>
      </c>
      <c r="C7111" t="s">
        <v>36</v>
      </c>
      <c r="D7111" t="s">
        <v>116</v>
      </c>
      <c r="E7111" t="s">
        <v>117</v>
      </c>
      <c r="F7111" t="s">
        <v>145</v>
      </c>
      <c r="G7111" t="s">
        <v>140</v>
      </c>
      <c r="H7111">
        <v>32</v>
      </c>
      <c r="I7111">
        <v>81</v>
      </c>
      <c r="J7111">
        <v>2592</v>
      </c>
      <c r="K7111" t="s">
        <v>83</v>
      </c>
      <c r="L7111" t="s">
        <v>160</v>
      </c>
      <c r="M7111" t="s">
        <v>142</v>
      </c>
      <c r="N7111">
        <v>11</v>
      </c>
      <c r="O7111">
        <v>2021</v>
      </c>
    </row>
    <row r="7112" spans="1:15" x14ac:dyDescent="0.3">
      <c r="A7112" t="s">
        <v>30</v>
      </c>
      <c r="B7112" s="1">
        <v>44510</v>
      </c>
      <c r="C7112" t="s">
        <v>36</v>
      </c>
      <c r="D7112" t="s">
        <v>116</v>
      </c>
      <c r="E7112" t="s">
        <v>117</v>
      </c>
      <c r="F7112" t="s">
        <v>145</v>
      </c>
      <c r="G7112" t="s">
        <v>143</v>
      </c>
      <c r="H7112">
        <v>34</v>
      </c>
      <c r="I7112">
        <v>83</v>
      </c>
      <c r="J7112">
        <v>2822</v>
      </c>
      <c r="K7112" t="s">
        <v>83</v>
      </c>
      <c r="L7112" t="s">
        <v>160</v>
      </c>
      <c r="M7112" t="s">
        <v>142</v>
      </c>
      <c r="N7112">
        <v>11</v>
      </c>
      <c r="O7112">
        <v>2021</v>
      </c>
    </row>
    <row r="7113" spans="1:15" x14ac:dyDescent="0.3">
      <c r="A7113" t="s">
        <v>30</v>
      </c>
      <c r="B7113" s="1">
        <v>44510</v>
      </c>
      <c r="C7113" t="s">
        <v>36</v>
      </c>
      <c r="D7113" t="s">
        <v>116</v>
      </c>
      <c r="E7113" t="s">
        <v>117</v>
      </c>
      <c r="F7113" t="s">
        <v>139</v>
      </c>
      <c r="G7113" t="s">
        <v>148</v>
      </c>
      <c r="H7113">
        <v>55</v>
      </c>
      <c r="I7113">
        <v>75</v>
      </c>
      <c r="J7113">
        <v>4125</v>
      </c>
      <c r="K7113" t="s">
        <v>83</v>
      </c>
      <c r="L7113" t="s">
        <v>160</v>
      </c>
      <c r="M7113" t="s">
        <v>142</v>
      </c>
      <c r="N7113">
        <v>11</v>
      </c>
      <c r="O7113">
        <v>2021</v>
      </c>
    </row>
    <row r="7114" spans="1:15" x14ac:dyDescent="0.3">
      <c r="A7114" t="s">
        <v>30</v>
      </c>
      <c r="B7114" s="1">
        <v>44510</v>
      </c>
      <c r="C7114" t="s">
        <v>36</v>
      </c>
      <c r="D7114" t="s">
        <v>116</v>
      </c>
      <c r="E7114" t="s">
        <v>117</v>
      </c>
      <c r="F7114" t="s">
        <v>145</v>
      </c>
      <c r="G7114" t="s">
        <v>148</v>
      </c>
      <c r="H7114">
        <v>61</v>
      </c>
      <c r="I7114">
        <v>91</v>
      </c>
      <c r="J7114">
        <v>5551</v>
      </c>
      <c r="K7114" t="s">
        <v>83</v>
      </c>
      <c r="L7114" t="s">
        <v>160</v>
      </c>
      <c r="M7114" t="s">
        <v>142</v>
      </c>
      <c r="N7114">
        <v>11</v>
      </c>
      <c r="O7114">
        <v>2021</v>
      </c>
    </row>
    <row r="7115" spans="1:15" x14ac:dyDescent="0.3">
      <c r="A7115" t="s">
        <v>30</v>
      </c>
      <c r="B7115" s="1">
        <v>44539</v>
      </c>
      <c r="C7115" t="s">
        <v>36</v>
      </c>
      <c r="D7115" t="s">
        <v>116</v>
      </c>
      <c r="E7115" t="s">
        <v>117</v>
      </c>
      <c r="F7115" t="s">
        <v>139</v>
      </c>
      <c r="G7115" t="s">
        <v>140</v>
      </c>
      <c r="H7115">
        <v>58</v>
      </c>
      <c r="I7115">
        <v>150</v>
      </c>
      <c r="J7115">
        <v>8700</v>
      </c>
      <c r="K7115" t="s">
        <v>83</v>
      </c>
      <c r="L7115" t="s">
        <v>161</v>
      </c>
      <c r="M7115" t="s">
        <v>144</v>
      </c>
      <c r="N7115">
        <v>12</v>
      </c>
      <c r="O7115">
        <v>2021</v>
      </c>
    </row>
    <row r="7116" spans="1:15" x14ac:dyDescent="0.3">
      <c r="A7116" t="s">
        <v>30</v>
      </c>
      <c r="B7116" s="1">
        <v>44539</v>
      </c>
      <c r="C7116" t="s">
        <v>36</v>
      </c>
      <c r="D7116" t="s">
        <v>116</v>
      </c>
      <c r="E7116" t="s">
        <v>117</v>
      </c>
      <c r="F7116" t="s">
        <v>139</v>
      </c>
      <c r="G7116" t="s">
        <v>143</v>
      </c>
      <c r="H7116">
        <v>49</v>
      </c>
      <c r="I7116">
        <v>108</v>
      </c>
      <c r="J7116">
        <v>5292</v>
      </c>
      <c r="K7116" t="s">
        <v>83</v>
      </c>
      <c r="L7116" t="s">
        <v>161</v>
      </c>
      <c r="M7116" t="s">
        <v>144</v>
      </c>
      <c r="N7116">
        <v>12</v>
      </c>
      <c r="O7116">
        <v>2021</v>
      </c>
    </row>
    <row r="7117" spans="1:15" x14ac:dyDescent="0.3">
      <c r="A7117" t="s">
        <v>30</v>
      </c>
      <c r="B7117" s="1">
        <v>44539</v>
      </c>
      <c r="C7117" t="s">
        <v>36</v>
      </c>
      <c r="D7117" t="s">
        <v>116</v>
      </c>
      <c r="E7117" t="s">
        <v>117</v>
      </c>
      <c r="F7117" t="s">
        <v>145</v>
      </c>
      <c r="G7117" t="s">
        <v>140</v>
      </c>
      <c r="H7117">
        <v>49</v>
      </c>
      <c r="I7117">
        <v>105</v>
      </c>
      <c r="J7117">
        <v>5145</v>
      </c>
      <c r="K7117" t="s">
        <v>83</v>
      </c>
      <c r="L7117" t="s">
        <v>161</v>
      </c>
      <c r="M7117" t="s">
        <v>144</v>
      </c>
      <c r="N7117">
        <v>12</v>
      </c>
      <c r="O7117">
        <v>2021</v>
      </c>
    </row>
    <row r="7118" spans="1:15" x14ac:dyDescent="0.3">
      <c r="A7118" t="s">
        <v>30</v>
      </c>
      <c r="B7118" s="1">
        <v>44539</v>
      </c>
      <c r="C7118" t="s">
        <v>36</v>
      </c>
      <c r="D7118" t="s">
        <v>116</v>
      </c>
      <c r="E7118" t="s">
        <v>117</v>
      </c>
      <c r="F7118" t="s">
        <v>145</v>
      </c>
      <c r="G7118" t="s">
        <v>143</v>
      </c>
      <c r="H7118">
        <v>45</v>
      </c>
      <c r="I7118">
        <v>87</v>
      </c>
      <c r="J7118">
        <v>3915</v>
      </c>
      <c r="K7118" t="s">
        <v>83</v>
      </c>
      <c r="L7118" t="s">
        <v>161</v>
      </c>
      <c r="M7118" t="s">
        <v>144</v>
      </c>
      <c r="N7118">
        <v>12</v>
      </c>
      <c r="O7118">
        <v>2021</v>
      </c>
    </row>
    <row r="7119" spans="1:15" x14ac:dyDescent="0.3">
      <c r="A7119" t="s">
        <v>30</v>
      </c>
      <c r="B7119" s="1">
        <v>44539</v>
      </c>
      <c r="C7119" t="s">
        <v>36</v>
      </c>
      <c r="D7119" t="s">
        <v>116</v>
      </c>
      <c r="E7119" t="s">
        <v>117</v>
      </c>
      <c r="F7119" t="s">
        <v>139</v>
      </c>
      <c r="G7119" t="s">
        <v>148</v>
      </c>
      <c r="H7119">
        <v>54</v>
      </c>
      <c r="I7119">
        <v>84</v>
      </c>
      <c r="J7119">
        <v>4536</v>
      </c>
      <c r="K7119" t="s">
        <v>83</v>
      </c>
      <c r="L7119" t="s">
        <v>161</v>
      </c>
      <c r="M7119" t="s">
        <v>144</v>
      </c>
      <c r="N7119">
        <v>12</v>
      </c>
      <c r="O7119">
        <v>2021</v>
      </c>
    </row>
    <row r="7120" spans="1:15" x14ac:dyDescent="0.3">
      <c r="A7120" t="s">
        <v>30</v>
      </c>
      <c r="B7120" s="1">
        <v>44539</v>
      </c>
      <c r="C7120" t="s">
        <v>36</v>
      </c>
      <c r="D7120" t="s">
        <v>116</v>
      </c>
      <c r="E7120" t="s">
        <v>117</v>
      </c>
      <c r="F7120" t="s">
        <v>145</v>
      </c>
      <c r="G7120" t="s">
        <v>148</v>
      </c>
      <c r="H7120">
        <v>62</v>
      </c>
      <c r="I7120">
        <v>120</v>
      </c>
      <c r="J7120">
        <v>7440</v>
      </c>
      <c r="K7120" t="s">
        <v>83</v>
      </c>
      <c r="L7120" t="s">
        <v>161</v>
      </c>
      <c r="M7120" t="s">
        <v>144</v>
      </c>
      <c r="N7120">
        <v>12</v>
      </c>
      <c r="O7120">
        <v>2021</v>
      </c>
    </row>
    <row r="7121" spans="1:15" x14ac:dyDescent="0.3">
      <c r="A7121" t="s">
        <v>30</v>
      </c>
      <c r="B7121" s="1">
        <v>44213</v>
      </c>
      <c r="C7121" t="s">
        <v>36</v>
      </c>
      <c r="D7121" t="s">
        <v>116</v>
      </c>
      <c r="E7121" t="s">
        <v>117</v>
      </c>
      <c r="F7121" t="s">
        <v>139</v>
      </c>
      <c r="G7121" t="s">
        <v>140</v>
      </c>
      <c r="H7121">
        <v>32</v>
      </c>
      <c r="I7121">
        <v>125</v>
      </c>
      <c r="J7121">
        <v>4000</v>
      </c>
      <c r="K7121" t="s">
        <v>83</v>
      </c>
      <c r="L7121" t="s">
        <v>141</v>
      </c>
      <c r="M7121" t="s">
        <v>149</v>
      </c>
      <c r="N7121">
        <v>1</v>
      </c>
      <c r="O7121">
        <v>2021</v>
      </c>
    </row>
    <row r="7122" spans="1:15" x14ac:dyDescent="0.3">
      <c r="A7122" t="s">
        <v>30</v>
      </c>
      <c r="B7122" s="1">
        <v>44213</v>
      </c>
      <c r="C7122" t="s">
        <v>36</v>
      </c>
      <c r="D7122" t="s">
        <v>116</v>
      </c>
      <c r="E7122" t="s">
        <v>117</v>
      </c>
      <c r="F7122" t="s">
        <v>139</v>
      </c>
      <c r="G7122" t="s">
        <v>143</v>
      </c>
      <c r="H7122">
        <v>32</v>
      </c>
      <c r="I7122">
        <v>75</v>
      </c>
      <c r="J7122">
        <v>2400</v>
      </c>
      <c r="K7122" t="s">
        <v>83</v>
      </c>
      <c r="L7122" t="s">
        <v>141</v>
      </c>
      <c r="M7122" t="s">
        <v>149</v>
      </c>
      <c r="N7122">
        <v>1</v>
      </c>
      <c r="O7122">
        <v>2021</v>
      </c>
    </row>
    <row r="7123" spans="1:15" x14ac:dyDescent="0.3">
      <c r="A7123" t="s">
        <v>30</v>
      </c>
      <c r="B7123" s="1">
        <v>44213</v>
      </c>
      <c r="C7123" t="s">
        <v>36</v>
      </c>
      <c r="D7123" t="s">
        <v>116</v>
      </c>
      <c r="E7123" t="s">
        <v>117</v>
      </c>
      <c r="F7123" t="s">
        <v>145</v>
      </c>
      <c r="G7123" t="s">
        <v>140</v>
      </c>
      <c r="H7123">
        <v>25</v>
      </c>
      <c r="I7123">
        <v>87</v>
      </c>
      <c r="J7123">
        <v>2175</v>
      </c>
      <c r="K7123" t="s">
        <v>83</v>
      </c>
      <c r="L7123" t="s">
        <v>141</v>
      </c>
      <c r="M7123" t="s">
        <v>149</v>
      </c>
      <c r="N7123">
        <v>1</v>
      </c>
      <c r="O7123">
        <v>2021</v>
      </c>
    </row>
    <row r="7124" spans="1:15" x14ac:dyDescent="0.3">
      <c r="A7124" t="s">
        <v>30</v>
      </c>
      <c r="B7124" s="1">
        <v>44213</v>
      </c>
      <c r="C7124" t="s">
        <v>36</v>
      </c>
      <c r="D7124" t="s">
        <v>116</v>
      </c>
      <c r="E7124" t="s">
        <v>117</v>
      </c>
      <c r="F7124" t="s">
        <v>145</v>
      </c>
      <c r="G7124" t="s">
        <v>143</v>
      </c>
      <c r="H7124">
        <v>29</v>
      </c>
      <c r="I7124">
        <v>45</v>
      </c>
      <c r="J7124">
        <v>1305</v>
      </c>
      <c r="K7124" t="s">
        <v>83</v>
      </c>
      <c r="L7124" t="s">
        <v>141</v>
      </c>
      <c r="M7124" t="s">
        <v>149</v>
      </c>
      <c r="N7124">
        <v>1</v>
      </c>
      <c r="O7124">
        <v>2021</v>
      </c>
    </row>
    <row r="7125" spans="1:15" x14ac:dyDescent="0.3">
      <c r="A7125" t="s">
        <v>30</v>
      </c>
      <c r="B7125" s="1">
        <v>44213</v>
      </c>
      <c r="C7125" t="s">
        <v>36</v>
      </c>
      <c r="D7125" t="s">
        <v>116</v>
      </c>
      <c r="E7125" t="s">
        <v>117</v>
      </c>
      <c r="F7125" t="s">
        <v>139</v>
      </c>
      <c r="G7125" t="s">
        <v>148</v>
      </c>
      <c r="H7125">
        <v>41</v>
      </c>
      <c r="I7125">
        <v>54</v>
      </c>
      <c r="J7125">
        <v>2214</v>
      </c>
      <c r="K7125" t="s">
        <v>83</v>
      </c>
      <c r="L7125" t="s">
        <v>141</v>
      </c>
      <c r="M7125" t="s">
        <v>149</v>
      </c>
      <c r="N7125">
        <v>1</v>
      </c>
      <c r="O7125">
        <v>2021</v>
      </c>
    </row>
    <row r="7126" spans="1:15" x14ac:dyDescent="0.3">
      <c r="A7126" t="s">
        <v>30</v>
      </c>
      <c r="B7126" s="1">
        <v>44213</v>
      </c>
      <c r="C7126" t="s">
        <v>36</v>
      </c>
      <c r="D7126" t="s">
        <v>116</v>
      </c>
      <c r="E7126" t="s">
        <v>117</v>
      </c>
      <c r="F7126" t="s">
        <v>145</v>
      </c>
      <c r="G7126" t="s">
        <v>148</v>
      </c>
      <c r="H7126">
        <v>34</v>
      </c>
      <c r="I7126">
        <v>75</v>
      </c>
      <c r="J7126">
        <v>2550</v>
      </c>
      <c r="K7126" t="s">
        <v>83</v>
      </c>
      <c r="L7126" t="s">
        <v>141</v>
      </c>
      <c r="M7126" t="s">
        <v>149</v>
      </c>
      <c r="N7126">
        <v>1</v>
      </c>
      <c r="O7126">
        <v>2021</v>
      </c>
    </row>
    <row r="7127" spans="1:15" x14ac:dyDescent="0.3">
      <c r="A7127" t="s">
        <v>30</v>
      </c>
      <c r="B7127" s="1">
        <v>44244</v>
      </c>
      <c r="C7127" t="s">
        <v>36</v>
      </c>
      <c r="D7127" t="s">
        <v>116</v>
      </c>
      <c r="E7127" t="s">
        <v>117</v>
      </c>
      <c r="F7127" t="s">
        <v>139</v>
      </c>
      <c r="G7127" t="s">
        <v>140</v>
      </c>
      <c r="H7127">
        <v>33</v>
      </c>
      <c r="I7127">
        <v>149</v>
      </c>
      <c r="J7127">
        <v>4917</v>
      </c>
      <c r="K7127" t="s">
        <v>83</v>
      </c>
      <c r="L7127" t="s">
        <v>152</v>
      </c>
      <c r="M7127" t="s">
        <v>142</v>
      </c>
      <c r="N7127">
        <v>2</v>
      </c>
      <c r="O7127">
        <v>2021</v>
      </c>
    </row>
    <row r="7128" spans="1:15" x14ac:dyDescent="0.3">
      <c r="A7128" t="s">
        <v>30</v>
      </c>
      <c r="B7128" s="1">
        <v>44244</v>
      </c>
      <c r="C7128" t="s">
        <v>36</v>
      </c>
      <c r="D7128" t="s">
        <v>116</v>
      </c>
      <c r="E7128" t="s">
        <v>117</v>
      </c>
      <c r="F7128" t="s">
        <v>139</v>
      </c>
      <c r="G7128" t="s">
        <v>143</v>
      </c>
      <c r="H7128">
        <v>38</v>
      </c>
      <c r="I7128">
        <v>50</v>
      </c>
      <c r="J7128">
        <v>1900</v>
      </c>
      <c r="K7128" t="s">
        <v>83</v>
      </c>
      <c r="L7128" t="s">
        <v>152</v>
      </c>
      <c r="M7128" t="s">
        <v>142</v>
      </c>
      <c r="N7128">
        <v>2</v>
      </c>
      <c r="O7128">
        <v>2021</v>
      </c>
    </row>
    <row r="7129" spans="1:15" x14ac:dyDescent="0.3">
      <c r="A7129" t="s">
        <v>30</v>
      </c>
      <c r="B7129" s="1">
        <v>44244</v>
      </c>
      <c r="C7129" t="s">
        <v>36</v>
      </c>
      <c r="D7129" t="s">
        <v>116</v>
      </c>
      <c r="E7129" t="s">
        <v>117</v>
      </c>
      <c r="F7129" t="s">
        <v>145</v>
      </c>
      <c r="G7129" t="s">
        <v>140</v>
      </c>
      <c r="H7129">
        <v>27</v>
      </c>
      <c r="I7129">
        <v>75</v>
      </c>
      <c r="J7129">
        <v>2025</v>
      </c>
      <c r="K7129" t="s">
        <v>83</v>
      </c>
      <c r="L7129" t="s">
        <v>152</v>
      </c>
      <c r="M7129" t="s">
        <v>142</v>
      </c>
      <c r="N7129">
        <v>2</v>
      </c>
      <c r="O7129">
        <v>2021</v>
      </c>
    </row>
    <row r="7130" spans="1:15" x14ac:dyDescent="0.3">
      <c r="A7130" t="s">
        <v>30</v>
      </c>
      <c r="B7130" s="1">
        <v>44244</v>
      </c>
      <c r="C7130" t="s">
        <v>13</v>
      </c>
      <c r="D7130" t="s">
        <v>118</v>
      </c>
      <c r="E7130" t="s">
        <v>93</v>
      </c>
      <c r="F7130" t="s">
        <v>145</v>
      </c>
      <c r="G7130" t="s">
        <v>143</v>
      </c>
      <c r="H7130">
        <v>34</v>
      </c>
      <c r="I7130">
        <v>49</v>
      </c>
      <c r="J7130">
        <v>1666</v>
      </c>
      <c r="K7130" t="s">
        <v>83</v>
      </c>
      <c r="L7130" t="s">
        <v>152</v>
      </c>
      <c r="M7130" t="s">
        <v>142</v>
      </c>
      <c r="N7130">
        <v>2</v>
      </c>
      <c r="O7130">
        <v>2021</v>
      </c>
    </row>
    <row r="7131" spans="1:15" x14ac:dyDescent="0.3">
      <c r="A7131" t="s">
        <v>30</v>
      </c>
      <c r="B7131" s="1">
        <v>44244</v>
      </c>
      <c r="C7131" t="s">
        <v>13</v>
      </c>
      <c r="D7131" t="s">
        <v>118</v>
      </c>
      <c r="E7131" t="s">
        <v>93</v>
      </c>
      <c r="F7131" t="s">
        <v>139</v>
      </c>
      <c r="G7131" t="s">
        <v>148</v>
      </c>
      <c r="H7131">
        <v>48</v>
      </c>
      <c r="I7131">
        <v>65</v>
      </c>
      <c r="J7131">
        <v>3120</v>
      </c>
      <c r="K7131" t="s">
        <v>83</v>
      </c>
      <c r="L7131" t="s">
        <v>152</v>
      </c>
      <c r="M7131" t="s">
        <v>142</v>
      </c>
      <c r="N7131">
        <v>2</v>
      </c>
      <c r="O7131">
        <v>2021</v>
      </c>
    </row>
    <row r="7132" spans="1:15" x14ac:dyDescent="0.3">
      <c r="A7132" t="s">
        <v>30</v>
      </c>
      <c r="B7132" s="1">
        <v>44244</v>
      </c>
      <c r="C7132" t="s">
        <v>13</v>
      </c>
      <c r="D7132" t="s">
        <v>118</v>
      </c>
      <c r="E7132" t="s">
        <v>93</v>
      </c>
      <c r="F7132" t="s">
        <v>145</v>
      </c>
      <c r="G7132" t="s">
        <v>148</v>
      </c>
      <c r="H7132">
        <v>24</v>
      </c>
      <c r="I7132">
        <v>105</v>
      </c>
      <c r="J7132">
        <v>2520</v>
      </c>
      <c r="K7132" t="s">
        <v>83</v>
      </c>
      <c r="L7132" t="s">
        <v>152</v>
      </c>
      <c r="M7132" t="s">
        <v>142</v>
      </c>
      <c r="N7132">
        <v>2</v>
      </c>
      <c r="O7132">
        <v>2021</v>
      </c>
    </row>
    <row r="7133" spans="1:15" x14ac:dyDescent="0.3">
      <c r="A7133" t="s">
        <v>30</v>
      </c>
      <c r="B7133" s="1">
        <v>44271</v>
      </c>
      <c r="C7133" t="s">
        <v>13</v>
      </c>
      <c r="D7133" t="s">
        <v>118</v>
      </c>
      <c r="E7133" t="s">
        <v>93</v>
      </c>
      <c r="F7133" t="s">
        <v>139</v>
      </c>
      <c r="G7133" t="s">
        <v>140</v>
      </c>
      <c r="H7133">
        <v>28</v>
      </c>
      <c r="I7133">
        <v>165</v>
      </c>
      <c r="J7133">
        <v>4620</v>
      </c>
      <c r="K7133" t="s">
        <v>83</v>
      </c>
      <c r="L7133" t="s">
        <v>153</v>
      </c>
      <c r="M7133" t="s">
        <v>151</v>
      </c>
      <c r="N7133">
        <v>3</v>
      </c>
      <c r="O7133">
        <v>2021</v>
      </c>
    </row>
    <row r="7134" spans="1:15" x14ac:dyDescent="0.3">
      <c r="A7134" t="s">
        <v>30</v>
      </c>
      <c r="B7134" s="1">
        <v>44271</v>
      </c>
      <c r="C7134" t="s">
        <v>13</v>
      </c>
      <c r="D7134" t="s">
        <v>118</v>
      </c>
      <c r="E7134" t="s">
        <v>93</v>
      </c>
      <c r="F7134" t="s">
        <v>139</v>
      </c>
      <c r="G7134" t="s">
        <v>143</v>
      </c>
      <c r="H7134">
        <v>27</v>
      </c>
      <c r="I7134">
        <v>69</v>
      </c>
      <c r="J7134">
        <v>1863</v>
      </c>
      <c r="K7134" t="s">
        <v>83</v>
      </c>
      <c r="L7134" t="s">
        <v>153</v>
      </c>
      <c r="M7134" t="s">
        <v>151</v>
      </c>
      <c r="N7134">
        <v>3</v>
      </c>
      <c r="O7134">
        <v>2021</v>
      </c>
    </row>
    <row r="7135" spans="1:15" x14ac:dyDescent="0.3">
      <c r="A7135" t="s">
        <v>30</v>
      </c>
      <c r="B7135" s="1">
        <v>44271</v>
      </c>
      <c r="C7135" t="s">
        <v>13</v>
      </c>
      <c r="D7135" t="s">
        <v>118</v>
      </c>
      <c r="E7135" t="s">
        <v>93</v>
      </c>
      <c r="F7135" t="s">
        <v>145</v>
      </c>
      <c r="G7135" t="s">
        <v>140</v>
      </c>
      <c r="H7135">
        <v>19</v>
      </c>
      <c r="I7135">
        <v>91</v>
      </c>
      <c r="J7135">
        <v>1729</v>
      </c>
      <c r="K7135" t="s">
        <v>83</v>
      </c>
      <c r="L7135" t="s">
        <v>153</v>
      </c>
      <c r="M7135" t="s">
        <v>151</v>
      </c>
      <c r="N7135">
        <v>3</v>
      </c>
      <c r="O7135">
        <v>2021</v>
      </c>
    </row>
    <row r="7136" spans="1:15" x14ac:dyDescent="0.3">
      <c r="A7136" t="s">
        <v>30</v>
      </c>
      <c r="B7136" s="1">
        <v>44271</v>
      </c>
      <c r="C7136" t="s">
        <v>13</v>
      </c>
      <c r="D7136" t="s">
        <v>118</v>
      </c>
      <c r="E7136" t="s">
        <v>93</v>
      </c>
      <c r="F7136" t="s">
        <v>145</v>
      </c>
      <c r="G7136" t="s">
        <v>143</v>
      </c>
      <c r="H7136">
        <v>23</v>
      </c>
      <c r="I7136">
        <v>49</v>
      </c>
      <c r="J7136">
        <v>1127</v>
      </c>
      <c r="K7136" t="s">
        <v>83</v>
      </c>
      <c r="L7136" t="s">
        <v>153</v>
      </c>
      <c r="M7136" t="s">
        <v>151</v>
      </c>
      <c r="N7136">
        <v>3</v>
      </c>
      <c r="O7136">
        <v>2021</v>
      </c>
    </row>
    <row r="7137" spans="1:15" x14ac:dyDescent="0.3">
      <c r="A7137" t="s">
        <v>30</v>
      </c>
      <c r="B7137" s="1">
        <v>44271</v>
      </c>
      <c r="C7137" t="s">
        <v>13</v>
      </c>
      <c r="D7137" t="s">
        <v>118</v>
      </c>
      <c r="E7137" t="s">
        <v>93</v>
      </c>
      <c r="F7137" t="s">
        <v>139</v>
      </c>
      <c r="G7137" t="s">
        <v>148</v>
      </c>
      <c r="H7137">
        <v>37</v>
      </c>
      <c r="I7137">
        <v>59</v>
      </c>
      <c r="J7137">
        <v>2183</v>
      </c>
      <c r="K7137" t="s">
        <v>83</v>
      </c>
      <c r="L7137" t="s">
        <v>153</v>
      </c>
      <c r="M7137" t="s">
        <v>151</v>
      </c>
      <c r="N7137">
        <v>3</v>
      </c>
      <c r="O7137">
        <v>2021</v>
      </c>
    </row>
    <row r="7138" spans="1:15" x14ac:dyDescent="0.3">
      <c r="A7138" t="s">
        <v>30</v>
      </c>
      <c r="B7138" s="1">
        <v>44271</v>
      </c>
      <c r="C7138" t="s">
        <v>13</v>
      </c>
      <c r="D7138" t="s">
        <v>118</v>
      </c>
      <c r="E7138" t="s">
        <v>93</v>
      </c>
      <c r="F7138" t="s">
        <v>145</v>
      </c>
      <c r="G7138" t="s">
        <v>148</v>
      </c>
      <c r="H7138">
        <v>29</v>
      </c>
      <c r="I7138">
        <v>81</v>
      </c>
      <c r="J7138">
        <v>2349</v>
      </c>
      <c r="K7138" t="s">
        <v>83</v>
      </c>
      <c r="L7138" t="s">
        <v>153</v>
      </c>
      <c r="M7138" t="s">
        <v>151</v>
      </c>
      <c r="N7138">
        <v>3</v>
      </c>
      <c r="O7138">
        <v>2021</v>
      </c>
    </row>
    <row r="7139" spans="1:15" x14ac:dyDescent="0.3">
      <c r="A7139" t="s">
        <v>30</v>
      </c>
      <c r="B7139" s="1">
        <v>44303</v>
      </c>
      <c r="C7139" t="s">
        <v>13</v>
      </c>
      <c r="D7139" t="s">
        <v>118</v>
      </c>
      <c r="E7139" t="s">
        <v>93</v>
      </c>
      <c r="F7139" t="s">
        <v>139</v>
      </c>
      <c r="G7139" t="s">
        <v>140</v>
      </c>
      <c r="H7139">
        <v>27</v>
      </c>
      <c r="I7139">
        <v>143</v>
      </c>
      <c r="J7139">
        <v>3861</v>
      </c>
      <c r="K7139" t="s">
        <v>83</v>
      </c>
      <c r="L7139" t="s">
        <v>154</v>
      </c>
      <c r="M7139" t="s">
        <v>147</v>
      </c>
      <c r="N7139">
        <v>4</v>
      </c>
      <c r="O7139">
        <v>2021</v>
      </c>
    </row>
    <row r="7140" spans="1:15" x14ac:dyDescent="0.3">
      <c r="A7140" t="s">
        <v>30</v>
      </c>
      <c r="B7140" s="1">
        <v>44303</v>
      </c>
      <c r="C7140" t="s">
        <v>13</v>
      </c>
      <c r="D7140" t="s">
        <v>118</v>
      </c>
      <c r="E7140" t="s">
        <v>93</v>
      </c>
      <c r="F7140" t="s">
        <v>139</v>
      </c>
      <c r="G7140" t="s">
        <v>143</v>
      </c>
      <c r="H7140">
        <v>28</v>
      </c>
      <c r="I7140">
        <v>75</v>
      </c>
      <c r="J7140">
        <v>2100</v>
      </c>
      <c r="K7140" t="s">
        <v>83</v>
      </c>
      <c r="L7140" t="s">
        <v>154</v>
      </c>
      <c r="M7140" t="s">
        <v>147</v>
      </c>
      <c r="N7140">
        <v>4</v>
      </c>
      <c r="O7140">
        <v>2021</v>
      </c>
    </row>
    <row r="7141" spans="1:15" x14ac:dyDescent="0.3">
      <c r="A7141" t="s">
        <v>30</v>
      </c>
      <c r="B7141" s="1">
        <v>44303</v>
      </c>
      <c r="C7141" t="s">
        <v>13</v>
      </c>
      <c r="D7141" t="s">
        <v>118</v>
      </c>
      <c r="E7141" t="s">
        <v>93</v>
      </c>
      <c r="F7141" t="s">
        <v>145</v>
      </c>
      <c r="G7141" t="s">
        <v>140</v>
      </c>
      <c r="H7141">
        <v>19</v>
      </c>
      <c r="I7141">
        <v>68</v>
      </c>
      <c r="J7141">
        <v>1292</v>
      </c>
      <c r="K7141" t="s">
        <v>83</v>
      </c>
      <c r="L7141" t="s">
        <v>154</v>
      </c>
      <c r="M7141" t="s">
        <v>147</v>
      </c>
      <c r="N7141">
        <v>4</v>
      </c>
      <c r="O7141">
        <v>2021</v>
      </c>
    </row>
    <row r="7142" spans="1:15" x14ac:dyDescent="0.3">
      <c r="A7142" t="s">
        <v>30</v>
      </c>
      <c r="B7142" s="1">
        <v>44303</v>
      </c>
      <c r="C7142" t="s">
        <v>13</v>
      </c>
      <c r="D7142" t="s">
        <v>118</v>
      </c>
      <c r="E7142" t="s">
        <v>93</v>
      </c>
      <c r="F7142" t="s">
        <v>145</v>
      </c>
      <c r="G7142" t="s">
        <v>143</v>
      </c>
      <c r="H7142">
        <v>25</v>
      </c>
      <c r="I7142">
        <v>47</v>
      </c>
      <c r="J7142">
        <v>1175</v>
      </c>
      <c r="K7142" t="s">
        <v>83</v>
      </c>
      <c r="L7142" t="s">
        <v>154</v>
      </c>
      <c r="M7142" t="s">
        <v>147</v>
      </c>
      <c r="N7142">
        <v>4</v>
      </c>
      <c r="O7142">
        <v>2021</v>
      </c>
    </row>
    <row r="7143" spans="1:15" x14ac:dyDescent="0.3">
      <c r="A7143" t="s">
        <v>30</v>
      </c>
      <c r="B7143" s="1">
        <v>44303</v>
      </c>
      <c r="C7143" t="s">
        <v>13</v>
      </c>
      <c r="D7143" t="s">
        <v>118</v>
      </c>
      <c r="E7143" t="s">
        <v>93</v>
      </c>
      <c r="F7143" t="s">
        <v>139</v>
      </c>
      <c r="G7143" t="s">
        <v>148</v>
      </c>
      <c r="H7143">
        <v>60</v>
      </c>
      <c r="I7143">
        <v>56</v>
      </c>
      <c r="J7143">
        <v>3360</v>
      </c>
      <c r="K7143" t="s">
        <v>83</v>
      </c>
      <c r="L7143" t="s">
        <v>154</v>
      </c>
      <c r="M7143" t="s">
        <v>147</v>
      </c>
      <c r="N7143">
        <v>4</v>
      </c>
      <c r="O7143">
        <v>2021</v>
      </c>
    </row>
    <row r="7144" spans="1:15" x14ac:dyDescent="0.3">
      <c r="A7144" t="s">
        <v>30</v>
      </c>
      <c r="B7144" s="1">
        <v>44303</v>
      </c>
      <c r="C7144" t="s">
        <v>13</v>
      </c>
      <c r="D7144" t="s">
        <v>118</v>
      </c>
      <c r="E7144" t="s">
        <v>93</v>
      </c>
      <c r="F7144" t="s">
        <v>145</v>
      </c>
      <c r="G7144" t="s">
        <v>148</v>
      </c>
      <c r="H7144">
        <v>47</v>
      </c>
      <c r="I7144">
        <v>94</v>
      </c>
      <c r="J7144">
        <v>4418</v>
      </c>
      <c r="K7144" t="s">
        <v>83</v>
      </c>
      <c r="L7144" t="s">
        <v>154</v>
      </c>
      <c r="M7144" t="s">
        <v>147</v>
      </c>
      <c r="N7144">
        <v>4</v>
      </c>
      <c r="O7144">
        <v>2021</v>
      </c>
    </row>
    <row r="7145" spans="1:15" x14ac:dyDescent="0.3">
      <c r="A7145" t="s">
        <v>30</v>
      </c>
      <c r="B7145" s="1">
        <v>44334</v>
      </c>
      <c r="C7145" t="s">
        <v>13</v>
      </c>
      <c r="D7145" t="s">
        <v>118</v>
      </c>
      <c r="E7145" t="s">
        <v>93</v>
      </c>
      <c r="F7145" t="s">
        <v>139</v>
      </c>
      <c r="G7145" t="s">
        <v>140</v>
      </c>
      <c r="H7145">
        <v>58</v>
      </c>
      <c r="I7145">
        <v>179</v>
      </c>
      <c r="J7145">
        <v>10382</v>
      </c>
      <c r="K7145" t="s">
        <v>83</v>
      </c>
      <c r="L7145" t="s">
        <v>155</v>
      </c>
      <c r="M7145" t="s">
        <v>151</v>
      </c>
      <c r="N7145">
        <v>5</v>
      </c>
      <c r="O7145">
        <v>2021</v>
      </c>
    </row>
    <row r="7146" spans="1:15" x14ac:dyDescent="0.3">
      <c r="A7146" t="s">
        <v>30</v>
      </c>
      <c r="B7146" s="1">
        <v>44334</v>
      </c>
      <c r="C7146" t="s">
        <v>13</v>
      </c>
      <c r="D7146" t="s">
        <v>118</v>
      </c>
      <c r="E7146" t="s">
        <v>93</v>
      </c>
      <c r="F7146" t="s">
        <v>139</v>
      </c>
      <c r="G7146" t="s">
        <v>143</v>
      </c>
      <c r="H7146">
        <v>37</v>
      </c>
      <c r="I7146">
        <v>87</v>
      </c>
      <c r="J7146">
        <v>3219</v>
      </c>
      <c r="K7146" t="s">
        <v>83</v>
      </c>
      <c r="L7146" t="s">
        <v>155</v>
      </c>
      <c r="M7146" t="s">
        <v>151</v>
      </c>
      <c r="N7146">
        <v>5</v>
      </c>
      <c r="O7146">
        <v>2021</v>
      </c>
    </row>
    <row r="7147" spans="1:15" x14ac:dyDescent="0.3">
      <c r="A7147" t="s">
        <v>30</v>
      </c>
      <c r="B7147" s="1">
        <v>44334</v>
      </c>
      <c r="C7147" t="s">
        <v>13</v>
      </c>
      <c r="D7147" t="s">
        <v>118</v>
      </c>
      <c r="E7147" t="s">
        <v>93</v>
      </c>
      <c r="F7147" t="s">
        <v>145</v>
      </c>
      <c r="G7147" t="s">
        <v>140</v>
      </c>
      <c r="H7147">
        <v>32</v>
      </c>
      <c r="I7147">
        <v>77</v>
      </c>
      <c r="J7147">
        <v>2464</v>
      </c>
      <c r="K7147" t="s">
        <v>83</v>
      </c>
      <c r="L7147" t="s">
        <v>155</v>
      </c>
      <c r="M7147" t="s">
        <v>151</v>
      </c>
      <c r="N7147">
        <v>5</v>
      </c>
      <c r="O7147">
        <v>2021</v>
      </c>
    </row>
    <row r="7148" spans="1:15" x14ac:dyDescent="0.3">
      <c r="A7148" t="s">
        <v>30</v>
      </c>
      <c r="B7148" s="1">
        <v>44334</v>
      </c>
      <c r="C7148" t="s">
        <v>13</v>
      </c>
      <c r="D7148" t="s">
        <v>118</v>
      </c>
      <c r="E7148" t="s">
        <v>93</v>
      </c>
      <c r="F7148" t="s">
        <v>145</v>
      </c>
      <c r="G7148" t="s">
        <v>143</v>
      </c>
      <c r="H7148">
        <v>33</v>
      </c>
      <c r="I7148">
        <v>50</v>
      </c>
      <c r="J7148">
        <v>1650</v>
      </c>
      <c r="K7148" t="s">
        <v>83</v>
      </c>
      <c r="L7148" t="s">
        <v>155</v>
      </c>
      <c r="M7148" t="s">
        <v>151</v>
      </c>
      <c r="N7148">
        <v>5</v>
      </c>
      <c r="O7148">
        <v>2021</v>
      </c>
    </row>
    <row r="7149" spans="1:15" x14ac:dyDescent="0.3">
      <c r="A7149" t="s">
        <v>30</v>
      </c>
      <c r="B7149" s="1">
        <v>44334</v>
      </c>
      <c r="C7149" t="s">
        <v>13</v>
      </c>
      <c r="D7149" t="s">
        <v>118</v>
      </c>
      <c r="E7149" t="s">
        <v>93</v>
      </c>
      <c r="F7149" t="s">
        <v>139</v>
      </c>
      <c r="G7149" t="s">
        <v>148</v>
      </c>
      <c r="H7149">
        <v>42</v>
      </c>
      <c r="I7149">
        <v>68</v>
      </c>
      <c r="J7149">
        <v>2856</v>
      </c>
      <c r="K7149" t="s">
        <v>83</v>
      </c>
      <c r="L7149" t="s">
        <v>155</v>
      </c>
      <c r="M7149" t="s">
        <v>151</v>
      </c>
      <c r="N7149">
        <v>5</v>
      </c>
      <c r="O7149">
        <v>2021</v>
      </c>
    </row>
    <row r="7150" spans="1:15" x14ac:dyDescent="0.3">
      <c r="A7150" t="s">
        <v>30</v>
      </c>
      <c r="B7150" s="1">
        <v>44334</v>
      </c>
      <c r="C7150" t="s">
        <v>13</v>
      </c>
      <c r="D7150" t="s">
        <v>118</v>
      </c>
      <c r="E7150" t="s">
        <v>93</v>
      </c>
      <c r="F7150" t="s">
        <v>145</v>
      </c>
      <c r="G7150" t="s">
        <v>148</v>
      </c>
      <c r="H7150">
        <v>52</v>
      </c>
      <c r="I7150">
        <v>95</v>
      </c>
      <c r="J7150">
        <v>4940</v>
      </c>
      <c r="K7150" t="s">
        <v>83</v>
      </c>
      <c r="L7150" t="s">
        <v>155</v>
      </c>
      <c r="M7150" t="s">
        <v>151</v>
      </c>
      <c r="N7150">
        <v>5</v>
      </c>
      <c r="O7150">
        <v>2021</v>
      </c>
    </row>
    <row r="7151" spans="1:15" x14ac:dyDescent="0.3">
      <c r="A7151" t="s">
        <v>30</v>
      </c>
      <c r="B7151" s="1">
        <v>44364</v>
      </c>
      <c r="C7151" t="s">
        <v>13</v>
      </c>
      <c r="D7151" t="s">
        <v>118</v>
      </c>
      <c r="E7151" t="s">
        <v>93</v>
      </c>
      <c r="F7151" t="s">
        <v>139</v>
      </c>
      <c r="G7151" t="s">
        <v>140</v>
      </c>
      <c r="H7151">
        <v>43</v>
      </c>
      <c r="I7151">
        <v>150</v>
      </c>
      <c r="J7151">
        <v>6450</v>
      </c>
      <c r="K7151" t="s">
        <v>83</v>
      </c>
      <c r="L7151" t="s">
        <v>162</v>
      </c>
      <c r="M7151" t="s">
        <v>144</v>
      </c>
      <c r="N7151">
        <v>6</v>
      </c>
      <c r="O7151">
        <v>2021</v>
      </c>
    </row>
    <row r="7152" spans="1:15" x14ac:dyDescent="0.3">
      <c r="A7152" t="s">
        <v>30</v>
      </c>
      <c r="B7152" s="1">
        <v>44364</v>
      </c>
      <c r="C7152" t="s">
        <v>13</v>
      </c>
      <c r="D7152" t="s">
        <v>118</v>
      </c>
      <c r="E7152" t="s">
        <v>93</v>
      </c>
      <c r="F7152" t="s">
        <v>139</v>
      </c>
      <c r="G7152" t="s">
        <v>143</v>
      </c>
      <c r="H7152">
        <v>37</v>
      </c>
      <c r="I7152">
        <v>119</v>
      </c>
      <c r="J7152">
        <v>4403</v>
      </c>
      <c r="K7152" t="s">
        <v>83</v>
      </c>
      <c r="L7152" t="s">
        <v>162</v>
      </c>
      <c r="M7152" t="s">
        <v>144</v>
      </c>
      <c r="N7152">
        <v>6</v>
      </c>
      <c r="O7152">
        <v>2021</v>
      </c>
    </row>
    <row r="7153" spans="1:15" x14ac:dyDescent="0.3">
      <c r="A7153" t="s">
        <v>30</v>
      </c>
      <c r="B7153" s="1">
        <v>44364</v>
      </c>
      <c r="C7153" t="s">
        <v>13</v>
      </c>
      <c r="D7153" t="s">
        <v>118</v>
      </c>
      <c r="E7153" t="s">
        <v>93</v>
      </c>
      <c r="F7153" t="s">
        <v>145</v>
      </c>
      <c r="G7153" t="s">
        <v>140</v>
      </c>
      <c r="H7153">
        <v>33</v>
      </c>
      <c r="I7153">
        <v>81</v>
      </c>
      <c r="J7153">
        <v>2673</v>
      </c>
      <c r="K7153" t="s">
        <v>83</v>
      </c>
      <c r="L7153" t="s">
        <v>162</v>
      </c>
      <c r="M7153" t="s">
        <v>144</v>
      </c>
      <c r="N7153">
        <v>6</v>
      </c>
      <c r="O7153">
        <v>2021</v>
      </c>
    </row>
    <row r="7154" spans="1:15" x14ac:dyDescent="0.3">
      <c r="A7154" t="s">
        <v>30</v>
      </c>
      <c r="B7154" s="1">
        <v>44364</v>
      </c>
      <c r="C7154" t="s">
        <v>13</v>
      </c>
      <c r="D7154" t="s">
        <v>118</v>
      </c>
      <c r="E7154" t="s">
        <v>93</v>
      </c>
      <c r="F7154" t="s">
        <v>145</v>
      </c>
      <c r="G7154" t="s">
        <v>143</v>
      </c>
      <c r="H7154">
        <v>33</v>
      </c>
      <c r="I7154">
        <v>69</v>
      </c>
      <c r="J7154">
        <v>2277</v>
      </c>
      <c r="K7154" t="s">
        <v>83</v>
      </c>
      <c r="L7154" t="s">
        <v>162</v>
      </c>
      <c r="M7154" t="s">
        <v>144</v>
      </c>
      <c r="N7154">
        <v>6</v>
      </c>
      <c r="O7154">
        <v>2021</v>
      </c>
    </row>
    <row r="7155" spans="1:15" x14ac:dyDescent="0.3">
      <c r="A7155" t="s">
        <v>30</v>
      </c>
      <c r="B7155" s="1">
        <v>44364</v>
      </c>
      <c r="C7155" t="s">
        <v>13</v>
      </c>
      <c r="D7155" t="s">
        <v>118</v>
      </c>
      <c r="E7155" t="s">
        <v>93</v>
      </c>
      <c r="F7155" t="s">
        <v>139</v>
      </c>
      <c r="G7155" t="s">
        <v>148</v>
      </c>
      <c r="H7155">
        <v>41</v>
      </c>
      <c r="I7155">
        <v>74</v>
      </c>
      <c r="J7155">
        <v>3034</v>
      </c>
      <c r="K7155" t="s">
        <v>83</v>
      </c>
      <c r="L7155" t="s">
        <v>162</v>
      </c>
      <c r="M7155" t="s">
        <v>144</v>
      </c>
      <c r="N7155">
        <v>6</v>
      </c>
      <c r="O7155">
        <v>2021</v>
      </c>
    </row>
    <row r="7156" spans="1:15" x14ac:dyDescent="0.3">
      <c r="A7156" t="s">
        <v>30</v>
      </c>
      <c r="B7156" s="1">
        <v>44364</v>
      </c>
      <c r="C7156" t="s">
        <v>13</v>
      </c>
      <c r="D7156" t="s">
        <v>118</v>
      </c>
      <c r="E7156" t="s">
        <v>93</v>
      </c>
      <c r="F7156" t="s">
        <v>145</v>
      </c>
      <c r="G7156" t="s">
        <v>148</v>
      </c>
      <c r="H7156">
        <v>59</v>
      </c>
      <c r="I7156">
        <v>115</v>
      </c>
      <c r="J7156">
        <v>6785</v>
      </c>
      <c r="K7156" t="s">
        <v>83</v>
      </c>
      <c r="L7156" t="s">
        <v>162</v>
      </c>
      <c r="M7156" t="s">
        <v>144</v>
      </c>
      <c r="N7156">
        <v>6</v>
      </c>
      <c r="O7156">
        <v>2021</v>
      </c>
    </row>
    <row r="7157" spans="1:15" x14ac:dyDescent="0.3">
      <c r="A7157" t="s">
        <v>30</v>
      </c>
      <c r="B7157" s="1">
        <v>44393</v>
      </c>
      <c r="C7157" t="s">
        <v>13</v>
      </c>
      <c r="D7157" t="s">
        <v>118</v>
      </c>
      <c r="E7157" t="s">
        <v>93</v>
      </c>
      <c r="F7157" t="s">
        <v>139</v>
      </c>
      <c r="G7157" t="s">
        <v>140</v>
      </c>
      <c r="H7157">
        <v>55</v>
      </c>
      <c r="I7157">
        <v>182</v>
      </c>
      <c r="J7157">
        <v>10010</v>
      </c>
      <c r="K7157" t="s">
        <v>83</v>
      </c>
      <c r="L7157" t="s">
        <v>156</v>
      </c>
      <c r="M7157" t="s">
        <v>146</v>
      </c>
      <c r="N7157">
        <v>7</v>
      </c>
      <c r="O7157">
        <v>2021</v>
      </c>
    </row>
    <row r="7158" spans="1:15" x14ac:dyDescent="0.3">
      <c r="A7158" t="s">
        <v>30</v>
      </c>
      <c r="B7158" s="1">
        <v>44393</v>
      </c>
      <c r="C7158" t="s">
        <v>13</v>
      </c>
      <c r="D7158" t="s">
        <v>118</v>
      </c>
      <c r="E7158" t="s">
        <v>93</v>
      </c>
      <c r="F7158" t="s">
        <v>139</v>
      </c>
      <c r="G7158" t="s">
        <v>143</v>
      </c>
      <c r="H7158">
        <v>50</v>
      </c>
      <c r="I7158">
        <v>116</v>
      </c>
      <c r="J7158">
        <v>5800</v>
      </c>
      <c r="K7158" t="s">
        <v>83</v>
      </c>
      <c r="L7158" t="s">
        <v>156</v>
      </c>
      <c r="M7158" t="s">
        <v>146</v>
      </c>
      <c r="N7158">
        <v>7</v>
      </c>
      <c r="O7158">
        <v>2021</v>
      </c>
    </row>
    <row r="7159" spans="1:15" x14ac:dyDescent="0.3">
      <c r="A7159" t="s">
        <v>30</v>
      </c>
      <c r="B7159" s="1">
        <v>44393</v>
      </c>
      <c r="C7159" t="s">
        <v>13</v>
      </c>
      <c r="D7159" t="s">
        <v>118</v>
      </c>
      <c r="E7159" t="s">
        <v>93</v>
      </c>
      <c r="F7159" t="s">
        <v>145</v>
      </c>
      <c r="G7159" t="s">
        <v>140</v>
      </c>
      <c r="H7159">
        <v>49</v>
      </c>
      <c r="I7159">
        <v>98</v>
      </c>
      <c r="J7159">
        <v>4802</v>
      </c>
      <c r="K7159" t="s">
        <v>83</v>
      </c>
      <c r="L7159" t="s">
        <v>156</v>
      </c>
      <c r="M7159" t="s">
        <v>146</v>
      </c>
      <c r="N7159">
        <v>7</v>
      </c>
      <c r="O7159">
        <v>2021</v>
      </c>
    </row>
    <row r="7160" spans="1:15" x14ac:dyDescent="0.3">
      <c r="A7160" t="s">
        <v>30</v>
      </c>
      <c r="B7160" s="1">
        <v>44393</v>
      </c>
      <c r="C7160" t="s">
        <v>13</v>
      </c>
      <c r="D7160" t="s">
        <v>118</v>
      </c>
      <c r="E7160" t="s">
        <v>93</v>
      </c>
      <c r="F7160" t="s">
        <v>145</v>
      </c>
      <c r="G7160" t="s">
        <v>143</v>
      </c>
      <c r="H7160">
        <v>48</v>
      </c>
      <c r="I7160">
        <v>77</v>
      </c>
      <c r="J7160">
        <v>3696</v>
      </c>
      <c r="K7160" t="s">
        <v>83</v>
      </c>
      <c r="L7160" t="s">
        <v>156</v>
      </c>
      <c r="M7160" t="s">
        <v>146</v>
      </c>
      <c r="N7160">
        <v>7</v>
      </c>
      <c r="O7160">
        <v>2021</v>
      </c>
    </row>
    <row r="7161" spans="1:15" x14ac:dyDescent="0.3">
      <c r="A7161" t="s">
        <v>30</v>
      </c>
      <c r="B7161" s="1">
        <v>44393</v>
      </c>
      <c r="C7161" t="s">
        <v>13</v>
      </c>
      <c r="D7161" t="s">
        <v>118</v>
      </c>
      <c r="E7161" t="s">
        <v>93</v>
      </c>
      <c r="F7161" t="s">
        <v>139</v>
      </c>
      <c r="G7161" t="s">
        <v>148</v>
      </c>
      <c r="H7161">
        <v>54</v>
      </c>
      <c r="I7161">
        <v>87</v>
      </c>
      <c r="J7161">
        <v>4698</v>
      </c>
      <c r="K7161" t="s">
        <v>83</v>
      </c>
      <c r="L7161" t="s">
        <v>156</v>
      </c>
      <c r="M7161" t="s">
        <v>146</v>
      </c>
      <c r="N7161">
        <v>7</v>
      </c>
      <c r="O7161">
        <v>2021</v>
      </c>
    </row>
    <row r="7162" spans="1:15" x14ac:dyDescent="0.3">
      <c r="A7162" t="s">
        <v>30</v>
      </c>
      <c r="B7162" s="1">
        <v>44393</v>
      </c>
      <c r="C7162" t="s">
        <v>13</v>
      </c>
      <c r="D7162" t="s">
        <v>118</v>
      </c>
      <c r="E7162" t="s">
        <v>93</v>
      </c>
      <c r="F7162" t="s">
        <v>145</v>
      </c>
      <c r="G7162" t="s">
        <v>148</v>
      </c>
      <c r="H7162">
        <v>63</v>
      </c>
      <c r="I7162">
        <v>133</v>
      </c>
      <c r="J7162">
        <v>8379</v>
      </c>
      <c r="K7162" t="s">
        <v>83</v>
      </c>
      <c r="L7162" t="s">
        <v>156</v>
      </c>
      <c r="M7162" t="s">
        <v>146</v>
      </c>
      <c r="N7162">
        <v>7</v>
      </c>
      <c r="O7162">
        <v>2021</v>
      </c>
    </row>
    <row r="7163" spans="1:15" x14ac:dyDescent="0.3">
      <c r="A7163" t="s">
        <v>30</v>
      </c>
      <c r="B7163" s="1">
        <v>44425</v>
      </c>
      <c r="C7163" t="s">
        <v>13</v>
      </c>
      <c r="D7163" t="s">
        <v>118</v>
      </c>
      <c r="E7163" t="s">
        <v>93</v>
      </c>
      <c r="F7163" t="s">
        <v>139</v>
      </c>
      <c r="G7163" t="s">
        <v>140</v>
      </c>
      <c r="H7163">
        <v>46</v>
      </c>
      <c r="I7163">
        <v>131</v>
      </c>
      <c r="J7163">
        <v>6026</v>
      </c>
      <c r="K7163" t="s">
        <v>83</v>
      </c>
      <c r="L7163" t="s">
        <v>157</v>
      </c>
      <c r="M7163" t="s">
        <v>151</v>
      </c>
      <c r="N7163">
        <v>8</v>
      </c>
      <c r="O7163">
        <v>2021</v>
      </c>
    </row>
    <row r="7164" spans="1:15" x14ac:dyDescent="0.3">
      <c r="A7164" t="s">
        <v>30</v>
      </c>
      <c r="B7164" s="1">
        <v>44425</v>
      </c>
      <c r="C7164" t="s">
        <v>13</v>
      </c>
      <c r="D7164" t="s">
        <v>118</v>
      </c>
      <c r="E7164" t="s">
        <v>93</v>
      </c>
      <c r="F7164" t="s">
        <v>139</v>
      </c>
      <c r="G7164" t="s">
        <v>143</v>
      </c>
      <c r="H7164">
        <v>42</v>
      </c>
      <c r="I7164">
        <v>90</v>
      </c>
      <c r="J7164">
        <v>3780</v>
      </c>
      <c r="K7164" t="s">
        <v>83</v>
      </c>
      <c r="L7164" t="s">
        <v>157</v>
      </c>
      <c r="M7164" t="s">
        <v>151</v>
      </c>
      <c r="N7164">
        <v>8</v>
      </c>
      <c r="O7164">
        <v>2021</v>
      </c>
    </row>
    <row r="7165" spans="1:15" x14ac:dyDescent="0.3">
      <c r="A7165" t="s">
        <v>30</v>
      </c>
      <c r="B7165" s="1">
        <v>44425</v>
      </c>
      <c r="C7165" t="s">
        <v>13</v>
      </c>
      <c r="D7165" t="s">
        <v>118</v>
      </c>
      <c r="E7165" t="s">
        <v>93</v>
      </c>
      <c r="F7165" t="s">
        <v>145</v>
      </c>
      <c r="G7165" t="s">
        <v>140</v>
      </c>
      <c r="H7165">
        <v>38</v>
      </c>
      <c r="I7165">
        <v>87</v>
      </c>
      <c r="J7165">
        <v>3306</v>
      </c>
      <c r="K7165" t="s">
        <v>83</v>
      </c>
      <c r="L7165" t="s">
        <v>157</v>
      </c>
      <c r="M7165" t="s">
        <v>151</v>
      </c>
      <c r="N7165">
        <v>8</v>
      </c>
      <c r="O7165">
        <v>2021</v>
      </c>
    </row>
    <row r="7166" spans="1:15" x14ac:dyDescent="0.3">
      <c r="A7166" t="s">
        <v>30</v>
      </c>
      <c r="B7166" s="1">
        <v>44425</v>
      </c>
      <c r="C7166" t="s">
        <v>13</v>
      </c>
      <c r="D7166" t="s">
        <v>118</v>
      </c>
      <c r="E7166" t="s">
        <v>93</v>
      </c>
      <c r="F7166" t="s">
        <v>145</v>
      </c>
      <c r="G7166" t="s">
        <v>143</v>
      </c>
      <c r="H7166">
        <v>36</v>
      </c>
      <c r="I7166">
        <v>72</v>
      </c>
      <c r="J7166">
        <v>2592</v>
      </c>
      <c r="K7166" t="s">
        <v>83</v>
      </c>
      <c r="L7166" t="s">
        <v>157</v>
      </c>
      <c r="M7166" t="s">
        <v>151</v>
      </c>
      <c r="N7166">
        <v>8</v>
      </c>
      <c r="O7166">
        <v>2021</v>
      </c>
    </row>
    <row r="7167" spans="1:15" x14ac:dyDescent="0.3">
      <c r="A7167" t="s">
        <v>30</v>
      </c>
      <c r="B7167" s="1">
        <v>44425</v>
      </c>
      <c r="C7167" t="s">
        <v>13</v>
      </c>
      <c r="D7167" t="s">
        <v>118</v>
      </c>
      <c r="E7167" t="s">
        <v>93</v>
      </c>
      <c r="F7167" t="s">
        <v>139</v>
      </c>
      <c r="G7167" t="s">
        <v>148</v>
      </c>
      <c r="H7167">
        <v>49</v>
      </c>
      <c r="I7167">
        <v>68</v>
      </c>
      <c r="J7167">
        <v>3332</v>
      </c>
      <c r="K7167" t="s">
        <v>83</v>
      </c>
      <c r="L7167" t="s">
        <v>157</v>
      </c>
      <c r="M7167" t="s">
        <v>151</v>
      </c>
      <c r="N7167">
        <v>8</v>
      </c>
      <c r="O7167">
        <v>2021</v>
      </c>
    </row>
    <row r="7168" spans="1:15" x14ac:dyDescent="0.3">
      <c r="A7168" t="s">
        <v>30</v>
      </c>
      <c r="B7168" s="1">
        <v>44425</v>
      </c>
      <c r="C7168" t="s">
        <v>13</v>
      </c>
      <c r="D7168" t="s">
        <v>118</v>
      </c>
      <c r="E7168" t="s">
        <v>93</v>
      </c>
      <c r="F7168" t="s">
        <v>145</v>
      </c>
      <c r="G7168" t="s">
        <v>148</v>
      </c>
      <c r="H7168">
        <v>54</v>
      </c>
      <c r="I7168">
        <v>115</v>
      </c>
      <c r="J7168">
        <v>6210</v>
      </c>
      <c r="K7168" t="s">
        <v>83</v>
      </c>
      <c r="L7168" t="s">
        <v>157</v>
      </c>
      <c r="M7168" t="s">
        <v>151</v>
      </c>
      <c r="N7168">
        <v>8</v>
      </c>
      <c r="O7168">
        <v>2021</v>
      </c>
    </row>
    <row r="7169" spans="1:15" x14ac:dyDescent="0.3">
      <c r="A7169" t="s">
        <v>30</v>
      </c>
      <c r="B7169" s="1">
        <v>44457</v>
      </c>
      <c r="C7169" t="s">
        <v>13</v>
      </c>
      <c r="D7169" t="s">
        <v>118</v>
      </c>
      <c r="E7169" t="s">
        <v>93</v>
      </c>
      <c r="F7169" t="s">
        <v>139</v>
      </c>
      <c r="G7169" t="s">
        <v>140</v>
      </c>
      <c r="H7169">
        <v>34</v>
      </c>
      <c r="I7169">
        <v>154</v>
      </c>
      <c r="J7169">
        <v>5236</v>
      </c>
      <c r="K7169" t="s">
        <v>83</v>
      </c>
      <c r="L7169" t="s">
        <v>158</v>
      </c>
      <c r="M7169" t="s">
        <v>147</v>
      </c>
      <c r="N7169">
        <v>9</v>
      </c>
      <c r="O7169">
        <v>2021</v>
      </c>
    </row>
    <row r="7170" spans="1:15" x14ac:dyDescent="0.3">
      <c r="A7170" t="s">
        <v>30</v>
      </c>
      <c r="B7170" s="1">
        <v>44457</v>
      </c>
      <c r="C7170" t="s">
        <v>13</v>
      </c>
      <c r="D7170" t="s">
        <v>118</v>
      </c>
      <c r="E7170" t="s">
        <v>93</v>
      </c>
      <c r="F7170" t="s">
        <v>139</v>
      </c>
      <c r="G7170" t="s">
        <v>143</v>
      </c>
      <c r="H7170">
        <v>29</v>
      </c>
      <c r="I7170">
        <v>91</v>
      </c>
      <c r="J7170">
        <v>2639</v>
      </c>
      <c r="K7170" t="s">
        <v>83</v>
      </c>
      <c r="L7170" t="s">
        <v>158</v>
      </c>
      <c r="M7170" t="s">
        <v>147</v>
      </c>
      <c r="N7170">
        <v>9</v>
      </c>
      <c r="O7170">
        <v>2021</v>
      </c>
    </row>
    <row r="7171" spans="1:15" x14ac:dyDescent="0.3">
      <c r="A7171" t="s">
        <v>30</v>
      </c>
      <c r="B7171" s="1">
        <v>44457</v>
      </c>
      <c r="C7171" t="s">
        <v>13</v>
      </c>
      <c r="D7171" t="s">
        <v>118</v>
      </c>
      <c r="E7171" t="s">
        <v>93</v>
      </c>
      <c r="F7171" t="s">
        <v>145</v>
      </c>
      <c r="G7171" t="s">
        <v>140</v>
      </c>
      <c r="H7171">
        <v>24</v>
      </c>
      <c r="I7171">
        <v>68</v>
      </c>
      <c r="J7171">
        <v>1632</v>
      </c>
      <c r="K7171" t="s">
        <v>83</v>
      </c>
      <c r="L7171" t="s">
        <v>158</v>
      </c>
      <c r="M7171" t="s">
        <v>147</v>
      </c>
      <c r="N7171">
        <v>9</v>
      </c>
      <c r="O7171">
        <v>2021</v>
      </c>
    </row>
    <row r="7172" spans="1:15" x14ac:dyDescent="0.3">
      <c r="A7172" t="s">
        <v>30</v>
      </c>
      <c r="B7172" s="1">
        <v>44457</v>
      </c>
      <c r="C7172" t="s">
        <v>13</v>
      </c>
      <c r="D7172" t="s">
        <v>118</v>
      </c>
      <c r="E7172" t="s">
        <v>93</v>
      </c>
      <c r="F7172" t="s">
        <v>145</v>
      </c>
      <c r="G7172" t="s">
        <v>143</v>
      </c>
      <c r="H7172">
        <v>23</v>
      </c>
      <c r="I7172">
        <v>59</v>
      </c>
      <c r="J7172">
        <v>1357</v>
      </c>
      <c r="K7172" t="s">
        <v>83</v>
      </c>
      <c r="L7172" t="s">
        <v>158</v>
      </c>
      <c r="M7172" t="s">
        <v>147</v>
      </c>
      <c r="N7172">
        <v>9</v>
      </c>
      <c r="O7172">
        <v>2021</v>
      </c>
    </row>
    <row r="7173" spans="1:15" x14ac:dyDescent="0.3">
      <c r="A7173" t="s">
        <v>30</v>
      </c>
      <c r="B7173" s="1">
        <v>44457</v>
      </c>
      <c r="C7173" t="s">
        <v>13</v>
      </c>
      <c r="D7173" t="s">
        <v>118</v>
      </c>
      <c r="E7173" t="s">
        <v>93</v>
      </c>
      <c r="F7173" t="s">
        <v>139</v>
      </c>
      <c r="G7173" t="s">
        <v>148</v>
      </c>
      <c r="H7173">
        <v>32</v>
      </c>
      <c r="I7173">
        <v>61</v>
      </c>
      <c r="J7173">
        <v>1952</v>
      </c>
      <c r="K7173" t="s">
        <v>83</v>
      </c>
      <c r="L7173" t="s">
        <v>158</v>
      </c>
      <c r="M7173" t="s">
        <v>147</v>
      </c>
      <c r="N7173">
        <v>9</v>
      </c>
      <c r="O7173">
        <v>2021</v>
      </c>
    </row>
    <row r="7174" spans="1:15" x14ac:dyDescent="0.3">
      <c r="A7174" t="s">
        <v>30</v>
      </c>
      <c r="B7174" s="1">
        <v>44457</v>
      </c>
      <c r="C7174" t="s">
        <v>13</v>
      </c>
      <c r="D7174" t="s">
        <v>118</v>
      </c>
      <c r="E7174" t="s">
        <v>93</v>
      </c>
      <c r="F7174" t="s">
        <v>145</v>
      </c>
      <c r="G7174" t="s">
        <v>148</v>
      </c>
      <c r="H7174">
        <v>36</v>
      </c>
      <c r="I7174">
        <v>75</v>
      </c>
      <c r="J7174">
        <v>2700</v>
      </c>
      <c r="K7174" t="s">
        <v>83</v>
      </c>
      <c r="L7174" t="s">
        <v>158</v>
      </c>
      <c r="M7174" t="s">
        <v>147</v>
      </c>
      <c r="N7174">
        <v>9</v>
      </c>
      <c r="O7174">
        <v>2021</v>
      </c>
    </row>
    <row r="7175" spans="1:15" x14ac:dyDescent="0.3">
      <c r="A7175" t="s">
        <v>30</v>
      </c>
      <c r="B7175" s="1">
        <v>44486</v>
      </c>
      <c r="C7175" t="s">
        <v>13</v>
      </c>
      <c r="D7175" t="s">
        <v>118</v>
      </c>
      <c r="E7175" t="s">
        <v>93</v>
      </c>
      <c r="F7175" t="s">
        <v>139</v>
      </c>
      <c r="G7175" t="s">
        <v>140</v>
      </c>
      <c r="H7175">
        <v>41</v>
      </c>
      <c r="I7175">
        <v>115</v>
      </c>
      <c r="J7175">
        <v>4715</v>
      </c>
      <c r="K7175" t="s">
        <v>83</v>
      </c>
      <c r="L7175" t="s">
        <v>159</v>
      </c>
      <c r="M7175" t="s">
        <v>149</v>
      </c>
      <c r="N7175">
        <v>10</v>
      </c>
      <c r="O7175">
        <v>2021</v>
      </c>
    </row>
    <row r="7176" spans="1:15" x14ac:dyDescent="0.3">
      <c r="A7176" t="s">
        <v>30</v>
      </c>
      <c r="B7176" s="1">
        <v>44486</v>
      </c>
      <c r="C7176" t="s">
        <v>13</v>
      </c>
      <c r="D7176" t="s">
        <v>118</v>
      </c>
      <c r="E7176" t="s">
        <v>93</v>
      </c>
      <c r="F7176" t="s">
        <v>139</v>
      </c>
      <c r="G7176" t="s">
        <v>143</v>
      </c>
      <c r="H7176">
        <v>32</v>
      </c>
      <c r="I7176">
        <v>80</v>
      </c>
      <c r="J7176">
        <v>2560</v>
      </c>
      <c r="K7176" t="s">
        <v>83</v>
      </c>
      <c r="L7176" t="s">
        <v>159</v>
      </c>
      <c r="M7176" t="s">
        <v>149</v>
      </c>
      <c r="N7176">
        <v>10</v>
      </c>
      <c r="O7176">
        <v>2021</v>
      </c>
    </row>
    <row r="7177" spans="1:15" x14ac:dyDescent="0.3">
      <c r="A7177" t="s">
        <v>30</v>
      </c>
      <c r="B7177" s="1">
        <v>44486</v>
      </c>
      <c r="C7177" t="s">
        <v>13</v>
      </c>
      <c r="D7177" t="s">
        <v>118</v>
      </c>
      <c r="E7177" t="s">
        <v>93</v>
      </c>
      <c r="F7177" t="s">
        <v>145</v>
      </c>
      <c r="G7177" t="s">
        <v>140</v>
      </c>
      <c r="H7177">
        <v>33</v>
      </c>
      <c r="I7177">
        <v>44</v>
      </c>
      <c r="J7177">
        <v>1452</v>
      </c>
      <c r="K7177" t="s">
        <v>83</v>
      </c>
      <c r="L7177" t="s">
        <v>159</v>
      </c>
      <c r="M7177" t="s">
        <v>149</v>
      </c>
      <c r="N7177">
        <v>10</v>
      </c>
      <c r="O7177">
        <v>2021</v>
      </c>
    </row>
    <row r="7178" spans="1:15" x14ac:dyDescent="0.3">
      <c r="A7178" t="s">
        <v>30</v>
      </c>
      <c r="B7178" s="1">
        <v>44486</v>
      </c>
      <c r="C7178" t="s">
        <v>13</v>
      </c>
      <c r="D7178" t="s">
        <v>118</v>
      </c>
      <c r="E7178" t="s">
        <v>93</v>
      </c>
      <c r="F7178" t="s">
        <v>145</v>
      </c>
      <c r="G7178" t="s">
        <v>143</v>
      </c>
      <c r="H7178">
        <v>32</v>
      </c>
      <c r="I7178">
        <v>47</v>
      </c>
      <c r="J7178">
        <v>1504</v>
      </c>
      <c r="K7178" t="s">
        <v>83</v>
      </c>
      <c r="L7178" t="s">
        <v>159</v>
      </c>
      <c r="M7178" t="s">
        <v>149</v>
      </c>
      <c r="N7178">
        <v>10</v>
      </c>
      <c r="O7178">
        <v>2021</v>
      </c>
    </row>
    <row r="7179" spans="1:15" x14ac:dyDescent="0.3">
      <c r="A7179" t="s">
        <v>30</v>
      </c>
      <c r="B7179" s="1">
        <v>44486</v>
      </c>
      <c r="C7179" t="s">
        <v>13</v>
      </c>
      <c r="D7179" t="s">
        <v>118</v>
      </c>
      <c r="E7179" t="s">
        <v>93</v>
      </c>
      <c r="F7179" t="s">
        <v>139</v>
      </c>
      <c r="G7179" t="s">
        <v>148</v>
      </c>
      <c r="H7179">
        <v>41</v>
      </c>
      <c r="I7179">
        <v>53</v>
      </c>
      <c r="J7179">
        <v>2173</v>
      </c>
      <c r="K7179" t="s">
        <v>83</v>
      </c>
      <c r="L7179" t="s">
        <v>159</v>
      </c>
      <c r="M7179" t="s">
        <v>149</v>
      </c>
      <c r="N7179">
        <v>10</v>
      </c>
      <c r="O7179">
        <v>2021</v>
      </c>
    </row>
    <row r="7180" spans="1:15" x14ac:dyDescent="0.3">
      <c r="A7180" t="s">
        <v>12</v>
      </c>
      <c r="B7180" s="1">
        <v>44486</v>
      </c>
      <c r="C7180" t="s">
        <v>13</v>
      </c>
      <c r="D7180" t="s">
        <v>118</v>
      </c>
      <c r="E7180" t="s">
        <v>93</v>
      </c>
      <c r="F7180" t="s">
        <v>145</v>
      </c>
      <c r="G7180" t="s">
        <v>148</v>
      </c>
      <c r="H7180">
        <v>47</v>
      </c>
      <c r="I7180">
        <v>84</v>
      </c>
      <c r="J7180">
        <v>3948</v>
      </c>
      <c r="K7180" t="s">
        <v>83</v>
      </c>
      <c r="L7180" t="s">
        <v>159</v>
      </c>
      <c r="M7180" t="s">
        <v>149</v>
      </c>
      <c r="N7180">
        <v>10</v>
      </c>
      <c r="O7180">
        <v>2021</v>
      </c>
    </row>
    <row r="7181" spans="1:15" x14ac:dyDescent="0.3">
      <c r="A7181" t="s">
        <v>12</v>
      </c>
      <c r="B7181" s="1">
        <v>44517</v>
      </c>
      <c r="C7181" t="s">
        <v>13</v>
      </c>
      <c r="D7181" t="s">
        <v>118</v>
      </c>
      <c r="E7181" t="s">
        <v>93</v>
      </c>
      <c r="F7181" t="s">
        <v>139</v>
      </c>
      <c r="G7181" t="s">
        <v>140</v>
      </c>
      <c r="H7181">
        <v>44</v>
      </c>
      <c r="I7181">
        <v>117</v>
      </c>
      <c r="J7181">
        <v>5148</v>
      </c>
      <c r="K7181" t="s">
        <v>83</v>
      </c>
      <c r="L7181" t="s">
        <v>160</v>
      </c>
      <c r="M7181" t="s">
        <v>142</v>
      </c>
      <c r="N7181">
        <v>11</v>
      </c>
      <c r="O7181">
        <v>2021</v>
      </c>
    </row>
    <row r="7182" spans="1:15" x14ac:dyDescent="0.3">
      <c r="A7182" t="s">
        <v>12</v>
      </c>
      <c r="B7182" s="1">
        <v>44517</v>
      </c>
      <c r="C7182" t="s">
        <v>13</v>
      </c>
      <c r="D7182" t="s">
        <v>118</v>
      </c>
      <c r="E7182" t="s">
        <v>93</v>
      </c>
      <c r="F7182" t="s">
        <v>139</v>
      </c>
      <c r="G7182" t="s">
        <v>143</v>
      </c>
      <c r="H7182">
        <v>33</v>
      </c>
      <c r="I7182">
        <v>95</v>
      </c>
      <c r="J7182">
        <v>3135</v>
      </c>
      <c r="K7182" t="s">
        <v>83</v>
      </c>
      <c r="L7182" t="s">
        <v>160</v>
      </c>
      <c r="M7182" t="s">
        <v>142</v>
      </c>
      <c r="N7182">
        <v>11</v>
      </c>
      <c r="O7182">
        <v>2021</v>
      </c>
    </row>
    <row r="7183" spans="1:15" x14ac:dyDescent="0.3">
      <c r="A7183" t="s">
        <v>12</v>
      </c>
      <c r="B7183" s="1">
        <v>44517</v>
      </c>
      <c r="C7183" t="s">
        <v>13</v>
      </c>
      <c r="D7183" t="s">
        <v>118</v>
      </c>
      <c r="E7183" t="s">
        <v>93</v>
      </c>
      <c r="F7183" t="s">
        <v>145</v>
      </c>
      <c r="G7183" t="s">
        <v>140</v>
      </c>
      <c r="H7183">
        <v>32</v>
      </c>
      <c r="I7183">
        <v>77</v>
      </c>
      <c r="J7183">
        <v>2464</v>
      </c>
      <c r="K7183" t="s">
        <v>83</v>
      </c>
      <c r="L7183" t="s">
        <v>160</v>
      </c>
      <c r="M7183" t="s">
        <v>142</v>
      </c>
      <c r="N7183">
        <v>11</v>
      </c>
      <c r="O7183">
        <v>2021</v>
      </c>
    </row>
    <row r="7184" spans="1:15" x14ac:dyDescent="0.3">
      <c r="A7184" t="s">
        <v>12</v>
      </c>
      <c r="B7184" s="1">
        <v>44517</v>
      </c>
      <c r="C7184" t="s">
        <v>13</v>
      </c>
      <c r="D7184" t="s">
        <v>118</v>
      </c>
      <c r="E7184" t="s">
        <v>93</v>
      </c>
      <c r="F7184" t="s">
        <v>145</v>
      </c>
      <c r="G7184" t="s">
        <v>143</v>
      </c>
      <c r="H7184">
        <v>38</v>
      </c>
      <c r="I7184">
        <v>91</v>
      </c>
      <c r="J7184">
        <v>3458</v>
      </c>
      <c r="K7184" t="s">
        <v>83</v>
      </c>
      <c r="L7184" t="s">
        <v>160</v>
      </c>
      <c r="M7184" t="s">
        <v>142</v>
      </c>
      <c r="N7184">
        <v>11</v>
      </c>
      <c r="O7184">
        <v>2021</v>
      </c>
    </row>
    <row r="7185" spans="1:15" x14ac:dyDescent="0.3">
      <c r="A7185" t="s">
        <v>12</v>
      </c>
      <c r="B7185" s="1">
        <v>44517</v>
      </c>
      <c r="C7185" t="s">
        <v>13</v>
      </c>
      <c r="D7185" t="s">
        <v>118</v>
      </c>
      <c r="E7185" t="s">
        <v>93</v>
      </c>
      <c r="F7185" t="s">
        <v>139</v>
      </c>
      <c r="G7185" t="s">
        <v>148</v>
      </c>
      <c r="H7185">
        <v>62</v>
      </c>
      <c r="I7185">
        <v>78</v>
      </c>
      <c r="J7185">
        <v>4836</v>
      </c>
      <c r="K7185" t="s">
        <v>83</v>
      </c>
      <c r="L7185" t="s">
        <v>160</v>
      </c>
      <c r="M7185" t="s">
        <v>142</v>
      </c>
      <c r="N7185">
        <v>11</v>
      </c>
      <c r="O7185">
        <v>2021</v>
      </c>
    </row>
    <row r="7186" spans="1:15" x14ac:dyDescent="0.3">
      <c r="A7186" t="s">
        <v>12</v>
      </c>
      <c r="B7186" s="1">
        <v>44517</v>
      </c>
      <c r="C7186" t="s">
        <v>13</v>
      </c>
      <c r="D7186" t="s">
        <v>118</v>
      </c>
      <c r="E7186" t="s">
        <v>93</v>
      </c>
      <c r="F7186" t="s">
        <v>145</v>
      </c>
      <c r="G7186" t="s">
        <v>148</v>
      </c>
      <c r="H7186">
        <v>64</v>
      </c>
      <c r="I7186">
        <v>100</v>
      </c>
      <c r="J7186">
        <v>6400</v>
      </c>
      <c r="K7186" t="s">
        <v>83</v>
      </c>
      <c r="L7186" t="s">
        <v>160</v>
      </c>
      <c r="M7186" t="s">
        <v>142</v>
      </c>
      <c r="N7186">
        <v>11</v>
      </c>
      <c r="O7186">
        <v>2021</v>
      </c>
    </row>
    <row r="7187" spans="1:15" x14ac:dyDescent="0.3">
      <c r="A7187" t="s">
        <v>12</v>
      </c>
      <c r="B7187" s="1">
        <v>44546</v>
      </c>
      <c r="C7187" t="s">
        <v>13</v>
      </c>
      <c r="D7187" t="s">
        <v>118</v>
      </c>
      <c r="E7187" t="s">
        <v>93</v>
      </c>
      <c r="F7187" t="s">
        <v>139</v>
      </c>
      <c r="G7187" t="s">
        <v>140</v>
      </c>
      <c r="H7187">
        <v>60</v>
      </c>
      <c r="I7187">
        <v>176</v>
      </c>
      <c r="J7187">
        <v>10560</v>
      </c>
      <c r="K7187" t="s">
        <v>83</v>
      </c>
      <c r="L7187" t="s">
        <v>161</v>
      </c>
      <c r="M7187" t="s">
        <v>144</v>
      </c>
      <c r="N7187">
        <v>12</v>
      </c>
      <c r="O7187">
        <v>2021</v>
      </c>
    </row>
    <row r="7188" spans="1:15" x14ac:dyDescent="0.3">
      <c r="A7188" t="s">
        <v>12</v>
      </c>
      <c r="B7188" s="1">
        <v>44546</v>
      </c>
      <c r="C7188" t="s">
        <v>13</v>
      </c>
      <c r="D7188" t="s">
        <v>118</v>
      </c>
      <c r="E7188" t="s">
        <v>93</v>
      </c>
      <c r="F7188" t="s">
        <v>139</v>
      </c>
      <c r="G7188" t="s">
        <v>143</v>
      </c>
      <c r="H7188">
        <v>52</v>
      </c>
      <c r="I7188">
        <v>135</v>
      </c>
      <c r="J7188">
        <v>7020</v>
      </c>
      <c r="K7188" t="s">
        <v>83</v>
      </c>
      <c r="L7188" t="s">
        <v>161</v>
      </c>
      <c r="M7188" t="s">
        <v>144</v>
      </c>
      <c r="N7188">
        <v>12</v>
      </c>
      <c r="O7188">
        <v>2021</v>
      </c>
    </row>
    <row r="7189" spans="1:15" x14ac:dyDescent="0.3">
      <c r="A7189" t="s">
        <v>30</v>
      </c>
      <c r="B7189" s="1">
        <v>44546</v>
      </c>
      <c r="C7189" t="s">
        <v>13</v>
      </c>
      <c r="D7189" t="s">
        <v>118</v>
      </c>
      <c r="E7189" t="s">
        <v>93</v>
      </c>
      <c r="F7189" t="s">
        <v>145</v>
      </c>
      <c r="G7189" t="s">
        <v>140</v>
      </c>
      <c r="H7189">
        <v>50</v>
      </c>
      <c r="I7189">
        <v>112</v>
      </c>
      <c r="J7189">
        <v>5600</v>
      </c>
      <c r="K7189" t="s">
        <v>83</v>
      </c>
      <c r="L7189" t="s">
        <v>161</v>
      </c>
      <c r="M7189" t="s">
        <v>144</v>
      </c>
      <c r="N7189">
        <v>12</v>
      </c>
      <c r="O7189">
        <v>2021</v>
      </c>
    </row>
    <row r="7190" spans="1:15" x14ac:dyDescent="0.3">
      <c r="A7190" t="s">
        <v>12</v>
      </c>
      <c r="B7190" s="1">
        <v>44546</v>
      </c>
      <c r="C7190" t="s">
        <v>13</v>
      </c>
      <c r="D7190" t="s">
        <v>118</v>
      </c>
      <c r="E7190" t="s">
        <v>93</v>
      </c>
      <c r="F7190" t="s">
        <v>145</v>
      </c>
      <c r="G7190" t="s">
        <v>143</v>
      </c>
      <c r="H7190">
        <v>53</v>
      </c>
      <c r="I7190">
        <v>102</v>
      </c>
      <c r="J7190">
        <v>5406</v>
      </c>
      <c r="K7190" t="s">
        <v>83</v>
      </c>
      <c r="L7190" t="s">
        <v>161</v>
      </c>
      <c r="M7190" t="s">
        <v>144</v>
      </c>
      <c r="N7190">
        <v>12</v>
      </c>
      <c r="O7190">
        <v>2021</v>
      </c>
    </row>
    <row r="7191" spans="1:15" x14ac:dyDescent="0.3">
      <c r="A7191" t="s">
        <v>12</v>
      </c>
      <c r="B7191" s="1">
        <v>44546</v>
      </c>
      <c r="C7191" t="s">
        <v>13</v>
      </c>
      <c r="D7191" t="s">
        <v>118</v>
      </c>
      <c r="E7191" t="s">
        <v>93</v>
      </c>
      <c r="F7191" t="s">
        <v>139</v>
      </c>
      <c r="G7191" t="s">
        <v>148</v>
      </c>
      <c r="H7191">
        <v>61</v>
      </c>
      <c r="I7191">
        <v>95</v>
      </c>
      <c r="J7191">
        <v>5795</v>
      </c>
      <c r="K7191" t="s">
        <v>83</v>
      </c>
      <c r="L7191" t="s">
        <v>161</v>
      </c>
      <c r="M7191" t="s">
        <v>144</v>
      </c>
      <c r="N7191">
        <v>12</v>
      </c>
      <c r="O7191">
        <v>2021</v>
      </c>
    </row>
    <row r="7192" spans="1:15" x14ac:dyDescent="0.3">
      <c r="A7192" t="s">
        <v>12</v>
      </c>
      <c r="B7192" s="1">
        <v>44546</v>
      </c>
      <c r="C7192" t="s">
        <v>13</v>
      </c>
      <c r="D7192" t="s">
        <v>118</v>
      </c>
      <c r="E7192" t="s">
        <v>93</v>
      </c>
      <c r="F7192" t="s">
        <v>145</v>
      </c>
      <c r="G7192" t="s">
        <v>148</v>
      </c>
      <c r="H7192">
        <v>68</v>
      </c>
      <c r="I7192">
        <v>122</v>
      </c>
      <c r="J7192">
        <v>8296</v>
      </c>
      <c r="K7192" t="s">
        <v>83</v>
      </c>
      <c r="L7192" t="s">
        <v>161</v>
      </c>
      <c r="M7192" t="s">
        <v>144</v>
      </c>
      <c r="N7192">
        <v>12</v>
      </c>
      <c r="O7192">
        <v>2021</v>
      </c>
    </row>
    <row r="7193" spans="1:15" x14ac:dyDescent="0.3">
      <c r="A7193" t="s">
        <v>12</v>
      </c>
      <c r="B7193" s="1">
        <v>44220</v>
      </c>
      <c r="C7193" t="s">
        <v>13</v>
      </c>
      <c r="D7193" t="s">
        <v>118</v>
      </c>
      <c r="E7193" t="s">
        <v>93</v>
      </c>
      <c r="F7193" t="s">
        <v>139</v>
      </c>
      <c r="G7193" t="s">
        <v>140</v>
      </c>
      <c r="H7193">
        <v>33</v>
      </c>
      <c r="I7193">
        <v>106</v>
      </c>
      <c r="J7193">
        <v>3498</v>
      </c>
      <c r="K7193" t="s">
        <v>83</v>
      </c>
      <c r="L7193" t="s">
        <v>141</v>
      </c>
      <c r="M7193" t="s">
        <v>149</v>
      </c>
      <c r="N7193">
        <v>1</v>
      </c>
      <c r="O7193">
        <v>2021</v>
      </c>
    </row>
    <row r="7194" spans="1:15" x14ac:dyDescent="0.3">
      <c r="A7194" t="s">
        <v>12</v>
      </c>
      <c r="B7194" s="1">
        <v>44220</v>
      </c>
      <c r="C7194" t="s">
        <v>13</v>
      </c>
      <c r="D7194" t="s">
        <v>118</v>
      </c>
      <c r="E7194" t="s">
        <v>93</v>
      </c>
      <c r="F7194" t="s">
        <v>139</v>
      </c>
      <c r="G7194" t="s">
        <v>143</v>
      </c>
      <c r="H7194">
        <v>34</v>
      </c>
      <c r="I7194">
        <v>68</v>
      </c>
      <c r="J7194">
        <v>2312</v>
      </c>
      <c r="K7194" t="s">
        <v>83</v>
      </c>
      <c r="L7194" t="s">
        <v>141</v>
      </c>
      <c r="M7194" t="s">
        <v>149</v>
      </c>
      <c r="N7194">
        <v>1</v>
      </c>
      <c r="O7194">
        <v>2021</v>
      </c>
    </row>
    <row r="7195" spans="1:15" x14ac:dyDescent="0.3">
      <c r="A7195" t="s">
        <v>12</v>
      </c>
      <c r="B7195" s="1">
        <v>44220</v>
      </c>
      <c r="C7195" t="s">
        <v>13</v>
      </c>
      <c r="D7195" t="s">
        <v>118</v>
      </c>
      <c r="E7195" t="s">
        <v>93</v>
      </c>
      <c r="F7195" t="s">
        <v>145</v>
      </c>
      <c r="G7195" t="s">
        <v>140</v>
      </c>
      <c r="H7195">
        <v>24</v>
      </c>
      <c r="I7195">
        <v>63</v>
      </c>
      <c r="J7195">
        <v>1512</v>
      </c>
      <c r="K7195" t="s">
        <v>83</v>
      </c>
      <c r="L7195" t="s">
        <v>141</v>
      </c>
      <c r="M7195" t="s">
        <v>149</v>
      </c>
      <c r="N7195">
        <v>1</v>
      </c>
      <c r="O7195">
        <v>2021</v>
      </c>
    </row>
    <row r="7196" spans="1:15" x14ac:dyDescent="0.3">
      <c r="A7196" t="s">
        <v>12</v>
      </c>
      <c r="B7196" s="1">
        <v>44220</v>
      </c>
      <c r="C7196" t="s">
        <v>13</v>
      </c>
      <c r="D7196" t="s">
        <v>118</v>
      </c>
      <c r="E7196" t="s">
        <v>93</v>
      </c>
      <c r="F7196" t="s">
        <v>145</v>
      </c>
      <c r="G7196" t="s">
        <v>143</v>
      </c>
      <c r="H7196">
        <v>28</v>
      </c>
      <c r="I7196">
        <v>20</v>
      </c>
      <c r="J7196">
        <v>560</v>
      </c>
      <c r="K7196" t="s">
        <v>83</v>
      </c>
      <c r="L7196" t="s">
        <v>141</v>
      </c>
      <c r="M7196" t="s">
        <v>149</v>
      </c>
      <c r="N7196">
        <v>1</v>
      </c>
      <c r="O7196">
        <v>2021</v>
      </c>
    </row>
    <row r="7197" spans="1:15" x14ac:dyDescent="0.3">
      <c r="A7197" t="s">
        <v>12</v>
      </c>
      <c r="B7197" s="1">
        <v>44220</v>
      </c>
      <c r="C7197" t="s">
        <v>13</v>
      </c>
      <c r="D7197" t="s">
        <v>118</v>
      </c>
      <c r="E7197" t="s">
        <v>93</v>
      </c>
      <c r="F7197" t="s">
        <v>139</v>
      </c>
      <c r="G7197" t="s">
        <v>148</v>
      </c>
      <c r="H7197">
        <v>42</v>
      </c>
      <c r="I7197">
        <v>33</v>
      </c>
      <c r="J7197">
        <v>1386</v>
      </c>
      <c r="K7197" t="s">
        <v>83</v>
      </c>
      <c r="L7197" t="s">
        <v>141</v>
      </c>
      <c r="M7197" t="s">
        <v>149</v>
      </c>
      <c r="N7197">
        <v>1</v>
      </c>
      <c r="O7197">
        <v>2021</v>
      </c>
    </row>
    <row r="7198" spans="1:15" x14ac:dyDescent="0.3">
      <c r="A7198" t="s">
        <v>12</v>
      </c>
      <c r="B7198" s="1">
        <v>44220</v>
      </c>
      <c r="C7198" t="s">
        <v>13</v>
      </c>
      <c r="D7198" t="s">
        <v>118</v>
      </c>
      <c r="E7198" t="s">
        <v>93</v>
      </c>
      <c r="F7198" t="s">
        <v>145</v>
      </c>
      <c r="G7198" t="s">
        <v>148</v>
      </c>
      <c r="H7198">
        <v>33</v>
      </c>
      <c r="I7198">
        <v>59</v>
      </c>
      <c r="J7198">
        <v>1947</v>
      </c>
      <c r="K7198" t="s">
        <v>83</v>
      </c>
      <c r="L7198" t="s">
        <v>141</v>
      </c>
      <c r="M7198" t="s">
        <v>149</v>
      </c>
      <c r="N7198">
        <v>1</v>
      </c>
      <c r="O7198">
        <v>2021</v>
      </c>
    </row>
    <row r="7199" spans="1:15" x14ac:dyDescent="0.3">
      <c r="A7199" t="s">
        <v>12</v>
      </c>
      <c r="B7199" s="1">
        <v>44249</v>
      </c>
      <c r="C7199" t="s">
        <v>13</v>
      </c>
      <c r="D7199" t="s">
        <v>118</v>
      </c>
      <c r="E7199" t="s">
        <v>93</v>
      </c>
      <c r="F7199" t="s">
        <v>139</v>
      </c>
      <c r="G7199" t="s">
        <v>140</v>
      </c>
      <c r="H7199">
        <v>32</v>
      </c>
      <c r="I7199">
        <v>138</v>
      </c>
      <c r="J7199">
        <v>4416</v>
      </c>
      <c r="K7199" t="s">
        <v>83</v>
      </c>
      <c r="L7199" t="s">
        <v>152</v>
      </c>
      <c r="M7199" t="s">
        <v>150</v>
      </c>
      <c r="N7199">
        <v>2</v>
      </c>
      <c r="O7199">
        <v>2021</v>
      </c>
    </row>
    <row r="7200" spans="1:15" x14ac:dyDescent="0.3">
      <c r="A7200" t="s">
        <v>30</v>
      </c>
      <c r="B7200" s="1">
        <v>44249</v>
      </c>
      <c r="C7200" t="s">
        <v>13</v>
      </c>
      <c r="D7200" t="s">
        <v>118</v>
      </c>
      <c r="E7200" t="s">
        <v>93</v>
      </c>
      <c r="F7200" t="s">
        <v>139</v>
      </c>
      <c r="G7200" t="s">
        <v>143</v>
      </c>
      <c r="H7200">
        <v>34</v>
      </c>
      <c r="I7200">
        <v>38</v>
      </c>
      <c r="J7200">
        <v>1292</v>
      </c>
      <c r="K7200" t="s">
        <v>83</v>
      </c>
      <c r="L7200" t="s">
        <v>152</v>
      </c>
      <c r="M7200" t="s">
        <v>150</v>
      </c>
      <c r="N7200">
        <v>2</v>
      </c>
      <c r="O7200">
        <v>2021</v>
      </c>
    </row>
    <row r="7201" spans="1:15" x14ac:dyDescent="0.3">
      <c r="A7201" t="s">
        <v>30</v>
      </c>
      <c r="B7201" s="1">
        <v>44249</v>
      </c>
      <c r="C7201" t="s">
        <v>13</v>
      </c>
      <c r="D7201" t="s">
        <v>118</v>
      </c>
      <c r="E7201" t="s">
        <v>93</v>
      </c>
      <c r="F7201" t="s">
        <v>145</v>
      </c>
      <c r="G7201" t="s">
        <v>140</v>
      </c>
      <c r="H7201">
        <v>24</v>
      </c>
      <c r="I7201">
        <v>46</v>
      </c>
      <c r="J7201">
        <v>1104</v>
      </c>
      <c r="K7201" t="s">
        <v>83</v>
      </c>
      <c r="L7201" t="s">
        <v>152</v>
      </c>
      <c r="M7201" t="s">
        <v>150</v>
      </c>
      <c r="N7201">
        <v>2</v>
      </c>
      <c r="O7201">
        <v>2021</v>
      </c>
    </row>
    <row r="7202" spans="1:15" x14ac:dyDescent="0.3">
      <c r="A7202" t="s">
        <v>30</v>
      </c>
      <c r="B7202" s="1">
        <v>44249</v>
      </c>
      <c r="C7202" t="s">
        <v>13</v>
      </c>
      <c r="D7202" t="s">
        <v>119</v>
      </c>
      <c r="E7202" t="s">
        <v>120</v>
      </c>
      <c r="F7202" t="s">
        <v>145</v>
      </c>
      <c r="G7202" t="s">
        <v>143</v>
      </c>
      <c r="H7202">
        <v>28</v>
      </c>
      <c r="I7202">
        <v>14</v>
      </c>
      <c r="J7202">
        <v>392</v>
      </c>
      <c r="K7202" t="s">
        <v>83</v>
      </c>
      <c r="L7202" t="s">
        <v>152</v>
      </c>
      <c r="M7202" t="s">
        <v>150</v>
      </c>
      <c r="N7202">
        <v>2</v>
      </c>
      <c r="O7202">
        <v>2021</v>
      </c>
    </row>
    <row r="7203" spans="1:15" x14ac:dyDescent="0.3">
      <c r="A7203" t="s">
        <v>30</v>
      </c>
      <c r="B7203" s="1">
        <v>44249</v>
      </c>
      <c r="C7203" t="s">
        <v>13</v>
      </c>
      <c r="D7203" t="s">
        <v>119</v>
      </c>
      <c r="E7203" t="s">
        <v>120</v>
      </c>
      <c r="F7203" t="s">
        <v>139</v>
      </c>
      <c r="G7203" t="s">
        <v>148</v>
      </c>
      <c r="H7203">
        <v>41</v>
      </c>
      <c r="I7203">
        <v>31</v>
      </c>
      <c r="J7203">
        <v>1271</v>
      </c>
      <c r="K7203" t="s">
        <v>83</v>
      </c>
      <c r="L7203" t="s">
        <v>152</v>
      </c>
      <c r="M7203" t="s">
        <v>150</v>
      </c>
      <c r="N7203">
        <v>2</v>
      </c>
      <c r="O7203">
        <v>2021</v>
      </c>
    </row>
    <row r="7204" spans="1:15" x14ac:dyDescent="0.3">
      <c r="A7204" t="s">
        <v>30</v>
      </c>
      <c r="B7204" s="1">
        <v>44249</v>
      </c>
      <c r="C7204" t="s">
        <v>13</v>
      </c>
      <c r="D7204" t="s">
        <v>119</v>
      </c>
      <c r="E7204" t="s">
        <v>120</v>
      </c>
      <c r="F7204" t="s">
        <v>145</v>
      </c>
      <c r="G7204" t="s">
        <v>148</v>
      </c>
      <c r="H7204">
        <v>34</v>
      </c>
      <c r="I7204">
        <v>63</v>
      </c>
      <c r="J7204">
        <v>2142</v>
      </c>
      <c r="K7204" t="s">
        <v>83</v>
      </c>
      <c r="L7204" t="s">
        <v>152</v>
      </c>
      <c r="M7204" t="s">
        <v>150</v>
      </c>
      <c r="N7204">
        <v>2</v>
      </c>
      <c r="O7204">
        <v>2021</v>
      </c>
    </row>
    <row r="7205" spans="1:15" x14ac:dyDescent="0.3">
      <c r="A7205" t="s">
        <v>30</v>
      </c>
      <c r="B7205" s="1">
        <v>44275</v>
      </c>
      <c r="C7205" t="s">
        <v>13</v>
      </c>
      <c r="D7205" t="s">
        <v>119</v>
      </c>
      <c r="E7205" t="s">
        <v>120</v>
      </c>
      <c r="F7205" t="s">
        <v>139</v>
      </c>
      <c r="G7205" t="s">
        <v>140</v>
      </c>
      <c r="H7205">
        <v>32</v>
      </c>
      <c r="I7205">
        <v>125</v>
      </c>
      <c r="J7205">
        <v>4000</v>
      </c>
      <c r="K7205" t="s">
        <v>83</v>
      </c>
      <c r="L7205" t="s">
        <v>153</v>
      </c>
      <c r="M7205" t="s">
        <v>147</v>
      </c>
      <c r="N7205">
        <v>3</v>
      </c>
      <c r="O7205">
        <v>2021</v>
      </c>
    </row>
    <row r="7206" spans="1:15" x14ac:dyDescent="0.3">
      <c r="A7206" t="s">
        <v>30</v>
      </c>
      <c r="B7206" s="1">
        <v>44275</v>
      </c>
      <c r="C7206" t="s">
        <v>13</v>
      </c>
      <c r="D7206" t="s">
        <v>119</v>
      </c>
      <c r="E7206" t="s">
        <v>120</v>
      </c>
      <c r="F7206" t="s">
        <v>139</v>
      </c>
      <c r="G7206" t="s">
        <v>143</v>
      </c>
      <c r="H7206">
        <v>34</v>
      </c>
      <c r="I7206">
        <v>39</v>
      </c>
      <c r="J7206">
        <v>1326</v>
      </c>
      <c r="K7206" t="s">
        <v>83</v>
      </c>
      <c r="L7206" t="s">
        <v>153</v>
      </c>
      <c r="M7206" t="s">
        <v>147</v>
      </c>
      <c r="N7206">
        <v>3</v>
      </c>
      <c r="O7206">
        <v>2021</v>
      </c>
    </row>
    <row r="7207" spans="1:15" x14ac:dyDescent="0.3">
      <c r="A7207" t="s">
        <v>30</v>
      </c>
      <c r="B7207" s="1">
        <v>44275</v>
      </c>
      <c r="C7207" t="s">
        <v>13</v>
      </c>
      <c r="D7207" t="s">
        <v>119</v>
      </c>
      <c r="E7207" t="s">
        <v>120</v>
      </c>
      <c r="F7207" t="s">
        <v>145</v>
      </c>
      <c r="G7207" t="s">
        <v>140</v>
      </c>
      <c r="H7207">
        <v>24</v>
      </c>
      <c r="I7207">
        <v>53</v>
      </c>
      <c r="J7207">
        <v>1272</v>
      </c>
      <c r="K7207" t="s">
        <v>83</v>
      </c>
      <c r="L7207" t="s">
        <v>153</v>
      </c>
      <c r="M7207" t="s">
        <v>147</v>
      </c>
      <c r="N7207">
        <v>3</v>
      </c>
      <c r="O7207">
        <v>2021</v>
      </c>
    </row>
    <row r="7208" spans="1:15" x14ac:dyDescent="0.3">
      <c r="A7208" t="s">
        <v>30</v>
      </c>
      <c r="B7208" s="1">
        <v>44275</v>
      </c>
      <c r="C7208" t="s">
        <v>13</v>
      </c>
      <c r="D7208" t="s">
        <v>119</v>
      </c>
      <c r="E7208" t="s">
        <v>120</v>
      </c>
      <c r="F7208" t="s">
        <v>145</v>
      </c>
      <c r="G7208" t="s">
        <v>143</v>
      </c>
      <c r="H7208">
        <v>29</v>
      </c>
      <c r="I7208">
        <v>7</v>
      </c>
      <c r="J7208">
        <v>203</v>
      </c>
      <c r="K7208" t="s">
        <v>83</v>
      </c>
      <c r="L7208" t="s">
        <v>153</v>
      </c>
      <c r="M7208" t="s">
        <v>147</v>
      </c>
      <c r="N7208">
        <v>3</v>
      </c>
      <c r="O7208">
        <v>2021</v>
      </c>
    </row>
    <row r="7209" spans="1:15" x14ac:dyDescent="0.3">
      <c r="A7209" t="s">
        <v>30</v>
      </c>
      <c r="B7209" s="1">
        <v>44275</v>
      </c>
      <c r="C7209" t="s">
        <v>13</v>
      </c>
      <c r="D7209" t="s">
        <v>119</v>
      </c>
      <c r="E7209" t="s">
        <v>120</v>
      </c>
      <c r="F7209" t="s">
        <v>139</v>
      </c>
      <c r="G7209" t="s">
        <v>148</v>
      </c>
      <c r="H7209">
        <v>43</v>
      </c>
      <c r="I7209">
        <v>22</v>
      </c>
      <c r="J7209">
        <v>946</v>
      </c>
      <c r="K7209" t="s">
        <v>83</v>
      </c>
      <c r="L7209" t="s">
        <v>153</v>
      </c>
      <c r="M7209" t="s">
        <v>147</v>
      </c>
      <c r="N7209">
        <v>3</v>
      </c>
      <c r="O7209">
        <v>2021</v>
      </c>
    </row>
    <row r="7210" spans="1:15" x14ac:dyDescent="0.3">
      <c r="A7210" t="s">
        <v>30</v>
      </c>
      <c r="B7210" s="1">
        <v>44275</v>
      </c>
      <c r="C7210" t="s">
        <v>13</v>
      </c>
      <c r="D7210" t="s">
        <v>119</v>
      </c>
      <c r="E7210" t="s">
        <v>120</v>
      </c>
      <c r="F7210" t="s">
        <v>145</v>
      </c>
      <c r="G7210" t="s">
        <v>148</v>
      </c>
      <c r="H7210">
        <v>33</v>
      </c>
      <c r="I7210">
        <v>49</v>
      </c>
      <c r="J7210">
        <v>1617</v>
      </c>
      <c r="K7210" t="s">
        <v>83</v>
      </c>
      <c r="L7210" t="s">
        <v>153</v>
      </c>
      <c r="M7210" t="s">
        <v>147</v>
      </c>
      <c r="N7210">
        <v>3</v>
      </c>
      <c r="O7210">
        <v>2021</v>
      </c>
    </row>
    <row r="7211" spans="1:15" x14ac:dyDescent="0.3">
      <c r="A7211" t="s">
        <v>30</v>
      </c>
      <c r="B7211" s="1">
        <v>44307</v>
      </c>
      <c r="C7211" t="s">
        <v>13</v>
      </c>
      <c r="D7211" t="s">
        <v>119</v>
      </c>
      <c r="E7211" t="s">
        <v>120</v>
      </c>
      <c r="F7211" t="s">
        <v>139</v>
      </c>
      <c r="G7211" t="s">
        <v>140</v>
      </c>
      <c r="H7211">
        <v>33</v>
      </c>
      <c r="I7211">
        <v>128</v>
      </c>
      <c r="J7211">
        <v>4224</v>
      </c>
      <c r="K7211" t="s">
        <v>83</v>
      </c>
      <c r="L7211" t="s">
        <v>154</v>
      </c>
      <c r="M7211" t="s">
        <v>142</v>
      </c>
      <c r="N7211">
        <v>4</v>
      </c>
      <c r="O7211">
        <v>2021</v>
      </c>
    </row>
    <row r="7212" spans="1:15" x14ac:dyDescent="0.3">
      <c r="A7212" t="s">
        <v>30</v>
      </c>
      <c r="B7212" s="1">
        <v>44307</v>
      </c>
      <c r="C7212" t="s">
        <v>13</v>
      </c>
      <c r="D7212" t="s">
        <v>119</v>
      </c>
      <c r="E7212" t="s">
        <v>120</v>
      </c>
      <c r="F7212" t="s">
        <v>139</v>
      </c>
      <c r="G7212" t="s">
        <v>143</v>
      </c>
      <c r="H7212">
        <v>32</v>
      </c>
      <c r="I7212">
        <v>31</v>
      </c>
      <c r="J7212">
        <v>992</v>
      </c>
      <c r="K7212" t="s">
        <v>83</v>
      </c>
      <c r="L7212" t="s">
        <v>154</v>
      </c>
      <c r="M7212" t="s">
        <v>142</v>
      </c>
      <c r="N7212">
        <v>4</v>
      </c>
      <c r="O7212">
        <v>2021</v>
      </c>
    </row>
    <row r="7213" spans="1:15" x14ac:dyDescent="0.3">
      <c r="A7213" t="s">
        <v>30</v>
      </c>
      <c r="B7213" s="1">
        <v>44307</v>
      </c>
      <c r="C7213" t="s">
        <v>13</v>
      </c>
      <c r="D7213" t="s">
        <v>119</v>
      </c>
      <c r="E7213" t="s">
        <v>120</v>
      </c>
      <c r="F7213" t="s">
        <v>145</v>
      </c>
      <c r="G7213" t="s">
        <v>140</v>
      </c>
      <c r="H7213">
        <v>24</v>
      </c>
      <c r="I7213">
        <v>33</v>
      </c>
      <c r="J7213">
        <v>792</v>
      </c>
      <c r="K7213" t="s">
        <v>83</v>
      </c>
      <c r="L7213" t="s">
        <v>154</v>
      </c>
      <c r="M7213" t="s">
        <v>142</v>
      </c>
      <c r="N7213">
        <v>4</v>
      </c>
      <c r="O7213">
        <v>2021</v>
      </c>
    </row>
    <row r="7214" spans="1:15" x14ac:dyDescent="0.3">
      <c r="A7214" t="s">
        <v>30</v>
      </c>
      <c r="B7214" s="1">
        <v>44307</v>
      </c>
      <c r="C7214" t="s">
        <v>13</v>
      </c>
      <c r="D7214" t="s">
        <v>119</v>
      </c>
      <c r="E7214" t="s">
        <v>120</v>
      </c>
      <c r="F7214" t="s">
        <v>145</v>
      </c>
      <c r="G7214" t="s">
        <v>143</v>
      </c>
      <c r="H7214">
        <v>27</v>
      </c>
      <c r="I7214">
        <v>13</v>
      </c>
      <c r="J7214">
        <v>351</v>
      </c>
      <c r="K7214" t="s">
        <v>83</v>
      </c>
      <c r="L7214" t="s">
        <v>154</v>
      </c>
      <c r="M7214" t="s">
        <v>142</v>
      </c>
      <c r="N7214">
        <v>4</v>
      </c>
      <c r="O7214">
        <v>2021</v>
      </c>
    </row>
    <row r="7215" spans="1:15" x14ac:dyDescent="0.3">
      <c r="A7215" t="s">
        <v>30</v>
      </c>
      <c r="B7215" s="1">
        <v>44307</v>
      </c>
      <c r="C7215" t="s">
        <v>13</v>
      </c>
      <c r="D7215" t="s">
        <v>119</v>
      </c>
      <c r="E7215" t="s">
        <v>120</v>
      </c>
      <c r="F7215" t="s">
        <v>139</v>
      </c>
      <c r="G7215" t="s">
        <v>148</v>
      </c>
      <c r="H7215">
        <v>41</v>
      </c>
      <c r="I7215">
        <v>15</v>
      </c>
      <c r="J7215">
        <v>615</v>
      </c>
      <c r="K7215" t="s">
        <v>83</v>
      </c>
      <c r="L7215" t="s">
        <v>154</v>
      </c>
      <c r="M7215" t="s">
        <v>142</v>
      </c>
      <c r="N7215">
        <v>4</v>
      </c>
      <c r="O7215">
        <v>2021</v>
      </c>
    </row>
    <row r="7216" spans="1:15" x14ac:dyDescent="0.3">
      <c r="A7216" t="s">
        <v>30</v>
      </c>
      <c r="B7216" s="1">
        <v>44307</v>
      </c>
      <c r="C7216" t="s">
        <v>13</v>
      </c>
      <c r="D7216" t="s">
        <v>119</v>
      </c>
      <c r="E7216" t="s">
        <v>120</v>
      </c>
      <c r="F7216" t="s">
        <v>145</v>
      </c>
      <c r="G7216" t="s">
        <v>148</v>
      </c>
      <c r="H7216">
        <v>32</v>
      </c>
      <c r="I7216">
        <v>52</v>
      </c>
      <c r="J7216">
        <v>1664</v>
      </c>
      <c r="K7216" t="s">
        <v>83</v>
      </c>
      <c r="L7216" t="s">
        <v>154</v>
      </c>
      <c r="M7216" t="s">
        <v>142</v>
      </c>
      <c r="N7216">
        <v>4</v>
      </c>
      <c r="O7216">
        <v>2021</v>
      </c>
    </row>
    <row r="7217" spans="1:15" x14ac:dyDescent="0.3">
      <c r="A7217" t="s">
        <v>30</v>
      </c>
      <c r="B7217" s="1">
        <v>44336</v>
      </c>
      <c r="C7217" t="s">
        <v>13</v>
      </c>
      <c r="D7217" t="s">
        <v>119</v>
      </c>
      <c r="E7217" t="s">
        <v>120</v>
      </c>
      <c r="F7217" t="s">
        <v>139</v>
      </c>
      <c r="G7217" t="s">
        <v>140</v>
      </c>
      <c r="H7217">
        <v>49</v>
      </c>
      <c r="I7217">
        <v>118</v>
      </c>
      <c r="J7217">
        <v>5782</v>
      </c>
      <c r="K7217" t="s">
        <v>83</v>
      </c>
      <c r="L7217" t="s">
        <v>155</v>
      </c>
      <c r="M7217" t="s">
        <v>144</v>
      </c>
      <c r="N7217">
        <v>5</v>
      </c>
      <c r="O7217">
        <v>2021</v>
      </c>
    </row>
    <row r="7218" spans="1:15" x14ac:dyDescent="0.3">
      <c r="A7218" t="s">
        <v>30</v>
      </c>
      <c r="B7218" s="1">
        <v>44336</v>
      </c>
      <c r="C7218" t="s">
        <v>13</v>
      </c>
      <c r="D7218" t="s">
        <v>119</v>
      </c>
      <c r="E7218" t="s">
        <v>120</v>
      </c>
      <c r="F7218" t="s">
        <v>139</v>
      </c>
      <c r="G7218" t="s">
        <v>143</v>
      </c>
      <c r="H7218">
        <v>42</v>
      </c>
      <c r="I7218">
        <v>47</v>
      </c>
      <c r="J7218">
        <v>1974</v>
      </c>
      <c r="K7218" t="s">
        <v>83</v>
      </c>
      <c r="L7218" t="s">
        <v>155</v>
      </c>
      <c r="M7218" t="s">
        <v>144</v>
      </c>
      <c r="N7218">
        <v>5</v>
      </c>
      <c r="O7218">
        <v>2021</v>
      </c>
    </row>
    <row r="7219" spans="1:15" x14ac:dyDescent="0.3">
      <c r="A7219" t="s">
        <v>30</v>
      </c>
      <c r="B7219" s="1">
        <v>44336</v>
      </c>
      <c r="C7219" t="s">
        <v>13</v>
      </c>
      <c r="D7219" t="s">
        <v>119</v>
      </c>
      <c r="E7219" t="s">
        <v>120</v>
      </c>
      <c r="F7219" t="s">
        <v>145</v>
      </c>
      <c r="G7219" t="s">
        <v>140</v>
      </c>
      <c r="H7219">
        <v>36</v>
      </c>
      <c r="I7219">
        <v>38</v>
      </c>
      <c r="J7219">
        <v>1368</v>
      </c>
      <c r="K7219" t="s">
        <v>83</v>
      </c>
      <c r="L7219" t="s">
        <v>155</v>
      </c>
      <c r="M7219" t="s">
        <v>144</v>
      </c>
      <c r="N7219">
        <v>5</v>
      </c>
      <c r="O7219">
        <v>2021</v>
      </c>
    </row>
    <row r="7220" spans="1:15" x14ac:dyDescent="0.3">
      <c r="A7220" t="s">
        <v>30</v>
      </c>
      <c r="B7220" s="1">
        <v>44336</v>
      </c>
      <c r="C7220" t="s">
        <v>13</v>
      </c>
      <c r="D7220" t="s">
        <v>119</v>
      </c>
      <c r="E7220" t="s">
        <v>120</v>
      </c>
      <c r="F7220" t="s">
        <v>145</v>
      </c>
      <c r="G7220" t="s">
        <v>143</v>
      </c>
      <c r="H7220">
        <v>37</v>
      </c>
      <c r="I7220">
        <v>30</v>
      </c>
      <c r="J7220">
        <v>1110</v>
      </c>
      <c r="K7220" t="s">
        <v>83</v>
      </c>
      <c r="L7220" t="s">
        <v>155</v>
      </c>
      <c r="M7220" t="s">
        <v>144</v>
      </c>
      <c r="N7220">
        <v>5</v>
      </c>
      <c r="O7220">
        <v>2021</v>
      </c>
    </row>
    <row r="7221" spans="1:15" x14ac:dyDescent="0.3">
      <c r="A7221" t="s">
        <v>30</v>
      </c>
      <c r="B7221" s="1">
        <v>44336</v>
      </c>
      <c r="C7221" t="s">
        <v>13</v>
      </c>
      <c r="D7221" t="s">
        <v>119</v>
      </c>
      <c r="E7221" t="s">
        <v>120</v>
      </c>
      <c r="F7221" t="s">
        <v>139</v>
      </c>
      <c r="G7221" t="s">
        <v>148</v>
      </c>
      <c r="H7221">
        <v>49</v>
      </c>
      <c r="I7221">
        <v>36</v>
      </c>
      <c r="J7221">
        <v>1764</v>
      </c>
      <c r="K7221" t="s">
        <v>83</v>
      </c>
      <c r="L7221" t="s">
        <v>155</v>
      </c>
      <c r="M7221" t="s">
        <v>144</v>
      </c>
      <c r="N7221">
        <v>5</v>
      </c>
      <c r="O7221">
        <v>2021</v>
      </c>
    </row>
    <row r="7222" spans="1:15" x14ac:dyDescent="0.3">
      <c r="A7222" t="s">
        <v>30</v>
      </c>
      <c r="B7222" s="1">
        <v>44336</v>
      </c>
      <c r="C7222" t="s">
        <v>13</v>
      </c>
      <c r="D7222" t="s">
        <v>119</v>
      </c>
      <c r="E7222" t="s">
        <v>120</v>
      </c>
      <c r="F7222" t="s">
        <v>145</v>
      </c>
      <c r="G7222" t="s">
        <v>148</v>
      </c>
      <c r="H7222">
        <v>52</v>
      </c>
      <c r="I7222">
        <v>63</v>
      </c>
      <c r="J7222">
        <v>3276</v>
      </c>
      <c r="K7222" t="s">
        <v>83</v>
      </c>
      <c r="L7222" t="s">
        <v>155</v>
      </c>
      <c r="M7222" t="s">
        <v>144</v>
      </c>
      <c r="N7222">
        <v>5</v>
      </c>
      <c r="O7222">
        <v>2021</v>
      </c>
    </row>
    <row r="7223" spans="1:15" x14ac:dyDescent="0.3">
      <c r="A7223" t="s">
        <v>30</v>
      </c>
      <c r="B7223" s="1">
        <v>44369</v>
      </c>
      <c r="C7223" t="s">
        <v>13</v>
      </c>
      <c r="D7223" t="s">
        <v>119</v>
      </c>
      <c r="E7223" t="s">
        <v>120</v>
      </c>
      <c r="F7223" t="s">
        <v>139</v>
      </c>
      <c r="G7223" t="s">
        <v>140</v>
      </c>
      <c r="H7223">
        <v>47</v>
      </c>
      <c r="I7223">
        <v>125</v>
      </c>
      <c r="J7223">
        <v>5875</v>
      </c>
      <c r="K7223" t="s">
        <v>83</v>
      </c>
      <c r="L7223" t="s">
        <v>162</v>
      </c>
      <c r="M7223" t="s">
        <v>151</v>
      </c>
      <c r="N7223">
        <v>6</v>
      </c>
      <c r="O7223">
        <v>2021</v>
      </c>
    </row>
    <row r="7224" spans="1:15" x14ac:dyDescent="0.3">
      <c r="A7224" t="s">
        <v>30</v>
      </c>
      <c r="B7224" s="1">
        <v>44369</v>
      </c>
      <c r="C7224" t="s">
        <v>13</v>
      </c>
      <c r="D7224" t="s">
        <v>119</v>
      </c>
      <c r="E7224" t="s">
        <v>120</v>
      </c>
      <c r="F7224" t="s">
        <v>139</v>
      </c>
      <c r="G7224" t="s">
        <v>143</v>
      </c>
      <c r="H7224">
        <v>41</v>
      </c>
      <c r="I7224">
        <v>75</v>
      </c>
      <c r="J7224">
        <v>3075</v>
      </c>
      <c r="K7224" t="s">
        <v>83</v>
      </c>
      <c r="L7224" t="s">
        <v>162</v>
      </c>
      <c r="M7224" t="s">
        <v>151</v>
      </c>
      <c r="N7224">
        <v>6</v>
      </c>
      <c r="O7224">
        <v>2021</v>
      </c>
    </row>
    <row r="7225" spans="1:15" x14ac:dyDescent="0.3">
      <c r="A7225" t="s">
        <v>12</v>
      </c>
      <c r="B7225" s="1">
        <v>44369</v>
      </c>
      <c r="C7225" t="s">
        <v>13</v>
      </c>
      <c r="D7225" t="s">
        <v>119</v>
      </c>
      <c r="E7225" t="s">
        <v>120</v>
      </c>
      <c r="F7225" t="s">
        <v>145</v>
      </c>
      <c r="G7225" t="s">
        <v>140</v>
      </c>
      <c r="H7225">
        <v>37</v>
      </c>
      <c r="I7225">
        <v>47</v>
      </c>
      <c r="J7225">
        <v>1739</v>
      </c>
      <c r="K7225" t="s">
        <v>83</v>
      </c>
      <c r="L7225" t="s">
        <v>162</v>
      </c>
      <c r="M7225" t="s">
        <v>151</v>
      </c>
      <c r="N7225">
        <v>6</v>
      </c>
      <c r="O7225">
        <v>2021</v>
      </c>
    </row>
    <row r="7226" spans="1:15" x14ac:dyDescent="0.3">
      <c r="A7226" t="s">
        <v>12</v>
      </c>
      <c r="B7226" s="1">
        <v>44369</v>
      </c>
      <c r="C7226" t="s">
        <v>13</v>
      </c>
      <c r="D7226" t="s">
        <v>119</v>
      </c>
      <c r="E7226" t="s">
        <v>120</v>
      </c>
      <c r="F7226" t="s">
        <v>145</v>
      </c>
      <c r="G7226" t="s">
        <v>143</v>
      </c>
      <c r="H7226">
        <v>37</v>
      </c>
      <c r="I7226">
        <v>44</v>
      </c>
      <c r="J7226">
        <v>1628</v>
      </c>
      <c r="K7226" t="s">
        <v>83</v>
      </c>
      <c r="L7226" t="s">
        <v>162</v>
      </c>
      <c r="M7226" t="s">
        <v>151</v>
      </c>
      <c r="N7226">
        <v>6</v>
      </c>
      <c r="O7226">
        <v>2021</v>
      </c>
    </row>
    <row r="7227" spans="1:15" x14ac:dyDescent="0.3">
      <c r="A7227" t="s">
        <v>12</v>
      </c>
      <c r="B7227" s="1">
        <v>44369</v>
      </c>
      <c r="C7227" t="s">
        <v>13</v>
      </c>
      <c r="D7227" t="s">
        <v>119</v>
      </c>
      <c r="E7227" t="s">
        <v>120</v>
      </c>
      <c r="F7227" t="s">
        <v>139</v>
      </c>
      <c r="G7227" t="s">
        <v>148</v>
      </c>
      <c r="H7227">
        <v>49</v>
      </c>
      <c r="I7227">
        <v>42</v>
      </c>
      <c r="J7227">
        <v>2058</v>
      </c>
      <c r="K7227" t="s">
        <v>83</v>
      </c>
      <c r="L7227" t="s">
        <v>162</v>
      </c>
      <c r="M7227" t="s">
        <v>151</v>
      </c>
      <c r="N7227">
        <v>6</v>
      </c>
      <c r="O7227">
        <v>2021</v>
      </c>
    </row>
    <row r="7228" spans="1:15" x14ac:dyDescent="0.3">
      <c r="A7228" t="s">
        <v>12</v>
      </c>
      <c r="B7228" s="1">
        <v>44369</v>
      </c>
      <c r="C7228" t="s">
        <v>13</v>
      </c>
      <c r="D7228" t="s">
        <v>119</v>
      </c>
      <c r="E7228" t="s">
        <v>120</v>
      </c>
      <c r="F7228" t="s">
        <v>145</v>
      </c>
      <c r="G7228" t="s">
        <v>148</v>
      </c>
      <c r="H7228">
        <v>53</v>
      </c>
      <c r="I7228">
        <v>84</v>
      </c>
      <c r="J7228">
        <v>4452</v>
      </c>
      <c r="K7228" t="s">
        <v>83</v>
      </c>
      <c r="L7228" t="s">
        <v>162</v>
      </c>
      <c r="M7228" t="s">
        <v>151</v>
      </c>
      <c r="N7228">
        <v>6</v>
      </c>
      <c r="O7228">
        <v>2021</v>
      </c>
    </row>
    <row r="7229" spans="1:15" x14ac:dyDescent="0.3">
      <c r="A7229" t="s">
        <v>12</v>
      </c>
      <c r="B7229" s="1">
        <v>44397</v>
      </c>
      <c r="C7229" t="s">
        <v>13</v>
      </c>
      <c r="D7229" t="s">
        <v>119</v>
      </c>
      <c r="E7229" t="s">
        <v>120</v>
      </c>
      <c r="F7229" t="s">
        <v>139</v>
      </c>
      <c r="G7229" t="s">
        <v>140</v>
      </c>
      <c r="H7229">
        <v>49</v>
      </c>
      <c r="I7229">
        <v>131</v>
      </c>
      <c r="J7229">
        <v>6419</v>
      </c>
      <c r="K7229" t="s">
        <v>83</v>
      </c>
      <c r="L7229" t="s">
        <v>156</v>
      </c>
      <c r="M7229" t="s">
        <v>151</v>
      </c>
      <c r="N7229">
        <v>7</v>
      </c>
      <c r="O7229">
        <v>2021</v>
      </c>
    </row>
    <row r="7230" spans="1:15" x14ac:dyDescent="0.3">
      <c r="A7230" t="s">
        <v>26</v>
      </c>
      <c r="B7230" s="1">
        <v>44397</v>
      </c>
      <c r="C7230" t="s">
        <v>13</v>
      </c>
      <c r="D7230" t="s">
        <v>119</v>
      </c>
      <c r="E7230" t="s">
        <v>120</v>
      </c>
      <c r="F7230" t="s">
        <v>139</v>
      </c>
      <c r="G7230" t="s">
        <v>143</v>
      </c>
      <c r="H7230">
        <v>42</v>
      </c>
      <c r="I7230">
        <v>72</v>
      </c>
      <c r="J7230">
        <v>3024</v>
      </c>
      <c r="K7230" t="s">
        <v>83</v>
      </c>
      <c r="L7230" t="s">
        <v>156</v>
      </c>
      <c r="M7230" t="s">
        <v>151</v>
      </c>
      <c r="N7230">
        <v>7</v>
      </c>
      <c r="O7230">
        <v>2021</v>
      </c>
    </row>
    <row r="7231" spans="1:15" x14ac:dyDescent="0.3">
      <c r="A7231" t="s">
        <v>26</v>
      </c>
      <c r="B7231" s="1">
        <v>44397</v>
      </c>
      <c r="C7231" t="s">
        <v>13</v>
      </c>
      <c r="D7231" t="s">
        <v>119</v>
      </c>
      <c r="E7231" t="s">
        <v>120</v>
      </c>
      <c r="F7231" t="s">
        <v>145</v>
      </c>
      <c r="G7231" t="s">
        <v>140</v>
      </c>
      <c r="H7231">
        <v>37</v>
      </c>
      <c r="I7231">
        <v>60</v>
      </c>
      <c r="J7231">
        <v>2220</v>
      </c>
      <c r="K7231" t="s">
        <v>83</v>
      </c>
      <c r="L7231" t="s">
        <v>156</v>
      </c>
      <c r="M7231" t="s">
        <v>151</v>
      </c>
      <c r="N7231">
        <v>7</v>
      </c>
      <c r="O7231">
        <v>2021</v>
      </c>
    </row>
    <row r="7232" spans="1:15" x14ac:dyDescent="0.3">
      <c r="A7232" t="s">
        <v>26</v>
      </c>
      <c r="B7232" s="1">
        <v>44397</v>
      </c>
      <c r="C7232" t="s">
        <v>13</v>
      </c>
      <c r="D7232" t="s">
        <v>119</v>
      </c>
      <c r="E7232" t="s">
        <v>120</v>
      </c>
      <c r="F7232" t="s">
        <v>145</v>
      </c>
      <c r="G7232" t="s">
        <v>143</v>
      </c>
      <c r="H7232">
        <v>36</v>
      </c>
      <c r="I7232">
        <v>45</v>
      </c>
      <c r="J7232">
        <v>1620</v>
      </c>
      <c r="K7232" t="s">
        <v>83</v>
      </c>
      <c r="L7232" t="s">
        <v>156</v>
      </c>
      <c r="M7232" t="s">
        <v>151</v>
      </c>
      <c r="N7232">
        <v>7</v>
      </c>
      <c r="O7232">
        <v>2021</v>
      </c>
    </row>
    <row r="7233" spans="1:15" x14ac:dyDescent="0.3">
      <c r="A7233" t="s">
        <v>26</v>
      </c>
      <c r="B7233" s="1">
        <v>44397</v>
      </c>
      <c r="C7233" t="s">
        <v>13</v>
      </c>
      <c r="D7233" t="s">
        <v>119</v>
      </c>
      <c r="E7233" t="s">
        <v>120</v>
      </c>
      <c r="F7233" t="s">
        <v>139</v>
      </c>
      <c r="G7233" t="s">
        <v>148</v>
      </c>
      <c r="H7233">
        <v>46</v>
      </c>
      <c r="I7233">
        <v>51</v>
      </c>
      <c r="J7233">
        <v>2346</v>
      </c>
      <c r="K7233" t="s">
        <v>83</v>
      </c>
      <c r="L7233" t="s">
        <v>156</v>
      </c>
      <c r="M7233" t="s">
        <v>151</v>
      </c>
      <c r="N7233">
        <v>7</v>
      </c>
      <c r="O7233">
        <v>2021</v>
      </c>
    </row>
    <row r="7234" spans="1:15" x14ac:dyDescent="0.3">
      <c r="A7234" t="s">
        <v>26</v>
      </c>
      <c r="B7234" s="1">
        <v>44397</v>
      </c>
      <c r="C7234" t="s">
        <v>13</v>
      </c>
      <c r="D7234" t="s">
        <v>119</v>
      </c>
      <c r="E7234" t="s">
        <v>120</v>
      </c>
      <c r="F7234" t="s">
        <v>145</v>
      </c>
      <c r="G7234" t="s">
        <v>148</v>
      </c>
      <c r="H7234">
        <v>54</v>
      </c>
      <c r="I7234">
        <v>102</v>
      </c>
      <c r="J7234">
        <v>5508</v>
      </c>
      <c r="K7234" t="s">
        <v>83</v>
      </c>
      <c r="L7234" t="s">
        <v>156</v>
      </c>
      <c r="M7234" t="s">
        <v>151</v>
      </c>
      <c r="N7234">
        <v>7</v>
      </c>
      <c r="O7234">
        <v>2021</v>
      </c>
    </row>
    <row r="7235" spans="1:15" x14ac:dyDescent="0.3">
      <c r="A7235" t="s">
        <v>26</v>
      </c>
      <c r="B7235" s="1">
        <v>44429</v>
      </c>
      <c r="C7235" t="s">
        <v>13</v>
      </c>
      <c r="D7235" t="s">
        <v>119</v>
      </c>
      <c r="E7235" t="s">
        <v>120</v>
      </c>
      <c r="F7235" t="s">
        <v>139</v>
      </c>
      <c r="G7235" t="s">
        <v>140</v>
      </c>
      <c r="H7235">
        <v>48</v>
      </c>
      <c r="I7235">
        <v>135</v>
      </c>
      <c r="J7235">
        <v>6480</v>
      </c>
      <c r="K7235" t="s">
        <v>83</v>
      </c>
      <c r="L7235" t="s">
        <v>157</v>
      </c>
      <c r="M7235" t="s">
        <v>147</v>
      </c>
      <c r="N7235">
        <v>8</v>
      </c>
      <c r="O7235">
        <v>2021</v>
      </c>
    </row>
    <row r="7236" spans="1:15" x14ac:dyDescent="0.3">
      <c r="A7236" t="s">
        <v>26</v>
      </c>
      <c r="B7236" s="1">
        <v>44429</v>
      </c>
      <c r="C7236" t="s">
        <v>13</v>
      </c>
      <c r="D7236" t="s">
        <v>119</v>
      </c>
      <c r="E7236" t="s">
        <v>120</v>
      </c>
      <c r="F7236" t="s">
        <v>139</v>
      </c>
      <c r="G7236" t="s">
        <v>143</v>
      </c>
      <c r="H7236">
        <v>41</v>
      </c>
      <c r="I7236">
        <v>83</v>
      </c>
      <c r="J7236">
        <v>3403</v>
      </c>
      <c r="K7236" t="s">
        <v>83</v>
      </c>
      <c r="L7236" t="s">
        <v>157</v>
      </c>
      <c r="M7236" t="s">
        <v>147</v>
      </c>
      <c r="N7236">
        <v>8</v>
      </c>
      <c r="O7236">
        <v>2021</v>
      </c>
    </row>
    <row r="7237" spans="1:15" x14ac:dyDescent="0.3">
      <c r="A7237" t="s">
        <v>26</v>
      </c>
      <c r="B7237" s="1">
        <v>44429</v>
      </c>
      <c r="C7237" t="s">
        <v>13</v>
      </c>
      <c r="D7237" t="s">
        <v>119</v>
      </c>
      <c r="E7237" t="s">
        <v>120</v>
      </c>
      <c r="F7237" t="s">
        <v>145</v>
      </c>
      <c r="G7237" t="s">
        <v>140</v>
      </c>
      <c r="H7237">
        <v>39</v>
      </c>
      <c r="I7237">
        <v>60</v>
      </c>
      <c r="J7237">
        <v>2340</v>
      </c>
      <c r="K7237" t="s">
        <v>83</v>
      </c>
      <c r="L7237" t="s">
        <v>157</v>
      </c>
      <c r="M7237" t="s">
        <v>147</v>
      </c>
      <c r="N7237">
        <v>8</v>
      </c>
      <c r="O7237">
        <v>2021</v>
      </c>
    </row>
    <row r="7238" spans="1:15" x14ac:dyDescent="0.3">
      <c r="A7238" t="s">
        <v>26</v>
      </c>
      <c r="B7238" s="1">
        <v>44429</v>
      </c>
      <c r="C7238" t="s">
        <v>13</v>
      </c>
      <c r="D7238" t="s">
        <v>119</v>
      </c>
      <c r="E7238" t="s">
        <v>120</v>
      </c>
      <c r="F7238" t="s">
        <v>145</v>
      </c>
      <c r="G7238" t="s">
        <v>143</v>
      </c>
      <c r="H7238">
        <v>37</v>
      </c>
      <c r="I7238">
        <v>44</v>
      </c>
      <c r="J7238">
        <v>1628</v>
      </c>
      <c r="K7238" t="s">
        <v>83</v>
      </c>
      <c r="L7238" t="s">
        <v>157</v>
      </c>
      <c r="M7238" t="s">
        <v>147</v>
      </c>
      <c r="N7238">
        <v>8</v>
      </c>
      <c r="O7238">
        <v>2021</v>
      </c>
    </row>
    <row r="7239" spans="1:15" x14ac:dyDescent="0.3">
      <c r="A7239" t="s">
        <v>26</v>
      </c>
      <c r="B7239" s="1">
        <v>44429</v>
      </c>
      <c r="C7239" t="s">
        <v>13</v>
      </c>
      <c r="D7239" t="s">
        <v>119</v>
      </c>
      <c r="E7239" t="s">
        <v>120</v>
      </c>
      <c r="F7239" t="s">
        <v>139</v>
      </c>
      <c r="G7239" t="s">
        <v>148</v>
      </c>
      <c r="H7239">
        <v>47</v>
      </c>
      <c r="I7239">
        <v>38</v>
      </c>
      <c r="J7239">
        <v>1786</v>
      </c>
      <c r="K7239" t="s">
        <v>83</v>
      </c>
      <c r="L7239" t="s">
        <v>157</v>
      </c>
      <c r="M7239" t="s">
        <v>147</v>
      </c>
      <c r="N7239">
        <v>8</v>
      </c>
      <c r="O7239">
        <v>2021</v>
      </c>
    </row>
    <row r="7240" spans="1:15" x14ac:dyDescent="0.3">
      <c r="A7240" t="s">
        <v>26</v>
      </c>
      <c r="B7240" s="1">
        <v>44429</v>
      </c>
      <c r="C7240" t="s">
        <v>13</v>
      </c>
      <c r="D7240" t="s">
        <v>119</v>
      </c>
      <c r="E7240" t="s">
        <v>120</v>
      </c>
      <c r="F7240" t="s">
        <v>145</v>
      </c>
      <c r="G7240" t="s">
        <v>148</v>
      </c>
      <c r="H7240">
        <v>53</v>
      </c>
      <c r="I7240">
        <v>81</v>
      </c>
      <c r="J7240">
        <v>4293</v>
      </c>
      <c r="K7240" t="s">
        <v>83</v>
      </c>
      <c r="L7240" t="s">
        <v>157</v>
      </c>
      <c r="M7240" t="s">
        <v>147</v>
      </c>
      <c r="N7240">
        <v>8</v>
      </c>
      <c r="O7240">
        <v>2021</v>
      </c>
    </row>
    <row r="7241" spans="1:15" x14ac:dyDescent="0.3">
      <c r="A7241" t="s">
        <v>26</v>
      </c>
      <c r="B7241" s="1">
        <v>44459</v>
      </c>
      <c r="C7241" t="s">
        <v>13</v>
      </c>
      <c r="D7241" t="s">
        <v>119</v>
      </c>
      <c r="E7241" t="s">
        <v>120</v>
      </c>
      <c r="F7241" t="s">
        <v>139</v>
      </c>
      <c r="G7241" t="s">
        <v>140</v>
      </c>
      <c r="H7241">
        <v>49</v>
      </c>
      <c r="I7241">
        <v>128</v>
      </c>
      <c r="J7241">
        <v>6272</v>
      </c>
      <c r="K7241" t="s">
        <v>83</v>
      </c>
      <c r="L7241" t="s">
        <v>158</v>
      </c>
      <c r="M7241" t="s">
        <v>150</v>
      </c>
      <c r="N7241">
        <v>9</v>
      </c>
      <c r="O7241">
        <v>2021</v>
      </c>
    </row>
    <row r="7242" spans="1:15" x14ac:dyDescent="0.3">
      <c r="A7242" t="s">
        <v>26</v>
      </c>
      <c r="B7242" s="1">
        <v>44459</v>
      </c>
      <c r="C7242" t="s">
        <v>13</v>
      </c>
      <c r="D7242" t="s">
        <v>119</v>
      </c>
      <c r="E7242" t="s">
        <v>120</v>
      </c>
      <c r="F7242" t="s">
        <v>139</v>
      </c>
      <c r="G7242" t="s">
        <v>143</v>
      </c>
      <c r="H7242">
        <v>44</v>
      </c>
      <c r="I7242">
        <v>63</v>
      </c>
      <c r="J7242">
        <v>2772</v>
      </c>
      <c r="K7242" t="s">
        <v>83</v>
      </c>
      <c r="L7242" t="s">
        <v>158</v>
      </c>
      <c r="M7242" t="s">
        <v>150</v>
      </c>
      <c r="N7242">
        <v>9</v>
      </c>
      <c r="O7242">
        <v>2021</v>
      </c>
    </row>
    <row r="7243" spans="1:15" x14ac:dyDescent="0.3">
      <c r="A7243" t="s">
        <v>26</v>
      </c>
      <c r="B7243" s="1">
        <v>44459</v>
      </c>
      <c r="C7243" t="s">
        <v>13</v>
      </c>
      <c r="D7243" t="s">
        <v>119</v>
      </c>
      <c r="E7243" t="s">
        <v>120</v>
      </c>
      <c r="F7243" t="s">
        <v>145</v>
      </c>
      <c r="G7243" t="s">
        <v>140</v>
      </c>
      <c r="H7243">
        <v>38</v>
      </c>
      <c r="I7243">
        <v>36</v>
      </c>
      <c r="J7243">
        <v>1368</v>
      </c>
      <c r="K7243" t="s">
        <v>83</v>
      </c>
      <c r="L7243" t="s">
        <v>158</v>
      </c>
      <c r="M7243" t="s">
        <v>150</v>
      </c>
      <c r="N7243">
        <v>9</v>
      </c>
      <c r="O7243">
        <v>2021</v>
      </c>
    </row>
    <row r="7244" spans="1:15" x14ac:dyDescent="0.3">
      <c r="A7244" t="s">
        <v>26</v>
      </c>
      <c r="B7244" s="1">
        <v>44459</v>
      </c>
      <c r="C7244" t="s">
        <v>13</v>
      </c>
      <c r="D7244" t="s">
        <v>119</v>
      </c>
      <c r="E7244" t="s">
        <v>120</v>
      </c>
      <c r="F7244" t="s">
        <v>145</v>
      </c>
      <c r="G7244" t="s">
        <v>143</v>
      </c>
      <c r="H7244">
        <v>36</v>
      </c>
      <c r="I7244">
        <v>25</v>
      </c>
      <c r="J7244">
        <v>900</v>
      </c>
      <c r="K7244" t="s">
        <v>83</v>
      </c>
      <c r="L7244" t="s">
        <v>158</v>
      </c>
      <c r="M7244" t="s">
        <v>150</v>
      </c>
      <c r="N7244">
        <v>9</v>
      </c>
      <c r="O7244">
        <v>2021</v>
      </c>
    </row>
    <row r="7245" spans="1:15" x14ac:dyDescent="0.3">
      <c r="A7245" t="s">
        <v>26</v>
      </c>
      <c r="B7245" s="1">
        <v>44459</v>
      </c>
      <c r="C7245" t="s">
        <v>13</v>
      </c>
      <c r="D7245" t="s">
        <v>119</v>
      </c>
      <c r="E7245" t="s">
        <v>120</v>
      </c>
      <c r="F7245" t="s">
        <v>139</v>
      </c>
      <c r="G7245" t="s">
        <v>148</v>
      </c>
      <c r="H7245">
        <v>48</v>
      </c>
      <c r="I7245">
        <v>30</v>
      </c>
      <c r="J7245">
        <v>1440</v>
      </c>
      <c r="K7245" t="s">
        <v>83</v>
      </c>
      <c r="L7245" t="s">
        <v>158</v>
      </c>
      <c r="M7245" t="s">
        <v>150</v>
      </c>
      <c r="N7245">
        <v>9</v>
      </c>
      <c r="O7245">
        <v>2021</v>
      </c>
    </row>
    <row r="7246" spans="1:15" x14ac:dyDescent="0.3">
      <c r="A7246" t="s">
        <v>26</v>
      </c>
      <c r="B7246" s="1">
        <v>44459</v>
      </c>
      <c r="C7246" t="s">
        <v>13</v>
      </c>
      <c r="D7246" t="s">
        <v>119</v>
      </c>
      <c r="E7246" t="s">
        <v>120</v>
      </c>
      <c r="F7246" t="s">
        <v>145</v>
      </c>
      <c r="G7246" t="s">
        <v>148</v>
      </c>
      <c r="H7246">
        <v>54</v>
      </c>
      <c r="I7246">
        <v>50</v>
      </c>
      <c r="J7246">
        <v>2700</v>
      </c>
      <c r="K7246" t="s">
        <v>83</v>
      </c>
      <c r="L7246" t="s">
        <v>158</v>
      </c>
      <c r="M7246" t="s">
        <v>150</v>
      </c>
      <c r="N7246">
        <v>9</v>
      </c>
      <c r="O7246">
        <v>2021</v>
      </c>
    </row>
    <row r="7247" spans="1:15" x14ac:dyDescent="0.3">
      <c r="A7247" t="s">
        <v>26</v>
      </c>
      <c r="B7247" s="1">
        <v>44491</v>
      </c>
      <c r="C7247" t="s">
        <v>13</v>
      </c>
      <c r="D7247" t="s">
        <v>119</v>
      </c>
      <c r="E7247" t="s">
        <v>120</v>
      </c>
      <c r="F7247" t="s">
        <v>139</v>
      </c>
      <c r="G7247" t="s">
        <v>140</v>
      </c>
      <c r="H7247">
        <v>52</v>
      </c>
      <c r="I7247">
        <v>113</v>
      </c>
      <c r="J7247">
        <v>5876</v>
      </c>
      <c r="K7247" t="s">
        <v>83</v>
      </c>
      <c r="L7247" t="s">
        <v>159</v>
      </c>
      <c r="M7247" t="s">
        <v>146</v>
      </c>
      <c r="N7247">
        <v>10</v>
      </c>
      <c r="O7247">
        <v>2021</v>
      </c>
    </row>
    <row r="7248" spans="1:15" x14ac:dyDescent="0.3">
      <c r="A7248" t="s">
        <v>26</v>
      </c>
      <c r="B7248" s="1">
        <v>44491</v>
      </c>
      <c r="C7248" t="s">
        <v>13</v>
      </c>
      <c r="D7248" t="s">
        <v>119</v>
      </c>
      <c r="E7248" t="s">
        <v>120</v>
      </c>
      <c r="F7248" t="s">
        <v>139</v>
      </c>
      <c r="G7248" t="s">
        <v>143</v>
      </c>
      <c r="H7248">
        <v>48</v>
      </c>
      <c r="I7248">
        <v>58</v>
      </c>
      <c r="J7248">
        <v>2784</v>
      </c>
      <c r="K7248" t="s">
        <v>83</v>
      </c>
      <c r="L7248" t="s">
        <v>159</v>
      </c>
      <c r="M7248" t="s">
        <v>146</v>
      </c>
      <c r="N7248">
        <v>10</v>
      </c>
      <c r="O7248">
        <v>2021</v>
      </c>
    </row>
    <row r="7249" spans="1:15" x14ac:dyDescent="0.3">
      <c r="A7249" t="s">
        <v>26</v>
      </c>
      <c r="B7249" s="1">
        <v>44491</v>
      </c>
      <c r="C7249" t="s">
        <v>13</v>
      </c>
      <c r="D7249" t="s">
        <v>119</v>
      </c>
      <c r="E7249" t="s">
        <v>120</v>
      </c>
      <c r="F7249" t="s">
        <v>145</v>
      </c>
      <c r="G7249" t="s">
        <v>140</v>
      </c>
      <c r="H7249">
        <v>49</v>
      </c>
      <c r="I7249">
        <v>25</v>
      </c>
      <c r="J7249">
        <v>1225</v>
      </c>
      <c r="K7249" t="s">
        <v>83</v>
      </c>
      <c r="L7249" t="s">
        <v>159</v>
      </c>
      <c r="M7249" t="s">
        <v>146</v>
      </c>
      <c r="N7249">
        <v>10</v>
      </c>
      <c r="O7249">
        <v>2021</v>
      </c>
    </row>
    <row r="7250" spans="1:15" x14ac:dyDescent="0.3">
      <c r="A7250" t="s">
        <v>12</v>
      </c>
      <c r="B7250" s="1">
        <v>44491</v>
      </c>
      <c r="C7250" t="s">
        <v>13</v>
      </c>
      <c r="D7250" t="s">
        <v>119</v>
      </c>
      <c r="E7250" t="s">
        <v>120</v>
      </c>
      <c r="F7250" t="s">
        <v>145</v>
      </c>
      <c r="G7250" t="s">
        <v>143</v>
      </c>
      <c r="H7250">
        <v>49</v>
      </c>
      <c r="I7250">
        <v>21</v>
      </c>
      <c r="J7250">
        <v>1029</v>
      </c>
      <c r="K7250" t="s">
        <v>83</v>
      </c>
      <c r="L7250" t="s">
        <v>159</v>
      </c>
      <c r="M7250" t="s">
        <v>146</v>
      </c>
      <c r="N7250">
        <v>10</v>
      </c>
      <c r="O7250">
        <v>2021</v>
      </c>
    </row>
    <row r="7251" spans="1:15" x14ac:dyDescent="0.3">
      <c r="A7251" t="s">
        <v>12</v>
      </c>
      <c r="B7251" s="1">
        <v>44491</v>
      </c>
      <c r="C7251" t="s">
        <v>13</v>
      </c>
      <c r="D7251" t="s">
        <v>119</v>
      </c>
      <c r="E7251" t="s">
        <v>120</v>
      </c>
      <c r="F7251" t="s">
        <v>139</v>
      </c>
      <c r="G7251" t="s">
        <v>148</v>
      </c>
      <c r="H7251">
        <v>56</v>
      </c>
      <c r="I7251">
        <v>20</v>
      </c>
      <c r="J7251">
        <v>1120</v>
      </c>
      <c r="K7251" t="s">
        <v>83</v>
      </c>
      <c r="L7251" t="s">
        <v>159</v>
      </c>
      <c r="M7251" t="s">
        <v>146</v>
      </c>
      <c r="N7251">
        <v>10</v>
      </c>
      <c r="O7251">
        <v>2021</v>
      </c>
    </row>
    <row r="7252" spans="1:15" x14ac:dyDescent="0.3">
      <c r="A7252" t="s">
        <v>12</v>
      </c>
      <c r="B7252" s="1">
        <v>44491</v>
      </c>
      <c r="C7252" t="s">
        <v>13</v>
      </c>
      <c r="D7252" t="s">
        <v>119</v>
      </c>
      <c r="E7252" t="s">
        <v>120</v>
      </c>
      <c r="F7252" t="s">
        <v>145</v>
      </c>
      <c r="G7252" t="s">
        <v>148</v>
      </c>
      <c r="H7252">
        <v>60</v>
      </c>
      <c r="I7252">
        <v>52</v>
      </c>
      <c r="J7252">
        <v>3120</v>
      </c>
      <c r="K7252" t="s">
        <v>83</v>
      </c>
      <c r="L7252" t="s">
        <v>159</v>
      </c>
      <c r="M7252" t="s">
        <v>146</v>
      </c>
      <c r="N7252">
        <v>10</v>
      </c>
      <c r="O7252">
        <v>2021</v>
      </c>
    </row>
    <row r="7253" spans="1:15" x14ac:dyDescent="0.3">
      <c r="A7253" t="s">
        <v>12</v>
      </c>
      <c r="B7253" s="1">
        <v>44521</v>
      </c>
      <c r="C7253" t="s">
        <v>13</v>
      </c>
      <c r="D7253" t="s">
        <v>119</v>
      </c>
      <c r="E7253" t="s">
        <v>120</v>
      </c>
      <c r="F7253" t="s">
        <v>139</v>
      </c>
      <c r="G7253" t="s">
        <v>140</v>
      </c>
      <c r="H7253">
        <v>58</v>
      </c>
      <c r="I7253">
        <v>88</v>
      </c>
      <c r="J7253">
        <v>5104</v>
      </c>
      <c r="K7253" t="s">
        <v>83</v>
      </c>
      <c r="L7253" t="s">
        <v>160</v>
      </c>
      <c r="M7253" t="s">
        <v>149</v>
      </c>
      <c r="N7253">
        <v>11</v>
      </c>
      <c r="O7253">
        <v>2021</v>
      </c>
    </row>
    <row r="7254" spans="1:15" x14ac:dyDescent="0.3">
      <c r="A7254" t="s">
        <v>12</v>
      </c>
      <c r="B7254" s="1">
        <v>44521</v>
      </c>
      <c r="C7254" t="s">
        <v>13</v>
      </c>
      <c r="D7254" t="s">
        <v>119</v>
      </c>
      <c r="E7254" t="s">
        <v>120</v>
      </c>
      <c r="F7254" t="s">
        <v>139</v>
      </c>
      <c r="G7254" t="s">
        <v>143</v>
      </c>
      <c r="H7254">
        <v>45</v>
      </c>
      <c r="I7254">
        <v>51</v>
      </c>
      <c r="J7254">
        <v>2295</v>
      </c>
      <c r="K7254" t="s">
        <v>83</v>
      </c>
      <c r="L7254" t="s">
        <v>160</v>
      </c>
      <c r="M7254" t="s">
        <v>149</v>
      </c>
      <c r="N7254">
        <v>11</v>
      </c>
      <c r="O7254">
        <v>2021</v>
      </c>
    </row>
    <row r="7255" spans="1:15" x14ac:dyDescent="0.3">
      <c r="A7255" t="s">
        <v>12</v>
      </c>
      <c r="B7255" s="1">
        <v>44521</v>
      </c>
      <c r="C7255" t="s">
        <v>13</v>
      </c>
      <c r="D7255" t="s">
        <v>119</v>
      </c>
      <c r="E7255" t="s">
        <v>120</v>
      </c>
      <c r="F7255" t="s">
        <v>145</v>
      </c>
      <c r="G7255" t="s">
        <v>140</v>
      </c>
      <c r="H7255">
        <v>49</v>
      </c>
      <c r="I7255">
        <v>48</v>
      </c>
      <c r="J7255">
        <v>2352</v>
      </c>
      <c r="K7255" t="s">
        <v>83</v>
      </c>
      <c r="L7255" t="s">
        <v>160</v>
      </c>
      <c r="M7255" t="s">
        <v>149</v>
      </c>
      <c r="N7255">
        <v>11</v>
      </c>
      <c r="O7255">
        <v>2021</v>
      </c>
    </row>
    <row r="7256" spans="1:15" x14ac:dyDescent="0.3">
      <c r="A7256" t="s">
        <v>12</v>
      </c>
      <c r="B7256" s="1">
        <v>44521</v>
      </c>
      <c r="C7256" t="s">
        <v>13</v>
      </c>
      <c r="D7256" t="s">
        <v>119</v>
      </c>
      <c r="E7256" t="s">
        <v>120</v>
      </c>
      <c r="F7256" t="s">
        <v>145</v>
      </c>
      <c r="G7256" t="s">
        <v>143</v>
      </c>
      <c r="H7256">
        <v>48</v>
      </c>
      <c r="I7256">
        <v>41</v>
      </c>
      <c r="J7256">
        <v>1968</v>
      </c>
      <c r="K7256" t="s">
        <v>83</v>
      </c>
      <c r="L7256" t="s">
        <v>160</v>
      </c>
      <c r="M7256" t="s">
        <v>149</v>
      </c>
      <c r="N7256">
        <v>11</v>
      </c>
      <c r="O7256">
        <v>2021</v>
      </c>
    </row>
    <row r="7257" spans="1:15" x14ac:dyDescent="0.3">
      <c r="A7257" t="s">
        <v>12</v>
      </c>
      <c r="B7257" s="1">
        <v>44521</v>
      </c>
      <c r="C7257" t="s">
        <v>13</v>
      </c>
      <c r="D7257" t="s">
        <v>119</v>
      </c>
      <c r="E7257" t="s">
        <v>120</v>
      </c>
      <c r="F7257" t="s">
        <v>139</v>
      </c>
      <c r="G7257" t="s">
        <v>148</v>
      </c>
      <c r="H7257">
        <v>56</v>
      </c>
      <c r="I7257">
        <v>31</v>
      </c>
      <c r="J7257">
        <v>1736</v>
      </c>
      <c r="K7257" t="s">
        <v>83</v>
      </c>
      <c r="L7257" t="s">
        <v>160</v>
      </c>
      <c r="M7257" t="s">
        <v>149</v>
      </c>
      <c r="N7257">
        <v>11</v>
      </c>
      <c r="O7257">
        <v>2021</v>
      </c>
    </row>
    <row r="7258" spans="1:15" x14ac:dyDescent="0.3">
      <c r="A7258" t="s">
        <v>12</v>
      </c>
      <c r="B7258" s="1">
        <v>44521</v>
      </c>
      <c r="C7258" t="s">
        <v>13</v>
      </c>
      <c r="D7258" t="s">
        <v>119</v>
      </c>
      <c r="E7258" t="s">
        <v>120</v>
      </c>
      <c r="F7258" t="s">
        <v>145</v>
      </c>
      <c r="G7258" t="s">
        <v>148</v>
      </c>
      <c r="H7258">
        <v>62</v>
      </c>
      <c r="I7258">
        <v>63</v>
      </c>
      <c r="J7258">
        <v>3906</v>
      </c>
      <c r="K7258" t="s">
        <v>83</v>
      </c>
      <c r="L7258" t="s">
        <v>160</v>
      </c>
      <c r="M7258" t="s">
        <v>149</v>
      </c>
      <c r="N7258">
        <v>11</v>
      </c>
      <c r="O7258">
        <v>2021</v>
      </c>
    </row>
    <row r="7259" spans="1:15" x14ac:dyDescent="0.3">
      <c r="A7259" t="s">
        <v>12</v>
      </c>
      <c r="B7259" s="1">
        <v>44550</v>
      </c>
      <c r="C7259" t="s">
        <v>13</v>
      </c>
      <c r="D7259" t="s">
        <v>119</v>
      </c>
      <c r="E7259" t="s">
        <v>120</v>
      </c>
      <c r="F7259" t="s">
        <v>139</v>
      </c>
      <c r="G7259" t="s">
        <v>140</v>
      </c>
      <c r="H7259">
        <v>57</v>
      </c>
      <c r="I7259">
        <v>122</v>
      </c>
      <c r="J7259">
        <v>6954</v>
      </c>
      <c r="K7259" t="s">
        <v>83</v>
      </c>
      <c r="L7259" t="s">
        <v>161</v>
      </c>
      <c r="M7259" t="s">
        <v>150</v>
      </c>
      <c r="N7259">
        <v>12</v>
      </c>
      <c r="O7259">
        <v>2021</v>
      </c>
    </row>
    <row r="7260" spans="1:15" x14ac:dyDescent="0.3">
      <c r="A7260" t="s">
        <v>12</v>
      </c>
      <c r="B7260" s="1">
        <v>44550</v>
      </c>
      <c r="C7260" t="s">
        <v>13</v>
      </c>
      <c r="D7260" t="s">
        <v>119</v>
      </c>
      <c r="E7260" t="s">
        <v>120</v>
      </c>
      <c r="F7260" t="s">
        <v>139</v>
      </c>
      <c r="G7260" t="s">
        <v>143</v>
      </c>
      <c r="H7260">
        <v>46</v>
      </c>
      <c r="I7260">
        <v>65</v>
      </c>
      <c r="J7260">
        <v>2990</v>
      </c>
      <c r="K7260" t="s">
        <v>83</v>
      </c>
      <c r="L7260" t="s">
        <v>161</v>
      </c>
      <c r="M7260" t="s">
        <v>150</v>
      </c>
      <c r="N7260">
        <v>12</v>
      </c>
      <c r="O7260">
        <v>2021</v>
      </c>
    </row>
    <row r="7261" spans="1:15" x14ac:dyDescent="0.3">
      <c r="A7261" t="s">
        <v>12</v>
      </c>
      <c r="B7261" s="1">
        <v>44550</v>
      </c>
      <c r="C7261" t="s">
        <v>13</v>
      </c>
      <c r="D7261" t="s">
        <v>119</v>
      </c>
      <c r="E7261" t="s">
        <v>120</v>
      </c>
      <c r="F7261" t="s">
        <v>145</v>
      </c>
      <c r="G7261" t="s">
        <v>140</v>
      </c>
      <c r="H7261">
        <v>45</v>
      </c>
      <c r="I7261">
        <v>65</v>
      </c>
      <c r="J7261">
        <v>2925</v>
      </c>
      <c r="K7261" t="s">
        <v>83</v>
      </c>
      <c r="L7261" t="s">
        <v>161</v>
      </c>
      <c r="M7261" t="s">
        <v>150</v>
      </c>
      <c r="N7261">
        <v>12</v>
      </c>
      <c r="O7261">
        <v>2021</v>
      </c>
    </row>
    <row r="7262" spans="1:15" x14ac:dyDescent="0.3">
      <c r="A7262" t="s">
        <v>12</v>
      </c>
      <c r="B7262" s="1">
        <v>44550</v>
      </c>
      <c r="C7262" t="s">
        <v>13</v>
      </c>
      <c r="D7262" t="s">
        <v>119</v>
      </c>
      <c r="E7262" t="s">
        <v>120</v>
      </c>
      <c r="F7262" t="s">
        <v>145</v>
      </c>
      <c r="G7262" t="s">
        <v>143</v>
      </c>
      <c r="H7262">
        <v>49</v>
      </c>
      <c r="I7262">
        <v>44</v>
      </c>
      <c r="J7262">
        <v>2156</v>
      </c>
      <c r="K7262" t="s">
        <v>83</v>
      </c>
      <c r="L7262" t="s">
        <v>161</v>
      </c>
      <c r="M7262" t="s">
        <v>150</v>
      </c>
      <c r="N7262">
        <v>12</v>
      </c>
      <c r="O7262">
        <v>2021</v>
      </c>
    </row>
    <row r="7263" spans="1:15" x14ac:dyDescent="0.3">
      <c r="A7263" t="s">
        <v>12</v>
      </c>
      <c r="B7263" s="1">
        <v>44550</v>
      </c>
      <c r="C7263" t="s">
        <v>13</v>
      </c>
      <c r="D7263" t="s">
        <v>119</v>
      </c>
      <c r="E7263" t="s">
        <v>120</v>
      </c>
      <c r="F7263" t="s">
        <v>139</v>
      </c>
      <c r="G7263" t="s">
        <v>148</v>
      </c>
      <c r="H7263">
        <v>54</v>
      </c>
      <c r="I7263">
        <v>51</v>
      </c>
      <c r="J7263">
        <v>2754</v>
      </c>
      <c r="K7263" t="s">
        <v>83</v>
      </c>
      <c r="L7263" t="s">
        <v>161</v>
      </c>
      <c r="M7263" t="s">
        <v>150</v>
      </c>
      <c r="N7263">
        <v>12</v>
      </c>
      <c r="O7263">
        <v>2021</v>
      </c>
    </row>
    <row r="7264" spans="1:15" x14ac:dyDescent="0.3">
      <c r="A7264" t="s">
        <v>12</v>
      </c>
      <c r="B7264" s="1">
        <v>44550</v>
      </c>
      <c r="C7264" t="s">
        <v>13</v>
      </c>
      <c r="D7264" t="s">
        <v>119</v>
      </c>
      <c r="E7264" t="s">
        <v>120</v>
      </c>
      <c r="F7264" t="s">
        <v>145</v>
      </c>
      <c r="G7264" t="s">
        <v>148</v>
      </c>
      <c r="H7264">
        <v>61</v>
      </c>
      <c r="I7264">
        <v>72</v>
      </c>
      <c r="J7264">
        <v>4392</v>
      </c>
      <c r="K7264" t="s">
        <v>83</v>
      </c>
      <c r="L7264" t="s">
        <v>161</v>
      </c>
      <c r="M7264" t="s">
        <v>150</v>
      </c>
      <c r="N7264">
        <v>12</v>
      </c>
      <c r="O7264">
        <v>2021</v>
      </c>
    </row>
    <row r="7265" spans="1:15" x14ac:dyDescent="0.3">
      <c r="A7265" t="s">
        <v>12</v>
      </c>
      <c r="B7265" s="1">
        <v>44213</v>
      </c>
      <c r="C7265" t="s">
        <v>13</v>
      </c>
      <c r="D7265" t="s">
        <v>119</v>
      </c>
      <c r="E7265" t="s">
        <v>120</v>
      </c>
      <c r="F7265" t="s">
        <v>139</v>
      </c>
      <c r="G7265" t="s">
        <v>140</v>
      </c>
      <c r="H7265">
        <v>36</v>
      </c>
      <c r="I7265">
        <v>137</v>
      </c>
      <c r="J7265">
        <v>4932</v>
      </c>
      <c r="K7265" t="s">
        <v>83</v>
      </c>
      <c r="L7265" t="s">
        <v>141</v>
      </c>
      <c r="M7265" t="s">
        <v>149</v>
      </c>
      <c r="N7265">
        <v>1</v>
      </c>
      <c r="O7265">
        <v>2021</v>
      </c>
    </row>
    <row r="7266" spans="1:15" x14ac:dyDescent="0.3">
      <c r="A7266" t="s">
        <v>12</v>
      </c>
      <c r="B7266" s="1">
        <v>44213</v>
      </c>
      <c r="C7266" t="s">
        <v>13</v>
      </c>
      <c r="D7266" t="s">
        <v>119</v>
      </c>
      <c r="E7266" t="s">
        <v>120</v>
      </c>
      <c r="F7266" t="s">
        <v>139</v>
      </c>
      <c r="G7266" t="s">
        <v>143</v>
      </c>
      <c r="H7266">
        <v>38</v>
      </c>
      <c r="I7266">
        <v>81</v>
      </c>
      <c r="J7266">
        <v>3078</v>
      </c>
      <c r="K7266" t="s">
        <v>83</v>
      </c>
      <c r="L7266" t="s">
        <v>141</v>
      </c>
      <c r="M7266" t="s">
        <v>149</v>
      </c>
      <c r="N7266">
        <v>1</v>
      </c>
      <c r="O7266">
        <v>2021</v>
      </c>
    </row>
    <row r="7267" spans="1:15" x14ac:dyDescent="0.3">
      <c r="A7267" t="s">
        <v>12</v>
      </c>
      <c r="B7267" s="1">
        <v>44213</v>
      </c>
      <c r="C7267" t="s">
        <v>13</v>
      </c>
      <c r="D7267" t="s">
        <v>119</v>
      </c>
      <c r="E7267" t="s">
        <v>120</v>
      </c>
      <c r="F7267" t="s">
        <v>145</v>
      </c>
      <c r="G7267" t="s">
        <v>140</v>
      </c>
      <c r="H7267">
        <v>29</v>
      </c>
      <c r="I7267">
        <v>91</v>
      </c>
      <c r="J7267">
        <v>2639</v>
      </c>
      <c r="K7267" t="s">
        <v>83</v>
      </c>
      <c r="L7267" t="s">
        <v>141</v>
      </c>
      <c r="M7267" t="s">
        <v>149</v>
      </c>
      <c r="N7267">
        <v>1</v>
      </c>
      <c r="O7267">
        <v>2021</v>
      </c>
    </row>
    <row r="7268" spans="1:15" x14ac:dyDescent="0.3">
      <c r="A7268" t="s">
        <v>12</v>
      </c>
      <c r="B7268" s="1">
        <v>44213</v>
      </c>
      <c r="C7268" t="s">
        <v>13</v>
      </c>
      <c r="D7268" t="s">
        <v>119</v>
      </c>
      <c r="E7268" t="s">
        <v>120</v>
      </c>
      <c r="F7268" t="s">
        <v>145</v>
      </c>
      <c r="G7268" t="s">
        <v>143</v>
      </c>
      <c r="H7268">
        <v>32</v>
      </c>
      <c r="I7268">
        <v>47</v>
      </c>
      <c r="J7268">
        <v>1504</v>
      </c>
      <c r="K7268" t="s">
        <v>83</v>
      </c>
      <c r="L7268" t="s">
        <v>141</v>
      </c>
      <c r="M7268" t="s">
        <v>149</v>
      </c>
      <c r="N7268">
        <v>1</v>
      </c>
      <c r="O7268">
        <v>2021</v>
      </c>
    </row>
    <row r="7269" spans="1:15" x14ac:dyDescent="0.3">
      <c r="A7269" t="s">
        <v>12</v>
      </c>
      <c r="B7269" s="1">
        <v>44213</v>
      </c>
      <c r="C7269" t="s">
        <v>13</v>
      </c>
      <c r="D7269" t="s">
        <v>119</v>
      </c>
      <c r="E7269" t="s">
        <v>120</v>
      </c>
      <c r="F7269" t="s">
        <v>139</v>
      </c>
      <c r="G7269" t="s">
        <v>148</v>
      </c>
      <c r="H7269">
        <v>49</v>
      </c>
      <c r="I7269">
        <v>59</v>
      </c>
      <c r="J7269">
        <v>2891</v>
      </c>
      <c r="K7269" t="s">
        <v>83</v>
      </c>
      <c r="L7269" t="s">
        <v>141</v>
      </c>
      <c r="M7269" t="s">
        <v>149</v>
      </c>
      <c r="N7269">
        <v>1</v>
      </c>
      <c r="O7269">
        <v>2021</v>
      </c>
    </row>
    <row r="7270" spans="1:15" x14ac:dyDescent="0.3">
      <c r="A7270" t="s">
        <v>12</v>
      </c>
      <c r="B7270" s="1">
        <v>44213</v>
      </c>
      <c r="C7270" t="s">
        <v>13</v>
      </c>
      <c r="D7270" t="s">
        <v>119</v>
      </c>
      <c r="E7270" t="s">
        <v>120</v>
      </c>
      <c r="F7270" t="s">
        <v>145</v>
      </c>
      <c r="G7270" t="s">
        <v>148</v>
      </c>
      <c r="H7270">
        <v>36</v>
      </c>
      <c r="I7270">
        <v>81</v>
      </c>
      <c r="J7270">
        <v>2916</v>
      </c>
      <c r="K7270" t="s">
        <v>83</v>
      </c>
      <c r="L7270" t="s">
        <v>141</v>
      </c>
      <c r="M7270" t="s">
        <v>149</v>
      </c>
      <c r="N7270">
        <v>1</v>
      </c>
      <c r="O7270">
        <v>2021</v>
      </c>
    </row>
    <row r="7271" spans="1:15" x14ac:dyDescent="0.3">
      <c r="A7271" t="s">
        <v>12</v>
      </c>
      <c r="B7271" s="1">
        <v>44242</v>
      </c>
      <c r="C7271" t="s">
        <v>13</v>
      </c>
      <c r="D7271" t="s">
        <v>119</v>
      </c>
      <c r="E7271" t="s">
        <v>120</v>
      </c>
      <c r="F7271" t="s">
        <v>139</v>
      </c>
      <c r="G7271" t="s">
        <v>140</v>
      </c>
      <c r="H7271">
        <v>39</v>
      </c>
      <c r="I7271">
        <v>144</v>
      </c>
      <c r="J7271">
        <v>5616</v>
      </c>
      <c r="K7271" t="s">
        <v>83</v>
      </c>
      <c r="L7271" t="s">
        <v>152</v>
      </c>
      <c r="M7271" t="s">
        <v>150</v>
      </c>
      <c r="N7271">
        <v>2</v>
      </c>
      <c r="O7271">
        <v>2021</v>
      </c>
    </row>
    <row r="7272" spans="1:15" x14ac:dyDescent="0.3">
      <c r="A7272" t="s">
        <v>12</v>
      </c>
      <c r="B7272" s="1">
        <v>44242</v>
      </c>
      <c r="C7272" t="s">
        <v>13</v>
      </c>
      <c r="D7272" t="s">
        <v>119</v>
      </c>
      <c r="E7272" t="s">
        <v>120</v>
      </c>
      <c r="F7272" t="s">
        <v>139</v>
      </c>
      <c r="G7272" t="s">
        <v>143</v>
      </c>
      <c r="H7272">
        <v>37</v>
      </c>
      <c r="I7272">
        <v>61</v>
      </c>
      <c r="J7272">
        <v>2257</v>
      </c>
      <c r="K7272" t="s">
        <v>83</v>
      </c>
      <c r="L7272" t="s">
        <v>152</v>
      </c>
      <c r="M7272" t="s">
        <v>150</v>
      </c>
      <c r="N7272">
        <v>2</v>
      </c>
      <c r="O7272">
        <v>2021</v>
      </c>
    </row>
    <row r="7273" spans="1:15" x14ac:dyDescent="0.3">
      <c r="A7273" t="s">
        <v>12</v>
      </c>
      <c r="B7273" s="1">
        <v>44242</v>
      </c>
      <c r="C7273" t="s">
        <v>13</v>
      </c>
      <c r="D7273" t="s">
        <v>119</v>
      </c>
      <c r="E7273" t="s">
        <v>120</v>
      </c>
      <c r="F7273" t="s">
        <v>145</v>
      </c>
      <c r="G7273" t="s">
        <v>140</v>
      </c>
      <c r="H7273">
        <v>27</v>
      </c>
      <c r="I7273">
        <v>69</v>
      </c>
      <c r="J7273">
        <v>1863</v>
      </c>
      <c r="K7273" t="s">
        <v>83</v>
      </c>
      <c r="L7273" t="s">
        <v>152</v>
      </c>
      <c r="M7273" t="s">
        <v>150</v>
      </c>
      <c r="N7273">
        <v>2</v>
      </c>
      <c r="O7273">
        <v>2021</v>
      </c>
    </row>
    <row r="7274" spans="1:15" x14ac:dyDescent="0.3">
      <c r="A7274" t="s">
        <v>12</v>
      </c>
      <c r="B7274" s="1">
        <v>44242</v>
      </c>
      <c r="C7274" t="s">
        <v>13</v>
      </c>
      <c r="D7274" t="s">
        <v>121</v>
      </c>
      <c r="E7274" t="s">
        <v>122</v>
      </c>
      <c r="F7274" t="s">
        <v>145</v>
      </c>
      <c r="G7274" t="s">
        <v>143</v>
      </c>
      <c r="H7274">
        <v>33</v>
      </c>
      <c r="I7274">
        <v>45</v>
      </c>
      <c r="J7274">
        <v>1485</v>
      </c>
      <c r="K7274" t="s">
        <v>83</v>
      </c>
      <c r="L7274" t="s">
        <v>152</v>
      </c>
      <c r="M7274" t="s">
        <v>150</v>
      </c>
      <c r="N7274">
        <v>2</v>
      </c>
      <c r="O7274">
        <v>2021</v>
      </c>
    </row>
    <row r="7275" spans="1:15" x14ac:dyDescent="0.3">
      <c r="A7275" t="s">
        <v>12</v>
      </c>
      <c r="B7275" s="1">
        <v>44242</v>
      </c>
      <c r="C7275" t="s">
        <v>13</v>
      </c>
      <c r="D7275" t="s">
        <v>121</v>
      </c>
      <c r="E7275" t="s">
        <v>122</v>
      </c>
      <c r="F7275" t="s">
        <v>139</v>
      </c>
      <c r="G7275" t="s">
        <v>148</v>
      </c>
      <c r="H7275">
        <v>45</v>
      </c>
      <c r="I7275">
        <v>65</v>
      </c>
      <c r="J7275">
        <v>2925</v>
      </c>
      <c r="K7275" t="s">
        <v>83</v>
      </c>
      <c r="L7275" t="s">
        <v>152</v>
      </c>
      <c r="M7275" t="s">
        <v>150</v>
      </c>
      <c r="N7275">
        <v>2</v>
      </c>
      <c r="O7275">
        <v>2021</v>
      </c>
    </row>
    <row r="7276" spans="1:15" x14ac:dyDescent="0.3">
      <c r="A7276" t="s">
        <v>12</v>
      </c>
      <c r="B7276" s="1">
        <v>44242</v>
      </c>
      <c r="C7276" t="s">
        <v>13</v>
      </c>
      <c r="D7276" t="s">
        <v>121</v>
      </c>
      <c r="E7276" t="s">
        <v>122</v>
      </c>
      <c r="F7276" t="s">
        <v>145</v>
      </c>
      <c r="G7276" t="s">
        <v>148</v>
      </c>
      <c r="H7276">
        <v>39</v>
      </c>
      <c r="I7276">
        <v>98</v>
      </c>
      <c r="J7276">
        <v>3822</v>
      </c>
      <c r="K7276" t="s">
        <v>83</v>
      </c>
      <c r="L7276" t="s">
        <v>152</v>
      </c>
      <c r="M7276" t="s">
        <v>150</v>
      </c>
      <c r="N7276">
        <v>2</v>
      </c>
      <c r="O7276">
        <v>2021</v>
      </c>
    </row>
    <row r="7277" spans="1:15" x14ac:dyDescent="0.3">
      <c r="A7277" t="s">
        <v>12</v>
      </c>
      <c r="B7277" s="1">
        <v>44268</v>
      </c>
      <c r="C7277" t="s">
        <v>13</v>
      </c>
      <c r="D7277" t="s">
        <v>121</v>
      </c>
      <c r="E7277" t="s">
        <v>122</v>
      </c>
      <c r="F7277" t="s">
        <v>139</v>
      </c>
      <c r="G7277" t="s">
        <v>140</v>
      </c>
      <c r="H7277">
        <v>36</v>
      </c>
      <c r="I7277">
        <v>158</v>
      </c>
      <c r="J7277">
        <v>5688</v>
      </c>
      <c r="K7277" t="s">
        <v>83</v>
      </c>
      <c r="L7277" t="s">
        <v>153</v>
      </c>
      <c r="M7277" t="s">
        <v>147</v>
      </c>
      <c r="N7277">
        <v>3</v>
      </c>
      <c r="O7277">
        <v>2021</v>
      </c>
    </row>
    <row r="7278" spans="1:15" x14ac:dyDescent="0.3">
      <c r="A7278" t="s">
        <v>12</v>
      </c>
      <c r="B7278" s="1">
        <v>44268</v>
      </c>
      <c r="C7278" t="s">
        <v>13</v>
      </c>
      <c r="D7278" t="s">
        <v>121</v>
      </c>
      <c r="E7278" t="s">
        <v>122</v>
      </c>
      <c r="F7278" t="s">
        <v>139</v>
      </c>
      <c r="G7278" t="s">
        <v>143</v>
      </c>
      <c r="H7278">
        <v>39</v>
      </c>
      <c r="I7278">
        <v>68</v>
      </c>
      <c r="J7278">
        <v>2652</v>
      </c>
      <c r="K7278" t="s">
        <v>83</v>
      </c>
      <c r="L7278" t="s">
        <v>153</v>
      </c>
      <c r="M7278" t="s">
        <v>147</v>
      </c>
      <c r="N7278">
        <v>3</v>
      </c>
      <c r="O7278">
        <v>2021</v>
      </c>
    </row>
    <row r="7279" spans="1:15" x14ac:dyDescent="0.3">
      <c r="A7279" t="s">
        <v>12</v>
      </c>
      <c r="B7279" s="1">
        <v>44268</v>
      </c>
      <c r="C7279" t="s">
        <v>13</v>
      </c>
      <c r="D7279" t="s">
        <v>121</v>
      </c>
      <c r="E7279" t="s">
        <v>122</v>
      </c>
      <c r="F7279" t="s">
        <v>145</v>
      </c>
      <c r="G7279" t="s">
        <v>140</v>
      </c>
      <c r="H7279">
        <v>29</v>
      </c>
      <c r="I7279">
        <v>69</v>
      </c>
      <c r="J7279">
        <v>2001</v>
      </c>
      <c r="K7279" t="s">
        <v>83</v>
      </c>
      <c r="L7279" t="s">
        <v>153</v>
      </c>
      <c r="M7279" t="s">
        <v>147</v>
      </c>
      <c r="N7279">
        <v>3</v>
      </c>
      <c r="O7279">
        <v>2021</v>
      </c>
    </row>
    <row r="7280" spans="1:15" x14ac:dyDescent="0.3">
      <c r="A7280" t="s">
        <v>12</v>
      </c>
      <c r="B7280" s="1">
        <v>44268</v>
      </c>
      <c r="C7280" t="s">
        <v>13</v>
      </c>
      <c r="D7280" t="s">
        <v>121</v>
      </c>
      <c r="E7280" t="s">
        <v>122</v>
      </c>
      <c r="F7280" t="s">
        <v>145</v>
      </c>
      <c r="G7280" t="s">
        <v>143</v>
      </c>
      <c r="H7280">
        <v>32</v>
      </c>
      <c r="I7280">
        <v>31</v>
      </c>
      <c r="J7280">
        <v>992</v>
      </c>
      <c r="K7280" t="s">
        <v>83</v>
      </c>
      <c r="L7280" t="s">
        <v>153</v>
      </c>
      <c r="M7280" t="s">
        <v>147</v>
      </c>
      <c r="N7280">
        <v>3</v>
      </c>
      <c r="O7280">
        <v>2021</v>
      </c>
    </row>
    <row r="7281" spans="1:15" x14ac:dyDescent="0.3">
      <c r="A7281" t="s">
        <v>12</v>
      </c>
      <c r="B7281" s="1">
        <v>44268</v>
      </c>
      <c r="C7281" t="s">
        <v>13</v>
      </c>
      <c r="D7281" t="s">
        <v>121</v>
      </c>
      <c r="E7281" t="s">
        <v>122</v>
      </c>
      <c r="F7281" t="s">
        <v>139</v>
      </c>
      <c r="G7281" t="s">
        <v>148</v>
      </c>
      <c r="H7281">
        <v>46</v>
      </c>
      <c r="I7281">
        <v>49</v>
      </c>
      <c r="J7281">
        <v>2254</v>
      </c>
      <c r="K7281" t="s">
        <v>83</v>
      </c>
      <c r="L7281" t="s">
        <v>153</v>
      </c>
      <c r="M7281" t="s">
        <v>147</v>
      </c>
      <c r="N7281">
        <v>3</v>
      </c>
      <c r="O7281">
        <v>2021</v>
      </c>
    </row>
    <row r="7282" spans="1:15" x14ac:dyDescent="0.3">
      <c r="A7282" t="s">
        <v>12</v>
      </c>
      <c r="B7282" s="1">
        <v>44268</v>
      </c>
      <c r="C7282" t="s">
        <v>13</v>
      </c>
      <c r="D7282" t="s">
        <v>121</v>
      </c>
      <c r="E7282" t="s">
        <v>122</v>
      </c>
      <c r="F7282" t="s">
        <v>145</v>
      </c>
      <c r="G7282" t="s">
        <v>148</v>
      </c>
      <c r="H7282">
        <v>39</v>
      </c>
      <c r="I7282">
        <v>72</v>
      </c>
      <c r="J7282">
        <v>2808</v>
      </c>
      <c r="K7282" t="s">
        <v>83</v>
      </c>
      <c r="L7282" t="s">
        <v>153</v>
      </c>
      <c r="M7282" t="s">
        <v>147</v>
      </c>
      <c r="N7282">
        <v>3</v>
      </c>
      <c r="O7282">
        <v>2021</v>
      </c>
    </row>
    <row r="7283" spans="1:15" x14ac:dyDescent="0.3">
      <c r="A7283" t="s">
        <v>12</v>
      </c>
      <c r="B7283" s="1">
        <v>44300</v>
      </c>
      <c r="C7283" t="s">
        <v>13</v>
      </c>
      <c r="D7283" t="s">
        <v>121</v>
      </c>
      <c r="E7283" t="s">
        <v>122</v>
      </c>
      <c r="F7283" t="s">
        <v>139</v>
      </c>
      <c r="G7283" t="s">
        <v>140</v>
      </c>
      <c r="H7283">
        <v>36</v>
      </c>
      <c r="I7283">
        <v>131</v>
      </c>
      <c r="J7283">
        <v>4716</v>
      </c>
      <c r="K7283" t="s">
        <v>83</v>
      </c>
      <c r="L7283" t="s">
        <v>154</v>
      </c>
      <c r="M7283" t="s">
        <v>142</v>
      </c>
      <c r="N7283">
        <v>4</v>
      </c>
      <c r="O7283">
        <v>2021</v>
      </c>
    </row>
    <row r="7284" spans="1:15" x14ac:dyDescent="0.3">
      <c r="A7284" t="s">
        <v>12</v>
      </c>
      <c r="B7284" s="1">
        <v>44300</v>
      </c>
      <c r="C7284" t="s">
        <v>13</v>
      </c>
      <c r="D7284" t="s">
        <v>121</v>
      </c>
      <c r="E7284" t="s">
        <v>122</v>
      </c>
      <c r="F7284" t="s">
        <v>139</v>
      </c>
      <c r="G7284" t="s">
        <v>143</v>
      </c>
      <c r="H7284">
        <v>38</v>
      </c>
      <c r="I7284">
        <v>61</v>
      </c>
      <c r="J7284">
        <v>2318</v>
      </c>
      <c r="K7284" t="s">
        <v>83</v>
      </c>
      <c r="L7284" t="s">
        <v>154</v>
      </c>
      <c r="M7284" t="s">
        <v>142</v>
      </c>
      <c r="N7284">
        <v>4</v>
      </c>
      <c r="O7284">
        <v>2021</v>
      </c>
    </row>
    <row r="7285" spans="1:15" x14ac:dyDescent="0.3">
      <c r="A7285" t="s">
        <v>12</v>
      </c>
      <c r="B7285" s="1">
        <v>44300</v>
      </c>
      <c r="C7285" t="s">
        <v>13</v>
      </c>
      <c r="D7285" t="s">
        <v>121</v>
      </c>
      <c r="E7285" t="s">
        <v>122</v>
      </c>
      <c r="F7285" t="s">
        <v>145</v>
      </c>
      <c r="G7285" t="s">
        <v>140</v>
      </c>
      <c r="H7285">
        <v>27</v>
      </c>
      <c r="I7285">
        <v>59</v>
      </c>
      <c r="J7285">
        <v>1593</v>
      </c>
      <c r="K7285" t="s">
        <v>83</v>
      </c>
      <c r="L7285" t="s">
        <v>154</v>
      </c>
      <c r="M7285" t="s">
        <v>142</v>
      </c>
      <c r="N7285">
        <v>4</v>
      </c>
      <c r="O7285">
        <v>2021</v>
      </c>
    </row>
    <row r="7286" spans="1:15" x14ac:dyDescent="0.3">
      <c r="A7286" t="s">
        <v>12</v>
      </c>
      <c r="B7286" s="1">
        <v>44300</v>
      </c>
      <c r="C7286" t="s">
        <v>13</v>
      </c>
      <c r="D7286" t="s">
        <v>121</v>
      </c>
      <c r="E7286" t="s">
        <v>122</v>
      </c>
      <c r="F7286" t="s">
        <v>145</v>
      </c>
      <c r="G7286" t="s">
        <v>143</v>
      </c>
      <c r="H7286">
        <v>32</v>
      </c>
      <c r="I7286">
        <v>44</v>
      </c>
      <c r="J7286">
        <v>1408</v>
      </c>
      <c r="K7286" t="s">
        <v>83</v>
      </c>
      <c r="L7286" t="s">
        <v>154</v>
      </c>
      <c r="M7286" t="s">
        <v>142</v>
      </c>
      <c r="N7286">
        <v>4</v>
      </c>
      <c r="O7286">
        <v>2021</v>
      </c>
    </row>
    <row r="7287" spans="1:15" x14ac:dyDescent="0.3">
      <c r="A7287" t="s">
        <v>12</v>
      </c>
      <c r="B7287" s="1">
        <v>44300</v>
      </c>
      <c r="C7287" t="s">
        <v>13</v>
      </c>
      <c r="D7287" t="s">
        <v>121</v>
      </c>
      <c r="E7287" t="s">
        <v>122</v>
      </c>
      <c r="F7287" t="s">
        <v>139</v>
      </c>
      <c r="G7287" t="s">
        <v>148</v>
      </c>
      <c r="H7287">
        <v>47</v>
      </c>
      <c r="I7287">
        <v>45</v>
      </c>
      <c r="J7287">
        <v>2115</v>
      </c>
      <c r="K7287" t="s">
        <v>83</v>
      </c>
      <c r="L7287" t="s">
        <v>154</v>
      </c>
      <c r="M7287" t="s">
        <v>142</v>
      </c>
      <c r="N7287">
        <v>4</v>
      </c>
      <c r="O7287">
        <v>2021</v>
      </c>
    </row>
    <row r="7288" spans="1:15" x14ac:dyDescent="0.3">
      <c r="A7288" t="s">
        <v>12</v>
      </c>
      <c r="B7288" s="1">
        <v>44300</v>
      </c>
      <c r="C7288" t="s">
        <v>13</v>
      </c>
      <c r="D7288" t="s">
        <v>121</v>
      </c>
      <c r="E7288" t="s">
        <v>122</v>
      </c>
      <c r="F7288" t="s">
        <v>145</v>
      </c>
      <c r="G7288" t="s">
        <v>148</v>
      </c>
      <c r="H7288">
        <v>38</v>
      </c>
      <c r="I7288">
        <v>78</v>
      </c>
      <c r="J7288">
        <v>2964</v>
      </c>
      <c r="K7288" t="s">
        <v>83</v>
      </c>
      <c r="L7288" t="s">
        <v>154</v>
      </c>
      <c r="M7288" t="s">
        <v>142</v>
      </c>
      <c r="N7288">
        <v>4</v>
      </c>
      <c r="O7288">
        <v>2021</v>
      </c>
    </row>
    <row r="7289" spans="1:15" x14ac:dyDescent="0.3">
      <c r="A7289" t="s">
        <v>12</v>
      </c>
      <c r="B7289" s="1">
        <v>44329</v>
      </c>
      <c r="C7289" t="s">
        <v>13</v>
      </c>
      <c r="D7289" t="s">
        <v>121</v>
      </c>
      <c r="E7289" t="s">
        <v>122</v>
      </c>
      <c r="F7289" t="s">
        <v>139</v>
      </c>
      <c r="G7289" t="s">
        <v>140</v>
      </c>
      <c r="H7289">
        <v>51</v>
      </c>
      <c r="I7289">
        <v>160</v>
      </c>
      <c r="J7289">
        <v>8160</v>
      </c>
      <c r="K7289" t="s">
        <v>83</v>
      </c>
      <c r="L7289" t="s">
        <v>155</v>
      </c>
      <c r="M7289" t="s">
        <v>144</v>
      </c>
      <c r="N7289">
        <v>5</v>
      </c>
      <c r="O7289">
        <v>2021</v>
      </c>
    </row>
    <row r="7290" spans="1:15" x14ac:dyDescent="0.3">
      <c r="A7290" t="s">
        <v>12</v>
      </c>
      <c r="B7290" s="1">
        <v>44329</v>
      </c>
      <c r="C7290" t="s">
        <v>13</v>
      </c>
      <c r="D7290" t="s">
        <v>121</v>
      </c>
      <c r="E7290" t="s">
        <v>122</v>
      </c>
      <c r="F7290" t="s">
        <v>139</v>
      </c>
      <c r="G7290" t="s">
        <v>143</v>
      </c>
      <c r="H7290">
        <v>47</v>
      </c>
      <c r="I7290">
        <v>69</v>
      </c>
      <c r="J7290">
        <v>3243</v>
      </c>
      <c r="K7290" t="s">
        <v>83</v>
      </c>
      <c r="L7290" t="s">
        <v>155</v>
      </c>
      <c r="M7290" t="s">
        <v>144</v>
      </c>
      <c r="N7290">
        <v>5</v>
      </c>
      <c r="O7290">
        <v>2021</v>
      </c>
    </row>
    <row r="7291" spans="1:15" x14ac:dyDescent="0.3">
      <c r="A7291" t="s">
        <v>12</v>
      </c>
      <c r="B7291" s="1">
        <v>44329</v>
      </c>
      <c r="C7291" t="s">
        <v>13</v>
      </c>
      <c r="D7291" t="s">
        <v>121</v>
      </c>
      <c r="E7291" t="s">
        <v>122</v>
      </c>
      <c r="F7291" t="s">
        <v>145</v>
      </c>
      <c r="G7291" t="s">
        <v>140</v>
      </c>
      <c r="H7291">
        <v>41</v>
      </c>
      <c r="I7291">
        <v>81</v>
      </c>
      <c r="J7291">
        <v>3321</v>
      </c>
      <c r="K7291" t="s">
        <v>83</v>
      </c>
      <c r="L7291" t="s">
        <v>155</v>
      </c>
      <c r="M7291" t="s">
        <v>144</v>
      </c>
      <c r="N7291">
        <v>5</v>
      </c>
      <c r="O7291">
        <v>2021</v>
      </c>
    </row>
    <row r="7292" spans="1:15" x14ac:dyDescent="0.3">
      <c r="A7292" t="s">
        <v>12</v>
      </c>
      <c r="B7292" s="1">
        <v>44329</v>
      </c>
      <c r="C7292" t="s">
        <v>13</v>
      </c>
      <c r="D7292" t="s">
        <v>121</v>
      </c>
      <c r="E7292" t="s">
        <v>122</v>
      </c>
      <c r="F7292" t="s">
        <v>145</v>
      </c>
      <c r="G7292" t="s">
        <v>143</v>
      </c>
      <c r="H7292">
        <v>41</v>
      </c>
      <c r="I7292">
        <v>65</v>
      </c>
      <c r="J7292">
        <v>2665</v>
      </c>
      <c r="K7292" t="s">
        <v>83</v>
      </c>
      <c r="L7292" t="s">
        <v>155</v>
      </c>
      <c r="M7292" t="s">
        <v>144</v>
      </c>
      <c r="N7292">
        <v>5</v>
      </c>
      <c r="O7292">
        <v>2021</v>
      </c>
    </row>
    <row r="7293" spans="1:15" x14ac:dyDescent="0.3">
      <c r="A7293" t="s">
        <v>12</v>
      </c>
      <c r="B7293" s="1">
        <v>44329</v>
      </c>
      <c r="C7293" t="s">
        <v>13</v>
      </c>
      <c r="D7293" t="s">
        <v>121</v>
      </c>
      <c r="E7293" t="s">
        <v>122</v>
      </c>
      <c r="F7293" t="s">
        <v>139</v>
      </c>
      <c r="G7293" t="s">
        <v>148</v>
      </c>
      <c r="H7293">
        <v>50</v>
      </c>
      <c r="I7293">
        <v>74</v>
      </c>
      <c r="J7293">
        <v>3700</v>
      </c>
      <c r="K7293" t="s">
        <v>83</v>
      </c>
      <c r="L7293" t="s">
        <v>155</v>
      </c>
      <c r="M7293" t="s">
        <v>144</v>
      </c>
      <c r="N7293">
        <v>5</v>
      </c>
      <c r="O7293">
        <v>2021</v>
      </c>
    </row>
    <row r="7294" spans="1:15" x14ac:dyDescent="0.3">
      <c r="A7294" t="s">
        <v>12</v>
      </c>
      <c r="B7294" s="1">
        <v>44329</v>
      </c>
      <c r="C7294" t="s">
        <v>13</v>
      </c>
      <c r="D7294" t="s">
        <v>121</v>
      </c>
      <c r="E7294" t="s">
        <v>122</v>
      </c>
      <c r="F7294" t="s">
        <v>145</v>
      </c>
      <c r="G7294" t="s">
        <v>148</v>
      </c>
      <c r="H7294">
        <v>54</v>
      </c>
      <c r="I7294">
        <v>104</v>
      </c>
      <c r="J7294">
        <v>5616</v>
      </c>
      <c r="K7294" t="s">
        <v>83</v>
      </c>
      <c r="L7294" t="s">
        <v>155</v>
      </c>
      <c r="M7294" t="s">
        <v>144</v>
      </c>
      <c r="N7294">
        <v>5</v>
      </c>
      <c r="O7294">
        <v>2021</v>
      </c>
    </row>
    <row r="7295" spans="1:15" x14ac:dyDescent="0.3">
      <c r="A7295" t="s">
        <v>12</v>
      </c>
      <c r="B7295" s="1">
        <v>44362</v>
      </c>
      <c r="C7295" t="s">
        <v>13</v>
      </c>
      <c r="D7295" t="s">
        <v>121</v>
      </c>
      <c r="E7295" t="s">
        <v>122</v>
      </c>
      <c r="F7295" t="s">
        <v>139</v>
      </c>
      <c r="G7295" t="s">
        <v>140</v>
      </c>
      <c r="H7295">
        <v>51</v>
      </c>
      <c r="I7295">
        <v>189</v>
      </c>
      <c r="J7295">
        <v>9639</v>
      </c>
      <c r="K7295" t="s">
        <v>83</v>
      </c>
      <c r="L7295" t="s">
        <v>162</v>
      </c>
      <c r="M7295" t="s">
        <v>151</v>
      </c>
      <c r="N7295">
        <v>6</v>
      </c>
      <c r="O7295">
        <v>2021</v>
      </c>
    </row>
    <row r="7296" spans="1:15" x14ac:dyDescent="0.3">
      <c r="A7296" t="s">
        <v>12</v>
      </c>
      <c r="B7296" s="1">
        <v>44362</v>
      </c>
      <c r="C7296" t="s">
        <v>13</v>
      </c>
      <c r="D7296" t="s">
        <v>121</v>
      </c>
      <c r="E7296" t="s">
        <v>122</v>
      </c>
      <c r="F7296" t="s">
        <v>139</v>
      </c>
      <c r="G7296" t="s">
        <v>143</v>
      </c>
      <c r="H7296">
        <v>48</v>
      </c>
      <c r="I7296">
        <v>120</v>
      </c>
      <c r="J7296">
        <v>5760</v>
      </c>
      <c r="K7296" t="s">
        <v>83</v>
      </c>
      <c r="L7296" t="s">
        <v>162</v>
      </c>
      <c r="M7296" t="s">
        <v>151</v>
      </c>
      <c r="N7296">
        <v>6</v>
      </c>
      <c r="O7296">
        <v>2021</v>
      </c>
    </row>
    <row r="7297" spans="1:15" x14ac:dyDescent="0.3">
      <c r="A7297" t="s">
        <v>12</v>
      </c>
      <c r="B7297" s="1">
        <v>44362</v>
      </c>
      <c r="C7297" t="s">
        <v>13</v>
      </c>
      <c r="D7297" t="s">
        <v>121</v>
      </c>
      <c r="E7297" t="s">
        <v>122</v>
      </c>
      <c r="F7297" t="s">
        <v>145</v>
      </c>
      <c r="G7297" t="s">
        <v>140</v>
      </c>
      <c r="H7297">
        <v>43</v>
      </c>
      <c r="I7297">
        <v>85</v>
      </c>
      <c r="J7297">
        <v>3655</v>
      </c>
      <c r="K7297" t="s">
        <v>83</v>
      </c>
      <c r="L7297" t="s">
        <v>162</v>
      </c>
      <c r="M7297" t="s">
        <v>151</v>
      </c>
      <c r="N7297">
        <v>6</v>
      </c>
      <c r="O7297">
        <v>2021</v>
      </c>
    </row>
    <row r="7298" spans="1:15" x14ac:dyDescent="0.3">
      <c r="A7298" t="s">
        <v>12</v>
      </c>
      <c r="B7298" s="1">
        <v>44362</v>
      </c>
      <c r="C7298" t="s">
        <v>13</v>
      </c>
      <c r="D7298" t="s">
        <v>121</v>
      </c>
      <c r="E7298" t="s">
        <v>122</v>
      </c>
      <c r="F7298" t="s">
        <v>145</v>
      </c>
      <c r="G7298" t="s">
        <v>143</v>
      </c>
      <c r="H7298">
        <v>41</v>
      </c>
      <c r="I7298">
        <v>75</v>
      </c>
      <c r="J7298">
        <v>3075</v>
      </c>
      <c r="K7298" t="s">
        <v>83</v>
      </c>
      <c r="L7298" t="s">
        <v>162</v>
      </c>
      <c r="M7298" t="s">
        <v>151</v>
      </c>
      <c r="N7298">
        <v>6</v>
      </c>
      <c r="O7298">
        <v>2021</v>
      </c>
    </row>
    <row r="7299" spans="1:15" x14ac:dyDescent="0.3">
      <c r="A7299" t="s">
        <v>12</v>
      </c>
      <c r="B7299" s="1">
        <v>44362</v>
      </c>
      <c r="C7299" t="s">
        <v>13</v>
      </c>
      <c r="D7299" t="s">
        <v>121</v>
      </c>
      <c r="E7299" t="s">
        <v>122</v>
      </c>
      <c r="F7299" t="s">
        <v>139</v>
      </c>
      <c r="G7299" t="s">
        <v>148</v>
      </c>
      <c r="H7299">
        <v>50</v>
      </c>
      <c r="I7299">
        <v>75</v>
      </c>
      <c r="J7299">
        <v>3750</v>
      </c>
      <c r="K7299" t="s">
        <v>83</v>
      </c>
      <c r="L7299" t="s">
        <v>162</v>
      </c>
      <c r="M7299" t="s">
        <v>151</v>
      </c>
      <c r="N7299">
        <v>6</v>
      </c>
      <c r="O7299">
        <v>2021</v>
      </c>
    </row>
    <row r="7300" spans="1:15" x14ac:dyDescent="0.3">
      <c r="A7300" t="s">
        <v>12</v>
      </c>
      <c r="B7300" s="1">
        <v>44362</v>
      </c>
      <c r="C7300" t="s">
        <v>13</v>
      </c>
      <c r="D7300" t="s">
        <v>121</v>
      </c>
      <c r="E7300" t="s">
        <v>122</v>
      </c>
      <c r="F7300" t="s">
        <v>145</v>
      </c>
      <c r="G7300" t="s">
        <v>148</v>
      </c>
      <c r="H7300">
        <v>56</v>
      </c>
      <c r="I7300">
        <v>135</v>
      </c>
      <c r="J7300">
        <v>7560</v>
      </c>
      <c r="K7300" t="s">
        <v>83</v>
      </c>
      <c r="L7300" t="s">
        <v>162</v>
      </c>
      <c r="M7300" t="s">
        <v>151</v>
      </c>
      <c r="N7300">
        <v>6</v>
      </c>
      <c r="O7300">
        <v>2021</v>
      </c>
    </row>
    <row r="7301" spans="1:15" x14ac:dyDescent="0.3">
      <c r="A7301" t="s">
        <v>12</v>
      </c>
      <c r="B7301" s="1">
        <v>44390</v>
      </c>
      <c r="C7301" t="s">
        <v>13</v>
      </c>
      <c r="D7301" t="s">
        <v>121</v>
      </c>
      <c r="E7301" t="s">
        <v>122</v>
      </c>
      <c r="F7301" t="s">
        <v>139</v>
      </c>
      <c r="G7301" t="s">
        <v>140</v>
      </c>
      <c r="H7301">
        <v>53</v>
      </c>
      <c r="I7301">
        <v>182</v>
      </c>
      <c r="J7301">
        <v>9646</v>
      </c>
      <c r="K7301" t="s">
        <v>83</v>
      </c>
      <c r="L7301" t="s">
        <v>156</v>
      </c>
      <c r="M7301" t="s">
        <v>151</v>
      </c>
      <c r="N7301">
        <v>7</v>
      </c>
      <c r="O7301">
        <v>2021</v>
      </c>
    </row>
    <row r="7302" spans="1:15" x14ac:dyDescent="0.3">
      <c r="A7302" t="s">
        <v>12</v>
      </c>
      <c r="B7302" s="1">
        <v>44390</v>
      </c>
      <c r="C7302" t="s">
        <v>13</v>
      </c>
      <c r="D7302" t="s">
        <v>121</v>
      </c>
      <c r="E7302" t="s">
        <v>122</v>
      </c>
      <c r="F7302" t="s">
        <v>139</v>
      </c>
      <c r="G7302" t="s">
        <v>143</v>
      </c>
      <c r="H7302">
        <v>47</v>
      </c>
      <c r="I7302">
        <v>119</v>
      </c>
      <c r="J7302">
        <v>5593</v>
      </c>
      <c r="K7302" t="s">
        <v>83</v>
      </c>
      <c r="L7302" t="s">
        <v>156</v>
      </c>
      <c r="M7302" t="s">
        <v>151</v>
      </c>
      <c r="N7302">
        <v>7</v>
      </c>
      <c r="O7302">
        <v>2021</v>
      </c>
    </row>
    <row r="7303" spans="1:15" x14ac:dyDescent="0.3">
      <c r="A7303" t="s">
        <v>12</v>
      </c>
      <c r="B7303" s="1">
        <v>44390</v>
      </c>
      <c r="C7303" t="s">
        <v>13</v>
      </c>
      <c r="D7303" t="s">
        <v>121</v>
      </c>
      <c r="E7303" t="s">
        <v>122</v>
      </c>
      <c r="F7303" t="s">
        <v>145</v>
      </c>
      <c r="G7303" t="s">
        <v>140</v>
      </c>
      <c r="H7303">
        <v>41</v>
      </c>
      <c r="I7303">
        <v>102</v>
      </c>
      <c r="J7303">
        <v>4182</v>
      </c>
      <c r="K7303" t="s">
        <v>83</v>
      </c>
      <c r="L7303" t="s">
        <v>156</v>
      </c>
      <c r="M7303" t="s">
        <v>151</v>
      </c>
      <c r="N7303">
        <v>7</v>
      </c>
      <c r="O7303">
        <v>2021</v>
      </c>
    </row>
    <row r="7304" spans="1:15" x14ac:dyDescent="0.3">
      <c r="A7304" t="s">
        <v>12</v>
      </c>
      <c r="B7304" s="1">
        <v>44390</v>
      </c>
      <c r="C7304" t="s">
        <v>13</v>
      </c>
      <c r="D7304" t="s">
        <v>121</v>
      </c>
      <c r="E7304" t="s">
        <v>122</v>
      </c>
      <c r="F7304" t="s">
        <v>145</v>
      </c>
      <c r="G7304" t="s">
        <v>143</v>
      </c>
      <c r="H7304">
        <v>43</v>
      </c>
      <c r="I7304">
        <v>90</v>
      </c>
      <c r="J7304">
        <v>3870</v>
      </c>
      <c r="K7304" t="s">
        <v>83</v>
      </c>
      <c r="L7304" t="s">
        <v>156</v>
      </c>
      <c r="M7304" t="s">
        <v>151</v>
      </c>
      <c r="N7304">
        <v>7</v>
      </c>
      <c r="O7304">
        <v>2021</v>
      </c>
    </row>
    <row r="7305" spans="1:15" x14ac:dyDescent="0.3">
      <c r="A7305" t="s">
        <v>12</v>
      </c>
      <c r="B7305" s="1">
        <v>44390</v>
      </c>
      <c r="C7305" t="s">
        <v>13</v>
      </c>
      <c r="D7305" t="s">
        <v>121</v>
      </c>
      <c r="E7305" t="s">
        <v>122</v>
      </c>
      <c r="F7305" t="s">
        <v>139</v>
      </c>
      <c r="G7305" t="s">
        <v>148</v>
      </c>
      <c r="H7305">
        <v>51</v>
      </c>
      <c r="I7305">
        <v>94</v>
      </c>
      <c r="J7305">
        <v>4794</v>
      </c>
      <c r="K7305" t="s">
        <v>83</v>
      </c>
      <c r="L7305" t="s">
        <v>156</v>
      </c>
      <c r="M7305" t="s">
        <v>151</v>
      </c>
      <c r="N7305">
        <v>7</v>
      </c>
      <c r="O7305">
        <v>2021</v>
      </c>
    </row>
    <row r="7306" spans="1:15" x14ac:dyDescent="0.3">
      <c r="A7306" t="s">
        <v>12</v>
      </c>
      <c r="B7306" s="1">
        <v>44390</v>
      </c>
      <c r="C7306" t="s">
        <v>13</v>
      </c>
      <c r="D7306" t="s">
        <v>121</v>
      </c>
      <c r="E7306" t="s">
        <v>122</v>
      </c>
      <c r="F7306" t="s">
        <v>145</v>
      </c>
      <c r="G7306" t="s">
        <v>148</v>
      </c>
      <c r="H7306">
        <v>55</v>
      </c>
      <c r="I7306">
        <v>145</v>
      </c>
      <c r="J7306">
        <v>7975</v>
      </c>
      <c r="K7306" t="s">
        <v>83</v>
      </c>
      <c r="L7306" t="s">
        <v>156</v>
      </c>
      <c r="M7306" t="s">
        <v>151</v>
      </c>
      <c r="N7306">
        <v>7</v>
      </c>
      <c r="O7306">
        <v>2021</v>
      </c>
    </row>
    <row r="7307" spans="1:15" x14ac:dyDescent="0.3">
      <c r="A7307" t="s">
        <v>12</v>
      </c>
      <c r="B7307" s="1">
        <v>44422</v>
      </c>
      <c r="C7307" t="s">
        <v>13</v>
      </c>
      <c r="D7307" t="s">
        <v>121</v>
      </c>
      <c r="E7307" t="s">
        <v>122</v>
      </c>
      <c r="F7307" t="s">
        <v>139</v>
      </c>
      <c r="G7307" t="s">
        <v>140</v>
      </c>
      <c r="H7307">
        <v>50</v>
      </c>
      <c r="I7307">
        <v>163</v>
      </c>
      <c r="J7307">
        <v>8150</v>
      </c>
      <c r="K7307" t="s">
        <v>83</v>
      </c>
      <c r="L7307" t="s">
        <v>157</v>
      </c>
      <c r="M7307" t="s">
        <v>147</v>
      </c>
      <c r="N7307">
        <v>8</v>
      </c>
      <c r="O7307">
        <v>2021</v>
      </c>
    </row>
    <row r="7308" spans="1:15" x14ac:dyDescent="0.3">
      <c r="A7308" t="s">
        <v>12</v>
      </c>
      <c r="B7308" s="1">
        <v>44422</v>
      </c>
      <c r="C7308" t="s">
        <v>13</v>
      </c>
      <c r="D7308" t="s">
        <v>121</v>
      </c>
      <c r="E7308" t="s">
        <v>122</v>
      </c>
      <c r="F7308" t="s">
        <v>139</v>
      </c>
      <c r="G7308" t="s">
        <v>143</v>
      </c>
      <c r="H7308">
        <v>47</v>
      </c>
      <c r="I7308">
        <v>128</v>
      </c>
      <c r="J7308">
        <v>6016</v>
      </c>
      <c r="K7308" t="s">
        <v>83</v>
      </c>
      <c r="L7308" t="s">
        <v>157</v>
      </c>
      <c r="M7308" t="s">
        <v>147</v>
      </c>
      <c r="N7308">
        <v>8</v>
      </c>
      <c r="O7308">
        <v>2021</v>
      </c>
    </row>
    <row r="7309" spans="1:15" x14ac:dyDescent="0.3">
      <c r="A7309" t="s">
        <v>12</v>
      </c>
      <c r="B7309" s="1">
        <v>44422</v>
      </c>
      <c r="C7309" t="s">
        <v>13</v>
      </c>
      <c r="D7309" t="s">
        <v>121</v>
      </c>
      <c r="E7309" t="s">
        <v>122</v>
      </c>
      <c r="F7309" t="s">
        <v>145</v>
      </c>
      <c r="G7309" t="s">
        <v>140</v>
      </c>
      <c r="H7309">
        <v>42</v>
      </c>
      <c r="I7309">
        <v>105</v>
      </c>
      <c r="J7309">
        <v>4410</v>
      </c>
      <c r="K7309" t="s">
        <v>83</v>
      </c>
      <c r="L7309" t="s">
        <v>157</v>
      </c>
      <c r="M7309" t="s">
        <v>147</v>
      </c>
      <c r="N7309">
        <v>8</v>
      </c>
      <c r="O7309">
        <v>2021</v>
      </c>
    </row>
    <row r="7310" spans="1:15" x14ac:dyDescent="0.3">
      <c r="A7310" t="s">
        <v>12</v>
      </c>
      <c r="B7310" s="1">
        <v>44422</v>
      </c>
      <c r="C7310" t="s">
        <v>13</v>
      </c>
      <c r="D7310" t="s">
        <v>121</v>
      </c>
      <c r="E7310" t="s">
        <v>122</v>
      </c>
      <c r="F7310" t="s">
        <v>145</v>
      </c>
      <c r="G7310" t="s">
        <v>143</v>
      </c>
      <c r="H7310">
        <v>41</v>
      </c>
      <c r="I7310">
        <v>63</v>
      </c>
      <c r="J7310">
        <v>2583</v>
      </c>
      <c r="K7310" t="s">
        <v>83</v>
      </c>
      <c r="L7310" t="s">
        <v>157</v>
      </c>
      <c r="M7310" t="s">
        <v>147</v>
      </c>
      <c r="N7310">
        <v>8</v>
      </c>
      <c r="O7310">
        <v>2021</v>
      </c>
    </row>
    <row r="7311" spans="1:15" x14ac:dyDescent="0.3">
      <c r="A7311" t="s">
        <v>12</v>
      </c>
      <c r="B7311" s="1">
        <v>44422</v>
      </c>
      <c r="C7311" t="s">
        <v>13</v>
      </c>
      <c r="D7311" t="s">
        <v>121</v>
      </c>
      <c r="E7311" t="s">
        <v>122</v>
      </c>
      <c r="F7311" t="s">
        <v>139</v>
      </c>
      <c r="G7311" t="s">
        <v>148</v>
      </c>
      <c r="H7311">
        <v>50</v>
      </c>
      <c r="I7311">
        <v>63</v>
      </c>
      <c r="J7311">
        <v>3150</v>
      </c>
      <c r="K7311" t="s">
        <v>83</v>
      </c>
      <c r="L7311" t="s">
        <v>157</v>
      </c>
      <c r="M7311" t="s">
        <v>147</v>
      </c>
      <c r="N7311">
        <v>8</v>
      </c>
      <c r="O7311">
        <v>2021</v>
      </c>
    </row>
    <row r="7312" spans="1:15" x14ac:dyDescent="0.3">
      <c r="A7312" t="s">
        <v>12</v>
      </c>
      <c r="B7312" s="1">
        <v>44422</v>
      </c>
      <c r="C7312" t="s">
        <v>13</v>
      </c>
      <c r="D7312" t="s">
        <v>121</v>
      </c>
      <c r="E7312" t="s">
        <v>122</v>
      </c>
      <c r="F7312" t="s">
        <v>145</v>
      </c>
      <c r="G7312" t="s">
        <v>148</v>
      </c>
      <c r="H7312">
        <v>59</v>
      </c>
      <c r="I7312">
        <v>120</v>
      </c>
      <c r="J7312">
        <v>7080</v>
      </c>
      <c r="K7312" t="s">
        <v>83</v>
      </c>
      <c r="L7312" t="s">
        <v>157</v>
      </c>
      <c r="M7312" t="s">
        <v>147</v>
      </c>
      <c r="N7312">
        <v>8</v>
      </c>
      <c r="O7312">
        <v>2021</v>
      </c>
    </row>
    <row r="7313" spans="1:15" x14ac:dyDescent="0.3">
      <c r="A7313" t="s">
        <v>12</v>
      </c>
      <c r="B7313" s="1">
        <v>44452</v>
      </c>
      <c r="C7313" t="s">
        <v>13</v>
      </c>
      <c r="D7313" t="s">
        <v>121</v>
      </c>
      <c r="E7313" t="s">
        <v>122</v>
      </c>
      <c r="F7313" t="s">
        <v>139</v>
      </c>
      <c r="G7313" t="s">
        <v>140</v>
      </c>
      <c r="H7313">
        <v>50</v>
      </c>
      <c r="I7313">
        <v>142</v>
      </c>
      <c r="J7313">
        <v>7100</v>
      </c>
      <c r="K7313" t="s">
        <v>83</v>
      </c>
      <c r="L7313" t="s">
        <v>158</v>
      </c>
      <c r="M7313" t="s">
        <v>150</v>
      </c>
      <c r="N7313">
        <v>9</v>
      </c>
      <c r="O7313">
        <v>2021</v>
      </c>
    </row>
    <row r="7314" spans="1:15" x14ac:dyDescent="0.3">
      <c r="A7314" t="s">
        <v>12</v>
      </c>
      <c r="B7314" s="1">
        <v>44452</v>
      </c>
      <c r="C7314" t="s">
        <v>13</v>
      </c>
      <c r="D7314" t="s">
        <v>121</v>
      </c>
      <c r="E7314" t="s">
        <v>122</v>
      </c>
      <c r="F7314" t="s">
        <v>139</v>
      </c>
      <c r="G7314" t="s">
        <v>143</v>
      </c>
      <c r="H7314">
        <v>47</v>
      </c>
      <c r="I7314">
        <v>85</v>
      </c>
      <c r="J7314">
        <v>3995</v>
      </c>
      <c r="K7314" t="s">
        <v>83</v>
      </c>
      <c r="L7314" t="s">
        <v>158</v>
      </c>
      <c r="M7314" t="s">
        <v>150</v>
      </c>
      <c r="N7314">
        <v>9</v>
      </c>
      <c r="O7314">
        <v>2021</v>
      </c>
    </row>
    <row r="7315" spans="1:15" x14ac:dyDescent="0.3">
      <c r="A7315" t="s">
        <v>12</v>
      </c>
      <c r="B7315" s="1">
        <v>44452</v>
      </c>
      <c r="C7315" t="s">
        <v>13</v>
      </c>
      <c r="D7315" t="s">
        <v>121</v>
      </c>
      <c r="E7315" t="s">
        <v>122</v>
      </c>
      <c r="F7315" t="s">
        <v>145</v>
      </c>
      <c r="G7315" t="s">
        <v>140</v>
      </c>
      <c r="H7315">
        <v>43</v>
      </c>
      <c r="I7315">
        <v>61</v>
      </c>
      <c r="J7315">
        <v>2623</v>
      </c>
      <c r="K7315" t="s">
        <v>83</v>
      </c>
      <c r="L7315" t="s">
        <v>158</v>
      </c>
      <c r="M7315" t="s">
        <v>150</v>
      </c>
      <c r="N7315">
        <v>9</v>
      </c>
      <c r="O7315">
        <v>2021</v>
      </c>
    </row>
    <row r="7316" spans="1:15" x14ac:dyDescent="0.3">
      <c r="A7316" t="s">
        <v>12</v>
      </c>
      <c r="B7316" s="1">
        <v>44452</v>
      </c>
      <c r="C7316" t="s">
        <v>13</v>
      </c>
      <c r="D7316" t="s">
        <v>121</v>
      </c>
      <c r="E7316" t="s">
        <v>122</v>
      </c>
      <c r="F7316" t="s">
        <v>145</v>
      </c>
      <c r="G7316" t="s">
        <v>143</v>
      </c>
      <c r="H7316">
        <v>41</v>
      </c>
      <c r="I7316">
        <v>60</v>
      </c>
      <c r="J7316">
        <v>2460</v>
      </c>
      <c r="K7316" t="s">
        <v>83</v>
      </c>
      <c r="L7316" t="s">
        <v>158</v>
      </c>
      <c r="M7316" t="s">
        <v>150</v>
      </c>
      <c r="N7316">
        <v>9</v>
      </c>
      <c r="O7316">
        <v>2021</v>
      </c>
    </row>
    <row r="7317" spans="1:15" x14ac:dyDescent="0.3">
      <c r="A7317" t="s">
        <v>12</v>
      </c>
      <c r="B7317" s="1">
        <v>44452</v>
      </c>
      <c r="C7317" t="s">
        <v>13</v>
      </c>
      <c r="D7317" t="s">
        <v>121</v>
      </c>
      <c r="E7317" t="s">
        <v>122</v>
      </c>
      <c r="F7317" t="s">
        <v>139</v>
      </c>
      <c r="G7317" t="s">
        <v>148</v>
      </c>
      <c r="H7317">
        <v>50</v>
      </c>
      <c r="I7317">
        <v>60</v>
      </c>
      <c r="J7317">
        <v>3000</v>
      </c>
      <c r="K7317" t="s">
        <v>83</v>
      </c>
      <c r="L7317" t="s">
        <v>158</v>
      </c>
      <c r="M7317" t="s">
        <v>150</v>
      </c>
      <c r="N7317">
        <v>9</v>
      </c>
      <c r="O7317">
        <v>2021</v>
      </c>
    </row>
    <row r="7318" spans="1:15" x14ac:dyDescent="0.3">
      <c r="A7318" t="s">
        <v>12</v>
      </c>
      <c r="B7318" s="1">
        <v>44452</v>
      </c>
      <c r="C7318" t="s">
        <v>13</v>
      </c>
      <c r="D7318" t="s">
        <v>121</v>
      </c>
      <c r="E7318" t="s">
        <v>122</v>
      </c>
      <c r="F7318" t="s">
        <v>145</v>
      </c>
      <c r="G7318" t="s">
        <v>148</v>
      </c>
      <c r="H7318">
        <v>58</v>
      </c>
      <c r="I7318">
        <v>84</v>
      </c>
      <c r="J7318">
        <v>4872</v>
      </c>
      <c r="K7318" t="s">
        <v>83</v>
      </c>
      <c r="L7318" t="s">
        <v>158</v>
      </c>
      <c r="M7318" t="s">
        <v>150</v>
      </c>
      <c r="N7318">
        <v>9</v>
      </c>
      <c r="O7318">
        <v>2021</v>
      </c>
    </row>
    <row r="7319" spans="1:15" x14ac:dyDescent="0.3">
      <c r="A7319" t="s">
        <v>12</v>
      </c>
      <c r="B7319" s="1">
        <v>44484</v>
      </c>
      <c r="C7319" t="s">
        <v>13</v>
      </c>
      <c r="D7319" t="s">
        <v>121</v>
      </c>
      <c r="E7319" t="s">
        <v>122</v>
      </c>
      <c r="F7319" t="s">
        <v>139</v>
      </c>
      <c r="G7319" t="s">
        <v>140</v>
      </c>
      <c r="H7319">
        <v>56</v>
      </c>
      <c r="I7319">
        <v>128</v>
      </c>
      <c r="J7319">
        <v>7168</v>
      </c>
      <c r="K7319" t="s">
        <v>83</v>
      </c>
      <c r="L7319" t="s">
        <v>159</v>
      </c>
      <c r="M7319" t="s">
        <v>146</v>
      </c>
      <c r="N7319">
        <v>10</v>
      </c>
      <c r="O7319">
        <v>2021</v>
      </c>
    </row>
    <row r="7320" spans="1:15" x14ac:dyDescent="0.3">
      <c r="A7320" t="s">
        <v>12</v>
      </c>
      <c r="B7320" s="1">
        <v>44484</v>
      </c>
      <c r="C7320" t="s">
        <v>13</v>
      </c>
      <c r="D7320" t="s">
        <v>121</v>
      </c>
      <c r="E7320" t="s">
        <v>122</v>
      </c>
      <c r="F7320" t="s">
        <v>139</v>
      </c>
      <c r="G7320" t="s">
        <v>143</v>
      </c>
      <c r="H7320">
        <v>51</v>
      </c>
      <c r="I7320">
        <v>90</v>
      </c>
      <c r="J7320">
        <v>4590</v>
      </c>
      <c r="K7320" t="s">
        <v>83</v>
      </c>
      <c r="L7320" t="s">
        <v>159</v>
      </c>
      <c r="M7320" t="s">
        <v>146</v>
      </c>
      <c r="N7320">
        <v>10</v>
      </c>
      <c r="O7320">
        <v>2021</v>
      </c>
    </row>
    <row r="7321" spans="1:15" x14ac:dyDescent="0.3">
      <c r="A7321" t="s">
        <v>12</v>
      </c>
      <c r="B7321" s="1">
        <v>44484</v>
      </c>
      <c r="C7321" t="s">
        <v>13</v>
      </c>
      <c r="D7321" t="s">
        <v>121</v>
      </c>
      <c r="E7321" t="s">
        <v>122</v>
      </c>
      <c r="F7321" t="s">
        <v>145</v>
      </c>
      <c r="G7321" t="s">
        <v>140</v>
      </c>
      <c r="H7321">
        <v>50</v>
      </c>
      <c r="I7321">
        <v>52</v>
      </c>
      <c r="J7321">
        <v>2600</v>
      </c>
      <c r="K7321" t="s">
        <v>83</v>
      </c>
      <c r="L7321" t="s">
        <v>159</v>
      </c>
      <c r="M7321" t="s">
        <v>146</v>
      </c>
      <c r="N7321">
        <v>10</v>
      </c>
      <c r="O7321">
        <v>2021</v>
      </c>
    </row>
    <row r="7322" spans="1:15" x14ac:dyDescent="0.3">
      <c r="A7322" t="s">
        <v>12</v>
      </c>
      <c r="B7322" s="1">
        <v>44484</v>
      </c>
      <c r="C7322" t="s">
        <v>13</v>
      </c>
      <c r="D7322" t="s">
        <v>121</v>
      </c>
      <c r="E7322" t="s">
        <v>122</v>
      </c>
      <c r="F7322" t="s">
        <v>145</v>
      </c>
      <c r="G7322" t="s">
        <v>143</v>
      </c>
      <c r="H7322">
        <v>52</v>
      </c>
      <c r="I7322">
        <v>44</v>
      </c>
      <c r="J7322">
        <v>2288</v>
      </c>
      <c r="K7322" t="s">
        <v>83</v>
      </c>
      <c r="L7322" t="s">
        <v>159</v>
      </c>
      <c r="M7322" t="s">
        <v>146</v>
      </c>
      <c r="N7322">
        <v>10</v>
      </c>
      <c r="O7322">
        <v>2021</v>
      </c>
    </row>
    <row r="7323" spans="1:15" x14ac:dyDescent="0.3">
      <c r="A7323" t="s">
        <v>12</v>
      </c>
      <c r="B7323" s="1">
        <v>44484</v>
      </c>
      <c r="C7323" t="s">
        <v>13</v>
      </c>
      <c r="D7323" t="s">
        <v>121</v>
      </c>
      <c r="E7323" t="s">
        <v>122</v>
      </c>
      <c r="F7323" t="s">
        <v>139</v>
      </c>
      <c r="G7323" t="s">
        <v>148</v>
      </c>
      <c r="H7323">
        <v>62</v>
      </c>
      <c r="I7323">
        <v>49</v>
      </c>
      <c r="J7323">
        <v>3038</v>
      </c>
      <c r="K7323" t="s">
        <v>83</v>
      </c>
      <c r="L7323" t="s">
        <v>159</v>
      </c>
      <c r="M7323" t="s">
        <v>146</v>
      </c>
      <c r="N7323">
        <v>10</v>
      </c>
      <c r="O7323">
        <v>2021</v>
      </c>
    </row>
    <row r="7324" spans="1:15" x14ac:dyDescent="0.3">
      <c r="A7324" t="s">
        <v>34</v>
      </c>
      <c r="B7324" s="1">
        <v>44484</v>
      </c>
      <c r="C7324" t="s">
        <v>13</v>
      </c>
      <c r="D7324" t="s">
        <v>121</v>
      </c>
      <c r="E7324" t="s">
        <v>122</v>
      </c>
      <c r="F7324" t="s">
        <v>145</v>
      </c>
      <c r="G7324" t="s">
        <v>148</v>
      </c>
      <c r="H7324">
        <v>63</v>
      </c>
      <c r="I7324">
        <v>78</v>
      </c>
      <c r="J7324">
        <v>4914</v>
      </c>
      <c r="K7324" t="s">
        <v>83</v>
      </c>
      <c r="L7324" t="s">
        <v>159</v>
      </c>
      <c r="M7324" t="s">
        <v>146</v>
      </c>
      <c r="N7324">
        <v>10</v>
      </c>
      <c r="O7324">
        <v>2021</v>
      </c>
    </row>
    <row r="7325" spans="1:15" x14ac:dyDescent="0.3">
      <c r="A7325" t="s">
        <v>34</v>
      </c>
      <c r="B7325" s="1">
        <v>44514</v>
      </c>
      <c r="C7325" t="s">
        <v>13</v>
      </c>
      <c r="D7325" t="s">
        <v>121</v>
      </c>
      <c r="E7325" t="s">
        <v>122</v>
      </c>
      <c r="F7325" t="s">
        <v>139</v>
      </c>
      <c r="G7325" t="s">
        <v>140</v>
      </c>
      <c r="H7325">
        <v>60</v>
      </c>
      <c r="I7325">
        <v>135</v>
      </c>
      <c r="J7325">
        <v>8100</v>
      </c>
      <c r="K7325" t="s">
        <v>83</v>
      </c>
      <c r="L7325" t="s">
        <v>160</v>
      </c>
      <c r="M7325" t="s">
        <v>149</v>
      </c>
      <c r="N7325">
        <v>11</v>
      </c>
      <c r="O7325">
        <v>2021</v>
      </c>
    </row>
    <row r="7326" spans="1:15" x14ac:dyDescent="0.3">
      <c r="A7326" t="s">
        <v>34</v>
      </c>
      <c r="B7326" s="1">
        <v>44514</v>
      </c>
      <c r="C7326" t="s">
        <v>13</v>
      </c>
      <c r="D7326" t="s">
        <v>121</v>
      </c>
      <c r="E7326" t="s">
        <v>122</v>
      </c>
      <c r="F7326" t="s">
        <v>139</v>
      </c>
      <c r="G7326" t="s">
        <v>143</v>
      </c>
      <c r="H7326">
        <v>53</v>
      </c>
      <c r="I7326">
        <v>85</v>
      </c>
      <c r="J7326">
        <v>4505</v>
      </c>
      <c r="K7326" t="s">
        <v>83</v>
      </c>
      <c r="L7326" t="s">
        <v>160</v>
      </c>
      <c r="M7326" t="s">
        <v>149</v>
      </c>
      <c r="N7326">
        <v>11</v>
      </c>
      <c r="O7326">
        <v>2021</v>
      </c>
    </row>
    <row r="7327" spans="1:15" x14ac:dyDescent="0.3">
      <c r="A7327" t="s">
        <v>34</v>
      </c>
      <c r="B7327" s="1">
        <v>44514</v>
      </c>
      <c r="C7327" t="s">
        <v>13</v>
      </c>
      <c r="D7327" t="s">
        <v>121</v>
      </c>
      <c r="E7327" t="s">
        <v>122</v>
      </c>
      <c r="F7327" t="s">
        <v>145</v>
      </c>
      <c r="G7327" t="s">
        <v>140</v>
      </c>
      <c r="H7327">
        <v>52</v>
      </c>
      <c r="I7327">
        <v>86</v>
      </c>
      <c r="J7327">
        <v>4472</v>
      </c>
      <c r="K7327" t="s">
        <v>83</v>
      </c>
      <c r="L7327" t="s">
        <v>160</v>
      </c>
      <c r="M7327" t="s">
        <v>149</v>
      </c>
      <c r="N7327">
        <v>11</v>
      </c>
      <c r="O7327">
        <v>2021</v>
      </c>
    </row>
    <row r="7328" spans="1:15" x14ac:dyDescent="0.3">
      <c r="A7328" t="s">
        <v>34</v>
      </c>
      <c r="B7328" s="1">
        <v>44514</v>
      </c>
      <c r="C7328" t="s">
        <v>13</v>
      </c>
      <c r="D7328" t="s">
        <v>121</v>
      </c>
      <c r="E7328" t="s">
        <v>122</v>
      </c>
      <c r="F7328" t="s">
        <v>145</v>
      </c>
      <c r="G7328" t="s">
        <v>143</v>
      </c>
      <c r="H7328">
        <v>51</v>
      </c>
      <c r="I7328">
        <v>84</v>
      </c>
      <c r="J7328">
        <v>4284</v>
      </c>
      <c r="K7328" t="s">
        <v>83</v>
      </c>
      <c r="L7328" t="s">
        <v>160</v>
      </c>
      <c r="M7328" t="s">
        <v>149</v>
      </c>
      <c r="N7328">
        <v>11</v>
      </c>
      <c r="O7328">
        <v>2021</v>
      </c>
    </row>
    <row r="7329" spans="1:15" x14ac:dyDescent="0.3">
      <c r="A7329" t="s">
        <v>34</v>
      </c>
      <c r="B7329" s="1">
        <v>44514</v>
      </c>
      <c r="C7329" t="s">
        <v>13</v>
      </c>
      <c r="D7329" t="s">
        <v>121</v>
      </c>
      <c r="E7329" t="s">
        <v>122</v>
      </c>
      <c r="F7329" t="s">
        <v>139</v>
      </c>
      <c r="G7329" t="s">
        <v>148</v>
      </c>
      <c r="H7329">
        <v>60</v>
      </c>
      <c r="I7329">
        <v>72</v>
      </c>
      <c r="J7329">
        <v>4320</v>
      </c>
      <c r="K7329" t="s">
        <v>83</v>
      </c>
      <c r="L7329" t="s">
        <v>160</v>
      </c>
      <c r="M7329" t="s">
        <v>149</v>
      </c>
      <c r="N7329">
        <v>11</v>
      </c>
      <c r="O7329">
        <v>2021</v>
      </c>
    </row>
    <row r="7330" spans="1:15" x14ac:dyDescent="0.3">
      <c r="A7330" t="s">
        <v>34</v>
      </c>
      <c r="B7330" s="1">
        <v>44514</v>
      </c>
      <c r="C7330" t="s">
        <v>13</v>
      </c>
      <c r="D7330" t="s">
        <v>121</v>
      </c>
      <c r="E7330" t="s">
        <v>122</v>
      </c>
      <c r="F7330" t="s">
        <v>145</v>
      </c>
      <c r="G7330" t="s">
        <v>148</v>
      </c>
      <c r="H7330">
        <v>64</v>
      </c>
      <c r="I7330">
        <v>98</v>
      </c>
      <c r="J7330">
        <v>6272</v>
      </c>
      <c r="K7330" t="s">
        <v>83</v>
      </c>
      <c r="L7330" t="s">
        <v>160</v>
      </c>
      <c r="M7330" t="s">
        <v>149</v>
      </c>
      <c r="N7330">
        <v>11</v>
      </c>
      <c r="O7330">
        <v>2021</v>
      </c>
    </row>
    <row r="7331" spans="1:15" x14ac:dyDescent="0.3">
      <c r="A7331" t="s">
        <v>34</v>
      </c>
      <c r="B7331" s="1">
        <v>44543</v>
      </c>
      <c r="C7331" t="s">
        <v>13</v>
      </c>
      <c r="D7331" t="s">
        <v>121</v>
      </c>
      <c r="E7331" t="s">
        <v>122</v>
      </c>
      <c r="F7331" t="s">
        <v>139</v>
      </c>
      <c r="G7331" t="s">
        <v>140</v>
      </c>
      <c r="H7331">
        <v>62</v>
      </c>
      <c r="I7331">
        <v>168</v>
      </c>
      <c r="J7331">
        <v>10416</v>
      </c>
      <c r="K7331" t="s">
        <v>83</v>
      </c>
      <c r="L7331" t="s">
        <v>161</v>
      </c>
      <c r="M7331" t="s">
        <v>150</v>
      </c>
      <c r="N7331">
        <v>12</v>
      </c>
      <c r="O7331">
        <v>2021</v>
      </c>
    </row>
    <row r="7332" spans="1:15" x14ac:dyDescent="0.3">
      <c r="A7332" t="s">
        <v>34</v>
      </c>
      <c r="B7332" s="1">
        <v>44543</v>
      </c>
      <c r="C7332" t="s">
        <v>13</v>
      </c>
      <c r="D7332" t="s">
        <v>121</v>
      </c>
      <c r="E7332" t="s">
        <v>122</v>
      </c>
      <c r="F7332" t="s">
        <v>139</v>
      </c>
      <c r="G7332" t="s">
        <v>143</v>
      </c>
      <c r="H7332">
        <v>50</v>
      </c>
      <c r="I7332">
        <v>100</v>
      </c>
      <c r="J7332">
        <v>5000</v>
      </c>
      <c r="K7332" t="s">
        <v>83</v>
      </c>
      <c r="L7332" t="s">
        <v>161</v>
      </c>
      <c r="M7332" t="s">
        <v>150</v>
      </c>
      <c r="N7332">
        <v>12</v>
      </c>
      <c r="O7332">
        <v>2021</v>
      </c>
    </row>
    <row r="7333" spans="1:15" x14ac:dyDescent="0.3">
      <c r="A7333" t="s">
        <v>34</v>
      </c>
      <c r="B7333" s="1">
        <v>44543</v>
      </c>
      <c r="C7333" t="s">
        <v>13</v>
      </c>
      <c r="D7333" t="s">
        <v>121</v>
      </c>
      <c r="E7333" t="s">
        <v>122</v>
      </c>
      <c r="F7333" t="s">
        <v>145</v>
      </c>
      <c r="G7333" t="s">
        <v>140</v>
      </c>
      <c r="H7333">
        <v>50</v>
      </c>
      <c r="I7333">
        <v>109</v>
      </c>
      <c r="J7333">
        <v>5450</v>
      </c>
      <c r="K7333" t="s">
        <v>83</v>
      </c>
      <c r="L7333" t="s">
        <v>161</v>
      </c>
      <c r="M7333" t="s">
        <v>150</v>
      </c>
      <c r="N7333">
        <v>12</v>
      </c>
      <c r="O7333">
        <v>2021</v>
      </c>
    </row>
    <row r="7334" spans="1:15" x14ac:dyDescent="0.3">
      <c r="A7334" t="s">
        <v>34</v>
      </c>
      <c r="B7334" s="1">
        <v>44543</v>
      </c>
      <c r="C7334" t="s">
        <v>13</v>
      </c>
      <c r="D7334" t="s">
        <v>121</v>
      </c>
      <c r="E7334" t="s">
        <v>122</v>
      </c>
      <c r="F7334" t="s">
        <v>145</v>
      </c>
      <c r="G7334" t="s">
        <v>143</v>
      </c>
      <c r="H7334">
        <v>53</v>
      </c>
      <c r="I7334">
        <v>98</v>
      </c>
      <c r="J7334">
        <v>5194</v>
      </c>
      <c r="K7334" t="s">
        <v>83</v>
      </c>
      <c r="L7334" t="s">
        <v>161</v>
      </c>
      <c r="M7334" t="s">
        <v>150</v>
      </c>
      <c r="N7334">
        <v>12</v>
      </c>
      <c r="O7334">
        <v>2021</v>
      </c>
    </row>
    <row r="7335" spans="1:15" x14ac:dyDescent="0.3">
      <c r="A7335" t="s">
        <v>34</v>
      </c>
      <c r="B7335" s="1">
        <v>44543</v>
      </c>
      <c r="C7335" t="s">
        <v>13</v>
      </c>
      <c r="D7335" t="s">
        <v>121</v>
      </c>
      <c r="E7335" t="s">
        <v>122</v>
      </c>
      <c r="F7335" t="s">
        <v>139</v>
      </c>
      <c r="G7335" t="s">
        <v>148</v>
      </c>
      <c r="H7335">
        <v>61</v>
      </c>
      <c r="I7335">
        <v>91</v>
      </c>
      <c r="J7335">
        <v>5551</v>
      </c>
      <c r="K7335" t="s">
        <v>83</v>
      </c>
      <c r="L7335" t="s">
        <v>161</v>
      </c>
      <c r="M7335" t="s">
        <v>150</v>
      </c>
      <c r="N7335">
        <v>12</v>
      </c>
      <c r="O7335">
        <v>2021</v>
      </c>
    </row>
    <row r="7336" spans="1:15" x14ac:dyDescent="0.3">
      <c r="A7336" t="s">
        <v>34</v>
      </c>
      <c r="B7336" s="1">
        <v>44543</v>
      </c>
      <c r="C7336" t="s">
        <v>13</v>
      </c>
      <c r="D7336" t="s">
        <v>121</v>
      </c>
      <c r="E7336" t="s">
        <v>122</v>
      </c>
      <c r="F7336" t="s">
        <v>145</v>
      </c>
      <c r="G7336" t="s">
        <v>148</v>
      </c>
      <c r="H7336">
        <v>65</v>
      </c>
      <c r="I7336">
        <v>123</v>
      </c>
      <c r="J7336">
        <v>7995</v>
      </c>
      <c r="K7336" t="s">
        <v>83</v>
      </c>
      <c r="L7336" t="s">
        <v>161</v>
      </c>
      <c r="M7336" t="s">
        <v>150</v>
      </c>
      <c r="N7336">
        <v>12</v>
      </c>
      <c r="O7336">
        <v>2021</v>
      </c>
    </row>
    <row r="7337" spans="1:15" x14ac:dyDescent="0.3">
      <c r="A7337" t="s">
        <v>34</v>
      </c>
      <c r="B7337" s="1">
        <v>44206</v>
      </c>
      <c r="C7337" t="s">
        <v>13</v>
      </c>
      <c r="D7337" t="s">
        <v>121</v>
      </c>
      <c r="E7337" t="s">
        <v>122</v>
      </c>
      <c r="F7337" t="s">
        <v>139</v>
      </c>
      <c r="G7337" t="s">
        <v>140</v>
      </c>
      <c r="H7337">
        <v>32</v>
      </c>
      <c r="I7337">
        <v>138</v>
      </c>
      <c r="J7337">
        <v>4416</v>
      </c>
      <c r="K7337" t="s">
        <v>83</v>
      </c>
      <c r="L7337" t="s">
        <v>141</v>
      </c>
      <c r="M7337" t="s">
        <v>149</v>
      </c>
      <c r="N7337">
        <v>1</v>
      </c>
      <c r="O7337">
        <v>2021</v>
      </c>
    </row>
    <row r="7338" spans="1:15" x14ac:dyDescent="0.3">
      <c r="A7338" t="s">
        <v>34</v>
      </c>
      <c r="B7338" s="1">
        <v>44206</v>
      </c>
      <c r="C7338" t="s">
        <v>13</v>
      </c>
      <c r="D7338" t="s">
        <v>121</v>
      </c>
      <c r="E7338" t="s">
        <v>122</v>
      </c>
      <c r="F7338" t="s">
        <v>139</v>
      </c>
      <c r="G7338" t="s">
        <v>143</v>
      </c>
      <c r="H7338">
        <v>33</v>
      </c>
      <c r="I7338">
        <v>77</v>
      </c>
      <c r="J7338">
        <v>2541</v>
      </c>
      <c r="K7338" t="s">
        <v>83</v>
      </c>
      <c r="L7338" t="s">
        <v>141</v>
      </c>
      <c r="M7338" t="s">
        <v>149</v>
      </c>
      <c r="N7338">
        <v>1</v>
      </c>
      <c r="O7338">
        <v>2021</v>
      </c>
    </row>
    <row r="7339" spans="1:15" x14ac:dyDescent="0.3">
      <c r="A7339" t="s">
        <v>34</v>
      </c>
      <c r="B7339" s="1">
        <v>44206</v>
      </c>
      <c r="C7339" t="s">
        <v>13</v>
      </c>
      <c r="D7339" t="s">
        <v>121</v>
      </c>
      <c r="E7339" t="s">
        <v>122</v>
      </c>
      <c r="F7339" t="s">
        <v>145</v>
      </c>
      <c r="G7339" t="s">
        <v>140</v>
      </c>
      <c r="H7339">
        <v>24</v>
      </c>
      <c r="I7339">
        <v>72</v>
      </c>
      <c r="J7339">
        <v>1728</v>
      </c>
      <c r="K7339" t="s">
        <v>83</v>
      </c>
      <c r="L7339" t="s">
        <v>141</v>
      </c>
      <c r="M7339" t="s">
        <v>149</v>
      </c>
      <c r="N7339">
        <v>1</v>
      </c>
      <c r="O7339">
        <v>2021</v>
      </c>
    </row>
    <row r="7340" spans="1:15" x14ac:dyDescent="0.3">
      <c r="A7340" t="s">
        <v>34</v>
      </c>
      <c r="B7340" s="1">
        <v>44206</v>
      </c>
      <c r="C7340" t="s">
        <v>13</v>
      </c>
      <c r="D7340" t="s">
        <v>121</v>
      </c>
      <c r="E7340" t="s">
        <v>122</v>
      </c>
      <c r="F7340" t="s">
        <v>145</v>
      </c>
      <c r="G7340" t="s">
        <v>143</v>
      </c>
      <c r="H7340">
        <v>27</v>
      </c>
      <c r="I7340">
        <v>38</v>
      </c>
      <c r="J7340">
        <v>1026</v>
      </c>
      <c r="K7340" t="s">
        <v>83</v>
      </c>
      <c r="L7340" t="s">
        <v>141</v>
      </c>
      <c r="M7340" t="s">
        <v>149</v>
      </c>
      <c r="N7340">
        <v>1</v>
      </c>
      <c r="O7340">
        <v>2021</v>
      </c>
    </row>
    <row r="7341" spans="1:15" x14ac:dyDescent="0.3">
      <c r="A7341" t="s">
        <v>34</v>
      </c>
      <c r="B7341" s="1">
        <v>44206</v>
      </c>
      <c r="C7341" t="s">
        <v>13</v>
      </c>
      <c r="D7341" t="s">
        <v>121</v>
      </c>
      <c r="E7341" t="s">
        <v>122</v>
      </c>
      <c r="F7341" t="s">
        <v>139</v>
      </c>
      <c r="G7341" t="s">
        <v>148</v>
      </c>
      <c r="H7341">
        <v>41</v>
      </c>
      <c r="I7341">
        <v>47</v>
      </c>
      <c r="J7341">
        <v>1927</v>
      </c>
      <c r="K7341" t="s">
        <v>83</v>
      </c>
      <c r="L7341" t="s">
        <v>141</v>
      </c>
      <c r="M7341" t="s">
        <v>149</v>
      </c>
      <c r="N7341">
        <v>1</v>
      </c>
      <c r="O7341">
        <v>2021</v>
      </c>
    </row>
    <row r="7342" spans="1:15" x14ac:dyDescent="0.3">
      <c r="A7342" t="s">
        <v>34</v>
      </c>
      <c r="B7342" s="1">
        <v>44206</v>
      </c>
      <c r="C7342" t="s">
        <v>13</v>
      </c>
      <c r="D7342" t="s">
        <v>121</v>
      </c>
      <c r="E7342" t="s">
        <v>122</v>
      </c>
      <c r="F7342" t="s">
        <v>145</v>
      </c>
      <c r="G7342" t="s">
        <v>148</v>
      </c>
      <c r="H7342">
        <v>33</v>
      </c>
      <c r="I7342">
        <v>69</v>
      </c>
      <c r="J7342">
        <v>2277</v>
      </c>
      <c r="K7342" t="s">
        <v>83</v>
      </c>
      <c r="L7342" t="s">
        <v>141</v>
      </c>
      <c r="M7342" t="s">
        <v>149</v>
      </c>
      <c r="N7342">
        <v>1</v>
      </c>
      <c r="O7342">
        <v>2021</v>
      </c>
    </row>
    <row r="7343" spans="1:15" x14ac:dyDescent="0.3">
      <c r="A7343" t="s">
        <v>34</v>
      </c>
      <c r="B7343" s="1">
        <v>44235</v>
      </c>
      <c r="C7343" t="s">
        <v>13</v>
      </c>
      <c r="D7343" t="s">
        <v>121</v>
      </c>
      <c r="E7343" t="s">
        <v>122</v>
      </c>
      <c r="F7343" t="s">
        <v>139</v>
      </c>
      <c r="G7343" t="s">
        <v>140</v>
      </c>
      <c r="H7343">
        <v>34</v>
      </c>
      <c r="I7343">
        <v>147</v>
      </c>
      <c r="J7343">
        <v>4998</v>
      </c>
      <c r="K7343" t="s">
        <v>83</v>
      </c>
      <c r="L7343" t="s">
        <v>152</v>
      </c>
      <c r="M7343" t="s">
        <v>150</v>
      </c>
      <c r="N7343">
        <v>2</v>
      </c>
      <c r="O7343">
        <v>2021</v>
      </c>
    </row>
    <row r="7344" spans="1:15" x14ac:dyDescent="0.3">
      <c r="A7344" t="s">
        <v>34</v>
      </c>
      <c r="B7344" s="1">
        <v>44235</v>
      </c>
      <c r="C7344" t="s">
        <v>13</v>
      </c>
      <c r="D7344" t="s">
        <v>121</v>
      </c>
      <c r="E7344" t="s">
        <v>122</v>
      </c>
      <c r="F7344" t="s">
        <v>139</v>
      </c>
      <c r="G7344" t="s">
        <v>143</v>
      </c>
      <c r="H7344">
        <v>32</v>
      </c>
      <c r="I7344">
        <v>53</v>
      </c>
      <c r="J7344">
        <v>1696</v>
      </c>
      <c r="K7344" t="s">
        <v>83</v>
      </c>
      <c r="L7344" t="s">
        <v>152</v>
      </c>
      <c r="M7344" t="s">
        <v>150</v>
      </c>
      <c r="N7344">
        <v>2</v>
      </c>
      <c r="O7344">
        <v>2021</v>
      </c>
    </row>
    <row r="7345" spans="1:15" x14ac:dyDescent="0.3">
      <c r="A7345" t="s">
        <v>34</v>
      </c>
      <c r="B7345" s="1">
        <v>44235</v>
      </c>
      <c r="C7345" t="s">
        <v>13</v>
      </c>
      <c r="D7345" t="s">
        <v>121</v>
      </c>
      <c r="E7345" t="s">
        <v>122</v>
      </c>
      <c r="F7345" t="s">
        <v>145</v>
      </c>
      <c r="G7345" t="s">
        <v>140</v>
      </c>
      <c r="H7345">
        <v>24</v>
      </c>
      <c r="I7345">
        <v>63</v>
      </c>
      <c r="J7345">
        <v>1512</v>
      </c>
      <c r="K7345" t="s">
        <v>83</v>
      </c>
      <c r="L7345" t="s">
        <v>152</v>
      </c>
      <c r="M7345" t="s">
        <v>150</v>
      </c>
      <c r="N7345">
        <v>2</v>
      </c>
      <c r="O7345">
        <v>2021</v>
      </c>
    </row>
    <row r="7346" spans="1:15" x14ac:dyDescent="0.3">
      <c r="A7346" t="s">
        <v>34</v>
      </c>
      <c r="B7346" s="1">
        <v>44235</v>
      </c>
      <c r="C7346" t="s">
        <v>13</v>
      </c>
      <c r="D7346" t="s">
        <v>123</v>
      </c>
      <c r="E7346" t="s">
        <v>124</v>
      </c>
      <c r="F7346" t="s">
        <v>145</v>
      </c>
      <c r="G7346" t="s">
        <v>143</v>
      </c>
      <c r="H7346">
        <v>29</v>
      </c>
      <c r="I7346">
        <v>30</v>
      </c>
      <c r="J7346">
        <v>870</v>
      </c>
      <c r="K7346" t="s">
        <v>83</v>
      </c>
      <c r="L7346" t="s">
        <v>152</v>
      </c>
      <c r="M7346" t="s">
        <v>150</v>
      </c>
      <c r="N7346">
        <v>2</v>
      </c>
      <c r="O7346">
        <v>2021</v>
      </c>
    </row>
    <row r="7347" spans="1:15" x14ac:dyDescent="0.3">
      <c r="A7347" t="s">
        <v>34</v>
      </c>
      <c r="B7347" s="1">
        <v>44235</v>
      </c>
      <c r="C7347" t="s">
        <v>13</v>
      </c>
      <c r="D7347" t="s">
        <v>123</v>
      </c>
      <c r="E7347" t="s">
        <v>124</v>
      </c>
      <c r="F7347" t="s">
        <v>139</v>
      </c>
      <c r="G7347" t="s">
        <v>148</v>
      </c>
      <c r="H7347">
        <v>41</v>
      </c>
      <c r="I7347">
        <v>47</v>
      </c>
      <c r="J7347">
        <v>1927</v>
      </c>
      <c r="K7347" t="s">
        <v>83</v>
      </c>
      <c r="L7347" t="s">
        <v>152</v>
      </c>
      <c r="M7347" t="s">
        <v>150</v>
      </c>
      <c r="N7347">
        <v>2</v>
      </c>
      <c r="O7347">
        <v>2021</v>
      </c>
    </row>
    <row r="7348" spans="1:15" x14ac:dyDescent="0.3">
      <c r="A7348" t="s">
        <v>34</v>
      </c>
      <c r="B7348" s="1">
        <v>44235</v>
      </c>
      <c r="C7348" t="s">
        <v>13</v>
      </c>
      <c r="D7348" t="s">
        <v>123</v>
      </c>
      <c r="E7348" t="s">
        <v>124</v>
      </c>
      <c r="F7348" t="s">
        <v>145</v>
      </c>
      <c r="G7348" t="s">
        <v>148</v>
      </c>
      <c r="H7348">
        <v>32</v>
      </c>
      <c r="I7348">
        <v>74</v>
      </c>
      <c r="J7348">
        <v>2368</v>
      </c>
      <c r="K7348" t="s">
        <v>83</v>
      </c>
      <c r="L7348" t="s">
        <v>152</v>
      </c>
      <c r="M7348" t="s">
        <v>150</v>
      </c>
      <c r="N7348">
        <v>2</v>
      </c>
      <c r="O7348">
        <v>2021</v>
      </c>
    </row>
    <row r="7349" spans="1:15" x14ac:dyDescent="0.3">
      <c r="A7349" t="s">
        <v>34</v>
      </c>
      <c r="B7349" s="1">
        <v>44261</v>
      </c>
      <c r="C7349" t="s">
        <v>13</v>
      </c>
      <c r="D7349" t="s">
        <v>123</v>
      </c>
      <c r="E7349" t="s">
        <v>124</v>
      </c>
      <c r="F7349" t="s">
        <v>139</v>
      </c>
      <c r="G7349" t="s">
        <v>140</v>
      </c>
      <c r="H7349">
        <v>32</v>
      </c>
      <c r="I7349">
        <v>144</v>
      </c>
      <c r="J7349">
        <v>4608</v>
      </c>
      <c r="K7349" t="s">
        <v>83</v>
      </c>
      <c r="L7349" t="s">
        <v>153</v>
      </c>
      <c r="M7349" t="s">
        <v>147</v>
      </c>
      <c r="N7349">
        <v>3</v>
      </c>
      <c r="O7349">
        <v>2021</v>
      </c>
    </row>
    <row r="7350" spans="1:15" x14ac:dyDescent="0.3">
      <c r="A7350" t="s">
        <v>34</v>
      </c>
      <c r="B7350" s="1">
        <v>44261</v>
      </c>
      <c r="C7350" t="s">
        <v>13</v>
      </c>
      <c r="D7350" t="s">
        <v>123</v>
      </c>
      <c r="E7350" t="s">
        <v>124</v>
      </c>
      <c r="F7350" t="s">
        <v>139</v>
      </c>
      <c r="G7350" t="s">
        <v>143</v>
      </c>
      <c r="H7350">
        <v>32</v>
      </c>
      <c r="I7350">
        <v>58</v>
      </c>
      <c r="J7350">
        <v>1856</v>
      </c>
      <c r="K7350" t="s">
        <v>83</v>
      </c>
      <c r="L7350" t="s">
        <v>153</v>
      </c>
      <c r="M7350" t="s">
        <v>147</v>
      </c>
      <c r="N7350">
        <v>3</v>
      </c>
      <c r="O7350">
        <v>2021</v>
      </c>
    </row>
    <row r="7351" spans="1:15" x14ac:dyDescent="0.3">
      <c r="A7351" t="s">
        <v>34</v>
      </c>
      <c r="B7351" s="1">
        <v>44261</v>
      </c>
      <c r="C7351" t="s">
        <v>13</v>
      </c>
      <c r="D7351" t="s">
        <v>123</v>
      </c>
      <c r="E7351" t="s">
        <v>124</v>
      </c>
      <c r="F7351" t="s">
        <v>145</v>
      </c>
      <c r="G7351" t="s">
        <v>140</v>
      </c>
      <c r="H7351">
        <v>24</v>
      </c>
      <c r="I7351">
        <v>59</v>
      </c>
      <c r="J7351">
        <v>1416</v>
      </c>
      <c r="K7351" t="s">
        <v>83</v>
      </c>
      <c r="L7351" t="s">
        <v>153</v>
      </c>
      <c r="M7351" t="s">
        <v>147</v>
      </c>
      <c r="N7351">
        <v>3</v>
      </c>
      <c r="O7351">
        <v>2021</v>
      </c>
    </row>
    <row r="7352" spans="1:15" x14ac:dyDescent="0.3">
      <c r="A7352" t="s">
        <v>34</v>
      </c>
      <c r="B7352" s="1">
        <v>44261</v>
      </c>
      <c r="C7352" t="s">
        <v>13</v>
      </c>
      <c r="D7352" t="s">
        <v>123</v>
      </c>
      <c r="E7352" t="s">
        <v>124</v>
      </c>
      <c r="F7352" t="s">
        <v>145</v>
      </c>
      <c r="G7352" t="s">
        <v>143</v>
      </c>
      <c r="H7352">
        <v>27</v>
      </c>
      <c r="I7352">
        <v>22</v>
      </c>
      <c r="J7352">
        <v>594</v>
      </c>
      <c r="K7352" t="s">
        <v>83</v>
      </c>
      <c r="L7352" t="s">
        <v>153</v>
      </c>
      <c r="M7352" t="s">
        <v>147</v>
      </c>
      <c r="N7352">
        <v>3</v>
      </c>
      <c r="O7352">
        <v>2021</v>
      </c>
    </row>
    <row r="7353" spans="1:15" x14ac:dyDescent="0.3">
      <c r="A7353" t="s">
        <v>34</v>
      </c>
      <c r="B7353" s="1">
        <v>44261</v>
      </c>
      <c r="C7353" t="s">
        <v>13</v>
      </c>
      <c r="D7353" t="s">
        <v>123</v>
      </c>
      <c r="E7353" t="s">
        <v>124</v>
      </c>
      <c r="F7353" t="s">
        <v>139</v>
      </c>
      <c r="G7353" t="s">
        <v>148</v>
      </c>
      <c r="H7353">
        <v>43</v>
      </c>
      <c r="I7353">
        <v>34</v>
      </c>
      <c r="J7353">
        <v>1462</v>
      </c>
      <c r="K7353" t="s">
        <v>83</v>
      </c>
      <c r="L7353" t="s">
        <v>153</v>
      </c>
      <c r="M7353" t="s">
        <v>147</v>
      </c>
      <c r="N7353">
        <v>3</v>
      </c>
      <c r="O7353">
        <v>2021</v>
      </c>
    </row>
    <row r="7354" spans="1:15" x14ac:dyDescent="0.3">
      <c r="A7354" t="s">
        <v>34</v>
      </c>
      <c r="B7354" s="1">
        <v>44261</v>
      </c>
      <c r="C7354" t="s">
        <v>13</v>
      </c>
      <c r="D7354" t="s">
        <v>123</v>
      </c>
      <c r="E7354" t="s">
        <v>124</v>
      </c>
      <c r="F7354" t="s">
        <v>145</v>
      </c>
      <c r="G7354" t="s">
        <v>148</v>
      </c>
      <c r="H7354">
        <v>32</v>
      </c>
      <c r="I7354">
        <v>61</v>
      </c>
      <c r="J7354">
        <v>1952</v>
      </c>
      <c r="K7354" t="s">
        <v>83</v>
      </c>
      <c r="L7354" t="s">
        <v>153</v>
      </c>
      <c r="M7354" t="s">
        <v>147</v>
      </c>
      <c r="N7354">
        <v>3</v>
      </c>
      <c r="O7354">
        <v>2021</v>
      </c>
    </row>
    <row r="7355" spans="1:15" x14ac:dyDescent="0.3">
      <c r="A7355" t="s">
        <v>34</v>
      </c>
      <c r="B7355" s="1">
        <v>44293</v>
      </c>
      <c r="C7355" t="s">
        <v>13</v>
      </c>
      <c r="D7355" t="s">
        <v>123</v>
      </c>
      <c r="E7355" t="s">
        <v>124</v>
      </c>
      <c r="F7355" t="s">
        <v>139</v>
      </c>
      <c r="G7355" t="s">
        <v>140</v>
      </c>
      <c r="H7355">
        <v>34</v>
      </c>
      <c r="I7355">
        <v>133</v>
      </c>
      <c r="J7355">
        <v>4522</v>
      </c>
      <c r="K7355" t="s">
        <v>83</v>
      </c>
      <c r="L7355" t="s">
        <v>154</v>
      </c>
      <c r="M7355" t="s">
        <v>142</v>
      </c>
      <c r="N7355">
        <v>4</v>
      </c>
      <c r="O7355">
        <v>2021</v>
      </c>
    </row>
    <row r="7356" spans="1:15" x14ac:dyDescent="0.3">
      <c r="A7356" t="s">
        <v>34</v>
      </c>
      <c r="B7356" s="1">
        <v>44293</v>
      </c>
      <c r="C7356" t="s">
        <v>13</v>
      </c>
      <c r="D7356" t="s">
        <v>123</v>
      </c>
      <c r="E7356" t="s">
        <v>124</v>
      </c>
      <c r="F7356" t="s">
        <v>139</v>
      </c>
      <c r="G7356" t="s">
        <v>143</v>
      </c>
      <c r="H7356">
        <v>33</v>
      </c>
      <c r="I7356">
        <v>51</v>
      </c>
      <c r="J7356">
        <v>1683</v>
      </c>
      <c r="K7356" t="s">
        <v>83</v>
      </c>
      <c r="L7356" t="s">
        <v>154</v>
      </c>
      <c r="M7356" t="s">
        <v>142</v>
      </c>
      <c r="N7356">
        <v>4</v>
      </c>
      <c r="O7356">
        <v>2021</v>
      </c>
    </row>
    <row r="7357" spans="1:15" x14ac:dyDescent="0.3">
      <c r="A7357" t="s">
        <v>34</v>
      </c>
      <c r="B7357" s="1">
        <v>44293</v>
      </c>
      <c r="C7357" t="s">
        <v>13</v>
      </c>
      <c r="D7357" t="s">
        <v>123</v>
      </c>
      <c r="E7357" t="s">
        <v>124</v>
      </c>
      <c r="F7357" t="s">
        <v>145</v>
      </c>
      <c r="G7357" t="s">
        <v>140</v>
      </c>
      <c r="H7357">
        <v>24</v>
      </c>
      <c r="I7357">
        <v>51</v>
      </c>
      <c r="J7357">
        <v>1224</v>
      </c>
      <c r="K7357" t="s">
        <v>83</v>
      </c>
      <c r="L7357" t="s">
        <v>154</v>
      </c>
      <c r="M7357" t="s">
        <v>142</v>
      </c>
      <c r="N7357">
        <v>4</v>
      </c>
      <c r="O7357">
        <v>2021</v>
      </c>
    </row>
    <row r="7358" spans="1:15" x14ac:dyDescent="0.3">
      <c r="A7358" t="s">
        <v>34</v>
      </c>
      <c r="B7358" s="1">
        <v>44293</v>
      </c>
      <c r="C7358" t="s">
        <v>13</v>
      </c>
      <c r="D7358" t="s">
        <v>123</v>
      </c>
      <c r="E7358" t="s">
        <v>124</v>
      </c>
      <c r="F7358" t="s">
        <v>145</v>
      </c>
      <c r="G7358" t="s">
        <v>143</v>
      </c>
      <c r="H7358">
        <v>27</v>
      </c>
      <c r="I7358">
        <v>27</v>
      </c>
      <c r="J7358">
        <v>729</v>
      </c>
      <c r="K7358" t="s">
        <v>83</v>
      </c>
      <c r="L7358" t="s">
        <v>154</v>
      </c>
      <c r="M7358" t="s">
        <v>142</v>
      </c>
      <c r="N7358">
        <v>4</v>
      </c>
      <c r="O7358">
        <v>2021</v>
      </c>
    </row>
    <row r="7359" spans="1:15" x14ac:dyDescent="0.3">
      <c r="A7359" t="s">
        <v>34</v>
      </c>
      <c r="B7359" s="1">
        <v>44293</v>
      </c>
      <c r="C7359" t="s">
        <v>13</v>
      </c>
      <c r="D7359" t="s">
        <v>123</v>
      </c>
      <c r="E7359" t="s">
        <v>124</v>
      </c>
      <c r="F7359" t="s">
        <v>139</v>
      </c>
      <c r="G7359" t="s">
        <v>148</v>
      </c>
      <c r="H7359">
        <v>44</v>
      </c>
      <c r="I7359">
        <v>27</v>
      </c>
      <c r="J7359">
        <v>1188</v>
      </c>
      <c r="K7359" t="s">
        <v>83</v>
      </c>
      <c r="L7359" t="s">
        <v>154</v>
      </c>
      <c r="M7359" t="s">
        <v>142</v>
      </c>
      <c r="N7359">
        <v>4</v>
      </c>
      <c r="O7359">
        <v>2021</v>
      </c>
    </row>
    <row r="7360" spans="1:15" x14ac:dyDescent="0.3">
      <c r="A7360" t="s">
        <v>34</v>
      </c>
      <c r="B7360" s="1">
        <v>44293</v>
      </c>
      <c r="C7360" t="s">
        <v>13</v>
      </c>
      <c r="D7360" t="s">
        <v>123</v>
      </c>
      <c r="E7360" t="s">
        <v>124</v>
      </c>
      <c r="F7360" t="s">
        <v>145</v>
      </c>
      <c r="G7360" t="s">
        <v>148</v>
      </c>
      <c r="H7360">
        <v>33</v>
      </c>
      <c r="I7360">
        <v>68</v>
      </c>
      <c r="J7360">
        <v>2244</v>
      </c>
      <c r="K7360" t="s">
        <v>83</v>
      </c>
      <c r="L7360" t="s">
        <v>154</v>
      </c>
      <c r="M7360" t="s">
        <v>142</v>
      </c>
      <c r="N7360">
        <v>4</v>
      </c>
      <c r="O7360">
        <v>2021</v>
      </c>
    </row>
    <row r="7361" spans="1:15" x14ac:dyDescent="0.3">
      <c r="A7361" t="s">
        <v>34</v>
      </c>
      <c r="B7361" s="1">
        <v>44322</v>
      </c>
      <c r="C7361" t="s">
        <v>13</v>
      </c>
      <c r="D7361" t="s">
        <v>123</v>
      </c>
      <c r="E7361" t="s">
        <v>124</v>
      </c>
      <c r="F7361" t="s">
        <v>139</v>
      </c>
      <c r="G7361" t="s">
        <v>140</v>
      </c>
      <c r="H7361">
        <v>48</v>
      </c>
      <c r="I7361">
        <v>130</v>
      </c>
      <c r="J7361">
        <v>6240</v>
      </c>
      <c r="K7361" t="s">
        <v>83</v>
      </c>
      <c r="L7361" t="s">
        <v>155</v>
      </c>
      <c r="M7361" t="s">
        <v>144</v>
      </c>
      <c r="N7361">
        <v>5</v>
      </c>
      <c r="O7361">
        <v>2021</v>
      </c>
    </row>
    <row r="7362" spans="1:15" x14ac:dyDescent="0.3">
      <c r="A7362" t="s">
        <v>34</v>
      </c>
      <c r="B7362" s="1">
        <v>44322</v>
      </c>
      <c r="C7362" t="s">
        <v>13</v>
      </c>
      <c r="D7362" t="s">
        <v>123</v>
      </c>
      <c r="E7362" t="s">
        <v>124</v>
      </c>
      <c r="F7362" t="s">
        <v>139</v>
      </c>
      <c r="G7362" t="s">
        <v>143</v>
      </c>
      <c r="H7362">
        <v>41</v>
      </c>
      <c r="I7362">
        <v>68</v>
      </c>
      <c r="J7362">
        <v>2788</v>
      </c>
      <c r="K7362" t="s">
        <v>83</v>
      </c>
      <c r="L7362" t="s">
        <v>155</v>
      </c>
      <c r="M7362" t="s">
        <v>144</v>
      </c>
      <c r="N7362">
        <v>5</v>
      </c>
      <c r="O7362">
        <v>2021</v>
      </c>
    </row>
    <row r="7363" spans="1:15" x14ac:dyDescent="0.3">
      <c r="A7363" t="s">
        <v>34</v>
      </c>
      <c r="B7363" s="1">
        <v>44322</v>
      </c>
      <c r="C7363" t="s">
        <v>13</v>
      </c>
      <c r="D7363" t="s">
        <v>123</v>
      </c>
      <c r="E7363" t="s">
        <v>124</v>
      </c>
      <c r="F7363" t="s">
        <v>145</v>
      </c>
      <c r="G7363" t="s">
        <v>140</v>
      </c>
      <c r="H7363">
        <v>38</v>
      </c>
      <c r="I7363">
        <v>75</v>
      </c>
      <c r="J7363">
        <v>2850</v>
      </c>
      <c r="K7363" t="s">
        <v>83</v>
      </c>
      <c r="L7363" t="s">
        <v>155</v>
      </c>
      <c r="M7363" t="s">
        <v>144</v>
      </c>
      <c r="N7363">
        <v>5</v>
      </c>
      <c r="O7363">
        <v>2021</v>
      </c>
    </row>
    <row r="7364" spans="1:15" x14ac:dyDescent="0.3">
      <c r="A7364" t="s">
        <v>34</v>
      </c>
      <c r="B7364" s="1">
        <v>44322</v>
      </c>
      <c r="C7364" t="s">
        <v>13</v>
      </c>
      <c r="D7364" t="s">
        <v>123</v>
      </c>
      <c r="E7364" t="s">
        <v>124</v>
      </c>
      <c r="F7364" t="s">
        <v>145</v>
      </c>
      <c r="G7364" t="s">
        <v>143</v>
      </c>
      <c r="H7364">
        <v>38</v>
      </c>
      <c r="I7364">
        <v>56</v>
      </c>
      <c r="J7364">
        <v>2128</v>
      </c>
      <c r="K7364" t="s">
        <v>83</v>
      </c>
      <c r="L7364" t="s">
        <v>155</v>
      </c>
      <c r="M7364" t="s">
        <v>144</v>
      </c>
      <c r="N7364">
        <v>5</v>
      </c>
      <c r="O7364">
        <v>2021</v>
      </c>
    </row>
    <row r="7365" spans="1:15" x14ac:dyDescent="0.3">
      <c r="A7365" t="s">
        <v>34</v>
      </c>
      <c r="B7365" s="1">
        <v>44322</v>
      </c>
      <c r="C7365" t="s">
        <v>13</v>
      </c>
      <c r="D7365" t="s">
        <v>123</v>
      </c>
      <c r="E7365" t="s">
        <v>124</v>
      </c>
      <c r="F7365" t="s">
        <v>139</v>
      </c>
      <c r="G7365" t="s">
        <v>148</v>
      </c>
      <c r="H7365">
        <v>47</v>
      </c>
      <c r="I7365">
        <v>68</v>
      </c>
      <c r="J7365">
        <v>3196</v>
      </c>
      <c r="K7365" t="s">
        <v>83</v>
      </c>
      <c r="L7365" t="s">
        <v>155</v>
      </c>
      <c r="M7365" t="s">
        <v>144</v>
      </c>
      <c r="N7365">
        <v>5</v>
      </c>
      <c r="O7365">
        <v>2021</v>
      </c>
    </row>
    <row r="7366" spans="1:15" x14ac:dyDescent="0.3">
      <c r="A7366" t="s">
        <v>34</v>
      </c>
      <c r="B7366" s="1">
        <v>44322</v>
      </c>
      <c r="C7366" t="s">
        <v>13</v>
      </c>
      <c r="D7366" t="s">
        <v>123</v>
      </c>
      <c r="E7366" t="s">
        <v>124</v>
      </c>
      <c r="F7366" t="s">
        <v>145</v>
      </c>
      <c r="G7366" t="s">
        <v>148</v>
      </c>
      <c r="H7366">
        <v>51</v>
      </c>
      <c r="I7366">
        <v>102</v>
      </c>
      <c r="J7366">
        <v>5202</v>
      </c>
      <c r="K7366" t="s">
        <v>83</v>
      </c>
      <c r="L7366" t="s">
        <v>155</v>
      </c>
      <c r="M7366" t="s">
        <v>144</v>
      </c>
      <c r="N7366">
        <v>5</v>
      </c>
      <c r="O7366">
        <v>2021</v>
      </c>
    </row>
    <row r="7367" spans="1:15" x14ac:dyDescent="0.3">
      <c r="A7367" t="s">
        <v>34</v>
      </c>
      <c r="B7367" s="1">
        <v>44355</v>
      </c>
      <c r="C7367" t="s">
        <v>13</v>
      </c>
      <c r="D7367" t="s">
        <v>123</v>
      </c>
      <c r="E7367" t="s">
        <v>124</v>
      </c>
      <c r="F7367" t="s">
        <v>139</v>
      </c>
      <c r="G7367" t="s">
        <v>140</v>
      </c>
      <c r="H7367">
        <v>45</v>
      </c>
      <c r="I7367">
        <v>156</v>
      </c>
      <c r="J7367">
        <v>7020</v>
      </c>
      <c r="K7367" t="s">
        <v>83</v>
      </c>
      <c r="L7367" t="s">
        <v>162</v>
      </c>
      <c r="M7367" t="s">
        <v>151</v>
      </c>
      <c r="N7367">
        <v>6</v>
      </c>
      <c r="O7367">
        <v>2021</v>
      </c>
    </row>
    <row r="7368" spans="1:15" x14ac:dyDescent="0.3">
      <c r="A7368" t="s">
        <v>34</v>
      </c>
      <c r="B7368" s="1">
        <v>44355</v>
      </c>
      <c r="C7368" t="s">
        <v>13</v>
      </c>
      <c r="D7368" t="s">
        <v>123</v>
      </c>
      <c r="E7368" t="s">
        <v>124</v>
      </c>
      <c r="F7368" t="s">
        <v>139</v>
      </c>
      <c r="G7368" t="s">
        <v>143</v>
      </c>
      <c r="H7368">
        <v>44</v>
      </c>
      <c r="I7368">
        <v>105</v>
      </c>
      <c r="J7368">
        <v>4620</v>
      </c>
      <c r="K7368" t="s">
        <v>83</v>
      </c>
      <c r="L7368" t="s">
        <v>162</v>
      </c>
      <c r="M7368" t="s">
        <v>151</v>
      </c>
      <c r="N7368">
        <v>6</v>
      </c>
      <c r="O7368">
        <v>2021</v>
      </c>
    </row>
    <row r="7369" spans="1:15" x14ac:dyDescent="0.3">
      <c r="A7369" t="s">
        <v>34</v>
      </c>
      <c r="B7369" s="1">
        <v>44355</v>
      </c>
      <c r="C7369" t="s">
        <v>13</v>
      </c>
      <c r="D7369" t="s">
        <v>123</v>
      </c>
      <c r="E7369" t="s">
        <v>124</v>
      </c>
      <c r="F7369" t="s">
        <v>145</v>
      </c>
      <c r="G7369" t="s">
        <v>140</v>
      </c>
      <c r="H7369">
        <v>38</v>
      </c>
      <c r="I7369">
        <v>69</v>
      </c>
      <c r="J7369">
        <v>2622</v>
      </c>
      <c r="K7369" t="s">
        <v>83</v>
      </c>
      <c r="L7369" t="s">
        <v>162</v>
      </c>
      <c r="M7369" t="s">
        <v>151</v>
      </c>
      <c r="N7369">
        <v>6</v>
      </c>
      <c r="O7369">
        <v>2021</v>
      </c>
    </row>
    <row r="7370" spans="1:15" x14ac:dyDescent="0.3">
      <c r="A7370" t="s">
        <v>34</v>
      </c>
      <c r="B7370" s="1">
        <v>44355</v>
      </c>
      <c r="C7370" t="s">
        <v>13</v>
      </c>
      <c r="D7370" t="s">
        <v>123</v>
      </c>
      <c r="E7370" t="s">
        <v>124</v>
      </c>
      <c r="F7370" t="s">
        <v>145</v>
      </c>
      <c r="G7370" t="s">
        <v>143</v>
      </c>
      <c r="H7370">
        <v>39</v>
      </c>
      <c r="I7370">
        <v>65</v>
      </c>
      <c r="J7370">
        <v>2535</v>
      </c>
      <c r="K7370" t="s">
        <v>83</v>
      </c>
      <c r="L7370" t="s">
        <v>162</v>
      </c>
      <c r="M7370" t="s">
        <v>151</v>
      </c>
      <c r="N7370">
        <v>6</v>
      </c>
      <c r="O7370">
        <v>2021</v>
      </c>
    </row>
    <row r="7371" spans="1:15" x14ac:dyDescent="0.3">
      <c r="A7371" t="s">
        <v>34</v>
      </c>
      <c r="B7371" s="1">
        <v>44355</v>
      </c>
      <c r="C7371" t="s">
        <v>13</v>
      </c>
      <c r="D7371" t="s">
        <v>123</v>
      </c>
      <c r="E7371" t="s">
        <v>124</v>
      </c>
      <c r="F7371" t="s">
        <v>139</v>
      </c>
      <c r="G7371" t="s">
        <v>148</v>
      </c>
      <c r="H7371">
        <v>46</v>
      </c>
      <c r="I7371">
        <v>65</v>
      </c>
      <c r="J7371">
        <v>2990</v>
      </c>
      <c r="K7371" t="s">
        <v>83</v>
      </c>
      <c r="L7371" t="s">
        <v>162</v>
      </c>
      <c r="M7371" t="s">
        <v>151</v>
      </c>
      <c r="N7371">
        <v>6</v>
      </c>
      <c r="O7371">
        <v>2021</v>
      </c>
    </row>
    <row r="7372" spans="1:15" x14ac:dyDescent="0.3">
      <c r="A7372" t="s">
        <v>34</v>
      </c>
      <c r="B7372" s="1">
        <v>44355</v>
      </c>
      <c r="C7372" t="s">
        <v>13</v>
      </c>
      <c r="D7372" t="s">
        <v>123</v>
      </c>
      <c r="E7372" t="s">
        <v>124</v>
      </c>
      <c r="F7372" t="s">
        <v>145</v>
      </c>
      <c r="G7372" t="s">
        <v>148</v>
      </c>
      <c r="H7372">
        <v>50</v>
      </c>
      <c r="I7372">
        <v>120</v>
      </c>
      <c r="J7372">
        <v>6000</v>
      </c>
      <c r="K7372" t="s">
        <v>83</v>
      </c>
      <c r="L7372" t="s">
        <v>162</v>
      </c>
      <c r="M7372" t="s">
        <v>151</v>
      </c>
      <c r="N7372">
        <v>6</v>
      </c>
      <c r="O7372">
        <v>2021</v>
      </c>
    </row>
    <row r="7373" spans="1:15" x14ac:dyDescent="0.3">
      <c r="A7373" t="s">
        <v>34</v>
      </c>
      <c r="B7373" s="1">
        <v>44383</v>
      </c>
      <c r="C7373" t="s">
        <v>13</v>
      </c>
      <c r="D7373" t="s">
        <v>123</v>
      </c>
      <c r="E7373" t="s">
        <v>124</v>
      </c>
      <c r="F7373" t="s">
        <v>139</v>
      </c>
      <c r="G7373" t="s">
        <v>140</v>
      </c>
      <c r="H7373">
        <v>47</v>
      </c>
      <c r="I7373">
        <v>188</v>
      </c>
      <c r="J7373">
        <v>8836</v>
      </c>
      <c r="K7373" t="s">
        <v>83</v>
      </c>
      <c r="L7373" t="s">
        <v>156</v>
      </c>
      <c r="M7373" t="s">
        <v>151</v>
      </c>
      <c r="N7373">
        <v>7</v>
      </c>
      <c r="O7373">
        <v>2021</v>
      </c>
    </row>
    <row r="7374" spans="1:15" x14ac:dyDescent="0.3">
      <c r="A7374" t="s">
        <v>34</v>
      </c>
      <c r="B7374" s="1">
        <v>44383</v>
      </c>
      <c r="C7374" t="s">
        <v>13</v>
      </c>
      <c r="D7374" t="s">
        <v>123</v>
      </c>
      <c r="E7374" t="s">
        <v>124</v>
      </c>
      <c r="F7374" t="s">
        <v>139</v>
      </c>
      <c r="G7374" t="s">
        <v>143</v>
      </c>
      <c r="H7374">
        <v>42</v>
      </c>
      <c r="I7374">
        <v>98</v>
      </c>
      <c r="J7374">
        <v>4116</v>
      </c>
      <c r="K7374" t="s">
        <v>83</v>
      </c>
      <c r="L7374" t="s">
        <v>156</v>
      </c>
      <c r="M7374" t="s">
        <v>151</v>
      </c>
      <c r="N7374">
        <v>7</v>
      </c>
      <c r="O7374">
        <v>2021</v>
      </c>
    </row>
    <row r="7375" spans="1:15" x14ac:dyDescent="0.3">
      <c r="A7375" t="s">
        <v>34</v>
      </c>
      <c r="B7375" s="1">
        <v>44383</v>
      </c>
      <c r="C7375" t="s">
        <v>13</v>
      </c>
      <c r="D7375" t="s">
        <v>123</v>
      </c>
      <c r="E7375" t="s">
        <v>124</v>
      </c>
      <c r="F7375" t="s">
        <v>145</v>
      </c>
      <c r="G7375" t="s">
        <v>140</v>
      </c>
      <c r="H7375">
        <v>37</v>
      </c>
      <c r="I7375">
        <v>81</v>
      </c>
      <c r="J7375">
        <v>2997</v>
      </c>
      <c r="K7375" t="s">
        <v>83</v>
      </c>
      <c r="L7375" t="s">
        <v>156</v>
      </c>
      <c r="M7375" t="s">
        <v>151</v>
      </c>
      <c r="N7375">
        <v>7</v>
      </c>
      <c r="O7375">
        <v>2021</v>
      </c>
    </row>
    <row r="7376" spans="1:15" x14ac:dyDescent="0.3">
      <c r="A7376" t="s">
        <v>34</v>
      </c>
      <c r="B7376" s="1">
        <v>44383</v>
      </c>
      <c r="C7376" t="s">
        <v>13</v>
      </c>
      <c r="D7376" t="s">
        <v>123</v>
      </c>
      <c r="E7376" t="s">
        <v>124</v>
      </c>
      <c r="F7376" t="s">
        <v>145</v>
      </c>
      <c r="G7376" t="s">
        <v>143</v>
      </c>
      <c r="H7376">
        <v>36</v>
      </c>
      <c r="I7376">
        <v>63</v>
      </c>
      <c r="J7376">
        <v>2268</v>
      </c>
      <c r="K7376" t="s">
        <v>83</v>
      </c>
      <c r="L7376" t="s">
        <v>156</v>
      </c>
      <c r="M7376" t="s">
        <v>151</v>
      </c>
      <c r="N7376">
        <v>7</v>
      </c>
      <c r="O7376">
        <v>2021</v>
      </c>
    </row>
    <row r="7377" spans="1:15" x14ac:dyDescent="0.3">
      <c r="A7377" t="s">
        <v>34</v>
      </c>
      <c r="B7377" s="1">
        <v>44383</v>
      </c>
      <c r="C7377" t="s">
        <v>13</v>
      </c>
      <c r="D7377" t="s">
        <v>123</v>
      </c>
      <c r="E7377" t="s">
        <v>124</v>
      </c>
      <c r="F7377" t="s">
        <v>139</v>
      </c>
      <c r="G7377" t="s">
        <v>148</v>
      </c>
      <c r="H7377">
        <v>48</v>
      </c>
      <c r="I7377">
        <v>74</v>
      </c>
      <c r="J7377">
        <v>3552</v>
      </c>
      <c r="K7377" t="s">
        <v>83</v>
      </c>
      <c r="L7377" t="s">
        <v>156</v>
      </c>
      <c r="M7377" t="s">
        <v>151</v>
      </c>
      <c r="N7377">
        <v>7</v>
      </c>
      <c r="O7377">
        <v>2021</v>
      </c>
    </row>
    <row r="7378" spans="1:15" x14ac:dyDescent="0.3">
      <c r="A7378" t="s">
        <v>34</v>
      </c>
      <c r="B7378" s="1">
        <v>44383</v>
      </c>
      <c r="C7378" t="s">
        <v>13</v>
      </c>
      <c r="D7378" t="s">
        <v>123</v>
      </c>
      <c r="E7378" t="s">
        <v>124</v>
      </c>
      <c r="F7378" t="s">
        <v>145</v>
      </c>
      <c r="G7378" t="s">
        <v>148</v>
      </c>
      <c r="H7378">
        <v>54</v>
      </c>
      <c r="I7378">
        <v>131</v>
      </c>
      <c r="J7378">
        <v>7074</v>
      </c>
      <c r="K7378" t="s">
        <v>83</v>
      </c>
      <c r="L7378" t="s">
        <v>156</v>
      </c>
      <c r="M7378" t="s">
        <v>151</v>
      </c>
      <c r="N7378">
        <v>7</v>
      </c>
      <c r="O7378">
        <v>2021</v>
      </c>
    </row>
    <row r="7379" spans="1:15" x14ac:dyDescent="0.3">
      <c r="A7379" t="s">
        <v>34</v>
      </c>
      <c r="B7379" s="1">
        <v>44415</v>
      </c>
      <c r="C7379" t="s">
        <v>13</v>
      </c>
      <c r="D7379" t="s">
        <v>123</v>
      </c>
      <c r="E7379" t="s">
        <v>124</v>
      </c>
      <c r="F7379" t="s">
        <v>139</v>
      </c>
      <c r="G7379" t="s">
        <v>140</v>
      </c>
      <c r="H7379">
        <v>47</v>
      </c>
      <c r="I7379">
        <v>180</v>
      </c>
      <c r="J7379">
        <v>8460</v>
      </c>
      <c r="K7379" t="s">
        <v>83</v>
      </c>
      <c r="L7379" t="s">
        <v>157</v>
      </c>
      <c r="M7379" t="s">
        <v>147</v>
      </c>
      <c r="N7379">
        <v>8</v>
      </c>
      <c r="O7379">
        <v>2021</v>
      </c>
    </row>
    <row r="7380" spans="1:15" x14ac:dyDescent="0.3">
      <c r="A7380" t="s">
        <v>34</v>
      </c>
      <c r="B7380" s="1">
        <v>44415</v>
      </c>
      <c r="C7380" t="s">
        <v>13</v>
      </c>
      <c r="D7380" t="s">
        <v>123</v>
      </c>
      <c r="E7380" t="s">
        <v>124</v>
      </c>
      <c r="F7380" t="s">
        <v>139</v>
      </c>
      <c r="G7380" t="s">
        <v>143</v>
      </c>
      <c r="H7380">
        <v>42</v>
      </c>
      <c r="I7380">
        <v>101</v>
      </c>
      <c r="J7380">
        <v>4242</v>
      </c>
      <c r="K7380" t="s">
        <v>83</v>
      </c>
      <c r="L7380" t="s">
        <v>157</v>
      </c>
      <c r="M7380" t="s">
        <v>147</v>
      </c>
      <c r="N7380">
        <v>8</v>
      </c>
      <c r="O7380">
        <v>2021</v>
      </c>
    </row>
    <row r="7381" spans="1:15" x14ac:dyDescent="0.3">
      <c r="A7381" t="s">
        <v>34</v>
      </c>
      <c r="B7381" s="1">
        <v>44415</v>
      </c>
      <c r="C7381" t="s">
        <v>13</v>
      </c>
      <c r="D7381" t="s">
        <v>123</v>
      </c>
      <c r="E7381" t="s">
        <v>124</v>
      </c>
      <c r="F7381" t="s">
        <v>145</v>
      </c>
      <c r="G7381" t="s">
        <v>140</v>
      </c>
      <c r="H7381">
        <v>37</v>
      </c>
      <c r="I7381">
        <v>75</v>
      </c>
      <c r="J7381">
        <v>2775</v>
      </c>
      <c r="K7381" t="s">
        <v>83</v>
      </c>
      <c r="L7381" t="s">
        <v>157</v>
      </c>
      <c r="M7381" t="s">
        <v>147</v>
      </c>
      <c r="N7381">
        <v>8</v>
      </c>
      <c r="O7381">
        <v>2021</v>
      </c>
    </row>
    <row r="7382" spans="1:15" x14ac:dyDescent="0.3">
      <c r="A7382" t="s">
        <v>34</v>
      </c>
      <c r="B7382" s="1">
        <v>44415</v>
      </c>
      <c r="C7382" t="s">
        <v>13</v>
      </c>
      <c r="D7382" t="s">
        <v>123</v>
      </c>
      <c r="E7382" t="s">
        <v>124</v>
      </c>
      <c r="F7382" t="s">
        <v>145</v>
      </c>
      <c r="G7382" t="s">
        <v>143</v>
      </c>
      <c r="H7382">
        <v>36</v>
      </c>
      <c r="I7382">
        <v>52</v>
      </c>
      <c r="J7382">
        <v>1872</v>
      </c>
      <c r="K7382" t="s">
        <v>83</v>
      </c>
      <c r="L7382" t="s">
        <v>157</v>
      </c>
      <c r="M7382" t="s">
        <v>147</v>
      </c>
      <c r="N7382">
        <v>8</v>
      </c>
      <c r="O7382">
        <v>2021</v>
      </c>
    </row>
    <row r="7383" spans="1:15" x14ac:dyDescent="0.3">
      <c r="A7383" t="s">
        <v>34</v>
      </c>
      <c r="B7383" s="1">
        <v>44415</v>
      </c>
      <c r="C7383" t="s">
        <v>13</v>
      </c>
      <c r="D7383" t="s">
        <v>123</v>
      </c>
      <c r="E7383" t="s">
        <v>124</v>
      </c>
      <c r="F7383" t="s">
        <v>139</v>
      </c>
      <c r="G7383" t="s">
        <v>148</v>
      </c>
      <c r="H7383">
        <v>46</v>
      </c>
      <c r="I7383">
        <v>46</v>
      </c>
      <c r="J7383">
        <v>2116</v>
      </c>
      <c r="K7383" t="s">
        <v>83</v>
      </c>
      <c r="L7383" t="s">
        <v>157</v>
      </c>
      <c r="M7383" t="s">
        <v>147</v>
      </c>
      <c r="N7383">
        <v>8</v>
      </c>
      <c r="O7383">
        <v>2021</v>
      </c>
    </row>
    <row r="7384" spans="1:15" x14ac:dyDescent="0.3">
      <c r="A7384" t="s">
        <v>34</v>
      </c>
      <c r="B7384" s="1">
        <v>44415</v>
      </c>
      <c r="C7384" t="s">
        <v>13</v>
      </c>
      <c r="D7384" t="s">
        <v>123</v>
      </c>
      <c r="E7384" t="s">
        <v>124</v>
      </c>
      <c r="F7384" t="s">
        <v>145</v>
      </c>
      <c r="G7384" t="s">
        <v>148</v>
      </c>
      <c r="H7384">
        <v>52</v>
      </c>
      <c r="I7384">
        <v>105</v>
      </c>
      <c r="J7384">
        <v>5460</v>
      </c>
      <c r="K7384" t="s">
        <v>83</v>
      </c>
      <c r="L7384" t="s">
        <v>157</v>
      </c>
      <c r="M7384" t="s">
        <v>147</v>
      </c>
      <c r="N7384">
        <v>8</v>
      </c>
      <c r="O7384">
        <v>2021</v>
      </c>
    </row>
    <row r="7385" spans="1:15" x14ac:dyDescent="0.3">
      <c r="A7385" t="s">
        <v>34</v>
      </c>
      <c r="B7385" s="1">
        <v>44445</v>
      </c>
      <c r="C7385" t="s">
        <v>13</v>
      </c>
      <c r="D7385" t="s">
        <v>123</v>
      </c>
      <c r="E7385" t="s">
        <v>124</v>
      </c>
      <c r="F7385" t="s">
        <v>139</v>
      </c>
      <c r="G7385" t="s">
        <v>140</v>
      </c>
      <c r="H7385">
        <v>46</v>
      </c>
      <c r="I7385">
        <v>124</v>
      </c>
      <c r="J7385">
        <v>5704</v>
      </c>
      <c r="K7385" t="s">
        <v>83</v>
      </c>
      <c r="L7385" t="s">
        <v>158</v>
      </c>
      <c r="M7385" t="s">
        <v>150</v>
      </c>
      <c r="N7385">
        <v>9</v>
      </c>
      <c r="O7385">
        <v>2021</v>
      </c>
    </row>
    <row r="7386" spans="1:15" x14ac:dyDescent="0.3">
      <c r="A7386" t="s">
        <v>34</v>
      </c>
      <c r="B7386" s="1">
        <v>44445</v>
      </c>
      <c r="C7386" t="s">
        <v>13</v>
      </c>
      <c r="D7386" t="s">
        <v>123</v>
      </c>
      <c r="E7386" t="s">
        <v>124</v>
      </c>
      <c r="F7386" t="s">
        <v>139</v>
      </c>
      <c r="G7386" t="s">
        <v>143</v>
      </c>
      <c r="H7386">
        <v>41</v>
      </c>
      <c r="I7386">
        <v>72</v>
      </c>
      <c r="J7386">
        <v>2952</v>
      </c>
      <c r="K7386" t="s">
        <v>83</v>
      </c>
      <c r="L7386" t="s">
        <v>158</v>
      </c>
      <c r="M7386" t="s">
        <v>150</v>
      </c>
      <c r="N7386">
        <v>9</v>
      </c>
      <c r="O7386">
        <v>2021</v>
      </c>
    </row>
    <row r="7387" spans="1:15" x14ac:dyDescent="0.3">
      <c r="A7387" t="s">
        <v>34</v>
      </c>
      <c r="B7387" s="1">
        <v>44445</v>
      </c>
      <c r="C7387" t="s">
        <v>13</v>
      </c>
      <c r="D7387" t="s">
        <v>123</v>
      </c>
      <c r="E7387" t="s">
        <v>124</v>
      </c>
      <c r="F7387" t="s">
        <v>145</v>
      </c>
      <c r="G7387" t="s">
        <v>140</v>
      </c>
      <c r="H7387">
        <v>39</v>
      </c>
      <c r="I7387">
        <v>51</v>
      </c>
      <c r="J7387">
        <v>1989</v>
      </c>
      <c r="K7387" t="s">
        <v>83</v>
      </c>
      <c r="L7387" t="s">
        <v>158</v>
      </c>
      <c r="M7387" t="s">
        <v>150</v>
      </c>
      <c r="N7387">
        <v>9</v>
      </c>
      <c r="O7387">
        <v>2021</v>
      </c>
    </row>
    <row r="7388" spans="1:15" x14ac:dyDescent="0.3">
      <c r="A7388" t="s">
        <v>34</v>
      </c>
      <c r="B7388" s="1">
        <v>44445</v>
      </c>
      <c r="C7388" t="s">
        <v>13</v>
      </c>
      <c r="D7388" t="s">
        <v>123</v>
      </c>
      <c r="E7388" t="s">
        <v>124</v>
      </c>
      <c r="F7388" t="s">
        <v>145</v>
      </c>
      <c r="G7388" t="s">
        <v>143</v>
      </c>
      <c r="H7388">
        <v>37</v>
      </c>
      <c r="I7388">
        <v>38</v>
      </c>
      <c r="J7388">
        <v>1406</v>
      </c>
      <c r="K7388" t="s">
        <v>83</v>
      </c>
      <c r="L7388" t="s">
        <v>158</v>
      </c>
      <c r="M7388" t="s">
        <v>150</v>
      </c>
      <c r="N7388">
        <v>9</v>
      </c>
      <c r="O7388">
        <v>2021</v>
      </c>
    </row>
    <row r="7389" spans="1:15" x14ac:dyDescent="0.3">
      <c r="A7389" t="s">
        <v>34</v>
      </c>
      <c r="B7389" s="1">
        <v>44445</v>
      </c>
      <c r="C7389" t="s">
        <v>13</v>
      </c>
      <c r="D7389" t="s">
        <v>123</v>
      </c>
      <c r="E7389" t="s">
        <v>124</v>
      </c>
      <c r="F7389" t="s">
        <v>139</v>
      </c>
      <c r="G7389" t="s">
        <v>148</v>
      </c>
      <c r="H7389">
        <v>47</v>
      </c>
      <c r="I7389">
        <v>41</v>
      </c>
      <c r="J7389">
        <v>1927</v>
      </c>
      <c r="K7389" t="s">
        <v>83</v>
      </c>
      <c r="L7389" t="s">
        <v>158</v>
      </c>
      <c r="M7389" t="s">
        <v>150</v>
      </c>
      <c r="N7389">
        <v>9</v>
      </c>
      <c r="O7389">
        <v>2021</v>
      </c>
    </row>
    <row r="7390" spans="1:15" x14ac:dyDescent="0.3">
      <c r="A7390" t="s">
        <v>34</v>
      </c>
      <c r="B7390" s="1">
        <v>44445</v>
      </c>
      <c r="C7390" t="s">
        <v>13</v>
      </c>
      <c r="D7390" t="s">
        <v>123</v>
      </c>
      <c r="E7390" t="s">
        <v>124</v>
      </c>
      <c r="F7390" t="s">
        <v>145</v>
      </c>
      <c r="G7390" t="s">
        <v>148</v>
      </c>
      <c r="H7390">
        <v>50</v>
      </c>
      <c r="I7390">
        <v>73</v>
      </c>
      <c r="J7390">
        <v>3650</v>
      </c>
      <c r="K7390" t="s">
        <v>83</v>
      </c>
      <c r="L7390" t="s">
        <v>158</v>
      </c>
      <c r="M7390" t="s">
        <v>150</v>
      </c>
      <c r="N7390">
        <v>9</v>
      </c>
      <c r="O7390">
        <v>2021</v>
      </c>
    </row>
    <row r="7391" spans="1:15" x14ac:dyDescent="0.3">
      <c r="A7391" t="s">
        <v>34</v>
      </c>
      <c r="B7391" s="1">
        <v>44477</v>
      </c>
      <c r="C7391" t="s">
        <v>13</v>
      </c>
      <c r="D7391" t="s">
        <v>123</v>
      </c>
      <c r="E7391" t="s">
        <v>124</v>
      </c>
      <c r="F7391" t="s">
        <v>139</v>
      </c>
      <c r="G7391" t="s">
        <v>140</v>
      </c>
      <c r="H7391">
        <v>53</v>
      </c>
      <c r="I7391">
        <v>119</v>
      </c>
      <c r="J7391">
        <v>6307</v>
      </c>
      <c r="K7391" t="s">
        <v>83</v>
      </c>
      <c r="L7391" t="s">
        <v>159</v>
      </c>
      <c r="M7391" t="s">
        <v>146</v>
      </c>
      <c r="N7391">
        <v>10</v>
      </c>
      <c r="O7391">
        <v>2021</v>
      </c>
    </row>
    <row r="7392" spans="1:15" x14ac:dyDescent="0.3">
      <c r="A7392" t="s">
        <v>34</v>
      </c>
      <c r="B7392" s="1">
        <v>44477</v>
      </c>
      <c r="C7392" t="s">
        <v>13</v>
      </c>
      <c r="D7392" t="s">
        <v>123</v>
      </c>
      <c r="E7392" t="s">
        <v>124</v>
      </c>
      <c r="F7392" t="s">
        <v>139</v>
      </c>
      <c r="G7392" t="s">
        <v>143</v>
      </c>
      <c r="H7392">
        <v>48</v>
      </c>
      <c r="I7392">
        <v>63</v>
      </c>
      <c r="J7392">
        <v>3024</v>
      </c>
      <c r="K7392" t="s">
        <v>83</v>
      </c>
      <c r="L7392" t="s">
        <v>159</v>
      </c>
      <c r="M7392" t="s">
        <v>146</v>
      </c>
      <c r="N7392">
        <v>10</v>
      </c>
      <c r="O7392">
        <v>2021</v>
      </c>
    </row>
    <row r="7393" spans="1:15" x14ac:dyDescent="0.3">
      <c r="A7393" t="s">
        <v>34</v>
      </c>
      <c r="B7393" s="1">
        <v>44477</v>
      </c>
      <c r="C7393" t="s">
        <v>13</v>
      </c>
      <c r="D7393" t="s">
        <v>123</v>
      </c>
      <c r="E7393" t="s">
        <v>124</v>
      </c>
      <c r="F7393" t="s">
        <v>145</v>
      </c>
      <c r="G7393" t="s">
        <v>140</v>
      </c>
      <c r="H7393">
        <v>46</v>
      </c>
      <c r="I7393">
        <v>42</v>
      </c>
      <c r="J7393">
        <v>1932</v>
      </c>
      <c r="K7393" t="s">
        <v>83</v>
      </c>
      <c r="L7393" t="s">
        <v>159</v>
      </c>
      <c r="M7393" t="s">
        <v>146</v>
      </c>
      <c r="N7393">
        <v>10</v>
      </c>
      <c r="O7393">
        <v>2021</v>
      </c>
    </row>
    <row r="7394" spans="1:15" x14ac:dyDescent="0.3">
      <c r="A7394" t="s">
        <v>34</v>
      </c>
      <c r="B7394" s="1">
        <v>44477</v>
      </c>
      <c r="C7394" t="s">
        <v>13</v>
      </c>
      <c r="D7394" t="s">
        <v>123</v>
      </c>
      <c r="E7394" t="s">
        <v>124</v>
      </c>
      <c r="F7394" t="s">
        <v>145</v>
      </c>
      <c r="G7394" t="s">
        <v>143</v>
      </c>
      <c r="H7394">
        <v>48</v>
      </c>
      <c r="I7394">
        <v>31</v>
      </c>
      <c r="J7394">
        <v>1488</v>
      </c>
      <c r="K7394" t="s">
        <v>83</v>
      </c>
      <c r="L7394" t="s">
        <v>159</v>
      </c>
      <c r="M7394" t="s">
        <v>146</v>
      </c>
      <c r="N7394">
        <v>10</v>
      </c>
      <c r="O7394">
        <v>2021</v>
      </c>
    </row>
    <row r="7395" spans="1:15" x14ac:dyDescent="0.3">
      <c r="A7395" t="s">
        <v>34</v>
      </c>
      <c r="B7395" s="1">
        <v>44477</v>
      </c>
      <c r="C7395" t="s">
        <v>13</v>
      </c>
      <c r="D7395" t="s">
        <v>123</v>
      </c>
      <c r="E7395" t="s">
        <v>124</v>
      </c>
      <c r="F7395" t="s">
        <v>139</v>
      </c>
      <c r="G7395" t="s">
        <v>148</v>
      </c>
      <c r="H7395">
        <v>58</v>
      </c>
      <c r="I7395">
        <v>38</v>
      </c>
      <c r="J7395">
        <v>2204</v>
      </c>
      <c r="K7395" t="s">
        <v>83</v>
      </c>
      <c r="L7395" t="s">
        <v>159</v>
      </c>
      <c r="M7395" t="s">
        <v>146</v>
      </c>
      <c r="N7395">
        <v>10</v>
      </c>
      <c r="O7395">
        <v>2021</v>
      </c>
    </row>
    <row r="7396" spans="1:15" x14ac:dyDescent="0.3">
      <c r="A7396" t="s">
        <v>26</v>
      </c>
      <c r="B7396" s="1">
        <v>44477</v>
      </c>
      <c r="C7396" t="s">
        <v>13</v>
      </c>
      <c r="D7396" t="s">
        <v>123</v>
      </c>
      <c r="E7396" t="s">
        <v>124</v>
      </c>
      <c r="F7396" t="s">
        <v>145</v>
      </c>
      <c r="G7396" t="s">
        <v>148</v>
      </c>
      <c r="H7396">
        <v>62</v>
      </c>
      <c r="I7396">
        <v>68</v>
      </c>
      <c r="J7396">
        <v>4216</v>
      </c>
      <c r="K7396" t="s">
        <v>83</v>
      </c>
      <c r="L7396" t="s">
        <v>159</v>
      </c>
      <c r="M7396" t="s">
        <v>146</v>
      </c>
      <c r="N7396">
        <v>10</v>
      </c>
      <c r="O7396">
        <v>2021</v>
      </c>
    </row>
    <row r="7397" spans="1:15" x14ac:dyDescent="0.3">
      <c r="A7397" t="s">
        <v>26</v>
      </c>
      <c r="B7397" s="1">
        <v>44507</v>
      </c>
      <c r="C7397" t="s">
        <v>13</v>
      </c>
      <c r="D7397" t="s">
        <v>123</v>
      </c>
      <c r="E7397" t="s">
        <v>124</v>
      </c>
      <c r="F7397" t="s">
        <v>139</v>
      </c>
      <c r="G7397" t="s">
        <v>140</v>
      </c>
      <c r="H7397">
        <v>59</v>
      </c>
      <c r="I7397">
        <v>108</v>
      </c>
      <c r="J7397">
        <v>6372</v>
      </c>
      <c r="K7397" t="s">
        <v>83</v>
      </c>
      <c r="L7397" t="s">
        <v>160</v>
      </c>
      <c r="M7397" t="s">
        <v>149</v>
      </c>
      <c r="N7397">
        <v>11</v>
      </c>
      <c r="O7397">
        <v>2021</v>
      </c>
    </row>
    <row r="7398" spans="1:15" x14ac:dyDescent="0.3">
      <c r="A7398" t="s">
        <v>26</v>
      </c>
      <c r="B7398" s="1">
        <v>44507</v>
      </c>
      <c r="C7398" t="s">
        <v>13</v>
      </c>
      <c r="D7398" t="s">
        <v>123</v>
      </c>
      <c r="E7398" t="s">
        <v>124</v>
      </c>
      <c r="F7398" t="s">
        <v>139</v>
      </c>
      <c r="G7398" t="s">
        <v>143</v>
      </c>
      <c r="H7398">
        <v>46</v>
      </c>
      <c r="I7398">
        <v>80</v>
      </c>
      <c r="J7398">
        <v>3680</v>
      </c>
      <c r="K7398" t="s">
        <v>83</v>
      </c>
      <c r="L7398" t="s">
        <v>160</v>
      </c>
      <c r="M7398" t="s">
        <v>149</v>
      </c>
      <c r="N7398">
        <v>11</v>
      </c>
      <c r="O7398">
        <v>2021</v>
      </c>
    </row>
    <row r="7399" spans="1:15" x14ac:dyDescent="0.3">
      <c r="A7399" t="s">
        <v>26</v>
      </c>
      <c r="B7399" s="1">
        <v>44507</v>
      </c>
      <c r="C7399" t="s">
        <v>13</v>
      </c>
      <c r="D7399" t="s">
        <v>123</v>
      </c>
      <c r="E7399" t="s">
        <v>124</v>
      </c>
      <c r="F7399" t="s">
        <v>145</v>
      </c>
      <c r="G7399" t="s">
        <v>140</v>
      </c>
      <c r="H7399">
        <v>48</v>
      </c>
      <c r="I7399">
        <v>68</v>
      </c>
      <c r="J7399">
        <v>3264</v>
      </c>
      <c r="K7399" t="s">
        <v>83</v>
      </c>
      <c r="L7399" t="s">
        <v>160</v>
      </c>
      <c r="M7399" t="s">
        <v>149</v>
      </c>
      <c r="N7399">
        <v>11</v>
      </c>
      <c r="O7399">
        <v>2021</v>
      </c>
    </row>
    <row r="7400" spans="1:15" x14ac:dyDescent="0.3">
      <c r="A7400" t="s">
        <v>26</v>
      </c>
      <c r="B7400" s="1">
        <v>44507</v>
      </c>
      <c r="C7400" t="s">
        <v>13</v>
      </c>
      <c r="D7400" t="s">
        <v>123</v>
      </c>
      <c r="E7400" t="s">
        <v>124</v>
      </c>
      <c r="F7400" t="s">
        <v>145</v>
      </c>
      <c r="G7400" t="s">
        <v>143</v>
      </c>
      <c r="H7400">
        <v>49</v>
      </c>
      <c r="I7400">
        <v>65</v>
      </c>
      <c r="J7400">
        <v>3185</v>
      </c>
      <c r="K7400" t="s">
        <v>83</v>
      </c>
      <c r="L7400" t="s">
        <v>160</v>
      </c>
      <c r="M7400" t="s">
        <v>149</v>
      </c>
      <c r="N7400">
        <v>11</v>
      </c>
      <c r="O7400">
        <v>2021</v>
      </c>
    </row>
    <row r="7401" spans="1:15" x14ac:dyDescent="0.3">
      <c r="A7401" t="s">
        <v>26</v>
      </c>
      <c r="B7401" s="1">
        <v>44507</v>
      </c>
      <c r="C7401" t="s">
        <v>13</v>
      </c>
      <c r="D7401" t="s">
        <v>123</v>
      </c>
      <c r="E7401" t="s">
        <v>124</v>
      </c>
      <c r="F7401" t="s">
        <v>139</v>
      </c>
      <c r="G7401" t="s">
        <v>148</v>
      </c>
      <c r="H7401">
        <v>55</v>
      </c>
      <c r="I7401">
        <v>59</v>
      </c>
      <c r="J7401">
        <v>3245</v>
      </c>
      <c r="K7401" t="s">
        <v>83</v>
      </c>
      <c r="L7401" t="s">
        <v>160</v>
      </c>
      <c r="M7401" t="s">
        <v>149</v>
      </c>
      <c r="N7401">
        <v>11</v>
      </c>
      <c r="O7401">
        <v>2021</v>
      </c>
    </row>
    <row r="7402" spans="1:15" x14ac:dyDescent="0.3">
      <c r="A7402" t="s">
        <v>26</v>
      </c>
      <c r="B7402" s="1">
        <v>44507</v>
      </c>
      <c r="C7402" t="s">
        <v>13</v>
      </c>
      <c r="D7402" t="s">
        <v>123</v>
      </c>
      <c r="E7402" t="s">
        <v>124</v>
      </c>
      <c r="F7402" t="s">
        <v>145</v>
      </c>
      <c r="G7402" t="s">
        <v>148</v>
      </c>
      <c r="H7402">
        <v>59</v>
      </c>
      <c r="I7402">
        <v>91</v>
      </c>
      <c r="J7402">
        <v>5369</v>
      </c>
      <c r="K7402" t="s">
        <v>83</v>
      </c>
      <c r="L7402" t="s">
        <v>160</v>
      </c>
      <c r="M7402" t="s">
        <v>149</v>
      </c>
      <c r="N7402">
        <v>11</v>
      </c>
      <c r="O7402">
        <v>2021</v>
      </c>
    </row>
    <row r="7403" spans="1:15" x14ac:dyDescent="0.3">
      <c r="A7403" t="s">
        <v>26</v>
      </c>
      <c r="B7403" s="1">
        <v>44536</v>
      </c>
      <c r="C7403" t="s">
        <v>13</v>
      </c>
      <c r="D7403" t="s">
        <v>123</v>
      </c>
      <c r="E7403" t="s">
        <v>124</v>
      </c>
      <c r="F7403" t="s">
        <v>139</v>
      </c>
      <c r="G7403" t="s">
        <v>140</v>
      </c>
      <c r="H7403">
        <v>55</v>
      </c>
      <c r="I7403">
        <v>149</v>
      </c>
      <c r="J7403">
        <v>8195</v>
      </c>
      <c r="K7403" t="s">
        <v>83</v>
      </c>
      <c r="L7403" t="s">
        <v>161</v>
      </c>
      <c r="M7403" t="s">
        <v>150</v>
      </c>
      <c r="N7403">
        <v>12</v>
      </c>
      <c r="O7403">
        <v>2021</v>
      </c>
    </row>
    <row r="7404" spans="1:15" x14ac:dyDescent="0.3">
      <c r="A7404" t="s">
        <v>26</v>
      </c>
      <c r="B7404" s="1">
        <v>44536</v>
      </c>
      <c r="C7404" t="s">
        <v>13</v>
      </c>
      <c r="D7404" t="s">
        <v>123</v>
      </c>
      <c r="E7404" t="s">
        <v>124</v>
      </c>
      <c r="F7404" t="s">
        <v>139</v>
      </c>
      <c r="G7404" t="s">
        <v>143</v>
      </c>
      <c r="H7404">
        <v>49</v>
      </c>
      <c r="I7404">
        <v>105</v>
      </c>
      <c r="J7404">
        <v>5145</v>
      </c>
      <c r="K7404" t="s">
        <v>83</v>
      </c>
      <c r="L7404" t="s">
        <v>161</v>
      </c>
      <c r="M7404" t="s">
        <v>150</v>
      </c>
      <c r="N7404">
        <v>12</v>
      </c>
      <c r="O7404">
        <v>2021</v>
      </c>
    </row>
    <row r="7405" spans="1:15" x14ac:dyDescent="0.3">
      <c r="A7405" t="s">
        <v>26</v>
      </c>
      <c r="B7405" s="1">
        <v>44536</v>
      </c>
      <c r="C7405" t="s">
        <v>13</v>
      </c>
      <c r="D7405" t="s">
        <v>123</v>
      </c>
      <c r="E7405" t="s">
        <v>124</v>
      </c>
      <c r="F7405" t="s">
        <v>145</v>
      </c>
      <c r="G7405" t="s">
        <v>140</v>
      </c>
      <c r="H7405">
        <v>49</v>
      </c>
      <c r="I7405">
        <v>91</v>
      </c>
      <c r="J7405">
        <v>4459</v>
      </c>
      <c r="K7405" t="s">
        <v>83</v>
      </c>
      <c r="L7405" t="s">
        <v>161</v>
      </c>
      <c r="M7405" t="s">
        <v>150</v>
      </c>
      <c r="N7405">
        <v>12</v>
      </c>
      <c r="O7405">
        <v>2021</v>
      </c>
    </row>
    <row r="7406" spans="1:15" x14ac:dyDescent="0.3">
      <c r="A7406" t="s">
        <v>26</v>
      </c>
      <c r="B7406" s="1">
        <v>44536</v>
      </c>
      <c r="C7406" t="s">
        <v>13</v>
      </c>
      <c r="D7406" t="s">
        <v>123</v>
      </c>
      <c r="E7406" t="s">
        <v>124</v>
      </c>
      <c r="F7406" t="s">
        <v>145</v>
      </c>
      <c r="G7406" t="s">
        <v>143</v>
      </c>
      <c r="H7406">
        <v>47</v>
      </c>
      <c r="I7406">
        <v>83</v>
      </c>
      <c r="J7406">
        <v>3901</v>
      </c>
      <c r="K7406" t="s">
        <v>83</v>
      </c>
      <c r="L7406" t="s">
        <v>161</v>
      </c>
      <c r="M7406" t="s">
        <v>150</v>
      </c>
      <c r="N7406">
        <v>12</v>
      </c>
      <c r="O7406">
        <v>2021</v>
      </c>
    </row>
    <row r="7407" spans="1:15" x14ac:dyDescent="0.3">
      <c r="A7407" t="s">
        <v>26</v>
      </c>
      <c r="B7407" s="1">
        <v>44536</v>
      </c>
      <c r="C7407" t="s">
        <v>13</v>
      </c>
      <c r="D7407" t="s">
        <v>123</v>
      </c>
      <c r="E7407" t="s">
        <v>124</v>
      </c>
      <c r="F7407" t="s">
        <v>139</v>
      </c>
      <c r="G7407" t="s">
        <v>148</v>
      </c>
      <c r="H7407">
        <v>55</v>
      </c>
      <c r="I7407">
        <v>83</v>
      </c>
      <c r="J7407">
        <v>4565</v>
      </c>
      <c r="K7407" t="s">
        <v>83</v>
      </c>
      <c r="L7407" t="s">
        <v>161</v>
      </c>
      <c r="M7407" t="s">
        <v>150</v>
      </c>
      <c r="N7407">
        <v>12</v>
      </c>
      <c r="O7407">
        <v>2021</v>
      </c>
    </row>
    <row r="7408" spans="1:15" x14ac:dyDescent="0.3">
      <c r="A7408" t="s">
        <v>26</v>
      </c>
      <c r="B7408" s="1">
        <v>44536</v>
      </c>
      <c r="C7408" t="s">
        <v>13</v>
      </c>
      <c r="D7408" t="s">
        <v>123</v>
      </c>
      <c r="E7408" t="s">
        <v>124</v>
      </c>
      <c r="F7408" t="s">
        <v>145</v>
      </c>
      <c r="G7408" t="s">
        <v>148</v>
      </c>
      <c r="H7408">
        <v>59</v>
      </c>
      <c r="I7408">
        <v>101</v>
      </c>
      <c r="J7408">
        <v>5959</v>
      </c>
      <c r="K7408" t="s">
        <v>83</v>
      </c>
      <c r="L7408" t="s">
        <v>161</v>
      </c>
      <c r="M7408" t="s">
        <v>150</v>
      </c>
      <c r="N7408">
        <v>12</v>
      </c>
      <c r="O7408">
        <v>2021</v>
      </c>
    </row>
    <row r="7409" spans="1:15" x14ac:dyDescent="0.3">
      <c r="A7409" t="s">
        <v>26</v>
      </c>
      <c r="B7409" s="1">
        <v>44203</v>
      </c>
      <c r="C7409" t="s">
        <v>13</v>
      </c>
      <c r="D7409" t="s">
        <v>123</v>
      </c>
      <c r="E7409" t="s">
        <v>124</v>
      </c>
      <c r="F7409" t="s">
        <v>139</v>
      </c>
      <c r="G7409" t="s">
        <v>140</v>
      </c>
      <c r="H7409">
        <v>38</v>
      </c>
      <c r="I7409">
        <v>125</v>
      </c>
      <c r="J7409">
        <v>4750</v>
      </c>
      <c r="K7409" t="s">
        <v>83</v>
      </c>
      <c r="L7409" t="s">
        <v>141</v>
      </c>
      <c r="M7409" t="s">
        <v>144</v>
      </c>
      <c r="N7409">
        <v>1</v>
      </c>
      <c r="O7409">
        <v>2021</v>
      </c>
    </row>
    <row r="7410" spans="1:15" x14ac:dyDescent="0.3">
      <c r="A7410" t="s">
        <v>26</v>
      </c>
      <c r="B7410" s="1">
        <v>44203</v>
      </c>
      <c r="C7410" t="s">
        <v>13</v>
      </c>
      <c r="D7410" t="s">
        <v>123</v>
      </c>
      <c r="E7410" t="s">
        <v>124</v>
      </c>
      <c r="F7410" t="s">
        <v>139</v>
      </c>
      <c r="G7410" t="s">
        <v>143</v>
      </c>
      <c r="H7410">
        <v>37</v>
      </c>
      <c r="I7410">
        <v>87</v>
      </c>
      <c r="J7410">
        <v>3219</v>
      </c>
      <c r="K7410" t="s">
        <v>83</v>
      </c>
      <c r="L7410" t="s">
        <v>141</v>
      </c>
      <c r="M7410" t="s">
        <v>144</v>
      </c>
      <c r="N7410">
        <v>1</v>
      </c>
      <c r="O7410">
        <v>2021</v>
      </c>
    </row>
    <row r="7411" spans="1:15" x14ac:dyDescent="0.3">
      <c r="A7411" t="s">
        <v>26</v>
      </c>
      <c r="B7411" s="1">
        <v>44203</v>
      </c>
      <c r="C7411" t="s">
        <v>13</v>
      </c>
      <c r="D7411" t="s">
        <v>123</v>
      </c>
      <c r="E7411" t="s">
        <v>124</v>
      </c>
      <c r="F7411" t="s">
        <v>145</v>
      </c>
      <c r="G7411" t="s">
        <v>140</v>
      </c>
      <c r="H7411">
        <v>28</v>
      </c>
      <c r="I7411">
        <v>90</v>
      </c>
      <c r="J7411">
        <v>2520</v>
      </c>
      <c r="K7411" t="s">
        <v>83</v>
      </c>
      <c r="L7411" t="s">
        <v>141</v>
      </c>
      <c r="M7411" t="s">
        <v>144</v>
      </c>
      <c r="N7411">
        <v>1</v>
      </c>
      <c r="O7411">
        <v>2021</v>
      </c>
    </row>
    <row r="7412" spans="1:15" x14ac:dyDescent="0.3">
      <c r="A7412" t="s">
        <v>26</v>
      </c>
      <c r="B7412" s="1">
        <v>44203</v>
      </c>
      <c r="C7412" t="s">
        <v>13</v>
      </c>
      <c r="D7412" t="s">
        <v>123</v>
      </c>
      <c r="E7412" t="s">
        <v>124</v>
      </c>
      <c r="F7412" t="s">
        <v>145</v>
      </c>
      <c r="G7412" t="s">
        <v>143</v>
      </c>
      <c r="H7412">
        <v>33</v>
      </c>
      <c r="I7412">
        <v>42</v>
      </c>
      <c r="J7412">
        <v>1386</v>
      </c>
      <c r="K7412" t="s">
        <v>83</v>
      </c>
      <c r="L7412" t="s">
        <v>141</v>
      </c>
      <c r="M7412" t="s">
        <v>144</v>
      </c>
      <c r="N7412">
        <v>1</v>
      </c>
      <c r="O7412">
        <v>2021</v>
      </c>
    </row>
    <row r="7413" spans="1:15" x14ac:dyDescent="0.3">
      <c r="A7413" t="s">
        <v>26</v>
      </c>
      <c r="B7413" s="1">
        <v>44203</v>
      </c>
      <c r="C7413" t="s">
        <v>13</v>
      </c>
      <c r="D7413" t="s">
        <v>123</v>
      </c>
      <c r="E7413" t="s">
        <v>124</v>
      </c>
      <c r="F7413" t="s">
        <v>139</v>
      </c>
      <c r="G7413" t="s">
        <v>148</v>
      </c>
      <c r="H7413">
        <v>49</v>
      </c>
      <c r="I7413">
        <v>60</v>
      </c>
      <c r="J7413">
        <v>2940</v>
      </c>
      <c r="K7413" t="s">
        <v>83</v>
      </c>
      <c r="L7413" t="s">
        <v>141</v>
      </c>
      <c r="M7413" t="s">
        <v>144</v>
      </c>
      <c r="N7413">
        <v>1</v>
      </c>
      <c r="O7413">
        <v>2021</v>
      </c>
    </row>
    <row r="7414" spans="1:15" x14ac:dyDescent="0.3">
      <c r="A7414" t="s">
        <v>26</v>
      </c>
      <c r="B7414" s="1">
        <v>44203</v>
      </c>
      <c r="C7414" t="s">
        <v>13</v>
      </c>
      <c r="D7414" t="s">
        <v>123</v>
      </c>
      <c r="E7414" t="s">
        <v>124</v>
      </c>
      <c r="F7414" t="s">
        <v>145</v>
      </c>
      <c r="G7414" t="s">
        <v>148</v>
      </c>
      <c r="H7414">
        <v>37</v>
      </c>
      <c r="I7414">
        <v>81</v>
      </c>
      <c r="J7414">
        <v>2997</v>
      </c>
      <c r="K7414" t="s">
        <v>83</v>
      </c>
      <c r="L7414" t="s">
        <v>141</v>
      </c>
      <c r="M7414" t="s">
        <v>144</v>
      </c>
      <c r="N7414">
        <v>1</v>
      </c>
      <c r="O7414">
        <v>2021</v>
      </c>
    </row>
    <row r="7415" spans="1:15" x14ac:dyDescent="0.3">
      <c r="A7415" t="s">
        <v>26</v>
      </c>
      <c r="B7415" s="1">
        <v>44232</v>
      </c>
      <c r="C7415" t="s">
        <v>13</v>
      </c>
      <c r="D7415" t="s">
        <v>123</v>
      </c>
      <c r="E7415" t="s">
        <v>124</v>
      </c>
      <c r="F7415" t="s">
        <v>139</v>
      </c>
      <c r="G7415" t="s">
        <v>140</v>
      </c>
      <c r="H7415">
        <v>39</v>
      </c>
      <c r="I7415">
        <v>149</v>
      </c>
      <c r="J7415">
        <v>5811</v>
      </c>
      <c r="K7415" t="s">
        <v>83</v>
      </c>
      <c r="L7415" t="s">
        <v>152</v>
      </c>
      <c r="M7415" t="s">
        <v>146</v>
      </c>
      <c r="N7415">
        <v>2</v>
      </c>
      <c r="O7415">
        <v>2021</v>
      </c>
    </row>
    <row r="7416" spans="1:15" x14ac:dyDescent="0.3">
      <c r="A7416" t="s">
        <v>26</v>
      </c>
      <c r="B7416" s="1">
        <v>44232</v>
      </c>
      <c r="C7416" t="s">
        <v>13</v>
      </c>
      <c r="D7416" t="s">
        <v>123</v>
      </c>
      <c r="E7416" t="s">
        <v>124</v>
      </c>
      <c r="F7416" t="s">
        <v>139</v>
      </c>
      <c r="G7416" t="s">
        <v>143</v>
      </c>
      <c r="H7416">
        <v>37</v>
      </c>
      <c r="I7416">
        <v>54</v>
      </c>
      <c r="J7416">
        <v>1998</v>
      </c>
      <c r="K7416" t="s">
        <v>83</v>
      </c>
      <c r="L7416" t="s">
        <v>152</v>
      </c>
      <c r="M7416" t="s">
        <v>146</v>
      </c>
      <c r="N7416">
        <v>2</v>
      </c>
      <c r="O7416">
        <v>2021</v>
      </c>
    </row>
    <row r="7417" spans="1:15" x14ac:dyDescent="0.3">
      <c r="A7417" t="s">
        <v>26</v>
      </c>
      <c r="B7417" s="1">
        <v>44232</v>
      </c>
      <c r="C7417" t="s">
        <v>13</v>
      </c>
      <c r="D7417" t="s">
        <v>123</v>
      </c>
      <c r="E7417" t="s">
        <v>124</v>
      </c>
      <c r="F7417" t="s">
        <v>145</v>
      </c>
      <c r="G7417" t="s">
        <v>140</v>
      </c>
      <c r="H7417">
        <v>29</v>
      </c>
      <c r="I7417">
        <v>65</v>
      </c>
      <c r="J7417">
        <v>1885</v>
      </c>
      <c r="K7417" t="s">
        <v>83</v>
      </c>
      <c r="L7417" t="s">
        <v>152</v>
      </c>
      <c r="M7417" t="s">
        <v>146</v>
      </c>
      <c r="N7417">
        <v>2</v>
      </c>
      <c r="O7417">
        <v>2021</v>
      </c>
    </row>
    <row r="7418" spans="1:15" x14ac:dyDescent="0.3">
      <c r="A7418" t="s">
        <v>26</v>
      </c>
      <c r="B7418" s="1">
        <v>44232</v>
      </c>
      <c r="C7418" t="s">
        <v>13</v>
      </c>
      <c r="D7418" t="s">
        <v>125</v>
      </c>
      <c r="E7418" t="s">
        <v>126</v>
      </c>
      <c r="F7418" t="s">
        <v>145</v>
      </c>
      <c r="G7418" t="s">
        <v>143</v>
      </c>
      <c r="H7418">
        <v>32</v>
      </c>
      <c r="I7418">
        <v>34</v>
      </c>
      <c r="J7418">
        <v>1088</v>
      </c>
      <c r="K7418" t="s">
        <v>83</v>
      </c>
      <c r="L7418" t="s">
        <v>152</v>
      </c>
      <c r="M7418" t="s">
        <v>146</v>
      </c>
      <c r="N7418">
        <v>2</v>
      </c>
      <c r="O7418">
        <v>2021</v>
      </c>
    </row>
    <row r="7419" spans="1:15" x14ac:dyDescent="0.3">
      <c r="A7419" t="s">
        <v>26</v>
      </c>
      <c r="B7419" s="1">
        <v>44232</v>
      </c>
      <c r="C7419" t="s">
        <v>13</v>
      </c>
      <c r="D7419" t="s">
        <v>125</v>
      </c>
      <c r="E7419" t="s">
        <v>126</v>
      </c>
      <c r="F7419" t="s">
        <v>139</v>
      </c>
      <c r="G7419" t="s">
        <v>148</v>
      </c>
      <c r="H7419">
        <v>49</v>
      </c>
      <c r="I7419">
        <v>60</v>
      </c>
      <c r="J7419">
        <v>2940</v>
      </c>
      <c r="K7419" t="s">
        <v>83</v>
      </c>
      <c r="L7419" t="s">
        <v>152</v>
      </c>
      <c r="M7419" t="s">
        <v>146</v>
      </c>
      <c r="N7419">
        <v>2</v>
      </c>
      <c r="O7419">
        <v>2021</v>
      </c>
    </row>
    <row r="7420" spans="1:15" x14ac:dyDescent="0.3">
      <c r="A7420" t="s">
        <v>26</v>
      </c>
      <c r="B7420" s="1">
        <v>44232</v>
      </c>
      <c r="C7420" t="s">
        <v>13</v>
      </c>
      <c r="D7420" t="s">
        <v>125</v>
      </c>
      <c r="E7420" t="s">
        <v>126</v>
      </c>
      <c r="F7420" t="s">
        <v>145</v>
      </c>
      <c r="G7420" t="s">
        <v>148</v>
      </c>
      <c r="H7420">
        <v>39</v>
      </c>
      <c r="I7420">
        <v>84</v>
      </c>
      <c r="J7420">
        <v>3276</v>
      </c>
      <c r="K7420" t="s">
        <v>83</v>
      </c>
      <c r="L7420" t="s">
        <v>152</v>
      </c>
      <c r="M7420" t="s">
        <v>146</v>
      </c>
      <c r="N7420">
        <v>2</v>
      </c>
      <c r="O7420">
        <v>2021</v>
      </c>
    </row>
    <row r="7421" spans="1:15" x14ac:dyDescent="0.3">
      <c r="A7421" t="s">
        <v>26</v>
      </c>
      <c r="B7421" s="1">
        <v>44258</v>
      </c>
      <c r="C7421" t="s">
        <v>13</v>
      </c>
      <c r="D7421" t="s">
        <v>125</v>
      </c>
      <c r="E7421" t="s">
        <v>126</v>
      </c>
      <c r="F7421" t="s">
        <v>139</v>
      </c>
      <c r="G7421" t="s">
        <v>140</v>
      </c>
      <c r="H7421">
        <v>39</v>
      </c>
      <c r="I7421">
        <v>130</v>
      </c>
      <c r="J7421">
        <v>5070</v>
      </c>
      <c r="K7421" t="s">
        <v>83</v>
      </c>
      <c r="L7421" t="s">
        <v>153</v>
      </c>
      <c r="M7421" t="s">
        <v>142</v>
      </c>
      <c r="N7421">
        <v>3</v>
      </c>
      <c r="O7421">
        <v>2021</v>
      </c>
    </row>
    <row r="7422" spans="1:15" x14ac:dyDescent="0.3">
      <c r="A7422" t="s">
        <v>26</v>
      </c>
      <c r="B7422" s="1">
        <v>44258</v>
      </c>
      <c r="C7422" t="s">
        <v>13</v>
      </c>
      <c r="D7422" t="s">
        <v>125</v>
      </c>
      <c r="E7422" t="s">
        <v>126</v>
      </c>
      <c r="F7422" t="s">
        <v>139</v>
      </c>
      <c r="G7422" t="s">
        <v>143</v>
      </c>
      <c r="H7422">
        <v>38</v>
      </c>
      <c r="I7422">
        <v>56</v>
      </c>
      <c r="J7422">
        <v>2128</v>
      </c>
      <c r="K7422" t="s">
        <v>83</v>
      </c>
      <c r="L7422" t="s">
        <v>153</v>
      </c>
      <c r="M7422" t="s">
        <v>142</v>
      </c>
      <c r="N7422">
        <v>3</v>
      </c>
      <c r="O7422">
        <v>2021</v>
      </c>
    </row>
    <row r="7423" spans="1:15" x14ac:dyDescent="0.3">
      <c r="A7423" t="s">
        <v>26</v>
      </c>
      <c r="B7423" s="1">
        <v>44258</v>
      </c>
      <c r="C7423" t="s">
        <v>13</v>
      </c>
      <c r="D7423" t="s">
        <v>125</v>
      </c>
      <c r="E7423" t="s">
        <v>126</v>
      </c>
      <c r="F7423" t="s">
        <v>145</v>
      </c>
      <c r="G7423" t="s">
        <v>140</v>
      </c>
      <c r="H7423">
        <v>29</v>
      </c>
      <c r="I7423">
        <v>68</v>
      </c>
      <c r="J7423">
        <v>1972</v>
      </c>
      <c r="K7423" t="s">
        <v>83</v>
      </c>
      <c r="L7423" t="s">
        <v>153</v>
      </c>
      <c r="M7423" t="s">
        <v>142</v>
      </c>
      <c r="N7423">
        <v>3</v>
      </c>
      <c r="O7423">
        <v>2021</v>
      </c>
    </row>
    <row r="7424" spans="1:15" x14ac:dyDescent="0.3">
      <c r="A7424" t="s">
        <v>26</v>
      </c>
      <c r="B7424" s="1">
        <v>44258</v>
      </c>
      <c r="C7424" t="s">
        <v>13</v>
      </c>
      <c r="D7424" t="s">
        <v>125</v>
      </c>
      <c r="E7424" t="s">
        <v>126</v>
      </c>
      <c r="F7424" t="s">
        <v>145</v>
      </c>
      <c r="G7424" t="s">
        <v>143</v>
      </c>
      <c r="H7424">
        <v>32</v>
      </c>
      <c r="I7424">
        <v>30</v>
      </c>
      <c r="J7424">
        <v>960</v>
      </c>
      <c r="K7424" t="s">
        <v>83</v>
      </c>
      <c r="L7424" t="s">
        <v>153</v>
      </c>
      <c r="M7424" t="s">
        <v>142</v>
      </c>
      <c r="N7424">
        <v>3</v>
      </c>
      <c r="O7424">
        <v>2021</v>
      </c>
    </row>
    <row r="7425" spans="1:15" x14ac:dyDescent="0.3">
      <c r="A7425" t="s">
        <v>26</v>
      </c>
      <c r="B7425" s="1">
        <v>44258</v>
      </c>
      <c r="C7425" t="s">
        <v>13</v>
      </c>
      <c r="D7425" t="s">
        <v>125</v>
      </c>
      <c r="E7425" t="s">
        <v>126</v>
      </c>
      <c r="F7425" t="s">
        <v>139</v>
      </c>
      <c r="G7425" t="s">
        <v>148</v>
      </c>
      <c r="H7425">
        <v>48</v>
      </c>
      <c r="I7425">
        <v>39</v>
      </c>
      <c r="J7425">
        <v>1872</v>
      </c>
      <c r="K7425" t="s">
        <v>83</v>
      </c>
      <c r="L7425" t="s">
        <v>153</v>
      </c>
      <c r="M7425" t="s">
        <v>142</v>
      </c>
      <c r="N7425">
        <v>3</v>
      </c>
      <c r="O7425">
        <v>2021</v>
      </c>
    </row>
    <row r="7426" spans="1:15" x14ac:dyDescent="0.3">
      <c r="A7426" t="s">
        <v>26</v>
      </c>
      <c r="B7426" s="1">
        <v>44258</v>
      </c>
      <c r="C7426" t="s">
        <v>13</v>
      </c>
      <c r="D7426" t="s">
        <v>125</v>
      </c>
      <c r="E7426" t="s">
        <v>126</v>
      </c>
      <c r="F7426" t="s">
        <v>145</v>
      </c>
      <c r="G7426" t="s">
        <v>148</v>
      </c>
      <c r="H7426">
        <v>38</v>
      </c>
      <c r="I7426">
        <v>73</v>
      </c>
      <c r="J7426">
        <v>2774</v>
      </c>
      <c r="K7426" t="s">
        <v>83</v>
      </c>
      <c r="L7426" t="s">
        <v>153</v>
      </c>
      <c r="M7426" t="s">
        <v>142</v>
      </c>
      <c r="N7426">
        <v>3</v>
      </c>
      <c r="O7426">
        <v>2021</v>
      </c>
    </row>
    <row r="7427" spans="1:15" x14ac:dyDescent="0.3">
      <c r="A7427" t="s">
        <v>26</v>
      </c>
      <c r="B7427" s="1">
        <v>44290</v>
      </c>
      <c r="C7427" t="s">
        <v>13</v>
      </c>
      <c r="D7427" t="s">
        <v>125</v>
      </c>
      <c r="E7427" t="s">
        <v>126</v>
      </c>
      <c r="F7427" t="s">
        <v>139</v>
      </c>
      <c r="G7427" t="s">
        <v>140</v>
      </c>
      <c r="H7427">
        <v>36</v>
      </c>
      <c r="I7427">
        <v>150</v>
      </c>
      <c r="J7427">
        <v>5400</v>
      </c>
      <c r="K7427" t="s">
        <v>83</v>
      </c>
      <c r="L7427" t="s">
        <v>154</v>
      </c>
      <c r="M7427" t="s">
        <v>149</v>
      </c>
      <c r="N7427">
        <v>4</v>
      </c>
      <c r="O7427">
        <v>2021</v>
      </c>
    </row>
    <row r="7428" spans="1:15" x14ac:dyDescent="0.3">
      <c r="A7428" t="s">
        <v>26</v>
      </c>
      <c r="B7428" s="1">
        <v>44290</v>
      </c>
      <c r="C7428" t="s">
        <v>13</v>
      </c>
      <c r="D7428" t="s">
        <v>125</v>
      </c>
      <c r="E7428" t="s">
        <v>126</v>
      </c>
      <c r="F7428" t="s">
        <v>139</v>
      </c>
      <c r="G7428" t="s">
        <v>143</v>
      </c>
      <c r="H7428">
        <v>38</v>
      </c>
      <c r="I7428">
        <v>58</v>
      </c>
      <c r="J7428">
        <v>2204</v>
      </c>
      <c r="K7428" t="s">
        <v>83</v>
      </c>
      <c r="L7428" t="s">
        <v>154</v>
      </c>
      <c r="M7428" t="s">
        <v>149</v>
      </c>
      <c r="N7428">
        <v>4</v>
      </c>
      <c r="O7428">
        <v>2021</v>
      </c>
    </row>
    <row r="7429" spans="1:15" x14ac:dyDescent="0.3">
      <c r="A7429" t="s">
        <v>26</v>
      </c>
      <c r="B7429" s="1">
        <v>44290</v>
      </c>
      <c r="C7429" t="s">
        <v>13</v>
      </c>
      <c r="D7429" t="s">
        <v>125</v>
      </c>
      <c r="E7429" t="s">
        <v>126</v>
      </c>
      <c r="F7429" t="s">
        <v>145</v>
      </c>
      <c r="G7429" t="s">
        <v>140</v>
      </c>
      <c r="H7429">
        <v>29</v>
      </c>
      <c r="I7429">
        <v>56</v>
      </c>
      <c r="J7429">
        <v>1624</v>
      </c>
      <c r="K7429" t="s">
        <v>83</v>
      </c>
      <c r="L7429" t="s">
        <v>154</v>
      </c>
      <c r="M7429" t="s">
        <v>149</v>
      </c>
      <c r="N7429">
        <v>4</v>
      </c>
      <c r="O7429">
        <v>2021</v>
      </c>
    </row>
    <row r="7430" spans="1:15" x14ac:dyDescent="0.3">
      <c r="A7430" t="s">
        <v>26</v>
      </c>
      <c r="B7430" s="1">
        <v>44290</v>
      </c>
      <c r="C7430" t="s">
        <v>13</v>
      </c>
      <c r="D7430" t="s">
        <v>125</v>
      </c>
      <c r="E7430" t="s">
        <v>126</v>
      </c>
      <c r="F7430" t="s">
        <v>145</v>
      </c>
      <c r="G7430" t="s">
        <v>143</v>
      </c>
      <c r="H7430">
        <v>32</v>
      </c>
      <c r="I7430">
        <v>38</v>
      </c>
      <c r="J7430">
        <v>1216</v>
      </c>
      <c r="K7430" t="s">
        <v>83</v>
      </c>
      <c r="L7430" t="s">
        <v>154</v>
      </c>
      <c r="M7430" t="s">
        <v>149</v>
      </c>
      <c r="N7430">
        <v>4</v>
      </c>
      <c r="O7430">
        <v>2021</v>
      </c>
    </row>
    <row r="7431" spans="1:15" x14ac:dyDescent="0.3">
      <c r="A7431" t="s">
        <v>26</v>
      </c>
      <c r="B7431" s="1">
        <v>44290</v>
      </c>
      <c r="C7431" t="s">
        <v>13</v>
      </c>
      <c r="D7431" t="s">
        <v>125</v>
      </c>
      <c r="E7431" t="s">
        <v>126</v>
      </c>
      <c r="F7431" t="s">
        <v>139</v>
      </c>
      <c r="G7431" t="s">
        <v>148</v>
      </c>
      <c r="H7431">
        <v>46</v>
      </c>
      <c r="I7431">
        <v>35</v>
      </c>
      <c r="J7431">
        <v>1610</v>
      </c>
      <c r="K7431" t="s">
        <v>83</v>
      </c>
      <c r="L7431" t="s">
        <v>154</v>
      </c>
      <c r="M7431" t="s">
        <v>149</v>
      </c>
      <c r="N7431">
        <v>4</v>
      </c>
      <c r="O7431">
        <v>2021</v>
      </c>
    </row>
    <row r="7432" spans="1:15" x14ac:dyDescent="0.3">
      <c r="A7432" t="s">
        <v>26</v>
      </c>
      <c r="B7432" s="1">
        <v>44290</v>
      </c>
      <c r="C7432" t="s">
        <v>13</v>
      </c>
      <c r="D7432" t="s">
        <v>125</v>
      </c>
      <c r="E7432" t="s">
        <v>126</v>
      </c>
      <c r="F7432" t="s">
        <v>145</v>
      </c>
      <c r="G7432" t="s">
        <v>148</v>
      </c>
      <c r="H7432">
        <v>36</v>
      </c>
      <c r="I7432">
        <v>69</v>
      </c>
      <c r="J7432">
        <v>2484</v>
      </c>
      <c r="K7432" t="s">
        <v>83</v>
      </c>
      <c r="L7432" t="s">
        <v>154</v>
      </c>
      <c r="M7432" t="s">
        <v>149</v>
      </c>
      <c r="N7432">
        <v>4</v>
      </c>
      <c r="O7432">
        <v>2021</v>
      </c>
    </row>
    <row r="7433" spans="1:15" x14ac:dyDescent="0.3">
      <c r="A7433" t="s">
        <v>26</v>
      </c>
      <c r="B7433" s="1">
        <v>44319</v>
      </c>
      <c r="C7433" t="s">
        <v>13</v>
      </c>
      <c r="D7433" t="s">
        <v>125</v>
      </c>
      <c r="E7433" t="s">
        <v>126</v>
      </c>
      <c r="F7433" t="s">
        <v>139</v>
      </c>
      <c r="G7433" t="s">
        <v>140</v>
      </c>
      <c r="H7433">
        <v>54</v>
      </c>
      <c r="I7433">
        <v>142</v>
      </c>
      <c r="J7433">
        <v>7668</v>
      </c>
      <c r="K7433" t="s">
        <v>83</v>
      </c>
      <c r="L7433" t="s">
        <v>155</v>
      </c>
      <c r="M7433" t="s">
        <v>150</v>
      </c>
      <c r="N7433">
        <v>5</v>
      </c>
      <c r="O7433">
        <v>2021</v>
      </c>
    </row>
    <row r="7434" spans="1:15" x14ac:dyDescent="0.3">
      <c r="A7434" t="s">
        <v>26</v>
      </c>
      <c r="B7434" s="1">
        <v>44319</v>
      </c>
      <c r="C7434" t="s">
        <v>13</v>
      </c>
      <c r="D7434" t="s">
        <v>125</v>
      </c>
      <c r="E7434" t="s">
        <v>126</v>
      </c>
      <c r="F7434" t="s">
        <v>139</v>
      </c>
      <c r="G7434" t="s">
        <v>143</v>
      </c>
      <c r="H7434">
        <v>48</v>
      </c>
      <c r="I7434">
        <v>73</v>
      </c>
      <c r="J7434">
        <v>3504</v>
      </c>
      <c r="K7434" t="s">
        <v>83</v>
      </c>
      <c r="L7434" t="s">
        <v>155</v>
      </c>
      <c r="M7434" t="s">
        <v>150</v>
      </c>
      <c r="N7434">
        <v>5</v>
      </c>
      <c r="O7434">
        <v>2021</v>
      </c>
    </row>
    <row r="7435" spans="1:15" x14ac:dyDescent="0.3">
      <c r="A7435" t="s">
        <v>26</v>
      </c>
      <c r="B7435" s="1">
        <v>44319</v>
      </c>
      <c r="C7435" t="s">
        <v>13</v>
      </c>
      <c r="D7435" t="s">
        <v>125</v>
      </c>
      <c r="E7435" t="s">
        <v>126</v>
      </c>
      <c r="F7435" t="s">
        <v>145</v>
      </c>
      <c r="G7435" t="s">
        <v>140</v>
      </c>
      <c r="H7435">
        <v>43</v>
      </c>
      <c r="I7435">
        <v>74</v>
      </c>
      <c r="J7435">
        <v>3182</v>
      </c>
      <c r="K7435" t="s">
        <v>83</v>
      </c>
      <c r="L7435" t="s">
        <v>155</v>
      </c>
      <c r="M7435" t="s">
        <v>150</v>
      </c>
      <c r="N7435">
        <v>5</v>
      </c>
      <c r="O7435">
        <v>2021</v>
      </c>
    </row>
    <row r="7436" spans="1:15" x14ac:dyDescent="0.3">
      <c r="A7436" t="s">
        <v>26</v>
      </c>
      <c r="B7436" s="1">
        <v>44319</v>
      </c>
      <c r="C7436" t="s">
        <v>13</v>
      </c>
      <c r="D7436" t="s">
        <v>125</v>
      </c>
      <c r="E7436" t="s">
        <v>126</v>
      </c>
      <c r="F7436" t="s">
        <v>145</v>
      </c>
      <c r="G7436" t="s">
        <v>143</v>
      </c>
      <c r="H7436">
        <v>44</v>
      </c>
      <c r="I7436">
        <v>63</v>
      </c>
      <c r="J7436">
        <v>2772</v>
      </c>
      <c r="K7436" t="s">
        <v>83</v>
      </c>
      <c r="L7436" t="s">
        <v>155</v>
      </c>
      <c r="M7436" t="s">
        <v>150</v>
      </c>
      <c r="N7436">
        <v>5</v>
      </c>
      <c r="O7436">
        <v>2021</v>
      </c>
    </row>
    <row r="7437" spans="1:15" x14ac:dyDescent="0.3">
      <c r="A7437" t="s">
        <v>26</v>
      </c>
      <c r="B7437" s="1">
        <v>44319</v>
      </c>
      <c r="C7437" t="s">
        <v>13</v>
      </c>
      <c r="D7437" t="s">
        <v>125</v>
      </c>
      <c r="E7437" t="s">
        <v>126</v>
      </c>
      <c r="F7437" t="s">
        <v>139</v>
      </c>
      <c r="G7437" t="s">
        <v>148</v>
      </c>
      <c r="H7437">
        <v>50</v>
      </c>
      <c r="I7437">
        <v>70</v>
      </c>
      <c r="J7437">
        <v>3500</v>
      </c>
      <c r="K7437" t="s">
        <v>83</v>
      </c>
      <c r="L7437" t="s">
        <v>155</v>
      </c>
      <c r="M7437" t="s">
        <v>150</v>
      </c>
      <c r="N7437">
        <v>5</v>
      </c>
      <c r="O7437">
        <v>2021</v>
      </c>
    </row>
    <row r="7438" spans="1:15" x14ac:dyDescent="0.3">
      <c r="A7438" t="s">
        <v>26</v>
      </c>
      <c r="B7438" s="1">
        <v>44319</v>
      </c>
      <c r="C7438" t="s">
        <v>13</v>
      </c>
      <c r="D7438" t="s">
        <v>125</v>
      </c>
      <c r="E7438" t="s">
        <v>126</v>
      </c>
      <c r="F7438" t="s">
        <v>145</v>
      </c>
      <c r="G7438" t="s">
        <v>148</v>
      </c>
      <c r="H7438">
        <v>55</v>
      </c>
      <c r="I7438">
        <v>113</v>
      </c>
      <c r="J7438">
        <v>6215</v>
      </c>
      <c r="K7438" t="s">
        <v>83</v>
      </c>
      <c r="L7438" t="s">
        <v>155</v>
      </c>
      <c r="M7438" t="s">
        <v>150</v>
      </c>
      <c r="N7438">
        <v>5</v>
      </c>
      <c r="O7438">
        <v>2021</v>
      </c>
    </row>
    <row r="7439" spans="1:15" x14ac:dyDescent="0.3">
      <c r="A7439" t="s">
        <v>26</v>
      </c>
      <c r="B7439" s="1">
        <v>44352</v>
      </c>
      <c r="C7439" t="s">
        <v>13</v>
      </c>
      <c r="D7439" t="s">
        <v>125</v>
      </c>
      <c r="E7439" t="s">
        <v>126</v>
      </c>
      <c r="F7439" t="s">
        <v>139</v>
      </c>
      <c r="G7439" t="s">
        <v>140</v>
      </c>
      <c r="H7439">
        <v>50</v>
      </c>
      <c r="I7439">
        <v>175</v>
      </c>
      <c r="J7439">
        <v>8750</v>
      </c>
      <c r="K7439" t="s">
        <v>83</v>
      </c>
      <c r="L7439" t="s">
        <v>162</v>
      </c>
      <c r="M7439" t="s">
        <v>147</v>
      </c>
      <c r="N7439">
        <v>6</v>
      </c>
      <c r="O7439">
        <v>2021</v>
      </c>
    </row>
    <row r="7440" spans="1:15" x14ac:dyDescent="0.3">
      <c r="A7440" t="s">
        <v>26</v>
      </c>
      <c r="B7440" s="1">
        <v>44352</v>
      </c>
      <c r="C7440" t="s">
        <v>13</v>
      </c>
      <c r="D7440" t="s">
        <v>125</v>
      </c>
      <c r="E7440" t="s">
        <v>126</v>
      </c>
      <c r="F7440" t="s">
        <v>139</v>
      </c>
      <c r="G7440" t="s">
        <v>143</v>
      </c>
      <c r="H7440">
        <v>48</v>
      </c>
      <c r="I7440">
        <v>94</v>
      </c>
      <c r="J7440">
        <v>4512</v>
      </c>
      <c r="K7440" t="s">
        <v>83</v>
      </c>
      <c r="L7440" t="s">
        <v>162</v>
      </c>
      <c r="M7440" t="s">
        <v>147</v>
      </c>
      <c r="N7440">
        <v>6</v>
      </c>
      <c r="O7440">
        <v>2021</v>
      </c>
    </row>
    <row r="7441" spans="1:15" x14ac:dyDescent="0.3">
      <c r="A7441" t="s">
        <v>26</v>
      </c>
      <c r="B7441" s="1">
        <v>44352</v>
      </c>
      <c r="C7441" t="s">
        <v>13</v>
      </c>
      <c r="D7441" t="s">
        <v>125</v>
      </c>
      <c r="E7441" t="s">
        <v>126</v>
      </c>
      <c r="F7441" t="s">
        <v>145</v>
      </c>
      <c r="G7441" t="s">
        <v>140</v>
      </c>
      <c r="H7441">
        <v>42</v>
      </c>
      <c r="I7441">
        <v>87</v>
      </c>
      <c r="J7441">
        <v>3654</v>
      </c>
      <c r="K7441" t="s">
        <v>83</v>
      </c>
      <c r="L7441" t="s">
        <v>162</v>
      </c>
      <c r="M7441" t="s">
        <v>147</v>
      </c>
      <c r="N7441">
        <v>6</v>
      </c>
      <c r="O7441">
        <v>2021</v>
      </c>
    </row>
    <row r="7442" spans="1:15" x14ac:dyDescent="0.3">
      <c r="A7442" t="s">
        <v>26</v>
      </c>
      <c r="B7442" s="1">
        <v>44352</v>
      </c>
      <c r="C7442" t="s">
        <v>13</v>
      </c>
      <c r="D7442" t="s">
        <v>125</v>
      </c>
      <c r="E7442" t="s">
        <v>126</v>
      </c>
      <c r="F7442" t="s">
        <v>145</v>
      </c>
      <c r="G7442" t="s">
        <v>143</v>
      </c>
      <c r="H7442">
        <v>42</v>
      </c>
      <c r="I7442">
        <v>80</v>
      </c>
      <c r="J7442">
        <v>3360</v>
      </c>
      <c r="K7442" t="s">
        <v>83</v>
      </c>
      <c r="L7442" t="s">
        <v>162</v>
      </c>
      <c r="M7442" t="s">
        <v>147</v>
      </c>
      <c r="N7442">
        <v>6</v>
      </c>
      <c r="O7442">
        <v>2021</v>
      </c>
    </row>
    <row r="7443" spans="1:15" x14ac:dyDescent="0.3">
      <c r="A7443" t="s">
        <v>26</v>
      </c>
      <c r="B7443" s="1">
        <v>44352</v>
      </c>
      <c r="C7443" t="s">
        <v>13</v>
      </c>
      <c r="D7443" t="s">
        <v>125</v>
      </c>
      <c r="E7443" t="s">
        <v>126</v>
      </c>
      <c r="F7443" t="s">
        <v>139</v>
      </c>
      <c r="G7443" t="s">
        <v>148</v>
      </c>
      <c r="H7443">
        <v>53</v>
      </c>
      <c r="I7443">
        <v>74</v>
      </c>
      <c r="J7443">
        <v>3922</v>
      </c>
      <c r="K7443" t="s">
        <v>83</v>
      </c>
      <c r="L7443" t="s">
        <v>162</v>
      </c>
      <c r="M7443" t="s">
        <v>147</v>
      </c>
      <c r="N7443">
        <v>6</v>
      </c>
      <c r="O7443">
        <v>2021</v>
      </c>
    </row>
    <row r="7444" spans="1:15" x14ac:dyDescent="0.3">
      <c r="A7444" t="s">
        <v>26</v>
      </c>
      <c r="B7444" s="1">
        <v>44352</v>
      </c>
      <c r="C7444" t="s">
        <v>13</v>
      </c>
      <c r="D7444" t="s">
        <v>125</v>
      </c>
      <c r="E7444" t="s">
        <v>126</v>
      </c>
      <c r="F7444" t="s">
        <v>145</v>
      </c>
      <c r="G7444" t="s">
        <v>148</v>
      </c>
      <c r="H7444">
        <v>56</v>
      </c>
      <c r="I7444">
        <v>123</v>
      </c>
      <c r="J7444">
        <v>6888</v>
      </c>
      <c r="K7444" t="s">
        <v>83</v>
      </c>
      <c r="L7444" t="s">
        <v>162</v>
      </c>
      <c r="M7444" t="s">
        <v>147</v>
      </c>
      <c r="N7444">
        <v>6</v>
      </c>
      <c r="O7444">
        <v>2021</v>
      </c>
    </row>
    <row r="7445" spans="1:15" x14ac:dyDescent="0.3">
      <c r="A7445" t="s">
        <v>26</v>
      </c>
      <c r="B7445" s="1">
        <v>44380</v>
      </c>
      <c r="C7445" t="s">
        <v>13</v>
      </c>
      <c r="D7445" t="s">
        <v>125</v>
      </c>
      <c r="E7445" t="s">
        <v>126</v>
      </c>
      <c r="F7445" t="s">
        <v>139</v>
      </c>
      <c r="G7445" t="s">
        <v>140</v>
      </c>
      <c r="H7445">
        <v>54</v>
      </c>
      <c r="I7445">
        <v>189</v>
      </c>
      <c r="J7445">
        <v>10206</v>
      </c>
      <c r="K7445" t="s">
        <v>83</v>
      </c>
      <c r="L7445" t="s">
        <v>156</v>
      </c>
      <c r="M7445" t="s">
        <v>147</v>
      </c>
      <c r="N7445">
        <v>7</v>
      </c>
      <c r="O7445">
        <v>2021</v>
      </c>
    </row>
    <row r="7446" spans="1:15" x14ac:dyDescent="0.3">
      <c r="A7446" t="s">
        <v>26</v>
      </c>
      <c r="B7446" s="1">
        <v>44380</v>
      </c>
      <c r="C7446" t="s">
        <v>13</v>
      </c>
      <c r="D7446" t="s">
        <v>125</v>
      </c>
      <c r="E7446" t="s">
        <v>126</v>
      </c>
      <c r="F7446" t="s">
        <v>139</v>
      </c>
      <c r="G7446" t="s">
        <v>143</v>
      </c>
      <c r="H7446">
        <v>48</v>
      </c>
      <c r="I7446">
        <v>112</v>
      </c>
      <c r="J7446">
        <v>5376</v>
      </c>
      <c r="K7446" t="s">
        <v>83</v>
      </c>
      <c r="L7446" t="s">
        <v>156</v>
      </c>
      <c r="M7446" t="s">
        <v>147</v>
      </c>
      <c r="N7446">
        <v>7</v>
      </c>
      <c r="O7446">
        <v>2021</v>
      </c>
    </row>
    <row r="7447" spans="1:15" x14ac:dyDescent="0.3">
      <c r="A7447" t="s">
        <v>26</v>
      </c>
      <c r="B7447" s="1">
        <v>44380</v>
      </c>
      <c r="C7447" t="s">
        <v>13</v>
      </c>
      <c r="D7447" t="s">
        <v>125</v>
      </c>
      <c r="E7447" t="s">
        <v>126</v>
      </c>
      <c r="F7447" t="s">
        <v>145</v>
      </c>
      <c r="G7447" t="s">
        <v>140</v>
      </c>
      <c r="H7447">
        <v>44</v>
      </c>
      <c r="I7447">
        <v>81</v>
      </c>
      <c r="J7447">
        <v>3564</v>
      </c>
      <c r="K7447" t="s">
        <v>83</v>
      </c>
      <c r="L7447" t="s">
        <v>156</v>
      </c>
      <c r="M7447" t="s">
        <v>147</v>
      </c>
      <c r="N7447">
        <v>7</v>
      </c>
      <c r="O7447">
        <v>2021</v>
      </c>
    </row>
    <row r="7448" spans="1:15" x14ac:dyDescent="0.3">
      <c r="A7448" t="s">
        <v>26</v>
      </c>
      <c r="B7448" s="1">
        <v>44380</v>
      </c>
      <c r="C7448" t="s">
        <v>13</v>
      </c>
      <c r="D7448" t="s">
        <v>125</v>
      </c>
      <c r="E7448" t="s">
        <v>126</v>
      </c>
      <c r="F7448" t="s">
        <v>145</v>
      </c>
      <c r="G7448" t="s">
        <v>143</v>
      </c>
      <c r="H7448">
        <v>42</v>
      </c>
      <c r="I7448">
        <v>80</v>
      </c>
      <c r="J7448">
        <v>3360</v>
      </c>
      <c r="K7448" t="s">
        <v>83</v>
      </c>
      <c r="L7448" t="s">
        <v>156</v>
      </c>
      <c r="M7448" t="s">
        <v>147</v>
      </c>
      <c r="N7448">
        <v>7</v>
      </c>
      <c r="O7448">
        <v>2021</v>
      </c>
    </row>
    <row r="7449" spans="1:15" x14ac:dyDescent="0.3">
      <c r="A7449" t="s">
        <v>26</v>
      </c>
      <c r="B7449" s="1">
        <v>44380</v>
      </c>
      <c r="C7449" t="s">
        <v>13</v>
      </c>
      <c r="D7449" t="s">
        <v>125</v>
      </c>
      <c r="E7449" t="s">
        <v>126</v>
      </c>
      <c r="F7449" t="s">
        <v>139</v>
      </c>
      <c r="G7449" t="s">
        <v>148</v>
      </c>
      <c r="H7449">
        <v>53</v>
      </c>
      <c r="I7449">
        <v>81</v>
      </c>
      <c r="J7449">
        <v>4293</v>
      </c>
      <c r="K7449" t="s">
        <v>83</v>
      </c>
      <c r="L7449" t="s">
        <v>156</v>
      </c>
      <c r="M7449" t="s">
        <v>147</v>
      </c>
      <c r="N7449">
        <v>7</v>
      </c>
      <c r="O7449">
        <v>2021</v>
      </c>
    </row>
    <row r="7450" spans="1:15" x14ac:dyDescent="0.3">
      <c r="A7450" t="s">
        <v>26</v>
      </c>
      <c r="B7450" s="1">
        <v>44380</v>
      </c>
      <c r="C7450" t="s">
        <v>13</v>
      </c>
      <c r="D7450" t="s">
        <v>125</v>
      </c>
      <c r="E7450" t="s">
        <v>126</v>
      </c>
      <c r="F7450" t="s">
        <v>145</v>
      </c>
      <c r="G7450" t="s">
        <v>148</v>
      </c>
      <c r="H7450">
        <v>56</v>
      </c>
      <c r="I7450">
        <v>143</v>
      </c>
      <c r="J7450">
        <v>8008</v>
      </c>
      <c r="K7450" t="s">
        <v>83</v>
      </c>
      <c r="L7450" t="s">
        <v>156</v>
      </c>
      <c r="M7450" t="s">
        <v>147</v>
      </c>
      <c r="N7450">
        <v>7</v>
      </c>
      <c r="O7450">
        <v>2021</v>
      </c>
    </row>
    <row r="7451" spans="1:15" x14ac:dyDescent="0.3">
      <c r="A7451" t="s">
        <v>26</v>
      </c>
      <c r="B7451" s="1">
        <v>44412</v>
      </c>
      <c r="C7451" t="s">
        <v>13</v>
      </c>
      <c r="D7451" t="s">
        <v>125</v>
      </c>
      <c r="E7451" t="s">
        <v>126</v>
      </c>
      <c r="F7451" t="s">
        <v>139</v>
      </c>
      <c r="G7451" t="s">
        <v>140</v>
      </c>
      <c r="H7451">
        <v>51</v>
      </c>
      <c r="I7451">
        <v>163</v>
      </c>
      <c r="J7451">
        <v>8313</v>
      </c>
      <c r="K7451" t="s">
        <v>83</v>
      </c>
      <c r="L7451" t="s">
        <v>157</v>
      </c>
      <c r="M7451" t="s">
        <v>142</v>
      </c>
      <c r="N7451">
        <v>8</v>
      </c>
      <c r="O7451">
        <v>2021</v>
      </c>
    </row>
    <row r="7452" spans="1:15" x14ac:dyDescent="0.3">
      <c r="A7452" t="s">
        <v>26</v>
      </c>
      <c r="B7452" s="1">
        <v>44412</v>
      </c>
      <c r="C7452" t="s">
        <v>13</v>
      </c>
      <c r="D7452" t="s">
        <v>125</v>
      </c>
      <c r="E7452" t="s">
        <v>126</v>
      </c>
      <c r="F7452" t="s">
        <v>139</v>
      </c>
      <c r="G7452" t="s">
        <v>143</v>
      </c>
      <c r="H7452">
        <v>48</v>
      </c>
      <c r="I7452">
        <v>108</v>
      </c>
      <c r="J7452">
        <v>5184</v>
      </c>
      <c r="K7452" t="s">
        <v>83</v>
      </c>
      <c r="L7452" t="s">
        <v>157</v>
      </c>
      <c r="M7452" t="s">
        <v>142</v>
      </c>
      <c r="N7452">
        <v>8</v>
      </c>
      <c r="O7452">
        <v>2021</v>
      </c>
    </row>
    <row r="7453" spans="1:15" x14ac:dyDescent="0.3">
      <c r="A7453" t="s">
        <v>26</v>
      </c>
      <c r="B7453" s="1">
        <v>44412</v>
      </c>
      <c r="C7453" t="s">
        <v>13</v>
      </c>
      <c r="D7453" t="s">
        <v>125</v>
      </c>
      <c r="E7453" t="s">
        <v>126</v>
      </c>
      <c r="F7453" t="s">
        <v>145</v>
      </c>
      <c r="G7453" t="s">
        <v>140</v>
      </c>
      <c r="H7453">
        <v>41</v>
      </c>
      <c r="I7453">
        <v>85</v>
      </c>
      <c r="J7453">
        <v>3485</v>
      </c>
      <c r="K7453" t="s">
        <v>83</v>
      </c>
      <c r="L7453" t="s">
        <v>157</v>
      </c>
      <c r="M7453" t="s">
        <v>142</v>
      </c>
      <c r="N7453">
        <v>8</v>
      </c>
      <c r="O7453">
        <v>2021</v>
      </c>
    </row>
    <row r="7454" spans="1:15" x14ac:dyDescent="0.3">
      <c r="A7454" t="s">
        <v>26</v>
      </c>
      <c r="B7454" s="1">
        <v>44412</v>
      </c>
      <c r="C7454" t="s">
        <v>13</v>
      </c>
      <c r="D7454" t="s">
        <v>125</v>
      </c>
      <c r="E7454" t="s">
        <v>126</v>
      </c>
      <c r="F7454" t="s">
        <v>145</v>
      </c>
      <c r="G7454" t="s">
        <v>143</v>
      </c>
      <c r="H7454">
        <v>41</v>
      </c>
      <c r="I7454">
        <v>68</v>
      </c>
      <c r="J7454">
        <v>2788</v>
      </c>
      <c r="K7454" t="s">
        <v>83</v>
      </c>
      <c r="L7454" t="s">
        <v>157</v>
      </c>
      <c r="M7454" t="s">
        <v>142</v>
      </c>
      <c r="N7454">
        <v>8</v>
      </c>
      <c r="O7454">
        <v>2021</v>
      </c>
    </row>
    <row r="7455" spans="1:15" x14ac:dyDescent="0.3">
      <c r="A7455" t="s">
        <v>26</v>
      </c>
      <c r="B7455" s="1">
        <v>44412</v>
      </c>
      <c r="C7455" t="s">
        <v>13</v>
      </c>
      <c r="D7455" t="s">
        <v>125</v>
      </c>
      <c r="E7455" t="s">
        <v>126</v>
      </c>
      <c r="F7455" t="s">
        <v>139</v>
      </c>
      <c r="G7455" t="s">
        <v>148</v>
      </c>
      <c r="H7455">
        <v>51</v>
      </c>
      <c r="I7455">
        <v>52</v>
      </c>
      <c r="J7455">
        <v>2652</v>
      </c>
      <c r="K7455" t="s">
        <v>83</v>
      </c>
      <c r="L7455" t="s">
        <v>157</v>
      </c>
      <c r="M7455" t="s">
        <v>142</v>
      </c>
      <c r="N7455">
        <v>8</v>
      </c>
      <c r="O7455">
        <v>2021</v>
      </c>
    </row>
    <row r="7456" spans="1:15" x14ac:dyDescent="0.3">
      <c r="A7456" t="s">
        <v>26</v>
      </c>
      <c r="B7456" s="1">
        <v>44412</v>
      </c>
      <c r="C7456" t="s">
        <v>13</v>
      </c>
      <c r="D7456" t="s">
        <v>125</v>
      </c>
      <c r="E7456" t="s">
        <v>126</v>
      </c>
      <c r="F7456" t="s">
        <v>145</v>
      </c>
      <c r="G7456" t="s">
        <v>148</v>
      </c>
      <c r="H7456">
        <v>55</v>
      </c>
      <c r="I7456">
        <v>105</v>
      </c>
      <c r="J7456">
        <v>5775</v>
      </c>
      <c r="K7456" t="s">
        <v>83</v>
      </c>
      <c r="L7456" t="s">
        <v>157</v>
      </c>
      <c r="M7456" t="s">
        <v>142</v>
      </c>
      <c r="N7456">
        <v>8</v>
      </c>
      <c r="O7456">
        <v>2021</v>
      </c>
    </row>
    <row r="7457" spans="1:15" x14ac:dyDescent="0.3">
      <c r="A7457" t="s">
        <v>26</v>
      </c>
      <c r="B7457" s="1">
        <v>44442</v>
      </c>
      <c r="C7457" t="s">
        <v>13</v>
      </c>
      <c r="D7457" t="s">
        <v>125</v>
      </c>
      <c r="E7457" t="s">
        <v>126</v>
      </c>
      <c r="F7457" t="s">
        <v>139</v>
      </c>
      <c r="G7457" t="s">
        <v>140</v>
      </c>
      <c r="H7457">
        <v>52</v>
      </c>
      <c r="I7457">
        <v>125</v>
      </c>
      <c r="J7457">
        <v>6500</v>
      </c>
      <c r="K7457" t="s">
        <v>83</v>
      </c>
      <c r="L7457" t="s">
        <v>158</v>
      </c>
      <c r="M7457" t="s">
        <v>146</v>
      </c>
      <c r="N7457">
        <v>9</v>
      </c>
      <c r="O7457">
        <v>2021</v>
      </c>
    </row>
    <row r="7458" spans="1:15" x14ac:dyDescent="0.3">
      <c r="A7458" t="s">
        <v>26</v>
      </c>
      <c r="B7458" s="1">
        <v>44442</v>
      </c>
      <c r="C7458" t="s">
        <v>13</v>
      </c>
      <c r="D7458" t="s">
        <v>125</v>
      </c>
      <c r="E7458" t="s">
        <v>126</v>
      </c>
      <c r="F7458" t="s">
        <v>139</v>
      </c>
      <c r="G7458" t="s">
        <v>143</v>
      </c>
      <c r="H7458">
        <v>47</v>
      </c>
      <c r="I7458">
        <v>75</v>
      </c>
      <c r="J7458">
        <v>3525</v>
      </c>
      <c r="K7458" t="s">
        <v>83</v>
      </c>
      <c r="L7458" t="s">
        <v>158</v>
      </c>
      <c r="M7458" t="s">
        <v>146</v>
      </c>
      <c r="N7458">
        <v>9</v>
      </c>
      <c r="O7458">
        <v>2021</v>
      </c>
    </row>
    <row r="7459" spans="1:15" x14ac:dyDescent="0.3">
      <c r="A7459" t="s">
        <v>26</v>
      </c>
      <c r="B7459" s="1">
        <v>44442</v>
      </c>
      <c r="C7459" t="s">
        <v>13</v>
      </c>
      <c r="D7459" t="s">
        <v>125</v>
      </c>
      <c r="E7459" t="s">
        <v>126</v>
      </c>
      <c r="F7459" t="s">
        <v>145</v>
      </c>
      <c r="G7459" t="s">
        <v>140</v>
      </c>
      <c r="H7459">
        <v>41</v>
      </c>
      <c r="I7459">
        <v>60</v>
      </c>
      <c r="J7459">
        <v>2460</v>
      </c>
      <c r="K7459" t="s">
        <v>83</v>
      </c>
      <c r="L7459" t="s">
        <v>158</v>
      </c>
      <c r="M7459" t="s">
        <v>146</v>
      </c>
      <c r="N7459">
        <v>9</v>
      </c>
      <c r="O7459">
        <v>2021</v>
      </c>
    </row>
    <row r="7460" spans="1:15" x14ac:dyDescent="0.3">
      <c r="A7460" t="s">
        <v>26</v>
      </c>
      <c r="B7460" s="1">
        <v>44442</v>
      </c>
      <c r="C7460" t="s">
        <v>13</v>
      </c>
      <c r="D7460" t="s">
        <v>125</v>
      </c>
      <c r="E7460" t="s">
        <v>126</v>
      </c>
      <c r="F7460" t="s">
        <v>145</v>
      </c>
      <c r="G7460" t="s">
        <v>143</v>
      </c>
      <c r="H7460">
        <v>41</v>
      </c>
      <c r="I7460">
        <v>46</v>
      </c>
      <c r="J7460">
        <v>1886</v>
      </c>
      <c r="K7460" t="s">
        <v>83</v>
      </c>
      <c r="L7460" t="s">
        <v>158</v>
      </c>
      <c r="M7460" t="s">
        <v>146</v>
      </c>
      <c r="N7460">
        <v>9</v>
      </c>
      <c r="O7460">
        <v>2021</v>
      </c>
    </row>
    <row r="7461" spans="1:15" x14ac:dyDescent="0.3">
      <c r="A7461" t="s">
        <v>26</v>
      </c>
      <c r="B7461" s="1">
        <v>44442</v>
      </c>
      <c r="C7461" t="s">
        <v>13</v>
      </c>
      <c r="D7461" t="s">
        <v>125</v>
      </c>
      <c r="E7461" t="s">
        <v>126</v>
      </c>
      <c r="F7461" t="s">
        <v>139</v>
      </c>
      <c r="G7461" t="s">
        <v>148</v>
      </c>
      <c r="H7461">
        <v>50</v>
      </c>
      <c r="I7461">
        <v>51</v>
      </c>
      <c r="J7461">
        <v>2550</v>
      </c>
      <c r="K7461" t="s">
        <v>83</v>
      </c>
      <c r="L7461" t="s">
        <v>158</v>
      </c>
      <c r="M7461" t="s">
        <v>146</v>
      </c>
      <c r="N7461">
        <v>9</v>
      </c>
      <c r="O7461">
        <v>2021</v>
      </c>
    </row>
    <row r="7462" spans="1:15" x14ac:dyDescent="0.3">
      <c r="A7462" t="s">
        <v>26</v>
      </c>
      <c r="B7462" s="1">
        <v>44442</v>
      </c>
      <c r="C7462" t="s">
        <v>13</v>
      </c>
      <c r="D7462" t="s">
        <v>125</v>
      </c>
      <c r="E7462" t="s">
        <v>126</v>
      </c>
      <c r="F7462" t="s">
        <v>145</v>
      </c>
      <c r="G7462" t="s">
        <v>148</v>
      </c>
      <c r="H7462">
        <v>54</v>
      </c>
      <c r="I7462">
        <v>83</v>
      </c>
      <c r="J7462">
        <v>4482</v>
      </c>
      <c r="K7462" t="s">
        <v>83</v>
      </c>
      <c r="L7462" t="s">
        <v>158</v>
      </c>
      <c r="M7462" t="s">
        <v>146</v>
      </c>
      <c r="N7462">
        <v>9</v>
      </c>
      <c r="O7462">
        <v>2021</v>
      </c>
    </row>
    <row r="7463" spans="1:15" x14ac:dyDescent="0.3">
      <c r="A7463" t="s">
        <v>26</v>
      </c>
      <c r="B7463" s="1">
        <v>44474</v>
      </c>
      <c r="C7463" t="s">
        <v>13</v>
      </c>
      <c r="D7463" t="s">
        <v>125</v>
      </c>
      <c r="E7463" t="s">
        <v>126</v>
      </c>
      <c r="F7463" t="s">
        <v>139</v>
      </c>
      <c r="G7463" t="s">
        <v>140</v>
      </c>
      <c r="H7463">
        <v>59</v>
      </c>
      <c r="I7463">
        <v>113</v>
      </c>
      <c r="J7463">
        <v>6667</v>
      </c>
      <c r="K7463" t="s">
        <v>83</v>
      </c>
      <c r="L7463" t="s">
        <v>159</v>
      </c>
      <c r="M7463" t="s">
        <v>151</v>
      </c>
      <c r="N7463">
        <v>10</v>
      </c>
      <c r="O7463">
        <v>2021</v>
      </c>
    </row>
    <row r="7464" spans="1:15" x14ac:dyDescent="0.3">
      <c r="A7464" t="s">
        <v>26</v>
      </c>
      <c r="B7464" s="1">
        <v>44474</v>
      </c>
      <c r="C7464" t="s">
        <v>13</v>
      </c>
      <c r="D7464" t="s">
        <v>125</v>
      </c>
      <c r="E7464" t="s">
        <v>126</v>
      </c>
      <c r="F7464" t="s">
        <v>139</v>
      </c>
      <c r="G7464" t="s">
        <v>143</v>
      </c>
      <c r="H7464">
        <v>52</v>
      </c>
      <c r="I7464">
        <v>72</v>
      </c>
      <c r="J7464">
        <v>3744</v>
      </c>
      <c r="K7464" t="s">
        <v>83</v>
      </c>
      <c r="L7464" t="s">
        <v>159</v>
      </c>
      <c r="M7464" t="s">
        <v>151</v>
      </c>
      <c r="N7464">
        <v>10</v>
      </c>
      <c r="O7464">
        <v>2021</v>
      </c>
    </row>
    <row r="7465" spans="1:15" x14ac:dyDescent="0.3">
      <c r="A7465" t="s">
        <v>26</v>
      </c>
      <c r="B7465" s="1">
        <v>44474</v>
      </c>
      <c r="C7465" t="s">
        <v>13</v>
      </c>
      <c r="D7465" t="s">
        <v>125</v>
      </c>
      <c r="E7465" t="s">
        <v>126</v>
      </c>
      <c r="F7465" t="s">
        <v>145</v>
      </c>
      <c r="G7465" t="s">
        <v>140</v>
      </c>
      <c r="H7465">
        <v>53</v>
      </c>
      <c r="I7465">
        <v>49</v>
      </c>
      <c r="J7465">
        <v>2597</v>
      </c>
      <c r="K7465" t="s">
        <v>83</v>
      </c>
      <c r="L7465" t="s">
        <v>159</v>
      </c>
      <c r="M7465" t="s">
        <v>151</v>
      </c>
      <c r="N7465">
        <v>10</v>
      </c>
      <c r="O7465">
        <v>2021</v>
      </c>
    </row>
    <row r="7466" spans="1:15" x14ac:dyDescent="0.3">
      <c r="A7466" t="s">
        <v>26</v>
      </c>
      <c r="B7466" s="1">
        <v>44474</v>
      </c>
      <c r="C7466" t="s">
        <v>13</v>
      </c>
      <c r="D7466" t="s">
        <v>125</v>
      </c>
      <c r="E7466" t="s">
        <v>126</v>
      </c>
      <c r="F7466" t="s">
        <v>145</v>
      </c>
      <c r="G7466" t="s">
        <v>143</v>
      </c>
      <c r="H7466">
        <v>50</v>
      </c>
      <c r="I7466">
        <v>38</v>
      </c>
      <c r="J7466">
        <v>1900</v>
      </c>
      <c r="K7466" t="s">
        <v>83</v>
      </c>
      <c r="L7466" t="s">
        <v>159</v>
      </c>
      <c r="M7466" t="s">
        <v>151</v>
      </c>
      <c r="N7466">
        <v>10</v>
      </c>
      <c r="O7466">
        <v>2021</v>
      </c>
    </row>
    <row r="7467" spans="1:15" x14ac:dyDescent="0.3">
      <c r="A7467" t="s">
        <v>26</v>
      </c>
      <c r="B7467" s="1">
        <v>44474</v>
      </c>
      <c r="C7467" t="s">
        <v>13</v>
      </c>
      <c r="D7467" t="s">
        <v>125</v>
      </c>
      <c r="E7467" t="s">
        <v>126</v>
      </c>
      <c r="F7467" t="s">
        <v>139</v>
      </c>
      <c r="G7467" t="s">
        <v>148</v>
      </c>
      <c r="H7467">
        <v>64</v>
      </c>
      <c r="I7467">
        <v>42</v>
      </c>
      <c r="J7467">
        <v>2688</v>
      </c>
      <c r="K7467" t="s">
        <v>83</v>
      </c>
      <c r="L7467" t="s">
        <v>159</v>
      </c>
      <c r="M7467" t="s">
        <v>151</v>
      </c>
      <c r="N7467">
        <v>10</v>
      </c>
      <c r="O7467">
        <v>2021</v>
      </c>
    </row>
    <row r="7468" spans="1:15" x14ac:dyDescent="0.3">
      <c r="A7468" t="s">
        <v>12</v>
      </c>
      <c r="B7468" s="1">
        <v>44474</v>
      </c>
      <c r="C7468" t="s">
        <v>13</v>
      </c>
      <c r="D7468" t="s">
        <v>125</v>
      </c>
      <c r="E7468" t="s">
        <v>126</v>
      </c>
      <c r="F7468" t="s">
        <v>145</v>
      </c>
      <c r="G7468" t="s">
        <v>148</v>
      </c>
      <c r="H7468">
        <v>63</v>
      </c>
      <c r="I7468">
        <v>74</v>
      </c>
      <c r="J7468">
        <v>4662</v>
      </c>
      <c r="K7468" t="s">
        <v>83</v>
      </c>
      <c r="L7468" t="s">
        <v>159</v>
      </c>
      <c r="M7468" t="s">
        <v>151</v>
      </c>
      <c r="N7468">
        <v>10</v>
      </c>
      <c r="O7468">
        <v>2021</v>
      </c>
    </row>
    <row r="7469" spans="1:15" x14ac:dyDescent="0.3">
      <c r="A7469" t="s">
        <v>12</v>
      </c>
      <c r="B7469" s="1">
        <v>44504</v>
      </c>
      <c r="C7469" t="s">
        <v>13</v>
      </c>
      <c r="D7469" t="s">
        <v>125</v>
      </c>
      <c r="E7469" t="s">
        <v>126</v>
      </c>
      <c r="F7469" t="s">
        <v>139</v>
      </c>
      <c r="G7469" t="s">
        <v>140</v>
      </c>
      <c r="H7469">
        <v>60</v>
      </c>
      <c r="I7469">
        <v>111</v>
      </c>
      <c r="J7469">
        <v>6660</v>
      </c>
      <c r="K7469" t="s">
        <v>83</v>
      </c>
      <c r="L7469" t="s">
        <v>160</v>
      </c>
      <c r="M7469" t="s">
        <v>144</v>
      </c>
      <c r="N7469">
        <v>11</v>
      </c>
      <c r="O7469">
        <v>2021</v>
      </c>
    </row>
    <row r="7470" spans="1:15" x14ac:dyDescent="0.3">
      <c r="A7470" t="s">
        <v>12</v>
      </c>
      <c r="B7470" s="1">
        <v>44504</v>
      </c>
      <c r="C7470" t="s">
        <v>13</v>
      </c>
      <c r="D7470" t="s">
        <v>125</v>
      </c>
      <c r="E7470" t="s">
        <v>126</v>
      </c>
      <c r="F7470" t="s">
        <v>139</v>
      </c>
      <c r="G7470" t="s">
        <v>143</v>
      </c>
      <c r="H7470">
        <v>51</v>
      </c>
      <c r="I7470">
        <v>84</v>
      </c>
      <c r="J7470">
        <v>4284</v>
      </c>
      <c r="K7470" t="s">
        <v>83</v>
      </c>
      <c r="L7470" t="s">
        <v>160</v>
      </c>
      <c r="M7470" t="s">
        <v>144</v>
      </c>
      <c r="N7470">
        <v>11</v>
      </c>
      <c r="O7470">
        <v>2021</v>
      </c>
    </row>
    <row r="7471" spans="1:15" x14ac:dyDescent="0.3">
      <c r="A7471" t="s">
        <v>12</v>
      </c>
      <c r="B7471" s="1">
        <v>44504</v>
      </c>
      <c r="C7471" t="s">
        <v>13</v>
      </c>
      <c r="D7471" t="s">
        <v>125</v>
      </c>
      <c r="E7471" t="s">
        <v>126</v>
      </c>
      <c r="F7471" t="s">
        <v>145</v>
      </c>
      <c r="G7471" t="s">
        <v>140</v>
      </c>
      <c r="H7471">
        <v>51</v>
      </c>
      <c r="I7471">
        <v>80</v>
      </c>
      <c r="J7471">
        <v>4080</v>
      </c>
      <c r="K7471" t="s">
        <v>83</v>
      </c>
      <c r="L7471" t="s">
        <v>160</v>
      </c>
      <c r="M7471" t="s">
        <v>144</v>
      </c>
      <c r="N7471">
        <v>11</v>
      </c>
      <c r="O7471">
        <v>2021</v>
      </c>
    </row>
    <row r="7472" spans="1:15" x14ac:dyDescent="0.3">
      <c r="A7472" t="s">
        <v>12</v>
      </c>
      <c r="B7472" s="1">
        <v>44504</v>
      </c>
      <c r="C7472" t="s">
        <v>13</v>
      </c>
      <c r="D7472" t="s">
        <v>125</v>
      </c>
      <c r="E7472" t="s">
        <v>126</v>
      </c>
      <c r="F7472" t="s">
        <v>145</v>
      </c>
      <c r="G7472" t="s">
        <v>143</v>
      </c>
      <c r="H7472">
        <v>50</v>
      </c>
      <c r="I7472">
        <v>80</v>
      </c>
      <c r="J7472">
        <v>4000</v>
      </c>
      <c r="K7472" t="s">
        <v>83</v>
      </c>
      <c r="L7472" t="s">
        <v>160</v>
      </c>
      <c r="M7472" t="s">
        <v>144</v>
      </c>
      <c r="N7472">
        <v>11</v>
      </c>
      <c r="O7472">
        <v>2021</v>
      </c>
    </row>
    <row r="7473" spans="1:15" x14ac:dyDescent="0.3">
      <c r="A7473" t="s">
        <v>12</v>
      </c>
      <c r="B7473" s="1">
        <v>44504</v>
      </c>
      <c r="C7473" t="s">
        <v>13</v>
      </c>
      <c r="D7473" t="s">
        <v>125</v>
      </c>
      <c r="E7473" t="s">
        <v>126</v>
      </c>
      <c r="F7473" t="s">
        <v>139</v>
      </c>
      <c r="G7473" t="s">
        <v>148</v>
      </c>
      <c r="H7473">
        <v>60</v>
      </c>
      <c r="I7473">
        <v>68</v>
      </c>
      <c r="J7473">
        <v>4080</v>
      </c>
      <c r="K7473" t="s">
        <v>83</v>
      </c>
      <c r="L7473" t="s">
        <v>160</v>
      </c>
      <c r="M7473" t="s">
        <v>144</v>
      </c>
      <c r="N7473">
        <v>11</v>
      </c>
      <c r="O7473">
        <v>2021</v>
      </c>
    </row>
    <row r="7474" spans="1:15" x14ac:dyDescent="0.3">
      <c r="A7474" t="s">
        <v>12</v>
      </c>
      <c r="B7474" s="1">
        <v>44504</v>
      </c>
      <c r="C7474" t="s">
        <v>13</v>
      </c>
      <c r="D7474" t="s">
        <v>125</v>
      </c>
      <c r="E7474" t="s">
        <v>126</v>
      </c>
      <c r="F7474" t="s">
        <v>145</v>
      </c>
      <c r="G7474" t="s">
        <v>148</v>
      </c>
      <c r="H7474">
        <v>67</v>
      </c>
      <c r="I7474">
        <v>95</v>
      </c>
      <c r="J7474">
        <v>6365</v>
      </c>
      <c r="K7474" t="s">
        <v>83</v>
      </c>
      <c r="L7474" t="s">
        <v>160</v>
      </c>
      <c r="M7474" t="s">
        <v>144</v>
      </c>
      <c r="N7474">
        <v>11</v>
      </c>
      <c r="O7474">
        <v>2021</v>
      </c>
    </row>
    <row r="7475" spans="1:15" x14ac:dyDescent="0.3">
      <c r="A7475" t="s">
        <v>12</v>
      </c>
      <c r="B7475" s="1">
        <v>44533</v>
      </c>
      <c r="C7475" t="s">
        <v>13</v>
      </c>
      <c r="D7475" t="s">
        <v>125</v>
      </c>
      <c r="E7475" t="s">
        <v>126</v>
      </c>
      <c r="F7475" t="s">
        <v>139</v>
      </c>
      <c r="G7475" t="s">
        <v>140</v>
      </c>
      <c r="H7475">
        <v>59</v>
      </c>
      <c r="I7475">
        <v>150</v>
      </c>
      <c r="J7475">
        <v>8850</v>
      </c>
      <c r="K7475" t="s">
        <v>83</v>
      </c>
      <c r="L7475" t="s">
        <v>161</v>
      </c>
      <c r="M7475" t="s">
        <v>146</v>
      </c>
      <c r="N7475">
        <v>12</v>
      </c>
      <c r="O7475">
        <v>2021</v>
      </c>
    </row>
    <row r="7476" spans="1:15" x14ac:dyDescent="0.3">
      <c r="A7476" t="s">
        <v>12</v>
      </c>
      <c r="B7476" s="1">
        <v>44533</v>
      </c>
      <c r="C7476" t="s">
        <v>13</v>
      </c>
      <c r="D7476" t="s">
        <v>125</v>
      </c>
      <c r="E7476" t="s">
        <v>126</v>
      </c>
      <c r="F7476" t="s">
        <v>139</v>
      </c>
      <c r="G7476" t="s">
        <v>143</v>
      </c>
      <c r="H7476">
        <v>51</v>
      </c>
      <c r="I7476">
        <v>101</v>
      </c>
      <c r="J7476">
        <v>5151</v>
      </c>
      <c r="K7476" t="s">
        <v>83</v>
      </c>
      <c r="L7476" t="s">
        <v>161</v>
      </c>
      <c r="M7476" t="s">
        <v>146</v>
      </c>
      <c r="N7476">
        <v>12</v>
      </c>
      <c r="O7476">
        <v>2021</v>
      </c>
    </row>
    <row r="7477" spans="1:15" x14ac:dyDescent="0.3">
      <c r="A7477" t="s">
        <v>12</v>
      </c>
      <c r="B7477" s="1">
        <v>44533</v>
      </c>
      <c r="C7477" t="s">
        <v>13</v>
      </c>
      <c r="D7477" t="s">
        <v>125</v>
      </c>
      <c r="E7477" t="s">
        <v>126</v>
      </c>
      <c r="F7477" t="s">
        <v>145</v>
      </c>
      <c r="G7477" t="s">
        <v>140</v>
      </c>
      <c r="H7477">
        <v>50</v>
      </c>
      <c r="I7477">
        <v>88</v>
      </c>
      <c r="J7477">
        <v>4400</v>
      </c>
      <c r="K7477" t="s">
        <v>83</v>
      </c>
      <c r="L7477" t="s">
        <v>161</v>
      </c>
      <c r="M7477" t="s">
        <v>146</v>
      </c>
      <c r="N7477">
        <v>12</v>
      </c>
      <c r="O7477">
        <v>2021</v>
      </c>
    </row>
    <row r="7478" spans="1:15" x14ac:dyDescent="0.3">
      <c r="A7478" t="s">
        <v>12</v>
      </c>
      <c r="B7478" s="1">
        <v>44533</v>
      </c>
      <c r="C7478" t="s">
        <v>13</v>
      </c>
      <c r="D7478" t="s">
        <v>125</v>
      </c>
      <c r="E7478" t="s">
        <v>126</v>
      </c>
      <c r="F7478" t="s">
        <v>145</v>
      </c>
      <c r="G7478" t="s">
        <v>143</v>
      </c>
      <c r="H7478">
        <v>53</v>
      </c>
      <c r="I7478">
        <v>87</v>
      </c>
      <c r="J7478">
        <v>4611</v>
      </c>
      <c r="K7478" t="s">
        <v>83</v>
      </c>
      <c r="L7478" t="s">
        <v>161</v>
      </c>
      <c r="M7478" t="s">
        <v>146</v>
      </c>
      <c r="N7478">
        <v>12</v>
      </c>
      <c r="O7478">
        <v>2021</v>
      </c>
    </row>
    <row r="7479" spans="1:15" x14ac:dyDescent="0.3">
      <c r="A7479" t="s">
        <v>12</v>
      </c>
      <c r="B7479" s="1">
        <v>44533</v>
      </c>
      <c r="C7479" t="s">
        <v>13</v>
      </c>
      <c r="D7479" t="s">
        <v>125</v>
      </c>
      <c r="E7479" t="s">
        <v>126</v>
      </c>
      <c r="F7479" t="s">
        <v>139</v>
      </c>
      <c r="G7479" t="s">
        <v>148</v>
      </c>
      <c r="H7479">
        <v>60</v>
      </c>
      <c r="I7479">
        <v>78</v>
      </c>
      <c r="J7479">
        <v>4680</v>
      </c>
      <c r="K7479" t="s">
        <v>83</v>
      </c>
      <c r="L7479" t="s">
        <v>161</v>
      </c>
      <c r="M7479" t="s">
        <v>146</v>
      </c>
      <c r="N7479">
        <v>12</v>
      </c>
      <c r="O7479">
        <v>2021</v>
      </c>
    </row>
    <row r="7480" spans="1:15" x14ac:dyDescent="0.3">
      <c r="A7480" t="s">
        <v>12</v>
      </c>
      <c r="B7480" s="1">
        <v>44533</v>
      </c>
      <c r="C7480" t="s">
        <v>13</v>
      </c>
      <c r="D7480" t="s">
        <v>125</v>
      </c>
      <c r="E7480" t="s">
        <v>126</v>
      </c>
      <c r="F7480" t="s">
        <v>145</v>
      </c>
      <c r="G7480" t="s">
        <v>148</v>
      </c>
      <c r="H7480">
        <v>67</v>
      </c>
      <c r="I7480">
        <v>112</v>
      </c>
      <c r="J7480">
        <v>7504</v>
      </c>
      <c r="K7480" t="s">
        <v>83</v>
      </c>
      <c r="L7480" t="s">
        <v>161</v>
      </c>
      <c r="M7480" t="s">
        <v>146</v>
      </c>
      <c r="N7480">
        <v>12</v>
      </c>
      <c r="O7480">
        <v>2021</v>
      </c>
    </row>
    <row r="7481" spans="1:15" x14ac:dyDescent="0.3">
      <c r="A7481" t="s">
        <v>12</v>
      </c>
      <c r="B7481" s="1">
        <v>44206</v>
      </c>
      <c r="C7481" t="s">
        <v>13</v>
      </c>
      <c r="D7481" t="s">
        <v>125</v>
      </c>
      <c r="E7481" t="s">
        <v>126</v>
      </c>
      <c r="F7481" t="s">
        <v>139</v>
      </c>
      <c r="G7481" t="s">
        <v>140</v>
      </c>
      <c r="H7481">
        <v>34</v>
      </c>
      <c r="I7481">
        <v>115</v>
      </c>
      <c r="J7481">
        <v>3910</v>
      </c>
      <c r="K7481" t="s">
        <v>83</v>
      </c>
      <c r="L7481" t="s">
        <v>141</v>
      </c>
      <c r="M7481" t="s">
        <v>149</v>
      </c>
      <c r="N7481">
        <v>1</v>
      </c>
      <c r="O7481">
        <v>2021</v>
      </c>
    </row>
    <row r="7482" spans="1:15" x14ac:dyDescent="0.3">
      <c r="A7482" t="s">
        <v>12</v>
      </c>
      <c r="B7482" s="1">
        <v>44206</v>
      </c>
      <c r="C7482" t="s">
        <v>13</v>
      </c>
      <c r="D7482" t="s">
        <v>125</v>
      </c>
      <c r="E7482" t="s">
        <v>126</v>
      </c>
      <c r="F7482" t="s">
        <v>139</v>
      </c>
      <c r="G7482" t="s">
        <v>143</v>
      </c>
      <c r="H7482">
        <v>34</v>
      </c>
      <c r="I7482">
        <v>63</v>
      </c>
      <c r="J7482">
        <v>2142</v>
      </c>
      <c r="K7482" t="s">
        <v>83</v>
      </c>
      <c r="L7482" t="s">
        <v>141</v>
      </c>
      <c r="M7482" t="s">
        <v>149</v>
      </c>
      <c r="N7482">
        <v>1</v>
      </c>
      <c r="O7482">
        <v>2021</v>
      </c>
    </row>
    <row r="7483" spans="1:15" x14ac:dyDescent="0.3">
      <c r="A7483" t="s">
        <v>12</v>
      </c>
      <c r="B7483" s="1">
        <v>44206</v>
      </c>
      <c r="C7483" t="s">
        <v>13</v>
      </c>
      <c r="D7483" t="s">
        <v>125</v>
      </c>
      <c r="E7483" t="s">
        <v>126</v>
      </c>
      <c r="F7483" t="s">
        <v>145</v>
      </c>
      <c r="G7483" t="s">
        <v>140</v>
      </c>
      <c r="H7483">
        <v>24</v>
      </c>
      <c r="I7483">
        <v>63</v>
      </c>
      <c r="J7483">
        <v>1512</v>
      </c>
      <c r="K7483" t="s">
        <v>83</v>
      </c>
      <c r="L7483" t="s">
        <v>141</v>
      </c>
      <c r="M7483" t="s">
        <v>149</v>
      </c>
      <c r="N7483">
        <v>1</v>
      </c>
      <c r="O7483">
        <v>2021</v>
      </c>
    </row>
    <row r="7484" spans="1:15" x14ac:dyDescent="0.3">
      <c r="A7484" t="s">
        <v>12</v>
      </c>
      <c r="B7484" s="1">
        <v>44206</v>
      </c>
      <c r="C7484" t="s">
        <v>13</v>
      </c>
      <c r="D7484" t="s">
        <v>125</v>
      </c>
      <c r="E7484" t="s">
        <v>126</v>
      </c>
      <c r="F7484" t="s">
        <v>145</v>
      </c>
      <c r="G7484" t="s">
        <v>143</v>
      </c>
      <c r="H7484">
        <v>29</v>
      </c>
      <c r="I7484">
        <v>20</v>
      </c>
      <c r="J7484">
        <v>580</v>
      </c>
      <c r="K7484" t="s">
        <v>83</v>
      </c>
      <c r="L7484" t="s">
        <v>141</v>
      </c>
      <c r="M7484" t="s">
        <v>149</v>
      </c>
      <c r="N7484">
        <v>1</v>
      </c>
      <c r="O7484">
        <v>2021</v>
      </c>
    </row>
    <row r="7485" spans="1:15" x14ac:dyDescent="0.3">
      <c r="A7485" t="s">
        <v>12</v>
      </c>
      <c r="B7485" s="1">
        <v>44206</v>
      </c>
      <c r="C7485" t="s">
        <v>13</v>
      </c>
      <c r="D7485" t="s">
        <v>125</v>
      </c>
      <c r="E7485" t="s">
        <v>126</v>
      </c>
      <c r="F7485" t="s">
        <v>139</v>
      </c>
      <c r="G7485" t="s">
        <v>148</v>
      </c>
      <c r="H7485">
        <v>44</v>
      </c>
      <c r="I7485">
        <v>33</v>
      </c>
      <c r="J7485">
        <v>1452</v>
      </c>
      <c r="K7485" t="s">
        <v>83</v>
      </c>
      <c r="L7485" t="s">
        <v>141</v>
      </c>
      <c r="M7485" t="s">
        <v>149</v>
      </c>
      <c r="N7485">
        <v>1</v>
      </c>
      <c r="O7485">
        <v>2021</v>
      </c>
    </row>
    <row r="7486" spans="1:15" x14ac:dyDescent="0.3">
      <c r="A7486" t="s">
        <v>12</v>
      </c>
      <c r="B7486" s="1">
        <v>44206</v>
      </c>
      <c r="C7486" t="s">
        <v>13</v>
      </c>
      <c r="D7486" t="s">
        <v>125</v>
      </c>
      <c r="E7486" t="s">
        <v>126</v>
      </c>
      <c r="F7486" t="s">
        <v>145</v>
      </c>
      <c r="G7486" t="s">
        <v>148</v>
      </c>
      <c r="H7486">
        <v>33</v>
      </c>
      <c r="I7486">
        <v>63</v>
      </c>
      <c r="J7486">
        <v>2079</v>
      </c>
      <c r="K7486" t="s">
        <v>83</v>
      </c>
      <c r="L7486" t="s">
        <v>141</v>
      </c>
      <c r="M7486" t="s">
        <v>149</v>
      </c>
      <c r="N7486">
        <v>1</v>
      </c>
      <c r="O7486">
        <v>2021</v>
      </c>
    </row>
    <row r="7487" spans="1:15" x14ac:dyDescent="0.3">
      <c r="A7487" t="s">
        <v>12</v>
      </c>
      <c r="B7487" s="1">
        <v>44235</v>
      </c>
      <c r="C7487" t="s">
        <v>13</v>
      </c>
      <c r="D7487" t="s">
        <v>125</v>
      </c>
      <c r="E7487" t="s">
        <v>126</v>
      </c>
      <c r="F7487" t="s">
        <v>139</v>
      </c>
      <c r="G7487" t="s">
        <v>140</v>
      </c>
      <c r="H7487">
        <v>34</v>
      </c>
      <c r="I7487">
        <v>119</v>
      </c>
      <c r="J7487">
        <v>4046</v>
      </c>
      <c r="K7487" t="s">
        <v>83</v>
      </c>
      <c r="L7487" t="s">
        <v>152</v>
      </c>
      <c r="M7487" t="s">
        <v>150</v>
      </c>
      <c r="N7487">
        <v>2</v>
      </c>
      <c r="O7487">
        <v>2021</v>
      </c>
    </row>
    <row r="7488" spans="1:15" x14ac:dyDescent="0.3">
      <c r="A7488" t="s">
        <v>12</v>
      </c>
      <c r="B7488" s="1">
        <v>44235</v>
      </c>
      <c r="C7488" t="s">
        <v>13</v>
      </c>
      <c r="D7488" t="s">
        <v>125</v>
      </c>
      <c r="E7488" t="s">
        <v>126</v>
      </c>
      <c r="F7488" t="s">
        <v>139</v>
      </c>
      <c r="G7488" t="s">
        <v>143</v>
      </c>
      <c r="H7488">
        <v>34</v>
      </c>
      <c r="I7488">
        <v>36</v>
      </c>
      <c r="J7488">
        <v>1224</v>
      </c>
      <c r="K7488" t="s">
        <v>83</v>
      </c>
      <c r="L7488" t="s">
        <v>152</v>
      </c>
      <c r="M7488" t="s">
        <v>150</v>
      </c>
      <c r="N7488">
        <v>2</v>
      </c>
      <c r="O7488">
        <v>2021</v>
      </c>
    </row>
    <row r="7489" spans="1:15" x14ac:dyDescent="0.3">
      <c r="A7489" t="s">
        <v>12</v>
      </c>
      <c r="B7489" s="1">
        <v>44235</v>
      </c>
      <c r="C7489" t="s">
        <v>13</v>
      </c>
      <c r="D7489" t="s">
        <v>125</v>
      </c>
      <c r="E7489" t="s">
        <v>126</v>
      </c>
      <c r="F7489" t="s">
        <v>145</v>
      </c>
      <c r="G7489" t="s">
        <v>140</v>
      </c>
      <c r="H7489">
        <v>24</v>
      </c>
      <c r="I7489">
        <v>49</v>
      </c>
      <c r="J7489">
        <v>1176</v>
      </c>
      <c r="K7489" t="s">
        <v>83</v>
      </c>
      <c r="L7489" t="s">
        <v>152</v>
      </c>
      <c r="M7489" t="s">
        <v>150</v>
      </c>
      <c r="N7489">
        <v>2</v>
      </c>
      <c r="O7489">
        <v>2021</v>
      </c>
    </row>
    <row r="7490" spans="1:15" x14ac:dyDescent="0.3">
      <c r="A7490" t="s">
        <v>12</v>
      </c>
      <c r="B7490" s="1">
        <v>44235</v>
      </c>
      <c r="C7490" t="s">
        <v>13</v>
      </c>
      <c r="D7490" t="s">
        <v>127</v>
      </c>
      <c r="E7490" t="s">
        <v>128</v>
      </c>
      <c r="F7490" t="s">
        <v>145</v>
      </c>
      <c r="G7490" t="s">
        <v>143</v>
      </c>
      <c r="H7490">
        <v>29</v>
      </c>
      <c r="I7490">
        <v>13</v>
      </c>
      <c r="J7490">
        <v>377</v>
      </c>
      <c r="K7490" t="s">
        <v>83</v>
      </c>
      <c r="L7490" t="s">
        <v>152</v>
      </c>
      <c r="M7490" t="s">
        <v>150</v>
      </c>
      <c r="N7490">
        <v>2</v>
      </c>
      <c r="O7490">
        <v>2021</v>
      </c>
    </row>
    <row r="7491" spans="1:15" x14ac:dyDescent="0.3">
      <c r="A7491" t="s">
        <v>12</v>
      </c>
      <c r="B7491" s="1">
        <v>44235</v>
      </c>
      <c r="C7491" t="s">
        <v>13</v>
      </c>
      <c r="D7491" t="s">
        <v>127</v>
      </c>
      <c r="E7491" t="s">
        <v>128</v>
      </c>
      <c r="F7491" t="s">
        <v>139</v>
      </c>
      <c r="G7491" t="s">
        <v>148</v>
      </c>
      <c r="H7491">
        <v>41</v>
      </c>
      <c r="I7491">
        <v>35</v>
      </c>
      <c r="J7491">
        <v>1435</v>
      </c>
      <c r="K7491" t="s">
        <v>83</v>
      </c>
      <c r="L7491" t="s">
        <v>152</v>
      </c>
      <c r="M7491" t="s">
        <v>150</v>
      </c>
      <c r="N7491">
        <v>2</v>
      </c>
      <c r="O7491">
        <v>2021</v>
      </c>
    </row>
    <row r="7492" spans="1:15" x14ac:dyDescent="0.3">
      <c r="A7492" t="s">
        <v>12</v>
      </c>
      <c r="B7492" s="1">
        <v>44235</v>
      </c>
      <c r="C7492" t="s">
        <v>13</v>
      </c>
      <c r="D7492" t="s">
        <v>127</v>
      </c>
      <c r="E7492" t="s">
        <v>128</v>
      </c>
      <c r="F7492" t="s">
        <v>145</v>
      </c>
      <c r="G7492" t="s">
        <v>148</v>
      </c>
      <c r="H7492">
        <v>33</v>
      </c>
      <c r="I7492">
        <v>65</v>
      </c>
      <c r="J7492">
        <v>2145</v>
      </c>
      <c r="K7492" t="s">
        <v>83</v>
      </c>
      <c r="L7492" t="s">
        <v>152</v>
      </c>
      <c r="M7492" t="s">
        <v>150</v>
      </c>
      <c r="N7492">
        <v>2</v>
      </c>
      <c r="O7492">
        <v>2021</v>
      </c>
    </row>
    <row r="7493" spans="1:15" x14ac:dyDescent="0.3">
      <c r="A7493" t="s">
        <v>12</v>
      </c>
      <c r="B7493" s="1">
        <v>44261</v>
      </c>
      <c r="C7493" t="s">
        <v>13</v>
      </c>
      <c r="D7493" t="s">
        <v>127</v>
      </c>
      <c r="E7493" t="s">
        <v>128</v>
      </c>
      <c r="F7493" t="s">
        <v>139</v>
      </c>
      <c r="G7493" t="s">
        <v>140</v>
      </c>
      <c r="H7493">
        <v>34</v>
      </c>
      <c r="I7493">
        <v>111</v>
      </c>
      <c r="J7493">
        <v>3774</v>
      </c>
      <c r="K7493" t="s">
        <v>83</v>
      </c>
      <c r="L7493" t="s">
        <v>153</v>
      </c>
      <c r="M7493" t="s">
        <v>147</v>
      </c>
      <c r="N7493">
        <v>3</v>
      </c>
      <c r="O7493">
        <v>2021</v>
      </c>
    </row>
    <row r="7494" spans="1:15" x14ac:dyDescent="0.3">
      <c r="A7494" t="s">
        <v>12</v>
      </c>
      <c r="B7494" s="1">
        <v>44261</v>
      </c>
      <c r="C7494" t="s">
        <v>13</v>
      </c>
      <c r="D7494" t="s">
        <v>127</v>
      </c>
      <c r="E7494" t="s">
        <v>128</v>
      </c>
      <c r="F7494" t="s">
        <v>139</v>
      </c>
      <c r="G7494" t="s">
        <v>143</v>
      </c>
      <c r="H7494">
        <v>34</v>
      </c>
      <c r="I7494">
        <v>44</v>
      </c>
      <c r="J7494">
        <v>1496</v>
      </c>
      <c r="K7494" t="s">
        <v>83</v>
      </c>
      <c r="L7494" t="s">
        <v>153</v>
      </c>
      <c r="M7494" t="s">
        <v>147</v>
      </c>
      <c r="N7494">
        <v>3</v>
      </c>
      <c r="O7494">
        <v>2021</v>
      </c>
    </row>
    <row r="7495" spans="1:15" x14ac:dyDescent="0.3">
      <c r="A7495" t="s">
        <v>12</v>
      </c>
      <c r="B7495" s="1">
        <v>44261</v>
      </c>
      <c r="C7495" t="s">
        <v>13</v>
      </c>
      <c r="D7495" t="s">
        <v>127</v>
      </c>
      <c r="E7495" t="s">
        <v>128</v>
      </c>
      <c r="F7495" t="s">
        <v>145</v>
      </c>
      <c r="G7495" t="s">
        <v>140</v>
      </c>
      <c r="H7495">
        <v>23</v>
      </c>
      <c r="I7495">
        <v>51</v>
      </c>
      <c r="J7495">
        <v>1173</v>
      </c>
      <c r="K7495" t="s">
        <v>83</v>
      </c>
      <c r="L7495" t="s">
        <v>153</v>
      </c>
      <c r="M7495" t="s">
        <v>147</v>
      </c>
      <c r="N7495">
        <v>3</v>
      </c>
      <c r="O7495">
        <v>2021</v>
      </c>
    </row>
    <row r="7496" spans="1:15" x14ac:dyDescent="0.3">
      <c r="A7496" t="s">
        <v>12</v>
      </c>
      <c r="B7496" s="1">
        <v>44261</v>
      </c>
      <c r="C7496" t="s">
        <v>13</v>
      </c>
      <c r="D7496" t="s">
        <v>127</v>
      </c>
      <c r="E7496" t="s">
        <v>128</v>
      </c>
      <c r="F7496" t="s">
        <v>145</v>
      </c>
      <c r="G7496" t="s">
        <v>143</v>
      </c>
      <c r="H7496">
        <v>29</v>
      </c>
      <c r="I7496">
        <v>8</v>
      </c>
      <c r="J7496">
        <v>232</v>
      </c>
      <c r="K7496" t="s">
        <v>83</v>
      </c>
      <c r="L7496" t="s">
        <v>153</v>
      </c>
      <c r="M7496" t="s">
        <v>147</v>
      </c>
      <c r="N7496">
        <v>3</v>
      </c>
      <c r="O7496">
        <v>2021</v>
      </c>
    </row>
    <row r="7497" spans="1:15" x14ac:dyDescent="0.3">
      <c r="A7497" t="s">
        <v>12</v>
      </c>
      <c r="B7497" s="1">
        <v>44261</v>
      </c>
      <c r="C7497" t="s">
        <v>13</v>
      </c>
      <c r="D7497" t="s">
        <v>127</v>
      </c>
      <c r="E7497" t="s">
        <v>128</v>
      </c>
      <c r="F7497" t="s">
        <v>139</v>
      </c>
      <c r="G7497" t="s">
        <v>148</v>
      </c>
      <c r="H7497">
        <v>44</v>
      </c>
      <c r="I7497">
        <v>20</v>
      </c>
      <c r="J7497">
        <v>880</v>
      </c>
      <c r="K7497" t="s">
        <v>83</v>
      </c>
      <c r="L7497" t="s">
        <v>153</v>
      </c>
      <c r="M7497" t="s">
        <v>147</v>
      </c>
      <c r="N7497">
        <v>3</v>
      </c>
      <c r="O7497">
        <v>2021</v>
      </c>
    </row>
    <row r="7498" spans="1:15" x14ac:dyDescent="0.3">
      <c r="A7498" t="s">
        <v>12</v>
      </c>
      <c r="B7498" s="1">
        <v>44261</v>
      </c>
      <c r="C7498" t="s">
        <v>13</v>
      </c>
      <c r="D7498" t="s">
        <v>127</v>
      </c>
      <c r="E7498" t="s">
        <v>128</v>
      </c>
      <c r="F7498" t="s">
        <v>145</v>
      </c>
      <c r="G7498" t="s">
        <v>148</v>
      </c>
      <c r="H7498">
        <v>32</v>
      </c>
      <c r="I7498">
        <v>51</v>
      </c>
      <c r="J7498">
        <v>1632</v>
      </c>
      <c r="K7498" t="s">
        <v>83</v>
      </c>
      <c r="L7498" t="s">
        <v>153</v>
      </c>
      <c r="M7498" t="s">
        <v>147</v>
      </c>
      <c r="N7498">
        <v>3</v>
      </c>
      <c r="O7498">
        <v>2021</v>
      </c>
    </row>
    <row r="7499" spans="1:15" x14ac:dyDescent="0.3">
      <c r="A7499" t="s">
        <v>12</v>
      </c>
      <c r="B7499" s="1">
        <v>44293</v>
      </c>
      <c r="C7499" t="s">
        <v>13</v>
      </c>
      <c r="D7499" t="s">
        <v>127</v>
      </c>
      <c r="E7499" t="s">
        <v>128</v>
      </c>
      <c r="F7499" t="s">
        <v>139</v>
      </c>
      <c r="G7499" t="s">
        <v>140</v>
      </c>
      <c r="H7499">
        <v>32</v>
      </c>
      <c r="I7499">
        <v>111</v>
      </c>
      <c r="J7499">
        <v>3552</v>
      </c>
      <c r="K7499" t="s">
        <v>83</v>
      </c>
      <c r="L7499" t="s">
        <v>154</v>
      </c>
      <c r="M7499" t="s">
        <v>142</v>
      </c>
      <c r="N7499">
        <v>4</v>
      </c>
      <c r="O7499">
        <v>2021</v>
      </c>
    </row>
    <row r="7500" spans="1:15" x14ac:dyDescent="0.3">
      <c r="A7500" t="s">
        <v>12</v>
      </c>
      <c r="B7500" s="1">
        <v>44293</v>
      </c>
      <c r="C7500" t="s">
        <v>13</v>
      </c>
      <c r="D7500" t="s">
        <v>127</v>
      </c>
      <c r="E7500" t="s">
        <v>128</v>
      </c>
      <c r="F7500" t="s">
        <v>139</v>
      </c>
      <c r="G7500" t="s">
        <v>143</v>
      </c>
      <c r="H7500">
        <v>32</v>
      </c>
      <c r="I7500">
        <v>33</v>
      </c>
      <c r="J7500">
        <v>1056</v>
      </c>
      <c r="K7500" t="s">
        <v>83</v>
      </c>
      <c r="L7500" t="s">
        <v>154</v>
      </c>
      <c r="M7500" t="s">
        <v>142</v>
      </c>
      <c r="N7500">
        <v>4</v>
      </c>
      <c r="O7500">
        <v>2021</v>
      </c>
    </row>
    <row r="7501" spans="1:15" x14ac:dyDescent="0.3">
      <c r="A7501" t="s">
        <v>12</v>
      </c>
      <c r="B7501" s="1">
        <v>44293</v>
      </c>
      <c r="C7501" t="s">
        <v>13</v>
      </c>
      <c r="D7501" t="s">
        <v>127</v>
      </c>
      <c r="E7501" t="s">
        <v>128</v>
      </c>
      <c r="F7501" t="s">
        <v>145</v>
      </c>
      <c r="G7501" t="s">
        <v>140</v>
      </c>
      <c r="H7501">
        <v>24</v>
      </c>
      <c r="I7501">
        <v>36</v>
      </c>
      <c r="J7501">
        <v>864</v>
      </c>
      <c r="K7501" t="s">
        <v>83</v>
      </c>
      <c r="L7501" t="s">
        <v>154</v>
      </c>
      <c r="M7501" t="s">
        <v>142</v>
      </c>
      <c r="N7501">
        <v>4</v>
      </c>
      <c r="O7501">
        <v>2021</v>
      </c>
    </row>
    <row r="7502" spans="1:15" x14ac:dyDescent="0.3">
      <c r="A7502" t="s">
        <v>12</v>
      </c>
      <c r="B7502" s="1">
        <v>44293</v>
      </c>
      <c r="C7502" t="s">
        <v>13</v>
      </c>
      <c r="D7502" t="s">
        <v>127</v>
      </c>
      <c r="E7502" t="s">
        <v>128</v>
      </c>
      <c r="F7502" t="s">
        <v>145</v>
      </c>
      <c r="G7502" t="s">
        <v>143</v>
      </c>
      <c r="H7502">
        <v>29</v>
      </c>
      <c r="I7502">
        <v>13</v>
      </c>
      <c r="J7502">
        <v>377</v>
      </c>
      <c r="K7502" t="s">
        <v>83</v>
      </c>
      <c r="L7502" t="s">
        <v>154</v>
      </c>
      <c r="M7502" t="s">
        <v>142</v>
      </c>
      <c r="N7502">
        <v>4</v>
      </c>
      <c r="O7502">
        <v>2021</v>
      </c>
    </row>
    <row r="7503" spans="1:15" x14ac:dyDescent="0.3">
      <c r="A7503" t="s">
        <v>12</v>
      </c>
      <c r="B7503" s="1">
        <v>44293</v>
      </c>
      <c r="C7503" t="s">
        <v>13</v>
      </c>
      <c r="D7503" t="s">
        <v>127</v>
      </c>
      <c r="E7503" t="s">
        <v>128</v>
      </c>
      <c r="F7503" t="s">
        <v>139</v>
      </c>
      <c r="G7503" t="s">
        <v>148</v>
      </c>
      <c r="H7503">
        <v>44</v>
      </c>
      <c r="I7503">
        <v>15</v>
      </c>
      <c r="J7503">
        <v>660</v>
      </c>
      <c r="K7503" t="s">
        <v>83</v>
      </c>
      <c r="L7503" t="s">
        <v>154</v>
      </c>
      <c r="M7503" t="s">
        <v>142</v>
      </c>
      <c r="N7503">
        <v>4</v>
      </c>
      <c r="O7503">
        <v>2021</v>
      </c>
    </row>
    <row r="7504" spans="1:15" x14ac:dyDescent="0.3">
      <c r="A7504" t="s">
        <v>12</v>
      </c>
      <c r="B7504" s="1">
        <v>44293</v>
      </c>
      <c r="C7504" t="s">
        <v>13</v>
      </c>
      <c r="D7504" t="s">
        <v>127</v>
      </c>
      <c r="E7504" t="s">
        <v>128</v>
      </c>
      <c r="F7504" t="s">
        <v>145</v>
      </c>
      <c r="G7504" t="s">
        <v>148</v>
      </c>
      <c r="H7504">
        <v>33</v>
      </c>
      <c r="I7504">
        <v>50</v>
      </c>
      <c r="J7504">
        <v>1650</v>
      </c>
      <c r="K7504" t="s">
        <v>83</v>
      </c>
      <c r="L7504" t="s">
        <v>154</v>
      </c>
      <c r="M7504" t="s">
        <v>142</v>
      </c>
      <c r="N7504">
        <v>4</v>
      </c>
      <c r="O7504">
        <v>2021</v>
      </c>
    </row>
    <row r="7505" spans="1:15" x14ac:dyDescent="0.3">
      <c r="A7505" t="s">
        <v>12</v>
      </c>
      <c r="B7505" s="1">
        <v>44322</v>
      </c>
      <c r="C7505" t="s">
        <v>13</v>
      </c>
      <c r="D7505" t="s">
        <v>127</v>
      </c>
      <c r="E7505" t="s">
        <v>128</v>
      </c>
      <c r="F7505" t="s">
        <v>139</v>
      </c>
      <c r="G7505" t="s">
        <v>140</v>
      </c>
      <c r="H7505">
        <v>49</v>
      </c>
      <c r="I7505">
        <v>122</v>
      </c>
      <c r="J7505">
        <v>5978</v>
      </c>
      <c r="K7505" t="s">
        <v>83</v>
      </c>
      <c r="L7505" t="s">
        <v>155</v>
      </c>
      <c r="M7505" t="s">
        <v>144</v>
      </c>
      <c r="N7505">
        <v>5</v>
      </c>
      <c r="O7505">
        <v>2021</v>
      </c>
    </row>
    <row r="7506" spans="1:15" x14ac:dyDescent="0.3">
      <c r="A7506" t="s">
        <v>12</v>
      </c>
      <c r="B7506" s="1">
        <v>44322</v>
      </c>
      <c r="C7506" t="s">
        <v>13</v>
      </c>
      <c r="D7506" t="s">
        <v>127</v>
      </c>
      <c r="E7506" t="s">
        <v>128</v>
      </c>
      <c r="F7506" t="s">
        <v>139</v>
      </c>
      <c r="G7506" t="s">
        <v>143</v>
      </c>
      <c r="H7506">
        <v>43</v>
      </c>
      <c r="I7506">
        <v>49</v>
      </c>
      <c r="J7506">
        <v>2107</v>
      </c>
      <c r="K7506" t="s">
        <v>83</v>
      </c>
      <c r="L7506" t="s">
        <v>155</v>
      </c>
      <c r="M7506" t="s">
        <v>144</v>
      </c>
      <c r="N7506">
        <v>5</v>
      </c>
      <c r="O7506">
        <v>2021</v>
      </c>
    </row>
    <row r="7507" spans="1:15" x14ac:dyDescent="0.3">
      <c r="A7507" t="s">
        <v>12</v>
      </c>
      <c r="B7507" s="1">
        <v>44322</v>
      </c>
      <c r="C7507" t="s">
        <v>13</v>
      </c>
      <c r="D7507" t="s">
        <v>127</v>
      </c>
      <c r="E7507" t="s">
        <v>128</v>
      </c>
      <c r="F7507" t="s">
        <v>145</v>
      </c>
      <c r="G7507" t="s">
        <v>140</v>
      </c>
      <c r="H7507">
        <v>39</v>
      </c>
      <c r="I7507">
        <v>60</v>
      </c>
      <c r="J7507">
        <v>2340</v>
      </c>
      <c r="K7507" t="s">
        <v>83</v>
      </c>
      <c r="L7507" t="s">
        <v>155</v>
      </c>
      <c r="M7507" t="s">
        <v>144</v>
      </c>
      <c r="N7507">
        <v>5</v>
      </c>
      <c r="O7507">
        <v>2021</v>
      </c>
    </row>
    <row r="7508" spans="1:15" x14ac:dyDescent="0.3">
      <c r="A7508" t="s">
        <v>12</v>
      </c>
      <c r="B7508" s="1">
        <v>44322</v>
      </c>
      <c r="C7508" t="s">
        <v>13</v>
      </c>
      <c r="D7508" t="s">
        <v>127</v>
      </c>
      <c r="E7508" t="s">
        <v>128</v>
      </c>
      <c r="F7508" t="s">
        <v>145</v>
      </c>
      <c r="G7508" t="s">
        <v>143</v>
      </c>
      <c r="H7508">
        <v>39</v>
      </c>
      <c r="I7508">
        <v>44</v>
      </c>
      <c r="J7508">
        <v>1716</v>
      </c>
      <c r="K7508" t="s">
        <v>83</v>
      </c>
      <c r="L7508" t="s">
        <v>155</v>
      </c>
      <c r="M7508" t="s">
        <v>144</v>
      </c>
      <c r="N7508">
        <v>5</v>
      </c>
      <c r="O7508">
        <v>2021</v>
      </c>
    </row>
    <row r="7509" spans="1:15" x14ac:dyDescent="0.3">
      <c r="A7509" t="s">
        <v>12</v>
      </c>
      <c r="B7509" s="1">
        <v>44322</v>
      </c>
      <c r="C7509" t="s">
        <v>13</v>
      </c>
      <c r="D7509" t="s">
        <v>127</v>
      </c>
      <c r="E7509" t="s">
        <v>128</v>
      </c>
      <c r="F7509" t="s">
        <v>139</v>
      </c>
      <c r="G7509" t="s">
        <v>148</v>
      </c>
      <c r="H7509">
        <v>49</v>
      </c>
      <c r="I7509">
        <v>46</v>
      </c>
      <c r="J7509">
        <v>2254</v>
      </c>
      <c r="K7509" t="s">
        <v>83</v>
      </c>
      <c r="L7509" t="s">
        <v>155</v>
      </c>
      <c r="M7509" t="s">
        <v>144</v>
      </c>
      <c r="N7509">
        <v>5</v>
      </c>
      <c r="O7509">
        <v>2021</v>
      </c>
    </row>
    <row r="7510" spans="1:15" x14ac:dyDescent="0.3">
      <c r="A7510" t="s">
        <v>12</v>
      </c>
      <c r="B7510" s="1">
        <v>44322</v>
      </c>
      <c r="C7510" t="s">
        <v>13</v>
      </c>
      <c r="D7510" t="s">
        <v>127</v>
      </c>
      <c r="E7510" t="s">
        <v>128</v>
      </c>
      <c r="F7510" t="s">
        <v>145</v>
      </c>
      <c r="G7510" t="s">
        <v>148</v>
      </c>
      <c r="H7510">
        <v>52</v>
      </c>
      <c r="I7510">
        <v>81</v>
      </c>
      <c r="J7510">
        <v>4212</v>
      </c>
      <c r="K7510" t="s">
        <v>83</v>
      </c>
      <c r="L7510" t="s">
        <v>155</v>
      </c>
      <c r="M7510" t="s">
        <v>144</v>
      </c>
      <c r="N7510">
        <v>5</v>
      </c>
      <c r="O7510">
        <v>2021</v>
      </c>
    </row>
    <row r="7511" spans="1:15" x14ac:dyDescent="0.3">
      <c r="A7511" t="s">
        <v>12</v>
      </c>
      <c r="B7511" s="1">
        <v>44355</v>
      </c>
      <c r="C7511" t="s">
        <v>13</v>
      </c>
      <c r="D7511" t="s">
        <v>127</v>
      </c>
      <c r="E7511" t="s">
        <v>128</v>
      </c>
      <c r="F7511" t="s">
        <v>139</v>
      </c>
      <c r="G7511" t="s">
        <v>140</v>
      </c>
      <c r="H7511">
        <v>47</v>
      </c>
      <c r="I7511">
        <v>138</v>
      </c>
      <c r="J7511">
        <v>6486</v>
      </c>
      <c r="K7511" t="s">
        <v>83</v>
      </c>
      <c r="L7511" t="s">
        <v>162</v>
      </c>
      <c r="M7511" t="s">
        <v>151</v>
      </c>
      <c r="N7511">
        <v>6</v>
      </c>
      <c r="O7511">
        <v>2021</v>
      </c>
    </row>
    <row r="7512" spans="1:15" x14ac:dyDescent="0.3">
      <c r="A7512" t="s">
        <v>12</v>
      </c>
      <c r="B7512" s="1">
        <v>44355</v>
      </c>
      <c r="C7512" t="s">
        <v>13</v>
      </c>
      <c r="D7512" t="s">
        <v>127</v>
      </c>
      <c r="E7512" t="s">
        <v>128</v>
      </c>
      <c r="F7512" t="s">
        <v>139</v>
      </c>
      <c r="G7512" t="s">
        <v>143</v>
      </c>
      <c r="H7512">
        <v>41</v>
      </c>
      <c r="I7512">
        <v>90</v>
      </c>
      <c r="J7512">
        <v>3690</v>
      </c>
      <c r="K7512" t="s">
        <v>83</v>
      </c>
      <c r="L7512" t="s">
        <v>162</v>
      </c>
      <c r="M7512" t="s">
        <v>151</v>
      </c>
      <c r="N7512">
        <v>6</v>
      </c>
      <c r="O7512">
        <v>2021</v>
      </c>
    </row>
    <row r="7513" spans="1:15" x14ac:dyDescent="0.3">
      <c r="A7513" t="s">
        <v>12</v>
      </c>
      <c r="B7513" s="1">
        <v>44355</v>
      </c>
      <c r="C7513" t="s">
        <v>13</v>
      </c>
      <c r="D7513" t="s">
        <v>127</v>
      </c>
      <c r="E7513" t="s">
        <v>128</v>
      </c>
      <c r="F7513" t="s">
        <v>145</v>
      </c>
      <c r="G7513" t="s">
        <v>140</v>
      </c>
      <c r="H7513">
        <v>39</v>
      </c>
      <c r="I7513">
        <v>65</v>
      </c>
      <c r="J7513">
        <v>2535</v>
      </c>
      <c r="K7513" t="s">
        <v>83</v>
      </c>
      <c r="L7513" t="s">
        <v>162</v>
      </c>
      <c r="M7513" t="s">
        <v>151</v>
      </c>
      <c r="N7513">
        <v>6</v>
      </c>
      <c r="O7513">
        <v>2021</v>
      </c>
    </row>
    <row r="7514" spans="1:15" x14ac:dyDescent="0.3">
      <c r="A7514" t="s">
        <v>12</v>
      </c>
      <c r="B7514" s="1">
        <v>44355</v>
      </c>
      <c r="C7514" t="s">
        <v>13</v>
      </c>
      <c r="D7514" t="s">
        <v>127</v>
      </c>
      <c r="E7514" t="s">
        <v>128</v>
      </c>
      <c r="F7514" t="s">
        <v>145</v>
      </c>
      <c r="G7514" t="s">
        <v>143</v>
      </c>
      <c r="H7514">
        <v>39</v>
      </c>
      <c r="I7514">
        <v>60</v>
      </c>
      <c r="J7514">
        <v>2340</v>
      </c>
      <c r="K7514" t="s">
        <v>83</v>
      </c>
      <c r="L7514" t="s">
        <v>162</v>
      </c>
      <c r="M7514" t="s">
        <v>151</v>
      </c>
      <c r="N7514">
        <v>6</v>
      </c>
      <c r="O7514">
        <v>2021</v>
      </c>
    </row>
    <row r="7515" spans="1:15" x14ac:dyDescent="0.3">
      <c r="A7515" t="s">
        <v>12</v>
      </c>
      <c r="B7515" s="1">
        <v>44355</v>
      </c>
      <c r="C7515" t="s">
        <v>13</v>
      </c>
      <c r="D7515" t="s">
        <v>127</v>
      </c>
      <c r="E7515" t="s">
        <v>128</v>
      </c>
      <c r="F7515" t="s">
        <v>139</v>
      </c>
      <c r="G7515" t="s">
        <v>148</v>
      </c>
      <c r="H7515">
        <v>48</v>
      </c>
      <c r="I7515">
        <v>58</v>
      </c>
      <c r="J7515">
        <v>2784</v>
      </c>
      <c r="K7515" t="s">
        <v>83</v>
      </c>
      <c r="L7515" t="s">
        <v>162</v>
      </c>
      <c r="M7515" t="s">
        <v>151</v>
      </c>
      <c r="N7515">
        <v>6</v>
      </c>
      <c r="O7515">
        <v>2021</v>
      </c>
    </row>
    <row r="7516" spans="1:15" x14ac:dyDescent="0.3">
      <c r="A7516" t="s">
        <v>12</v>
      </c>
      <c r="B7516" s="1">
        <v>44355</v>
      </c>
      <c r="C7516" t="s">
        <v>13</v>
      </c>
      <c r="D7516" t="s">
        <v>127</v>
      </c>
      <c r="E7516" t="s">
        <v>128</v>
      </c>
      <c r="F7516" t="s">
        <v>145</v>
      </c>
      <c r="G7516" t="s">
        <v>148</v>
      </c>
      <c r="H7516">
        <v>51</v>
      </c>
      <c r="I7516">
        <v>88</v>
      </c>
      <c r="J7516">
        <v>4488</v>
      </c>
      <c r="K7516" t="s">
        <v>83</v>
      </c>
      <c r="L7516" t="s">
        <v>162</v>
      </c>
      <c r="M7516" t="s">
        <v>151</v>
      </c>
      <c r="N7516">
        <v>6</v>
      </c>
      <c r="O7516">
        <v>2021</v>
      </c>
    </row>
    <row r="7517" spans="1:15" x14ac:dyDescent="0.3">
      <c r="A7517" t="s">
        <v>12</v>
      </c>
      <c r="B7517" s="1">
        <v>44383</v>
      </c>
      <c r="C7517" t="s">
        <v>13</v>
      </c>
      <c r="D7517" t="s">
        <v>127</v>
      </c>
      <c r="E7517" t="s">
        <v>128</v>
      </c>
      <c r="F7517" t="s">
        <v>139</v>
      </c>
      <c r="G7517" t="s">
        <v>140</v>
      </c>
      <c r="H7517">
        <v>46</v>
      </c>
      <c r="I7517">
        <v>167</v>
      </c>
      <c r="J7517">
        <v>7682</v>
      </c>
      <c r="K7517" t="s">
        <v>83</v>
      </c>
      <c r="L7517" t="s">
        <v>156</v>
      </c>
      <c r="M7517" t="s">
        <v>151</v>
      </c>
      <c r="N7517">
        <v>7</v>
      </c>
      <c r="O7517">
        <v>2021</v>
      </c>
    </row>
    <row r="7518" spans="1:15" x14ac:dyDescent="0.3">
      <c r="A7518" t="s">
        <v>12</v>
      </c>
      <c r="B7518" s="1">
        <v>44383</v>
      </c>
      <c r="C7518" t="s">
        <v>13</v>
      </c>
      <c r="D7518" t="s">
        <v>127</v>
      </c>
      <c r="E7518" t="s">
        <v>128</v>
      </c>
      <c r="F7518" t="s">
        <v>139</v>
      </c>
      <c r="G7518" t="s">
        <v>143</v>
      </c>
      <c r="H7518">
        <v>41</v>
      </c>
      <c r="I7518">
        <v>81</v>
      </c>
      <c r="J7518">
        <v>3321</v>
      </c>
      <c r="K7518" t="s">
        <v>83</v>
      </c>
      <c r="L7518" t="s">
        <v>156</v>
      </c>
      <c r="M7518" t="s">
        <v>151</v>
      </c>
      <c r="N7518">
        <v>7</v>
      </c>
      <c r="O7518">
        <v>2021</v>
      </c>
    </row>
    <row r="7519" spans="1:15" x14ac:dyDescent="0.3">
      <c r="A7519" t="s">
        <v>12</v>
      </c>
      <c r="B7519" s="1">
        <v>44383</v>
      </c>
      <c r="C7519" t="s">
        <v>13</v>
      </c>
      <c r="D7519" t="s">
        <v>127</v>
      </c>
      <c r="E7519" t="s">
        <v>128</v>
      </c>
      <c r="F7519" t="s">
        <v>145</v>
      </c>
      <c r="G7519" t="s">
        <v>140</v>
      </c>
      <c r="H7519">
        <v>37</v>
      </c>
      <c r="I7519">
        <v>65</v>
      </c>
      <c r="J7519">
        <v>2405</v>
      </c>
      <c r="K7519" t="s">
        <v>83</v>
      </c>
      <c r="L7519" t="s">
        <v>156</v>
      </c>
      <c r="M7519" t="s">
        <v>151</v>
      </c>
      <c r="N7519">
        <v>7</v>
      </c>
      <c r="O7519">
        <v>2021</v>
      </c>
    </row>
    <row r="7520" spans="1:15" x14ac:dyDescent="0.3">
      <c r="A7520" t="s">
        <v>12</v>
      </c>
      <c r="B7520" s="1">
        <v>44383</v>
      </c>
      <c r="C7520" t="s">
        <v>13</v>
      </c>
      <c r="D7520" t="s">
        <v>127</v>
      </c>
      <c r="E7520" t="s">
        <v>128</v>
      </c>
      <c r="F7520" t="s">
        <v>145</v>
      </c>
      <c r="G7520" t="s">
        <v>143</v>
      </c>
      <c r="H7520">
        <v>37</v>
      </c>
      <c r="I7520">
        <v>58</v>
      </c>
      <c r="J7520">
        <v>2146</v>
      </c>
      <c r="K7520" t="s">
        <v>83</v>
      </c>
      <c r="L7520" t="s">
        <v>156</v>
      </c>
      <c r="M7520" t="s">
        <v>151</v>
      </c>
      <c r="N7520">
        <v>7</v>
      </c>
      <c r="O7520">
        <v>2021</v>
      </c>
    </row>
    <row r="7521" spans="1:15" x14ac:dyDescent="0.3">
      <c r="A7521" t="s">
        <v>12</v>
      </c>
      <c r="B7521" s="1">
        <v>44383</v>
      </c>
      <c r="C7521" t="s">
        <v>13</v>
      </c>
      <c r="D7521" t="s">
        <v>127</v>
      </c>
      <c r="E7521" t="s">
        <v>128</v>
      </c>
      <c r="F7521" t="s">
        <v>139</v>
      </c>
      <c r="G7521" t="s">
        <v>148</v>
      </c>
      <c r="H7521">
        <v>47</v>
      </c>
      <c r="I7521">
        <v>63</v>
      </c>
      <c r="J7521">
        <v>2961</v>
      </c>
      <c r="K7521" t="s">
        <v>83</v>
      </c>
      <c r="L7521" t="s">
        <v>156</v>
      </c>
      <c r="M7521" t="s">
        <v>151</v>
      </c>
      <c r="N7521">
        <v>7</v>
      </c>
      <c r="O7521">
        <v>2021</v>
      </c>
    </row>
    <row r="7522" spans="1:15" x14ac:dyDescent="0.3">
      <c r="A7522" t="s">
        <v>12</v>
      </c>
      <c r="B7522" s="1">
        <v>44383</v>
      </c>
      <c r="C7522" t="s">
        <v>13</v>
      </c>
      <c r="D7522" t="s">
        <v>127</v>
      </c>
      <c r="E7522" t="s">
        <v>128</v>
      </c>
      <c r="F7522" t="s">
        <v>145</v>
      </c>
      <c r="G7522" t="s">
        <v>148</v>
      </c>
      <c r="H7522">
        <v>50</v>
      </c>
      <c r="I7522">
        <v>116</v>
      </c>
      <c r="J7522">
        <v>5800</v>
      </c>
      <c r="K7522" t="s">
        <v>83</v>
      </c>
      <c r="L7522" t="s">
        <v>156</v>
      </c>
      <c r="M7522" t="s">
        <v>151</v>
      </c>
      <c r="N7522">
        <v>7</v>
      </c>
      <c r="O7522">
        <v>2021</v>
      </c>
    </row>
    <row r="7523" spans="1:15" x14ac:dyDescent="0.3">
      <c r="A7523" t="s">
        <v>12</v>
      </c>
      <c r="B7523" s="1">
        <v>44415</v>
      </c>
      <c r="C7523" t="s">
        <v>13</v>
      </c>
      <c r="D7523" t="s">
        <v>127</v>
      </c>
      <c r="E7523" t="s">
        <v>128</v>
      </c>
      <c r="F7523" t="s">
        <v>139</v>
      </c>
      <c r="G7523" t="s">
        <v>140</v>
      </c>
      <c r="H7523">
        <v>46</v>
      </c>
      <c r="I7523">
        <v>143</v>
      </c>
      <c r="J7523">
        <v>6578</v>
      </c>
      <c r="K7523" t="s">
        <v>83</v>
      </c>
      <c r="L7523" t="s">
        <v>157</v>
      </c>
      <c r="M7523" t="s">
        <v>147</v>
      </c>
      <c r="N7523">
        <v>8</v>
      </c>
      <c r="O7523">
        <v>2021</v>
      </c>
    </row>
    <row r="7524" spans="1:15" x14ac:dyDescent="0.3">
      <c r="A7524" t="s">
        <v>12</v>
      </c>
      <c r="B7524" s="1">
        <v>44415</v>
      </c>
      <c r="C7524" t="s">
        <v>13</v>
      </c>
      <c r="D7524" t="s">
        <v>127</v>
      </c>
      <c r="E7524" t="s">
        <v>128</v>
      </c>
      <c r="F7524" t="s">
        <v>139</v>
      </c>
      <c r="G7524" t="s">
        <v>143</v>
      </c>
      <c r="H7524">
        <v>42</v>
      </c>
      <c r="I7524">
        <v>91</v>
      </c>
      <c r="J7524">
        <v>3822</v>
      </c>
      <c r="K7524" t="s">
        <v>83</v>
      </c>
      <c r="L7524" t="s">
        <v>157</v>
      </c>
      <c r="M7524" t="s">
        <v>147</v>
      </c>
      <c r="N7524">
        <v>8</v>
      </c>
      <c r="O7524">
        <v>2021</v>
      </c>
    </row>
    <row r="7525" spans="1:15" x14ac:dyDescent="0.3">
      <c r="A7525" t="s">
        <v>12</v>
      </c>
      <c r="B7525" s="1">
        <v>44415</v>
      </c>
      <c r="C7525" t="s">
        <v>13</v>
      </c>
      <c r="D7525" t="s">
        <v>127</v>
      </c>
      <c r="E7525" t="s">
        <v>128</v>
      </c>
      <c r="F7525" t="s">
        <v>145</v>
      </c>
      <c r="G7525" t="s">
        <v>140</v>
      </c>
      <c r="H7525">
        <v>38</v>
      </c>
      <c r="I7525">
        <v>75</v>
      </c>
      <c r="J7525">
        <v>2850</v>
      </c>
      <c r="K7525" t="s">
        <v>83</v>
      </c>
      <c r="L7525" t="s">
        <v>157</v>
      </c>
      <c r="M7525" t="s">
        <v>147</v>
      </c>
      <c r="N7525">
        <v>8</v>
      </c>
      <c r="O7525">
        <v>2021</v>
      </c>
    </row>
    <row r="7526" spans="1:15" x14ac:dyDescent="0.3">
      <c r="A7526" t="s">
        <v>12</v>
      </c>
      <c r="B7526" s="1">
        <v>44415</v>
      </c>
      <c r="C7526" t="s">
        <v>13</v>
      </c>
      <c r="D7526" t="s">
        <v>127</v>
      </c>
      <c r="E7526" t="s">
        <v>128</v>
      </c>
      <c r="F7526" t="s">
        <v>145</v>
      </c>
      <c r="G7526" t="s">
        <v>143</v>
      </c>
      <c r="H7526">
        <v>37</v>
      </c>
      <c r="I7526">
        <v>39</v>
      </c>
      <c r="J7526">
        <v>1443</v>
      </c>
      <c r="K7526" t="s">
        <v>83</v>
      </c>
      <c r="L7526" t="s">
        <v>157</v>
      </c>
      <c r="M7526" t="s">
        <v>147</v>
      </c>
      <c r="N7526">
        <v>8</v>
      </c>
      <c r="O7526">
        <v>2021</v>
      </c>
    </row>
    <row r="7527" spans="1:15" x14ac:dyDescent="0.3">
      <c r="A7527" t="s">
        <v>12</v>
      </c>
      <c r="B7527" s="1">
        <v>44415</v>
      </c>
      <c r="C7527" t="s">
        <v>13</v>
      </c>
      <c r="D7527" t="s">
        <v>127</v>
      </c>
      <c r="E7527" t="s">
        <v>128</v>
      </c>
      <c r="F7527" t="s">
        <v>139</v>
      </c>
      <c r="G7527" t="s">
        <v>148</v>
      </c>
      <c r="H7527">
        <v>45</v>
      </c>
      <c r="I7527">
        <v>31</v>
      </c>
      <c r="J7527">
        <v>1395</v>
      </c>
      <c r="K7527" t="s">
        <v>83</v>
      </c>
      <c r="L7527" t="s">
        <v>157</v>
      </c>
      <c r="M7527" t="s">
        <v>147</v>
      </c>
      <c r="N7527">
        <v>8</v>
      </c>
      <c r="O7527">
        <v>2021</v>
      </c>
    </row>
    <row r="7528" spans="1:15" x14ac:dyDescent="0.3">
      <c r="A7528" t="s">
        <v>12</v>
      </c>
      <c r="B7528" s="1">
        <v>44415</v>
      </c>
      <c r="C7528" t="s">
        <v>13</v>
      </c>
      <c r="D7528" t="s">
        <v>127</v>
      </c>
      <c r="E7528" t="s">
        <v>128</v>
      </c>
      <c r="F7528" t="s">
        <v>145</v>
      </c>
      <c r="G7528" t="s">
        <v>148</v>
      </c>
      <c r="H7528">
        <v>52</v>
      </c>
      <c r="I7528">
        <v>87</v>
      </c>
      <c r="J7528">
        <v>4524</v>
      </c>
      <c r="K7528" t="s">
        <v>83</v>
      </c>
      <c r="L7528" t="s">
        <v>157</v>
      </c>
      <c r="M7528" t="s">
        <v>147</v>
      </c>
      <c r="N7528">
        <v>8</v>
      </c>
      <c r="O7528">
        <v>2021</v>
      </c>
    </row>
    <row r="7529" spans="1:15" x14ac:dyDescent="0.3">
      <c r="A7529" t="s">
        <v>12</v>
      </c>
      <c r="B7529" s="1">
        <v>44445</v>
      </c>
      <c r="C7529" t="s">
        <v>13</v>
      </c>
      <c r="D7529" t="s">
        <v>127</v>
      </c>
      <c r="E7529" t="s">
        <v>128</v>
      </c>
      <c r="F7529" t="s">
        <v>139</v>
      </c>
      <c r="G7529" t="s">
        <v>140</v>
      </c>
      <c r="H7529">
        <v>45</v>
      </c>
      <c r="I7529">
        <v>111</v>
      </c>
      <c r="J7529">
        <v>4995</v>
      </c>
      <c r="K7529" t="s">
        <v>83</v>
      </c>
      <c r="L7529" t="s">
        <v>158</v>
      </c>
      <c r="M7529" t="s">
        <v>150</v>
      </c>
      <c r="N7529">
        <v>9</v>
      </c>
      <c r="O7529">
        <v>2021</v>
      </c>
    </row>
    <row r="7530" spans="1:15" x14ac:dyDescent="0.3">
      <c r="A7530" t="s">
        <v>12</v>
      </c>
      <c r="B7530" s="1">
        <v>44445</v>
      </c>
      <c r="C7530" t="s">
        <v>13</v>
      </c>
      <c r="D7530" t="s">
        <v>127</v>
      </c>
      <c r="E7530" t="s">
        <v>128</v>
      </c>
      <c r="F7530" t="s">
        <v>139</v>
      </c>
      <c r="G7530" t="s">
        <v>143</v>
      </c>
      <c r="H7530">
        <v>43</v>
      </c>
      <c r="I7530">
        <v>56</v>
      </c>
      <c r="J7530">
        <v>2408</v>
      </c>
      <c r="K7530" t="s">
        <v>83</v>
      </c>
      <c r="L7530" t="s">
        <v>158</v>
      </c>
      <c r="M7530" t="s">
        <v>150</v>
      </c>
      <c r="N7530">
        <v>9</v>
      </c>
      <c r="O7530">
        <v>2021</v>
      </c>
    </row>
    <row r="7531" spans="1:15" x14ac:dyDescent="0.3">
      <c r="A7531" t="s">
        <v>12</v>
      </c>
      <c r="B7531" s="1">
        <v>44445</v>
      </c>
      <c r="C7531" t="s">
        <v>13</v>
      </c>
      <c r="D7531" t="s">
        <v>127</v>
      </c>
      <c r="E7531" t="s">
        <v>128</v>
      </c>
      <c r="F7531" t="s">
        <v>145</v>
      </c>
      <c r="G7531" t="s">
        <v>140</v>
      </c>
      <c r="H7531">
        <v>36</v>
      </c>
      <c r="I7531">
        <v>38</v>
      </c>
      <c r="J7531">
        <v>1368</v>
      </c>
      <c r="K7531" t="s">
        <v>83</v>
      </c>
      <c r="L7531" t="s">
        <v>158</v>
      </c>
      <c r="M7531" t="s">
        <v>150</v>
      </c>
      <c r="N7531">
        <v>9</v>
      </c>
      <c r="O7531">
        <v>2021</v>
      </c>
    </row>
    <row r="7532" spans="1:15" x14ac:dyDescent="0.3">
      <c r="A7532" t="s">
        <v>12</v>
      </c>
      <c r="B7532" s="1">
        <v>44445</v>
      </c>
      <c r="C7532" t="s">
        <v>13</v>
      </c>
      <c r="D7532" t="s">
        <v>127</v>
      </c>
      <c r="E7532" t="s">
        <v>128</v>
      </c>
      <c r="F7532" t="s">
        <v>145</v>
      </c>
      <c r="G7532" t="s">
        <v>143</v>
      </c>
      <c r="H7532">
        <v>39</v>
      </c>
      <c r="I7532">
        <v>27</v>
      </c>
      <c r="J7532">
        <v>1053</v>
      </c>
      <c r="K7532" t="s">
        <v>83</v>
      </c>
      <c r="L7532" t="s">
        <v>158</v>
      </c>
      <c r="M7532" t="s">
        <v>150</v>
      </c>
      <c r="N7532">
        <v>9</v>
      </c>
      <c r="O7532">
        <v>2021</v>
      </c>
    </row>
    <row r="7533" spans="1:15" x14ac:dyDescent="0.3">
      <c r="A7533" t="s">
        <v>12</v>
      </c>
      <c r="B7533" s="1">
        <v>44445</v>
      </c>
      <c r="C7533" t="s">
        <v>13</v>
      </c>
      <c r="D7533" t="s">
        <v>127</v>
      </c>
      <c r="E7533" t="s">
        <v>128</v>
      </c>
      <c r="F7533" t="s">
        <v>139</v>
      </c>
      <c r="G7533" t="s">
        <v>148</v>
      </c>
      <c r="H7533">
        <v>47</v>
      </c>
      <c r="I7533">
        <v>27</v>
      </c>
      <c r="J7533">
        <v>1269</v>
      </c>
      <c r="K7533" t="s">
        <v>83</v>
      </c>
      <c r="L7533" t="s">
        <v>158</v>
      </c>
      <c r="M7533" t="s">
        <v>150</v>
      </c>
      <c r="N7533">
        <v>9</v>
      </c>
      <c r="O7533">
        <v>2021</v>
      </c>
    </row>
    <row r="7534" spans="1:15" x14ac:dyDescent="0.3">
      <c r="A7534" t="s">
        <v>12</v>
      </c>
      <c r="B7534" s="1">
        <v>44445</v>
      </c>
      <c r="C7534" t="s">
        <v>13</v>
      </c>
      <c r="D7534" t="s">
        <v>127</v>
      </c>
      <c r="E7534" t="s">
        <v>128</v>
      </c>
      <c r="F7534" t="s">
        <v>145</v>
      </c>
      <c r="G7534" t="s">
        <v>148</v>
      </c>
      <c r="H7534">
        <v>52</v>
      </c>
      <c r="I7534">
        <v>58</v>
      </c>
      <c r="J7534">
        <v>3016</v>
      </c>
      <c r="K7534" t="s">
        <v>83</v>
      </c>
      <c r="L7534" t="s">
        <v>158</v>
      </c>
      <c r="M7534" t="s">
        <v>150</v>
      </c>
      <c r="N7534">
        <v>9</v>
      </c>
      <c r="O7534">
        <v>2021</v>
      </c>
    </row>
    <row r="7535" spans="1:15" x14ac:dyDescent="0.3">
      <c r="A7535" t="s">
        <v>12</v>
      </c>
      <c r="B7535" s="1">
        <v>44477</v>
      </c>
      <c r="C7535" t="s">
        <v>13</v>
      </c>
      <c r="D7535" t="s">
        <v>127</v>
      </c>
      <c r="E7535" t="s">
        <v>128</v>
      </c>
      <c r="F7535" t="s">
        <v>139</v>
      </c>
      <c r="G7535" t="s">
        <v>140</v>
      </c>
      <c r="H7535">
        <v>53</v>
      </c>
      <c r="I7535">
        <v>94</v>
      </c>
      <c r="J7535">
        <v>4982</v>
      </c>
      <c r="K7535" t="s">
        <v>83</v>
      </c>
      <c r="L7535" t="s">
        <v>159</v>
      </c>
      <c r="M7535" t="s">
        <v>146</v>
      </c>
      <c r="N7535">
        <v>10</v>
      </c>
      <c r="O7535">
        <v>2021</v>
      </c>
    </row>
    <row r="7536" spans="1:15" x14ac:dyDescent="0.3">
      <c r="A7536" t="s">
        <v>12</v>
      </c>
      <c r="B7536" s="1">
        <v>44477</v>
      </c>
      <c r="C7536" t="s">
        <v>13</v>
      </c>
      <c r="D7536" t="s">
        <v>127</v>
      </c>
      <c r="E7536" t="s">
        <v>128</v>
      </c>
      <c r="F7536" t="s">
        <v>139</v>
      </c>
      <c r="G7536" t="s">
        <v>143</v>
      </c>
      <c r="H7536">
        <v>46</v>
      </c>
      <c r="I7536">
        <v>56</v>
      </c>
      <c r="J7536">
        <v>2576</v>
      </c>
      <c r="K7536" t="s">
        <v>83</v>
      </c>
      <c r="L7536" t="s">
        <v>159</v>
      </c>
      <c r="M7536" t="s">
        <v>146</v>
      </c>
      <c r="N7536">
        <v>10</v>
      </c>
      <c r="O7536">
        <v>2021</v>
      </c>
    </row>
    <row r="7537" spans="1:15" x14ac:dyDescent="0.3">
      <c r="A7537" t="s">
        <v>12</v>
      </c>
      <c r="B7537" s="1">
        <v>44477</v>
      </c>
      <c r="C7537" t="s">
        <v>13</v>
      </c>
      <c r="D7537" t="s">
        <v>127</v>
      </c>
      <c r="E7537" t="s">
        <v>128</v>
      </c>
      <c r="F7537" t="s">
        <v>145</v>
      </c>
      <c r="G7537" t="s">
        <v>140</v>
      </c>
      <c r="H7537">
        <v>45</v>
      </c>
      <c r="I7537">
        <v>29</v>
      </c>
      <c r="J7537">
        <v>1305</v>
      </c>
      <c r="K7537" t="s">
        <v>83</v>
      </c>
      <c r="L7537" t="s">
        <v>159</v>
      </c>
      <c r="M7537" t="s">
        <v>146</v>
      </c>
      <c r="N7537">
        <v>10</v>
      </c>
      <c r="O7537">
        <v>2021</v>
      </c>
    </row>
    <row r="7538" spans="1:15" x14ac:dyDescent="0.3">
      <c r="A7538" t="s">
        <v>12</v>
      </c>
      <c r="B7538" s="1">
        <v>44477</v>
      </c>
      <c r="C7538" t="s">
        <v>13</v>
      </c>
      <c r="D7538" t="s">
        <v>127</v>
      </c>
      <c r="E7538" t="s">
        <v>128</v>
      </c>
      <c r="F7538" t="s">
        <v>145</v>
      </c>
      <c r="G7538" t="s">
        <v>143</v>
      </c>
      <c r="H7538">
        <v>47</v>
      </c>
      <c r="I7538">
        <v>23</v>
      </c>
      <c r="J7538">
        <v>1081</v>
      </c>
      <c r="K7538" t="s">
        <v>83</v>
      </c>
      <c r="L7538" t="s">
        <v>159</v>
      </c>
      <c r="M7538" t="s">
        <v>146</v>
      </c>
      <c r="N7538">
        <v>10</v>
      </c>
      <c r="O7538">
        <v>2021</v>
      </c>
    </row>
    <row r="7539" spans="1:15" x14ac:dyDescent="0.3">
      <c r="A7539" t="s">
        <v>12</v>
      </c>
      <c r="B7539" s="1">
        <v>44477</v>
      </c>
      <c r="C7539" t="s">
        <v>13</v>
      </c>
      <c r="D7539" t="s">
        <v>127</v>
      </c>
      <c r="E7539" t="s">
        <v>128</v>
      </c>
      <c r="F7539" t="s">
        <v>139</v>
      </c>
      <c r="G7539" t="s">
        <v>148</v>
      </c>
      <c r="H7539">
        <v>55</v>
      </c>
      <c r="I7539">
        <v>19</v>
      </c>
      <c r="J7539">
        <v>1045</v>
      </c>
      <c r="K7539" t="s">
        <v>83</v>
      </c>
      <c r="L7539" t="s">
        <v>159</v>
      </c>
      <c r="M7539" t="s">
        <v>146</v>
      </c>
      <c r="N7539">
        <v>10</v>
      </c>
      <c r="O7539">
        <v>2021</v>
      </c>
    </row>
    <row r="7540" spans="1:15" x14ac:dyDescent="0.3">
      <c r="A7540" t="s">
        <v>26</v>
      </c>
      <c r="B7540" s="1">
        <v>44477</v>
      </c>
      <c r="C7540" t="s">
        <v>13</v>
      </c>
      <c r="D7540" t="s">
        <v>127</v>
      </c>
      <c r="E7540" t="s">
        <v>128</v>
      </c>
      <c r="F7540" t="s">
        <v>145</v>
      </c>
      <c r="G7540" t="s">
        <v>148</v>
      </c>
      <c r="H7540">
        <v>64</v>
      </c>
      <c r="I7540">
        <v>58</v>
      </c>
      <c r="J7540">
        <v>3712</v>
      </c>
      <c r="K7540" t="s">
        <v>83</v>
      </c>
      <c r="L7540" t="s">
        <v>159</v>
      </c>
      <c r="M7540" t="s">
        <v>146</v>
      </c>
      <c r="N7540">
        <v>10</v>
      </c>
      <c r="O7540">
        <v>2021</v>
      </c>
    </row>
    <row r="7541" spans="1:15" x14ac:dyDescent="0.3">
      <c r="A7541" t="s">
        <v>26</v>
      </c>
      <c r="B7541" s="1">
        <v>44507</v>
      </c>
      <c r="C7541" t="s">
        <v>13</v>
      </c>
      <c r="D7541" t="s">
        <v>127</v>
      </c>
      <c r="E7541" t="s">
        <v>128</v>
      </c>
      <c r="F7541" t="s">
        <v>139</v>
      </c>
      <c r="G7541" t="s">
        <v>140</v>
      </c>
      <c r="H7541">
        <v>55</v>
      </c>
      <c r="I7541">
        <v>95</v>
      </c>
      <c r="J7541">
        <v>5225</v>
      </c>
      <c r="K7541" t="s">
        <v>83</v>
      </c>
      <c r="L7541" t="s">
        <v>160</v>
      </c>
      <c r="M7541" t="s">
        <v>149</v>
      </c>
      <c r="N7541">
        <v>11</v>
      </c>
      <c r="O7541">
        <v>2021</v>
      </c>
    </row>
    <row r="7542" spans="1:15" x14ac:dyDescent="0.3">
      <c r="A7542" t="s">
        <v>26</v>
      </c>
      <c r="B7542" s="1">
        <v>44507</v>
      </c>
      <c r="C7542" t="s">
        <v>13</v>
      </c>
      <c r="D7542" t="s">
        <v>127</v>
      </c>
      <c r="E7542" t="s">
        <v>128</v>
      </c>
      <c r="F7542" t="s">
        <v>139</v>
      </c>
      <c r="G7542" t="s">
        <v>143</v>
      </c>
      <c r="H7542">
        <v>46</v>
      </c>
      <c r="I7542">
        <v>63</v>
      </c>
      <c r="J7542">
        <v>2898</v>
      </c>
      <c r="K7542" t="s">
        <v>83</v>
      </c>
      <c r="L7542" t="s">
        <v>160</v>
      </c>
      <c r="M7542" t="s">
        <v>149</v>
      </c>
      <c r="N7542">
        <v>11</v>
      </c>
      <c r="O7542">
        <v>2021</v>
      </c>
    </row>
    <row r="7543" spans="1:15" x14ac:dyDescent="0.3">
      <c r="A7543" t="s">
        <v>26</v>
      </c>
      <c r="B7543" s="1">
        <v>44507</v>
      </c>
      <c r="C7543" t="s">
        <v>13</v>
      </c>
      <c r="D7543" t="s">
        <v>127</v>
      </c>
      <c r="E7543" t="s">
        <v>128</v>
      </c>
      <c r="F7543" t="s">
        <v>145</v>
      </c>
      <c r="G7543" t="s">
        <v>140</v>
      </c>
      <c r="H7543">
        <v>48</v>
      </c>
      <c r="I7543">
        <v>64</v>
      </c>
      <c r="J7543">
        <v>3072</v>
      </c>
      <c r="K7543" t="s">
        <v>83</v>
      </c>
      <c r="L7543" t="s">
        <v>160</v>
      </c>
      <c r="M7543" t="s">
        <v>149</v>
      </c>
      <c r="N7543">
        <v>11</v>
      </c>
      <c r="O7543">
        <v>2021</v>
      </c>
    </row>
    <row r="7544" spans="1:15" x14ac:dyDescent="0.3">
      <c r="A7544" t="s">
        <v>26</v>
      </c>
      <c r="B7544" s="1">
        <v>44507</v>
      </c>
      <c r="C7544" t="s">
        <v>13</v>
      </c>
      <c r="D7544" t="s">
        <v>127</v>
      </c>
      <c r="E7544" t="s">
        <v>128</v>
      </c>
      <c r="F7544" t="s">
        <v>145</v>
      </c>
      <c r="G7544" t="s">
        <v>143</v>
      </c>
      <c r="H7544">
        <v>48</v>
      </c>
      <c r="I7544">
        <v>58</v>
      </c>
      <c r="J7544">
        <v>2784</v>
      </c>
      <c r="K7544" t="s">
        <v>83</v>
      </c>
      <c r="L7544" t="s">
        <v>160</v>
      </c>
      <c r="M7544" t="s">
        <v>149</v>
      </c>
      <c r="N7544">
        <v>11</v>
      </c>
      <c r="O7544">
        <v>2021</v>
      </c>
    </row>
    <row r="7545" spans="1:15" x14ac:dyDescent="0.3">
      <c r="A7545" t="s">
        <v>26</v>
      </c>
      <c r="B7545" s="1">
        <v>44507</v>
      </c>
      <c r="C7545" t="s">
        <v>13</v>
      </c>
      <c r="D7545" t="s">
        <v>127</v>
      </c>
      <c r="E7545" t="s">
        <v>128</v>
      </c>
      <c r="F7545" t="s">
        <v>139</v>
      </c>
      <c r="G7545" t="s">
        <v>148</v>
      </c>
      <c r="H7545">
        <v>58</v>
      </c>
      <c r="I7545">
        <v>44</v>
      </c>
      <c r="J7545">
        <v>2552</v>
      </c>
      <c r="K7545" t="s">
        <v>83</v>
      </c>
      <c r="L7545" t="s">
        <v>160</v>
      </c>
      <c r="M7545" t="s">
        <v>149</v>
      </c>
      <c r="N7545">
        <v>11</v>
      </c>
      <c r="O7545">
        <v>2021</v>
      </c>
    </row>
    <row r="7546" spans="1:15" x14ac:dyDescent="0.3">
      <c r="A7546" t="s">
        <v>26</v>
      </c>
      <c r="B7546" s="1">
        <v>44507</v>
      </c>
      <c r="C7546" t="s">
        <v>13</v>
      </c>
      <c r="D7546" t="s">
        <v>127</v>
      </c>
      <c r="E7546" t="s">
        <v>128</v>
      </c>
      <c r="F7546" t="s">
        <v>145</v>
      </c>
      <c r="G7546" t="s">
        <v>148</v>
      </c>
      <c r="H7546">
        <v>60</v>
      </c>
      <c r="I7546">
        <v>77</v>
      </c>
      <c r="J7546">
        <v>4620</v>
      </c>
      <c r="K7546" t="s">
        <v>83</v>
      </c>
      <c r="L7546" t="s">
        <v>160</v>
      </c>
      <c r="M7546" t="s">
        <v>149</v>
      </c>
      <c r="N7546">
        <v>11</v>
      </c>
      <c r="O7546">
        <v>2021</v>
      </c>
    </row>
    <row r="7547" spans="1:15" x14ac:dyDescent="0.3">
      <c r="A7547" t="s">
        <v>26</v>
      </c>
      <c r="B7547" s="1">
        <v>44536</v>
      </c>
      <c r="C7547" t="s">
        <v>13</v>
      </c>
      <c r="D7547" t="s">
        <v>127</v>
      </c>
      <c r="E7547" t="s">
        <v>128</v>
      </c>
      <c r="F7547" t="s">
        <v>139</v>
      </c>
      <c r="G7547" t="s">
        <v>140</v>
      </c>
      <c r="H7547">
        <v>54</v>
      </c>
      <c r="I7547">
        <v>135</v>
      </c>
      <c r="J7547">
        <v>7290</v>
      </c>
      <c r="K7547" t="s">
        <v>83</v>
      </c>
      <c r="L7547" t="s">
        <v>161</v>
      </c>
      <c r="M7547" t="s">
        <v>150</v>
      </c>
      <c r="N7547">
        <v>12</v>
      </c>
      <c r="O7547">
        <v>2021</v>
      </c>
    </row>
    <row r="7548" spans="1:15" x14ac:dyDescent="0.3">
      <c r="A7548" t="s">
        <v>26</v>
      </c>
      <c r="B7548" s="1">
        <v>44536</v>
      </c>
      <c r="C7548" t="s">
        <v>13</v>
      </c>
      <c r="D7548" t="s">
        <v>127</v>
      </c>
      <c r="E7548" t="s">
        <v>128</v>
      </c>
      <c r="F7548" t="s">
        <v>139</v>
      </c>
      <c r="G7548" t="s">
        <v>143</v>
      </c>
      <c r="H7548">
        <v>45</v>
      </c>
      <c r="I7548">
        <v>78</v>
      </c>
      <c r="J7548">
        <v>3510</v>
      </c>
      <c r="K7548" t="s">
        <v>83</v>
      </c>
      <c r="L7548" t="s">
        <v>161</v>
      </c>
      <c r="M7548" t="s">
        <v>150</v>
      </c>
      <c r="N7548">
        <v>12</v>
      </c>
      <c r="O7548">
        <v>2021</v>
      </c>
    </row>
    <row r="7549" spans="1:15" x14ac:dyDescent="0.3">
      <c r="A7549" t="s">
        <v>26</v>
      </c>
      <c r="B7549" s="1">
        <v>44536</v>
      </c>
      <c r="C7549" t="s">
        <v>13</v>
      </c>
      <c r="D7549" t="s">
        <v>127</v>
      </c>
      <c r="E7549" t="s">
        <v>128</v>
      </c>
      <c r="F7549" t="s">
        <v>145</v>
      </c>
      <c r="G7549" t="s">
        <v>140</v>
      </c>
      <c r="H7549">
        <v>47</v>
      </c>
      <c r="I7549">
        <v>74</v>
      </c>
      <c r="J7549">
        <v>3478</v>
      </c>
      <c r="K7549" t="s">
        <v>83</v>
      </c>
      <c r="L7549" t="s">
        <v>161</v>
      </c>
      <c r="M7549" t="s">
        <v>150</v>
      </c>
      <c r="N7549">
        <v>12</v>
      </c>
      <c r="O7549">
        <v>2021</v>
      </c>
    </row>
    <row r="7550" spans="1:15" x14ac:dyDescent="0.3">
      <c r="A7550" t="s">
        <v>26</v>
      </c>
      <c r="B7550" s="1">
        <v>44536</v>
      </c>
      <c r="C7550" t="s">
        <v>13</v>
      </c>
      <c r="D7550" t="s">
        <v>127</v>
      </c>
      <c r="E7550" t="s">
        <v>128</v>
      </c>
      <c r="F7550" t="s">
        <v>145</v>
      </c>
      <c r="G7550" t="s">
        <v>143</v>
      </c>
      <c r="H7550">
        <v>48</v>
      </c>
      <c r="I7550">
        <v>65</v>
      </c>
      <c r="J7550">
        <v>3120</v>
      </c>
      <c r="K7550" t="s">
        <v>83</v>
      </c>
      <c r="L7550" t="s">
        <v>161</v>
      </c>
      <c r="M7550" t="s">
        <v>150</v>
      </c>
      <c r="N7550">
        <v>12</v>
      </c>
      <c r="O7550">
        <v>2021</v>
      </c>
    </row>
    <row r="7551" spans="1:15" x14ac:dyDescent="0.3">
      <c r="A7551" t="s">
        <v>26</v>
      </c>
      <c r="B7551" s="1">
        <v>44536</v>
      </c>
      <c r="C7551" t="s">
        <v>13</v>
      </c>
      <c r="D7551" t="s">
        <v>127</v>
      </c>
      <c r="E7551" t="s">
        <v>128</v>
      </c>
      <c r="F7551" t="s">
        <v>139</v>
      </c>
      <c r="G7551" t="s">
        <v>148</v>
      </c>
      <c r="H7551">
        <v>56</v>
      </c>
      <c r="I7551">
        <v>68</v>
      </c>
      <c r="J7551">
        <v>3808</v>
      </c>
      <c r="K7551" t="s">
        <v>83</v>
      </c>
      <c r="L7551" t="s">
        <v>161</v>
      </c>
      <c r="M7551" t="s">
        <v>150</v>
      </c>
      <c r="N7551">
        <v>12</v>
      </c>
      <c r="O7551">
        <v>2021</v>
      </c>
    </row>
    <row r="7552" spans="1:15" x14ac:dyDescent="0.3">
      <c r="A7552" t="s">
        <v>26</v>
      </c>
      <c r="B7552" s="1">
        <v>44536</v>
      </c>
      <c r="C7552" t="s">
        <v>13</v>
      </c>
      <c r="D7552" t="s">
        <v>127</v>
      </c>
      <c r="E7552" t="s">
        <v>128</v>
      </c>
      <c r="F7552" t="s">
        <v>145</v>
      </c>
      <c r="G7552" t="s">
        <v>148</v>
      </c>
      <c r="H7552">
        <v>60</v>
      </c>
      <c r="I7552">
        <v>85</v>
      </c>
      <c r="J7552">
        <v>5100</v>
      </c>
      <c r="K7552" t="s">
        <v>83</v>
      </c>
      <c r="L7552" t="s">
        <v>161</v>
      </c>
      <c r="M7552" t="s">
        <v>150</v>
      </c>
      <c r="N7552">
        <v>12</v>
      </c>
      <c r="O7552">
        <v>2021</v>
      </c>
    </row>
    <row r="7553" spans="1:15" x14ac:dyDescent="0.3">
      <c r="A7553" t="s">
        <v>26</v>
      </c>
      <c r="B7553" s="1">
        <v>44213</v>
      </c>
      <c r="C7553" t="s">
        <v>13</v>
      </c>
      <c r="D7553" t="s">
        <v>127</v>
      </c>
      <c r="E7553" t="s">
        <v>128</v>
      </c>
      <c r="F7553" t="s">
        <v>139</v>
      </c>
      <c r="G7553" t="s">
        <v>140</v>
      </c>
      <c r="H7553">
        <v>38</v>
      </c>
      <c r="I7553">
        <v>126</v>
      </c>
      <c r="J7553">
        <v>4788</v>
      </c>
      <c r="K7553" t="s">
        <v>83</v>
      </c>
      <c r="L7553" t="s">
        <v>141</v>
      </c>
      <c r="M7553" t="s">
        <v>149</v>
      </c>
      <c r="N7553">
        <v>1</v>
      </c>
      <c r="O7553">
        <v>2021</v>
      </c>
    </row>
    <row r="7554" spans="1:15" x14ac:dyDescent="0.3">
      <c r="A7554" t="s">
        <v>26</v>
      </c>
      <c r="B7554" s="1">
        <v>44213</v>
      </c>
      <c r="C7554" t="s">
        <v>13</v>
      </c>
      <c r="D7554" t="s">
        <v>127</v>
      </c>
      <c r="E7554" t="s">
        <v>128</v>
      </c>
      <c r="F7554" t="s">
        <v>139</v>
      </c>
      <c r="G7554" t="s">
        <v>143</v>
      </c>
      <c r="H7554">
        <v>38</v>
      </c>
      <c r="I7554">
        <v>68</v>
      </c>
      <c r="J7554">
        <v>2584</v>
      </c>
      <c r="K7554" t="s">
        <v>83</v>
      </c>
      <c r="L7554" t="s">
        <v>141</v>
      </c>
      <c r="M7554" t="s">
        <v>149</v>
      </c>
      <c r="N7554">
        <v>1</v>
      </c>
      <c r="O7554">
        <v>2021</v>
      </c>
    </row>
    <row r="7555" spans="1:15" x14ac:dyDescent="0.3">
      <c r="A7555" t="s">
        <v>26</v>
      </c>
      <c r="B7555" s="1">
        <v>44213</v>
      </c>
      <c r="C7555" t="s">
        <v>13</v>
      </c>
      <c r="D7555" t="s">
        <v>127</v>
      </c>
      <c r="E7555" t="s">
        <v>128</v>
      </c>
      <c r="F7555" t="s">
        <v>145</v>
      </c>
      <c r="G7555" t="s">
        <v>140</v>
      </c>
      <c r="H7555">
        <v>27</v>
      </c>
      <c r="I7555">
        <v>73</v>
      </c>
      <c r="J7555">
        <v>1971</v>
      </c>
      <c r="K7555" t="s">
        <v>83</v>
      </c>
      <c r="L7555" t="s">
        <v>141</v>
      </c>
      <c r="M7555" t="s">
        <v>149</v>
      </c>
      <c r="N7555">
        <v>1</v>
      </c>
      <c r="O7555">
        <v>2021</v>
      </c>
    </row>
    <row r="7556" spans="1:15" x14ac:dyDescent="0.3">
      <c r="A7556" t="s">
        <v>26</v>
      </c>
      <c r="B7556" s="1">
        <v>44213</v>
      </c>
      <c r="C7556" t="s">
        <v>13</v>
      </c>
      <c r="D7556" t="s">
        <v>127</v>
      </c>
      <c r="E7556" t="s">
        <v>128</v>
      </c>
      <c r="F7556" t="s">
        <v>145</v>
      </c>
      <c r="G7556" t="s">
        <v>143</v>
      </c>
      <c r="H7556">
        <v>34</v>
      </c>
      <c r="I7556">
        <v>26</v>
      </c>
      <c r="J7556">
        <v>884</v>
      </c>
      <c r="K7556" t="s">
        <v>83</v>
      </c>
      <c r="L7556" t="s">
        <v>141</v>
      </c>
      <c r="M7556" t="s">
        <v>149</v>
      </c>
      <c r="N7556">
        <v>1</v>
      </c>
      <c r="O7556">
        <v>2021</v>
      </c>
    </row>
    <row r="7557" spans="1:15" x14ac:dyDescent="0.3">
      <c r="A7557" t="s">
        <v>26</v>
      </c>
      <c r="B7557" s="1">
        <v>44213</v>
      </c>
      <c r="C7557" t="s">
        <v>13</v>
      </c>
      <c r="D7557" t="s">
        <v>127</v>
      </c>
      <c r="E7557" t="s">
        <v>128</v>
      </c>
      <c r="F7557" t="s">
        <v>139</v>
      </c>
      <c r="G7557" t="s">
        <v>148</v>
      </c>
      <c r="H7557">
        <v>48</v>
      </c>
      <c r="I7557">
        <v>41</v>
      </c>
      <c r="J7557">
        <v>1968</v>
      </c>
      <c r="K7557" t="s">
        <v>83</v>
      </c>
      <c r="L7557" t="s">
        <v>141</v>
      </c>
      <c r="M7557" t="s">
        <v>149</v>
      </c>
      <c r="N7557">
        <v>1</v>
      </c>
      <c r="O7557">
        <v>2021</v>
      </c>
    </row>
    <row r="7558" spans="1:15" x14ac:dyDescent="0.3">
      <c r="A7558" t="s">
        <v>26</v>
      </c>
      <c r="B7558" s="1">
        <v>44213</v>
      </c>
      <c r="C7558" t="s">
        <v>13</v>
      </c>
      <c r="D7558" t="s">
        <v>127</v>
      </c>
      <c r="E7558" t="s">
        <v>128</v>
      </c>
      <c r="F7558" t="s">
        <v>145</v>
      </c>
      <c r="G7558" t="s">
        <v>148</v>
      </c>
      <c r="H7558">
        <v>38</v>
      </c>
      <c r="I7558">
        <v>70</v>
      </c>
      <c r="J7558">
        <v>2660</v>
      </c>
      <c r="K7558" t="s">
        <v>83</v>
      </c>
      <c r="L7558" t="s">
        <v>141</v>
      </c>
      <c r="M7558" t="s">
        <v>149</v>
      </c>
      <c r="N7558">
        <v>1</v>
      </c>
      <c r="O7558">
        <v>2021</v>
      </c>
    </row>
    <row r="7559" spans="1:15" x14ac:dyDescent="0.3">
      <c r="A7559" t="s">
        <v>26</v>
      </c>
      <c r="B7559" s="1">
        <v>44242</v>
      </c>
      <c r="C7559" t="s">
        <v>13</v>
      </c>
      <c r="D7559" t="s">
        <v>127</v>
      </c>
      <c r="E7559" t="s">
        <v>128</v>
      </c>
      <c r="F7559" t="s">
        <v>139</v>
      </c>
      <c r="G7559" t="s">
        <v>140</v>
      </c>
      <c r="H7559">
        <v>36</v>
      </c>
      <c r="I7559">
        <v>140</v>
      </c>
      <c r="J7559">
        <v>5040</v>
      </c>
      <c r="K7559" t="s">
        <v>83</v>
      </c>
      <c r="L7559" t="s">
        <v>152</v>
      </c>
      <c r="M7559" t="s">
        <v>150</v>
      </c>
      <c r="N7559">
        <v>2</v>
      </c>
      <c r="O7559">
        <v>2021</v>
      </c>
    </row>
    <row r="7560" spans="1:15" x14ac:dyDescent="0.3">
      <c r="A7560" t="s">
        <v>26</v>
      </c>
      <c r="B7560" s="1">
        <v>44242</v>
      </c>
      <c r="C7560" t="s">
        <v>13</v>
      </c>
      <c r="D7560" t="s">
        <v>127</v>
      </c>
      <c r="E7560" t="s">
        <v>128</v>
      </c>
      <c r="F7560" t="s">
        <v>139</v>
      </c>
      <c r="G7560" t="s">
        <v>143</v>
      </c>
      <c r="H7560">
        <v>38</v>
      </c>
      <c r="I7560">
        <v>41</v>
      </c>
      <c r="J7560">
        <v>1558</v>
      </c>
      <c r="K7560" t="s">
        <v>83</v>
      </c>
      <c r="L7560" t="s">
        <v>152</v>
      </c>
      <c r="M7560" t="s">
        <v>150</v>
      </c>
      <c r="N7560">
        <v>2</v>
      </c>
      <c r="O7560">
        <v>2021</v>
      </c>
    </row>
    <row r="7561" spans="1:15" x14ac:dyDescent="0.3">
      <c r="A7561" t="s">
        <v>26</v>
      </c>
      <c r="B7561" s="1">
        <v>44242</v>
      </c>
      <c r="C7561" t="s">
        <v>13</v>
      </c>
      <c r="D7561" t="s">
        <v>127</v>
      </c>
      <c r="E7561" t="s">
        <v>128</v>
      </c>
      <c r="F7561" t="s">
        <v>145</v>
      </c>
      <c r="G7561" t="s">
        <v>140</v>
      </c>
      <c r="H7561">
        <v>29</v>
      </c>
      <c r="I7561">
        <v>60</v>
      </c>
      <c r="J7561">
        <v>1740</v>
      </c>
      <c r="K7561" t="s">
        <v>83</v>
      </c>
      <c r="L7561" t="s">
        <v>152</v>
      </c>
      <c r="M7561" t="s">
        <v>150</v>
      </c>
      <c r="N7561">
        <v>2</v>
      </c>
      <c r="O7561">
        <v>2021</v>
      </c>
    </row>
    <row r="7562" spans="1:15" x14ac:dyDescent="0.3">
      <c r="A7562" t="s">
        <v>26</v>
      </c>
      <c r="B7562" s="1">
        <v>44242</v>
      </c>
      <c r="C7562" t="s">
        <v>13</v>
      </c>
      <c r="D7562" t="s">
        <v>129</v>
      </c>
      <c r="E7562" t="s">
        <v>130</v>
      </c>
      <c r="F7562" t="s">
        <v>145</v>
      </c>
      <c r="G7562" t="s">
        <v>143</v>
      </c>
      <c r="H7562">
        <v>32</v>
      </c>
      <c r="I7562">
        <v>68</v>
      </c>
      <c r="J7562">
        <v>2176</v>
      </c>
      <c r="K7562" t="s">
        <v>83</v>
      </c>
      <c r="L7562" t="s">
        <v>152</v>
      </c>
      <c r="M7562" t="s">
        <v>150</v>
      </c>
      <c r="N7562">
        <v>2</v>
      </c>
      <c r="O7562">
        <v>2021</v>
      </c>
    </row>
    <row r="7563" spans="1:15" x14ac:dyDescent="0.3">
      <c r="A7563" t="s">
        <v>26</v>
      </c>
      <c r="B7563" s="1">
        <v>44242</v>
      </c>
      <c r="C7563" t="s">
        <v>13</v>
      </c>
      <c r="D7563" t="s">
        <v>129</v>
      </c>
      <c r="E7563" t="s">
        <v>130</v>
      </c>
      <c r="F7563" t="s">
        <v>139</v>
      </c>
      <c r="G7563" t="s">
        <v>148</v>
      </c>
      <c r="H7563">
        <v>48</v>
      </c>
      <c r="I7563">
        <v>41</v>
      </c>
      <c r="J7563">
        <v>1968</v>
      </c>
      <c r="K7563" t="s">
        <v>83</v>
      </c>
      <c r="L7563" t="s">
        <v>152</v>
      </c>
      <c r="M7563" t="s">
        <v>150</v>
      </c>
      <c r="N7563">
        <v>2</v>
      </c>
      <c r="O7563">
        <v>2021</v>
      </c>
    </row>
    <row r="7564" spans="1:15" x14ac:dyDescent="0.3">
      <c r="A7564" t="s">
        <v>26</v>
      </c>
      <c r="B7564" s="1">
        <v>44242</v>
      </c>
      <c r="C7564" t="s">
        <v>13</v>
      </c>
      <c r="D7564" t="s">
        <v>129</v>
      </c>
      <c r="E7564" t="s">
        <v>130</v>
      </c>
      <c r="F7564" t="s">
        <v>145</v>
      </c>
      <c r="G7564" t="s">
        <v>148</v>
      </c>
      <c r="H7564">
        <v>38</v>
      </c>
      <c r="I7564">
        <v>75</v>
      </c>
      <c r="J7564">
        <v>2850</v>
      </c>
      <c r="K7564" t="s">
        <v>83</v>
      </c>
      <c r="L7564" t="s">
        <v>152</v>
      </c>
      <c r="M7564" t="s">
        <v>150</v>
      </c>
      <c r="N7564">
        <v>2</v>
      </c>
      <c r="O7564">
        <v>2021</v>
      </c>
    </row>
    <row r="7565" spans="1:15" x14ac:dyDescent="0.3">
      <c r="A7565" t="s">
        <v>26</v>
      </c>
      <c r="B7565" s="1">
        <v>44268</v>
      </c>
      <c r="C7565" t="s">
        <v>13</v>
      </c>
      <c r="D7565" t="s">
        <v>129</v>
      </c>
      <c r="E7565" t="s">
        <v>130</v>
      </c>
      <c r="F7565" t="s">
        <v>139</v>
      </c>
      <c r="G7565" t="s">
        <v>140</v>
      </c>
      <c r="H7565">
        <v>38</v>
      </c>
      <c r="I7565">
        <v>127</v>
      </c>
      <c r="J7565">
        <v>4826</v>
      </c>
      <c r="K7565" t="s">
        <v>83</v>
      </c>
      <c r="L7565" t="s">
        <v>153</v>
      </c>
      <c r="M7565" t="s">
        <v>147</v>
      </c>
      <c r="N7565">
        <v>3</v>
      </c>
      <c r="O7565">
        <v>2021</v>
      </c>
    </row>
    <row r="7566" spans="1:15" x14ac:dyDescent="0.3">
      <c r="A7566" t="s">
        <v>26</v>
      </c>
      <c r="B7566" s="1">
        <v>44268</v>
      </c>
      <c r="C7566" t="s">
        <v>13</v>
      </c>
      <c r="D7566" t="s">
        <v>129</v>
      </c>
      <c r="E7566" t="s">
        <v>130</v>
      </c>
      <c r="F7566" t="s">
        <v>139</v>
      </c>
      <c r="G7566" t="s">
        <v>143</v>
      </c>
      <c r="H7566">
        <v>38</v>
      </c>
      <c r="I7566">
        <v>47</v>
      </c>
      <c r="J7566">
        <v>1786</v>
      </c>
      <c r="K7566" t="s">
        <v>83</v>
      </c>
      <c r="L7566" t="s">
        <v>153</v>
      </c>
      <c r="M7566" t="s">
        <v>147</v>
      </c>
      <c r="N7566">
        <v>3</v>
      </c>
      <c r="O7566">
        <v>2021</v>
      </c>
    </row>
    <row r="7567" spans="1:15" x14ac:dyDescent="0.3">
      <c r="A7567" t="s">
        <v>26</v>
      </c>
      <c r="B7567" s="1">
        <v>44268</v>
      </c>
      <c r="C7567" t="s">
        <v>13</v>
      </c>
      <c r="D7567" t="s">
        <v>129</v>
      </c>
      <c r="E7567" t="s">
        <v>130</v>
      </c>
      <c r="F7567" t="s">
        <v>145</v>
      </c>
      <c r="G7567" t="s">
        <v>140</v>
      </c>
      <c r="H7567">
        <v>28</v>
      </c>
      <c r="I7567">
        <v>50</v>
      </c>
      <c r="J7567">
        <v>1400</v>
      </c>
      <c r="K7567" t="s">
        <v>83</v>
      </c>
      <c r="L7567" t="s">
        <v>153</v>
      </c>
      <c r="M7567" t="s">
        <v>147</v>
      </c>
      <c r="N7567">
        <v>3</v>
      </c>
      <c r="O7567">
        <v>2021</v>
      </c>
    </row>
    <row r="7568" spans="1:15" x14ac:dyDescent="0.3">
      <c r="A7568" t="s">
        <v>26</v>
      </c>
      <c r="B7568" s="1">
        <v>44268</v>
      </c>
      <c r="C7568" t="s">
        <v>13</v>
      </c>
      <c r="D7568" t="s">
        <v>129</v>
      </c>
      <c r="E7568" t="s">
        <v>130</v>
      </c>
      <c r="F7568" t="s">
        <v>145</v>
      </c>
      <c r="G7568" t="s">
        <v>143</v>
      </c>
      <c r="H7568">
        <v>34</v>
      </c>
      <c r="I7568">
        <v>87</v>
      </c>
      <c r="J7568">
        <v>2958</v>
      </c>
      <c r="K7568" t="s">
        <v>83</v>
      </c>
      <c r="L7568" t="s">
        <v>153</v>
      </c>
      <c r="M7568" t="s">
        <v>147</v>
      </c>
      <c r="N7568">
        <v>3</v>
      </c>
      <c r="O7568">
        <v>2021</v>
      </c>
    </row>
    <row r="7569" spans="1:15" x14ac:dyDescent="0.3">
      <c r="A7569" t="s">
        <v>26</v>
      </c>
      <c r="B7569" s="1">
        <v>44268</v>
      </c>
      <c r="C7569" t="s">
        <v>13</v>
      </c>
      <c r="D7569" t="s">
        <v>129</v>
      </c>
      <c r="E7569" t="s">
        <v>130</v>
      </c>
      <c r="F7569" t="s">
        <v>139</v>
      </c>
      <c r="G7569" t="s">
        <v>148</v>
      </c>
      <c r="H7569">
        <v>46</v>
      </c>
      <c r="I7569">
        <v>29</v>
      </c>
      <c r="J7569">
        <v>1334</v>
      </c>
      <c r="K7569" t="s">
        <v>83</v>
      </c>
      <c r="L7569" t="s">
        <v>153</v>
      </c>
      <c r="M7569" t="s">
        <v>147</v>
      </c>
      <c r="N7569">
        <v>3</v>
      </c>
      <c r="O7569">
        <v>2021</v>
      </c>
    </row>
    <row r="7570" spans="1:15" x14ac:dyDescent="0.3">
      <c r="A7570" t="s">
        <v>26</v>
      </c>
      <c r="B7570" s="1">
        <v>44268</v>
      </c>
      <c r="C7570" t="s">
        <v>13</v>
      </c>
      <c r="D7570" t="s">
        <v>129</v>
      </c>
      <c r="E7570" t="s">
        <v>130</v>
      </c>
      <c r="F7570" t="s">
        <v>145</v>
      </c>
      <c r="G7570" t="s">
        <v>148</v>
      </c>
      <c r="H7570">
        <v>39</v>
      </c>
      <c r="I7570">
        <v>54</v>
      </c>
      <c r="J7570">
        <v>2106</v>
      </c>
      <c r="K7570" t="s">
        <v>83</v>
      </c>
      <c r="L7570" t="s">
        <v>153</v>
      </c>
      <c r="M7570" t="s">
        <v>147</v>
      </c>
      <c r="N7570">
        <v>3</v>
      </c>
      <c r="O7570">
        <v>2021</v>
      </c>
    </row>
    <row r="7571" spans="1:15" x14ac:dyDescent="0.3">
      <c r="A7571" t="s">
        <v>26</v>
      </c>
      <c r="B7571" s="1">
        <v>44300</v>
      </c>
      <c r="C7571" t="s">
        <v>13</v>
      </c>
      <c r="D7571" t="s">
        <v>129</v>
      </c>
      <c r="E7571" t="s">
        <v>130</v>
      </c>
      <c r="F7571" t="s">
        <v>139</v>
      </c>
      <c r="G7571" t="s">
        <v>140</v>
      </c>
      <c r="H7571">
        <v>38</v>
      </c>
      <c r="I7571">
        <v>117</v>
      </c>
      <c r="J7571">
        <v>4446</v>
      </c>
      <c r="K7571" t="s">
        <v>83</v>
      </c>
      <c r="L7571" t="s">
        <v>154</v>
      </c>
      <c r="M7571" t="s">
        <v>142</v>
      </c>
      <c r="N7571">
        <v>4</v>
      </c>
      <c r="O7571">
        <v>2021</v>
      </c>
    </row>
    <row r="7572" spans="1:15" x14ac:dyDescent="0.3">
      <c r="A7572" t="s">
        <v>26</v>
      </c>
      <c r="B7572" s="1">
        <v>44300</v>
      </c>
      <c r="C7572" t="s">
        <v>13</v>
      </c>
      <c r="D7572" t="s">
        <v>129</v>
      </c>
      <c r="E7572" t="s">
        <v>130</v>
      </c>
      <c r="F7572" t="s">
        <v>139</v>
      </c>
      <c r="G7572" t="s">
        <v>143</v>
      </c>
      <c r="H7572">
        <v>37</v>
      </c>
      <c r="I7572">
        <v>45</v>
      </c>
      <c r="J7572">
        <v>1665</v>
      </c>
      <c r="K7572" t="s">
        <v>83</v>
      </c>
      <c r="L7572" t="s">
        <v>154</v>
      </c>
      <c r="M7572" t="s">
        <v>142</v>
      </c>
      <c r="N7572">
        <v>4</v>
      </c>
      <c r="O7572">
        <v>2021</v>
      </c>
    </row>
    <row r="7573" spans="1:15" x14ac:dyDescent="0.3">
      <c r="A7573" t="s">
        <v>26</v>
      </c>
      <c r="B7573" s="1">
        <v>44300</v>
      </c>
      <c r="C7573" t="s">
        <v>13</v>
      </c>
      <c r="D7573" t="s">
        <v>129</v>
      </c>
      <c r="E7573" t="s">
        <v>130</v>
      </c>
      <c r="F7573" t="s">
        <v>145</v>
      </c>
      <c r="G7573" t="s">
        <v>140</v>
      </c>
      <c r="H7573">
        <v>29</v>
      </c>
      <c r="I7573">
        <v>41</v>
      </c>
      <c r="J7573">
        <v>1189</v>
      </c>
      <c r="K7573" t="s">
        <v>83</v>
      </c>
      <c r="L7573" t="s">
        <v>154</v>
      </c>
      <c r="M7573" t="s">
        <v>142</v>
      </c>
      <c r="N7573">
        <v>4</v>
      </c>
      <c r="O7573">
        <v>2021</v>
      </c>
    </row>
    <row r="7574" spans="1:15" x14ac:dyDescent="0.3">
      <c r="A7574" t="s">
        <v>26</v>
      </c>
      <c r="B7574" s="1">
        <v>44300</v>
      </c>
      <c r="C7574" t="s">
        <v>13</v>
      </c>
      <c r="D7574" t="s">
        <v>129</v>
      </c>
      <c r="E7574" t="s">
        <v>130</v>
      </c>
      <c r="F7574" t="s">
        <v>145</v>
      </c>
      <c r="G7574" t="s">
        <v>143</v>
      </c>
      <c r="H7574">
        <v>32</v>
      </c>
      <c r="I7574">
        <v>35</v>
      </c>
      <c r="J7574">
        <v>1120</v>
      </c>
      <c r="K7574" t="s">
        <v>83</v>
      </c>
      <c r="L7574" t="s">
        <v>154</v>
      </c>
      <c r="M7574" t="s">
        <v>142</v>
      </c>
      <c r="N7574">
        <v>4</v>
      </c>
      <c r="O7574">
        <v>2021</v>
      </c>
    </row>
    <row r="7575" spans="1:15" x14ac:dyDescent="0.3">
      <c r="A7575" t="s">
        <v>26</v>
      </c>
      <c r="B7575" s="1">
        <v>44300</v>
      </c>
      <c r="C7575" t="s">
        <v>13</v>
      </c>
      <c r="D7575" t="s">
        <v>129</v>
      </c>
      <c r="E7575" t="s">
        <v>130</v>
      </c>
      <c r="F7575" t="s">
        <v>139</v>
      </c>
      <c r="G7575" t="s">
        <v>148</v>
      </c>
      <c r="H7575">
        <v>49</v>
      </c>
      <c r="I7575">
        <v>33</v>
      </c>
      <c r="J7575">
        <v>1617</v>
      </c>
      <c r="K7575" t="s">
        <v>83</v>
      </c>
      <c r="L7575" t="s">
        <v>154</v>
      </c>
      <c r="M7575" t="s">
        <v>142</v>
      </c>
      <c r="N7575">
        <v>4</v>
      </c>
      <c r="O7575">
        <v>2021</v>
      </c>
    </row>
    <row r="7576" spans="1:15" x14ac:dyDescent="0.3">
      <c r="A7576" t="s">
        <v>26</v>
      </c>
      <c r="B7576" s="1">
        <v>44300</v>
      </c>
      <c r="C7576" t="s">
        <v>13</v>
      </c>
      <c r="D7576" t="s">
        <v>129</v>
      </c>
      <c r="E7576" t="s">
        <v>130</v>
      </c>
      <c r="F7576" t="s">
        <v>145</v>
      </c>
      <c r="G7576" t="s">
        <v>148</v>
      </c>
      <c r="H7576">
        <v>39</v>
      </c>
      <c r="I7576">
        <v>83</v>
      </c>
      <c r="J7576">
        <v>3237</v>
      </c>
      <c r="K7576" t="s">
        <v>83</v>
      </c>
      <c r="L7576" t="s">
        <v>154</v>
      </c>
      <c r="M7576" t="s">
        <v>142</v>
      </c>
      <c r="N7576">
        <v>4</v>
      </c>
      <c r="O7576">
        <v>2021</v>
      </c>
    </row>
    <row r="7577" spans="1:15" x14ac:dyDescent="0.3">
      <c r="A7577" t="s">
        <v>26</v>
      </c>
      <c r="B7577" s="1">
        <v>44329</v>
      </c>
      <c r="C7577" t="s">
        <v>13</v>
      </c>
      <c r="D7577" t="s">
        <v>129</v>
      </c>
      <c r="E7577" t="s">
        <v>130</v>
      </c>
      <c r="F7577" t="s">
        <v>139</v>
      </c>
      <c r="G7577" t="s">
        <v>140</v>
      </c>
      <c r="H7577">
        <v>53</v>
      </c>
      <c r="I7577">
        <v>129</v>
      </c>
      <c r="J7577">
        <v>6837</v>
      </c>
      <c r="K7577" t="s">
        <v>83</v>
      </c>
      <c r="L7577" t="s">
        <v>155</v>
      </c>
      <c r="M7577" t="s">
        <v>144</v>
      </c>
      <c r="N7577">
        <v>5</v>
      </c>
      <c r="O7577">
        <v>2021</v>
      </c>
    </row>
    <row r="7578" spans="1:15" x14ac:dyDescent="0.3">
      <c r="A7578" t="s">
        <v>26</v>
      </c>
      <c r="B7578" s="1">
        <v>44329</v>
      </c>
      <c r="C7578" t="s">
        <v>13</v>
      </c>
      <c r="D7578" t="s">
        <v>129</v>
      </c>
      <c r="E7578" t="s">
        <v>130</v>
      </c>
      <c r="F7578" t="s">
        <v>139</v>
      </c>
      <c r="G7578" t="s">
        <v>143</v>
      </c>
      <c r="H7578">
        <v>47</v>
      </c>
      <c r="I7578">
        <v>54</v>
      </c>
      <c r="J7578">
        <v>2538</v>
      </c>
      <c r="K7578" t="s">
        <v>83</v>
      </c>
      <c r="L7578" t="s">
        <v>155</v>
      </c>
      <c r="M7578" t="s">
        <v>144</v>
      </c>
      <c r="N7578">
        <v>5</v>
      </c>
      <c r="O7578">
        <v>2021</v>
      </c>
    </row>
    <row r="7579" spans="1:15" x14ac:dyDescent="0.3">
      <c r="A7579" t="s">
        <v>26</v>
      </c>
      <c r="B7579" s="1">
        <v>44329</v>
      </c>
      <c r="C7579" t="s">
        <v>13</v>
      </c>
      <c r="D7579" t="s">
        <v>129</v>
      </c>
      <c r="E7579" t="s">
        <v>130</v>
      </c>
      <c r="F7579" t="s">
        <v>145</v>
      </c>
      <c r="G7579" t="s">
        <v>140</v>
      </c>
      <c r="H7579">
        <v>41</v>
      </c>
      <c r="I7579">
        <v>56</v>
      </c>
      <c r="J7579">
        <v>2296</v>
      </c>
      <c r="K7579" t="s">
        <v>83</v>
      </c>
      <c r="L7579" t="s">
        <v>155</v>
      </c>
      <c r="M7579" t="s">
        <v>144</v>
      </c>
      <c r="N7579">
        <v>5</v>
      </c>
      <c r="O7579">
        <v>2021</v>
      </c>
    </row>
    <row r="7580" spans="1:15" x14ac:dyDescent="0.3">
      <c r="A7580" t="s">
        <v>26</v>
      </c>
      <c r="B7580" s="1">
        <v>44329</v>
      </c>
      <c r="C7580" t="s">
        <v>13</v>
      </c>
      <c r="D7580" t="s">
        <v>129</v>
      </c>
      <c r="E7580" t="s">
        <v>130</v>
      </c>
      <c r="F7580" t="s">
        <v>145</v>
      </c>
      <c r="G7580" t="s">
        <v>143</v>
      </c>
      <c r="H7580">
        <v>44</v>
      </c>
      <c r="I7580">
        <v>47</v>
      </c>
      <c r="J7580">
        <v>2068</v>
      </c>
      <c r="K7580" t="s">
        <v>83</v>
      </c>
      <c r="L7580" t="s">
        <v>155</v>
      </c>
      <c r="M7580" t="s">
        <v>144</v>
      </c>
      <c r="N7580">
        <v>5</v>
      </c>
      <c r="O7580">
        <v>2021</v>
      </c>
    </row>
    <row r="7581" spans="1:15" x14ac:dyDescent="0.3">
      <c r="A7581" t="s">
        <v>26</v>
      </c>
      <c r="B7581" s="1">
        <v>44329</v>
      </c>
      <c r="C7581" t="s">
        <v>13</v>
      </c>
      <c r="D7581" t="s">
        <v>129</v>
      </c>
      <c r="E7581" t="s">
        <v>130</v>
      </c>
      <c r="F7581" t="s">
        <v>139</v>
      </c>
      <c r="G7581" t="s">
        <v>148</v>
      </c>
      <c r="H7581">
        <v>50</v>
      </c>
      <c r="I7581">
        <v>54</v>
      </c>
      <c r="J7581">
        <v>2700</v>
      </c>
      <c r="K7581" t="s">
        <v>83</v>
      </c>
      <c r="L7581" t="s">
        <v>155</v>
      </c>
      <c r="M7581" t="s">
        <v>144</v>
      </c>
      <c r="N7581">
        <v>5</v>
      </c>
      <c r="O7581">
        <v>2021</v>
      </c>
    </row>
    <row r="7582" spans="1:15" x14ac:dyDescent="0.3">
      <c r="A7582" t="s">
        <v>26</v>
      </c>
      <c r="B7582" s="1">
        <v>44329</v>
      </c>
      <c r="C7582" t="s">
        <v>13</v>
      </c>
      <c r="D7582" t="s">
        <v>129</v>
      </c>
      <c r="E7582" t="s">
        <v>130</v>
      </c>
      <c r="F7582" t="s">
        <v>145</v>
      </c>
      <c r="G7582" t="s">
        <v>148</v>
      </c>
      <c r="H7582">
        <v>55</v>
      </c>
      <c r="I7582">
        <v>88</v>
      </c>
      <c r="J7582">
        <v>4840</v>
      </c>
      <c r="K7582" t="s">
        <v>83</v>
      </c>
      <c r="L7582" t="s">
        <v>155</v>
      </c>
      <c r="M7582" t="s">
        <v>144</v>
      </c>
      <c r="N7582">
        <v>5</v>
      </c>
      <c r="O7582">
        <v>2021</v>
      </c>
    </row>
    <row r="7583" spans="1:15" x14ac:dyDescent="0.3">
      <c r="A7583" t="s">
        <v>26</v>
      </c>
      <c r="B7583" s="1">
        <v>44362</v>
      </c>
      <c r="C7583" t="s">
        <v>13</v>
      </c>
      <c r="D7583" t="s">
        <v>129</v>
      </c>
      <c r="E7583" t="s">
        <v>130</v>
      </c>
      <c r="F7583" t="s">
        <v>139</v>
      </c>
      <c r="G7583" t="s">
        <v>140</v>
      </c>
      <c r="H7583">
        <v>51</v>
      </c>
      <c r="I7583">
        <v>155</v>
      </c>
      <c r="J7583">
        <v>7905</v>
      </c>
      <c r="K7583" t="s">
        <v>83</v>
      </c>
      <c r="L7583" t="s">
        <v>162</v>
      </c>
      <c r="M7583" t="s">
        <v>151</v>
      </c>
      <c r="N7583">
        <v>6</v>
      </c>
      <c r="O7583">
        <v>2021</v>
      </c>
    </row>
    <row r="7584" spans="1:15" x14ac:dyDescent="0.3">
      <c r="A7584" t="s">
        <v>26</v>
      </c>
      <c r="B7584" s="1">
        <v>44362</v>
      </c>
      <c r="C7584" t="s">
        <v>13</v>
      </c>
      <c r="D7584" t="s">
        <v>129</v>
      </c>
      <c r="E7584" t="s">
        <v>130</v>
      </c>
      <c r="F7584" t="s">
        <v>139</v>
      </c>
      <c r="G7584" t="s">
        <v>143</v>
      </c>
      <c r="H7584">
        <v>47</v>
      </c>
      <c r="I7584">
        <v>94</v>
      </c>
      <c r="J7584">
        <v>4418</v>
      </c>
      <c r="K7584" t="s">
        <v>83</v>
      </c>
      <c r="L7584" t="s">
        <v>162</v>
      </c>
      <c r="M7584" t="s">
        <v>151</v>
      </c>
      <c r="N7584">
        <v>6</v>
      </c>
      <c r="O7584">
        <v>2021</v>
      </c>
    </row>
    <row r="7585" spans="1:15" x14ac:dyDescent="0.3">
      <c r="A7585" t="s">
        <v>26</v>
      </c>
      <c r="B7585" s="1">
        <v>44362</v>
      </c>
      <c r="C7585" t="s">
        <v>13</v>
      </c>
      <c r="D7585" t="s">
        <v>129</v>
      </c>
      <c r="E7585" t="s">
        <v>130</v>
      </c>
      <c r="F7585" t="s">
        <v>145</v>
      </c>
      <c r="G7585" t="s">
        <v>140</v>
      </c>
      <c r="H7585">
        <v>42</v>
      </c>
      <c r="I7585">
        <v>68</v>
      </c>
      <c r="J7585">
        <v>2856</v>
      </c>
      <c r="K7585" t="s">
        <v>83</v>
      </c>
      <c r="L7585" t="s">
        <v>162</v>
      </c>
      <c r="M7585" t="s">
        <v>151</v>
      </c>
      <c r="N7585">
        <v>6</v>
      </c>
      <c r="O7585">
        <v>2021</v>
      </c>
    </row>
    <row r="7586" spans="1:15" x14ac:dyDescent="0.3">
      <c r="A7586" t="s">
        <v>26</v>
      </c>
      <c r="B7586" s="1">
        <v>44362</v>
      </c>
      <c r="C7586" t="s">
        <v>13</v>
      </c>
      <c r="D7586" t="s">
        <v>129</v>
      </c>
      <c r="E7586" t="s">
        <v>130</v>
      </c>
      <c r="F7586" t="s">
        <v>145</v>
      </c>
      <c r="G7586" t="s">
        <v>143</v>
      </c>
      <c r="H7586">
        <v>41</v>
      </c>
      <c r="I7586">
        <v>65</v>
      </c>
      <c r="J7586">
        <v>2665</v>
      </c>
      <c r="K7586" t="s">
        <v>83</v>
      </c>
      <c r="L7586" t="s">
        <v>162</v>
      </c>
      <c r="M7586" t="s">
        <v>151</v>
      </c>
      <c r="N7586">
        <v>6</v>
      </c>
      <c r="O7586">
        <v>2021</v>
      </c>
    </row>
    <row r="7587" spans="1:15" x14ac:dyDescent="0.3">
      <c r="A7587" t="s">
        <v>26</v>
      </c>
      <c r="B7587" s="1">
        <v>44362</v>
      </c>
      <c r="C7587" t="s">
        <v>13</v>
      </c>
      <c r="D7587" t="s">
        <v>129</v>
      </c>
      <c r="E7587" t="s">
        <v>130</v>
      </c>
      <c r="F7587" t="s">
        <v>139</v>
      </c>
      <c r="G7587" t="s">
        <v>148</v>
      </c>
      <c r="H7587">
        <v>51</v>
      </c>
      <c r="I7587">
        <v>59</v>
      </c>
      <c r="J7587">
        <v>3009</v>
      </c>
      <c r="K7587" t="s">
        <v>83</v>
      </c>
      <c r="L7587" t="s">
        <v>162</v>
      </c>
      <c r="M7587" t="s">
        <v>151</v>
      </c>
      <c r="N7587">
        <v>6</v>
      </c>
      <c r="O7587">
        <v>2021</v>
      </c>
    </row>
    <row r="7588" spans="1:15" x14ac:dyDescent="0.3">
      <c r="A7588" t="s">
        <v>26</v>
      </c>
      <c r="B7588" s="1">
        <v>44362</v>
      </c>
      <c r="C7588" t="s">
        <v>13</v>
      </c>
      <c r="D7588" t="s">
        <v>129</v>
      </c>
      <c r="E7588" t="s">
        <v>130</v>
      </c>
      <c r="F7588" t="s">
        <v>145</v>
      </c>
      <c r="G7588" t="s">
        <v>148</v>
      </c>
      <c r="H7588">
        <v>54</v>
      </c>
      <c r="I7588">
        <v>101</v>
      </c>
      <c r="J7588">
        <v>5454</v>
      </c>
      <c r="K7588" t="s">
        <v>83</v>
      </c>
      <c r="L7588" t="s">
        <v>162</v>
      </c>
      <c r="M7588" t="s">
        <v>151</v>
      </c>
      <c r="N7588">
        <v>6</v>
      </c>
      <c r="O7588">
        <v>2021</v>
      </c>
    </row>
    <row r="7589" spans="1:15" x14ac:dyDescent="0.3">
      <c r="A7589" t="s">
        <v>26</v>
      </c>
      <c r="B7589" s="1">
        <v>44390</v>
      </c>
      <c r="C7589" t="s">
        <v>13</v>
      </c>
      <c r="D7589" t="s">
        <v>129</v>
      </c>
      <c r="E7589" t="s">
        <v>130</v>
      </c>
      <c r="F7589" t="s">
        <v>139</v>
      </c>
      <c r="G7589" t="s">
        <v>140</v>
      </c>
      <c r="H7589">
        <v>52</v>
      </c>
      <c r="I7589">
        <v>150</v>
      </c>
      <c r="J7589">
        <v>7800</v>
      </c>
      <c r="K7589" t="s">
        <v>83</v>
      </c>
      <c r="L7589" t="s">
        <v>156</v>
      </c>
      <c r="M7589" t="s">
        <v>151</v>
      </c>
      <c r="N7589">
        <v>7</v>
      </c>
      <c r="O7589">
        <v>2021</v>
      </c>
    </row>
    <row r="7590" spans="1:15" x14ac:dyDescent="0.3">
      <c r="A7590" t="s">
        <v>26</v>
      </c>
      <c r="B7590" s="1">
        <v>44390</v>
      </c>
      <c r="C7590" t="s">
        <v>13</v>
      </c>
      <c r="D7590" t="s">
        <v>129</v>
      </c>
      <c r="E7590" t="s">
        <v>130</v>
      </c>
      <c r="F7590" t="s">
        <v>139</v>
      </c>
      <c r="G7590" t="s">
        <v>143</v>
      </c>
      <c r="H7590">
        <v>49</v>
      </c>
      <c r="I7590">
        <v>105</v>
      </c>
      <c r="J7590">
        <v>5145</v>
      </c>
      <c r="K7590" t="s">
        <v>83</v>
      </c>
      <c r="L7590" t="s">
        <v>156</v>
      </c>
      <c r="M7590" t="s">
        <v>151</v>
      </c>
      <c r="N7590">
        <v>7</v>
      </c>
      <c r="O7590">
        <v>2021</v>
      </c>
    </row>
    <row r="7591" spans="1:15" x14ac:dyDescent="0.3">
      <c r="A7591" t="s">
        <v>26</v>
      </c>
      <c r="B7591" s="1">
        <v>44390</v>
      </c>
      <c r="C7591" t="s">
        <v>13</v>
      </c>
      <c r="D7591" t="s">
        <v>129</v>
      </c>
      <c r="E7591" t="s">
        <v>130</v>
      </c>
      <c r="F7591" t="s">
        <v>145</v>
      </c>
      <c r="G7591" t="s">
        <v>140</v>
      </c>
      <c r="H7591">
        <v>41</v>
      </c>
      <c r="I7591">
        <v>77</v>
      </c>
      <c r="J7591">
        <v>3157</v>
      </c>
      <c r="K7591" t="s">
        <v>83</v>
      </c>
      <c r="L7591" t="s">
        <v>156</v>
      </c>
      <c r="M7591" t="s">
        <v>151</v>
      </c>
      <c r="N7591">
        <v>7</v>
      </c>
      <c r="O7591">
        <v>2021</v>
      </c>
    </row>
    <row r="7592" spans="1:15" x14ac:dyDescent="0.3">
      <c r="A7592" t="s">
        <v>26</v>
      </c>
      <c r="B7592" s="1">
        <v>44390</v>
      </c>
      <c r="C7592" t="s">
        <v>13</v>
      </c>
      <c r="D7592" t="s">
        <v>129</v>
      </c>
      <c r="E7592" t="s">
        <v>130</v>
      </c>
      <c r="F7592" t="s">
        <v>145</v>
      </c>
      <c r="G7592" t="s">
        <v>143</v>
      </c>
      <c r="H7592">
        <v>44</v>
      </c>
      <c r="I7592">
        <v>56</v>
      </c>
      <c r="J7592">
        <v>2464</v>
      </c>
      <c r="K7592" t="s">
        <v>83</v>
      </c>
      <c r="L7592" t="s">
        <v>156</v>
      </c>
      <c r="M7592" t="s">
        <v>151</v>
      </c>
      <c r="N7592">
        <v>7</v>
      </c>
      <c r="O7592">
        <v>2021</v>
      </c>
    </row>
    <row r="7593" spans="1:15" x14ac:dyDescent="0.3">
      <c r="A7593" t="s">
        <v>26</v>
      </c>
      <c r="B7593" s="1">
        <v>44390</v>
      </c>
      <c r="C7593" t="s">
        <v>13</v>
      </c>
      <c r="D7593" t="s">
        <v>129</v>
      </c>
      <c r="E7593" t="s">
        <v>130</v>
      </c>
      <c r="F7593" t="s">
        <v>139</v>
      </c>
      <c r="G7593" t="s">
        <v>148</v>
      </c>
      <c r="H7593">
        <v>53</v>
      </c>
      <c r="I7593">
        <v>68</v>
      </c>
      <c r="J7593">
        <v>3604</v>
      </c>
      <c r="K7593" t="s">
        <v>83</v>
      </c>
      <c r="L7593" t="s">
        <v>156</v>
      </c>
      <c r="M7593" t="s">
        <v>151</v>
      </c>
      <c r="N7593">
        <v>7</v>
      </c>
      <c r="O7593">
        <v>2021</v>
      </c>
    </row>
    <row r="7594" spans="1:15" x14ac:dyDescent="0.3">
      <c r="A7594" t="s">
        <v>26</v>
      </c>
      <c r="B7594" s="1">
        <v>44390</v>
      </c>
      <c r="C7594" t="s">
        <v>13</v>
      </c>
      <c r="D7594" t="s">
        <v>129</v>
      </c>
      <c r="E7594" t="s">
        <v>130</v>
      </c>
      <c r="F7594" t="s">
        <v>145</v>
      </c>
      <c r="G7594" t="s">
        <v>148</v>
      </c>
      <c r="H7594">
        <v>55</v>
      </c>
      <c r="I7594">
        <v>128</v>
      </c>
      <c r="J7594">
        <v>7040</v>
      </c>
      <c r="K7594" t="s">
        <v>83</v>
      </c>
      <c r="L7594" t="s">
        <v>156</v>
      </c>
      <c r="M7594" t="s">
        <v>151</v>
      </c>
      <c r="N7594">
        <v>7</v>
      </c>
      <c r="O7594">
        <v>2021</v>
      </c>
    </row>
    <row r="7595" spans="1:15" x14ac:dyDescent="0.3">
      <c r="A7595" t="s">
        <v>26</v>
      </c>
      <c r="B7595" s="1">
        <v>44422</v>
      </c>
      <c r="C7595" t="s">
        <v>13</v>
      </c>
      <c r="D7595" t="s">
        <v>129</v>
      </c>
      <c r="E7595" t="s">
        <v>130</v>
      </c>
      <c r="F7595" t="s">
        <v>139</v>
      </c>
      <c r="G7595" t="s">
        <v>140</v>
      </c>
      <c r="H7595">
        <v>50</v>
      </c>
      <c r="I7595">
        <v>161</v>
      </c>
      <c r="J7595">
        <v>8050</v>
      </c>
      <c r="K7595" t="s">
        <v>83</v>
      </c>
      <c r="L7595" t="s">
        <v>157</v>
      </c>
      <c r="M7595" t="s">
        <v>147</v>
      </c>
      <c r="N7595">
        <v>8</v>
      </c>
      <c r="O7595">
        <v>2021</v>
      </c>
    </row>
    <row r="7596" spans="1:15" x14ac:dyDescent="0.3">
      <c r="A7596" t="s">
        <v>26</v>
      </c>
      <c r="B7596" s="1">
        <v>44422</v>
      </c>
      <c r="C7596" t="s">
        <v>13</v>
      </c>
      <c r="D7596" t="s">
        <v>129</v>
      </c>
      <c r="E7596" t="s">
        <v>130</v>
      </c>
      <c r="F7596" t="s">
        <v>139</v>
      </c>
      <c r="G7596" t="s">
        <v>143</v>
      </c>
      <c r="H7596">
        <v>47</v>
      </c>
      <c r="I7596">
        <v>88</v>
      </c>
      <c r="J7596">
        <v>4136</v>
      </c>
      <c r="K7596" t="s">
        <v>83</v>
      </c>
      <c r="L7596" t="s">
        <v>157</v>
      </c>
      <c r="M7596" t="s">
        <v>147</v>
      </c>
      <c r="N7596">
        <v>8</v>
      </c>
      <c r="O7596">
        <v>2021</v>
      </c>
    </row>
    <row r="7597" spans="1:15" x14ac:dyDescent="0.3">
      <c r="A7597" t="s">
        <v>26</v>
      </c>
      <c r="B7597" s="1">
        <v>44422</v>
      </c>
      <c r="C7597" t="s">
        <v>13</v>
      </c>
      <c r="D7597" t="s">
        <v>129</v>
      </c>
      <c r="E7597" t="s">
        <v>130</v>
      </c>
      <c r="F7597" t="s">
        <v>145</v>
      </c>
      <c r="G7597" t="s">
        <v>140</v>
      </c>
      <c r="H7597">
        <v>42</v>
      </c>
      <c r="I7597">
        <v>69</v>
      </c>
      <c r="J7597">
        <v>2898</v>
      </c>
      <c r="K7597" t="s">
        <v>83</v>
      </c>
      <c r="L7597" t="s">
        <v>157</v>
      </c>
      <c r="M7597" t="s">
        <v>147</v>
      </c>
      <c r="N7597">
        <v>8</v>
      </c>
      <c r="O7597">
        <v>2021</v>
      </c>
    </row>
    <row r="7598" spans="1:15" x14ac:dyDescent="0.3">
      <c r="A7598" t="s">
        <v>26</v>
      </c>
      <c r="B7598" s="1">
        <v>44422</v>
      </c>
      <c r="C7598" t="s">
        <v>13</v>
      </c>
      <c r="D7598" t="s">
        <v>129</v>
      </c>
      <c r="E7598" t="s">
        <v>130</v>
      </c>
      <c r="F7598" t="s">
        <v>145</v>
      </c>
      <c r="G7598" t="s">
        <v>143</v>
      </c>
      <c r="H7598">
        <v>42</v>
      </c>
      <c r="I7598">
        <v>51</v>
      </c>
      <c r="J7598">
        <v>2142</v>
      </c>
      <c r="K7598" t="s">
        <v>83</v>
      </c>
      <c r="L7598" t="s">
        <v>157</v>
      </c>
      <c r="M7598" t="s">
        <v>147</v>
      </c>
      <c r="N7598">
        <v>8</v>
      </c>
      <c r="O7598">
        <v>2021</v>
      </c>
    </row>
    <row r="7599" spans="1:15" x14ac:dyDescent="0.3">
      <c r="A7599" t="s">
        <v>26</v>
      </c>
      <c r="B7599" s="1">
        <v>44422</v>
      </c>
      <c r="C7599" t="s">
        <v>13</v>
      </c>
      <c r="D7599" t="s">
        <v>129</v>
      </c>
      <c r="E7599" t="s">
        <v>130</v>
      </c>
      <c r="F7599" t="s">
        <v>139</v>
      </c>
      <c r="G7599" t="s">
        <v>148</v>
      </c>
      <c r="H7599">
        <v>50</v>
      </c>
      <c r="I7599">
        <v>44</v>
      </c>
      <c r="J7599">
        <v>2200</v>
      </c>
      <c r="K7599" t="s">
        <v>83</v>
      </c>
      <c r="L7599" t="s">
        <v>157</v>
      </c>
      <c r="M7599" t="s">
        <v>147</v>
      </c>
      <c r="N7599">
        <v>8</v>
      </c>
      <c r="O7599">
        <v>2021</v>
      </c>
    </row>
    <row r="7600" spans="1:15" x14ac:dyDescent="0.3">
      <c r="A7600" t="s">
        <v>26</v>
      </c>
      <c r="B7600" s="1">
        <v>44422</v>
      </c>
      <c r="C7600" t="s">
        <v>13</v>
      </c>
      <c r="D7600" t="s">
        <v>129</v>
      </c>
      <c r="E7600" t="s">
        <v>130</v>
      </c>
      <c r="F7600" t="s">
        <v>145</v>
      </c>
      <c r="G7600" t="s">
        <v>148</v>
      </c>
      <c r="H7600">
        <v>58</v>
      </c>
      <c r="I7600">
        <v>91</v>
      </c>
      <c r="J7600">
        <v>5278</v>
      </c>
      <c r="K7600" t="s">
        <v>83</v>
      </c>
      <c r="L7600" t="s">
        <v>157</v>
      </c>
      <c r="M7600" t="s">
        <v>147</v>
      </c>
      <c r="N7600">
        <v>8</v>
      </c>
      <c r="O7600">
        <v>2021</v>
      </c>
    </row>
    <row r="7601" spans="1:15" x14ac:dyDescent="0.3">
      <c r="A7601" t="s">
        <v>26</v>
      </c>
      <c r="B7601" s="1">
        <v>44452</v>
      </c>
      <c r="C7601" t="s">
        <v>13</v>
      </c>
      <c r="D7601" t="s">
        <v>129</v>
      </c>
      <c r="E7601" t="s">
        <v>130</v>
      </c>
      <c r="F7601" t="s">
        <v>139</v>
      </c>
      <c r="G7601" t="s">
        <v>140</v>
      </c>
      <c r="H7601">
        <v>53</v>
      </c>
      <c r="I7601">
        <v>135</v>
      </c>
      <c r="J7601">
        <v>7155</v>
      </c>
      <c r="K7601" t="s">
        <v>83</v>
      </c>
      <c r="L7601" t="s">
        <v>158</v>
      </c>
      <c r="M7601" t="s">
        <v>150</v>
      </c>
      <c r="N7601">
        <v>9</v>
      </c>
      <c r="O7601">
        <v>2021</v>
      </c>
    </row>
    <row r="7602" spans="1:15" x14ac:dyDescent="0.3">
      <c r="A7602" t="s">
        <v>26</v>
      </c>
      <c r="B7602" s="1">
        <v>44452</v>
      </c>
      <c r="C7602" t="s">
        <v>13</v>
      </c>
      <c r="D7602" t="s">
        <v>129</v>
      </c>
      <c r="E7602" t="s">
        <v>130</v>
      </c>
      <c r="F7602" t="s">
        <v>139</v>
      </c>
      <c r="G7602" t="s">
        <v>143</v>
      </c>
      <c r="H7602">
        <v>49</v>
      </c>
      <c r="I7602">
        <v>63</v>
      </c>
      <c r="J7602">
        <v>3087</v>
      </c>
      <c r="K7602" t="s">
        <v>83</v>
      </c>
      <c r="L7602" t="s">
        <v>158</v>
      </c>
      <c r="M7602" t="s">
        <v>150</v>
      </c>
      <c r="N7602">
        <v>9</v>
      </c>
      <c r="O7602">
        <v>2021</v>
      </c>
    </row>
    <row r="7603" spans="1:15" x14ac:dyDescent="0.3">
      <c r="A7603" t="s">
        <v>26</v>
      </c>
      <c r="B7603" s="1">
        <v>44452</v>
      </c>
      <c r="C7603" t="s">
        <v>13</v>
      </c>
      <c r="D7603" t="s">
        <v>129</v>
      </c>
      <c r="E7603" t="s">
        <v>130</v>
      </c>
      <c r="F7603" t="s">
        <v>145</v>
      </c>
      <c r="G7603" t="s">
        <v>140</v>
      </c>
      <c r="H7603">
        <v>41</v>
      </c>
      <c r="I7603">
        <v>39</v>
      </c>
      <c r="J7603">
        <v>1599</v>
      </c>
      <c r="K7603" t="s">
        <v>83</v>
      </c>
      <c r="L7603" t="s">
        <v>158</v>
      </c>
      <c r="M7603" t="s">
        <v>150</v>
      </c>
      <c r="N7603">
        <v>9</v>
      </c>
      <c r="O7603">
        <v>2021</v>
      </c>
    </row>
    <row r="7604" spans="1:15" x14ac:dyDescent="0.3">
      <c r="A7604" t="s">
        <v>26</v>
      </c>
      <c r="B7604" s="1">
        <v>44452</v>
      </c>
      <c r="C7604" t="s">
        <v>13</v>
      </c>
      <c r="D7604" t="s">
        <v>129</v>
      </c>
      <c r="E7604" t="s">
        <v>130</v>
      </c>
      <c r="F7604" t="s">
        <v>145</v>
      </c>
      <c r="G7604" t="s">
        <v>143</v>
      </c>
      <c r="H7604">
        <v>42</v>
      </c>
      <c r="I7604">
        <v>36</v>
      </c>
      <c r="J7604">
        <v>1512</v>
      </c>
      <c r="K7604" t="s">
        <v>83</v>
      </c>
      <c r="L7604" t="s">
        <v>158</v>
      </c>
      <c r="M7604" t="s">
        <v>150</v>
      </c>
      <c r="N7604">
        <v>9</v>
      </c>
      <c r="O7604">
        <v>2021</v>
      </c>
    </row>
    <row r="7605" spans="1:15" x14ac:dyDescent="0.3">
      <c r="A7605" t="s">
        <v>26</v>
      </c>
      <c r="B7605" s="1">
        <v>44452</v>
      </c>
      <c r="C7605" t="s">
        <v>13</v>
      </c>
      <c r="D7605" t="s">
        <v>129</v>
      </c>
      <c r="E7605" t="s">
        <v>130</v>
      </c>
      <c r="F7605" t="s">
        <v>139</v>
      </c>
      <c r="G7605" t="s">
        <v>148</v>
      </c>
      <c r="H7605">
        <v>52</v>
      </c>
      <c r="I7605">
        <v>34</v>
      </c>
      <c r="J7605">
        <v>1768</v>
      </c>
      <c r="K7605" t="s">
        <v>83</v>
      </c>
      <c r="L7605" t="s">
        <v>158</v>
      </c>
      <c r="M7605" t="s">
        <v>150</v>
      </c>
      <c r="N7605">
        <v>9</v>
      </c>
      <c r="O7605">
        <v>2021</v>
      </c>
    </row>
    <row r="7606" spans="1:15" x14ac:dyDescent="0.3">
      <c r="A7606" t="s">
        <v>26</v>
      </c>
      <c r="B7606" s="1">
        <v>44452</v>
      </c>
      <c r="C7606" t="s">
        <v>13</v>
      </c>
      <c r="D7606" t="s">
        <v>129</v>
      </c>
      <c r="E7606" t="s">
        <v>130</v>
      </c>
      <c r="F7606" t="s">
        <v>145</v>
      </c>
      <c r="G7606" t="s">
        <v>148</v>
      </c>
      <c r="H7606">
        <v>57</v>
      </c>
      <c r="I7606">
        <v>63</v>
      </c>
      <c r="J7606">
        <v>3591</v>
      </c>
      <c r="K7606" t="s">
        <v>83</v>
      </c>
      <c r="L7606" t="s">
        <v>158</v>
      </c>
      <c r="M7606" t="s">
        <v>150</v>
      </c>
      <c r="N7606">
        <v>9</v>
      </c>
      <c r="O7606">
        <v>2021</v>
      </c>
    </row>
    <row r="7607" spans="1:15" x14ac:dyDescent="0.3">
      <c r="A7607" t="s">
        <v>26</v>
      </c>
      <c r="B7607" s="1">
        <v>44484</v>
      </c>
      <c r="C7607" t="s">
        <v>13</v>
      </c>
      <c r="D7607" t="s">
        <v>129</v>
      </c>
      <c r="E7607" t="s">
        <v>130</v>
      </c>
      <c r="F7607" t="s">
        <v>139</v>
      </c>
      <c r="G7607" t="s">
        <v>140</v>
      </c>
      <c r="H7607">
        <v>57</v>
      </c>
      <c r="I7607">
        <v>120</v>
      </c>
      <c r="J7607">
        <v>6840</v>
      </c>
      <c r="K7607" t="s">
        <v>83</v>
      </c>
      <c r="L7607" t="s">
        <v>159</v>
      </c>
      <c r="M7607" t="s">
        <v>146</v>
      </c>
      <c r="N7607">
        <v>10</v>
      </c>
      <c r="O7607">
        <v>2021</v>
      </c>
    </row>
    <row r="7608" spans="1:15" x14ac:dyDescent="0.3">
      <c r="A7608" t="s">
        <v>26</v>
      </c>
      <c r="B7608" s="1">
        <v>44484</v>
      </c>
      <c r="C7608" t="s">
        <v>13</v>
      </c>
      <c r="D7608" t="s">
        <v>129</v>
      </c>
      <c r="E7608" t="s">
        <v>130</v>
      </c>
      <c r="F7608" t="s">
        <v>139</v>
      </c>
      <c r="G7608" t="s">
        <v>143</v>
      </c>
      <c r="H7608">
        <v>53</v>
      </c>
      <c r="I7608">
        <v>56</v>
      </c>
      <c r="J7608">
        <v>2968</v>
      </c>
      <c r="K7608" t="s">
        <v>83</v>
      </c>
      <c r="L7608" t="s">
        <v>159</v>
      </c>
      <c r="M7608" t="s">
        <v>146</v>
      </c>
      <c r="N7608">
        <v>10</v>
      </c>
      <c r="O7608">
        <v>2021</v>
      </c>
    </row>
    <row r="7609" spans="1:15" x14ac:dyDescent="0.3">
      <c r="A7609" t="s">
        <v>26</v>
      </c>
      <c r="B7609" s="1">
        <v>44484</v>
      </c>
      <c r="C7609" t="s">
        <v>13</v>
      </c>
      <c r="D7609" t="s">
        <v>129</v>
      </c>
      <c r="E7609" t="s">
        <v>130</v>
      </c>
      <c r="F7609" t="s">
        <v>145</v>
      </c>
      <c r="G7609" t="s">
        <v>140</v>
      </c>
      <c r="H7609">
        <v>53</v>
      </c>
      <c r="I7609">
        <v>34</v>
      </c>
      <c r="J7609">
        <v>1802</v>
      </c>
      <c r="K7609" t="s">
        <v>83</v>
      </c>
      <c r="L7609" t="s">
        <v>159</v>
      </c>
      <c r="M7609" t="s">
        <v>146</v>
      </c>
      <c r="N7609">
        <v>10</v>
      </c>
      <c r="O7609">
        <v>2021</v>
      </c>
    </row>
    <row r="7610" spans="1:15" x14ac:dyDescent="0.3">
      <c r="A7610" t="s">
        <v>26</v>
      </c>
      <c r="B7610" s="1">
        <v>44484</v>
      </c>
      <c r="C7610" t="s">
        <v>13</v>
      </c>
      <c r="D7610" t="s">
        <v>129</v>
      </c>
      <c r="E7610" t="s">
        <v>130</v>
      </c>
      <c r="F7610" t="s">
        <v>145</v>
      </c>
      <c r="G7610" t="s">
        <v>143</v>
      </c>
      <c r="H7610">
        <v>54</v>
      </c>
      <c r="I7610">
        <v>27</v>
      </c>
      <c r="J7610">
        <v>1458</v>
      </c>
      <c r="K7610" t="s">
        <v>83</v>
      </c>
      <c r="L7610" t="s">
        <v>159</v>
      </c>
      <c r="M7610" t="s">
        <v>146</v>
      </c>
      <c r="N7610">
        <v>10</v>
      </c>
      <c r="O7610">
        <v>2021</v>
      </c>
    </row>
    <row r="7611" spans="1:15" x14ac:dyDescent="0.3">
      <c r="A7611" t="s">
        <v>26</v>
      </c>
      <c r="B7611" s="1">
        <v>44484</v>
      </c>
      <c r="C7611" t="s">
        <v>13</v>
      </c>
      <c r="D7611" t="s">
        <v>129</v>
      </c>
      <c r="E7611" t="s">
        <v>130</v>
      </c>
      <c r="F7611" t="s">
        <v>139</v>
      </c>
      <c r="G7611" t="s">
        <v>148</v>
      </c>
      <c r="H7611">
        <v>62</v>
      </c>
      <c r="I7611">
        <v>27</v>
      </c>
      <c r="J7611">
        <v>1674</v>
      </c>
      <c r="K7611" t="s">
        <v>83</v>
      </c>
      <c r="L7611" t="s">
        <v>159</v>
      </c>
      <c r="M7611" t="s">
        <v>146</v>
      </c>
      <c r="N7611">
        <v>10</v>
      </c>
      <c r="O7611">
        <v>2021</v>
      </c>
    </row>
    <row r="7612" spans="1:15" x14ac:dyDescent="0.3">
      <c r="A7612" t="s">
        <v>61</v>
      </c>
      <c r="B7612" s="1">
        <v>44484</v>
      </c>
      <c r="C7612" t="s">
        <v>13</v>
      </c>
      <c r="D7612" t="s">
        <v>129</v>
      </c>
      <c r="E7612" t="s">
        <v>130</v>
      </c>
      <c r="F7612" t="s">
        <v>145</v>
      </c>
      <c r="G7612" t="s">
        <v>148</v>
      </c>
      <c r="H7612">
        <v>66</v>
      </c>
      <c r="I7612">
        <v>65</v>
      </c>
      <c r="J7612">
        <v>4290</v>
      </c>
      <c r="K7612" t="s">
        <v>83</v>
      </c>
      <c r="L7612" t="s">
        <v>159</v>
      </c>
      <c r="M7612" t="s">
        <v>146</v>
      </c>
      <c r="N7612">
        <v>10</v>
      </c>
      <c r="O7612">
        <v>2021</v>
      </c>
    </row>
    <row r="7613" spans="1:15" x14ac:dyDescent="0.3">
      <c r="A7613" t="s">
        <v>61</v>
      </c>
      <c r="B7613" s="1">
        <v>44514</v>
      </c>
      <c r="C7613" t="s">
        <v>13</v>
      </c>
      <c r="D7613" t="s">
        <v>129</v>
      </c>
      <c r="E7613" t="s">
        <v>130</v>
      </c>
      <c r="F7613" t="s">
        <v>139</v>
      </c>
      <c r="G7613" t="s">
        <v>140</v>
      </c>
      <c r="H7613">
        <v>62</v>
      </c>
      <c r="I7613">
        <v>113</v>
      </c>
      <c r="J7613">
        <v>7006</v>
      </c>
      <c r="K7613" t="s">
        <v>83</v>
      </c>
      <c r="L7613" t="s">
        <v>160</v>
      </c>
      <c r="M7613" t="s">
        <v>149</v>
      </c>
      <c r="N7613">
        <v>11</v>
      </c>
      <c r="O7613">
        <v>2021</v>
      </c>
    </row>
    <row r="7614" spans="1:15" x14ac:dyDescent="0.3">
      <c r="A7614" t="s">
        <v>61</v>
      </c>
      <c r="B7614" s="1">
        <v>44514</v>
      </c>
      <c r="C7614" t="s">
        <v>13</v>
      </c>
      <c r="D7614" t="s">
        <v>129</v>
      </c>
      <c r="E7614" t="s">
        <v>130</v>
      </c>
      <c r="F7614" t="s">
        <v>139</v>
      </c>
      <c r="G7614" t="s">
        <v>143</v>
      </c>
      <c r="H7614">
        <v>52</v>
      </c>
      <c r="I7614">
        <v>90</v>
      </c>
      <c r="J7614">
        <v>4680</v>
      </c>
      <c r="K7614" t="s">
        <v>83</v>
      </c>
      <c r="L7614" t="s">
        <v>160</v>
      </c>
      <c r="M7614" t="s">
        <v>149</v>
      </c>
      <c r="N7614">
        <v>11</v>
      </c>
      <c r="O7614">
        <v>2021</v>
      </c>
    </row>
    <row r="7615" spans="1:15" x14ac:dyDescent="0.3">
      <c r="A7615" t="s">
        <v>61</v>
      </c>
      <c r="B7615" s="1">
        <v>44514</v>
      </c>
      <c r="C7615" t="s">
        <v>13</v>
      </c>
      <c r="D7615" t="s">
        <v>129</v>
      </c>
      <c r="E7615" t="s">
        <v>130</v>
      </c>
      <c r="F7615" t="s">
        <v>145</v>
      </c>
      <c r="G7615" t="s">
        <v>140</v>
      </c>
      <c r="H7615">
        <v>50</v>
      </c>
      <c r="I7615">
        <v>83</v>
      </c>
      <c r="J7615">
        <v>4150</v>
      </c>
      <c r="K7615" t="s">
        <v>83</v>
      </c>
      <c r="L7615" t="s">
        <v>160</v>
      </c>
      <c r="M7615" t="s">
        <v>149</v>
      </c>
      <c r="N7615">
        <v>11</v>
      </c>
      <c r="O7615">
        <v>2021</v>
      </c>
    </row>
    <row r="7616" spans="1:15" x14ac:dyDescent="0.3">
      <c r="A7616" t="s">
        <v>61</v>
      </c>
      <c r="B7616" s="1">
        <v>44514</v>
      </c>
      <c r="C7616" t="s">
        <v>13</v>
      </c>
      <c r="D7616" t="s">
        <v>129</v>
      </c>
      <c r="E7616" t="s">
        <v>130</v>
      </c>
      <c r="F7616" t="s">
        <v>145</v>
      </c>
      <c r="G7616" t="s">
        <v>143</v>
      </c>
      <c r="H7616">
        <v>51</v>
      </c>
      <c r="I7616">
        <v>80</v>
      </c>
      <c r="J7616">
        <v>4080</v>
      </c>
      <c r="K7616" t="s">
        <v>83</v>
      </c>
      <c r="L7616" t="s">
        <v>160</v>
      </c>
      <c r="M7616" t="s">
        <v>149</v>
      </c>
      <c r="N7616">
        <v>11</v>
      </c>
      <c r="O7616">
        <v>2021</v>
      </c>
    </row>
    <row r="7617" spans="1:15" x14ac:dyDescent="0.3">
      <c r="A7617" t="s">
        <v>61</v>
      </c>
      <c r="B7617" s="1">
        <v>44514</v>
      </c>
      <c r="C7617" t="s">
        <v>13</v>
      </c>
      <c r="D7617" t="s">
        <v>129</v>
      </c>
      <c r="E7617" t="s">
        <v>130</v>
      </c>
      <c r="F7617" t="s">
        <v>139</v>
      </c>
      <c r="G7617" t="s">
        <v>148</v>
      </c>
      <c r="H7617">
        <v>63</v>
      </c>
      <c r="I7617">
        <v>70</v>
      </c>
      <c r="J7617">
        <v>4410</v>
      </c>
      <c r="K7617" t="s">
        <v>83</v>
      </c>
      <c r="L7617" t="s">
        <v>160</v>
      </c>
      <c r="M7617" t="s">
        <v>149</v>
      </c>
      <c r="N7617">
        <v>11</v>
      </c>
      <c r="O7617">
        <v>2021</v>
      </c>
    </row>
    <row r="7618" spans="1:15" x14ac:dyDescent="0.3">
      <c r="A7618" t="s">
        <v>61</v>
      </c>
      <c r="B7618" s="1">
        <v>44514</v>
      </c>
      <c r="C7618" t="s">
        <v>13</v>
      </c>
      <c r="D7618" t="s">
        <v>129</v>
      </c>
      <c r="E7618" t="s">
        <v>130</v>
      </c>
      <c r="F7618" t="s">
        <v>145</v>
      </c>
      <c r="G7618" t="s">
        <v>148</v>
      </c>
      <c r="H7618">
        <v>64</v>
      </c>
      <c r="I7618">
        <v>98</v>
      </c>
      <c r="J7618">
        <v>6272</v>
      </c>
      <c r="K7618" t="s">
        <v>83</v>
      </c>
      <c r="L7618" t="s">
        <v>160</v>
      </c>
      <c r="M7618" t="s">
        <v>149</v>
      </c>
      <c r="N7618">
        <v>11</v>
      </c>
      <c r="O7618">
        <v>2021</v>
      </c>
    </row>
    <row r="7619" spans="1:15" x14ac:dyDescent="0.3">
      <c r="A7619" t="s">
        <v>61</v>
      </c>
      <c r="B7619" s="1">
        <v>44543</v>
      </c>
      <c r="C7619" t="s">
        <v>13</v>
      </c>
      <c r="D7619" t="s">
        <v>129</v>
      </c>
      <c r="E7619" t="s">
        <v>130</v>
      </c>
      <c r="F7619" t="s">
        <v>139</v>
      </c>
      <c r="G7619" t="s">
        <v>140</v>
      </c>
      <c r="H7619">
        <v>64</v>
      </c>
      <c r="I7619">
        <v>150</v>
      </c>
      <c r="J7619">
        <v>9600</v>
      </c>
      <c r="K7619" t="s">
        <v>83</v>
      </c>
      <c r="L7619" t="s">
        <v>161</v>
      </c>
      <c r="M7619" t="s">
        <v>150</v>
      </c>
      <c r="N7619">
        <v>12</v>
      </c>
      <c r="O7619">
        <v>2021</v>
      </c>
    </row>
    <row r="7620" spans="1:15" x14ac:dyDescent="0.3">
      <c r="A7620" t="s">
        <v>61</v>
      </c>
      <c r="B7620" s="1">
        <v>44543</v>
      </c>
      <c r="C7620" t="s">
        <v>13</v>
      </c>
      <c r="D7620" t="s">
        <v>129</v>
      </c>
      <c r="E7620" t="s">
        <v>130</v>
      </c>
      <c r="F7620" t="s">
        <v>139</v>
      </c>
      <c r="G7620" t="s">
        <v>143</v>
      </c>
      <c r="H7620">
        <v>53</v>
      </c>
      <c r="I7620">
        <v>105</v>
      </c>
      <c r="J7620">
        <v>5565</v>
      </c>
      <c r="K7620" t="s">
        <v>83</v>
      </c>
      <c r="L7620" t="s">
        <v>161</v>
      </c>
      <c r="M7620" t="s">
        <v>150</v>
      </c>
      <c r="N7620">
        <v>12</v>
      </c>
      <c r="O7620">
        <v>2021</v>
      </c>
    </row>
    <row r="7621" spans="1:15" x14ac:dyDescent="0.3">
      <c r="A7621" t="s">
        <v>61</v>
      </c>
      <c r="B7621" s="1">
        <v>44543</v>
      </c>
      <c r="C7621" t="s">
        <v>13</v>
      </c>
      <c r="D7621" t="s">
        <v>129</v>
      </c>
      <c r="E7621" t="s">
        <v>130</v>
      </c>
      <c r="F7621" t="s">
        <v>145</v>
      </c>
      <c r="G7621" t="s">
        <v>140</v>
      </c>
      <c r="H7621">
        <v>51</v>
      </c>
      <c r="I7621">
        <v>98</v>
      </c>
      <c r="J7621">
        <v>4998</v>
      </c>
      <c r="K7621" t="s">
        <v>83</v>
      </c>
      <c r="L7621" t="s">
        <v>161</v>
      </c>
      <c r="M7621" t="s">
        <v>150</v>
      </c>
      <c r="N7621">
        <v>12</v>
      </c>
      <c r="O7621">
        <v>2021</v>
      </c>
    </row>
    <row r="7622" spans="1:15" x14ac:dyDescent="0.3">
      <c r="A7622" t="s">
        <v>61</v>
      </c>
      <c r="B7622" s="1">
        <v>44543</v>
      </c>
      <c r="C7622" t="s">
        <v>13</v>
      </c>
      <c r="D7622" t="s">
        <v>129</v>
      </c>
      <c r="E7622" t="s">
        <v>130</v>
      </c>
      <c r="F7622" t="s">
        <v>145</v>
      </c>
      <c r="G7622" t="s">
        <v>143</v>
      </c>
      <c r="H7622">
        <v>52</v>
      </c>
      <c r="I7622">
        <v>75</v>
      </c>
      <c r="J7622">
        <v>3900</v>
      </c>
      <c r="K7622" t="s">
        <v>83</v>
      </c>
      <c r="L7622" t="s">
        <v>161</v>
      </c>
      <c r="M7622" t="s">
        <v>150</v>
      </c>
      <c r="N7622">
        <v>12</v>
      </c>
      <c r="O7622">
        <v>2021</v>
      </c>
    </row>
    <row r="7623" spans="1:15" x14ac:dyDescent="0.3">
      <c r="A7623" t="s">
        <v>61</v>
      </c>
      <c r="B7623" s="1">
        <v>44543</v>
      </c>
      <c r="C7623" t="s">
        <v>13</v>
      </c>
      <c r="D7623" t="s">
        <v>129</v>
      </c>
      <c r="E7623" t="s">
        <v>130</v>
      </c>
      <c r="F7623" t="s">
        <v>139</v>
      </c>
      <c r="G7623" t="s">
        <v>148</v>
      </c>
      <c r="H7623">
        <v>62</v>
      </c>
      <c r="I7623">
        <v>84</v>
      </c>
      <c r="J7623">
        <v>5208</v>
      </c>
      <c r="K7623" t="s">
        <v>83</v>
      </c>
      <c r="L7623" t="s">
        <v>161</v>
      </c>
      <c r="M7623" t="s">
        <v>150</v>
      </c>
      <c r="N7623">
        <v>12</v>
      </c>
      <c r="O7623">
        <v>2021</v>
      </c>
    </row>
    <row r="7624" spans="1:15" x14ac:dyDescent="0.3">
      <c r="A7624" t="s">
        <v>61</v>
      </c>
      <c r="B7624" s="1">
        <v>44543</v>
      </c>
      <c r="C7624" t="s">
        <v>13</v>
      </c>
      <c r="D7624" t="s">
        <v>129</v>
      </c>
      <c r="E7624" t="s">
        <v>130</v>
      </c>
      <c r="F7624" t="s">
        <v>145</v>
      </c>
      <c r="G7624" t="s">
        <v>148</v>
      </c>
      <c r="H7624">
        <v>65</v>
      </c>
      <c r="I7624">
        <v>112</v>
      </c>
      <c r="J7624">
        <v>7280</v>
      </c>
      <c r="K7624" t="s">
        <v>83</v>
      </c>
      <c r="L7624" t="s">
        <v>161</v>
      </c>
      <c r="M7624" t="s">
        <v>150</v>
      </c>
      <c r="N7624">
        <v>12</v>
      </c>
      <c r="O7624">
        <v>2021</v>
      </c>
    </row>
    <row r="7625" spans="1:15" x14ac:dyDescent="0.3">
      <c r="A7625" t="s">
        <v>61</v>
      </c>
      <c r="B7625" s="1">
        <v>44210</v>
      </c>
      <c r="C7625" t="s">
        <v>13</v>
      </c>
      <c r="D7625" t="s">
        <v>129</v>
      </c>
      <c r="E7625" t="s">
        <v>130</v>
      </c>
      <c r="F7625" t="s">
        <v>139</v>
      </c>
      <c r="G7625" t="s">
        <v>140</v>
      </c>
      <c r="H7625">
        <v>44</v>
      </c>
      <c r="I7625">
        <v>152</v>
      </c>
      <c r="J7625">
        <v>6688</v>
      </c>
      <c r="K7625" t="s">
        <v>83</v>
      </c>
      <c r="L7625" t="s">
        <v>141</v>
      </c>
      <c r="M7625" t="s">
        <v>144</v>
      </c>
      <c r="N7625">
        <v>1</v>
      </c>
      <c r="O7625">
        <v>2021</v>
      </c>
    </row>
    <row r="7626" spans="1:15" x14ac:dyDescent="0.3">
      <c r="A7626" t="s">
        <v>61</v>
      </c>
      <c r="B7626" s="1">
        <v>44210</v>
      </c>
      <c r="C7626" t="s">
        <v>13</v>
      </c>
      <c r="D7626" t="s">
        <v>129</v>
      </c>
      <c r="E7626" t="s">
        <v>130</v>
      </c>
      <c r="F7626" t="s">
        <v>139</v>
      </c>
      <c r="G7626" t="s">
        <v>143</v>
      </c>
      <c r="H7626">
        <v>42</v>
      </c>
      <c r="I7626">
        <v>94</v>
      </c>
      <c r="J7626">
        <v>3948</v>
      </c>
      <c r="K7626" t="s">
        <v>83</v>
      </c>
      <c r="L7626" t="s">
        <v>141</v>
      </c>
      <c r="M7626" t="s">
        <v>144</v>
      </c>
      <c r="N7626">
        <v>1</v>
      </c>
      <c r="O7626">
        <v>2021</v>
      </c>
    </row>
    <row r="7627" spans="1:15" x14ac:dyDescent="0.3">
      <c r="A7627" t="s">
        <v>61</v>
      </c>
      <c r="B7627" s="1">
        <v>44210</v>
      </c>
      <c r="C7627" t="s">
        <v>13</v>
      </c>
      <c r="D7627" t="s">
        <v>129</v>
      </c>
      <c r="E7627" t="s">
        <v>130</v>
      </c>
      <c r="F7627" t="s">
        <v>145</v>
      </c>
      <c r="G7627" t="s">
        <v>140</v>
      </c>
      <c r="H7627">
        <v>32</v>
      </c>
      <c r="I7627">
        <v>91</v>
      </c>
      <c r="J7627">
        <v>2912</v>
      </c>
      <c r="K7627" t="s">
        <v>83</v>
      </c>
      <c r="L7627" t="s">
        <v>141</v>
      </c>
      <c r="M7627" t="s">
        <v>144</v>
      </c>
      <c r="N7627">
        <v>1</v>
      </c>
      <c r="O7627">
        <v>2021</v>
      </c>
    </row>
    <row r="7628" spans="1:15" x14ac:dyDescent="0.3">
      <c r="A7628" t="s">
        <v>61</v>
      </c>
      <c r="B7628" s="1">
        <v>44210</v>
      </c>
      <c r="C7628" t="s">
        <v>13</v>
      </c>
      <c r="D7628" t="s">
        <v>129</v>
      </c>
      <c r="E7628" t="s">
        <v>130</v>
      </c>
      <c r="F7628" t="s">
        <v>145</v>
      </c>
      <c r="G7628" t="s">
        <v>143</v>
      </c>
      <c r="H7628">
        <v>39</v>
      </c>
      <c r="I7628">
        <v>44</v>
      </c>
      <c r="J7628">
        <v>1716</v>
      </c>
      <c r="K7628" t="s">
        <v>83</v>
      </c>
      <c r="L7628" t="s">
        <v>141</v>
      </c>
      <c r="M7628" t="s">
        <v>144</v>
      </c>
      <c r="N7628">
        <v>1</v>
      </c>
      <c r="O7628">
        <v>2021</v>
      </c>
    </row>
    <row r="7629" spans="1:15" x14ac:dyDescent="0.3">
      <c r="A7629" t="s">
        <v>61</v>
      </c>
      <c r="B7629" s="1">
        <v>44210</v>
      </c>
      <c r="C7629" t="s">
        <v>13</v>
      </c>
      <c r="D7629" t="s">
        <v>129</v>
      </c>
      <c r="E7629" t="s">
        <v>130</v>
      </c>
      <c r="F7629" t="s">
        <v>139</v>
      </c>
      <c r="G7629" t="s">
        <v>148</v>
      </c>
      <c r="H7629">
        <v>52</v>
      </c>
      <c r="I7629">
        <v>68</v>
      </c>
      <c r="J7629">
        <v>3536</v>
      </c>
      <c r="K7629" t="s">
        <v>83</v>
      </c>
      <c r="L7629" t="s">
        <v>141</v>
      </c>
      <c r="M7629" t="s">
        <v>144</v>
      </c>
      <c r="N7629">
        <v>1</v>
      </c>
      <c r="O7629">
        <v>2021</v>
      </c>
    </row>
    <row r="7630" spans="1:15" x14ac:dyDescent="0.3">
      <c r="A7630" t="s">
        <v>61</v>
      </c>
      <c r="B7630" s="1">
        <v>44210</v>
      </c>
      <c r="C7630" t="s">
        <v>13</v>
      </c>
      <c r="D7630" t="s">
        <v>129</v>
      </c>
      <c r="E7630" t="s">
        <v>130</v>
      </c>
      <c r="F7630" t="s">
        <v>145</v>
      </c>
      <c r="G7630" t="s">
        <v>148</v>
      </c>
      <c r="H7630">
        <v>44</v>
      </c>
      <c r="I7630">
        <v>98</v>
      </c>
      <c r="J7630">
        <v>4312</v>
      </c>
      <c r="K7630" t="s">
        <v>83</v>
      </c>
      <c r="L7630" t="s">
        <v>141</v>
      </c>
      <c r="M7630" t="s">
        <v>144</v>
      </c>
      <c r="N7630">
        <v>1</v>
      </c>
      <c r="O7630">
        <v>2021</v>
      </c>
    </row>
    <row r="7631" spans="1:15" x14ac:dyDescent="0.3">
      <c r="A7631" t="s">
        <v>61</v>
      </c>
      <c r="B7631" s="1">
        <v>44239</v>
      </c>
      <c r="C7631" t="s">
        <v>13</v>
      </c>
      <c r="D7631" t="s">
        <v>129</v>
      </c>
      <c r="E7631" t="s">
        <v>130</v>
      </c>
      <c r="F7631" t="s">
        <v>139</v>
      </c>
      <c r="G7631" t="s">
        <v>140</v>
      </c>
      <c r="H7631">
        <v>41</v>
      </c>
      <c r="I7631">
        <v>167</v>
      </c>
      <c r="J7631">
        <v>6847</v>
      </c>
      <c r="K7631" t="s">
        <v>83</v>
      </c>
      <c r="L7631" t="s">
        <v>152</v>
      </c>
      <c r="M7631" t="s">
        <v>146</v>
      </c>
      <c r="N7631">
        <v>2</v>
      </c>
      <c r="O7631">
        <v>2021</v>
      </c>
    </row>
    <row r="7632" spans="1:15" x14ac:dyDescent="0.3">
      <c r="A7632" t="s">
        <v>61</v>
      </c>
      <c r="B7632" s="1">
        <v>44239</v>
      </c>
      <c r="C7632" t="s">
        <v>13</v>
      </c>
      <c r="D7632" t="s">
        <v>129</v>
      </c>
      <c r="E7632" t="s">
        <v>130</v>
      </c>
      <c r="F7632" t="s">
        <v>139</v>
      </c>
      <c r="G7632" t="s">
        <v>143</v>
      </c>
      <c r="H7632">
        <v>44</v>
      </c>
      <c r="I7632">
        <v>61</v>
      </c>
      <c r="J7632">
        <v>2684</v>
      </c>
      <c r="K7632" t="s">
        <v>83</v>
      </c>
      <c r="L7632" t="s">
        <v>152</v>
      </c>
      <c r="M7632" t="s">
        <v>146</v>
      </c>
      <c r="N7632">
        <v>2</v>
      </c>
      <c r="O7632">
        <v>2021</v>
      </c>
    </row>
    <row r="7633" spans="1:15" x14ac:dyDescent="0.3">
      <c r="A7633" t="s">
        <v>61</v>
      </c>
      <c r="B7633" s="1">
        <v>44239</v>
      </c>
      <c r="C7633" t="s">
        <v>13</v>
      </c>
      <c r="D7633" t="s">
        <v>129</v>
      </c>
      <c r="E7633" t="s">
        <v>130</v>
      </c>
      <c r="F7633" t="s">
        <v>145</v>
      </c>
      <c r="G7633" t="s">
        <v>140</v>
      </c>
      <c r="H7633">
        <v>33</v>
      </c>
      <c r="I7633">
        <v>74</v>
      </c>
      <c r="J7633">
        <v>2442</v>
      </c>
      <c r="K7633" t="s">
        <v>83</v>
      </c>
      <c r="L7633" t="s">
        <v>152</v>
      </c>
      <c r="M7633" t="s">
        <v>146</v>
      </c>
      <c r="N7633">
        <v>2</v>
      </c>
      <c r="O7633">
        <v>2021</v>
      </c>
    </row>
    <row r="7634" spans="1:15" x14ac:dyDescent="0.3">
      <c r="A7634" t="s">
        <v>61</v>
      </c>
      <c r="B7634" s="1">
        <v>44239</v>
      </c>
      <c r="C7634" t="s">
        <v>13</v>
      </c>
      <c r="D7634" t="s">
        <v>131</v>
      </c>
      <c r="E7634" t="s">
        <v>132</v>
      </c>
      <c r="F7634" t="s">
        <v>145</v>
      </c>
      <c r="G7634" t="s">
        <v>143</v>
      </c>
      <c r="H7634">
        <v>36</v>
      </c>
      <c r="I7634">
        <v>45</v>
      </c>
      <c r="J7634">
        <v>1620</v>
      </c>
      <c r="K7634" t="s">
        <v>83</v>
      </c>
      <c r="L7634" t="s">
        <v>152</v>
      </c>
      <c r="M7634" t="s">
        <v>146</v>
      </c>
      <c r="N7634">
        <v>2</v>
      </c>
      <c r="O7634">
        <v>2021</v>
      </c>
    </row>
    <row r="7635" spans="1:15" x14ac:dyDescent="0.3">
      <c r="A7635" t="s">
        <v>61</v>
      </c>
      <c r="B7635" s="1">
        <v>44239</v>
      </c>
      <c r="C7635" t="s">
        <v>13</v>
      </c>
      <c r="D7635" t="s">
        <v>131</v>
      </c>
      <c r="E7635" t="s">
        <v>132</v>
      </c>
      <c r="F7635" t="s">
        <v>139</v>
      </c>
      <c r="G7635" t="s">
        <v>148</v>
      </c>
      <c r="H7635">
        <v>54</v>
      </c>
      <c r="I7635">
        <v>63</v>
      </c>
      <c r="J7635">
        <v>3402</v>
      </c>
      <c r="K7635" t="s">
        <v>83</v>
      </c>
      <c r="L7635" t="s">
        <v>152</v>
      </c>
      <c r="M7635" t="s">
        <v>146</v>
      </c>
      <c r="N7635">
        <v>2</v>
      </c>
      <c r="O7635">
        <v>2021</v>
      </c>
    </row>
    <row r="7636" spans="1:15" x14ac:dyDescent="0.3">
      <c r="A7636" t="s">
        <v>61</v>
      </c>
      <c r="B7636" s="1">
        <v>44239</v>
      </c>
      <c r="C7636" t="s">
        <v>13</v>
      </c>
      <c r="D7636" t="s">
        <v>131</v>
      </c>
      <c r="E7636" t="s">
        <v>132</v>
      </c>
      <c r="F7636" t="s">
        <v>145</v>
      </c>
      <c r="G7636" t="s">
        <v>148</v>
      </c>
      <c r="H7636">
        <v>43</v>
      </c>
      <c r="I7636">
        <v>85</v>
      </c>
      <c r="J7636">
        <v>3655</v>
      </c>
      <c r="K7636" t="s">
        <v>83</v>
      </c>
      <c r="L7636" t="s">
        <v>152</v>
      </c>
      <c r="M7636" t="s">
        <v>146</v>
      </c>
      <c r="N7636">
        <v>2</v>
      </c>
      <c r="O7636">
        <v>2021</v>
      </c>
    </row>
    <row r="7637" spans="1:15" x14ac:dyDescent="0.3">
      <c r="A7637" t="s">
        <v>61</v>
      </c>
      <c r="B7637" s="1">
        <v>44265</v>
      </c>
      <c r="C7637" t="s">
        <v>13</v>
      </c>
      <c r="D7637" t="s">
        <v>131</v>
      </c>
      <c r="E7637" t="s">
        <v>132</v>
      </c>
      <c r="F7637" t="s">
        <v>139</v>
      </c>
      <c r="G7637" t="s">
        <v>140</v>
      </c>
      <c r="H7637">
        <v>44</v>
      </c>
      <c r="I7637">
        <v>142</v>
      </c>
      <c r="J7637">
        <v>6248</v>
      </c>
      <c r="K7637" t="s">
        <v>83</v>
      </c>
      <c r="L7637" t="s">
        <v>153</v>
      </c>
      <c r="M7637" t="s">
        <v>142</v>
      </c>
      <c r="N7637">
        <v>3</v>
      </c>
      <c r="O7637">
        <v>2021</v>
      </c>
    </row>
    <row r="7638" spans="1:15" x14ac:dyDescent="0.3">
      <c r="A7638" t="s">
        <v>61</v>
      </c>
      <c r="B7638" s="1">
        <v>44265</v>
      </c>
      <c r="C7638" t="s">
        <v>13</v>
      </c>
      <c r="D7638" t="s">
        <v>131</v>
      </c>
      <c r="E7638" t="s">
        <v>132</v>
      </c>
      <c r="F7638" t="s">
        <v>139</v>
      </c>
      <c r="G7638" t="s">
        <v>143</v>
      </c>
      <c r="H7638">
        <v>42</v>
      </c>
      <c r="I7638">
        <v>70</v>
      </c>
      <c r="J7638">
        <v>2940</v>
      </c>
      <c r="K7638" t="s">
        <v>83</v>
      </c>
      <c r="L7638" t="s">
        <v>153</v>
      </c>
      <c r="M7638" t="s">
        <v>142</v>
      </c>
      <c r="N7638">
        <v>3</v>
      </c>
      <c r="O7638">
        <v>2021</v>
      </c>
    </row>
    <row r="7639" spans="1:15" x14ac:dyDescent="0.3">
      <c r="A7639" t="s">
        <v>61</v>
      </c>
      <c r="B7639" s="1">
        <v>44265</v>
      </c>
      <c r="C7639" t="s">
        <v>13</v>
      </c>
      <c r="D7639" t="s">
        <v>131</v>
      </c>
      <c r="E7639" t="s">
        <v>132</v>
      </c>
      <c r="F7639" t="s">
        <v>145</v>
      </c>
      <c r="G7639" t="s">
        <v>140</v>
      </c>
      <c r="H7639">
        <v>34</v>
      </c>
      <c r="I7639">
        <v>77</v>
      </c>
      <c r="J7639">
        <v>2618</v>
      </c>
      <c r="K7639" t="s">
        <v>83</v>
      </c>
      <c r="L7639" t="s">
        <v>153</v>
      </c>
      <c r="M7639" t="s">
        <v>142</v>
      </c>
      <c r="N7639">
        <v>3</v>
      </c>
      <c r="O7639">
        <v>2021</v>
      </c>
    </row>
    <row r="7640" spans="1:15" x14ac:dyDescent="0.3">
      <c r="A7640" t="s">
        <v>61</v>
      </c>
      <c r="B7640" s="1">
        <v>44265</v>
      </c>
      <c r="C7640" t="s">
        <v>13</v>
      </c>
      <c r="D7640" t="s">
        <v>131</v>
      </c>
      <c r="E7640" t="s">
        <v>132</v>
      </c>
      <c r="F7640" t="s">
        <v>145</v>
      </c>
      <c r="G7640" t="s">
        <v>143</v>
      </c>
      <c r="H7640">
        <v>36</v>
      </c>
      <c r="I7640">
        <v>38</v>
      </c>
      <c r="J7640">
        <v>1368</v>
      </c>
      <c r="K7640" t="s">
        <v>83</v>
      </c>
      <c r="L7640" t="s">
        <v>153</v>
      </c>
      <c r="M7640" t="s">
        <v>142</v>
      </c>
      <c r="N7640">
        <v>3</v>
      </c>
      <c r="O7640">
        <v>2021</v>
      </c>
    </row>
    <row r="7641" spans="1:15" x14ac:dyDescent="0.3">
      <c r="A7641" t="s">
        <v>61</v>
      </c>
      <c r="B7641" s="1">
        <v>44265</v>
      </c>
      <c r="C7641" t="s">
        <v>13</v>
      </c>
      <c r="D7641" t="s">
        <v>131</v>
      </c>
      <c r="E7641" t="s">
        <v>132</v>
      </c>
      <c r="F7641" t="s">
        <v>139</v>
      </c>
      <c r="G7641" t="s">
        <v>148</v>
      </c>
      <c r="H7641">
        <v>51</v>
      </c>
      <c r="I7641">
        <v>47</v>
      </c>
      <c r="J7641">
        <v>2397</v>
      </c>
      <c r="K7641" t="s">
        <v>83</v>
      </c>
      <c r="L7641" t="s">
        <v>153</v>
      </c>
      <c r="M7641" t="s">
        <v>142</v>
      </c>
      <c r="N7641">
        <v>3</v>
      </c>
      <c r="O7641">
        <v>2021</v>
      </c>
    </row>
    <row r="7642" spans="1:15" x14ac:dyDescent="0.3">
      <c r="A7642" t="s">
        <v>61</v>
      </c>
      <c r="B7642" s="1">
        <v>44265</v>
      </c>
      <c r="C7642" t="s">
        <v>13</v>
      </c>
      <c r="D7642" t="s">
        <v>131</v>
      </c>
      <c r="E7642" t="s">
        <v>132</v>
      </c>
      <c r="F7642" t="s">
        <v>145</v>
      </c>
      <c r="G7642" t="s">
        <v>148</v>
      </c>
      <c r="H7642">
        <v>41</v>
      </c>
      <c r="I7642">
        <v>80</v>
      </c>
      <c r="J7642">
        <v>3280</v>
      </c>
      <c r="K7642" t="s">
        <v>83</v>
      </c>
      <c r="L7642" t="s">
        <v>153</v>
      </c>
      <c r="M7642" t="s">
        <v>142</v>
      </c>
      <c r="N7642">
        <v>3</v>
      </c>
      <c r="O7642">
        <v>2021</v>
      </c>
    </row>
    <row r="7643" spans="1:15" x14ac:dyDescent="0.3">
      <c r="A7643" t="s">
        <v>61</v>
      </c>
      <c r="B7643" s="1">
        <v>44297</v>
      </c>
      <c r="C7643" t="s">
        <v>13</v>
      </c>
      <c r="D7643" t="s">
        <v>131</v>
      </c>
      <c r="E7643" t="s">
        <v>132</v>
      </c>
      <c r="F7643" t="s">
        <v>139</v>
      </c>
      <c r="G7643" t="s">
        <v>140</v>
      </c>
      <c r="H7643">
        <v>41</v>
      </c>
      <c r="I7643">
        <v>137</v>
      </c>
      <c r="J7643">
        <v>5617</v>
      </c>
      <c r="K7643" t="s">
        <v>83</v>
      </c>
      <c r="L7643" t="s">
        <v>154</v>
      </c>
      <c r="M7643" t="s">
        <v>149</v>
      </c>
      <c r="N7643">
        <v>4</v>
      </c>
      <c r="O7643">
        <v>2021</v>
      </c>
    </row>
    <row r="7644" spans="1:15" x14ac:dyDescent="0.3">
      <c r="A7644" t="s">
        <v>61</v>
      </c>
      <c r="B7644" s="1">
        <v>44297</v>
      </c>
      <c r="C7644" t="s">
        <v>13</v>
      </c>
      <c r="D7644" t="s">
        <v>131</v>
      </c>
      <c r="E7644" t="s">
        <v>132</v>
      </c>
      <c r="F7644" t="s">
        <v>139</v>
      </c>
      <c r="G7644" t="s">
        <v>143</v>
      </c>
      <c r="H7644">
        <v>43</v>
      </c>
      <c r="I7644">
        <v>56</v>
      </c>
      <c r="J7644">
        <v>2408</v>
      </c>
      <c r="K7644" t="s">
        <v>83</v>
      </c>
      <c r="L7644" t="s">
        <v>154</v>
      </c>
      <c r="M7644" t="s">
        <v>149</v>
      </c>
      <c r="N7644">
        <v>4</v>
      </c>
      <c r="O7644">
        <v>2021</v>
      </c>
    </row>
    <row r="7645" spans="1:15" x14ac:dyDescent="0.3">
      <c r="A7645" t="s">
        <v>61</v>
      </c>
      <c r="B7645" s="1">
        <v>44297</v>
      </c>
      <c r="C7645" t="s">
        <v>13</v>
      </c>
      <c r="D7645" t="s">
        <v>131</v>
      </c>
      <c r="E7645" t="s">
        <v>132</v>
      </c>
      <c r="F7645" t="s">
        <v>145</v>
      </c>
      <c r="G7645" t="s">
        <v>140</v>
      </c>
      <c r="H7645">
        <v>32</v>
      </c>
      <c r="I7645">
        <v>65</v>
      </c>
      <c r="J7645">
        <v>2080</v>
      </c>
      <c r="K7645" t="s">
        <v>83</v>
      </c>
      <c r="L7645" t="s">
        <v>154</v>
      </c>
      <c r="M7645" t="s">
        <v>149</v>
      </c>
      <c r="N7645">
        <v>4</v>
      </c>
      <c r="O7645">
        <v>2021</v>
      </c>
    </row>
    <row r="7646" spans="1:15" x14ac:dyDescent="0.3">
      <c r="A7646" t="s">
        <v>61</v>
      </c>
      <c r="B7646" s="1">
        <v>44297</v>
      </c>
      <c r="C7646" t="s">
        <v>13</v>
      </c>
      <c r="D7646" t="s">
        <v>131</v>
      </c>
      <c r="E7646" t="s">
        <v>132</v>
      </c>
      <c r="F7646" t="s">
        <v>145</v>
      </c>
      <c r="G7646" t="s">
        <v>143</v>
      </c>
      <c r="H7646">
        <v>36</v>
      </c>
      <c r="I7646">
        <v>44</v>
      </c>
      <c r="J7646">
        <v>1584</v>
      </c>
      <c r="K7646" t="s">
        <v>83</v>
      </c>
      <c r="L7646" t="s">
        <v>154</v>
      </c>
      <c r="M7646" t="s">
        <v>149</v>
      </c>
      <c r="N7646">
        <v>4</v>
      </c>
      <c r="O7646">
        <v>2021</v>
      </c>
    </row>
    <row r="7647" spans="1:15" x14ac:dyDescent="0.3">
      <c r="A7647" t="s">
        <v>61</v>
      </c>
      <c r="B7647" s="1">
        <v>44297</v>
      </c>
      <c r="C7647" t="s">
        <v>13</v>
      </c>
      <c r="D7647" t="s">
        <v>131</v>
      </c>
      <c r="E7647" t="s">
        <v>132</v>
      </c>
      <c r="F7647" t="s">
        <v>139</v>
      </c>
      <c r="G7647" t="s">
        <v>148</v>
      </c>
      <c r="H7647">
        <v>51</v>
      </c>
      <c r="I7647">
        <v>38</v>
      </c>
      <c r="J7647">
        <v>1938</v>
      </c>
      <c r="K7647" t="s">
        <v>83</v>
      </c>
      <c r="L7647" t="s">
        <v>154</v>
      </c>
      <c r="M7647" t="s">
        <v>149</v>
      </c>
      <c r="N7647">
        <v>4</v>
      </c>
      <c r="O7647">
        <v>2021</v>
      </c>
    </row>
    <row r="7648" spans="1:15" x14ac:dyDescent="0.3">
      <c r="A7648" t="s">
        <v>61</v>
      </c>
      <c r="B7648" s="1">
        <v>44297</v>
      </c>
      <c r="C7648" t="s">
        <v>13</v>
      </c>
      <c r="D7648" t="s">
        <v>131</v>
      </c>
      <c r="E7648" t="s">
        <v>132</v>
      </c>
      <c r="F7648" t="s">
        <v>145</v>
      </c>
      <c r="G7648" t="s">
        <v>148</v>
      </c>
      <c r="H7648">
        <v>44</v>
      </c>
      <c r="I7648">
        <v>90</v>
      </c>
      <c r="J7648">
        <v>3960</v>
      </c>
      <c r="K7648" t="s">
        <v>83</v>
      </c>
      <c r="L7648" t="s">
        <v>154</v>
      </c>
      <c r="M7648" t="s">
        <v>149</v>
      </c>
      <c r="N7648">
        <v>4</v>
      </c>
      <c r="O7648">
        <v>2021</v>
      </c>
    </row>
    <row r="7649" spans="1:15" x14ac:dyDescent="0.3">
      <c r="A7649" t="s">
        <v>61</v>
      </c>
      <c r="B7649" s="1">
        <v>44326</v>
      </c>
      <c r="C7649" t="s">
        <v>13</v>
      </c>
      <c r="D7649" t="s">
        <v>131</v>
      </c>
      <c r="E7649" t="s">
        <v>132</v>
      </c>
      <c r="F7649" t="s">
        <v>139</v>
      </c>
      <c r="G7649" t="s">
        <v>140</v>
      </c>
      <c r="H7649">
        <v>55</v>
      </c>
      <c r="I7649">
        <v>154</v>
      </c>
      <c r="J7649">
        <v>8470</v>
      </c>
      <c r="K7649" t="s">
        <v>83</v>
      </c>
      <c r="L7649" t="s">
        <v>155</v>
      </c>
      <c r="M7649" t="s">
        <v>150</v>
      </c>
      <c r="N7649">
        <v>5</v>
      </c>
      <c r="O7649">
        <v>2021</v>
      </c>
    </row>
    <row r="7650" spans="1:15" x14ac:dyDescent="0.3">
      <c r="A7650" t="s">
        <v>61</v>
      </c>
      <c r="B7650" s="1">
        <v>44326</v>
      </c>
      <c r="C7650" t="s">
        <v>13</v>
      </c>
      <c r="D7650" t="s">
        <v>131</v>
      </c>
      <c r="E7650" t="s">
        <v>132</v>
      </c>
      <c r="F7650" t="s">
        <v>139</v>
      </c>
      <c r="G7650" t="s">
        <v>143</v>
      </c>
      <c r="H7650">
        <v>54</v>
      </c>
      <c r="I7650">
        <v>80</v>
      </c>
      <c r="J7650">
        <v>4320</v>
      </c>
      <c r="K7650" t="s">
        <v>83</v>
      </c>
      <c r="L7650" t="s">
        <v>155</v>
      </c>
      <c r="M7650" t="s">
        <v>150</v>
      </c>
      <c r="N7650">
        <v>5</v>
      </c>
      <c r="O7650">
        <v>2021</v>
      </c>
    </row>
    <row r="7651" spans="1:15" x14ac:dyDescent="0.3">
      <c r="A7651" t="s">
        <v>61</v>
      </c>
      <c r="B7651" s="1">
        <v>44326</v>
      </c>
      <c r="C7651" t="s">
        <v>13</v>
      </c>
      <c r="D7651" t="s">
        <v>131</v>
      </c>
      <c r="E7651" t="s">
        <v>132</v>
      </c>
      <c r="F7651" t="s">
        <v>145</v>
      </c>
      <c r="G7651" t="s">
        <v>140</v>
      </c>
      <c r="H7651">
        <v>49</v>
      </c>
      <c r="I7651">
        <v>75</v>
      </c>
      <c r="J7651">
        <v>3675</v>
      </c>
      <c r="K7651" t="s">
        <v>83</v>
      </c>
      <c r="L7651" t="s">
        <v>155</v>
      </c>
      <c r="M7651" t="s">
        <v>150</v>
      </c>
      <c r="N7651">
        <v>5</v>
      </c>
      <c r="O7651">
        <v>2021</v>
      </c>
    </row>
    <row r="7652" spans="1:15" x14ac:dyDescent="0.3">
      <c r="A7652" t="s">
        <v>61</v>
      </c>
      <c r="B7652" s="1">
        <v>44326</v>
      </c>
      <c r="C7652" t="s">
        <v>13</v>
      </c>
      <c r="D7652" t="s">
        <v>131</v>
      </c>
      <c r="E7652" t="s">
        <v>132</v>
      </c>
      <c r="F7652" t="s">
        <v>145</v>
      </c>
      <c r="G7652" t="s">
        <v>143</v>
      </c>
      <c r="H7652">
        <v>46</v>
      </c>
      <c r="I7652">
        <v>65</v>
      </c>
      <c r="J7652">
        <v>2990</v>
      </c>
      <c r="K7652" t="s">
        <v>83</v>
      </c>
      <c r="L7652" t="s">
        <v>155</v>
      </c>
      <c r="M7652" t="s">
        <v>150</v>
      </c>
      <c r="N7652">
        <v>5</v>
      </c>
      <c r="O7652">
        <v>2021</v>
      </c>
    </row>
    <row r="7653" spans="1:15" x14ac:dyDescent="0.3">
      <c r="A7653" t="s">
        <v>61</v>
      </c>
      <c r="B7653" s="1">
        <v>44326</v>
      </c>
      <c r="C7653" t="s">
        <v>13</v>
      </c>
      <c r="D7653" t="s">
        <v>131</v>
      </c>
      <c r="E7653" t="s">
        <v>132</v>
      </c>
      <c r="F7653" t="s">
        <v>139</v>
      </c>
      <c r="G7653" t="s">
        <v>148</v>
      </c>
      <c r="H7653">
        <v>55</v>
      </c>
      <c r="I7653">
        <v>72</v>
      </c>
      <c r="J7653">
        <v>3960</v>
      </c>
      <c r="K7653" t="s">
        <v>83</v>
      </c>
      <c r="L7653" t="s">
        <v>155</v>
      </c>
      <c r="M7653" t="s">
        <v>150</v>
      </c>
      <c r="N7653">
        <v>5</v>
      </c>
      <c r="O7653">
        <v>2021</v>
      </c>
    </row>
    <row r="7654" spans="1:15" x14ac:dyDescent="0.3">
      <c r="A7654" t="s">
        <v>61</v>
      </c>
      <c r="B7654" s="1">
        <v>44326</v>
      </c>
      <c r="C7654" t="s">
        <v>13</v>
      </c>
      <c r="D7654" t="s">
        <v>131</v>
      </c>
      <c r="E7654" t="s">
        <v>132</v>
      </c>
      <c r="F7654" t="s">
        <v>145</v>
      </c>
      <c r="G7654" t="s">
        <v>148</v>
      </c>
      <c r="H7654">
        <v>60</v>
      </c>
      <c r="I7654">
        <v>120</v>
      </c>
      <c r="J7654">
        <v>7200</v>
      </c>
      <c r="K7654" t="s">
        <v>83</v>
      </c>
      <c r="L7654" t="s">
        <v>155</v>
      </c>
      <c r="M7654" t="s">
        <v>150</v>
      </c>
      <c r="N7654">
        <v>5</v>
      </c>
      <c r="O7654">
        <v>2021</v>
      </c>
    </row>
    <row r="7655" spans="1:15" x14ac:dyDescent="0.3">
      <c r="A7655" t="s">
        <v>61</v>
      </c>
      <c r="B7655" s="1">
        <v>44359</v>
      </c>
      <c r="C7655" t="s">
        <v>13</v>
      </c>
      <c r="D7655" t="s">
        <v>131</v>
      </c>
      <c r="E7655" t="s">
        <v>132</v>
      </c>
      <c r="F7655" t="s">
        <v>139</v>
      </c>
      <c r="G7655" t="s">
        <v>140</v>
      </c>
      <c r="H7655">
        <v>58</v>
      </c>
      <c r="I7655">
        <v>163</v>
      </c>
      <c r="J7655">
        <v>9454</v>
      </c>
      <c r="K7655" t="s">
        <v>83</v>
      </c>
      <c r="L7655" t="s">
        <v>162</v>
      </c>
      <c r="M7655" t="s">
        <v>147</v>
      </c>
      <c r="N7655">
        <v>6</v>
      </c>
      <c r="O7655">
        <v>2021</v>
      </c>
    </row>
    <row r="7656" spans="1:15" x14ac:dyDescent="0.3">
      <c r="A7656" t="s">
        <v>61</v>
      </c>
      <c r="B7656" s="1">
        <v>44359</v>
      </c>
      <c r="C7656" t="s">
        <v>13</v>
      </c>
      <c r="D7656" t="s">
        <v>131</v>
      </c>
      <c r="E7656" t="s">
        <v>132</v>
      </c>
      <c r="F7656" t="s">
        <v>139</v>
      </c>
      <c r="G7656" t="s">
        <v>143</v>
      </c>
      <c r="H7656">
        <v>53</v>
      </c>
      <c r="I7656">
        <v>116</v>
      </c>
      <c r="J7656">
        <v>6148</v>
      </c>
      <c r="K7656" t="s">
        <v>83</v>
      </c>
      <c r="L7656" t="s">
        <v>162</v>
      </c>
      <c r="M7656" t="s">
        <v>147</v>
      </c>
      <c r="N7656">
        <v>6</v>
      </c>
      <c r="O7656">
        <v>2021</v>
      </c>
    </row>
    <row r="7657" spans="1:15" x14ac:dyDescent="0.3">
      <c r="A7657" t="s">
        <v>61</v>
      </c>
      <c r="B7657" s="1">
        <v>44359</v>
      </c>
      <c r="C7657" t="s">
        <v>13</v>
      </c>
      <c r="D7657" t="s">
        <v>131</v>
      </c>
      <c r="E7657" t="s">
        <v>132</v>
      </c>
      <c r="F7657" t="s">
        <v>145</v>
      </c>
      <c r="G7657" t="s">
        <v>140</v>
      </c>
      <c r="H7657">
        <v>45</v>
      </c>
      <c r="I7657">
        <v>81</v>
      </c>
      <c r="J7657">
        <v>3645</v>
      </c>
      <c r="K7657" t="s">
        <v>83</v>
      </c>
      <c r="L7657" t="s">
        <v>162</v>
      </c>
      <c r="M7657" t="s">
        <v>147</v>
      </c>
      <c r="N7657">
        <v>6</v>
      </c>
      <c r="O7657">
        <v>2021</v>
      </c>
    </row>
    <row r="7658" spans="1:15" x14ac:dyDescent="0.3">
      <c r="A7658" t="s">
        <v>61</v>
      </c>
      <c r="B7658" s="1">
        <v>44359</v>
      </c>
      <c r="C7658" t="s">
        <v>13</v>
      </c>
      <c r="D7658" t="s">
        <v>131</v>
      </c>
      <c r="E7658" t="s">
        <v>132</v>
      </c>
      <c r="F7658" t="s">
        <v>145</v>
      </c>
      <c r="G7658" t="s">
        <v>143</v>
      </c>
      <c r="H7658">
        <v>47</v>
      </c>
      <c r="I7658">
        <v>90</v>
      </c>
      <c r="J7658">
        <v>4230</v>
      </c>
      <c r="K7658" t="s">
        <v>83</v>
      </c>
      <c r="L7658" t="s">
        <v>162</v>
      </c>
      <c r="M7658" t="s">
        <v>147</v>
      </c>
      <c r="N7658">
        <v>6</v>
      </c>
      <c r="O7658">
        <v>2021</v>
      </c>
    </row>
    <row r="7659" spans="1:15" x14ac:dyDescent="0.3">
      <c r="A7659" t="s">
        <v>61</v>
      </c>
      <c r="B7659" s="1">
        <v>44359</v>
      </c>
      <c r="C7659" t="s">
        <v>13</v>
      </c>
      <c r="D7659" t="s">
        <v>131</v>
      </c>
      <c r="E7659" t="s">
        <v>132</v>
      </c>
      <c r="F7659" t="s">
        <v>139</v>
      </c>
      <c r="G7659" t="s">
        <v>148</v>
      </c>
      <c r="H7659">
        <v>58</v>
      </c>
      <c r="I7659">
        <v>81</v>
      </c>
      <c r="J7659">
        <v>4698</v>
      </c>
      <c r="K7659" t="s">
        <v>83</v>
      </c>
      <c r="L7659" t="s">
        <v>162</v>
      </c>
      <c r="M7659" t="s">
        <v>147</v>
      </c>
      <c r="N7659">
        <v>6</v>
      </c>
      <c r="O7659">
        <v>2021</v>
      </c>
    </row>
    <row r="7660" spans="1:15" x14ac:dyDescent="0.3">
      <c r="A7660" t="s">
        <v>61</v>
      </c>
      <c r="B7660" s="1">
        <v>44359</v>
      </c>
      <c r="C7660" t="s">
        <v>13</v>
      </c>
      <c r="D7660" t="s">
        <v>131</v>
      </c>
      <c r="E7660" t="s">
        <v>132</v>
      </c>
      <c r="F7660" t="s">
        <v>145</v>
      </c>
      <c r="G7660" t="s">
        <v>148</v>
      </c>
      <c r="H7660">
        <v>62</v>
      </c>
      <c r="I7660">
        <v>117</v>
      </c>
      <c r="J7660">
        <v>7254</v>
      </c>
      <c r="K7660" t="s">
        <v>83</v>
      </c>
      <c r="L7660" t="s">
        <v>162</v>
      </c>
      <c r="M7660" t="s">
        <v>147</v>
      </c>
      <c r="N7660">
        <v>6</v>
      </c>
      <c r="O7660">
        <v>2021</v>
      </c>
    </row>
    <row r="7661" spans="1:15" x14ac:dyDescent="0.3">
      <c r="A7661" t="s">
        <v>61</v>
      </c>
      <c r="B7661" s="1">
        <v>44387</v>
      </c>
      <c r="C7661" t="s">
        <v>13</v>
      </c>
      <c r="D7661" t="s">
        <v>131</v>
      </c>
      <c r="E7661" t="s">
        <v>132</v>
      </c>
      <c r="F7661" t="s">
        <v>139</v>
      </c>
      <c r="G7661" t="s">
        <v>140</v>
      </c>
      <c r="H7661">
        <v>54</v>
      </c>
      <c r="I7661">
        <v>182</v>
      </c>
      <c r="J7661">
        <v>9828</v>
      </c>
      <c r="K7661" t="s">
        <v>83</v>
      </c>
      <c r="L7661" t="s">
        <v>156</v>
      </c>
      <c r="M7661" t="s">
        <v>147</v>
      </c>
      <c r="N7661">
        <v>7</v>
      </c>
      <c r="O7661">
        <v>2021</v>
      </c>
    </row>
    <row r="7662" spans="1:15" x14ac:dyDescent="0.3">
      <c r="A7662" t="s">
        <v>61</v>
      </c>
      <c r="B7662" s="1">
        <v>44387</v>
      </c>
      <c r="C7662" t="s">
        <v>13</v>
      </c>
      <c r="D7662" t="s">
        <v>131</v>
      </c>
      <c r="E7662" t="s">
        <v>132</v>
      </c>
      <c r="F7662" t="s">
        <v>139</v>
      </c>
      <c r="G7662" t="s">
        <v>143</v>
      </c>
      <c r="H7662">
        <v>51</v>
      </c>
      <c r="I7662">
        <v>115</v>
      </c>
      <c r="J7662">
        <v>5865</v>
      </c>
      <c r="K7662" t="s">
        <v>83</v>
      </c>
      <c r="L7662" t="s">
        <v>156</v>
      </c>
      <c r="M7662" t="s">
        <v>147</v>
      </c>
      <c r="N7662">
        <v>7</v>
      </c>
      <c r="O7662">
        <v>2021</v>
      </c>
    </row>
    <row r="7663" spans="1:15" x14ac:dyDescent="0.3">
      <c r="A7663" t="s">
        <v>61</v>
      </c>
      <c r="B7663" s="1">
        <v>44387</v>
      </c>
      <c r="C7663" t="s">
        <v>13</v>
      </c>
      <c r="D7663" t="s">
        <v>131</v>
      </c>
      <c r="E7663" t="s">
        <v>132</v>
      </c>
      <c r="F7663" t="s">
        <v>145</v>
      </c>
      <c r="G7663" t="s">
        <v>140</v>
      </c>
      <c r="H7663">
        <v>46</v>
      </c>
      <c r="I7663">
        <v>98</v>
      </c>
      <c r="J7663">
        <v>4508</v>
      </c>
      <c r="K7663" t="s">
        <v>83</v>
      </c>
      <c r="L7663" t="s">
        <v>156</v>
      </c>
      <c r="M7663" t="s">
        <v>147</v>
      </c>
      <c r="N7663">
        <v>7</v>
      </c>
      <c r="O7663">
        <v>2021</v>
      </c>
    </row>
    <row r="7664" spans="1:15" x14ac:dyDescent="0.3">
      <c r="A7664" t="s">
        <v>61</v>
      </c>
      <c r="B7664" s="1">
        <v>44387</v>
      </c>
      <c r="C7664" t="s">
        <v>13</v>
      </c>
      <c r="D7664" t="s">
        <v>131</v>
      </c>
      <c r="E7664" t="s">
        <v>132</v>
      </c>
      <c r="F7664" t="s">
        <v>145</v>
      </c>
      <c r="G7664" t="s">
        <v>143</v>
      </c>
      <c r="H7664">
        <v>46</v>
      </c>
      <c r="I7664">
        <v>90</v>
      </c>
      <c r="J7664">
        <v>4140</v>
      </c>
      <c r="K7664" t="s">
        <v>83</v>
      </c>
      <c r="L7664" t="s">
        <v>156</v>
      </c>
      <c r="M7664" t="s">
        <v>147</v>
      </c>
      <c r="N7664">
        <v>7</v>
      </c>
      <c r="O7664">
        <v>2021</v>
      </c>
    </row>
    <row r="7665" spans="1:15" x14ac:dyDescent="0.3">
      <c r="A7665" t="s">
        <v>61</v>
      </c>
      <c r="B7665" s="1">
        <v>44387</v>
      </c>
      <c r="C7665" t="s">
        <v>13</v>
      </c>
      <c r="D7665" t="s">
        <v>131</v>
      </c>
      <c r="E7665" t="s">
        <v>132</v>
      </c>
      <c r="F7665" t="s">
        <v>139</v>
      </c>
      <c r="G7665" t="s">
        <v>148</v>
      </c>
      <c r="H7665">
        <v>54</v>
      </c>
      <c r="I7665">
        <v>94</v>
      </c>
      <c r="J7665">
        <v>5076</v>
      </c>
      <c r="K7665" t="s">
        <v>83</v>
      </c>
      <c r="L7665" t="s">
        <v>156</v>
      </c>
      <c r="M7665" t="s">
        <v>147</v>
      </c>
      <c r="N7665">
        <v>7</v>
      </c>
      <c r="O7665">
        <v>2021</v>
      </c>
    </row>
    <row r="7666" spans="1:15" x14ac:dyDescent="0.3">
      <c r="A7666" t="s">
        <v>61</v>
      </c>
      <c r="B7666" s="1">
        <v>44387</v>
      </c>
      <c r="C7666" t="s">
        <v>13</v>
      </c>
      <c r="D7666" t="s">
        <v>131</v>
      </c>
      <c r="E7666" t="s">
        <v>132</v>
      </c>
      <c r="F7666" t="s">
        <v>145</v>
      </c>
      <c r="G7666" t="s">
        <v>148</v>
      </c>
      <c r="H7666">
        <v>61</v>
      </c>
      <c r="I7666">
        <v>125</v>
      </c>
      <c r="J7666">
        <v>7625</v>
      </c>
      <c r="K7666" t="s">
        <v>83</v>
      </c>
      <c r="L7666" t="s">
        <v>156</v>
      </c>
      <c r="M7666" t="s">
        <v>147</v>
      </c>
      <c r="N7666">
        <v>7</v>
      </c>
      <c r="O7666">
        <v>2021</v>
      </c>
    </row>
    <row r="7667" spans="1:15" x14ac:dyDescent="0.3">
      <c r="A7667" t="s">
        <v>61</v>
      </c>
      <c r="B7667" s="1">
        <v>44419</v>
      </c>
      <c r="C7667" t="s">
        <v>13</v>
      </c>
      <c r="D7667" t="s">
        <v>131</v>
      </c>
      <c r="E7667" t="s">
        <v>132</v>
      </c>
      <c r="F7667" t="s">
        <v>139</v>
      </c>
      <c r="G7667" t="s">
        <v>140</v>
      </c>
      <c r="H7667">
        <v>58</v>
      </c>
      <c r="I7667">
        <v>176</v>
      </c>
      <c r="J7667">
        <v>10208</v>
      </c>
      <c r="K7667" t="s">
        <v>83</v>
      </c>
      <c r="L7667" t="s">
        <v>157</v>
      </c>
      <c r="M7667" t="s">
        <v>142</v>
      </c>
      <c r="N7667">
        <v>8</v>
      </c>
      <c r="O7667">
        <v>2021</v>
      </c>
    </row>
    <row r="7668" spans="1:15" x14ac:dyDescent="0.3">
      <c r="A7668" t="s">
        <v>61</v>
      </c>
      <c r="B7668" s="1">
        <v>44419</v>
      </c>
      <c r="C7668" t="s">
        <v>13</v>
      </c>
      <c r="D7668" t="s">
        <v>131</v>
      </c>
      <c r="E7668" t="s">
        <v>132</v>
      </c>
      <c r="F7668" t="s">
        <v>139</v>
      </c>
      <c r="G7668" t="s">
        <v>143</v>
      </c>
      <c r="H7668">
        <v>53</v>
      </c>
      <c r="I7668">
        <v>106</v>
      </c>
      <c r="J7668">
        <v>5618</v>
      </c>
      <c r="K7668" t="s">
        <v>83</v>
      </c>
      <c r="L7668" t="s">
        <v>157</v>
      </c>
      <c r="M7668" t="s">
        <v>142</v>
      </c>
      <c r="N7668">
        <v>8</v>
      </c>
      <c r="O7668">
        <v>2021</v>
      </c>
    </row>
    <row r="7669" spans="1:15" x14ac:dyDescent="0.3">
      <c r="A7669" t="s">
        <v>61</v>
      </c>
      <c r="B7669" s="1">
        <v>44419</v>
      </c>
      <c r="C7669" t="s">
        <v>13</v>
      </c>
      <c r="D7669" t="s">
        <v>131</v>
      </c>
      <c r="E7669" t="s">
        <v>132</v>
      </c>
      <c r="F7669" t="s">
        <v>145</v>
      </c>
      <c r="G7669" t="s">
        <v>140</v>
      </c>
      <c r="H7669">
        <v>48</v>
      </c>
      <c r="I7669">
        <v>105</v>
      </c>
      <c r="J7669">
        <v>5040</v>
      </c>
      <c r="K7669" t="s">
        <v>83</v>
      </c>
      <c r="L7669" t="s">
        <v>157</v>
      </c>
      <c r="M7669" t="s">
        <v>142</v>
      </c>
      <c r="N7669">
        <v>8</v>
      </c>
      <c r="O7669">
        <v>2021</v>
      </c>
    </row>
    <row r="7670" spans="1:15" x14ac:dyDescent="0.3">
      <c r="A7670" t="s">
        <v>61</v>
      </c>
      <c r="B7670" s="1">
        <v>44419</v>
      </c>
      <c r="C7670" t="s">
        <v>13</v>
      </c>
      <c r="D7670" t="s">
        <v>131</v>
      </c>
      <c r="E7670" t="s">
        <v>132</v>
      </c>
      <c r="F7670" t="s">
        <v>145</v>
      </c>
      <c r="G7670" t="s">
        <v>143</v>
      </c>
      <c r="H7670">
        <v>49</v>
      </c>
      <c r="I7670">
        <v>68</v>
      </c>
      <c r="J7670">
        <v>3332</v>
      </c>
      <c r="K7670" t="s">
        <v>83</v>
      </c>
      <c r="L7670" t="s">
        <v>157</v>
      </c>
      <c r="M7670" t="s">
        <v>142</v>
      </c>
      <c r="N7670">
        <v>8</v>
      </c>
      <c r="O7670">
        <v>2021</v>
      </c>
    </row>
    <row r="7671" spans="1:15" x14ac:dyDescent="0.3">
      <c r="A7671" t="s">
        <v>61</v>
      </c>
      <c r="B7671" s="1">
        <v>44419</v>
      </c>
      <c r="C7671" t="s">
        <v>13</v>
      </c>
      <c r="D7671" t="s">
        <v>131</v>
      </c>
      <c r="E7671" t="s">
        <v>132</v>
      </c>
      <c r="F7671" t="s">
        <v>139</v>
      </c>
      <c r="G7671" t="s">
        <v>148</v>
      </c>
      <c r="H7671">
        <v>57</v>
      </c>
      <c r="I7671">
        <v>65</v>
      </c>
      <c r="J7671">
        <v>3705</v>
      </c>
      <c r="K7671" t="s">
        <v>83</v>
      </c>
      <c r="L7671" t="s">
        <v>157</v>
      </c>
      <c r="M7671" t="s">
        <v>142</v>
      </c>
      <c r="N7671">
        <v>8</v>
      </c>
      <c r="O7671">
        <v>2021</v>
      </c>
    </row>
    <row r="7672" spans="1:15" x14ac:dyDescent="0.3">
      <c r="A7672" t="s">
        <v>61</v>
      </c>
      <c r="B7672" s="1">
        <v>44419</v>
      </c>
      <c r="C7672" t="s">
        <v>13</v>
      </c>
      <c r="D7672" t="s">
        <v>131</v>
      </c>
      <c r="E7672" t="s">
        <v>132</v>
      </c>
      <c r="F7672" t="s">
        <v>145</v>
      </c>
      <c r="G7672" t="s">
        <v>148</v>
      </c>
      <c r="H7672">
        <v>61</v>
      </c>
      <c r="I7672">
        <v>104</v>
      </c>
      <c r="J7672">
        <v>6344</v>
      </c>
      <c r="K7672" t="s">
        <v>83</v>
      </c>
      <c r="L7672" t="s">
        <v>157</v>
      </c>
      <c r="M7672" t="s">
        <v>142</v>
      </c>
      <c r="N7672">
        <v>8</v>
      </c>
      <c r="O7672">
        <v>2021</v>
      </c>
    </row>
    <row r="7673" spans="1:15" x14ac:dyDescent="0.3">
      <c r="A7673" t="s">
        <v>61</v>
      </c>
      <c r="B7673" s="1">
        <v>44449</v>
      </c>
      <c r="C7673" t="s">
        <v>13</v>
      </c>
      <c r="D7673" t="s">
        <v>131</v>
      </c>
      <c r="E7673" t="s">
        <v>132</v>
      </c>
      <c r="F7673" t="s">
        <v>139</v>
      </c>
      <c r="G7673" t="s">
        <v>140</v>
      </c>
      <c r="H7673">
        <v>56</v>
      </c>
      <c r="I7673">
        <v>137</v>
      </c>
      <c r="J7673">
        <v>7672</v>
      </c>
      <c r="K7673" t="s">
        <v>83</v>
      </c>
      <c r="L7673" t="s">
        <v>158</v>
      </c>
      <c r="M7673" t="s">
        <v>146</v>
      </c>
      <c r="N7673">
        <v>9</v>
      </c>
      <c r="O7673">
        <v>2021</v>
      </c>
    </row>
    <row r="7674" spans="1:15" x14ac:dyDescent="0.3">
      <c r="A7674" t="s">
        <v>61</v>
      </c>
      <c r="B7674" s="1">
        <v>44449</v>
      </c>
      <c r="C7674" t="s">
        <v>13</v>
      </c>
      <c r="D7674" t="s">
        <v>131</v>
      </c>
      <c r="E7674" t="s">
        <v>132</v>
      </c>
      <c r="F7674" t="s">
        <v>139</v>
      </c>
      <c r="G7674" t="s">
        <v>143</v>
      </c>
      <c r="H7674">
        <v>50</v>
      </c>
      <c r="I7674">
        <v>85</v>
      </c>
      <c r="J7674">
        <v>4250</v>
      </c>
      <c r="K7674" t="s">
        <v>83</v>
      </c>
      <c r="L7674" t="s">
        <v>158</v>
      </c>
      <c r="M7674" t="s">
        <v>146</v>
      </c>
      <c r="N7674">
        <v>9</v>
      </c>
      <c r="O7674">
        <v>2021</v>
      </c>
    </row>
    <row r="7675" spans="1:15" x14ac:dyDescent="0.3">
      <c r="A7675" t="s">
        <v>61</v>
      </c>
      <c r="B7675" s="1">
        <v>44449</v>
      </c>
      <c r="C7675" t="s">
        <v>13</v>
      </c>
      <c r="D7675" t="s">
        <v>131</v>
      </c>
      <c r="E7675" t="s">
        <v>132</v>
      </c>
      <c r="F7675" t="s">
        <v>145</v>
      </c>
      <c r="G7675" t="s">
        <v>140</v>
      </c>
      <c r="H7675">
        <v>46</v>
      </c>
      <c r="I7675">
        <v>56</v>
      </c>
      <c r="J7675">
        <v>2576</v>
      </c>
      <c r="K7675" t="s">
        <v>83</v>
      </c>
      <c r="L7675" t="s">
        <v>158</v>
      </c>
      <c r="M7675" t="s">
        <v>146</v>
      </c>
      <c r="N7675">
        <v>9</v>
      </c>
      <c r="O7675">
        <v>2021</v>
      </c>
    </row>
    <row r="7676" spans="1:15" x14ac:dyDescent="0.3">
      <c r="A7676" t="s">
        <v>61</v>
      </c>
      <c r="B7676" s="1">
        <v>44449</v>
      </c>
      <c r="C7676" t="s">
        <v>13</v>
      </c>
      <c r="D7676" t="s">
        <v>131</v>
      </c>
      <c r="E7676" t="s">
        <v>132</v>
      </c>
      <c r="F7676" t="s">
        <v>145</v>
      </c>
      <c r="G7676" t="s">
        <v>143</v>
      </c>
      <c r="H7676">
        <v>45</v>
      </c>
      <c r="I7676">
        <v>52</v>
      </c>
      <c r="J7676">
        <v>2340</v>
      </c>
      <c r="K7676" t="s">
        <v>83</v>
      </c>
      <c r="L7676" t="s">
        <v>158</v>
      </c>
      <c r="M7676" t="s">
        <v>146</v>
      </c>
      <c r="N7676">
        <v>9</v>
      </c>
      <c r="O7676">
        <v>2021</v>
      </c>
    </row>
    <row r="7677" spans="1:15" x14ac:dyDescent="0.3">
      <c r="A7677" t="s">
        <v>61</v>
      </c>
      <c r="B7677" s="1">
        <v>44449</v>
      </c>
      <c r="C7677" t="s">
        <v>13</v>
      </c>
      <c r="D7677" t="s">
        <v>131</v>
      </c>
      <c r="E7677" t="s">
        <v>132</v>
      </c>
      <c r="F7677" t="s">
        <v>139</v>
      </c>
      <c r="G7677" t="s">
        <v>148</v>
      </c>
      <c r="H7677">
        <v>58</v>
      </c>
      <c r="I7677">
        <v>50</v>
      </c>
      <c r="J7677">
        <v>2900</v>
      </c>
      <c r="K7677" t="s">
        <v>83</v>
      </c>
      <c r="L7677" t="s">
        <v>158</v>
      </c>
      <c r="M7677" t="s">
        <v>146</v>
      </c>
      <c r="N7677">
        <v>9</v>
      </c>
      <c r="O7677">
        <v>2021</v>
      </c>
    </row>
    <row r="7678" spans="1:15" x14ac:dyDescent="0.3">
      <c r="A7678" t="s">
        <v>61</v>
      </c>
      <c r="B7678" s="1">
        <v>44449</v>
      </c>
      <c r="C7678" t="s">
        <v>13</v>
      </c>
      <c r="D7678" t="s">
        <v>131</v>
      </c>
      <c r="E7678" t="s">
        <v>132</v>
      </c>
      <c r="F7678" t="s">
        <v>145</v>
      </c>
      <c r="G7678" t="s">
        <v>148</v>
      </c>
      <c r="H7678">
        <v>59</v>
      </c>
      <c r="I7678">
        <v>78</v>
      </c>
      <c r="J7678">
        <v>4602</v>
      </c>
      <c r="K7678" t="s">
        <v>83</v>
      </c>
      <c r="L7678" t="s">
        <v>158</v>
      </c>
      <c r="M7678" t="s">
        <v>146</v>
      </c>
      <c r="N7678">
        <v>9</v>
      </c>
      <c r="O7678">
        <v>2021</v>
      </c>
    </row>
    <row r="7679" spans="1:15" x14ac:dyDescent="0.3">
      <c r="A7679" t="s">
        <v>61</v>
      </c>
      <c r="B7679" s="1">
        <v>44481</v>
      </c>
      <c r="C7679" t="s">
        <v>13</v>
      </c>
      <c r="D7679" t="s">
        <v>131</v>
      </c>
      <c r="E7679" t="s">
        <v>132</v>
      </c>
      <c r="F7679" t="s">
        <v>139</v>
      </c>
      <c r="G7679" t="s">
        <v>140</v>
      </c>
      <c r="H7679">
        <v>62</v>
      </c>
      <c r="I7679">
        <v>133</v>
      </c>
      <c r="J7679">
        <v>8246</v>
      </c>
      <c r="K7679" t="s">
        <v>83</v>
      </c>
      <c r="L7679" t="s">
        <v>159</v>
      </c>
      <c r="M7679" t="s">
        <v>151</v>
      </c>
      <c r="N7679">
        <v>10</v>
      </c>
      <c r="O7679">
        <v>2021</v>
      </c>
    </row>
    <row r="7680" spans="1:15" x14ac:dyDescent="0.3">
      <c r="A7680" t="s">
        <v>61</v>
      </c>
      <c r="B7680" s="1">
        <v>44481</v>
      </c>
      <c r="C7680" t="s">
        <v>13</v>
      </c>
      <c r="D7680" t="s">
        <v>131</v>
      </c>
      <c r="E7680" t="s">
        <v>132</v>
      </c>
      <c r="F7680" t="s">
        <v>139</v>
      </c>
      <c r="G7680" t="s">
        <v>143</v>
      </c>
      <c r="H7680">
        <v>54</v>
      </c>
      <c r="I7680">
        <v>75</v>
      </c>
      <c r="J7680">
        <v>4050</v>
      </c>
      <c r="K7680" t="s">
        <v>83</v>
      </c>
      <c r="L7680" t="s">
        <v>159</v>
      </c>
      <c r="M7680" t="s">
        <v>151</v>
      </c>
      <c r="N7680">
        <v>10</v>
      </c>
      <c r="O7680">
        <v>2021</v>
      </c>
    </row>
    <row r="7681" spans="1:15" x14ac:dyDescent="0.3">
      <c r="A7681" t="s">
        <v>61</v>
      </c>
      <c r="B7681" s="1">
        <v>44481</v>
      </c>
      <c r="C7681" t="s">
        <v>13</v>
      </c>
      <c r="D7681" t="s">
        <v>131</v>
      </c>
      <c r="E7681" t="s">
        <v>132</v>
      </c>
      <c r="F7681" t="s">
        <v>145</v>
      </c>
      <c r="G7681" t="s">
        <v>140</v>
      </c>
      <c r="H7681">
        <v>59</v>
      </c>
      <c r="I7681">
        <v>54</v>
      </c>
      <c r="J7681">
        <v>3186</v>
      </c>
      <c r="K7681" t="s">
        <v>83</v>
      </c>
      <c r="L7681" t="s">
        <v>159</v>
      </c>
      <c r="M7681" t="s">
        <v>151</v>
      </c>
      <c r="N7681">
        <v>10</v>
      </c>
      <c r="O7681">
        <v>2021</v>
      </c>
    </row>
    <row r="7682" spans="1:15" x14ac:dyDescent="0.3">
      <c r="A7682" t="s">
        <v>61</v>
      </c>
      <c r="B7682" s="1">
        <v>44481</v>
      </c>
      <c r="C7682" t="s">
        <v>13</v>
      </c>
      <c r="D7682" t="s">
        <v>131</v>
      </c>
      <c r="E7682" t="s">
        <v>132</v>
      </c>
      <c r="F7682" t="s">
        <v>145</v>
      </c>
      <c r="G7682" t="s">
        <v>143</v>
      </c>
      <c r="H7682">
        <v>55</v>
      </c>
      <c r="I7682">
        <v>46</v>
      </c>
      <c r="J7682">
        <v>2530</v>
      </c>
      <c r="K7682" t="s">
        <v>83</v>
      </c>
      <c r="L7682" t="s">
        <v>159</v>
      </c>
      <c r="M7682" t="s">
        <v>151</v>
      </c>
      <c r="N7682">
        <v>10</v>
      </c>
      <c r="O7682">
        <v>2021</v>
      </c>
    </row>
    <row r="7683" spans="1:15" x14ac:dyDescent="0.3">
      <c r="A7683" t="s">
        <v>61</v>
      </c>
      <c r="B7683" s="1">
        <v>44481</v>
      </c>
      <c r="C7683" t="s">
        <v>13</v>
      </c>
      <c r="D7683" t="s">
        <v>131</v>
      </c>
      <c r="E7683" t="s">
        <v>132</v>
      </c>
      <c r="F7683" t="s">
        <v>139</v>
      </c>
      <c r="G7683" t="s">
        <v>148</v>
      </c>
      <c r="H7683">
        <v>66</v>
      </c>
      <c r="I7683">
        <v>51</v>
      </c>
      <c r="J7683">
        <v>3366</v>
      </c>
      <c r="K7683" t="s">
        <v>83</v>
      </c>
      <c r="L7683" t="s">
        <v>159</v>
      </c>
      <c r="M7683" t="s">
        <v>151</v>
      </c>
      <c r="N7683">
        <v>10</v>
      </c>
      <c r="O7683">
        <v>2021</v>
      </c>
    </row>
    <row r="7684" spans="1:15" x14ac:dyDescent="0.3">
      <c r="A7684" t="s">
        <v>30</v>
      </c>
      <c r="B7684" s="1">
        <v>44481</v>
      </c>
      <c r="C7684" t="s">
        <v>13</v>
      </c>
      <c r="D7684" t="s">
        <v>131</v>
      </c>
      <c r="E7684" t="s">
        <v>132</v>
      </c>
      <c r="F7684" t="s">
        <v>145</v>
      </c>
      <c r="G7684" t="s">
        <v>148</v>
      </c>
      <c r="H7684">
        <v>71</v>
      </c>
      <c r="I7684">
        <v>81</v>
      </c>
      <c r="J7684">
        <v>5751</v>
      </c>
      <c r="K7684" t="s">
        <v>83</v>
      </c>
      <c r="L7684" t="s">
        <v>159</v>
      </c>
      <c r="M7684" t="s">
        <v>151</v>
      </c>
      <c r="N7684">
        <v>10</v>
      </c>
      <c r="O7684">
        <v>2021</v>
      </c>
    </row>
    <row r="7685" spans="1:15" x14ac:dyDescent="0.3">
      <c r="A7685" t="s">
        <v>30</v>
      </c>
      <c r="B7685" s="1">
        <v>44511</v>
      </c>
      <c r="C7685" t="s">
        <v>13</v>
      </c>
      <c r="D7685" t="s">
        <v>131</v>
      </c>
      <c r="E7685" t="s">
        <v>132</v>
      </c>
      <c r="F7685" t="s">
        <v>139</v>
      </c>
      <c r="G7685" t="s">
        <v>140</v>
      </c>
      <c r="H7685">
        <v>64</v>
      </c>
      <c r="I7685">
        <v>126</v>
      </c>
      <c r="J7685">
        <v>8064</v>
      </c>
      <c r="K7685" t="s">
        <v>83</v>
      </c>
      <c r="L7685" t="s">
        <v>160</v>
      </c>
      <c r="M7685" t="s">
        <v>144</v>
      </c>
      <c r="N7685">
        <v>11</v>
      </c>
      <c r="O7685">
        <v>2021</v>
      </c>
    </row>
    <row r="7686" spans="1:15" x14ac:dyDescent="0.3">
      <c r="A7686" t="s">
        <v>30</v>
      </c>
      <c r="B7686" s="1">
        <v>44511</v>
      </c>
      <c r="C7686" t="s">
        <v>13</v>
      </c>
      <c r="D7686" t="s">
        <v>131</v>
      </c>
      <c r="E7686" t="s">
        <v>132</v>
      </c>
      <c r="F7686" t="s">
        <v>139</v>
      </c>
      <c r="G7686" t="s">
        <v>143</v>
      </c>
      <c r="H7686">
        <v>55</v>
      </c>
      <c r="I7686">
        <v>81</v>
      </c>
      <c r="J7686">
        <v>4455</v>
      </c>
      <c r="K7686" t="s">
        <v>83</v>
      </c>
      <c r="L7686" t="s">
        <v>160</v>
      </c>
      <c r="M7686" t="s">
        <v>144</v>
      </c>
      <c r="N7686">
        <v>11</v>
      </c>
      <c r="O7686">
        <v>2021</v>
      </c>
    </row>
    <row r="7687" spans="1:15" x14ac:dyDescent="0.3">
      <c r="A7687" t="s">
        <v>30</v>
      </c>
      <c r="B7687" s="1">
        <v>44511</v>
      </c>
      <c r="C7687" t="s">
        <v>13</v>
      </c>
      <c r="D7687" t="s">
        <v>131</v>
      </c>
      <c r="E7687" t="s">
        <v>132</v>
      </c>
      <c r="F7687" t="s">
        <v>145</v>
      </c>
      <c r="G7687" t="s">
        <v>140</v>
      </c>
      <c r="H7687">
        <v>57</v>
      </c>
      <c r="I7687">
        <v>96</v>
      </c>
      <c r="J7687">
        <v>5472</v>
      </c>
      <c r="K7687" t="s">
        <v>83</v>
      </c>
      <c r="L7687" t="s">
        <v>160</v>
      </c>
      <c r="M7687" t="s">
        <v>144</v>
      </c>
      <c r="N7687">
        <v>11</v>
      </c>
      <c r="O7687">
        <v>2021</v>
      </c>
    </row>
    <row r="7688" spans="1:15" x14ac:dyDescent="0.3">
      <c r="A7688" t="s">
        <v>61</v>
      </c>
      <c r="B7688" s="1">
        <v>44511</v>
      </c>
      <c r="C7688" t="s">
        <v>13</v>
      </c>
      <c r="D7688" t="s">
        <v>131</v>
      </c>
      <c r="E7688" t="s">
        <v>132</v>
      </c>
      <c r="F7688" t="s">
        <v>145</v>
      </c>
      <c r="G7688" t="s">
        <v>143</v>
      </c>
      <c r="H7688">
        <v>55</v>
      </c>
      <c r="I7688">
        <v>75</v>
      </c>
      <c r="J7688">
        <v>4125</v>
      </c>
      <c r="K7688" t="s">
        <v>83</v>
      </c>
      <c r="L7688" t="s">
        <v>160</v>
      </c>
      <c r="M7688" t="s">
        <v>144</v>
      </c>
      <c r="N7688">
        <v>11</v>
      </c>
      <c r="O7688">
        <v>2021</v>
      </c>
    </row>
    <row r="7689" spans="1:15" x14ac:dyDescent="0.3">
      <c r="A7689" t="s">
        <v>61</v>
      </c>
      <c r="B7689" s="1">
        <v>44511</v>
      </c>
      <c r="C7689" t="s">
        <v>13</v>
      </c>
      <c r="D7689" t="s">
        <v>131</v>
      </c>
      <c r="E7689" t="s">
        <v>132</v>
      </c>
      <c r="F7689" t="s">
        <v>139</v>
      </c>
      <c r="G7689" t="s">
        <v>148</v>
      </c>
      <c r="H7689">
        <v>67</v>
      </c>
      <c r="I7689">
        <v>80</v>
      </c>
      <c r="J7689">
        <v>5360</v>
      </c>
      <c r="K7689" t="s">
        <v>83</v>
      </c>
      <c r="L7689" t="s">
        <v>160</v>
      </c>
      <c r="M7689" t="s">
        <v>144</v>
      </c>
      <c r="N7689">
        <v>11</v>
      </c>
      <c r="O7689">
        <v>2021</v>
      </c>
    </row>
    <row r="7690" spans="1:15" x14ac:dyDescent="0.3">
      <c r="A7690" t="s">
        <v>61</v>
      </c>
      <c r="B7690" s="1">
        <v>44511</v>
      </c>
      <c r="C7690" t="s">
        <v>13</v>
      </c>
      <c r="D7690" t="s">
        <v>131</v>
      </c>
      <c r="E7690" t="s">
        <v>132</v>
      </c>
      <c r="F7690" t="s">
        <v>145</v>
      </c>
      <c r="G7690" t="s">
        <v>148</v>
      </c>
      <c r="H7690">
        <v>70</v>
      </c>
      <c r="I7690">
        <v>94</v>
      </c>
      <c r="J7690">
        <v>6580</v>
      </c>
      <c r="K7690" t="s">
        <v>83</v>
      </c>
      <c r="L7690" t="s">
        <v>160</v>
      </c>
      <c r="M7690" t="s">
        <v>144</v>
      </c>
      <c r="N7690">
        <v>11</v>
      </c>
      <c r="O7690">
        <v>2021</v>
      </c>
    </row>
    <row r="7691" spans="1:15" x14ac:dyDescent="0.3">
      <c r="A7691" t="s">
        <v>61</v>
      </c>
      <c r="B7691" s="1">
        <v>44540</v>
      </c>
      <c r="C7691" t="s">
        <v>13</v>
      </c>
      <c r="D7691" t="s">
        <v>131</v>
      </c>
      <c r="E7691" t="s">
        <v>132</v>
      </c>
      <c r="F7691" t="s">
        <v>139</v>
      </c>
      <c r="G7691" t="s">
        <v>140</v>
      </c>
      <c r="H7691">
        <v>64</v>
      </c>
      <c r="I7691">
        <v>168</v>
      </c>
      <c r="J7691">
        <v>10752</v>
      </c>
      <c r="K7691" t="s">
        <v>83</v>
      </c>
      <c r="L7691" t="s">
        <v>161</v>
      </c>
      <c r="M7691" t="s">
        <v>146</v>
      </c>
      <c r="N7691">
        <v>12</v>
      </c>
      <c r="O7691">
        <v>2021</v>
      </c>
    </row>
    <row r="7692" spans="1:15" x14ac:dyDescent="0.3">
      <c r="A7692" t="s">
        <v>61</v>
      </c>
      <c r="B7692" s="1">
        <v>44540</v>
      </c>
      <c r="C7692" t="s">
        <v>13</v>
      </c>
      <c r="D7692" t="s">
        <v>131</v>
      </c>
      <c r="E7692" t="s">
        <v>132</v>
      </c>
      <c r="F7692" t="s">
        <v>139</v>
      </c>
      <c r="G7692" t="s">
        <v>143</v>
      </c>
      <c r="H7692">
        <v>55</v>
      </c>
      <c r="I7692">
        <v>100</v>
      </c>
      <c r="J7692">
        <v>5500</v>
      </c>
      <c r="K7692" t="s">
        <v>83</v>
      </c>
      <c r="L7692" t="s">
        <v>161</v>
      </c>
      <c r="M7692" t="s">
        <v>146</v>
      </c>
      <c r="N7692">
        <v>12</v>
      </c>
      <c r="O7692">
        <v>2021</v>
      </c>
    </row>
    <row r="7693" spans="1:15" x14ac:dyDescent="0.3">
      <c r="A7693" t="s">
        <v>61</v>
      </c>
      <c r="B7693" s="1">
        <v>44540</v>
      </c>
      <c r="C7693" t="s">
        <v>13</v>
      </c>
      <c r="D7693" t="s">
        <v>131</v>
      </c>
      <c r="E7693" t="s">
        <v>132</v>
      </c>
      <c r="F7693" t="s">
        <v>145</v>
      </c>
      <c r="G7693" t="s">
        <v>140</v>
      </c>
      <c r="H7693">
        <v>55</v>
      </c>
      <c r="I7693">
        <v>113</v>
      </c>
      <c r="J7693">
        <v>6215</v>
      </c>
      <c r="K7693" t="s">
        <v>83</v>
      </c>
      <c r="L7693" t="s">
        <v>161</v>
      </c>
      <c r="M7693" t="s">
        <v>146</v>
      </c>
      <c r="N7693">
        <v>12</v>
      </c>
      <c r="O7693">
        <v>2021</v>
      </c>
    </row>
    <row r="7694" spans="1:15" x14ac:dyDescent="0.3">
      <c r="A7694" t="s">
        <v>61</v>
      </c>
      <c r="B7694" s="1">
        <v>44540</v>
      </c>
      <c r="C7694" t="s">
        <v>13</v>
      </c>
      <c r="D7694" t="s">
        <v>131</v>
      </c>
      <c r="E7694" t="s">
        <v>132</v>
      </c>
      <c r="F7694" t="s">
        <v>145</v>
      </c>
      <c r="G7694" t="s">
        <v>143</v>
      </c>
      <c r="H7694">
        <v>56</v>
      </c>
      <c r="I7694">
        <v>81</v>
      </c>
      <c r="J7694">
        <v>4536</v>
      </c>
      <c r="K7694" t="s">
        <v>83</v>
      </c>
      <c r="L7694" t="s">
        <v>161</v>
      </c>
      <c r="M7694" t="s">
        <v>146</v>
      </c>
      <c r="N7694">
        <v>12</v>
      </c>
      <c r="O7694">
        <v>2021</v>
      </c>
    </row>
    <row r="7695" spans="1:15" x14ac:dyDescent="0.3">
      <c r="A7695" t="s">
        <v>61</v>
      </c>
      <c r="B7695" s="1">
        <v>44540</v>
      </c>
      <c r="C7695" t="s">
        <v>13</v>
      </c>
      <c r="D7695" t="s">
        <v>131</v>
      </c>
      <c r="E7695" t="s">
        <v>132</v>
      </c>
      <c r="F7695" t="s">
        <v>139</v>
      </c>
      <c r="G7695" t="s">
        <v>148</v>
      </c>
      <c r="H7695">
        <v>67</v>
      </c>
      <c r="I7695">
        <v>81</v>
      </c>
      <c r="J7695">
        <v>5427</v>
      </c>
      <c r="K7695" t="s">
        <v>83</v>
      </c>
      <c r="L7695" t="s">
        <v>161</v>
      </c>
      <c r="M7695" t="s">
        <v>146</v>
      </c>
      <c r="N7695">
        <v>12</v>
      </c>
      <c r="O7695">
        <v>2021</v>
      </c>
    </row>
    <row r="7696" spans="1:15" x14ac:dyDescent="0.3">
      <c r="A7696" t="s">
        <v>61</v>
      </c>
      <c r="B7696" s="1">
        <v>44540</v>
      </c>
      <c r="C7696" t="s">
        <v>13</v>
      </c>
      <c r="D7696" t="s">
        <v>131</v>
      </c>
      <c r="E7696" t="s">
        <v>132</v>
      </c>
      <c r="F7696" t="s">
        <v>145</v>
      </c>
      <c r="G7696" t="s">
        <v>148</v>
      </c>
      <c r="H7696">
        <v>68</v>
      </c>
      <c r="I7696">
        <v>106</v>
      </c>
      <c r="J7696">
        <v>7208</v>
      </c>
      <c r="K7696" t="s">
        <v>83</v>
      </c>
      <c r="L7696" t="s">
        <v>161</v>
      </c>
      <c r="M7696" t="s">
        <v>146</v>
      </c>
      <c r="N7696">
        <v>12</v>
      </c>
      <c r="O7696">
        <v>2021</v>
      </c>
    </row>
    <row r="7697" spans="1:15" x14ac:dyDescent="0.3">
      <c r="A7697" t="s">
        <v>61</v>
      </c>
      <c r="B7697" s="1">
        <v>44217</v>
      </c>
      <c r="C7697" t="s">
        <v>13</v>
      </c>
      <c r="D7697" t="s">
        <v>131</v>
      </c>
      <c r="E7697" t="s">
        <v>132</v>
      </c>
      <c r="F7697" t="s">
        <v>139</v>
      </c>
      <c r="G7697" t="s">
        <v>140</v>
      </c>
      <c r="H7697">
        <v>49</v>
      </c>
      <c r="I7697">
        <v>131</v>
      </c>
      <c r="J7697">
        <v>6419</v>
      </c>
      <c r="K7697" t="s">
        <v>83</v>
      </c>
      <c r="L7697" t="s">
        <v>141</v>
      </c>
      <c r="M7697" t="s">
        <v>144</v>
      </c>
      <c r="N7697">
        <v>1</v>
      </c>
      <c r="O7697">
        <v>2021</v>
      </c>
    </row>
    <row r="7698" spans="1:15" x14ac:dyDescent="0.3">
      <c r="A7698" t="s">
        <v>61</v>
      </c>
      <c r="B7698" s="1">
        <v>44217</v>
      </c>
      <c r="C7698" t="s">
        <v>13</v>
      </c>
      <c r="D7698" t="s">
        <v>131</v>
      </c>
      <c r="E7698" t="s">
        <v>132</v>
      </c>
      <c r="F7698" t="s">
        <v>139</v>
      </c>
      <c r="G7698" t="s">
        <v>143</v>
      </c>
      <c r="H7698">
        <v>45</v>
      </c>
      <c r="I7698">
        <v>91</v>
      </c>
      <c r="J7698">
        <v>4095</v>
      </c>
      <c r="K7698" t="s">
        <v>83</v>
      </c>
      <c r="L7698" t="s">
        <v>141</v>
      </c>
      <c r="M7698" t="s">
        <v>144</v>
      </c>
      <c r="N7698">
        <v>1</v>
      </c>
      <c r="O7698">
        <v>2021</v>
      </c>
    </row>
    <row r="7699" spans="1:15" x14ac:dyDescent="0.3">
      <c r="A7699" t="s">
        <v>61</v>
      </c>
      <c r="B7699" s="1">
        <v>44217</v>
      </c>
      <c r="C7699" t="s">
        <v>13</v>
      </c>
      <c r="D7699" t="s">
        <v>131</v>
      </c>
      <c r="E7699" t="s">
        <v>132</v>
      </c>
      <c r="F7699" t="s">
        <v>145</v>
      </c>
      <c r="G7699" t="s">
        <v>140</v>
      </c>
      <c r="H7699">
        <v>38</v>
      </c>
      <c r="I7699">
        <v>81</v>
      </c>
      <c r="J7699">
        <v>3078</v>
      </c>
      <c r="K7699" t="s">
        <v>83</v>
      </c>
      <c r="L7699" t="s">
        <v>141</v>
      </c>
      <c r="M7699" t="s">
        <v>144</v>
      </c>
      <c r="N7699">
        <v>1</v>
      </c>
      <c r="O7699">
        <v>2021</v>
      </c>
    </row>
    <row r="7700" spans="1:15" x14ac:dyDescent="0.3">
      <c r="A7700" t="s">
        <v>61</v>
      </c>
      <c r="B7700" s="1">
        <v>44217</v>
      </c>
      <c r="C7700" t="s">
        <v>13</v>
      </c>
      <c r="D7700" t="s">
        <v>131</v>
      </c>
      <c r="E7700" t="s">
        <v>132</v>
      </c>
      <c r="F7700" t="s">
        <v>145</v>
      </c>
      <c r="G7700" t="s">
        <v>143</v>
      </c>
      <c r="H7700">
        <v>43</v>
      </c>
      <c r="I7700">
        <v>46</v>
      </c>
      <c r="J7700">
        <v>1978</v>
      </c>
      <c r="K7700" t="s">
        <v>83</v>
      </c>
      <c r="L7700" t="s">
        <v>141</v>
      </c>
      <c r="M7700" t="s">
        <v>144</v>
      </c>
      <c r="N7700">
        <v>1</v>
      </c>
      <c r="O7700">
        <v>2021</v>
      </c>
    </row>
    <row r="7701" spans="1:15" x14ac:dyDescent="0.3">
      <c r="A7701" t="s">
        <v>61</v>
      </c>
      <c r="B7701" s="1">
        <v>44217</v>
      </c>
      <c r="C7701" t="s">
        <v>13</v>
      </c>
      <c r="D7701" t="s">
        <v>131</v>
      </c>
      <c r="E7701" t="s">
        <v>132</v>
      </c>
      <c r="F7701" t="s">
        <v>139</v>
      </c>
      <c r="G7701" t="s">
        <v>148</v>
      </c>
      <c r="H7701">
        <v>59</v>
      </c>
      <c r="I7701">
        <v>56</v>
      </c>
      <c r="J7701">
        <v>3304</v>
      </c>
      <c r="K7701" t="s">
        <v>83</v>
      </c>
      <c r="L7701" t="s">
        <v>141</v>
      </c>
      <c r="M7701" t="s">
        <v>144</v>
      </c>
      <c r="N7701">
        <v>1</v>
      </c>
      <c r="O7701">
        <v>2021</v>
      </c>
    </row>
    <row r="7702" spans="1:15" x14ac:dyDescent="0.3">
      <c r="A7702" t="s">
        <v>61</v>
      </c>
      <c r="B7702" s="1">
        <v>44217</v>
      </c>
      <c r="C7702" t="s">
        <v>13</v>
      </c>
      <c r="D7702" t="s">
        <v>131</v>
      </c>
      <c r="E7702" t="s">
        <v>132</v>
      </c>
      <c r="F7702" t="s">
        <v>145</v>
      </c>
      <c r="G7702" t="s">
        <v>148</v>
      </c>
      <c r="H7702">
        <v>49</v>
      </c>
      <c r="I7702">
        <v>88</v>
      </c>
      <c r="J7702">
        <v>4312</v>
      </c>
      <c r="K7702" t="s">
        <v>83</v>
      </c>
      <c r="L7702" t="s">
        <v>141</v>
      </c>
      <c r="M7702" t="s">
        <v>144</v>
      </c>
      <c r="N7702">
        <v>1</v>
      </c>
      <c r="O7702">
        <v>2021</v>
      </c>
    </row>
    <row r="7703" spans="1:15" x14ac:dyDescent="0.3">
      <c r="A7703" t="s">
        <v>61</v>
      </c>
      <c r="B7703" s="1">
        <v>44246</v>
      </c>
      <c r="C7703" t="s">
        <v>13</v>
      </c>
      <c r="D7703" t="s">
        <v>131</v>
      </c>
      <c r="E7703" t="s">
        <v>132</v>
      </c>
      <c r="F7703" t="s">
        <v>139</v>
      </c>
      <c r="G7703" t="s">
        <v>140</v>
      </c>
      <c r="H7703">
        <v>49</v>
      </c>
      <c r="I7703">
        <v>180</v>
      </c>
      <c r="J7703">
        <v>8820</v>
      </c>
      <c r="K7703" t="s">
        <v>83</v>
      </c>
      <c r="L7703" t="s">
        <v>152</v>
      </c>
      <c r="M7703" t="s">
        <v>146</v>
      </c>
      <c r="N7703">
        <v>2</v>
      </c>
      <c r="O7703">
        <v>2021</v>
      </c>
    </row>
    <row r="7704" spans="1:15" x14ac:dyDescent="0.3">
      <c r="A7704" t="s">
        <v>61</v>
      </c>
      <c r="B7704" s="1">
        <v>44246</v>
      </c>
      <c r="C7704" t="s">
        <v>13</v>
      </c>
      <c r="D7704" t="s">
        <v>131</v>
      </c>
      <c r="E7704" t="s">
        <v>132</v>
      </c>
      <c r="F7704" t="s">
        <v>139</v>
      </c>
      <c r="G7704" t="s">
        <v>143</v>
      </c>
      <c r="H7704">
        <v>45</v>
      </c>
      <c r="I7704">
        <v>75</v>
      </c>
      <c r="J7704">
        <v>3375</v>
      </c>
      <c r="K7704" t="s">
        <v>83</v>
      </c>
      <c r="L7704" t="s">
        <v>152</v>
      </c>
      <c r="M7704" t="s">
        <v>146</v>
      </c>
      <c r="N7704">
        <v>2</v>
      </c>
      <c r="O7704">
        <v>2021</v>
      </c>
    </row>
    <row r="7705" spans="1:15" x14ac:dyDescent="0.3">
      <c r="A7705" t="s">
        <v>61</v>
      </c>
      <c r="B7705" s="1">
        <v>44246</v>
      </c>
      <c r="C7705" t="s">
        <v>13</v>
      </c>
      <c r="D7705" t="s">
        <v>131</v>
      </c>
      <c r="E7705" t="s">
        <v>132</v>
      </c>
      <c r="F7705" t="s">
        <v>145</v>
      </c>
      <c r="G7705" t="s">
        <v>140</v>
      </c>
      <c r="H7705">
        <v>39</v>
      </c>
      <c r="I7705">
        <v>90</v>
      </c>
      <c r="J7705">
        <v>3510</v>
      </c>
      <c r="K7705" t="s">
        <v>83</v>
      </c>
      <c r="L7705" t="s">
        <v>152</v>
      </c>
      <c r="M7705" t="s">
        <v>146</v>
      </c>
      <c r="N7705">
        <v>2</v>
      </c>
      <c r="O7705">
        <v>2021</v>
      </c>
    </row>
    <row r="7706" spans="1:15" x14ac:dyDescent="0.3">
      <c r="A7706" t="s">
        <v>61</v>
      </c>
      <c r="B7706" s="1">
        <v>44246</v>
      </c>
      <c r="C7706" t="s">
        <v>13</v>
      </c>
      <c r="D7706" t="s">
        <v>133</v>
      </c>
      <c r="E7706" t="s">
        <v>134</v>
      </c>
      <c r="F7706" t="s">
        <v>145</v>
      </c>
      <c r="G7706" t="s">
        <v>143</v>
      </c>
      <c r="H7706">
        <v>42</v>
      </c>
      <c r="I7706">
        <v>58</v>
      </c>
      <c r="J7706">
        <v>2436</v>
      </c>
      <c r="K7706" t="s">
        <v>83</v>
      </c>
      <c r="L7706" t="s">
        <v>152</v>
      </c>
      <c r="M7706" t="s">
        <v>146</v>
      </c>
      <c r="N7706">
        <v>2</v>
      </c>
      <c r="O7706">
        <v>2021</v>
      </c>
    </row>
    <row r="7707" spans="1:15" x14ac:dyDescent="0.3">
      <c r="A7707" t="s">
        <v>61</v>
      </c>
      <c r="B7707" s="1">
        <v>44246</v>
      </c>
      <c r="C7707" t="s">
        <v>13</v>
      </c>
      <c r="D7707" t="s">
        <v>133</v>
      </c>
      <c r="E7707" t="s">
        <v>134</v>
      </c>
      <c r="F7707" t="s">
        <v>139</v>
      </c>
      <c r="G7707" t="s">
        <v>148</v>
      </c>
      <c r="H7707">
        <v>56</v>
      </c>
      <c r="I7707">
        <v>83</v>
      </c>
      <c r="J7707">
        <v>4648</v>
      </c>
      <c r="K7707" t="s">
        <v>83</v>
      </c>
      <c r="L7707" t="s">
        <v>152</v>
      </c>
      <c r="M7707" t="s">
        <v>146</v>
      </c>
      <c r="N7707">
        <v>2</v>
      </c>
      <c r="O7707">
        <v>2021</v>
      </c>
    </row>
    <row r="7708" spans="1:15" x14ac:dyDescent="0.3">
      <c r="A7708" t="s">
        <v>61</v>
      </c>
      <c r="B7708" s="1">
        <v>44246</v>
      </c>
      <c r="C7708" t="s">
        <v>13</v>
      </c>
      <c r="D7708" t="s">
        <v>133</v>
      </c>
      <c r="E7708" t="s">
        <v>134</v>
      </c>
      <c r="F7708" t="s">
        <v>145</v>
      </c>
      <c r="G7708" t="s">
        <v>148</v>
      </c>
      <c r="H7708">
        <v>46</v>
      </c>
      <c r="I7708">
        <v>98</v>
      </c>
      <c r="J7708">
        <v>4508</v>
      </c>
      <c r="K7708" t="s">
        <v>83</v>
      </c>
      <c r="L7708" t="s">
        <v>152</v>
      </c>
      <c r="M7708" t="s">
        <v>146</v>
      </c>
      <c r="N7708">
        <v>2</v>
      </c>
      <c r="O7708">
        <v>2021</v>
      </c>
    </row>
    <row r="7709" spans="1:15" x14ac:dyDescent="0.3">
      <c r="A7709" t="s">
        <v>61</v>
      </c>
      <c r="B7709" s="1">
        <v>44272</v>
      </c>
      <c r="C7709" t="s">
        <v>13</v>
      </c>
      <c r="D7709" t="s">
        <v>133</v>
      </c>
      <c r="E7709" t="s">
        <v>134</v>
      </c>
      <c r="F7709" t="s">
        <v>139</v>
      </c>
      <c r="G7709" t="s">
        <v>140</v>
      </c>
      <c r="H7709">
        <v>49</v>
      </c>
      <c r="I7709">
        <v>165</v>
      </c>
      <c r="J7709">
        <v>8085</v>
      </c>
      <c r="K7709" t="s">
        <v>83</v>
      </c>
      <c r="L7709" t="s">
        <v>153</v>
      </c>
      <c r="M7709" t="s">
        <v>142</v>
      </c>
      <c r="N7709">
        <v>3</v>
      </c>
      <c r="O7709">
        <v>2021</v>
      </c>
    </row>
    <row r="7710" spans="1:15" x14ac:dyDescent="0.3">
      <c r="A7710" t="s">
        <v>61</v>
      </c>
      <c r="B7710" s="1">
        <v>44272</v>
      </c>
      <c r="C7710" t="s">
        <v>13</v>
      </c>
      <c r="D7710" t="s">
        <v>133</v>
      </c>
      <c r="E7710" t="s">
        <v>134</v>
      </c>
      <c r="F7710" t="s">
        <v>139</v>
      </c>
      <c r="G7710" t="s">
        <v>143</v>
      </c>
      <c r="H7710">
        <v>49</v>
      </c>
      <c r="I7710">
        <v>69</v>
      </c>
      <c r="J7710">
        <v>3381</v>
      </c>
      <c r="K7710" t="s">
        <v>83</v>
      </c>
      <c r="L7710" t="s">
        <v>153</v>
      </c>
      <c r="M7710" t="s">
        <v>142</v>
      </c>
      <c r="N7710">
        <v>3</v>
      </c>
      <c r="O7710">
        <v>2021</v>
      </c>
    </row>
    <row r="7711" spans="1:15" x14ac:dyDescent="0.3">
      <c r="A7711" t="s">
        <v>61</v>
      </c>
      <c r="B7711" s="1">
        <v>44272</v>
      </c>
      <c r="C7711" t="s">
        <v>13</v>
      </c>
      <c r="D7711" t="s">
        <v>133</v>
      </c>
      <c r="E7711" t="s">
        <v>134</v>
      </c>
      <c r="F7711" t="s">
        <v>145</v>
      </c>
      <c r="G7711" t="s">
        <v>140</v>
      </c>
      <c r="H7711">
        <v>38</v>
      </c>
      <c r="I7711">
        <v>75</v>
      </c>
      <c r="J7711">
        <v>2850</v>
      </c>
      <c r="K7711" t="s">
        <v>83</v>
      </c>
      <c r="L7711" t="s">
        <v>153</v>
      </c>
      <c r="M7711" t="s">
        <v>142</v>
      </c>
      <c r="N7711">
        <v>3</v>
      </c>
      <c r="O7711">
        <v>2021</v>
      </c>
    </row>
    <row r="7712" spans="1:15" x14ac:dyDescent="0.3">
      <c r="A7712" t="s">
        <v>61</v>
      </c>
      <c r="B7712" s="1">
        <v>44272</v>
      </c>
      <c r="C7712" t="s">
        <v>13</v>
      </c>
      <c r="D7712" t="s">
        <v>133</v>
      </c>
      <c r="E7712" t="s">
        <v>134</v>
      </c>
      <c r="F7712" t="s">
        <v>145</v>
      </c>
      <c r="G7712" t="s">
        <v>143</v>
      </c>
      <c r="H7712">
        <v>44</v>
      </c>
      <c r="I7712">
        <v>38</v>
      </c>
      <c r="J7712">
        <v>1672</v>
      </c>
      <c r="K7712" t="s">
        <v>83</v>
      </c>
      <c r="L7712" t="s">
        <v>153</v>
      </c>
      <c r="M7712" t="s">
        <v>142</v>
      </c>
      <c r="N7712">
        <v>3</v>
      </c>
      <c r="O7712">
        <v>2021</v>
      </c>
    </row>
    <row r="7713" spans="1:15" x14ac:dyDescent="0.3">
      <c r="A7713" t="s">
        <v>61</v>
      </c>
      <c r="B7713" s="1">
        <v>44272</v>
      </c>
      <c r="C7713" t="s">
        <v>13</v>
      </c>
      <c r="D7713" t="s">
        <v>133</v>
      </c>
      <c r="E7713" t="s">
        <v>134</v>
      </c>
      <c r="F7713" t="s">
        <v>139</v>
      </c>
      <c r="G7713" t="s">
        <v>148</v>
      </c>
      <c r="H7713">
        <v>58</v>
      </c>
      <c r="I7713">
        <v>60</v>
      </c>
      <c r="J7713">
        <v>3480</v>
      </c>
      <c r="K7713" t="s">
        <v>83</v>
      </c>
      <c r="L7713" t="s">
        <v>153</v>
      </c>
      <c r="M7713" t="s">
        <v>142</v>
      </c>
      <c r="N7713">
        <v>3</v>
      </c>
      <c r="O7713">
        <v>2021</v>
      </c>
    </row>
    <row r="7714" spans="1:15" x14ac:dyDescent="0.3">
      <c r="A7714" t="s">
        <v>61</v>
      </c>
      <c r="B7714" s="1">
        <v>44272</v>
      </c>
      <c r="C7714" t="s">
        <v>13</v>
      </c>
      <c r="D7714" t="s">
        <v>133</v>
      </c>
      <c r="E7714" t="s">
        <v>134</v>
      </c>
      <c r="F7714" t="s">
        <v>145</v>
      </c>
      <c r="G7714" t="s">
        <v>148</v>
      </c>
      <c r="H7714">
        <v>45</v>
      </c>
      <c r="I7714">
        <v>75</v>
      </c>
      <c r="J7714">
        <v>3375</v>
      </c>
      <c r="K7714" t="s">
        <v>83</v>
      </c>
      <c r="L7714" t="s">
        <v>153</v>
      </c>
      <c r="M7714" t="s">
        <v>142</v>
      </c>
      <c r="N7714">
        <v>3</v>
      </c>
      <c r="O7714">
        <v>2021</v>
      </c>
    </row>
    <row r="7715" spans="1:15" x14ac:dyDescent="0.3">
      <c r="A7715" t="s">
        <v>61</v>
      </c>
      <c r="B7715" s="1">
        <v>44304</v>
      </c>
      <c r="C7715" t="s">
        <v>13</v>
      </c>
      <c r="D7715" t="s">
        <v>133</v>
      </c>
      <c r="E7715" t="s">
        <v>134</v>
      </c>
      <c r="F7715" t="s">
        <v>139</v>
      </c>
      <c r="G7715" t="s">
        <v>140</v>
      </c>
      <c r="H7715">
        <v>48</v>
      </c>
      <c r="I7715">
        <v>154</v>
      </c>
      <c r="J7715">
        <v>7392</v>
      </c>
      <c r="K7715" t="s">
        <v>83</v>
      </c>
      <c r="L7715" t="s">
        <v>154</v>
      </c>
      <c r="M7715" t="s">
        <v>149</v>
      </c>
      <c r="N7715">
        <v>4</v>
      </c>
      <c r="O7715">
        <v>2021</v>
      </c>
    </row>
    <row r="7716" spans="1:15" x14ac:dyDescent="0.3">
      <c r="A7716" t="s">
        <v>61</v>
      </c>
      <c r="B7716" s="1">
        <v>44304</v>
      </c>
      <c r="C7716" t="s">
        <v>13</v>
      </c>
      <c r="D7716" t="s">
        <v>133</v>
      </c>
      <c r="E7716" t="s">
        <v>134</v>
      </c>
      <c r="F7716" t="s">
        <v>139</v>
      </c>
      <c r="G7716" t="s">
        <v>143</v>
      </c>
      <c r="H7716">
        <v>49</v>
      </c>
      <c r="I7716">
        <v>68</v>
      </c>
      <c r="J7716">
        <v>3332</v>
      </c>
      <c r="K7716" t="s">
        <v>83</v>
      </c>
      <c r="L7716" t="s">
        <v>154</v>
      </c>
      <c r="M7716" t="s">
        <v>149</v>
      </c>
      <c r="N7716">
        <v>4</v>
      </c>
      <c r="O7716">
        <v>2021</v>
      </c>
    </row>
    <row r="7717" spans="1:15" x14ac:dyDescent="0.3">
      <c r="A7717" t="s">
        <v>61</v>
      </c>
      <c r="B7717" s="1">
        <v>44304</v>
      </c>
      <c r="C7717" t="s">
        <v>13</v>
      </c>
      <c r="D7717" t="s">
        <v>133</v>
      </c>
      <c r="E7717" t="s">
        <v>134</v>
      </c>
      <c r="F7717" t="s">
        <v>145</v>
      </c>
      <c r="G7717" t="s">
        <v>140</v>
      </c>
      <c r="H7717">
        <v>38</v>
      </c>
      <c r="I7717">
        <v>73</v>
      </c>
      <c r="J7717">
        <v>2774</v>
      </c>
      <c r="K7717" t="s">
        <v>83</v>
      </c>
      <c r="L7717" t="s">
        <v>154</v>
      </c>
      <c r="M7717" t="s">
        <v>149</v>
      </c>
      <c r="N7717">
        <v>4</v>
      </c>
      <c r="O7717">
        <v>2021</v>
      </c>
    </row>
    <row r="7718" spans="1:15" x14ac:dyDescent="0.3">
      <c r="A7718" t="s">
        <v>61</v>
      </c>
      <c r="B7718" s="1">
        <v>44304</v>
      </c>
      <c r="C7718" t="s">
        <v>13</v>
      </c>
      <c r="D7718" t="s">
        <v>133</v>
      </c>
      <c r="E7718" t="s">
        <v>134</v>
      </c>
      <c r="F7718" t="s">
        <v>145</v>
      </c>
      <c r="G7718" t="s">
        <v>143</v>
      </c>
      <c r="H7718">
        <v>44</v>
      </c>
      <c r="I7718">
        <v>49</v>
      </c>
      <c r="J7718">
        <v>2156</v>
      </c>
      <c r="K7718" t="s">
        <v>83</v>
      </c>
      <c r="L7718" t="s">
        <v>154</v>
      </c>
      <c r="M7718" t="s">
        <v>149</v>
      </c>
      <c r="N7718">
        <v>4</v>
      </c>
      <c r="O7718">
        <v>2021</v>
      </c>
    </row>
    <row r="7719" spans="1:15" x14ac:dyDescent="0.3">
      <c r="A7719" t="s">
        <v>61</v>
      </c>
      <c r="B7719" s="1">
        <v>44304</v>
      </c>
      <c r="C7719" t="s">
        <v>13</v>
      </c>
      <c r="D7719" t="s">
        <v>133</v>
      </c>
      <c r="E7719" t="s">
        <v>134</v>
      </c>
      <c r="F7719" t="s">
        <v>139</v>
      </c>
      <c r="G7719" t="s">
        <v>148</v>
      </c>
      <c r="H7719">
        <v>57</v>
      </c>
      <c r="I7719">
        <v>53</v>
      </c>
      <c r="J7719">
        <v>3021</v>
      </c>
      <c r="K7719" t="s">
        <v>83</v>
      </c>
      <c r="L7719" t="s">
        <v>154</v>
      </c>
      <c r="M7719" t="s">
        <v>149</v>
      </c>
      <c r="N7719">
        <v>4</v>
      </c>
      <c r="O7719">
        <v>2021</v>
      </c>
    </row>
    <row r="7720" spans="1:15" x14ac:dyDescent="0.3">
      <c r="A7720" t="s">
        <v>61</v>
      </c>
      <c r="B7720" s="1">
        <v>44304</v>
      </c>
      <c r="C7720" t="s">
        <v>13</v>
      </c>
      <c r="D7720" t="s">
        <v>133</v>
      </c>
      <c r="E7720" t="s">
        <v>134</v>
      </c>
      <c r="F7720" t="s">
        <v>145</v>
      </c>
      <c r="G7720" t="s">
        <v>148</v>
      </c>
      <c r="H7720">
        <v>46</v>
      </c>
      <c r="I7720">
        <v>98</v>
      </c>
      <c r="J7720">
        <v>4508</v>
      </c>
      <c r="K7720" t="s">
        <v>83</v>
      </c>
      <c r="L7720" t="s">
        <v>154</v>
      </c>
      <c r="M7720" t="s">
        <v>149</v>
      </c>
      <c r="N7720">
        <v>4</v>
      </c>
      <c r="O7720">
        <v>2021</v>
      </c>
    </row>
    <row r="7721" spans="1:15" x14ac:dyDescent="0.3">
      <c r="A7721" t="s">
        <v>61</v>
      </c>
      <c r="B7721" s="1">
        <v>44333</v>
      </c>
      <c r="C7721" t="s">
        <v>13</v>
      </c>
      <c r="D7721" t="s">
        <v>133</v>
      </c>
      <c r="E7721" t="s">
        <v>134</v>
      </c>
      <c r="F7721" t="s">
        <v>139</v>
      </c>
      <c r="G7721" t="s">
        <v>140</v>
      </c>
      <c r="H7721">
        <v>64</v>
      </c>
      <c r="I7721">
        <v>173</v>
      </c>
      <c r="J7721">
        <v>11072</v>
      </c>
      <c r="K7721" t="s">
        <v>83</v>
      </c>
      <c r="L7721" t="s">
        <v>155</v>
      </c>
      <c r="M7721" t="s">
        <v>150</v>
      </c>
      <c r="N7721">
        <v>5</v>
      </c>
      <c r="O7721">
        <v>2021</v>
      </c>
    </row>
    <row r="7722" spans="1:15" x14ac:dyDescent="0.3">
      <c r="A7722" t="s">
        <v>61</v>
      </c>
      <c r="B7722" s="1">
        <v>44333</v>
      </c>
      <c r="C7722" t="s">
        <v>13</v>
      </c>
      <c r="D7722" t="s">
        <v>133</v>
      </c>
      <c r="E7722" t="s">
        <v>134</v>
      </c>
      <c r="F7722" t="s">
        <v>139</v>
      </c>
      <c r="G7722" t="s">
        <v>143</v>
      </c>
      <c r="H7722">
        <v>54</v>
      </c>
      <c r="I7722">
        <v>87</v>
      </c>
      <c r="J7722">
        <v>4698</v>
      </c>
      <c r="K7722" t="s">
        <v>83</v>
      </c>
      <c r="L7722" t="s">
        <v>155</v>
      </c>
      <c r="M7722" t="s">
        <v>150</v>
      </c>
      <c r="N7722">
        <v>5</v>
      </c>
      <c r="O7722">
        <v>2021</v>
      </c>
    </row>
    <row r="7723" spans="1:15" x14ac:dyDescent="0.3">
      <c r="A7723" t="s">
        <v>61</v>
      </c>
      <c r="B7723" s="1">
        <v>44333</v>
      </c>
      <c r="C7723" t="s">
        <v>13</v>
      </c>
      <c r="D7723" t="s">
        <v>133</v>
      </c>
      <c r="E7723" t="s">
        <v>134</v>
      </c>
      <c r="F7723" t="s">
        <v>145</v>
      </c>
      <c r="G7723" t="s">
        <v>140</v>
      </c>
      <c r="H7723">
        <v>51</v>
      </c>
      <c r="I7723">
        <v>98</v>
      </c>
      <c r="J7723">
        <v>4998</v>
      </c>
      <c r="K7723" t="s">
        <v>83</v>
      </c>
      <c r="L7723" t="s">
        <v>155</v>
      </c>
      <c r="M7723" t="s">
        <v>150</v>
      </c>
      <c r="N7723">
        <v>5</v>
      </c>
      <c r="O7723">
        <v>2021</v>
      </c>
    </row>
    <row r="7724" spans="1:15" x14ac:dyDescent="0.3">
      <c r="A7724" t="s">
        <v>61</v>
      </c>
      <c r="B7724" s="1">
        <v>44333</v>
      </c>
      <c r="C7724" t="s">
        <v>13</v>
      </c>
      <c r="D7724" t="s">
        <v>133</v>
      </c>
      <c r="E7724" t="s">
        <v>134</v>
      </c>
      <c r="F7724" t="s">
        <v>145</v>
      </c>
      <c r="G7724" t="s">
        <v>143</v>
      </c>
      <c r="H7724">
        <v>52</v>
      </c>
      <c r="I7724">
        <v>80</v>
      </c>
      <c r="J7724">
        <v>4160</v>
      </c>
      <c r="K7724" t="s">
        <v>83</v>
      </c>
      <c r="L7724" t="s">
        <v>155</v>
      </c>
      <c r="M7724" t="s">
        <v>150</v>
      </c>
      <c r="N7724">
        <v>5</v>
      </c>
      <c r="O7724">
        <v>2021</v>
      </c>
    </row>
    <row r="7725" spans="1:15" x14ac:dyDescent="0.3">
      <c r="A7725" t="s">
        <v>61</v>
      </c>
      <c r="B7725" s="1">
        <v>44333</v>
      </c>
      <c r="C7725" t="s">
        <v>13</v>
      </c>
      <c r="D7725" t="s">
        <v>133</v>
      </c>
      <c r="E7725" t="s">
        <v>134</v>
      </c>
      <c r="F7725" t="s">
        <v>139</v>
      </c>
      <c r="G7725" t="s">
        <v>148</v>
      </c>
      <c r="H7725">
        <v>63</v>
      </c>
      <c r="I7725">
        <v>78</v>
      </c>
      <c r="J7725">
        <v>4914</v>
      </c>
      <c r="K7725" t="s">
        <v>83</v>
      </c>
      <c r="L7725" t="s">
        <v>155</v>
      </c>
      <c r="M7725" t="s">
        <v>150</v>
      </c>
      <c r="N7725">
        <v>5</v>
      </c>
      <c r="O7725">
        <v>2021</v>
      </c>
    </row>
    <row r="7726" spans="1:15" x14ac:dyDescent="0.3">
      <c r="A7726" t="s">
        <v>61</v>
      </c>
      <c r="B7726" s="1">
        <v>44333</v>
      </c>
      <c r="C7726" t="s">
        <v>13</v>
      </c>
      <c r="D7726" t="s">
        <v>133</v>
      </c>
      <c r="E7726" t="s">
        <v>134</v>
      </c>
      <c r="F7726" t="s">
        <v>145</v>
      </c>
      <c r="G7726" t="s">
        <v>148</v>
      </c>
      <c r="H7726">
        <v>65</v>
      </c>
      <c r="I7726">
        <v>115</v>
      </c>
      <c r="J7726">
        <v>7475</v>
      </c>
      <c r="K7726" t="s">
        <v>83</v>
      </c>
      <c r="L7726" t="s">
        <v>155</v>
      </c>
      <c r="M7726" t="s">
        <v>150</v>
      </c>
      <c r="N7726">
        <v>5</v>
      </c>
      <c r="O7726">
        <v>2021</v>
      </c>
    </row>
    <row r="7727" spans="1:15" x14ac:dyDescent="0.3">
      <c r="A7727" t="s">
        <v>61</v>
      </c>
      <c r="B7727" s="1">
        <v>44366</v>
      </c>
      <c r="C7727" t="s">
        <v>13</v>
      </c>
      <c r="D7727" t="s">
        <v>133</v>
      </c>
      <c r="E7727" t="s">
        <v>134</v>
      </c>
      <c r="F7727" t="s">
        <v>139</v>
      </c>
      <c r="G7727" t="s">
        <v>140</v>
      </c>
      <c r="H7727">
        <v>59</v>
      </c>
      <c r="I7727">
        <v>169</v>
      </c>
      <c r="J7727">
        <v>9971</v>
      </c>
      <c r="K7727" t="s">
        <v>83</v>
      </c>
      <c r="L7727" t="s">
        <v>162</v>
      </c>
      <c r="M7727" t="s">
        <v>147</v>
      </c>
      <c r="N7727">
        <v>6</v>
      </c>
      <c r="O7727">
        <v>2021</v>
      </c>
    </row>
    <row r="7728" spans="1:15" x14ac:dyDescent="0.3">
      <c r="A7728" t="s">
        <v>61</v>
      </c>
      <c r="B7728" s="1">
        <v>44366</v>
      </c>
      <c r="C7728" t="s">
        <v>13</v>
      </c>
      <c r="D7728" t="s">
        <v>133</v>
      </c>
      <c r="E7728" t="s">
        <v>134</v>
      </c>
      <c r="F7728" t="s">
        <v>139</v>
      </c>
      <c r="G7728" t="s">
        <v>143</v>
      </c>
      <c r="H7728">
        <v>56</v>
      </c>
      <c r="I7728">
        <v>123</v>
      </c>
      <c r="J7728">
        <v>6888</v>
      </c>
      <c r="K7728" t="s">
        <v>83</v>
      </c>
      <c r="L7728" t="s">
        <v>162</v>
      </c>
      <c r="M7728" t="s">
        <v>147</v>
      </c>
      <c r="N7728">
        <v>6</v>
      </c>
      <c r="O7728">
        <v>2021</v>
      </c>
    </row>
    <row r="7729" spans="1:15" x14ac:dyDescent="0.3">
      <c r="A7729" t="s">
        <v>61</v>
      </c>
      <c r="B7729" s="1">
        <v>44366</v>
      </c>
      <c r="C7729" t="s">
        <v>13</v>
      </c>
      <c r="D7729" t="s">
        <v>133</v>
      </c>
      <c r="E7729" t="s">
        <v>134</v>
      </c>
      <c r="F7729" t="s">
        <v>145</v>
      </c>
      <c r="G7729" t="s">
        <v>140</v>
      </c>
      <c r="H7729">
        <v>53</v>
      </c>
      <c r="I7729">
        <v>88</v>
      </c>
      <c r="J7729">
        <v>4664</v>
      </c>
      <c r="K7729" t="s">
        <v>83</v>
      </c>
      <c r="L7729" t="s">
        <v>162</v>
      </c>
      <c r="M7729" t="s">
        <v>147</v>
      </c>
      <c r="N7729">
        <v>6</v>
      </c>
      <c r="O7729">
        <v>2021</v>
      </c>
    </row>
    <row r="7730" spans="1:15" x14ac:dyDescent="0.3">
      <c r="A7730" t="s">
        <v>61</v>
      </c>
      <c r="B7730" s="1">
        <v>44366</v>
      </c>
      <c r="C7730" t="s">
        <v>13</v>
      </c>
      <c r="D7730" t="s">
        <v>133</v>
      </c>
      <c r="E7730" t="s">
        <v>134</v>
      </c>
      <c r="F7730" t="s">
        <v>145</v>
      </c>
      <c r="G7730" t="s">
        <v>143</v>
      </c>
      <c r="H7730">
        <v>52</v>
      </c>
      <c r="I7730">
        <v>91</v>
      </c>
      <c r="J7730">
        <v>4732</v>
      </c>
      <c r="K7730" t="s">
        <v>83</v>
      </c>
      <c r="L7730" t="s">
        <v>162</v>
      </c>
      <c r="M7730" t="s">
        <v>147</v>
      </c>
      <c r="N7730">
        <v>6</v>
      </c>
      <c r="O7730">
        <v>2021</v>
      </c>
    </row>
    <row r="7731" spans="1:15" x14ac:dyDescent="0.3">
      <c r="A7731" t="s">
        <v>61</v>
      </c>
      <c r="B7731" s="1">
        <v>44366</v>
      </c>
      <c r="C7731" t="s">
        <v>13</v>
      </c>
      <c r="D7731" t="s">
        <v>133</v>
      </c>
      <c r="E7731" t="s">
        <v>134</v>
      </c>
      <c r="F7731" t="s">
        <v>139</v>
      </c>
      <c r="G7731" t="s">
        <v>148</v>
      </c>
      <c r="H7731">
        <v>60</v>
      </c>
      <c r="I7731">
        <v>94</v>
      </c>
      <c r="J7731">
        <v>5640</v>
      </c>
      <c r="K7731" t="s">
        <v>83</v>
      </c>
      <c r="L7731" t="s">
        <v>162</v>
      </c>
      <c r="M7731" t="s">
        <v>147</v>
      </c>
      <c r="N7731">
        <v>6</v>
      </c>
      <c r="O7731">
        <v>2021</v>
      </c>
    </row>
    <row r="7732" spans="1:15" x14ac:dyDescent="0.3">
      <c r="A7732" t="s">
        <v>61</v>
      </c>
      <c r="B7732" s="1">
        <v>44366</v>
      </c>
      <c r="C7732" t="s">
        <v>13</v>
      </c>
      <c r="D7732" t="s">
        <v>133</v>
      </c>
      <c r="E7732" t="s">
        <v>134</v>
      </c>
      <c r="F7732" t="s">
        <v>145</v>
      </c>
      <c r="G7732" t="s">
        <v>148</v>
      </c>
      <c r="H7732">
        <v>66</v>
      </c>
      <c r="I7732">
        <v>138</v>
      </c>
      <c r="J7732">
        <v>9108</v>
      </c>
      <c r="K7732" t="s">
        <v>83</v>
      </c>
      <c r="L7732" t="s">
        <v>162</v>
      </c>
      <c r="M7732" t="s">
        <v>147</v>
      </c>
      <c r="N7732">
        <v>6</v>
      </c>
      <c r="O7732">
        <v>2021</v>
      </c>
    </row>
    <row r="7733" spans="1:15" x14ac:dyDescent="0.3">
      <c r="A7733" t="s">
        <v>61</v>
      </c>
      <c r="B7733" s="1">
        <v>44394</v>
      </c>
      <c r="C7733" t="s">
        <v>13</v>
      </c>
      <c r="D7733" t="s">
        <v>133</v>
      </c>
      <c r="E7733" t="s">
        <v>134</v>
      </c>
      <c r="F7733" t="s">
        <v>139</v>
      </c>
      <c r="G7733" t="s">
        <v>140</v>
      </c>
      <c r="H7733">
        <v>64</v>
      </c>
      <c r="I7733">
        <v>196</v>
      </c>
      <c r="J7733">
        <v>12544</v>
      </c>
      <c r="K7733" t="s">
        <v>83</v>
      </c>
      <c r="L7733" t="s">
        <v>156</v>
      </c>
      <c r="M7733" t="s">
        <v>147</v>
      </c>
      <c r="N7733">
        <v>7</v>
      </c>
      <c r="O7733">
        <v>2021</v>
      </c>
    </row>
    <row r="7734" spans="1:15" x14ac:dyDescent="0.3">
      <c r="A7734" t="s">
        <v>61</v>
      </c>
      <c r="B7734" s="1">
        <v>44394</v>
      </c>
      <c r="C7734" t="s">
        <v>13</v>
      </c>
      <c r="D7734" t="s">
        <v>133</v>
      </c>
      <c r="E7734" t="s">
        <v>134</v>
      </c>
      <c r="F7734" t="s">
        <v>139</v>
      </c>
      <c r="G7734" t="s">
        <v>143</v>
      </c>
      <c r="H7734">
        <v>55</v>
      </c>
      <c r="I7734">
        <v>131</v>
      </c>
      <c r="J7734">
        <v>7205</v>
      </c>
      <c r="K7734" t="s">
        <v>83</v>
      </c>
      <c r="L7734" t="s">
        <v>156</v>
      </c>
      <c r="M7734" t="s">
        <v>147</v>
      </c>
      <c r="N7734">
        <v>7</v>
      </c>
      <c r="O7734">
        <v>2021</v>
      </c>
    </row>
    <row r="7735" spans="1:15" x14ac:dyDescent="0.3">
      <c r="A7735" t="s">
        <v>61</v>
      </c>
      <c r="B7735" s="1">
        <v>44394</v>
      </c>
      <c r="C7735" t="s">
        <v>13</v>
      </c>
      <c r="D7735" t="s">
        <v>133</v>
      </c>
      <c r="E7735" t="s">
        <v>134</v>
      </c>
      <c r="F7735" t="s">
        <v>145</v>
      </c>
      <c r="G7735" t="s">
        <v>140</v>
      </c>
      <c r="H7735">
        <v>54</v>
      </c>
      <c r="I7735">
        <v>109</v>
      </c>
      <c r="J7735">
        <v>5886</v>
      </c>
      <c r="K7735" t="s">
        <v>83</v>
      </c>
      <c r="L7735" t="s">
        <v>156</v>
      </c>
      <c r="M7735" t="s">
        <v>147</v>
      </c>
      <c r="N7735">
        <v>7</v>
      </c>
      <c r="O7735">
        <v>2021</v>
      </c>
    </row>
    <row r="7736" spans="1:15" x14ac:dyDescent="0.3">
      <c r="A7736" t="s">
        <v>61</v>
      </c>
      <c r="B7736" s="1">
        <v>44394</v>
      </c>
      <c r="C7736" t="s">
        <v>13</v>
      </c>
      <c r="D7736" t="s">
        <v>133</v>
      </c>
      <c r="E7736" t="s">
        <v>134</v>
      </c>
      <c r="F7736" t="s">
        <v>145</v>
      </c>
      <c r="G7736" t="s">
        <v>143</v>
      </c>
      <c r="H7736">
        <v>53</v>
      </c>
      <c r="I7736">
        <v>85</v>
      </c>
      <c r="J7736">
        <v>4505</v>
      </c>
      <c r="K7736" t="s">
        <v>83</v>
      </c>
      <c r="L7736" t="s">
        <v>156</v>
      </c>
      <c r="M7736" t="s">
        <v>147</v>
      </c>
      <c r="N7736">
        <v>7</v>
      </c>
      <c r="O7736">
        <v>2021</v>
      </c>
    </row>
    <row r="7737" spans="1:15" x14ac:dyDescent="0.3">
      <c r="A7737" t="s">
        <v>61</v>
      </c>
      <c r="B7737" s="1">
        <v>44394</v>
      </c>
      <c r="C7737" t="s">
        <v>13</v>
      </c>
      <c r="D7737" t="s">
        <v>133</v>
      </c>
      <c r="E7737" t="s">
        <v>134</v>
      </c>
      <c r="F7737" t="s">
        <v>139</v>
      </c>
      <c r="G7737" t="s">
        <v>148</v>
      </c>
      <c r="H7737">
        <v>60</v>
      </c>
      <c r="I7737">
        <v>102</v>
      </c>
      <c r="J7737">
        <v>6120</v>
      </c>
      <c r="K7737" t="s">
        <v>83</v>
      </c>
      <c r="L7737" t="s">
        <v>156</v>
      </c>
      <c r="M7737" t="s">
        <v>147</v>
      </c>
      <c r="N7737">
        <v>7</v>
      </c>
      <c r="O7737">
        <v>2021</v>
      </c>
    </row>
    <row r="7738" spans="1:15" x14ac:dyDescent="0.3">
      <c r="A7738" t="s">
        <v>61</v>
      </c>
      <c r="B7738" s="1">
        <v>44394</v>
      </c>
      <c r="C7738" t="s">
        <v>13</v>
      </c>
      <c r="D7738" t="s">
        <v>133</v>
      </c>
      <c r="E7738" t="s">
        <v>134</v>
      </c>
      <c r="F7738" t="s">
        <v>145</v>
      </c>
      <c r="G7738" t="s">
        <v>148</v>
      </c>
      <c r="H7738">
        <v>64</v>
      </c>
      <c r="I7738">
        <v>137</v>
      </c>
      <c r="J7738">
        <v>8768</v>
      </c>
      <c r="K7738" t="s">
        <v>83</v>
      </c>
      <c r="L7738" t="s">
        <v>156</v>
      </c>
      <c r="M7738" t="s">
        <v>147</v>
      </c>
      <c r="N7738">
        <v>7</v>
      </c>
      <c r="O7738">
        <v>2021</v>
      </c>
    </row>
    <row r="7739" spans="1:15" x14ac:dyDescent="0.3">
      <c r="A7739" t="s">
        <v>61</v>
      </c>
      <c r="B7739" s="1">
        <v>44426</v>
      </c>
      <c r="C7739" t="s">
        <v>13</v>
      </c>
      <c r="D7739" t="s">
        <v>133</v>
      </c>
      <c r="E7739" t="s">
        <v>134</v>
      </c>
      <c r="F7739" t="s">
        <v>139</v>
      </c>
      <c r="G7739" t="s">
        <v>140</v>
      </c>
      <c r="H7739">
        <v>60</v>
      </c>
      <c r="I7739">
        <v>196</v>
      </c>
      <c r="J7739">
        <v>11760</v>
      </c>
      <c r="K7739" t="s">
        <v>83</v>
      </c>
      <c r="L7739" t="s">
        <v>157</v>
      </c>
      <c r="M7739" t="s">
        <v>142</v>
      </c>
      <c r="N7739">
        <v>8</v>
      </c>
      <c r="O7739">
        <v>2021</v>
      </c>
    </row>
    <row r="7740" spans="1:15" x14ac:dyDescent="0.3">
      <c r="A7740" t="s">
        <v>61</v>
      </c>
      <c r="B7740" s="1">
        <v>44426</v>
      </c>
      <c r="C7740" t="s">
        <v>13</v>
      </c>
      <c r="D7740" t="s">
        <v>133</v>
      </c>
      <c r="E7740" t="s">
        <v>134</v>
      </c>
      <c r="F7740" t="s">
        <v>139</v>
      </c>
      <c r="G7740" t="s">
        <v>143</v>
      </c>
      <c r="H7740">
        <v>58</v>
      </c>
      <c r="I7740">
        <v>135</v>
      </c>
      <c r="J7740">
        <v>7830</v>
      </c>
      <c r="K7740" t="s">
        <v>83</v>
      </c>
      <c r="L7740" t="s">
        <v>157</v>
      </c>
      <c r="M7740" t="s">
        <v>142</v>
      </c>
      <c r="N7740">
        <v>8</v>
      </c>
      <c r="O7740">
        <v>2021</v>
      </c>
    </row>
    <row r="7741" spans="1:15" x14ac:dyDescent="0.3">
      <c r="A7741" t="s">
        <v>61</v>
      </c>
      <c r="B7741" s="1">
        <v>44426</v>
      </c>
      <c r="C7741" t="s">
        <v>13</v>
      </c>
      <c r="D7741" t="s">
        <v>133</v>
      </c>
      <c r="E7741" t="s">
        <v>134</v>
      </c>
      <c r="F7741" t="s">
        <v>145</v>
      </c>
      <c r="G7741" t="s">
        <v>140</v>
      </c>
      <c r="H7741">
        <v>52</v>
      </c>
      <c r="I7741">
        <v>105</v>
      </c>
      <c r="J7741">
        <v>5460</v>
      </c>
      <c r="K7741" t="s">
        <v>83</v>
      </c>
      <c r="L7741" t="s">
        <v>157</v>
      </c>
      <c r="M7741" t="s">
        <v>142</v>
      </c>
      <c r="N7741">
        <v>8</v>
      </c>
      <c r="O7741">
        <v>2021</v>
      </c>
    </row>
    <row r="7742" spans="1:15" x14ac:dyDescent="0.3">
      <c r="A7742" t="s">
        <v>61</v>
      </c>
      <c r="B7742" s="1">
        <v>44426</v>
      </c>
      <c r="C7742" t="s">
        <v>13</v>
      </c>
      <c r="D7742" t="s">
        <v>133</v>
      </c>
      <c r="E7742" t="s">
        <v>134</v>
      </c>
      <c r="F7742" t="s">
        <v>145</v>
      </c>
      <c r="G7742" t="s">
        <v>143</v>
      </c>
      <c r="H7742">
        <v>51</v>
      </c>
      <c r="I7742">
        <v>72</v>
      </c>
      <c r="J7742">
        <v>3672</v>
      </c>
      <c r="K7742" t="s">
        <v>83</v>
      </c>
      <c r="L7742" t="s">
        <v>157</v>
      </c>
      <c r="M7742" t="s">
        <v>142</v>
      </c>
      <c r="N7742">
        <v>8</v>
      </c>
      <c r="O7742">
        <v>2021</v>
      </c>
    </row>
    <row r="7743" spans="1:15" x14ac:dyDescent="0.3">
      <c r="A7743" t="s">
        <v>61</v>
      </c>
      <c r="B7743" s="1">
        <v>44426</v>
      </c>
      <c r="C7743" t="s">
        <v>13</v>
      </c>
      <c r="D7743" t="s">
        <v>133</v>
      </c>
      <c r="E7743" t="s">
        <v>134</v>
      </c>
      <c r="F7743" t="s">
        <v>139</v>
      </c>
      <c r="G7743" t="s">
        <v>148</v>
      </c>
      <c r="H7743">
        <v>59</v>
      </c>
      <c r="I7743">
        <v>73</v>
      </c>
      <c r="J7743">
        <v>4307</v>
      </c>
      <c r="K7743" t="s">
        <v>83</v>
      </c>
      <c r="L7743" t="s">
        <v>157</v>
      </c>
      <c r="M7743" t="s">
        <v>142</v>
      </c>
      <c r="N7743">
        <v>8</v>
      </c>
      <c r="O7743">
        <v>2021</v>
      </c>
    </row>
    <row r="7744" spans="1:15" x14ac:dyDescent="0.3">
      <c r="A7744" t="s">
        <v>61</v>
      </c>
      <c r="B7744" s="1">
        <v>44426</v>
      </c>
      <c r="C7744" t="s">
        <v>13</v>
      </c>
      <c r="D7744" t="s">
        <v>133</v>
      </c>
      <c r="E7744" t="s">
        <v>134</v>
      </c>
      <c r="F7744" t="s">
        <v>145</v>
      </c>
      <c r="G7744" t="s">
        <v>148</v>
      </c>
      <c r="H7744">
        <v>64</v>
      </c>
      <c r="I7744">
        <v>106</v>
      </c>
      <c r="J7744">
        <v>6784</v>
      </c>
      <c r="K7744" t="s">
        <v>83</v>
      </c>
      <c r="L7744" t="s">
        <v>157</v>
      </c>
      <c r="M7744" t="s">
        <v>142</v>
      </c>
      <c r="N7744">
        <v>8</v>
      </c>
      <c r="O7744">
        <v>2021</v>
      </c>
    </row>
    <row r="7745" spans="1:15" x14ac:dyDescent="0.3">
      <c r="A7745" t="s">
        <v>61</v>
      </c>
      <c r="B7745" s="1">
        <v>44456</v>
      </c>
      <c r="C7745" t="s">
        <v>13</v>
      </c>
      <c r="D7745" t="s">
        <v>133</v>
      </c>
      <c r="E7745" t="s">
        <v>134</v>
      </c>
      <c r="F7745" t="s">
        <v>139</v>
      </c>
      <c r="G7745" t="s">
        <v>140</v>
      </c>
      <c r="H7745">
        <v>59</v>
      </c>
      <c r="I7745">
        <v>154</v>
      </c>
      <c r="J7745">
        <v>9086</v>
      </c>
      <c r="K7745" t="s">
        <v>83</v>
      </c>
      <c r="L7745" t="s">
        <v>158</v>
      </c>
      <c r="M7745" t="s">
        <v>146</v>
      </c>
      <c r="N7745">
        <v>9</v>
      </c>
      <c r="O7745">
        <v>2021</v>
      </c>
    </row>
    <row r="7746" spans="1:15" x14ac:dyDescent="0.3">
      <c r="A7746" t="s">
        <v>61</v>
      </c>
      <c r="B7746" s="1">
        <v>44456</v>
      </c>
      <c r="C7746" t="s">
        <v>13</v>
      </c>
      <c r="D7746" t="s">
        <v>133</v>
      </c>
      <c r="E7746" t="s">
        <v>134</v>
      </c>
      <c r="F7746" t="s">
        <v>139</v>
      </c>
      <c r="G7746" t="s">
        <v>143</v>
      </c>
      <c r="H7746">
        <v>54</v>
      </c>
      <c r="I7746">
        <v>95</v>
      </c>
      <c r="J7746">
        <v>5130</v>
      </c>
      <c r="K7746" t="s">
        <v>83</v>
      </c>
      <c r="L7746" t="s">
        <v>158</v>
      </c>
      <c r="M7746" t="s">
        <v>146</v>
      </c>
      <c r="N7746">
        <v>9</v>
      </c>
      <c r="O7746">
        <v>2021</v>
      </c>
    </row>
    <row r="7747" spans="1:15" x14ac:dyDescent="0.3">
      <c r="A7747" t="s">
        <v>61</v>
      </c>
      <c r="B7747" s="1">
        <v>44456</v>
      </c>
      <c r="C7747" t="s">
        <v>13</v>
      </c>
      <c r="D7747" t="s">
        <v>133</v>
      </c>
      <c r="E7747" t="s">
        <v>134</v>
      </c>
      <c r="F7747" t="s">
        <v>145</v>
      </c>
      <c r="G7747" t="s">
        <v>140</v>
      </c>
      <c r="H7747">
        <v>52</v>
      </c>
      <c r="I7747">
        <v>75</v>
      </c>
      <c r="J7747">
        <v>3900</v>
      </c>
      <c r="K7747" t="s">
        <v>83</v>
      </c>
      <c r="L7747" t="s">
        <v>158</v>
      </c>
      <c r="M7747" t="s">
        <v>146</v>
      </c>
      <c r="N7747">
        <v>9</v>
      </c>
      <c r="O7747">
        <v>2021</v>
      </c>
    </row>
    <row r="7748" spans="1:15" x14ac:dyDescent="0.3">
      <c r="A7748" t="s">
        <v>61</v>
      </c>
      <c r="B7748" s="1">
        <v>44456</v>
      </c>
      <c r="C7748" t="s">
        <v>13</v>
      </c>
      <c r="D7748" t="s">
        <v>133</v>
      </c>
      <c r="E7748" t="s">
        <v>134</v>
      </c>
      <c r="F7748" t="s">
        <v>145</v>
      </c>
      <c r="G7748" t="s">
        <v>143</v>
      </c>
      <c r="H7748">
        <v>53</v>
      </c>
      <c r="I7748">
        <v>56</v>
      </c>
      <c r="J7748">
        <v>2968</v>
      </c>
      <c r="K7748" t="s">
        <v>83</v>
      </c>
      <c r="L7748" t="s">
        <v>158</v>
      </c>
      <c r="M7748" t="s">
        <v>146</v>
      </c>
      <c r="N7748">
        <v>9</v>
      </c>
      <c r="O7748">
        <v>2021</v>
      </c>
    </row>
    <row r="7749" spans="1:15" x14ac:dyDescent="0.3">
      <c r="A7749" t="s">
        <v>61</v>
      </c>
      <c r="B7749" s="1">
        <v>44456</v>
      </c>
      <c r="C7749" t="s">
        <v>13</v>
      </c>
      <c r="D7749" t="s">
        <v>133</v>
      </c>
      <c r="E7749" t="s">
        <v>134</v>
      </c>
      <c r="F7749" t="s">
        <v>139</v>
      </c>
      <c r="G7749" t="s">
        <v>148</v>
      </c>
      <c r="H7749">
        <v>64</v>
      </c>
      <c r="I7749">
        <v>63</v>
      </c>
      <c r="J7749">
        <v>4032</v>
      </c>
      <c r="K7749" t="s">
        <v>83</v>
      </c>
      <c r="L7749" t="s">
        <v>158</v>
      </c>
      <c r="M7749" t="s">
        <v>146</v>
      </c>
      <c r="N7749">
        <v>9</v>
      </c>
      <c r="O7749">
        <v>2021</v>
      </c>
    </row>
    <row r="7750" spans="1:15" x14ac:dyDescent="0.3">
      <c r="A7750" t="s">
        <v>61</v>
      </c>
      <c r="B7750" s="1">
        <v>44456</v>
      </c>
      <c r="C7750" t="s">
        <v>13</v>
      </c>
      <c r="D7750" t="s">
        <v>133</v>
      </c>
      <c r="E7750" t="s">
        <v>134</v>
      </c>
      <c r="F7750" t="s">
        <v>145</v>
      </c>
      <c r="G7750" t="s">
        <v>148</v>
      </c>
      <c r="H7750">
        <v>68</v>
      </c>
      <c r="I7750">
        <v>98</v>
      </c>
      <c r="J7750">
        <v>6664</v>
      </c>
      <c r="K7750" t="s">
        <v>83</v>
      </c>
      <c r="L7750" t="s">
        <v>158</v>
      </c>
      <c r="M7750" t="s">
        <v>146</v>
      </c>
      <c r="N7750">
        <v>9</v>
      </c>
      <c r="O7750">
        <v>2021</v>
      </c>
    </row>
    <row r="7751" spans="1:15" x14ac:dyDescent="0.3">
      <c r="A7751" t="s">
        <v>12</v>
      </c>
      <c r="B7751" s="1">
        <v>44488</v>
      </c>
      <c r="C7751" t="s">
        <v>13</v>
      </c>
      <c r="D7751" t="s">
        <v>133</v>
      </c>
      <c r="E7751" t="s">
        <v>134</v>
      </c>
      <c r="F7751" t="s">
        <v>139</v>
      </c>
      <c r="G7751" t="s">
        <v>140</v>
      </c>
      <c r="H7751">
        <v>64</v>
      </c>
      <c r="I7751">
        <v>119</v>
      </c>
      <c r="J7751">
        <v>7616</v>
      </c>
      <c r="K7751" t="s">
        <v>83</v>
      </c>
      <c r="L7751" t="s">
        <v>159</v>
      </c>
      <c r="M7751" t="s">
        <v>151</v>
      </c>
      <c r="N7751">
        <v>10</v>
      </c>
      <c r="O7751">
        <v>2021</v>
      </c>
    </row>
    <row r="7752" spans="1:15" x14ac:dyDescent="0.3">
      <c r="A7752" t="s">
        <v>12</v>
      </c>
      <c r="B7752" s="1">
        <v>44488</v>
      </c>
      <c r="C7752" t="s">
        <v>13</v>
      </c>
      <c r="D7752" t="s">
        <v>133</v>
      </c>
      <c r="E7752" t="s">
        <v>134</v>
      </c>
      <c r="F7752" t="s">
        <v>139</v>
      </c>
      <c r="G7752" t="s">
        <v>143</v>
      </c>
      <c r="H7752">
        <v>62</v>
      </c>
      <c r="I7752">
        <v>84</v>
      </c>
      <c r="J7752">
        <v>5208</v>
      </c>
      <c r="K7752" t="s">
        <v>83</v>
      </c>
      <c r="L7752" t="s">
        <v>159</v>
      </c>
      <c r="M7752" t="s">
        <v>151</v>
      </c>
      <c r="N7752">
        <v>10</v>
      </c>
      <c r="O7752">
        <v>2021</v>
      </c>
    </row>
    <row r="7753" spans="1:15" x14ac:dyDescent="0.3">
      <c r="A7753" t="s">
        <v>12</v>
      </c>
      <c r="B7753" s="1">
        <v>44488</v>
      </c>
      <c r="C7753" t="s">
        <v>13</v>
      </c>
      <c r="D7753" t="s">
        <v>133</v>
      </c>
      <c r="E7753" t="s">
        <v>134</v>
      </c>
      <c r="F7753" t="s">
        <v>145</v>
      </c>
      <c r="G7753" t="s">
        <v>140</v>
      </c>
      <c r="H7753">
        <v>59</v>
      </c>
      <c r="I7753">
        <v>54</v>
      </c>
      <c r="J7753">
        <v>3186</v>
      </c>
      <c r="K7753" t="s">
        <v>83</v>
      </c>
      <c r="L7753" t="s">
        <v>159</v>
      </c>
      <c r="M7753" t="s">
        <v>151</v>
      </c>
      <c r="N7753">
        <v>10</v>
      </c>
      <c r="O7753">
        <v>2021</v>
      </c>
    </row>
    <row r="7754" spans="1:15" x14ac:dyDescent="0.3">
      <c r="A7754" t="s">
        <v>12</v>
      </c>
      <c r="B7754" s="1">
        <v>44488</v>
      </c>
      <c r="C7754" t="s">
        <v>13</v>
      </c>
      <c r="D7754" t="s">
        <v>133</v>
      </c>
      <c r="E7754" t="s">
        <v>134</v>
      </c>
      <c r="F7754" t="s">
        <v>145</v>
      </c>
      <c r="G7754" t="s">
        <v>143</v>
      </c>
      <c r="H7754">
        <v>62</v>
      </c>
      <c r="I7754">
        <v>47</v>
      </c>
      <c r="J7754">
        <v>2914</v>
      </c>
      <c r="K7754" t="s">
        <v>83</v>
      </c>
      <c r="L7754" t="s">
        <v>159</v>
      </c>
      <c r="M7754" t="s">
        <v>151</v>
      </c>
      <c r="N7754">
        <v>10</v>
      </c>
      <c r="O7754">
        <v>2021</v>
      </c>
    </row>
    <row r="7755" spans="1:15" x14ac:dyDescent="0.3">
      <c r="A7755" t="s">
        <v>12</v>
      </c>
      <c r="B7755" s="1">
        <v>44488</v>
      </c>
      <c r="C7755" t="s">
        <v>13</v>
      </c>
      <c r="D7755" t="s">
        <v>133</v>
      </c>
      <c r="E7755" t="s">
        <v>134</v>
      </c>
      <c r="F7755" t="s">
        <v>139</v>
      </c>
      <c r="G7755" t="s">
        <v>148</v>
      </c>
      <c r="H7755">
        <v>71</v>
      </c>
      <c r="I7755">
        <v>46</v>
      </c>
      <c r="J7755">
        <v>3266</v>
      </c>
      <c r="K7755" t="s">
        <v>83</v>
      </c>
      <c r="L7755" t="s">
        <v>159</v>
      </c>
      <c r="M7755" t="s">
        <v>151</v>
      </c>
      <c r="N7755">
        <v>10</v>
      </c>
      <c r="O7755">
        <v>2021</v>
      </c>
    </row>
    <row r="7756" spans="1:15" x14ac:dyDescent="0.3">
      <c r="A7756" t="s">
        <v>12</v>
      </c>
      <c r="B7756" s="1">
        <v>44488</v>
      </c>
      <c r="C7756" t="s">
        <v>13</v>
      </c>
      <c r="D7756" t="s">
        <v>133</v>
      </c>
      <c r="E7756" t="s">
        <v>134</v>
      </c>
      <c r="F7756" t="s">
        <v>145</v>
      </c>
      <c r="G7756" t="s">
        <v>148</v>
      </c>
      <c r="H7756">
        <v>72</v>
      </c>
      <c r="I7756">
        <v>81</v>
      </c>
      <c r="J7756">
        <v>5832</v>
      </c>
      <c r="K7756" t="s">
        <v>83</v>
      </c>
      <c r="L7756" t="s">
        <v>159</v>
      </c>
      <c r="M7756" t="s">
        <v>151</v>
      </c>
      <c r="N7756">
        <v>10</v>
      </c>
      <c r="O7756">
        <v>2021</v>
      </c>
    </row>
    <row r="7757" spans="1:15" x14ac:dyDescent="0.3">
      <c r="A7757" t="s">
        <v>12</v>
      </c>
      <c r="B7757" s="1">
        <v>44518</v>
      </c>
      <c r="C7757" t="s">
        <v>13</v>
      </c>
      <c r="D7757" t="s">
        <v>133</v>
      </c>
      <c r="E7757" t="s">
        <v>134</v>
      </c>
      <c r="F7757" t="s">
        <v>139</v>
      </c>
      <c r="G7757" t="s">
        <v>140</v>
      </c>
      <c r="H7757">
        <v>68</v>
      </c>
      <c r="I7757">
        <v>117</v>
      </c>
      <c r="J7757">
        <v>7956</v>
      </c>
      <c r="K7757" t="s">
        <v>83</v>
      </c>
      <c r="L7757" t="s">
        <v>160</v>
      </c>
      <c r="M7757" t="s">
        <v>144</v>
      </c>
      <c r="N7757">
        <v>11</v>
      </c>
      <c r="O7757">
        <v>2021</v>
      </c>
    </row>
    <row r="7758" spans="1:15" x14ac:dyDescent="0.3">
      <c r="A7758" t="s">
        <v>12</v>
      </c>
      <c r="B7758" s="1">
        <v>44518</v>
      </c>
      <c r="C7758" t="s">
        <v>13</v>
      </c>
      <c r="D7758" t="s">
        <v>133</v>
      </c>
      <c r="E7758" t="s">
        <v>134</v>
      </c>
      <c r="F7758" t="s">
        <v>139</v>
      </c>
      <c r="G7758" t="s">
        <v>143</v>
      </c>
      <c r="H7758">
        <v>62</v>
      </c>
      <c r="I7758">
        <v>98</v>
      </c>
      <c r="J7758">
        <v>6076</v>
      </c>
      <c r="K7758" t="s">
        <v>83</v>
      </c>
      <c r="L7758" t="s">
        <v>160</v>
      </c>
      <c r="M7758" t="s">
        <v>144</v>
      </c>
      <c r="N7758">
        <v>11</v>
      </c>
      <c r="O7758">
        <v>2021</v>
      </c>
    </row>
    <row r="7759" spans="1:15" x14ac:dyDescent="0.3">
      <c r="A7759" t="s">
        <v>12</v>
      </c>
      <c r="B7759" s="1">
        <v>44518</v>
      </c>
      <c r="C7759" t="s">
        <v>13</v>
      </c>
      <c r="D7759" t="s">
        <v>133</v>
      </c>
      <c r="E7759" t="s">
        <v>134</v>
      </c>
      <c r="F7759" t="s">
        <v>145</v>
      </c>
      <c r="G7759" t="s">
        <v>140</v>
      </c>
      <c r="H7759">
        <v>63</v>
      </c>
      <c r="I7759">
        <v>104</v>
      </c>
      <c r="J7759">
        <v>6552</v>
      </c>
      <c r="K7759" t="s">
        <v>83</v>
      </c>
      <c r="L7759" t="s">
        <v>160</v>
      </c>
      <c r="M7759" t="s">
        <v>144</v>
      </c>
      <c r="N7759">
        <v>11</v>
      </c>
      <c r="O7759">
        <v>2021</v>
      </c>
    </row>
    <row r="7760" spans="1:15" x14ac:dyDescent="0.3">
      <c r="A7760" t="s">
        <v>12</v>
      </c>
      <c r="B7760" s="1">
        <v>44518</v>
      </c>
      <c r="C7760" t="s">
        <v>13</v>
      </c>
      <c r="D7760" t="s">
        <v>133</v>
      </c>
      <c r="E7760" t="s">
        <v>134</v>
      </c>
      <c r="F7760" t="s">
        <v>145</v>
      </c>
      <c r="G7760" t="s">
        <v>143</v>
      </c>
      <c r="H7760">
        <v>64</v>
      </c>
      <c r="I7760">
        <v>85</v>
      </c>
      <c r="J7760">
        <v>5440</v>
      </c>
      <c r="K7760" t="s">
        <v>83</v>
      </c>
      <c r="L7760" t="s">
        <v>160</v>
      </c>
      <c r="M7760" t="s">
        <v>144</v>
      </c>
      <c r="N7760">
        <v>11</v>
      </c>
      <c r="O7760">
        <v>2021</v>
      </c>
    </row>
    <row r="7761" spans="1:15" x14ac:dyDescent="0.3">
      <c r="A7761" t="s">
        <v>12</v>
      </c>
      <c r="B7761" s="1">
        <v>44518</v>
      </c>
      <c r="C7761" t="s">
        <v>13</v>
      </c>
      <c r="D7761" t="s">
        <v>133</v>
      </c>
      <c r="E7761" t="s">
        <v>134</v>
      </c>
      <c r="F7761" t="s">
        <v>139</v>
      </c>
      <c r="G7761" t="s">
        <v>148</v>
      </c>
      <c r="H7761">
        <v>71</v>
      </c>
      <c r="I7761">
        <v>81</v>
      </c>
      <c r="J7761">
        <v>5751</v>
      </c>
      <c r="K7761" t="s">
        <v>83</v>
      </c>
      <c r="L7761" t="s">
        <v>160</v>
      </c>
      <c r="M7761" t="s">
        <v>144</v>
      </c>
      <c r="N7761">
        <v>11</v>
      </c>
      <c r="O7761">
        <v>2021</v>
      </c>
    </row>
    <row r="7762" spans="1:15" x14ac:dyDescent="0.3">
      <c r="A7762" t="s">
        <v>12</v>
      </c>
      <c r="B7762" s="1">
        <v>44518</v>
      </c>
      <c r="C7762" t="s">
        <v>13</v>
      </c>
      <c r="D7762" t="s">
        <v>133</v>
      </c>
      <c r="E7762" t="s">
        <v>134</v>
      </c>
      <c r="F7762" t="s">
        <v>145</v>
      </c>
      <c r="G7762" t="s">
        <v>148</v>
      </c>
      <c r="H7762">
        <v>78</v>
      </c>
      <c r="I7762">
        <v>116</v>
      </c>
      <c r="J7762">
        <v>9048</v>
      </c>
      <c r="K7762" t="s">
        <v>83</v>
      </c>
      <c r="L7762" t="s">
        <v>160</v>
      </c>
      <c r="M7762" t="s">
        <v>144</v>
      </c>
      <c r="N7762">
        <v>11</v>
      </c>
      <c r="O7762">
        <v>2021</v>
      </c>
    </row>
    <row r="7763" spans="1:15" x14ac:dyDescent="0.3">
      <c r="A7763" t="s">
        <v>12</v>
      </c>
      <c r="B7763" s="1">
        <v>44547</v>
      </c>
      <c r="C7763" t="s">
        <v>13</v>
      </c>
      <c r="D7763" t="s">
        <v>133</v>
      </c>
      <c r="E7763" t="s">
        <v>134</v>
      </c>
      <c r="F7763" t="s">
        <v>139</v>
      </c>
      <c r="G7763" t="s">
        <v>140</v>
      </c>
      <c r="H7763">
        <v>71</v>
      </c>
      <c r="I7763">
        <v>169</v>
      </c>
      <c r="J7763">
        <v>11999</v>
      </c>
      <c r="K7763" t="s">
        <v>83</v>
      </c>
      <c r="L7763" t="s">
        <v>161</v>
      </c>
      <c r="M7763" t="s">
        <v>146</v>
      </c>
      <c r="N7763">
        <v>12</v>
      </c>
      <c r="O7763">
        <v>2021</v>
      </c>
    </row>
    <row r="7764" spans="1:15" x14ac:dyDescent="0.3">
      <c r="A7764" t="s">
        <v>12</v>
      </c>
      <c r="B7764" s="1">
        <v>44547</v>
      </c>
      <c r="C7764" t="s">
        <v>13</v>
      </c>
      <c r="D7764" t="s">
        <v>133</v>
      </c>
      <c r="E7764" t="s">
        <v>134</v>
      </c>
      <c r="F7764" t="s">
        <v>139</v>
      </c>
      <c r="G7764" t="s">
        <v>143</v>
      </c>
      <c r="H7764">
        <v>59</v>
      </c>
      <c r="I7764">
        <v>115</v>
      </c>
      <c r="J7764">
        <v>6785</v>
      </c>
      <c r="K7764" t="s">
        <v>83</v>
      </c>
      <c r="L7764" t="s">
        <v>161</v>
      </c>
      <c r="M7764" t="s">
        <v>146</v>
      </c>
      <c r="N7764">
        <v>12</v>
      </c>
      <c r="O7764">
        <v>2021</v>
      </c>
    </row>
    <row r="7765" spans="1:15" x14ac:dyDescent="0.3">
      <c r="A7765" t="s">
        <v>12</v>
      </c>
      <c r="B7765" s="1">
        <v>44547</v>
      </c>
      <c r="C7765" t="s">
        <v>13</v>
      </c>
      <c r="D7765" t="s">
        <v>133</v>
      </c>
      <c r="E7765" t="s">
        <v>134</v>
      </c>
      <c r="F7765" t="s">
        <v>145</v>
      </c>
      <c r="G7765" t="s">
        <v>140</v>
      </c>
      <c r="H7765">
        <v>62</v>
      </c>
      <c r="I7765">
        <v>108</v>
      </c>
      <c r="J7765">
        <v>6696</v>
      </c>
      <c r="K7765" t="s">
        <v>83</v>
      </c>
      <c r="L7765" t="s">
        <v>161</v>
      </c>
      <c r="M7765" t="s">
        <v>146</v>
      </c>
      <c r="N7765">
        <v>12</v>
      </c>
      <c r="O7765">
        <v>2021</v>
      </c>
    </row>
    <row r="7766" spans="1:15" x14ac:dyDescent="0.3">
      <c r="A7766" t="s">
        <v>12</v>
      </c>
      <c r="B7766" s="1">
        <v>44547</v>
      </c>
      <c r="C7766" t="s">
        <v>13</v>
      </c>
      <c r="D7766" t="s">
        <v>133</v>
      </c>
      <c r="E7766" t="s">
        <v>134</v>
      </c>
      <c r="F7766" t="s">
        <v>145</v>
      </c>
      <c r="G7766" t="s">
        <v>143</v>
      </c>
      <c r="H7766">
        <v>62</v>
      </c>
      <c r="I7766">
        <v>88</v>
      </c>
      <c r="J7766">
        <v>5456</v>
      </c>
      <c r="K7766" t="s">
        <v>83</v>
      </c>
      <c r="L7766" t="s">
        <v>161</v>
      </c>
      <c r="M7766" t="s">
        <v>146</v>
      </c>
      <c r="N7766">
        <v>12</v>
      </c>
      <c r="O7766">
        <v>2021</v>
      </c>
    </row>
    <row r="7767" spans="1:15" x14ac:dyDescent="0.3">
      <c r="A7767" t="s">
        <v>12</v>
      </c>
      <c r="B7767" s="1">
        <v>44547</v>
      </c>
      <c r="C7767" t="s">
        <v>13</v>
      </c>
      <c r="D7767" t="s">
        <v>133</v>
      </c>
      <c r="E7767" t="s">
        <v>134</v>
      </c>
      <c r="F7767" t="s">
        <v>139</v>
      </c>
      <c r="G7767" t="s">
        <v>148</v>
      </c>
      <c r="H7767">
        <v>74</v>
      </c>
      <c r="I7767">
        <v>105</v>
      </c>
      <c r="J7767">
        <v>7770</v>
      </c>
      <c r="K7767" t="s">
        <v>83</v>
      </c>
      <c r="L7767" t="s">
        <v>161</v>
      </c>
      <c r="M7767" t="s">
        <v>146</v>
      </c>
      <c r="N7767">
        <v>12</v>
      </c>
      <c r="O7767">
        <v>2021</v>
      </c>
    </row>
    <row r="7768" spans="1:15" x14ac:dyDescent="0.3">
      <c r="A7768" t="s">
        <v>12</v>
      </c>
      <c r="B7768" s="1">
        <v>44547</v>
      </c>
      <c r="C7768" t="s">
        <v>13</v>
      </c>
      <c r="D7768" t="s">
        <v>133</v>
      </c>
      <c r="E7768" t="s">
        <v>134</v>
      </c>
      <c r="F7768" t="s">
        <v>145</v>
      </c>
      <c r="G7768" t="s">
        <v>148</v>
      </c>
      <c r="H7768">
        <v>74</v>
      </c>
      <c r="I7768">
        <v>117</v>
      </c>
      <c r="J7768">
        <v>8658</v>
      </c>
      <c r="K7768" t="s">
        <v>83</v>
      </c>
      <c r="L7768" t="s">
        <v>161</v>
      </c>
      <c r="M7768" t="s">
        <v>146</v>
      </c>
      <c r="N7768">
        <v>12</v>
      </c>
      <c r="O7768">
        <v>2021</v>
      </c>
    </row>
    <row r="7769" spans="1:15" x14ac:dyDescent="0.3">
      <c r="A7769" t="s">
        <v>12</v>
      </c>
      <c r="B7769" s="1">
        <v>44220</v>
      </c>
      <c r="C7769" t="s">
        <v>13</v>
      </c>
      <c r="D7769" t="s">
        <v>133</v>
      </c>
      <c r="E7769" t="s">
        <v>134</v>
      </c>
      <c r="F7769" t="s">
        <v>139</v>
      </c>
      <c r="G7769" t="s">
        <v>140</v>
      </c>
      <c r="H7769">
        <v>52</v>
      </c>
      <c r="I7769">
        <v>145</v>
      </c>
      <c r="J7769">
        <v>7540</v>
      </c>
      <c r="K7769" t="s">
        <v>83</v>
      </c>
      <c r="L7769" t="s">
        <v>141</v>
      </c>
      <c r="M7769" t="s">
        <v>149</v>
      </c>
      <c r="N7769">
        <v>1</v>
      </c>
      <c r="O7769">
        <v>2021</v>
      </c>
    </row>
    <row r="7770" spans="1:15" x14ac:dyDescent="0.3">
      <c r="A7770" t="s">
        <v>12</v>
      </c>
      <c r="B7770" s="1">
        <v>44220</v>
      </c>
      <c r="C7770" t="s">
        <v>13</v>
      </c>
      <c r="D7770" t="s">
        <v>133</v>
      </c>
      <c r="E7770" t="s">
        <v>134</v>
      </c>
      <c r="F7770" t="s">
        <v>139</v>
      </c>
      <c r="G7770" t="s">
        <v>143</v>
      </c>
      <c r="H7770">
        <v>50</v>
      </c>
      <c r="I7770">
        <v>84</v>
      </c>
      <c r="J7770">
        <v>4200</v>
      </c>
      <c r="K7770" t="s">
        <v>83</v>
      </c>
      <c r="L7770" t="s">
        <v>141</v>
      </c>
      <c r="M7770" t="s">
        <v>149</v>
      </c>
      <c r="N7770">
        <v>1</v>
      </c>
      <c r="O7770">
        <v>2021</v>
      </c>
    </row>
    <row r="7771" spans="1:15" x14ac:dyDescent="0.3">
      <c r="A7771" t="s">
        <v>12</v>
      </c>
      <c r="B7771" s="1">
        <v>44220</v>
      </c>
      <c r="C7771" t="s">
        <v>13</v>
      </c>
      <c r="D7771" t="s">
        <v>133</v>
      </c>
      <c r="E7771" t="s">
        <v>134</v>
      </c>
      <c r="F7771" t="s">
        <v>145</v>
      </c>
      <c r="G7771" t="s">
        <v>140</v>
      </c>
      <c r="H7771">
        <v>44</v>
      </c>
      <c r="I7771">
        <v>90</v>
      </c>
      <c r="J7771">
        <v>3960</v>
      </c>
      <c r="K7771" t="s">
        <v>83</v>
      </c>
      <c r="L7771" t="s">
        <v>141</v>
      </c>
      <c r="M7771" t="s">
        <v>149</v>
      </c>
      <c r="N7771">
        <v>1</v>
      </c>
      <c r="O7771">
        <v>2021</v>
      </c>
    </row>
    <row r="7772" spans="1:15" x14ac:dyDescent="0.3">
      <c r="A7772" t="s">
        <v>12</v>
      </c>
      <c r="B7772" s="1">
        <v>44220</v>
      </c>
      <c r="C7772" t="s">
        <v>13</v>
      </c>
      <c r="D7772" t="s">
        <v>133</v>
      </c>
      <c r="E7772" t="s">
        <v>134</v>
      </c>
      <c r="F7772" t="s">
        <v>145</v>
      </c>
      <c r="G7772" t="s">
        <v>143</v>
      </c>
      <c r="H7772">
        <v>49</v>
      </c>
      <c r="I7772">
        <v>39</v>
      </c>
      <c r="J7772">
        <v>1911</v>
      </c>
      <c r="K7772" t="s">
        <v>83</v>
      </c>
      <c r="L7772" t="s">
        <v>141</v>
      </c>
      <c r="M7772" t="s">
        <v>149</v>
      </c>
      <c r="N7772">
        <v>1</v>
      </c>
      <c r="O7772">
        <v>2021</v>
      </c>
    </row>
    <row r="7773" spans="1:15" x14ac:dyDescent="0.3">
      <c r="A7773" t="s">
        <v>12</v>
      </c>
      <c r="B7773" s="1">
        <v>44220</v>
      </c>
      <c r="C7773" t="s">
        <v>13</v>
      </c>
      <c r="D7773" t="s">
        <v>133</v>
      </c>
      <c r="E7773" t="s">
        <v>134</v>
      </c>
      <c r="F7773" t="s">
        <v>139</v>
      </c>
      <c r="G7773" t="s">
        <v>148</v>
      </c>
      <c r="H7773">
        <v>60</v>
      </c>
      <c r="I7773">
        <v>54</v>
      </c>
      <c r="J7773">
        <v>3240</v>
      </c>
      <c r="K7773" t="s">
        <v>83</v>
      </c>
      <c r="L7773" t="s">
        <v>141</v>
      </c>
      <c r="M7773" t="s">
        <v>149</v>
      </c>
      <c r="N7773">
        <v>1</v>
      </c>
      <c r="O7773">
        <v>2021</v>
      </c>
    </row>
    <row r="7774" spans="1:15" x14ac:dyDescent="0.3">
      <c r="A7774" t="s">
        <v>12</v>
      </c>
      <c r="B7774" s="1">
        <v>44220</v>
      </c>
      <c r="C7774" t="s">
        <v>13</v>
      </c>
      <c r="D7774" t="s">
        <v>133</v>
      </c>
      <c r="E7774" t="s">
        <v>134</v>
      </c>
      <c r="F7774" t="s">
        <v>145</v>
      </c>
      <c r="G7774" t="s">
        <v>148</v>
      </c>
      <c r="H7774">
        <v>54</v>
      </c>
      <c r="I7774">
        <v>78</v>
      </c>
      <c r="J7774">
        <v>4212</v>
      </c>
      <c r="K7774" t="s">
        <v>83</v>
      </c>
      <c r="L7774" t="s">
        <v>141</v>
      </c>
      <c r="M7774" t="s">
        <v>149</v>
      </c>
      <c r="N7774">
        <v>1</v>
      </c>
      <c r="O7774">
        <v>2021</v>
      </c>
    </row>
    <row r="7775" spans="1:15" x14ac:dyDescent="0.3">
      <c r="A7775" t="s">
        <v>12</v>
      </c>
      <c r="B7775" s="1">
        <v>44249</v>
      </c>
      <c r="C7775" t="s">
        <v>13</v>
      </c>
      <c r="D7775" t="s">
        <v>133</v>
      </c>
      <c r="E7775" t="s">
        <v>134</v>
      </c>
      <c r="F7775" t="s">
        <v>139</v>
      </c>
      <c r="G7775" t="s">
        <v>140</v>
      </c>
      <c r="H7775">
        <v>52</v>
      </c>
      <c r="I7775">
        <v>173</v>
      </c>
      <c r="J7775">
        <v>8996</v>
      </c>
      <c r="K7775" t="s">
        <v>83</v>
      </c>
      <c r="L7775" t="s">
        <v>152</v>
      </c>
      <c r="M7775" t="s">
        <v>150</v>
      </c>
      <c r="N7775">
        <v>2</v>
      </c>
      <c r="O7775">
        <v>2021</v>
      </c>
    </row>
    <row r="7776" spans="1:15" x14ac:dyDescent="0.3">
      <c r="A7776" t="s">
        <v>12</v>
      </c>
      <c r="B7776" s="1">
        <v>44249</v>
      </c>
      <c r="C7776" t="s">
        <v>13</v>
      </c>
      <c r="D7776" t="s">
        <v>133</v>
      </c>
      <c r="E7776" t="s">
        <v>134</v>
      </c>
      <c r="F7776" t="s">
        <v>139</v>
      </c>
      <c r="G7776" t="s">
        <v>143</v>
      </c>
      <c r="H7776">
        <v>53</v>
      </c>
      <c r="I7776">
        <v>59</v>
      </c>
      <c r="J7776">
        <v>3127</v>
      </c>
      <c r="K7776" t="s">
        <v>83</v>
      </c>
      <c r="L7776" t="s">
        <v>152</v>
      </c>
      <c r="M7776" t="s">
        <v>150</v>
      </c>
      <c r="N7776">
        <v>2</v>
      </c>
      <c r="O7776">
        <v>2021</v>
      </c>
    </row>
    <row r="7777" spans="1:15" x14ac:dyDescent="0.3">
      <c r="A7777" t="s">
        <v>12</v>
      </c>
      <c r="B7777" s="1">
        <v>44249</v>
      </c>
      <c r="C7777" t="s">
        <v>13</v>
      </c>
      <c r="D7777" t="s">
        <v>133</v>
      </c>
      <c r="E7777" t="s">
        <v>134</v>
      </c>
      <c r="F7777" t="s">
        <v>145</v>
      </c>
      <c r="G7777" t="s">
        <v>140</v>
      </c>
      <c r="H7777">
        <v>43</v>
      </c>
      <c r="I7777">
        <v>83</v>
      </c>
      <c r="J7777">
        <v>3569</v>
      </c>
      <c r="K7777" t="s">
        <v>83</v>
      </c>
      <c r="L7777" t="s">
        <v>152</v>
      </c>
      <c r="M7777" t="s">
        <v>150</v>
      </c>
      <c r="N7777">
        <v>2</v>
      </c>
      <c r="O7777">
        <v>2021</v>
      </c>
    </row>
    <row r="7778" spans="1:15" x14ac:dyDescent="0.3">
      <c r="A7778" t="s">
        <v>12</v>
      </c>
      <c r="B7778" s="1">
        <v>43831</v>
      </c>
      <c r="C7778" t="s">
        <v>13</v>
      </c>
      <c r="D7778" t="s">
        <v>14</v>
      </c>
      <c r="E7778" t="s">
        <v>14</v>
      </c>
      <c r="F7778" t="s">
        <v>139</v>
      </c>
      <c r="G7778" t="s">
        <v>140</v>
      </c>
      <c r="H7778">
        <v>34</v>
      </c>
      <c r="I7778">
        <v>384</v>
      </c>
      <c r="J7778">
        <v>13056</v>
      </c>
      <c r="K7778" t="s">
        <v>24</v>
      </c>
      <c r="L7778" t="s">
        <v>141</v>
      </c>
      <c r="M7778" t="s">
        <v>142</v>
      </c>
      <c r="N7778">
        <v>1</v>
      </c>
      <c r="O7778">
        <v>2020</v>
      </c>
    </row>
    <row r="7779" spans="1:15" x14ac:dyDescent="0.3">
      <c r="A7779" t="s">
        <v>12</v>
      </c>
      <c r="B7779" s="1">
        <v>43832</v>
      </c>
      <c r="C7779" t="s">
        <v>13</v>
      </c>
      <c r="D7779" t="s">
        <v>14</v>
      </c>
      <c r="E7779" t="s">
        <v>14</v>
      </c>
      <c r="F7779" t="s">
        <v>139</v>
      </c>
      <c r="G7779" t="s">
        <v>143</v>
      </c>
      <c r="H7779">
        <v>36</v>
      </c>
      <c r="I7779">
        <v>320</v>
      </c>
      <c r="J7779">
        <v>11520</v>
      </c>
      <c r="K7779" t="s">
        <v>24</v>
      </c>
      <c r="L7779" t="s">
        <v>141</v>
      </c>
      <c r="M7779" t="s">
        <v>144</v>
      </c>
      <c r="N7779">
        <v>1</v>
      </c>
      <c r="O7779">
        <v>2020</v>
      </c>
    </row>
    <row r="7780" spans="1:15" x14ac:dyDescent="0.3">
      <c r="A7780" t="s">
        <v>12</v>
      </c>
      <c r="B7780" s="1">
        <v>43833</v>
      </c>
      <c r="C7780" t="s">
        <v>13</v>
      </c>
      <c r="D7780" t="s">
        <v>14</v>
      </c>
      <c r="E7780" t="s">
        <v>14</v>
      </c>
      <c r="F7780" t="s">
        <v>145</v>
      </c>
      <c r="G7780" t="s">
        <v>140</v>
      </c>
      <c r="H7780">
        <v>32</v>
      </c>
      <c r="I7780">
        <v>350</v>
      </c>
      <c r="J7780">
        <v>11200</v>
      </c>
      <c r="K7780" t="s">
        <v>24</v>
      </c>
      <c r="L7780" t="s">
        <v>141</v>
      </c>
      <c r="M7780" t="s">
        <v>146</v>
      </c>
      <c r="N7780">
        <v>1</v>
      </c>
      <c r="O7780">
        <v>2020</v>
      </c>
    </row>
    <row r="7781" spans="1:15" x14ac:dyDescent="0.3">
      <c r="A7781" t="s">
        <v>12</v>
      </c>
      <c r="B7781" s="1">
        <v>43834</v>
      </c>
      <c r="C7781" t="s">
        <v>13</v>
      </c>
      <c r="D7781" t="s">
        <v>14</v>
      </c>
      <c r="E7781" t="s">
        <v>14</v>
      </c>
      <c r="F7781" t="s">
        <v>145</v>
      </c>
      <c r="G7781" t="s">
        <v>143</v>
      </c>
      <c r="H7781">
        <v>36</v>
      </c>
      <c r="I7781">
        <v>281</v>
      </c>
      <c r="J7781">
        <v>10116</v>
      </c>
      <c r="K7781" t="s">
        <v>24</v>
      </c>
      <c r="L7781" t="s">
        <v>141</v>
      </c>
      <c r="M7781" t="s">
        <v>147</v>
      </c>
      <c r="N7781">
        <v>1</v>
      </c>
      <c r="O7781">
        <v>2020</v>
      </c>
    </row>
    <row r="7782" spans="1:15" x14ac:dyDescent="0.3">
      <c r="A7782" t="s">
        <v>12</v>
      </c>
      <c r="B7782" s="1">
        <v>43835</v>
      </c>
      <c r="C7782" t="s">
        <v>13</v>
      </c>
      <c r="D7782" t="s">
        <v>14</v>
      </c>
      <c r="E7782" t="s">
        <v>14</v>
      </c>
      <c r="F7782" t="s">
        <v>139</v>
      </c>
      <c r="G7782" t="s">
        <v>148</v>
      </c>
      <c r="H7782">
        <v>43</v>
      </c>
      <c r="I7782">
        <v>306</v>
      </c>
      <c r="J7782">
        <v>13158</v>
      </c>
      <c r="K7782" t="s">
        <v>24</v>
      </c>
      <c r="L7782" t="s">
        <v>141</v>
      </c>
      <c r="M7782" t="s">
        <v>149</v>
      </c>
      <c r="N7782">
        <v>1</v>
      </c>
      <c r="O7782">
        <v>2020</v>
      </c>
    </row>
    <row r="7783" spans="1:15" x14ac:dyDescent="0.3">
      <c r="A7783" t="s">
        <v>12</v>
      </c>
      <c r="B7783" s="1">
        <v>43836</v>
      </c>
      <c r="C7783" t="s">
        <v>13</v>
      </c>
      <c r="D7783" t="s">
        <v>14</v>
      </c>
      <c r="E7783" t="s">
        <v>14</v>
      </c>
      <c r="F7783" t="s">
        <v>145</v>
      </c>
      <c r="G7783" t="s">
        <v>148</v>
      </c>
      <c r="H7783">
        <v>38</v>
      </c>
      <c r="I7783">
        <v>330</v>
      </c>
      <c r="J7783">
        <v>12540</v>
      </c>
      <c r="K7783" t="s">
        <v>24</v>
      </c>
      <c r="L7783" t="s">
        <v>141</v>
      </c>
      <c r="M7783" t="s">
        <v>150</v>
      </c>
      <c r="N7783">
        <v>1</v>
      </c>
      <c r="O7783">
        <v>2020</v>
      </c>
    </row>
    <row r="7784" spans="1:15" x14ac:dyDescent="0.3">
      <c r="A7784" t="s">
        <v>12</v>
      </c>
      <c r="B7784" s="1">
        <v>43837</v>
      </c>
      <c r="C7784" t="s">
        <v>13</v>
      </c>
      <c r="D7784" t="s">
        <v>14</v>
      </c>
      <c r="E7784" t="s">
        <v>14</v>
      </c>
      <c r="F7784" t="s">
        <v>139</v>
      </c>
      <c r="G7784" t="s">
        <v>140</v>
      </c>
      <c r="H7784">
        <v>33</v>
      </c>
      <c r="I7784">
        <v>388</v>
      </c>
      <c r="J7784">
        <v>12804</v>
      </c>
      <c r="K7784" t="s">
        <v>24</v>
      </c>
      <c r="L7784" t="s">
        <v>141</v>
      </c>
      <c r="M7784" t="s">
        <v>151</v>
      </c>
      <c r="N7784">
        <v>1</v>
      </c>
      <c r="O7784">
        <v>2020</v>
      </c>
    </row>
    <row r="7785" spans="1:15" x14ac:dyDescent="0.3">
      <c r="A7785" t="s">
        <v>12</v>
      </c>
      <c r="B7785" s="1">
        <v>43838</v>
      </c>
      <c r="C7785" t="s">
        <v>13</v>
      </c>
      <c r="D7785" t="s">
        <v>14</v>
      </c>
      <c r="E7785" t="s">
        <v>14</v>
      </c>
      <c r="F7785" t="s">
        <v>139</v>
      </c>
      <c r="G7785" t="s">
        <v>143</v>
      </c>
      <c r="H7785">
        <v>39</v>
      </c>
      <c r="I7785">
        <v>315</v>
      </c>
      <c r="J7785">
        <v>12285</v>
      </c>
      <c r="K7785" t="s">
        <v>24</v>
      </c>
      <c r="L7785" t="s">
        <v>141</v>
      </c>
      <c r="M7785" t="s">
        <v>142</v>
      </c>
      <c r="N7785">
        <v>1</v>
      </c>
      <c r="O7785">
        <v>2020</v>
      </c>
    </row>
    <row r="7786" spans="1:15" x14ac:dyDescent="0.3">
      <c r="A7786" t="s">
        <v>12</v>
      </c>
      <c r="B7786" s="1">
        <v>43851</v>
      </c>
      <c r="C7786" t="s">
        <v>13</v>
      </c>
      <c r="D7786" t="s">
        <v>14</v>
      </c>
      <c r="E7786" t="s">
        <v>14</v>
      </c>
      <c r="F7786" t="s">
        <v>145</v>
      </c>
      <c r="G7786" t="s">
        <v>140</v>
      </c>
      <c r="H7786">
        <v>32</v>
      </c>
      <c r="I7786">
        <v>323</v>
      </c>
      <c r="J7786">
        <v>10336</v>
      </c>
      <c r="K7786" t="s">
        <v>24</v>
      </c>
      <c r="L7786" t="s">
        <v>141</v>
      </c>
      <c r="M7786" t="s">
        <v>151</v>
      </c>
      <c r="N7786">
        <v>1</v>
      </c>
      <c r="O7786">
        <v>2020</v>
      </c>
    </row>
    <row r="7787" spans="1:15" x14ac:dyDescent="0.3">
      <c r="A7787" t="s">
        <v>12</v>
      </c>
      <c r="B7787" s="1">
        <v>43852</v>
      </c>
      <c r="C7787" t="s">
        <v>13</v>
      </c>
      <c r="D7787" t="s">
        <v>14</v>
      </c>
      <c r="E7787" t="s">
        <v>14</v>
      </c>
      <c r="F7787" t="s">
        <v>145</v>
      </c>
      <c r="G7787" t="s">
        <v>143</v>
      </c>
      <c r="H7787">
        <v>32</v>
      </c>
      <c r="I7787">
        <v>248</v>
      </c>
      <c r="J7787">
        <v>7936</v>
      </c>
      <c r="K7787" t="s">
        <v>24</v>
      </c>
      <c r="L7787" t="s">
        <v>141</v>
      </c>
      <c r="M7787" t="s">
        <v>142</v>
      </c>
      <c r="N7787">
        <v>1</v>
      </c>
      <c r="O7787">
        <v>2020</v>
      </c>
    </row>
    <row r="7788" spans="1:15" x14ac:dyDescent="0.3">
      <c r="A7788" t="s">
        <v>12</v>
      </c>
      <c r="B7788" s="1">
        <v>43853</v>
      </c>
      <c r="C7788" t="s">
        <v>13</v>
      </c>
      <c r="D7788" t="s">
        <v>14</v>
      </c>
      <c r="E7788" t="s">
        <v>14</v>
      </c>
      <c r="F7788" t="s">
        <v>139</v>
      </c>
      <c r="G7788" t="s">
        <v>148</v>
      </c>
      <c r="H7788">
        <v>43</v>
      </c>
      <c r="I7788">
        <v>306</v>
      </c>
      <c r="J7788">
        <v>13158</v>
      </c>
      <c r="K7788" t="s">
        <v>24</v>
      </c>
      <c r="L7788" t="s">
        <v>141</v>
      </c>
      <c r="M7788" t="s">
        <v>144</v>
      </c>
      <c r="N7788">
        <v>1</v>
      </c>
      <c r="O7788">
        <v>2020</v>
      </c>
    </row>
    <row r="7789" spans="1:15" x14ac:dyDescent="0.3">
      <c r="A7789" t="s">
        <v>12</v>
      </c>
      <c r="B7789" s="1">
        <v>43854</v>
      </c>
      <c r="C7789" t="s">
        <v>13</v>
      </c>
      <c r="D7789" t="s">
        <v>14</v>
      </c>
      <c r="E7789" t="s">
        <v>14</v>
      </c>
      <c r="F7789" t="s">
        <v>145</v>
      </c>
      <c r="G7789" t="s">
        <v>148</v>
      </c>
      <c r="H7789">
        <v>36</v>
      </c>
      <c r="I7789">
        <v>350</v>
      </c>
      <c r="J7789">
        <v>12600</v>
      </c>
      <c r="K7789" t="s">
        <v>24</v>
      </c>
      <c r="L7789" t="s">
        <v>141</v>
      </c>
      <c r="M7789" t="s">
        <v>146</v>
      </c>
      <c r="N7789">
        <v>1</v>
      </c>
      <c r="O7789">
        <v>2020</v>
      </c>
    </row>
    <row r="7790" spans="1:15" x14ac:dyDescent="0.3">
      <c r="A7790" t="s">
        <v>12</v>
      </c>
      <c r="B7790" s="1">
        <v>43855</v>
      </c>
      <c r="C7790" t="s">
        <v>13</v>
      </c>
      <c r="D7790" t="s">
        <v>14</v>
      </c>
      <c r="E7790" t="s">
        <v>14</v>
      </c>
      <c r="F7790" t="s">
        <v>139</v>
      </c>
      <c r="G7790" t="s">
        <v>140</v>
      </c>
      <c r="H7790">
        <v>40</v>
      </c>
      <c r="I7790">
        <v>390</v>
      </c>
      <c r="J7790">
        <v>15600</v>
      </c>
      <c r="K7790" t="s">
        <v>24</v>
      </c>
      <c r="L7790" t="s">
        <v>141</v>
      </c>
      <c r="M7790" t="s">
        <v>147</v>
      </c>
      <c r="N7790">
        <v>1</v>
      </c>
      <c r="O7790">
        <v>2020</v>
      </c>
    </row>
    <row r="7791" spans="1:15" x14ac:dyDescent="0.3">
      <c r="A7791" t="s">
        <v>12</v>
      </c>
      <c r="B7791" s="1">
        <v>43856</v>
      </c>
      <c r="C7791" t="s">
        <v>13</v>
      </c>
      <c r="D7791" t="s">
        <v>14</v>
      </c>
      <c r="E7791" t="s">
        <v>14</v>
      </c>
      <c r="F7791" t="s">
        <v>139</v>
      </c>
      <c r="G7791" t="s">
        <v>143</v>
      </c>
      <c r="H7791">
        <v>35</v>
      </c>
      <c r="I7791">
        <v>315</v>
      </c>
      <c r="J7791">
        <v>11025</v>
      </c>
      <c r="K7791" t="s">
        <v>24</v>
      </c>
      <c r="L7791" t="s">
        <v>141</v>
      </c>
      <c r="M7791" t="s">
        <v>149</v>
      </c>
      <c r="N7791">
        <v>1</v>
      </c>
      <c r="O7791">
        <v>2020</v>
      </c>
    </row>
    <row r="7792" spans="1:15" x14ac:dyDescent="0.3">
      <c r="A7792" t="s">
        <v>12</v>
      </c>
      <c r="B7792" s="1">
        <v>43857</v>
      </c>
      <c r="C7792" t="s">
        <v>13</v>
      </c>
      <c r="D7792" t="s">
        <v>14</v>
      </c>
      <c r="E7792" t="s">
        <v>14</v>
      </c>
      <c r="F7792" t="s">
        <v>145</v>
      </c>
      <c r="G7792" t="s">
        <v>140</v>
      </c>
      <c r="H7792">
        <v>27</v>
      </c>
      <c r="I7792">
        <v>314</v>
      </c>
      <c r="J7792">
        <v>8478</v>
      </c>
      <c r="K7792" t="s">
        <v>24</v>
      </c>
      <c r="L7792" t="s">
        <v>141</v>
      </c>
      <c r="M7792" t="s">
        <v>150</v>
      </c>
      <c r="N7792">
        <v>1</v>
      </c>
      <c r="O7792">
        <v>2020</v>
      </c>
    </row>
    <row r="7793" spans="1:15" x14ac:dyDescent="0.3">
      <c r="A7793" t="s">
        <v>12</v>
      </c>
      <c r="B7793" s="1">
        <v>43858</v>
      </c>
      <c r="C7793" t="s">
        <v>13</v>
      </c>
      <c r="D7793" t="s">
        <v>14</v>
      </c>
      <c r="E7793" t="s">
        <v>14</v>
      </c>
      <c r="F7793" t="s">
        <v>145</v>
      </c>
      <c r="G7793" t="s">
        <v>143</v>
      </c>
      <c r="H7793">
        <v>31</v>
      </c>
      <c r="I7793">
        <v>240</v>
      </c>
      <c r="J7793">
        <v>7440</v>
      </c>
      <c r="K7793" t="s">
        <v>24</v>
      </c>
      <c r="L7793" t="s">
        <v>141</v>
      </c>
      <c r="M7793" t="s">
        <v>151</v>
      </c>
      <c r="N7793">
        <v>1</v>
      </c>
      <c r="O7793">
        <v>2020</v>
      </c>
    </row>
    <row r="7794" spans="1:15" x14ac:dyDescent="0.3">
      <c r="A7794" t="s">
        <v>12</v>
      </c>
      <c r="B7794" s="1">
        <v>43859</v>
      </c>
      <c r="C7794" t="s">
        <v>13</v>
      </c>
      <c r="D7794" t="s">
        <v>14</v>
      </c>
      <c r="E7794" t="s">
        <v>14</v>
      </c>
      <c r="F7794" t="s">
        <v>139</v>
      </c>
      <c r="G7794" t="s">
        <v>148</v>
      </c>
      <c r="H7794">
        <v>43</v>
      </c>
      <c r="I7794">
        <v>289</v>
      </c>
      <c r="J7794">
        <v>12427</v>
      </c>
      <c r="K7794" t="s">
        <v>24</v>
      </c>
      <c r="L7794" t="s">
        <v>141</v>
      </c>
      <c r="M7794" t="s">
        <v>142</v>
      </c>
      <c r="N7794">
        <v>1</v>
      </c>
      <c r="O7794">
        <v>2020</v>
      </c>
    </row>
    <row r="7795" spans="1:15" x14ac:dyDescent="0.3">
      <c r="A7795" t="s">
        <v>12</v>
      </c>
      <c r="B7795" s="1">
        <v>43860</v>
      </c>
      <c r="C7795" t="s">
        <v>13</v>
      </c>
      <c r="D7795" t="s">
        <v>14</v>
      </c>
      <c r="E7795" t="s">
        <v>14</v>
      </c>
      <c r="F7795" t="s">
        <v>145</v>
      </c>
      <c r="G7795" t="s">
        <v>148</v>
      </c>
      <c r="H7795">
        <v>36</v>
      </c>
      <c r="I7795">
        <v>323</v>
      </c>
      <c r="J7795">
        <v>11628</v>
      </c>
      <c r="K7795" t="s">
        <v>24</v>
      </c>
      <c r="L7795" t="s">
        <v>141</v>
      </c>
      <c r="M7795" t="s">
        <v>144</v>
      </c>
      <c r="N7795">
        <v>1</v>
      </c>
      <c r="O7795">
        <v>2020</v>
      </c>
    </row>
    <row r="7796" spans="1:15" x14ac:dyDescent="0.3">
      <c r="A7796" t="s">
        <v>12</v>
      </c>
      <c r="B7796" s="1">
        <v>43861</v>
      </c>
      <c r="C7796" t="s">
        <v>13</v>
      </c>
      <c r="D7796" t="s">
        <v>14</v>
      </c>
      <c r="E7796" t="s">
        <v>14</v>
      </c>
      <c r="F7796" t="s">
        <v>139</v>
      </c>
      <c r="G7796" t="s">
        <v>140</v>
      </c>
      <c r="H7796">
        <v>33</v>
      </c>
      <c r="I7796">
        <v>372</v>
      </c>
      <c r="J7796">
        <v>12276</v>
      </c>
      <c r="K7796" t="s">
        <v>24</v>
      </c>
      <c r="L7796" t="s">
        <v>141</v>
      </c>
      <c r="M7796" t="s">
        <v>146</v>
      </c>
      <c r="N7796">
        <v>1</v>
      </c>
      <c r="O7796">
        <v>2020</v>
      </c>
    </row>
    <row r="7797" spans="1:15" x14ac:dyDescent="0.3">
      <c r="A7797" t="s">
        <v>12</v>
      </c>
      <c r="B7797" s="1">
        <v>43862</v>
      </c>
      <c r="C7797" t="s">
        <v>13</v>
      </c>
      <c r="D7797" t="s">
        <v>14</v>
      </c>
      <c r="E7797" t="s">
        <v>14</v>
      </c>
      <c r="F7797" t="s">
        <v>139</v>
      </c>
      <c r="G7797" t="s">
        <v>143</v>
      </c>
      <c r="H7797">
        <v>35</v>
      </c>
      <c r="I7797">
        <v>315</v>
      </c>
      <c r="J7797">
        <v>11025</v>
      </c>
      <c r="K7797" t="s">
        <v>24</v>
      </c>
      <c r="L7797" t="s">
        <v>152</v>
      </c>
      <c r="M7797" t="s">
        <v>147</v>
      </c>
      <c r="N7797">
        <v>2</v>
      </c>
      <c r="O7797">
        <v>2020</v>
      </c>
    </row>
    <row r="7798" spans="1:15" x14ac:dyDescent="0.3">
      <c r="A7798" t="s">
        <v>12</v>
      </c>
      <c r="B7798" s="1">
        <v>43863</v>
      </c>
      <c r="C7798" t="s">
        <v>13</v>
      </c>
      <c r="D7798" t="s">
        <v>14</v>
      </c>
      <c r="E7798" t="s">
        <v>14</v>
      </c>
      <c r="F7798" t="s">
        <v>145</v>
      </c>
      <c r="G7798" t="s">
        <v>140</v>
      </c>
      <c r="H7798">
        <v>28</v>
      </c>
      <c r="I7798">
        <v>315</v>
      </c>
      <c r="J7798">
        <v>8820</v>
      </c>
      <c r="K7798" t="s">
        <v>24</v>
      </c>
      <c r="L7798" t="s">
        <v>152</v>
      </c>
      <c r="M7798" t="s">
        <v>149</v>
      </c>
      <c r="N7798">
        <v>2</v>
      </c>
      <c r="O7798">
        <v>2020</v>
      </c>
    </row>
    <row r="7799" spans="1:15" x14ac:dyDescent="0.3">
      <c r="A7799" t="s">
        <v>12</v>
      </c>
      <c r="B7799" s="1">
        <v>43864</v>
      </c>
      <c r="C7799" t="s">
        <v>13</v>
      </c>
      <c r="D7799" t="s">
        <v>14</v>
      </c>
      <c r="E7799" t="s">
        <v>14</v>
      </c>
      <c r="F7799" t="s">
        <v>145</v>
      </c>
      <c r="G7799" t="s">
        <v>143</v>
      </c>
      <c r="H7799">
        <v>31</v>
      </c>
      <c r="I7799">
        <v>289</v>
      </c>
      <c r="J7799">
        <v>8959</v>
      </c>
      <c r="K7799" t="s">
        <v>24</v>
      </c>
      <c r="L7799" t="s">
        <v>152</v>
      </c>
      <c r="M7799" t="s">
        <v>150</v>
      </c>
      <c r="N7799">
        <v>2</v>
      </c>
      <c r="O7799">
        <v>2020</v>
      </c>
    </row>
    <row r="7800" spans="1:15" x14ac:dyDescent="0.3">
      <c r="A7800" t="s">
        <v>12</v>
      </c>
      <c r="B7800" s="1">
        <v>43865</v>
      </c>
      <c r="C7800" t="s">
        <v>13</v>
      </c>
      <c r="D7800" t="s">
        <v>14</v>
      </c>
      <c r="E7800" t="s">
        <v>14</v>
      </c>
      <c r="F7800" t="s">
        <v>139</v>
      </c>
      <c r="G7800" t="s">
        <v>148</v>
      </c>
      <c r="H7800">
        <v>44</v>
      </c>
      <c r="I7800">
        <v>281</v>
      </c>
      <c r="J7800">
        <v>12364</v>
      </c>
      <c r="K7800" t="s">
        <v>24</v>
      </c>
      <c r="L7800" t="s">
        <v>152</v>
      </c>
      <c r="M7800" t="s">
        <v>151</v>
      </c>
      <c r="N7800">
        <v>2</v>
      </c>
      <c r="O7800">
        <v>2020</v>
      </c>
    </row>
    <row r="7801" spans="1:15" x14ac:dyDescent="0.3">
      <c r="A7801" t="s">
        <v>12</v>
      </c>
      <c r="B7801" s="1">
        <v>43866</v>
      </c>
      <c r="C7801" t="s">
        <v>13</v>
      </c>
      <c r="D7801" t="s">
        <v>14</v>
      </c>
      <c r="E7801" t="s">
        <v>14</v>
      </c>
      <c r="F7801" t="s">
        <v>145</v>
      </c>
      <c r="G7801" t="s">
        <v>148</v>
      </c>
      <c r="H7801">
        <v>39</v>
      </c>
      <c r="I7801">
        <v>333</v>
      </c>
      <c r="J7801">
        <v>12987</v>
      </c>
      <c r="K7801" t="s">
        <v>24</v>
      </c>
      <c r="L7801" t="s">
        <v>152</v>
      </c>
      <c r="M7801" t="s">
        <v>142</v>
      </c>
      <c r="N7801">
        <v>2</v>
      </c>
      <c r="O7801">
        <v>2020</v>
      </c>
    </row>
    <row r="7802" spans="1:15" x14ac:dyDescent="0.3">
      <c r="A7802" t="s">
        <v>12</v>
      </c>
      <c r="B7802" s="1">
        <v>43867</v>
      </c>
      <c r="C7802" t="s">
        <v>13</v>
      </c>
      <c r="D7802" t="s">
        <v>14</v>
      </c>
      <c r="E7802" t="s">
        <v>14</v>
      </c>
      <c r="F7802" t="s">
        <v>139</v>
      </c>
      <c r="G7802" t="s">
        <v>140</v>
      </c>
      <c r="H7802">
        <v>44</v>
      </c>
      <c r="I7802">
        <v>366</v>
      </c>
      <c r="J7802">
        <v>16104</v>
      </c>
      <c r="K7802" t="s">
        <v>24</v>
      </c>
      <c r="L7802" t="s">
        <v>152</v>
      </c>
      <c r="M7802" t="s">
        <v>144</v>
      </c>
      <c r="N7802">
        <v>2</v>
      </c>
      <c r="O7802">
        <v>2020</v>
      </c>
    </row>
    <row r="7803" spans="1:15" x14ac:dyDescent="0.3">
      <c r="A7803" t="s">
        <v>12</v>
      </c>
      <c r="B7803" s="1">
        <v>43868</v>
      </c>
      <c r="C7803" t="s">
        <v>13</v>
      </c>
      <c r="D7803" t="s">
        <v>14</v>
      </c>
      <c r="E7803" t="s">
        <v>14</v>
      </c>
      <c r="F7803" t="s">
        <v>139</v>
      </c>
      <c r="G7803" t="s">
        <v>143</v>
      </c>
      <c r="H7803">
        <v>37</v>
      </c>
      <c r="I7803">
        <v>296</v>
      </c>
      <c r="J7803">
        <v>10952</v>
      </c>
      <c r="K7803" t="s">
        <v>24</v>
      </c>
      <c r="L7803" t="s">
        <v>152</v>
      </c>
      <c r="M7803" t="s">
        <v>146</v>
      </c>
      <c r="N7803">
        <v>2</v>
      </c>
      <c r="O7803">
        <v>2020</v>
      </c>
    </row>
    <row r="7804" spans="1:15" x14ac:dyDescent="0.3">
      <c r="A7804" t="s">
        <v>12</v>
      </c>
      <c r="B7804" s="1">
        <v>43869</v>
      </c>
      <c r="C7804" t="s">
        <v>13</v>
      </c>
      <c r="D7804" t="s">
        <v>14</v>
      </c>
      <c r="E7804" t="s">
        <v>14</v>
      </c>
      <c r="F7804" t="s">
        <v>145</v>
      </c>
      <c r="G7804" t="s">
        <v>140</v>
      </c>
      <c r="H7804">
        <v>36</v>
      </c>
      <c r="I7804">
        <v>288</v>
      </c>
      <c r="J7804">
        <v>10368</v>
      </c>
      <c r="K7804" t="s">
        <v>24</v>
      </c>
      <c r="L7804" t="s">
        <v>152</v>
      </c>
      <c r="M7804" t="s">
        <v>147</v>
      </c>
      <c r="N7804">
        <v>2</v>
      </c>
      <c r="O7804">
        <v>2020</v>
      </c>
    </row>
    <row r="7805" spans="1:15" x14ac:dyDescent="0.3">
      <c r="A7805" t="s">
        <v>12</v>
      </c>
      <c r="B7805" s="1">
        <v>43870</v>
      </c>
      <c r="C7805" t="s">
        <v>13</v>
      </c>
      <c r="D7805" t="s">
        <v>14</v>
      </c>
      <c r="E7805" t="s">
        <v>14</v>
      </c>
      <c r="F7805" t="s">
        <v>145</v>
      </c>
      <c r="G7805" t="s">
        <v>143</v>
      </c>
      <c r="H7805">
        <v>33</v>
      </c>
      <c r="I7805">
        <v>289</v>
      </c>
      <c r="J7805">
        <v>9537</v>
      </c>
      <c r="K7805" t="s">
        <v>24</v>
      </c>
      <c r="L7805" t="s">
        <v>152</v>
      </c>
      <c r="M7805" t="s">
        <v>149</v>
      </c>
      <c r="N7805">
        <v>2</v>
      </c>
      <c r="O7805">
        <v>2020</v>
      </c>
    </row>
    <row r="7806" spans="1:15" x14ac:dyDescent="0.3">
      <c r="A7806" t="s">
        <v>12</v>
      </c>
      <c r="B7806" s="1">
        <v>43871</v>
      </c>
      <c r="C7806" t="s">
        <v>13</v>
      </c>
      <c r="D7806" t="s">
        <v>14</v>
      </c>
      <c r="E7806" t="s">
        <v>14</v>
      </c>
      <c r="F7806" t="s">
        <v>139</v>
      </c>
      <c r="G7806" t="s">
        <v>148</v>
      </c>
      <c r="H7806">
        <v>47</v>
      </c>
      <c r="I7806">
        <v>280</v>
      </c>
      <c r="J7806">
        <v>13160</v>
      </c>
      <c r="K7806" t="s">
        <v>24</v>
      </c>
      <c r="L7806" t="s">
        <v>152</v>
      </c>
      <c r="M7806" t="s">
        <v>150</v>
      </c>
      <c r="N7806">
        <v>2</v>
      </c>
      <c r="O7806">
        <v>2020</v>
      </c>
    </row>
    <row r="7807" spans="1:15" x14ac:dyDescent="0.3">
      <c r="A7807" t="s">
        <v>12</v>
      </c>
      <c r="B7807" s="1">
        <v>43893</v>
      </c>
      <c r="C7807" t="s">
        <v>13</v>
      </c>
      <c r="D7807" t="s">
        <v>14</v>
      </c>
      <c r="E7807" t="s">
        <v>14</v>
      </c>
      <c r="F7807" t="s">
        <v>145</v>
      </c>
      <c r="G7807" t="s">
        <v>148</v>
      </c>
      <c r="H7807">
        <v>44</v>
      </c>
      <c r="I7807">
        <v>320</v>
      </c>
      <c r="J7807">
        <v>14080</v>
      </c>
      <c r="K7807" t="s">
        <v>24</v>
      </c>
      <c r="L7807" t="s">
        <v>153</v>
      </c>
      <c r="M7807" t="s">
        <v>151</v>
      </c>
      <c r="N7807">
        <v>3</v>
      </c>
      <c r="O7807">
        <v>2020</v>
      </c>
    </row>
    <row r="7808" spans="1:15" x14ac:dyDescent="0.3">
      <c r="A7808" t="s">
        <v>12</v>
      </c>
      <c r="B7808" s="1">
        <v>43894</v>
      </c>
      <c r="C7808" t="s">
        <v>13</v>
      </c>
      <c r="D7808" t="s">
        <v>14</v>
      </c>
      <c r="E7808" t="s">
        <v>14</v>
      </c>
      <c r="F7808" t="s">
        <v>139</v>
      </c>
      <c r="G7808" t="s">
        <v>140</v>
      </c>
      <c r="H7808">
        <v>47</v>
      </c>
      <c r="I7808">
        <v>400</v>
      </c>
      <c r="J7808">
        <v>18800</v>
      </c>
      <c r="K7808" t="s">
        <v>24</v>
      </c>
      <c r="L7808" t="s">
        <v>153</v>
      </c>
      <c r="M7808" t="s">
        <v>142</v>
      </c>
      <c r="N7808">
        <v>3</v>
      </c>
      <c r="O7808">
        <v>2020</v>
      </c>
    </row>
    <row r="7809" spans="1:15" x14ac:dyDescent="0.3">
      <c r="A7809" t="s">
        <v>12</v>
      </c>
      <c r="B7809" s="1">
        <v>43895</v>
      </c>
      <c r="C7809" t="s">
        <v>13</v>
      </c>
      <c r="D7809" t="s">
        <v>14</v>
      </c>
      <c r="E7809" t="s">
        <v>14</v>
      </c>
      <c r="F7809" t="s">
        <v>139</v>
      </c>
      <c r="G7809" t="s">
        <v>143</v>
      </c>
      <c r="H7809">
        <v>41</v>
      </c>
      <c r="I7809">
        <v>340</v>
      </c>
      <c r="J7809">
        <v>13940</v>
      </c>
      <c r="K7809" t="s">
        <v>24</v>
      </c>
      <c r="L7809" t="s">
        <v>153</v>
      </c>
      <c r="M7809" t="s">
        <v>144</v>
      </c>
      <c r="N7809">
        <v>3</v>
      </c>
      <c r="O7809">
        <v>2020</v>
      </c>
    </row>
    <row r="7810" spans="1:15" x14ac:dyDescent="0.3">
      <c r="A7810" t="s">
        <v>12</v>
      </c>
      <c r="B7810" s="1">
        <v>43896</v>
      </c>
      <c r="C7810" t="s">
        <v>13</v>
      </c>
      <c r="D7810" t="s">
        <v>14</v>
      </c>
      <c r="E7810" t="s">
        <v>14</v>
      </c>
      <c r="F7810" t="s">
        <v>145</v>
      </c>
      <c r="G7810" t="s">
        <v>140</v>
      </c>
      <c r="H7810">
        <v>37</v>
      </c>
      <c r="I7810">
        <v>296</v>
      </c>
      <c r="J7810">
        <v>10952</v>
      </c>
      <c r="K7810" t="s">
        <v>24</v>
      </c>
      <c r="L7810" t="s">
        <v>153</v>
      </c>
      <c r="M7810" t="s">
        <v>146</v>
      </c>
      <c r="N7810">
        <v>3</v>
      </c>
      <c r="O7810">
        <v>2020</v>
      </c>
    </row>
    <row r="7811" spans="1:15" x14ac:dyDescent="0.3">
      <c r="A7811" t="s">
        <v>12</v>
      </c>
      <c r="B7811" s="1">
        <v>43897</v>
      </c>
      <c r="C7811" t="s">
        <v>13</v>
      </c>
      <c r="D7811" t="s">
        <v>14</v>
      </c>
      <c r="E7811" t="s">
        <v>14</v>
      </c>
      <c r="F7811" t="s">
        <v>145</v>
      </c>
      <c r="G7811" t="s">
        <v>143</v>
      </c>
      <c r="H7811">
        <v>38</v>
      </c>
      <c r="I7811">
        <v>297</v>
      </c>
      <c r="J7811">
        <v>11286</v>
      </c>
      <c r="K7811" t="s">
        <v>24</v>
      </c>
      <c r="L7811" t="s">
        <v>153</v>
      </c>
      <c r="M7811" t="s">
        <v>147</v>
      </c>
      <c r="N7811">
        <v>3</v>
      </c>
      <c r="O7811">
        <v>2020</v>
      </c>
    </row>
    <row r="7812" spans="1:15" x14ac:dyDescent="0.3">
      <c r="A7812" t="s">
        <v>12</v>
      </c>
      <c r="B7812" s="1">
        <v>43898</v>
      </c>
      <c r="C7812" t="s">
        <v>13</v>
      </c>
      <c r="D7812" t="s">
        <v>14</v>
      </c>
      <c r="E7812" t="s">
        <v>14</v>
      </c>
      <c r="F7812" t="s">
        <v>139</v>
      </c>
      <c r="G7812" t="s">
        <v>148</v>
      </c>
      <c r="H7812">
        <v>45</v>
      </c>
      <c r="I7812">
        <v>288</v>
      </c>
      <c r="J7812">
        <v>12960</v>
      </c>
      <c r="K7812" t="s">
        <v>24</v>
      </c>
      <c r="L7812" t="s">
        <v>153</v>
      </c>
      <c r="M7812" t="s">
        <v>149</v>
      </c>
      <c r="N7812">
        <v>3</v>
      </c>
      <c r="O7812">
        <v>2020</v>
      </c>
    </row>
    <row r="7813" spans="1:15" x14ac:dyDescent="0.3">
      <c r="A7813" t="s">
        <v>12</v>
      </c>
      <c r="B7813" s="1">
        <v>43899</v>
      </c>
      <c r="C7813" t="s">
        <v>13</v>
      </c>
      <c r="D7813" t="s">
        <v>14</v>
      </c>
      <c r="E7813" t="s">
        <v>14</v>
      </c>
      <c r="F7813" t="s">
        <v>145</v>
      </c>
      <c r="G7813" t="s">
        <v>148</v>
      </c>
      <c r="H7813">
        <v>46</v>
      </c>
      <c r="I7813">
        <v>347</v>
      </c>
      <c r="J7813">
        <v>15962</v>
      </c>
      <c r="K7813" t="s">
        <v>24</v>
      </c>
      <c r="L7813" t="s">
        <v>153</v>
      </c>
      <c r="M7813" t="s">
        <v>150</v>
      </c>
      <c r="N7813">
        <v>3</v>
      </c>
      <c r="O7813">
        <v>2020</v>
      </c>
    </row>
    <row r="7814" spans="1:15" x14ac:dyDescent="0.3">
      <c r="A7814" t="s">
        <v>12</v>
      </c>
      <c r="B7814" s="1">
        <v>43900</v>
      </c>
      <c r="C7814" t="s">
        <v>13</v>
      </c>
      <c r="D7814" t="s">
        <v>14</v>
      </c>
      <c r="E7814" t="s">
        <v>14</v>
      </c>
      <c r="F7814" t="s">
        <v>139</v>
      </c>
      <c r="G7814" t="s">
        <v>140</v>
      </c>
      <c r="H7814">
        <v>44</v>
      </c>
      <c r="I7814">
        <v>434</v>
      </c>
      <c r="J7814">
        <v>19096</v>
      </c>
      <c r="K7814" t="s">
        <v>24</v>
      </c>
      <c r="L7814" t="s">
        <v>153</v>
      </c>
      <c r="M7814" t="s">
        <v>151</v>
      </c>
      <c r="N7814">
        <v>3</v>
      </c>
      <c r="O7814">
        <v>2020</v>
      </c>
    </row>
    <row r="7815" spans="1:15" x14ac:dyDescent="0.3">
      <c r="A7815" t="s">
        <v>12</v>
      </c>
      <c r="B7815" s="1">
        <v>43901</v>
      </c>
      <c r="C7815" t="s">
        <v>13</v>
      </c>
      <c r="D7815" t="s">
        <v>14</v>
      </c>
      <c r="E7815" t="s">
        <v>14</v>
      </c>
      <c r="F7815" t="s">
        <v>139</v>
      </c>
      <c r="G7815" t="s">
        <v>143</v>
      </c>
      <c r="H7815">
        <v>41</v>
      </c>
      <c r="I7815">
        <v>318</v>
      </c>
      <c r="J7815">
        <v>13038</v>
      </c>
      <c r="K7815" t="s">
        <v>24</v>
      </c>
      <c r="L7815" t="s">
        <v>153</v>
      </c>
      <c r="M7815" t="s">
        <v>142</v>
      </c>
      <c r="N7815">
        <v>3</v>
      </c>
      <c r="O7815">
        <v>2020</v>
      </c>
    </row>
    <row r="7816" spans="1:15" x14ac:dyDescent="0.3">
      <c r="A7816" t="s">
        <v>12</v>
      </c>
      <c r="B7816" s="1">
        <v>43902</v>
      </c>
      <c r="C7816" t="s">
        <v>13</v>
      </c>
      <c r="D7816" t="s">
        <v>14</v>
      </c>
      <c r="E7816" t="s">
        <v>14</v>
      </c>
      <c r="F7816" t="s">
        <v>145</v>
      </c>
      <c r="G7816" t="s">
        <v>140</v>
      </c>
      <c r="H7816">
        <v>35</v>
      </c>
      <c r="I7816">
        <v>295</v>
      </c>
      <c r="J7816">
        <v>10325</v>
      </c>
      <c r="K7816" t="s">
        <v>24</v>
      </c>
      <c r="L7816" t="s">
        <v>153</v>
      </c>
      <c r="M7816" t="s">
        <v>144</v>
      </c>
      <c r="N7816">
        <v>3</v>
      </c>
      <c r="O7816">
        <v>2020</v>
      </c>
    </row>
    <row r="7817" spans="1:15" x14ac:dyDescent="0.3">
      <c r="A7817" t="s">
        <v>12</v>
      </c>
      <c r="B7817" s="1">
        <v>43903</v>
      </c>
      <c r="C7817" t="s">
        <v>13</v>
      </c>
      <c r="D7817" t="s">
        <v>14</v>
      </c>
      <c r="E7817" t="s">
        <v>14</v>
      </c>
      <c r="F7817" t="s">
        <v>145</v>
      </c>
      <c r="G7817" t="s">
        <v>143</v>
      </c>
      <c r="H7817">
        <v>35</v>
      </c>
      <c r="I7817">
        <v>270</v>
      </c>
      <c r="J7817">
        <v>9450</v>
      </c>
      <c r="K7817" t="s">
        <v>24</v>
      </c>
      <c r="L7817" t="s">
        <v>153</v>
      </c>
      <c r="M7817" t="s">
        <v>146</v>
      </c>
      <c r="N7817">
        <v>3</v>
      </c>
      <c r="O7817">
        <v>2020</v>
      </c>
    </row>
    <row r="7818" spans="1:15" x14ac:dyDescent="0.3">
      <c r="A7818" t="s">
        <v>12</v>
      </c>
      <c r="B7818" s="1">
        <v>43904</v>
      </c>
      <c r="C7818" t="s">
        <v>13</v>
      </c>
      <c r="D7818" t="s">
        <v>14</v>
      </c>
      <c r="E7818" t="s">
        <v>14</v>
      </c>
      <c r="F7818" t="s">
        <v>139</v>
      </c>
      <c r="G7818" t="s">
        <v>148</v>
      </c>
      <c r="H7818">
        <v>46</v>
      </c>
      <c r="I7818">
        <v>278</v>
      </c>
      <c r="J7818">
        <v>12788</v>
      </c>
      <c r="K7818" t="s">
        <v>24</v>
      </c>
      <c r="L7818" t="s">
        <v>153</v>
      </c>
      <c r="M7818" t="s">
        <v>147</v>
      </c>
      <c r="N7818">
        <v>3</v>
      </c>
      <c r="O7818">
        <v>2020</v>
      </c>
    </row>
    <row r="7819" spans="1:15" x14ac:dyDescent="0.3">
      <c r="A7819" t="s">
        <v>12</v>
      </c>
      <c r="B7819" s="1">
        <v>43905</v>
      </c>
      <c r="C7819" t="s">
        <v>13</v>
      </c>
      <c r="D7819" t="s">
        <v>14</v>
      </c>
      <c r="E7819" t="s">
        <v>14</v>
      </c>
      <c r="F7819" t="s">
        <v>145</v>
      </c>
      <c r="G7819" t="s">
        <v>148</v>
      </c>
      <c r="H7819">
        <v>47</v>
      </c>
      <c r="I7819">
        <v>352</v>
      </c>
      <c r="J7819">
        <v>16544</v>
      </c>
      <c r="K7819" t="s">
        <v>24</v>
      </c>
      <c r="L7819" t="s">
        <v>153</v>
      </c>
      <c r="M7819" t="s">
        <v>149</v>
      </c>
      <c r="N7819">
        <v>3</v>
      </c>
      <c r="O7819">
        <v>2020</v>
      </c>
    </row>
    <row r="7820" spans="1:15" x14ac:dyDescent="0.3">
      <c r="A7820" t="s">
        <v>12</v>
      </c>
      <c r="B7820" s="1">
        <v>43906</v>
      </c>
      <c r="C7820" t="s">
        <v>13</v>
      </c>
      <c r="D7820" t="s">
        <v>14</v>
      </c>
      <c r="E7820" t="s">
        <v>14</v>
      </c>
      <c r="F7820" t="s">
        <v>139</v>
      </c>
      <c r="G7820" t="s">
        <v>140</v>
      </c>
      <c r="H7820">
        <v>41</v>
      </c>
      <c r="I7820">
        <v>375</v>
      </c>
      <c r="J7820">
        <v>15375</v>
      </c>
      <c r="K7820" t="s">
        <v>24</v>
      </c>
      <c r="L7820" t="s">
        <v>153</v>
      </c>
      <c r="M7820" t="s">
        <v>150</v>
      </c>
      <c r="N7820">
        <v>3</v>
      </c>
      <c r="O7820">
        <v>2020</v>
      </c>
    </row>
    <row r="7821" spans="1:15" x14ac:dyDescent="0.3">
      <c r="A7821" t="s">
        <v>12</v>
      </c>
      <c r="B7821" s="1">
        <v>43907</v>
      </c>
      <c r="C7821" t="s">
        <v>13</v>
      </c>
      <c r="D7821" t="s">
        <v>14</v>
      </c>
      <c r="E7821" t="s">
        <v>14</v>
      </c>
      <c r="F7821" t="s">
        <v>139</v>
      </c>
      <c r="G7821" t="s">
        <v>143</v>
      </c>
      <c r="H7821">
        <v>37</v>
      </c>
      <c r="I7821">
        <v>359</v>
      </c>
      <c r="J7821">
        <v>13283</v>
      </c>
      <c r="K7821" t="s">
        <v>24</v>
      </c>
      <c r="L7821" t="s">
        <v>153</v>
      </c>
      <c r="M7821" t="s">
        <v>151</v>
      </c>
      <c r="N7821">
        <v>3</v>
      </c>
      <c r="O7821">
        <v>2020</v>
      </c>
    </row>
    <row r="7822" spans="1:15" x14ac:dyDescent="0.3">
      <c r="A7822" t="s">
        <v>12</v>
      </c>
      <c r="B7822" s="1">
        <v>43908</v>
      </c>
      <c r="C7822" t="s">
        <v>13</v>
      </c>
      <c r="D7822" t="s">
        <v>14</v>
      </c>
      <c r="E7822" t="s">
        <v>14</v>
      </c>
      <c r="F7822" t="s">
        <v>145</v>
      </c>
      <c r="G7822" t="s">
        <v>140</v>
      </c>
      <c r="H7822">
        <v>37</v>
      </c>
      <c r="I7822">
        <v>314</v>
      </c>
      <c r="J7822">
        <v>11618</v>
      </c>
      <c r="K7822" t="s">
        <v>24</v>
      </c>
      <c r="L7822" t="s">
        <v>153</v>
      </c>
      <c r="M7822" t="s">
        <v>142</v>
      </c>
      <c r="N7822">
        <v>3</v>
      </c>
      <c r="O7822">
        <v>2020</v>
      </c>
    </row>
    <row r="7823" spans="1:15" x14ac:dyDescent="0.3">
      <c r="A7823" t="s">
        <v>12</v>
      </c>
      <c r="B7823" s="1">
        <v>43921</v>
      </c>
      <c r="C7823" t="s">
        <v>13</v>
      </c>
      <c r="D7823" t="s">
        <v>14</v>
      </c>
      <c r="E7823" t="s">
        <v>14</v>
      </c>
      <c r="F7823" t="s">
        <v>145</v>
      </c>
      <c r="G7823" t="s">
        <v>143</v>
      </c>
      <c r="H7823">
        <v>40</v>
      </c>
      <c r="I7823">
        <v>324</v>
      </c>
      <c r="J7823">
        <v>12960</v>
      </c>
      <c r="K7823" t="s">
        <v>24</v>
      </c>
      <c r="L7823" t="s">
        <v>153</v>
      </c>
      <c r="M7823" t="s">
        <v>151</v>
      </c>
      <c r="N7823">
        <v>3</v>
      </c>
      <c r="O7823">
        <v>2020</v>
      </c>
    </row>
    <row r="7824" spans="1:15" x14ac:dyDescent="0.3">
      <c r="A7824" t="s">
        <v>25</v>
      </c>
      <c r="B7824" s="1">
        <v>43938</v>
      </c>
      <c r="C7824" t="s">
        <v>13</v>
      </c>
      <c r="D7824" t="s">
        <v>14</v>
      </c>
      <c r="E7824" t="s">
        <v>14</v>
      </c>
      <c r="F7824" t="s">
        <v>139</v>
      </c>
      <c r="G7824" t="s">
        <v>148</v>
      </c>
      <c r="H7824">
        <v>43</v>
      </c>
      <c r="I7824">
        <v>279</v>
      </c>
      <c r="J7824">
        <v>11997</v>
      </c>
      <c r="K7824" t="s">
        <v>24</v>
      </c>
      <c r="L7824" t="s">
        <v>154</v>
      </c>
      <c r="M7824" t="s">
        <v>146</v>
      </c>
      <c r="N7824">
        <v>4</v>
      </c>
      <c r="O7824">
        <v>2020</v>
      </c>
    </row>
    <row r="7825" spans="1:15" x14ac:dyDescent="0.3">
      <c r="A7825" t="s">
        <v>25</v>
      </c>
      <c r="B7825" s="1">
        <v>43939</v>
      </c>
      <c r="C7825" t="s">
        <v>13</v>
      </c>
      <c r="D7825" t="s">
        <v>14</v>
      </c>
      <c r="E7825" t="s">
        <v>14</v>
      </c>
      <c r="F7825" t="s">
        <v>145</v>
      </c>
      <c r="G7825" t="s">
        <v>148</v>
      </c>
      <c r="H7825">
        <v>48</v>
      </c>
      <c r="I7825">
        <v>355</v>
      </c>
      <c r="J7825">
        <v>17040</v>
      </c>
      <c r="K7825" t="s">
        <v>24</v>
      </c>
      <c r="L7825" t="s">
        <v>154</v>
      </c>
      <c r="M7825" t="s">
        <v>147</v>
      </c>
      <c r="N7825">
        <v>4</v>
      </c>
      <c r="O7825">
        <v>2020</v>
      </c>
    </row>
    <row r="7826" spans="1:15" x14ac:dyDescent="0.3">
      <c r="A7826" t="s">
        <v>25</v>
      </c>
      <c r="B7826" s="1">
        <v>43940</v>
      </c>
      <c r="C7826" t="s">
        <v>13</v>
      </c>
      <c r="D7826" t="s">
        <v>14</v>
      </c>
      <c r="E7826" t="s">
        <v>14</v>
      </c>
      <c r="F7826" t="s">
        <v>139</v>
      </c>
      <c r="G7826" t="s">
        <v>140</v>
      </c>
      <c r="H7826">
        <v>39</v>
      </c>
      <c r="I7826">
        <v>408</v>
      </c>
      <c r="J7826">
        <v>15912</v>
      </c>
      <c r="K7826" t="s">
        <v>24</v>
      </c>
      <c r="L7826" t="s">
        <v>154</v>
      </c>
      <c r="M7826" t="s">
        <v>149</v>
      </c>
      <c r="N7826">
        <v>4</v>
      </c>
      <c r="O7826">
        <v>2020</v>
      </c>
    </row>
    <row r="7827" spans="1:15" x14ac:dyDescent="0.3">
      <c r="A7827" t="s">
        <v>25</v>
      </c>
      <c r="B7827" s="1">
        <v>43941</v>
      </c>
      <c r="C7827" t="s">
        <v>13</v>
      </c>
      <c r="D7827" t="s">
        <v>14</v>
      </c>
      <c r="E7827" t="s">
        <v>14</v>
      </c>
      <c r="F7827" t="s">
        <v>139</v>
      </c>
      <c r="G7827" t="s">
        <v>143</v>
      </c>
      <c r="H7827">
        <v>43</v>
      </c>
      <c r="I7827">
        <v>350</v>
      </c>
      <c r="J7827">
        <v>15050</v>
      </c>
      <c r="K7827" t="s">
        <v>24</v>
      </c>
      <c r="L7827" t="s">
        <v>154</v>
      </c>
      <c r="M7827" t="s">
        <v>150</v>
      </c>
      <c r="N7827">
        <v>4</v>
      </c>
      <c r="O7827">
        <v>2020</v>
      </c>
    </row>
    <row r="7828" spans="1:15" x14ac:dyDescent="0.3">
      <c r="A7828" t="s">
        <v>25</v>
      </c>
      <c r="B7828" s="1">
        <v>43942</v>
      </c>
      <c r="C7828" t="s">
        <v>13</v>
      </c>
      <c r="D7828" t="s">
        <v>14</v>
      </c>
      <c r="E7828" t="s">
        <v>14</v>
      </c>
      <c r="F7828" t="s">
        <v>145</v>
      </c>
      <c r="G7828" t="s">
        <v>140</v>
      </c>
      <c r="H7828">
        <v>36</v>
      </c>
      <c r="I7828">
        <v>315</v>
      </c>
      <c r="J7828">
        <v>11340</v>
      </c>
      <c r="K7828" t="s">
        <v>24</v>
      </c>
      <c r="L7828" t="s">
        <v>154</v>
      </c>
      <c r="M7828" t="s">
        <v>151</v>
      </c>
      <c r="N7828">
        <v>4</v>
      </c>
      <c r="O7828">
        <v>2020</v>
      </c>
    </row>
    <row r="7829" spans="1:15" x14ac:dyDescent="0.3">
      <c r="A7829" t="s">
        <v>25</v>
      </c>
      <c r="B7829" s="1">
        <v>43943</v>
      </c>
      <c r="C7829" t="s">
        <v>13</v>
      </c>
      <c r="D7829" t="s">
        <v>14</v>
      </c>
      <c r="E7829" t="s">
        <v>14</v>
      </c>
      <c r="F7829" t="s">
        <v>145</v>
      </c>
      <c r="G7829" t="s">
        <v>143</v>
      </c>
      <c r="H7829">
        <v>34</v>
      </c>
      <c r="I7829">
        <v>306</v>
      </c>
      <c r="J7829">
        <v>10404</v>
      </c>
      <c r="K7829" t="s">
        <v>24</v>
      </c>
      <c r="L7829" t="s">
        <v>154</v>
      </c>
      <c r="M7829" t="s">
        <v>142</v>
      </c>
      <c r="N7829">
        <v>4</v>
      </c>
      <c r="O7829">
        <v>2020</v>
      </c>
    </row>
    <row r="7830" spans="1:15" x14ac:dyDescent="0.3">
      <c r="A7830" t="s">
        <v>25</v>
      </c>
      <c r="B7830" s="1">
        <v>43944</v>
      </c>
      <c r="C7830" t="s">
        <v>13</v>
      </c>
      <c r="D7830" t="s">
        <v>14</v>
      </c>
      <c r="E7830" t="s">
        <v>14</v>
      </c>
      <c r="F7830" t="s">
        <v>139</v>
      </c>
      <c r="G7830" t="s">
        <v>148</v>
      </c>
      <c r="H7830">
        <v>44</v>
      </c>
      <c r="I7830">
        <v>315</v>
      </c>
      <c r="J7830">
        <v>13860</v>
      </c>
      <c r="K7830" t="s">
        <v>24</v>
      </c>
      <c r="L7830" t="s">
        <v>154</v>
      </c>
      <c r="M7830" t="s">
        <v>144</v>
      </c>
      <c r="N7830">
        <v>4</v>
      </c>
      <c r="O7830">
        <v>2020</v>
      </c>
    </row>
    <row r="7831" spans="1:15" x14ac:dyDescent="0.3">
      <c r="A7831" t="s">
        <v>25</v>
      </c>
      <c r="B7831" s="1">
        <v>43945</v>
      </c>
      <c r="C7831" t="s">
        <v>13</v>
      </c>
      <c r="D7831" t="s">
        <v>14</v>
      </c>
      <c r="E7831" t="s">
        <v>14</v>
      </c>
      <c r="F7831" t="s">
        <v>145</v>
      </c>
      <c r="G7831" t="s">
        <v>148</v>
      </c>
      <c r="H7831">
        <v>45</v>
      </c>
      <c r="I7831">
        <v>350</v>
      </c>
      <c r="J7831">
        <v>15750</v>
      </c>
      <c r="K7831" t="s">
        <v>24</v>
      </c>
      <c r="L7831" t="s">
        <v>154</v>
      </c>
      <c r="M7831" t="s">
        <v>146</v>
      </c>
      <c r="N7831">
        <v>4</v>
      </c>
      <c r="O7831">
        <v>2020</v>
      </c>
    </row>
    <row r="7832" spans="1:15" x14ac:dyDescent="0.3">
      <c r="A7832" t="s">
        <v>25</v>
      </c>
      <c r="B7832" s="1">
        <v>43946</v>
      </c>
      <c r="C7832" t="s">
        <v>13</v>
      </c>
      <c r="D7832" t="s">
        <v>14</v>
      </c>
      <c r="E7832" t="s">
        <v>14</v>
      </c>
      <c r="F7832" t="s">
        <v>139</v>
      </c>
      <c r="G7832" t="s">
        <v>148</v>
      </c>
      <c r="H7832">
        <v>51</v>
      </c>
      <c r="I7832">
        <v>289</v>
      </c>
      <c r="J7832">
        <v>14739</v>
      </c>
      <c r="K7832" t="s">
        <v>24</v>
      </c>
      <c r="L7832" t="s">
        <v>154</v>
      </c>
      <c r="M7832" t="s">
        <v>147</v>
      </c>
      <c r="N7832">
        <v>4</v>
      </c>
      <c r="O7832">
        <v>2020</v>
      </c>
    </row>
    <row r="7833" spans="1:15" x14ac:dyDescent="0.3">
      <c r="A7833" t="s">
        <v>25</v>
      </c>
      <c r="B7833" s="1">
        <v>43947</v>
      </c>
      <c r="C7833" t="s">
        <v>13</v>
      </c>
      <c r="D7833" t="s">
        <v>14</v>
      </c>
      <c r="E7833" t="s">
        <v>14</v>
      </c>
      <c r="F7833" t="s">
        <v>145</v>
      </c>
      <c r="G7833" t="s">
        <v>148</v>
      </c>
      <c r="H7833">
        <v>50</v>
      </c>
      <c r="I7833">
        <v>330</v>
      </c>
      <c r="J7833">
        <v>16500</v>
      </c>
      <c r="K7833" t="s">
        <v>24</v>
      </c>
      <c r="L7833" t="s">
        <v>154</v>
      </c>
      <c r="M7833" t="s">
        <v>149</v>
      </c>
      <c r="N7833">
        <v>4</v>
      </c>
      <c r="O7833">
        <v>2020</v>
      </c>
    </row>
    <row r="7834" spans="1:15" x14ac:dyDescent="0.3">
      <c r="A7834" t="s">
        <v>25</v>
      </c>
      <c r="B7834" s="1">
        <v>43948</v>
      </c>
      <c r="C7834" t="s">
        <v>13</v>
      </c>
      <c r="D7834" t="s">
        <v>14</v>
      </c>
      <c r="E7834" t="s">
        <v>14</v>
      </c>
      <c r="F7834" t="s">
        <v>139</v>
      </c>
      <c r="G7834" t="s">
        <v>140</v>
      </c>
      <c r="H7834">
        <v>46</v>
      </c>
      <c r="I7834">
        <v>403</v>
      </c>
      <c r="J7834">
        <v>18538</v>
      </c>
      <c r="K7834" t="s">
        <v>24</v>
      </c>
      <c r="L7834" t="s">
        <v>154</v>
      </c>
      <c r="M7834" t="s">
        <v>150</v>
      </c>
      <c r="N7834">
        <v>4</v>
      </c>
      <c r="O7834">
        <v>2020</v>
      </c>
    </row>
    <row r="7835" spans="1:15" x14ac:dyDescent="0.3">
      <c r="A7835" t="s">
        <v>25</v>
      </c>
      <c r="B7835" s="1">
        <v>43949</v>
      </c>
      <c r="C7835" t="s">
        <v>13</v>
      </c>
      <c r="D7835" t="s">
        <v>14</v>
      </c>
      <c r="E7835" t="s">
        <v>14</v>
      </c>
      <c r="F7835" t="s">
        <v>139</v>
      </c>
      <c r="G7835" t="s">
        <v>143</v>
      </c>
      <c r="H7835">
        <v>40</v>
      </c>
      <c r="I7835">
        <v>312</v>
      </c>
      <c r="J7835">
        <v>12480</v>
      </c>
      <c r="K7835" t="s">
        <v>24</v>
      </c>
      <c r="L7835" t="s">
        <v>154</v>
      </c>
      <c r="M7835" t="s">
        <v>151</v>
      </c>
      <c r="N7835">
        <v>4</v>
      </c>
      <c r="O7835">
        <v>2020</v>
      </c>
    </row>
    <row r="7836" spans="1:15" x14ac:dyDescent="0.3">
      <c r="A7836" t="s">
        <v>25</v>
      </c>
      <c r="B7836" s="1">
        <v>43950</v>
      </c>
      <c r="C7836" t="s">
        <v>13</v>
      </c>
      <c r="D7836" t="s">
        <v>14</v>
      </c>
      <c r="E7836" t="s">
        <v>14</v>
      </c>
      <c r="F7836" t="s">
        <v>145</v>
      </c>
      <c r="G7836" t="s">
        <v>140</v>
      </c>
      <c r="H7836">
        <v>43</v>
      </c>
      <c r="I7836">
        <v>294</v>
      </c>
      <c r="J7836">
        <v>12642</v>
      </c>
      <c r="K7836" t="s">
        <v>24</v>
      </c>
      <c r="L7836" t="s">
        <v>154</v>
      </c>
      <c r="M7836" t="s">
        <v>142</v>
      </c>
      <c r="N7836">
        <v>4</v>
      </c>
      <c r="O7836">
        <v>2020</v>
      </c>
    </row>
    <row r="7837" spans="1:15" x14ac:dyDescent="0.3">
      <c r="A7837" t="s">
        <v>25</v>
      </c>
      <c r="B7837" s="1">
        <v>43951</v>
      </c>
      <c r="C7837" t="s">
        <v>13</v>
      </c>
      <c r="D7837" t="s">
        <v>14</v>
      </c>
      <c r="E7837" t="s">
        <v>14</v>
      </c>
      <c r="F7837" t="s">
        <v>145</v>
      </c>
      <c r="G7837" t="s">
        <v>143</v>
      </c>
      <c r="H7837">
        <v>41</v>
      </c>
      <c r="I7837">
        <v>270</v>
      </c>
      <c r="J7837">
        <v>11070</v>
      </c>
      <c r="K7837" t="s">
        <v>24</v>
      </c>
      <c r="L7837" t="s">
        <v>154</v>
      </c>
      <c r="M7837" t="s">
        <v>144</v>
      </c>
      <c r="N7837">
        <v>4</v>
      </c>
      <c r="O7837">
        <v>2020</v>
      </c>
    </row>
    <row r="7838" spans="1:15" x14ac:dyDescent="0.3">
      <c r="A7838" t="s">
        <v>25</v>
      </c>
      <c r="B7838" s="1">
        <v>43952</v>
      </c>
      <c r="C7838" t="s">
        <v>13</v>
      </c>
      <c r="D7838" t="s">
        <v>14</v>
      </c>
      <c r="E7838" t="s">
        <v>14</v>
      </c>
      <c r="F7838" t="s">
        <v>139</v>
      </c>
      <c r="G7838" t="s">
        <v>148</v>
      </c>
      <c r="H7838">
        <v>47</v>
      </c>
      <c r="I7838">
        <v>280</v>
      </c>
      <c r="J7838">
        <v>13160</v>
      </c>
      <c r="K7838" t="s">
        <v>24</v>
      </c>
      <c r="L7838" t="s">
        <v>155</v>
      </c>
      <c r="M7838" t="s">
        <v>146</v>
      </c>
      <c r="N7838">
        <v>5</v>
      </c>
      <c r="O7838">
        <v>2020</v>
      </c>
    </row>
    <row r="7839" spans="1:15" x14ac:dyDescent="0.3">
      <c r="A7839" t="s">
        <v>25</v>
      </c>
      <c r="B7839" s="1">
        <v>43953</v>
      </c>
      <c r="C7839" t="s">
        <v>13</v>
      </c>
      <c r="D7839" t="s">
        <v>14</v>
      </c>
      <c r="E7839" t="s">
        <v>14</v>
      </c>
      <c r="F7839" t="s">
        <v>145</v>
      </c>
      <c r="G7839" t="s">
        <v>148</v>
      </c>
      <c r="H7839">
        <v>53</v>
      </c>
      <c r="I7839">
        <v>322</v>
      </c>
      <c r="J7839">
        <v>17066</v>
      </c>
      <c r="K7839" t="s">
        <v>24</v>
      </c>
      <c r="L7839" t="s">
        <v>155</v>
      </c>
      <c r="M7839" t="s">
        <v>147</v>
      </c>
      <c r="N7839">
        <v>5</v>
      </c>
      <c r="O7839">
        <v>2020</v>
      </c>
    </row>
    <row r="7840" spans="1:15" x14ac:dyDescent="0.3">
      <c r="A7840" t="s">
        <v>25</v>
      </c>
      <c r="B7840" s="1">
        <v>43954</v>
      </c>
      <c r="C7840" t="s">
        <v>13</v>
      </c>
      <c r="D7840" t="s">
        <v>14</v>
      </c>
      <c r="E7840" t="s">
        <v>14</v>
      </c>
      <c r="F7840" t="s">
        <v>139</v>
      </c>
      <c r="G7840" t="s">
        <v>140</v>
      </c>
      <c r="H7840">
        <v>48</v>
      </c>
      <c r="I7840">
        <v>420</v>
      </c>
      <c r="J7840">
        <v>20160</v>
      </c>
      <c r="K7840" t="s">
        <v>24</v>
      </c>
      <c r="L7840" t="s">
        <v>155</v>
      </c>
      <c r="M7840" t="s">
        <v>149</v>
      </c>
      <c r="N7840">
        <v>5</v>
      </c>
      <c r="O7840">
        <v>2020</v>
      </c>
    </row>
    <row r="7841" spans="1:15" x14ac:dyDescent="0.3">
      <c r="A7841" t="s">
        <v>25</v>
      </c>
      <c r="B7841" s="1">
        <v>43955</v>
      </c>
      <c r="C7841" t="s">
        <v>13</v>
      </c>
      <c r="D7841" t="s">
        <v>14</v>
      </c>
      <c r="E7841" t="s">
        <v>14</v>
      </c>
      <c r="F7841" t="s">
        <v>139</v>
      </c>
      <c r="G7841" t="s">
        <v>143</v>
      </c>
      <c r="H7841">
        <v>43</v>
      </c>
      <c r="I7841">
        <v>310</v>
      </c>
      <c r="J7841">
        <v>13330</v>
      </c>
      <c r="K7841" t="s">
        <v>24</v>
      </c>
      <c r="L7841" t="s">
        <v>155</v>
      </c>
      <c r="M7841" t="s">
        <v>150</v>
      </c>
      <c r="N7841">
        <v>5</v>
      </c>
      <c r="O7841">
        <v>2020</v>
      </c>
    </row>
    <row r="7842" spans="1:15" x14ac:dyDescent="0.3">
      <c r="A7842" t="s">
        <v>25</v>
      </c>
      <c r="B7842" s="1">
        <v>43956</v>
      </c>
      <c r="C7842" t="s">
        <v>13</v>
      </c>
      <c r="D7842" t="s">
        <v>14</v>
      </c>
      <c r="E7842" t="s">
        <v>14</v>
      </c>
      <c r="F7842" t="s">
        <v>145</v>
      </c>
      <c r="G7842" t="s">
        <v>140</v>
      </c>
      <c r="H7842">
        <v>42</v>
      </c>
      <c r="I7842">
        <v>333</v>
      </c>
      <c r="J7842">
        <v>13986</v>
      </c>
      <c r="K7842" t="s">
        <v>24</v>
      </c>
      <c r="L7842" t="s">
        <v>155</v>
      </c>
      <c r="M7842" t="s">
        <v>151</v>
      </c>
      <c r="N7842">
        <v>5</v>
      </c>
      <c r="O7842">
        <v>2020</v>
      </c>
    </row>
    <row r="7843" spans="1:15" x14ac:dyDescent="0.3">
      <c r="A7843" t="s">
        <v>25</v>
      </c>
      <c r="B7843" s="1">
        <v>43957</v>
      </c>
      <c r="C7843" t="s">
        <v>13</v>
      </c>
      <c r="D7843" t="s">
        <v>14</v>
      </c>
      <c r="E7843" t="s">
        <v>14</v>
      </c>
      <c r="F7843" t="s">
        <v>145</v>
      </c>
      <c r="G7843" t="s">
        <v>143</v>
      </c>
      <c r="H7843">
        <v>41</v>
      </c>
      <c r="I7843">
        <v>306</v>
      </c>
      <c r="J7843">
        <v>12546</v>
      </c>
      <c r="K7843" t="s">
        <v>24</v>
      </c>
      <c r="L7843" t="s">
        <v>155</v>
      </c>
      <c r="M7843" t="s">
        <v>142</v>
      </c>
      <c r="N7843">
        <v>5</v>
      </c>
      <c r="O7843">
        <v>2020</v>
      </c>
    </row>
    <row r="7844" spans="1:15" x14ac:dyDescent="0.3">
      <c r="A7844" t="s">
        <v>25</v>
      </c>
      <c r="B7844" s="1">
        <v>43958</v>
      </c>
      <c r="C7844" t="s">
        <v>13</v>
      </c>
      <c r="D7844" t="s">
        <v>14</v>
      </c>
      <c r="E7844" t="s">
        <v>14</v>
      </c>
      <c r="F7844" t="s">
        <v>139</v>
      </c>
      <c r="G7844" t="s">
        <v>148</v>
      </c>
      <c r="H7844">
        <v>48</v>
      </c>
      <c r="I7844">
        <v>279</v>
      </c>
      <c r="J7844">
        <v>13392</v>
      </c>
      <c r="K7844" t="s">
        <v>24</v>
      </c>
      <c r="L7844" t="s">
        <v>155</v>
      </c>
      <c r="M7844" t="s">
        <v>144</v>
      </c>
      <c r="N7844">
        <v>5</v>
      </c>
      <c r="O7844">
        <v>2020</v>
      </c>
    </row>
    <row r="7845" spans="1:15" x14ac:dyDescent="0.3">
      <c r="A7845" t="s">
        <v>25</v>
      </c>
      <c r="B7845" s="1">
        <v>44030</v>
      </c>
      <c r="C7845" t="s">
        <v>13</v>
      </c>
      <c r="D7845" t="s">
        <v>14</v>
      </c>
      <c r="E7845" t="s">
        <v>14</v>
      </c>
      <c r="F7845" t="s">
        <v>145</v>
      </c>
      <c r="G7845" t="s">
        <v>148</v>
      </c>
      <c r="H7845">
        <v>48</v>
      </c>
      <c r="I7845">
        <v>340</v>
      </c>
      <c r="J7845">
        <v>16320</v>
      </c>
      <c r="K7845" t="s">
        <v>24</v>
      </c>
      <c r="L7845" t="s">
        <v>156</v>
      </c>
      <c r="M7845" t="s">
        <v>147</v>
      </c>
      <c r="N7845">
        <v>7</v>
      </c>
      <c r="O7845">
        <v>2020</v>
      </c>
    </row>
    <row r="7846" spans="1:15" x14ac:dyDescent="0.3">
      <c r="A7846" t="s">
        <v>26</v>
      </c>
      <c r="B7846" s="1">
        <v>44031</v>
      </c>
      <c r="C7846" t="s">
        <v>13</v>
      </c>
      <c r="D7846" t="s">
        <v>14</v>
      </c>
      <c r="E7846" t="s">
        <v>14</v>
      </c>
      <c r="F7846" t="s">
        <v>139</v>
      </c>
      <c r="G7846" t="s">
        <v>140</v>
      </c>
      <c r="H7846">
        <v>20</v>
      </c>
      <c r="I7846">
        <v>270</v>
      </c>
      <c r="J7846">
        <v>5400</v>
      </c>
      <c r="K7846" t="s">
        <v>24</v>
      </c>
      <c r="L7846" t="s">
        <v>156</v>
      </c>
      <c r="M7846" t="s">
        <v>149</v>
      </c>
      <c r="N7846">
        <v>7</v>
      </c>
      <c r="O7846">
        <v>2020</v>
      </c>
    </row>
    <row r="7847" spans="1:15" x14ac:dyDescent="0.3">
      <c r="A7847" t="s">
        <v>26</v>
      </c>
      <c r="B7847" s="1">
        <v>44032</v>
      </c>
      <c r="C7847" t="s">
        <v>13</v>
      </c>
      <c r="D7847" t="s">
        <v>14</v>
      </c>
      <c r="E7847" t="s">
        <v>14</v>
      </c>
      <c r="F7847" t="s">
        <v>139</v>
      </c>
      <c r="G7847" t="s">
        <v>143</v>
      </c>
      <c r="H7847">
        <v>26</v>
      </c>
      <c r="I7847">
        <v>270</v>
      </c>
      <c r="J7847">
        <v>7020</v>
      </c>
      <c r="K7847" t="s">
        <v>24</v>
      </c>
      <c r="L7847" t="s">
        <v>156</v>
      </c>
      <c r="M7847" t="s">
        <v>150</v>
      </c>
      <c r="N7847">
        <v>7</v>
      </c>
      <c r="O7847">
        <v>2020</v>
      </c>
    </row>
    <row r="7848" spans="1:15" x14ac:dyDescent="0.3">
      <c r="A7848" t="s">
        <v>26</v>
      </c>
      <c r="B7848" s="1">
        <v>44033</v>
      </c>
      <c r="C7848" t="s">
        <v>13</v>
      </c>
      <c r="D7848" t="s">
        <v>14</v>
      </c>
      <c r="E7848" t="s">
        <v>14</v>
      </c>
      <c r="F7848" t="s">
        <v>145</v>
      </c>
      <c r="G7848" t="s">
        <v>140</v>
      </c>
      <c r="H7848">
        <v>27</v>
      </c>
      <c r="I7848">
        <v>238</v>
      </c>
      <c r="J7848">
        <v>6426</v>
      </c>
      <c r="K7848" t="s">
        <v>24</v>
      </c>
      <c r="L7848" t="s">
        <v>156</v>
      </c>
      <c r="M7848" t="s">
        <v>151</v>
      </c>
      <c r="N7848">
        <v>7</v>
      </c>
      <c r="O7848">
        <v>2020</v>
      </c>
    </row>
    <row r="7849" spans="1:15" x14ac:dyDescent="0.3">
      <c r="A7849" t="s">
        <v>26</v>
      </c>
      <c r="B7849" s="1">
        <v>44034</v>
      </c>
      <c r="C7849" t="s">
        <v>13</v>
      </c>
      <c r="D7849" t="s">
        <v>14</v>
      </c>
      <c r="E7849" t="s">
        <v>14</v>
      </c>
      <c r="F7849" t="s">
        <v>145</v>
      </c>
      <c r="G7849" t="s">
        <v>143</v>
      </c>
      <c r="H7849">
        <v>27</v>
      </c>
      <c r="I7849">
        <v>210</v>
      </c>
      <c r="J7849">
        <v>5670</v>
      </c>
      <c r="K7849" t="s">
        <v>24</v>
      </c>
      <c r="L7849" t="s">
        <v>156</v>
      </c>
      <c r="M7849" t="s">
        <v>142</v>
      </c>
      <c r="N7849">
        <v>7</v>
      </c>
      <c r="O7849">
        <v>2020</v>
      </c>
    </row>
    <row r="7850" spans="1:15" x14ac:dyDescent="0.3">
      <c r="A7850" t="s">
        <v>26</v>
      </c>
      <c r="B7850" s="1">
        <v>44035</v>
      </c>
      <c r="C7850" t="s">
        <v>27</v>
      </c>
      <c r="D7850" t="s">
        <v>28</v>
      </c>
      <c r="E7850" t="s">
        <v>29</v>
      </c>
      <c r="F7850" t="s">
        <v>139</v>
      </c>
      <c r="G7850" t="s">
        <v>148</v>
      </c>
      <c r="H7850">
        <v>26</v>
      </c>
      <c r="I7850">
        <v>176</v>
      </c>
      <c r="J7850">
        <v>4576</v>
      </c>
      <c r="K7850" t="s">
        <v>24</v>
      </c>
      <c r="L7850" t="s">
        <v>156</v>
      </c>
      <c r="M7850" t="s">
        <v>144</v>
      </c>
      <c r="N7850">
        <v>7</v>
      </c>
      <c r="O7850">
        <v>2020</v>
      </c>
    </row>
    <row r="7851" spans="1:15" x14ac:dyDescent="0.3">
      <c r="A7851" t="s">
        <v>26</v>
      </c>
      <c r="B7851" s="1">
        <v>44036</v>
      </c>
      <c r="C7851" t="s">
        <v>27</v>
      </c>
      <c r="D7851" t="s">
        <v>28</v>
      </c>
      <c r="E7851" t="s">
        <v>29</v>
      </c>
      <c r="F7851" t="s">
        <v>145</v>
      </c>
      <c r="G7851" t="s">
        <v>148</v>
      </c>
      <c r="H7851">
        <v>25</v>
      </c>
      <c r="I7851">
        <v>224</v>
      </c>
      <c r="J7851">
        <v>5600</v>
      </c>
      <c r="K7851" t="s">
        <v>24</v>
      </c>
      <c r="L7851" t="s">
        <v>156</v>
      </c>
      <c r="M7851" t="s">
        <v>146</v>
      </c>
      <c r="N7851">
        <v>7</v>
      </c>
      <c r="O7851">
        <v>2020</v>
      </c>
    </row>
    <row r="7852" spans="1:15" x14ac:dyDescent="0.3">
      <c r="A7852" t="s">
        <v>26</v>
      </c>
      <c r="B7852" s="1">
        <v>44037</v>
      </c>
      <c r="C7852" t="s">
        <v>27</v>
      </c>
      <c r="D7852" t="s">
        <v>28</v>
      </c>
      <c r="E7852" t="s">
        <v>29</v>
      </c>
      <c r="F7852" t="s">
        <v>139</v>
      </c>
      <c r="G7852" t="s">
        <v>140</v>
      </c>
      <c r="H7852">
        <v>20</v>
      </c>
      <c r="I7852">
        <v>255</v>
      </c>
      <c r="J7852">
        <v>5100</v>
      </c>
      <c r="K7852" t="s">
        <v>24</v>
      </c>
      <c r="L7852" t="s">
        <v>156</v>
      </c>
      <c r="M7852" t="s">
        <v>147</v>
      </c>
      <c r="N7852">
        <v>7</v>
      </c>
      <c r="O7852">
        <v>2020</v>
      </c>
    </row>
    <row r="7853" spans="1:15" x14ac:dyDescent="0.3">
      <c r="A7853" t="s">
        <v>26</v>
      </c>
      <c r="B7853" s="1">
        <v>44038</v>
      </c>
      <c r="C7853" t="s">
        <v>27</v>
      </c>
      <c r="D7853" t="s">
        <v>28</v>
      </c>
      <c r="E7853" t="s">
        <v>29</v>
      </c>
      <c r="F7853" t="s">
        <v>139</v>
      </c>
      <c r="G7853" t="s">
        <v>143</v>
      </c>
      <c r="H7853">
        <v>23</v>
      </c>
      <c r="I7853">
        <v>289</v>
      </c>
      <c r="J7853">
        <v>6647</v>
      </c>
      <c r="K7853" t="s">
        <v>24</v>
      </c>
      <c r="L7853" t="s">
        <v>156</v>
      </c>
      <c r="M7853" t="s">
        <v>149</v>
      </c>
      <c r="N7853">
        <v>7</v>
      </c>
      <c r="O7853">
        <v>2020</v>
      </c>
    </row>
    <row r="7854" spans="1:15" x14ac:dyDescent="0.3">
      <c r="A7854" t="s">
        <v>26</v>
      </c>
      <c r="B7854" s="1">
        <v>44039</v>
      </c>
      <c r="C7854" t="s">
        <v>27</v>
      </c>
      <c r="D7854" t="s">
        <v>28</v>
      </c>
      <c r="E7854" t="s">
        <v>29</v>
      </c>
      <c r="F7854" t="s">
        <v>145</v>
      </c>
      <c r="G7854" t="s">
        <v>140</v>
      </c>
      <c r="H7854">
        <v>27</v>
      </c>
      <c r="I7854">
        <v>236</v>
      </c>
      <c r="J7854">
        <v>6372</v>
      </c>
      <c r="K7854" t="s">
        <v>24</v>
      </c>
      <c r="L7854" t="s">
        <v>156</v>
      </c>
      <c r="M7854" t="s">
        <v>150</v>
      </c>
      <c r="N7854">
        <v>7</v>
      </c>
      <c r="O7854">
        <v>2020</v>
      </c>
    </row>
    <row r="7855" spans="1:15" x14ac:dyDescent="0.3">
      <c r="A7855" t="s">
        <v>26</v>
      </c>
      <c r="B7855" s="1">
        <v>44040</v>
      </c>
      <c r="C7855" t="s">
        <v>27</v>
      </c>
      <c r="D7855" t="s">
        <v>28</v>
      </c>
      <c r="E7855" t="s">
        <v>29</v>
      </c>
      <c r="F7855" t="s">
        <v>145</v>
      </c>
      <c r="G7855" t="s">
        <v>143</v>
      </c>
      <c r="H7855">
        <v>26</v>
      </c>
      <c r="I7855">
        <v>213</v>
      </c>
      <c r="J7855">
        <v>5538</v>
      </c>
      <c r="K7855" t="s">
        <v>24</v>
      </c>
      <c r="L7855" t="s">
        <v>156</v>
      </c>
      <c r="M7855" t="s">
        <v>151</v>
      </c>
      <c r="N7855">
        <v>7</v>
      </c>
      <c r="O7855">
        <v>2020</v>
      </c>
    </row>
    <row r="7856" spans="1:15" x14ac:dyDescent="0.3">
      <c r="A7856" t="s">
        <v>26</v>
      </c>
      <c r="B7856" s="1">
        <v>44041</v>
      </c>
      <c r="C7856" t="s">
        <v>27</v>
      </c>
      <c r="D7856" t="s">
        <v>28</v>
      </c>
      <c r="E7856" t="s">
        <v>29</v>
      </c>
      <c r="F7856" t="s">
        <v>139</v>
      </c>
      <c r="G7856" t="s">
        <v>148</v>
      </c>
      <c r="H7856">
        <v>28</v>
      </c>
      <c r="I7856">
        <v>160</v>
      </c>
      <c r="J7856">
        <v>4480</v>
      </c>
      <c r="K7856" t="s">
        <v>24</v>
      </c>
      <c r="L7856" t="s">
        <v>156</v>
      </c>
      <c r="M7856" t="s">
        <v>142</v>
      </c>
      <c r="N7856">
        <v>7</v>
      </c>
      <c r="O7856">
        <v>2020</v>
      </c>
    </row>
    <row r="7857" spans="1:15" x14ac:dyDescent="0.3">
      <c r="A7857" t="s">
        <v>26</v>
      </c>
      <c r="B7857" s="1">
        <v>44042</v>
      </c>
      <c r="C7857" t="s">
        <v>27</v>
      </c>
      <c r="D7857" t="s">
        <v>28</v>
      </c>
      <c r="E7857" t="s">
        <v>29</v>
      </c>
      <c r="F7857" t="s">
        <v>145</v>
      </c>
      <c r="G7857" t="s">
        <v>148</v>
      </c>
      <c r="H7857">
        <v>26</v>
      </c>
      <c r="I7857">
        <v>231</v>
      </c>
      <c r="J7857">
        <v>6006</v>
      </c>
      <c r="K7857" t="s">
        <v>24</v>
      </c>
      <c r="L7857" t="s">
        <v>156</v>
      </c>
      <c r="M7857" t="s">
        <v>144</v>
      </c>
      <c r="N7857">
        <v>7</v>
      </c>
      <c r="O7857">
        <v>2020</v>
      </c>
    </row>
    <row r="7858" spans="1:15" x14ac:dyDescent="0.3">
      <c r="A7858" t="s">
        <v>26</v>
      </c>
      <c r="B7858" s="1">
        <v>44043</v>
      </c>
      <c r="C7858" t="s">
        <v>27</v>
      </c>
      <c r="D7858" t="s">
        <v>28</v>
      </c>
      <c r="E7858" t="s">
        <v>29</v>
      </c>
      <c r="F7858" t="s">
        <v>139</v>
      </c>
      <c r="G7858" t="s">
        <v>140</v>
      </c>
      <c r="H7858">
        <v>20</v>
      </c>
      <c r="I7858">
        <v>306</v>
      </c>
      <c r="J7858">
        <v>6120</v>
      </c>
      <c r="K7858" t="s">
        <v>24</v>
      </c>
      <c r="L7858" t="s">
        <v>156</v>
      </c>
      <c r="M7858" t="s">
        <v>146</v>
      </c>
      <c r="N7858">
        <v>7</v>
      </c>
      <c r="O7858">
        <v>2020</v>
      </c>
    </row>
    <row r="7859" spans="1:15" x14ac:dyDescent="0.3">
      <c r="A7859" t="s">
        <v>26</v>
      </c>
      <c r="B7859" s="1">
        <v>44044</v>
      </c>
      <c r="C7859" t="s">
        <v>27</v>
      </c>
      <c r="D7859" t="s">
        <v>28</v>
      </c>
      <c r="E7859" t="s">
        <v>29</v>
      </c>
      <c r="F7859" t="s">
        <v>139</v>
      </c>
      <c r="G7859" t="s">
        <v>143</v>
      </c>
      <c r="H7859">
        <v>30</v>
      </c>
      <c r="I7859">
        <v>263</v>
      </c>
      <c r="J7859">
        <v>7890</v>
      </c>
      <c r="K7859" t="s">
        <v>24</v>
      </c>
      <c r="L7859" t="s">
        <v>157</v>
      </c>
      <c r="M7859" t="s">
        <v>147</v>
      </c>
      <c r="N7859">
        <v>8</v>
      </c>
      <c r="O7859">
        <v>2020</v>
      </c>
    </row>
    <row r="7860" spans="1:15" x14ac:dyDescent="0.3">
      <c r="A7860" t="s">
        <v>26</v>
      </c>
      <c r="B7860" s="1">
        <v>44045</v>
      </c>
      <c r="C7860" t="s">
        <v>27</v>
      </c>
      <c r="D7860" t="s">
        <v>28</v>
      </c>
      <c r="E7860" t="s">
        <v>29</v>
      </c>
      <c r="F7860" t="s">
        <v>145</v>
      </c>
      <c r="G7860" t="s">
        <v>140</v>
      </c>
      <c r="H7860">
        <v>23</v>
      </c>
      <c r="I7860">
        <v>224</v>
      </c>
      <c r="J7860">
        <v>5152</v>
      </c>
      <c r="K7860" t="s">
        <v>24</v>
      </c>
      <c r="L7860" t="s">
        <v>157</v>
      </c>
      <c r="M7860" t="s">
        <v>149</v>
      </c>
      <c r="N7860">
        <v>8</v>
      </c>
      <c r="O7860">
        <v>2020</v>
      </c>
    </row>
    <row r="7861" spans="1:15" x14ac:dyDescent="0.3">
      <c r="A7861" t="s">
        <v>26</v>
      </c>
      <c r="B7861" s="1">
        <v>44046</v>
      </c>
      <c r="C7861" t="s">
        <v>27</v>
      </c>
      <c r="D7861" t="s">
        <v>28</v>
      </c>
      <c r="E7861" t="s">
        <v>29</v>
      </c>
      <c r="F7861" t="s">
        <v>145</v>
      </c>
      <c r="G7861" t="s">
        <v>143</v>
      </c>
      <c r="H7861">
        <v>30</v>
      </c>
      <c r="I7861">
        <v>204</v>
      </c>
      <c r="J7861">
        <v>6120</v>
      </c>
      <c r="K7861" t="s">
        <v>24</v>
      </c>
      <c r="L7861" t="s">
        <v>157</v>
      </c>
      <c r="M7861" t="s">
        <v>150</v>
      </c>
      <c r="N7861">
        <v>8</v>
      </c>
      <c r="O7861">
        <v>2020</v>
      </c>
    </row>
    <row r="7862" spans="1:15" x14ac:dyDescent="0.3">
      <c r="A7862" t="s">
        <v>26</v>
      </c>
      <c r="B7862" s="1">
        <v>44047</v>
      </c>
      <c r="C7862" t="s">
        <v>27</v>
      </c>
      <c r="D7862" t="s">
        <v>28</v>
      </c>
      <c r="E7862" t="s">
        <v>29</v>
      </c>
      <c r="F7862" t="s">
        <v>139</v>
      </c>
      <c r="G7862" t="s">
        <v>148</v>
      </c>
      <c r="H7862">
        <v>35</v>
      </c>
      <c r="I7862">
        <v>155</v>
      </c>
      <c r="J7862">
        <v>5425</v>
      </c>
      <c r="K7862" t="s">
        <v>24</v>
      </c>
      <c r="L7862" t="s">
        <v>157</v>
      </c>
      <c r="M7862" t="s">
        <v>151</v>
      </c>
      <c r="N7862">
        <v>8</v>
      </c>
      <c r="O7862">
        <v>2020</v>
      </c>
    </row>
    <row r="7863" spans="1:15" x14ac:dyDescent="0.3">
      <c r="A7863" t="s">
        <v>26</v>
      </c>
      <c r="B7863" s="1">
        <v>44048</v>
      </c>
      <c r="C7863" t="s">
        <v>27</v>
      </c>
      <c r="D7863" t="s">
        <v>28</v>
      </c>
      <c r="E7863" t="s">
        <v>29</v>
      </c>
      <c r="F7863" t="s">
        <v>145</v>
      </c>
      <c r="G7863" t="s">
        <v>148</v>
      </c>
      <c r="H7863">
        <v>29</v>
      </c>
      <c r="I7863">
        <v>228</v>
      </c>
      <c r="J7863">
        <v>6612</v>
      </c>
      <c r="K7863" t="s">
        <v>24</v>
      </c>
      <c r="L7863" t="s">
        <v>157</v>
      </c>
      <c r="M7863" t="s">
        <v>142</v>
      </c>
      <c r="N7863">
        <v>8</v>
      </c>
      <c r="O7863">
        <v>2020</v>
      </c>
    </row>
    <row r="7864" spans="1:15" x14ac:dyDescent="0.3">
      <c r="A7864" t="s">
        <v>26</v>
      </c>
      <c r="B7864" s="1">
        <v>44049</v>
      </c>
      <c r="C7864" t="s">
        <v>27</v>
      </c>
      <c r="D7864" t="s">
        <v>28</v>
      </c>
      <c r="E7864" t="s">
        <v>29</v>
      </c>
      <c r="F7864" t="s">
        <v>139</v>
      </c>
      <c r="G7864" t="s">
        <v>140</v>
      </c>
      <c r="H7864">
        <v>23</v>
      </c>
      <c r="I7864">
        <v>306</v>
      </c>
      <c r="J7864">
        <v>7038</v>
      </c>
      <c r="K7864" t="s">
        <v>24</v>
      </c>
      <c r="L7864" t="s">
        <v>157</v>
      </c>
      <c r="M7864" t="s">
        <v>144</v>
      </c>
      <c r="N7864">
        <v>8</v>
      </c>
      <c r="O7864">
        <v>2020</v>
      </c>
    </row>
    <row r="7865" spans="1:15" x14ac:dyDescent="0.3">
      <c r="A7865" t="s">
        <v>26</v>
      </c>
      <c r="B7865" s="1">
        <v>44050</v>
      </c>
      <c r="C7865" t="s">
        <v>27</v>
      </c>
      <c r="D7865" t="s">
        <v>28</v>
      </c>
      <c r="E7865" t="s">
        <v>29</v>
      </c>
      <c r="F7865" t="s">
        <v>139</v>
      </c>
      <c r="G7865" t="s">
        <v>143</v>
      </c>
      <c r="H7865">
        <v>29</v>
      </c>
      <c r="I7865">
        <v>306</v>
      </c>
      <c r="J7865">
        <v>8874</v>
      </c>
      <c r="K7865" t="s">
        <v>24</v>
      </c>
      <c r="L7865" t="s">
        <v>157</v>
      </c>
      <c r="M7865" t="s">
        <v>146</v>
      </c>
      <c r="N7865">
        <v>8</v>
      </c>
      <c r="O7865">
        <v>2020</v>
      </c>
    </row>
    <row r="7866" spans="1:15" x14ac:dyDescent="0.3">
      <c r="A7866" t="s">
        <v>26</v>
      </c>
      <c r="B7866" s="1">
        <v>44051</v>
      </c>
      <c r="C7866" t="s">
        <v>27</v>
      </c>
      <c r="D7866" t="s">
        <v>28</v>
      </c>
      <c r="E7866" t="s">
        <v>29</v>
      </c>
      <c r="F7866" t="s">
        <v>145</v>
      </c>
      <c r="G7866" t="s">
        <v>140</v>
      </c>
      <c r="H7866">
        <v>24</v>
      </c>
      <c r="I7866">
        <v>232</v>
      </c>
      <c r="J7866">
        <v>5568</v>
      </c>
      <c r="K7866" t="s">
        <v>24</v>
      </c>
      <c r="L7866" t="s">
        <v>157</v>
      </c>
      <c r="M7866" t="s">
        <v>147</v>
      </c>
      <c r="N7866">
        <v>8</v>
      </c>
      <c r="O7866">
        <v>2020</v>
      </c>
    </row>
    <row r="7867" spans="1:15" x14ac:dyDescent="0.3">
      <c r="A7867" t="s">
        <v>26</v>
      </c>
      <c r="B7867" s="1">
        <v>44052</v>
      </c>
      <c r="C7867" t="s">
        <v>27</v>
      </c>
      <c r="D7867" t="s">
        <v>28</v>
      </c>
      <c r="E7867" t="s">
        <v>29</v>
      </c>
      <c r="F7867" t="s">
        <v>145</v>
      </c>
      <c r="G7867" t="s">
        <v>143</v>
      </c>
      <c r="H7867">
        <v>28</v>
      </c>
      <c r="I7867">
        <v>213</v>
      </c>
      <c r="J7867">
        <v>5964</v>
      </c>
      <c r="K7867" t="s">
        <v>24</v>
      </c>
      <c r="L7867" t="s">
        <v>157</v>
      </c>
      <c r="M7867" t="s">
        <v>149</v>
      </c>
      <c r="N7867">
        <v>8</v>
      </c>
      <c r="O7867">
        <v>2020</v>
      </c>
    </row>
    <row r="7868" spans="1:15" x14ac:dyDescent="0.3">
      <c r="A7868" t="s">
        <v>25</v>
      </c>
      <c r="B7868" s="1">
        <v>44053</v>
      </c>
      <c r="C7868" t="s">
        <v>27</v>
      </c>
      <c r="D7868" t="s">
        <v>28</v>
      </c>
      <c r="E7868" t="s">
        <v>29</v>
      </c>
      <c r="F7868" t="s">
        <v>139</v>
      </c>
      <c r="G7868" t="s">
        <v>148</v>
      </c>
      <c r="H7868">
        <v>34</v>
      </c>
      <c r="I7868">
        <v>179</v>
      </c>
      <c r="J7868">
        <v>6086</v>
      </c>
      <c r="K7868" t="s">
        <v>24</v>
      </c>
      <c r="L7868" t="s">
        <v>157</v>
      </c>
      <c r="M7868" t="s">
        <v>150</v>
      </c>
      <c r="N7868">
        <v>8</v>
      </c>
      <c r="O7868">
        <v>2020</v>
      </c>
    </row>
    <row r="7869" spans="1:15" x14ac:dyDescent="0.3">
      <c r="A7869" t="s">
        <v>25</v>
      </c>
      <c r="B7869" s="1">
        <v>44054</v>
      </c>
      <c r="C7869" t="s">
        <v>27</v>
      </c>
      <c r="D7869" t="s">
        <v>28</v>
      </c>
      <c r="E7869" t="s">
        <v>29</v>
      </c>
      <c r="F7869" t="s">
        <v>145</v>
      </c>
      <c r="G7869" t="s">
        <v>148</v>
      </c>
      <c r="H7869">
        <v>27</v>
      </c>
      <c r="I7869">
        <v>272</v>
      </c>
      <c r="J7869">
        <v>7344</v>
      </c>
      <c r="K7869" t="s">
        <v>24</v>
      </c>
      <c r="L7869" t="s">
        <v>157</v>
      </c>
      <c r="M7869" t="s">
        <v>151</v>
      </c>
      <c r="N7869">
        <v>8</v>
      </c>
      <c r="O7869">
        <v>2020</v>
      </c>
    </row>
    <row r="7870" spans="1:15" x14ac:dyDescent="0.3">
      <c r="A7870" t="s">
        <v>25</v>
      </c>
      <c r="B7870" s="1">
        <v>44055</v>
      </c>
      <c r="C7870" t="s">
        <v>27</v>
      </c>
      <c r="D7870" t="s">
        <v>28</v>
      </c>
      <c r="E7870" t="s">
        <v>29</v>
      </c>
      <c r="F7870" t="s">
        <v>139</v>
      </c>
      <c r="G7870" t="s">
        <v>140</v>
      </c>
      <c r="H7870">
        <v>24</v>
      </c>
      <c r="I7870">
        <v>315</v>
      </c>
      <c r="J7870">
        <v>7560</v>
      </c>
      <c r="K7870" t="s">
        <v>24</v>
      </c>
      <c r="L7870" t="s">
        <v>157</v>
      </c>
      <c r="M7870" t="s">
        <v>142</v>
      </c>
      <c r="N7870">
        <v>8</v>
      </c>
      <c r="O7870">
        <v>2020</v>
      </c>
    </row>
    <row r="7871" spans="1:15" x14ac:dyDescent="0.3">
      <c r="A7871" t="s">
        <v>25</v>
      </c>
      <c r="B7871" s="1">
        <v>44056</v>
      </c>
      <c r="C7871" t="s">
        <v>27</v>
      </c>
      <c r="D7871" t="s">
        <v>28</v>
      </c>
      <c r="E7871" t="s">
        <v>29</v>
      </c>
      <c r="F7871" t="s">
        <v>139</v>
      </c>
      <c r="G7871" t="s">
        <v>143</v>
      </c>
      <c r="H7871">
        <v>30</v>
      </c>
      <c r="I7871">
        <v>287</v>
      </c>
      <c r="J7871">
        <v>8610</v>
      </c>
      <c r="K7871" t="s">
        <v>24</v>
      </c>
      <c r="L7871" t="s">
        <v>157</v>
      </c>
      <c r="M7871" t="s">
        <v>144</v>
      </c>
      <c r="N7871">
        <v>8</v>
      </c>
      <c r="O7871">
        <v>2020</v>
      </c>
    </row>
    <row r="7872" spans="1:15" x14ac:dyDescent="0.3">
      <c r="A7872" t="s">
        <v>25</v>
      </c>
      <c r="B7872" s="1">
        <v>44057</v>
      </c>
      <c r="C7872" t="s">
        <v>27</v>
      </c>
      <c r="D7872" t="s">
        <v>28</v>
      </c>
      <c r="E7872" t="s">
        <v>29</v>
      </c>
      <c r="F7872" t="s">
        <v>145</v>
      </c>
      <c r="G7872" t="s">
        <v>140</v>
      </c>
      <c r="H7872">
        <v>23</v>
      </c>
      <c r="I7872">
        <v>240</v>
      </c>
      <c r="J7872">
        <v>5520</v>
      </c>
      <c r="K7872" t="s">
        <v>24</v>
      </c>
      <c r="L7872" t="s">
        <v>157</v>
      </c>
      <c r="M7872" t="s">
        <v>146</v>
      </c>
      <c r="N7872">
        <v>8</v>
      </c>
      <c r="O7872">
        <v>2020</v>
      </c>
    </row>
    <row r="7873" spans="1:15" x14ac:dyDescent="0.3">
      <c r="A7873" t="s">
        <v>25</v>
      </c>
      <c r="B7873" s="1">
        <v>44058</v>
      </c>
      <c r="C7873" t="s">
        <v>27</v>
      </c>
      <c r="D7873" t="s">
        <v>28</v>
      </c>
      <c r="E7873" t="s">
        <v>29</v>
      </c>
      <c r="F7873" t="s">
        <v>145</v>
      </c>
      <c r="G7873" t="s">
        <v>143</v>
      </c>
      <c r="H7873">
        <v>31</v>
      </c>
      <c r="I7873">
        <v>245</v>
      </c>
      <c r="J7873">
        <v>7595</v>
      </c>
      <c r="K7873" t="s">
        <v>24</v>
      </c>
      <c r="L7873" t="s">
        <v>157</v>
      </c>
      <c r="M7873" t="s">
        <v>147</v>
      </c>
      <c r="N7873">
        <v>8</v>
      </c>
      <c r="O7873">
        <v>2020</v>
      </c>
    </row>
    <row r="7874" spans="1:15" x14ac:dyDescent="0.3">
      <c r="A7874" t="s">
        <v>25</v>
      </c>
      <c r="B7874" s="1">
        <v>44059</v>
      </c>
      <c r="C7874" t="s">
        <v>27</v>
      </c>
      <c r="D7874" t="s">
        <v>28</v>
      </c>
      <c r="E7874" t="s">
        <v>29</v>
      </c>
      <c r="F7874" t="s">
        <v>139</v>
      </c>
      <c r="G7874" t="s">
        <v>148</v>
      </c>
      <c r="H7874">
        <v>35</v>
      </c>
      <c r="I7874">
        <v>180</v>
      </c>
      <c r="J7874">
        <v>6300</v>
      </c>
      <c r="K7874" t="s">
        <v>24</v>
      </c>
      <c r="L7874" t="s">
        <v>157</v>
      </c>
      <c r="M7874" t="s">
        <v>149</v>
      </c>
      <c r="N7874">
        <v>8</v>
      </c>
      <c r="O7874">
        <v>2020</v>
      </c>
    </row>
    <row r="7875" spans="1:15" x14ac:dyDescent="0.3">
      <c r="A7875" t="s">
        <v>25</v>
      </c>
      <c r="B7875" s="1">
        <v>44060</v>
      </c>
      <c r="C7875" t="s">
        <v>27</v>
      </c>
      <c r="D7875" t="s">
        <v>28</v>
      </c>
      <c r="E7875" t="s">
        <v>29</v>
      </c>
      <c r="F7875" t="s">
        <v>145</v>
      </c>
      <c r="G7875" t="s">
        <v>148</v>
      </c>
      <c r="H7875">
        <v>32</v>
      </c>
      <c r="I7875">
        <v>295</v>
      </c>
      <c r="J7875">
        <v>9440</v>
      </c>
      <c r="K7875" t="s">
        <v>24</v>
      </c>
      <c r="L7875" t="s">
        <v>157</v>
      </c>
      <c r="M7875" t="s">
        <v>150</v>
      </c>
      <c r="N7875">
        <v>8</v>
      </c>
      <c r="O7875">
        <v>2020</v>
      </c>
    </row>
    <row r="7876" spans="1:15" x14ac:dyDescent="0.3">
      <c r="A7876" t="s">
        <v>25</v>
      </c>
      <c r="B7876" s="1">
        <v>44061</v>
      </c>
      <c r="C7876" t="s">
        <v>27</v>
      </c>
      <c r="D7876" t="s">
        <v>28</v>
      </c>
      <c r="E7876" t="s">
        <v>29</v>
      </c>
      <c r="F7876" t="s">
        <v>139</v>
      </c>
      <c r="G7876" t="s">
        <v>140</v>
      </c>
      <c r="H7876">
        <v>28</v>
      </c>
      <c r="I7876">
        <v>295</v>
      </c>
      <c r="J7876">
        <v>8260</v>
      </c>
      <c r="K7876" t="s">
        <v>24</v>
      </c>
      <c r="L7876" t="s">
        <v>157</v>
      </c>
      <c r="M7876" t="s">
        <v>151</v>
      </c>
      <c r="N7876">
        <v>8</v>
      </c>
      <c r="O7876">
        <v>2020</v>
      </c>
    </row>
    <row r="7877" spans="1:15" x14ac:dyDescent="0.3">
      <c r="A7877" t="s">
        <v>25</v>
      </c>
      <c r="B7877" s="1">
        <v>44062</v>
      </c>
      <c r="C7877" t="s">
        <v>27</v>
      </c>
      <c r="D7877" t="s">
        <v>28</v>
      </c>
      <c r="E7877" t="s">
        <v>29</v>
      </c>
      <c r="F7877" t="s">
        <v>139</v>
      </c>
      <c r="G7877" t="s">
        <v>143</v>
      </c>
      <c r="H7877">
        <v>33</v>
      </c>
      <c r="I7877">
        <v>323</v>
      </c>
      <c r="J7877">
        <v>10659</v>
      </c>
      <c r="K7877" t="s">
        <v>24</v>
      </c>
      <c r="L7877" t="s">
        <v>157</v>
      </c>
      <c r="M7877" t="s">
        <v>142</v>
      </c>
      <c r="N7877">
        <v>8</v>
      </c>
      <c r="O7877">
        <v>2020</v>
      </c>
    </row>
    <row r="7878" spans="1:15" x14ac:dyDescent="0.3">
      <c r="A7878" t="s">
        <v>25</v>
      </c>
      <c r="B7878" s="1">
        <v>44063</v>
      </c>
      <c r="C7878" t="s">
        <v>27</v>
      </c>
      <c r="D7878" t="s">
        <v>28</v>
      </c>
      <c r="E7878" t="s">
        <v>29</v>
      </c>
      <c r="F7878" t="s">
        <v>145</v>
      </c>
      <c r="G7878" t="s">
        <v>140</v>
      </c>
      <c r="H7878">
        <v>27</v>
      </c>
      <c r="I7878">
        <v>264</v>
      </c>
      <c r="J7878">
        <v>7128</v>
      </c>
      <c r="K7878" t="s">
        <v>24</v>
      </c>
      <c r="L7878" t="s">
        <v>157</v>
      </c>
      <c r="M7878" t="s">
        <v>144</v>
      </c>
      <c r="N7878">
        <v>8</v>
      </c>
      <c r="O7878">
        <v>2020</v>
      </c>
    </row>
    <row r="7879" spans="1:15" x14ac:dyDescent="0.3">
      <c r="A7879" t="s">
        <v>25</v>
      </c>
      <c r="B7879" s="1">
        <v>44064</v>
      </c>
      <c r="C7879" t="s">
        <v>27</v>
      </c>
      <c r="D7879" t="s">
        <v>28</v>
      </c>
      <c r="E7879" t="s">
        <v>29</v>
      </c>
      <c r="F7879" t="s">
        <v>145</v>
      </c>
      <c r="G7879" t="s">
        <v>143</v>
      </c>
      <c r="H7879">
        <v>26</v>
      </c>
      <c r="I7879">
        <v>263</v>
      </c>
      <c r="J7879">
        <v>6838</v>
      </c>
      <c r="K7879" t="s">
        <v>24</v>
      </c>
      <c r="L7879" t="s">
        <v>157</v>
      </c>
      <c r="M7879" t="s">
        <v>146</v>
      </c>
      <c r="N7879">
        <v>8</v>
      </c>
      <c r="O7879">
        <v>2020</v>
      </c>
    </row>
    <row r="7880" spans="1:15" x14ac:dyDescent="0.3">
      <c r="A7880" t="s">
        <v>25</v>
      </c>
      <c r="B7880" s="1">
        <v>44065</v>
      </c>
      <c r="C7880" t="s">
        <v>27</v>
      </c>
      <c r="D7880" t="s">
        <v>28</v>
      </c>
      <c r="E7880" t="s">
        <v>29</v>
      </c>
      <c r="F7880" t="s">
        <v>139</v>
      </c>
      <c r="G7880" t="s">
        <v>148</v>
      </c>
      <c r="H7880">
        <v>29</v>
      </c>
      <c r="I7880">
        <v>221</v>
      </c>
      <c r="J7880">
        <v>6409</v>
      </c>
      <c r="K7880" t="s">
        <v>24</v>
      </c>
      <c r="L7880" t="s">
        <v>157</v>
      </c>
      <c r="M7880" t="s">
        <v>147</v>
      </c>
      <c r="N7880">
        <v>8</v>
      </c>
      <c r="O7880">
        <v>2020</v>
      </c>
    </row>
    <row r="7881" spans="1:15" x14ac:dyDescent="0.3">
      <c r="A7881" t="s">
        <v>25</v>
      </c>
      <c r="B7881" s="1">
        <v>44066</v>
      </c>
      <c r="C7881" t="s">
        <v>27</v>
      </c>
      <c r="D7881" t="s">
        <v>28</v>
      </c>
      <c r="E7881" t="s">
        <v>29</v>
      </c>
      <c r="F7881" t="s">
        <v>145</v>
      </c>
      <c r="G7881" t="s">
        <v>148</v>
      </c>
      <c r="H7881">
        <v>38</v>
      </c>
      <c r="I7881">
        <v>350</v>
      </c>
      <c r="J7881">
        <v>13300</v>
      </c>
      <c r="K7881" t="s">
        <v>24</v>
      </c>
      <c r="L7881" t="s">
        <v>157</v>
      </c>
      <c r="M7881" t="s">
        <v>149</v>
      </c>
      <c r="N7881">
        <v>8</v>
      </c>
      <c r="O7881">
        <v>2020</v>
      </c>
    </row>
    <row r="7882" spans="1:15" x14ac:dyDescent="0.3">
      <c r="A7882" t="s">
        <v>25</v>
      </c>
      <c r="B7882" s="1">
        <v>44067</v>
      </c>
      <c r="C7882" t="s">
        <v>27</v>
      </c>
      <c r="D7882" t="s">
        <v>28</v>
      </c>
      <c r="E7882" t="s">
        <v>29</v>
      </c>
      <c r="F7882" t="s">
        <v>139</v>
      </c>
      <c r="G7882" t="s">
        <v>140</v>
      </c>
      <c r="H7882">
        <v>29</v>
      </c>
      <c r="I7882">
        <v>295</v>
      </c>
      <c r="J7882">
        <v>8555</v>
      </c>
      <c r="K7882" t="s">
        <v>24</v>
      </c>
      <c r="L7882" t="s">
        <v>157</v>
      </c>
      <c r="M7882" t="s">
        <v>150</v>
      </c>
      <c r="N7882">
        <v>8</v>
      </c>
      <c r="O7882">
        <v>2020</v>
      </c>
    </row>
    <row r="7883" spans="1:15" x14ac:dyDescent="0.3">
      <c r="A7883" t="s">
        <v>25</v>
      </c>
      <c r="B7883" s="1">
        <v>44068</v>
      </c>
      <c r="C7883" t="s">
        <v>27</v>
      </c>
      <c r="D7883" t="s">
        <v>28</v>
      </c>
      <c r="E7883" t="s">
        <v>29</v>
      </c>
      <c r="F7883" t="s">
        <v>139</v>
      </c>
      <c r="G7883" t="s">
        <v>143</v>
      </c>
      <c r="H7883">
        <v>32</v>
      </c>
      <c r="I7883">
        <v>285</v>
      </c>
      <c r="J7883">
        <v>9120</v>
      </c>
      <c r="K7883" t="s">
        <v>24</v>
      </c>
      <c r="L7883" t="s">
        <v>157</v>
      </c>
      <c r="M7883" t="s">
        <v>151</v>
      </c>
      <c r="N7883">
        <v>8</v>
      </c>
      <c r="O7883">
        <v>2020</v>
      </c>
    </row>
    <row r="7884" spans="1:15" x14ac:dyDescent="0.3">
      <c r="A7884" t="s">
        <v>25</v>
      </c>
      <c r="B7884" s="1">
        <v>44069</v>
      </c>
      <c r="C7884" t="s">
        <v>27</v>
      </c>
      <c r="D7884" t="s">
        <v>28</v>
      </c>
      <c r="E7884" t="s">
        <v>29</v>
      </c>
      <c r="F7884" t="s">
        <v>145</v>
      </c>
      <c r="G7884" t="s">
        <v>140</v>
      </c>
      <c r="H7884">
        <v>29</v>
      </c>
      <c r="I7884">
        <v>374</v>
      </c>
      <c r="J7884">
        <v>10846</v>
      </c>
      <c r="K7884" t="s">
        <v>24</v>
      </c>
      <c r="L7884" t="s">
        <v>157</v>
      </c>
      <c r="M7884" t="s">
        <v>142</v>
      </c>
      <c r="N7884">
        <v>8</v>
      </c>
      <c r="O7884">
        <v>2020</v>
      </c>
    </row>
    <row r="7885" spans="1:15" x14ac:dyDescent="0.3">
      <c r="A7885" t="s">
        <v>25</v>
      </c>
      <c r="B7885" s="1">
        <v>44070</v>
      </c>
      <c r="C7885" t="s">
        <v>27</v>
      </c>
      <c r="D7885" t="s">
        <v>28</v>
      </c>
      <c r="E7885" t="s">
        <v>29</v>
      </c>
      <c r="F7885" t="s">
        <v>145</v>
      </c>
      <c r="G7885" t="s">
        <v>143</v>
      </c>
      <c r="H7885">
        <v>28</v>
      </c>
      <c r="I7885">
        <v>224</v>
      </c>
      <c r="J7885">
        <v>6272</v>
      </c>
      <c r="K7885" t="s">
        <v>24</v>
      </c>
      <c r="L7885" t="s">
        <v>157</v>
      </c>
      <c r="M7885" t="s">
        <v>144</v>
      </c>
      <c r="N7885">
        <v>8</v>
      </c>
      <c r="O7885">
        <v>2020</v>
      </c>
    </row>
    <row r="7886" spans="1:15" x14ac:dyDescent="0.3">
      <c r="A7886" t="s">
        <v>25</v>
      </c>
      <c r="B7886" s="1">
        <v>44071</v>
      </c>
      <c r="C7886" t="s">
        <v>27</v>
      </c>
      <c r="D7886" t="s">
        <v>28</v>
      </c>
      <c r="E7886" t="s">
        <v>29</v>
      </c>
      <c r="F7886" t="s">
        <v>139</v>
      </c>
      <c r="G7886" t="s">
        <v>148</v>
      </c>
      <c r="H7886">
        <v>33</v>
      </c>
      <c r="I7886">
        <v>217</v>
      </c>
      <c r="J7886">
        <v>7161</v>
      </c>
      <c r="K7886" t="s">
        <v>24</v>
      </c>
      <c r="L7886" t="s">
        <v>157</v>
      </c>
      <c r="M7886" t="s">
        <v>146</v>
      </c>
      <c r="N7886">
        <v>8</v>
      </c>
      <c r="O7886">
        <v>2020</v>
      </c>
    </row>
    <row r="7887" spans="1:15" x14ac:dyDescent="0.3">
      <c r="A7887" t="s">
        <v>25</v>
      </c>
      <c r="B7887" s="1">
        <v>44072</v>
      </c>
      <c r="C7887" t="s">
        <v>27</v>
      </c>
      <c r="D7887" t="s">
        <v>28</v>
      </c>
      <c r="E7887" t="s">
        <v>29</v>
      </c>
      <c r="F7887" t="s">
        <v>145</v>
      </c>
      <c r="G7887" t="s">
        <v>148</v>
      </c>
      <c r="H7887">
        <v>36</v>
      </c>
      <c r="I7887">
        <v>302</v>
      </c>
      <c r="J7887">
        <v>10872</v>
      </c>
      <c r="K7887" t="s">
        <v>24</v>
      </c>
      <c r="L7887" t="s">
        <v>157</v>
      </c>
      <c r="M7887" t="s">
        <v>147</v>
      </c>
      <c r="N7887">
        <v>8</v>
      </c>
      <c r="O7887">
        <v>2020</v>
      </c>
    </row>
    <row r="7888" spans="1:15" x14ac:dyDescent="0.3">
      <c r="A7888" t="s">
        <v>25</v>
      </c>
      <c r="B7888" s="1">
        <v>44073</v>
      </c>
      <c r="C7888" t="s">
        <v>27</v>
      </c>
      <c r="D7888" t="s">
        <v>28</v>
      </c>
      <c r="E7888" t="s">
        <v>29</v>
      </c>
      <c r="F7888" t="s">
        <v>139</v>
      </c>
      <c r="G7888" t="s">
        <v>140</v>
      </c>
      <c r="H7888">
        <v>27</v>
      </c>
      <c r="I7888">
        <v>305</v>
      </c>
      <c r="J7888">
        <v>8235</v>
      </c>
      <c r="K7888" t="s">
        <v>24</v>
      </c>
      <c r="L7888" t="s">
        <v>157</v>
      </c>
      <c r="M7888" t="s">
        <v>149</v>
      </c>
      <c r="N7888">
        <v>8</v>
      </c>
      <c r="O7888">
        <v>2020</v>
      </c>
    </row>
    <row r="7889" spans="1:15" x14ac:dyDescent="0.3">
      <c r="A7889" t="s">
        <v>25</v>
      </c>
      <c r="B7889" s="1">
        <v>44074</v>
      </c>
      <c r="C7889" t="s">
        <v>27</v>
      </c>
      <c r="D7889" t="s">
        <v>28</v>
      </c>
      <c r="E7889" t="s">
        <v>29</v>
      </c>
      <c r="F7889" t="s">
        <v>139</v>
      </c>
      <c r="G7889" t="s">
        <v>143</v>
      </c>
      <c r="H7889">
        <v>33</v>
      </c>
      <c r="I7889">
        <v>305</v>
      </c>
      <c r="J7889">
        <v>10065</v>
      </c>
      <c r="K7889" t="s">
        <v>24</v>
      </c>
      <c r="L7889" t="s">
        <v>157</v>
      </c>
      <c r="M7889" t="s">
        <v>150</v>
      </c>
      <c r="N7889">
        <v>8</v>
      </c>
      <c r="O7889">
        <v>2020</v>
      </c>
    </row>
    <row r="7890" spans="1:15" x14ac:dyDescent="0.3">
      <c r="A7890" t="s">
        <v>25</v>
      </c>
      <c r="B7890" s="1">
        <v>44075</v>
      </c>
      <c r="C7890" t="s">
        <v>27</v>
      </c>
      <c r="D7890" t="s">
        <v>28</v>
      </c>
      <c r="E7890" t="s">
        <v>29</v>
      </c>
      <c r="F7890" t="s">
        <v>145</v>
      </c>
      <c r="G7890" t="s">
        <v>140</v>
      </c>
      <c r="H7890">
        <v>29</v>
      </c>
      <c r="I7890">
        <v>374</v>
      </c>
      <c r="J7890">
        <v>10846</v>
      </c>
      <c r="K7890" t="s">
        <v>24</v>
      </c>
      <c r="L7890" t="s">
        <v>158</v>
      </c>
      <c r="M7890" t="s">
        <v>151</v>
      </c>
      <c r="N7890">
        <v>9</v>
      </c>
      <c r="O7890">
        <v>2020</v>
      </c>
    </row>
    <row r="7891" spans="1:15" x14ac:dyDescent="0.3">
      <c r="A7891" t="s">
        <v>25</v>
      </c>
      <c r="B7891" s="1">
        <v>44076</v>
      </c>
      <c r="C7891" t="s">
        <v>27</v>
      </c>
      <c r="D7891" t="s">
        <v>28</v>
      </c>
      <c r="E7891" t="s">
        <v>29</v>
      </c>
      <c r="F7891" t="s">
        <v>145</v>
      </c>
      <c r="G7891" t="s">
        <v>143</v>
      </c>
      <c r="H7891">
        <v>30</v>
      </c>
      <c r="I7891">
        <v>215</v>
      </c>
      <c r="J7891">
        <v>6450</v>
      </c>
      <c r="K7891" t="s">
        <v>24</v>
      </c>
      <c r="L7891" t="s">
        <v>158</v>
      </c>
      <c r="M7891" t="s">
        <v>142</v>
      </c>
      <c r="N7891">
        <v>9</v>
      </c>
      <c r="O7891">
        <v>2020</v>
      </c>
    </row>
    <row r="7892" spans="1:15" x14ac:dyDescent="0.3">
      <c r="A7892" t="s">
        <v>25</v>
      </c>
      <c r="B7892" s="1">
        <v>44077</v>
      </c>
      <c r="C7892" t="s">
        <v>27</v>
      </c>
      <c r="D7892" t="s">
        <v>28</v>
      </c>
      <c r="E7892" t="s">
        <v>29</v>
      </c>
      <c r="F7892" t="s">
        <v>139</v>
      </c>
      <c r="G7892" t="s">
        <v>148</v>
      </c>
      <c r="H7892">
        <v>35</v>
      </c>
      <c r="I7892">
        <v>228</v>
      </c>
      <c r="J7892">
        <v>7980</v>
      </c>
      <c r="K7892" t="s">
        <v>24</v>
      </c>
      <c r="L7892" t="s">
        <v>158</v>
      </c>
      <c r="M7892" t="s">
        <v>144</v>
      </c>
      <c r="N7892">
        <v>9</v>
      </c>
      <c r="O7892">
        <v>2020</v>
      </c>
    </row>
    <row r="7893" spans="1:15" x14ac:dyDescent="0.3">
      <c r="A7893" t="s">
        <v>25</v>
      </c>
      <c r="B7893" s="1">
        <v>44078</v>
      </c>
      <c r="C7893" t="s">
        <v>27</v>
      </c>
      <c r="D7893" t="s">
        <v>28</v>
      </c>
      <c r="E7893" t="s">
        <v>29</v>
      </c>
      <c r="F7893" t="s">
        <v>145</v>
      </c>
      <c r="G7893" t="s">
        <v>148</v>
      </c>
      <c r="H7893">
        <v>39</v>
      </c>
      <c r="I7893">
        <v>270</v>
      </c>
      <c r="J7893">
        <v>10530</v>
      </c>
      <c r="K7893" t="s">
        <v>24</v>
      </c>
      <c r="L7893" t="s">
        <v>158</v>
      </c>
      <c r="M7893" t="s">
        <v>146</v>
      </c>
      <c r="N7893">
        <v>9</v>
      </c>
      <c r="O7893">
        <v>2020</v>
      </c>
    </row>
    <row r="7894" spans="1:15" x14ac:dyDescent="0.3">
      <c r="A7894" t="s">
        <v>25</v>
      </c>
      <c r="B7894" s="1">
        <v>44079</v>
      </c>
      <c r="C7894" t="s">
        <v>27</v>
      </c>
      <c r="D7894" t="s">
        <v>28</v>
      </c>
      <c r="E7894" t="s">
        <v>29</v>
      </c>
      <c r="F7894" t="s">
        <v>139</v>
      </c>
      <c r="G7894" t="s">
        <v>140</v>
      </c>
      <c r="H7894">
        <v>33</v>
      </c>
      <c r="I7894">
        <v>264</v>
      </c>
      <c r="J7894">
        <v>8712</v>
      </c>
      <c r="K7894" t="s">
        <v>24</v>
      </c>
      <c r="L7894" t="s">
        <v>158</v>
      </c>
      <c r="M7894" t="s">
        <v>147</v>
      </c>
      <c r="N7894">
        <v>9</v>
      </c>
      <c r="O7894">
        <v>2020</v>
      </c>
    </row>
    <row r="7895" spans="1:15" x14ac:dyDescent="0.3">
      <c r="A7895" t="s">
        <v>25</v>
      </c>
      <c r="B7895" s="1">
        <v>44080</v>
      </c>
      <c r="C7895" t="s">
        <v>27</v>
      </c>
      <c r="D7895" t="s">
        <v>28</v>
      </c>
      <c r="E7895" t="s">
        <v>29</v>
      </c>
      <c r="F7895" t="s">
        <v>139</v>
      </c>
      <c r="G7895" t="s">
        <v>143</v>
      </c>
      <c r="H7895">
        <v>32</v>
      </c>
      <c r="I7895">
        <v>255</v>
      </c>
      <c r="J7895">
        <v>8160</v>
      </c>
      <c r="K7895" t="s">
        <v>24</v>
      </c>
      <c r="L7895" t="s">
        <v>158</v>
      </c>
      <c r="M7895" t="s">
        <v>149</v>
      </c>
      <c r="N7895">
        <v>9</v>
      </c>
      <c r="O7895">
        <v>2020</v>
      </c>
    </row>
    <row r="7896" spans="1:15" x14ac:dyDescent="0.3">
      <c r="A7896" t="s">
        <v>25</v>
      </c>
      <c r="B7896" s="1">
        <v>44081</v>
      </c>
      <c r="C7896" t="s">
        <v>27</v>
      </c>
      <c r="D7896" t="s">
        <v>28</v>
      </c>
      <c r="E7896" t="s">
        <v>29</v>
      </c>
      <c r="F7896" t="s">
        <v>145</v>
      </c>
      <c r="G7896" t="s">
        <v>140</v>
      </c>
      <c r="H7896">
        <v>36</v>
      </c>
      <c r="I7896">
        <v>315</v>
      </c>
      <c r="J7896">
        <v>11340</v>
      </c>
      <c r="K7896" t="s">
        <v>24</v>
      </c>
      <c r="L7896" t="s">
        <v>158</v>
      </c>
      <c r="M7896" t="s">
        <v>150</v>
      </c>
      <c r="N7896">
        <v>9</v>
      </c>
      <c r="O7896">
        <v>2020</v>
      </c>
    </row>
    <row r="7897" spans="1:15" x14ac:dyDescent="0.3">
      <c r="A7897" t="s">
        <v>25</v>
      </c>
      <c r="B7897" s="1">
        <v>44082</v>
      </c>
      <c r="C7897" t="s">
        <v>27</v>
      </c>
      <c r="D7897" t="s">
        <v>28</v>
      </c>
      <c r="E7897" t="s">
        <v>29</v>
      </c>
      <c r="F7897" t="s">
        <v>145</v>
      </c>
      <c r="G7897" t="s">
        <v>143</v>
      </c>
      <c r="H7897">
        <v>37</v>
      </c>
      <c r="I7897">
        <v>200</v>
      </c>
      <c r="J7897">
        <v>7400</v>
      </c>
      <c r="K7897" t="s">
        <v>24</v>
      </c>
      <c r="L7897" t="s">
        <v>158</v>
      </c>
      <c r="M7897" t="s">
        <v>151</v>
      </c>
      <c r="N7897">
        <v>9</v>
      </c>
      <c r="O7897">
        <v>2020</v>
      </c>
    </row>
    <row r="7898" spans="1:15" x14ac:dyDescent="0.3">
      <c r="A7898" t="s">
        <v>25</v>
      </c>
      <c r="B7898" s="1">
        <v>44083</v>
      </c>
      <c r="C7898" t="s">
        <v>27</v>
      </c>
      <c r="D7898" t="s">
        <v>28</v>
      </c>
      <c r="E7898" t="s">
        <v>29</v>
      </c>
      <c r="F7898" t="s">
        <v>139</v>
      </c>
      <c r="G7898" t="s">
        <v>148</v>
      </c>
      <c r="H7898">
        <v>36</v>
      </c>
      <c r="I7898">
        <v>206</v>
      </c>
      <c r="J7898">
        <v>7416</v>
      </c>
      <c r="K7898" t="s">
        <v>24</v>
      </c>
      <c r="L7898" t="s">
        <v>158</v>
      </c>
      <c r="M7898" t="s">
        <v>142</v>
      </c>
      <c r="N7898">
        <v>9</v>
      </c>
      <c r="O7898">
        <v>2020</v>
      </c>
    </row>
    <row r="7899" spans="1:15" x14ac:dyDescent="0.3">
      <c r="A7899" t="s">
        <v>25</v>
      </c>
      <c r="B7899" s="1">
        <v>44084</v>
      </c>
      <c r="C7899" t="s">
        <v>27</v>
      </c>
      <c r="D7899" t="s">
        <v>28</v>
      </c>
      <c r="E7899" t="s">
        <v>29</v>
      </c>
      <c r="F7899" t="s">
        <v>145</v>
      </c>
      <c r="G7899" t="s">
        <v>148</v>
      </c>
      <c r="H7899">
        <v>42</v>
      </c>
      <c r="I7899">
        <v>298</v>
      </c>
      <c r="J7899">
        <v>12516</v>
      </c>
      <c r="K7899" t="s">
        <v>24</v>
      </c>
      <c r="L7899" t="s">
        <v>158</v>
      </c>
      <c r="M7899" t="s">
        <v>144</v>
      </c>
      <c r="N7899">
        <v>9</v>
      </c>
      <c r="O7899">
        <v>2020</v>
      </c>
    </row>
    <row r="7900" spans="1:15" x14ac:dyDescent="0.3">
      <c r="A7900" t="s">
        <v>25</v>
      </c>
      <c r="B7900" s="1">
        <v>44085</v>
      </c>
      <c r="C7900" t="s">
        <v>27</v>
      </c>
      <c r="D7900" t="s">
        <v>28</v>
      </c>
      <c r="E7900" t="s">
        <v>29</v>
      </c>
      <c r="F7900" t="s">
        <v>139</v>
      </c>
      <c r="G7900" t="s">
        <v>140</v>
      </c>
      <c r="H7900">
        <v>31</v>
      </c>
      <c r="I7900">
        <v>272</v>
      </c>
      <c r="J7900">
        <v>8432</v>
      </c>
      <c r="K7900" t="s">
        <v>24</v>
      </c>
      <c r="L7900" t="s">
        <v>158</v>
      </c>
      <c r="M7900" t="s">
        <v>146</v>
      </c>
      <c r="N7900">
        <v>9</v>
      </c>
      <c r="O7900">
        <v>2020</v>
      </c>
    </row>
    <row r="7901" spans="1:15" x14ac:dyDescent="0.3">
      <c r="A7901" t="s">
        <v>25</v>
      </c>
      <c r="B7901" s="1">
        <v>44086</v>
      </c>
      <c r="C7901" t="s">
        <v>27</v>
      </c>
      <c r="D7901" t="s">
        <v>28</v>
      </c>
      <c r="E7901" t="s">
        <v>29</v>
      </c>
      <c r="F7901" t="s">
        <v>139</v>
      </c>
      <c r="G7901" t="s">
        <v>143</v>
      </c>
      <c r="H7901">
        <v>29</v>
      </c>
      <c r="I7901">
        <v>248</v>
      </c>
      <c r="J7901">
        <v>7192</v>
      </c>
      <c r="K7901" t="s">
        <v>24</v>
      </c>
      <c r="L7901" t="s">
        <v>158</v>
      </c>
      <c r="M7901" t="s">
        <v>147</v>
      </c>
      <c r="N7901">
        <v>9</v>
      </c>
      <c r="O7901">
        <v>2020</v>
      </c>
    </row>
    <row r="7902" spans="1:15" x14ac:dyDescent="0.3">
      <c r="A7902" t="s">
        <v>25</v>
      </c>
      <c r="B7902" s="1">
        <v>44087</v>
      </c>
      <c r="C7902" t="s">
        <v>27</v>
      </c>
      <c r="D7902" t="s">
        <v>28</v>
      </c>
      <c r="E7902" t="s">
        <v>29</v>
      </c>
      <c r="F7902" t="s">
        <v>145</v>
      </c>
      <c r="G7902" t="s">
        <v>140</v>
      </c>
      <c r="H7902">
        <v>39</v>
      </c>
      <c r="I7902">
        <v>255</v>
      </c>
      <c r="J7902">
        <v>9945</v>
      </c>
      <c r="K7902" t="s">
        <v>24</v>
      </c>
      <c r="L7902" t="s">
        <v>158</v>
      </c>
      <c r="M7902" t="s">
        <v>149</v>
      </c>
      <c r="N7902">
        <v>9</v>
      </c>
      <c r="O7902">
        <v>2020</v>
      </c>
    </row>
    <row r="7903" spans="1:15" x14ac:dyDescent="0.3">
      <c r="A7903" t="s">
        <v>25</v>
      </c>
      <c r="B7903" s="1">
        <v>44088</v>
      </c>
      <c r="C7903" t="s">
        <v>27</v>
      </c>
      <c r="D7903" t="s">
        <v>28</v>
      </c>
      <c r="E7903" t="s">
        <v>29</v>
      </c>
      <c r="F7903" t="s">
        <v>145</v>
      </c>
      <c r="G7903" t="s">
        <v>143</v>
      </c>
      <c r="H7903">
        <v>36</v>
      </c>
      <c r="I7903">
        <v>204</v>
      </c>
      <c r="J7903">
        <v>7344</v>
      </c>
      <c r="K7903" t="s">
        <v>24</v>
      </c>
      <c r="L7903" t="s">
        <v>158</v>
      </c>
      <c r="M7903" t="s">
        <v>150</v>
      </c>
      <c r="N7903">
        <v>9</v>
      </c>
      <c r="O7903">
        <v>2020</v>
      </c>
    </row>
    <row r="7904" spans="1:15" x14ac:dyDescent="0.3">
      <c r="A7904" t="s">
        <v>25</v>
      </c>
      <c r="B7904" s="1">
        <v>44089</v>
      </c>
      <c r="C7904" t="s">
        <v>27</v>
      </c>
      <c r="D7904" t="s">
        <v>28</v>
      </c>
      <c r="E7904" t="s">
        <v>29</v>
      </c>
      <c r="F7904" t="s">
        <v>139</v>
      </c>
      <c r="G7904" t="s">
        <v>148</v>
      </c>
      <c r="H7904">
        <v>35</v>
      </c>
      <c r="I7904">
        <v>184</v>
      </c>
      <c r="J7904">
        <v>6440</v>
      </c>
      <c r="K7904" t="s">
        <v>24</v>
      </c>
      <c r="L7904" t="s">
        <v>158</v>
      </c>
      <c r="M7904" t="s">
        <v>151</v>
      </c>
      <c r="N7904">
        <v>9</v>
      </c>
      <c r="O7904">
        <v>2020</v>
      </c>
    </row>
    <row r="7905" spans="1:15" x14ac:dyDescent="0.3">
      <c r="A7905" t="s">
        <v>25</v>
      </c>
      <c r="B7905" s="1">
        <v>44090</v>
      </c>
      <c r="C7905" t="s">
        <v>27</v>
      </c>
      <c r="D7905" t="s">
        <v>28</v>
      </c>
      <c r="E7905" t="s">
        <v>29</v>
      </c>
      <c r="F7905" t="s">
        <v>145</v>
      </c>
      <c r="G7905" t="s">
        <v>148</v>
      </c>
      <c r="H7905">
        <v>43</v>
      </c>
      <c r="I7905">
        <v>233</v>
      </c>
      <c r="J7905">
        <v>10019</v>
      </c>
      <c r="K7905" t="s">
        <v>24</v>
      </c>
      <c r="L7905" t="s">
        <v>158</v>
      </c>
      <c r="M7905" t="s">
        <v>142</v>
      </c>
      <c r="N7905">
        <v>9</v>
      </c>
      <c r="O7905">
        <v>2020</v>
      </c>
    </row>
    <row r="7906" spans="1:15" x14ac:dyDescent="0.3">
      <c r="A7906" t="s">
        <v>25</v>
      </c>
      <c r="B7906" s="1">
        <v>44124</v>
      </c>
      <c r="C7906" t="s">
        <v>27</v>
      </c>
      <c r="D7906" t="s">
        <v>28</v>
      </c>
      <c r="E7906" t="s">
        <v>29</v>
      </c>
      <c r="F7906" t="s">
        <v>139</v>
      </c>
      <c r="G7906" t="s">
        <v>140</v>
      </c>
      <c r="H7906">
        <v>34</v>
      </c>
      <c r="I7906">
        <v>270</v>
      </c>
      <c r="J7906">
        <v>9180</v>
      </c>
      <c r="K7906" t="s">
        <v>24</v>
      </c>
      <c r="L7906" t="s">
        <v>159</v>
      </c>
      <c r="M7906" t="s">
        <v>151</v>
      </c>
      <c r="N7906">
        <v>10</v>
      </c>
      <c r="O7906">
        <v>2020</v>
      </c>
    </row>
    <row r="7907" spans="1:15" x14ac:dyDescent="0.3">
      <c r="A7907" t="s">
        <v>25</v>
      </c>
      <c r="B7907" s="1">
        <v>44125</v>
      </c>
      <c r="C7907" t="s">
        <v>27</v>
      </c>
      <c r="D7907" t="s">
        <v>28</v>
      </c>
      <c r="E7907" t="s">
        <v>29</v>
      </c>
      <c r="F7907" t="s">
        <v>139</v>
      </c>
      <c r="G7907" t="s">
        <v>143</v>
      </c>
      <c r="H7907">
        <v>31</v>
      </c>
      <c r="I7907">
        <v>306</v>
      </c>
      <c r="J7907">
        <v>9486</v>
      </c>
      <c r="K7907" t="s">
        <v>24</v>
      </c>
      <c r="L7907" t="s">
        <v>159</v>
      </c>
      <c r="M7907" t="s">
        <v>142</v>
      </c>
      <c r="N7907">
        <v>10</v>
      </c>
      <c r="O7907">
        <v>2020</v>
      </c>
    </row>
    <row r="7908" spans="1:15" x14ac:dyDescent="0.3">
      <c r="A7908" t="s">
        <v>25</v>
      </c>
      <c r="B7908" s="1">
        <v>44126</v>
      </c>
      <c r="C7908" t="s">
        <v>27</v>
      </c>
      <c r="D7908" t="s">
        <v>28</v>
      </c>
      <c r="E7908" t="s">
        <v>29</v>
      </c>
      <c r="F7908" t="s">
        <v>145</v>
      </c>
      <c r="G7908" t="s">
        <v>140</v>
      </c>
      <c r="H7908">
        <v>34</v>
      </c>
      <c r="I7908">
        <v>281</v>
      </c>
      <c r="J7908">
        <v>9554</v>
      </c>
      <c r="K7908" t="s">
        <v>24</v>
      </c>
      <c r="L7908" t="s">
        <v>159</v>
      </c>
      <c r="M7908" t="s">
        <v>144</v>
      </c>
      <c r="N7908">
        <v>10</v>
      </c>
      <c r="O7908">
        <v>2020</v>
      </c>
    </row>
    <row r="7909" spans="1:15" x14ac:dyDescent="0.3">
      <c r="A7909" t="s">
        <v>25</v>
      </c>
      <c r="B7909" s="1">
        <v>44127</v>
      </c>
      <c r="C7909" t="s">
        <v>27</v>
      </c>
      <c r="D7909" t="s">
        <v>28</v>
      </c>
      <c r="E7909" t="s">
        <v>29</v>
      </c>
      <c r="F7909" t="s">
        <v>145</v>
      </c>
      <c r="G7909" t="s">
        <v>143</v>
      </c>
      <c r="H7909">
        <v>36</v>
      </c>
      <c r="I7909">
        <v>230</v>
      </c>
      <c r="J7909">
        <v>8280</v>
      </c>
      <c r="K7909" t="s">
        <v>24</v>
      </c>
      <c r="L7909" t="s">
        <v>159</v>
      </c>
      <c r="M7909" t="s">
        <v>146</v>
      </c>
      <c r="N7909">
        <v>10</v>
      </c>
      <c r="O7909">
        <v>2020</v>
      </c>
    </row>
    <row r="7910" spans="1:15" x14ac:dyDescent="0.3">
      <c r="A7910" t="s">
        <v>25</v>
      </c>
      <c r="B7910" s="1">
        <v>44128</v>
      </c>
      <c r="C7910" t="s">
        <v>27</v>
      </c>
      <c r="D7910" t="s">
        <v>28</v>
      </c>
      <c r="E7910" t="s">
        <v>29</v>
      </c>
      <c r="F7910" t="s">
        <v>139</v>
      </c>
      <c r="G7910" t="s">
        <v>148</v>
      </c>
      <c r="H7910">
        <v>30</v>
      </c>
      <c r="I7910">
        <v>195</v>
      </c>
      <c r="J7910">
        <v>5850</v>
      </c>
      <c r="K7910" t="s">
        <v>24</v>
      </c>
      <c r="L7910" t="s">
        <v>159</v>
      </c>
      <c r="M7910" t="s">
        <v>147</v>
      </c>
      <c r="N7910">
        <v>10</v>
      </c>
      <c r="O7910">
        <v>2020</v>
      </c>
    </row>
    <row r="7911" spans="1:15" x14ac:dyDescent="0.3">
      <c r="A7911" t="s">
        <v>25</v>
      </c>
      <c r="B7911" s="1">
        <v>44129</v>
      </c>
      <c r="C7911" t="s">
        <v>27</v>
      </c>
      <c r="D7911" t="s">
        <v>28</v>
      </c>
      <c r="E7911" t="s">
        <v>29</v>
      </c>
      <c r="F7911" t="s">
        <v>145</v>
      </c>
      <c r="G7911" t="s">
        <v>148</v>
      </c>
      <c r="H7911">
        <v>44</v>
      </c>
      <c r="I7911">
        <v>289</v>
      </c>
      <c r="J7911">
        <v>12716</v>
      </c>
      <c r="K7911" t="s">
        <v>24</v>
      </c>
      <c r="L7911" t="s">
        <v>159</v>
      </c>
      <c r="M7911" t="s">
        <v>149</v>
      </c>
      <c r="N7911">
        <v>10</v>
      </c>
      <c r="O7911">
        <v>2020</v>
      </c>
    </row>
    <row r="7912" spans="1:15" x14ac:dyDescent="0.3">
      <c r="A7912" t="s">
        <v>25</v>
      </c>
      <c r="B7912" s="1">
        <v>44130</v>
      </c>
      <c r="C7912" t="s">
        <v>27</v>
      </c>
      <c r="D7912" t="s">
        <v>28</v>
      </c>
      <c r="E7912" t="s">
        <v>29</v>
      </c>
      <c r="F7912" t="s">
        <v>139</v>
      </c>
      <c r="G7912" t="s">
        <v>140</v>
      </c>
      <c r="H7912">
        <v>32</v>
      </c>
      <c r="I7912">
        <v>333</v>
      </c>
      <c r="J7912">
        <v>10656</v>
      </c>
      <c r="K7912" t="s">
        <v>24</v>
      </c>
      <c r="L7912" t="s">
        <v>159</v>
      </c>
      <c r="M7912" t="s">
        <v>150</v>
      </c>
      <c r="N7912">
        <v>10</v>
      </c>
      <c r="O7912">
        <v>2020</v>
      </c>
    </row>
    <row r="7913" spans="1:15" x14ac:dyDescent="0.3">
      <c r="A7913" t="s">
        <v>25</v>
      </c>
      <c r="B7913" s="1">
        <v>44131</v>
      </c>
      <c r="C7913" t="s">
        <v>27</v>
      </c>
      <c r="D7913" t="s">
        <v>28</v>
      </c>
      <c r="E7913" t="s">
        <v>29</v>
      </c>
      <c r="F7913" t="s">
        <v>139</v>
      </c>
      <c r="G7913" t="s">
        <v>143</v>
      </c>
      <c r="H7913">
        <v>34</v>
      </c>
      <c r="I7913">
        <v>333</v>
      </c>
      <c r="J7913">
        <v>11322</v>
      </c>
      <c r="K7913" t="s">
        <v>24</v>
      </c>
      <c r="L7913" t="s">
        <v>159</v>
      </c>
      <c r="M7913" t="s">
        <v>151</v>
      </c>
      <c r="N7913">
        <v>10</v>
      </c>
      <c r="O7913">
        <v>2020</v>
      </c>
    </row>
    <row r="7914" spans="1:15" x14ac:dyDescent="0.3">
      <c r="A7914" t="s">
        <v>25</v>
      </c>
      <c r="B7914" s="1">
        <v>44132</v>
      </c>
      <c r="C7914" t="s">
        <v>27</v>
      </c>
      <c r="D7914" t="s">
        <v>28</v>
      </c>
      <c r="E7914" t="s">
        <v>29</v>
      </c>
      <c r="F7914" t="s">
        <v>145</v>
      </c>
      <c r="G7914" t="s">
        <v>140</v>
      </c>
      <c r="H7914">
        <v>38</v>
      </c>
      <c r="I7914">
        <v>298</v>
      </c>
      <c r="J7914">
        <v>11324</v>
      </c>
      <c r="K7914" t="s">
        <v>24</v>
      </c>
      <c r="L7914" t="s">
        <v>159</v>
      </c>
      <c r="M7914" t="s">
        <v>142</v>
      </c>
      <c r="N7914">
        <v>10</v>
      </c>
      <c r="O7914">
        <v>2020</v>
      </c>
    </row>
    <row r="7915" spans="1:15" x14ac:dyDescent="0.3">
      <c r="A7915" t="s">
        <v>25</v>
      </c>
      <c r="B7915" s="1">
        <v>44133</v>
      </c>
      <c r="C7915" t="s">
        <v>27</v>
      </c>
      <c r="D7915" t="s">
        <v>28</v>
      </c>
      <c r="E7915" t="s">
        <v>29</v>
      </c>
      <c r="F7915" t="s">
        <v>145</v>
      </c>
      <c r="G7915" t="s">
        <v>143</v>
      </c>
      <c r="H7915">
        <v>36</v>
      </c>
      <c r="I7915">
        <v>210</v>
      </c>
      <c r="J7915">
        <v>7560</v>
      </c>
      <c r="K7915" t="s">
        <v>24</v>
      </c>
      <c r="L7915" t="s">
        <v>159</v>
      </c>
      <c r="M7915" t="s">
        <v>144</v>
      </c>
      <c r="N7915">
        <v>10</v>
      </c>
      <c r="O7915">
        <v>2020</v>
      </c>
    </row>
    <row r="7916" spans="1:15" x14ac:dyDescent="0.3">
      <c r="A7916" t="s">
        <v>25</v>
      </c>
      <c r="B7916" s="1">
        <v>44134</v>
      </c>
      <c r="C7916" t="s">
        <v>27</v>
      </c>
      <c r="D7916" t="s">
        <v>28</v>
      </c>
      <c r="E7916" t="s">
        <v>29</v>
      </c>
      <c r="F7916" t="s">
        <v>139</v>
      </c>
      <c r="G7916" t="s">
        <v>148</v>
      </c>
      <c r="H7916">
        <v>30</v>
      </c>
      <c r="I7916">
        <v>208</v>
      </c>
      <c r="J7916">
        <v>6240</v>
      </c>
      <c r="K7916" t="s">
        <v>24</v>
      </c>
      <c r="L7916" t="s">
        <v>159</v>
      </c>
      <c r="M7916" t="s">
        <v>146</v>
      </c>
      <c r="N7916">
        <v>10</v>
      </c>
      <c r="O7916">
        <v>2020</v>
      </c>
    </row>
    <row r="7917" spans="1:15" x14ac:dyDescent="0.3">
      <c r="A7917" t="s">
        <v>25</v>
      </c>
      <c r="B7917" s="1">
        <v>44135</v>
      </c>
      <c r="C7917" t="s">
        <v>27</v>
      </c>
      <c r="D7917" t="s">
        <v>28</v>
      </c>
      <c r="E7917" t="s">
        <v>29</v>
      </c>
      <c r="F7917" t="s">
        <v>145</v>
      </c>
      <c r="G7917" t="s">
        <v>148</v>
      </c>
      <c r="H7917">
        <v>41</v>
      </c>
      <c r="I7917">
        <v>306</v>
      </c>
      <c r="J7917">
        <v>12546</v>
      </c>
      <c r="K7917" t="s">
        <v>24</v>
      </c>
      <c r="L7917" t="s">
        <v>159</v>
      </c>
      <c r="M7917" t="s">
        <v>147</v>
      </c>
      <c r="N7917">
        <v>10</v>
      </c>
      <c r="O7917">
        <v>2020</v>
      </c>
    </row>
    <row r="7918" spans="1:15" x14ac:dyDescent="0.3">
      <c r="A7918" t="s">
        <v>30</v>
      </c>
      <c r="B7918" s="1">
        <v>44136</v>
      </c>
      <c r="C7918" t="s">
        <v>27</v>
      </c>
      <c r="D7918" t="s">
        <v>28</v>
      </c>
      <c r="E7918" t="s">
        <v>29</v>
      </c>
      <c r="F7918" t="s">
        <v>139</v>
      </c>
      <c r="G7918" t="s">
        <v>140</v>
      </c>
      <c r="H7918">
        <v>30</v>
      </c>
      <c r="I7918">
        <v>264</v>
      </c>
      <c r="J7918">
        <v>7920</v>
      </c>
      <c r="K7918" t="s">
        <v>24</v>
      </c>
      <c r="L7918" t="s">
        <v>160</v>
      </c>
      <c r="M7918" t="s">
        <v>149</v>
      </c>
      <c r="N7918">
        <v>11</v>
      </c>
      <c r="O7918">
        <v>2020</v>
      </c>
    </row>
    <row r="7919" spans="1:15" x14ac:dyDescent="0.3">
      <c r="A7919" t="s">
        <v>30</v>
      </c>
      <c r="B7919" s="1">
        <v>44137</v>
      </c>
      <c r="C7919" t="s">
        <v>27</v>
      </c>
      <c r="D7919" t="s">
        <v>28</v>
      </c>
      <c r="E7919" t="s">
        <v>29</v>
      </c>
      <c r="F7919" t="s">
        <v>139</v>
      </c>
      <c r="G7919" t="s">
        <v>143</v>
      </c>
      <c r="H7919">
        <v>33</v>
      </c>
      <c r="I7919">
        <v>248</v>
      </c>
      <c r="J7919">
        <v>8184</v>
      </c>
      <c r="K7919" t="s">
        <v>24</v>
      </c>
      <c r="L7919" t="s">
        <v>160</v>
      </c>
      <c r="M7919" t="s">
        <v>150</v>
      </c>
      <c r="N7919">
        <v>11</v>
      </c>
      <c r="O7919">
        <v>2020</v>
      </c>
    </row>
    <row r="7920" spans="1:15" x14ac:dyDescent="0.3">
      <c r="A7920" t="s">
        <v>30</v>
      </c>
      <c r="B7920" s="1">
        <v>44138</v>
      </c>
      <c r="C7920" t="s">
        <v>27</v>
      </c>
      <c r="D7920" t="s">
        <v>28</v>
      </c>
      <c r="E7920" t="s">
        <v>29</v>
      </c>
      <c r="F7920" t="s">
        <v>145</v>
      </c>
      <c r="G7920" t="s">
        <v>140</v>
      </c>
      <c r="H7920">
        <v>33</v>
      </c>
      <c r="I7920">
        <v>271</v>
      </c>
      <c r="J7920">
        <v>8943</v>
      </c>
      <c r="K7920" t="s">
        <v>24</v>
      </c>
      <c r="L7920" t="s">
        <v>160</v>
      </c>
      <c r="M7920" t="s">
        <v>151</v>
      </c>
      <c r="N7920">
        <v>11</v>
      </c>
      <c r="O7920">
        <v>2020</v>
      </c>
    </row>
    <row r="7921" spans="1:15" x14ac:dyDescent="0.3">
      <c r="A7921" t="s">
        <v>30</v>
      </c>
      <c r="B7921" s="1">
        <v>44139</v>
      </c>
      <c r="C7921" t="s">
        <v>27</v>
      </c>
      <c r="D7921" t="s">
        <v>28</v>
      </c>
      <c r="E7921" t="s">
        <v>29</v>
      </c>
      <c r="F7921" t="s">
        <v>145</v>
      </c>
      <c r="G7921" t="s">
        <v>143</v>
      </c>
      <c r="H7921">
        <v>35</v>
      </c>
      <c r="I7921">
        <v>219</v>
      </c>
      <c r="J7921">
        <v>7665</v>
      </c>
      <c r="K7921" t="s">
        <v>24</v>
      </c>
      <c r="L7921" t="s">
        <v>160</v>
      </c>
      <c r="M7921" t="s">
        <v>142</v>
      </c>
      <c r="N7921">
        <v>11</v>
      </c>
      <c r="O7921">
        <v>2020</v>
      </c>
    </row>
    <row r="7922" spans="1:15" x14ac:dyDescent="0.3">
      <c r="A7922" t="s">
        <v>30</v>
      </c>
      <c r="B7922" s="1">
        <v>44140</v>
      </c>
      <c r="C7922" t="s">
        <v>31</v>
      </c>
      <c r="D7922" t="s">
        <v>32</v>
      </c>
      <c r="E7922" t="s">
        <v>33</v>
      </c>
      <c r="F7922" t="s">
        <v>139</v>
      </c>
      <c r="G7922" t="s">
        <v>148</v>
      </c>
      <c r="H7922">
        <v>38</v>
      </c>
      <c r="I7922">
        <v>173</v>
      </c>
      <c r="J7922">
        <v>6574</v>
      </c>
      <c r="K7922" t="s">
        <v>24</v>
      </c>
      <c r="L7922" t="s">
        <v>160</v>
      </c>
      <c r="M7922" t="s">
        <v>144</v>
      </c>
      <c r="N7922">
        <v>11</v>
      </c>
      <c r="O7922">
        <v>2020</v>
      </c>
    </row>
    <row r="7923" spans="1:15" x14ac:dyDescent="0.3">
      <c r="A7923" t="s">
        <v>30</v>
      </c>
      <c r="B7923" s="1">
        <v>44141</v>
      </c>
      <c r="C7923" t="s">
        <v>31</v>
      </c>
      <c r="D7923" t="s">
        <v>32</v>
      </c>
      <c r="E7923" t="s">
        <v>33</v>
      </c>
      <c r="F7923" t="s">
        <v>145</v>
      </c>
      <c r="G7923" t="s">
        <v>148</v>
      </c>
      <c r="H7923">
        <v>36</v>
      </c>
      <c r="I7923">
        <v>233</v>
      </c>
      <c r="J7923">
        <v>8388</v>
      </c>
      <c r="K7923" t="s">
        <v>24</v>
      </c>
      <c r="L7923" t="s">
        <v>160</v>
      </c>
      <c r="M7923" t="s">
        <v>146</v>
      </c>
      <c r="N7923">
        <v>11</v>
      </c>
      <c r="O7923">
        <v>2020</v>
      </c>
    </row>
    <row r="7924" spans="1:15" x14ac:dyDescent="0.3">
      <c r="A7924" t="s">
        <v>30</v>
      </c>
      <c r="B7924" s="1">
        <v>44142</v>
      </c>
      <c r="C7924" t="s">
        <v>31</v>
      </c>
      <c r="D7924" t="s">
        <v>32</v>
      </c>
      <c r="E7924" t="s">
        <v>33</v>
      </c>
      <c r="F7924" t="s">
        <v>139</v>
      </c>
      <c r="G7924" t="s">
        <v>140</v>
      </c>
      <c r="H7924">
        <v>28</v>
      </c>
      <c r="I7924">
        <v>289</v>
      </c>
      <c r="J7924">
        <v>8092</v>
      </c>
      <c r="K7924" t="s">
        <v>24</v>
      </c>
      <c r="L7924" t="s">
        <v>160</v>
      </c>
      <c r="M7924" t="s">
        <v>147</v>
      </c>
      <c r="N7924">
        <v>11</v>
      </c>
      <c r="O7924">
        <v>2020</v>
      </c>
    </row>
    <row r="7925" spans="1:15" x14ac:dyDescent="0.3">
      <c r="A7925" t="s">
        <v>30</v>
      </c>
      <c r="B7925" s="1">
        <v>44143</v>
      </c>
      <c r="C7925" t="s">
        <v>31</v>
      </c>
      <c r="D7925" t="s">
        <v>32</v>
      </c>
      <c r="E7925" t="s">
        <v>33</v>
      </c>
      <c r="F7925" t="s">
        <v>139</v>
      </c>
      <c r="G7925" t="s">
        <v>143</v>
      </c>
      <c r="H7925">
        <v>36</v>
      </c>
      <c r="I7925">
        <v>239</v>
      </c>
      <c r="J7925">
        <v>8604</v>
      </c>
      <c r="K7925" t="s">
        <v>24</v>
      </c>
      <c r="L7925" t="s">
        <v>160</v>
      </c>
      <c r="M7925" t="s">
        <v>149</v>
      </c>
      <c r="N7925">
        <v>11</v>
      </c>
      <c r="O7925">
        <v>2020</v>
      </c>
    </row>
    <row r="7926" spans="1:15" x14ac:dyDescent="0.3">
      <c r="A7926" t="s">
        <v>30</v>
      </c>
      <c r="B7926" s="1">
        <v>44144</v>
      </c>
      <c r="C7926" t="s">
        <v>31</v>
      </c>
      <c r="D7926" t="s">
        <v>32</v>
      </c>
      <c r="E7926" t="s">
        <v>33</v>
      </c>
      <c r="F7926" t="s">
        <v>145</v>
      </c>
      <c r="G7926" t="s">
        <v>140</v>
      </c>
      <c r="H7926">
        <v>40</v>
      </c>
      <c r="I7926">
        <v>247</v>
      </c>
      <c r="J7926">
        <v>9880</v>
      </c>
      <c r="K7926" t="s">
        <v>24</v>
      </c>
      <c r="L7926" t="s">
        <v>160</v>
      </c>
      <c r="M7926" t="s">
        <v>150</v>
      </c>
      <c r="N7926">
        <v>11</v>
      </c>
      <c r="O7926">
        <v>2020</v>
      </c>
    </row>
    <row r="7927" spans="1:15" x14ac:dyDescent="0.3">
      <c r="A7927" t="s">
        <v>30</v>
      </c>
      <c r="B7927" s="1">
        <v>44145</v>
      </c>
      <c r="C7927" t="s">
        <v>31</v>
      </c>
      <c r="D7927" t="s">
        <v>32</v>
      </c>
      <c r="E7927" t="s">
        <v>33</v>
      </c>
      <c r="F7927" t="s">
        <v>145</v>
      </c>
      <c r="G7927" t="s">
        <v>143</v>
      </c>
      <c r="H7927">
        <v>39</v>
      </c>
      <c r="I7927">
        <v>190</v>
      </c>
      <c r="J7927">
        <v>7410</v>
      </c>
      <c r="K7927" t="s">
        <v>24</v>
      </c>
      <c r="L7927" t="s">
        <v>160</v>
      </c>
      <c r="M7927" t="s">
        <v>151</v>
      </c>
      <c r="N7927">
        <v>11</v>
      </c>
      <c r="O7927">
        <v>2020</v>
      </c>
    </row>
    <row r="7928" spans="1:15" x14ac:dyDescent="0.3">
      <c r="A7928" t="s">
        <v>30</v>
      </c>
      <c r="B7928" s="1">
        <v>44146</v>
      </c>
      <c r="C7928" t="s">
        <v>31</v>
      </c>
      <c r="D7928" t="s">
        <v>32</v>
      </c>
      <c r="E7928" t="s">
        <v>33</v>
      </c>
      <c r="F7928" t="s">
        <v>139</v>
      </c>
      <c r="G7928" t="s">
        <v>148</v>
      </c>
      <c r="H7928">
        <v>42</v>
      </c>
      <c r="I7928">
        <v>165</v>
      </c>
      <c r="J7928">
        <v>6930</v>
      </c>
      <c r="K7928" t="s">
        <v>24</v>
      </c>
      <c r="L7928" t="s">
        <v>160</v>
      </c>
      <c r="M7928" t="s">
        <v>142</v>
      </c>
      <c r="N7928">
        <v>11</v>
      </c>
      <c r="O7928">
        <v>2020</v>
      </c>
    </row>
    <row r="7929" spans="1:15" x14ac:dyDescent="0.3">
      <c r="A7929" t="s">
        <v>30</v>
      </c>
      <c r="B7929" s="1">
        <v>44147</v>
      </c>
      <c r="C7929" t="s">
        <v>31</v>
      </c>
      <c r="D7929" t="s">
        <v>32</v>
      </c>
      <c r="E7929" t="s">
        <v>33</v>
      </c>
      <c r="F7929" t="s">
        <v>145</v>
      </c>
      <c r="G7929" t="s">
        <v>148</v>
      </c>
      <c r="H7929">
        <v>33</v>
      </c>
      <c r="I7929">
        <v>210</v>
      </c>
      <c r="J7929">
        <v>6930</v>
      </c>
      <c r="K7929" t="s">
        <v>24</v>
      </c>
      <c r="L7929" t="s">
        <v>160</v>
      </c>
      <c r="M7929" t="s">
        <v>144</v>
      </c>
      <c r="N7929">
        <v>11</v>
      </c>
      <c r="O7929">
        <v>2020</v>
      </c>
    </row>
    <row r="7930" spans="1:15" x14ac:dyDescent="0.3">
      <c r="A7930" t="s">
        <v>30</v>
      </c>
      <c r="B7930" s="1">
        <v>44148</v>
      </c>
      <c r="C7930" t="s">
        <v>31</v>
      </c>
      <c r="D7930" t="s">
        <v>32</v>
      </c>
      <c r="E7930" t="s">
        <v>33</v>
      </c>
      <c r="F7930" t="s">
        <v>139</v>
      </c>
      <c r="G7930" t="s">
        <v>140</v>
      </c>
      <c r="H7930">
        <v>36</v>
      </c>
      <c r="I7930">
        <v>272</v>
      </c>
      <c r="J7930">
        <v>9792</v>
      </c>
      <c r="K7930" t="s">
        <v>24</v>
      </c>
      <c r="L7930" t="s">
        <v>160</v>
      </c>
      <c r="M7930" t="s">
        <v>146</v>
      </c>
      <c r="N7930">
        <v>11</v>
      </c>
      <c r="O7930">
        <v>2020</v>
      </c>
    </row>
    <row r="7931" spans="1:15" x14ac:dyDescent="0.3">
      <c r="A7931" t="s">
        <v>30</v>
      </c>
      <c r="B7931" s="1">
        <v>44149</v>
      </c>
      <c r="C7931" t="s">
        <v>31</v>
      </c>
      <c r="D7931" t="s">
        <v>32</v>
      </c>
      <c r="E7931" t="s">
        <v>33</v>
      </c>
      <c r="F7931" t="s">
        <v>139</v>
      </c>
      <c r="G7931" t="s">
        <v>143</v>
      </c>
      <c r="H7931">
        <v>39</v>
      </c>
      <c r="I7931">
        <v>231</v>
      </c>
      <c r="J7931">
        <v>9009</v>
      </c>
      <c r="K7931" t="s">
        <v>24</v>
      </c>
      <c r="L7931" t="s">
        <v>160</v>
      </c>
      <c r="M7931" t="s">
        <v>147</v>
      </c>
      <c r="N7931">
        <v>11</v>
      </c>
      <c r="O7931">
        <v>2020</v>
      </c>
    </row>
    <row r="7932" spans="1:15" x14ac:dyDescent="0.3">
      <c r="A7932" t="s">
        <v>30</v>
      </c>
      <c r="B7932" s="1">
        <v>44150</v>
      </c>
      <c r="C7932" t="s">
        <v>31</v>
      </c>
      <c r="D7932" t="s">
        <v>32</v>
      </c>
      <c r="E7932" t="s">
        <v>33</v>
      </c>
      <c r="F7932" t="s">
        <v>145</v>
      </c>
      <c r="G7932" t="s">
        <v>140</v>
      </c>
      <c r="H7932">
        <v>47</v>
      </c>
      <c r="I7932">
        <v>210</v>
      </c>
      <c r="J7932">
        <v>9870</v>
      </c>
      <c r="K7932" t="s">
        <v>24</v>
      </c>
      <c r="L7932" t="s">
        <v>160</v>
      </c>
      <c r="M7932" t="s">
        <v>149</v>
      </c>
      <c r="N7932">
        <v>11</v>
      </c>
      <c r="O7932">
        <v>2020</v>
      </c>
    </row>
    <row r="7933" spans="1:15" x14ac:dyDescent="0.3">
      <c r="A7933" t="s">
        <v>30</v>
      </c>
      <c r="B7933" s="1">
        <v>44187</v>
      </c>
      <c r="C7933" t="s">
        <v>31</v>
      </c>
      <c r="D7933" t="s">
        <v>32</v>
      </c>
      <c r="E7933" t="s">
        <v>33</v>
      </c>
      <c r="F7933" t="s">
        <v>145</v>
      </c>
      <c r="G7933" t="s">
        <v>143</v>
      </c>
      <c r="H7933">
        <v>48</v>
      </c>
      <c r="I7933">
        <v>204</v>
      </c>
      <c r="J7933">
        <v>9792</v>
      </c>
      <c r="K7933" t="s">
        <v>24</v>
      </c>
      <c r="L7933" t="s">
        <v>161</v>
      </c>
      <c r="M7933" t="s">
        <v>151</v>
      </c>
      <c r="N7933">
        <v>12</v>
      </c>
      <c r="O7933">
        <v>2020</v>
      </c>
    </row>
    <row r="7934" spans="1:15" x14ac:dyDescent="0.3">
      <c r="A7934" t="s">
        <v>30</v>
      </c>
      <c r="B7934" s="1">
        <v>44188</v>
      </c>
      <c r="C7934" t="s">
        <v>31</v>
      </c>
      <c r="D7934" t="s">
        <v>32</v>
      </c>
      <c r="E7934" t="s">
        <v>33</v>
      </c>
      <c r="F7934" t="s">
        <v>139</v>
      </c>
      <c r="G7934" t="s">
        <v>148</v>
      </c>
      <c r="H7934">
        <v>51</v>
      </c>
      <c r="I7934">
        <v>170</v>
      </c>
      <c r="J7934">
        <v>8670</v>
      </c>
      <c r="K7934" t="s">
        <v>24</v>
      </c>
      <c r="L7934" t="s">
        <v>161</v>
      </c>
      <c r="M7934" t="s">
        <v>142</v>
      </c>
      <c r="N7934">
        <v>12</v>
      </c>
      <c r="O7934">
        <v>2020</v>
      </c>
    </row>
    <row r="7935" spans="1:15" x14ac:dyDescent="0.3">
      <c r="A7935" t="s">
        <v>30</v>
      </c>
      <c r="B7935" s="1">
        <v>44189</v>
      </c>
      <c r="C7935" t="s">
        <v>31</v>
      </c>
      <c r="D7935" t="s">
        <v>32</v>
      </c>
      <c r="E7935" t="s">
        <v>33</v>
      </c>
      <c r="F7935" t="s">
        <v>145</v>
      </c>
      <c r="G7935" t="s">
        <v>148</v>
      </c>
      <c r="H7935">
        <v>41</v>
      </c>
      <c r="I7935">
        <v>245</v>
      </c>
      <c r="J7935">
        <v>10045</v>
      </c>
      <c r="K7935" t="s">
        <v>24</v>
      </c>
      <c r="L7935" t="s">
        <v>161</v>
      </c>
      <c r="M7935" t="s">
        <v>144</v>
      </c>
      <c r="N7935">
        <v>12</v>
      </c>
      <c r="O7935">
        <v>2020</v>
      </c>
    </row>
    <row r="7936" spans="1:15" x14ac:dyDescent="0.3">
      <c r="A7936" t="s">
        <v>30</v>
      </c>
      <c r="B7936" s="1">
        <v>44190</v>
      </c>
      <c r="C7936" t="s">
        <v>31</v>
      </c>
      <c r="D7936" t="s">
        <v>32</v>
      </c>
      <c r="E7936" t="s">
        <v>33</v>
      </c>
      <c r="F7936" t="s">
        <v>139</v>
      </c>
      <c r="G7936" t="s">
        <v>140</v>
      </c>
      <c r="H7936">
        <v>40</v>
      </c>
      <c r="I7936">
        <v>271</v>
      </c>
      <c r="J7936">
        <v>10840</v>
      </c>
      <c r="K7936" t="s">
        <v>24</v>
      </c>
      <c r="L7936" t="s">
        <v>161</v>
      </c>
      <c r="M7936" t="s">
        <v>146</v>
      </c>
      <c r="N7936">
        <v>12</v>
      </c>
      <c r="O7936">
        <v>2020</v>
      </c>
    </row>
    <row r="7937" spans="1:15" x14ac:dyDescent="0.3">
      <c r="A7937" t="s">
        <v>30</v>
      </c>
      <c r="B7937" s="1">
        <v>44191</v>
      </c>
      <c r="C7937" t="s">
        <v>31</v>
      </c>
      <c r="D7937" t="s">
        <v>32</v>
      </c>
      <c r="E7937" t="s">
        <v>33</v>
      </c>
      <c r="F7937" t="s">
        <v>139</v>
      </c>
      <c r="G7937" t="s">
        <v>143</v>
      </c>
      <c r="H7937">
        <v>51</v>
      </c>
      <c r="I7937">
        <v>216</v>
      </c>
      <c r="J7937">
        <v>11016</v>
      </c>
      <c r="K7937" t="s">
        <v>24</v>
      </c>
      <c r="L7937" t="s">
        <v>161</v>
      </c>
      <c r="M7937" t="s">
        <v>147</v>
      </c>
      <c r="N7937">
        <v>12</v>
      </c>
      <c r="O7937">
        <v>2020</v>
      </c>
    </row>
    <row r="7938" spans="1:15" x14ac:dyDescent="0.3">
      <c r="A7938" t="s">
        <v>30</v>
      </c>
      <c r="B7938" s="1">
        <v>44192</v>
      </c>
      <c r="C7938" t="s">
        <v>31</v>
      </c>
      <c r="D7938" t="s">
        <v>32</v>
      </c>
      <c r="E7938" t="s">
        <v>33</v>
      </c>
      <c r="F7938" t="s">
        <v>145</v>
      </c>
      <c r="G7938" t="s">
        <v>140</v>
      </c>
      <c r="H7938">
        <v>46</v>
      </c>
      <c r="I7938">
        <v>254</v>
      </c>
      <c r="J7938">
        <v>11684</v>
      </c>
      <c r="K7938" t="s">
        <v>24</v>
      </c>
      <c r="L7938" t="s">
        <v>161</v>
      </c>
      <c r="M7938" t="s">
        <v>149</v>
      </c>
      <c r="N7938">
        <v>12</v>
      </c>
      <c r="O7938">
        <v>2020</v>
      </c>
    </row>
    <row r="7939" spans="1:15" x14ac:dyDescent="0.3">
      <c r="A7939" t="s">
        <v>30</v>
      </c>
      <c r="B7939" s="1">
        <v>44193</v>
      </c>
      <c r="C7939" t="s">
        <v>31</v>
      </c>
      <c r="D7939" t="s">
        <v>32</v>
      </c>
      <c r="E7939" t="s">
        <v>33</v>
      </c>
      <c r="F7939" t="s">
        <v>145</v>
      </c>
      <c r="G7939" t="s">
        <v>143</v>
      </c>
      <c r="H7939">
        <v>48</v>
      </c>
      <c r="I7939">
        <v>188</v>
      </c>
      <c r="J7939">
        <v>9024</v>
      </c>
      <c r="K7939" t="s">
        <v>24</v>
      </c>
      <c r="L7939" t="s">
        <v>161</v>
      </c>
      <c r="M7939" t="s">
        <v>150</v>
      </c>
      <c r="N7939">
        <v>12</v>
      </c>
      <c r="O7939">
        <v>2020</v>
      </c>
    </row>
    <row r="7940" spans="1:15" x14ac:dyDescent="0.3">
      <c r="A7940" t="s">
        <v>30</v>
      </c>
      <c r="B7940" s="1">
        <v>44194</v>
      </c>
      <c r="C7940" t="s">
        <v>31</v>
      </c>
      <c r="D7940" t="s">
        <v>32</v>
      </c>
      <c r="E7940" t="s">
        <v>33</v>
      </c>
      <c r="F7940" t="s">
        <v>139</v>
      </c>
      <c r="G7940" t="s">
        <v>148</v>
      </c>
      <c r="H7940">
        <v>47</v>
      </c>
      <c r="I7940">
        <v>158</v>
      </c>
      <c r="J7940">
        <v>7426</v>
      </c>
      <c r="K7940" t="s">
        <v>24</v>
      </c>
      <c r="L7940" t="s">
        <v>161</v>
      </c>
      <c r="M7940" t="s">
        <v>151</v>
      </c>
      <c r="N7940">
        <v>12</v>
      </c>
      <c r="O7940">
        <v>2020</v>
      </c>
    </row>
    <row r="7941" spans="1:15" x14ac:dyDescent="0.3">
      <c r="A7941" t="s">
        <v>30</v>
      </c>
      <c r="B7941" s="1">
        <v>44195</v>
      </c>
      <c r="C7941" t="s">
        <v>31</v>
      </c>
      <c r="D7941" t="s">
        <v>32</v>
      </c>
      <c r="E7941" t="s">
        <v>33</v>
      </c>
      <c r="F7941" t="s">
        <v>145</v>
      </c>
      <c r="G7941" t="s">
        <v>148</v>
      </c>
      <c r="H7941">
        <v>62</v>
      </c>
      <c r="I7941">
        <v>245</v>
      </c>
      <c r="J7941">
        <v>15190</v>
      </c>
      <c r="K7941" t="s">
        <v>24</v>
      </c>
      <c r="L7941" t="s">
        <v>161</v>
      </c>
      <c r="M7941" t="s">
        <v>142</v>
      </c>
      <c r="N7941">
        <v>12</v>
      </c>
      <c r="O7941">
        <v>2020</v>
      </c>
    </row>
    <row r="7942" spans="1:15" x14ac:dyDescent="0.3">
      <c r="A7942" t="s">
        <v>30</v>
      </c>
      <c r="B7942" s="1">
        <v>44196</v>
      </c>
      <c r="C7942" t="s">
        <v>31</v>
      </c>
      <c r="D7942" t="s">
        <v>32</v>
      </c>
      <c r="E7942" t="s">
        <v>33</v>
      </c>
      <c r="F7942" t="s">
        <v>139</v>
      </c>
      <c r="G7942" t="s">
        <v>140</v>
      </c>
      <c r="H7942">
        <v>44</v>
      </c>
      <c r="I7942">
        <v>270</v>
      </c>
      <c r="J7942">
        <v>11880</v>
      </c>
      <c r="K7942" t="s">
        <v>24</v>
      </c>
      <c r="L7942" t="s">
        <v>161</v>
      </c>
      <c r="M7942" t="s">
        <v>144</v>
      </c>
      <c r="N7942">
        <v>12</v>
      </c>
      <c r="O7942">
        <v>2020</v>
      </c>
    </row>
    <row r="7943" spans="1:15" x14ac:dyDescent="0.3">
      <c r="A7943" t="s">
        <v>30</v>
      </c>
      <c r="B7943" s="1">
        <v>44197</v>
      </c>
      <c r="C7943" t="s">
        <v>31</v>
      </c>
      <c r="D7943" t="s">
        <v>32</v>
      </c>
      <c r="E7943" t="s">
        <v>33</v>
      </c>
      <c r="F7943" t="s">
        <v>139</v>
      </c>
      <c r="G7943" t="s">
        <v>143</v>
      </c>
      <c r="H7943">
        <v>51</v>
      </c>
      <c r="I7943">
        <v>233</v>
      </c>
      <c r="J7943">
        <v>11883</v>
      </c>
      <c r="K7943" t="s">
        <v>24</v>
      </c>
      <c r="L7943" t="s">
        <v>141</v>
      </c>
      <c r="M7943" t="s">
        <v>146</v>
      </c>
      <c r="N7943">
        <v>1</v>
      </c>
      <c r="O7943">
        <v>2021</v>
      </c>
    </row>
    <row r="7944" spans="1:15" x14ac:dyDescent="0.3">
      <c r="A7944" t="s">
        <v>30</v>
      </c>
      <c r="B7944" s="1">
        <v>44198</v>
      </c>
      <c r="C7944" t="s">
        <v>31</v>
      </c>
      <c r="D7944" t="s">
        <v>32</v>
      </c>
      <c r="E7944" t="s">
        <v>33</v>
      </c>
      <c r="F7944" t="s">
        <v>145</v>
      </c>
      <c r="G7944" t="s">
        <v>140</v>
      </c>
      <c r="H7944">
        <v>46</v>
      </c>
      <c r="I7944">
        <v>225</v>
      </c>
      <c r="J7944">
        <v>10350</v>
      </c>
      <c r="K7944" t="s">
        <v>24</v>
      </c>
      <c r="L7944" t="s">
        <v>141</v>
      </c>
      <c r="M7944" t="s">
        <v>147</v>
      </c>
      <c r="N7944">
        <v>1</v>
      </c>
      <c r="O7944">
        <v>2021</v>
      </c>
    </row>
    <row r="7945" spans="1:15" x14ac:dyDescent="0.3">
      <c r="A7945" t="s">
        <v>30</v>
      </c>
      <c r="B7945" s="1">
        <v>44199</v>
      </c>
      <c r="C7945" t="s">
        <v>31</v>
      </c>
      <c r="D7945" t="s">
        <v>32</v>
      </c>
      <c r="E7945" t="s">
        <v>33</v>
      </c>
      <c r="F7945" t="s">
        <v>145</v>
      </c>
      <c r="G7945" t="s">
        <v>143</v>
      </c>
      <c r="H7945">
        <v>42</v>
      </c>
      <c r="I7945">
        <v>228</v>
      </c>
      <c r="J7945">
        <v>9576</v>
      </c>
      <c r="K7945" t="s">
        <v>24</v>
      </c>
      <c r="L7945" t="s">
        <v>141</v>
      </c>
      <c r="M7945" t="s">
        <v>149</v>
      </c>
      <c r="N7945">
        <v>1</v>
      </c>
      <c r="O7945">
        <v>2021</v>
      </c>
    </row>
    <row r="7946" spans="1:15" x14ac:dyDescent="0.3">
      <c r="A7946" t="s">
        <v>30</v>
      </c>
      <c r="B7946" s="1">
        <v>44200</v>
      </c>
      <c r="C7946" t="s">
        <v>31</v>
      </c>
      <c r="D7946" t="s">
        <v>32</v>
      </c>
      <c r="E7946" t="s">
        <v>33</v>
      </c>
      <c r="F7946" t="s">
        <v>139</v>
      </c>
      <c r="G7946" t="s">
        <v>148</v>
      </c>
      <c r="H7946">
        <v>49</v>
      </c>
      <c r="I7946">
        <v>182</v>
      </c>
      <c r="J7946">
        <v>8918</v>
      </c>
      <c r="K7946" t="s">
        <v>24</v>
      </c>
      <c r="L7946" t="s">
        <v>141</v>
      </c>
      <c r="M7946" t="s">
        <v>150</v>
      </c>
      <c r="N7946">
        <v>1</v>
      </c>
      <c r="O7946">
        <v>2021</v>
      </c>
    </row>
    <row r="7947" spans="1:15" x14ac:dyDescent="0.3">
      <c r="A7947" t="s">
        <v>30</v>
      </c>
      <c r="B7947" s="1">
        <v>44201</v>
      </c>
      <c r="C7947" t="s">
        <v>31</v>
      </c>
      <c r="D7947" t="s">
        <v>32</v>
      </c>
      <c r="E7947" t="s">
        <v>33</v>
      </c>
      <c r="F7947" t="s">
        <v>145</v>
      </c>
      <c r="G7947" t="s">
        <v>148</v>
      </c>
      <c r="H7947">
        <v>58</v>
      </c>
      <c r="I7947">
        <v>225</v>
      </c>
      <c r="J7947">
        <v>13050</v>
      </c>
      <c r="K7947" t="s">
        <v>24</v>
      </c>
      <c r="L7947" t="s">
        <v>141</v>
      </c>
      <c r="M7947" t="s">
        <v>151</v>
      </c>
      <c r="N7947">
        <v>1</v>
      </c>
      <c r="O7947">
        <v>2021</v>
      </c>
    </row>
    <row r="7948" spans="1:15" x14ac:dyDescent="0.3">
      <c r="A7948" t="s">
        <v>30</v>
      </c>
      <c r="B7948" s="1">
        <v>44202</v>
      </c>
      <c r="C7948" t="s">
        <v>31</v>
      </c>
      <c r="D7948" t="s">
        <v>32</v>
      </c>
      <c r="E7948" t="s">
        <v>33</v>
      </c>
      <c r="F7948" t="s">
        <v>139</v>
      </c>
      <c r="G7948" t="s">
        <v>140</v>
      </c>
      <c r="H7948">
        <v>41</v>
      </c>
      <c r="I7948">
        <v>341</v>
      </c>
      <c r="J7948">
        <v>13981</v>
      </c>
      <c r="K7948" t="s">
        <v>24</v>
      </c>
      <c r="L7948" t="s">
        <v>141</v>
      </c>
      <c r="M7948" t="s">
        <v>142</v>
      </c>
      <c r="N7948">
        <v>1</v>
      </c>
      <c r="O7948">
        <v>2021</v>
      </c>
    </row>
    <row r="7949" spans="1:15" x14ac:dyDescent="0.3">
      <c r="A7949" t="s">
        <v>30</v>
      </c>
      <c r="B7949" s="1">
        <v>44203</v>
      </c>
      <c r="C7949" t="s">
        <v>31</v>
      </c>
      <c r="D7949" t="s">
        <v>32</v>
      </c>
      <c r="E7949" t="s">
        <v>33</v>
      </c>
      <c r="F7949" t="s">
        <v>139</v>
      </c>
      <c r="G7949" t="s">
        <v>143</v>
      </c>
      <c r="H7949">
        <v>50</v>
      </c>
      <c r="I7949">
        <v>256</v>
      </c>
      <c r="J7949">
        <v>12800</v>
      </c>
      <c r="K7949" t="s">
        <v>24</v>
      </c>
      <c r="L7949" t="s">
        <v>141</v>
      </c>
      <c r="M7949" t="s">
        <v>144</v>
      </c>
      <c r="N7949">
        <v>1</v>
      </c>
      <c r="O7949">
        <v>2021</v>
      </c>
    </row>
    <row r="7950" spans="1:15" x14ac:dyDescent="0.3">
      <c r="A7950" t="s">
        <v>30</v>
      </c>
      <c r="B7950" s="1">
        <v>44204</v>
      </c>
      <c r="C7950" t="s">
        <v>31</v>
      </c>
      <c r="D7950" t="s">
        <v>32</v>
      </c>
      <c r="E7950" t="s">
        <v>33</v>
      </c>
      <c r="F7950" t="s">
        <v>145</v>
      </c>
      <c r="G7950" t="s">
        <v>140</v>
      </c>
      <c r="H7950">
        <v>42</v>
      </c>
      <c r="I7950">
        <v>281</v>
      </c>
      <c r="J7950">
        <v>11802</v>
      </c>
      <c r="K7950" t="s">
        <v>24</v>
      </c>
      <c r="L7950" t="s">
        <v>141</v>
      </c>
      <c r="M7950" t="s">
        <v>146</v>
      </c>
      <c r="N7950">
        <v>1</v>
      </c>
      <c r="O7950">
        <v>2021</v>
      </c>
    </row>
    <row r="7951" spans="1:15" x14ac:dyDescent="0.3">
      <c r="A7951" t="s">
        <v>30</v>
      </c>
      <c r="B7951" s="1">
        <v>44205</v>
      </c>
      <c r="C7951" t="s">
        <v>31</v>
      </c>
      <c r="D7951" t="s">
        <v>32</v>
      </c>
      <c r="E7951" t="s">
        <v>33</v>
      </c>
      <c r="F7951" t="s">
        <v>145</v>
      </c>
      <c r="G7951" t="s">
        <v>143</v>
      </c>
      <c r="H7951">
        <v>41</v>
      </c>
      <c r="I7951">
        <v>224</v>
      </c>
      <c r="J7951">
        <v>9184</v>
      </c>
      <c r="K7951" t="s">
        <v>24</v>
      </c>
      <c r="L7951" t="s">
        <v>141</v>
      </c>
      <c r="M7951" t="s">
        <v>147</v>
      </c>
      <c r="N7951">
        <v>1</v>
      </c>
      <c r="O7951">
        <v>2021</v>
      </c>
    </row>
    <row r="7952" spans="1:15" x14ac:dyDescent="0.3">
      <c r="A7952" t="s">
        <v>30</v>
      </c>
      <c r="B7952" s="1">
        <v>44206</v>
      </c>
      <c r="C7952" t="s">
        <v>31</v>
      </c>
      <c r="D7952" t="s">
        <v>32</v>
      </c>
      <c r="E7952" t="s">
        <v>33</v>
      </c>
      <c r="F7952" t="s">
        <v>139</v>
      </c>
      <c r="G7952" t="s">
        <v>148</v>
      </c>
      <c r="H7952">
        <v>44</v>
      </c>
      <c r="I7952">
        <v>196</v>
      </c>
      <c r="J7952">
        <v>8624</v>
      </c>
      <c r="K7952" t="s">
        <v>24</v>
      </c>
      <c r="L7952" t="s">
        <v>141</v>
      </c>
      <c r="M7952" t="s">
        <v>149</v>
      </c>
      <c r="N7952">
        <v>1</v>
      </c>
      <c r="O7952">
        <v>2021</v>
      </c>
    </row>
    <row r="7953" spans="1:15" x14ac:dyDescent="0.3">
      <c r="A7953" t="s">
        <v>30</v>
      </c>
      <c r="B7953" s="1">
        <v>44207</v>
      </c>
      <c r="C7953" t="s">
        <v>31</v>
      </c>
      <c r="D7953" t="s">
        <v>32</v>
      </c>
      <c r="E7953" t="s">
        <v>33</v>
      </c>
      <c r="F7953" t="s">
        <v>145</v>
      </c>
      <c r="G7953" t="s">
        <v>148</v>
      </c>
      <c r="H7953">
        <v>60</v>
      </c>
      <c r="I7953">
        <v>306</v>
      </c>
      <c r="J7953">
        <v>18360</v>
      </c>
      <c r="K7953" t="s">
        <v>24</v>
      </c>
      <c r="L7953" t="s">
        <v>141</v>
      </c>
      <c r="M7953" t="s">
        <v>150</v>
      </c>
      <c r="N7953">
        <v>1</v>
      </c>
      <c r="O7953">
        <v>2021</v>
      </c>
    </row>
    <row r="7954" spans="1:15" x14ac:dyDescent="0.3">
      <c r="A7954" t="s">
        <v>30</v>
      </c>
      <c r="B7954" s="1">
        <v>44208</v>
      </c>
      <c r="C7954" t="s">
        <v>31</v>
      </c>
      <c r="D7954" t="s">
        <v>32</v>
      </c>
      <c r="E7954" t="s">
        <v>33</v>
      </c>
      <c r="F7954" t="s">
        <v>139</v>
      </c>
      <c r="G7954" t="s">
        <v>140</v>
      </c>
      <c r="H7954">
        <v>41</v>
      </c>
      <c r="I7954">
        <v>338</v>
      </c>
      <c r="J7954">
        <v>13858</v>
      </c>
      <c r="K7954" t="s">
        <v>24</v>
      </c>
      <c r="L7954" t="s">
        <v>141</v>
      </c>
      <c r="M7954" t="s">
        <v>151</v>
      </c>
      <c r="N7954">
        <v>1</v>
      </c>
      <c r="O7954">
        <v>2021</v>
      </c>
    </row>
    <row r="7955" spans="1:15" x14ac:dyDescent="0.3">
      <c r="A7955" t="s">
        <v>30</v>
      </c>
      <c r="B7955" s="1">
        <v>44209</v>
      </c>
      <c r="C7955" t="s">
        <v>31</v>
      </c>
      <c r="D7955" t="s">
        <v>32</v>
      </c>
      <c r="E7955" t="s">
        <v>33</v>
      </c>
      <c r="F7955" t="s">
        <v>139</v>
      </c>
      <c r="G7955" t="s">
        <v>143</v>
      </c>
      <c r="H7955">
        <v>49</v>
      </c>
      <c r="I7955">
        <v>263</v>
      </c>
      <c r="J7955">
        <v>12887</v>
      </c>
      <c r="K7955" t="s">
        <v>24</v>
      </c>
      <c r="L7955" t="s">
        <v>141</v>
      </c>
      <c r="M7955" t="s">
        <v>142</v>
      </c>
      <c r="N7955">
        <v>1</v>
      </c>
      <c r="O7955">
        <v>2021</v>
      </c>
    </row>
    <row r="7956" spans="1:15" x14ac:dyDescent="0.3">
      <c r="A7956" t="s">
        <v>30</v>
      </c>
      <c r="B7956" s="1">
        <v>44210</v>
      </c>
      <c r="C7956" t="s">
        <v>31</v>
      </c>
      <c r="D7956" t="s">
        <v>32</v>
      </c>
      <c r="E7956" t="s">
        <v>33</v>
      </c>
      <c r="F7956" t="s">
        <v>145</v>
      </c>
      <c r="G7956" t="s">
        <v>140</v>
      </c>
      <c r="H7956">
        <v>46</v>
      </c>
      <c r="I7956">
        <v>264</v>
      </c>
      <c r="J7956">
        <v>12144</v>
      </c>
      <c r="K7956" t="s">
        <v>24</v>
      </c>
      <c r="L7956" t="s">
        <v>141</v>
      </c>
      <c r="M7956" t="s">
        <v>144</v>
      </c>
      <c r="N7956">
        <v>1</v>
      </c>
      <c r="O7956">
        <v>2021</v>
      </c>
    </row>
    <row r="7957" spans="1:15" x14ac:dyDescent="0.3">
      <c r="A7957" t="s">
        <v>30</v>
      </c>
      <c r="B7957" s="1">
        <v>44211</v>
      </c>
      <c r="C7957" t="s">
        <v>31</v>
      </c>
      <c r="D7957" t="s">
        <v>32</v>
      </c>
      <c r="E7957" t="s">
        <v>33</v>
      </c>
      <c r="F7957" t="s">
        <v>145</v>
      </c>
      <c r="G7957" t="s">
        <v>143</v>
      </c>
      <c r="H7957">
        <v>46</v>
      </c>
      <c r="I7957">
        <v>247</v>
      </c>
      <c r="J7957">
        <v>11362</v>
      </c>
      <c r="K7957" t="s">
        <v>24</v>
      </c>
      <c r="L7957" t="s">
        <v>141</v>
      </c>
      <c r="M7957" t="s">
        <v>146</v>
      </c>
      <c r="N7957">
        <v>1</v>
      </c>
      <c r="O7957">
        <v>2021</v>
      </c>
    </row>
    <row r="7958" spans="1:15" x14ac:dyDescent="0.3">
      <c r="A7958" t="s">
        <v>30</v>
      </c>
      <c r="B7958" s="1">
        <v>44212</v>
      </c>
      <c r="C7958" t="s">
        <v>31</v>
      </c>
      <c r="D7958" t="s">
        <v>32</v>
      </c>
      <c r="E7958" t="s">
        <v>33</v>
      </c>
      <c r="F7958" t="s">
        <v>139</v>
      </c>
      <c r="G7958" t="s">
        <v>148</v>
      </c>
      <c r="H7958">
        <v>44</v>
      </c>
      <c r="I7958">
        <v>240</v>
      </c>
      <c r="J7958">
        <v>10560</v>
      </c>
      <c r="K7958" t="s">
        <v>24</v>
      </c>
      <c r="L7958" t="s">
        <v>141</v>
      </c>
      <c r="M7958" t="s">
        <v>147</v>
      </c>
      <c r="N7958">
        <v>1</v>
      </c>
      <c r="O7958">
        <v>2021</v>
      </c>
    </row>
    <row r="7959" spans="1:15" x14ac:dyDescent="0.3">
      <c r="A7959" t="s">
        <v>30</v>
      </c>
      <c r="B7959" s="1">
        <v>44213</v>
      </c>
      <c r="C7959" t="s">
        <v>31</v>
      </c>
      <c r="D7959" t="s">
        <v>32</v>
      </c>
      <c r="E7959" t="s">
        <v>33</v>
      </c>
      <c r="F7959" t="s">
        <v>145</v>
      </c>
      <c r="G7959" t="s">
        <v>148</v>
      </c>
      <c r="H7959">
        <v>56</v>
      </c>
      <c r="I7959">
        <v>264</v>
      </c>
      <c r="J7959">
        <v>14784</v>
      </c>
      <c r="K7959" t="s">
        <v>24</v>
      </c>
      <c r="L7959" t="s">
        <v>141</v>
      </c>
      <c r="M7959" t="s">
        <v>149</v>
      </c>
      <c r="N7959">
        <v>1</v>
      </c>
      <c r="O7959">
        <v>2021</v>
      </c>
    </row>
    <row r="7960" spans="1:15" x14ac:dyDescent="0.3">
      <c r="A7960" t="s">
        <v>30</v>
      </c>
      <c r="B7960" s="1">
        <v>44214</v>
      </c>
      <c r="C7960" t="s">
        <v>31</v>
      </c>
      <c r="D7960" t="s">
        <v>32</v>
      </c>
      <c r="E7960" t="s">
        <v>33</v>
      </c>
      <c r="F7960" t="s">
        <v>139</v>
      </c>
      <c r="G7960" t="s">
        <v>140</v>
      </c>
      <c r="H7960">
        <v>45</v>
      </c>
      <c r="I7960">
        <v>302</v>
      </c>
      <c r="J7960">
        <v>13590</v>
      </c>
      <c r="K7960" t="s">
        <v>24</v>
      </c>
      <c r="L7960" t="s">
        <v>141</v>
      </c>
      <c r="M7960" t="s">
        <v>150</v>
      </c>
      <c r="N7960">
        <v>1</v>
      </c>
      <c r="O7960">
        <v>2021</v>
      </c>
    </row>
    <row r="7961" spans="1:15" x14ac:dyDescent="0.3">
      <c r="A7961" t="s">
        <v>30</v>
      </c>
      <c r="B7961" s="1">
        <v>44215</v>
      </c>
      <c r="C7961" t="s">
        <v>31</v>
      </c>
      <c r="D7961" t="s">
        <v>32</v>
      </c>
      <c r="E7961" t="s">
        <v>33</v>
      </c>
      <c r="F7961" t="s">
        <v>139</v>
      </c>
      <c r="G7961" t="s">
        <v>143</v>
      </c>
      <c r="H7961">
        <v>47</v>
      </c>
      <c r="I7961">
        <v>278</v>
      </c>
      <c r="J7961">
        <v>13066</v>
      </c>
      <c r="K7961" t="s">
        <v>24</v>
      </c>
      <c r="L7961" t="s">
        <v>141</v>
      </c>
      <c r="M7961" t="s">
        <v>151</v>
      </c>
      <c r="N7961">
        <v>1</v>
      </c>
      <c r="O7961">
        <v>2021</v>
      </c>
    </row>
    <row r="7962" spans="1:15" x14ac:dyDescent="0.3">
      <c r="A7962" t="s">
        <v>30</v>
      </c>
      <c r="B7962" s="1">
        <v>44216</v>
      </c>
      <c r="C7962" t="s">
        <v>31</v>
      </c>
      <c r="D7962" t="s">
        <v>32</v>
      </c>
      <c r="E7962" t="s">
        <v>33</v>
      </c>
      <c r="F7962" t="s">
        <v>145</v>
      </c>
      <c r="G7962" t="s">
        <v>140</v>
      </c>
      <c r="H7962">
        <v>51</v>
      </c>
      <c r="I7962">
        <v>248</v>
      </c>
      <c r="J7962">
        <v>12648</v>
      </c>
      <c r="K7962" t="s">
        <v>24</v>
      </c>
      <c r="L7962" t="s">
        <v>141</v>
      </c>
      <c r="M7962" t="s">
        <v>142</v>
      </c>
      <c r="N7962">
        <v>1</v>
      </c>
      <c r="O7962">
        <v>2021</v>
      </c>
    </row>
    <row r="7963" spans="1:15" x14ac:dyDescent="0.3">
      <c r="A7963" t="s">
        <v>30</v>
      </c>
      <c r="B7963" s="1">
        <v>44217</v>
      </c>
      <c r="C7963" t="s">
        <v>31</v>
      </c>
      <c r="D7963" t="s">
        <v>32</v>
      </c>
      <c r="E7963" t="s">
        <v>33</v>
      </c>
      <c r="F7963" t="s">
        <v>145</v>
      </c>
      <c r="G7963" t="s">
        <v>143</v>
      </c>
      <c r="H7963">
        <v>52</v>
      </c>
      <c r="I7963">
        <v>255</v>
      </c>
      <c r="J7963">
        <v>13260</v>
      </c>
      <c r="K7963" t="s">
        <v>24</v>
      </c>
      <c r="L7963" t="s">
        <v>141</v>
      </c>
      <c r="M7963" t="s">
        <v>144</v>
      </c>
      <c r="N7963">
        <v>1</v>
      </c>
      <c r="O7963">
        <v>2021</v>
      </c>
    </row>
    <row r="7964" spans="1:15" x14ac:dyDescent="0.3">
      <c r="A7964" t="s">
        <v>30</v>
      </c>
      <c r="B7964" s="1">
        <v>44218</v>
      </c>
      <c r="C7964" t="s">
        <v>31</v>
      </c>
      <c r="D7964" t="s">
        <v>32</v>
      </c>
      <c r="E7964" t="s">
        <v>33</v>
      </c>
      <c r="F7964" t="s">
        <v>139</v>
      </c>
      <c r="G7964" t="s">
        <v>148</v>
      </c>
      <c r="H7964">
        <v>59</v>
      </c>
      <c r="I7964">
        <v>263</v>
      </c>
      <c r="J7964">
        <v>15517</v>
      </c>
      <c r="K7964" t="s">
        <v>24</v>
      </c>
      <c r="L7964" t="s">
        <v>141</v>
      </c>
      <c r="M7964" t="s">
        <v>146</v>
      </c>
      <c r="N7964">
        <v>1</v>
      </c>
      <c r="O7964">
        <v>2021</v>
      </c>
    </row>
    <row r="7965" spans="1:15" x14ac:dyDescent="0.3">
      <c r="A7965" t="s">
        <v>30</v>
      </c>
      <c r="B7965" s="1">
        <v>44219</v>
      </c>
      <c r="C7965" t="s">
        <v>31</v>
      </c>
      <c r="D7965" t="s">
        <v>32</v>
      </c>
      <c r="E7965" t="s">
        <v>33</v>
      </c>
      <c r="F7965" t="s">
        <v>145</v>
      </c>
      <c r="G7965" t="s">
        <v>148</v>
      </c>
      <c r="H7965">
        <v>60</v>
      </c>
      <c r="I7965">
        <v>254</v>
      </c>
      <c r="J7965">
        <v>15240</v>
      </c>
      <c r="K7965" t="s">
        <v>24</v>
      </c>
      <c r="L7965" t="s">
        <v>141</v>
      </c>
      <c r="M7965" t="s">
        <v>147</v>
      </c>
      <c r="N7965">
        <v>1</v>
      </c>
      <c r="O7965">
        <v>2021</v>
      </c>
    </row>
    <row r="7966" spans="1:15" x14ac:dyDescent="0.3">
      <c r="A7966" t="s">
        <v>30</v>
      </c>
      <c r="B7966" s="1">
        <v>44220</v>
      </c>
      <c r="C7966" t="s">
        <v>31</v>
      </c>
      <c r="D7966" t="s">
        <v>32</v>
      </c>
      <c r="E7966" t="s">
        <v>33</v>
      </c>
      <c r="F7966" t="s">
        <v>139</v>
      </c>
      <c r="G7966" t="s">
        <v>140</v>
      </c>
      <c r="H7966">
        <v>40</v>
      </c>
      <c r="I7966">
        <v>287</v>
      </c>
      <c r="J7966">
        <v>11480</v>
      </c>
      <c r="K7966" t="s">
        <v>24</v>
      </c>
      <c r="L7966" t="s">
        <v>141</v>
      </c>
      <c r="M7966" t="s">
        <v>149</v>
      </c>
      <c r="N7966">
        <v>1</v>
      </c>
      <c r="O7966">
        <v>2021</v>
      </c>
    </row>
    <row r="7967" spans="1:15" x14ac:dyDescent="0.3">
      <c r="A7967" t="s">
        <v>30</v>
      </c>
      <c r="B7967" s="1">
        <v>44221</v>
      </c>
      <c r="C7967" t="s">
        <v>31</v>
      </c>
      <c r="D7967" t="s">
        <v>32</v>
      </c>
      <c r="E7967" t="s">
        <v>33</v>
      </c>
      <c r="F7967" t="s">
        <v>139</v>
      </c>
      <c r="G7967" t="s">
        <v>143</v>
      </c>
      <c r="H7967">
        <v>42</v>
      </c>
      <c r="I7967">
        <v>287</v>
      </c>
      <c r="J7967">
        <v>12054</v>
      </c>
      <c r="K7967" t="s">
        <v>24</v>
      </c>
      <c r="L7967" t="s">
        <v>141</v>
      </c>
      <c r="M7967" t="s">
        <v>150</v>
      </c>
      <c r="N7967">
        <v>1</v>
      </c>
      <c r="O7967">
        <v>2021</v>
      </c>
    </row>
    <row r="7968" spans="1:15" x14ac:dyDescent="0.3">
      <c r="A7968" t="s">
        <v>30</v>
      </c>
      <c r="B7968" s="1">
        <v>44222</v>
      </c>
      <c r="C7968" t="s">
        <v>31</v>
      </c>
      <c r="D7968" t="s">
        <v>32</v>
      </c>
      <c r="E7968" t="s">
        <v>33</v>
      </c>
      <c r="F7968" t="s">
        <v>145</v>
      </c>
      <c r="G7968" t="s">
        <v>140</v>
      </c>
      <c r="H7968">
        <v>39</v>
      </c>
      <c r="I7968">
        <v>248</v>
      </c>
      <c r="J7968">
        <v>9672</v>
      </c>
      <c r="K7968" t="s">
        <v>24</v>
      </c>
      <c r="L7968" t="s">
        <v>141</v>
      </c>
      <c r="M7968" t="s">
        <v>151</v>
      </c>
      <c r="N7968">
        <v>1</v>
      </c>
      <c r="O7968">
        <v>2021</v>
      </c>
    </row>
    <row r="7969" spans="1:15" x14ac:dyDescent="0.3">
      <c r="A7969" t="s">
        <v>30</v>
      </c>
      <c r="B7969" s="1">
        <v>44223</v>
      </c>
      <c r="C7969" t="s">
        <v>31</v>
      </c>
      <c r="D7969" t="s">
        <v>32</v>
      </c>
      <c r="E7969" t="s">
        <v>33</v>
      </c>
      <c r="F7969" t="s">
        <v>145</v>
      </c>
      <c r="G7969" t="s">
        <v>143</v>
      </c>
      <c r="H7969">
        <v>39</v>
      </c>
      <c r="I7969">
        <v>247</v>
      </c>
      <c r="J7969">
        <v>9633</v>
      </c>
      <c r="K7969" t="s">
        <v>24</v>
      </c>
      <c r="L7969" t="s">
        <v>141</v>
      </c>
      <c r="M7969" t="s">
        <v>142</v>
      </c>
      <c r="N7969">
        <v>1</v>
      </c>
      <c r="O7969">
        <v>2021</v>
      </c>
    </row>
    <row r="7970" spans="1:15" x14ac:dyDescent="0.3">
      <c r="A7970" t="s">
        <v>30</v>
      </c>
      <c r="B7970" s="1">
        <v>44224</v>
      </c>
      <c r="C7970" t="s">
        <v>31</v>
      </c>
      <c r="D7970" t="s">
        <v>32</v>
      </c>
      <c r="E7970" t="s">
        <v>33</v>
      </c>
      <c r="F7970" t="s">
        <v>139</v>
      </c>
      <c r="G7970" t="s">
        <v>148</v>
      </c>
      <c r="H7970">
        <v>43</v>
      </c>
      <c r="I7970">
        <v>225</v>
      </c>
      <c r="J7970">
        <v>9675</v>
      </c>
      <c r="K7970" t="s">
        <v>24</v>
      </c>
      <c r="L7970" t="s">
        <v>141</v>
      </c>
      <c r="M7970" t="s">
        <v>144</v>
      </c>
      <c r="N7970">
        <v>1</v>
      </c>
      <c r="O7970">
        <v>2021</v>
      </c>
    </row>
    <row r="7971" spans="1:15" x14ac:dyDescent="0.3">
      <c r="A7971" t="s">
        <v>30</v>
      </c>
      <c r="B7971" s="1">
        <v>44225</v>
      </c>
      <c r="C7971" t="s">
        <v>31</v>
      </c>
      <c r="D7971" t="s">
        <v>32</v>
      </c>
      <c r="E7971" t="s">
        <v>33</v>
      </c>
      <c r="F7971" t="s">
        <v>145</v>
      </c>
      <c r="G7971" t="s">
        <v>148</v>
      </c>
      <c r="H7971">
        <v>51</v>
      </c>
      <c r="I7971">
        <v>264</v>
      </c>
      <c r="J7971">
        <v>13464</v>
      </c>
      <c r="K7971" t="s">
        <v>24</v>
      </c>
      <c r="L7971" t="s">
        <v>141</v>
      </c>
      <c r="M7971" t="s">
        <v>146</v>
      </c>
      <c r="N7971">
        <v>1</v>
      </c>
      <c r="O7971">
        <v>2021</v>
      </c>
    </row>
    <row r="7972" spans="1:15" x14ac:dyDescent="0.3">
      <c r="A7972" t="s">
        <v>30</v>
      </c>
      <c r="B7972" s="1">
        <v>44226</v>
      </c>
      <c r="C7972" t="s">
        <v>31</v>
      </c>
      <c r="D7972" t="s">
        <v>32</v>
      </c>
      <c r="E7972" t="s">
        <v>33</v>
      </c>
      <c r="F7972" t="s">
        <v>139</v>
      </c>
      <c r="G7972" t="s">
        <v>140</v>
      </c>
      <c r="H7972">
        <v>36</v>
      </c>
      <c r="I7972">
        <v>289</v>
      </c>
      <c r="J7972">
        <v>10404</v>
      </c>
      <c r="K7972" t="s">
        <v>24</v>
      </c>
      <c r="L7972" t="s">
        <v>141</v>
      </c>
      <c r="M7972" t="s">
        <v>147</v>
      </c>
      <c r="N7972">
        <v>1</v>
      </c>
      <c r="O7972">
        <v>2021</v>
      </c>
    </row>
    <row r="7973" spans="1:15" x14ac:dyDescent="0.3">
      <c r="A7973" t="s">
        <v>30</v>
      </c>
      <c r="B7973" s="1">
        <v>44227</v>
      </c>
      <c r="C7973" t="s">
        <v>31</v>
      </c>
      <c r="D7973" t="s">
        <v>32</v>
      </c>
      <c r="E7973" t="s">
        <v>33</v>
      </c>
      <c r="F7973" t="s">
        <v>139</v>
      </c>
      <c r="G7973" t="s">
        <v>143</v>
      </c>
      <c r="H7973">
        <v>39</v>
      </c>
      <c r="I7973">
        <v>280</v>
      </c>
      <c r="J7973">
        <v>10920</v>
      </c>
      <c r="K7973" t="s">
        <v>24</v>
      </c>
      <c r="L7973" t="s">
        <v>141</v>
      </c>
      <c r="M7973" t="s">
        <v>149</v>
      </c>
      <c r="N7973">
        <v>1</v>
      </c>
      <c r="O7973">
        <v>2021</v>
      </c>
    </row>
    <row r="7974" spans="1:15" x14ac:dyDescent="0.3">
      <c r="A7974" t="s">
        <v>30</v>
      </c>
      <c r="B7974" s="1">
        <v>44228</v>
      </c>
      <c r="C7974" t="s">
        <v>31</v>
      </c>
      <c r="D7974" t="s">
        <v>32</v>
      </c>
      <c r="E7974" t="s">
        <v>33</v>
      </c>
      <c r="F7974" t="s">
        <v>145</v>
      </c>
      <c r="G7974" t="s">
        <v>140</v>
      </c>
      <c r="H7974">
        <v>42</v>
      </c>
      <c r="I7974">
        <v>210</v>
      </c>
      <c r="J7974">
        <v>8820</v>
      </c>
      <c r="K7974" t="s">
        <v>24</v>
      </c>
      <c r="L7974" t="s">
        <v>152</v>
      </c>
      <c r="M7974" t="s">
        <v>150</v>
      </c>
      <c r="N7974">
        <v>2</v>
      </c>
      <c r="O7974">
        <v>2021</v>
      </c>
    </row>
    <row r="7975" spans="1:15" x14ac:dyDescent="0.3">
      <c r="A7975" t="s">
        <v>30</v>
      </c>
      <c r="B7975" s="1">
        <v>44229</v>
      </c>
      <c r="C7975" t="s">
        <v>31</v>
      </c>
      <c r="D7975" t="s">
        <v>32</v>
      </c>
      <c r="E7975" t="s">
        <v>33</v>
      </c>
      <c r="F7975" t="s">
        <v>145</v>
      </c>
      <c r="G7975" t="s">
        <v>143</v>
      </c>
      <c r="H7975">
        <v>42</v>
      </c>
      <c r="I7975">
        <v>223</v>
      </c>
      <c r="J7975">
        <v>9366</v>
      </c>
      <c r="K7975" t="s">
        <v>24</v>
      </c>
      <c r="L7975" t="s">
        <v>152</v>
      </c>
      <c r="M7975" t="s">
        <v>151</v>
      </c>
      <c r="N7975">
        <v>2</v>
      </c>
      <c r="O7975">
        <v>2021</v>
      </c>
    </row>
    <row r="7976" spans="1:15" x14ac:dyDescent="0.3">
      <c r="A7976" t="s">
        <v>30</v>
      </c>
      <c r="B7976" s="1">
        <v>44230</v>
      </c>
      <c r="C7976" t="s">
        <v>31</v>
      </c>
      <c r="D7976" t="s">
        <v>32</v>
      </c>
      <c r="E7976" t="s">
        <v>33</v>
      </c>
      <c r="F7976" t="s">
        <v>139</v>
      </c>
      <c r="G7976" t="s">
        <v>148</v>
      </c>
      <c r="H7976">
        <v>50</v>
      </c>
      <c r="I7976">
        <v>221</v>
      </c>
      <c r="J7976">
        <v>11050</v>
      </c>
      <c r="K7976" t="s">
        <v>24</v>
      </c>
      <c r="L7976" t="s">
        <v>152</v>
      </c>
      <c r="M7976" t="s">
        <v>142</v>
      </c>
      <c r="N7976">
        <v>2</v>
      </c>
      <c r="O7976">
        <v>2021</v>
      </c>
    </row>
    <row r="7977" spans="1:15" x14ac:dyDescent="0.3">
      <c r="A7977" t="s">
        <v>30</v>
      </c>
      <c r="B7977" s="1">
        <v>44231</v>
      </c>
      <c r="C7977" t="s">
        <v>31</v>
      </c>
      <c r="D7977" t="s">
        <v>32</v>
      </c>
      <c r="E7977" t="s">
        <v>33</v>
      </c>
      <c r="F7977" t="s">
        <v>145</v>
      </c>
      <c r="G7977" t="s">
        <v>148</v>
      </c>
      <c r="H7977">
        <v>46</v>
      </c>
      <c r="I7977">
        <v>224</v>
      </c>
      <c r="J7977">
        <v>10304</v>
      </c>
      <c r="K7977" t="s">
        <v>24</v>
      </c>
      <c r="L7977" t="s">
        <v>152</v>
      </c>
      <c r="M7977" t="s">
        <v>144</v>
      </c>
      <c r="N7977">
        <v>2</v>
      </c>
      <c r="O7977">
        <v>2021</v>
      </c>
    </row>
    <row r="7978" spans="1:15" x14ac:dyDescent="0.3">
      <c r="A7978" t="s">
        <v>30</v>
      </c>
      <c r="B7978" s="1">
        <v>44232</v>
      </c>
      <c r="C7978" t="s">
        <v>31</v>
      </c>
      <c r="D7978" t="s">
        <v>32</v>
      </c>
      <c r="E7978" t="s">
        <v>33</v>
      </c>
      <c r="F7978" t="s">
        <v>139</v>
      </c>
      <c r="G7978" t="s">
        <v>140</v>
      </c>
      <c r="H7978">
        <v>39</v>
      </c>
      <c r="I7978">
        <v>263</v>
      </c>
      <c r="J7978">
        <v>10257</v>
      </c>
      <c r="K7978" t="s">
        <v>24</v>
      </c>
      <c r="L7978" t="s">
        <v>152</v>
      </c>
      <c r="M7978" t="s">
        <v>146</v>
      </c>
      <c r="N7978">
        <v>2</v>
      </c>
      <c r="O7978">
        <v>2021</v>
      </c>
    </row>
    <row r="7979" spans="1:15" x14ac:dyDescent="0.3">
      <c r="A7979" t="s">
        <v>30</v>
      </c>
      <c r="B7979" s="1">
        <v>44233</v>
      </c>
      <c r="C7979" t="s">
        <v>31</v>
      </c>
      <c r="D7979" t="s">
        <v>32</v>
      </c>
      <c r="E7979" t="s">
        <v>33</v>
      </c>
      <c r="F7979" t="s">
        <v>139</v>
      </c>
      <c r="G7979" t="s">
        <v>143</v>
      </c>
      <c r="H7979">
        <v>46</v>
      </c>
      <c r="I7979">
        <v>306</v>
      </c>
      <c r="J7979">
        <v>14076</v>
      </c>
      <c r="K7979" t="s">
        <v>24</v>
      </c>
      <c r="L7979" t="s">
        <v>152</v>
      </c>
      <c r="M7979" t="s">
        <v>147</v>
      </c>
      <c r="N7979">
        <v>2</v>
      </c>
      <c r="O7979">
        <v>2021</v>
      </c>
    </row>
    <row r="7980" spans="1:15" x14ac:dyDescent="0.3">
      <c r="A7980" t="s">
        <v>30</v>
      </c>
      <c r="B7980" s="1">
        <v>44234</v>
      </c>
      <c r="C7980" t="s">
        <v>31</v>
      </c>
      <c r="D7980" t="s">
        <v>32</v>
      </c>
      <c r="E7980" t="s">
        <v>33</v>
      </c>
      <c r="F7980" t="s">
        <v>145</v>
      </c>
      <c r="G7980" t="s">
        <v>140</v>
      </c>
      <c r="H7980">
        <v>40</v>
      </c>
      <c r="I7980">
        <v>247</v>
      </c>
      <c r="J7980">
        <v>9880</v>
      </c>
      <c r="K7980" t="s">
        <v>24</v>
      </c>
      <c r="L7980" t="s">
        <v>152</v>
      </c>
      <c r="M7980" t="s">
        <v>149</v>
      </c>
      <c r="N7980">
        <v>2</v>
      </c>
      <c r="O7980">
        <v>2021</v>
      </c>
    </row>
    <row r="7981" spans="1:15" x14ac:dyDescent="0.3">
      <c r="A7981" t="s">
        <v>30</v>
      </c>
      <c r="B7981" s="1">
        <v>44235</v>
      </c>
      <c r="C7981" t="s">
        <v>31</v>
      </c>
      <c r="D7981" t="s">
        <v>32</v>
      </c>
      <c r="E7981" t="s">
        <v>33</v>
      </c>
      <c r="F7981" t="s">
        <v>145</v>
      </c>
      <c r="G7981" t="s">
        <v>143</v>
      </c>
      <c r="H7981">
        <v>37</v>
      </c>
      <c r="I7981">
        <v>210</v>
      </c>
      <c r="J7981">
        <v>7770</v>
      </c>
      <c r="K7981" t="s">
        <v>24</v>
      </c>
      <c r="L7981" t="s">
        <v>152</v>
      </c>
      <c r="M7981" t="s">
        <v>150</v>
      </c>
      <c r="N7981">
        <v>2</v>
      </c>
      <c r="O7981">
        <v>2021</v>
      </c>
    </row>
    <row r="7982" spans="1:15" x14ac:dyDescent="0.3">
      <c r="A7982" t="s">
        <v>30</v>
      </c>
      <c r="B7982" s="1">
        <v>44236</v>
      </c>
      <c r="C7982" t="s">
        <v>31</v>
      </c>
      <c r="D7982" t="s">
        <v>32</v>
      </c>
      <c r="E7982" t="s">
        <v>33</v>
      </c>
      <c r="F7982" t="s">
        <v>139</v>
      </c>
      <c r="G7982" t="s">
        <v>148</v>
      </c>
      <c r="H7982">
        <v>51</v>
      </c>
      <c r="I7982">
        <v>228</v>
      </c>
      <c r="J7982">
        <v>11628</v>
      </c>
      <c r="K7982" t="s">
        <v>24</v>
      </c>
      <c r="L7982" t="s">
        <v>152</v>
      </c>
      <c r="M7982" t="s">
        <v>151</v>
      </c>
      <c r="N7982">
        <v>2</v>
      </c>
      <c r="O7982">
        <v>2021</v>
      </c>
    </row>
    <row r="7983" spans="1:15" x14ac:dyDescent="0.3">
      <c r="A7983" t="s">
        <v>30</v>
      </c>
      <c r="B7983" s="1">
        <v>44237</v>
      </c>
      <c r="C7983" t="s">
        <v>31</v>
      </c>
      <c r="D7983" t="s">
        <v>32</v>
      </c>
      <c r="E7983" t="s">
        <v>33</v>
      </c>
      <c r="F7983" t="s">
        <v>145</v>
      </c>
      <c r="G7983" t="s">
        <v>148</v>
      </c>
      <c r="H7983">
        <v>56</v>
      </c>
      <c r="I7983">
        <v>256</v>
      </c>
      <c r="J7983">
        <v>14336</v>
      </c>
      <c r="K7983" t="s">
        <v>24</v>
      </c>
      <c r="L7983" t="s">
        <v>152</v>
      </c>
      <c r="M7983" t="s">
        <v>142</v>
      </c>
      <c r="N7983">
        <v>2</v>
      </c>
      <c r="O7983">
        <v>2021</v>
      </c>
    </row>
    <row r="7984" spans="1:15" x14ac:dyDescent="0.3">
      <c r="A7984" t="s">
        <v>30</v>
      </c>
      <c r="B7984" s="1">
        <v>44238</v>
      </c>
      <c r="C7984" t="s">
        <v>31</v>
      </c>
      <c r="D7984" t="s">
        <v>32</v>
      </c>
      <c r="E7984" t="s">
        <v>33</v>
      </c>
      <c r="F7984" t="s">
        <v>139</v>
      </c>
      <c r="G7984" t="s">
        <v>140</v>
      </c>
      <c r="H7984">
        <v>40</v>
      </c>
      <c r="I7984">
        <v>322</v>
      </c>
      <c r="J7984">
        <v>12880</v>
      </c>
      <c r="K7984" t="s">
        <v>24</v>
      </c>
      <c r="L7984" t="s">
        <v>152</v>
      </c>
      <c r="M7984" t="s">
        <v>144</v>
      </c>
      <c r="N7984">
        <v>2</v>
      </c>
      <c r="O7984">
        <v>2021</v>
      </c>
    </row>
    <row r="7985" spans="1:15" x14ac:dyDescent="0.3">
      <c r="A7985" t="s">
        <v>30</v>
      </c>
      <c r="B7985" s="1">
        <v>44239</v>
      </c>
      <c r="C7985" t="s">
        <v>31</v>
      </c>
      <c r="D7985" t="s">
        <v>32</v>
      </c>
      <c r="E7985" t="s">
        <v>33</v>
      </c>
      <c r="F7985" t="s">
        <v>139</v>
      </c>
      <c r="G7985" t="s">
        <v>143</v>
      </c>
      <c r="H7985">
        <v>46</v>
      </c>
      <c r="I7985">
        <v>332</v>
      </c>
      <c r="J7985">
        <v>15272</v>
      </c>
      <c r="K7985" t="s">
        <v>24</v>
      </c>
      <c r="L7985" t="s">
        <v>152</v>
      </c>
      <c r="M7985" t="s">
        <v>146</v>
      </c>
      <c r="N7985">
        <v>2</v>
      </c>
      <c r="O7985">
        <v>2021</v>
      </c>
    </row>
    <row r="7986" spans="1:15" x14ac:dyDescent="0.3">
      <c r="A7986" t="s">
        <v>30</v>
      </c>
      <c r="B7986" s="1">
        <v>44240</v>
      </c>
      <c r="C7986" t="s">
        <v>31</v>
      </c>
      <c r="D7986" t="s">
        <v>32</v>
      </c>
      <c r="E7986" t="s">
        <v>33</v>
      </c>
      <c r="F7986" t="s">
        <v>145</v>
      </c>
      <c r="G7986" t="s">
        <v>140</v>
      </c>
      <c r="H7986">
        <v>44</v>
      </c>
      <c r="I7986">
        <v>256</v>
      </c>
      <c r="J7986">
        <v>11264</v>
      </c>
      <c r="K7986" t="s">
        <v>24</v>
      </c>
      <c r="L7986" t="s">
        <v>152</v>
      </c>
      <c r="M7986" t="s">
        <v>147</v>
      </c>
      <c r="N7986">
        <v>2</v>
      </c>
      <c r="O7986">
        <v>2021</v>
      </c>
    </row>
    <row r="7987" spans="1:15" x14ac:dyDescent="0.3">
      <c r="A7987" t="s">
        <v>30</v>
      </c>
      <c r="B7987" s="1">
        <v>44241</v>
      </c>
      <c r="C7987" t="s">
        <v>31</v>
      </c>
      <c r="D7987" t="s">
        <v>32</v>
      </c>
      <c r="E7987" t="s">
        <v>33</v>
      </c>
      <c r="F7987" t="s">
        <v>145</v>
      </c>
      <c r="G7987" t="s">
        <v>143</v>
      </c>
      <c r="H7987">
        <v>40</v>
      </c>
      <c r="I7987">
        <v>271</v>
      </c>
      <c r="J7987">
        <v>10840</v>
      </c>
      <c r="K7987" t="s">
        <v>24</v>
      </c>
      <c r="L7987" t="s">
        <v>152</v>
      </c>
      <c r="M7987" t="s">
        <v>149</v>
      </c>
      <c r="N7987">
        <v>2</v>
      </c>
      <c r="O7987">
        <v>2021</v>
      </c>
    </row>
    <row r="7988" spans="1:15" x14ac:dyDescent="0.3">
      <c r="A7988" t="s">
        <v>30</v>
      </c>
      <c r="B7988" s="1">
        <v>44242</v>
      </c>
      <c r="C7988" t="s">
        <v>31</v>
      </c>
      <c r="D7988" t="s">
        <v>32</v>
      </c>
      <c r="E7988" t="s">
        <v>33</v>
      </c>
      <c r="F7988" t="s">
        <v>139</v>
      </c>
      <c r="G7988" t="s">
        <v>148</v>
      </c>
      <c r="H7988">
        <v>43</v>
      </c>
      <c r="I7988">
        <v>245</v>
      </c>
      <c r="J7988">
        <v>10535</v>
      </c>
      <c r="K7988" t="s">
        <v>24</v>
      </c>
      <c r="L7988" t="s">
        <v>152</v>
      </c>
      <c r="M7988" t="s">
        <v>150</v>
      </c>
      <c r="N7988">
        <v>2</v>
      </c>
      <c r="O7988">
        <v>2021</v>
      </c>
    </row>
    <row r="7989" spans="1:15" x14ac:dyDescent="0.3">
      <c r="A7989" t="s">
        <v>30</v>
      </c>
      <c r="B7989" s="1">
        <v>44243</v>
      </c>
      <c r="C7989" t="s">
        <v>31</v>
      </c>
      <c r="D7989" t="s">
        <v>32</v>
      </c>
      <c r="E7989" t="s">
        <v>33</v>
      </c>
      <c r="F7989" t="s">
        <v>145</v>
      </c>
      <c r="G7989" t="s">
        <v>148</v>
      </c>
      <c r="H7989">
        <v>50</v>
      </c>
      <c r="I7989">
        <v>256</v>
      </c>
      <c r="J7989">
        <v>12800</v>
      </c>
      <c r="K7989" t="s">
        <v>24</v>
      </c>
      <c r="L7989" t="s">
        <v>152</v>
      </c>
      <c r="M7989" t="s">
        <v>151</v>
      </c>
      <c r="N7989">
        <v>2</v>
      </c>
      <c r="O7989">
        <v>2021</v>
      </c>
    </row>
    <row r="7990" spans="1:15" x14ac:dyDescent="0.3">
      <c r="A7990" t="s">
        <v>34</v>
      </c>
      <c r="B7990" s="1">
        <v>44244</v>
      </c>
      <c r="C7990" t="s">
        <v>31</v>
      </c>
      <c r="D7990" t="s">
        <v>32</v>
      </c>
      <c r="E7990" t="s">
        <v>33</v>
      </c>
      <c r="F7990" t="s">
        <v>139</v>
      </c>
      <c r="G7990" t="s">
        <v>140</v>
      </c>
      <c r="H7990">
        <v>26</v>
      </c>
      <c r="I7990">
        <v>224</v>
      </c>
      <c r="J7990">
        <v>5824</v>
      </c>
      <c r="K7990" t="s">
        <v>24</v>
      </c>
      <c r="L7990" t="s">
        <v>152</v>
      </c>
      <c r="M7990" t="s">
        <v>142</v>
      </c>
      <c r="N7990">
        <v>2</v>
      </c>
      <c r="O7990">
        <v>2021</v>
      </c>
    </row>
    <row r="7991" spans="1:15" x14ac:dyDescent="0.3">
      <c r="A7991" t="s">
        <v>34</v>
      </c>
      <c r="B7991" s="1">
        <v>44245</v>
      </c>
      <c r="C7991" t="s">
        <v>31</v>
      </c>
      <c r="D7991" t="s">
        <v>32</v>
      </c>
      <c r="E7991" t="s">
        <v>33</v>
      </c>
      <c r="F7991" t="s">
        <v>139</v>
      </c>
      <c r="G7991" t="s">
        <v>143</v>
      </c>
      <c r="H7991">
        <v>35</v>
      </c>
      <c r="I7991">
        <v>224</v>
      </c>
      <c r="J7991">
        <v>7840</v>
      </c>
      <c r="K7991" t="s">
        <v>24</v>
      </c>
      <c r="L7991" t="s">
        <v>152</v>
      </c>
      <c r="M7991" t="s">
        <v>144</v>
      </c>
      <c r="N7991">
        <v>2</v>
      </c>
      <c r="O7991">
        <v>2021</v>
      </c>
    </row>
    <row r="7992" spans="1:15" x14ac:dyDescent="0.3">
      <c r="A7992" t="s">
        <v>34</v>
      </c>
      <c r="B7992" s="1">
        <v>44264</v>
      </c>
      <c r="C7992" t="s">
        <v>31</v>
      </c>
      <c r="D7992" t="s">
        <v>32</v>
      </c>
      <c r="E7992" t="s">
        <v>33</v>
      </c>
      <c r="F7992" t="s">
        <v>145</v>
      </c>
      <c r="G7992" t="s">
        <v>140</v>
      </c>
      <c r="H7992">
        <v>36</v>
      </c>
      <c r="I7992">
        <v>217</v>
      </c>
      <c r="J7992">
        <v>7812</v>
      </c>
      <c r="K7992" t="s">
        <v>24</v>
      </c>
      <c r="L7992" t="s">
        <v>153</v>
      </c>
      <c r="M7992" t="s">
        <v>151</v>
      </c>
      <c r="N7992">
        <v>3</v>
      </c>
      <c r="O7992">
        <v>2021</v>
      </c>
    </row>
    <row r="7993" spans="1:15" x14ac:dyDescent="0.3">
      <c r="A7993" t="s">
        <v>34</v>
      </c>
      <c r="B7993" s="1">
        <v>44265</v>
      </c>
      <c r="C7993" t="s">
        <v>31</v>
      </c>
      <c r="D7993" t="s">
        <v>32</v>
      </c>
      <c r="E7993" t="s">
        <v>33</v>
      </c>
      <c r="F7993" t="s">
        <v>145</v>
      </c>
      <c r="G7993" t="s">
        <v>143</v>
      </c>
      <c r="H7993">
        <v>33</v>
      </c>
      <c r="I7993">
        <v>182</v>
      </c>
      <c r="J7993">
        <v>6006</v>
      </c>
      <c r="K7993" t="s">
        <v>24</v>
      </c>
      <c r="L7993" t="s">
        <v>153</v>
      </c>
      <c r="M7993" t="s">
        <v>142</v>
      </c>
      <c r="N7993">
        <v>3</v>
      </c>
      <c r="O7993">
        <v>2021</v>
      </c>
    </row>
    <row r="7994" spans="1:15" x14ac:dyDescent="0.3">
      <c r="A7994" t="s">
        <v>34</v>
      </c>
      <c r="B7994" s="1">
        <v>44266</v>
      </c>
      <c r="C7994" t="s">
        <v>31</v>
      </c>
      <c r="D7994" t="s">
        <v>32</v>
      </c>
      <c r="E7994" t="s">
        <v>35</v>
      </c>
      <c r="F7994" t="s">
        <v>139</v>
      </c>
      <c r="G7994" t="s">
        <v>148</v>
      </c>
      <c r="H7994">
        <v>36</v>
      </c>
      <c r="I7994">
        <v>155</v>
      </c>
      <c r="J7994">
        <v>5580</v>
      </c>
      <c r="K7994" t="s">
        <v>24</v>
      </c>
      <c r="L7994" t="s">
        <v>153</v>
      </c>
      <c r="M7994" t="s">
        <v>144</v>
      </c>
      <c r="N7994">
        <v>3</v>
      </c>
      <c r="O7994">
        <v>2021</v>
      </c>
    </row>
    <row r="7995" spans="1:15" x14ac:dyDescent="0.3">
      <c r="A7995" t="s">
        <v>34</v>
      </c>
      <c r="B7995" s="1">
        <v>44267</v>
      </c>
      <c r="C7995" t="s">
        <v>31</v>
      </c>
      <c r="D7995" t="s">
        <v>32</v>
      </c>
      <c r="E7995" t="s">
        <v>35</v>
      </c>
      <c r="F7995" t="s">
        <v>145</v>
      </c>
      <c r="G7995" t="s">
        <v>148</v>
      </c>
      <c r="H7995">
        <v>29</v>
      </c>
      <c r="I7995">
        <v>210</v>
      </c>
      <c r="J7995">
        <v>6090</v>
      </c>
      <c r="K7995" t="s">
        <v>24</v>
      </c>
      <c r="L7995" t="s">
        <v>153</v>
      </c>
      <c r="M7995" t="s">
        <v>146</v>
      </c>
      <c r="N7995">
        <v>3</v>
      </c>
      <c r="O7995">
        <v>2021</v>
      </c>
    </row>
    <row r="7996" spans="1:15" x14ac:dyDescent="0.3">
      <c r="A7996" t="s">
        <v>34</v>
      </c>
      <c r="B7996" s="1">
        <v>44268</v>
      </c>
      <c r="C7996" t="s">
        <v>31</v>
      </c>
      <c r="D7996" t="s">
        <v>32</v>
      </c>
      <c r="E7996" t="s">
        <v>35</v>
      </c>
      <c r="F7996" t="s">
        <v>139</v>
      </c>
      <c r="G7996" t="s">
        <v>140</v>
      </c>
      <c r="H7996">
        <v>28</v>
      </c>
      <c r="I7996">
        <v>240</v>
      </c>
      <c r="J7996">
        <v>6720</v>
      </c>
      <c r="K7996" t="s">
        <v>24</v>
      </c>
      <c r="L7996" t="s">
        <v>153</v>
      </c>
      <c r="M7996" t="s">
        <v>147</v>
      </c>
      <c r="N7996">
        <v>3</v>
      </c>
      <c r="O7996">
        <v>2021</v>
      </c>
    </row>
    <row r="7997" spans="1:15" x14ac:dyDescent="0.3">
      <c r="A7997" t="s">
        <v>34</v>
      </c>
      <c r="B7997" s="1">
        <v>44269</v>
      </c>
      <c r="C7997" t="s">
        <v>31</v>
      </c>
      <c r="D7997" t="s">
        <v>32</v>
      </c>
      <c r="E7997" t="s">
        <v>35</v>
      </c>
      <c r="F7997" t="s">
        <v>139</v>
      </c>
      <c r="G7997" t="s">
        <v>143</v>
      </c>
      <c r="H7997">
        <v>30</v>
      </c>
      <c r="I7997">
        <v>215</v>
      </c>
      <c r="J7997">
        <v>6450</v>
      </c>
      <c r="K7997" t="s">
        <v>24</v>
      </c>
      <c r="L7997" t="s">
        <v>153</v>
      </c>
      <c r="M7997" t="s">
        <v>149</v>
      </c>
      <c r="N7997">
        <v>3</v>
      </c>
      <c r="O7997">
        <v>2021</v>
      </c>
    </row>
    <row r="7998" spans="1:15" x14ac:dyDescent="0.3">
      <c r="A7998" t="s">
        <v>34</v>
      </c>
      <c r="B7998" s="1">
        <v>44270</v>
      </c>
      <c r="C7998" t="s">
        <v>31</v>
      </c>
      <c r="D7998" t="s">
        <v>32</v>
      </c>
      <c r="E7998" t="s">
        <v>35</v>
      </c>
      <c r="F7998" t="s">
        <v>145</v>
      </c>
      <c r="G7998" t="s">
        <v>140</v>
      </c>
      <c r="H7998">
        <v>33</v>
      </c>
      <c r="I7998">
        <v>223</v>
      </c>
      <c r="J7998">
        <v>7359</v>
      </c>
      <c r="K7998" t="s">
        <v>24</v>
      </c>
      <c r="L7998" t="s">
        <v>153</v>
      </c>
      <c r="M7998" t="s">
        <v>150</v>
      </c>
      <c r="N7998">
        <v>3</v>
      </c>
      <c r="O7998">
        <v>2021</v>
      </c>
    </row>
    <row r="7999" spans="1:15" x14ac:dyDescent="0.3">
      <c r="A7999" t="s">
        <v>34</v>
      </c>
      <c r="B7999" s="1">
        <v>44271</v>
      </c>
      <c r="C7999" t="s">
        <v>31</v>
      </c>
      <c r="D7999" t="s">
        <v>32</v>
      </c>
      <c r="E7999" t="s">
        <v>35</v>
      </c>
      <c r="F7999" t="s">
        <v>145</v>
      </c>
      <c r="G7999" t="s">
        <v>143</v>
      </c>
      <c r="H7999">
        <v>34</v>
      </c>
      <c r="I7999">
        <v>179</v>
      </c>
      <c r="J7999">
        <v>6086</v>
      </c>
      <c r="K7999" t="s">
        <v>24</v>
      </c>
      <c r="L7999" t="s">
        <v>153</v>
      </c>
      <c r="M7999" t="s">
        <v>151</v>
      </c>
      <c r="N7999">
        <v>3</v>
      </c>
      <c r="O7999">
        <v>2021</v>
      </c>
    </row>
    <row r="8000" spans="1:15" x14ac:dyDescent="0.3">
      <c r="A8000" t="s">
        <v>34</v>
      </c>
      <c r="B8000" s="1">
        <v>44272</v>
      </c>
      <c r="C8000" t="s">
        <v>31</v>
      </c>
      <c r="D8000" t="s">
        <v>32</v>
      </c>
      <c r="E8000" t="s">
        <v>35</v>
      </c>
      <c r="F8000" t="s">
        <v>139</v>
      </c>
      <c r="G8000" t="s">
        <v>148</v>
      </c>
      <c r="H8000">
        <v>40</v>
      </c>
      <c r="I8000">
        <v>140</v>
      </c>
      <c r="J8000">
        <v>5600</v>
      </c>
      <c r="K8000" t="s">
        <v>24</v>
      </c>
      <c r="L8000" t="s">
        <v>153</v>
      </c>
      <c r="M8000" t="s">
        <v>142</v>
      </c>
      <c r="N8000">
        <v>3</v>
      </c>
      <c r="O8000">
        <v>2021</v>
      </c>
    </row>
    <row r="8001" spans="1:15" x14ac:dyDescent="0.3">
      <c r="A8001" t="s">
        <v>34</v>
      </c>
      <c r="B8001" s="1">
        <v>44273</v>
      </c>
      <c r="C8001" t="s">
        <v>31</v>
      </c>
      <c r="D8001" t="s">
        <v>32</v>
      </c>
      <c r="E8001" t="s">
        <v>35</v>
      </c>
      <c r="F8001" t="s">
        <v>145</v>
      </c>
      <c r="G8001" t="s">
        <v>148</v>
      </c>
      <c r="H8001">
        <v>32</v>
      </c>
      <c r="I8001">
        <v>208</v>
      </c>
      <c r="J8001">
        <v>6656</v>
      </c>
      <c r="K8001" t="s">
        <v>24</v>
      </c>
      <c r="L8001" t="s">
        <v>153</v>
      </c>
      <c r="M8001" t="s">
        <v>144</v>
      </c>
      <c r="N8001">
        <v>3</v>
      </c>
      <c r="O8001">
        <v>2021</v>
      </c>
    </row>
    <row r="8002" spans="1:15" x14ac:dyDescent="0.3">
      <c r="A8002" t="s">
        <v>34</v>
      </c>
      <c r="B8002" s="1">
        <v>44274</v>
      </c>
      <c r="C8002" t="s">
        <v>31</v>
      </c>
      <c r="D8002" t="s">
        <v>32</v>
      </c>
      <c r="E8002" t="s">
        <v>35</v>
      </c>
      <c r="F8002" t="s">
        <v>139</v>
      </c>
      <c r="G8002" t="s">
        <v>140</v>
      </c>
      <c r="H8002">
        <v>24</v>
      </c>
      <c r="I8002">
        <v>264</v>
      </c>
      <c r="J8002">
        <v>6336</v>
      </c>
      <c r="K8002" t="s">
        <v>24</v>
      </c>
      <c r="L8002" t="s">
        <v>153</v>
      </c>
      <c r="M8002" t="s">
        <v>146</v>
      </c>
      <c r="N8002">
        <v>3</v>
      </c>
      <c r="O8002">
        <v>2021</v>
      </c>
    </row>
    <row r="8003" spans="1:15" x14ac:dyDescent="0.3">
      <c r="A8003" t="s">
        <v>34</v>
      </c>
      <c r="B8003" s="1">
        <v>44275</v>
      </c>
      <c r="C8003" t="s">
        <v>31</v>
      </c>
      <c r="D8003" t="s">
        <v>32</v>
      </c>
      <c r="E8003" t="s">
        <v>35</v>
      </c>
      <c r="F8003" t="s">
        <v>139</v>
      </c>
      <c r="G8003" t="s">
        <v>143</v>
      </c>
      <c r="H8003">
        <v>36</v>
      </c>
      <c r="I8003">
        <v>228</v>
      </c>
      <c r="J8003">
        <v>8208</v>
      </c>
      <c r="K8003" t="s">
        <v>24</v>
      </c>
      <c r="L8003" t="s">
        <v>153</v>
      </c>
      <c r="M8003" t="s">
        <v>147</v>
      </c>
      <c r="N8003">
        <v>3</v>
      </c>
      <c r="O8003">
        <v>2021</v>
      </c>
    </row>
    <row r="8004" spans="1:15" x14ac:dyDescent="0.3">
      <c r="A8004" t="s">
        <v>34</v>
      </c>
      <c r="B8004" s="1">
        <v>44276</v>
      </c>
      <c r="C8004" t="s">
        <v>31</v>
      </c>
      <c r="D8004" t="s">
        <v>32</v>
      </c>
      <c r="E8004" t="s">
        <v>35</v>
      </c>
      <c r="F8004" t="s">
        <v>145</v>
      </c>
      <c r="G8004" t="s">
        <v>140</v>
      </c>
      <c r="H8004">
        <v>33</v>
      </c>
      <c r="I8004">
        <v>221</v>
      </c>
      <c r="J8004">
        <v>7293</v>
      </c>
      <c r="K8004" t="s">
        <v>24</v>
      </c>
      <c r="L8004" t="s">
        <v>153</v>
      </c>
      <c r="M8004" t="s">
        <v>149</v>
      </c>
      <c r="N8004">
        <v>3</v>
      </c>
      <c r="O8004">
        <v>2021</v>
      </c>
    </row>
    <row r="8005" spans="1:15" x14ac:dyDescent="0.3">
      <c r="A8005" t="s">
        <v>34</v>
      </c>
      <c r="B8005" s="1">
        <v>44277</v>
      </c>
      <c r="C8005" t="s">
        <v>31</v>
      </c>
      <c r="D8005" t="s">
        <v>32</v>
      </c>
      <c r="E8005" t="s">
        <v>35</v>
      </c>
      <c r="F8005" t="s">
        <v>145</v>
      </c>
      <c r="G8005" t="s">
        <v>143</v>
      </c>
      <c r="H8005">
        <v>36</v>
      </c>
      <c r="I8005">
        <v>176</v>
      </c>
      <c r="J8005">
        <v>6336</v>
      </c>
      <c r="K8005" t="s">
        <v>24</v>
      </c>
      <c r="L8005" t="s">
        <v>153</v>
      </c>
      <c r="M8005" t="s">
        <v>150</v>
      </c>
      <c r="N8005">
        <v>3</v>
      </c>
      <c r="O8005">
        <v>2021</v>
      </c>
    </row>
    <row r="8006" spans="1:15" x14ac:dyDescent="0.3">
      <c r="A8006" t="s">
        <v>34</v>
      </c>
      <c r="B8006" s="1">
        <v>44278</v>
      </c>
      <c r="C8006" t="s">
        <v>31</v>
      </c>
      <c r="D8006" t="s">
        <v>32</v>
      </c>
      <c r="E8006" t="s">
        <v>35</v>
      </c>
      <c r="F8006" t="s">
        <v>139</v>
      </c>
      <c r="G8006" t="s">
        <v>148</v>
      </c>
      <c r="H8006">
        <v>36</v>
      </c>
      <c r="I8006">
        <v>128</v>
      </c>
      <c r="J8006">
        <v>4608</v>
      </c>
      <c r="K8006" t="s">
        <v>24</v>
      </c>
      <c r="L8006" t="s">
        <v>153</v>
      </c>
      <c r="M8006" t="s">
        <v>151</v>
      </c>
      <c r="N8006">
        <v>3</v>
      </c>
      <c r="O8006">
        <v>2021</v>
      </c>
    </row>
    <row r="8007" spans="1:15" x14ac:dyDescent="0.3">
      <c r="A8007" t="s">
        <v>34</v>
      </c>
      <c r="B8007" s="1">
        <v>44292</v>
      </c>
      <c r="C8007" t="s">
        <v>31</v>
      </c>
      <c r="D8007" t="s">
        <v>32</v>
      </c>
      <c r="E8007" t="s">
        <v>35</v>
      </c>
      <c r="F8007" t="s">
        <v>145</v>
      </c>
      <c r="G8007" t="s">
        <v>148</v>
      </c>
      <c r="H8007">
        <v>33</v>
      </c>
      <c r="I8007">
        <v>194</v>
      </c>
      <c r="J8007">
        <v>6402</v>
      </c>
      <c r="K8007" t="s">
        <v>24</v>
      </c>
      <c r="L8007" t="s">
        <v>154</v>
      </c>
      <c r="M8007" t="s">
        <v>151</v>
      </c>
      <c r="N8007">
        <v>4</v>
      </c>
      <c r="O8007">
        <v>2021</v>
      </c>
    </row>
    <row r="8008" spans="1:15" x14ac:dyDescent="0.3">
      <c r="A8008" t="s">
        <v>34</v>
      </c>
      <c r="B8008" s="1">
        <v>44293</v>
      </c>
      <c r="C8008" t="s">
        <v>31</v>
      </c>
      <c r="D8008" t="s">
        <v>32</v>
      </c>
      <c r="E8008" t="s">
        <v>35</v>
      </c>
      <c r="F8008" t="s">
        <v>139</v>
      </c>
      <c r="G8008" t="s">
        <v>140</v>
      </c>
      <c r="H8008">
        <v>31</v>
      </c>
      <c r="I8008">
        <v>248</v>
      </c>
      <c r="J8008">
        <v>7688</v>
      </c>
      <c r="K8008" t="s">
        <v>24</v>
      </c>
      <c r="L8008" t="s">
        <v>154</v>
      </c>
      <c r="M8008" t="s">
        <v>142</v>
      </c>
      <c r="N8008">
        <v>4</v>
      </c>
      <c r="O8008">
        <v>2021</v>
      </c>
    </row>
    <row r="8009" spans="1:15" x14ac:dyDescent="0.3">
      <c r="A8009" t="s">
        <v>34</v>
      </c>
      <c r="B8009" s="1">
        <v>44294</v>
      </c>
      <c r="C8009" t="s">
        <v>31</v>
      </c>
      <c r="D8009" t="s">
        <v>32</v>
      </c>
      <c r="E8009" t="s">
        <v>35</v>
      </c>
      <c r="F8009" t="s">
        <v>139</v>
      </c>
      <c r="G8009" t="s">
        <v>143</v>
      </c>
      <c r="H8009">
        <v>34</v>
      </c>
      <c r="I8009">
        <v>210</v>
      </c>
      <c r="J8009">
        <v>7140</v>
      </c>
      <c r="K8009" t="s">
        <v>24</v>
      </c>
      <c r="L8009" t="s">
        <v>154</v>
      </c>
      <c r="M8009" t="s">
        <v>144</v>
      </c>
      <c r="N8009">
        <v>4</v>
      </c>
      <c r="O8009">
        <v>2021</v>
      </c>
    </row>
    <row r="8010" spans="1:15" x14ac:dyDescent="0.3">
      <c r="A8010" t="s">
        <v>34</v>
      </c>
      <c r="B8010" s="1">
        <v>44295</v>
      </c>
      <c r="C8010" t="s">
        <v>31</v>
      </c>
      <c r="D8010" t="s">
        <v>32</v>
      </c>
      <c r="E8010" t="s">
        <v>35</v>
      </c>
      <c r="F8010" t="s">
        <v>145</v>
      </c>
      <c r="G8010" t="s">
        <v>140</v>
      </c>
      <c r="H8010">
        <v>38</v>
      </c>
      <c r="I8010">
        <v>206</v>
      </c>
      <c r="J8010">
        <v>7828</v>
      </c>
      <c r="K8010" t="s">
        <v>24</v>
      </c>
      <c r="L8010" t="s">
        <v>154</v>
      </c>
      <c r="M8010" t="s">
        <v>146</v>
      </c>
      <c r="N8010">
        <v>4</v>
      </c>
      <c r="O8010">
        <v>2021</v>
      </c>
    </row>
    <row r="8011" spans="1:15" x14ac:dyDescent="0.3">
      <c r="A8011" t="s">
        <v>34</v>
      </c>
      <c r="B8011" s="1">
        <v>44296</v>
      </c>
      <c r="C8011" t="s">
        <v>31</v>
      </c>
      <c r="D8011" t="s">
        <v>32</v>
      </c>
      <c r="E8011" t="s">
        <v>35</v>
      </c>
      <c r="F8011" t="s">
        <v>145</v>
      </c>
      <c r="G8011" t="s">
        <v>143</v>
      </c>
      <c r="H8011">
        <v>31</v>
      </c>
      <c r="I8011">
        <v>173</v>
      </c>
      <c r="J8011">
        <v>5363</v>
      </c>
      <c r="K8011" t="s">
        <v>24</v>
      </c>
      <c r="L8011" t="s">
        <v>154</v>
      </c>
      <c r="M8011" t="s">
        <v>147</v>
      </c>
      <c r="N8011">
        <v>4</v>
      </c>
      <c r="O8011">
        <v>2021</v>
      </c>
    </row>
    <row r="8012" spans="1:15" x14ac:dyDescent="0.3">
      <c r="A8012" t="s">
        <v>34</v>
      </c>
      <c r="B8012" s="1">
        <v>44297</v>
      </c>
      <c r="C8012" t="s">
        <v>31</v>
      </c>
      <c r="D8012" t="s">
        <v>32</v>
      </c>
      <c r="E8012" t="s">
        <v>35</v>
      </c>
      <c r="F8012" t="s">
        <v>139</v>
      </c>
      <c r="G8012" t="s">
        <v>148</v>
      </c>
      <c r="H8012">
        <v>38</v>
      </c>
      <c r="I8012">
        <v>149</v>
      </c>
      <c r="J8012">
        <v>5662</v>
      </c>
      <c r="K8012" t="s">
        <v>24</v>
      </c>
      <c r="L8012" t="s">
        <v>154</v>
      </c>
      <c r="M8012" t="s">
        <v>149</v>
      </c>
      <c r="N8012">
        <v>4</v>
      </c>
      <c r="O8012">
        <v>2021</v>
      </c>
    </row>
    <row r="8013" spans="1:15" x14ac:dyDescent="0.3">
      <c r="A8013" t="s">
        <v>34</v>
      </c>
      <c r="B8013" s="1">
        <v>44298</v>
      </c>
      <c r="C8013" t="s">
        <v>31</v>
      </c>
      <c r="D8013" t="s">
        <v>32</v>
      </c>
      <c r="E8013" t="s">
        <v>35</v>
      </c>
      <c r="F8013" t="s">
        <v>145</v>
      </c>
      <c r="G8013" t="s">
        <v>148</v>
      </c>
      <c r="H8013">
        <v>49</v>
      </c>
      <c r="I8013">
        <v>198</v>
      </c>
      <c r="J8013">
        <v>9702</v>
      </c>
      <c r="K8013" t="s">
        <v>24</v>
      </c>
      <c r="L8013" t="s">
        <v>154</v>
      </c>
      <c r="M8013" t="s">
        <v>150</v>
      </c>
      <c r="N8013">
        <v>4</v>
      </c>
      <c r="O8013">
        <v>2021</v>
      </c>
    </row>
    <row r="8014" spans="1:15" x14ac:dyDescent="0.3">
      <c r="A8014" t="s">
        <v>34</v>
      </c>
      <c r="B8014" s="1">
        <v>44299</v>
      </c>
      <c r="C8014" t="s">
        <v>31</v>
      </c>
      <c r="D8014" t="s">
        <v>32</v>
      </c>
      <c r="E8014" t="s">
        <v>35</v>
      </c>
      <c r="F8014" t="s">
        <v>139</v>
      </c>
      <c r="G8014" t="s">
        <v>140</v>
      </c>
      <c r="H8014">
        <v>32</v>
      </c>
      <c r="I8014">
        <v>240</v>
      </c>
      <c r="J8014">
        <v>7680</v>
      </c>
      <c r="K8014" t="s">
        <v>24</v>
      </c>
      <c r="L8014" t="s">
        <v>154</v>
      </c>
      <c r="M8014" t="s">
        <v>151</v>
      </c>
      <c r="N8014">
        <v>4</v>
      </c>
      <c r="O8014">
        <v>2021</v>
      </c>
    </row>
    <row r="8015" spans="1:15" x14ac:dyDescent="0.3">
      <c r="A8015" t="s">
        <v>34</v>
      </c>
      <c r="B8015" s="1">
        <v>44300</v>
      </c>
      <c r="C8015" t="s">
        <v>31</v>
      </c>
      <c r="D8015" t="s">
        <v>32</v>
      </c>
      <c r="E8015" t="s">
        <v>35</v>
      </c>
      <c r="F8015" t="s">
        <v>139</v>
      </c>
      <c r="G8015" t="s">
        <v>143</v>
      </c>
      <c r="H8015">
        <v>34</v>
      </c>
      <c r="I8015">
        <v>221</v>
      </c>
      <c r="J8015">
        <v>7514</v>
      </c>
      <c r="K8015" t="s">
        <v>24</v>
      </c>
      <c r="L8015" t="s">
        <v>154</v>
      </c>
      <c r="M8015" t="s">
        <v>142</v>
      </c>
      <c r="N8015">
        <v>4</v>
      </c>
      <c r="O8015">
        <v>2021</v>
      </c>
    </row>
    <row r="8016" spans="1:15" x14ac:dyDescent="0.3">
      <c r="A8016" t="s">
        <v>34</v>
      </c>
      <c r="B8016" s="1">
        <v>44301</v>
      </c>
      <c r="C8016" t="s">
        <v>31</v>
      </c>
      <c r="D8016" t="s">
        <v>32</v>
      </c>
      <c r="E8016" t="s">
        <v>35</v>
      </c>
      <c r="F8016" t="s">
        <v>145</v>
      </c>
      <c r="G8016" t="s">
        <v>140</v>
      </c>
      <c r="H8016">
        <v>36</v>
      </c>
      <c r="I8016">
        <v>215</v>
      </c>
      <c r="J8016">
        <v>7740</v>
      </c>
      <c r="K8016" t="s">
        <v>24</v>
      </c>
      <c r="L8016" t="s">
        <v>154</v>
      </c>
      <c r="M8016" t="s">
        <v>144</v>
      </c>
      <c r="N8016">
        <v>4</v>
      </c>
      <c r="O8016">
        <v>2021</v>
      </c>
    </row>
    <row r="8017" spans="1:15" x14ac:dyDescent="0.3">
      <c r="A8017" t="s">
        <v>34</v>
      </c>
      <c r="B8017" s="1">
        <v>44302</v>
      </c>
      <c r="C8017" t="s">
        <v>31</v>
      </c>
      <c r="D8017" t="s">
        <v>32</v>
      </c>
      <c r="E8017" t="s">
        <v>35</v>
      </c>
      <c r="F8017" t="s">
        <v>145</v>
      </c>
      <c r="G8017" t="s">
        <v>143</v>
      </c>
      <c r="H8017">
        <v>33</v>
      </c>
      <c r="I8017">
        <v>193</v>
      </c>
      <c r="J8017">
        <v>6369</v>
      </c>
      <c r="K8017" t="s">
        <v>24</v>
      </c>
      <c r="L8017" t="s">
        <v>154</v>
      </c>
      <c r="M8017" t="s">
        <v>146</v>
      </c>
      <c r="N8017">
        <v>4</v>
      </c>
      <c r="O8017">
        <v>2021</v>
      </c>
    </row>
    <row r="8018" spans="1:15" x14ac:dyDescent="0.3">
      <c r="A8018" t="s">
        <v>34</v>
      </c>
      <c r="B8018" s="1">
        <v>44303</v>
      </c>
      <c r="C8018" t="s">
        <v>31</v>
      </c>
      <c r="D8018" t="s">
        <v>32</v>
      </c>
      <c r="E8018" t="s">
        <v>35</v>
      </c>
      <c r="F8018" t="s">
        <v>139</v>
      </c>
      <c r="G8018" t="s">
        <v>148</v>
      </c>
      <c r="H8018">
        <v>38</v>
      </c>
      <c r="I8018">
        <v>140</v>
      </c>
      <c r="J8018">
        <v>5320</v>
      </c>
      <c r="K8018" t="s">
        <v>24</v>
      </c>
      <c r="L8018" t="s">
        <v>154</v>
      </c>
      <c r="M8018" t="s">
        <v>147</v>
      </c>
      <c r="N8018">
        <v>4</v>
      </c>
      <c r="O8018">
        <v>2021</v>
      </c>
    </row>
    <row r="8019" spans="1:15" x14ac:dyDescent="0.3">
      <c r="A8019" t="s">
        <v>34</v>
      </c>
      <c r="B8019" s="1">
        <v>44304</v>
      </c>
      <c r="C8019" t="s">
        <v>31</v>
      </c>
      <c r="D8019" t="s">
        <v>32</v>
      </c>
      <c r="E8019" t="s">
        <v>35</v>
      </c>
      <c r="F8019" t="s">
        <v>145</v>
      </c>
      <c r="G8019" t="s">
        <v>148</v>
      </c>
      <c r="H8019">
        <v>43</v>
      </c>
      <c r="I8019">
        <v>206</v>
      </c>
      <c r="J8019">
        <v>8858</v>
      </c>
      <c r="K8019" t="s">
        <v>24</v>
      </c>
      <c r="L8019" t="s">
        <v>154</v>
      </c>
      <c r="M8019" t="s">
        <v>149</v>
      </c>
      <c r="N8019">
        <v>4</v>
      </c>
      <c r="O8019">
        <v>2021</v>
      </c>
    </row>
    <row r="8020" spans="1:15" x14ac:dyDescent="0.3">
      <c r="A8020" t="s">
        <v>34</v>
      </c>
      <c r="B8020" s="1">
        <v>44305</v>
      </c>
      <c r="C8020" t="s">
        <v>31</v>
      </c>
      <c r="D8020" t="s">
        <v>32</v>
      </c>
      <c r="E8020" t="s">
        <v>35</v>
      </c>
      <c r="F8020" t="s">
        <v>139</v>
      </c>
      <c r="G8020" t="s">
        <v>140</v>
      </c>
      <c r="H8020">
        <v>36</v>
      </c>
      <c r="I8020">
        <v>297</v>
      </c>
      <c r="J8020">
        <v>10692</v>
      </c>
      <c r="K8020" t="s">
        <v>24</v>
      </c>
      <c r="L8020" t="s">
        <v>154</v>
      </c>
      <c r="M8020" t="s">
        <v>150</v>
      </c>
      <c r="N8020">
        <v>4</v>
      </c>
      <c r="O8020">
        <v>2021</v>
      </c>
    </row>
    <row r="8021" spans="1:15" x14ac:dyDescent="0.3">
      <c r="A8021" t="s">
        <v>34</v>
      </c>
      <c r="B8021" s="1">
        <v>44306</v>
      </c>
      <c r="C8021" t="s">
        <v>31</v>
      </c>
      <c r="D8021" t="s">
        <v>32</v>
      </c>
      <c r="E8021" t="s">
        <v>35</v>
      </c>
      <c r="F8021" t="s">
        <v>139</v>
      </c>
      <c r="G8021" t="s">
        <v>143</v>
      </c>
      <c r="H8021">
        <v>35</v>
      </c>
      <c r="I8021">
        <v>225</v>
      </c>
      <c r="J8021">
        <v>7875</v>
      </c>
      <c r="K8021" t="s">
        <v>24</v>
      </c>
      <c r="L8021" t="s">
        <v>154</v>
      </c>
      <c r="M8021" t="s">
        <v>151</v>
      </c>
      <c r="N8021">
        <v>4</v>
      </c>
      <c r="O8021">
        <v>2021</v>
      </c>
    </row>
    <row r="8022" spans="1:15" x14ac:dyDescent="0.3">
      <c r="A8022" t="s">
        <v>34</v>
      </c>
      <c r="B8022" s="1">
        <v>44307</v>
      </c>
      <c r="C8022" t="s">
        <v>31</v>
      </c>
      <c r="D8022" t="s">
        <v>32</v>
      </c>
      <c r="E8022" t="s">
        <v>35</v>
      </c>
      <c r="F8022" t="s">
        <v>145</v>
      </c>
      <c r="G8022" t="s">
        <v>140</v>
      </c>
      <c r="H8022">
        <v>35</v>
      </c>
      <c r="I8022">
        <v>233</v>
      </c>
      <c r="J8022">
        <v>8155</v>
      </c>
      <c r="K8022" t="s">
        <v>24</v>
      </c>
      <c r="L8022" t="s">
        <v>154</v>
      </c>
      <c r="M8022" t="s">
        <v>142</v>
      </c>
      <c r="N8022">
        <v>4</v>
      </c>
      <c r="O8022">
        <v>2021</v>
      </c>
    </row>
    <row r="8023" spans="1:15" x14ac:dyDescent="0.3">
      <c r="A8023" t="s">
        <v>34</v>
      </c>
      <c r="B8023" s="1">
        <v>44308</v>
      </c>
      <c r="C8023" t="s">
        <v>31</v>
      </c>
      <c r="D8023" t="s">
        <v>32</v>
      </c>
      <c r="E8023" t="s">
        <v>35</v>
      </c>
      <c r="F8023" t="s">
        <v>145</v>
      </c>
      <c r="G8023" t="s">
        <v>143</v>
      </c>
      <c r="H8023">
        <v>32</v>
      </c>
      <c r="I8023">
        <v>194</v>
      </c>
      <c r="J8023">
        <v>6208</v>
      </c>
      <c r="K8023" t="s">
        <v>24</v>
      </c>
      <c r="L8023" t="s">
        <v>154</v>
      </c>
      <c r="M8023" t="s">
        <v>144</v>
      </c>
      <c r="N8023">
        <v>4</v>
      </c>
      <c r="O8023">
        <v>2021</v>
      </c>
    </row>
    <row r="8024" spans="1:15" x14ac:dyDescent="0.3">
      <c r="A8024" t="s">
        <v>34</v>
      </c>
      <c r="B8024" s="1">
        <v>44309</v>
      </c>
      <c r="C8024" t="s">
        <v>31</v>
      </c>
      <c r="D8024" t="s">
        <v>32</v>
      </c>
      <c r="E8024" t="s">
        <v>35</v>
      </c>
      <c r="F8024" t="s">
        <v>139</v>
      </c>
      <c r="G8024" t="s">
        <v>148</v>
      </c>
      <c r="H8024">
        <v>39</v>
      </c>
      <c r="I8024">
        <v>165</v>
      </c>
      <c r="J8024">
        <v>6435</v>
      </c>
      <c r="K8024" t="s">
        <v>24</v>
      </c>
      <c r="L8024" t="s">
        <v>154</v>
      </c>
      <c r="M8024" t="s">
        <v>146</v>
      </c>
      <c r="N8024">
        <v>4</v>
      </c>
      <c r="O8024">
        <v>2021</v>
      </c>
    </row>
    <row r="8025" spans="1:15" x14ac:dyDescent="0.3">
      <c r="A8025" t="s">
        <v>34</v>
      </c>
      <c r="B8025" s="1">
        <v>44310</v>
      </c>
      <c r="C8025" t="s">
        <v>31</v>
      </c>
      <c r="D8025" t="s">
        <v>32</v>
      </c>
      <c r="E8025" t="s">
        <v>35</v>
      </c>
      <c r="F8025" t="s">
        <v>145</v>
      </c>
      <c r="G8025" t="s">
        <v>148</v>
      </c>
      <c r="H8025">
        <v>48</v>
      </c>
      <c r="I8025">
        <v>264</v>
      </c>
      <c r="J8025">
        <v>12672</v>
      </c>
      <c r="K8025" t="s">
        <v>24</v>
      </c>
      <c r="L8025" t="s">
        <v>154</v>
      </c>
      <c r="M8025" t="s">
        <v>147</v>
      </c>
      <c r="N8025">
        <v>4</v>
      </c>
      <c r="O8025">
        <v>2021</v>
      </c>
    </row>
    <row r="8026" spans="1:15" x14ac:dyDescent="0.3">
      <c r="A8026" t="s">
        <v>34</v>
      </c>
      <c r="B8026" s="1">
        <v>44311</v>
      </c>
      <c r="C8026" t="s">
        <v>31</v>
      </c>
      <c r="D8026" t="s">
        <v>32</v>
      </c>
      <c r="E8026" t="s">
        <v>35</v>
      </c>
      <c r="F8026" t="s">
        <v>139</v>
      </c>
      <c r="G8026" t="s">
        <v>140</v>
      </c>
      <c r="H8026">
        <v>30</v>
      </c>
      <c r="I8026">
        <v>285</v>
      </c>
      <c r="J8026">
        <v>8550</v>
      </c>
      <c r="K8026" t="s">
        <v>24</v>
      </c>
      <c r="L8026" t="s">
        <v>154</v>
      </c>
      <c r="M8026" t="s">
        <v>149</v>
      </c>
      <c r="N8026">
        <v>4</v>
      </c>
      <c r="O8026">
        <v>2021</v>
      </c>
    </row>
    <row r="8027" spans="1:15" x14ac:dyDescent="0.3">
      <c r="A8027" t="s">
        <v>34</v>
      </c>
      <c r="B8027" s="1">
        <v>44312</v>
      </c>
      <c r="C8027" t="s">
        <v>31</v>
      </c>
      <c r="D8027" t="s">
        <v>32</v>
      </c>
      <c r="E8027" t="s">
        <v>35</v>
      </c>
      <c r="F8027" t="s">
        <v>139</v>
      </c>
      <c r="G8027" t="s">
        <v>143</v>
      </c>
      <c r="H8027">
        <v>37</v>
      </c>
      <c r="I8027">
        <v>272</v>
      </c>
      <c r="J8027">
        <v>10064</v>
      </c>
      <c r="K8027" t="s">
        <v>24</v>
      </c>
      <c r="L8027" t="s">
        <v>154</v>
      </c>
      <c r="M8027" t="s">
        <v>150</v>
      </c>
      <c r="N8027">
        <v>4</v>
      </c>
      <c r="O8027">
        <v>2021</v>
      </c>
    </row>
    <row r="8028" spans="1:15" x14ac:dyDescent="0.3">
      <c r="A8028" t="s">
        <v>34</v>
      </c>
      <c r="B8028" s="1">
        <v>44313</v>
      </c>
      <c r="C8028" t="s">
        <v>31</v>
      </c>
      <c r="D8028" t="s">
        <v>32</v>
      </c>
      <c r="E8028" t="s">
        <v>35</v>
      </c>
      <c r="F8028" t="s">
        <v>145</v>
      </c>
      <c r="G8028" t="s">
        <v>140</v>
      </c>
      <c r="H8028">
        <v>33</v>
      </c>
      <c r="I8028">
        <v>240</v>
      </c>
      <c r="J8028">
        <v>7920</v>
      </c>
      <c r="K8028" t="s">
        <v>24</v>
      </c>
      <c r="L8028" t="s">
        <v>154</v>
      </c>
      <c r="M8028" t="s">
        <v>151</v>
      </c>
      <c r="N8028">
        <v>4</v>
      </c>
      <c r="O8028">
        <v>2021</v>
      </c>
    </row>
    <row r="8029" spans="1:15" x14ac:dyDescent="0.3">
      <c r="A8029" t="s">
        <v>34</v>
      </c>
      <c r="B8029" s="1">
        <v>44314</v>
      </c>
      <c r="C8029" t="s">
        <v>31</v>
      </c>
      <c r="D8029" t="s">
        <v>32</v>
      </c>
      <c r="E8029" t="s">
        <v>35</v>
      </c>
      <c r="F8029" t="s">
        <v>145</v>
      </c>
      <c r="G8029" t="s">
        <v>143</v>
      </c>
      <c r="H8029">
        <v>29</v>
      </c>
      <c r="I8029">
        <v>228</v>
      </c>
      <c r="J8029">
        <v>6612</v>
      </c>
      <c r="K8029" t="s">
        <v>24</v>
      </c>
      <c r="L8029" t="s">
        <v>154</v>
      </c>
      <c r="M8029" t="s">
        <v>142</v>
      </c>
      <c r="N8029">
        <v>4</v>
      </c>
      <c r="O8029">
        <v>2021</v>
      </c>
    </row>
    <row r="8030" spans="1:15" x14ac:dyDescent="0.3">
      <c r="A8030" t="s">
        <v>34</v>
      </c>
      <c r="B8030" s="1">
        <v>44315</v>
      </c>
      <c r="C8030" t="s">
        <v>31</v>
      </c>
      <c r="D8030" t="s">
        <v>32</v>
      </c>
      <c r="E8030" t="s">
        <v>35</v>
      </c>
      <c r="F8030" t="s">
        <v>139</v>
      </c>
      <c r="G8030" t="s">
        <v>148</v>
      </c>
      <c r="H8030">
        <v>38</v>
      </c>
      <c r="I8030">
        <v>224</v>
      </c>
      <c r="J8030">
        <v>8512</v>
      </c>
      <c r="K8030" t="s">
        <v>24</v>
      </c>
      <c r="L8030" t="s">
        <v>154</v>
      </c>
      <c r="M8030" t="s">
        <v>144</v>
      </c>
      <c r="N8030">
        <v>4</v>
      </c>
      <c r="O8030">
        <v>2021</v>
      </c>
    </row>
    <row r="8031" spans="1:15" x14ac:dyDescent="0.3">
      <c r="A8031" t="s">
        <v>34</v>
      </c>
      <c r="B8031" s="1">
        <v>44316</v>
      </c>
      <c r="C8031" t="s">
        <v>31</v>
      </c>
      <c r="D8031" t="s">
        <v>32</v>
      </c>
      <c r="E8031" t="s">
        <v>35</v>
      </c>
      <c r="F8031" t="s">
        <v>145</v>
      </c>
      <c r="G8031" t="s">
        <v>148</v>
      </c>
      <c r="H8031">
        <v>51</v>
      </c>
      <c r="I8031">
        <v>224</v>
      </c>
      <c r="J8031">
        <v>11424</v>
      </c>
      <c r="K8031" t="s">
        <v>24</v>
      </c>
      <c r="L8031" t="s">
        <v>154</v>
      </c>
      <c r="M8031" t="s">
        <v>146</v>
      </c>
      <c r="N8031">
        <v>4</v>
      </c>
      <c r="O8031">
        <v>2021</v>
      </c>
    </row>
    <row r="8032" spans="1:15" x14ac:dyDescent="0.3">
      <c r="A8032" t="s">
        <v>34</v>
      </c>
      <c r="B8032" s="1">
        <v>44317</v>
      </c>
      <c r="C8032" t="s">
        <v>31</v>
      </c>
      <c r="D8032" t="s">
        <v>32</v>
      </c>
      <c r="E8032" t="s">
        <v>35</v>
      </c>
      <c r="F8032" t="s">
        <v>139</v>
      </c>
      <c r="G8032" t="s">
        <v>140</v>
      </c>
      <c r="H8032">
        <v>36</v>
      </c>
      <c r="I8032">
        <v>306</v>
      </c>
      <c r="J8032">
        <v>11016</v>
      </c>
      <c r="K8032" t="s">
        <v>24</v>
      </c>
      <c r="L8032" t="s">
        <v>155</v>
      </c>
      <c r="M8032" t="s">
        <v>147</v>
      </c>
      <c r="N8032">
        <v>5</v>
      </c>
      <c r="O8032">
        <v>2021</v>
      </c>
    </row>
    <row r="8033" spans="1:15" x14ac:dyDescent="0.3">
      <c r="A8033" t="s">
        <v>34</v>
      </c>
      <c r="B8033" s="1">
        <v>44318</v>
      </c>
      <c r="C8033" t="s">
        <v>31</v>
      </c>
      <c r="D8033" t="s">
        <v>32</v>
      </c>
      <c r="E8033" t="s">
        <v>35</v>
      </c>
      <c r="F8033" t="s">
        <v>139</v>
      </c>
      <c r="G8033" t="s">
        <v>143</v>
      </c>
      <c r="H8033">
        <v>41</v>
      </c>
      <c r="I8033">
        <v>264</v>
      </c>
      <c r="J8033">
        <v>10824</v>
      </c>
      <c r="K8033" t="s">
        <v>24</v>
      </c>
      <c r="L8033" t="s">
        <v>155</v>
      </c>
      <c r="M8033" t="s">
        <v>149</v>
      </c>
      <c r="N8033">
        <v>5</v>
      </c>
      <c r="O8033">
        <v>2021</v>
      </c>
    </row>
    <row r="8034" spans="1:15" x14ac:dyDescent="0.3">
      <c r="A8034" t="s">
        <v>34</v>
      </c>
      <c r="B8034" s="1">
        <v>44319</v>
      </c>
      <c r="C8034" t="s">
        <v>31</v>
      </c>
      <c r="D8034" t="s">
        <v>32</v>
      </c>
      <c r="E8034" t="s">
        <v>35</v>
      </c>
      <c r="F8034" t="s">
        <v>145</v>
      </c>
      <c r="G8034" t="s">
        <v>140</v>
      </c>
      <c r="H8034">
        <v>34</v>
      </c>
      <c r="I8034">
        <v>232</v>
      </c>
      <c r="J8034">
        <v>7888</v>
      </c>
      <c r="K8034" t="s">
        <v>24</v>
      </c>
      <c r="L8034" t="s">
        <v>155</v>
      </c>
      <c r="M8034" t="s">
        <v>150</v>
      </c>
      <c r="N8034">
        <v>5</v>
      </c>
      <c r="O8034">
        <v>2021</v>
      </c>
    </row>
    <row r="8035" spans="1:15" x14ac:dyDescent="0.3">
      <c r="A8035" t="s">
        <v>34</v>
      </c>
      <c r="B8035" s="1">
        <v>44320</v>
      </c>
      <c r="C8035" t="s">
        <v>31</v>
      </c>
      <c r="D8035" t="s">
        <v>32</v>
      </c>
      <c r="E8035" t="s">
        <v>35</v>
      </c>
      <c r="F8035" t="s">
        <v>145</v>
      </c>
      <c r="G8035" t="s">
        <v>143</v>
      </c>
      <c r="H8035">
        <v>36</v>
      </c>
      <c r="I8035">
        <v>223</v>
      </c>
      <c r="J8035">
        <v>8028</v>
      </c>
      <c r="K8035" t="s">
        <v>24</v>
      </c>
      <c r="L8035" t="s">
        <v>155</v>
      </c>
      <c r="M8035" t="s">
        <v>151</v>
      </c>
      <c r="N8035">
        <v>5</v>
      </c>
      <c r="O8035">
        <v>2021</v>
      </c>
    </row>
    <row r="8036" spans="1:15" x14ac:dyDescent="0.3">
      <c r="A8036" t="s">
        <v>34</v>
      </c>
      <c r="B8036" s="1">
        <v>44321</v>
      </c>
      <c r="C8036" t="s">
        <v>31</v>
      </c>
      <c r="D8036" t="s">
        <v>32</v>
      </c>
      <c r="E8036" t="s">
        <v>35</v>
      </c>
      <c r="F8036" t="s">
        <v>139</v>
      </c>
      <c r="G8036" t="s">
        <v>148</v>
      </c>
      <c r="H8036">
        <v>43</v>
      </c>
      <c r="I8036">
        <v>230</v>
      </c>
      <c r="J8036">
        <v>9890</v>
      </c>
      <c r="K8036" t="s">
        <v>24</v>
      </c>
      <c r="L8036" t="s">
        <v>155</v>
      </c>
      <c r="M8036" t="s">
        <v>142</v>
      </c>
      <c r="N8036">
        <v>5</v>
      </c>
      <c r="O8036">
        <v>2021</v>
      </c>
    </row>
    <row r="8037" spans="1:15" x14ac:dyDescent="0.3">
      <c r="A8037" t="s">
        <v>34</v>
      </c>
      <c r="B8037" s="1">
        <v>44322</v>
      </c>
      <c r="C8037" t="s">
        <v>31</v>
      </c>
      <c r="D8037" t="s">
        <v>32</v>
      </c>
      <c r="E8037" t="s">
        <v>35</v>
      </c>
      <c r="F8037" t="s">
        <v>145</v>
      </c>
      <c r="G8037" t="s">
        <v>148</v>
      </c>
      <c r="H8037">
        <v>46</v>
      </c>
      <c r="I8037">
        <v>208</v>
      </c>
      <c r="J8037">
        <v>9568</v>
      </c>
      <c r="K8037" t="s">
        <v>24</v>
      </c>
      <c r="L8037" t="s">
        <v>155</v>
      </c>
      <c r="M8037" t="s">
        <v>144</v>
      </c>
      <c r="N8037">
        <v>5</v>
      </c>
      <c r="O8037">
        <v>2021</v>
      </c>
    </row>
    <row r="8038" spans="1:15" x14ac:dyDescent="0.3">
      <c r="A8038" t="s">
        <v>34</v>
      </c>
      <c r="B8038" s="1">
        <v>44323</v>
      </c>
      <c r="C8038" t="s">
        <v>31</v>
      </c>
      <c r="D8038" t="s">
        <v>32</v>
      </c>
      <c r="E8038" t="s">
        <v>35</v>
      </c>
      <c r="F8038" t="s">
        <v>139</v>
      </c>
      <c r="G8038" t="s">
        <v>140</v>
      </c>
      <c r="H8038">
        <v>38</v>
      </c>
      <c r="I8038">
        <v>289</v>
      </c>
      <c r="J8038">
        <v>10982</v>
      </c>
      <c r="K8038" t="s">
        <v>24</v>
      </c>
      <c r="L8038" t="s">
        <v>155</v>
      </c>
      <c r="M8038" t="s">
        <v>146</v>
      </c>
      <c r="N8038">
        <v>5</v>
      </c>
      <c r="O8038">
        <v>2021</v>
      </c>
    </row>
    <row r="8039" spans="1:15" x14ac:dyDescent="0.3">
      <c r="A8039" t="s">
        <v>34</v>
      </c>
      <c r="B8039" s="1">
        <v>44324</v>
      </c>
      <c r="C8039" t="s">
        <v>31</v>
      </c>
      <c r="D8039" t="s">
        <v>32</v>
      </c>
      <c r="E8039" t="s">
        <v>35</v>
      </c>
      <c r="F8039" t="s">
        <v>139</v>
      </c>
      <c r="G8039" t="s">
        <v>143</v>
      </c>
      <c r="H8039">
        <v>39</v>
      </c>
      <c r="I8039">
        <v>264</v>
      </c>
      <c r="J8039">
        <v>10296</v>
      </c>
      <c r="K8039" t="s">
        <v>24</v>
      </c>
      <c r="L8039" t="s">
        <v>155</v>
      </c>
      <c r="M8039" t="s">
        <v>147</v>
      </c>
      <c r="N8039">
        <v>5</v>
      </c>
      <c r="O8039">
        <v>2021</v>
      </c>
    </row>
    <row r="8040" spans="1:15" x14ac:dyDescent="0.3">
      <c r="A8040" t="s">
        <v>34</v>
      </c>
      <c r="B8040" s="1">
        <v>44325</v>
      </c>
      <c r="C8040" t="s">
        <v>31</v>
      </c>
      <c r="D8040" t="s">
        <v>32</v>
      </c>
      <c r="E8040" t="s">
        <v>35</v>
      </c>
      <c r="F8040" t="s">
        <v>145</v>
      </c>
      <c r="G8040" t="s">
        <v>140</v>
      </c>
      <c r="H8040">
        <v>38</v>
      </c>
      <c r="I8040">
        <v>210</v>
      </c>
      <c r="J8040">
        <v>7980</v>
      </c>
      <c r="K8040" t="s">
        <v>24</v>
      </c>
      <c r="L8040" t="s">
        <v>155</v>
      </c>
      <c r="M8040" t="s">
        <v>149</v>
      </c>
      <c r="N8040">
        <v>5</v>
      </c>
      <c r="O8040">
        <v>2021</v>
      </c>
    </row>
    <row r="8041" spans="1:15" x14ac:dyDescent="0.3">
      <c r="A8041" t="s">
        <v>34</v>
      </c>
      <c r="B8041" s="1">
        <v>44326</v>
      </c>
      <c r="C8041" t="s">
        <v>31</v>
      </c>
      <c r="D8041" t="s">
        <v>32</v>
      </c>
      <c r="E8041" t="s">
        <v>35</v>
      </c>
      <c r="F8041" t="s">
        <v>145</v>
      </c>
      <c r="G8041" t="s">
        <v>143</v>
      </c>
      <c r="H8041">
        <v>39</v>
      </c>
      <c r="I8041">
        <v>195</v>
      </c>
      <c r="J8041">
        <v>7605</v>
      </c>
      <c r="K8041" t="s">
        <v>24</v>
      </c>
      <c r="L8041" t="s">
        <v>155</v>
      </c>
      <c r="M8041" t="s">
        <v>150</v>
      </c>
      <c r="N8041">
        <v>5</v>
      </c>
      <c r="O8041">
        <v>2021</v>
      </c>
    </row>
    <row r="8042" spans="1:15" x14ac:dyDescent="0.3">
      <c r="A8042" t="s">
        <v>34</v>
      </c>
      <c r="B8042" s="1">
        <v>44327</v>
      </c>
      <c r="C8042" t="s">
        <v>31</v>
      </c>
      <c r="D8042" t="s">
        <v>32</v>
      </c>
      <c r="E8042" t="s">
        <v>35</v>
      </c>
      <c r="F8042" t="s">
        <v>139</v>
      </c>
      <c r="G8042" t="s">
        <v>148</v>
      </c>
      <c r="H8042">
        <v>44</v>
      </c>
      <c r="I8042">
        <v>195</v>
      </c>
      <c r="J8042">
        <v>8580</v>
      </c>
      <c r="K8042" t="s">
        <v>24</v>
      </c>
      <c r="L8042" t="s">
        <v>155</v>
      </c>
      <c r="M8042" t="s">
        <v>151</v>
      </c>
      <c r="N8042">
        <v>5</v>
      </c>
      <c r="O8042">
        <v>2021</v>
      </c>
    </row>
    <row r="8043" spans="1:15" x14ac:dyDescent="0.3">
      <c r="A8043" t="s">
        <v>34</v>
      </c>
      <c r="B8043" s="1">
        <v>44328</v>
      </c>
      <c r="C8043" t="s">
        <v>31</v>
      </c>
      <c r="D8043" t="s">
        <v>32</v>
      </c>
      <c r="E8043" t="s">
        <v>35</v>
      </c>
      <c r="F8043" t="s">
        <v>145</v>
      </c>
      <c r="G8043" t="s">
        <v>148</v>
      </c>
      <c r="H8043">
        <v>49</v>
      </c>
      <c r="I8043">
        <v>210</v>
      </c>
      <c r="J8043">
        <v>10290</v>
      </c>
      <c r="K8043" t="s">
        <v>24</v>
      </c>
      <c r="L8043" t="s">
        <v>155</v>
      </c>
      <c r="M8043" t="s">
        <v>142</v>
      </c>
      <c r="N8043">
        <v>5</v>
      </c>
      <c r="O8043">
        <v>2021</v>
      </c>
    </row>
    <row r="8044" spans="1:15" x14ac:dyDescent="0.3">
      <c r="A8044" t="s">
        <v>34</v>
      </c>
      <c r="B8044" s="1">
        <v>44329</v>
      </c>
      <c r="C8044" t="s">
        <v>31</v>
      </c>
      <c r="D8044" t="s">
        <v>32</v>
      </c>
      <c r="E8044" t="s">
        <v>35</v>
      </c>
      <c r="F8044" t="s">
        <v>139</v>
      </c>
      <c r="G8044" t="s">
        <v>140</v>
      </c>
      <c r="H8044">
        <v>36</v>
      </c>
      <c r="I8044">
        <v>256</v>
      </c>
      <c r="J8044">
        <v>9216</v>
      </c>
      <c r="K8044" t="s">
        <v>24</v>
      </c>
      <c r="L8044" t="s">
        <v>155</v>
      </c>
      <c r="M8044" t="s">
        <v>144</v>
      </c>
      <c r="N8044">
        <v>5</v>
      </c>
      <c r="O8044">
        <v>2021</v>
      </c>
    </row>
    <row r="8045" spans="1:15" x14ac:dyDescent="0.3">
      <c r="A8045" t="s">
        <v>34</v>
      </c>
      <c r="B8045" s="1">
        <v>44330</v>
      </c>
      <c r="C8045" t="s">
        <v>31</v>
      </c>
      <c r="D8045" t="s">
        <v>32</v>
      </c>
      <c r="E8045" t="s">
        <v>35</v>
      </c>
      <c r="F8045" t="s">
        <v>139</v>
      </c>
      <c r="G8045" t="s">
        <v>143</v>
      </c>
      <c r="H8045">
        <v>43</v>
      </c>
      <c r="I8045">
        <v>264</v>
      </c>
      <c r="J8045">
        <v>11352</v>
      </c>
      <c r="K8045" t="s">
        <v>24</v>
      </c>
      <c r="L8045" t="s">
        <v>155</v>
      </c>
      <c r="M8045" t="s">
        <v>146</v>
      </c>
      <c r="N8045">
        <v>5</v>
      </c>
      <c r="O8045">
        <v>2021</v>
      </c>
    </row>
    <row r="8046" spans="1:15" x14ac:dyDescent="0.3">
      <c r="A8046" t="s">
        <v>34</v>
      </c>
      <c r="B8046" s="1">
        <v>44331</v>
      </c>
      <c r="C8046" t="s">
        <v>31</v>
      </c>
      <c r="D8046" t="s">
        <v>32</v>
      </c>
      <c r="E8046" t="s">
        <v>35</v>
      </c>
      <c r="F8046" t="s">
        <v>145</v>
      </c>
      <c r="G8046" t="s">
        <v>140</v>
      </c>
      <c r="H8046">
        <v>33</v>
      </c>
      <c r="I8046">
        <v>208</v>
      </c>
      <c r="J8046">
        <v>6864</v>
      </c>
      <c r="K8046" t="s">
        <v>24</v>
      </c>
      <c r="L8046" t="s">
        <v>155</v>
      </c>
      <c r="M8046" t="s">
        <v>147</v>
      </c>
      <c r="N8046">
        <v>5</v>
      </c>
      <c r="O8046">
        <v>2021</v>
      </c>
    </row>
    <row r="8047" spans="1:15" x14ac:dyDescent="0.3">
      <c r="A8047" t="s">
        <v>34</v>
      </c>
      <c r="B8047" s="1">
        <v>44332</v>
      </c>
      <c r="C8047" t="s">
        <v>31</v>
      </c>
      <c r="D8047" t="s">
        <v>32</v>
      </c>
      <c r="E8047" t="s">
        <v>35</v>
      </c>
      <c r="F8047" t="s">
        <v>145</v>
      </c>
      <c r="G8047" t="s">
        <v>143</v>
      </c>
      <c r="H8047">
        <v>33</v>
      </c>
      <c r="I8047">
        <v>213</v>
      </c>
      <c r="J8047">
        <v>7029</v>
      </c>
      <c r="K8047" t="s">
        <v>24</v>
      </c>
      <c r="L8047" t="s">
        <v>155</v>
      </c>
      <c r="M8047" t="s">
        <v>149</v>
      </c>
      <c r="N8047">
        <v>5</v>
      </c>
      <c r="O8047">
        <v>2021</v>
      </c>
    </row>
    <row r="8048" spans="1:15" x14ac:dyDescent="0.3">
      <c r="A8048" t="s">
        <v>34</v>
      </c>
      <c r="B8048" s="1">
        <v>44333</v>
      </c>
      <c r="C8048" t="s">
        <v>31</v>
      </c>
      <c r="D8048" t="s">
        <v>32</v>
      </c>
      <c r="E8048" t="s">
        <v>35</v>
      </c>
      <c r="F8048" t="s">
        <v>139</v>
      </c>
      <c r="G8048" t="s">
        <v>148</v>
      </c>
      <c r="H8048">
        <v>46</v>
      </c>
      <c r="I8048">
        <v>210</v>
      </c>
      <c r="J8048">
        <v>9660</v>
      </c>
      <c r="K8048" t="s">
        <v>24</v>
      </c>
      <c r="L8048" t="s">
        <v>155</v>
      </c>
      <c r="M8048" t="s">
        <v>150</v>
      </c>
      <c r="N8048">
        <v>5</v>
      </c>
      <c r="O8048">
        <v>2021</v>
      </c>
    </row>
    <row r="8049" spans="1:15" x14ac:dyDescent="0.3">
      <c r="A8049" t="s">
        <v>34</v>
      </c>
      <c r="B8049" s="1">
        <v>44334</v>
      </c>
      <c r="C8049" t="s">
        <v>31</v>
      </c>
      <c r="D8049" t="s">
        <v>32</v>
      </c>
      <c r="E8049" t="s">
        <v>35</v>
      </c>
      <c r="F8049" t="s">
        <v>145</v>
      </c>
      <c r="G8049" t="s">
        <v>148</v>
      </c>
      <c r="H8049">
        <v>46</v>
      </c>
      <c r="I8049">
        <v>208</v>
      </c>
      <c r="J8049">
        <v>9568</v>
      </c>
      <c r="K8049" t="s">
        <v>24</v>
      </c>
      <c r="L8049" t="s">
        <v>155</v>
      </c>
      <c r="M8049" t="s">
        <v>151</v>
      </c>
      <c r="N8049">
        <v>5</v>
      </c>
      <c r="O8049">
        <v>2021</v>
      </c>
    </row>
    <row r="8050" spans="1:15" x14ac:dyDescent="0.3">
      <c r="A8050" t="s">
        <v>34</v>
      </c>
      <c r="B8050" s="1">
        <v>44335</v>
      </c>
      <c r="C8050" t="s">
        <v>31</v>
      </c>
      <c r="D8050" t="s">
        <v>32</v>
      </c>
      <c r="E8050" t="s">
        <v>35</v>
      </c>
      <c r="F8050" t="s">
        <v>139</v>
      </c>
      <c r="G8050" t="s">
        <v>140</v>
      </c>
      <c r="H8050">
        <v>40</v>
      </c>
      <c r="I8050">
        <v>272</v>
      </c>
      <c r="J8050">
        <v>10880</v>
      </c>
      <c r="K8050" t="s">
        <v>24</v>
      </c>
      <c r="L8050" t="s">
        <v>155</v>
      </c>
      <c r="M8050" t="s">
        <v>142</v>
      </c>
      <c r="N8050">
        <v>5</v>
      </c>
      <c r="O8050">
        <v>2021</v>
      </c>
    </row>
    <row r="8051" spans="1:15" x14ac:dyDescent="0.3">
      <c r="A8051" t="s">
        <v>34</v>
      </c>
      <c r="B8051" s="1">
        <v>44336</v>
      </c>
      <c r="C8051" t="s">
        <v>31</v>
      </c>
      <c r="D8051" t="s">
        <v>32</v>
      </c>
      <c r="E8051" t="s">
        <v>35</v>
      </c>
      <c r="F8051" t="s">
        <v>139</v>
      </c>
      <c r="G8051" t="s">
        <v>143</v>
      </c>
      <c r="H8051">
        <v>42</v>
      </c>
      <c r="I8051">
        <v>264</v>
      </c>
      <c r="J8051">
        <v>11088</v>
      </c>
      <c r="K8051" t="s">
        <v>24</v>
      </c>
      <c r="L8051" t="s">
        <v>155</v>
      </c>
      <c r="M8051" t="s">
        <v>144</v>
      </c>
      <c r="N8051">
        <v>5</v>
      </c>
      <c r="O8051">
        <v>2021</v>
      </c>
    </row>
    <row r="8052" spans="1:15" x14ac:dyDescent="0.3">
      <c r="A8052" t="s">
        <v>34</v>
      </c>
      <c r="B8052" s="1">
        <v>44337</v>
      </c>
      <c r="C8052" t="s">
        <v>31</v>
      </c>
      <c r="D8052" t="s">
        <v>32</v>
      </c>
      <c r="E8052" t="s">
        <v>35</v>
      </c>
      <c r="F8052" t="s">
        <v>145</v>
      </c>
      <c r="G8052" t="s">
        <v>140</v>
      </c>
      <c r="H8052">
        <v>35</v>
      </c>
      <c r="I8052">
        <v>223</v>
      </c>
      <c r="J8052">
        <v>7805</v>
      </c>
      <c r="K8052" t="s">
        <v>24</v>
      </c>
      <c r="L8052" t="s">
        <v>155</v>
      </c>
      <c r="M8052" t="s">
        <v>146</v>
      </c>
      <c r="N8052">
        <v>5</v>
      </c>
      <c r="O8052">
        <v>2021</v>
      </c>
    </row>
    <row r="8053" spans="1:15" x14ac:dyDescent="0.3">
      <c r="A8053" t="s">
        <v>34</v>
      </c>
      <c r="B8053" s="1">
        <v>44338</v>
      </c>
      <c r="C8053" t="s">
        <v>31</v>
      </c>
      <c r="D8053" t="s">
        <v>32</v>
      </c>
      <c r="E8053" t="s">
        <v>35</v>
      </c>
      <c r="F8053" t="s">
        <v>145</v>
      </c>
      <c r="G8053" t="s">
        <v>143</v>
      </c>
      <c r="H8053">
        <v>33</v>
      </c>
      <c r="I8053">
        <v>221</v>
      </c>
      <c r="J8053">
        <v>7293</v>
      </c>
      <c r="K8053" t="s">
        <v>24</v>
      </c>
      <c r="L8053" t="s">
        <v>155</v>
      </c>
      <c r="M8053" t="s">
        <v>147</v>
      </c>
      <c r="N8053">
        <v>5</v>
      </c>
      <c r="O8053">
        <v>2021</v>
      </c>
    </row>
    <row r="8054" spans="1:15" x14ac:dyDescent="0.3">
      <c r="A8054" t="s">
        <v>34</v>
      </c>
      <c r="B8054" s="1">
        <v>44339</v>
      </c>
      <c r="C8054" t="s">
        <v>31</v>
      </c>
      <c r="D8054" t="s">
        <v>32</v>
      </c>
      <c r="E8054" t="s">
        <v>35</v>
      </c>
      <c r="F8054" t="s">
        <v>139</v>
      </c>
      <c r="G8054" t="s">
        <v>148</v>
      </c>
      <c r="H8054">
        <v>46</v>
      </c>
      <c r="I8054">
        <v>204</v>
      </c>
      <c r="J8054">
        <v>9384</v>
      </c>
      <c r="K8054" t="s">
        <v>24</v>
      </c>
      <c r="L8054" t="s">
        <v>155</v>
      </c>
      <c r="M8054" t="s">
        <v>149</v>
      </c>
      <c r="N8054">
        <v>5</v>
      </c>
      <c r="O8054">
        <v>2021</v>
      </c>
    </row>
    <row r="8055" spans="1:15" x14ac:dyDescent="0.3">
      <c r="A8055" t="s">
        <v>34</v>
      </c>
      <c r="B8055" s="1">
        <v>44340</v>
      </c>
      <c r="C8055" t="s">
        <v>31</v>
      </c>
      <c r="D8055" t="s">
        <v>32</v>
      </c>
      <c r="E8055" t="s">
        <v>35</v>
      </c>
      <c r="F8055" t="s">
        <v>145</v>
      </c>
      <c r="G8055" t="s">
        <v>148</v>
      </c>
      <c r="H8055">
        <v>49</v>
      </c>
      <c r="I8055">
        <v>238</v>
      </c>
      <c r="J8055">
        <v>11662</v>
      </c>
      <c r="K8055" t="s">
        <v>24</v>
      </c>
      <c r="L8055" t="s">
        <v>155</v>
      </c>
      <c r="M8055" t="s">
        <v>150</v>
      </c>
      <c r="N8055">
        <v>5</v>
      </c>
      <c r="O8055">
        <v>2021</v>
      </c>
    </row>
    <row r="8056" spans="1:15" x14ac:dyDescent="0.3">
      <c r="A8056" t="s">
        <v>34</v>
      </c>
      <c r="B8056" s="1">
        <v>44341</v>
      </c>
      <c r="C8056" t="s">
        <v>31</v>
      </c>
      <c r="D8056" t="s">
        <v>32</v>
      </c>
      <c r="E8056" t="s">
        <v>35</v>
      </c>
      <c r="F8056" t="s">
        <v>139</v>
      </c>
      <c r="G8056" t="s">
        <v>140</v>
      </c>
      <c r="H8056">
        <v>39</v>
      </c>
      <c r="I8056">
        <v>315</v>
      </c>
      <c r="J8056">
        <v>12285</v>
      </c>
      <c r="K8056" t="s">
        <v>24</v>
      </c>
      <c r="L8056" t="s">
        <v>155</v>
      </c>
      <c r="M8056" t="s">
        <v>151</v>
      </c>
      <c r="N8056">
        <v>5</v>
      </c>
      <c r="O8056">
        <v>2021</v>
      </c>
    </row>
    <row r="8057" spans="1:15" x14ac:dyDescent="0.3">
      <c r="A8057" t="s">
        <v>34</v>
      </c>
      <c r="B8057" s="1">
        <v>44342</v>
      </c>
      <c r="C8057" t="s">
        <v>31</v>
      </c>
      <c r="D8057" t="s">
        <v>32</v>
      </c>
      <c r="E8057" t="s">
        <v>35</v>
      </c>
      <c r="F8057" t="s">
        <v>139</v>
      </c>
      <c r="G8057" t="s">
        <v>143</v>
      </c>
      <c r="H8057">
        <v>42</v>
      </c>
      <c r="I8057">
        <v>288</v>
      </c>
      <c r="J8057">
        <v>12096</v>
      </c>
      <c r="K8057" t="s">
        <v>24</v>
      </c>
      <c r="L8057" t="s">
        <v>155</v>
      </c>
      <c r="M8057" t="s">
        <v>142</v>
      </c>
      <c r="N8057">
        <v>5</v>
      </c>
      <c r="O8057">
        <v>2021</v>
      </c>
    </row>
    <row r="8058" spans="1:15" x14ac:dyDescent="0.3">
      <c r="A8058" t="s">
        <v>34</v>
      </c>
      <c r="B8058" s="1">
        <v>44343</v>
      </c>
      <c r="C8058" t="s">
        <v>31</v>
      </c>
      <c r="D8058" t="s">
        <v>32</v>
      </c>
      <c r="E8058" t="s">
        <v>35</v>
      </c>
      <c r="F8058" t="s">
        <v>145</v>
      </c>
      <c r="G8058" t="s">
        <v>140</v>
      </c>
      <c r="H8058">
        <v>39</v>
      </c>
      <c r="I8058">
        <v>231</v>
      </c>
      <c r="J8058">
        <v>9009</v>
      </c>
      <c r="K8058" t="s">
        <v>24</v>
      </c>
      <c r="L8058" t="s">
        <v>155</v>
      </c>
      <c r="M8058" t="s">
        <v>144</v>
      </c>
      <c r="N8058">
        <v>5</v>
      </c>
      <c r="O8058">
        <v>2021</v>
      </c>
    </row>
    <row r="8059" spans="1:15" x14ac:dyDescent="0.3">
      <c r="A8059" t="s">
        <v>34</v>
      </c>
      <c r="B8059" s="1">
        <v>44344</v>
      </c>
      <c r="C8059" t="s">
        <v>31</v>
      </c>
      <c r="D8059" t="s">
        <v>32</v>
      </c>
      <c r="E8059" t="s">
        <v>35</v>
      </c>
      <c r="F8059" t="s">
        <v>145</v>
      </c>
      <c r="G8059" t="s">
        <v>143</v>
      </c>
      <c r="H8059">
        <v>35</v>
      </c>
      <c r="I8059">
        <v>224</v>
      </c>
      <c r="J8059">
        <v>7840</v>
      </c>
      <c r="K8059" t="s">
        <v>24</v>
      </c>
      <c r="L8059" t="s">
        <v>155</v>
      </c>
      <c r="M8059" t="s">
        <v>146</v>
      </c>
      <c r="N8059">
        <v>5</v>
      </c>
      <c r="O8059">
        <v>2021</v>
      </c>
    </row>
    <row r="8060" spans="1:15" x14ac:dyDescent="0.3">
      <c r="A8060" t="s">
        <v>34</v>
      </c>
      <c r="B8060" s="1">
        <v>44345</v>
      </c>
      <c r="C8060" t="s">
        <v>31</v>
      </c>
      <c r="D8060" t="s">
        <v>32</v>
      </c>
      <c r="E8060" t="s">
        <v>35</v>
      </c>
      <c r="F8060" t="s">
        <v>139</v>
      </c>
      <c r="G8060" t="s">
        <v>148</v>
      </c>
      <c r="H8060">
        <v>43</v>
      </c>
      <c r="I8060">
        <v>219</v>
      </c>
      <c r="J8060">
        <v>9417</v>
      </c>
      <c r="K8060" t="s">
        <v>24</v>
      </c>
      <c r="L8060" t="s">
        <v>155</v>
      </c>
      <c r="M8060" t="s">
        <v>147</v>
      </c>
      <c r="N8060">
        <v>5</v>
      </c>
      <c r="O8060">
        <v>2021</v>
      </c>
    </row>
    <row r="8061" spans="1:15" x14ac:dyDescent="0.3">
      <c r="A8061" t="s">
        <v>34</v>
      </c>
      <c r="B8061" s="1">
        <v>44346</v>
      </c>
      <c r="C8061" t="s">
        <v>31</v>
      </c>
      <c r="D8061" t="s">
        <v>32</v>
      </c>
      <c r="E8061" t="s">
        <v>35</v>
      </c>
      <c r="F8061" t="s">
        <v>145</v>
      </c>
      <c r="G8061" t="s">
        <v>148</v>
      </c>
      <c r="H8061">
        <v>44</v>
      </c>
      <c r="I8061">
        <v>232</v>
      </c>
      <c r="J8061">
        <v>10208</v>
      </c>
      <c r="K8061" t="s">
        <v>24</v>
      </c>
      <c r="L8061" t="s">
        <v>155</v>
      </c>
      <c r="M8061" t="s">
        <v>149</v>
      </c>
      <c r="N8061">
        <v>5</v>
      </c>
      <c r="O8061">
        <v>2021</v>
      </c>
    </row>
    <row r="8062" spans="1:15" x14ac:dyDescent="0.3">
      <c r="A8062" t="s">
        <v>12</v>
      </c>
      <c r="B8062" s="1">
        <v>44347</v>
      </c>
      <c r="C8062" t="s">
        <v>31</v>
      </c>
      <c r="D8062" t="s">
        <v>32</v>
      </c>
      <c r="E8062" t="s">
        <v>35</v>
      </c>
      <c r="F8062" t="s">
        <v>139</v>
      </c>
      <c r="G8062" t="s">
        <v>140</v>
      </c>
      <c r="H8062">
        <v>36</v>
      </c>
      <c r="I8062">
        <v>147</v>
      </c>
      <c r="J8062">
        <v>5292</v>
      </c>
      <c r="K8062" t="s">
        <v>24</v>
      </c>
      <c r="L8062" t="s">
        <v>155</v>
      </c>
      <c r="M8062" t="s">
        <v>150</v>
      </c>
      <c r="N8062">
        <v>5</v>
      </c>
      <c r="O8062">
        <v>2021</v>
      </c>
    </row>
    <row r="8063" spans="1:15" x14ac:dyDescent="0.3">
      <c r="A8063" t="s">
        <v>12</v>
      </c>
      <c r="B8063" s="1">
        <v>44348</v>
      </c>
      <c r="C8063" t="s">
        <v>31</v>
      </c>
      <c r="D8063" t="s">
        <v>32</v>
      </c>
      <c r="E8063" t="s">
        <v>35</v>
      </c>
      <c r="F8063" t="s">
        <v>139</v>
      </c>
      <c r="G8063" t="s">
        <v>143</v>
      </c>
      <c r="H8063">
        <v>31</v>
      </c>
      <c r="I8063">
        <v>91</v>
      </c>
      <c r="J8063">
        <v>2821</v>
      </c>
      <c r="K8063" t="s">
        <v>24</v>
      </c>
      <c r="L8063" t="s">
        <v>162</v>
      </c>
      <c r="M8063" t="s">
        <v>151</v>
      </c>
      <c r="N8063">
        <v>6</v>
      </c>
      <c r="O8063">
        <v>2021</v>
      </c>
    </row>
    <row r="8064" spans="1:15" x14ac:dyDescent="0.3">
      <c r="A8064" t="s">
        <v>12</v>
      </c>
      <c r="B8064" s="1">
        <v>44349</v>
      </c>
      <c r="C8064" t="s">
        <v>31</v>
      </c>
      <c r="D8064" t="s">
        <v>32</v>
      </c>
      <c r="E8064" t="s">
        <v>35</v>
      </c>
      <c r="F8064" t="s">
        <v>145</v>
      </c>
      <c r="G8064" t="s">
        <v>140</v>
      </c>
      <c r="H8064">
        <v>24</v>
      </c>
      <c r="I8064">
        <v>94</v>
      </c>
      <c r="J8064">
        <v>2256</v>
      </c>
      <c r="K8064" t="s">
        <v>24</v>
      </c>
      <c r="L8064" t="s">
        <v>162</v>
      </c>
      <c r="M8064" t="s">
        <v>142</v>
      </c>
      <c r="N8064">
        <v>6</v>
      </c>
      <c r="O8064">
        <v>2021</v>
      </c>
    </row>
    <row r="8065" spans="1:15" x14ac:dyDescent="0.3">
      <c r="A8065" t="s">
        <v>12</v>
      </c>
      <c r="B8065" s="1">
        <v>44350</v>
      </c>
      <c r="C8065" t="s">
        <v>31</v>
      </c>
      <c r="D8065" t="s">
        <v>32</v>
      </c>
      <c r="E8065" t="s">
        <v>35</v>
      </c>
      <c r="F8065" t="s">
        <v>145</v>
      </c>
      <c r="G8065" t="s">
        <v>143</v>
      </c>
      <c r="H8065">
        <v>27</v>
      </c>
      <c r="I8065">
        <v>41</v>
      </c>
      <c r="J8065">
        <v>1107</v>
      </c>
      <c r="K8065" t="s">
        <v>24</v>
      </c>
      <c r="L8065" t="s">
        <v>162</v>
      </c>
      <c r="M8065" t="s">
        <v>144</v>
      </c>
      <c r="N8065">
        <v>6</v>
      </c>
      <c r="O8065">
        <v>2021</v>
      </c>
    </row>
    <row r="8066" spans="1:15" x14ac:dyDescent="0.3">
      <c r="A8066" t="s">
        <v>26</v>
      </c>
      <c r="B8066" s="1">
        <v>44423</v>
      </c>
      <c r="C8066" t="s">
        <v>27</v>
      </c>
      <c r="D8066" t="s">
        <v>28</v>
      </c>
      <c r="E8066" t="s">
        <v>39</v>
      </c>
      <c r="F8066" t="s">
        <v>139</v>
      </c>
      <c r="G8066" t="s">
        <v>148</v>
      </c>
      <c r="H8066">
        <v>26</v>
      </c>
      <c r="I8066">
        <v>113</v>
      </c>
      <c r="J8066">
        <v>2938</v>
      </c>
      <c r="K8066" t="s">
        <v>24</v>
      </c>
      <c r="L8066" t="s">
        <v>157</v>
      </c>
      <c r="M8066" t="s">
        <v>149</v>
      </c>
      <c r="N8066">
        <v>8</v>
      </c>
      <c r="O8066">
        <v>2021</v>
      </c>
    </row>
    <row r="8067" spans="1:15" x14ac:dyDescent="0.3">
      <c r="A8067" t="s">
        <v>26</v>
      </c>
      <c r="B8067" s="1">
        <v>44424</v>
      </c>
      <c r="C8067" t="s">
        <v>27</v>
      </c>
      <c r="D8067" t="s">
        <v>28</v>
      </c>
      <c r="E8067" t="s">
        <v>39</v>
      </c>
      <c r="F8067" t="s">
        <v>145</v>
      </c>
      <c r="G8067" t="s">
        <v>148</v>
      </c>
      <c r="H8067">
        <v>24</v>
      </c>
      <c r="I8067">
        <v>163</v>
      </c>
      <c r="J8067">
        <v>3912</v>
      </c>
      <c r="K8067" t="s">
        <v>24</v>
      </c>
      <c r="L8067" t="s">
        <v>157</v>
      </c>
      <c r="M8067" t="s">
        <v>150</v>
      </c>
      <c r="N8067">
        <v>8</v>
      </c>
      <c r="O8067">
        <v>2021</v>
      </c>
    </row>
    <row r="8068" spans="1:15" x14ac:dyDescent="0.3">
      <c r="A8068" t="s">
        <v>26</v>
      </c>
      <c r="B8068" s="1">
        <v>44425</v>
      </c>
      <c r="C8068" t="s">
        <v>27</v>
      </c>
      <c r="D8068" t="s">
        <v>28</v>
      </c>
      <c r="E8068" t="s">
        <v>39</v>
      </c>
      <c r="F8068" t="s">
        <v>139</v>
      </c>
      <c r="G8068" t="s">
        <v>140</v>
      </c>
      <c r="H8068">
        <v>19</v>
      </c>
      <c r="I8068">
        <v>230</v>
      </c>
      <c r="J8068">
        <v>4370</v>
      </c>
      <c r="K8068" t="s">
        <v>24</v>
      </c>
      <c r="L8068" t="s">
        <v>157</v>
      </c>
      <c r="M8068" t="s">
        <v>151</v>
      </c>
      <c r="N8068">
        <v>8</v>
      </c>
      <c r="O8068">
        <v>2021</v>
      </c>
    </row>
    <row r="8069" spans="1:15" x14ac:dyDescent="0.3">
      <c r="A8069" t="s">
        <v>26</v>
      </c>
      <c r="B8069" s="1">
        <v>44426</v>
      </c>
      <c r="C8069" t="s">
        <v>27</v>
      </c>
      <c r="D8069" t="s">
        <v>28</v>
      </c>
      <c r="E8069" t="s">
        <v>39</v>
      </c>
      <c r="F8069" t="s">
        <v>139</v>
      </c>
      <c r="G8069" t="s">
        <v>143</v>
      </c>
      <c r="H8069">
        <v>23</v>
      </c>
      <c r="I8069">
        <v>215</v>
      </c>
      <c r="J8069">
        <v>4945</v>
      </c>
      <c r="K8069" t="s">
        <v>24</v>
      </c>
      <c r="L8069" t="s">
        <v>157</v>
      </c>
      <c r="M8069" t="s">
        <v>142</v>
      </c>
      <c r="N8069">
        <v>8</v>
      </c>
      <c r="O8069">
        <v>2021</v>
      </c>
    </row>
    <row r="8070" spans="1:15" x14ac:dyDescent="0.3">
      <c r="A8070" t="s">
        <v>26</v>
      </c>
      <c r="B8070" s="1">
        <v>44427</v>
      </c>
      <c r="C8070" t="s">
        <v>27</v>
      </c>
      <c r="D8070" t="s">
        <v>28</v>
      </c>
      <c r="E8070" t="s">
        <v>39</v>
      </c>
      <c r="F8070" t="s">
        <v>145</v>
      </c>
      <c r="G8070" t="s">
        <v>140</v>
      </c>
      <c r="H8070">
        <v>27</v>
      </c>
      <c r="I8070">
        <v>143</v>
      </c>
      <c r="J8070">
        <v>3861</v>
      </c>
      <c r="K8070" t="s">
        <v>24</v>
      </c>
      <c r="L8070" t="s">
        <v>157</v>
      </c>
      <c r="M8070" t="s">
        <v>144</v>
      </c>
      <c r="N8070">
        <v>8</v>
      </c>
      <c r="O8070">
        <v>2021</v>
      </c>
    </row>
    <row r="8071" spans="1:15" x14ac:dyDescent="0.3">
      <c r="A8071" t="s">
        <v>26</v>
      </c>
      <c r="B8071" s="1">
        <v>44428</v>
      </c>
      <c r="C8071" t="s">
        <v>27</v>
      </c>
      <c r="D8071" t="s">
        <v>28</v>
      </c>
      <c r="E8071" t="s">
        <v>39</v>
      </c>
      <c r="F8071" t="s">
        <v>145</v>
      </c>
      <c r="G8071" t="s">
        <v>143</v>
      </c>
      <c r="H8071">
        <v>28</v>
      </c>
      <c r="I8071">
        <v>136</v>
      </c>
      <c r="J8071">
        <v>3808</v>
      </c>
      <c r="K8071" t="s">
        <v>24</v>
      </c>
      <c r="L8071" t="s">
        <v>157</v>
      </c>
      <c r="M8071" t="s">
        <v>146</v>
      </c>
      <c r="N8071">
        <v>8</v>
      </c>
      <c r="O8071">
        <v>2021</v>
      </c>
    </row>
    <row r="8072" spans="1:15" x14ac:dyDescent="0.3">
      <c r="A8072" t="s">
        <v>26</v>
      </c>
      <c r="B8072" s="1">
        <v>44429</v>
      </c>
      <c r="C8072" t="s">
        <v>27</v>
      </c>
      <c r="D8072" t="s">
        <v>28</v>
      </c>
      <c r="E8072" t="s">
        <v>39</v>
      </c>
      <c r="F8072" t="s">
        <v>139</v>
      </c>
      <c r="G8072" t="s">
        <v>148</v>
      </c>
      <c r="H8072">
        <v>26</v>
      </c>
      <c r="I8072">
        <v>93</v>
      </c>
      <c r="J8072">
        <v>2418</v>
      </c>
      <c r="K8072" t="s">
        <v>24</v>
      </c>
      <c r="L8072" t="s">
        <v>157</v>
      </c>
      <c r="M8072" t="s">
        <v>147</v>
      </c>
      <c r="N8072">
        <v>8</v>
      </c>
      <c r="O8072">
        <v>2021</v>
      </c>
    </row>
    <row r="8073" spans="1:15" x14ac:dyDescent="0.3">
      <c r="A8073" t="s">
        <v>26</v>
      </c>
      <c r="B8073" s="1">
        <v>44430</v>
      </c>
      <c r="C8073" t="s">
        <v>27</v>
      </c>
      <c r="D8073" t="s">
        <v>28</v>
      </c>
      <c r="E8073" t="s">
        <v>39</v>
      </c>
      <c r="F8073" t="s">
        <v>145</v>
      </c>
      <c r="G8073" t="s">
        <v>148</v>
      </c>
      <c r="H8073">
        <v>26</v>
      </c>
      <c r="I8073">
        <v>155</v>
      </c>
      <c r="J8073">
        <v>4030</v>
      </c>
      <c r="K8073" t="s">
        <v>24</v>
      </c>
      <c r="L8073" t="s">
        <v>157</v>
      </c>
      <c r="M8073" t="s">
        <v>149</v>
      </c>
      <c r="N8073">
        <v>8</v>
      </c>
      <c r="O8073">
        <v>2021</v>
      </c>
    </row>
    <row r="8074" spans="1:15" x14ac:dyDescent="0.3">
      <c r="A8074" t="s">
        <v>26</v>
      </c>
      <c r="B8074" s="1">
        <v>44431</v>
      </c>
      <c r="C8074" t="s">
        <v>27</v>
      </c>
      <c r="D8074" t="s">
        <v>28</v>
      </c>
      <c r="E8074" t="s">
        <v>39</v>
      </c>
      <c r="F8074" t="s">
        <v>139</v>
      </c>
      <c r="G8074" t="s">
        <v>140</v>
      </c>
      <c r="H8074">
        <v>21</v>
      </c>
      <c r="I8074">
        <v>203</v>
      </c>
      <c r="J8074">
        <v>4263</v>
      </c>
      <c r="K8074" t="s">
        <v>24</v>
      </c>
      <c r="L8074" t="s">
        <v>157</v>
      </c>
      <c r="M8074" t="s">
        <v>150</v>
      </c>
      <c r="N8074">
        <v>8</v>
      </c>
      <c r="O8074">
        <v>2021</v>
      </c>
    </row>
    <row r="8075" spans="1:15" x14ac:dyDescent="0.3">
      <c r="A8075" t="s">
        <v>26</v>
      </c>
      <c r="B8075" s="1">
        <v>44432</v>
      </c>
      <c r="C8075" t="s">
        <v>27</v>
      </c>
      <c r="D8075" t="s">
        <v>28</v>
      </c>
      <c r="E8075" t="s">
        <v>39</v>
      </c>
      <c r="F8075" t="s">
        <v>139</v>
      </c>
      <c r="G8075" t="s">
        <v>143</v>
      </c>
      <c r="H8075">
        <v>31</v>
      </c>
      <c r="I8075">
        <v>236</v>
      </c>
      <c r="J8075">
        <v>7316</v>
      </c>
      <c r="K8075" t="s">
        <v>24</v>
      </c>
      <c r="L8075" t="s">
        <v>157</v>
      </c>
      <c r="M8075" t="s">
        <v>151</v>
      </c>
      <c r="N8075">
        <v>8</v>
      </c>
      <c r="O8075">
        <v>2021</v>
      </c>
    </row>
    <row r="8076" spans="1:15" x14ac:dyDescent="0.3">
      <c r="A8076" t="s">
        <v>26</v>
      </c>
      <c r="B8076" s="1">
        <v>44433</v>
      </c>
      <c r="C8076" t="s">
        <v>27</v>
      </c>
      <c r="D8076" t="s">
        <v>28</v>
      </c>
      <c r="E8076" t="s">
        <v>39</v>
      </c>
      <c r="F8076" t="s">
        <v>145</v>
      </c>
      <c r="G8076" t="s">
        <v>140</v>
      </c>
      <c r="H8076">
        <v>20</v>
      </c>
      <c r="I8076">
        <v>155</v>
      </c>
      <c r="J8076">
        <v>3100</v>
      </c>
      <c r="K8076" t="s">
        <v>24</v>
      </c>
      <c r="L8076" t="s">
        <v>157</v>
      </c>
      <c r="M8076" t="s">
        <v>142</v>
      </c>
      <c r="N8076">
        <v>8</v>
      </c>
      <c r="O8076">
        <v>2021</v>
      </c>
    </row>
    <row r="8077" spans="1:15" x14ac:dyDescent="0.3">
      <c r="A8077" t="s">
        <v>26</v>
      </c>
      <c r="B8077" s="1">
        <v>44434</v>
      </c>
      <c r="C8077" t="s">
        <v>27</v>
      </c>
      <c r="D8077" t="s">
        <v>28</v>
      </c>
      <c r="E8077" t="s">
        <v>39</v>
      </c>
      <c r="F8077" t="s">
        <v>145</v>
      </c>
      <c r="G8077" t="s">
        <v>143</v>
      </c>
      <c r="H8077">
        <v>26</v>
      </c>
      <c r="I8077">
        <v>140</v>
      </c>
      <c r="J8077">
        <v>3640</v>
      </c>
      <c r="K8077" t="s">
        <v>24</v>
      </c>
      <c r="L8077" t="s">
        <v>157</v>
      </c>
      <c r="M8077" t="s">
        <v>144</v>
      </c>
      <c r="N8077">
        <v>8</v>
      </c>
      <c r="O8077">
        <v>2021</v>
      </c>
    </row>
    <row r="8078" spans="1:15" x14ac:dyDescent="0.3">
      <c r="A8078" t="s">
        <v>26</v>
      </c>
      <c r="B8078" s="1">
        <v>44435</v>
      </c>
      <c r="C8078" t="s">
        <v>27</v>
      </c>
      <c r="D8078" t="s">
        <v>28</v>
      </c>
      <c r="E8078" t="s">
        <v>39</v>
      </c>
      <c r="F8078" t="s">
        <v>139</v>
      </c>
      <c r="G8078" t="s">
        <v>148</v>
      </c>
      <c r="H8078">
        <v>29</v>
      </c>
      <c r="I8078">
        <v>96</v>
      </c>
      <c r="J8078">
        <v>2784</v>
      </c>
      <c r="K8078" t="s">
        <v>24</v>
      </c>
      <c r="L8078" t="s">
        <v>157</v>
      </c>
      <c r="M8078" t="s">
        <v>146</v>
      </c>
      <c r="N8078">
        <v>8</v>
      </c>
      <c r="O8078">
        <v>2021</v>
      </c>
    </row>
    <row r="8079" spans="1:15" x14ac:dyDescent="0.3">
      <c r="A8079" t="s">
        <v>26</v>
      </c>
      <c r="B8079" s="1">
        <v>44436</v>
      </c>
      <c r="C8079" t="s">
        <v>27</v>
      </c>
      <c r="D8079" t="s">
        <v>28</v>
      </c>
      <c r="E8079" t="s">
        <v>39</v>
      </c>
      <c r="F8079" t="s">
        <v>145</v>
      </c>
      <c r="G8079" t="s">
        <v>148</v>
      </c>
      <c r="H8079">
        <v>27</v>
      </c>
      <c r="I8079">
        <v>153</v>
      </c>
      <c r="J8079">
        <v>4131</v>
      </c>
      <c r="K8079" t="s">
        <v>24</v>
      </c>
      <c r="L8079" t="s">
        <v>157</v>
      </c>
      <c r="M8079" t="s">
        <v>147</v>
      </c>
      <c r="N8079">
        <v>8</v>
      </c>
      <c r="O8079">
        <v>2021</v>
      </c>
    </row>
    <row r="8080" spans="1:15" x14ac:dyDescent="0.3">
      <c r="A8080" t="s">
        <v>26</v>
      </c>
      <c r="B8080" s="1">
        <v>44437</v>
      </c>
      <c r="C8080" t="s">
        <v>27</v>
      </c>
      <c r="D8080" t="s">
        <v>28</v>
      </c>
      <c r="E8080" t="s">
        <v>39</v>
      </c>
      <c r="F8080" t="s">
        <v>139</v>
      </c>
      <c r="G8080" t="s">
        <v>140</v>
      </c>
      <c r="H8080">
        <v>13</v>
      </c>
      <c r="I8080">
        <v>231</v>
      </c>
      <c r="J8080">
        <v>3003</v>
      </c>
      <c r="K8080" t="s">
        <v>24</v>
      </c>
      <c r="L8080" t="s">
        <v>157</v>
      </c>
      <c r="M8080" t="s">
        <v>149</v>
      </c>
      <c r="N8080">
        <v>8</v>
      </c>
      <c r="O8080">
        <v>2021</v>
      </c>
    </row>
    <row r="8081" spans="1:15" x14ac:dyDescent="0.3">
      <c r="A8081" t="s">
        <v>26</v>
      </c>
      <c r="B8081" s="1">
        <v>44438</v>
      </c>
      <c r="C8081" t="s">
        <v>27</v>
      </c>
      <c r="D8081" t="s">
        <v>28</v>
      </c>
      <c r="E8081" t="s">
        <v>39</v>
      </c>
      <c r="F8081" t="s">
        <v>139</v>
      </c>
      <c r="G8081" t="s">
        <v>143</v>
      </c>
      <c r="H8081">
        <v>21</v>
      </c>
      <c r="I8081">
        <v>210</v>
      </c>
      <c r="J8081">
        <v>4410</v>
      </c>
      <c r="K8081" t="s">
        <v>24</v>
      </c>
      <c r="L8081" t="s">
        <v>157</v>
      </c>
      <c r="M8081" t="s">
        <v>150</v>
      </c>
      <c r="N8081">
        <v>8</v>
      </c>
      <c r="O8081">
        <v>2021</v>
      </c>
    </row>
    <row r="8082" spans="1:15" x14ac:dyDescent="0.3">
      <c r="A8082" t="s">
        <v>26</v>
      </c>
      <c r="B8082" s="1">
        <v>44439</v>
      </c>
      <c r="C8082" t="s">
        <v>27</v>
      </c>
      <c r="D8082" t="s">
        <v>28</v>
      </c>
      <c r="E8082" t="s">
        <v>39</v>
      </c>
      <c r="F8082" t="s">
        <v>145</v>
      </c>
      <c r="G8082" t="s">
        <v>140</v>
      </c>
      <c r="H8082">
        <v>20</v>
      </c>
      <c r="I8082">
        <v>179</v>
      </c>
      <c r="J8082">
        <v>3580</v>
      </c>
      <c r="K8082" t="s">
        <v>24</v>
      </c>
      <c r="L8082" t="s">
        <v>157</v>
      </c>
      <c r="M8082" t="s">
        <v>151</v>
      </c>
      <c r="N8082">
        <v>8</v>
      </c>
      <c r="O8082">
        <v>2021</v>
      </c>
    </row>
    <row r="8083" spans="1:15" x14ac:dyDescent="0.3">
      <c r="A8083" t="s">
        <v>26</v>
      </c>
      <c r="B8083" s="1">
        <v>44440</v>
      </c>
      <c r="C8083" t="s">
        <v>27</v>
      </c>
      <c r="D8083" t="s">
        <v>28</v>
      </c>
      <c r="E8083" t="s">
        <v>39</v>
      </c>
      <c r="F8083" t="s">
        <v>145</v>
      </c>
      <c r="G8083" t="s">
        <v>143</v>
      </c>
      <c r="H8083">
        <v>20</v>
      </c>
      <c r="I8083">
        <v>149</v>
      </c>
      <c r="J8083">
        <v>2980</v>
      </c>
      <c r="K8083" t="s">
        <v>24</v>
      </c>
      <c r="L8083" t="s">
        <v>158</v>
      </c>
      <c r="M8083" t="s">
        <v>142</v>
      </c>
      <c r="N8083">
        <v>9</v>
      </c>
      <c r="O8083">
        <v>2021</v>
      </c>
    </row>
    <row r="8084" spans="1:15" x14ac:dyDescent="0.3">
      <c r="A8084" t="s">
        <v>26</v>
      </c>
      <c r="B8084" s="1">
        <v>44441</v>
      </c>
      <c r="C8084" t="s">
        <v>27</v>
      </c>
      <c r="D8084" t="s">
        <v>28</v>
      </c>
      <c r="E8084" t="s">
        <v>39</v>
      </c>
      <c r="F8084" t="s">
        <v>139</v>
      </c>
      <c r="G8084" t="s">
        <v>148</v>
      </c>
      <c r="H8084">
        <v>26</v>
      </c>
      <c r="I8084">
        <v>107</v>
      </c>
      <c r="J8084">
        <v>2782</v>
      </c>
      <c r="K8084" t="s">
        <v>24</v>
      </c>
      <c r="L8084" t="s">
        <v>158</v>
      </c>
      <c r="M8084" t="s">
        <v>144</v>
      </c>
      <c r="N8084">
        <v>9</v>
      </c>
      <c r="O8084">
        <v>2021</v>
      </c>
    </row>
    <row r="8085" spans="1:15" x14ac:dyDescent="0.3">
      <c r="A8085" t="s">
        <v>26</v>
      </c>
      <c r="B8085" s="1">
        <v>44442</v>
      </c>
      <c r="C8085" t="s">
        <v>27</v>
      </c>
      <c r="D8085" t="s">
        <v>28</v>
      </c>
      <c r="E8085" t="s">
        <v>39</v>
      </c>
      <c r="F8085" t="s">
        <v>145</v>
      </c>
      <c r="G8085" t="s">
        <v>148</v>
      </c>
      <c r="H8085">
        <v>22</v>
      </c>
      <c r="I8085">
        <v>210</v>
      </c>
      <c r="J8085">
        <v>4620</v>
      </c>
      <c r="K8085" t="s">
        <v>24</v>
      </c>
      <c r="L8085" t="s">
        <v>158</v>
      </c>
      <c r="M8085" t="s">
        <v>146</v>
      </c>
      <c r="N8085">
        <v>9</v>
      </c>
      <c r="O8085">
        <v>2021</v>
      </c>
    </row>
    <row r="8086" spans="1:15" x14ac:dyDescent="0.3">
      <c r="A8086" t="s">
        <v>26</v>
      </c>
      <c r="B8086" s="1">
        <v>44443</v>
      </c>
      <c r="C8086" t="s">
        <v>27</v>
      </c>
      <c r="D8086" t="s">
        <v>28</v>
      </c>
      <c r="E8086" t="s">
        <v>39</v>
      </c>
      <c r="F8086" t="s">
        <v>139</v>
      </c>
      <c r="G8086" t="s">
        <v>140</v>
      </c>
      <c r="H8086">
        <v>13</v>
      </c>
      <c r="I8086">
        <v>233</v>
      </c>
      <c r="J8086">
        <v>3029</v>
      </c>
      <c r="K8086" t="s">
        <v>24</v>
      </c>
      <c r="L8086" t="s">
        <v>158</v>
      </c>
      <c r="M8086" t="s">
        <v>147</v>
      </c>
      <c r="N8086">
        <v>9</v>
      </c>
      <c r="O8086">
        <v>2021</v>
      </c>
    </row>
    <row r="8087" spans="1:15" x14ac:dyDescent="0.3">
      <c r="A8087" t="s">
        <v>26</v>
      </c>
      <c r="B8087" s="1">
        <v>44444</v>
      </c>
      <c r="C8087" t="s">
        <v>27</v>
      </c>
      <c r="D8087" t="s">
        <v>28</v>
      </c>
      <c r="E8087" t="s">
        <v>39</v>
      </c>
      <c r="F8087" t="s">
        <v>139</v>
      </c>
      <c r="G8087" t="s">
        <v>143</v>
      </c>
      <c r="H8087">
        <v>22</v>
      </c>
      <c r="I8087">
        <v>248</v>
      </c>
      <c r="J8087">
        <v>5456</v>
      </c>
      <c r="K8087" t="s">
        <v>24</v>
      </c>
      <c r="L8087" t="s">
        <v>158</v>
      </c>
      <c r="M8087" t="s">
        <v>149</v>
      </c>
      <c r="N8087">
        <v>9</v>
      </c>
      <c r="O8087">
        <v>2021</v>
      </c>
    </row>
    <row r="8088" spans="1:15" x14ac:dyDescent="0.3">
      <c r="A8088" t="s">
        <v>26</v>
      </c>
      <c r="B8088" s="1">
        <v>44445</v>
      </c>
      <c r="C8088" t="s">
        <v>27</v>
      </c>
      <c r="D8088" t="s">
        <v>28</v>
      </c>
      <c r="E8088" t="s">
        <v>39</v>
      </c>
      <c r="F8088" t="s">
        <v>145</v>
      </c>
      <c r="G8088" t="s">
        <v>140</v>
      </c>
      <c r="H8088">
        <v>19</v>
      </c>
      <c r="I8088">
        <v>200</v>
      </c>
      <c r="J8088">
        <v>3800</v>
      </c>
      <c r="K8088" t="s">
        <v>24</v>
      </c>
      <c r="L8088" t="s">
        <v>158</v>
      </c>
      <c r="M8088" t="s">
        <v>150</v>
      </c>
      <c r="N8088">
        <v>9</v>
      </c>
      <c r="O8088">
        <v>2021</v>
      </c>
    </row>
    <row r="8089" spans="1:15" x14ac:dyDescent="0.3">
      <c r="A8089" t="s">
        <v>26</v>
      </c>
      <c r="B8089" s="1">
        <v>44446</v>
      </c>
      <c r="C8089" t="s">
        <v>27</v>
      </c>
      <c r="D8089" t="s">
        <v>28</v>
      </c>
      <c r="E8089" t="s">
        <v>39</v>
      </c>
      <c r="F8089" t="s">
        <v>145</v>
      </c>
      <c r="G8089" t="s">
        <v>143</v>
      </c>
      <c r="H8089">
        <v>27</v>
      </c>
      <c r="I8089">
        <v>182</v>
      </c>
      <c r="J8089">
        <v>4914</v>
      </c>
      <c r="K8089" t="s">
        <v>24</v>
      </c>
      <c r="L8089" t="s">
        <v>158</v>
      </c>
      <c r="M8089" t="s">
        <v>151</v>
      </c>
      <c r="N8089">
        <v>9</v>
      </c>
      <c r="O8089">
        <v>2021</v>
      </c>
    </row>
    <row r="8090" spans="1:15" x14ac:dyDescent="0.3">
      <c r="A8090" t="s">
        <v>26</v>
      </c>
      <c r="B8090" s="1">
        <v>44447</v>
      </c>
      <c r="C8090" t="s">
        <v>27</v>
      </c>
      <c r="D8090" t="s">
        <v>28</v>
      </c>
      <c r="E8090" t="s">
        <v>39</v>
      </c>
      <c r="F8090" t="s">
        <v>139</v>
      </c>
      <c r="G8090" t="s">
        <v>148</v>
      </c>
      <c r="H8090">
        <v>38</v>
      </c>
      <c r="I8090">
        <v>153</v>
      </c>
      <c r="J8090">
        <v>5814</v>
      </c>
      <c r="K8090" t="s">
        <v>24</v>
      </c>
      <c r="L8090" t="s">
        <v>158</v>
      </c>
      <c r="M8090" t="s">
        <v>142</v>
      </c>
      <c r="N8090">
        <v>9</v>
      </c>
      <c r="O8090">
        <v>2021</v>
      </c>
    </row>
    <row r="8091" spans="1:15" x14ac:dyDescent="0.3">
      <c r="A8091" t="s">
        <v>26</v>
      </c>
      <c r="B8091" s="1">
        <v>44448</v>
      </c>
      <c r="C8091" t="s">
        <v>27</v>
      </c>
      <c r="D8091" t="s">
        <v>28</v>
      </c>
      <c r="E8091" t="s">
        <v>39</v>
      </c>
      <c r="F8091" t="s">
        <v>145</v>
      </c>
      <c r="G8091" t="s">
        <v>148</v>
      </c>
      <c r="H8091">
        <v>34</v>
      </c>
      <c r="I8091">
        <v>264</v>
      </c>
      <c r="J8091">
        <v>8976</v>
      </c>
      <c r="K8091" t="s">
        <v>24</v>
      </c>
      <c r="L8091" t="s">
        <v>158</v>
      </c>
      <c r="M8091" t="s">
        <v>144</v>
      </c>
      <c r="N8091">
        <v>9</v>
      </c>
      <c r="O8091">
        <v>2021</v>
      </c>
    </row>
    <row r="8092" spans="1:15" x14ac:dyDescent="0.3">
      <c r="A8092" t="s">
        <v>26</v>
      </c>
      <c r="B8092" s="1">
        <v>44449</v>
      </c>
      <c r="C8092" t="s">
        <v>27</v>
      </c>
      <c r="D8092" t="s">
        <v>28</v>
      </c>
      <c r="E8092" t="s">
        <v>39</v>
      </c>
      <c r="F8092" t="s">
        <v>139</v>
      </c>
      <c r="G8092" t="s">
        <v>140</v>
      </c>
      <c r="H8092">
        <v>30</v>
      </c>
      <c r="I8092">
        <v>256</v>
      </c>
      <c r="J8092">
        <v>7680</v>
      </c>
      <c r="K8092" t="s">
        <v>24</v>
      </c>
      <c r="L8092" t="s">
        <v>158</v>
      </c>
      <c r="M8092" t="s">
        <v>146</v>
      </c>
      <c r="N8092">
        <v>9</v>
      </c>
      <c r="O8092">
        <v>2021</v>
      </c>
    </row>
    <row r="8093" spans="1:15" x14ac:dyDescent="0.3">
      <c r="A8093" t="s">
        <v>26</v>
      </c>
      <c r="B8093" s="1">
        <v>44450</v>
      </c>
      <c r="C8093" t="s">
        <v>27</v>
      </c>
      <c r="D8093" t="s">
        <v>28</v>
      </c>
      <c r="E8093" t="s">
        <v>39</v>
      </c>
      <c r="F8093" t="s">
        <v>139</v>
      </c>
      <c r="G8093" t="s">
        <v>143</v>
      </c>
      <c r="H8093">
        <v>40</v>
      </c>
      <c r="I8093">
        <v>280</v>
      </c>
      <c r="J8093">
        <v>11200</v>
      </c>
      <c r="K8093" t="s">
        <v>24</v>
      </c>
      <c r="L8093" t="s">
        <v>158</v>
      </c>
      <c r="M8093" t="s">
        <v>147</v>
      </c>
      <c r="N8093">
        <v>9</v>
      </c>
      <c r="O8093">
        <v>2021</v>
      </c>
    </row>
    <row r="8094" spans="1:15" x14ac:dyDescent="0.3">
      <c r="A8094" t="s">
        <v>26</v>
      </c>
      <c r="B8094" s="1">
        <v>44451</v>
      </c>
      <c r="C8094" t="s">
        <v>27</v>
      </c>
      <c r="D8094" t="s">
        <v>28</v>
      </c>
      <c r="E8094" t="s">
        <v>39</v>
      </c>
      <c r="F8094" t="s">
        <v>145</v>
      </c>
      <c r="G8094" t="s">
        <v>140</v>
      </c>
      <c r="H8094">
        <v>30</v>
      </c>
      <c r="I8094">
        <v>215</v>
      </c>
      <c r="J8094">
        <v>6450</v>
      </c>
      <c r="K8094" t="s">
        <v>24</v>
      </c>
      <c r="L8094" t="s">
        <v>158</v>
      </c>
      <c r="M8094" t="s">
        <v>149</v>
      </c>
      <c r="N8094">
        <v>9</v>
      </c>
      <c r="O8094">
        <v>2021</v>
      </c>
    </row>
    <row r="8095" spans="1:15" x14ac:dyDescent="0.3">
      <c r="A8095" t="s">
        <v>26</v>
      </c>
      <c r="B8095" s="1">
        <v>44452</v>
      </c>
      <c r="C8095" t="s">
        <v>27</v>
      </c>
      <c r="D8095" t="s">
        <v>28</v>
      </c>
      <c r="E8095" t="s">
        <v>39</v>
      </c>
      <c r="F8095" t="s">
        <v>145</v>
      </c>
      <c r="G8095" t="s">
        <v>143</v>
      </c>
      <c r="H8095">
        <v>29</v>
      </c>
      <c r="I8095">
        <v>192</v>
      </c>
      <c r="J8095">
        <v>5568</v>
      </c>
      <c r="K8095" t="s">
        <v>24</v>
      </c>
      <c r="L8095" t="s">
        <v>158</v>
      </c>
      <c r="M8095" t="s">
        <v>150</v>
      </c>
      <c r="N8095">
        <v>9</v>
      </c>
      <c r="O8095">
        <v>2021</v>
      </c>
    </row>
    <row r="8096" spans="1:15" x14ac:dyDescent="0.3">
      <c r="A8096" t="s">
        <v>26</v>
      </c>
      <c r="B8096" s="1">
        <v>44453</v>
      </c>
      <c r="C8096" t="s">
        <v>27</v>
      </c>
      <c r="D8096" t="s">
        <v>28</v>
      </c>
      <c r="E8096" t="s">
        <v>39</v>
      </c>
      <c r="F8096" t="s">
        <v>139</v>
      </c>
      <c r="G8096" t="s">
        <v>148</v>
      </c>
      <c r="H8096">
        <v>40</v>
      </c>
      <c r="I8096">
        <v>150</v>
      </c>
      <c r="J8096">
        <v>6000</v>
      </c>
      <c r="K8096" t="s">
        <v>24</v>
      </c>
      <c r="L8096" t="s">
        <v>158</v>
      </c>
      <c r="M8096" t="s">
        <v>151</v>
      </c>
      <c r="N8096">
        <v>9</v>
      </c>
      <c r="O8096">
        <v>2021</v>
      </c>
    </row>
    <row r="8097" spans="1:15" x14ac:dyDescent="0.3">
      <c r="A8097" t="s">
        <v>26</v>
      </c>
      <c r="B8097" s="1">
        <v>44454</v>
      </c>
      <c r="C8097" t="s">
        <v>27</v>
      </c>
      <c r="D8097" t="s">
        <v>28</v>
      </c>
      <c r="E8097" t="s">
        <v>39</v>
      </c>
      <c r="F8097" t="s">
        <v>145</v>
      </c>
      <c r="G8097" t="s">
        <v>148</v>
      </c>
      <c r="H8097">
        <v>42</v>
      </c>
      <c r="I8097">
        <v>280</v>
      </c>
      <c r="J8097">
        <v>11760</v>
      </c>
      <c r="K8097" t="s">
        <v>24</v>
      </c>
      <c r="L8097" t="s">
        <v>158</v>
      </c>
      <c r="M8097" t="s">
        <v>142</v>
      </c>
      <c r="N8097">
        <v>9</v>
      </c>
      <c r="O8097">
        <v>2021</v>
      </c>
    </row>
    <row r="8098" spans="1:15" x14ac:dyDescent="0.3">
      <c r="A8098" t="s">
        <v>26</v>
      </c>
      <c r="B8098" s="1">
        <v>44455</v>
      </c>
      <c r="C8098" t="s">
        <v>27</v>
      </c>
      <c r="D8098" t="s">
        <v>28</v>
      </c>
      <c r="E8098" t="s">
        <v>39</v>
      </c>
      <c r="F8098" t="s">
        <v>139</v>
      </c>
      <c r="G8098" t="s">
        <v>140</v>
      </c>
      <c r="H8098">
        <v>34</v>
      </c>
      <c r="I8098">
        <v>256</v>
      </c>
      <c r="J8098">
        <v>8704</v>
      </c>
      <c r="K8098" t="s">
        <v>24</v>
      </c>
      <c r="L8098" t="s">
        <v>158</v>
      </c>
      <c r="M8098" t="s">
        <v>144</v>
      </c>
      <c r="N8098">
        <v>9</v>
      </c>
      <c r="O8098">
        <v>2021</v>
      </c>
    </row>
    <row r="8099" spans="1:15" x14ac:dyDescent="0.3">
      <c r="A8099" t="s">
        <v>26</v>
      </c>
      <c r="B8099" s="1">
        <v>44456</v>
      </c>
      <c r="C8099" t="s">
        <v>27</v>
      </c>
      <c r="D8099" t="s">
        <v>28</v>
      </c>
      <c r="E8099" t="s">
        <v>39</v>
      </c>
      <c r="F8099" t="s">
        <v>139</v>
      </c>
      <c r="G8099" t="s">
        <v>143</v>
      </c>
      <c r="H8099">
        <v>34</v>
      </c>
      <c r="I8099">
        <v>264</v>
      </c>
      <c r="J8099">
        <v>8976</v>
      </c>
      <c r="K8099" t="s">
        <v>24</v>
      </c>
      <c r="L8099" t="s">
        <v>158</v>
      </c>
      <c r="M8099" t="s">
        <v>146</v>
      </c>
      <c r="N8099">
        <v>9</v>
      </c>
      <c r="O8099">
        <v>2021</v>
      </c>
    </row>
    <row r="8100" spans="1:15" x14ac:dyDescent="0.3">
      <c r="A8100" t="s">
        <v>26</v>
      </c>
      <c r="B8100" s="1">
        <v>44457</v>
      </c>
      <c r="C8100" t="s">
        <v>27</v>
      </c>
      <c r="D8100" t="s">
        <v>28</v>
      </c>
      <c r="E8100" t="s">
        <v>39</v>
      </c>
      <c r="F8100" t="s">
        <v>145</v>
      </c>
      <c r="G8100" t="s">
        <v>140</v>
      </c>
      <c r="H8100">
        <v>33</v>
      </c>
      <c r="I8100">
        <v>322</v>
      </c>
      <c r="J8100">
        <v>10626</v>
      </c>
      <c r="K8100" t="s">
        <v>24</v>
      </c>
      <c r="L8100" t="s">
        <v>158</v>
      </c>
      <c r="M8100" t="s">
        <v>147</v>
      </c>
      <c r="N8100">
        <v>9</v>
      </c>
      <c r="O8100">
        <v>2021</v>
      </c>
    </row>
    <row r="8101" spans="1:15" x14ac:dyDescent="0.3">
      <c r="A8101" t="s">
        <v>26</v>
      </c>
      <c r="B8101" s="1">
        <v>44458</v>
      </c>
      <c r="C8101" t="s">
        <v>27</v>
      </c>
      <c r="D8101" t="s">
        <v>28</v>
      </c>
      <c r="E8101" t="s">
        <v>39</v>
      </c>
      <c r="F8101" t="s">
        <v>145</v>
      </c>
      <c r="G8101" t="s">
        <v>143</v>
      </c>
      <c r="H8101">
        <v>32</v>
      </c>
      <c r="I8101">
        <v>201</v>
      </c>
      <c r="J8101">
        <v>6432</v>
      </c>
      <c r="K8101" t="s">
        <v>24</v>
      </c>
      <c r="L8101" t="s">
        <v>158</v>
      </c>
      <c r="M8101" t="s">
        <v>149</v>
      </c>
      <c r="N8101">
        <v>9</v>
      </c>
      <c r="O8101">
        <v>2021</v>
      </c>
    </row>
    <row r="8102" spans="1:15" x14ac:dyDescent="0.3">
      <c r="A8102" t="s">
        <v>26</v>
      </c>
      <c r="B8102" s="1">
        <v>44459</v>
      </c>
      <c r="C8102" t="s">
        <v>27</v>
      </c>
      <c r="D8102" t="s">
        <v>28</v>
      </c>
      <c r="E8102" t="s">
        <v>39</v>
      </c>
      <c r="F8102" t="s">
        <v>139</v>
      </c>
      <c r="G8102" t="s">
        <v>148</v>
      </c>
      <c r="H8102">
        <v>39</v>
      </c>
      <c r="I8102">
        <v>184</v>
      </c>
      <c r="J8102">
        <v>7176</v>
      </c>
      <c r="K8102" t="s">
        <v>24</v>
      </c>
      <c r="L8102" t="s">
        <v>158</v>
      </c>
      <c r="M8102" t="s">
        <v>150</v>
      </c>
      <c r="N8102">
        <v>9</v>
      </c>
      <c r="O8102">
        <v>2021</v>
      </c>
    </row>
    <row r="8103" spans="1:15" x14ac:dyDescent="0.3">
      <c r="A8103" t="s">
        <v>26</v>
      </c>
      <c r="B8103" s="1">
        <v>44460</v>
      </c>
      <c r="C8103" t="s">
        <v>27</v>
      </c>
      <c r="D8103" t="s">
        <v>28</v>
      </c>
      <c r="E8103" t="s">
        <v>39</v>
      </c>
      <c r="F8103" t="s">
        <v>145</v>
      </c>
      <c r="G8103" t="s">
        <v>148</v>
      </c>
      <c r="H8103">
        <v>47</v>
      </c>
      <c r="I8103">
        <v>272</v>
      </c>
      <c r="J8103">
        <v>12784</v>
      </c>
      <c r="K8103" t="s">
        <v>24</v>
      </c>
      <c r="L8103" t="s">
        <v>158</v>
      </c>
      <c r="M8103" t="s">
        <v>151</v>
      </c>
      <c r="N8103">
        <v>9</v>
      </c>
      <c r="O8103">
        <v>2021</v>
      </c>
    </row>
    <row r="8104" spans="1:15" x14ac:dyDescent="0.3">
      <c r="A8104" t="s">
        <v>26</v>
      </c>
      <c r="B8104" s="1">
        <v>44461</v>
      </c>
      <c r="C8104" t="s">
        <v>27</v>
      </c>
      <c r="D8104" t="s">
        <v>28</v>
      </c>
      <c r="E8104" t="s">
        <v>39</v>
      </c>
      <c r="F8104" t="s">
        <v>139</v>
      </c>
      <c r="G8104" t="s">
        <v>140</v>
      </c>
      <c r="H8104">
        <v>34</v>
      </c>
      <c r="I8104">
        <v>248</v>
      </c>
      <c r="J8104">
        <v>8432</v>
      </c>
      <c r="K8104" t="s">
        <v>24</v>
      </c>
      <c r="L8104" t="s">
        <v>158</v>
      </c>
      <c r="M8104" t="s">
        <v>142</v>
      </c>
      <c r="N8104">
        <v>9</v>
      </c>
      <c r="O8104">
        <v>2021</v>
      </c>
    </row>
    <row r="8105" spans="1:15" x14ac:dyDescent="0.3">
      <c r="A8105" t="s">
        <v>26</v>
      </c>
      <c r="B8105" s="1">
        <v>44462</v>
      </c>
      <c r="C8105" t="s">
        <v>27</v>
      </c>
      <c r="D8105" t="s">
        <v>28</v>
      </c>
      <c r="E8105" t="s">
        <v>39</v>
      </c>
      <c r="F8105" t="s">
        <v>139</v>
      </c>
      <c r="G8105" t="s">
        <v>143</v>
      </c>
      <c r="H8105">
        <v>43</v>
      </c>
      <c r="I8105">
        <v>256</v>
      </c>
      <c r="J8105">
        <v>11008</v>
      </c>
      <c r="K8105" t="s">
        <v>24</v>
      </c>
      <c r="L8105" t="s">
        <v>158</v>
      </c>
      <c r="M8105" t="s">
        <v>144</v>
      </c>
      <c r="N8105">
        <v>9</v>
      </c>
      <c r="O8105">
        <v>2021</v>
      </c>
    </row>
    <row r="8106" spans="1:15" x14ac:dyDescent="0.3">
      <c r="A8106" t="s">
        <v>26</v>
      </c>
      <c r="B8106" s="1">
        <v>44463</v>
      </c>
      <c r="C8106" t="s">
        <v>27</v>
      </c>
      <c r="D8106" t="s">
        <v>28</v>
      </c>
      <c r="E8106" t="s">
        <v>39</v>
      </c>
      <c r="F8106" t="s">
        <v>145</v>
      </c>
      <c r="G8106" t="s">
        <v>140</v>
      </c>
      <c r="H8106">
        <v>35</v>
      </c>
      <c r="I8106">
        <v>332</v>
      </c>
      <c r="J8106">
        <v>11620</v>
      </c>
      <c r="K8106" t="s">
        <v>24</v>
      </c>
      <c r="L8106" t="s">
        <v>158</v>
      </c>
      <c r="M8106" t="s">
        <v>146</v>
      </c>
      <c r="N8106">
        <v>9</v>
      </c>
      <c r="O8106">
        <v>2021</v>
      </c>
    </row>
    <row r="8107" spans="1:15" x14ac:dyDescent="0.3">
      <c r="A8107" t="s">
        <v>26</v>
      </c>
      <c r="B8107" s="1">
        <v>44464</v>
      </c>
      <c r="C8107" t="s">
        <v>27</v>
      </c>
      <c r="D8107" t="s">
        <v>28</v>
      </c>
      <c r="E8107" t="s">
        <v>39</v>
      </c>
      <c r="F8107" t="s">
        <v>145</v>
      </c>
      <c r="G8107" t="s">
        <v>143</v>
      </c>
      <c r="H8107">
        <v>38</v>
      </c>
      <c r="I8107">
        <v>158</v>
      </c>
      <c r="J8107">
        <v>6004</v>
      </c>
      <c r="K8107" t="s">
        <v>24</v>
      </c>
      <c r="L8107" t="s">
        <v>158</v>
      </c>
      <c r="M8107" t="s">
        <v>147</v>
      </c>
      <c r="N8107">
        <v>9</v>
      </c>
      <c r="O8107">
        <v>2021</v>
      </c>
    </row>
    <row r="8108" spans="1:15" x14ac:dyDescent="0.3">
      <c r="A8108" t="s">
        <v>26</v>
      </c>
      <c r="B8108" s="1">
        <v>44465</v>
      </c>
      <c r="C8108" t="s">
        <v>27</v>
      </c>
      <c r="D8108" t="s">
        <v>28</v>
      </c>
      <c r="E8108" t="s">
        <v>39</v>
      </c>
      <c r="F8108" t="s">
        <v>139</v>
      </c>
      <c r="G8108" t="s">
        <v>148</v>
      </c>
      <c r="H8108">
        <v>43</v>
      </c>
      <c r="I8108">
        <v>158</v>
      </c>
      <c r="J8108">
        <v>6794</v>
      </c>
      <c r="K8108" t="s">
        <v>24</v>
      </c>
      <c r="L8108" t="s">
        <v>158</v>
      </c>
      <c r="M8108" t="s">
        <v>149</v>
      </c>
      <c r="N8108">
        <v>9</v>
      </c>
      <c r="O8108">
        <v>2021</v>
      </c>
    </row>
    <row r="8109" spans="1:15" x14ac:dyDescent="0.3">
      <c r="A8109" t="s">
        <v>26</v>
      </c>
      <c r="B8109" s="1">
        <v>44466</v>
      </c>
      <c r="C8109" t="s">
        <v>27</v>
      </c>
      <c r="D8109" t="s">
        <v>28</v>
      </c>
      <c r="E8109" t="s">
        <v>39</v>
      </c>
      <c r="F8109" t="s">
        <v>145</v>
      </c>
      <c r="G8109" t="s">
        <v>148</v>
      </c>
      <c r="H8109">
        <v>43</v>
      </c>
      <c r="I8109">
        <v>240</v>
      </c>
      <c r="J8109">
        <v>10320</v>
      </c>
      <c r="K8109" t="s">
        <v>24</v>
      </c>
      <c r="L8109" t="s">
        <v>158</v>
      </c>
      <c r="M8109" t="s">
        <v>150</v>
      </c>
      <c r="N8109">
        <v>9</v>
      </c>
      <c r="O8109">
        <v>2021</v>
      </c>
    </row>
    <row r="8110" spans="1:15" x14ac:dyDescent="0.3">
      <c r="A8110" t="s">
        <v>26</v>
      </c>
      <c r="B8110" s="1">
        <v>44467</v>
      </c>
      <c r="C8110" t="s">
        <v>27</v>
      </c>
      <c r="D8110" t="s">
        <v>28</v>
      </c>
      <c r="E8110" t="s">
        <v>39</v>
      </c>
      <c r="F8110" t="s">
        <v>139</v>
      </c>
      <c r="G8110" t="s">
        <v>140</v>
      </c>
      <c r="H8110">
        <v>38</v>
      </c>
      <c r="I8110">
        <v>232</v>
      </c>
      <c r="J8110">
        <v>8816</v>
      </c>
      <c r="K8110" t="s">
        <v>24</v>
      </c>
      <c r="L8110" t="s">
        <v>158</v>
      </c>
      <c r="M8110" t="s">
        <v>151</v>
      </c>
      <c r="N8110">
        <v>9</v>
      </c>
      <c r="O8110">
        <v>2021</v>
      </c>
    </row>
    <row r="8111" spans="1:15" x14ac:dyDescent="0.3">
      <c r="A8111" t="s">
        <v>26</v>
      </c>
      <c r="B8111" s="1">
        <v>44468</v>
      </c>
      <c r="C8111" t="s">
        <v>27</v>
      </c>
      <c r="D8111" t="s">
        <v>28</v>
      </c>
      <c r="E8111" t="s">
        <v>39</v>
      </c>
      <c r="F8111" t="s">
        <v>139</v>
      </c>
      <c r="G8111" t="s">
        <v>143</v>
      </c>
      <c r="H8111">
        <v>38</v>
      </c>
      <c r="I8111">
        <v>203</v>
      </c>
      <c r="J8111">
        <v>7714</v>
      </c>
      <c r="K8111" t="s">
        <v>24</v>
      </c>
      <c r="L8111" t="s">
        <v>158</v>
      </c>
      <c r="M8111" t="s">
        <v>142</v>
      </c>
      <c r="N8111">
        <v>9</v>
      </c>
      <c r="O8111">
        <v>2021</v>
      </c>
    </row>
    <row r="8112" spans="1:15" x14ac:dyDescent="0.3">
      <c r="A8112" t="s">
        <v>26</v>
      </c>
      <c r="B8112" s="1">
        <v>44469</v>
      </c>
      <c r="C8112" t="s">
        <v>27</v>
      </c>
      <c r="D8112" t="s">
        <v>28</v>
      </c>
      <c r="E8112" t="s">
        <v>39</v>
      </c>
      <c r="F8112" t="s">
        <v>145</v>
      </c>
      <c r="G8112" t="s">
        <v>140</v>
      </c>
      <c r="H8112">
        <v>47</v>
      </c>
      <c r="I8112">
        <v>254</v>
      </c>
      <c r="J8112">
        <v>11938</v>
      </c>
      <c r="K8112" t="s">
        <v>24</v>
      </c>
      <c r="L8112" t="s">
        <v>158</v>
      </c>
      <c r="M8112" t="s">
        <v>144</v>
      </c>
      <c r="N8112">
        <v>9</v>
      </c>
      <c r="O8112">
        <v>2021</v>
      </c>
    </row>
    <row r="8113" spans="1:15" x14ac:dyDescent="0.3">
      <c r="A8113" t="s">
        <v>26</v>
      </c>
      <c r="B8113" s="1">
        <v>44470</v>
      </c>
      <c r="C8113" t="s">
        <v>27</v>
      </c>
      <c r="D8113" t="s">
        <v>28</v>
      </c>
      <c r="E8113" t="s">
        <v>39</v>
      </c>
      <c r="F8113" t="s">
        <v>145</v>
      </c>
      <c r="G8113" t="s">
        <v>143</v>
      </c>
      <c r="H8113">
        <v>41</v>
      </c>
      <c r="I8113">
        <v>135</v>
      </c>
      <c r="J8113">
        <v>5535</v>
      </c>
      <c r="K8113" t="s">
        <v>24</v>
      </c>
      <c r="L8113" t="s">
        <v>159</v>
      </c>
      <c r="M8113" t="s">
        <v>146</v>
      </c>
      <c r="N8113">
        <v>10</v>
      </c>
      <c r="O8113">
        <v>2021</v>
      </c>
    </row>
    <row r="8114" spans="1:15" x14ac:dyDescent="0.3">
      <c r="A8114" t="s">
        <v>26</v>
      </c>
      <c r="B8114" s="1">
        <v>44471</v>
      </c>
      <c r="C8114" t="s">
        <v>27</v>
      </c>
      <c r="D8114" t="s">
        <v>28</v>
      </c>
      <c r="E8114" t="s">
        <v>39</v>
      </c>
      <c r="F8114" t="s">
        <v>139</v>
      </c>
      <c r="G8114" t="s">
        <v>148</v>
      </c>
      <c r="H8114">
        <v>37</v>
      </c>
      <c r="I8114">
        <v>149</v>
      </c>
      <c r="J8114">
        <v>5513</v>
      </c>
      <c r="K8114" t="s">
        <v>24</v>
      </c>
      <c r="L8114" t="s">
        <v>159</v>
      </c>
      <c r="M8114" t="s">
        <v>147</v>
      </c>
      <c r="N8114">
        <v>10</v>
      </c>
      <c r="O8114">
        <v>2021</v>
      </c>
    </row>
    <row r="8115" spans="1:15" x14ac:dyDescent="0.3">
      <c r="A8115" t="s">
        <v>26</v>
      </c>
      <c r="B8115" s="1">
        <v>44472</v>
      </c>
      <c r="C8115" t="s">
        <v>27</v>
      </c>
      <c r="D8115" t="s">
        <v>28</v>
      </c>
      <c r="E8115" t="s">
        <v>39</v>
      </c>
      <c r="F8115" t="s">
        <v>145</v>
      </c>
      <c r="G8115" t="s">
        <v>148</v>
      </c>
      <c r="H8115">
        <v>33</v>
      </c>
      <c r="I8115">
        <v>236</v>
      </c>
      <c r="J8115">
        <v>7788</v>
      </c>
      <c r="K8115" t="s">
        <v>24</v>
      </c>
      <c r="L8115" t="s">
        <v>159</v>
      </c>
      <c r="M8115" t="s">
        <v>149</v>
      </c>
      <c r="N8115">
        <v>10</v>
      </c>
      <c r="O8115">
        <v>2021</v>
      </c>
    </row>
    <row r="8116" spans="1:15" x14ac:dyDescent="0.3">
      <c r="A8116" t="s">
        <v>26</v>
      </c>
      <c r="B8116" s="1">
        <v>44473</v>
      </c>
      <c r="C8116" t="s">
        <v>27</v>
      </c>
      <c r="D8116" t="s">
        <v>28</v>
      </c>
      <c r="E8116" t="s">
        <v>39</v>
      </c>
      <c r="F8116" t="s">
        <v>139</v>
      </c>
      <c r="G8116" t="s">
        <v>140</v>
      </c>
      <c r="H8116">
        <v>30</v>
      </c>
      <c r="I8116">
        <v>213</v>
      </c>
      <c r="J8116">
        <v>6390</v>
      </c>
      <c r="K8116" t="s">
        <v>24</v>
      </c>
      <c r="L8116" t="s">
        <v>159</v>
      </c>
      <c r="M8116" t="s">
        <v>150</v>
      </c>
      <c r="N8116">
        <v>10</v>
      </c>
      <c r="O8116">
        <v>2021</v>
      </c>
    </row>
    <row r="8117" spans="1:15" x14ac:dyDescent="0.3">
      <c r="A8117" t="s">
        <v>26</v>
      </c>
      <c r="B8117" s="1">
        <v>44474</v>
      </c>
      <c r="C8117" t="s">
        <v>27</v>
      </c>
      <c r="D8117" t="s">
        <v>28</v>
      </c>
      <c r="E8117" t="s">
        <v>39</v>
      </c>
      <c r="F8117" t="s">
        <v>139</v>
      </c>
      <c r="G8117" t="s">
        <v>143</v>
      </c>
      <c r="H8117">
        <v>29</v>
      </c>
      <c r="I8117">
        <v>219</v>
      </c>
      <c r="J8117">
        <v>6351</v>
      </c>
      <c r="K8117" t="s">
        <v>24</v>
      </c>
      <c r="L8117" t="s">
        <v>159</v>
      </c>
      <c r="M8117" t="s">
        <v>151</v>
      </c>
      <c r="N8117">
        <v>10</v>
      </c>
      <c r="O8117">
        <v>2021</v>
      </c>
    </row>
    <row r="8118" spans="1:15" x14ac:dyDescent="0.3">
      <c r="A8118" t="s">
        <v>26</v>
      </c>
      <c r="B8118" s="1">
        <v>44475</v>
      </c>
      <c r="C8118" t="s">
        <v>27</v>
      </c>
      <c r="D8118" t="s">
        <v>28</v>
      </c>
      <c r="E8118" t="s">
        <v>39</v>
      </c>
      <c r="F8118" t="s">
        <v>145</v>
      </c>
      <c r="G8118" t="s">
        <v>140</v>
      </c>
      <c r="H8118">
        <v>32</v>
      </c>
      <c r="I8118">
        <v>190</v>
      </c>
      <c r="J8118">
        <v>6080</v>
      </c>
      <c r="K8118" t="s">
        <v>24</v>
      </c>
      <c r="L8118" t="s">
        <v>159</v>
      </c>
      <c r="M8118" t="s">
        <v>142</v>
      </c>
      <c r="N8118">
        <v>10</v>
      </c>
      <c r="O8118">
        <v>2021</v>
      </c>
    </row>
    <row r="8119" spans="1:15" x14ac:dyDescent="0.3">
      <c r="A8119" t="s">
        <v>26</v>
      </c>
      <c r="B8119" s="1">
        <v>44476</v>
      </c>
      <c r="C8119" t="s">
        <v>27</v>
      </c>
      <c r="D8119" t="s">
        <v>28</v>
      </c>
      <c r="E8119" t="s">
        <v>39</v>
      </c>
      <c r="F8119" t="s">
        <v>145</v>
      </c>
      <c r="G8119" t="s">
        <v>143</v>
      </c>
      <c r="H8119">
        <v>30</v>
      </c>
      <c r="I8119">
        <v>145</v>
      </c>
      <c r="J8119">
        <v>4350</v>
      </c>
      <c r="K8119" t="s">
        <v>24</v>
      </c>
      <c r="L8119" t="s">
        <v>159</v>
      </c>
      <c r="M8119" t="s">
        <v>144</v>
      </c>
      <c r="N8119">
        <v>10</v>
      </c>
      <c r="O8119">
        <v>2021</v>
      </c>
    </row>
    <row r="8120" spans="1:15" x14ac:dyDescent="0.3">
      <c r="A8120" t="s">
        <v>26</v>
      </c>
      <c r="B8120" s="1">
        <v>44477</v>
      </c>
      <c r="C8120" t="s">
        <v>27</v>
      </c>
      <c r="D8120" t="s">
        <v>28</v>
      </c>
      <c r="E8120" t="s">
        <v>39</v>
      </c>
      <c r="F8120" t="s">
        <v>139</v>
      </c>
      <c r="G8120" t="s">
        <v>148</v>
      </c>
      <c r="H8120">
        <v>30</v>
      </c>
      <c r="I8120">
        <v>128</v>
      </c>
      <c r="J8120">
        <v>3840</v>
      </c>
      <c r="K8120" t="s">
        <v>24</v>
      </c>
      <c r="L8120" t="s">
        <v>159</v>
      </c>
      <c r="M8120" t="s">
        <v>146</v>
      </c>
      <c r="N8120">
        <v>10</v>
      </c>
      <c r="O8120">
        <v>2021</v>
      </c>
    </row>
    <row r="8121" spans="1:15" x14ac:dyDescent="0.3">
      <c r="A8121" t="s">
        <v>26</v>
      </c>
      <c r="B8121" s="1">
        <v>44478</v>
      </c>
      <c r="C8121" t="s">
        <v>27</v>
      </c>
      <c r="D8121" t="s">
        <v>28</v>
      </c>
      <c r="E8121" t="s">
        <v>39</v>
      </c>
      <c r="F8121" t="s">
        <v>145</v>
      </c>
      <c r="G8121" t="s">
        <v>148</v>
      </c>
      <c r="H8121">
        <v>39</v>
      </c>
      <c r="I8121">
        <v>190</v>
      </c>
      <c r="J8121">
        <v>7410</v>
      </c>
      <c r="K8121" t="s">
        <v>24</v>
      </c>
      <c r="L8121" t="s">
        <v>159</v>
      </c>
      <c r="M8121" t="s">
        <v>147</v>
      </c>
      <c r="N8121">
        <v>10</v>
      </c>
      <c r="O8121">
        <v>2021</v>
      </c>
    </row>
    <row r="8122" spans="1:15" x14ac:dyDescent="0.3">
      <c r="A8122" t="s">
        <v>26</v>
      </c>
      <c r="B8122" s="1">
        <v>44479</v>
      </c>
      <c r="C8122" t="s">
        <v>27</v>
      </c>
      <c r="D8122" t="s">
        <v>28</v>
      </c>
      <c r="E8122" t="s">
        <v>39</v>
      </c>
      <c r="F8122" t="s">
        <v>139</v>
      </c>
      <c r="G8122" t="s">
        <v>140</v>
      </c>
      <c r="H8122">
        <v>31</v>
      </c>
      <c r="I8122">
        <v>225</v>
      </c>
      <c r="J8122">
        <v>6975</v>
      </c>
      <c r="K8122" t="s">
        <v>24</v>
      </c>
      <c r="L8122" t="s">
        <v>159</v>
      </c>
      <c r="M8122" t="s">
        <v>149</v>
      </c>
      <c r="N8122">
        <v>10</v>
      </c>
      <c r="O8122">
        <v>2021</v>
      </c>
    </row>
    <row r="8123" spans="1:15" x14ac:dyDescent="0.3">
      <c r="A8123" t="s">
        <v>26</v>
      </c>
      <c r="B8123" s="1">
        <v>44480</v>
      </c>
      <c r="C8123" t="s">
        <v>27</v>
      </c>
      <c r="D8123" t="s">
        <v>28</v>
      </c>
      <c r="E8123" t="s">
        <v>39</v>
      </c>
      <c r="F8123" t="s">
        <v>139</v>
      </c>
      <c r="G8123" t="s">
        <v>143</v>
      </c>
      <c r="H8123">
        <v>27</v>
      </c>
      <c r="I8123">
        <v>218</v>
      </c>
      <c r="J8123">
        <v>5886</v>
      </c>
      <c r="K8123" t="s">
        <v>24</v>
      </c>
      <c r="L8123" t="s">
        <v>159</v>
      </c>
      <c r="M8123" t="s">
        <v>150</v>
      </c>
      <c r="N8123">
        <v>10</v>
      </c>
      <c r="O8123">
        <v>2021</v>
      </c>
    </row>
    <row r="8124" spans="1:15" x14ac:dyDescent="0.3">
      <c r="A8124" t="s">
        <v>26</v>
      </c>
      <c r="B8124" s="1">
        <v>44481</v>
      </c>
      <c r="C8124" t="s">
        <v>27</v>
      </c>
      <c r="D8124" t="s">
        <v>28</v>
      </c>
      <c r="E8124" t="s">
        <v>39</v>
      </c>
      <c r="F8124" t="s">
        <v>145</v>
      </c>
      <c r="G8124" t="s">
        <v>140</v>
      </c>
      <c r="H8124">
        <v>51</v>
      </c>
      <c r="I8124">
        <v>228</v>
      </c>
      <c r="J8124">
        <v>11628</v>
      </c>
      <c r="K8124" t="s">
        <v>24</v>
      </c>
      <c r="L8124" t="s">
        <v>159</v>
      </c>
      <c r="M8124" t="s">
        <v>151</v>
      </c>
      <c r="N8124">
        <v>10</v>
      </c>
      <c r="O8124">
        <v>2021</v>
      </c>
    </row>
    <row r="8125" spans="1:15" x14ac:dyDescent="0.3">
      <c r="A8125" t="s">
        <v>26</v>
      </c>
      <c r="B8125" s="1">
        <v>44482</v>
      </c>
      <c r="C8125" t="s">
        <v>27</v>
      </c>
      <c r="D8125" t="s">
        <v>28</v>
      </c>
      <c r="E8125" t="s">
        <v>39</v>
      </c>
      <c r="F8125" t="s">
        <v>145</v>
      </c>
      <c r="G8125" t="s">
        <v>143</v>
      </c>
      <c r="H8125">
        <v>50</v>
      </c>
      <c r="I8125">
        <v>160</v>
      </c>
      <c r="J8125">
        <v>8000</v>
      </c>
      <c r="K8125" t="s">
        <v>24</v>
      </c>
      <c r="L8125" t="s">
        <v>159</v>
      </c>
      <c r="M8125" t="s">
        <v>142</v>
      </c>
      <c r="N8125">
        <v>10</v>
      </c>
      <c r="O8125">
        <v>2021</v>
      </c>
    </row>
    <row r="8126" spans="1:15" x14ac:dyDescent="0.3">
      <c r="A8126" t="s">
        <v>26</v>
      </c>
      <c r="B8126" s="1">
        <v>44483</v>
      </c>
      <c r="C8126" t="s">
        <v>27</v>
      </c>
      <c r="D8126" t="s">
        <v>28</v>
      </c>
      <c r="E8126" t="s">
        <v>39</v>
      </c>
      <c r="F8126" t="s">
        <v>139</v>
      </c>
      <c r="G8126" t="s">
        <v>148</v>
      </c>
      <c r="H8126">
        <v>46</v>
      </c>
      <c r="I8126">
        <v>162</v>
      </c>
      <c r="J8126">
        <v>7452</v>
      </c>
      <c r="K8126" t="s">
        <v>24</v>
      </c>
      <c r="L8126" t="s">
        <v>159</v>
      </c>
      <c r="M8126" t="s">
        <v>144</v>
      </c>
      <c r="N8126">
        <v>10</v>
      </c>
      <c r="O8126">
        <v>2021</v>
      </c>
    </row>
    <row r="8127" spans="1:15" x14ac:dyDescent="0.3">
      <c r="A8127" t="s">
        <v>26</v>
      </c>
      <c r="B8127" s="1">
        <v>44484</v>
      </c>
      <c r="C8127" t="s">
        <v>27</v>
      </c>
      <c r="D8127" t="s">
        <v>28</v>
      </c>
      <c r="E8127" t="s">
        <v>39</v>
      </c>
      <c r="F8127" t="s">
        <v>145</v>
      </c>
      <c r="G8127" t="s">
        <v>148</v>
      </c>
      <c r="H8127">
        <v>51</v>
      </c>
      <c r="I8127">
        <v>236</v>
      </c>
      <c r="J8127">
        <v>12036</v>
      </c>
      <c r="K8127" t="s">
        <v>24</v>
      </c>
      <c r="L8127" t="s">
        <v>159</v>
      </c>
      <c r="M8127" t="s">
        <v>146</v>
      </c>
      <c r="N8127">
        <v>10</v>
      </c>
      <c r="O8127">
        <v>2021</v>
      </c>
    </row>
    <row r="8128" spans="1:15" x14ac:dyDescent="0.3">
      <c r="A8128" t="s">
        <v>26</v>
      </c>
      <c r="B8128" s="1">
        <v>44485</v>
      </c>
      <c r="C8128" t="s">
        <v>27</v>
      </c>
      <c r="D8128" t="s">
        <v>28</v>
      </c>
      <c r="E8128" t="s">
        <v>39</v>
      </c>
      <c r="F8128" t="s">
        <v>139</v>
      </c>
      <c r="G8128" t="s">
        <v>140</v>
      </c>
      <c r="H8128">
        <v>46</v>
      </c>
      <c r="I8128">
        <v>281</v>
      </c>
      <c r="J8128">
        <v>12926</v>
      </c>
      <c r="K8128" t="s">
        <v>24</v>
      </c>
      <c r="L8128" t="s">
        <v>159</v>
      </c>
      <c r="M8128" t="s">
        <v>147</v>
      </c>
      <c r="N8128">
        <v>10</v>
      </c>
      <c r="O8128">
        <v>2021</v>
      </c>
    </row>
    <row r="8129" spans="1:15" x14ac:dyDescent="0.3">
      <c r="A8129" t="s">
        <v>26</v>
      </c>
      <c r="B8129" s="1">
        <v>44486</v>
      </c>
      <c r="C8129" t="s">
        <v>27</v>
      </c>
      <c r="D8129" t="s">
        <v>28</v>
      </c>
      <c r="E8129" t="s">
        <v>39</v>
      </c>
      <c r="F8129" t="s">
        <v>139</v>
      </c>
      <c r="G8129" t="s">
        <v>143</v>
      </c>
      <c r="H8129">
        <v>39</v>
      </c>
      <c r="I8129">
        <v>248</v>
      </c>
      <c r="J8129">
        <v>9672</v>
      </c>
      <c r="K8129" t="s">
        <v>24</v>
      </c>
      <c r="L8129" t="s">
        <v>159</v>
      </c>
      <c r="M8129" t="s">
        <v>149</v>
      </c>
      <c r="N8129">
        <v>10</v>
      </c>
      <c r="O8129">
        <v>2021</v>
      </c>
    </row>
    <row r="8130" spans="1:15" x14ac:dyDescent="0.3">
      <c r="A8130" t="s">
        <v>26</v>
      </c>
      <c r="B8130" s="1">
        <v>44487</v>
      </c>
      <c r="C8130" t="s">
        <v>27</v>
      </c>
      <c r="D8130" t="s">
        <v>28</v>
      </c>
      <c r="E8130" t="s">
        <v>39</v>
      </c>
      <c r="F8130" t="s">
        <v>145</v>
      </c>
      <c r="G8130" t="s">
        <v>140</v>
      </c>
      <c r="H8130">
        <v>46</v>
      </c>
      <c r="I8130">
        <v>239</v>
      </c>
      <c r="J8130">
        <v>10994</v>
      </c>
      <c r="K8130" t="s">
        <v>24</v>
      </c>
      <c r="L8130" t="s">
        <v>159</v>
      </c>
      <c r="M8130" t="s">
        <v>150</v>
      </c>
      <c r="N8130">
        <v>10</v>
      </c>
      <c r="O8130">
        <v>2021</v>
      </c>
    </row>
    <row r="8131" spans="1:15" x14ac:dyDescent="0.3">
      <c r="A8131" t="s">
        <v>26</v>
      </c>
      <c r="B8131" s="1">
        <v>44488</v>
      </c>
      <c r="C8131" t="s">
        <v>27</v>
      </c>
      <c r="D8131" t="s">
        <v>28</v>
      </c>
      <c r="E8131" t="s">
        <v>39</v>
      </c>
      <c r="F8131" t="s">
        <v>145</v>
      </c>
      <c r="G8131" t="s">
        <v>143</v>
      </c>
      <c r="H8131">
        <v>44</v>
      </c>
      <c r="I8131">
        <v>190</v>
      </c>
      <c r="J8131">
        <v>8360</v>
      </c>
      <c r="K8131" t="s">
        <v>24</v>
      </c>
      <c r="L8131" t="s">
        <v>159</v>
      </c>
      <c r="M8131" t="s">
        <v>151</v>
      </c>
      <c r="N8131">
        <v>10</v>
      </c>
      <c r="O8131">
        <v>2021</v>
      </c>
    </row>
    <row r="8132" spans="1:15" x14ac:dyDescent="0.3">
      <c r="A8132" t="s">
        <v>26</v>
      </c>
      <c r="B8132" s="1">
        <v>44489</v>
      </c>
      <c r="C8132" t="s">
        <v>27</v>
      </c>
      <c r="D8132" t="s">
        <v>28</v>
      </c>
      <c r="E8132" t="s">
        <v>39</v>
      </c>
      <c r="F8132" t="s">
        <v>139</v>
      </c>
      <c r="G8132" t="s">
        <v>148</v>
      </c>
      <c r="H8132">
        <v>47</v>
      </c>
      <c r="I8132">
        <v>168</v>
      </c>
      <c r="J8132">
        <v>7896</v>
      </c>
      <c r="K8132" t="s">
        <v>24</v>
      </c>
      <c r="L8132" t="s">
        <v>159</v>
      </c>
      <c r="M8132" t="s">
        <v>142</v>
      </c>
      <c r="N8132">
        <v>10</v>
      </c>
      <c r="O8132">
        <v>2021</v>
      </c>
    </row>
    <row r="8133" spans="1:15" x14ac:dyDescent="0.3">
      <c r="A8133" t="s">
        <v>26</v>
      </c>
      <c r="B8133" s="1">
        <v>44490</v>
      </c>
      <c r="C8133" t="s">
        <v>27</v>
      </c>
      <c r="D8133" t="s">
        <v>28</v>
      </c>
      <c r="E8133" t="s">
        <v>39</v>
      </c>
      <c r="F8133" t="s">
        <v>145</v>
      </c>
      <c r="G8133" t="s">
        <v>148</v>
      </c>
      <c r="H8133">
        <v>54</v>
      </c>
      <c r="I8133">
        <v>256</v>
      </c>
      <c r="J8133">
        <v>13824</v>
      </c>
      <c r="K8133" t="s">
        <v>24</v>
      </c>
      <c r="L8133" t="s">
        <v>159</v>
      </c>
      <c r="M8133" t="s">
        <v>144</v>
      </c>
      <c r="N8133">
        <v>10</v>
      </c>
      <c r="O8133">
        <v>2021</v>
      </c>
    </row>
    <row r="8134" spans="1:15" x14ac:dyDescent="0.3">
      <c r="A8134" t="s">
        <v>12</v>
      </c>
      <c r="B8134" s="1">
        <v>44491</v>
      </c>
      <c r="C8134" t="s">
        <v>27</v>
      </c>
      <c r="D8134" t="s">
        <v>28</v>
      </c>
      <c r="E8134" t="s">
        <v>39</v>
      </c>
      <c r="F8134" t="s">
        <v>139</v>
      </c>
      <c r="G8134" t="s">
        <v>140</v>
      </c>
      <c r="H8134">
        <v>34</v>
      </c>
      <c r="I8134">
        <v>128</v>
      </c>
      <c r="J8134">
        <v>4352</v>
      </c>
      <c r="K8134" t="s">
        <v>24</v>
      </c>
      <c r="L8134" t="s">
        <v>159</v>
      </c>
      <c r="M8134" t="s">
        <v>146</v>
      </c>
      <c r="N8134">
        <v>10</v>
      </c>
      <c r="O8134">
        <v>2021</v>
      </c>
    </row>
    <row r="8135" spans="1:15" x14ac:dyDescent="0.3">
      <c r="A8135" t="s">
        <v>12</v>
      </c>
      <c r="B8135" s="1">
        <v>44492</v>
      </c>
      <c r="C8135" t="s">
        <v>27</v>
      </c>
      <c r="D8135" t="s">
        <v>28</v>
      </c>
      <c r="E8135" t="s">
        <v>39</v>
      </c>
      <c r="F8135" t="s">
        <v>139</v>
      </c>
      <c r="G8135" t="s">
        <v>143</v>
      </c>
      <c r="H8135">
        <v>34</v>
      </c>
      <c r="I8135">
        <v>68</v>
      </c>
      <c r="J8135">
        <v>2312</v>
      </c>
      <c r="K8135" t="s">
        <v>24</v>
      </c>
      <c r="L8135" t="s">
        <v>159</v>
      </c>
      <c r="M8135" t="s">
        <v>147</v>
      </c>
      <c r="N8135">
        <v>10</v>
      </c>
      <c r="O8135">
        <v>2021</v>
      </c>
    </row>
    <row r="8136" spans="1:15" x14ac:dyDescent="0.3">
      <c r="A8136" t="s">
        <v>12</v>
      </c>
      <c r="B8136" s="1">
        <v>44493</v>
      </c>
      <c r="C8136" t="s">
        <v>27</v>
      </c>
      <c r="D8136" t="s">
        <v>28</v>
      </c>
      <c r="E8136" t="s">
        <v>39</v>
      </c>
      <c r="F8136" t="s">
        <v>145</v>
      </c>
      <c r="G8136" t="s">
        <v>140</v>
      </c>
      <c r="H8136">
        <v>28</v>
      </c>
      <c r="I8136">
        <v>72</v>
      </c>
      <c r="J8136">
        <v>2016</v>
      </c>
      <c r="K8136" t="s">
        <v>24</v>
      </c>
      <c r="L8136" t="s">
        <v>159</v>
      </c>
      <c r="M8136" t="s">
        <v>149</v>
      </c>
      <c r="N8136">
        <v>10</v>
      </c>
      <c r="O8136">
        <v>2021</v>
      </c>
    </row>
    <row r="8137" spans="1:15" x14ac:dyDescent="0.3">
      <c r="A8137" t="s">
        <v>12</v>
      </c>
      <c r="B8137" s="1">
        <v>44494</v>
      </c>
      <c r="C8137" t="s">
        <v>27</v>
      </c>
      <c r="D8137" t="s">
        <v>28</v>
      </c>
      <c r="E8137" t="s">
        <v>39</v>
      </c>
      <c r="F8137" t="s">
        <v>145</v>
      </c>
      <c r="G8137" t="s">
        <v>143</v>
      </c>
      <c r="H8137">
        <v>28</v>
      </c>
      <c r="I8137">
        <v>23</v>
      </c>
      <c r="J8137">
        <v>644</v>
      </c>
      <c r="K8137" t="s">
        <v>24</v>
      </c>
      <c r="L8137" t="s">
        <v>159</v>
      </c>
      <c r="M8137" t="s">
        <v>150</v>
      </c>
      <c r="N8137">
        <v>10</v>
      </c>
      <c r="O8137">
        <v>2021</v>
      </c>
    </row>
    <row r="8138" spans="1:15" x14ac:dyDescent="0.3">
      <c r="A8138" t="s">
        <v>12</v>
      </c>
      <c r="B8138" s="1">
        <v>44495</v>
      </c>
      <c r="C8138" t="s">
        <v>13</v>
      </c>
      <c r="D8138" t="s">
        <v>40</v>
      </c>
      <c r="E8138" t="s">
        <v>41</v>
      </c>
      <c r="F8138" t="s">
        <v>139</v>
      </c>
      <c r="G8138" t="s">
        <v>148</v>
      </c>
      <c r="H8138">
        <v>42</v>
      </c>
      <c r="I8138">
        <v>41</v>
      </c>
      <c r="J8138">
        <v>1722</v>
      </c>
      <c r="K8138" t="s">
        <v>24</v>
      </c>
      <c r="L8138" t="s">
        <v>159</v>
      </c>
      <c r="M8138" t="s">
        <v>151</v>
      </c>
      <c r="N8138">
        <v>10</v>
      </c>
      <c r="O8138">
        <v>2021</v>
      </c>
    </row>
    <row r="8139" spans="1:15" x14ac:dyDescent="0.3">
      <c r="A8139" t="s">
        <v>12</v>
      </c>
      <c r="B8139" s="1">
        <v>44496</v>
      </c>
      <c r="C8139" t="s">
        <v>13</v>
      </c>
      <c r="D8139" t="s">
        <v>40</v>
      </c>
      <c r="E8139" t="s">
        <v>41</v>
      </c>
      <c r="F8139" t="s">
        <v>145</v>
      </c>
      <c r="G8139" t="s">
        <v>148</v>
      </c>
      <c r="H8139">
        <v>32</v>
      </c>
      <c r="I8139">
        <v>70</v>
      </c>
      <c r="J8139">
        <v>2240</v>
      </c>
      <c r="K8139" t="s">
        <v>24</v>
      </c>
      <c r="L8139" t="s">
        <v>159</v>
      </c>
      <c r="M8139" t="s">
        <v>142</v>
      </c>
      <c r="N8139">
        <v>10</v>
      </c>
      <c r="O8139">
        <v>2021</v>
      </c>
    </row>
    <row r="8140" spans="1:15" x14ac:dyDescent="0.3">
      <c r="A8140" t="s">
        <v>12</v>
      </c>
      <c r="B8140" s="1">
        <v>44497</v>
      </c>
      <c r="C8140" t="s">
        <v>13</v>
      </c>
      <c r="D8140" t="s">
        <v>40</v>
      </c>
      <c r="E8140" t="s">
        <v>41</v>
      </c>
      <c r="F8140" t="s">
        <v>139</v>
      </c>
      <c r="G8140" t="s">
        <v>140</v>
      </c>
      <c r="H8140">
        <v>32</v>
      </c>
      <c r="I8140">
        <v>166</v>
      </c>
      <c r="J8140">
        <v>5312</v>
      </c>
      <c r="K8140" t="s">
        <v>24</v>
      </c>
      <c r="L8140" t="s">
        <v>159</v>
      </c>
      <c r="M8140" t="s">
        <v>144</v>
      </c>
      <c r="N8140">
        <v>10</v>
      </c>
      <c r="O8140">
        <v>2021</v>
      </c>
    </row>
    <row r="8141" spans="1:15" x14ac:dyDescent="0.3">
      <c r="A8141" t="s">
        <v>12</v>
      </c>
      <c r="B8141" s="1">
        <v>44498</v>
      </c>
      <c r="C8141" t="s">
        <v>13</v>
      </c>
      <c r="D8141" t="s">
        <v>40</v>
      </c>
      <c r="E8141" t="s">
        <v>41</v>
      </c>
      <c r="F8141" t="s">
        <v>139</v>
      </c>
      <c r="G8141" t="s">
        <v>143</v>
      </c>
      <c r="H8141">
        <v>32</v>
      </c>
      <c r="I8141">
        <v>44</v>
      </c>
      <c r="J8141">
        <v>1408</v>
      </c>
      <c r="K8141" t="s">
        <v>24</v>
      </c>
      <c r="L8141" t="s">
        <v>159</v>
      </c>
      <c r="M8141" t="s">
        <v>146</v>
      </c>
      <c r="N8141">
        <v>10</v>
      </c>
      <c r="O8141">
        <v>2021</v>
      </c>
    </row>
    <row r="8142" spans="1:15" x14ac:dyDescent="0.3">
      <c r="A8142" t="s">
        <v>12</v>
      </c>
      <c r="B8142" s="1">
        <v>44499</v>
      </c>
      <c r="C8142" t="s">
        <v>13</v>
      </c>
      <c r="D8142" t="s">
        <v>40</v>
      </c>
      <c r="E8142" t="s">
        <v>41</v>
      </c>
      <c r="F8142" t="s">
        <v>145</v>
      </c>
      <c r="G8142" t="s">
        <v>140</v>
      </c>
      <c r="H8142">
        <v>25</v>
      </c>
      <c r="I8142">
        <v>54</v>
      </c>
      <c r="J8142">
        <v>1350</v>
      </c>
      <c r="K8142" t="s">
        <v>24</v>
      </c>
      <c r="L8142" t="s">
        <v>159</v>
      </c>
      <c r="M8142" t="s">
        <v>147</v>
      </c>
      <c r="N8142">
        <v>10</v>
      </c>
      <c r="O8142">
        <v>2021</v>
      </c>
    </row>
    <row r="8143" spans="1:15" x14ac:dyDescent="0.3">
      <c r="A8143" t="s">
        <v>12</v>
      </c>
      <c r="B8143" s="1">
        <v>44500</v>
      </c>
      <c r="C8143" t="s">
        <v>13</v>
      </c>
      <c r="D8143" t="s">
        <v>40</v>
      </c>
      <c r="E8143" t="s">
        <v>41</v>
      </c>
      <c r="F8143" t="s">
        <v>145</v>
      </c>
      <c r="G8143" t="s">
        <v>143</v>
      </c>
      <c r="H8143">
        <v>28</v>
      </c>
      <c r="I8143">
        <v>17</v>
      </c>
      <c r="J8143">
        <v>476</v>
      </c>
      <c r="K8143" t="s">
        <v>24</v>
      </c>
      <c r="L8143" t="s">
        <v>159</v>
      </c>
      <c r="M8143" t="s">
        <v>149</v>
      </c>
      <c r="N8143">
        <v>10</v>
      </c>
      <c r="O8143">
        <v>2021</v>
      </c>
    </row>
    <row r="8144" spans="1:15" x14ac:dyDescent="0.3">
      <c r="A8144" t="s">
        <v>12</v>
      </c>
      <c r="B8144" s="1">
        <v>44501</v>
      </c>
      <c r="C8144" t="s">
        <v>13</v>
      </c>
      <c r="D8144" t="s">
        <v>40</v>
      </c>
      <c r="E8144" t="s">
        <v>41</v>
      </c>
      <c r="F8144" t="s">
        <v>139</v>
      </c>
      <c r="G8144" t="s">
        <v>148</v>
      </c>
      <c r="H8144">
        <v>39</v>
      </c>
      <c r="I8144">
        <v>40</v>
      </c>
      <c r="J8144">
        <v>1560</v>
      </c>
      <c r="K8144" t="s">
        <v>24</v>
      </c>
      <c r="L8144" t="s">
        <v>160</v>
      </c>
      <c r="M8144" t="s">
        <v>150</v>
      </c>
      <c r="N8144">
        <v>11</v>
      </c>
      <c r="O8144">
        <v>2021</v>
      </c>
    </row>
    <row r="8145" spans="1:15" x14ac:dyDescent="0.3">
      <c r="A8145" t="s">
        <v>12</v>
      </c>
      <c r="B8145" s="1">
        <v>44502</v>
      </c>
      <c r="C8145" t="s">
        <v>13</v>
      </c>
      <c r="D8145" t="s">
        <v>40</v>
      </c>
      <c r="E8145" t="s">
        <v>41</v>
      </c>
      <c r="F8145" t="s">
        <v>145</v>
      </c>
      <c r="G8145" t="s">
        <v>148</v>
      </c>
      <c r="H8145">
        <v>30</v>
      </c>
      <c r="I8145">
        <v>74</v>
      </c>
      <c r="J8145">
        <v>2220</v>
      </c>
      <c r="K8145" t="s">
        <v>24</v>
      </c>
      <c r="L8145" t="s">
        <v>160</v>
      </c>
      <c r="M8145" t="s">
        <v>151</v>
      </c>
      <c r="N8145">
        <v>11</v>
      </c>
      <c r="O8145">
        <v>2021</v>
      </c>
    </row>
    <row r="8146" spans="1:15" x14ac:dyDescent="0.3">
      <c r="A8146" t="s">
        <v>12</v>
      </c>
      <c r="B8146" s="1">
        <v>44503</v>
      </c>
      <c r="C8146" t="s">
        <v>13</v>
      </c>
      <c r="D8146" t="s">
        <v>40</v>
      </c>
      <c r="E8146" t="s">
        <v>41</v>
      </c>
      <c r="F8146" t="s">
        <v>139</v>
      </c>
      <c r="G8146" t="s">
        <v>140</v>
      </c>
      <c r="H8146">
        <v>39</v>
      </c>
      <c r="I8146">
        <v>156</v>
      </c>
      <c r="J8146">
        <v>6084</v>
      </c>
      <c r="K8146" t="s">
        <v>24</v>
      </c>
      <c r="L8146" t="s">
        <v>160</v>
      </c>
      <c r="M8146" t="s">
        <v>142</v>
      </c>
      <c r="N8146">
        <v>11</v>
      </c>
      <c r="O8146">
        <v>2021</v>
      </c>
    </row>
    <row r="8147" spans="1:15" x14ac:dyDescent="0.3">
      <c r="A8147" t="s">
        <v>12</v>
      </c>
      <c r="B8147" s="1">
        <v>44504</v>
      </c>
      <c r="C8147" t="s">
        <v>13</v>
      </c>
      <c r="D8147" t="s">
        <v>40</v>
      </c>
      <c r="E8147" t="s">
        <v>41</v>
      </c>
      <c r="F8147" t="s">
        <v>139</v>
      </c>
      <c r="G8147" t="s">
        <v>143</v>
      </c>
      <c r="H8147">
        <v>33</v>
      </c>
      <c r="I8147">
        <v>53</v>
      </c>
      <c r="J8147">
        <v>1749</v>
      </c>
      <c r="K8147" t="s">
        <v>24</v>
      </c>
      <c r="L8147" t="s">
        <v>160</v>
      </c>
      <c r="M8147" t="s">
        <v>144</v>
      </c>
      <c r="N8147">
        <v>11</v>
      </c>
      <c r="O8147">
        <v>2021</v>
      </c>
    </row>
    <row r="8148" spans="1:15" x14ac:dyDescent="0.3">
      <c r="A8148" t="s">
        <v>12</v>
      </c>
      <c r="B8148" s="1">
        <v>44505</v>
      </c>
      <c r="C8148" t="s">
        <v>13</v>
      </c>
      <c r="D8148" t="s">
        <v>40</v>
      </c>
      <c r="E8148" t="s">
        <v>41</v>
      </c>
      <c r="F8148" t="s">
        <v>145</v>
      </c>
      <c r="G8148" t="s">
        <v>140</v>
      </c>
      <c r="H8148">
        <v>29</v>
      </c>
      <c r="I8148">
        <v>58</v>
      </c>
      <c r="J8148">
        <v>1682</v>
      </c>
      <c r="K8148" t="s">
        <v>24</v>
      </c>
      <c r="L8148" t="s">
        <v>160</v>
      </c>
      <c r="M8148" t="s">
        <v>146</v>
      </c>
      <c r="N8148">
        <v>11</v>
      </c>
      <c r="O8148">
        <v>2021</v>
      </c>
    </row>
    <row r="8149" spans="1:15" x14ac:dyDescent="0.3">
      <c r="A8149" t="s">
        <v>12</v>
      </c>
      <c r="B8149" s="1">
        <v>44506</v>
      </c>
      <c r="C8149" t="s">
        <v>13</v>
      </c>
      <c r="D8149" t="s">
        <v>40</v>
      </c>
      <c r="E8149" t="s">
        <v>41</v>
      </c>
      <c r="F8149" t="s">
        <v>145</v>
      </c>
      <c r="G8149" t="s">
        <v>143</v>
      </c>
      <c r="H8149">
        <v>32</v>
      </c>
      <c r="I8149">
        <v>8</v>
      </c>
      <c r="J8149">
        <v>256</v>
      </c>
      <c r="K8149" t="s">
        <v>24</v>
      </c>
      <c r="L8149" t="s">
        <v>160</v>
      </c>
      <c r="M8149" t="s">
        <v>147</v>
      </c>
      <c r="N8149">
        <v>11</v>
      </c>
      <c r="O8149">
        <v>2021</v>
      </c>
    </row>
    <row r="8150" spans="1:15" x14ac:dyDescent="0.3">
      <c r="A8150" t="s">
        <v>12</v>
      </c>
      <c r="B8150" s="1">
        <v>44507</v>
      </c>
      <c r="C8150" t="s">
        <v>13</v>
      </c>
      <c r="D8150" t="s">
        <v>40</v>
      </c>
      <c r="E8150" t="s">
        <v>41</v>
      </c>
      <c r="F8150" t="s">
        <v>139</v>
      </c>
      <c r="G8150" t="s">
        <v>148</v>
      </c>
      <c r="H8150">
        <v>41</v>
      </c>
      <c r="I8150">
        <v>24</v>
      </c>
      <c r="J8150">
        <v>984</v>
      </c>
      <c r="K8150" t="s">
        <v>24</v>
      </c>
      <c r="L8150" t="s">
        <v>160</v>
      </c>
      <c r="M8150" t="s">
        <v>149</v>
      </c>
      <c r="N8150">
        <v>11</v>
      </c>
      <c r="O8150">
        <v>2021</v>
      </c>
    </row>
    <row r="8151" spans="1:15" x14ac:dyDescent="0.3">
      <c r="A8151" t="s">
        <v>12</v>
      </c>
      <c r="B8151" s="1">
        <v>44508</v>
      </c>
      <c r="C8151" t="s">
        <v>13</v>
      </c>
      <c r="D8151" t="s">
        <v>40</v>
      </c>
      <c r="E8151" t="s">
        <v>41</v>
      </c>
      <c r="F8151" t="s">
        <v>145</v>
      </c>
      <c r="G8151" t="s">
        <v>148</v>
      </c>
      <c r="H8151">
        <v>38</v>
      </c>
      <c r="I8151">
        <v>61</v>
      </c>
      <c r="J8151">
        <v>2318</v>
      </c>
      <c r="K8151" t="s">
        <v>24</v>
      </c>
      <c r="L8151" t="s">
        <v>160</v>
      </c>
      <c r="M8151" t="s">
        <v>150</v>
      </c>
      <c r="N8151">
        <v>11</v>
      </c>
      <c r="O8151">
        <v>2021</v>
      </c>
    </row>
    <row r="8152" spans="1:15" x14ac:dyDescent="0.3">
      <c r="A8152" t="s">
        <v>12</v>
      </c>
      <c r="B8152" s="1">
        <v>44509</v>
      </c>
      <c r="C8152" t="s">
        <v>13</v>
      </c>
      <c r="D8152" t="s">
        <v>40</v>
      </c>
      <c r="E8152" t="s">
        <v>41</v>
      </c>
      <c r="F8152" t="s">
        <v>139</v>
      </c>
      <c r="G8152" t="s">
        <v>140</v>
      </c>
      <c r="H8152">
        <v>35</v>
      </c>
      <c r="I8152">
        <v>140</v>
      </c>
      <c r="J8152">
        <v>4900</v>
      </c>
      <c r="K8152" t="s">
        <v>24</v>
      </c>
      <c r="L8152" t="s">
        <v>160</v>
      </c>
      <c r="M8152" t="s">
        <v>151</v>
      </c>
      <c r="N8152">
        <v>11</v>
      </c>
      <c r="O8152">
        <v>2021</v>
      </c>
    </row>
    <row r="8153" spans="1:15" x14ac:dyDescent="0.3">
      <c r="A8153" t="s">
        <v>12</v>
      </c>
      <c r="B8153" s="1">
        <v>44510</v>
      </c>
      <c r="C8153" t="s">
        <v>13</v>
      </c>
      <c r="D8153" t="s">
        <v>40</v>
      </c>
      <c r="E8153" t="s">
        <v>41</v>
      </c>
      <c r="F8153" t="s">
        <v>139</v>
      </c>
      <c r="G8153" t="s">
        <v>143</v>
      </c>
      <c r="H8153">
        <v>37</v>
      </c>
      <c r="I8153">
        <v>51</v>
      </c>
      <c r="J8153">
        <v>1887</v>
      </c>
      <c r="K8153" t="s">
        <v>24</v>
      </c>
      <c r="L8153" t="s">
        <v>160</v>
      </c>
      <c r="M8153" t="s">
        <v>142</v>
      </c>
      <c r="N8153">
        <v>11</v>
      </c>
      <c r="O8153">
        <v>2021</v>
      </c>
    </row>
    <row r="8154" spans="1:15" x14ac:dyDescent="0.3">
      <c r="A8154" t="s">
        <v>12</v>
      </c>
      <c r="B8154" s="1">
        <v>44511</v>
      </c>
      <c r="C8154" t="s">
        <v>13</v>
      </c>
      <c r="D8154" t="s">
        <v>40</v>
      </c>
      <c r="E8154" t="s">
        <v>41</v>
      </c>
      <c r="F8154" t="s">
        <v>145</v>
      </c>
      <c r="G8154" t="s">
        <v>140</v>
      </c>
      <c r="H8154">
        <v>27</v>
      </c>
      <c r="I8154">
        <v>51</v>
      </c>
      <c r="J8154">
        <v>1377</v>
      </c>
      <c r="K8154" t="s">
        <v>24</v>
      </c>
      <c r="L8154" t="s">
        <v>160</v>
      </c>
      <c r="M8154" t="s">
        <v>144</v>
      </c>
      <c r="N8154">
        <v>11</v>
      </c>
      <c r="O8154">
        <v>2021</v>
      </c>
    </row>
    <row r="8155" spans="1:15" x14ac:dyDescent="0.3">
      <c r="A8155" t="s">
        <v>12</v>
      </c>
      <c r="B8155" s="1">
        <v>44512</v>
      </c>
      <c r="C8155" t="s">
        <v>13</v>
      </c>
      <c r="D8155" t="s">
        <v>40</v>
      </c>
      <c r="E8155" t="s">
        <v>41</v>
      </c>
      <c r="F8155" t="s">
        <v>145</v>
      </c>
      <c r="G8155" t="s">
        <v>143</v>
      </c>
      <c r="H8155">
        <v>36</v>
      </c>
      <c r="I8155">
        <v>24</v>
      </c>
      <c r="J8155">
        <v>864</v>
      </c>
      <c r="K8155" t="s">
        <v>24</v>
      </c>
      <c r="L8155" t="s">
        <v>160</v>
      </c>
      <c r="M8155" t="s">
        <v>146</v>
      </c>
      <c r="N8155">
        <v>11</v>
      </c>
      <c r="O8155">
        <v>2021</v>
      </c>
    </row>
    <row r="8156" spans="1:15" x14ac:dyDescent="0.3">
      <c r="A8156" t="s">
        <v>12</v>
      </c>
      <c r="B8156" s="1">
        <v>44513</v>
      </c>
      <c r="C8156" t="s">
        <v>13</v>
      </c>
      <c r="D8156" t="s">
        <v>40</v>
      </c>
      <c r="E8156" t="s">
        <v>41</v>
      </c>
      <c r="F8156" t="s">
        <v>139</v>
      </c>
      <c r="G8156" t="s">
        <v>148</v>
      </c>
      <c r="H8156">
        <v>45</v>
      </c>
      <c r="I8156">
        <v>26</v>
      </c>
      <c r="J8156">
        <v>1170</v>
      </c>
      <c r="K8156" t="s">
        <v>24</v>
      </c>
      <c r="L8156" t="s">
        <v>160</v>
      </c>
      <c r="M8156" t="s">
        <v>147</v>
      </c>
      <c r="N8156">
        <v>11</v>
      </c>
      <c r="O8156">
        <v>2021</v>
      </c>
    </row>
    <row r="8157" spans="1:15" x14ac:dyDescent="0.3">
      <c r="A8157" t="s">
        <v>12</v>
      </c>
      <c r="B8157" s="1">
        <v>44514</v>
      </c>
      <c r="C8157" t="s">
        <v>13</v>
      </c>
      <c r="D8157" t="s">
        <v>40</v>
      </c>
      <c r="E8157" t="s">
        <v>41</v>
      </c>
      <c r="F8157" t="s">
        <v>145</v>
      </c>
      <c r="G8157" t="s">
        <v>148</v>
      </c>
      <c r="H8157">
        <v>39</v>
      </c>
      <c r="I8157">
        <v>64</v>
      </c>
      <c r="J8157">
        <v>2496</v>
      </c>
      <c r="K8157" t="s">
        <v>24</v>
      </c>
      <c r="L8157" t="s">
        <v>160</v>
      </c>
      <c r="M8157" t="s">
        <v>149</v>
      </c>
      <c r="N8157">
        <v>11</v>
      </c>
      <c r="O8157">
        <v>2021</v>
      </c>
    </row>
    <row r="8158" spans="1:15" x14ac:dyDescent="0.3">
      <c r="A8158" t="s">
        <v>12</v>
      </c>
      <c r="B8158" s="1">
        <v>44515</v>
      </c>
      <c r="C8158" t="s">
        <v>13</v>
      </c>
      <c r="D8158" t="s">
        <v>40</v>
      </c>
      <c r="E8158" t="s">
        <v>41</v>
      </c>
      <c r="F8158" t="s">
        <v>139</v>
      </c>
      <c r="G8158" t="s">
        <v>140</v>
      </c>
      <c r="H8158">
        <v>44</v>
      </c>
      <c r="I8158">
        <v>150</v>
      </c>
      <c r="J8158">
        <v>6600</v>
      </c>
      <c r="K8158" t="s">
        <v>24</v>
      </c>
      <c r="L8158" t="s">
        <v>160</v>
      </c>
      <c r="M8158" t="s">
        <v>150</v>
      </c>
      <c r="N8158">
        <v>11</v>
      </c>
      <c r="O8158">
        <v>2021</v>
      </c>
    </row>
    <row r="8159" spans="1:15" x14ac:dyDescent="0.3">
      <c r="A8159" t="s">
        <v>12</v>
      </c>
      <c r="B8159" s="1">
        <v>44516</v>
      </c>
      <c r="C8159" t="s">
        <v>13</v>
      </c>
      <c r="D8159" t="s">
        <v>40</v>
      </c>
      <c r="E8159" t="s">
        <v>41</v>
      </c>
      <c r="F8159" t="s">
        <v>139</v>
      </c>
      <c r="G8159" t="s">
        <v>143</v>
      </c>
      <c r="H8159">
        <v>40</v>
      </c>
      <c r="I8159">
        <v>54</v>
      </c>
      <c r="J8159">
        <v>2160</v>
      </c>
      <c r="K8159" t="s">
        <v>24</v>
      </c>
      <c r="L8159" t="s">
        <v>160</v>
      </c>
      <c r="M8159" t="s">
        <v>151</v>
      </c>
      <c r="N8159">
        <v>11</v>
      </c>
      <c r="O8159">
        <v>2021</v>
      </c>
    </row>
    <row r="8160" spans="1:15" x14ac:dyDescent="0.3">
      <c r="A8160" t="s">
        <v>12</v>
      </c>
      <c r="B8160" s="1">
        <v>44517</v>
      </c>
      <c r="C8160" t="s">
        <v>13</v>
      </c>
      <c r="D8160" t="s">
        <v>40</v>
      </c>
      <c r="E8160" t="s">
        <v>41</v>
      </c>
      <c r="F8160" t="s">
        <v>145</v>
      </c>
      <c r="G8160" t="s">
        <v>140</v>
      </c>
      <c r="H8160">
        <v>38</v>
      </c>
      <c r="I8160">
        <v>53</v>
      </c>
      <c r="J8160">
        <v>2014</v>
      </c>
      <c r="K8160" t="s">
        <v>24</v>
      </c>
      <c r="L8160" t="s">
        <v>160</v>
      </c>
      <c r="M8160" t="s">
        <v>142</v>
      </c>
      <c r="N8160">
        <v>11</v>
      </c>
      <c r="O8160">
        <v>2021</v>
      </c>
    </row>
    <row r="8161" spans="1:15" x14ac:dyDescent="0.3">
      <c r="A8161" t="s">
        <v>12</v>
      </c>
      <c r="B8161" s="1">
        <v>44518</v>
      </c>
      <c r="C8161" t="s">
        <v>13</v>
      </c>
      <c r="D8161" t="s">
        <v>40</v>
      </c>
      <c r="E8161" t="s">
        <v>41</v>
      </c>
      <c r="F8161" t="s">
        <v>145</v>
      </c>
      <c r="G8161" t="s">
        <v>143</v>
      </c>
      <c r="H8161">
        <v>42</v>
      </c>
      <c r="I8161">
        <v>34</v>
      </c>
      <c r="J8161">
        <v>1428</v>
      </c>
      <c r="K8161" t="s">
        <v>24</v>
      </c>
      <c r="L8161" t="s">
        <v>160</v>
      </c>
      <c r="M8161" t="s">
        <v>144</v>
      </c>
      <c r="N8161">
        <v>11</v>
      </c>
      <c r="O8161">
        <v>2021</v>
      </c>
    </row>
    <row r="8162" spans="1:15" x14ac:dyDescent="0.3">
      <c r="A8162" t="s">
        <v>12</v>
      </c>
      <c r="B8162" s="1">
        <v>44519</v>
      </c>
      <c r="C8162" t="s">
        <v>13</v>
      </c>
      <c r="D8162" t="s">
        <v>40</v>
      </c>
      <c r="E8162" t="s">
        <v>41</v>
      </c>
      <c r="F8162" t="s">
        <v>139</v>
      </c>
      <c r="G8162" t="s">
        <v>148</v>
      </c>
      <c r="H8162">
        <v>51</v>
      </c>
      <c r="I8162">
        <v>39</v>
      </c>
      <c r="J8162">
        <v>1989</v>
      </c>
      <c r="K8162" t="s">
        <v>24</v>
      </c>
      <c r="L8162" t="s">
        <v>160</v>
      </c>
      <c r="M8162" t="s">
        <v>146</v>
      </c>
      <c r="N8162">
        <v>11</v>
      </c>
      <c r="O8162">
        <v>2021</v>
      </c>
    </row>
    <row r="8163" spans="1:15" x14ac:dyDescent="0.3">
      <c r="A8163" t="s">
        <v>12</v>
      </c>
      <c r="B8163" s="1">
        <v>44520</v>
      </c>
      <c r="C8163" t="s">
        <v>13</v>
      </c>
      <c r="D8163" t="s">
        <v>40</v>
      </c>
      <c r="E8163" t="s">
        <v>41</v>
      </c>
      <c r="F8163" t="s">
        <v>145</v>
      </c>
      <c r="G8163" t="s">
        <v>148</v>
      </c>
      <c r="H8163">
        <v>51</v>
      </c>
      <c r="I8163">
        <v>78</v>
      </c>
      <c r="J8163">
        <v>3978</v>
      </c>
      <c r="K8163" t="s">
        <v>24</v>
      </c>
      <c r="L8163" t="s">
        <v>160</v>
      </c>
      <c r="M8163" t="s">
        <v>147</v>
      </c>
      <c r="N8163">
        <v>11</v>
      </c>
      <c r="O8163">
        <v>2021</v>
      </c>
    </row>
    <row r="8164" spans="1:15" x14ac:dyDescent="0.3">
      <c r="A8164" t="s">
        <v>12</v>
      </c>
      <c r="B8164" s="1">
        <v>44521</v>
      </c>
      <c r="C8164" t="s">
        <v>13</v>
      </c>
      <c r="D8164" t="s">
        <v>40</v>
      </c>
      <c r="E8164" t="s">
        <v>41</v>
      </c>
      <c r="F8164" t="s">
        <v>139</v>
      </c>
      <c r="G8164" t="s">
        <v>140</v>
      </c>
      <c r="H8164">
        <v>49</v>
      </c>
      <c r="I8164">
        <v>170</v>
      </c>
      <c r="J8164">
        <v>8330</v>
      </c>
      <c r="K8164" t="s">
        <v>24</v>
      </c>
      <c r="L8164" t="s">
        <v>160</v>
      </c>
      <c r="M8164" t="s">
        <v>149</v>
      </c>
      <c r="N8164">
        <v>11</v>
      </c>
      <c r="O8164">
        <v>2021</v>
      </c>
    </row>
    <row r="8165" spans="1:15" x14ac:dyDescent="0.3">
      <c r="A8165" t="s">
        <v>12</v>
      </c>
      <c r="B8165" s="1">
        <v>44522</v>
      </c>
      <c r="C8165" t="s">
        <v>13</v>
      </c>
      <c r="D8165" t="s">
        <v>40</v>
      </c>
      <c r="E8165" t="s">
        <v>41</v>
      </c>
      <c r="F8165" t="s">
        <v>139</v>
      </c>
      <c r="G8165" t="s">
        <v>143</v>
      </c>
      <c r="H8165">
        <v>41</v>
      </c>
      <c r="I8165">
        <v>85</v>
      </c>
      <c r="J8165">
        <v>3485</v>
      </c>
      <c r="K8165" t="s">
        <v>24</v>
      </c>
      <c r="L8165" t="s">
        <v>160</v>
      </c>
      <c r="M8165" t="s">
        <v>150</v>
      </c>
      <c r="N8165">
        <v>11</v>
      </c>
      <c r="O8165">
        <v>2021</v>
      </c>
    </row>
    <row r="8166" spans="1:15" x14ac:dyDescent="0.3">
      <c r="A8166" t="s">
        <v>12</v>
      </c>
      <c r="B8166" s="1">
        <v>44523</v>
      </c>
      <c r="C8166" t="s">
        <v>13</v>
      </c>
      <c r="D8166" t="s">
        <v>40</v>
      </c>
      <c r="E8166" t="s">
        <v>41</v>
      </c>
      <c r="F8166" t="s">
        <v>145</v>
      </c>
      <c r="G8166" t="s">
        <v>140</v>
      </c>
      <c r="H8166">
        <v>42</v>
      </c>
      <c r="I8166">
        <v>54</v>
      </c>
      <c r="J8166">
        <v>2268</v>
      </c>
      <c r="K8166" t="s">
        <v>24</v>
      </c>
      <c r="L8166" t="s">
        <v>160</v>
      </c>
      <c r="M8166" t="s">
        <v>151</v>
      </c>
      <c r="N8166">
        <v>11</v>
      </c>
      <c r="O8166">
        <v>2021</v>
      </c>
    </row>
    <row r="8167" spans="1:15" x14ac:dyDescent="0.3">
      <c r="A8167" t="s">
        <v>12</v>
      </c>
      <c r="B8167" s="1">
        <v>44524</v>
      </c>
      <c r="C8167" t="s">
        <v>13</v>
      </c>
      <c r="D8167" t="s">
        <v>40</v>
      </c>
      <c r="E8167" t="s">
        <v>41</v>
      </c>
      <c r="F8167" t="s">
        <v>145</v>
      </c>
      <c r="G8167" t="s">
        <v>143</v>
      </c>
      <c r="H8167">
        <v>43</v>
      </c>
      <c r="I8167">
        <v>53</v>
      </c>
      <c r="J8167">
        <v>2279</v>
      </c>
      <c r="K8167" t="s">
        <v>24</v>
      </c>
      <c r="L8167" t="s">
        <v>160</v>
      </c>
      <c r="M8167" t="s">
        <v>142</v>
      </c>
      <c r="N8167">
        <v>11</v>
      </c>
      <c r="O8167">
        <v>2021</v>
      </c>
    </row>
    <row r="8168" spans="1:15" x14ac:dyDescent="0.3">
      <c r="A8168" t="s">
        <v>12</v>
      </c>
      <c r="B8168" s="1">
        <v>44525</v>
      </c>
      <c r="C8168" t="s">
        <v>13</v>
      </c>
      <c r="D8168" t="s">
        <v>40</v>
      </c>
      <c r="E8168" t="s">
        <v>41</v>
      </c>
      <c r="F8168" t="s">
        <v>139</v>
      </c>
      <c r="G8168" t="s">
        <v>148</v>
      </c>
      <c r="H8168">
        <v>43</v>
      </c>
      <c r="I8168">
        <v>48</v>
      </c>
      <c r="J8168">
        <v>2064</v>
      </c>
      <c r="K8168" t="s">
        <v>24</v>
      </c>
      <c r="L8168" t="s">
        <v>160</v>
      </c>
      <c r="M8168" t="s">
        <v>144</v>
      </c>
      <c r="N8168">
        <v>11</v>
      </c>
      <c r="O8168">
        <v>2021</v>
      </c>
    </row>
    <row r="8169" spans="1:15" x14ac:dyDescent="0.3">
      <c r="A8169" t="s">
        <v>12</v>
      </c>
      <c r="B8169" s="1">
        <v>44526</v>
      </c>
      <c r="C8169" t="s">
        <v>13</v>
      </c>
      <c r="D8169" t="s">
        <v>40</v>
      </c>
      <c r="E8169" t="s">
        <v>41</v>
      </c>
      <c r="F8169" t="s">
        <v>145</v>
      </c>
      <c r="G8169" t="s">
        <v>148</v>
      </c>
      <c r="H8169">
        <v>52</v>
      </c>
      <c r="I8169">
        <v>105</v>
      </c>
      <c r="J8169">
        <v>5460</v>
      </c>
      <c r="K8169" t="s">
        <v>24</v>
      </c>
      <c r="L8169" t="s">
        <v>160</v>
      </c>
      <c r="M8169" t="s">
        <v>146</v>
      </c>
      <c r="N8169">
        <v>11</v>
      </c>
      <c r="O8169">
        <v>2021</v>
      </c>
    </row>
    <row r="8170" spans="1:15" x14ac:dyDescent="0.3">
      <c r="A8170" t="s">
        <v>12</v>
      </c>
      <c r="B8170" s="1">
        <v>44527</v>
      </c>
      <c r="C8170" t="s">
        <v>13</v>
      </c>
      <c r="D8170" t="s">
        <v>40</v>
      </c>
      <c r="E8170" t="s">
        <v>41</v>
      </c>
      <c r="F8170" t="s">
        <v>139</v>
      </c>
      <c r="G8170" t="s">
        <v>140</v>
      </c>
      <c r="H8170">
        <v>49</v>
      </c>
      <c r="I8170">
        <v>175</v>
      </c>
      <c r="J8170">
        <v>8575</v>
      </c>
      <c r="K8170" t="s">
        <v>24</v>
      </c>
      <c r="L8170" t="s">
        <v>160</v>
      </c>
      <c r="M8170" t="s">
        <v>147</v>
      </c>
      <c r="N8170">
        <v>11</v>
      </c>
      <c r="O8170">
        <v>2021</v>
      </c>
    </row>
    <row r="8171" spans="1:15" x14ac:dyDescent="0.3">
      <c r="A8171" t="s">
        <v>12</v>
      </c>
      <c r="B8171" s="1">
        <v>44528</v>
      </c>
      <c r="C8171" t="s">
        <v>13</v>
      </c>
      <c r="D8171" t="s">
        <v>40</v>
      </c>
      <c r="E8171" t="s">
        <v>41</v>
      </c>
      <c r="F8171" t="s">
        <v>139</v>
      </c>
      <c r="G8171" t="s">
        <v>143</v>
      </c>
      <c r="H8171">
        <v>45</v>
      </c>
      <c r="I8171">
        <v>99</v>
      </c>
      <c r="J8171">
        <v>4455</v>
      </c>
      <c r="K8171" t="s">
        <v>24</v>
      </c>
      <c r="L8171" t="s">
        <v>160</v>
      </c>
      <c r="M8171" t="s">
        <v>149</v>
      </c>
      <c r="N8171">
        <v>11</v>
      </c>
      <c r="O8171">
        <v>2021</v>
      </c>
    </row>
    <row r="8172" spans="1:15" x14ac:dyDescent="0.3">
      <c r="A8172" t="s">
        <v>12</v>
      </c>
      <c r="B8172" s="1">
        <v>44529</v>
      </c>
      <c r="C8172" t="s">
        <v>13</v>
      </c>
      <c r="D8172" t="s">
        <v>40</v>
      </c>
      <c r="E8172" t="s">
        <v>41</v>
      </c>
      <c r="F8172" t="s">
        <v>145</v>
      </c>
      <c r="G8172" t="s">
        <v>140</v>
      </c>
      <c r="H8172">
        <v>43</v>
      </c>
      <c r="I8172">
        <v>72</v>
      </c>
      <c r="J8172">
        <v>3096</v>
      </c>
      <c r="K8172" t="s">
        <v>24</v>
      </c>
      <c r="L8172" t="s">
        <v>160</v>
      </c>
      <c r="M8172" t="s">
        <v>150</v>
      </c>
      <c r="N8172">
        <v>11</v>
      </c>
      <c r="O8172">
        <v>2021</v>
      </c>
    </row>
    <row r="8173" spans="1:15" x14ac:dyDescent="0.3">
      <c r="A8173" t="s">
        <v>12</v>
      </c>
      <c r="B8173" s="1">
        <v>44530</v>
      </c>
      <c r="C8173" t="s">
        <v>13</v>
      </c>
      <c r="D8173" t="s">
        <v>40</v>
      </c>
      <c r="E8173" t="s">
        <v>41</v>
      </c>
      <c r="F8173" t="s">
        <v>145</v>
      </c>
      <c r="G8173" t="s">
        <v>143</v>
      </c>
      <c r="H8173">
        <v>39</v>
      </c>
      <c r="I8173">
        <v>56</v>
      </c>
      <c r="J8173">
        <v>2184</v>
      </c>
      <c r="K8173" t="s">
        <v>24</v>
      </c>
      <c r="L8173" t="s">
        <v>160</v>
      </c>
      <c r="M8173" t="s">
        <v>151</v>
      </c>
      <c r="N8173">
        <v>11</v>
      </c>
      <c r="O8173">
        <v>2021</v>
      </c>
    </row>
    <row r="8174" spans="1:15" x14ac:dyDescent="0.3">
      <c r="A8174" t="s">
        <v>12</v>
      </c>
      <c r="B8174" s="1">
        <v>44531</v>
      </c>
      <c r="C8174" t="s">
        <v>13</v>
      </c>
      <c r="D8174" t="s">
        <v>40</v>
      </c>
      <c r="E8174" t="s">
        <v>41</v>
      </c>
      <c r="F8174" t="s">
        <v>139</v>
      </c>
      <c r="G8174" t="s">
        <v>148</v>
      </c>
      <c r="H8174">
        <v>50</v>
      </c>
      <c r="I8174">
        <v>64</v>
      </c>
      <c r="J8174">
        <v>3200</v>
      </c>
      <c r="K8174" t="s">
        <v>24</v>
      </c>
      <c r="L8174" t="s">
        <v>161</v>
      </c>
      <c r="M8174" t="s">
        <v>142</v>
      </c>
      <c r="N8174">
        <v>12</v>
      </c>
      <c r="O8174">
        <v>2021</v>
      </c>
    </row>
    <row r="8175" spans="1:15" x14ac:dyDescent="0.3">
      <c r="A8175" t="s">
        <v>12</v>
      </c>
      <c r="B8175" s="1">
        <v>44532</v>
      </c>
      <c r="C8175" t="s">
        <v>13</v>
      </c>
      <c r="D8175" t="s">
        <v>40</v>
      </c>
      <c r="E8175" t="s">
        <v>41</v>
      </c>
      <c r="F8175" t="s">
        <v>145</v>
      </c>
      <c r="G8175" t="s">
        <v>148</v>
      </c>
      <c r="H8175">
        <v>50</v>
      </c>
      <c r="I8175">
        <v>116</v>
      </c>
      <c r="J8175">
        <v>5800</v>
      </c>
      <c r="K8175" t="s">
        <v>24</v>
      </c>
      <c r="L8175" t="s">
        <v>161</v>
      </c>
      <c r="M8175" t="s">
        <v>144</v>
      </c>
      <c r="N8175">
        <v>12</v>
      </c>
      <c r="O8175">
        <v>2021</v>
      </c>
    </row>
    <row r="8176" spans="1:15" x14ac:dyDescent="0.3">
      <c r="A8176" t="s">
        <v>12</v>
      </c>
      <c r="B8176" s="1">
        <v>44533</v>
      </c>
      <c r="C8176" t="s">
        <v>13</v>
      </c>
      <c r="D8176" t="s">
        <v>40</v>
      </c>
      <c r="E8176" t="s">
        <v>41</v>
      </c>
      <c r="F8176" t="s">
        <v>139</v>
      </c>
      <c r="G8176" t="s">
        <v>140</v>
      </c>
      <c r="H8176">
        <v>51</v>
      </c>
      <c r="I8176">
        <v>179</v>
      </c>
      <c r="J8176">
        <v>9129</v>
      </c>
      <c r="K8176" t="s">
        <v>24</v>
      </c>
      <c r="L8176" t="s">
        <v>161</v>
      </c>
      <c r="M8176" t="s">
        <v>146</v>
      </c>
      <c r="N8176">
        <v>12</v>
      </c>
      <c r="O8176">
        <v>2021</v>
      </c>
    </row>
    <row r="8177" spans="1:15" x14ac:dyDescent="0.3">
      <c r="A8177" t="s">
        <v>12</v>
      </c>
      <c r="B8177" s="1">
        <v>44534</v>
      </c>
      <c r="C8177" t="s">
        <v>13</v>
      </c>
      <c r="D8177" t="s">
        <v>40</v>
      </c>
      <c r="E8177" t="s">
        <v>41</v>
      </c>
      <c r="F8177" t="s">
        <v>139</v>
      </c>
      <c r="G8177" t="s">
        <v>143</v>
      </c>
      <c r="H8177">
        <v>44</v>
      </c>
      <c r="I8177">
        <v>102</v>
      </c>
      <c r="J8177">
        <v>4488</v>
      </c>
      <c r="K8177" t="s">
        <v>24</v>
      </c>
      <c r="L8177" t="s">
        <v>161</v>
      </c>
      <c r="M8177" t="s">
        <v>147</v>
      </c>
      <c r="N8177">
        <v>12</v>
      </c>
      <c r="O8177">
        <v>2021</v>
      </c>
    </row>
    <row r="8178" spans="1:15" x14ac:dyDescent="0.3">
      <c r="A8178" t="s">
        <v>12</v>
      </c>
      <c r="B8178" s="1">
        <v>44535</v>
      </c>
      <c r="C8178" t="s">
        <v>13</v>
      </c>
      <c r="D8178" t="s">
        <v>40</v>
      </c>
      <c r="E8178" t="s">
        <v>41</v>
      </c>
      <c r="F8178" t="s">
        <v>145</v>
      </c>
      <c r="G8178" t="s">
        <v>140</v>
      </c>
      <c r="H8178">
        <v>38</v>
      </c>
      <c r="I8178">
        <v>79</v>
      </c>
      <c r="J8178">
        <v>3002</v>
      </c>
      <c r="K8178" t="s">
        <v>24</v>
      </c>
      <c r="L8178" t="s">
        <v>161</v>
      </c>
      <c r="M8178" t="s">
        <v>149</v>
      </c>
      <c r="N8178">
        <v>12</v>
      </c>
      <c r="O8178">
        <v>2021</v>
      </c>
    </row>
    <row r="8179" spans="1:15" x14ac:dyDescent="0.3">
      <c r="A8179" t="s">
        <v>12</v>
      </c>
      <c r="B8179" s="1">
        <v>44536</v>
      </c>
      <c r="C8179" t="s">
        <v>13</v>
      </c>
      <c r="D8179" t="s">
        <v>40</v>
      </c>
      <c r="E8179" t="s">
        <v>41</v>
      </c>
      <c r="F8179" t="s">
        <v>145</v>
      </c>
      <c r="G8179" t="s">
        <v>143</v>
      </c>
      <c r="H8179">
        <v>43</v>
      </c>
      <c r="I8179">
        <v>62</v>
      </c>
      <c r="J8179">
        <v>2666</v>
      </c>
      <c r="K8179" t="s">
        <v>24</v>
      </c>
      <c r="L8179" t="s">
        <v>161</v>
      </c>
      <c r="M8179" t="s">
        <v>150</v>
      </c>
      <c r="N8179">
        <v>12</v>
      </c>
      <c r="O8179">
        <v>2021</v>
      </c>
    </row>
    <row r="8180" spans="1:15" x14ac:dyDescent="0.3">
      <c r="A8180" t="s">
        <v>12</v>
      </c>
      <c r="B8180" s="1">
        <v>44537</v>
      </c>
      <c r="C8180" t="s">
        <v>13</v>
      </c>
      <c r="D8180" t="s">
        <v>40</v>
      </c>
      <c r="E8180" t="s">
        <v>41</v>
      </c>
      <c r="F8180" t="s">
        <v>139</v>
      </c>
      <c r="G8180" t="s">
        <v>148</v>
      </c>
      <c r="H8180">
        <v>46</v>
      </c>
      <c r="I8180">
        <v>54</v>
      </c>
      <c r="J8180">
        <v>2484</v>
      </c>
      <c r="K8180" t="s">
        <v>24</v>
      </c>
      <c r="L8180" t="s">
        <v>161</v>
      </c>
      <c r="M8180" t="s">
        <v>151</v>
      </c>
      <c r="N8180">
        <v>12</v>
      </c>
      <c r="O8180">
        <v>2021</v>
      </c>
    </row>
    <row r="8181" spans="1:15" x14ac:dyDescent="0.3">
      <c r="A8181" t="s">
        <v>12</v>
      </c>
      <c r="B8181" s="1">
        <v>44538</v>
      </c>
      <c r="C8181" t="s">
        <v>13</v>
      </c>
      <c r="D8181" t="s">
        <v>40</v>
      </c>
      <c r="E8181" t="s">
        <v>41</v>
      </c>
      <c r="F8181" t="s">
        <v>145</v>
      </c>
      <c r="G8181" t="s">
        <v>148</v>
      </c>
      <c r="H8181">
        <v>49</v>
      </c>
      <c r="I8181">
        <v>123</v>
      </c>
      <c r="J8181">
        <v>6027</v>
      </c>
      <c r="K8181" t="s">
        <v>24</v>
      </c>
      <c r="L8181" t="s">
        <v>161</v>
      </c>
      <c r="M8181" t="s">
        <v>142</v>
      </c>
      <c r="N8181">
        <v>12</v>
      </c>
      <c r="O8181">
        <v>2021</v>
      </c>
    </row>
    <row r="8182" spans="1:15" x14ac:dyDescent="0.3">
      <c r="A8182" t="s">
        <v>12</v>
      </c>
      <c r="B8182" s="1">
        <v>44539</v>
      </c>
      <c r="C8182" t="s">
        <v>13</v>
      </c>
      <c r="D8182" t="s">
        <v>40</v>
      </c>
      <c r="E8182" t="s">
        <v>41</v>
      </c>
      <c r="F8182" t="s">
        <v>139</v>
      </c>
      <c r="G8182" t="s">
        <v>140</v>
      </c>
      <c r="H8182">
        <v>46</v>
      </c>
      <c r="I8182">
        <v>162</v>
      </c>
      <c r="J8182">
        <v>7452</v>
      </c>
      <c r="K8182" t="s">
        <v>24</v>
      </c>
      <c r="L8182" t="s">
        <v>161</v>
      </c>
      <c r="M8182" t="s">
        <v>144</v>
      </c>
      <c r="N8182">
        <v>12</v>
      </c>
      <c r="O8182">
        <v>2021</v>
      </c>
    </row>
    <row r="8183" spans="1:15" x14ac:dyDescent="0.3">
      <c r="A8183" t="s">
        <v>12</v>
      </c>
      <c r="B8183" s="1">
        <v>44540</v>
      </c>
      <c r="C8183" t="s">
        <v>13</v>
      </c>
      <c r="D8183" t="s">
        <v>40</v>
      </c>
      <c r="E8183" t="s">
        <v>41</v>
      </c>
      <c r="F8183" t="s">
        <v>139</v>
      </c>
      <c r="G8183" t="s">
        <v>143</v>
      </c>
      <c r="H8183">
        <v>40</v>
      </c>
      <c r="I8183">
        <v>91</v>
      </c>
      <c r="J8183">
        <v>3640</v>
      </c>
      <c r="K8183" t="s">
        <v>24</v>
      </c>
      <c r="L8183" t="s">
        <v>161</v>
      </c>
      <c r="M8183" t="s">
        <v>146</v>
      </c>
      <c r="N8183">
        <v>12</v>
      </c>
      <c r="O8183">
        <v>2021</v>
      </c>
    </row>
    <row r="8184" spans="1:15" x14ac:dyDescent="0.3">
      <c r="A8184" t="s">
        <v>12</v>
      </c>
      <c r="B8184" s="1">
        <v>44541</v>
      </c>
      <c r="C8184" t="s">
        <v>13</v>
      </c>
      <c r="D8184" t="s">
        <v>40</v>
      </c>
      <c r="E8184" t="s">
        <v>41</v>
      </c>
      <c r="F8184" t="s">
        <v>145</v>
      </c>
      <c r="G8184" t="s">
        <v>140</v>
      </c>
      <c r="H8184">
        <v>32</v>
      </c>
      <c r="I8184">
        <v>60</v>
      </c>
      <c r="J8184">
        <v>1920</v>
      </c>
      <c r="K8184" t="s">
        <v>24</v>
      </c>
      <c r="L8184" t="s">
        <v>161</v>
      </c>
      <c r="M8184" t="s">
        <v>147</v>
      </c>
      <c r="N8184">
        <v>12</v>
      </c>
      <c r="O8184">
        <v>2021</v>
      </c>
    </row>
    <row r="8185" spans="1:15" x14ac:dyDescent="0.3">
      <c r="A8185" t="s">
        <v>12</v>
      </c>
      <c r="B8185" s="1">
        <v>44542</v>
      </c>
      <c r="C8185" t="s">
        <v>13</v>
      </c>
      <c r="D8185" t="s">
        <v>40</v>
      </c>
      <c r="E8185" t="s">
        <v>41</v>
      </c>
      <c r="F8185" t="s">
        <v>145</v>
      </c>
      <c r="G8185" t="s">
        <v>143</v>
      </c>
      <c r="H8185">
        <v>32</v>
      </c>
      <c r="I8185">
        <v>53</v>
      </c>
      <c r="J8185">
        <v>1696</v>
      </c>
      <c r="K8185" t="s">
        <v>24</v>
      </c>
      <c r="L8185" t="s">
        <v>161</v>
      </c>
      <c r="M8185" t="s">
        <v>149</v>
      </c>
      <c r="N8185">
        <v>12</v>
      </c>
      <c r="O8185">
        <v>2021</v>
      </c>
    </row>
    <row r="8186" spans="1:15" x14ac:dyDescent="0.3">
      <c r="A8186" t="s">
        <v>12</v>
      </c>
      <c r="B8186" s="1">
        <v>44543</v>
      </c>
      <c r="C8186" t="s">
        <v>13</v>
      </c>
      <c r="D8186" t="s">
        <v>40</v>
      </c>
      <c r="E8186" t="s">
        <v>41</v>
      </c>
      <c r="F8186" t="s">
        <v>139</v>
      </c>
      <c r="G8186" t="s">
        <v>148</v>
      </c>
      <c r="H8186">
        <v>36</v>
      </c>
      <c r="I8186">
        <v>41</v>
      </c>
      <c r="J8186">
        <v>1476</v>
      </c>
      <c r="K8186" t="s">
        <v>24</v>
      </c>
      <c r="L8186" t="s">
        <v>161</v>
      </c>
      <c r="M8186" t="s">
        <v>150</v>
      </c>
      <c r="N8186">
        <v>12</v>
      </c>
      <c r="O8186">
        <v>2021</v>
      </c>
    </row>
    <row r="8187" spans="1:15" x14ac:dyDescent="0.3">
      <c r="A8187" t="s">
        <v>12</v>
      </c>
      <c r="B8187" s="1">
        <v>44544</v>
      </c>
      <c r="C8187" t="s">
        <v>13</v>
      </c>
      <c r="D8187" t="s">
        <v>40</v>
      </c>
      <c r="E8187" t="s">
        <v>41</v>
      </c>
      <c r="F8187" t="s">
        <v>145</v>
      </c>
      <c r="G8187" t="s">
        <v>148</v>
      </c>
      <c r="H8187">
        <v>48</v>
      </c>
      <c r="I8187">
        <v>79</v>
      </c>
      <c r="J8187">
        <v>3792</v>
      </c>
      <c r="K8187" t="s">
        <v>24</v>
      </c>
      <c r="L8187" t="s">
        <v>161</v>
      </c>
      <c r="M8187" t="s">
        <v>151</v>
      </c>
      <c r="N8187">
        <v>12</v>
      </c>
      <c r="O8187">
        <v>2021</v>
      </c>
    </row>
    <row r="8188" spans="1:15" x14ac:dyDescent="0.3">
      <c r="A8188" t="s">
        <v>12</v>
      </c>
      <c r="B8188" s="1">
        <v>44545</v>
      </c>
      <c r="C8188" t="s">
        <v>13</v>
      </c>
      <c r="D8188" t="s">
        <v>40</v>
      </c>
      <c r="E8188" t="s">
        <v>41</v>
      </c>
      <c r="F8188" t="s">
        <v>139</v>
      </c>
      <c r="G8188" t="s">
        <v>140</v>
      </c>
      <c r="H8188">
        <v>47</v>
      </c>
      <c r="I8188">
        <v>124</v>
      </c>
      <c r="J8188">
        <v>5828</v>
      </c>
      <c r="K8188" t="s">
        <v>24</v>
      </c>
      <c r="L8188" t="s">
        <v>161</v>
      </c>
      <c r="M8188" t="s">
        <v>142</v>
      </c>
      <c r="N8188">
        <v>12</v>
      </c>
      <c r="O8188">
        <v>2021</v>
      </c>
    </row>
    <row r="8189" spans="1:15" x14ac:dyDescent="0.3">
      <c r="A8189" t="s">
        <v>12</v>
      </c>
      <c r="B8189" s="1">
        <v>44546</v>
      </c>
      <c r="C8189" t="s">
        <v>13</v>
      </c>
      <c r="D8189" t="s">
        <v>40</v>
      </c>
      <c r="E8189" t="s">
        <v>41</v>
      </c>
      <c r="F8189" t="s">
        <v>139</v>
      </c>
      <c r="G8189" t="s">
        <v>143</v>
      </c>
      <c r="H8189">
        <v>35</v>
      </c>
      <c r="I8189">
        <v>68</v>
      </c>
      <c r="J8189">
        <v>2380</v>
      </c>
      <c r="K8189" t="s">
        <v>24</v>
      </c>
      <c r="L8189" t="s">
        <v>161</v>
      </c>
      <c r="M8189" t="s">
        <v>144</v>
      </c>
      <c r="N8189">
        <v>12</v>
      </c>
      <c r="O8189">
        <v>2021</v>
      </c>
    </row>
    <row r="8190" spans="1:15" x14ac:dyDescent="0.3">
      <c r="A8190" t="s">
        <v>12</v>
      </c>
      <c r="B8190" s="1">
        <v>44547</v>
      </c>
      <c r="C8190" t="s">
        <v>13</v>
      </c>
      <c r="D8190" t="s">
        <v>40</v>
      </c>
      <c r="E8190" t="s">
        <v>41</v>
      </c>
      <c r="F8190" t="s">
        <v>145</v>
      </c>
      <c r="G8190" t="s">
        <v>140</v>
      </c>
      <c r="H8190">
        <v>38</v>
      </c>
      <c r="I8190">
        <v>38</v>
      </c>
      <c r="J8190">
        <v>1444</v>
      </c>
      <c r="K8190" t="s">
        <v>24</v>
      </c>
      <c r="L8190" t="s">
        <v>161</v>
      </c>
      <c r="M8190" t="s">
        <v>146</v>
      </c>
      <c r="N8190">
        <v>12</v>
      </c>
      <c r="O8190">
        <v>2021</v>
      </c>
    </row>
    <row r="8191" spans="1:15" x14ac:dyDescent="0.3">
      <c r="A8191" t="s">
        <v>12</v>
      </c>
      <c r="B8191" s="1">
        <v>44548</v>
      </c>
      <c r="C8191" t="s">
        <v>13</v>
      </c>
      <c r="D8191" t="s">
        <v>40</v>
      </c>
      <c r="E8191" t="s">
        <v>41</v>
      </c>
      <c r="F8191" t="s">
        <v>145</v>
      </c>
      <c r="G8191" t="s">
        <v>143</v>
      </c>
      <c r="H8191">
        <v>40</v>
      </c>
      <c r="I8191">
        <v>34</v>
      </c>
      <c r="J8191">
        <v>1360</v>
      </c>
      <c r="K8191" t="s">
        <v>24</v>
      </c>
      <c r="L8191" t="s">
        <v>161</v>
      </c>
      <c r="M8191" t="s">
        <v>147</v>
      </c>
      <c r="N8191">
        <v>12</v>
      </c>
      <c r="O8191">
        <v>2021</v>
      </c>
    </row>
    <row r="8192" spans="1:15" x14ac:dyDescent="0.3">
      <c r="A8192" t="s">
        <v>12</v>
      </c>
      <c r="B8192" s="1">
        <v>44549</v>
      </c>
      <c r="C8192" t="s">
        <v>13</v>
      </c>
      <c r="D8192" t="s">
        <v>40</v>
      </c>
      <c r="E8192" t="s">
        <v>41</v>
      </c>
      <c r="F8192" t="s">
        <v>139</v>
      </c>
      <c r="G8192" t="s">
        <v>148</v>
      </c>
      <c r="H8192">
        <v>43</v>
      </c>
      <c r="I8192">
        <v>30</v>
      </c>
      <c r="J8192">
        <v>1290</v>
      </c>
      <c r="K8192" t="s">
        <v>24</v>
      </c>
      <c r="L8192" t="s">
        <v>161</v>
      </c>
      <c r="M8192" t="s">
        <v>149</v>
      </c>
      <c r="N8192">
        <v>12</v>
      </c>
      <c r="O8192">
        <v>2021</v>
      </c>
    </row>
    <row r="8193" spans="1:15" x14ac:dyDescent="0.3">
      <c r="A8193" t="s">
        <v>12</v>
      </c>
      <c r="B8193" s="1">
        <v>44550</v>
      </c>
      <c r="C8193" t="s">
        <v>13</v>
      </c>
      <c r="D8193" t="s">
        <v>40</v>
      </c>
      <c r="E8193" t="s">
        <v>41</v>
      </c>
      <c r="F8193" t="s">
        <v>145</v>
      </c>
      <c r="G8193" t="s">
        <v>148</v>
      </c>
      <c r="H8193">
        <v>42</v>
      </c>
      <c r="I8193">
        <v>74</v>
      </c>
      <c r="J8193">
        <v>3108</v>
      </c>
      <c r="K8193" t="s">
        <v>24</v>
      </c>
      <c r="L8193" t="s">
        <v>161</v>
      </c>
      <c r="M8193" t="s">
        <v>150</v>
      </c>
      <c r="N8193">
        <v>12</v>
      </c>
      <c r="O8193">
        <v>2021</v>
      </c>
    </row>
    <row r="8194" spans="1:15" x14ac:dyDescent="0.3">
      <c r="A8194" t="s">
        <v>12</v>
      </c>
      <c r="B8194" s="1">
        <v>44551</v>
      </c>
      <c r="C8194" t="s">
        <v>13</v>
      </c>
      <c r="D8194" t="s">
        <v>40</v>
      </c>
      <c r="E8194" t="s">
        <v>41</v>
      </c>
      <c r="F8194" t="s">
        <v>139</v>
      </c>
      <c r="G8194" t="s">
        <v>140</v>
      </c>
      <c r="H8194">
        <v>48</v>
      </c>
      <c r="I8194">
        <v>124</v>
      </c>
      <c r="J8194">
        <v>5952</v>
      </c>
      <c r="K8194" t="s">
        <v>24</v>
      </c>
      <c r="L8194" t="s">
        <v>161</v>
      </c>
      <c r="M8194" t="s">
        <v>151</v>
      </c>
      <c r="N8194">
        <v>12</v>
      </c>
      <c r="O8194">
        <v>2021</v>
      </c>
    </row>
    <row r="8195" spans="1:15" x14ac:dyDescent="0.3">
      <c r="A8195" t="s">
        <v>12</v>
      </c>
      <c r="B8195" s="1">
        <v>44552</v>
      </c>
      <c r="C8195" t="s">
        <v>13</v>
      </c>
      <c r="D8195" t="s">
        <v>40</v>
      </c>
      <c r="E8195" t="s">
        <v>41</v>
      </c>
      <c r="F8195" t="s">
        <v>139</v>
      </c>
      <c r="G8195" t="s">
        <v>143</v>
      </c>
      <c r="H8195">
        <v>43</v>
      </c>
      <c r="I8195">
        <v>68</v>
      </c>
      <c r="J8195">
        <v>2924</v>
      </c>
      <c r="K8195" t="s">
        <v>24</v>
      </c>
      <c r="L8195" t="s">
        <v>161</v>
      </c>
      <c r="M8195" t="s">
        <v>142</v>
      </c>
      <c r="N8195">
        <v>12</v>
      </c>
      <c r="O8195">
        <v>2021</v>
      </c>
    </row>
    <row r="8196" spans="1:15" x14ac:dyDescent="0.3">
      <c r="A8196" t="s">
        <v>12</v>
      </c>
      <c r="B8196" s="1">
        <v>44553</v>
      </c>
      <c r="C8196" t="s">
        <v>13</v>
      </c>
      <c r="D8196" t="s">
        <v>40</v>
      </c>
      <c r="E8196" t="s">
        <v>41</v>
      </c>
      <c r="F8196" t="s">
        <v>145</v>
      </c>
      <c r="G8196" t="s">
        <v>140</v>
      </c>
      <c r="H8196">
        <v>47</v>
      </c>
      <c r="I8196">
        <v>66</v>
      </c>
      <c r="J8196">
        <v>3102</v>
      </c>
      <c r="K8196" t="s">
        <v>24</v>
      </c>
      <c r="L8196" t="s">
        <v>161</v>
      </c>
      <c r="M8196" t="s">
        <v>144</v>
      </c>
      <c r="N8196">
        <v>12</v>
      </c>
      <c r="O8196">
        <v>2021</v>
      </c>
    </row>
    <row r="8197" spans="1:15" x14ac:dyDescent="0.3">
      <c r="A8197" t="s">
        <v>12</v>
      </c>
      <c r="B8197" s="1">
        <v>44554</v>
      </c>
      <c r="C8197" t="s">
        <v>13</v>
      </c>
      <c r="D8197" t="s">
        <v>40</v>
      </c>
      <c r="E8197" t="s">
        <v>41</v>
      </c>
      <c r="F8197" t="s">
        <v>145</v>
      </c>
      <c r="G8197" t="s">
        <v>143</v>
      </c>
      <c r="H8197">
        <v>43</v>
      </c>
      <c r="I8197">
        <v>60</v>
      </c>
      <c r="J8197">
        <v>2580</v>
      </c>
      <c r="K8197" t="s">
        <v>24</v>
      </c>
      <c r="L8197" t="s">
        <v>161</v>
      </c>
      <c r="M8197" t="s">
        <v>146</v>
      </c>
      <c r="N8197">
        <v>12</v>
      </c>
      <c r="O8197">
        <v>2021</v>
      </c>
    </row>
    <row r="8198" spans="1:15" x14ac:dyDescent="0.3">
      <c r="A8198" t="s">
        <v>12</v>
      </c>
      <c r="B8198" s="1">
        <v>44555</v>
      </c>
      <c r="C8198" t="s">
        <v>13</v>
      </c>
      <c r="D8198" t="s">
        <v>40</v>
      </c>
      <c r="E8198" t="s">
        <v>41</v>
      </c>
      <c r="F8198" t="s">
        <v>139</v>
      </c>
      <c r="G8198" t="s">
        <v>148</v>
      </c>
      <c r="H8198">
        <v>51</v>
      </c>
      <c r="I8198">
        <v>48</v>
      </c>
      <c r="J8198">
        <v>2448</v>
      </c>
      <c r="K8198" t="s">
        <v>24</v>
      </c>
      <c r="L8198" t="s">
        <v>161</v>
      </c>
      <c r="M8198" t="s">
        <v>147</v>
      </c>
      <c r="N8198">
        <v>12</v>
      </c>
      <c r="O8198">
        <v>2021</v>
      </c>
    </row>
    <row r="8199" spans="1:15" x14ac:dyDescent="0.3">
      <c r="A8199" t="s">
        <v>12</v>
      </c>
      <c r="B8199" s="1">
        <v>44556</v>
      </c>
      <c r="C8199" t="s">
        <v>13</v>
      </c>
      <c r="D8199" t="s">
        <v>40</v>
      </c>
      <c r="E8199" t="s">
        <v>41</v>
      </c>
      <c r="F8199" t="s">
        <v>145</v>
      </c>
      <c r="G8199" t="s">
        <v>148</v>
      </c>
      <c r="H8199">
        <v>53</v>
      </c>
      <c r="I8199">
        <v>75</v>
      </c>
      <c r="J8199">
        <v>3975</v>
      </c>
      <c r="K8199" t="s">
        <v>24</v>
      </c>
      <c r="L8199" t="s">
        <v>161</v>
      </c>
      <c r="M8199" t="s">
        <v>149</v>
      </c>
      <c r="N8199">
        <v>12</v>
      </c>
      <c r="O8199">
        <v>2021</v>
      </c>
    </row>
    <row r="8200" spans="1:15" x14ac:dyDescent="0.3">
      <c r="A8200" t="s">
        <v>12</v>
      </c>
      <c r="B8200" s="1">
        <v>44557</v>
      </c>
      <c r="C8200" t="s">
        <v>13</v>
      </c>
      <c r="D8200" t="s">
        <v>40</v>
      </c>
      <c r="E8200" t="s">
        <v>41</v>
      </c>
      <c r="F8200" t="s">
        <v>139</v>
      </c>
      <c r="G8200" t="s">
        <v>140</v>
      </c>
      <c r="H8200">
        <v>53</v>
      </c>
      <c r="I8200">
        <v>143</v>
      </c>
      <c r="J8200">
        <v>7579</v>
      </c>
      <c r="K8200" t="s">
        <v>24</v>
      </c>
      <c r="L8200" t="s">
        <v>161</v>
      </c>
      <c r="M8200" t="s">
        <v>150</v>
      </c>
      <c r="N8200">
        <v>12</v>
      </c>
      <c r="O8200">
        <v>2021</v>
      </c>
    </row>
    <row r="8201" spans="1:15" x14ac:dyDescent="0.3">
      <c r="A8201" t="s">
        <v>12</v>
      </c>
      <c r="B8201" s="1">
        <v>44558</v>
      </c>
      <c r="C8201" t="s">
        <v>13</v>
      </c>
      <c r="D8201" t="s">
        <v>40</v>
      </c>
      <c r="E8201" t="s">
        <v>41</v>
      </c>
      <c r="F8201" t="s">
        <v>139</v>
      </c>
      <c r="G8201" t="s">
        <v>143</v>
      </c>
      <c r="H8201">
        <v>47</v>
      </c>
      <c r="I8201">
        <v>85</v>
      </c>
      <c r="J8201">
        <v>3995</v>
      </c>
      <c r="K8201" t="s">
        <v>24</v>
      </c>
      <c r="L8201" t="s">
        <v>161</v>
      </c>
      <c r="M8201" t="s">
        <v>151</v>
      </c>
      <c r="N8201">
        <v>12</v>
      </c>
      <c r="O8201">
        <v>2021</v>
      </c>
    </row>
    <row r="8202" spans="1:15" x14ac:dyDescent="0.3">
      <c r="A8202" t="s">
        <v>12</v>
      </c>
      <c r="B8202" s="1">
        <v>44559</v>
      </c>
      <c r="C8202" t="s">
        <v>13</v>
      </c>
      <c r="D8202" t="s">
        <v>40</v>
      </c>
      <c r="E8202" t="s">
        <v>41</v>
      </c>
      <c r="F8202" t="s">
        <v>145</v>
      </c>
      <c r="G8202" t="s">
        <v>140</v>
      </c>
      <c r="H8202">
        <v>44</v>
      </c>
      <c r="I8202">
        <v>79</v>
      </c>
      <c r="J8202">
        <v>3476</v>
      </c>
      <c r="K8202" t="s">
        <v>24</v>
      </c>
      <c r="L8202" t="s">
        <v>161</v>
      </c>
      <c r="M8202" t="s">
        <v>142</v>
      </c>
      <c r="N8202">
        <v>12</v>
      </c>
      <c r="O8202">
        <v>2021</v>
      </c>
    </row>
    <row r="8203" spans="1:15" x14ac:dyDescent="0.3">
      <c r="A8203" t="s">
        <v>12</v>
      </c>
      <c r="B8203" s="1">
        <v>44560</v>
      </c>
      <c r="C8203" t="s">
        <v>13</v>
      </c>
      <c r="D8203" t="s">
        <v>40</v>
      </c>
      <c r="E8203" t="s">
        <v>41</v>
      </c>
      <c r="F8203" t="s">
        <v>145</v>
      </c>
      <c r="G8203" t="s">
        <v>143</v>
      </c>
      <c r="H8203">
        <v>40</v>
      </c>
      <c r="I8203">
        <v>53</v>
      </c>
      <c r="J8203">
        <v>2120</v>
      </c>
      <c r="K8203" t="s">
        <v>24</v>
      </c>
      <c r="L8203" t="s">
        <v>161</v>
      </c>
      <c r="M8203" t="s">
        <v>144</v>
      </c>
      <c r="N8203">
        <v>12</v>
      </c>
      <c r="O8203">
        <v>2021</v>
      </c>
    </row>
    <row r="8204" spans="1:15" x14ac:dyDescent="0.3">
      <c r="A8204" t="s">
        <v>12</v>
      </c>
      <c r="B8204" s="1">
        <v>44561</v>
      </c>
      <c r="C8204" t="s">
        <v>13</v>
      </c>
      <c r="D8204" t="s">
        <v>40</v>
      </c>
      <c r="E8204" t="s">
        <v>41</v>
      </c>
      <c r="F8204" t="s">
        <v>139</v>
      </c>
      <c r="G8204" t="s">
        <v>148</v>
      </c>
      <c r="H8204">
        <v>46</v>
      </c>
      <c r="I8204">
        <v>56</v>
      </c>
      <c r="J8204">
        <v>2576</v>
      </c>
      <c r="K8204" t="s">
        <v>24</v>
      </c>
      <c r="L8204" t="s">
        <v>161</v>
      </c>
      <c r="M8204" t="s">
        <v>146</v>
      </c>
      <c r="N8204">
        <v>12</v>
      </c>
      <c r="O8204">
        <v>2021</v>
      </c>
    </row>
    <row r="8205" spans="1:15" x14ac:dyDescent="0.3">
      <c r="A8205" t="s">
        <v>12</v>
      </c>
      <c r="B8205" s="1">
        <v>43831</v>
      </c>
      <c r="C8205" t="s">
        <v>13</v>
      </c>
      <c r="D8205" t="s">
        <v>40</v>
      </c>
      <c r="E8205" t="s">
        <v>41</v>
      </c>
      <c r="F8205" t="s">
        <v>145</v>
      </c>
      <c r="G8205" t="s">
        <v>148</v>
      </c>
      <c r="H8205">
        <v>53</v>
      </c>
      <c r="I8205">
        <v>83</v>
      </c>
      <c r="J8205">
        <v>4399</v>
      </c>
      <c r="K8205" t="s">
        <v>24</v>
      </c>
      <c r="L8205" t="s">
        <v>141</v>
      </c>
      <c r="M8205" t="s">
        <v>142</v>
      </c>
      <c r="N8205">
        <v>1</v>
      </c>
      <c r="O8205">
        <v>2020</v>
      </c>
    </row>
    <row r="8206" spans="1:15" x14ac:dyDescent="0.3">
      <c r="A8206" t="s">
        <v>30</v>
      </c>
      <c r="B8206" s="1">
        <v>43832</v>
      </c>
      <c r="C8206" t="s">
        <v>13</v>
      </c>
      <c r="D8206" t="s">
        <v>40</v>
      </c>
      <c r="E8206" t="s">
        <v>41</v>
      </c>
      <c r="F8206" t="s">
        <v>139</v>
      </c>
      <c r="G8206" t="s">
        <v>140</v>
      </c>
      <c r="H8206">
        <v>27</v>
      </c>
      <c r="I8206">
        <v>158</v>
      </c>
      <c r="J8206">
        <v>4266</v>
      </c>
      <c r="K8206" t="s">
        <v>24</v>
      </c>
      <c r="L8206" t="s">
        <v>141</v>
      </c>
      <c r="M8206" t="s">
        <v>144</v>
      </c>
      <c r="N8206">
        <v>1</v>
      </c>
      <c r="O8206">
        <v>2020</v>
      </c>
    </row>
    <row r="8207" spans="1:15" x14ac:dyDescent="0.3">
      <c r="A8207" t="s">
        <v>30</v>
      </c>
      <c r="B8207" s="1">
        <v>43833</v>
      </c>
      <c r="C8207" t="s">
        <v>13</v>
      </c>
      <c r="D8207" t="s">
        <v>40</v>
      </c>
      <c r="E8207" t="s">
        <v>41</v>
      </c>
      <c r="F8207" t="s">
        <v>139</v>
      </c>
      <c r="G8207" t="s">
        <v>143</v>
      </c>
      <c r="H8207">
        <v>35</v>
      </c>
      <c r="I8207">
        <v>135</v>
      </c>
      <c r="J8207">
        <v>4725</v>
      </c>
      <c r="K8207" t="s">
        <v>24</v>
      </c>
      <c r="L8207" t="s">
        <v>141</v>
      </c>
      <c r="M8207" t="s">
        <v>146</v>
      </c>
      <c r="N8207">
        <v>1</v>
      </c>
      <c r="O8207">
        <v>2020</v>
      </c>
    </row>
    <row r="8208" spans="1:15" x14ac:dyDescent="0.3">
      <c r="A8208" t="s">
        <v>30</v>
      </c>
      <c r="B8208" s="1">
        <v>43834</v>
      </c>
      <c r="C8208" t="s">
        <v>13</v>
      </c>
      <c r="D8208" t="s">
        <v>40</v>
      </c>
      <c r="E8208" t="s">
        <v>41</v>
      </c>
      <c r="F8208" t="s">
        <v>145</v>
      </c>
      <c r="G8208" t="s">
        <v>140</v>
      </c>
      <c r="H8208">
        <v>36</v>
      </c>
      <c r="I8208">
        <v>140</v>
      </c>
      <c r="J8208">
        <v>5040</v>
      </c>
      <c r="K8208" t="s">
        <v>24</v>
      </c>
      <c r="L8208" t="s">
        <v>141</v>
      </c>
      <c r="M8208" t="s">
        <v>147</v>
      </c>
      <c r="N8208">
        <v>1</v>
      </c>
      <c r="O8208">
        <v>2020</v>
      </c>
    </row>
    <row r="8209" spans="1:15" x14ac:dyDescent="0.3">
      <c r="A8209" t="s">
        <v>30</v>
      </c>
      <c r="B8209" s="1">
        <v>43835</v>
      </c>
      <c r="C8209" t="s">
        <v>13</v>
      </c>
      <c r="D8209" t="s">
        <v>40</v>
      </c>
      <c r="E8209" t="s">
        <v>41</v>
      </c>
      <c r="F8209" t="s">
        <v>145</v>
      </c>
      <c r="G8209" t="s">
        <v>143</v>
      </c>
      <c r="H8209">
        <v>34</v>
      </c>
      <c r="I8209">
        <v>90</v>
      </c>
      <c r="J8209">
        <v>3060</v>
      </c>
      <c r="K8209" t="s">
        <v>24</v>
      </c>
      <c r="L8209" t="s">
        <v>141</v>
      </c>
      <c r="M8209" t="s">
        <v>149</v>
      </c>
      <c r="N8209">
        <v>1</v>
      </c>
      <c r="O8209">
        <v>2020</v>
      </c>
    </row>
    <row r="8210" spans="1:15" x14ac:dyDescent="0.3">
      <c r="A8210" t="s">
        <v>30</v>
      </c>
      <c r="B8210" s="1">
        <v>43836</v>
      </c>
      <c r="C8210" t="s">
        <v>31</v>
      </c>
      <c r="D8210" t="s">
        <v>42</v>
      </c>
      <c r="E8210" t="s">
        <v>43</v>
      </c>
      <c r="F8210" t="s">
        <v>139</v>
      </c>
      <c r="G8210" t="s">
        <v>148</v>
      </c>
      <c r="H8210">
        <v>37</v>
      </c>
      <c r="I8210">
        <v>80</v>
      </c>
      <c r="J8210">
        <v>2960</v>
      </c>
      <c r="K8210" t="s">
        <v>24</v>
      </c>
      <c r="L8210" t="s">
        <v>141</v>
      </c>
      <c r="M8210" t="s">
        <v>150</v>
      </c>
      <c r="N8210">
        <v>1</v>
      </c>
      <c r="O8210">
        <v>2020</v>
      </c>
    </row>
    <row r="8211" spans="1:15" x14ac:dyDescent="0.3">
      <c r="A8211" t="s">
        <v>30</v>
      </c>
      <c r="B8211" s="1">
        <v>43837</v>
      </c>
      <c r="C8211" t="s">
        <v>31</v>
      </c>
      <c r="D8211" t="s">
        <v>42</v>
      </c>
      <c r="E8211" t="s">
        <v>43</v>
      </c>
      <c r="F8211" t="s">
        <v>145</v>
      </c>
      <c r="G8211" t="s">
        <v>148</v>
      </c>
      <c r="H8211">
        <v>36</v>
      </c>
      <c r="I8211">
        <v>166</v>
      </c>
      <c r="J8211">
        <v>5976</v>
      </c>
      <c r="K8211" t="s">
        <v>24</v>
      </c>
      <c r="L8211" t="s">
        <v>141</v>
      </c>
      <c r="M8211" t="s">
        <v>151</v>
      </c>
      <c r="N8211">
        <v>1</v>
      </c>
      <c r="O8211">
        <v>2020</v>
      </c>
    </row>
    <row r="8212" spans="1:15" x14ac:dyDescent="0.3">
      <c r="A8212" t="s">
        <v>30</v>
      </c>
      <c r="B8212" s="1">
        <v>43838</v>
      </c>
      <c r="C8212" t="s">
        <v>31</v>
      </c>
      <c r="D8212" t="s">
        <v>42</v>
      </c>
      <c r="E8212" t="s">
        <v>43</v>
      </c>
      <c r="F8212" t="s">
        <v>139</v>
      </c>
      <c r="G8212" t="s">
        <v>140</v>
      </c>
      <c r="H8212">
        <v>27</v>
      </c>
      <c r="I8212">
        <v>173</v>
      </c>
      <c r="J8212">
        <v>4671</v>
      </c>
      <c r="K8212" t="s">
        <v>24</v>
      </c>
      <c r="L8212" t="s">
        <v>141</v>
      </c>
      <c r="M8212" t="s">
        <v>142</v>
      </c>
      <c r="N8212">
        <v>1</v>
      </c>
      <c r="O8212">
        <v>2020</v>
      </c>
    </row>
    <row r="8213" spans="1:15" x14ac:dyDescent="0.3">
      <c r="A8213" t="s">
        <v>30</v>
      </c>
      <c r="B8213" s="1">
        <v>43839</v>
      </c>
      <c r="C8213" t="s">
        <v>31</v>
      </c>
      <c r="D8213" t="s">
        <v>42</v>
      </c>
      <c r="E8213" t="s">
        <v>43</v>
      </c>
      <c r="F8213" t="s">
        <v>139</v>
      </c>
      <c r="G8213" t="s">
        <v>143</v>
      </c>
      <c r="H8213">
        <v>35</v>
      </c>
      <c r="I8213">
        <v>145</v>
      </c>
      <c r="J8213">
        <v>5075</v>
      </c>
      <c r="K8213" t="s">
        <v>24</v>
      </c>
      <c r="L8213" t="s">
        <v>141</v>
      </c>
      <c r="M8213" t="s">
        <v>144</v>
      </c>
      <c r="N8213">
        <v>1</v>
      </c>
      <c r="O8213">
        <v>2020</v>
      </c>
    </row>
    <row r="8214" spans="1:15" x14ac:dyDescent="0.3">
      <c r="A8214" t="s">
        <v>30</v>
      </c>
      <c r="B8214" s="1">
        <v>43840</v>
      </c>
      <c r="C8214" t="s">
        <v>31</v>
      </c>
      <c r="D8214" t="s">
        <v>42</v>
      </c>
      <c r="E8214" t="s">
        <v>43</v>
      </c>
      <c r="F8214" t="s">
        <v>145</v>
      </c>
      <c r="G8214" t="s">
        <v>140</v>
      </c>
      <c r="H8214">
        <v>31</v>
      </c>
      <c r="I8214">
        <v>140</v>
      </c>
      <c r="J8214">
        <v>4340</v>
      </c>
      <c r="K8214" t="s">
        <v>24</v>
      </c>
      <c r="L8214" t="s">
        <v>141</v>
      </c>
      <c r="M8214" t="s">
        <v>146</v>
      </c>
      <c r="N8214">
        <v>1</v>
      </c>
      <c r="O8214">
        <v>2020</v>
      </c>
    </row>
    <row r="8215" spans="1:15" x14ac:dyDescent="0.3">
      <c r="A8215" t="s">
        <v>30</v>
      </c>
      <c r="B8215" s="1">
        <v>43841</v>
      </c>
      <c r="C8215" t="s">
        <v>31</v>
      </c>
      <c r="D8215" t="s">
        <v>42</v>
      </c>
      <c r="E8215" t="s">
        <v>43</v>
      </c>
      <c r="F8215" t="s">
        <v>145</v>
      </c>
      <c r="G8215" t="s">
        <v>143</v>
      </c>
      <c r="H8215">
        <v>30</v>
      </c>
      <c r="I8215">
        <v>85</v>
      </c>
      <c r="J8215">
        <v>2550</v>
      </c>
      <c r="K8215" t="s">
        <v>24</v>
      </c>
      <c r="L8215" t="s">
        <v>141</v>
      </c>
      <c r="M8215" t="s">
        <v>147</v>
      </c>
      <c r="N8215">
        <v>1</v>
      </c>
      <c r="O8215">
        <v>2020</v>
      </c>
    </row>
    <row r="8216" spans="1:15" x14ac:dyDescent="0.3">
      <c r="A8216" t="s">
        <v>30</v>
      </c>
      <c r="B8216" s="1">
        <v>43842</v>
      </c>
      <c r="C8216" t="s">
        <v>31</v>
      </c>
      <c r="D8216" t="s">
        <v>42</v>
      </c>
      <c r="E8216" t="s">
        <v>43</v>
      </c>
      <c r="F8216" t="s">
        <v>139</v>
      </c>
      <c r="G8216" t="s">
        <v>148</v>
      </c>
      <c r="H8216">
        <v>37</v>
      </c>
      <c r="I8216">
        <v>70</v>
      </c>
      <c r="J8216">
        <v>2590</v>
      </c>
      <c r="K8216" t="s">
        <v>24</v>
      </c>
      <c r="L8216" t="s">
        <v>141</v>
      </c>
      <c r="M8216" t="s">
        <v>149</v>
      </c>
      <c r="N8216">
        <v>1</v>
      </c>
      <c r="O8216">
        <v>2020</v>
      </c>
    </row>
    <row r="8217" spans="1:15" x14ac:dyDescent="0.3">
      <c r="A8217" t="s">
        <v>30</v>
      </c>
      <c r="B8217" s="1">
        <v>43843</v>
      </c>
      <c r="C8217" t="s">
        <v>31</v>
      </c>
      <c r="D8217" t="s">
        <v>42</v>
      </c>
      <c r="E8217" t="s">
        <v>43</v>
      </c>
      <c r="F8217" t="s">
        <v>145</v>
      </c>
      <c r="G8217" t="s">
        <v>148</v>
      </c>
      <c r="H8217">
        <v>31</v>
      </c>
      <c r="I8217">
        <v>140</v>
      </c>
      <c r="J8217">
        <v>4340</v>
      </c>
      <c r="K8217" t="s">
        <v>24</v>
      </c>
      <c r="L8217" t="s">
        <v>141</v>
      </c>
      <c r="M8217" t="s">
        <v>150</v>
      </c>
      <c r="N8217">
        <v>1</v>
      </c>
      <c r="O8217">
        <v>2020</v>
      </c>
    </row>
    <row r="8218" spans="1:15" x14ac:dyDescent="0.3">
      <c r="A8218" t="s">
        <v>30</v>
      </c>
      <c r="B8218" s="1">
        <v>43844</v>
      </c>
      <c r="C8218" t="s">
        <v>31</v>
      </c>
      <c r="D8218" t="s">
        <v>42</v>
      </c>
      <c r="E8218" t="s">
        <v>43</v>
      </c>
      <c r="F8218" t="s">
        <v>139</v>
      </c>
      <c r="G8218" t="s">
        <v>140</v>
      </c>
      <c r="H8218">
        <v>31</v>
      </c>
      <c r="I8218">
        <v>182</v>
      </c>
      <c r="J8218">
        <v>5642</v>
      </c>
      <c r="K8218" t="s">
        <v>24</v>
      </c>
      <c r="L8218" t="s">
        <v>141</v>
      </c>
      <c r="M8218" t="s">
        <v>151</v>
      </c>
      <c r="N8218">
        <v>1</v>
      </c>
      <c r="O8218">
        <v>2020</v>
      </c>
    </row>
    <row r="8219" spans="1:15" x14ac:dyDescent="0.3">
      <c r="A8219" t="s">
        <v>30</v>
      </c>
      <c r="B8219" s="1">
        <v>43845</v>
      </c>
      <c r="C8219" t="s">
        <v>31</v>
      </c>
      <c r="D8219" t="s">
        <v>42</v>
      </c>
      <c r="E8219" t="s">
        <v>43</v>
      </c>
      <c r="F8219" t="s">
        <v>139</v>
      </c>
      <c r="G8219" t="s">
        <v>143</v>
      </c>
      <c r="H8219">
        <v>42</v>
      </c>
      <c r="I8219">
        <v>124</v>
      </c>
      <c r="J8219">
        <v>5208</v>
      </c>
      <c r="K8219" t="s">
        <v>24</v>
      </c>
      <c r="L8219" t="s">
        <v>141</v>
      </c>
      <c r="M8219" t="s">
        <v>142</v>
      </c>
      <c r="N8219">
        <v>1</v>
      </c>
      <c r="O8219">
        <v>2020</v>
      </c>
    </row>
    <row r="8220" spans="1:15" x14ac:dyDescent="0.3">
      <c r="A8220" t="s">
        <v>30</v>
      </c>
      <c r="B8220" s="1">
        <v>43846</v>
      </c>
      <c r="C8220" t="s">
        <v>31</v>
      </c>
      <c r="D8220" t="s">
        <v>42</v>
      </c>
      <c r="E8220" t="s">
        <v>43</v>
      </c>
      <c r="F8220" t="s">
        <v>145</v>
      </c>
      <c r="G8220" t="s">
        <v>140</v>
      </c>
      <c r="H8220">
        <v>43</v>
      </c>
      <c r="I8220">
        <v>128</v>
      </c>
      <c r="J8220">
        <v>5504</v>
      </c>
      <c r="K8220" t="s">
        <v>24</v>
      </c>
      <c r="L8220" t="s">
        <v>141</v>
      </c>
      <c r="M8220" t="s">
        <v>144</v>
      </c>
      <c r="N8220">
        <v>1</v>
      </c>
      <c r="O8220">
        <v>2020</v>
      </c>
    </row>
    <row r="8221" spans="1:15" x14ac:dyDescent="0.3">
      <c r="A8221" t="s">
        <v>30</v>
      </c>
      <c r="B8221" s="1">
        <v>43847</v>
      </c>
      <c r="C8221" t="s">
        <v>31</v>
      </c>
      <c r="D8221" t="s">
        <v>42</v>
      </c>
      <c r="E8221" t="s">
        <v>43</v>
      </c>
      <c r="F8221" t="s">
        <v>145</v>
      </c>
      <c r="G8221" t="s">
        <v>143</v>
      </c>
      <c r="H8221">
        <v>41</v>
      </c>
      <c r="I8221">
        <v>93</v>
      </c>
      <c r="J8221">
        <v>3813</v>
      </c>
      <c r="K8221" t="s">
        <v>24</v>
      </c>
      <c r="L8221" t="s">
        <v>141</v>
      </c>
      <c r="M8221" t="s">
        <v>146</v>
      </c>
      <c r="N8221">
        <v>1</v>
      </c>
      <c r="O8221">
        <v>2020</v>
      </c>
    </row>
    <row r="8222" spans="1:15" x14ac:dyDescent="0.3">
      <c r="A8222" t="s">
        <v>30</v>
      </c>
      <c r="B8222" s="1">
        <v>43848</v>
      </c>
      <c r="C8222" t="s">
        <v>31</v>
      </c>
      <c r="D8222" t="s">
        <v>42</v>
      </c>
      <c r="E8222" t="s">
        <v>43</v>
      </c>
      <c r="F8222" t="s">
        <v>139</v>
      </c>
      <c r="G8222" t="s">
        <v>148</v>
      </c>
      <c r="H8222">
        <v>44</v>
      </c>
      <c r="I8222">
        <v>60</v>
      </c>
      <c r="J8222">
        <v>2640</v>
      </c>
      <c r="K8222" t="s">
        <v>24</v>
      </c>
      <c r="L8222" t="s">
        <v>141</v>
      </c>
      <c r="M8222" t="s">
        <v>147</v>
      </c>
      <c r="N8222">
        <v>1</v>
      </c>
      <c r="O8222">
        <v>2020</v>
      </c>
    </row>
    <row r="8223" spans="1:15" x14ac:dyDescent="0.3">
      <c r="A8223" t="s">
        <v>30</v>
      </c>
      <c r="B8223" s="1">
        <v>43849</v>
      </c>
      <c r="C8223" t="s">
        <v>31</v>
      </c>
      <c r="D8223" t="s">
        <v>42</v>
      </c>
      <c r="E8223" t="s">
        <v>43</v>
      </c>
      <c r="F8223" t="s">
        <v>145</v>
      </c>
      <c r="G8223" t="s">
        <v>148</v>
      </c>
      <c r="H8223">
        <v>39</v>
      </c>
      <c r="I8223">
        <v>124</v>
      </c>
      <c r="J8223">
        <v>4836</v>
      </c>
      <c r="K8223" t="s">
        <v>24</v>
      </c>
      <c r="L8223" t="s">
        <v>141</v>
      </c>
      <c r="M8223" t="s">
        <v>149</v>
      </c>
      <c r="N8223">
        <v>1</v>
      </c>
      <c r="O8223">
        <v>2020</v>
      </c>
    </row>
    <row r="8224" spans="1:15" x14ac:dyDescent="0.3">
      <c r="A8224" t="s">
        <v>30</v>
      </c>
      <c r="B8224" s="1">
        <v>43850</v>
      </c>
      <c r="C8224" t="s">
        <v>31</v>
      </c>
      <c r="D8224" t="s">
        <v>42</v>
      </c>
      <c r="E8224" t="s">
        <v>43</v>
      </c>
      <c r="F8224" t="s">
        <v>139</v>
      </c>
      <c r="G8224" t="s">
        <v>140</v>
      </c>
      <c r="H8224">
        <v>41</v>
      </c>
      <c r="I8224">
        <v>171</v>
      </c>
      <c r="J8224">
        <v>7011</v>
      </c>
      <c r="K8224" t="s">
        <v>24</v>
      </c>
      <c r="L8224" t="s">
        <v>141</v>
      </c>
      <c r="M8224" t="s">
        <v>150</v>
      </c>
      <c r="N8224">
        <v>1</v>
      </c>
      <c r="O8224">
        <v>2020</v>
      </c>
    </row>
    <row r="8225" spans="1:15" x14ac:dyDescent="0.3">
      <c r="A8225" t="s">
        <v>30</v>
      </c>
      <c r="B8225" s="1">
        <v>43851</v>
      </c>
      <c r="C8225" t="s">
        <v>31</v>
      </c>
      <c r="D8225" t="s">
        <v>42</v>
      </c>
      <c r="E8225" t="s">
        <v>43</v>
      </c>
      <c r="F8225" t="s">
        <v>139</v>
      </c>
      <c r="G8225" t="s">
        <v>143</v>
      </c>
      <c r="H8225">
        <v>46</v>
      </c>
      <c r="I8225">
        <v>116</v>
      </c>
      <c r="J8225">
        <v>5336</v>
      </c>
      <c r="K8225" t="s">
        <v>24</v>
      </c>
      <c r="L8225" t="s">
        <v>141</v>
      </c>
      <c r="M8225" t="s">
        <v>151</v>
      </c>
      <c r="N8225">
        <v>1</v>
      </c>
      <c r="O8225">
        <v>2020</v>
      </c>
    </row>
    <row r="8226" spans="1:15" x14ac:dyDescent="0.3">
      <c r="A8226" t="s">
        <v>30</v>
      </c>
      <c r="B8226" s="1">
        <v>43852</v>
      </c>
      <c r="C8226" t="s">
        <v>31</v>
      </c>
      <c r="D8226" t="s">
        <v>42</v>
      </c>
      <c r="E8226" t="s">
        <v>43</v>
      </c>
      <c r="F8226" t="s">
        <v>145</v>
      </c>
      <c r="G8226" t="s">
        <v>140</v>
      </c>
      <c r="H8226">
        <v>47</v>
      </c>
      <c r="I8226">
        <v>120</v>
      </c>
      <c r="J8226">
        <v>5640</v>
      </c>
      <c r="K8226" t="s">
        <v>24</v>
      </c>
      <c r="L8226" t="s">
        <v>141</v>
      </c>
      <c r="M8226" t="s">
        <v>142</v>
      </c>
      <c r="N8226">
        <v>1</v>
      </c>
      <c r="O8226">
        <v>2020</v>
      </c>
    </row>
    <row r="8227" spans="1:15" x14ac:dyDescent="0.3">
      <c r="A8227" t="s">
        <v>30</v>
      </c>
      <c r="B8227" s="1">
        <v>43853</v>
      </c>
      <c r="C8227" t="s">
        <v>31</v>
      </c>
      <c r="D8227" t="s">
        <v>42</v>
      </c>
      <c r="E8227" t="s">
        <v>43</v>
      </c>
      <c r="F8227" t="s">
        <v>145</v>
      </c>
      <c r="G8227" t="s">
        <v>143</v>
      </c>
      <c r="H8227">
        <v>40</v>
      </c>
      <c r="I8227">
        <v>90</v>
      </c>
      <c r="J8227">
        <v>3600</v>
      </c>
      <c r="K8227" t="s">
        <v>24</v>
      </c>
      <c r="L8227" t="s">
        <v>141</v>
      </c>
      <c r="M8227" t="s">
        <v>144</v>
      </c>
      <c r="N8227">
        <v>1</v>
      </c>
      <c r="O8227">
        <v>2020</v>
      </c>
    </row>
    <row r="8228" spans="1:15" x14ac:dyDescent="0.3">
      <c r="A8228" t="s">
        <v>30</v>
      </c>
      <c r="B8228" s="1">
        <v>43854</v>
      </c>
      <c r="C8228" t="s">
        <v>31</v>
      </c>
      <c r="D8228" t="s">
        <v>42</v>
      </c>
      <c r="E8228" t="s">
        <v>43</v>
      </c>
      <c r="F8228" t="s">
        <v>139</v>
      </c>
      <c r="G8228" t="s">
        <v>148</v>
      </c>
      <c r="H8228">
        <v>47</v>
      </c>
      <c r="I8228">
        <v>62</v>
      </c>
      <c r="J8228">
        <v>2914</v>
      </c>
      <c r="K8228" t="s">
        <v>24</v>
      </c>
      <c r="L8228" t="s">
        <v>141</v>
      </c>
      <c r="M8228" t="s">
        <v>146</v>
      </c>
      <c r="N8228">
        <v>1</v>
      </c>
      <c r="O8228">
        <v>2020</v>
      </c>
    </row>
    <row r="8229" spans="1:15" x14ac:dyDescent="0.3">
      <c r="A8229" t="s">
        <v>30</v>
      </c>
      <c r="B8229" s="1">
        <v>43855</v>
      </c>
      <c r="C8229" t="s">
        <v>31</v>
      </c>
      <c r="D8229" t="s">
        <v>42</v>
      </c>
      <c r="E8229" t="s">
        <v>43</v>
      </c>
      <c r="F8229" t="s">
        <v>145</v>
      </c>
      <c r="G8229" t="s">
        <v>148</v>
      </c>
      <c r="H8229">
        <v>54</v>
      </c>
      <c r="I8229">
        <v>123</v>
      </c>
      <c r="J8229">
        <v>6642</v>
      </c>
      <c r="K8229" t="s">
        <v>24</v>
      </c>
      <c r="L8229" t="s">
        <v>141</v>
      </c>
      <c r="M8229" t="s">
        <v>147</v>
      </c>
      <c r="N8229">
        <v>1</v>
      </c>
      <c r="O8229">
        <v>2020</v>
      </c>
    </row>
    <row r="8230" spans="1:15" x14ac:dyDescent="0.3">
      <c r="A8230" t="s">
        <v>30</v>
      </c>
      <c r="B8230" s="1">
        <v>43856</v>
      </c>
      <c r="C8230" t="s">
        <v>31</v>
      </c>
      <c r="D8230" t="s">
        <v>42</v>
      </c>
      <c r="E8230" t="s">
        <v>43</v>
      </c>
      <c r="F8230" t="s">
        <v>139</v>
      </c>
      <c r="G8230" t="s">
        <v>140</v>
      </c>
      <c r="H8230">
        <v>43</v>
      </c>
      <c r="I8230">
        <v>171</v>
      </c>
      <c r="J8230">
        <v>7353</v>
      </c>
      <c r="K8230" t="s">
        <v>24</v>
      </c>
      <c r="L8230" t="s">
        <v>141</v>
      </c>
      <c r="M8230" t="s">
        <v>149</v>
      </c>
      <c r="N8230">
        <v>1</v>
      </c>
      <c r="O8230">
        <v>2020</v>
      </c>
    </row>
    <row r="8231" spans="1:15" x14ac:dyDescent="0.3">
      <c r="A8231" t="s">
        <v>30</v>
      </c>
      <c r="B8231" s="1">
        <v>43857</v>
      </c>
      <c r="C8231" t="s">
        <v>31</v>
      </c>
      <c r="D8231" t="s">
        <v>42</v>
      </c>
      <c r="E8231" t="s">
        <v>43</v>
      </c>
      <c r="F8231" t="s">
        <v>139</v>
      </c>
      <c r="G8231" t="s">
        <v>143</v>
      </c>
      <c r="H8231">
        <v>43</v>
      </c>
      <c r="I8231">
        <v>120</v>
      </c>
      <c r="J8231">
        <v>5160</v>
      </c>
      <c r="K8231" t="s">
        <v>24</v>
      </c>
      <c r="L8231" t="s">
        <v>141</v>
      </c>
      <c r="M8231" t="s">
        <v>150</v>
      </c>
      <c r="N8231">
        <v>1</v>
      </c>
      <c r="O8231">
        <v>2020</v>
      </c>
    </row>
    <row r="8232" spans="1:15" x14ac:dyDescent="0.3">
      <c r="A8232" t="s">
        <v>30</v>
      </c>
      <c r="B8232" s="1">
        <v>43858</v>
      </c>
      <c r="C8232" t="s">
        <v>31</v>
      </c>
      <c r="D8232" t="s">
        <v>42</v>
      </c>
      <c r="E8232" t="s">
        <v>43</v>
      </c>
      <c r="F8232" t="s">
        <v>145</v>
      </c>
      <c r="G8232" t="s">
        <v>140</v>
      </c>
      <c r="H8232">
        <v>49</v>
      </c>
      <c r="I8232">
        <v>132</v>
      </c>
      <c r="J8232">
        <v>6468</v>
      </c>
      <c r="K8232" t="s">
        <v>24</v>
      </c>
      <c r="L8232" t="s">
        <v>141</v>
      </c>
      <c r="M8232" t="s">
        <v>151</v>
      </c>
      <c r="N8232">
        <v>1</v>
      </c>
      <c r="O8232">
        <v>2020</v>
      </c>
    </row>
    <row r="8233" spans="1:15" x14ac:dyDescent="0.3">
      <c r="A8233" t="s">
        <v>30</v>
      </c>
      <c r="B8233" s="1">
        <v>43859</v>
      </c>
      <c r="C8233" t="s">
        <v>31</v>
      </c>
      <c r="D8233" t="s">
        <v>42</v>
      </c>
      <c r="E8233" t="s">
        <v>43</v>
      </c>
      <c r="F8233" t="s">
        <v>145</v>
      </c>
      <c r="G8233" t="s">
        <v>143</v>
      </c>
      <c r="H8233">
        <v>47</v>
      </c>
      <c r="I8233">
        <v>105</v>
      </c>
      <c r="J8233">
        <v>4935</v>
      </c>
      <c r="K8233" t="s">
        <v>24</v>
      </c>
      <c r="L8233" t="s">
        <v>141</v>
      </c>
      <c r="M8233" t="s">
        <v>142</v>
      </c>
      <c r="N8233">
        <v>1</v>
      </c>
      <c r="O8233">
        <v>2020</v>
      </c>
    </row>
    <row r="8234" spans="1:15" x14ac:dyDescent="0.3">
      <c r="A8234" t="s">
        <v>30</v>
      </c>
      <c r="B8234" s="1">
        <v>43860</v>
      </c>
      <c r="C8234" t="s">
        <v>31</v>
      </c>
      <c r="D8234" t="s">
        <v>42</v>
      </c>
      <c r="E8234" t="s">
        <v>43</v>
      </c>
      <c r="F8234" t="s">
        <v>139</v>
      </c>
      <c r="G8234" t="s">
        <v>148</v>
      </c>
      <c r="H8234">
        <v>43</v>
      </c>
      <c r="I8234">
        <v>66</v>
      </c>
      <c r="J8234">
        <v>2838</v>
      </c>
      <c r="K8234" t="s">
        <v>24</v>
      </c>
      <c r="L8234" t="s">
        <v>141</v>
      </c>
      <c r="M8234" t="s">
        <v>144</v>
      </c>
      <c r="N8234">
        <v>1</v>
      </c>
      <c r="O8234">
        <v>2020</v>
      </c>
    </row>
    <row r="8235" spans="1:15" x14ac:dyDescent="0.3">
      <c r="A8235" t="s">
        <v>30</v>
      </c>
      <c r="B8235" s="1">
        <v>43861</v>
      </c>
      <c r="C8235" t="s">
        <v>31</v>
      </c>
      <c r="D8235" t="s">
        <v>42</v>
      </c>
      <c r="E8235" t="s">
        <v>43</v>
      </c>
      <c r="F8235" t="s">
        <v>145</v>
      </c>
      <c r="G8235" t="s">
        <v>148</v>
      </c>
      <c r="H8235">
        <v>54</v>
      </c>
      <c r="I8235">
        <v>140</v>
      </c>
      <c r="J8235">
        <v>7560</v>
      </c>
      <c r="K8235" t="s">
        <v>24</v>
      </c>
      <c r="L8235" t="s">
        <v>141</v>
      </c>
      <c r="M8235" t="s">
        <v>146</v>
      </c>
      <c r="N8235">
        <v>1</v>
      </c>
      <c r="O8235">
        <v>2020</v>
      </c>
    </row>
    <row r="8236" spans="1:15" x14ac:dyDescent="0.3">
      <c r="A8236" t="s">
        <v>30</v>
      </c>
      <c r="B8236" s="1">
        <v>43862</v>
      </c>
      <c r="C8236" t="s">
        <v>31</v>
      </c>
      <c r="D8236" t="s">
        <v>42</v>
      </c>
      <c r="E8236" t="s">
        <v>43</v>
      </c>
      <c r="F8236" t="s">
        <v>139</v>
      </c>
      <c r="G8236" t="s">
        <v>140</v>
      </c>
      <c r="H8236">
        <v>47</v>
      </c>
      <c r="I8236">
        <v>245</v>
      </c>
      <c r="J8236">
        <v>11515</v>
      </c>
      <c r="K8236" t="s">
        <v>24</v>
      </c>
      <c r="L8236" t="s">
        <v>152</v>
      </c>
      <c r="M8236" t="s">
        <v>147</v>
      </c>
      <c r="N8236">
        <v>2</v>
      </c>
      <c r="O8236">
        <v>2020</v>
      </c>
    </row>
    <row r="8237" spans="1:15" x14ac:dyDescent="0.3">
      <c r="A8237" t="s">
        <v>30</v>
      </c>
      <c r="B8237" s="1">
        <v>43863</v>
      </c>
      <c r="C8237" t="s">
        <v>31</v>
      </c>
      <c r="D8237" t="s">
        <v>42</v>
      </c>
      <c r="E8237" t="s">
        <v>43</v>
      </c>
      <c r="F8237" t="s">
        <v>139</v>
      </c>
      <c r="G8237" t="s">
        <v>143</v>
      </c>
      <c r="H8237">
        <v>51</v>
      </c>
      <c r="I8237">
        <v>182</v>
      </c>
      <c r="J8237">
        <v>9282</v>
      </c>
      <c r="K8237" t="s">
        <v>24</v>
      </c>
      <c r="L8237" t="s">
        <v>152</v>
      </c>
      <c r="M8237" t="s">
        <v>149</v>
      </c>
      <c r="N8237">
        <v>2</v>
      </c>
      <c r="O8237">
        <v>2020</v>
      </c>
    </row>
    <row r="8238" spans="1:15" x14ac:dyDescent="0.3">
      <c r="A8238" t="s">
        <v>30</v>
      </c>
      <c r="B8238" s="1">
        <v>43864</v>
      </c>
      <c r="C8238" t="s">
        <v>31</v>
      </c>
      <c r="D8238" t="s">
        <v>42</v>
      </c>
      <c r="E8238" t="s">
        <v>43</v>
      </c>
      <c r="F8238" t="s">
        <v>145</v>
      </c>
      <c r="G8238" t="s">
        <v>140</v>
      </c>
      <c r="H8238">
        <v>46</v>
      </c>
      <c r="I8238">
        <v>176</v>
      </c>
      <c r="J8238">
        <v>8096</v>
      </c>
      <c r="K8238" t="s">
        <v>24</v>
      </c>
      <c r="L8238" t="s">
        <v>152</v>
      </c>
      <c r="M8238" t="s">
        <v>150</v>
      </c>
      <c r="N8238">
        <v>2</v>
      </c>
      <c r="O8238">
        <v>2020</v>
      </c>
    </row>
    <row r="8239" spans="1:15" x14ac:dyDescent="0.3">
      <c r="A8239" t="s">
        <v>30</v>
      </c>
      <c r="B8239" s="1">
        <v>43865</v>
      </c>
      <c r="C8239" t="s">
        <v>31</v>
      </c>
      <c r="D8239" t="s">
        <v>42</v>
      </c>
      <c r="E8239" t="s">
        <v>43</v>
      </c>
      <c r="F8239" t="s">
        <v>145</v>
      </c>
      <c r="G8239" t="s">
        <v>143</v>
      </c>
      <c r="H8239">
        <v>47</v>
      </c>
      <c r="I8239">
        <v>145</v>
      </c>
      <c r="J8239">
        <v>6815</v>
      </c>
      <c r="K8239" t="s">
        <v>24</v>
      </c>
      <c r="L8239" t="s">
        <v>152</v>
      </c>
      <c r="M8239" t="s">
        <v>151</v>
      </c>
      <c r="N8239">
        <v>2</v>
      </c>
      <c r="O8239">
        <v>2020</v>
      </c>
    </row>
    <row r="8240" spans="1:15" x14ac:dyDescent="0.3">
      <c r="A8240" t="s">
        <v>30</v>
      </c>
      <c r="B8240" s="1">
        <v>43866</v>
      </c>
      <c r="C8240" t="s">
        <v>31</v>
      </c>
      <c r="D8240" t="s">
        <v>42</v>
      </c>
      <c r="E8240" t="s">
        <v>43</v>
      </c>
      <c r="F8240" t="s">
        <v>139</v>
      </c>
      <c r="G8240" t="s">
        <v>148</v>
      </c>
      <c r="H8240">
        <v>47</v>
      </c>
      <c r="I8240">
        <v>105</v>
      </c>
      <c r="J8240">
        <v>4935</v>
      </c>
      <c r="K8240" t="s">
        <v>24</v>
      </c>
      <c r="L8240" t="s">
        <v>152</v>
      </c>
      <c r="M8240" t="s">
        <v>142</v>
      </c>
      <c r="N8240">
        <v>2</v>
      </c>
      <c r="O8240">
        <v>2020</v>
      </c>
    </row>
    <row r="8241" spans="1:15" x14ac:dyDescent="0.3">
      <c r="A8241" t="s">
        <v>30</v>
      </c>
      <c r="B8241" s="1">
        <v>43867</v>
      </c>
      <c r="C8241" t="s">
        <v>31</v>
      </c>
      <c r="D8241" t="s">
        <v>42</v>
      </c>
      <c r="E8241" t="s">
        <v>43</v>
      </c>
      <c r="F8241" t="s">
        <v>145</v>
      </c>
      <c r="G8241" t="s">
        <v>148</v>
      </c>
      <c r="H8241">
        <v>57</v>
      </c>
      <c r="I8241">
        <v>192</v>
      </c>
      <c r="J8241">
        <v>10944</v>
      </c>
      <c r="K8241" t="s">
        <v>24</v>
      </c>
      <c r="L8241" t="s">
        <v>152</v>
      </c>
      <c r="M8241" t="s">
        <v>144</v>
      </c>
      <c r="N8241">
        <v>2</v>
      </c>
      <c r="O8241">
        <v>2020</v>
      </c>
    </row>
    <row r="8242" spans="1:15" x14ac:dyDescent="0.3">
      <c r="A8242" t="s">
        <v>30</v>
      </c>
      <c r="B8242" s="1">
        <v>43868</v>
      </c>
      <c r="C8242" t="s">
        <v>31</v>
      </c>
      <c r="D8242" t="s">
        <v>42</v>
      </c>
      <c r="E8242" t="s">
        <v>43</v>
      </c>
      <c r="F8242" t="s">
        <v>139</v>
      </c>
      <c r="G8242" t="s">
        <v>140</v>
      </c>
      <c r="H8242">
        <v>48</v>
      </c>
      <c r="I8242">
        <v>233</v>
      </c>
      <c r="J8242">
        <v>11184</v>
      </c>
      <c r="K8242" t="s">
        <v>24</v>
      </c>
      <c r="L8242" t="s">
        <v>152</v>
      </c>
      <c r="M8242" t="s">
        <v>146</v>
      </c>
      <c r="N8242">
        <v>2</v>
      </c>
      <c r="O8242">
        <v>2020</v>
      </c>
    </row>
    <row r="8243" spans="1:15" x14ac:dyDescent="0.3">
      <c r="A8243" t="s">
        <v>30</v>
      </c>
      <c r="B8243" s="1">
        <v>43869</v>
      </c>
      <c r="C8243" t="s">
        <v>31</v>
      </c>
      <c r="D8243" t="s">
        <v>42</v>
      </c>
      <c r="E8243" t="s">
        <v>43</v>
      </c>
      <c r="F8243" t="s">
        <v>139</v>
      </c>
      <c r="G8243" t="s">
        <v>143</v>
      </c>
      <c r="H8243">
        <v>46</v>
      </c>
      <c r="I8243">
        <v>204</v>
      </c>
      <c r="J8243">
        <v>9384</v>
      </c>
      <c r="K8243" t="s">
        <v>24</v>
      </c>
      <c r="L8243" t="s">
        <v>152</v>
      </c>
      <c r="M8243" t="s">
        <v>147</v>
      </c>
      <c r="N8243">
        <v>2</v>
      </c>
      <c r="O8243">
        <v>2020</v>
      </c>
    </row>
    <row r="8244" spans="1:15" x14ac:dyDescent="0.3">
      <c r="A8244" t="s">
        <v>30</v>
      </c>
      <c r="B8244" s="1">
        <v>43870</v>
      </c>
      <c r="C8244" t="s">
        <v>31</v>
      </c>
      <c r="D8244" t="s">
        <v>42</v>
      </c>
      <c r="E8244" t="s">
        <v>43</v>
      </c>
      <c r="F8244" t="s">
        <v>145</v>
      </c>
      <c r="G8244" t="s">
        <v>140</v>
      </c>
      <c r="H8244">
        <v>47</v>
      </c>
      <c r="I8244">
        <v>171</v>
      </c>
      <c r="J8244">
        <v>8037</v>
      </c>
      <c r="K8244" t="s">
        <v>24</v>
      </c>
      <c r="L8244" t="s">
        <v>152</v>
      </c>
      <c r="M8244" t="s">
        <v>149</v>
      </c>
      <c r="N8244">
        <v>2</v>
      </c>
      <c r="O8244">
        <v>2020</v>
      </c>
    </row>
    <row r="8245" spans="1:15" x14ac:dyDescent="0.3">
      <c r="A8245" t="s">
        <v>30</v>
      </c>
      <c r="B8245" s="1">
        <v>43871</v>
      </c>
      <c r="C8245" t="s">
        <v>31</v>
      </c>
      <c r="D8245" t="s">
        <v>42</v>
      </c>
      <c r="E8245" t="s">
        <v>43</v>
      </c>
      <c r="F8245" t="s">
        <v>145</v>
      </c>
      <c r="G8245" t="s">
        <v>143</v>
      </c>
      <c r="H8245">
        <v>46</v>
      </c>
      <c r="I8245">
        <v>140</v>
      </c>
      <c r="J8245">
        <v>6440</v>
      </c>
      <c r="K8245" t="s">
        <v>24</v>
      </c>
      <c r="L8245" t="s">
        <v>152</v>
      </c>
      <c r="M8245" t="s">
        <v>150</v>
      </c>
      <c r="N8245">
        <v>2</v>
      </c>
      <c r="O8245">
        <v>2020</v>
      </c>
    </row>
    <row r="8246" spans="1:15" x14ac:dyDescent="0.3">
      <c r="A8246" t="s">
        <v>30</v>
      </c>
      <c r="B8246" s="1">
        <v>43872</v>
      </c>
      <c r="C8246" t="s">
        <v>31</v>
      </c>
      <c r="D8246" t="s">
        <v>42</v>
      </c>
      <c r="E8246" t="s">
        <v>43</v>
      </c>
      <c r="F8246" t="s">
        <v>139</v>
      </c>
      <c r="G8246" t="s">
        <v>148</v>
      </c>
      <c r="H8246">
        <v>47</v>
      </c>
      <c r="I8246">
        <v>150</v>
      </c>
      <c r="J8246">
        <v>7050</v>
      </c>
      <c r="K8246" t="s">
        <v>24</v>
      </c>
      <c r="L8246" t="s">
        <v>152</v>
      </c>
      <c r="M8246" t="s">
        <v>151</v>
      </c>
      <c r="N8246">
        <v>2</v>
      </c>
      <c r="O8246">
        <v>2020</v>
      </c>
    </row>
    <row r="8247" spans="1:15" x14ac:dyDescent="0.3">
      <c r="A8247" t="s">
        <v>30</v>
      </c>
      <c r="B8247" s="1">
        <v>43873</v>
      </c>
      <c r="C8247" t="s">
        <v>31</v>
      </c>
      <c r="D8247" t="s">
        <v>42</v>
      </c>
      <c r="E8247" t="s">
        <v>43</v>
      </c>
      <c r="F8247" t="s">
        <v>145</v>
      </c>
      <c r="G8247" t="s">
        <v>148</v>
      </c>
      <c r="H8247">
        <v>61</v>
      </c>
      <c r="I8247">
        <v>170</v>
      </c>
      <c r="J8247">
        <v>10370</v>
      </c>
      <c r="K8247" t="s">
        <v>24</v>
      </c>
      <c r="L8247" t="s">
        <v>152</v>
      </c>
      <c r="M8247" t="s">
        <v>142</v>
      </c>
      <c r="N8247">
        <v>2</v>
      </c>
      <c r="O8247">
        <v>2020</v>
      </c>
    </row>
    <row r="8248" spans="1:15" x14ac:dyDescent="0.3">
      <c r="A8248" t="s">
        <v>30</v>
      </c>
      <c r="B8248" s="1">
        <v>43874</v>
      </c>
      <c r="C8248" t="s">
        <v>31</v>
      </c>
      <c r="D8248" t="s">
        <v>42</v>
      </c>
      <c r="E8248" t="s">
        <v>43</v>
      </c>
      <c r="F8248" t="s">
        <v>139</v>
      </c>
      <c r="G8248" t="s">
        <v>140</v>
      </c>
      <c r="H8248">
        <v>44</v>
      </c>
      <c r="I8248">
        <v>238</v>
      </c>
      <c r="J8248">
        <v>10472</v>
      </c>
      <c r="K8248" t="s">
        <v>24</v>
      </c>
      <c r="L8248" t="s">
        <v>152</v>
      </c>
      <c r="M8248" t="s">
        <v>144</v>
      </c>
      <c r="N8248">
        <v>2</v>
      </c>
      <c r="O8248">
        <v>2020</v>
      </c>
    </row>
    <row r="8249" spans="1:15" x14ac:dyDescent="0.3">
      <c r="A8249" t="s">
        <v>30</v>
      </c>
      <c r="B8249" s="1">
        <v>43875</v>
      </c>
      <c r="C8249" t="s">
        <v>31</v>
      </c>
      <c r="D8249" t="s">
        <v>42</v>
      </c>
      <c r="E8249" t="s">
        <v>43</v>
      </c>
      <c r="F8249" t="s">
        <v>139</v>
      </c>
      <c r="G8249" t="s">
        <v>143</v>
      </c>
      <c r="H8249">
        <v>56</v>
      </c>
      <c r="I8249">
        <v>208</v>
      </c>
      <c r="J8249">
        <v>11648</v>
      </c>
      <c r="K8249" t="s">
        <v>24</v>
      </c>
      <c r="L8249" t="s">
        <v>152</v>
      </c>
      <c r="M8249" t="s">
        <v>146</v>
      </c>
      <c r="N8249">
        <v>2</v>
      </c>
      <c r="O8249">
        <v>2020</v>
      </c>
    </row>
    <row r="8250" spans="1:15" x14ac:dyDescent="0.3">
      <c r="A8250" t="s">
        <v>30</v>
      </c>
      <c r="B8250" s="1">
        <v>43876</v>
      </c>
      <c r="C8250" t="s">
        <v>31</v>
      </c>
      <c r="D8250" t="s">
        <v>42</v>
      </c>
      <c r="E8250" t="s">
        <v>43</v>
      </c>
      <c r="F8250" t="s">
        <v>145</v>
      </c>
      <c r="G8250" t="s">
        <v>140</v>
      </c>
      <c r="H8250">
        <v>44</v>
      </c>
      <c r="I8250">
        <v>179</v>
      </c>
      <c r="J8250">
        <v>7876</v>
      </c>
      <c r="K8250" t="s">
        <v>24</v>
      </c>
      <c r="L8250" t="s">
        <v>152</v>
      </c>
      <c r="M8250" t="s">
        <v>147</v>
      </c>
      <c r="N8250">
        <v>2</v>
      </c>
      <c r="O8250">
        <v>2020</v>
      </c>
    </row>
    <row r="8251" spans="1:15" x14ac:dyDescent="0.3">
      <c r="A8251" t="s">
        <v>30</v>
      </c>
      <c r="B8251" s="1">
        <v>43877</v>
      </c>
      <c r="C8251" t="s">
        <v>31</v>
      </c>
      <c r="D8251" t="s">
        <v>42</v>
      </c>
      <c r="E8251" t="s">
        <v>43</v>
      </c>
      <c r="F8251" t="s">
        <v>145</v>
      </c>
      <c r="G8251" t="s">
        <v>143</v>
      </c>
      <c r="H8251">
        <v>42</v>
      </c>
      <c r="I8251">
        <v>152</v>
      </c>
      <c r="J8251">
        <v>6384</v>
      </c>
      <c r="K8251" t="s">
        <v>24</v>
      </c>
      <c r="L8251" t="s">
        <v>152</v>
      </c>
      <c r="M8251" t="s">
        <v>149</v>
      </c>
      <c r="N8251">
        <v>2</v>
      </c>
      <c r="O8251">
        <v>2020</v>
      </c>
    </row>
    <row r="8252" spans="1:15" x14ac:dyDescent="0.3">
      <c r="A8252" t="s">
        <v>30</v>
      </c>
      <c r="B8252" s="1">
        <v>43878</v>
      </c>
      <c r="C8252" t="s">
        <v>31</v>
      </c>
      <c r="D8252" t="s">
        <v>42</v>
      </c>
      <c r="E8252" t="s">
        <v>43</v>
      </c>
      <c r="F8252" t="s">
        <v>139</v>
      </c>
      <c r="G8252" t="s">
        <v>148</v>
      </c>
      <c r="H8252">
        <v>50</v>
      </c>
      <c r="I8252">
        <v>152</v>
      </c>
      <c r="J8252">
        <v>7600</v>
      </c>
      <c r="K8252" t="s">
        <v>24</v>
      </c>
      <c r="L8252" t="s">
        <v>152</v>
      </c>
      <c r="M8252" t="s">
        <v>150</v>
      </c>
      <c r="N8252">
        <v>2</v>
      </c>
      <c r="O8252">
        <v>2020</v>
      </c>
    </row>
    <row r="8253" spans="1:15" x14ac:dyDescent="0.3">
      <c r="A8253" t="s">
        <v>30</v>
      </c>
      <c r="B8253" s="1">
        <v>43879</v>
      </c>
      <c r="C8253" t="s">
        <v>31</v>
      </c>
      <c r="D8253" t="s">
        <v>42</v>
      </c>
      <c r="E8253" t="s">
        <v>43</v>
      </c>
      <c r="F8253" t="s">
        <v>145</v>
      </c>
      <c r="G8253" t="s">
        <v>148</v>
      </c>
      <c r="H8253">
        <v>55</v>
      </c>
      <c r="I8253">
        <v>128</v>
      </c>
      <c r="J8253">
        <v>7040</v>
      </c>
      <c r="K8253" t="s">
        <v>24</v>
      </c>
      <c r="L8253" t="s">
        <v>152</v>
      </c>
      <c r="M8253" t="s">
        <v>151</v>
      </c>
      <c r="N8253">
        <v>2</v>
      </c>
      <c r="O8253">
        <v>2020</v>
      </c>
    </row>
    <row r="8254" spans="1:15" x14ac:dyDescent="0.3">
      <c r="A8254" t="s">
        <v>30</v>
      </c>
      <c r="B8254" s="1">
        <v>43880</v>
      </c>
      <c r="C8254" t="s">
        <v>31</v>
      </c>
      <c r="D8254" t="s">
        <v>42</v>
      </c>
      <c r="E8254" t="s">
        <v>43</v>
      </c>
      <c r="F8254" t="s">
        <v>139</v>
      </c>
      <c r="G8254" t="s">
        <v>140</v>
      </c>
      <c r="H8254">
        <v>41</v>
      </c>
      <c r="I8254">
        <v>186</v>
      </c>
      <c r="J8254">
        <v>7626</v>
      </c>
      <c r="K8254" t="s">
        <v>24</v>
      </c>
      <c r="L8254" t="s">
        <v>152</v>
      </c>
      <c r="M8254" t="s">
        <v>142</v>
      </c>
      <c r="N8254">
        <v>2</v>
      </c>
      <c r="O8254">
        <v>2020</v>
      </c>
    </row>
    <row r="8255" spans="1:15" x14ac:dyDescent="0.3">
      <c r="A8255" t="s">
        <v>30</v>
      </c>
      <c r="B8255" s="1">
        <v>43881</v>
      </c>
      <c r="C8255" t="s">
        <v>31</v>
      </c>
      <c r="D8255" t="s">
        <v>42</v>
      </c>
      <c r="E8255" t="s">
        <v>43</v>
      </c>
      <c r="F8255" t="s">
        <v>139</v>
      </c>
      <c r="G8255" t="s">
        <v>143</v>
      </c>
      <c r="H8255">
        <v>51</v>
      </c>
      <c r="I8255">
        <v>180</v>
      </c>
      <c r="J8255">
        <v>9180</v>
      </c>
      <c r="K8255" t="s">
        <v>24</v>
      </c>
      <c r="L8255" t="s">
        <v>152</v>
      </c>
      <c r="M8255" t="s">
        <v>144</v>
      </c>
      <c r="N8255">
        <v>2</v>
      </c>
      <c r="O8255">
        <v>2020</v>
      </c>
    </row>
    <row r="8256" spans="1:15" x14ac:dyDescent="0.3">
      <c r="A8256" t="s">
        <v>30</v>
      </c>
      <c r="B8256" s="1">
        <v>43882</v>
      </c>
      <c r="C8256" t="s">
        <v>31</v>
      </c>
      <c r="D8256" t="s">
        <v>42</v>
      </c>
      <c r="E8256" t="s">
        <v>43</v>
      </c>
      <c r="F8256" t="s">
        <v>145</v>
      </c>
      <c r="G8256" t="s">
        <v>140</v>
      </c>
      <c r="H8256">
        <v>46</v>
      </c>
      <c r="I8256">
        <v>144</v>
      </c>
      <c r="J8256">
        <v>6624</v>
      </c>
      <c r="K8256" t="s">
        <v>24</v>
      </c>
      <c r="L8256" t="s">
        <v>152</v>
      </c>
      <c r="M8256" t="s">
        <v>146</v>
      </c>
      <c r="N8256">
        <v>2</v>
      </c>
      <c r="O8256">
        <v>2020</v>
      </c>
    </row>
    <row r="8257" spans="1:15" x14ac:dyDescent="0.3">
      <c r="A8257" t="s">
        <v>30</v>
      </c>
      <c r="B8257" s="1">
        <v>43883</v>
      </c>
      <c r="C8257" t="s">
        <v>31</v>
      </c>
      <c r="D8257" t="s">
        <v>42</v>
      </c>
      <c r="E8257" t="s">
        <v>43</v>
      </c>
      <c r="F8257" t="s">
        <v>145</v>
      </c>
      <c r="G8257" t="s">
        <v>143</v>
      </c>
      <c r="H8257">
        <v>43</v>
      </c>
      <c r="I8257">
        <v>124</v>
      </c>
      <c r="J8257">
        <v>5332</v>
      </c>
      <c r="K8257" t="s">
        <v>24</v>
      </c>
      <c r="L8257" t="s">
        <v>152</v>
      </c>
      <c r="M8257" t="s">
        <v>147</v>
      </c>
      <c r="N8257">
        <v>2</v>
      </c>
      <c r="O8257">
        <v>2020</v>
      </c>
    </row>
    <row r="8258" spans="1:15" x14ac:dyDescent="0.3">
      <c r="A8258" t="s">
        <v>30</v>
      </c>
      <c r="B8258" s="1">
        <v>43884</v>
      </c>
      <c r="C8258" t="s">
        <v>31</v>
      </c>
      <c r="D8258" t="s">
        <v>42</v>
      </c>
      <c r="E8258" t="s">
        <v>43</v>
      </c>
      <c r="F8258" t="s">
        <v>139</v>
      </c>
      <c r="G8258" t="s">
        <v>148</v>
      </c>
      <c r="H8258">
        <v>53</v>
      </c>
      <c r="I8258">
        <v>128</v>
      </c>
      <c r="J8258">
        <v>6784</v>
      </c>
      <c r="K8258" t="s">
        <v>24</v>
      </c>
      <c r="L8258" t="s">
        <v>152</v>
      </c>
      <c r="M8258" t="s">
        <v>149</v>
      </c>
      <c r="N8258">
        <v>2</v>
      </c>
      <c r="O8258">
        <v>2020</v>
      </c>
    </row>
    <row r="8259" spans="1:15" x14ac:dyDescent="0.3">
      <c r="A8259" t="s">
        <v>30</v>
      </c>
      <c r="B8259" s="1">
        <v>43885</v>
      </c>
      <c r="C8259" t="s">
        <v>31</v>
      </c>
      <c r="D8259" t="s">
        <v>42</v>
      </c>
      <c r="E8259" t="s">
        <v>43</v>
      </c>
      <c r="F8259" t="s">
        <v>145</v>
      </c>
      <c r="G8259" t="s">
        <v>148</v>
      </c>
      <c r="H8259">
        <v>54</v>
      </c>
      <c r="I8259">
        <v>140</v>
      </c>
      <c r="J8259">
        <v>7560</v>
      </c>
      <c r="K8259" t="s">
        <v>24</v>
      </c>
      <c r="L8259" t="s">
        <v>152</v>
      </c>
      <c r="M8259" t="s">
        <v>150</v>
      </c>
      <c r="N8259">
        <v>2</v>
      </c>
      <c r="O8259">
        <v>2020</v>
      </c>
    </row>
    <row r="8260" spans="1:15" x14ac:dyDescent="0.3">
      <c r="A8260" t="s">
        <v>30</v>
      </c>
      <c r="B8260" s="1">
        <v>43886</v>
      </c>
      <c r="C8260" t="s">
        <v>31</v>
      </c>
      <c r="D8260" t="s">
        <v>42</v>
      </c>
      <c r="E8260" t="s">
        <v>43</v>
      </c>
      <c r="F8260" t="s">
        <v>139</v>
      </c>
      <c r="G8260" t="s">
        <v>140</v>
      </c>
      <c r="H8260">
        <v>47</v>
      </c>
      <c r="I8260">
        <v>171</v>
      </c>
      <c r="J8260">
        <v>8037</v>
      </c>
      <c r="K8260" t="s">
        <v>24</v>
      </c>
      <c r="L8260" t="s">
        <v>152</v>
      </c>
      <c r="M8260" t="s">
        <v>151</v>
      </c>
      <c r="N8260">
        <v>2</v>
      </c>
      <c r="O8260">
        <v>2020</v>
      </c>
    </row>
    <row r="8261" spans="1:15" x14ac:dyDescent="0.3">
      <c r="A8261" t="s">
        <v>30</v>
      </c>
      <c r="B8261" s="1">
        <v>43887</v>
      </c>
      <c r="C8261" t="s">
        <v>31</v>
      </c>
      <c r="D8261" t="s">
        <v>42</v>
      </c>
      <c r="E8261" t="s">
        <v>43</v>
      </c>
      <c r="F8261" t="s">
        <v>139</v>
      </c>
      <c r="G8261" t="s">
        <v>143</v>
      </c>
      <c r="H8261">
        <v>50</v>
      </c>
      <c r="I8261">
        <v>193</v>
      </c>
      <c r="J8261">
        <v>9650</v>
      </c>
      <c r="K8261" t="s">
        <v>24</v>
      </c>
      <c r="L8261" t="s">
        <v>152</v>
      </c>
      <c r="M8261" t="s">
        <v>142</v>
      </c>
      <c r="N8261">
        <v>2</v>
      </c>
      <c r="O8261">
        <v>2020</v>
      </c>
    </row>
    <row r="8262" spans="1:15" x14ac:dyDescent="0.3">
      <c r="A8262" t="s">
        <v>30</v>
      </c>
      <c r="B8262" s="1">
        <v>43888</v>
      </c>
      <c r="C8262" t="s">
        <v>31</v>
      </c>
      <c r="D8262" t="s">
        <v>42</v>
      </c>
      <c r="E8262" t="s">
        <v>43</v>
      </c>
      <c r="F8262" t="s">
        <v>145</v>
      </c>
      <c r="G8262" t="s">
        <v>140</v>
      </c>
      <c r="H8262">
        <v>47</v>
      </c>
      <c r="I8262">
        <v>113</v>
      </c>
      <c r="J8262">
        <v>5311</v>
      </c>
      <c r="K8262" t="s">
        <v>24</v>
      </c>
      <c r="L8262" t="s">
        <v>152</v>
      </c>
      <c r="M8262" t="s">
        <v>144</v>
      </c>
      <c r="N8262">
        <v>2</v>
      </c>
      <c r="O8262">
        <v>2020</v>
      </c>
    </row>
    <row r="8263" spans="1:15" x14ac:dyDescent="0.3">
      <c r="A8263" t="s">
        <v>30</v>
      </c>
      <c r="B8263" s="1">
        <v>43889</v>
      </c>
      <c r="C8263" t="s">
        <v>31</v>
      </c>
      <c r="D8263" t="s">
        <v>42</v>
      </c>
      <c r="E8263" t="s">
        <v>43</v>
      </c>
      <c r="F8263" t="s">
        <v>145</v>
      </c>
      <c r="G8263" t="s">
        <v>143</v>
      </c>
      <c r="H8263">
        <v>43</v>
      </c>
      <c r="I8263">
        <v>119</v>
      </c>
      <c r="J8263">
        <v>5117</v>
      </c>
      <c r="K8263" t="s">
        <v>24</v>
      </c>
      <c r="L8263" t="s">
        <v>152</v>
      </c>
      <c r="M8263" t="s">
        <v>146</v>
      </c>
      <c r="N8263">
        <v>2</v>
      </c>
      <c r="O8263">
        <v>2020</v>
      </c>
    </row>
    <row r="8264" spans="1:15" x14ac:dyDescent="0.3">
      <c r="A8264" t="s">
        <v>30</v>
      </c>
      <c r="B8264" s="1">
        <v>43891</v>
      </c>
      <c r="C8264" t="s">
        <v>31</v>
      </c>
      <c r="D8264" t="s">
        <v>42</v>
      </c>
      <c r="E8264" t="s">
        <v>43</v>
      </c>
      <c r="F8264" t="s">
        <v>139</v>
      </c>
      <c r="G8264" t="s">
        <v>148</v>
      </c>
      <c r="H8264">
        <v>48</v>
      </c>
      <c r="I8264">
        <v>107</v>
      </c>
      <c r="J8264">
        <v>5136</v>
      </c>
      <c r="K8264" t="s">
        <v>24</v>
      </c>
      <c r="L8264" t="s">
        <v>153</v>
      </c>
      <c r="M8264" t="s">
        <v>149</v>
      </c>
      <c r="N8264">
        <v>3</v>
      </c>
      <c r="O8264">
        <v>2020</v>
      </c>
    </row>
    <row r="8265" spans="1:15" x14ac:dyDescent="0.3">
      <c r="A8265" t="s">
        <v>30</v>
      </c>
      <c r="B8265" s="1">
        <v>43892</v>
      </c>
      <c r="C8265" t="s">
        <v>31</v>
      </c>
      <c r="D8265" t="s">
        <v>42</v>
      </c>
      <c r="E8265" t="s">
        <v>43</v>
      </c>
      <c r="F8265" t="s">
        <v>145</v>
      </c>
      <c r="G8265" t="s">
        <v>148</v>
      </c>
      <c r="H8265">
        <v>53</v>
      </c>
      <c r="I8265">
        <v>120</v>
      </c>
      <c r="J8265">
        <v>6360</v>
      </c>
      <c r="K8265" t="s">
        <v>24</v>
      </c>
      <c r="L8265" t="s">
        <v>153</v>
      </c>
      <c r="M8265" t="s">
        <v>150</v>
      </c>
      <c r="N8265">
        <v>3</v>
      </c>
      <c r="O8265">
        <v>2020</v>
      </c>
    </row>
    <row r="8266" spans="1:15" x14ac:dyDescent="0.3">
      <c r="A8266" t="s">
        <v>30</v>
      </c>
      <c r="B8266" s="1">
        <v>43893</v>
      </c>
      <c r="C8266" t="s">
        <v>31</v>
      </c>
      <c r="D8266" t="s">
        <v>42</v>
      </c>
      <c r="E8266" t="s">
        <v>43</v>
      </c>
      <c r="F8266" t="s">
        <v>139</v>
      </c>
      <c r="G8266" t="s">
        <v>140</v>
      </c>
      <c r="H8266">
        <v>47</v>
      </c>
      <c r="I8266">
        <v>196</v>
      </c>
      <c r="J8266">
        <v>9212</v>
      </c>
      <c r="K8266" t="s">
        <v>24</v>
      </c>
      <c r="L8266" t="s">
        <v>153</v>
      </c>
      <c r="M8266" t="s">
        <v>151</v>
      </c>
      <c r="N8266">
        <v>3</v>
      </c>
      <c r="O8266">
        <v>2020</v>
      </c>
    </row>
    <row r="8267" spans="1:15" x14ac:dyDescent="0.3">
      <c r="A8267" t="s">
        <v>30</v>
      </c>
      <c r="B8267" s="1">
        <v>43894</v>
      </c>
      <c r="C8267" t="s">
        <v>31</v>
      </c>
      <c r="D8267" t="s">
        <v>42</v>
      </c>
      <c r="E8267" t="s">
        <v>43</v>
      </c>
      <c r="F8267" t="s">
        <v>139</v>
      </c>
      <c r="G8267" t="s">
        <v>143</v>
      </c>
      <c r="H8267">
        <v>52</v>
      </c>
      <c r="I8267">
        <v>201</v>
      </c>
      <c r="J8267">
        <v>10452</v>
      </c>
      <c r="K8267" t="s">
        <v>24</v>
      </c>
      <c r="L8267" t="s">
        <v>153</v>
      </c>
      <c r="M8267" t="s">
        <v>142</v>
      </c>
      <c r="N8267">
        <v>3</v>
      </c>
      <c r="O8267">
        <v>2020</v>
      </c>
    </row>
    <row r="8268" spans="1:15" x14ac:dyDescent="0.3">
      <c r="A8268" t="s">
        <v>30</v>
      </c>
      <c r="B8268" s="1">
        <v>43895</v>
      </c>
      <c r="C8268" t="s">
        <v>31</v>
      </c>
      <c r="D8268" t="s">
        <v>42</v>
      </c>
      <c r="E8268" t="s">
        <v>43</v>
      </c>
      <c r="F8268" t="s">
        <v>145</v>
      </c>
      <c r="G8268" t="s">
        <v>140</v>
      </c>
      <c r="H8268">
        <v>44</v>
      </c>
      <c r="I8268">
        <v>140</v>
      </c>
      <c r="J8268">
        <v>6160</v>
      </c>
      <c r="K8268" t="s">
        <v>24</v>
      </c>
      <c r="L8268" t="s">
        <v>153</v>
      </c>
      <c r="M8268" t="s">
        <v>144</v>
      </c>
      <c r="N8268">
        <v>3</v>
      </c>
      <c r="O8268">
        <v>2020</v>
      </c>
    </row>
    <row r="8269" spans="1:15" x14ac:dyDescent="0.3">
      <c r="A8269" t="s">
        <v>30</v>
      </c>
      <c r="B8269" s="1">
        <v>43896</v>
      </c>
      <c r="C8269" t="s">
        <v>31</v>
      </c>
      <c r="D8269" t="s">
        <v>42</v>
      </c>
      <c r="E8269" t="s">
        <v>43</v>
      </c>
      <c r="F8269" t="s">
        <v>145</v>
      </c>
      <c r="G8269" t="s">
        <v>143</v>
      </c>
      <c r="H8269">
        <v>43</v>
      </c>
      <c r="I8269">
        <v>132</v>
      </c>
      <c r="J8269">
        <v>5676</v>
      </c>
      <c r="K8269" t="s">
        <v>24</v>
      </c>
      <c r="L8269" t="s">
        <v>153</v>
      </c>
      <c r="M8269" t="s">
        <v>146</v>
      </c>
      <c r="N8269">
        <v>3</v>
      </c>
      <c r="O8269">
        <v>2020</v>
      </c>
    </row>
    <row r="8270" spans="1:15" x14ac:dyDescent="0.3">
      <c r="A8270" t="s">
        <v>30</v>
      </c>
      <c r="B8270" s="1">
        <v>43897</v>
      </c>
      <c r="C8270" t="s">
        <v>31</v>
      </c>
      <c r="D8270" t="s">
        <v>42</v>
      </c>
      <c r="E8270" t="s">
        <v>43</v>
      </c>
      <c r="F8270" t="s">
        <v>139</v>
      </c>
      <c r="G8270" t="s">
        <v>148</v>
      </c>
      <c r="H8270">
        <v>46</v>
      </c>
      <c r="I8270">
        <v>119</v>
      </c>
      <c r="J8270">
        <v>5474</v>
      </c>
      <c r="K8270" t="s">
        <v>24</v>
      </c>
      <c r="L8270" t="s">
        <v>153</v>
      </c>
      <c r="M8270" t="s">
        <v>147</v>
      </c>
      <c r="N8270">
        <v>3</v>
      </c>
      <c r="O8270">
        <v>2020</v>
      </c>
    </row>
    <row r="8271" spans="1:15" x14ac:dyDescent="0.3">
      <c r="A8271" t="s">
        <v>30</v>
      </c>
      <c r="B8271" s="1">
        <v>43898</v>
      </c>
      <c r="C8271" t="s">
        <v>31</v>
      </c>
      <c r="D8271" t="s">
        <v>42</v>
      </c>
      <c r="E8271" t="s">
        <v>43</v>
      </c>
      <c r="F8271" t="s">
        <v>145</v>
      </c>
      <c r="G8271" t="s">
        <v>148</v>
      </c>
      <c r="H8271">
        <v>51</v>
      </c>
      <c r="I8271">
        <v>162</v>
      </c>
      <c r="J8271">
        <v>8262</v>
      </c>
      <c r="K8271" t="s">
        <v>24</v>
      </c>
      <c r="L8271" t="s">
        <v>153</v>
      </c>
      <c r="M8271" t="s">
        <v>149</v>
      </c>
      <c r="N8271">
        <v>3</v>
      </c>
      <c r="O8271">
        <v>2020</v>
      </c>
    </row>
    <row r="8272" spans="1:15" x14ac:dyDescent="0.3">
      <c r="A8272" t="s">
        <v>30</v>
      </c>
      <c r="B8272" s="1">
        <v>43899</v>
      </c>
      <c r="C8272" t="s">
        <v>31</v>
      </c>
      <c r="D8272" t="s">
        <v>42</v>
      </c>
      <c r="E8272" t="s">
        <v>43</v>
      </c>
      <c r="F8272" t="s">
        <v>139</v>
      </c>
      <c r="G8272" t="s">
        <v>140</v>
      </c>
      <c r="H8272">
        <v>47</v>
      </c>
      <c r="I8272">
        <v>216</v>
      </c>
      <c r="J8272">
        <v>10152</v>
      </c>
      <c r="K8272" t="s">
        <v>24</v>
      </c>
      <c r="L8272" t="s">
        <v>153</v>
      </c>
      <c r="M8272" t="s">
        <v>150</v>
      </c>
      <c r="N8272">
        <v>3</v>
      </c>
      <c r="O8272">
        <v>2020</v>
      </c>
    </row>
    <row r="8273" spans="1:15" x14ac:dyDescent="0.3">
      <c r="A8273" t="s">
        <v>30</v>
      </c>
      <c r="B8273" s="1">
        <v>43900</v>
      </c>
      <c r="C8273" t="s">
        <v>31</v>
      </c>
      <c r="D8273" t="s">
        <v>42</v>
      </c>
      <c r="E8273" t="s">
        <v>43</v>
      </c>
      <c r="F8273" t="s">
        <v>139</v>
      </c>
      <c r="G8273" t="s">
        <v>143</v>
      </c>
      <c r="H8273">
        <v>50</v>
      </c>
      <c r="I8273">
        <v>209</v>
      </c>
      <c r="J8273">
        <v>10450</v>
      </c>
      <c r="K8273" t="s">
        <v>24</v>
      </c>
      <c r="L8273" t="s">
        <v>153</v>
      </c>
      <c r="M8273" t="s">
        <v>151</v>
      </c>
      <c r="N8273">
        <v>3</v>
      </c>
      <c r="O8273">
        <v>2020</v>
      </c>
    </row>
    <row r="8274" spans="1:15" x14ac:dyDescent="0.3">
      <c r="A8274" t="s">
        <v>30</v>
      </c>
      <c r="B8274" s="1">
        <v>43901</v>
      </c>
      <c r="C8274" t="s">
        <v>31</v>
      </c>
      <c r="D8274" t="s">
        <v>42</v>
      </c>
      <c r="E8274" t="s">
        <v>43</v>
      </c>
      <c r="F8274" t="s">
        <v>145</v>
      </c>
      <c r="G8274" t="s">
        <v>140</v>
      </c>
      <c r="H8274">
        <v>47</v>
      </c>
      <c r="I8274">
        <v>166</v>
      </c>
      <c r="J8274">
        <v>7802</v>
      </c>
      <c r="K8274" t="s">
        <v>24</v>
      </c>
      <c r="L8274" t="s">
        <v>153</v>
      </c>
      <c r="M8274" t="s">
        <v>142</v>
      </c>
      <c r="N8274">
        <v>3</v>
      </c>
      <c r="O8274">
        <v>2020</v>
      </c>
    </row>
    <row r="8275" spans="1:15" x14ac:dyDescent="0.3">
      <c r="A8275" t="s">
        <v>30</v>
      </c>
      <c r="B8275" s="1">
        <v>43902</v>
      </c>
      <c r="C8275" t="s">
        <v>31</v>
      </c>
      <c r="D8275" t="s">
        <v>42</v>
      </c>
      <c r="E8275" t="s">
        <v>43</v>
      </c>
      <c r="F8275" t="s">
        <v>145</v>
      </c>
      <c r="G8275" t="s">
        <v>143</v>
      </c>
      <c r="H8275">
        <v>40</v>
      </c>
      <c r="I8275">
        <v>166</v>
      </c>
      <c r="J8275">
        <v>6640</v>
      </c>
      <c r="K8275" t="s">
        <v>24</v>
      </c>
      <c r="L8275" t="s">
        <v>153</v>
      </c>
      <c r="M8275" t="s">
        <v>144</v>
      </c>
      <c r="N8275">
        <v>3</v>
      </c>
      <c r="O8275">
        <v>2020</v>
      </c>
    </row>
    <row r="8276" spans="1:15" x14ac:dyDescent="0.3">
      <c r="A8276" t="s">
        <v>30</v>
      </c>
      <c r="B8276" s="1">
        <v>43903</v>
      </c>
      <c r="C8276" t="s">
        <v>31</v>
      </c>
      <c r="D8276" t="s">
        <v>42</v>
      </c>
      <c r="E8276" t="s">
        <v>43</v>
      </c>
      <c r="F8276" t="s">
        <v>139</v>
      </c>
      <c r="G8276" t="s">
        <v>148</v>
      </c>
      <c r="H8276">
        <v>49</v>
      </c>
      <c r="I8276">
        <v>136</v>
      </c>
      <c r="J8276">
        <v>6664</v>
      </c>
      <c r="K8276" t="s">
        <v>24</v>
      </c>
      <c r="L8276" t="s">
        <v>153</v>
      </c>
      <c r="M8276" t="s">
        <v>146</v>
      </c>
      <c r="N8276">
        <v>3</v>
      </c>
      <c r="O8276">
        <v>2020</v>
      </c>
    </row>
    <row r="8277" spans="1:15" x14ac:dyDescent="0.3">
      <c r="A8277" t="s">
        <v>30</v>
      </c>
      <c r="B8277" s="1">
        <v>43904</v>
      </c>
      <c r="C8277" t="s">
        <v>31</v>
      </c>
      <c r="D8277" t="s">
        <v>42</v>
      </c>
      <c r="E8277" t="s">
        <v>43</v>
      </c>
      <c r="F8277" t="s">
        <v>145</v>
      </c>
      <c r="G8277" t="s">
        <v>148</v>
      </c>
      <c r="H8277">
        <v>56</v>
      </c>
      <c r="I8277">
        <v>170</v>
      </c>
      <c r="J8277">
        <v>9520</v>
      </c>
      <c r="K8277" t="s">
        <v>24</v>
      </c>
      <c r="L8277" t="s">
        <v>153</v>
      </c>
      <c r="M8277" t="s">
        <v>147</v>
      </c>
      <c r="N8277">
        <v>3</v>
      </c>
      <c r="O8277">
        <v>2020</v>
      </c>
    </row>
    <row r="8278" spans="1:15" x14ac:dyDescent="0.3">
      <c r="A8278" t="s">
        <v>30</v>
      </c>
      <c r="B8278" s="1">
        <v>43905</v>
      </c>
      <c r="C8278" t="s">
        <v>31</v>
      </c>
      <c r="D8278" t="s">
        <v>42</v>
      </c>
      <c r="E8278" t="s">
        <v>43</v>
      </c>
      <c r="F8278" t="s">
        <v>139</v>
      </c>
      <c r="G8278" t="s">
        <v>140</v>
      </c>
      <c r="H8278">
        <v>20</v>
      </c>
      <c r="I8278">
        <v>149</v>
      </c>
      <c r="J8278">
        <v>2980</v>
      </c>
      <c r="K8278" t="s">
        <v>24</v>
      </c>
      <c r="L8278" t="s">
        <v>153</v>
      </c>
      <c r="M8278" t="s">
        <v>149</v>
      </c>
      <c r="N8278">
        <v>3</v>
      </c>
      <c r="O8278">
        <v>2020</v>
      </c>
    </row>
    <row r="8279" spans="1:15" x14ac:dyDescent="0.3">
      <c r="A8279" t="s">
        <v>30</v>
      </c>
      <c r="B8279" s="1">
        <v>43906</v>
      </c>
      <c r="C8279" t="s">
        <v>31</v>
      </c>
      <c r="D8279" t="s">
        <v>42</v>
      </c>
      <c r="E8279" t="s">
        <v>43</v>
      </c>
      <c r="F8279" t="s">
        <v>139</v>
      </c>
      <c r="G8279" t="s">
        <v>143</v>
      </c>
      <c r="H8279">
        <v>31</v>
      </c>
      <c r="I8279">
        <v>145</v>
      </c>
      <c r="J8279">
        <v>4495</v>
      </c>
      <c r="K8279" t="s">
        <v>24</v>
      </c>
      <c r="L8279" t="s">
        <v>153</v>
      </c>
      <c r="M8279" t="s">
        <v>150</v>
      </c>
      <c r="N8279">
        <v>3</v>
      </c>
      <c r="O8279">
        <v>2020</v>
      </c>
    </row>
    <row r="8280" spans="1:15" x14ac:dyDescent="0.3">
      <c r="A8280" t="s">
        <v>30</v>
      </c>
      <c r="B8280" s="1">
        <v>43907</v>
      </c>
      <c r="C8280" t="s">
        <v>31</v>
      </c>
      <c r="D8280" t="s">
        <v>42</v>
      </c>
      <c r="E8280" t="s">
        <v>43</v>
      </c>
      <c r="F8280" t="s">
        <v>145</v>
      </c>
      <c r="G8280" t="s">
        <v>140</v>
      </c>
      <c r="H8280">
        <v>26</v>
      </c>
      <c r="I8280">
        <v>128</v>
      </c>
      <c r="J8280">
        <v>3328</v>
      </c>
      <c r="K8280" t="s">
        <v>24</v>
      </c>
      <c r="L8280" t="s">
        <v>153</v>
      </c>
      <c r="M8280" t="s">
        <v>151</v>
      </c>
      <c r="N8280">
        <v>3</v>
      </c>
      <c r="O8280">
        <v>2020</v>
      </c>
    </row>
    <row r="8281" spans="1:15" x14ac:dyDescent="0.3">
      <c r="A8281" t="s">
        <v>30</v>
      </c>
      <c r="B8281" s="1">
        <v>43908</v>
      </c>
      <c r="C8281" t="s">
        <v>31</v>
      </c>
      <c r="D8281" t="s">
        <v>42</v>
      </c>
      <c r="E8281" t="s">
        <v>43</v>
      </c>
      <c r="F8281" t="s">
        <v>145</v>
      </c>
      <c r="G8281" t="s">
        <v>143</v>
      </c>
      <c r="H8281">
        <v>26</v>
      </c>
      <c r="I8281">
        <v>96</v>
      </c>
      <c r="J8281">
        <v>2496</v>
      </c>
      <c r="K8281" t="s">
        <v>24</v>
      </c>
      <c r="L8281" t="s">
        <v>153</v>
      </c>
      <c r="M8281" t="s">
        <v>142</v>
      </c>
      <c r="N8281">
        <v>3</v>
      </c>
      <c r="O8281">
        <v>2020</v>
      </c>
    </row>
    <row r="8282" spans="1:15" x14ac:dyDescent="0.3">
      <c r="A8282" t="s">
        <v>26</v>
      </c>
      <c r="B8282" s="1">
        <v>44269</v>
      </c>
      <c r="C8282" t="s">
        <v>27</v>
      </c>
      <c r="D8282" t="s">
        <v>55</v>
      </c>
      <c r="E8282" t="s">
        <v>56</v>
      </c>
      <c r="F8282" t="s">
        <v>139</v>
      </c>
      <c r="G8282" t="s">
        <v>148</v>
      </c>
      <c r="H8282">
        <v>30</v>
      </c>
      <c r="I8282">
        <v>123</v>
      </c>
      <c r="J8282">
        <v>3690</v>
      </c>
      <c r="K8282" t="s">
        <v>24</v>
      </c>
      <c r="L8282" t="s">
        <v>153</v>
      </c>
      <c r="M8282" t="s">
        <v>149</v>
      </c>
      <c r="N8282">
        <v>3</v>
      </c>
      <c r="O8282">
        <v>2021</v>
      </c>
    </row>
    <row r="8283" spans="1:15" x14ac:dyDescent="0.3">
      <c r="A8283" t="s">
        <v>26</v>
      </c>
      <c r="B8283" s="1">
        <v>44270</v>
      </c>
      <c r="C8283" t="s">
        <v>27</v>
      </c>
      <c r="D8283" t="s">
        <v>55</v>
      </c>
      <c r="E8283" t="s">
        <v>56</v>
      </c>
      <c r="F8283" t="s">
        <v>145</v>
      </c>
      <c r="G8283" t="s">
        <v>148</v>
      </c>
      <c r="H8283">
        <v>24</v>
      </c>
      <c r="I8283">
        <v>170</v>
      </c>
      <c r="J8283">
        <v>4080</v>
      </c>
      <c r="K8283" t="s">
        <v>24</v>
      </c>
      <c r="L8283" t="s">
        <v>153</v>
      </c>
      <c r="M8283" t="s">
        <v>150</v>
      </c>
      <c r="N8283">
        <v>3</v>
      </c>
      <c r="O8283">
        <v>2021</v>
      </c>
    </row>
    <row r="8284" spans="1:15" x14ac:dyDescent="0.3">
      <c r="A8284" t="s">
        <v>26</v>
      </c>
      <c r="B8284" s="1">
        <v>44271</v>
      </c>
      <c r="C8284" t="s">
        <v>27</v>
      </c>
      <c r="D8284" t="s">
        <v>55</v>
      </c>
      <c r="E8284" t="s">
        <v>56</v>
      </c>
      <c r="F8284" t="s">
        <v>139</v>
      </c>
      <c r="G8284" t="s">
        <v>140</v>
      </c>
      <c r="H8284">
        <v>18</v>
      </c>
      <c r="I8284">
        <v>202</v>
      </c>
      <c r="J8284">
        <v>3636</v>
      </c>
      <c r="K8284" t="s">
        <v>24</v>
      </c>
      <c r="L8284" t="s">
        <v>153</v>
      </c>
      <c r="M8284" t="s">
        <v>151</v>
      </c>
      <c r="N8284">
        <v>3</v>
      </c>
      <c r="O8284">
        <v>2021</v>
      </c>
    </row>
    <row r="8285" spans="1:15" x14ac:dyDescent="0.3">
      <c r="A8285" t="s">
        <v>26</v>
      </c>
      <c r="B8285" s="1">
        <v>44272</v>
      </c>
      <c r="C8285" t="s">
        <v>27</v>
      </c>
      <c r="D8285" t="s">
        <v>55</v>
      </c>
      <c r="E8285" t="s">
        <v>56</v>
      </c>
      <c r="F8285" t="s">
        <v>139</v>
      </c>
      <c r="G8285" t="s">
        <v>143</v>
      </c>
      <c r="H8285">
        <v>23</v>
      </c>
      <c r="I8285">
        <v>219</v>
      </c>
      <c r="J8285">
        <v>5037</v>
      </c>
      <c r="K8285" t="s">
        <v>24</v>
      </c>
      <c r="L8285" t="s">
        <v>153</v>
      </c>
      <c r="M8285" t="s">
        <v>142</v>
      </c>
      <c r="N8285">
        <v>3</v>
      </c>
      <c r="O8285">
        <v>2021</v>
      </c>
    </row>
    <row r="8286" spans="1:15" x14ac:dyDescent="0.3">
      <c r="A8286" t="s">
        <v>26</v>
      </c>
      <c r="B8286" s="1">
        <v>44273</v>
      </c>
      <c r="C8286" t="s">
        <v>27</v>
      </c>
      <c r="D8286" t="s">
        <v>55</v>
      </c>
      <c r="E8286" t="s">
        <v>56</v>
      </c>
      <c r="F8286" t="s">
        <v>145</v>
      </c>
      <c r="G8286" t="s">
        <v>140</v>
      </c>
      <c r="H8286">
        <v>23</v>
      </c>
      <c r="I8286">
        <v>140</v>
      </c>
      <c r="J8286">
        <v>3220</v>
      </c>
      <c r="K8286" t="s">
        <v>24</v>
      </c>
      <c r="L8286" t="s">
        <v>153</v>
      </c>
      <c r="M8286" t="s">
        <v>144</v>
      </c>
      <c r="N8286">
        <v>3</v>
      </c>
      <c r="O8286">
        <v>2021</v>
      </c>
    </row>
    <row r="8287" spans="1:15" x14ac:dyDescent="0.3">
      <c r="A8287" t="s">
        <v>26</v>
      </c>
      <c r="B8287" s="1">
        <v>44274</v>
      </c>
      <c r="C8287" t="s">
        <v>27</v>
      </c>
      <c r="D8287" t="s">
        <v>55</v>
      </c>
      <c r="E8287" t="s">
        <v>56</v>
      </c>
      <c r="F8287" t="s">
        <v>145</v>
      </c>
      <c r="G8287" t="s">
        <v>143</v>
      </c>
      <c r="H8287">
        <v>28</v>
      </c>
      <c r="I8287">
        <v>128</v>
      </c>
      <c r="J8287">
        <v>3584</v>
      </c>
      <c r="K8287" t="s">
        <v>24</v>
      </c>
      <c r="L8287" t="s">
        <v>153</v>
      </c>
      <c r="M8287" t="s">
        <v>146</v>
      </c>
      <c r="N8287">
        <v>3</v>
      </c>
      <c r="O8287">
        <v>2021</v>
      </c>
    </row>
    <row r="8288" spans="1:15" x14ac:dyDescent="0.3">
      <c r="A8288" t="s">
        <v>26</v>
      </c>
      <c r="B8288" s="1">
        <v>44275</v>
      </c>
      <c r="C8288" t="s">
        <v>27</v>
      </c>
      <c r="D8288" t="s">
        <v>55</v>
      </c>
      <c r="E8288" t="s">
        <v>56</v>
      </c>
      <c r="F8288" t="s">
        <v>139</v>
      </c>
      <c r="G8288" t="s">
        <v>148</v>
      </c>
      <c r="H8288">
        <v>29</v>
      </c>
      <c r="I8288">
        <v>94</v>
      </c>
      <c r="J8288">
        <v>2726</v>
      </c>
      <c r="K8288" t="s">
        <v>24</v>
      </c>
      <c r="L8288" t="s">
        <v>153</v>
      </c>
      <c r="M8288" t="s">
        <v>147</v>
      </c>
      <c r="N8288">
        <v>3</v>
      </c>
      <c r="O8288">
        <v>2021</v>
      </c>
    </row>
    <row r="8289" spans="1:15" x14ac:dyDescent="0.3">
      <c r="A8289" t="s">
        <v>26</v>
      </c>
      <c r="B8289" s="1">
        <v>44276</v>
      </c>
      <c r="C8289" t="s">
        <v>27</v>
      </c>
      <c r="D8289" t="s">
        <v>55</v>
      </c>
      <c r="E8289" t="s">
        <v>56</v>
      </c>
      <c r="F8289" t="s">
        <v>145</v>
      </c>
      <c r="G8289" t="s">
        <v>148</v>
      </c>
      <c r="H8289">
        <v>28</v>
      </c>
      <c r="I8289">
        <v>143</v>
      </c>
      <c r="J8289">
        <v>4004</v>
      </c>
      <c r="K8289" t="s">
        <v>24</v>
      </c>
      <c r="L8289" t="s">
        <v>153</v>
      </c>
      <c r="M8289" t="s">
        <v>149</v>
      </c>
      <c r="N8289">
        <v>3</v>
      </c>
      <c r="O8289">
        <v>2021</v>
      </c>
    </row>
    <row r="8290" spans="1:15" x14ac:dyDescent="0.3">
      <c r="A8290" t="s">
        <v>26</v>
      </c>
      <c r="B8290" s="1">
        <v>44277</v>
      </c>
      <c r="C8290" t="s">
        <v>27</v>
      </c>
      <c r="D8290" t="s">
        <v>55</v>
      </c>
      <c r="E8290" t="s">
        <v>56</v>
      </c>
      <c r="F8290" t="s">
        <v>139</v>
      </c>
      <c r="G8290" t="s">
        <v>140</v>
      </c>
      <c r="H8290">
        <v>20</v>
      </c>
      <c r="I8290">
        <v>221</v>
      </c>
      <c r="J8290">
        <v>4420</v>
      </c>
      <c r="K8290" t="s">
        <v>24</v>
      </c>
      <c r="L8290" t="s">
        <v>153</v>
      </c>
      <c r="M8290" t="s">
        <v>150</v>
      </c>
      <c r="N8290">
        <v>3</v>
      </c>
      <c r="O8290">
        <v>2021</v>
      </c>
    </row>
    <row r="8291" spans="1:15" x14ac:dyDescent="0.3">
      <c r="A8291" t="s">
        <v>26</v>
      </c>
      <c r="B8291" s="1">
        <v>44278</v>
      </c>
      <c r="C8291" t="s">
        <v>27</v>
      </c>
      <c r="D8291" t="s">
        <v>55</v>
      </c>
      <c r="E8291" t="s">
        <v>56</v>
      </c>
      <c r="F8291" t="s">
        <v>139</v>
      </c>
      <c r="G8291" t="s">
        <v>143</v>
      </c>
      <c r="H8291">
        <v>31</v>
      </c>
      <c r="I8291">
        <v>195</v>
      </c>
      <c r="J8291">
        <v>6045</v>
      </c>
      <c r="K8291" t="s">
        <v>24</v>
      </c>
      <c r="L8291" t="s">
        <v>153</v>
      </c>
      <c r="M8291" t="s">
        <v>151</v>
      </c>
      <c r="N8291">
        <v>3</v>
      </c>
      <c r="O8291">
        <v>2021</v>
      </c>
    </row>
    <row r="8292" spans="1:15" x14ac:dyDescent="0.3">
      <c r="A8292" t="s">
        <v>26</v>
      </c>
      <c r="B8292" s="1">
        <v>44279</v>
      </c>
      <c r="C8292" t="s">
        <v>27</v>
      </c>
      <c r="D8292" t="s">
        <v>55</v>
      </c>
      <c r="E8292" t="s">
        <v>56</v>
      </c>
      <c r="F8292" t="s">
        <v>145</v>
      </c>
      <c r="G8292" t="s">
        <v>140</v>
      </c>
      <c r="H8292">
        <v>22</v>
      </c>
      <c r="I8292">
        <v>166</v>
      </c>
      <c r="J8292">
        <v>3652</v>
      </c>
      <c r="K8292" t="s">
        <v>24</v>
      </c>
      <c r="L8292" t="s">
        <v>153</v>
      </c>
      <c r="M8292" t="s">
        <v>142</v>
      </c>
      <c r="N8292">
        <v>3</v>
      </c>
      <c r="O8292">
        <v>2021</v>
      </c>
    </row>
    <row r="8293" spans="1:15" x14ac:dyDescent="0.3">
      <c r="A8293" t="s">
        <v>26</v>
      </c>
      <c r="B8293" s="1">
        <v>44280</v>
      </c>
      <c r="C8293" t="s">
        <v>27</v>
      </c>
      <c r="D8293" t="s">
        <v>55</v>
      </c>
      <c r="E8293" t="s">
        <v>56</v>
      </c>
      <c r="F8293" t="s">
        <v>145</v>
      </c>
      <c r="G8293" t="s">
        <v>143</v>
      </c>
      <c r="H8293">
        <v>25</v>
      </c>
      <c r="I8293">
        <v>124</v>
      </c>
      <c r="J8293">
        <v>3100</v>
      </c>
      <c r="K8293" t="s">
        <v>24</v>
      </c>
      <c r="L8293" t="s">
        <v>153</v>
      </c>
      <c r="M8293" t="s">
        <v>144</v>
      </c>
      <c r="N8293">
        <v>3</v>
      </c>
      <c r="O8293">
        <v>2021</v>
      </c>
    </row>
    <row r="8294" spans="1:15" x14ac:dyDescent="0.3">
      <c r="A8294" t="s">
        <v>26</v>
      </c>
      <c r="B8294" s="1">
        <v>44281</v>
      </c>
      <c r="C8294" t="s">
        <v>27</v>
      </c>
      <c r="D8294" t="s">
        <v>55</v>
      </c>
      <c r="E8294" t="s">
        <v>56</v>
      </c>
      <c r="F8294" t="s">
        <v>139</v>
      </c>
      <c r="G8294" t="s">
        <v>148</v>
      </c>
      <c r="H8294">
        <v>27</v>
      </c>
      <c r="I8294">
        <v>88</v>
      </c>
      <c r="J8294">
        <v>2376</v>
      </c>
      <c r="K8294" t="s">
        <v>24</v>
      </c>
      <c r="L8294" t="s">
        <v>153</v>
      </c>
      <c r="M8294" t="s">
        <v>146</v>
      </c>
      <c r="N8294">
        <v>3</v>
      </c>
      <c r="O8294">
        <v>2021</v>
      </c>
    </row>
    <row r="8295" spans="1:15" x14ac:dyDescent="0.3">
      <c r="A8295" t="s">
        <v>26</v>
      </c>
      <c r="B8295" s="1">
        <v>44282</v>
      </c>
      <c r="C8295" t="s">
        <v>27</v>
      </c>
      <c r="D8295" t="s">
        <v>55</v>
      </c>
      <c r="E8295" t="s">
        <v>56</v>
      </c>
      <c r="F8295" t="s">
        <v>145</v>
      </c>
      <c r="G8295" t="s">
        <v>148</v>
      </c>
      <c r="H8295">
        <v>25</v>
      </c>
      <c r="I8295">
        <v>145</v>
      </c>
      <c r="J8295">
        <v>3625</v>
      </c>
      <c r="K8295" t="s">
        <v>24</v>
      </c>
      <c r="L8295" t="s">
        <v>153</v>
      </c>
      <c r="M8295" t="s">
        <v>147</v>
      </c>
      <c r="N8295">
        <v>3</v>
      </c>
      <c r="O8295">
        <v>2021</v>
      </c>
    </row>
    <row r="8296" spans="1:15" x14ac:dyDescent="0.3">
      <c r="A8296" t="s">
        <v>26</v>
      </c>
      <c r="B8296" s="1">
        <v>44283</v>
      </c>
      <c r="C8296" t="s">
        <v>27</v>
      </c>
      <c r="D8296" t="s">
        <v>55</v>
      </c>
      <c r="E8296" t="s">
        <v>56</v>
      </c>
      <c r="F8296" t="s">
        <v>139</v>
      </c>
      <c r="G8296" t="s">
        <v>140</v>
      </c>
      <c r="H8296">
        <v>13</v>
      </c>
      <c r="I8296">
        <v>203</v>
      </c>
      <c r="J8296">
        <v>2639</v>
      </c>
      <c r="K8296" t="s">
        <v>24</v>
      </c>
      <c r="L8296" t="s">
        <v>153</v>
      </c>
      <c r="M8296" t="s">
        <v>149</v>
      </c>
      <c r="N8296">
        <v>3</v>
      </c>
      <c r="O8296">
        <v>2021</v>
      </c>
    </row>
    <row r="8297" spans="1:15" x14ac:dyDescent="0.3">
      <c r="A8297" t="s">
        <v>26</v>
      </c>
      <c r="B8297" s="1">
        <v>44284</v>
      </c>
      <c r="C8297" t="s">
        <v>27</v>
      </c>
      <c r="D8297" t="s">
        <v>55</v>
      </c>
      <c r="E8297" t="s">
        <v>56</v>
      </c>
      <c r="F8297" t="s">
        <v>139</v>
      </c>
      <c r="G8297" t="s">
        <v>143</v>
      </c>
      <c r="H8297">
        <v>17</v>
      </c>
      <c r="I8297">
        <v>203</v>
      </c>
      <c r="J8297">
        <v>3451</v>
      </c>
      <c r="K8297" t="s">
        <v>24</v>
      </c>
      <c r="L8297" t="s">
        <v>153</v>
      </c>
      <c r="M8297" t="s">
        <v>150</v>
      </c>
      <c r="N8297">
        <v>3</v>
      </c>
      <c r="O8297">
        <v>2021</v>
      </c>
    </row>
    <row r="8298" spans="1:15" x14ac:dyDescent="0.3">
      <c r="A8298" t="s">
        <v>26</v>
      </c>
      <c r="B8298" s="1">
        <v>44285</v>
      </c>
      <c r="C8298" t="s">
        <v>27</v>
      </c>
      <c r="D8298" t="s">
        <v>55</v>
      </c>
      <c r="E8298" t="s">
        <v>56</v>
      </c>
      <c r="F8298" t="s">
        <v>145</v>
      </c>
      <c r="G8298" t="s">
        <v>140</v>
      </c>
      <c r="H8298">
        <v>15</v>
      </c>
      <c r="I8298">
        <v>170</v>
      </c>
      <c r="J8298">
        <v>2550</v>
      </c>
      <c r="K8298" t="s">
        <v>24</v>
      </c>
      <c r="L8298" t="s">
        <v>153</v>
      </c>
      <c r="M8298" t="s">
        <v>151</v>
      </c>
      <c r="N8298">
        <v>3</v>
      </c>
      <c r="O8298">
        <v>2021</v>
      </c>
    </row>
    <row r="8299" spans="1:15" x14ac:dyDescent="0.3">
      <c r="A8299" t="s">
        <v>26</v>
      </c>
      <c r="B8299" s="1">
        <v>44286</v>
      </c>
      <c r="C8299" t="s">
        <v>27</v>
      </c>
      <c r="D8299" t="s">
        <v>55</v>
      </c>
      <c r="E8299" t="s">
        <v>56</v>
      </c>
      <c r="F8299" t="s">
        <v>145</v>
      </c>
      <c r="G8299" t="s">
        <v>143</v>
      </c>
      <c r="H8299">
        <v>20</v>
      </c>
      <c r="I8299">
        <v>128</v>
      </c>
      <c r="J8299">
        <v>2560</v>
      </c>
      <c r="K8299" t="s">
        <v>24</v>
      </c>
      <c r="L8299" t="s">
        <v>153</v>
      </c>
      <c r="M8299" t="s">
        <v>142</v>
      </c>
      <c r="N8299">
        <v>3</v>
      </c>
      <c r="O8299">
        <v>2021</v>
      </c>
    </row>
    <row r="8300" spans="1:15" x14ac:dyDescent="0.3">
      <c r="A8300" t="s">
        <v>26</v>
      </c>
      <c r="B8300" s="1">
        <v>44287</v>
      </c>
      <c r="C8300" t="s">
        <v>27</v>
      </c>
      <c r="D8300" t="s">
        <v>55</v>
      </c>
      <c r="E8300" t="s">
        <v>56</v>
      </c>
      <c r="F8300" t="s">
        <v>139</v>
      </c>
      <c r="G8300" t="s">
        <v>148</v>
      </c>
      <c r="H8300">
        <v>20</v>
      </c>
      <c r="I8300">
        <v>105</v>
      </c>
      <c r="J8300">
        <v>2100</v>
      </c>
      <c r="K8300" t="s">
        <v>24</v>
      </c>
      <c r="L8300" t="s">
        <v>154</v>
      </c>
      <c r="M8300" t="s">
        <v>144</v>
      </c>
      <c r="N8300">
        <v>4</v>
      </c>
      <c r="O8300">
        <v>2021</v>
      </c>
    </row>
    <row r="8301" spans="1:15" x14ac:dyDescent="0.3">
      <c r="A8301" t="s">
        <v>26</v>
      </c>
      <c r="B8301" s="1">
        <v>44288</v>
      </c>
      <c r="C8301" t="s">
        <v>27</v>
      </c>
      <c r="D8301" t="s">
        <v>55</v>
      </c>
      <c r="E8301" t="s">
        <v>56</v>
      </c>
      <c r="F8301" t="s">
        <v>145</v>
      </c>
      <c r="G8301" t="s">
        <v>148</v>
      </c>
      <c r="H8301">
        <v>18</v>
      </c>
      <c r="I8301">
        <v>196</v>
      </c>
      <c r="J8301">
        <v>3528</v>
      </c>
      <c r="K8301" t="s">
        <v>24</v>
      </c>
      <c r="L8301" t="s">
        <v>154</v>
      </c>
      <c r="M8301" t="s">
        <v>146</v>
      </c>
      <c r="N8301">
        <v>4</v>
      </c>
      <c r="O8301">
        <v>2021</v>
      </c>
    </row>
    <row r="8302" spans="1:15" x14ac:dyDescent="0.3">
      <c r="A8302" t="s">
        <v>26</v>
      </c>
      <c r="B8302" s="1">
        <v>44289</v>
      </c>
      <c r="C8302" t="s">
        <v>27</v>
      </c>
      <c r="D8302" t="s">
        <v>55</v>
      </c>
      <c r="E8302" t="s">
        <v>56</v>
      </c>
      <c r="F8302" t="s">
        <v>139</v>
      </c>
      <c r="G8302" t="s">
        <v>140</v>
      </c>
      <c r="H8302">
        <v>12</v>
      </c>
      <c r="I8302">
        <v>247</v>
      </c>
      <c r="J8302">
        <v>2964</v>
      </c>
      <c r="K8302" t="s">
        <v>24</v>
      </c>
      <c r="L8302" t="s">
        <v>154</v>
      </c>
      <c r="M8302" t="s">
        <v>147</v>
      </c>
      <c r="N8302">
        <v>4</v>
      </c>
      <c r="O8302">
        <v>2021</v>
      </c>
    </row>
    <row r="8303" spans="1:15" x14ac:dyDescent="0.3">
      <c r="A8303" t="s">
        <v>26</v>
      </c>
      <c r="B8303" s="1">
        <v>44290</v>
      </c>
      <c r="C8303" t="s">
        <v>27</v>
      </c>
      <c r="D8303" t="s">
        <v>55</v>
      </c>
      <c r="E8303" t="s">
        <v>56</v>
      </c>
      <c r="F8303" t="s">
        <v>139</v>
      </c>
      <c r="G8303" t="s">
        <v>143</v>
      </c>
      <c r="H8303">
        <v>20</v>
      </c>
      <c r="I8303">
        <v>240</v>
      </c>
      <c r="J8303">
        <v>4800</v>
      </c>
      <c r="K8303" t="s">
        <v>24</v>
      </c>
      <c r="L8303" t="s">
        <v>154</v>
      </c>
      <c r="M8303" t="s">
        <v>149</v>
      </c>
      <c r="N8303">
        <v>4</v>
      </c>
      <c r="O8303">
        <v>2021</v>
      </c>
    </row>
    <row r="8304" spans="1:15" x14ac:dyDescent="0.3">
      <c r="A8304" t="s">
        <v>26</v>
      </c>
      <c r="B8304" s="1">
        <v>44291</v>
      </c>
      <c r="C8304" t="s">
        <v>27</v>
      </c>
      <c r="D8304" t="s">
        <v>55</v>
      </c>
      <c r="E8304" t="s">
        <v>56</v>
      </c>
      <c r="F8304" t="s">
        <v>145</v>
      </c>
      <c r="G8304" t="s">
        <v>140</v>
      </c>
      <c r="H8304">
        <v>14</v>
      </c>
      <c r="I8304">
        <v>204</v>
      </c>
      <c r="J8304">
        <v>2856</v>
      </c>
      <c r="K8304" t="s">
        <v>24</v>
      </c>
      <c r="L8304" t="s">
        <v>154</v>
      </c>
      <c r="M8304" t="s">
        <v>150</v>
      </c>
      <c r="N8304">
        <v>4</v>
      </c>
      <c r="O8304">
        <v>2021</v>
      </c>
    </row>
    <row r="8305" spans="1:15" x14ac:dyDescent="0.3">
      <c r="A8305" t="s">
        <v>26</v>
      </c>
      <c r="B8305" s="1">
        <v>44292</v>
      </c>
      <c r="C8305" t="s">
        <v>27</v>
      </c>
      <c r="D8305" t="s">
        <v>55</v>
      </c>
      <c r="E8305" t="s">
        <v>56</v>
      </c>
      <c r="F8305" t="s">
        <v>145</v>
      </c>
      <c r="G8305" t="s">
        <v>143</v>
      </c>
      <c r="H8305">
        <v>20</v>
      </c>
      <c r="I8305">
        <v>179</v>
      </c>
      <c r="J8305">
        <v>3580</v>
      </c>
      <c r="K8305" t="s">
        <v>24</v>
      </c>
      <c r="L8305" t="s">
        <v>154</v>
      </c>
      <c r="M8305" t="s">
        <v>151</v>
      </c>
      <c r="N8305">
        <v>4</v>
      </c>
      <c r="O8305">
        <v>2021</v>
      </c>
    </row>
    <row r="8306" spans="1:15" x14ac:dyDescent="0.3">
      <c r="A8306" t="s">
        <v>26</v>
      </c>
      <c r="B8306" s="1">
        <v>44293</v>
      </c>
      <c r="C8306" t="s">
        <v>27</v>
      </c>
      <c r="D8306" t="s">
        <v>55</v>
      </c>
      <c r="E8306" t="s">
        <v>56</v>
      </c>
      <c r="F8306" t="s">
        <v>139</v>
      </c>
      <c r="G8306" t="s">
        <v>148</v>
      </c>
      <c r="H8306">
        <v>33</v>
      </c>
      <c r="I8306">
        <v>132</v>
      </c>
      <c r="J8306">
        <v>4356</v>
      </c>
      <c r="K8306" t="s">
        <v>24</v>
      </c>
      <c r="L8306" t="s">
        <v>154</v>
      </c>
      <c r="M8306" t="s">
        <v>142</v>
      </c>
      <c r="N8306">
        <v>4</v>
      </c>
      <c r="O8306">
        <v>2021</v>
      </c>
    </row>
    <row r="8307" spans="1:15" x14ac:dyDescent="0.3">
      <c r="A8307" t="s">
        <v>26</v>
      </c>
      <c r="B8307" s="1">
        <v>44294</v>
      </c>
      <c r="C8307" t="s">
        <v>27</v>
      </c>
      <c r="D8307" t="s">
        <v>55</v>
      </c>
      <c r="E8307" t="s">
        <v>56</v>
      </c>
      <c r="F8307" t="s">
        <v>145</v>
      </c>
      <c r="G8307" t="s">
        <v>148</v>
      </c>
      <c r="H8307">
        <v>31</v>
      </c>
      <c r="I8307">
        <v>271</v>
      </c>
      <c r="J8307">
        <v>8401</v>
      </c>
      <c r="K8307" t="s">
        <v>24</v>
      </c>
      <c r="L8307" t="s">
        <v>154</v>
      </c>
      <c r="M8307" t="s">
        <v>144</v>
      </c>
      <c r="N8307">
        <v>4</v>
      </c>
      <c r="O8307">
        <v>2021</v>
      </c>
    </row>
    <row r="8308" spans="1:15" x14ac:dyDescent="0.3">
      <c r="A8308" t="s">
        <v>26</v>
      </c>
      <c r="B8308" s="1">
        <v>44295</v>
      </c>
      <c r="C8308" t="s">
        <v>27</v>
      </c>
      <c r="D8308" t="s">
        <v>55</v>
      </c>
      <c r="E8308" t="s">
        <v>56</v>
      </c>
      <c r="F8308" t="s">
        <v>139</v>
      </c>
      <c r="G8308" t="s">
        <v>140</v>
      </c>
      <c r="H8308">
        <v>28</v>
      </c>
      <c r="I8308">
        <v>256</v>
      </c>
      <c r="J8308">
        <v>7168</v>
      </c>
      <c r="K8308" t="s">
        <v>24</v>
      </c>
      <c r="L8308" t="s">
        <v>154</v>
      </c>
      <c r="M8308" t="s">
        <v>146</v>
      </c>
      <c r="N8308">
        <v>4</v>
      </c>
      <c r="O8308">
        <v>2021</v>
      </c>
    </row>
    <row r="8309" spans="1:15" x14ac:dyDescent="0.3">
      <c r="A8309" t="s">
        <v>26</v>
      </c>
      <c r="B8309" s="1">
        <v>44296</v>
      </c>
      <c r="C8309" t="s">
        <v>27</v>
      </c>
      <c r="D8309" t="s">
        <v>55</v>
      </c>
      <c r="E8309" t="s">
        <v>56</v>
      </c>
      <c r="F8309" t="s">
        <v>139</v>
      </c>
      <c r="G8309" t="s">
        <v>143</v>
      </c>
      <c r="H8309">
        <v>32</v>
      </c>
      <c r="I8309">
        <v>240</v>
      </c>
      <c r="J8309">
        <v>7680</v>
      </c>
      <c r="K8309" t="s">
        <v>24</v>
      </c>
      <c r="L8309" t="s">
        <v>154</v>
      </c>
      <c r="M8309" t="s">
        <v>147</v>
      </c>
      <c r="N8309">
        <v>4</v>
      </c>
      <c r="O8309">
        <v>2021</v>
      </c>
    </row>
    <row r="8310" spans="1:15" x14ac:dyDescent="0.3">
      <c r="A8310" t="s">
        <v>26</v>
      </c>
      <c r="B8310" s="1">
        <v>44297</v>
      </c>
      <c r="C8310" t="s">
        <v>27</v>
      </c>
      <c r="D8310" t="s">
        <v>55</v>
      </c>
      <c r="E8310" t="s">
        <v>56</v>
      </c>
      <c r="F8310" t="s">
        <v>145</v>
      </c>
      <c r="G8310" t="s">
        <v>140</v>
      </c>
      <c r="H8310">
        <v>26</v>
      </c>
      <c r="I8310">
        <v>202</v>
      </c>
      <c r="J8310">
        <v>5252</v>
      </c>
      <c r="K8310" t="s">
        <v>24</v>
      </c>
      <c r="L8310" t="s">
        <v>154</v>
      </c>
      <c r="M8310" t="s">
        <v>149</v>
      </c>
      <c r="N8310">
        <v>4</v>
      </c>
      <c r="O8310">
        <v>2021</v>
      </c>
    </row>
    <row r="8311" spans="1:15" x14ac:dyDescent="0.3">
      <c r="A8311" t="s">
        <v>26</v>
      </c>
      <c r="B8311" s="1">
        <v>44298</v>
      </c>
      <c r="C8311" t="s">
        <v>27</v>
      </c>
      <c r="D8311" t="s">
        <v>55</v>
      </c>
      <c r="E8311" t="s">
        <v>56</v>
      </c>
      <c r="F8311" t="s">
        <v>145</v>
      </c>
      <c r="G8311" t="s">
        <v>143</v>
      </c>
      <c r="H8311">
        <v>29</v>
      </c>
      <c r="I8311">
        <v>198</v>
      </c>
      <c r="J8311">
        <v>5742</v>
      </c>
      <c r="K8311" t="s">
        <v>24</v>
      </c>
      <c r="L8311" t="s">
        <v>154</v>
      </c>
      <c r="M8311" t="s">
        <v>150</v>
      </c>
      <c r="N8311">
        <v>4</v>
      </c>
      <c r="O8311">
        <v>2021</v>
      </c>
    </row>
    <row r="8312" spans="1:15" x14ac:dyDescent="0.3">
      <c r="A8312" t="s">
        <v>26</v>
      </c>
      <c r="B8312" s="1">
        <v>44299</v>
      </c>
      <c r="C8312" t="s">
        <v>27</v>
      </c>
      <c r="D8312" t="s">
        <v>55</v>
      </c>
      <c r="E8312" t="s">
        <v>56</v>
      </c>
      <c r="F8312" t="s">
        <v>139</v>
      </c>
      <c r="G8312" t="s">
        <v>148</v>
      </c>
      <c r="H8312">
        <v>30</v>
      </c>
      <c r="I8312">
        <v>150</v>
      </c>
      <c r="J8312">
        <v>4500</v>
      </c>
      <c r="K8312" t="s">
        <v>24</v>
      </c>
      <c r="L8312" t="s">
        <v>154</v>
      </c>
      <c r="M8312" t="s">
        <v>151</v>
      </c>
      <c r="N8312">
        <v>4</v>
      </c>
      <c r="O8312">
        <v>2021</v>
      </c>
    </row>
    <row r="8313" spans="1:15" x14ac:dyDescent="0.3">
      <c r="A8313" t="s">
        <v>26</v>
      </c>
      <c r="B8313" s="1">
        <v>44300</v>
      </c>
      <c r="C8313" t="s">
        <v>27</v>
      </c>
      <c r="D8313" t="s">
        <v>55</v>
      </c>
      <c r="E8313" t="s">
        <v>56</v>
      </c>
      <c r="F8313" t="s">
        <v>145</v>
      </c>
      <c r="G8313" t="s">
        <v>148</v>
      </c>
      <c r="H8313">
        <v>37</v>
      </c>
      <c r="I8313">
        <v>306</v>
      </c>
      <c r="J8313">
        <v>11322</v>
      </c>
      <c r="K8313" t="s">
        <v>24</v>
      </c>
      <c r="L8313" t="s">
        <v>154</v>
      </c>
      <c r="M8313" t="s">
        <v>142</v>
      </c>
      <c r="N8313">
        <v>4</v>
      </c>
      <c r="O8313">
        <v>2021</v>
      </c>
    </row>
    <row r="8314" spans="1:15" x14ac:dyDescent="0.3">
      <c r="A8314" t="s">
        <v>26</v>
      </c>
      <c r="B8314" s="1">
        <v>44301</v>
      </c>
      <c r="C8314" t="s">
        <v>27</v>
      </c>
      <c r="D8314" t="s">
        <v>55</v>
      </c>
      <c r="E8314" t="s">
        <v>56</v>
      </c>
      <c r="F8314" t="s">
        <v>139</v>
      </c>
      <c r="G8314" t="s">
        <v>140</v>
      </c>
      <c r="H8314">
        <v>29</v>
      </c>
      <c r="I8314">
        <v>272</v>
      </c>
      <c r="J8314">
        <v>7888</v>
      </c>
      <c r="K8314" t="s">
        <v>24</v>
      </c>
      <c r="L8314" t="s">
        <v>154</v>
      </c>
      <c r="M8314" t="s">
        <v>144</v>
      </c>
      <c r="N8314">
        <v>4</v>
      </c>
      <c r="O8314">
        <v>2021</v>
      </c>
    </row>
    <row r="8315" spans="1:15" x14ac:dyDescent="0.3">
      <c r="A8315" t="s">
        <v>26</v>
      </c>
      <c r="B8315" s="1">
        <v>44302</v>
      </c>
      <c r="C8315" t="s">
        <v>27</v>
      </c>
      <c r="D8315" t="s">
        <v>55</v>
      </c>
      <c r="E8315" t="s">
        <v>56</v>
      </c>
      <c r="F8315" t="s">
        <v>139</v>
      </c>
      <c r="G8315" t="s">
        <v>143</v>
      </c>
      <c r="H8315">
        <v>30</v>
      </c>
      <c r="I8315">
        <v>264</v>
      </c>
      <c r="J8315">
        <v>7920</v>
      </c>
      <c r="K8315" t="s">
        <v>24</v>
      </c>
      <c r="L8315" t="s">
        <v>154</v>
      </c>
      <c r="M8315" t="s">
        <v>146</v>
      </c>
      <c r="N8315">
        <v>4</v>
      </c>
      <c r="O8315">
        <v>2021</v>
      </c>
    </row>
    <row r="8316" spans="1:15" x14ac:dyDescent="0.3">
      <c r="A8316" t="s">
        <v>26</v>
      </c>
      <c r="B8316" s="1">
        <v>44303</v>
      </c>
      <c r="C8316" t="s">
        <v>27</v>
      </c>
      <c r="D8316" t="s">
        <v>55</v>
      </c>
      <c r="E8316" t="s">
        <v>56</v>
      </c>
      <c r="F8316" t="s">
        <v>145</v>
      </c>
      <c r="G8316" t="s">
        <v>140</v>
      </c>
      <c r="H8316">
        <v>30</v>
      </c>
      <c r="I8316">
        <v>322</v>
      </c>
      <c r="J8316">
        <v>9660</v>
      </c>
      <c r="K8316" t="s">
        <v>24</v>
      </c>
      <c r="L8316" t="s">
        <v>154</v>
      </c>
      <c r="M8316" t="s">
        <v>147</v>
      </c>
      <c r="N8316">
        <v>4</v>
      </c>
      <c r="O8316">
        <v>2021</v>
      </c>
    </row>
    <row r="8317" spans="1:15" x14ac:dyDescent="0.3">
      <c r="A8317" t="s">
        <v>26</v>
      </c>
      <c r="B8317" s="1">
        <v>44304</v>
      </c>
      <c r="C8317" t="s">
        <v>27</v>
      </c>
      <c r="D8317" t="s">
        <v>55</v>
      </c>
      <c r="E8317" t="s">
        <v>56</v>
      </c>
      <c r="F8317" t="s">
        <v>145</v>
      </c>
      <c r="G8317" t="s">
        <v>143</v>
      </c>
      <c r="H8317">
        <v>32</v>
      </c>
      <c r="I8317">
        <v>196</v>
      </c>
      <c r="J8317">
        <v>6272</v>
      </c>
      <c r="K8317" t="s">
        <v>24</v>
      </c>
      <c r="L8317" t="s">
        <v>154</v>
      </c>
      <c r="M8317" t="s">
        <v>149</v>
      </c>
      <c r="N8317">
        <v>4</v>
      </c>
      <c r="O8317">
        <v>2021</v>
      </c>
    </row>
    <row r="8318" spans="1:15" x14ac:dyDescent="0.3">
      <c r="A8318" t="s">
        <v>26</v>
      </c>
      <c r="B8318" s="1">
        <v>44305</v>
      </c>
      <c r="C8318" t="s">
        <v>27</v>
      </c>
      <c r="D8318" t="s">
        <v>55</v>
      </c>
      <c r="E8318" t="s">
        <v>56</v>
      </c>
      <c r="F8318" t="s">
        <v>139</v>
      </c>
      <c r="G8318" t="s">
        <v>148</v>
      </c>
      <c r="H8318">
        <v>33</v>
      </c>
      <c r="I8318">
        <v>182</v>
      </c>
      <c r="J8318">
        <v>6006</v>
      </c>
      <c r="K8318" t="s">
        <v>24</v>
      </c>
      <c r="L8318" t="s">
        <v>154</v>
      </c>
      <c r="M8318" t="s">
        <v>150</v>
      </c>
      <c r="N8318">
        <v>4</v>
      </c>
      <c r="O8318">
        <v>2021</v>
      </c>
    </row>
    <row r="8319" spans="1:15" x14ac:dyDescent="0.3">
      <c r="A8319" t="s">
        <v>26</v>
      </c>
      <c r="B8319" s="1">
        <v>44306</v>
      </c>
      <c r="C8319" t="s">
        <v>27</v>
      </c>
      <c r="D8319" t="s">
        <v>55</v>
      </c>
      <c r="E8319" t="s">
        <v>56</v>
      </c>
      <c r="F8319" t="s">
        <v>145</v>
      </c>
      <c r="G8319" t="s">
        <v>148</v>
      </c>
      <c r="H8319">
        <v>38</v>
      </c>
      <c r="I8319">
        <v>272</v>
      </c>
      <c r="J8319">
        <v>10336</v>
      </c>
      <c r="K8319" t="s">
        <v>24</v>
      </c>
      <c r="L8319" t="s">
        <v>154</v>
      </c>
      <c r="M8319" t="s">
        <v>151</v>
      </c>
      <c r="N8319">
        <v>4</v>
      </c>
      <c r="O8319">
        <v>2021</v>
      </c>
    </row>
    <row r="8320" spans="1:15" x14ac:dyDescent="0.3">
      <c r="A8320" t="s">
        <v>26</v>
      </c>
      <c r="B8320" s="1">
        <v>44307</v>
      </c>
      <c r="C8320" t="s">
        <v>27</v>
      </c>
      <c r="D8320" t="s">
        <v>55</v>
      </c>
      <c r="E8320" t="s">
        <v>56</v>
      </c>
      <c r="F8320" t="s">
        <v>139</v>
      </c>
      <c r="G8320" t="s">
        <v>140</v>
      </c>
      <c r="H8320">
        <v>29</v>
      </c>
      <c r="I8320">
        <v>233</v>
      </c>
      <c r="J8320">
        <v>6757</v>
      </c>
      <c r="K8320" t="s">
        <v>24</v>
      </c>
      <c r="L8320" t="s">
        <v>154</v>
      </c>
      <c r="M8320" t="s">
        <v>142</v>
      </c>
      <c r="N8320">
        <v>4</v>
      </c>
      <c r="O8320">
        <v>2021</v>
      </c>
    </row>
    <row r="8321" spans="1:15" x14ac:dyDescent="0.3">
      <c r="A8321" t="s">
        <v>26</v>
      </c>
      <c r="B8321" s="1">
        <v>44308</v>
      </c>
      <c r="C8321" t="s">
        <v>27</v>
      </c>
      <c r="D8321" t="s">
        <v>55</v>
      </c>
      <c r="E8321" t="s">
        <v>56</v>
      </c>
      <c r="F8321" t="s">
        <v>139</v>
      </c>
      <c r="G8321" t="s">
        <v>143</v>
      </c>
      <c r="H8321">
        <v>44</v>
      </c>
      <c r="I8321">
        <v>271</v>
      </c>
      <c r="J8321">
        <v>11924</v>
      </c>
      <c r="K8321" t="s">
        <v>24</v>
      </c>
      <c r="L8321" t="s">
        <v>154</v>
      </c>
      <c r="M8321" t="s">
        <v>144</v>
      </c>
      <c r="N8321">
        <v>4</v>
      </c>
      <c r="O8321">
        <v>2021</v>
      </c>
    </row>
    <row r="8322" spans="1:15" x14ac:dyDescent="0.3">
      <c r="A8322" t="s">
        <v>26</v>
      </c>
      <c r="B8322" s="1">
        <v>44309</v>
      </c>
      <c r="C8322" t="s">
        <v>27</v>
      </c>
      <c r="D8322" t="s">
        <v>55</v>
      </c>
      <c r="E8322" t="s">
        <v>56</v>
      </c>
      <c r="F8322" t="s">
        <v>145</v>
      </c>
      <c r="G8322" t="s">
        <v>140</v>
      </c>
      <c r="H8322">
        <v>39</v>
      </c>
      <c r="I8322">
        <v>314</v>
      </c>
      <c r="J8322">
        <v>12246</v>
      </c>
      <c r="K8322" t="s">
        <v>24</v>
      </c>
      <c r="L8322" t="s">
        <v>154</v>
      </c>
      <c r="M8322" t="s">
        <v>146</v>
      </c>
      <c r="N8322">
        <v>4</v>
      </c>
      <c r="O8322">
        <v>2021</v>
      </c>
    </row>
    <row r="8323" spans="1:15" x14ac:dyDescent="0.3">
      <c r="A8323" t="s">
        <v>26</v>
      </c>
      <c r="B8323" s="1">
        <v>44310</v>
      </c>
      <c r="C8323" t="s">
        <v>27</v>
      </c>
      <c r="D8323" t="s">
        <v>55</v>
      </c>
      <c r="E8323" t="s">
        <v>56</v>
      </c>
      <c r="F8323" t="s">
        <v>145</v>
      </c>
      <c r="G8323" t="s">
        <v>143</v>
      </c>
      <c r="H8323">
        <v>32</v>
      </c>
      <c r="I8323">
        <v>162</v>
      </c>
      <c r="J8323">
        <v>5184</v>
      </c>
      <c r="K8323" t="s">
        <v>24</v>
      </c>
      <c r="L8323" t="s">
        <v>154</v>
      </c>
      <c r="M8323" t="s">
        <v>147</v>
      </c>
      <c r="N8323">
        <v>4</v>
      </c>
      <c r="O8323">
        <v>2021</v>
      </c>
    </row>
    <row r="8324" spans="1:15" x14ac:dyDescent="0.3">
      <c r="A8324" t="s">
        <v>26</v>
      </c>
      <c r="B8324" s="1">
        <v>44311</v>
      </c>
      <c r="C8324" t="s">
        <v>27</v>
      </c>
      <c r="D8324" t="s">
        <v>55</v>
      </c>
      <c r="E8324" t="s">
        <v>56</v>
      </c>
      <c r="F8324" t="s">
        <v>139</v>
      </c>
      <c r="G8324" t="s">
        <v>148</v>
      </c>
      <c r="H8324">
        <v>35</v>
      </c>
      <c r="I8324">
        <v>143</v>
      </c>
      <c r="J8324">
        <v>5005</v>
      </c>
      <c r="K8324" t="s">
        <v>24</v>
      </c>
      <c r="L8324" t="s">
        <v>154</v>
      </c>
      <c r="M8324" t="s">
        <v>149</v>
      </c>
      <c r="N8324">
        <v>4</v>
      </c>
      <c r="O8324">
        <v>2021</v>
      </c>
    </row>
    <row r="8325" spans="1:15" x14ac:dyDescent="0.3">
      <c r="A8325" t="s">
        <v>26</v>
      </c>
      <c r="B8325" s="1">
        <v>44312</v>
      </c>
      <c r="C8325" t="s">
        <v>27</v>
      </c>
      <c r="D8325" t="s">
        <v>55</v>
      </c>
      <c r="E8325" t="s">
        <v>56</v>
      </c>
      <c r="F8325" t="s">
        <v>145</v>
      </c>
      <c r="G8325" t="s">
        <v>148</v>
      </c>
      <c r="H8325">
        <v>40</v>
      </c>
      <c r="I8325">
        <v>232</v>
      </c>
      <c r="J8325">
        <v>9280</v>
      </c>
      <c r="K8325" t="s">
        <v>24</v>
      </c>
      <c r="L8325" t="s">
        <v>154</v>
      </c>
      <c r="M8325" t="s">
        <v>150</v>
      </c>
      <c r="N8325">
        <v>4</v>
      </c>
      <c r="O8325">
        <v>2021</v>
      </c>
    </row>
    <row r="8326" spans="1:15" x14ac:dyDescent="0.3">
      <c r="A8326" t="s">
        <v>26</v>
      </c>
      <c r="B8326" s="1">
        <v>44313</v>
      </c>
      <c r="C8326" t="s">
        <v>27</v>
      </c>
      <c r="D8326" t="s">
        <v>55</v>
      </c>
      <c r="E8326" t="s">
        <v>56</v>
      </c>
      <c r="F8326" t="s">
        <v>139</v>
      </c>
      <c r="G8326" t="s">
        <v>140</v>
      </c>
      <c r="H8326">
        <v>40</v>
      </c>
      <c r="I8326">
        <v>209</v>
      </c>
      <c r="J8326">
        <v>8360</v>
      </c>
      <c r="K8326" t="s">
        <v>24</v>
      </c>
      <c r="L8326" t="s">
        <v>154</v>
      </c>
      <c r="M8326" t="s">
        <v>151</v>
      </c>
      <c r="N8326">
        <v>4</v>
      </c>
      <c r="O8326">
        <v>2021</v>
      </c>
    </row>
    <row r="8327" spans="1:15" x14ac:dyDescent="0.3">
      <c r="A8327" t="s">
        <v>26</v>
      </c>
      <c r="B8327" s="1">
        <v>44314</v>
      </c>
      <c r="C8327" t="s">
        <v>27</v>
      </c>
      <c r="D8327" t="s">
        <v>55</v>
      </c>
      <c r="E8327" t="s">
        <v>56</v>
      </c>
      <c r="F8327" t="s">
        <v>139</v>
      </c>
      <c r="G8327" t="s">
        <v>143</v>
      </c>
      <c r="H8327">
        <v>33</v>
      </c>
      <c r="I8327">
        <v>213</v>
      </c>
      <c r="J8327">
        <v>7029</v>
      </c>
      <c r="K8327" t="s">
        <v>24</v>
      </c>
      <c r="L8327" t="s">
        <v>154</v>
      </c>
      <c r="M8327" t="s">
        <v>142</v>
      </c>
      <c r="N8327">
        <v>4</v>
      </c>
      <c r="O8327">
        <v>2021</v>
      </c>
    </row>
    <row r="8328" spans="1:15" x14ac:dyDescent="0.3">
      <c r="A8328" t="s">
        <v>26</v>
      </c>
      <c r="B8328" s="1">
        <v>44315</v>
      </c>
      <c r="C8328" t="s">
        <v>27</v>
      </c>
      <c r="D8328" t="s">
        <v>55</v>
      </c>
      <c r="E8328" t="s">
        <v>56</v>
      </c>
      <c r="F8328" t="s">
        <v>145</v>
      </c>
      <c r="G8328" t="s">
        <v>140</v>
      </c>
      <c r="H8328">
        <v>40</v>
      </c>
      <c r="I8328">
        <v>203</v>
      </c>
      <c r="J8328">
        <v>8120</v>
      </c>
      <c r="K8328" t="s">
        <v>24</v>
      </c>
      <c r="L8328" t="s">
        <v>154</v>
      </c>
      <c r="M8328" t="s">
        <v>144</v>
      </c>
      <c r="N8328">
        <v>4</v>
      </c>
      <c r="O8328">
        <v>2021</v>
      </c>
    </row>
    <row r="8329" spans="1:15" x14ac:dyDescent="0.3">
      <c r="A8329" t="s">
        <v>26</v>
      </c>
      <c r="B8329" s="1">
        <v>44316</v>
      </c>
      <c r="C8329" t="s">
        <v>27</v>
      </c>
      <c r="D8329" t="s">
        <v>55</v>
      </c>
      <c r="E8329" t="s">
        <v>56</v>
      </c>
      <c r="F8329" t="s">
        <v>145</v>
      </c>
      <c r="G8329" t="s">
        <v>143</v>
      </c>
      <c r="H8329">
        <v>40</v>
      </c>
      <c r="I8329">
        <v>136</v>
      </c>
      <c r="J8329">
        <v>5440</v>
      </c>
      <c r="K8329" t="s">
        <v>24</v>
      </c>
      <c r="L8329" t="s">
        <v>154</v>
      </c>
      <c r="M8329" t="s">
        <v>146</v>
      </c>
      <c r="N8329">
        <v>4</v>
      </c>
      <c r="O8329">
        <v>2021</v>
      </c>
    </row>
    <row r="8330" spans="1:15" x14ac:dyDescent="0.3">
      <c r="A8330" t="s">
        <v>26</v>
      </c>
      <c r="B8330" s="1">
        <v>44317</v>
      </c>
      <c r="C8330" t="s">
        <v>27</v>
      </c>
      <c r="D8330" t="s">
        <v>55</v>
      </c>
      <c r="E8330" t="s">
        <v>56</v>
      </c>
      <c r="F8330" t="s">
        <v>139</v>
      </c>
      <c r="G8330" t="s">
        <v>148</v>
      </c>
      <c r="H8330">
        <v>39</v>
      </c>
      <c r="I8330">
        <v>120</v>
      </c>
      <c r="J8330">
        <v>4680</v>
      </c>
      <c r="K8330" t="s">
        <v>24</v>
      </c>
      <c r="L8330" t="s">
        <v>155</v>
      </c>
      <c r="M8330" t="s">
        <v>147</v>
      </c>
      <c r="N8330">
        <v>5</v>
      </c>
      <c r="O8330">
        <v>2021</v>
      </c>
    </row>
    <row r="8331" spans="1:15" x14ac:dyDescent="0.3">
      <c r="A8331" t="s">
        <v>26</v>
      </c>
      <c r="B8331" s="1">
        <v>44318</v>
      </c>
      <c r="C8331" t="s">
        <v>27</v>
      </c>
      <c r="D8331" t="s">
        <v>55</v>
      </c>
      <c r="E8331" t="s">
        <v>56</v>
      </c>
      <c r="F8331" t="s">
        <v>145</v>
      </c>
      <c r="G8331" t="s">
        <v>148</v>
      </c>
      <c r="H8331">
        <v>30</v>
      </c>
      <c r="I8331">
        <v>219</v>
      </c>
      <c r="J8331">
        <v>6570</v>
      </c>
      <c r="K8331" t="s">
        <v>24</v>
      </c>
      <c r="L8331" t="s">
        <v>155</v>
      </c>
      <c r="M8331" t="s">
        <v>149</v>
      </c>
      <c r="N8331">
        <v>5</v>
      </c>
      <c r="O8331">
        <v>2021</v>
      </c>
    </row>
    <row r="8332" spans="1:15" x14ac:dyDescent="0.3">
      <c r="A8332" t="s">
        <v>26</v>
      </c>
      <c r="B8332" s="1">
        <v>44319</v>
      </c>
      <c r="C8332" t="s">
        <v>27</v>
      </c>
      <c r="D8332" t="s">
        <v>55</v>
      </c>
      <c r="E8332" t="s">
        <v>56</v>
      </c>
      <c r="F8332" t="s">
        <v>139</v>
      </c>
      <c r="G8332" t="s">
        <v>140</v>
      </c>
      <c r="H8332">
        <v>28</v>
      </c>
      <c r="I8332">
        <v>201</v>
      </c>
      <c r="J8332">
        <v>5628</v>
      </c>
      <c r="K8332" t="s">
        <v>24</v>
      </c>
      <c r="L8332" t="s">
        <v>155</v>
      </c>
      <c r="M8332" t="s">
        <v>150</v>
      </c>
      <c r="N8332">
        <v>5</v>
      </c>
      <c r="O8332">
        <v>2021</v>
      </c>
    </row>
    <row r="8333" spans="1:15" x14ac:dyDescent="0.3">
      <c r="A8333" t="s">
        <v>26</v>
      </c>
      <c r="B8333" s="1">
        <v>44320</v>
      </c>
      <c r="C8333" t="s">
        <v>27</v>
      </c>
      <c r="D8333" t="s">
        <v>55</v>
      </c>
      <c r="E8333" t="s">
        <v>56</v>
      </c>
      <c r="F8333" t="s">
        <v>139</v>
      </c>
      <c r="G8333" t="s">
        <v>143</v>
      </c>
      <c r="H8333">
        <v>25</v>
      </c>
      <c r="I8333">
        <v>178</v>
      </c>
      <c r="J8333">
        <v>4450</v>
      </c>
      <c r="K8333" t="s">
        <v>24</v>
      </c>
      <c r="L8333" t="s">
        <v>155</v>
      </c>
      <c r="M8333" t="s">
        <v>151</v>
      </c>
      <c r="N8333">
        <v>5</v>
      </c>
      <c r="O8333">
        <v>2021</v>
      </c>
    </row>
    <row r="8334" spans="1:15" x14ac:dyDescent="0.3">
      <c r="A8334" t="s">
        <v>26</v>
      </c>
      <c r="B8334" s="1">
        <v>44321</v>
      </c>
      <c r="C8334" t="s">
        <v>27</v>
      </c>
      <c r="D8334" t="s">
        <v>55</v>
      </c>
      <c r="E8334" t="s">
        <v>56</v>
      </c>
      <c r="F8334" t="s">
        <v>145</v>
      </c>
      <c r="G8334" t="s">
        <v>140</v>
      </c>
      <c r="H8334">
        <v>27</v>
      </c>
      <c r="I8334">
        <v>163</v>
      </c>
      <c r="J8334">
        <v>4401</v>
      </c>
      <c r="K8334" t="s">
        <v>24</v>
      </c>
      <c r="L8334" t="s">
        <v>155</v>
      </c>
      <c r="M8334" t="s">
        <v>142</v>
      </c>
      <c r="N8334">
        <v>5</v>
      </c>
      <c r="O8334">
        <v>2021</v>
      </c>
    </row>
    <row r="8335" spans="1:15" x14ac:dyDescent="0.3">
      <c r="A8335" t="s">
        <v>26</v>
      </c>
      <c r="B8335" s="1">
        <v>44322</v>
      </c>
      <c r="C8335" t="s">
        <v>27</v>
      </c>
      <c r="D8335" t="s">
        <v>55</v>
      </c>
      <c r="E8335" t="s">
        <v>56</v>
      </c>
      <c r="F8335" t="s">
        <v>145</v>
      </c>
      <c r="G8335" t="s">
        <v>143</v>
      </c>
      <c r="H8335">
        <v>30</v>
      </c>
      <c r="I8335">
        <v>131</v>
      </c>
      <c r="J8335">
        <v>3930</v>
      </c>
      <c r="K8335" t="s">
        <v>24</v>
      </c>
      <c r="L8335" t="s">
        <v>155</v>
      </c>
      <c r="M8335" t="s">
        <v>144</v>
      </c>
      <c r="N8335">
        <v>5</v>
      </c>
      <c r="O8335">
        <v>2021</v>
      </c>
    </row>
    <row r="8336" spans="1:15" x14ac:dyDescent="0.3">
      <c r="A8336" t="s">
        <v>26</v>
      </c>
      <c r="B8336" s="1">
        <v>44323</v>
      </c>
      <c r="C8336" t="s">
        <v>27</v>
      </c>
      <c r="D8336" t="s">
        <v>55</v>
      </c>
      <c r="E8336" t="s">
        <v>56</v>
      </c>
      <c r="F8336" t="s">
        <v>139</v>
      </c>
      <c r="G8336" t="s">
        <v>148</v>
      </c>
      <c r="H8336">
        <v>28</v>
      </c>
      <c r="I8336">
        <v>109</v>
      </c>
      <c r="J8336">
        <v>3052</v>
      </c>
      <c r="K8336" t="s">
        <v>24</v>
      </c>
      <c r="L8336" t="s">
        <v>155</v>
      </c>
      <c r="M8336" t="s">
        <v>146</v>
      </c>
      <c r="N8336">
        <v>5</v>
      </c>
      <c r="O8336">
        <v>2021</v>
      </c>
    </row>
    <row r="8337" spans="1:15" x14ac:dyDescent="0.3">
      <c r="A8337" t="s">
        <v>26</v>
      </c>
      <c r="B8337" s="1">
        <v>44324</v>
      </c>
      <c r="C8337" t="s">
        <v>27</v>
      </c>
      <c r="D8337" t="s">
        <v>55</v>
      </c>
      <c r="E8337" t="s">
        <v>56</v>
      </c>
      <c r="F8337" t="s">
        <v>145</v>
      </c>
      <c r="G8337" t="s">
        <v>148</v>
      </c>
      <c r="H8337">
        <v>29</v>
      </c>
      <c r="I8337">
        <v>179</v>
      </c>
      <c r="J8337">
        <v>5191</v>
      </c>
      <c r="K8337" t="s">
        <v>24</v>
      </c>
      <c r="L8337" t="s">
        <v>155</v>
      </c>
      <c r="M8337" t="s">
        <v>147</v>
      </c>
      <c r="N8337">
        <v>5</v>
      </c>
      <c r="O8337">
        <v>2021</v>
      </c>
    </row>
    <row r="8338" spans="1:15" x14ac:dyDescent="0.3">
      <c r="A8338" t="s">
        <v>26</v>
      </c>
      <c r="B8338" s="1">
        <v>44325</v>
      </c>
      <c r="C8338" t="s">
        <v>27</v>
      </c>
      <c r="D8338" t="s">
        <v>55</v>
      </c>
      <c r="E8338" t="s">
        <v>56</v>
      </c>
      <c r="F8338" t="s">
        <v>139</v>
      </c>
      <c r="G8338" t="s">
        <v>140</v>
      </c>
      <c r="H8338">
        <v>24</v>
      </c>
      <c r="I8338">
        <v>203</v>
      </c>
      <c r="J8338">
        <v>4872</v>
      </c>
      <c r="K8338" t="s">
        <v>24</v>
      </c>
      <c r="L8338" t="s">
        <v>155</v>
      </c>
      <c r="M8338" t="s">
        <v>149</v>
      </c>
      <c r="N8338">
        <v>5</v>
      </c>
      <c r="O8338">
        <v>2021</v>
      </c>
    </row>
    <row r="8339" spans="1:15" x14ac:dyDescent="0.3">
      <c r="A8339" t="s">
        <v>26</v>
      </c>
      <c r="B8339" s="1">
        <v>44326</v>
      </c>
      <c r="C8339" t="s">
        <v>27</v>
      </c>
      <c r="D8339" t="s">
        <v>55</v>
      </c>
      <c r="E8339" t="s">
        <v>56</v>
      </c>
      <c r="F8339" t="s">
        <v>139</v>
      </c>
      <c r="G8339" t="s">
        <v>143</v>
      </c>
      <c r="H8339">
        <v>21</v>
      </c>
      <c r="I8339">
        <v>223</v>
      </c>
      <c r="J8339">
        <v>4683</v>
      </c>
      <c r="K8339" t="s">
        <v>24</v>
      </c>
      <c r="L8339" t="s">
        <v>155</v>
      </c>
      <c r="M8339" t="s">
        <v>150</v>
      </c>
      <c r="N8339">
        <v>5</v>
      </c>
      <c r="O8339">
        <v>2021</v>
      </c>
    </row>
    <row r="8340" spans="1:15" x14ac:dyDescent="0.3">
      <c r="A8340" t="s">
        <v>26</v>
      </c>
      <c r="B8340" s="1">
        <v>44327</v>
      </c>
      <c r="C8340" t="s">
        <v>27</v>
      </c>
      <c r="D8340" t="s">
        <v>55</v>
      </c>
      <c r="E8340" t="s">
        <v>56</v>
      </c>
      <c r="F8340" t="s">
        <v>145</v>
      </c>
      <c r="G8340" t="s">
        <v>140</v>
      </c>
      <c r="H8340">
        <v>37</v>
      </c>
      <c r="I8340">
        <v>204</v>
      </c>
      <c r="J8340">
        <v>7548</v>
      </c>
      <c r="K8340" t="s">
        <v>24</v>
      </c>
      <c r="L8340" t="s">
        <v>155</v>
      </c>
      <c r="M8340" t="s">
        <v>151</v>
      </c>
      <c r="N8340">
        <v>5</v>
      </c>
      <c r="O8340">
        <v>2021</v>
      </c>
    </row>
    <row r="8341" spans="1:15" x14ac:dyDescent="0.3">
      <c r="A8341" t="s">
        <v>26</v>
      </c>
      <c r="B8341" s="1">
        <v>44328</v>
      </c>
      <c r="C8341" t="s">
        <v>27</v>
      </c>
      <c r="D8341" t="s">
        <v>55</v>
      </c>
      <c r="E8341" t="s">
        <v>56</v>
      </c>
      <c r="F8341" t="s">
        <v>145</v>
      </c>
      <c r="G8341" t="s">
        <v>143</v>
      </c>
      <c r="H8341">
        <v>38</v>
      </c>
      <c r="I8341">
        <v>157</v>
      </c>
      <c r="J8341">
        <v>5966</v>
      </c>
      <c r="K8341" t="s">
        <v>24</v>
      </c>
      <c r="L8341" t="s">
        <v>155</v>
      </c>
      <c r="M8341" t="s">
        <v>142</v>
      </c>
      <c r="N8341">
        <v>5</v>
      </c>
      <c r="O8341">
        <v>2021</v>
      </c>
    </row>
    <row r="8342" spans="1:15" x14ac:dyDescent="0.3">
      <c r="A8342" t="s">
        <v>26</v>
      </c>
      <c r="B8342" s="1">
        <v>44329</v>
      </c>
      <c r="C8342" t="s">
        <v>27</v>
      </c>
      <c r="D8342" t="s">
        <v>55</v>
      </c>
      <c r="E8342" t="s">
        <v>56</v>
      </c>
      <c r="F8342" t="s">
        <v>139</v>
      </c>
      <c r="G8342" t="s">
        <v>148</v>
      </c>
      <c r="H8342">
        <v>43</v>
      </c>
      <c r="I8342">
        <v>140</v>
      </c>
      <c r="J8342">
        <v>6020</v>
      </c>
      <c r="K8342" t="s">
        <v>24</v>
      </c>
      <c r="L8342" t="s">
        <v>155</v>
      </c>
      <c r="M8342" t="s">
        <v>144</v>
      </c>
      <c r="N8342">
        <v>5</v>
      </c>
      <c r="O8342">
        <v>2021</v>
      </c>
    </row>
    <row r="8343" spans="1:15" x14ac:dyDescent="0.3">
      <c r="A8343" t="s">
        <v>26</v>
      </c>
      <c r="B8343" s="1">
        <v>44330</v>
      </c>
      <c r="C8343" t="s">
        <v>27</v>
      </c>
      <c r="D8343" t="s">
        <v>55</v>
      </c>
      <c r="E8343" t="s">
        <v>56</v>
      </c>
      <c r="F8343" t="s">
        <v>145</v>
      </c>
      <c r="G8343" t="s">
        <v>148</v>
      </c>
      <c r="H8343">
        <v>43</v>
      </c>
      <c r="I8343">
        <v>202</v>
      </c>
      <c r="J8343">
        <v>8686</v>
      </c>
      <c r="K8343" t="s">
        <v>24</v>
      </c>
      <c r="L8343" t="s">
        <v>155</v>
      </c>
      <c r="M8343" t="s">
        <v>146</v>
      </c>
      <c r="N8343">
        <v>5</v>
      </c>
      <c r="O8343">
        <v>2021</v>
      </c>
    </row>
    <row r="8344" spans="1:15" x14ac:dyDescent="0.3">
      <c r="A8344" t="s">
        <v>26</v>
      </c>
      <c r="B8344" s="1">
        <v>44331</v>
      </c>
      <c r="C8344" t="s">
        <v>27</v>
      </c>
      <c r="D8344" t="s">
        <v>55</v>
      </c>
      <c r="E8344" t="s">
        <v>56</v>
      </c>
      <c r="F8344" t="s">
        <v>139</v>
      </c>
      <c r="G8344" t="s">
        <v>140</v>
      </c>
      <c r="H8344">
        <v>39</v>
      </c>
      <c r="I8344">
        <v>248</v>
      </c>
      <c r="J8344">
        <v>9672</v>
      </c>
      <c r="K8344" t="s">
        <v>24</v>
      </c>
      <c r="L8344" t="s">
        <v>155</v>
      </c>
      <c r="M8344" t="s">
        <v>147</v>
      </c>
      <c r="N8344">
        <v>5</v>
      </c>
      <c r="O8344">
        <v>2021</v>
      </c>
    </row>
    <row r="8345" spans="1:15" x14ac:dyDescent="0.3">
      <c r="A8345" t="s">
        <v>26</v>
      </c>
      <c r="B8345" s="1">
        <v>44332</v>
      </c>
      <c r="C8345" t="s">
        <v>27</v>
      </c>
      <c r="D8345" t="s">
        <v>55</v>
      </c>
      <c r="E8345" t="s">
        <v>56</v>
      </c>
      <c r="F8345" t="s">
        <v>139</v>
      </c>
      <c r="G8345" t="s">
        <v>143</v>
      </c>
      <c r="H8345">
        <v>37</v>
      </c>
      <c r="I8345">
        <v>264</v>
      </c>
      <c r="J8345">
        <v>9768</v>
      </c>
      <c r="K8345" t="s">
        <v>24</v>
      </c>
      <c r="L8345" t="s">
        <v>155</v>
      </c>
      <c r="M8345" t="s">
        <v>149</v>
      </c>
      <c r="N8345">
        <v>5</v>
      </c>
      <c r="O8345">
        <v>2021</v>
      </c>
    </row>
    <row r="8346" spans="1:15" x14ac:dyDescent="0.3">
      <c r="A8346" t="s">
        <v>26</v>
      </c>
      <c r="B8346" s="1">
        <v>44333</v>
      </c>
      <c r="C8346" t="s">
        <v>27</v>
      </c>
      <c r="D8346" t="s">
        <v>55</v>
      </c>
      <c r="E8346" t="s">
        <v>56</v>
      </c>
      <c r="F8346" t="s">
        <v>145</v>
      </c>
      <c r="G8346" t="s">
        <v>140</v>
      </c>
      <c r="H8346">
        <v>44</v>
      </c>
      <c r="I8346">
        <v>210</v>
      </c>
      <c r="J8346">
        <v>9240</v>
      </c>
      <c r="K8346" t="s">
        <v>24</v>
      </c>
      <c r="L8346" t="s">
        <v>155</v>
      </c>
      <c r="M8346" t="s">
        <v>150</v>
      </c>
      <c r="N8346">
        <v>5</v>
      </c>
      <c r="O8346">
        <v>2021</v>
      </c>
    </row>
    <row r="8347" spans="1:15" x14ac:dyDescent="0.3">
      <c r="A8347" t="s">
        <v>26</v>
      </c>
      <c r="B8347" s="1">
        <v>44334</v>
      </c>
      <c r="C8347" t="s">
        <v>27</v>
      </c>
      <c r="D8347" t="s">
        <v>55</v>
      </c>
      <c r="E8347" t="s">
        <v>56</v>
      </c>
      <c r="F8347" t="s">
        <v>145</v>
      </c>
      <c r="G8347" t="s">
        <v>143</v>
      </c>
      <c r="H8347">
        <v>44</v>
      </c>
      <c r="I8347">
        <v>176</v>
      </c>
      <c r="J8347">
        <v>7744</v>
      </c>
      <c r="K8347" t="s">
        <v>24</v>
      </c>
      <c r="L8347" t="s">
        <v>155</v>
      </c>
      <c r="M8347" t="s">
        <v>151</v>
      </c>
      <c r="N8347">
        <v>5</v>
      </c>
      <c r="O8347">
        <v>2021</v>
      </c>
    </row>
    <row r="8348" spans="1:15" x14ac:dyDescent="0.3">
      <c r="A8348" t="s">
        <v>26</v>
      </c>
      <c r="B8348" s="1">
        <v>44335</v>
      </c>
      <c r="C8348" t="s">
        <v>27</v>
      </c>
      <c r="D8348" t="s">
        <v>55</v>
      </c>
      <c r="E8348" t="s">
        <v>56</v>
      </c>
      <c r="F8348" t="s">
        <v>139</v>
      </c>
      <c r="G8348" t="s">
        <v>148</v>
      </c>
      <c r="H8348">
        <v>38</v>
      </c>
      <c r="I8348">
        <v>160</v>
      </c>
      <c r="J8348">
        <v>6080</v>
      </c>
      <c r="K8348" t="s">
        <v>24</v>
      </c>
      <c r="L8348" t="s">
        <v>155</v>
      </c>
      <c r="M8348" t="s">
        <v>142</v>
      </c>
      <c r="N8348">
        <v>5</v>
      </c>
      <c r="O8348">
        <v>2021</v>
      </c>
    </row>
    <row r="8349" spans="1:15" x14ac:dyDescent="0.3">
      <c r="A8349" t="s">
        <v>26</v>
      </c>
      <c r="B8349" s="1">
        <v>44336</v>
      </c>
      <c r="C8349" t="s">
        <v>27</v>
      </c>
      <c r="D8349" t="s">
        <v>55</v>
      </c>
      <c r="E8349" t="s">
        <v>56</v>
      </c>
      <c r="F8349" t="s">
        <v>145</v>
      </c>
      <c r="G8349" t="s">
        <v>148</v>
      </c>
      <c r="H8349">
        <v>49</v>
      </c>
      <c r="I8349">
        <v>225</v>
      </c>
      <c r="J8349">
        <v>11025</v>
      </c>
      <c r="K8349" t="s">
        <v>24</v>
      </c>
      <c r="L8349" t="s">
        <v>155</v>
      </c>
      <c r="M8349" t="s">
        <v>144</v>
      </c>
      <c r="N8349">
        <v>5</v>
      </c>
      <c r="O8349">
        <v>2021</v>
      </c>
    </row>
    <row r="8350" spans="1:15" x14ac:dyDescent="0.3">
      <c r="A8350" t="s">
        <v>12</v>
      </c>
      <c r="B8350" s="1">
        <v>44337</v>
      </c>
      <c r="C8350" t="s">
        <v>27</v>
      </c>
      <c r="D8350" t="s">
        <v>55</v>
      </c>
      <c r="E8350" t="s">
        <v>56</v>
      </c>
      <c r="F8350" t="s">
        <v>139</v>
      </c>
      <c r="G8350" t="s">
        <v>140</v>
      </c>
      <c r="H8350">
        <v>27</v>
      </c>
      <c r="I8350">
        <v>140</v>
      </c>
      <c r="J8350">
        <v>3780</v>
      </c>
      <c r="K8350" t="s">
        <v>24</v>
      </c>
      <c r="L8350" t="s">
        <v>155</v>
      </c>
      <c r="M8350" t="s">
        <v>146</v>
      </c>
      <c r="N8350">
        <v>5</v>
      </c>
      <c r="O8350">
        <v>2021</v>
      </c>
    </row>
    <row r="8351" spans="1:15" x14ac:dyDescent="0.3">
      <c r="A8351" t="s">
        <v>12</v>
      </c>
      <c r="B8351" s="1">
        <v>44338</v>
      </c>
      <c r="C8351" t="s">
        <v>27</v>
      </c>
      <c r="D8351" t="s">
        <v>55</v>
      </c>
      <c r="E8351" t="s">
        <v>56</v>
      </c>
      <c r="F8351" t="s">
        <v>139</v>
      </c>
      <c r="G8351" t="s">
        <v>143</v>
      </c>
      <c r="H8351">
        <v>23</v>
      </c>
      <c r="I8351">
        <v>70</v>
      </c>
      <c r="J8351">
        <v>1610</v>
      </c>
      <c r="K8351" t="s">
        <v>24</v>
      </c>
      <c r="L8351" t="s">
        <v>155</v>
      </c>
      <c r="M8351" t="s">
        <v>147</v>
      </c>
      <c r="N8351">
        <v>5</v>
      </c>
      <c r="O8351">
        <v>2021</v>
      </c>
    </row>
    <row r="8352" spans="1:15" x14ac:dyDescent="0.3">
      <c r="A8352" t="s">
        <v>12</v>
      </c>
      <c r="B8352" s="1">
        <v>44339</v>
      </c>
      <c r="C8352" t="s">
        <v>27</v>
      </c>
      <c r="D8352" t="s">
        <v>55</v>
      </c>
      <c r="E8352" t="s">
        <v>56</v>
      </c>
      <c r="F8352" t="s">
        <v>145</v>
      </c>
      <c r="G8352" t="s">
        <v>140</v>
      </c>
      <c r="H8352">
        <v>19</v>
      </c>
      <c r="I8352">
        <v>74</v>
      </c>
      <c r="J8352">
        <v>1406</v>
      </c>
      <c r="K8352" t="s">
        <v>24</v>
      </c>
      <c r="L8352" t="s">
        <v>155</v>
      </c>
      <c r="M8352" t="s">
        <v>149</v>
      </c>
      <c r="N8352">
        <v>5</v>
      </c>
      <c r="O8352">
        <v>2021</v>
      </c>
    </row>
    <row r="8353" spans="1:15" x14ac:dyDescent="0.3">
      <c r="A8353" t="s">
        <v>12</v>
      </c>
      <c r="B8353" s="1">
        <v>44340</v>
      </c>
      <c r="C8353" t="s">
        <v>27</v>
      </c>
      <c r="D8353" t="s">
        <v>55</v>
      </c>
      <c r="E8353" t="s">
        <v>56</v>
      </c>
      <c r="F8353" t="s">
        <v>145</v>
      </c>
      <c r="G8353" t="s">
        <v>143</v>
      </c>
      <c r="H8353">
        <v>22</v>
      </c>
      <c r="I8353">
        <v>23</v>
      </c>
      <c r="J8353">
        <v>506</v>
      </c>
      <c r="K8353" t="s">
        <v>24</v>
      </c>
      <c r="L8353" t="s">
        <v>155</v>
      </c>
      <c r="M8353" t="s">
        <v>150</v>
      </c>
      <c r="N8353">
        <v>5</v>
      </c>
      <c r="O8353">
        <v>2021</v>
      </c>
    </row>
    <row r="8354" spans="1:15" x14ac:dyDescent="0.3">
      <c r="A8354" t="s">
        <v>26</v>
      </c>
      <c r="B8354" s="1">
        <v>44413</v>
      </c>
      <c r="C8354" t="s">
        <v>27</v>
      </c>
      <c r="D8354" t="s">
        <v>59</v>
      </c>
      <c r="E8354" t="s">
        <v>60</v>
      </c>
      <c r="F8354" t="s">
        <v>139</v>
      </c>
      <c r="G8354" t="s">
        <v>148</v>
      </c>
      <c r="H8354">
        <v>31</v>
      </c>
      <c r="I8354">
        <v>114</v>
      </c>
      <c r="J8354">
        <v>3534</v>
      </c>
      <c r="K8354" t="s">
        <v>24</v>
      </c>
      <c r="L8354" t="s">
        <v>157</v>
      </c>
      <c r="M8354" t="s">
        <v>144</v>
      </c>
      <c r="N8354">
        <v>8</v>
      </c>
      <c r="O8354">
        <v>2021</v>
      </c>
    </row>
    <row r="8355" spans="1:15" x14ac:dyDescent="0.3">
      <c r="A8355" t="s">
        <v>26</v>
      </c>
      <c r="B8355" s="1">
        <v>44414</v>
      </c>
      <c r="C8355" t="s">
        <v>27</v>
      </c>
      <c r="D8355" t="s">
        <v>59</v>
      </c>
      <c r="E8355" t="s">
        <v>60</v>
      </c>
      <c r="F8355" t="s">
        <v>145</v>
      </c>
      <c r="G8355" t="s">
        <v>148</v>
      </c>
      <c r="H8355">
        <v>24</v>
      </c>
      <c r="I8355">
        <v>152</v>
      </c>
      <c r="J8355">
        <v>3648</v>
      </c>
      <c r="K8355" t="s">
        <v>24</v>
      </c>
      <c r="L8355" t="s">
        <v>157</v>
      </c>
      <c r="M8355" t="s">
        <v>146</v>
      </c>
      <c r="N8355">
        <v>8</v>
      </c>
      <c r="O8355">
        <v>2021</v>
      </c>
    </row>
    <row r="8356" spans="1:15" x14ac:dyDescent="0.3">
      <c r="A8356" t="s">
        <v>26</v>
      </c>
      <c r="B8356" s="1">
        <v>44415</v>
      </c>
      <c r="C8356" t="s">
        <v>27</v>
      </c>
      <c r="D8356" t="s">
        <v>59</v>
      </c>
      <c r="E8356" t="s">
        <v>60</v>
      </c>
      <c r="F8356" t="s">
        <v>139</v>
      </c>
      <c r="G8356" t="s">
        <v>140</v>
      </c>
      <c r="H8356">
        <v>16</v>
      </c>
      <c r="I8356">
        <v>206</v>
      </c>
      <c r="J8356">
        <v>3296</v>
      </c>
      <c r="K8356" t="s">
        <v>24</v>
      </c>
      <c r="L8356" t="s">
        <v>157</v>
      </c>
      <c r="M8356" t="s">
        <v>147</v>
      </c>
      <c r="N8356">
        <v>8</v>
      </c>
      <c r="O8356">
        <v>2021</v>
      </c>
    </row>
    <row r="8357" spans="1:15" x14ac:dyDescent="0.3">
      <c r="A8357" t="s">
        <v>26</v>
      </c>
      <c r="B8357" s="1">
        <v>44416</v>
      </c>
      <c r="C8357" t="s">
        <v>27</v>
      </c>
      <c r="D8357" t="s">
        <v>59</v>
      </c>
      <c r="E8357" t="s">
        <v>60</v>
      </c>
      <c r="F8357" t="s">
        <v>139</v>
      </c>
      <c r="G8357" t="s">
        <v>143</v>
      </c>
      <c r="H8357">
        <v>26</v>
      </c>
      <c r="I8357">
        <v>192</v>
      </c>
      <c r="J8357">
        <v>4992</v>
      </c>
      <c r="K8357" t="s">
        <v>24</v>
      </c>
      <c r="L8357" t="s">
        <v>157</v>
      </c>
      <c r="M8357" t="s">
        <v>149</v>
      </c>
      <c r="N8357">
        <v>8</v>
      </c>
      <c r="O8357">
        <v>2021</v>
      </c>
    </row>
    <row r="8358" spans="1:15" x14ac:dyDescent="0.3">
      <c r="A8358" t="s">
        <v>26</v>
      </c>
      <c r="B8358" s="1">
        <v>44417</v>
      </c>
      <c r="C8358" t="s">
        <v>27</v>
      </c>
      <c r="D8358" t="s">
        <v>59</v>
      </c>
      <c r="E8358" t="s">
        <v>60</v>
      </c>
      <c r="F8358" t="s">
        <v>145</v>
      </c>
      <c r="G8358" t="s">
        <v>140</v>
      </c>
      <c r="H8358">
        <v>26</v>
      </c>
      <c r="I8358">
        <v>136</v>
      </c>
      <c r="J8358">
        <v>3536</v>
      </c>
      <c r="K8358" t="s">
        <v>24</v>
      </c>
      <c r="L8358" t="s">
        <v>157</v>
      </c>
      <c r="M8358" t="s">
        <v>150</v>
      </c>
      <c r="N8358">
        <v>8</v>
      </c>
      <c r="O8358">
        <v>2021</v>
      </c>
    </row>
    <row r="8359" spans="1:15" x14ac:dyDescent="0.3">
      <c r="A8359" t="s">
        <v>26</v>
      </c>
      <c r="B8359" s="1">
        <v>44418</v>
      </c>
      <c r="C8359" t="s">
        <v>27</v>
      </c>
      <c r="D8359" t="s">
        <v>59</v>
      </c>
      <c r="E8359" t="s">
        <v>60</v>
      </c>
      <c r="F8359" t="s">
        <v>145</v>
      </c>
      <c r="G8359" t="s">
        <v>143</v>
      </c>
      <c r="H8359">
        <v>24</v>
      </c>
      <c r="I8359">
        <v>113</v>
      </c>
      <c r="J8359">
        <v>2712</v>
      </c>
      <c r="K8359" t="s">
        <v>24</v>
      </c>
      <c r="L8359" t="s">
        <v>157</v>
      </c>
      <c r="M8359" t="s">
        <v>151</v>
      </c>
      <c r="N8359">
        <v>8</v>
      </c>
      <c r="O8359">
        <v>2021</v>
      </c>
    </row>
    <row r="8360" spans="1:15" x14ac:dyDescent="0.3">
      <c r="A8360" t="s">
        <v>26</v>
      </c>
      <c r="B8360" s="1">
        <v>44419</v>
      </c>
      <c r="C8360" t="s">
        <v>27</v>
      </c>
      <c r="D8360" t="s">
        <v>59</v>
      </c>
      <c r="E8360" t="s">
        <v>60</v>
      </c>
      <c r="F8360" t="s">
        <v>139</v>
      </c>
      <c r="G8360" t="s">
        <v>148</v>
      </c>
      <c r="H8360">
        <v>29</v>
      </c>
      <c r="I8360">
        <v>85</v>
      </c>
      <c r="J8360">
        <v>2465</v>
      </c>
      <c r="K8360" t="s">
        <v>24</v>
      </c>
      <c r="L8360" t="s">
        <v>157</v>
      </c>
      <c r="M8360" t="s">
        <v>142</v>
      </c>
      <c r="N8360">
        <v>8</v>
      </c>
      <c r="O8360">
        <v>2021</v>
      </c>
    </row>
    <row r="8361" spans="1:15" x14ac:dyDescent="0.3">
      <c r="A8361" t="s">
        <v>26</v>
      </c>
      <c r="B8361" s="1">
        <v>44420</v>
      </c>
      <c r="C8361" t="s">
        <v>27</v>
      </c>
      <c r="D8361" t="s">
        <v>59</v>
      </c>
      <c r="E8361" t="s">
        <v>60</v>
      </c>
      <c r="F8361" t="s">
        <v>145</v>
      </c>
      <c r="G8361" t="s">
        <v>148</v>
      </c>
      <c r="H8361">
        <v>27</v>
      </c>
      <c r="I8361">
        <v>144</v>
      </c>
      <c r="J8361">
        <v>3888</v>
      </c>
      <c r="K8361" t="s">
        <v>24</v>
      </c>
      <c r="L8361" t="s">
        <v>157</v>
      </c>
      <c r="M8361" t="s">
        <v>144</v>
      </c>
      <c r="N8361">
        <v>8</v>
      </c>
      <c r="O8361">
        <v>2021</v>
      </c>
    </row>
    <row r="8362" spans="1:15" x14ac:dyDescent="0.3">
      <c r="A8362" t="s">
        <v>26</v>
      </c>
      <c r="B8362" s="1">
        <v>44421</v>
      </c>
      <c r="C8362" t="s">
        <v>27</v>
      </c>
      <c r="D8362" t="s">
        <v>59</v>
      </c>
      <c r="E8362" t="s">
        <v>60</v>
      </c>
      <c r="F8362" t="s">
        <v>139</v>
      </c>
      <c r="G8362" t="s">
        <v>140</v>
      </c>
      <c r="H8362">
        <v>23</v>
      </c>
      <c r="I8362">
        <v>194</v>
      </c>
      <c r="J8362">
        <v>4462</v>
      </c>
      <c r="K8362" t="s">
        <v>24</v>
      </c>
      <c r="L8362" t="s">
        <v>157</v>
      </c>
      <c r="M8362" t="s">
        <v>146</v>
      </c>
      <c r="N8362">
        <v>8</v>
      </c>
      <c r="O8362">
        <v>2021</v>
      </c>
    </row>
    <row r="8363" spans="1:15" x14ac:dyDescent="0.3">
      <c r="A8363" t="s">
        <v>26</v>
      </c>
      <c r="B8363" s="1">
        <v>44422</v>
      </c>
      <c r="C8363" t="s">
        <v>27</v>
      </c>
      <c r="D8363" t="s">
        <v>59</v>
      </c>
      <c r="E8363" t="s">
        <v>60</v>
      </c>
      <c r="F8363" t="s">
        <v>139</v>
      </c>
      <c r="G8363" t="s">
        <v>143</v>
      </c>
      <c r="H8363">
        <v>32</v>
      </c>
      <c r="I8363">
        <v>194</v>
      </c>
      <c r="J8363">
        <v>6208</v>
      </c>
      <c r="K8363" t="s">
        <v>24</v>
      </c>
      <c r="L8363" t="s">
        <v>157</v>
      </c>
      <c r="M8363" t="s">
        <v>147</v>
      </c>
      <c r="N8363">
        <v>8</v>
      </c>
      <c r="O8363">
        <v>2021</v>
      </c>
    </row>
    <row r="8364" spans="1:15" x14ac:dyDescent="0.3">
      <c r="A8364" t="s">
        <v>26</v>
      </c>
      <c r="B8364" s="1">
        <v>44423</v>
      </c>
      <c r="C8364" t="s">
        <v>27</v>
      </c>
      <c r="D8364" t="s">
        <v>59</v>
      </c>
      <c r="E8364" t="s">
        <v>60</v>
      </c>
      <c r="F8364" t="s">
        <v>145</v>
      </c>
      <c r="G8364" t="s">
        <v>140</v>
      </c>
      <c r="H8364">
        <v>20</v>
      </c>
      <c r="I8364">
        <v>144</v>
      </c>
      <c r="J8364">
        <v>2880</v>
      </c>
      <c r="K8364" t="s">
        <v>24</v>
      </c>
      <c r="L8364" t="s">
        <v>157</v>
      </c>
      <c r="M8364" t="s">
        <v>149</v>
      </c>
      <c r="N8364">
        <v>8</v>
      </c>
      <c r="O8364">
        <v>2021</v>
      </c>
    </row>
    <row r="8365" spans="1:15" x14ac:dyDescent="0.3">
      <c r="A8365" t="s">
        <v>26</v>
      </c>
      <c r="B8365" s="1">
        <v>44424</v>
      </c>
      <c r="C8365" t="s">
        <v>27</v>
      </c>
      <c r="D8365" t="s">
        <v>59</v>
      </c>
      <c r="E8365" t="s">
        <v>60</v>
      </c>
      <c r="F8365" t="s">
        <v>145</v>
      </c>
      <c r="G8365" t="s">
        <v>143</v>
      </c>
      <c r="H8365">
        <v>23</v>
      </c>
      <c r="I8365">
        <v>116</v>
      </c>
      <c r="J8365">
        <v>2668</v>
      </c>
      <c r="K8365" t="s">
        <v>24</v>
      </c>
      <c r="L8365" t="s">
        <v>157</v>
      </c>
      <c r="M8365" t="s">
        <v>150</v>
      </c>
      <c r="N8365">
        <v>8</v>
      </c>
      <c r="O8365">
        <v>2021</v>
      </c>
    </row>
    <row r="8366" spans="1:15" x14ac:dyDescent="0.3">
      <c r="A8366" t="s">
        <v>26</v>
      </c>
      <c r="B8366" s="1">
        <v>44425</v>
      </c>
      <c r="C8366" t="s">
        <v>27</v>
      </c>
      <c r="D8366" t="s">
        <v>59</v>
      </c>
      <c r="E8366" t="s">
        <v>60</v>
      </c>
      <c r="F8366" t="s">
        <v>139</v>
      </c>
      <c r="G8366" t="s">
        <v>148</v>
      </c>
      <c r="H8366">
        <v>28</v>
      </c>
      <c r="I8366">
        <v>88</v>
      </c>
      <c r="J8366">
        <v>2464</v>
      </c>
      <c r="K8366" t="s">
        <v>24</v>
      </c>
      <c r="L8366" t="s">
        <v>157</v>
      </c>
      <c r="M8366" t="s">
        <v>151</v>
      </c>
      <c r="N8366">
        <v>8</v>
      </c>
      <c r="O8366">
        <v>2021</v>
      </c>
    </row>
    <row r="8367" spans="1:15" x14ac:dyDescent="0.3">
      <c r="A8367" t="s">
        <v>26</v>
      </c>
      <c r="B8367" s="1">
        <v>44426</v>
      </c>
      <c r="C8367" t="s">
        <v>27</v>
      </c>
      <c r="D8367" t="s">
        <v>59</v>
      </c>
      <c r="E8367" t="s">
        <v>60</v>
      </c>
      <c r="F8367" t="s">
        <v>145</v>
      </c>
      <c r="G8367" t="s">
        <v>148</v>
      </c>
      <c r="H8367">
        <v>26</v>
      </c>
      <c r="I8367">
        <v>120</v>
      </c>
      <c r="J8367">
        <v>3120</v>
      </c>
      <c r="K8367" t="s">
        <v>24</v>
      </c>
      <c r="L8367" t="s">
        <v>157</v>
      </c>
      <c r="M8367" t="s">
        <v>142</v>
      </c>
      <c r="N8367">
        <v>8</v>
      </c>
      <c r="O8367">
        <v>2021</v>
      </c>
    </row>
    <row r="8368" spans="1:15" x14ac:dyDescent="0.3">
      <c r="A8368" t="s">
        <v>26</v>
      </c>
      <c r="B8368" s="1">
        <v>44427</v>
      </c>
      <c r="C8368" t="s">
        <v>27</v>
      </c>
      <c r="D8368" t="s">
        <v>59</v>
      </c>
      <c r="E8368" t="s">
        <v>60</v>
      </c>
      <c r="F8368" t="s">
        <v>139</v>
      </c>
      <c r="G8368" t="s">
        <v>140</v>
      </c>
      <c r="H8368">
        <v>15</v>
      </c>
      <c r="I8368">
        <v>215</v>
      </c>
      <c r="J8368">
        <v>3225</v>
      </c>
      <c r="K8368" t="s">
        <v>24</v>
      </c>
      <c r="L8368" t="s">
        <v>157</v>
      </c>
      <c r="M8368" t="s">
        <v>144</v>
      </c>
      <c r="N8368">
        <v>8</v>
      </c>
      <c r="O8368">
        <v>2021</v>
      </c>
    </row>
    <row r="8369" spans="1:15" x14ac:dyDescent="0.3">
      <c r="A8369" t="s">
        <v>26</v>
      </c>
      <c r="B8369" s="1">
        <v>44428</v>
      </c>
      <c r="C8369" t="s">
        <v>27</v>
      </c>
      <c r="D8369" t="s">
        <v>59</v>
      </c>
      <c r="E8369" t="s">
        <v>60</v>
      </c>
      <c r="F8369" t="s">
        <v>139</v>
      </c>
      <c r="G8369" t="s">
        <v>143</v>
      </c>
      <c r="H8369">
        <v>16</v>
      </c>
      <c r="I8369">
        <v>202</v>
      </c>
      <c r="J8369">
        <v>3232</v>
      </c>
      <c r="K8369" t="s">
        <v>24</v>
      </c>
      <c r="L8369" t="s">
        <v>157</v>
      </c>
      <c r="M8369" t="s">
        <v>146</v>
      </c>
      <c r="N8369">
        <v>8</v>
      </c>
      <c r="O8369">
        <v>2021</v>
      </c>
    </row>
    <row r="8370" spans="1:15" x14ac:dyDescent="0.3">
      <c r="A8370" t="s">
        <v>26</v>
      </c>
      <c r="B8370" s="1">
        <v>44429</v>
      </c>
      <c r="C8370" t="s">
        <v>27</v>
      </c>
      <c r="D8370" t="s">
        <v>59</v>
      </c>
      <c r="E8370" t="s">
        <v>60</v>
      </c>
      <c r="F8370" t="s">
        <v>145</v>
      </c>
      <c r="G8370" t="s">
        <v>140</v>
      </c>
      <c r="H8370">
        <v>11</v>
      </c>
      <c r="I8370">
        <v>152</v>
      </c>
      <c r="J8370">
        <v>1672</v>
      </c>
      <c r="K8370" t="s">
        <v>24</v>
      </c>
      <c r="L8370" t="s">
        <v>157</v>
      </c>
      <c r="M8370" t="s">
        <v>147</v>
      </c>
      <c r="N8370">
        <v>8</v>
      </c>
      <c r="O8370">
        <v>2021</v>
      </c>
    </row>
    <row r="8371" spans="1:15" x14ac:dyDescent="0.3">
      <c r="A8371" t="s">
        <v>26</v>
      </c>
      <c r="B8371" s="1">
        <v>44430</v>
      </c>
      <c r="C8371" t="s">
        <v>27</v>
      </c>
      <c r="D8371" t="s">
        <v>59</v>
      </c>
      <c r="E8371" t="s">
        <v>60</v>
      </c>
      <c r="F8371" t="s">
        <v>145</v>
      </c>
      <c r="G8371" t="s">
        <v>143</v>
      </c>
      <c r="H8371">
        <v>15</v>
      </c>
      <c r="I8371">
        <v>116</v>
      </c>
      <c r="J8371">
        <v>1740</v>
      </c>
      <c r="K8371" t="s">
        <v>24</v>
      </c>
      <c r="L8371" t="s">
        <v>157</v>
      </c>
      <c r="M8371" t="s">
        <v>149</v>
      </c>
      <c r="N8371">
        <v>8</v>
      </c>
      <c r="O8371">
        <v>2021</v>
      </c>
    </row>
    <row r="8372" spans="1:15" x14ac:dyDescent="0.3">
      <c r="A8372" t="s">
        <v>26</v>
      </c>
      <c r="B8372" s="1">
        <v>44431</v>
      </c>
      <c r="C8372" t="s">
        <v>27</v>
      </c>
      <c r="D8372" t="s">
        <v>59</v>
      </c>
      <c r="E8372" t="s">
        <v>60</v>
      </c>
      <c r="F8372" t="s">
        <v>139</v>
      </c>
      <c r="G8372" t="s">
        <v>148</v>
      </c>
      <c r="H8372">
        <v>19</v>
      </c>
      <c r="I8372">
        <v>88</v>
      </c>
      <c r="J8372">
        <v>1672</v>
      </c>
      <c r="K8372" t="s">
        <v>24</v>
      </c>
      <c r="L8372" t="s">
        <v>157</v>
      </c>
      <c r="M8372" t="s">
        <v>150</v>
      </c>
      <c r="N8372">
        <v>8</v>
      </c>
      <c r="O8372">
        <v>2021</v>
      </c>
    </row>
    <row r="8373" spans="1:15" x14ac:dyDescent="0.3">
      <c r="A8373" t="s">
        <v>26</v>
      </c>
      <c r="B8373" s="1">
        <v>44432</v>
      </c>
      <c r="C8373" t="s">
        <v>27</v>
      </c>
      <c r="D8373" t="s">
        <v>59</v>
      </c>
      <c r="E8373" t="s">
        <v>60</v>
      </c>
      <c r="F8373" t="s">
        <v>145</v>
      </c>
      <c r="G8373" t="s">
        <v>148</v>
      </c>
      <c r="H8373">
        <v>14</v>
      </c>
      <c r="I8373">
        <v>165</v>
      </c>
      <c r="J8373">
        <v>2310</v>
      </c>
      <c r="K8373" t="s">
        <v>24</v>
      </c>
      <c r="L8373" t="s">
        <v>157</v>
      </c>
      <c r="M8373" t="s">
        <v>151</v>
      </c>
      <c r="N8373">
        <v>8</v>
      </c>
      <c r="O8373">
        <v>2021</v>
      </c>
    </row>
    <row r="8374" spans="1:15" x14ac:dyDescent="0.3">
      <c r="A8374" t="s">
        <v>26</v>
      </c>
      <c r="B8374" s="1">
        <v>44433</v>
      </c>
      <c r="C8374" t="s">
        <v>27</v>
      </c>
      <c r="D8374" t="s">
        <v>59</v>
      </c>
      <c r="E8374" t="s">
        <v>60</v>
      </c>
      <c r="F8374" t="s">
        <v>139</v>
      </c>
      <c r="G8374" t="s">
        <v>140</v>
      </c>
      <c r="H8374">
        <v>7</v>
      </c>
      <c r="I8374">
        <v>224</v>
      </c>
      <c r="J8374">
        <v>1568</v>
      </c>
      <c r="K8374" t="s">
        <v>24</v>
      </c>
      <c r="L8374" t="s">
        <v>157</v>
      </c>
      <c r="M8374" t="s">
        <v>142</v>
      </c>
      <c r="N8374">
        <v>8</v>
      </c>
      <c r="O8374">
        <v>2021</v>
      </c>
    </row>
    <row r="8375" spans="1:15" x14ac:dyDescent="0.3">
      <c r="A8375" t="s">
        <v>26</v>
      </c>
      <c r="B8375" s="1">
        <v>44434</v>
      </c>
      <c r="C8375" t="s">
        <v>27</v>
      </c>
      <c r="D8375" t="s">
        <v>59</v>
      </c>
      <c r="E8375" t="s">
        <v>60</v>
      </c>
      <c r="F8375" t="s">
        <v>139</v>
      </c>
      <c r="G8375" t="s">
        <v>143</v>
      </c>
      <c r="H8375">
        <v>16</v>
      </c>
      <c r="I8375">
        <v>218</v>
      </c>
      <c r="J8375">
        <v>3488</v>
      </c>
      <c r="K8375" t="s">
        <v>24</v>
      </c>
      <c r="L8375" t="s">
        <v>157</v>
      </c>
      <c r="M8375" t="s">
        <v>144</v>
      </c>
      <c r="N8375">
        <v>8</v>
      </c>
      <c r="O8375">
        <v>2021</v>
      </c>
    </row>
    <row r="8376" spans="1:15" x14ac:dyDescent="0.3">
      <c r="A8376" t="s">
        <v>26</v>
      </c>
      <c r="B8376" s="1">
        <v>44435</v>
      </c>
      <c r="C8376" t="s">
        <v>27</v>
      </c>
      <c r="D8376" t="s">
        <v>59</v>
      </c>
      <c r="E8376" t="s">
        <v>60</v>
      </c>
      <c r="F8376" t="s">
        <v>145</v>
      </c>
      <c r="G8376" t="s">
        <v>140</v>
      </c>
      <c r="H8376">
        <v>11</v>
      </c>
      <c r="I8376">
        <v>190</v>
      </c>
      <c r="J8376">
        <v>2090</v>
      </c>
      <c r="K8376" t="s">
        <v>24</v>
      </c>
      <c r="L8376" t="s">
        <v>157</v>
      </c>
      <c r="M8376" t="s">
        <v>146</v>
      </c>
      <c r="N8376">
        <v>8</v>
      </c>
      <c r="O8376">
        <v>2021</v>
      </c>
    </row>
    <row r="8377" spans="1:15" x14ac:dyDescent="0.3">
      <c r="A8377" t="s">
        <v>26</v>
      </c>
      <c r="B8377" s="1">
        <v>44436</v>
      </c>
      <c r="C8377" t="s">
        <v>27</v>
      </c>
      <c r="D8377" t="s">
        <v>59</v>
      </c>
      <c r="E8377" t="s">
        <v>60</v>
      </c>
      <c r="F8377" t="s">
        <v>145</v>
      </c>
      <c r="G8377" t="s">
        <v>143</v>
      </c>
      <c r="H8377">
        <v>26</v>
      </c>
      <c r="I8377">
        <v>165</v>
      </c>
      <c r="J8377">
        <v>4290</v>
      </c>
      <c r="K8377" t="s">
        <v>24</v>
      </c>
      <c r="L8377" t="s">
        <v>157</v>
      </c>
      <c r="M8377" t="s">
        <v>147</v>
      </c>
      <c r="N8377">
        <v>8</v>
      </c>
      <c r="O8377">
        <v>2021</v>
      </c>
    </row>
    <row r="8378" spans="1:15" x14ac:dyDescent="0.3">
      <c r="A8378" t="s">
        <v>26</v>
      </c>
      <c r="B8378" s="1">
        <v>44437</v>
      </c>
      <c r="C8378" t="s">
        <v>27</v>
      </c>
      <c r="D8378" t="s">
        <v>59</v>
      </c>
      <c r="E8378" t="s">
        <v>60</v>
      </c>
      <c r="F8378" t="s">
        <v>139</v>
      </c>
      <c r="G8378" t="s">
        <v>148</v>
      </c>
      <c r="H8378">
        <v>39</v>
      </c>
      <c r="I8378">
        <v>132</v>
      </c>
      <c r="J8378">
        <v>5148</v>
      </c>
      <c r="K8378" t="s">
        <v>24</v>
      </c>
      <c r="L8378" t="s">
        <v>157</v>
      </c>
      <c r="M8378" t="s">
        <v>149</v>
      </c>
      <c r="N8378">
        <v>8</v>
      </c>
      <c r="O8378">
        <v>2021</v>
      </c>
    </row>
    <row r="8379" spans="1:15" x14ac:dyDescent="0.3">
      <c r="A8379" t="s">
        <v>26</v>
      </c>
      <c r="B8379" s="1">
        <v>44438</v>
      </c>
      <c r="C8379" t="s">
        <v>27</v>
      </c>
      <c r="D8379" t="s">
        <v>59</v>
      </c>
      <c r="E8379" t="s">
        <v>60</v>
      </c>
      <c r="F8379" t="s">
        <v>145</v>
      </c>
      <c r="G8379" t="s">
        <v>148</v>
      </c>
      <c r="H8379">
        <v>36</v>
      </c>
      <c r="I8379">
        <v>263</v>
      </c>
      <c r="J8379">
        <v>9468</v>
      </c>
      <c r="K8379" t="s">
        <v>24</v>
      </c>
      <c r="L8379" t="s">
        <v>157</v>
      </c>
      <c r="M8379" t="s">
        <v>150</v>
      </c>
      <c r="N8379">
        <v>8</v>
      </c>
      <c r="O8379">
        <v>2021</v>
      </c>
    </row>
    <row r="8380" spans="1:15" x14ac:dyDescent="0.3">
      <c r="A8380" t="s">
        <v>26</v>
      </c>
      <c r="B8380" s="1">
        <v>44439</v>
      </c>
      <c r="C8380" t="s">
        <v>27</v>
      </c>
      <c r="D8380" t="s">
        <v>59</v>
      </c>
      <c r="E8380" t="s">
        <v>60</v>
      </c>
      <c r="F8380" t="s">
        <v>139</v>
      </c>
      <c r="G8380" t="s">
        <v>140</v>
      </c>
      <c r="H8380">
        <v>30</v>
      </c>
      <c r="I8380">
        <v>225</v>
      </c>
      <c r="J8380">
        <v>6750</v>
      </c>
      <c r="K8380" t="s">
        <v>24</v>
      </c>
      <c r="L8380" t="s">
        <v>157</v>
      </c>
      <c r="M8380" t="s">
        <v>151</v>
      </c>
      <c r="N8380">
        <v>8</v>
      </c>
      <c r="O8380">
        <v>2021</v>
      </c>
    </row>
    <row r="8381" spans="1:15" x14ac:dyDescent="0.3">
      <c r="A8381" t="s">
        <v>26</v>
      </c>
      <c r="B8381" s="1">
        <v>44440</v>
      </c>
      <c r="C8381" t="s">
        <v>27</v>
      </c>
      <c r="D8381" t="s">
        <v>59</v>
      </c>
      <c r="E8381" t="s">
        <v>60</v>
      </c>
      <c r="F8381" t="s">
        <v>139</v>
      </c>
      <c r="G8381" t="s">
        <v>143</v>
      </c>
      <c r="H8381">
        <v>35</v>
      </c>
      <c r="I8381">
        <v>233</v>
      </c>
      <c r="J8381">
        <v>8155</v>
      </c>
      <c r="K8381" t="s">
        <v>24</v>
      </c>
      <c r="L8381" t="s">
        <v>158</v>
      </c>
      <c r="M8381" t="s">
        <v>142</v>
      </c>
      <c r="N8381">
        <v>9</v>
      </c>
      <c r="O8381">
        <v>2021</v>
      </c>
    </row>
    <row r="8382" spans="1:15" x14ac:dyDescent="0.3">
      <c r="A8382" t="s">
        <v>26</v>
      </c>
      <c r="B8382" s="1">
        <v>44441</v>
      </c>
      <c r="C8382" t="s">
        <v>27</v>
      </c>
      <c r="D8382" t="s">
        <v>59</v>
      </c>
      <c r="E8382" t="s">
        <v>60</v>
      </c>
      <c r="F8382" t="s">
        <v>145</v>
      </c>
      <c r="G8382" t="s">
        <v>140</v>
      </c>
      <c r="H8382">
        <v>35</v>
      </c>
      <c r="I8382">
        <v>228</v>
      </c>
      <c r="J8382">
        <v>7980</v>
      </c>
      <c r="K8382" t="s">
        <v>24</v>
      </c>
      <c r="L8382" t="s">
        <v>158</v>
      </c>
      <c r="M8382" t="s">
        <v>144</v>
      </c>
      <c r="N8382">
        <v>9</v>
      </c>
      <c r="O8382">
        <v>2021</v>
      </c>
    </row>
    <row r="8383" spans="1:15" x14ac:dyDescent="0.3">
      <c r="A8383" t="s">
        <v>26</v>
      </c>
      <c r="B8383" s="1">
        <v>44442</v>
      </c>
      <c r="C8383" t="s">
        <v>27</v>
      </c>
      <c r="D8383" t="s">
        <v>59</v>
      </c>
      <c r="E8383" t="s">
        <v>60</v>
      </c>
      <c r="F8383" t="s">
        <v>145</v>
      </c>
      <c r="G8383" t="s">
        <v>143</v>
      </c>
      <c r="H8383">
        <v>31</v>
      </c>
      <c r="I8383">
        <v>210</v>
      </c>
      <c r="J8383">
        <v>6510</v>
      </c>
      <c r="K8383" t="s">
        <v>24</v>
      </c>
      <c r="L8383" t="s">
        <v>158</v>
      </c>
      <c r="M8383" t="s">
        <v>146</v>
      </c>
      <c r="N8383">
        <v>9</v>
      </c>
      <c r="O8383">
        <v>2021</v>
      </c>
    </row>
    <row r="8384" spans="1:15" x14ac:dyDescent="0.3">
      <c r="A8384" t="s">
        <v>26</v>
      </c>
      <c r="B8384" s="1">
        <v>44443</v>
      </c>
      <c r="C8384" t="s">
        <v>27</v>
      </c>
      <c r="D8384" t="s">
        <v>59</v>
      </c>
      <c r="E8384" t="s">
        <v>60</v>
      </c>
      <c r="F8384" t="s">
        <v>139</v>
      </c>
      <c r="G8384" t="s">
        <v>148</v>
      </c>
      <c r="H8384">
        <v>38</v>
      </c>
      <c r="I8384">
        <v>165</v>
      </c>
      <c r="J8384">
        <v>6270</v>
      </c>
      <c r="K8384" t="s">
        <v>24</v>
      </c>
      <c r="L8384" t="s">
        <v>158</v>
      </c>
      <c r="M8384" t="s">
        <v>147</v>
      </c>
      <c r="N8384">
        <v>9</v>
      </c>
      <c r="O8384">
        <v>2021</v>
      </c>
    </row>
    <row r="8385" spans="1:15" x14ac:dyDescent="0.3">
      <c r="A8385" t="s">
        <v>26</v>
      </c>
      <c r="B8385" s="1">
        <v>44444</v>
      </c>
      <c r="C8385" t="s">
        <v>27</v>
      </c>
      <c r="D8385" t="s">
        <v>59</v>
      </c>
      <c r="E8385" t="s">
        <v>60</v>
      </c>
      <c r="F8385" t="s">
        <v>145</v>
      </c>
      <c r="G8385" t="s">
        <v>148</v>
      </c>
      <c r="H8385">
        <v>36</v>
      </c>
      <c r="I8385">
        <v>280</v>
      </c>
      <c r="J8385">
        <v>10080</v>
      </c>
      <c r="K8385" t="s">
        <v>24</v>
      </c>
      <c r="L8385" t="s">
        <v>158</v>
      </c>
      <c r="M8385" t="s">
        <v>149</v>
      </c>
      <c r="N8385">
        <v>9</v>
      </c>
      <c r="O8385">
        <v>2021</v>
      </c>
    </row>
    <row r="8386" spans="1:15" x14ac:dyDescent="0.3">
      <c r="A8386" t="s">
        <v>26</v>
      </c>
      <c r="B8386" s="1">
        <v>44445</v>
      </c>
      <c r="C8386" t="s">
        <v>27</v>
      </c>
      <c r="D8386" t="s">
        <v>59</v>
      </c>
      <c r="E8386" t="s">
        <v>60</v>
      </c>
      <c r="F8386" t="s">
        <v>139</v>
      </c>
      <c r="G8386" t="s">
        <v>140</v>
      </c>
      <c r="H8386">
        <v>31</v>
      </c>
      <c r="I8386">
        <v>256</v>
      </c>
      <c r="J8386">
        <v>7936</v>
      </c>
      <c r="K8386" t="s">
        <v>24</v>
      </c>
      <c r="L8386" t="s">
        <v>158</v>
      </c>
      <c r="M8386" t="s">
        <v>150</v>
      </c>
      <c r="N8386">
        <v>9</v>
      </c>
      <c r="O8386">
        <v>2021</v>
      </c>
    </row>
    <row r="8387" spans="1:15" x14ac:dyDescent="0.3">
      <c r="A8387" t="s">
        <v>26</v>
      </c>
      <c r="B8387" s="1">
        <v>44446</v>
      </c>
      <c r="C8387" t="s">
        <v>27</v>
      </c>
      <c r="D8387" t="s">
        <v>59</v>
      </c>
      <c r="E8387" t="s">
        <v>60</v>
      </c>
      <c r="F8387" t="s">
        <v>139</v>
      </c>
      <c r="G8387" t="s">
        <v>143</v>
      </c>
      <c r="H8387">
        <v>37</v>
      </c>
      <c r="I8387">
        <v>264</v>
      </c>
      <c r="J8387">
        <v>9768</v>
      </c>
      <c r="K8387" t="s">
        <v>24</v>
      </c>
      <c r="L8387" t="s">
        <v>158</v>
      </c>
      <c r="M8387" t="s">
        <v>151</v>
      </c>
      <c r="N8387">
        <v>9</v>
      </c>
      <c r="O8387">
        <v>2021</v>
      </c>
    </row>
    <row r="8388" spans="1:15" x14ac:dyDescent="0.3">
      <c r="A8388" t="s">
        <v>26</v>
      </c>
      <c r="B8388" s="1">
        <v>44447</v>
      </c>
      <c r="C8388" t="s">
        <v>27</v>
      </c>
      <c r="D8388" t="s">
        <v>59</v>
      </c>
      <c r="E8388" t="s">
        <v>60</v>
      </c>
      <c r="F8388" t="s">
        <v>145</v>
      </c>
      <c r="G8388" t="s">
        <v>140</v>
      </c>
      <c r="H8388">
        <v>31</v>
      </c>
      <c r="I8388">
        <v>322</v>
      </c>
      <c r="J8388">
        <v>9982</v>
      </c>
      <c r="K8388" t="s">
        <v>24</v>
      </c>
      <c r="L8388" t="s">
        <v>158</v>
      </c>
      <c r="M8388" t="s">
        <v>142</v>
      </c>
      <c r="N8388">
        <v>9</v>
      </c>
      <c r="O8388">
        <v>2021</v>
      </c>
    </row>
    <row r="8389" spans="1:15" x14ac:dyDescent="0.3">
      <c r="A8389" t="s">
        <v>26</v>
      </c>
      <c r="B8389" s="1">
        <v>44448</v>
      </c>
      <c r="C8389" t="s">
        <v>27</v>
      </c>
      <c r="D8389" t="s">
        <v>59</v>
      </c>
      <c r="E8389" t="s">
        <v>60</v>
      </c>
      <c r="F8389" t="s">
        <v>145</v>
      </c>
      <c r="G8389" t="s">
        <v>143</v>
      </c>
      <c r="H8389">
        <v>36</v>
      </c>
      <c r="I8389">
        <v>196</v>
      </c>
      <c r="J8389">
        <v>7056</v>
      </c>
      <c r="K8389" t="s">
        <v>24</v>
      </c>
      <c r="L8389" t="s">
        <v>158</v>
      </c>
      <c r="M8389" t="s">
        <v>144</v>
      </c>
      <c r="N8389">
        <v>9</v>
      </c>
      <c r="O8389">
        <v>2021</v>
      </c>
    </row>
    <row r="8390" spans="1:15" x14ac:dyDescent="0.3">
      <c r="A8390" t="s">
        <v>26</v>
      </c>
      <c r="B8390" s="1">
        <v>44449</v>
      </c>
      <c r="C8390" t="s">
        <v>27</v>
      </c>
      <c r="D8390" t="s">
        <v>59</v>
      </c>
      <c r="E8390" t="s">
        <v>60</v>
      </c>
      <c r="F8390" t="s">
        <v>139</v>
      </c>
      <c r="G8390" t="s">
        <v>148</v>
      </c>
      <c r="H8390">
        <v>35</v>
      </c>
      <c r="I8390">
        <v>179</v>
      </c>
      <c r="J8390">
        <v>6265</v>
      </c>
      <c r="K8390" t="s">
        <v>24</v>
      </c>
      <c r="L8390" t="s">
        <v>158</v>
      </c>
      <c r="M8390" t="s">
        <v>146</v>
      </c>
      <c r="N8390">
        <v>9</v>
      </c>
      <c r="O8390">
        <v>2021</v>
      </c>
    </row>
    <row r="8391" spans="1:15" x14ac:dyDescent="0.3">
      <c r="A8391" t="s">
        <v>26</v>
      </c>
      <c r="B8391" s="1">
        <v>44450</v>
      </c>
      <c r="C8391" t="s">
        <v>27</v>
      </c>
      <c r="D8391" t="s">
        <v>59</v>
      </c>
      <c r="E8391" t="s">
        <v>60</v>
      </c>
      <c r="F8391" t="s">
        <v>145</v>
      </c>
      <c r="G8391" t="s">
        <v>148</v>
      </c>
      <c r="H8391">
        <v>47</v>
      </c>
      <c r="I8391">
        <v>280</v>
      </c>
      <c r="J8391">
        <v>13160</v>
      </c>
      <c r="K8391" t="s">
        <v>24</v>
      </c>
      <c r="L8391" t="s">
        <v>158</v>
      </c>
      <c r="M8391" t="s">
        <v>147</v>
      </c>
      <c r="N8391">
        <v>9</v>
      </c>
      <c r="O8391">
        <v>2021</v>
      </c>
    </row>
    <row r="8392" spans="1:15" x14ac:dyDescent="0.3">
      <c r="A8392" t="s">
        <v>26</v>
      </c>
      <c r="B8392" s="1">
        <v>44451</v>
      </c>
      <c r="C8392" t="s">
        <v>27</v>
      </c>
      <c r="D8392" t="s">
        <v>59</v>
      </c>
      <c r="E8392" t="s">
        <v>60</v>
      </c>
      <c r="F8392" t="s">
        <v>139</v>
      </c>
      <c r="G8392" t="s">
        <v>140</v>
      </c>
      <c r="H8392">
        <v>27</v>
      </c>
      <c r="I8392">
        <v>233</v>
      </c>
      <c r="J8392">
        <v>6291</v>
      </c>
      <c r="K8392" t="s">
        <v>24</v>
      </c>
      <c r="L8392" t="s">
        <v>158</v>
      </c>
      <c r="M8392" t="s">
        <v>149</v>
      </c>
      <c r="N8392">
        <v>9</v>
      </c>
      <c r="O8392">
        <v>2021</v>
      </c>
    </row>
    <row r="8393" spans="1:15" x14ac:dyDescent="0.3">
      <c r="A8393" t="s">
        <v>26</v>
      </c>
      <c r="B8393" s="1">
        <v>44452</v>
      </c>
      <c r="C8393" t="s">
        <v>27</v>
      </c>
      <c r="D8393" t="s">
        <v>59</v>
      </c>
      <c r="E8393" t="s">
        <v>60</v>
      </c>
      <c r="F8393" t="s">
        <v>139</v>
      </c>
      <c r="G8393" t="s">
        <v>143</v>
      </c>
      <c r="H8393">
        <v>39</v>
      </c>
      <c r="I8393">
        <v>233</v>
      </c>
      <c r="J8393">
        <v>9087</v>
      </c>
      <c r="K8393" t="s">
        <v>24</v>
      </c>
      <c r="L8393" t="s">
        <v>158</v>
      </c>
      <c r="M8393" t="s">
        <v>150</v>
      </c>
      <c r="N8393">
        <v>9</v>
      </c>
      <c r="O8393">
        <v>2021</v>
      </c>
    </row>
    <row r="8394" spans="1:15" x14ac:dyDescent="0.3">
      <c r="A8394" t="s">
        <v>26</v>
      </c>
      <c r="B8394" s="1">
        <v>44453</v>
      </c>
      <c r="C8394" t="s">
        <v>27</v>
      </c>
      <c r="D8394" t="s">
        <v>59</v>
      </c>
      <c r="E8394" t="s">
        <v>60</v>
      </c>
      <c r="F8394" t="s">
        <v>145</v>
      </c>
      <c r="G8394" t="s">
        <v>140</v>
      </c>
      <c r="H8394">
        <v>36</v>
      </c>
      <c r="I8394">
        <v>278</v>
      </c>
      <c r="J8394">
        <v>10008</v>
      </c>
      <c r="K8394" t="s">
        <v>24</v>
      </c>
      <c r="L8394" t="s">
        <v>158</v>
      </c>
      <c r="M8394" t="s">
        <v>151</v>
      </c>
      <c r="N8394">
        <v>9</v>
      </c>
      <c r="O8394">
        <v>2021</v>
      </c>
    </row>
    <row r="8395" spans="1:15" x14ac:dyDescent="0.3">
      <c r="A8395" t="s">
        <v>26</v>
      </c>
      <c r="B8395" s="1">
        <v>44454</v>
      </c>
      <c r="C8395" t="s">
        <v>27</v>
      </c>
      <c r="D8395" t="s">
        <v>59</v>
      </c>
      <c r="E8395" t="s">
        <v>60</v>
      </c>
      <c r="F8395" t="s">
        <v>145</v>
      </c>
      <c r="G8395" t="s">
        <v>143</v>
      </c>
      <c r="H8395">
        <v>37</v>
      </c>
      <c r="I8395">
        <v>140</v>
      </c>
      <c r="J8395">
        <v>5180</v>
      </c>
      <c r="K8395" t="s">
        <v>24</v>
      </c>
      <c r="L8395" t="s">
        <v>158</v>
      </c>
      <c r="M8395" t="s">
        <v>142</v>
      </c>
      <c r="N8395">
        <v>9</v>
      </c>
      <c r="O8395">
        <v>2021</v>
      </c>
    </row>
    <row r="8396" spans="1:15" x14ac:dyDescent="0.3">
      <c r="A8396" t="s">
        <v>26</v>
      </c>
      <c r="B8396" s="1">
        <v>44455</v>
      </c>
      <c r="C8396" t="s">
        <v>27</v>
      </c>
      <c r="D8396" t="s">
        <v>59</v>
      </c>
      <c r="E8396" t="s">
        <v>60</v>
      </c>
      <c r="F8396" t="s">
        <v>139</v>
      </c>
      <c r="G8396" t="s">
        <v>148</v>
      </c>
      <c r="H8396">
        <v>42</v>
      </c>
      <c r="I8396">
        <v>140</v>
      </c>
      <c r="J8396">
        <v>5880</v>
      </c>
      <c r="K8396" t="s">
        <v>24</v>
      </c>
      <c r="L8396" t="s">
        <v>158</v>
      </c>
      <c r="M8396" t="s">
        <v>144</v>
      </c>
      <c r="N8396">
        <v>9</v>
      </c>
      <c r="O8396">
        <v>2021</v>
      </c>
    </row>
    <row r="8397" spans="1:15" x14ac:dyDescent="0.3">
      <c r="A8397" t="s">
        <v>26</v>
      </c>
      <c r="B8397" s="1">
        <v>44456</v>
      </c>
      <c r="C8397" t="s">
        <v>27</v>
      </c>
      <c r="D8397" t="s">
        <v>59</v>
      </c>
      <c r="E8397" t="s">
        <v>60</v>
      </c>
      <c r="F8397" t="s">
        <v>145</v>
      </c>
      <c r="G8397" t="s">
        <v>148</v>
      </c>
      <c r="H8397">
        <v>39</v>
      </c>
      <c r="I8397">
        <v>203</v>
      </c>
      <c r="J8397">
        <v>7917</v>
      </c>
      <c r="K8397" t="s">
        <v>24</v>
      </c>
      <c r="L8397" t="s">
        <v>158</v>
      </c>
      <c r="M8397" t="s">
        <v>146</v>
      </c>
      <c r="N8397">
        <v>9</v>
      </c>
      <c r="O8397">
        <v>2021</v>
      </c>
    </row>
    <row r="8398" spans="1:15" x14ac:dyDescent="0.3">
      <c r="A8398" t="s">
        <v>26</v>
      </c>
      <c r="B8398" s="1">
        <v>44457</v>
      </c>
      <c r="C8398" t="s">
        <v>27</v>
      </c>
      <c r="D8398" t="s">
        <v>59</v>
      </c>
      <c r="E8398" t="s">
        <v>60</v>
      </c>
      <c r="F8398" t="s">
        <v>139</v>
      </c>
      <c r="G8398" t="s">
        <v>140</v>
      </c>
      <c r="H8398">
        <v>38</v>
      </c>
      <c r="I8398">
        <v>206</v>
      </c>
      <c r="J8398">
        <v>7828</v>
      </c>
      <c r="K8398" t="s">
        <v>24</v>
      </c>
      <c r="L8398" t="s">
        <v>158</v>
      </c>
      <c r="M8398" t="s">
        <v>147</v>
      </c>
      <c r="N8398">
        <v>9</v>
      </c>
      <c r="O8398">
        <v>2021</v>
      </c>
    </row>
    <row r="8399" spans="1:15" x14ac:dyDescent="0.3">
      <c r="A8399" t="s">
        <v>26</v>
      </c>
      <c r="B8399" s="1">
        <v>44458</v>
      </c>
      <c r="C8399" t="s">
        <v>27</v>
      </c>
      <c r="D8399" t="s">
        <v>59</v>
      </c>
      <c r="E8399" t="s">
        <v>60</v>
      </c>
      <c r="F8399" t="s">
        <v>139</v>
      </c>
      <c r="G8399" t="s">
        <v>143</v>
      </c>
      <c r="H8399">
        <v>36</v>
      </c>
      <c r="I8399">
        <v>173</v>
      </c>
      <c r="J8399">
        <v>6228</v>
      </c>
      <c r="K8399" t="s">
        <v>24</v>
      </c>
      <c r="L8399" t="s">
        <v>158</v>
      </c>
      <c r="M8399" t="s">
        <v>149</v>
      </c>
      <c r="N8399">
        <v>9</v>
      </c>
      <c r="O8399">
        <v>2021</v>
      </c>
    </row>
    <row r="8400" spans="1:15" x14ac:dyDescent="0.3">
      <c r="A8400" t="s">
        <v>26</v>
      </c>
      <c r="B8400" s="1">
        <v>44459</v>
      </c>
      <c r="C8400" t="s">
        <v>27</v>
      </c>
      <c r="D8400" t="s">
        <v>59</v>
      </c>
      <c r="E8400" t="s">
        <v>60</v>
      </c>
      <c r="F8400" t="s">
        <v>145</v>
      </c>
      <c r="G8400" t="s">
        <v>140</v>
      </c>
      <c r="H8400">
        <v>47</v>
      </c>
      <c r="I8400">
        <v>213</v>
      </c>
      <c r="J8400">
        <v>10011</v>
      </c>
      <c r="K8400" t="s">
        <v>24</v>
      </c>
      <c r="L8400" t="s">
        <v>158</v>
      </c>
      <c r="M8400" t="s">
        <v>150</v>
      </c>
      <c r="N8400">
        <v>9</v>
      </c>
      <c r="O8400">
        <v>2021</v>
      </c>
    </row>
    <row r="8401" spans="1:15" x14ac:dyDescent="0.3">
      <c r="A8401" t="s">
        <v>26</v>
      </c>
      <c r="B8401" s="1">
        <v>44460</v>
      </c>
      <c r="C8401" t="s">
        <v>27</v>
      </c>
      <c r="D8401" t="s">
        <v>59</v>
      </c>
      <c r="E8401" t="s">
        <v>60</v>
      </c>
      <c r="F8401" t="s">
        <v>145</v>
      </c>
      <c r="G8401" t="s">
        <v>143</v>
      </c>
      <c r="H8401">
        <v>44</v>
      </c>
      <c r="I8401">
        <v>105</v>
      </c>
      <c r="J8401">
        <v>4620</v>
      </c>
      <c r="K8401" t="s">
        <v>24</v>
      </c>
      <c r="L8401" t="s">
        <v>158</v>
      </c>
      <c r="M8401" t="s">
        <v>151</v>
      </c>
      <c r="N8401">
        <v>9</v>
      </c>
      <c r="O8401">
        <v>2021</v>
      </c>
    </row>
    <row r="8402" spans="1:15" x14ac:dyDescent="0.3">
      <c r="A8402" t="s">
        <v>26</v>
      </c>
      <c r="B8402" s="1">
        <v>44461</v>
      </c>
      <c r="C8402" t="s">
        <v>27</v>
      </c>
      <c r="D8402" t="s">
        <v>59</v>
      </c>
      <c r="E8402" t="s">
        <v>60</v>
      </c>
      <c r="F8402" t="s">
        <v>139</v>
      </c>
      <c r="G8402" t="s">
        <v>148</v>
      </c>
      <c r="H8402">
        <v>35</v>
      </c>
      <c r="I8402">
        <v>116</v>
      </c>
      <c r="J8402">
        <v>4060</v>
      </c>
      <c r="K8402" t="s">
        <v>24</v>
      </c>
      <c r="L8402" t="s">
        <v>158</v>
      </c>
      <c r="M8402" t="s">
        <v>142</v>
      </c>
      <c r="N8402">
        <v>9</v>
      </c>
      <c r="O8402">
        <v>2021</v>
      </c>
    </row>
    <row r="8403" spans="1:15" x14ac:dyDescent="0.3">
      <c r="A8403" t="s">
        <v>26</v>
      </c>
      <c r="B8403" s="1">
        <v>44462</v>
      </c>
      <c r="C8403" t="s">
        <v>27</v>
      </c>
      <c r="D8403" t="s">
        <v>59</v>
      </c>
      <c r="E8403" t="s">
        <v>60</v>
      </c>
      <c r="F8403" t="s">
        <v>145</v>
      </c>
      <c r="G8403" t="s">
        <v>148</v>
      </c>
      <c r="H8403">
        <v>26</v>
      </c>
      <c r="I8403">
        <v>190</v>
      </c>
      <c r="J8403">
        <v>4940</v>
      </c>
      <c r="K8403" t="s">
        <v>24</v>
      </c>
      <c r="L8403" t="s">
        <v>158</v>
      </c>
      <c r="M8403" t="s">
        <v>144</v>
      </c>
      <c r="N8403">
        <v>9</v>
      </c>
      <c r="O8403">
        <v>2021</v>
      </c>
    </row>
    <row r="8404" spans="1:15" x14ac:dyDescent="0.3">
      <c r="A8404" t="s">
        <v>26</v>
      </c>
      <c r="B8404" s="1">
        <v>44463</v>
      </c>
      <c r="C8404" t="s">
        <v>27</v>
      </c>
      <c r="D8404" t="s">
        <v>59</v>
      </c>
      <c r="E8404" t="s">
        <v>60</v>
      </c>
      <c r="F8404" t="s">
        <v>139</v>
      </c>
      <c r="G8404" t="s">
        <v>140</v>
      </c>
      <c r="H8404">
        <v>20</v>
      </c>
      <c r="I8404">
        <v>184</v>
      </c>
      <c r="J8404">
        <v>3680</v>
      </c>
      <c r="K8404" t="s">
        <v>24</v>
      </c>
      <c r="L8404" t="s">
        <v>158</v>
      </c>
      <c r="M8404" t="s">
        <v>146</v>
      </c>
      <c r="N8404">
        <v>9</v>
      </c>
      <c r="O8404">
        <v>2021</v>
      </c>
    </row>
    <row r="8405" spans="1:15" x14ac:dyDescent="0.3">
      <c r="A8405" t="s">
        <v>26</v>
      </c>
      <c r="B8405" s="1">
        <v>44464</v>
      </c>
      <c r="C8405" t="s">
        <v>27</v>
      </c>
      <c r="D8405" t="s">
        <v>59</v>
      </c>
      <c r="E8405" t="s">
        <v>60</v>
      </c>
      <c r="F8405" t="s">
        <v>139</v>
      </c>
      <c r="G8405" t="s">
        <v>143</v>
      </c>
      <c r="H8405">
        <v>23</v>
      </c>
      <c r="I8405">
        <v>173</v>
      </c>
      <c r="J8405">
        <v>3979</v>
      </c>
      <c r="K8405" t="s">
        <v>24</v>
      </c>
      <c r="L8405" t="s">
        <v>158</v>
      </c>
      <c r="M8405" t="s">
        <v>147</v>
      </c>
      <c r="N8405">
        <v>9</v>
      </c>
      <c r="O8405">
        <v>2021</v>
      </c>
    </row>
    <row r="8406" spans="1:15" x14ac:dyDescent="0.3">
      <c r="A8406" t="s">
        <v>26</v>
      </c>
      <c r="B8406" s="1">
        <v>44465</v>
      </c>
      <c r="C8406" t="s">
        <v>27</v>
      </c>
      <c r="D8406" t="s">
        <v>59</v>
      </c>
      <c r="E8406" t="s">
        <v>60</v>
      </c>
      <c r="F8406" t="s">
        <v>145</v>
      </c>
      <c r="G8406" t="s">
        <v>140</v>
      </c>
      <c r="H8406">
        <v>24</v>
      </c>
      <c r="I8406">
        <v>166</v>
      </c>
      <c r="J8406">
        <v>3984</v>
      </c>
      <c r="K8406" t="s">
        <v>24</v>
      </c>
      <c r="L8406" t="s">
        <v>158</v>
      </c>
      <c r="M8406" t="s">
        <v>149</v>
      </c>
      <c r="N8406">
        <v>9</v>
      </c>
      <c r="O8406">
        <v>2021</v>
      </c>
    </row>
    <row r="8407" spans="1:15" x14ac:dyDescent="0.3">
      <c r="A8407" t="s">
        <v>26</v>
      </c>
      <c r="B8407" s="1">
        <v>44466</v>
      </c>
      <c r="C8407" t="s">
        <v>27</v>
      </c>
      <c r="D8407" t="s">
        <v>59</v>
      </c>
      <c r="E8407" t="s">
        <v>60</v>
      </c>
      <c r="F8407" t="s">
        <v>145</v>
      </c>
      <c r="G8407" t="s">
        <v>143</v>
      </c>
      <c r="H8407">
        <v>26</v>
      </c>
      <c r="I8407">
        <v>98</v>
      </c>
      <c r="J8407">
        <v>2548</v>
      </c>
      <c r="K8407" t="s">
        <v>24</v>
      </c>
      <c r="L8407" t="s">
        <v>158</v>
      </c>
      <c r="M8407" t="s">
        <v>150</v>
      </c>
      <c r="N8407">
        <v>9</v>
      </c>
      <c r="O8407">
        <v>2021</v>
      </c>
    </row>
    <row r="8408" spans="1:15" x14ac:dyDescent="0.3">
      <c r="A8408" t="s">
        <v>26</v>
      </c>
      <c r="B8408" s="1">
        <v>44467</v>
      </c>
      <c r="C8408" t="s">
        <v>27</v>
      </c>
      <c r="D8408" t="s">
        <v>59</v>
      </c>
      <c r="E8408" t="s">
        <v>60</v>
      </c>
      <c r="F8408" t="s">
        <v>139</v>
      </c>
      <c r="G8408" t="s">
        <v>148</v>
      </c>
      <c r="H8408">
        <v>22</v>
      </c>
      <c r="I8408">
        <v>105</v>
      </c>
      <c r="J8408">
        <v>2310</v>
      </c>
      <c r="K8408" t="s">
        <v>24</v>
      </c>
      <c r="L8408" t="s">
        <v>158</v>
      </c>
      <c r="M8408" t="s">
        <v>151</v>
      </c>
      <c r="N8408">
        <v>9</v>
      </c>
      <c r="O8408">
        <v>2021</v>
      </c>
    </row>
    <row r="8409" spans="1:15" x14ac:dyDescent="0.3">
      <c r="A8409" t="s">
        <v>26</v>
      </c>
      <c r="B8409" s="1">
        <v>44468</v>
      </c>
      <c r="C8409" t="s">
        <v>27</v>
      </c>
      <c r="D8409" t="s">
        <v>59</v>
      </c>
      <c r="E8409" t="s">
        <v>60</v>
      </c>
      <c r="F8409" t="s">
        <v>145</v>
      </c>
      <c r="G8409" t="s">
        <v>148</v>
      </c>
      <c r="H8409">
        <v>26</v>
      </c>
      <c r="I8409">
        <v>147</v>
      </c>
      <c r="J8409">
        <v>3822</v>
      </c>
      <c r="K8409" t="s">
        <v>24</v>
      </c>
      <c r="L8409" t="s">
        <v>158</v>
      </c>
      <c r="M8409" t="s">
        <v>142</v>
      </c>
      <c r="N8409">
        <v>9</v>
      </c>
      <c r="O8409">
        <v>2021</v>
      </c>
    </row>
    <row r="8410" spans="1:15" x14ac:dyDescent="0.3">
      <c r="A8410" t="s">
        <v>26</v>
      </c>
      <c r="B8410" s="1">
        <v>44469</v>
      </c>
      <c r="C8410" t="s">
        <v>27</v>
      </c>
      <c r="D8410" t="s">
        <v>59</v>
      </c>
      <c r="E8410" t="s">
        <v>60</v>
      </c>
      <c r="F8410" t="s">
        <v>139</v>
      </c>
      <c r="G8410" t="s">
        <v>140</v>
      </c>
      <c r="H8410">
        <v>14</v>
      </c>
      <c r="I8410">
        <v>188</v>
      </c>
      <c r="J8410">
        <v>2632</v>
      </c>
      <c r="K8410" t="s">
        <v>24</v>
      </c>
      <c r="L8410" t="s">
        <v>158</v>
      </c>
      <c r="M8410" t="s">
        <v>144</v>
      </c>
      <c r="N8410">
        <v>9</v>
      </c>
      <c r="O8410">
        <v>2021</v>
      </c>
    </row>
    <row r="8411" spans="1:15" x14ac:dyDescent="0.3">
      <c r="A8411" t="s">
        <v>26</v>
      </c>
      <c r="B8411" s="1">
        <v>44470</v>
      </c>
      <c r="C8411" t="s">
        <v>27</v>
      </c>
      <c r="D8411" t="s">
        <v>59</v>
      </c>
      <c r="E8411" t="s">
        <v>60</v>
      </c>
      <c r="F8411" t="s">
        <v>139</v>
      </c>
      <c r="G8411" t="s">
        <v>143</v>
      </c>
      <c r="H8411">
        <v>14</v>
      </c>
      <c r="I8411">
        <v>200</v>
      </c>
      <c r="J8411">
        <v>2800</v>
      </c>
      <c r="K8411" t="s">
        <v>24</v>
      </c>
      <c r="L8411" t="s">
        <v>159</v>
      </c>
      <c r="M8411" t="s">
        <v>146</v>
      </c>
      <c r="N8411">
        <v>10</v>
      </c>
      <c r="O8411">
        <v>2021</v>
      </c>
    </row>
    <row r="8412" spans="1:15" x14ac:dyDescent="0.3">
      <c r="A8412" t="s">
        <v>26</v>
      </c>
      <c r="B8412" s="1">
        <v>44471</v>
      </c>
      <c r="C8412" t="s">
        <v>27</v>
      </c>
      <c r="D8412" t="s">
        <v>59</v>
      </c>
      <c r="E8412" t="s">
        <v>60</v>
      </c>
      <c r="F8412" t="s">
        <v>145</v>
      </c>
      <c r="G8412" t="s">
        <v>140</v>
      </c>
      <c r="H8412">
        <v>33</v>
      </c>
      <c r="I8412">
        <v>196</v>
      </c>
      <c r="J8412">
        <v>6468</v>
      </c>
      <c r="K8412" t="s">
        <v>24</v>
      </c>
      <c r="L8412" t="s">
        <v>159</v>
      </c>
      <c r="M8412" t="s">
        <v>147</v>
      </c>
      <c r="N8412">
        <v>10</v>
      </c>
      <c r="O8412">
        <v>2021</v>
      </c>
    </row>
    <row r="8413" spans="1:15" x14ac:dyDescent="0.3">
      <c r="A8413" t="s">
        <v>26</v>
      </c>
      <c r="B8413" s="1">
        <v>44472</v>
      </c>
      <c r="C8413" t="s">
        <v>27</v>
      </c>
      <c r="D8413" t="s">
        <v>59</v>
      </c>
      <c r="E8413" t="s">
        <v>60</v>
      </c>
      <c r="F8413" t="s">
        <v>145</v>
      </c>
      <c r="G8413" t="s">
        <v>143</v>
      </c>
      <c r="H8413">
        <v>36</v>
      </c>
      <c r="I8413">
        <v>135</v>
      </c>
      <c r="J8413">
        <v>4860</v>
      </c>
      <c r="K8413" t="s">
        <v>24</v>
      </c>
      <c r="L8413" t="s">
        <v>159</v>
      </c>
      <c r="M8413" t="s">
        <v>149</v>
      </c>
      <c r="N8413">
        <v>10</v>
      </c>
      <c r="O8413">
        <v>2021</v>
      </c>
    </row>
    <row r="8414" spans="1:15" x14ac:dyDescent="0.3">
      <c r="A8414" t="s">
        <v>26</v>
      </c>
      <c r="B8414" s="1">
        <v>44473</v>
      </c>
      <c r="C8414" t="s">
        <v>27</v>
      </c>
      <c r="D8414" t="s">
        <v>59</v>
      </c>
      <c r="E8414" t="s">
        <v>60</v>
      </c>
      <c r="F8414" t="s">
        <v>139</v>
      </c>
      <c r="G8414" t="s">
        <v>148</v>
      </c>
      <c r="H8414">
        <v>37</v>
      </c>
      <c r="I8414">
        <v>149</v>
      </c>
      <c r="J8414">
        <v>5513</v>
      </c>
      <c r="K8414" t="s">
        <v>24</v>
      </c>
      <c r="L8414" t="s">
        <v>159</v>
      </c>
      <c r="M8414" t="s">
        <v>150</v>
      </c>
      <c r="N8414">
        <v>10</v>
      </c>
      <c r="O8414">
        <v>2021</v>
      </c>
    </row>
    <row r="8415" spans="1:15" x14ac:dyDescent="0.3">
      <c r="A8415" t="s">
        <v>26</v>
      </c>
      <c r="B8415" s="1">
        <v>44474</v>
      </c>
      <c r="C8415" t="s">
        <v>27</v>
      </c>
      <c r="D8415" t="s">
        <v>59</v>
      </c>
      <c r="E8415" t="s">
        <v>60</v>
      </c>
      <c r="F8415" t="s">
        <v>145</v>
      </c>
      <c r="G8415" t="s">
        <v>148</v>
      </c>
      <c r="H8415">
        <v>45</v>
      </c>
      <c r="I8415">
        <v>188</v>
      </c>
      <c r="J8415">
        <v>8460</v>
      </c>
      <c r="K8415" t="s">
        <v>24</v>
      </c>
      <c r="L8415" t="s">
        <v>159</v>
      </c>
      <c r="M8415" t="s">
        <v>151</v>
      </c>
      <c r="N8415">
        <v>10</v>
      </c>
      <c r="O8415">
        <v>2021</v>
      </c>
    </row>
    <row r="8416" spans="1:15" x14ac:dyDescent="0.3">
      <c r="A8416" t="s">
        <v>26</v>
      </c>
      <c r="B8416" s="1">
        <v>44475</v>
      </c>
      <c r="C8416" t="s">
        <v>27</v>
      </c>
      <c r="D8416" t="s">
        <v>59</v>
      </c>
      <c r="E8416" t="s">
        <v>60</v>
      </c>
      <c r="F8416" t="s">
        <v>139</v>
      </c>
      <c r="G8416" t="s">
        <v>140</v>
      </c>
      <c r="H8416">
        <v>46</v>
      </c>
      <c r="I8416">
        <v>240</v>
      </c>
      <c r="J8416">
        <v>11040</v>
      </c>
      <c r="K8416" t="s">
        <v>24</v>
      </c>
      <c r="L8416" t="s">
        <v>159</v>
      </c>
      <c r="M8416" t="s">
        <v>142</v>
      </c>
      <c r="N8416">
        <v>10</v>
      </c>
      <c r="O8416">
        <v>2021</v>
      </c>
    </row>
    <row r="8417" spans="1:15" x14ac:dyDescent="0.3">
      <c r="A8417" t="s">
        <v>26</v>
      </c>
      <c r="B8417" s="1">
        <v>44476</v>
      </c>
      <c r="C8417" t="s">
        <v>27</v>
      </c>
      <c r="D8417" t="s">
        <v>59</v>
      </c>
      <c r="E8417" t="s">
        <v>60</v>
      </c>
      <c r="F8417" t="s">
        <v>139</v>
      </c>
      <c r="G8417" t="s">
        <v>143</v>
      </c>
      <c r="H8417">
        <v>40</v>
      </c>
      <c r="I8417">
        <v>248</v>
      </c>
      <c r="J8417">
        <v>9920</v>
      </c>
      <c r="K8417" t="s">
        <v>24</v>
      </c>
      <c r="L8417" t="s">
        <v>159</v>
      </c>
      <c r="M8417" t="s">
        <v>144</v>
      </c>
      <c r="N8417">
        <v>10</v>
      </c>
      <c r="O8417">
        <v>2021</v>
      </c>
    </row>
    <row r="8418" spans="1:15" x14ac:dyDescent="0.3">
      <c r="A8418" t="s">
        <v>26</v>
      </c>
      <c r="B8418" s="1">
        <v>44477</v>
      </c>
      <c r="C8418" t="s">
        <v>27</v>
      </c>
      <c r="D8418" t="s">
        <v>59</v>
      </c>
      <c r="E8418" t="s">
        <v>60</v>
      </c>
      <c r="F8418" t="s">
        <v>145</v>
      </c>
      <c r="G8418" t="s">
        <v>140</v>
      </c>
      <c r="H8418">
        <v>47</v>
      </c>
      <c r="I8418">
        <v>217</v>
      </c>
      <c r="J8418">
        <v>10199</v>
      </c>
      <c r="K8418" t="s">
        <v>24</v>
      </c>
      <c r="L8418" t="s">
        <v>159</v>
      </c>
      <c r="M8418" t="s">
        <v>146</v>
      </c>
      <c r="N8418">
        <v>10</v>
      </c>
      <c r="O8418">
        <v>2021</v>
      </c>
    </row>
    <row r="8419" spans="1:15" x14ac:dyDescent="0.3">
      <c r="A8419" t="s">
        <v>26</v>
      </c>
      <c r="B8419" s="1">
        <v>44478</v>
      </c>
      <c r="C8419" t="s">
        <v>27</v>
      </c>
      <c r="D8419" t="s">
        <v>59</v>
      </c>
      <c r="E8419" t="s">
        <v>60</v>
      </c>
      <c r="F8419" t="s">
        <v>145</v>
      </c>
      <c r="G8419" t="s">
        <v>143</v>
      </c>
      <c r="H8419">
        <v>52</v>
      </c>
      <c r="I8419">
        <v>193</v>
      </c>
      <c r="J8419">
        <v>10036</v>
      </c>
      <c r="K8419" t="s">
        <v>24</v>
      </c>
      <c r="L8419" t="s">
        <v>159</v>
      </c>
      <c r="M8419" t="s">
        <v>147</v>
      </c>
      <c r="N8419">
        <v>10</v>
      </c>
      <c r="O8419">
        <v>2021</v>
      </c>
    </row>
    <row r="8420" spans="1:15" x14ac:dyDescent="0.3">
      <c r="A8420" t="s">
        <v>26</v>
      </c>
      <c r="B8420" s="1">
        <v>44479</v>
      </c>
      <c r="C8420" t="s">
        <v>27</v>
      </c>
      <c r="D8420" t="s">
        <v>59</v>
      </c>
      <c r="E8420" t="s">
        <v>60</v>
      </c>
      <c r="F8420" t="s">
        <v>139</v>
      </c>
      <c r="G8420" t="s">
        <v>148</v>
      </c>
      <c r="H8420">
        <v>40</v>
      </c>
      <c r="I8420">
        <v>155</v>
      </c>
      <c r="J8420">
        <v>6200</v>
      </c>
      <c r="K8420" t="s">
        <v>24</v>
      </c>
      <c r="L8420" t="s">
        <v>159</v>
      </c>
      <c r="M8420" t="s">
        <v>149</v>
      </c>
      <c r="N8420">
        <v>10</v>
      </c>
      <c r="O8420">
        <v>2021</v>
      </c>
    </row>
    <row r="8421" spans="1:15" x14ac:dyDescent="0.3">
      <c r="A8421" t="s">
        <v>26</v>
      </c>
      <c r="B8421" s="1">
        <v>44480</v>
      </c>
      <c r="C8421" t="s">
        <v>27</v>
      </c>
      <c r="D8421" t="s">
        <v>59</v>
      </c>
      <c r="E8421" t="s">
        <v>60</v>
      </c>
      <c r="F8421" t="s">
        <v>145</v>
      </c>
      <c r="G8421" t="s">
        <v>148</v>
      </c>
      <c r="H8421">
        <v>56</v>
      </c>
      <c r="I8421">
        <v>225</v>
      </c>
      <c r="J8421">
        <v>12600</v>
      </c>
      <c r="K8421" t="s">
        <v>24</v>
      </c>
      <c r="L8421" t="s">
        <v>159</v>
      </c>
      <c r="M8421" t="s">
        <v>150</v>
      </c>
      <c r="N8421">
        <v>10</v>
      </c>
      <c r="O8421">
        <v>2021</v>
      </c>
    </row>
    <row r="8422" spans="1:15" x14ac:dyDescent="0.3">
      <c r="A8422" t="s">
        <v>61</v>
      </c>
      <c r="B8422" s="1">
        <v>44481</v>
      </c>
      <c r="C8422" t="s">
        <v>27</v>
      </c>
      <c r="D8422" t="s">
        <v>59</v>
      </c>
      <c r="E8422" t="s">
        <v>60</v>
      </c>
      <c r="F8422" t="s">
        <v>139</v>
      </c>
      <c r="G8422" t="s">
        <v>140</v>
      </c>
      <c r="H8422">
        <v>27</v>
      </c>
      <c r="I8422">
        <v>140</v>
      </c>
      <c r="J8422">
        <v>3780</v>
      </c>
      <c r="K8422" t="s">
        <v>24</v>
      </c>
      <c r="L8422" t="s">
        <v>159</v>
      </c>
      <c r="M8422" t="s">
        <v>151</v>
      </c>
      <c r="N8422">
        <v>10</v>
      </c>
      <c r="O8422">
        <v>2021</v>
      </c>
    </row>
    <row r="8423" spans="1:15" x14ac:dyDescent="0.3">
      <c r="A8423" t="s">
        <v>61</v>
      </c>
      <c r="B8423" s="1">
        <v>44482</v>
      </c>
      <c r="C8423" t="s">
        <v>27</v>
      </c>
      <c r="D8423" t="s">
        <v>59</v>
      </c>
      <c r="E8423" t="s">
        <v>60</v>
      </c>
      <c r="F8423" t="s">
        <v>139</v>
      </c>
      <c r="G8423" t="s">
        <v>143</v>
      </c>
      <c r="H8423">
        <v>30</v>
      </c>
      <c r="I8423">
        <v>88</v>
      </c>
      <c r="J8423">
        <v>2640</v>
      </c>
      <c r="K8423" t="s">
        <v>24</v>
      </c>
      <c r="L8423" t="s">
        <v>159</v>
      </c>
      <c r="M8423" t="s">
        <v>142</v>
      </c>
      <c r="N8423">
        <v>10</v>
      </c>
      <c r="O8423">
        <v>2021</v>
      </c>
    </row>
    <row r="8424" spans="1:15" x14ac:dyDescent="0.3">
      <c r="A8424" t="s">
        <v>61</v>
      </c>
      <c r="B8424" s="1">
        <v>44483</v>
      </c>
      <c r="C8424" t="s">
        <v>27</v>
      </c>
      <c r="D8424" t="s">
        <v>59</v>
      </c>
      <c r="E8424" t="s">
        <v>60</v>
      </c>
      <c r="F8424" t="s">
        <v>145</v>
      </c>
      <c r="G8424" t="s">
        <v>140</v>
      </c>
      <c r="H8424">
        <v>23</v>
      </c>
      <c r="I8424">
        <v>83</v>
      </c>
      <c r="J8424">
        <v>1909</v>
      </c>
      <c r="K8424" t="s">
        <v>24</v>
      </c>
      <c r="L8424" t="s">
        <v>159</v>
      </c>
      <c r="M8424" t="s">
        <v>144</v>
      </c>
      <c r="N8424">
        <v>10</v>
      </c>
      <c r="O8424">
        <v>2021</v>
      </c>
    </row>
    <row r="8425" spans="1:15" x14ac:dyDescent="0.3">
      <c r="A8425" t="s">
        <v>61</v>
      </c>
      <c r="B8425" s="1">
        <v>44484</v>
      </c>
      <c r="C8425" t="s">
        <v>27</v>
      </c>
      <c r="D8425" t="s">
        <v>59</v>
      </c>
      <c r="E8425" t="s">
        <v>60</v>
      </c>
      <c r="F8425" t="s">
        <v>145</v>
      </c>
      <c r="G8425" t="s">
        <v>143</v>
      </c>
      <c r="H8425">
        <v>25</v>
      </c>
      <c r="I8425">
        <v>30</v>
      </c>
      <c r="J8425">
        <v>750</v>
      </c>
      <c r="K8425" t="s">
        <v>24</v>
      </c>
      <c r="L8425" t="s">
        <v>159</v>
      </c>
      <c r="M8425" t="s">
        <v>146</v>
      </c>
      <c r="N8425">
        <v>10</v>
      </c>
      <c r="O8425">
        <v>2021</v>
      </c>
    </row>
    <row r="8426" spans="1:15" x14ac:dyDescent="0.3">
      <c r="A8426" t="s">
        <v>26</v>
      </c>
      <c r="B8426" s="1">
        <v>44244</v>
      </c>
      <c r="C8426" t="s">
        <v>48</v>
      </c>
      <c r="D8426" t="s">
        <v>49</v>
      </c>
      <c r="E8426" t="s">
        <v>68</v>
      </c>
      <c r="F8426" t="s">
        <v>145</v>
      </c>
      <c r="G8426" t="s">
        <v>143</v>
      </c>
      <c r="H8426">
        <v>36</v>
      </c>
      <c r="I8426">
        <v>94</v>
      </c>
      <c r="J8426">
        <v>3384</v>
      </c>
      <c r="K8426" t="s">
        <v>24</v>
      </c>
      <c r="L8426" t="s">
        <v>152</v>
      </c>
      <c r="M8426" t="s">
        <v>142</v>
      </c>
      <c r="N8426">
        <v>2</v>
      </c>
      <c r="O8426">
        <v>2021</v>
      </c>
    </row>
    <row r="8427" spans="1:15" x14ac:dyDescent="0.3">
      <c r="A8427" t="s">
        <v>26</v>
      </c>
      <c r="B8427" s="1">
        <v>44244</v>
      </c>
      <c r="C8427" t="s">
        <v>48</v>
      </c>
      <c r="D8427" t="s">
        <v>49</v>
      </c>
      <c r="E8427" t="s">
        <v>68</v>
      </c>
      <c r="F8427" t="s">
        <v>139</v>
      </c>
      <c r="G8427" t="s">
        <v>148</v>
      </c>
      <c r="H8427">
        <v>44</v>
      </c>
      <c r="I8427">
        <v>62</v>
      </c>
      <c r="J8427">
        <v>2728</v>
      </c>
      <c r="K8427" t="s">
        <v>24</v>
      </c>
      <c r="L8427" t="s">
        <v>152</v>
      </c>
      <c r="M8427" t="s">
        <v>142</v>
      </c>
      <c r="N8427">
        <v>2</v>
      </c>
      <c r="O8427">
        <v>2021</v>
      </c>
    </row>
    <row r="8428" spans="1:15" x14ac:dyDescent="0.3">
      <c r="A8428" t="s">
        <v>26</v>
      </c>
      <c r="B8428" s="1">
        <v>44244</v>
      </c>
      <c r="C8428" t="s">
        <v>48</v>
      </c>
      <c r="D8428" t="s">
        <v>49</v>
      </c>
      <c r="E8428" t="s">
        <v>68</v>
      </c>
      <c r="F8428" t="s">
        <v>145</v>
      </c>
      <c r="G8428" t="s">
        <v>148</v>
      </c>
      <c r="H8428">
        <v>33</v>
      </c>
      <c r="I8428">
        <v>124</v>
      </c>
      <c r="J8428">
        <v>4092</v>
      </c>
      <c r="K8428" t="s">
        <v>24</v>
      </c>
      <c r="L8428" t="s">
        <v>152</v>
      </c>
      <c r="M8428" t="s">
        <v>142</v>
      </c>
      <c r="N8428">
        <v>2</v>
      </c>
      <c r="O8428">
        <v>2021</v>
      </c>
    </row>
    <row r="8429" spans="1:15" x14ac:dyDescent="0.3">
      <c r="A8429" t="s">
        <v>26</v>
      </c>
      <c r="B8429" s="1">
        <v>44271</v>
      </c>
      <c r="C8429" t="s">
        <v>48</v>
      </c>
      <c r="D8429" t="s">
        <v>49</v>
      </c>
      <c r="E8429" t="s">
        <v>68</v>
      </c>
      <c r="F8429" t="s">
        <v>139</v>
      </c>
      <c r="G8429" t="s">
        <v>140</v>
      </c>
      <c r="H8429">
        <v>35</v>
      </c>
      <c r="I8429">
        <v>171</v>
      </c>
      <c r="J8429">
        <v>5985</v>
      </c>
      <c r="K8429" t="s">
        <v>24</v>
      </c>
      <c r="L8429" t="s">
        <v>153</v>
      </c>
      <c r="M8429" t="s">
        <v>151</v>
      </c>
      <c r="N8429">
        <v>3</v>
      </c>
      <c r="O8429">
        <v>2021</v>
      </c>
    </row>
    <row r="8430" spans="1:15" x14ac:dyDescent="0.3">
      <c r="A8430" t="s">
        <v>26</v>
      </c>
      <c r="B8430" s="1">
        <v>44271</v>
      </c>
      <c r="C8430" t="s">
        <v>48</v>
      </c>
      <c r="D8430" t="s">
        <v>49</v>
      </c>
      <c r="E8430" t="s">
        <v>68</v>
      </c>
      <c r="F8430" t="s">
        <v>139</v>
      </c>
      <c r="G8430" t="s">
        <v>143</v>
      </c>
      <c r="H8430">
        <v>44</v>
      </c>
      <c r="I8430">
        <v>124</v>
      </c>
      <c r="J8430">
        <v>5456</v>
      </c>
      <c r="K8430" t="s">
        <v>24</v>
      </c>
      <c r="L8430" t="s">
        <v>153</v>
      </c>
      <c r="M8430" t="s">
        <v>151</v>
      </c>
      <c r="N8430">
        <v>3</v>
      </c>
      <c r="O8430">
        <v>2021</v>
      </c>
    </row>
    <row r="8431" spans="1:15" x14ac:dyDescent="0.3">
      <c r="A8431" t="s">
        <v>26</v>
      </c>
      <c r="B8431" s="1">
        <v>44271</v>
      </c>
      <c r="C8431" t="s">
        <v>48</v>
      </c>
      <c r="D8431" t="s">
        <v>49</v>
      </c>
      <c r="E8431" t="s">
        <v>68</v>
      </c>
      <c r="F8431" t="s">
        <v>145</v>
      </c>
      <c r="G8431" t="s">
        <v>140</v>
      </c>
      <c r="H8431">
        <v>47</v>
      </c>
      <c r="I8431">
        <v>149</v>
      </c>
      <c r="J8431">
        <v>7003</v>
      </c>
      <c r="K8431" t="s">
        <v>24</v>
      </c>
      <c r="L8431" t="s">
        <v>153</v>
      </c>
      <c r="M8431" t="s">
        <v>151</v>
      </c>
      <c r="N8431">
        <v>3</v>
      </c>
      <c r="O8431">
        <v>2021</v>
      </c>
    </row>
    <row r="8432" spans="1:15" x14ac:dyDescent="0.3">
      <c r="A8432" t="s">
        <v>26</v>
      </c>
      <c r="B8432" s="1">
        <v>44271</v>
      </c>
      <c r="C8432" t="s">
        <v>48</v>
      </c>
      <c r="D8432" t="s">
        <v>49</v>
      </c>
      <c r="E8432" t="s">
        <v>68</v>
      </c>
      <c r="F8432" t="s">
        <v>145</v>
      </c>
      <c r="G8432" t="s">
        <v>143</v>
      </c>
      <c r="H8432">
        <v>42</v>
      </c>
      <c r="I8432">
        <v>114</v>
      </c>
      <c r="J8432">
        <v>4788</v>
      </c>
      <c r="K8432" t="s">
        <v>24</v>
      </c>
      <c r="L8432" t="s">
        <v>153</v>
      </c>
      <c r="M8432" t="s">
        <v>151</v>
      </c>
      <c r="N8432">
        <v>3</v>
      </c>
      <c r="O8432">
        <v>2021</v>
      </c>
    </row>
    <row r="8433" spans="1:15" x14ac:dyDescent="0.3">
      <c r="A8433" t="s">
        <v>26</v>
      </c>
      <c r="B8433" s="1">
        <v>44271</v>
      </c>
      <c r="C8433" t="s">
        <v>48</v>
      </c>
      <c r="D8433" t="s">
        <v>49</v>
      </c>
      <c r="E8433" t="s">
        <v>68</v>
      </c>
      <c r="F8433" t="s">
        <v>139</v>
      </c>
      <c r="G8433" t="s">
        <v>148</v>
      </c>
      <c r="H8433">
        <v>44</v>
      </c>
      <c r="I8433">
        <v>60</v>
      </c>
      <c r="J8433">
        <v>2640</v>
      </c>
      <c r="K8433" t="s">
        <v>24</v>
      </c>
      <c r="L8433" t="s">
        <v>153</v>
      </c>
      <c r="M8433" t="s">
        <v>151</v>
      </c>
      <c r="N8433">
        <v>3</v>
      </c>
      <c r="O8433">
        <v>2021</v>
      </c>
    </row>
    <row r="8434" spans="1:15" x14ac:dyDescent="0.3">
      <c r="A8434" t="s">
        <v>26</v>
      </c>
      <c r="B8434" s="1">
        <v>44271</v>
      </c>
      <c r="C8434" t="s">
        <v>48</v>
      </c>
      <c r="D8434" t="s">
        <v>49</v>
      </c>
      <c r="E8434" t="s">
        <v>68</v>
      </c>
      <c r="F8434" t="s">
        <v>145</v>
      </c>
      <c r="G8434" t="s">
        <v>148</v>
      </c>
      <c r="H8434">
        <v>48</v>
      </c>
      <c r="I8434">
        <v>131</v>
      </c>
      <c r="J8434">
        <v>6288</v>
      </c>
      <c r="K8434" t="s">
        <v>24</v>
      </c>
      <c r="L8434" t="s">
        <v>153</v>
      </c>
      <c r="M8434" t="s">
        <v>151</v>
      </c>
      <c r="N8434">
        <v>3</v>
      </c>
      <c r="O8434">
        <v>2021</v>
      </c>
    </row>
    <row r="8435" spans="1:15" x14ac:dyDescent="0.3">
      <c r="A8435" t="s">
        <v>25</v>
      </c>
      <c r="B8435" s="1">
        <v>44303</v>
      </c>
      <c r="C8435" t="s">
        <v>48</v>
      </c>
      <c r="D8435" t="s">
        <v>49</v>
      </c>
      <c r="E8435" t="s">
        <v>68</v>
      </c>
      <c r="F8435" t="s">
        <v>139</v>
      </c>
      <c r="G8435" t="s">
        <v>140</v>
      </c>
      <c r="H8435">
        <v>47</v>
      </c>
      <c r="I8435">
        <v>171</v>
      </c>
      <c r="J8435">
        <v>8037</v>
      </c>
      <c r="K8435" t="s">
        <v>24</v>
      </c>
      <c r="L8435" t="s">
        <v>154</v>
      </c>
      <c r="M8435" t="s">
        <v>147</v>
      </c>
      <c r="N8435">
        <v>4</v>
      </c>
      <c r="O8435">
        <v>2021</v>
      </c>
    </row>
    <row r="8436" spans="1:15" x14ac:dyDescent="0.3">
      <c r="A8436" t="s">
        <v>25</v>
      </c>
      <c r="B8436" s="1">
        <v>44303</v>
      </c>
      <c r="C8436" t="s">
        <v>48</v>
      </c>
      <c r="D8436" t="s">
        <v>49</v>
      </c>
      <c r="E8436" t="s">
        <v>68</v>
      </c>
      <c r="F8436" t="s">
        <v>139</v>
      </c>
      <c r="G8436" t="s">
        <v>143</v>
      </c>
      <c r="H8436">
        <v>51</v>
      </c>
      <c r="I8436">
        <v>105</v>
      </c>
      <c r="J8436">
        <v>5355</v>
      </c>
      <c r="K8436" t="s">
        <v>24</v>
      </c>
      <c r="L8436" t="s">
        <v>154</v>
      </c>
      <c r="M8436" t="s">
        <v>147</v>
      </c>
      <c r="N8436">
        <v>4</v>
      </c>
      <c r="O8436">
        <v>2021</v>
      </c>
    </row>
    <row r="8437" spans="1:15" x14ac:dyDescent="0.3">
      <c r="A8437" t="s">
        <v>25</v>
      </c>
      <c r="B8437" s="1">
        <v>44303</v>
      </c>
      <c r="C8437" t="s">
        <v>48</v>
      </c>
      <c r="D8437" t="s">
        <v>49</v>
      </c>
      <c r="E8437" t="s">
        <v>68</v>
      </c>
      <c r="F8437" t="s">
        <v>145</v>
      </c>
      <c r="G8437" t="s">
        <v>140</v>
      </c>
      <c r="H8437">
        <v>49</v>
      </c>
      <c r="I8437">
        <v>132</v>
      </c>
      <c r="J8437">
        <v>6468</v>
      </c>
      <c r="K8437" t="s">
        <v>24</v>
      </c>
      <c r="L8437" t="s">
        <v>154</v>
      </c>
      <c r="M8437" t="s">
        <v>147</v>
      </c>
      <c r="N8437">
        <v>4</v>
      </c>
      <c r="O8437">
        <v>2021</v>
      </c>
    </row>
    <row r="8438" spans="1:15" x14ac:dyDescent="0.3">
      <c r="A8438" t="s">
        <v>25</v>
      </c>
      <c r="B8438" s="1">
        <v>44303</v>
      </c>
      <c r="C8438" t="s">
        <v>48</v>
      </c>
      <c r="D8438" t="s">
        <v>49</v>
      </c>
      <c r="E8438" t="s">
        <v>68</v>
      </c>
      <c r="F8438" t="s">
        <v>145</v>
      </c>
      <c r="G8438" t="s">
        <v>143</v>
      </c>
      <c r="H8438">
        <v>41</v>
      </c>
      <c r="I8438">
        <v>90</v>
      </c>
      <c r="J8438">
        <v>3690</v>
      </c>
      <c r="K8438" t="s">
        <v>24</v>
      </c>
      <c r="L8438" t="s">
        <v>154</v>
      </c>
      <c r="M8438" t="s">
        <v>147</v>
      </c>
      <c r="N8438">
        <v>4</v>
      </c>
      <c r="O8438">
        <v>2021</v>
      </c>
    </row>
    <row r="8439" spans="1:15" x14ac:dyDescent="0.3">
      <c r="A8439" t="s">
        <v>25</v>
      </c>
      <c r="B8439" s="1">
        <v>44303</v>
      </c>
      <c r="C8439" t="s">
        <v>48</v>
      </c>
      <c r="D8439" t="s">
        <v>49</v>
      </c>
      <c r="E8439" t="s">
        <v>68</v>
      </c>
      <c r="F8439" t="s">
        <v>139</v>
      </c>
      <c r="G8439" t="s">
        <v>148</v>
      </c>
      <c r="H8439">
        <v>47</v>
      </c>
      <c r="I8439">
        <v>60</v>
      </c>
      <c r="J8439">
        <v>2820</v>
      </c>
      <c r="K8439" t="s">
        <v>24</v>
      </c>
      <c r="L8439" t="s">
        <v>154</v>
      </c>
      <c r="M8439" t="s">
        <v>147</v>
      </c>
      <c r="N8439">
        <v>4</v>
      </c>
      <c r="O8439">
        <v>2021</v>
      </c>
    </row>
    <row r="8440" spans="1:15" x14ac:dyDescent="0.3">
      <c r="A8440" t="s">
        <v>25</v>
      </c>
      <c r="B8440" s="1">
        <v>44303</v>
      </c>
      <c r="C8440" t="s">
        <v>48</v>
      </c>
      <c r="D8440" t="s">
        <v>49</v>
      </c>
      <c r="E8440" t="s">
        <v>68</v>
      </c>
      <c r="F8440" t="s">
        <v>145</v>
      </c>
      <c r="G8440" t="s">
        <v>148</v>
      </c>
      <c r="H8440">
        <v>57</v>
      </c>
      <c r="I8440">
        <v>113</v>
      </c>
      <c r="J8440">
        <v>6441</v>
      </c>
      <c r="K8440" t="s">
        <v>24</v>
      </c>
      <c r="L8440" t="s">
        <v>154</v>
      </c>
      <c r="M8440" t="s">
        <v>147</v>
      </c>
      <c r="N8440">
        <v>4</v>
      </c>
      <c r="O8440">
        <v>2021</v>
      </c>
    </row>
    <row r="8441" spans="1:15" x14ac:dyDescent="0.3">
      <c r="A8441" t="s">
        <v>25</v>
      </c>
      <c r="B8441" s="1">
        <v>44334</v>
      </c>
      <c r="C8441" t="s">
        <v>48</v>
      </c>
      <c r="D8441" t="s">
        <v>49</v>
      </c>
      <c r="E8441" t="s">
        <v>68</v>
      </c>
      <c r="F8441" t="s">
        <v>139</v>
      </c>
      <c r="G8441" t="s">
        <v>140</v>
      </c>
      <c r="H8441">
        <v>44</v>
      </c>
      <c r="I8441">
        <v>201</v>
      </c>
      <c r="J8441">
        <v>8844</v>
      </c>
      <c r="K8441" t="s">
        <v>24</v>
      </c>
      <c r="L8441" t="s">
        <v>155</v>
      </c>
      <c r="M8441" t="s">
        <v>151</v>
      </c>
      <c r="N8441">
        <v>5</v>
      </c>
      <c r="O8441">
        <v>2021</v>
      </c>
    </row>
    <row r="8442" spans="1:15" x14ac:dyDescent="0.3">
      <c r="A8442" t="s">
        <v>25</v>
      </c>
      <c r="B8442" s="1">
        <v>44334</v>
      </c>
      <c r="C8442" t="s">
        <v>48</v>
      </c>
      <c r="D8442" t="s">
        <v>49</v>
      </c>
      <c r="E8442" t="s">
        <v>68</v>
      </c>
      <c r="F8442" t="s">
        <v>139</v>
      </c>
      <c r="G8442" t="s">
        <v>143</v>
      </c>
      <c r="H8442">
        <v>46</v>
      </c>
      <c r="I8442">
        <v>132</v>
      </c>
      <c r="J8442">
        <v>6072</v>
      </c>
      <c r="K8442" t="s">
        <v>24</v>
      </c>
      <c r="L8442" t="s">
        <v>155</v>
      </c>
      <c r="M8442" t="s">
        <v>151</v>
      </c>
      <c r="N8442">
        <v>5</v>
      </c>
      <c r="O8442">
        <v>2021</v>
      </c>
    </row>
    <row r="8443" spans="1:15" x14ac:dyDescent="0.3">
      <c r="A8443" t="s">
        <v>25</v>
      </c>
      <c r="B8443" s="1">
        <v>44334</v>
      </c>
      <c r="C8443" t="s">
        <v>48</v>
      </c>
      <c r="D8443" t="s">
        <v>49</v>
      </c>
      <c r="E8443" t="s">
        <v>68</v>
      </c>
      <c r="F8443" t="s">
        <v>145</v>
      </c>
      <c r="G8443" t="s">
        <v>140</v>
      </c>
      <c r="H8443">
        <v>46</v>
      </c>
      <c r="I8443">
        <v>132</v>
      </c>
      <c r="J8443">
        <v>6072</v>
      </c>
      <c r="K8443" t="s">
        <v>24</v>
      </c>
      <c r="L8443" t="s">
        <v>155</v>
      </c>
      <c r="M8443" t="s">
        <v>151</v>
      </c>
      <c r="N8443">
        <v>5</v>
      </c>
      <c r="O8443">
        <v>2021</v>
      </c>
    </row>
    <row r="8444" spans="1:15" x14ac:dyDescent="0.3">
      <c r="A8444" t="s">
        <v>25</v>
      </c>
      <c r="B8444" s="1">
        <v>44334</v>
      </c>
      <c r="C8444" t="s">
        <v>48</v>
      </c>
      <c r="D8444" t="s">
        <v>49</v>
      </c>
      <c r="E8444" t="s">
        <v>68</v>
      </c>
      <c r="F8444" t="s">
        <v>145</v>
      </c>
      <c r="G8444" t="s">
        <v>143</v>
      </c>
      <c r="H8444">
        <v>39</v>
      </c>
      <c r="I8444">
        <v>107</v>
      </c>
      <c r="J8444">
        <v>4173</v>
      </c>
      <c r="K8444" t="s">
        <v>24</v>
      </c>
      <c r="L8444" t="s">
        <v>155</v>
      </c>
      <c r="M8444" t="s">
        <v>151</v>
      </c>
      <c r="N8444">
        <v>5</v>
      </c>
      <c r="O8444">
        <v>2021</v>
      </c>
    </row>
    <row r="8445" spans="1:15" x14ac:dyDescent="0.3">
      <c r="A8445" t="s">
        <v>25</v>
      </c>
      <c r="B8445" s="1">
        <v>44334</v>
      </c>
      <c r="C8445" t="s">
        <v>48</v>
      </c>
      <c r="D8445" t="s">
        <v>49</v>
      </c>
      <c r="E8445" t="s">
        <v>68</v>
      </c>
      <c r="F8445" t="s">
        <v>139</v>
      </c>
      <c r="G8445" t="s">
        <v>148</v>
      </c>
      <c r="H8445">
        <v>42</v>
      </c>
      <c r="I8445">
        <v>68</v>
      </c>
      <c r="J8445">
        <v>2856</v>
      </c>
      <c r="K8445" t="s">
        <v>24</v>
      </c>
      <c r="L8445" t="s">
        <v>155</v>
      </c>
      <c r="M8445" t="s">
        <v>151</v>
      </c>
      <c r="N8445">
        <v>5</v>
      </c>
      <c r="O8445">
        <v>2021</v>
      </c>
    </row>
    <row r="8446" spans="1:15" x14ac:dyDescent="0.3">
      <c r="A8446" t="s">
        <v>25</v>
      </c>
      <c r="B8446" s="1">
        <v>44334</v>
      </c>
      <c r="C8446" t="s">
        <v>48</v>
      </c>
      <c r="D8446" t="s">
        <v>49</v>
      </c>
      <c r="E8446" t="s">
        <v>68</v>
      </c>
      <c r="F8446" t="s">
        <v>145</v>
      </c>
      <c r="G8446" t="s">
        <v>148</v>
      </c>
      <c r="H8446">
        <v>48</v>
      </c>
      <c r="I8446">
        <v>173</v>
      </c>
      <c r="J8446">
        <v>8304</v>
      </c>
      <c r="K8446" t="s">
        <v>24</v>
      </c>
      <c r="L8446" t="s">
        <v>155</v>
      </c>
      <c r="M8446" t="s">
        <v>151</v>
      </c>
      <c r="N8446">
        <v>5</v>
      </c>
      <c r="O8446">
        <v>2021</v>
      </c>
    </row>
    <row r="8447" spans="1:15" x14ac:dyDescent="0.3">
      <c r="A8447" t="s">
        <v>25</v>
      </c>
      <c r="B8447" s="1">
        <v>44364</v>
      </c>
      <c r="C8447" t="s">
        <v>48</v>
      </c>
      <c r="D8447" t="s">
        <v>49</v>
      </c>
      <c r="E8447" t="s">
        <v>68</v>
      </c>
      <c r="F8447" t="s">
        <v>139</v>
      </c>
      <c r="G8447" t="s">
        <v>140</v>
      </c>
      <c r="H8447">
        <v>50</v>
      </c>
      <c r="I8447">
        <v>272</v>
      </c>
      <c r="J8447">
        <v>13600</v>
      </c>
      <c r="K8447" t="s">
        <v>24</v>
      </c>
      <c r="L8447" t="s">
        <v>162</v>
      </c>
      <c r="M8447" t="s">
        <v>144</v>
      </c>
      <c r="N8447">
        <v>6</v>
      </c>
      <c r="O8447">
        <v>2021</v>
      </c>
    </row>
    <row r="8448" spans="1:15" x14ac:dyDescent="0.3">
      <c r="A8448" t="s">
        <v>25</v>
      </c>
      <c r="B8448" s="1">
        <v>44364</v>
      </c>
      <c r="C8448" t="s">
        <v>48</v>
      </c>
      <c r="D8448" t="s">
        <v>49</v>
      </c>
      <c r="E8448" t="s">
        <v>68</v>
      </c>
      <c r="F8448" t="s">
        <v>139</v>
      </c>
      <c r="G8448" t="s">
        <v>143</v>
      </c>
      <c r="H8448">
        <v>53</v>
      </c>
      <c r="I8448">
        <v>224</v>
      </c>
      <c r="J8448">
        <v>11872</v>
      </c>
      <c r="K8448" t="s">
        <v>24</v>
      </c>
      <c r="L8448" t="s">
        <v>162</v>
      </c>
      <c r="M8448" t="s">
        <v>144</v>
      </c>
      <c r="N8448">
        <v>6</v>
      </c>
      <c r="O8448">
        <v>2021</v>
      </c>
    </row>
    <row r="8449" spans="1:15" x14ac:dyDescent="0.3">
      <c r="A8449" t="s">
        <v>25</v>
      </c>
      <c r="B8449" s="1">
        <v>44364</v>
      </c>
      <c r="C8449" t="s">
        <v>48</v>
      </c>
      <c r="D8449" t="s">
        <v>49</v>
      </c>
      <c r="E8449" t="s">
        <v>68</v>
      </c>
      <c r="F8449" t="s">
        <v>145</v>
      </c>
      <c r="G8449" t="s">
        <v>140</v>
      </c>
      <c r="H8449">
        <v>60</v>
      </c>
      <c r="I8449">
        <v>238</v>
      </c>
      <c r="J8449">
        <v>14280</v>
      </c>
      <c r="K8449" t="s">
        <v>24</v>
      </c>
      <c r="L8449" t="s">
        <v>162</v>
      </c>
      <c r="M8449" t="s">
        <v>144</v>
      </c>
      <c r="N8449">
        <v>6</v>
      </c>
      <c r="O8449">
        <v>2021</v>
      </c>
    </row>
    <row r="8450" spans="1:15" x14ac:dyDescent="0.3">
      <c r="A8450" t="s">
        <v>25</v>
      </c>
      <c r="B8450" s="1">
        <v>44364</v>
      </c>
      <c r="C8450" t="s">
        <v>48</v>
      </c>
      <c r="D8450" t="s">
        <v>49</v>
      </c>
      <c r="E8450" t="s">
        <v>68</v>
      </c>
      <c r="F8450" t="s">
        <v>145</v>
      </c>
      <c r="G8450" t="s">
        <v>143</v>
      </c>
      <c r="H8450">
        <v>66</v>
      </c>
      <c r="I8450">
        <v>196</v>
      </c>
      <c r="J8450">
        <v>12936</v>
      </c>
      <c r="K8450" t="s">
        <v>24</v>
      </c>
      <c r="L8450" t="s">
        <v>162</v>
      </c>
      <c r="M8450" t="s">
        <v>144</v>
      </c>
      <c r="N8450">
        <v>6</v>
      </c>
      <c r="O8450">
        <v>2021</v>
      </c>
    </row>
    <row r="8451" spans="1:15" x14ac:dyDescent="0.3">
      <c r="A8451" t="s">
        <v>25</v>
      </c>
      <c r="B8451" s="1">
        <v>44364</v>
      </c>
      <c r="C8451" t="s">
        <v>48</v>
      </c>
      <c r="D8451" t="s">
        <v>49</v>
      </c>
      <c r="E8451" t="s">
        <v>68</v>
      </c>
      <c r="F8451" t="s">
        <v>139</v>
      </c>
      <c r="G8451" t="s">
        <v>148</v>
      </c>
      <c r="H8451">
        <v>71</v>
      </c>
      <c r="I8451">
        <v>153</v>
      </c>
      <c r="J8451">
        <v>10863</v>
      </c>
      <c r="K8451" t="s">
        <v>24</v>
      </c>
      <c r="L8451" t="s">
        <v>162</v>
      </c>
      <c r="M8451" t="s">
        <v>144</v>
      </c>
      <c r="N8451">
        <v>6</v>
      </c>
      <c r="O8451">
        <v>2021</v>
      </c>
    </row>
    <row r="8452" spans="1:15" x14ac:dyDescent="0.3">
      <c r="A8452" t="s">
        <v>25</v>
      </c>
      <c r="B8452" s="1">
        <v>44364</v>
      </c>
      <c r="C8452" t="s">
        <v>48</v>
      </c>
      <c r="D8452" t="s">
        <v>49</v>
      </c>
      <c r="E8452" t="s">
        <v>68</v>
      </c>
      <c r="F8452" t="s">
        <v>145</v>
      </c>
      <c r="G8452" t="s">
        <v>148</v>
      </c>
      <c r="H8452">
        <v>74</v>
      </c>
      <c r="I8452">
        <v>248</v>
      </c>
      <c r="J8452">
        <v>18352</v>
      </c>
      <c r="K8452" t="s">
        <v>24</v>
      </c>
      <c r="L8452" t="s">
        <v>162</v>
      </c>
      <c r="M8452" t="s">
        <v>144</v>
      </c>
      <c r="N8452">
        <v>6</v>
      </c>
      <c r="O8452">
        <v>2021</v>
      </c>
    </row>
    <row r="8453" spans="1:15" x14ac:dyDescent="0.3">
      <c r="A8453" t="s">
        <v>25</v>
      </c>
      <c r="B8453" s="1">
        <v>44393</v>
      </c>
      <c r="C8453" t="s">
        <v>48</v>
      </c>
      <c r="D8453" t="s">
        <v>49</v>
      </c>
      <c r="E8453" t="s">
        <v>68</v>
      </c>
      <c r="F8453" t="s">
        <v>139</v>
      </c>
      <c r="G8453" t="s">
        <v>140</v>
      </c>
      <c r="H8453">
        <v>68</v>
      </c>
      <c r="I8453">
        <v>297</v>
      </c>
      <c r="J8453">
        <v>20196</v>
      </c>
      <c r="K8453" t="s">
        <v>24</v>
      </c>
      <c r="L8453" t="s">
        <v>156</v>
      </c>
      <c r="M8453" t="s">
        <v>146</v>
      </c>
      <c r="N8453">
        <v>7</v>
      </c>
      <c r="O8453">
        <v>2021</v>
      </c>
    </row>
    <row r="8454" spans="1:15" x14ac:dyDescent="0.3">
      <c r="A8454" t="s">
        <v>25</v>
      </c>
      <c r="B8454" s="1">
        <v>44393</v>
      </c>
      <c r="C8454" t="s">
        <v>48</v>
      </c>
      <c r="D8454" t="s">
        <v>49</v>
      </c>
      <c r="E8454" t="s">
        <v>68</v>
      </c>
      <c r="F8454" t="s">
        <v>139</v>
      </c>
      <c r="G8454" t="s">
        <v>143</v>
      </c>
      <c r="H8454">
        <v>74</v>
      </c>
      <c r="I8454">
        <v>263</v>
      </c>
      <c r="J8454">
        <v>19462</v>
      </c>
      <c r="K8454" t="s">
        <v>24</v>
      </c>
      <c r="L8454" t="s">
        <v>156</v>
      </c>
      <c r="M8454" t="s">
        <v>146</v>
      </c>
      <c r="N8454">
        <v>7</v>
      </c>
      <c r="O8454">
        <v>2021</v>
      </c>
    </row>
    <row r="8455" spans="1:15" x14ac:dyDescent="0.3">
      <c r="A8455" t="s">
        <v>25</v>
      </c>
      <c r="B8455" s="1">
        <v>44393</v>
      </c>
      <c r="C8455" t="s">
        <v>48</v>
      </c>
      <c r="D8455" t="s">
        <v>49</v>
      </c>
      <c r="E8455" t="s">
        <v>68</v>
      </c>
      <c r="F8455" t="s">
        <v>145</v>
      </c>
      <c r="G8455" t="s">
        <v>140</v>
      </c>
      <c r="H8455">
        <v>72</v>
      </c>
      <c r="I8455">
        <v>238</v>
      </c>
      <c r="J8455">
        <v>17136</v>
      </c>
      <c r="K8455" t="s">
        <v>24</v>
      </c>
      <c r="L8455" t="s">
        <v>156</v>
      </c>
      <c r="M8455" t="s">
        <v>146</v>
      </c>
      <c r="N8455">
        <v>7</v>
      </c>
      <c r="O8455">
        <v>2021</v>
      </c>
    </row>
    <row r="8456" spans="1:15" x14ac:dyDescent="0.3">
      <c r="A8456" t="s">
        <v>25</v>
      </c>
      <c r="B8456" s="1">
        <v>44393</v>
      </c>
      <c r="C8456" t="s">
        <v>48</v>
      </c>
      <c r="D8456" t="s">
        <v>49</v>
      </c>
      <c r="E8456" t="s">
        <v>68</v>
      </c>
      <c r="F8456" t="s">
        <v>145</v>
      </c>
      <c r="G8456" t="s">
        <v>143</v>
      </c>
      <c r="H8456">
        <v>59</v>
      </c>
      <c r="I8456">
        <v>186</v>
      </c>
      <c r="J8456">
        <v>10974</v>
      </c>
      <c r="K8456" t="s">
        <v>24</v>
      </c>
      <c r="L8456" t="s">
        <v>156</v>
      </c>
      <c r="M8456" t="s">
        <v>146</v>
      </c>
      <c r="N8456">
        <v>7</v>
      </c>
      <c r="O8456">
        <v>2021</v>
      </c>
    </row>
    <row r="8457" spans="1:15" x14ac:dyDescent="0.3">
      <c r="A8457" t="s">
        <v>25</v>
      </c>
      <c r="B8457" s="1">
        <v>44393</v>
      </c>
      <c r="C8457" t="s">
        <v>48</v>
      </c>
      <c r="D8457" t="s">
        <v>49</v>
      </c>
      <c r="E8457" t="s">
        <v>68</v>
      </c>
      <c r="F8457" t="s">
        <v>139</v>
      </c>
      <c r="G8457" t="s">
        <v>148</v>
      </c>
      <c r="H8457">
        <v>68</v>
      </c>
      <c r="I8457">
        <v>208</v>
      </c>
      <c r="J8457">
        <v>14144</v>
      </c>
      <c r="K8457" t="s">
        <v>24</v>
      </c>
      <c r="L8457" t="s">
        <v>156</v>
      </c>
      <c r="M8457" t="s">
        <v>146</v>
      </c>
      <c r="N8457">
        <v>7</v>
      </c>
      <c r="O8457">
        <v>2021</v>
      </c>
    </row>
    <row r="8458" spans="1:15" x14ac:dyDescent="0.3">
      <c r="A8458" t="s">
        <v>25</v>
      </c>
      <c r="B8458" s="1">
        <v>44393</v>
      </c>
      <c r="C8458" t="s">
        <v>48</v>
      </c>
      <c r="D8458" t="s">
        <v>49</v>
      </c>
      <c r="E8458" t="s">
        <v>68</v>
      </c>
      <c r="F8458" t="s">
        <v>145</v>
      </c>
      <c r="G8458" t="s">
        <v>148</v>
      </c>
      <c r="H8458">
        <v>75</v>
      </c>
      <c r="I8458">
        <v>195</v>
      </c>
      <c r="J8458">
        <v>14625</v>
      </c>
      <c r="K8458" t="s">
        <v>24</v>
      </c>
      <c r="L8458" t="s">
        <v>156</v>
      </c>
      <c r="M8458" t="s">
        <v>146</v>
      </c>
      <c r="N8458">
        <v>7</v>
      </c>
      <c r="O8458">
        <v>2021</v>
      </c>
    </row>
    <row r="8459" spans="1:15" x14ac:dyDescent="0.3">
      <c r="A8459" t="s">
        <v>25</v>
      </c>
      <c r="B8459" s="1">
        <v>44425</v>
      </c>
      <c r="C8459" t="s">
        <v>48</v>
      </c>
      <c r="D8459" t="s">
        <v>49</v>
      </c>
      <c r="E8459" t="s">
        <v>68</v>
      </c>
      <c r="F8459" t="s">
        <v>139</v>
      </c>
      <c r="G8459" t="s">
        <v>140</v>
      </c>
      <c r="H8459">
        <v>68</v>
      </c>
      <c r="I8459">
        <v>255</v>
      </c>
      <c r="J8459">
        <v>17340</v>
      </c>
      <c r="K8459" t="s">
        <v>24</v>
      </c>
      <c r="L8459" t="s">
        <v>157</v>
      </c>
      <c r="M8459" t="s">
        <v>151</v>
      </c>
      <c r="N8459">
        <v>8</v>
      </c>
      <c r="O8459">
        <v>2021</v>
      </c>
    </row>
    <row r="8460" spans="1:15" x14ac:dyDescent="0.3">
      <c r="A8460" t="s">
        <v>25</v>
      </c>
      <c r="B8460" s="1">
        <v>44425</v>
      </c>
      <c r="C8460" t="s">
        <v>48</v>
      </c>
      <c r="D8460" t="s">
        <v>49</v>
      </c>
      <c r="E8460" t="s">
        <v>68</v>
      </c>
      <c r="F8460" t="s">
        <v>139</v>
      </c>
      <c r="G8460" t="s">
        <v>143</v>
      </c>
      <c r="H8460">
        <v>60</v>
      </c>
      <c r="I8460">
        <v>272</v>
      </c>
      <c r="J8460">
        <v>16320</v>
      </c>
      <c r="K8460" t="s">
        <v>24</v>
      </c>
      <c r="L8460" t="s">
        <v>157</v>
      </c>
      <c r="M8460" t="s">
        <v>151</v>
      </c>
      <c r="N8460">
        <v>8</v>
      </c>
      <c r="O8460">
        <v>2021</v>
      </c>
    </row>
    <row r="8461" spans="1:15" x14ac:dyDescent="0.3">
      <c r="A8461" t="s">
        <v>25</v>
      </c>
      <c r="B8461" s="1">
        <v>44425</v>
      </c>
      <c r="C8461" t="s">
        <v>48</v>
      </c>
      <c r="D8461" t="s">
        <v>49</v>
      </c>
      <c r="E8461" t="s">
        <v>68</v>
      </c>
      <c r="F8461" t="s">
        <v>145</v>
      </c>
      <c r="G8461" t="s">
        <v>140</v>
      </c>
      <c r="H8461">
        <v>62</v>
      </c>
      <c r="I8461">
        <v>231</v>
      </c>
      <c r="J8461">
        <v>14322</v>
      </c>
      <c r="K8461" t="s">
        <v>24</v>
      </c>
      <c r="L8461" t="s">
        <v>157</v>
      </c>
      <c r="M8461" t="s">
        <v>151</v>
      </c>
      <c r="N8461">
        <v>8</v>
      </c>
      <c r="O8461">
        <v>2021</v>
      </c>
    </row>
    <row r="8462" spans="1:15" x14ac:dyDescent="0.3">
      <c r="A8462" t="s">
        <v>25</v>
      </c>
      <c r="B8462" s="1">
        <v>44425</v>
      </c>
      <c r="C8462" t="s">
        <v>48</v>
      </c>
      <c r="D8462" t="s">
        <v>49</v>
      </c>
      <c r="E8462" t="s">
        <v>68</v>
      </c>
      <c r="F8462" t="s">
        <v>145</v>
      </c>
      <c r="G8462" t="s">
        <v>143</v>
      </c>
      <c r="H8462">
        <v>64</v>
      </c>
      <c r="I8462">
        <v>147</v>
      </c>
      <c r="J8462">
        <v>9408</v>
      </c>
      <c r="K8462" t="s">
        <v>24</v>
      </c>
      <c r="L8462" t="s">
        <v>157</v>
      </c>
      <c r="M8462" t="s">
        <v>151</v>
      </c>
      <c r="N8462">
        <v>8</v>
      </c>
      <c r="O8462">
        <v>2021</v>
      </c>
    </row>
    <row r="8463" spans="1:15" x14ac:dyDescent="0.3">
      <c r="A8463" t="s">
        <v>25</v>
      </c>
      <c r="B8463" s="1">
        <v>44425</v>
      </c>
      <c r="C8463" t="s">
        <v>48</v>
      </c>
      <c r="D8463" t="s">
        <v>49</v>
      </c>
      <c r="E8463" t="s">
        <v>68</v>
      </c>
      <c r="F8463" t="s">
        <v>139</v>
      </c>
      <c r="G8463" t="s">
        <v>148</v>
      </c>
      <c r="H8463">
        <v>63</v>
      </c>
      <c r="I8463">
        <v>166</v>
      </c>
      <c r="J8463">
        <v>10458</v>
      </c>
      <c r="K8463" t="s">
        <v>24</v>
      </c>
      <c r="L8463" t="s">
        <v>157</v>
      </c>
      <c r="M8463" t="s">
        <v>151</v>
      </c>
      <c r="N8463">
        <v>8</v>
      </c>
      <c r="O8463">
        <v>2021</v>
      </c>
    </row>
    <row r="8464" spans="1:15" x14ac:dyDescent="0.3">
      <c r="A8464" t="s">
        <v>25</v>
      </c>
      <c r="B8464" s="1">
        <v>44425</v>
      </c>
      <c r="C8464" t="s">
        <v>48</v>
      </c>
      <c r="D8464" t="s">
        <v>49</v>
      </c>
      <c r="E8464" t="s">
        <v>68</v>
      </c>
      <c r="F8464" t="s">
        <v>145</v>
      </c>
      <c r="G8464" t="s">
        <v>148</v>
      </c>
      <c r="H8464">
        <v>60</v>
      </c>
      <c r="I8464">
        <v>96</v>
      </c>
      <c r="J8464">
        <v>5760</v>
      </c>
      <c r="K8464" t="s">
        <v>24</v>
      </c>
      <c r="L8464" t="s">
        <v>157</v>
      </c>
      <c r="M8464" t="s">
        <v>151</v>
      </c>
      <c r="N8464">
        <v>8</v>
      </c>
      <c r="O8464">
        <v>2021</v>
      </c>
    </row>
    <row r="8465" spans="1:15" x14ac:dyDescent="0.3">
      <c r="A8465" t="s">
        <v>25</v>
      </c>
      <c r="B8465" s="1">
        <v>44457</v>
      </c>
      <c r="C8465" t="s">
        <v>48</v>
      </c>
      <c r="D8465" t="s">
        <v>49</v>
      </c>
      <c r="E8465" t="s">
        <v>68</v>
      </c>
      <c r="F8465" t="s">
        <v>139</v>
      </c>
      <c r="G8465" t="s">
        <v>140</v>
      </c>
      <c r="H8465">
        <v>44</v>
      </c>
      <c r="I8465">
        <v>155</v>
      </c>
      <c r="J8465">
        <v>6820</v>
      </c>
      <c r="K8465" t="s">
        <v>24</v>
      </c>
      <c r="L8465" t="s">
        <v>158</v>
      </c>
      <c r="M8465" t="s">
        <v>147</v>
      </c>
      <c r="N8465">
        <v>9</v>
      </c>
      <c r="O8465">
        <v>2021</v>
      </c>
    </row>
    <row r="8466" spans="1:15" x14ac:dyDescent="0.3">
      <c r="A8466" t="s">
        <v>25</v>
      </c>
      <c r="B8466" s="1">
        <v>44457</v>
      </c>
      <c r="C8466" t="s">
        <v>48</v>
      </c>
      <c r="D8466" t="s">
        <v>49</v>
      </c>
      <c r="E8466" t="s">
        <v>68</v>
      </c>
      <c r="F8466" t="s">
        <v>139</v>
      </c>
      <c r="G8466" t="s">
        <v>143</v>
      </c>
      <c r="H8466">
        <v>45</v>
      </c>
      <c r="I8466">
        <v>150</v>
      </c>
      <c r="J8466">
        <v>6750</v>
      </c>
      <c r="K8466" t="s">
        <v>24</v>
      </c>
      <c r="L8466" t="s">
        <v>158</v>
      </c>
      <c r="M8466" t="s">
        <v>147</v>
      </c>
      <c r="N8466">
        <v>9</v>
      </c>
      <c r="O8466">
        <v>2021</v>
      </c>
    </row>
    <row r="8467" spans="1:15" x14ac:dyDescent="0.3">
      <c r="A8467" t="s">
        <v>25</v>
      </c>
      <c r="B8467" s="1">
        <v>44457</v>
      </c>
      <c r="C8467" t="s">
        <v>48</v>
      </c>
      <c r="D8467" t="s">
        <v>49</v>
      </c>
      <c r="E8467" t="s">
        <v>68</v>
      </c>
      <c r="F8467" t="s">
        <v>145</v>
      </c>
      <c r="G8467" t="s">
        <v>140</v>
      </c>
      <c r="H8467">
        <v>39</v>
      </c>
      <c r="I8467">
        <v>96</v>
      </c>
      <c r="J8467">
        <v>3744</v>
      </c>
      <c r="K8467" t="s">
        <v>24</v>
      </c>
      <c r="L8467" t="s">
        <v>158</v>
      </c>
      <c r="M8467" t="s">
        <v>147</v>
      </c>
      <c r="N8467">
        <v>9</v>
      </c>
      <c r="O8467">
        <v>2021</v>
      </c>
    </row>
    <row r="8468" spans="1:15" x14ac:dyDescent="0.3">
      <c r="A8468" t="s">
        <v>25</v>
      </c>
      <c r="B8468" s="1">
        <v>44457</v>
      </c>
      <c r="C8468" t="s">
        <v>48</v>
      </c>
      <c r="D8468" t="s">
        <v>49</v>
      </c>
      <c r="E8468" t="s">
        <v>68</v>
      </c>
      <c r="F8468" t="s">
        <v>145</v>
      </c>
      <c r="G8468" t="s">
        <v>143</v>
      </c>
      <c r="H8468">
        <v>44</v>
      </c>
      <c r="I8468">
        <v>78</v>
      </c>
      <c r="J8468">
        <v>3432</v>
      </c>
      <c r="K8468" t="s">
        <v>24</v>
      </c>
      <c r="L8468" t="s">
        <v>158</v>
      </c>
      <c r="M8468" t="s">
        <v>147</v>
      </c>
      <c r="N8468">
        <v>9</v>
      </c>
      <c r="O8468">
        <v>2021</v>
      </c>
    </row>
    <row r="8469" spans="1:15" x14ac:dyDescent="0.3">
      <c r="A8469" t="s">
        <v>25</v>
      </c>
      <c r="B8469" s="1">
        <v>44457</v>
      </c>
      <c r="C8469" t="s">
        <v>48</v>
      </c>
      <c r="D8469" t="s">
        <v>49</v>
      </c>
      <c r="E8469" t="s">
        <v>68</v>
      </c>
      <c r="F8469" t="s">
        <v>139</v>
      </c>
      <c r="G8469" t="s">
        <v>148</v>
      </c>
      <c r="H8469">
        <v>54</v>
      </c>
      <c r="I8469">
        <v>94</v>
      </c>
      <c r="J8469">
        <v>5076</v>
      </c>
      <c r="K8469" t="s">
        <v>24</v>
      </c>
      <c r="L8469" t="s">
        <v>158</v>
      </c>
      <c r="M8469" t="s">
        <v>147</v>
      </c>
      <c r="N8469">
        <v>9</v>
      </c>
      <c r="O8469">
        <v>2021</v>
      </c>
    </row>
    <row r="8470" spans="1:15" x14ac:dyDescent="0.3">
      <c r="A8470" t="s">
        <v>25</v>
      </c>
      <c r="B8470" s="1">
        <v>44457</v>
      </c>
      <c r="C8470" t="s">
        <v>48</v>
      </c>
      <c r="D8470" t="s">
        <v>49</v>
      </c>
      <c r="E8470" t="s">
        <v>68</v>
      </c>
      <c r="F8470" t="s">
        <v>145</v>
      </c>
      <c r="G8470" t="s">
        <v>148</v>
      </c>
      <c r="H8470">
        <v>42</v>
      </c>
      <c r="I8470">
        <v>99</v>
      </c>
      <c r="J8470">
        <v>4158</v>
      </c>
      <c r="K8470" t="s">
        <v>24</v>
      </c>
      <c r="L8470" t="s">
        <v>158</v>
      </c>
      <c r="M8470" t="s">
        <v>147</v>
      </c>
      <c r="N8470">
        <v>9</v>
      </c>
      <c r="O8470">
        <v>2021</v>
      </c>
    </row>
    <row r="8471" spans="1:15" x14ac:dyDescent="0.3">
      <c r="A8471" t="s">
        <v>25</v>
      </c>
      <c r="B8471" s="1">
        <v>44486</v>
      </c>
      <c r="C8471" t="s">
        <v>48</v>
      </c>
      <c r="D8471" t="s">
        <v>49</v>
      </c>
      <c r="E8471" t="s">
        <v>68</v>
      </c>
      <c r="F8471" t="s">
        <v>139</v>
      </c>
      <c r="G8471" t="s">
        <v>140</v>
      </c>
      <c r="H8471">
        <v>39</v>
      </c>
      <c r="I8471">
        <v>140</v>
      </c>
      <c r="J8471">
        <v>5460</v>
      </c>
      <c r="K8471" t="s">
        <v>24</v>
      </c>
      <c r="L8471" t="s">
        <v>159</v>
      </c>
      <c r="M8471" t="s">
        <v>149</v>
      </c>
      <c r="N8471">
        <v>10</v>
      </c>
      <c r="O8471">
        <v>2021</v>
      </c>
    </row>
    <row r="8472" spans="1:15" x14ac:dyDescent="0.3">
      <c r="A8472" t="s">
        <v>25</v>
      </c>
      <c r="B8472" s="1">
        <v>44486</v>
      </c>
      <c r="C8472" t="s">
        <v>48</v>
      </c>
      <c r="D8472" t="s">
        <v>49</v>
      </c>
      <c r="E8472" t="s">
        <v>68</v>
      </c>
      <c r="F8472" t="s">
        <v>139</v>
      </c>
      <c r="G8472" t="s">
        <v>143</v>
      </c>
      <c r="H8472">
        <v>43</v>
      </c>
      <c r="I8472">
        <v>190</v>
      </c>
      <c r="J8472">
        <v>8170</v>
      </c>
      <c r="K8472" t="s">
        <v>24</v>
      </c>
      <c r="L8472" t="s">
        <v>159</v>
      </c>
      <c r="M8472" t="s">
        <v>149</v>
      </c>
      <c r="N8472">
        <v>10</v>
      </c>
      <c r="O8472">
        <v>2021</v>
      </c>
    </row>
    <row r="8473" spans="1:15" x14ac:dyDescent="0.3">
      <c r="A8473" t="s">
        <v>25</v>
      </c>
      <c r="B8473" s="1">
        <v>44486</v>
      </c>
      <c r="C8473" t="s">
        <v>48</v>
      </c>
      <c r="D8473" t="s">
        <v>49</v>
      </c>
      <c r="E8473" t="s">
        <v>68</v>
      </c>
      <c r="F8473" t="s">
        <v>145</v>
      </c>
      <c r="G8473" t="s">
        <v>140</v>
      </c>
      <c r="H8473">
        <v>43</v>
      </c>
      <c r="I8473">
        <v>128</v>
      </c>
      <c r="J8473">
        <v>5504</v>
      </c>
      <c r="K8473" t="s">
        <v>24</v>
      </c>
      <c r="L8473" t="s">
        <v>159</v>
      </c>
      <c r="M8473" t="s">
        <v>149</v>
      </c>
      <c r="N8473">
        <v>10</v>
      </c>
      <c r="O8473">
        <v>2021</v>
      </c>
    </row>
    <row r="8474" spans="1:15" x14ac:dyDescent="0.3">
      <c r="A8474" t="s">
        <v>25</v>
      </c>
      <c r="B8474" s="1">
        <v>44486</v>
      </c>
      <c r="C8474" t="s">
        <v>48</v>
      </c>
      <c r="D8474" t="s">
        <v>49</v>
      </c>
      <c r="E8474" t="s">
        <v>68</v>
      </c>
      <c r="F8474" t="s">
        <v>145</v>
      </c>
      <c r="G8474" t="s">
        <v>143</v>
      </c>
      <c r="H8474">
        <v>40</v>
      </c>
      <c r="I8474">
        <v>120</v>
      </c>
      <c r="J8474">
        <v>4800</v>
      </c>
      <c r="K8474" t="s">
        <v>24</v>
      </c>
      <c r="L8474" t="s">
        <v>159</v>
      </c>
      <c r="M8474" t="s">
        <v>149</v>
      </c>
      <c r="N8474">
        <v>10</v>
      </c>
      <c r="O8474">
        <v>2021</v>
      </c>
    </row>
    <row r="8475" spans="1:15" x14ac:dyDescent="0.3">
      <c r="A8475" t="s">
        <v>25</v>
      </c>
      <c r="B8475" s="1">
        <v>44486</v>
      </c>
      <c r="C8475" t="s">
        <v>48</v>
      </c>
      <c r="D8475" t="s">
        <v>49</v>
      </c>
      <c r="E8475" t="s">
        <v>68</v>
      </c>
      <c r="F8475" t="s">
        <v>139</v>
      </c>
      <c r="G8475" t="s">
        <v>148</v>
      </c>
      <c r="H8475">
        <v>47</v>
      </c>
      <c r="I8475">
        <v>116</v>
      </c>
      <c r="J8475">
        <v>5452</v>
      </c>
      <c r="K8475" t="s">
        <v>24</v>
      </c>
      <c r="L8475" t="s">
        <v>159</v>
      </c>
      <c r="M8475" t="s">
        <v>149</v>
      </c>
      <c r="N8475">
        <v>10</v>
      </c>
      <c r="O8475">
        <v>2021</v>
      </c>
    </row>
    <row r="8476" spans="1:15" x14ac:dyDescent="0.3">
      <c r="A8476" t="s">
        <v>25</v>
      </c>
      <c r="B8476" s="1">
        <v>44486</v>
      </c>
      <c r="C8476" t="s">
        <v>48</v>
      </c>
      <c r="D8476" t="s">
        <v>49</v>
      </c>
      <c r="E8476" t="s">
        <v>68</v>
      </c>
      <c r="F8476" t="s">
        <v>145</v>
      </c>
      <c r="G8476" t="s">
        <v>148</v>
      </c>
      <c r="H8476">
        <v>53</v>
      </c>
      <c r="I8476">
        <v>140</v>
      </c>
      <c r="J8476">
        <v>7420</v>
      </c>
      <c r="K8476" t="s">
        <v>24</v>
      </c>
      <c r="L8476" t="s">
        <v>159</v>
      </c>
      <c r="M8476" t="s">
        <v>149</v>
      </c>
      <c r="N8476">
        <v>10</v>
      </c>
      <c r="O8476">
        <v>2021</v>
      </c>
    </row>
    <row r="8477" spans="1:15" x14ac:dyDescent="0.3">
      <c r="A8477" t="s">
        <v>25</v>
      </c>
      <c r="B8477" s="1">
        <v>44517</v>
      </c>
      <c r="C8477" t="s">
        <v>48</v>
      </c>
      <c r="D8477" t="s">
        <v>49</v>
      </c>
      <c r="E8477" t="s">
        <v>68</v>
      </c>
      <c r="F8477" t="s">
        <v>139</v>
      </c>
      <c r="G8477" t="s">
        <v>140</v>
      </c>
      <c r="H8477">
        <v>41</v>
      </c>
      <c r="I8477">
        <v>188</v>
      </c>
      <c r="J8477">
        <v>7708</v>
      </c>
      <c r="K8477" t="s">
        <v>24</v>
      </c>
      <c r="L8477" t="s">
        <v>160</v>
      </c>
      <c r="M8477" t="s">
        <v>142</v>
      </c>
      <c r="N8477">
        <v>11</v>
      </c>
      <c r="O8477">
        <v>2021</v>
      </c>
    </row>
    <row r="8478" spans="1:15" x14ac:dyDescent="0.3">
      <c r="A8478" t="s">
        <v>25</v>
      </c>
      <c r="B8478" s="1">
        <v>44517</v>
      </c>
      <c r="C8478" t="s">
        <v>48</v>
      </c>
      <c r="D8478" t="s">
        <v>49</v>
      </c>
      <c r="E8478" t="s">
        <v>68</v>
      </c>
      <c r="F8478" t="s">
        <v>139</v>
      </c>
      <c r="G8478" t="s">
        <v>143</v>
      </c>
      <c r="H8478">
        <v>46</v>
      </c>
      <c r="I8478">
        <v>231</v>
      </c>
      <c r="J8478">
        <v>10626</v>
      </c>
      <c r="K8478" t="s">
        <v>24</v>
      </c>
      <c r="L8478" t="s">
        <v>160</v>
      </c>
      <c r="M8478" t="s">
        <v>142</v>
      </c>
      <c r="N8478">
        <v>11</v>
      </c>
      <c r="O8478">
        <v>2021</v>
      </c>
    </row>
    <row r="8479" spans="1:15" x14ac:dyDescent="0.3">
      <c r="A8479" t="s">
        <v>25</v>
      </c>
      <c r="B8479" s="1">
        <v>44517</v>
      </c>
      <c r="C8479" t="s">
        <v>48</v>
      </c>
      <c r="D8479" t="s">
        <v>49</v>
      </c>
      <c r="E8479" t="s">
        <v>68</v>
      </c>
      <c r="F8479" t="s">
        <v>145</v>
      </c>
      <c r="G8479" t="s">
        <v>140</v>
      </c>
      <c r="H8479">
        <v>44</v>
      </c>
      <c r="I8479">
        <v>173</v>
      </c>
      <c r="J8479">
        <v>7612</v>
      </c>
      <c r="K8479" t="s">
        <v>24</v>
      </c>
      <c r="L8479" t="s">
        <v>160</v>
      </c>
      <c r="M8479" t="s">
        <v>142</v>
      </c>
      <c r="N8479">
        <v>11</v>
      </c>
      <c r="O8479">
        <v>2021</v>
      </c>
    </row>
    <row r="8480" spans="1:15" x14ac:dyDescent="0.3">
      <c r="A8480" t="s">
        <v>25</v>
      </c>
      <c r="B8480" s="1">
        <v>44517</v>
      </c>
      <c r="C8480" t="s">
        <v>48</v>
      </c>
      <c r="D8480" t="s">
        <v>49</v>
      </c>
      <c r="E8480" t="s">
        <v>68</v>
      </c>
      <c r="F8480" t="s">
        <v>145</v>
      </c>
      <c r="G8480" t="s">
        <v>143</v>
      </c>
      <c r="H8480">
        <v>47</v>
      </c>
      <c r="I8480">
        <v>170</v>
      </c>
      <c r="J8480">
        <v>7990</v>
      </c>
      <c r="K8480" t="s">
        <v>24</v>
      </c>
      <c r="L8480" t="s">
        <v>160</v>
      </c>
      <c r="M8480" t="s">
        <v>142</v>
      </c>
      <c r="N8480">
        <v>11</v>
      </c>
      <c r="O8480">
        <v>2021</v>
      </c>
    </row>
    <row r="8481" spans="1:15" x14ac:dyDescent="0.3">
      <c r="A8481" t="s">
        <v>25</v>
      </c>
      <c r="B8481" s="1">
        <v>44517</v>
      </c>
      <c r="C8481" t="s">
        <v>48</v>
      </c>
      <c r="D8481" t="s">
        <v>49</v>
      </c>
      <c r="E8481" t="s">
        <v>68</v>
      </c>
      <c r="F8481" t="s">
        <v>139</v>
      </c>
      <c r="G8481" t="s">
        <v>148</v>
      </c>
      <c r="H8481">
        <v>58</v>
      </c>
      <c r="I8481">
        <v>147</v>
      </c>
      <c r="J8481">
        <v>8526</v>
      </c>
      <c r="K8481" t="s">
        <v>24</v>
      </c>
      <c r="L8481" t="s">
        <v>160</v>
      </c>
      <c r="M8481" t="s">
        <v>142</v>
      </c>
      <c r="N8481">
        <v>11</v>
      </c>
      <c r="O8481">
        <v>2021</v>
      </c>
    </row>
    <row r="8482" spans="1:15" x14ac:dyDescent="0.3">
      <c r="A8482" t="s">
        <v>25</v>
      </c>
      <c r="B8482" s="1">
        <v>44517</v>
      </c>
      <c r="C8482" t="s">
        <v>48</v>
      </c>
      <c r="D8482" t="s">
        <v>49</v>
      </c>
      <c r="E8482" t="s">
        <v>68</v>
      </c>
      <c r="F8482" t="s">
        <v>145</v>
      </c>
      <c r="G8482" t="s">
        <v>148</v>
      </c>
      <c r="H8482">
        <v>66</v>
      </c>
      <c r="I8482">
        <v>198</v>
      </c>
      <c r="J8482">
        <v>13068</v>
      </c>
      <c r="K8482" t="s">
        <v>24</v>
      </c>
      <c r="L8482" t="s">
        <v>160</v>
      </c>
      <c r="M8482" t="s">
        <v>142</v>
      </c>
      <c r="N8482">
        <v>11</v>
      </c>
      <c r="O8482">
        <v>2021</v>
      </c>
    </row>
    <row r="8483" spans="1:15" x14ac:dyDescent="0.3">
      <c r="A8483" t="s">
        <v>25</v>
      </c>
      <c r="B8483" s="1">
        <v>44546</v>
      </c>
      <c r="C8483" t="s">
        <v>48</v>
      </c>
      <c r="D8483" t="s">
        <v>49</v>
      </c>
      <c r="E8483" t="s">
        <v>68</v>
      </c>
      <c r="F8483" t="s">
        <v>139</v>
      </c>
      <c r="G8483" t="s">
        <v>140</v>
      </c>
      <c r="H8483">
        <v>58</v>
      </c>
      <c r="I8483">
        <v>280</v>
      </c>
      <c r="J8483">
        <v>16240</v>
      </c>
      <c r="K8483" t="s">
        <v>24</v>
      </c>
      <c r="L8483" t="s">
        <v>161</v>
      </c>
      <c r="M8483" t="s">
        <v>144</v>
      </c>
      <c r="N8483">
        <v>12</v>
      </c>
      <c r="O8483">
        <v>2021</v>
      </c>
    </row>
    <row r="8484" spans="1:15" x14ac:dyDescent="0.3">
      <c r="A8484" t="s">
        <v>25</v>
      </c>
      <c r="B8484" s="1">
        <v>44546</v>
      </c>
      <c r="C8484" t="s">
        <v>48</v>
      </c>
      <c r="D8484" t="s">
        <v>49</v>
      </c>
      <c r="E8484" t="s">
        <v>68</v>
      </c>
      <c r="F8484" t="s">
        <v>139</v>
      </c>
      <c r="G8484" t="s">
        <v>143</v>
      </c>
      <c r="H8484">
        <v>55</v>
      </c>
      <c r="I8484">
        <v>256</v>
      </c>
      <c r="J8484">
        <v>14080</v>
      </c>
      <c r="K8484" t="s">
        <v>24</v>
      </c>
      <c r="L8484" t="s">
        <v>161</v>
      </c>
      <c r="M8484" t="s">
        <v>144</v>
      </c>
      <c r="N8484">
        <v>12</v>
      </c>
      <c r="O8484">
        <v>2021</v>
      </c>
    </row>
    <row r="8485" spans="1:15" x14ac:dyDescent="0.3">
      <c r="A8485" t="s">
        <v>30</v>
      </c>
      <c r="B8485" s="1">
        <v>44546</v>
      </c>
      <c r="C8485" t="s">
        <v>48</v>
      </c>
      <c r="D8485" t="s">
        <v>49</v>
      </c>
      <c r="E8485" t="s">
        <v>68</v>
      </c>
      <c r="F8485" t="s">
        <v>145</v>
      </c>
      <c r="G8485" t="s">
        <v>140</v>
      </c>
      <c r="H8485">
        <v>64</v>
      </c>
      <c r="I8485">
        <v>204</v>
      </c>
      <c r="J8485">
        <v>13056</v>
      </c>
      <c r="K8485" t="s">
        <v>24</v>
      </c>
      <c r="L8485" t="s">
        <v>161</v>
      </c>
      <c r="M8485" t="s">
        <v>144</v>
      </c>
      <c r="N8485">
        <v>12</v>
      </c>
      <c r="O8485">
        <v>2021</v>
      </c>
    </row>
    <row r="8486" spans="1:15" x14ac:dyDescent="0.3">
      <c r="A8486" t="s">
        <v>30</v>
      </c>
      <c r="B8486" s="1">
        <v>44546</v>
      </c>
      <c r="C8486" t="s">
        <v>48</v>
      </c>
      <c r="D8486" t="s">
        <v>49</v>
      </c>
      <c r="E8486" t="s">
        <v>68</v>
      </c>
      <c r="F8486" t="s">
        <v>145</v>
      </c>
      <c r="G8486" t="s">
        <v>143</v>
      </c>
      <c r="H8486">
        <v>58</v>
      </c>
      <c r="I8486">
        <v>204</v>
      </c>
      <c r="J8486">
        <v>11832</v>
      </c>
      <c r="K8486" t="s">
        <v>24</v>
      </c>
      <c r="L8486" t="s">
        <v>161</v>
      </c>
      <c r="M8486" t="s">
        <v>144</v>
      </c>
      <c r="N8486">
        <v>12</v>
      </c>
      <c r="O8486">
        <v>2021</v>
      </c>
    </row>
    <row r="8487" spans="1:15" x14ac:dyDescent="0.3">
      <c r="A8487" t="s">
        <v>30</v>
      </c>
      <c r="B8487" s="1">
        <v>44546</v>
      </c>
      <c r="C8487" t="s">
        <v>48</v>
      </c>
      <c r="D8487" t="s">
        <v>49</v>
      </c>
      <c r="E8487" t="s">
        <v>68</v>
      </c>
      <c r="F8487" t="s">
        <v>139</v>
      </c>
      <c r="G8487" t="s">
        <v>148</v>
      </c>
      <c r="H8487">
        <v>64</v>
      </c>
      <c r="I8487">
        <v>179</v>
      </c>
      <c r="J8487">
        <v>11456</v>
      </c>
      <c r="K8487" t="s">
        <v>24</v>
      </c>
      <c r="L8487" t="s">
        <v>161</v>
      </c>
      <c r="M8487" t="s">
        <v>144</v>
      </c>
      <c r="N8487">
        <v>12</v>
      </c>
      <c r="O8487">
        <v>2021</v>
      </c>
    </row>
    <row r="8488" spans="1:15" x14ac:dyDescent="0.3">
      <c r="A8488" t="s">
        <v>30</v>
      </c>
      <c r="B8488" s="1">
        <v>44546</v>
      </c>
      <c r="C8488" t="s">
        <v>48</v>
      </c>
      <c r="D8488" t="s">
        <v>49</v>
      </c>
      <c r="E8488" t="s">
        <v>68</v>
      </c>
      <c r="F8488" t="s">
        <v>145</v>
      </c>
      <c r="G8488" t="s">
        <v>148</v>
      </c>
      <c r="H8488">
        <v>64</v>
      </c>
      <c r="I8488">
        <v>200</v>
      </c>
      <c r="J8488">
        <v>12800</v>
      </c>
      <c r="K8488" t="s">
        <v>24</v>
      </c>
      <c r="L8488" t="s">
        <v>161</v>
      </c>
      <c r="M8488" t="s">
        <v>144</v>
      </c>
      <c r="N8488">
        <v>12</v>
      </c>
      <c r="O8488">
        <v>2021</v>
      </c>
    </row>
    <row r="8489" spans="1:15" x14ac:dyDescent="0.3">
      <c r="A8489" t="s">
        <v>30</v>
      </c>
      <c r="B8489" s="1">
        <v>44208</v>
      </c>
      <c r="C8489" t="s">
        <v>48</v>
      </c>
      <c r="D8489" t="s">
        <v>49</v>
      </c>
      <c r="E8489" t="s">
        <v>68</v>
      </c>
      <c r="F8489" t="s">
        <v>139</v>
      </c>
      <c r="G8489" t="s">
        <v>140</v>
      </c>
      <c r="H8489">
        <v>30</v>
      </c>
      <c r="I8489">
        <v>272</v>
      </c>
      <c r="J8489">
        <v>8160</v>
      </c>
      <c r="K8489" t="s">
        <v>24</v>
      </c>
      <c r="L8489" t="s">
        <v>141</v>
      </c>
      <c r="M8489" t="s">
        <v>151</v>
      </c>
      <c r="N8489">
        <v>1</v>
      </c>
      <c r="O8489">
        <v>2021</v>
      </c>
    </row>
    <row r="8490" spans="1:15" x14ac:dyDescent="0.3">
      <c r="A8490" t="s">
        <v>30</v>
      </c>
      <c r="B8490" s="1">
        <v>44208</v>
      </c>
      <c r="C8490" t="s">
        <v>48</v>
      </c>
      <c r="D8490" t="s">
        <v>49</v>
      </c>
      <c r="E8490" t="s">
        <v>68</v>
      </c>
      <c r="F8490" t="s">
        <v>139</v>
      </c>
      <c r="G8490" t="s">
        <v>143</v>
      </c>
      <c r="H8490">
        <v>36</v>
      </c>
      <c r="I8490">
        <v>221</v>
      </c>
      <c r="J8490">
        <v>7956</v>
      </c>
      <c r="K8490" t="s">
        <v>24</v>
      </c>
      <c r="L8490" t="s">
        <v>141</v>
      </c>
      <c r="M8490" t="s">
        <v>151</v>
      </c>
      <c r="N8490">
        <v>1</v>
      </c>
      <c r="O8490">
        <v>2021</v>
      </c>
    </row>
    <row r="8491" spans="1:15" x14ac:dyDescent="0.3">
      <c r="A8491" t="s">
        <v>30</v>
      </c>
      <c r="B8491" s="1">
        <v>44208</v>
      </c>
      <c r="C8491" t="s">
        <v>48</v>
      </c>
      <c r="D8491" t="s">
        <v>49</v>
      </c>
      <c r="E8491" t="s">
        <v>68</v>
      </c>
      <c r="F8491" t="s">
        <v>145</v>
      </c>
      <c r="G8491" t="s">
        <v>140</v>
      </c>
      <c r="H8491">
        <v>26</v>
      </c>
      <c r="I8491">
        <v>202</v>
      </c>
      <c r="J8491">
        <v>5252</v>
      </c>
      <c r="K8491" t="s">
        <v>24</v>
      </c>
      <c r="L8491" t="s">
        <v>141</v>
      </c>
      <c r="M8491" t="s">
        <v>151</v>
      </c>
      <c r="N8491">
        <v>1</v>
      </c>
      <c r="O8491">
        <v>2021</v>
      </c>
    </row>
    <row r="8492" spans="1:15" x14ac:dyDescent="0.3">
      <c r="A8492" t="s">
        <v>30</v>
      </c>
      <c r="B8492" s="1">
        <v>44208</v>
      </c>
      <c r="C8492" t="s">
        <v>48</v>
      </c>
      <c r="D8492" t="s">
        <v>49</v>
      </c>
      <c r="E8492" t="s">
        <v>68</v>
      </c>
      <c r="F8492" t="s">
        <v>145</v>
      </c>
      <c r="G8492" t="s">
        <v>143</v>
      </c>
      <c r="H8492">
        <v>30</v>
      </c>
      <c r="I8492">
        <v>170</v>
      </c>
      <c r="J8492">
        <v>5100</v>
      </c>
      <c r="K8492" t="s">
        <v>24</v>
      </c>
      <c r="L8492" t="s">
        <v>141</v>
      </c>
      <c r="M8492" t="s">
        <v>151</v>
      </c>
      <c r="N8492">
        <v>1</v>
      </c>
      <c r="O8492">
        <v>2021</v>
      </c>
    </row>
    <row r="8493" spans="1:15" x14ac:dyDescent="0.3">
      <c r="A8493" t="s">
        <v>30</v>
      </c>
      <c r="B8493" s="1">
        <v>44208</v>
      </c>
      <c r="C8493" t="s">
        <v>48</v>
      </c>
      <c r="D8493" t="s">
        <v>49</v>
      </c>
      <c r="E8493" t="s">
        <v>68</v>
      </c>
      <c r="F8493" t="s">
        <v>139</v>
      </c>
      <c r="G8493" t="s">
        <v>148</v>
      </c>
      <c r="H8493">
        <v>36</v>
      </c>
      <c r="I8493">
        <v>193</v>
      </c>
      <c r="J8493">
        <v>6948</v>
      </c>
      <c r="K8493" t="s">
        <v>24</v>
      </c>
      <c r="L8493" t="s">
        <v>141</v>
      </c>
      <c r="M8493" t="s">
        <v>151</v>
      </c>
      <c r="N8493">
        <v>1</v>
      </c>
      <c r="O8493">
        <v>2021</v>
      </c>
    </row>
    <row r="8494" spans="1:15" x14ac:dyDescent="0.3">
      <c r="A8494" t="s">
        <v>30</v>
      </c>
      <c r="B8494" s="1">
        <v>44208</v>
      </c>
      <c r="C8494" t="s">
        <v>48</v>
      </c>
      <c r="D8494" t="s">
        <v>49</v>
      </c>
      <c r="E8494" t="s">
        <v>68</v>
      </c>
      <c r="F8494" t="s">
        <v>145</v>
      </c>
      <c r="G8494" t="s">
        <v>148</v>
      </c>
      <c r="H8494">
        <v>35</v>
      </c>
      <c r="I8494">
        <v>221</v>
      </c>
      <c r="J8494">
        <v>7735</v>
      </c>
      <c r="K8494" t="s">
        <v>24</v>
      </c>
      <c r="L8494" t="s">
        <v>141</v>
      </c>
      <c r="M8494" t="s">
        <v>151</v>
      </c>
      <c r="N8494">
        <v>1</v>
      </c>
      <c r="O8494">
        <v>2021</v>
      </c>
    </row>
    <row r="8495" spans="1:15" x14ac:dyDescent="0.3">
      <c r="A8495" t="s">
        <v>30</v>
      </c>
      <c r="B8495" s="1">
        <v>44237</v>
      </c>
      <c r="C8495" t="s">
        <v>48</v>
      </c>
      <c r="D8495" t="s">
        <v>49</v>
      </c>
      <c r="E8495" t="s">
        <v>68</v>
      </c>
      <c r="F8495" t="s">
        <v>139</v>
      </c>
      <c r="G8495" t="s">
        <v>140</v>
      </c>
      <c r="H8495">
        <v>36</v>
      </c>
      <c r="I8495">
        <v>288</v>
      </c>
      <c r="J8495">
        <v>10368</v>
      </c>
      <c r="K8495" t="s">
        <v>24</v>
      </c>
      <c r="L8495" t="s">
        <v>152</v>
      </c>
      <c r="M8495" t="s">
        <v>142</v>
      </c>
      <c r="N8495">
        <v>2</v>
      </c>
      <c r="O8495">
        <v>2021</v>
      </c>
    </row>
    <row r="8496" spans="1:15" x14ac:dyDescent="0.3">
      <c r="A8496" t="s">
        <v>30</v>
      </c>
      <c r="B8496" s="1">
        <v>44237</v>
      </c>
      <c r="C8496" t="s">
        <v>48</v>
      </c>
      <c r="D8496" t="s">
        <v>49</v>
      </c>
      <c r="E8496" t="s">
        <v>68</v>
      </c>
      <c r="F8496" t="s">
        <v>139</v>
      </c>
      <c r="G8496" t="s">
        <v>143</v>
      </c>
      <c r="H8496">
        <v>31</v>
      </c>
      <c r="I8496">
        <v>165</v>
      </c>
      <c r="J8496">
        <v>5115</v>
      </c>
      <c r="K8496" t="s">
        <v>24</v>
      </c>
      <c r="L8496" t="s">
        <v>152</v>
      </c>
      <c r="M8496" t="s">
        <v>142</v>
      </c>
      <c r="N8496">
        <v>2</v>
      </c>
      <c r="O8496">
        <v>2021</v>
      </c>
    </row>
    <row r="8497" spans="1:15" x14ac:dyDescent="0.3">
      <c r="A8497" t="s">
        <v>30</v>
      </c>
      <c r="B8497" s="1">
        <v>44237</v>
      </c>
      <c r="C8497" t="s">
        <v>48</v>
      </c>
      <c r="D8497" t="s">
        <v>49</v>
      </c>
      <c r="E8497" t="s">
        <v>68</v>
      </c>
      <c r="F8497" t="s">
        <v>145</v>
      </c>
      <c r="G8497" t="s">
        <v>140</v>
      </c>
      <c r="H8497">
        <v>23</v>
      </c>
      <c r="I8497">
        <v>204</v>
      </c>
      <c r="J8497">
        <v>4692</v>
      </c>
      <c r="K8497" t="s">
        <v>24</v>
      </c>
      <c r="L8497" t="s">
        <v>152</v>
      </c>
      <c r="M8497" t="s">
        <v>142</v>
      </c>
      <c r="N8497">
        <v>2</v>
      </c>
      <c r="O8497">
        <v>2021</v>
      </c>
    </row>
    <row r="8498" spans="1:15" x14ac:dyDescent="0.3">
      <c r="A8498" t="s">
        <v>12</v>
      </c>
      <c r="B8498" s="1">
        <v>44251</v>
      </c>
      <c r="C8498" t="s">
        <v>48</v>
      </c>
      <c r="D8498" t="s">
        <v>72</v>
      </c>
      <c r="E8498" t="s">
        <v>73</v>
      </c>
      <c r="F8498" t="s">
        <v>145</v>
      </c>
      <c r="G8498" t="s">
        <v>143</v>
      </c>
      <c r="H8498">
        <v>28</v>
      </c>
      <c r="I8498">
        <v>64</v>
      </c>
      <c r="J8498">
        <v>1792</v>
      </c>
      <c r="K8498" t="s">
        <v>24</v>
      </c>
      <c r="L8498" t="s">
        <v>152</v>
      </c>
      <c r="M8498" t="s">
        <v>142</v>
      </c>
      <c r="N8498">
        <v>2</v>
      </c>
      <c r="O8498">
        <v>2021</v>
      </c>
    </row>
    <row r="8499" spans="1:15" x14ac:dyDescent="0.3">
      <c r="A8499" t="s">
        <v>12</v>
      </c>
      <c r="B8499" s="1">
        <v>44251</v>
      </c>
      <c r="C8499" t="s">
        <v>48</v>
      </c>
      <c r="D8499" t="s">
        <v>72</v>
      </c>
      <c r="E8499" t="s">
        <v>73</v>
      </c>
      <c r="F8499" t="s">
        <v>139</v>
      </c>
      <c r="G8499" t="s">
        <v>148</v>
      </c>
      <c r="H8499">
        <v>29</v>
      </c>
      <c r="I8499">
        <v>39</v>
      </c>
      <c r="J8499">
        <v>1131</v>
      </c>
      <c r="K8499" t="s">
        <v>24</v>
      </c>
      <c r="L8499" t="s">
        <v>152</v>
      </c>
      <c r="M8499" t="s">
        <v>142</v>
      </c>
      <c r="N8499">
        <v>2</v>
      </c>
      <c r="O8499">
        <v>2021</v>
      </c>
    </row>
    <row r="8500" spans="1:15" x14ac:dyDescent="0.3">
      <c r="A8500" t="s">
        <v>12</v>
      </c>
      <c r="B8500" s="1">
        <v>44251</v>
      </c>
      <c r="C8500" t="s">
        <v>48</v>
      </c>
      <c r="D8500" t="s">
        <v>72</v>
      </c>
      <c r="E8500" t="s">
        <v>73</v>
      </c>
      <c r="F8500" t="s">
        <v>145</v>
      </c>
      <c r="G8500" t="s">
        <v>148</v>
      </c>
      <c r="H8500">
        <v>30</v>
      </c>
      <c r="I8500">
        <v>107</v>
      </c>
      <c r="J8500">
        <v>3210</v>
      </c>
      <c r="K8500" t="s">
        <v>24</v>
      </c>
      <c r="L8500" t="s">
        <v>152</v>
      </c>
      <c r="M8500" t="s">
        <v>142</v>
      </c>
      <c r="N8500">
        <v>2</v>
      </c>
      <c r="O8500">
        <v>2021</v>
      </c>
    </row>
    <row r="8501" spans="1:15" x14ac:dyDescent="0.3">
      <c r="A8501" t="s">
        <v>12</v>
      </c>
      <c r="B8501" s="1">
        <v>44278</v>
      </c>
      <c r="C8501" t="s">
        <v>48</v>
      </c>
      <c r="D8501" t="s">
        <v>72</v>
      </c>
      <c r="E8501" t="s">
        <v>73</v>
      </c>
      <c r="F8501" t="s">
        <v>139</v>
      </c>
      <c r="G8501" t="s">
        <v>140</v>
      </c>
      <c r="H8501">
        <v>30</v>
      </c>
      <c r="I8501">
        <v>162</v>
      </c>
      <c r="J8501">
        <v>4860</v>
      </c>
      <c r="K8501" t="s">
        <v>24</v>
      </c>
      <c r="L8501" t="s">
        <v>153</v>
      </c>
      <c r="M8501" t="s">
        <v>151</v>
      </c>
      <c r="N8501">
        <v>3</v>
      </c>
      <c r="O8501">
        <v>2021</v>
      </c>
    </row>
    <row r="8502" spans="1:15" x14ac:dyDescent="0.3">
      <c r="A8502" t="s">
        <v>12</v>
      </c>
      <c r="B8502" s="1">
        <v>44278</v>
      </c>
      <c r="C8502" t="s">
        <v>48</v>
      </c>
      <c r="D8502" t="s">
        <v>72</v>
      </c>
      <c r="E8502" t="s">
        <v>73</v>
      </c>
      <c r="F8502" t="s">
        <v>139</v>
      </c>
      <c r="G8502" t="s">
        <v>143</v>
      </c>
      <c r="H8502">
        <v>35</v>
      </c>
      <c r="I8502">
        <v>98</v>
      </c>
      <c r="J8502">
        <v>3430</v>
      </c>
      <c r="K8502" t="s">
        <v>24</v>
      </c>
      <c r="L8502" t="s">
        <v>153</v>
      </c>
      <c r="M8502" t="s">
        <v>151</v>
      </c>
      <c r="N8502">
        <v>3</v>
      </c>
      <c r="O8502">
        <v>2021</v>
      </c>
    </row>
    <row r="8503" spans="1:15" x14ac:dyDescent="0.3">
      <c r="A8503" t="s">
        <v>12</v>
      </c>
      <c r="B8503" s="1">
        <v>44278</v>
      </c>
      <c r="C8503" t="s">
        <v>48</v>
      </c>
      <c r="D8503" t="s">
        <v>72</v>
      </c>
      <c r="E8503" t="s">
        <v>73</v>
      </c>
      <c r="F8503" t="s">
        <v>145</v>
      </c>
      <c r="G8503" t="s">
        <v>140</v>
      </c>
      <c r="H8503">
        <v>43</v>
      </c>
      <c r="I8503">
        <v>112</v>
      </c>
      <c r="J8503">
        <v>4816</v>
      </c>
      <c r="K8503" t="s">
        <v>24</v>
      </c>
      <c r="L8503" t="s">
        <v>153</v>
      </c>
      <c r="M8503" t="s">
        <v>151</v>
      </c>
      <c r="N8503">
        <v>3</v>
      </c>
      <c r="O8503">
        <v>2021</v>
      </c>
    </row>
    <row r="8504" spans="1:15" x14ac:dyDescent="0.3">
      <c r="A8504" t="s">
        <v>12</v>
      </c>
      <c r="B8504" s="1">
        <v>44278</v>
      </c>
      <c r="C8504" t="s">
        <v>48</v>
      </c>
      <c r="D8504" t="s">
        <v>72</v>
      </c>
      <c r="E8504" t="s">
        <v>73</v>
      </c>
      <c r="F8504" t="s">
        <v>145</v>
      </c>
      <c r="G8504" t="s">
        <v>143</v>
      </c>
      <c r="H8504">
        <v>38</v>
      </c>
      <c r="I8504">
        <v>78</v>
      </c>
      <c r="J8504">
        <v>2964</v>
      </c>
      <c r="K8504" t="s">
        <v>24</v>
      </c>
      <c r="L8504" t="s">
        <v>153</v>
      </c>
      <c r="M8504" t="s">
        <v>151</v>
      </c>
      <c r="N8504">
        <v>3</v>
      </c>
      <c r="O8504">
        <v>2021</v>
      </c>
    </row>
    <row r="8505" spans="1:15" x14ac:dyDescent="0.3">
      <c r="A8505" t="s">
        <v>12</v>
      </c>
      <c r="B8505" s="1">
        <v>44278</v>
      </c>
      <c r="C8505" t="s">
        <v>48</v>
      </c>
      <c r="D8505" t="s">
        <v>72</v>
      </c>
      <c r="E8505" t="s">
        <v>73</v>
      </c>
      <c r="F8505" t="s">
        <v>139</v>
      </c>
      <c r="G8505" t="s">
        <v>148</v>
      </c>
      <c r="H8505">
        <v>43</v>
      </c>
      <c r="I8505">
        <v>33</v>
      </c>
      <c r="J8505">
        <v>1419</v>
      </c>
      <c r="K8505" t="s">
        <v>24</v>
      </c>
      <c r="L8505" t="s">
        <v>153</v>
      </c>
      <c r="M8505" t="s">
        <v>151</v>
      </c>
      <c r="N8505">
        <v>3</v>
      </c>
      <c r="O8505">
        <v>2021</v>
      </c>
    </row>
    <row r="8506" spans="1:15" x14ac:dyDescent="0.3">
      <c r="A8506" t="s">
        <v>12</v>
      </c>
      <c r="B8506" s="1">
        <v>44278</v>
      </c>
      <c r="C8506" t="s">
        <v>48</v>
      </c>
      <c r="D8506" t="s">
        <v>72</v>
      </c>
      <c r="E8506" t="s">
        <v>73</v>
      </c>
      <c r="F8506" t="s">
        <v>145</v>
      </c>
      <c r="G8506" t="s">
        <v>148</v>
      </c>
      <c r="H8506">
        <v>35</v>
      </c>
      <c r="I8506">
        <v>102</v>
      </c>
      <c r="J8506">
        <v>3570</v>
      </c>
      <c r="K8506" t="s">
        <v>24</v>
      </c>
      <c r="L8506" t="s">
        <v>153</v>
      </c>
      <c r="M8506" t="s">
        <v>151</v>
      </c>
      <c r="N8506">
        <v>3</v>
      </c>
      <c r="O8506">
        <v>2021</v>
      </c>
    </row>
    <row r="8507" spans="1:15" x14ac:dyDescent="0.3">
      <c r="A8507" t="s">
        <v>12</v>
      </c>
      <c r="B8507" s="1">
        <v>44310</v>
      </c>
      <c r="C8507" t="s">
        <v>48</v>
      </c>
      <c r="D8507" t="s">
        <v>72</v>
      </c>
      <c r="E8507" t="s">
        <v>73</v>
      </c>
      <c r="F8507" t="s">
        <v>139</v>
      </c>
      <c r="G8507" t="s">
        <v>140</v>
      </c>
      <c r="H8507">
        <v>38</v>
      </c>
      <c r="I8507">
        <v>147</v>
      </c>
      <c r="J8507">
        <v>5586</v>
      </c>
      <c r="K8507" t="s">
        <v>24</v>
      </c>
      <c r="L8507" t="s">
        <v>154</v>
      </c>
      <c r="M8507" t="s">
        <v>147</v>
      </c>
      <c r="N8507">
        <v>4</v>
      </c>
      <c r="O8507">
        <v>2021</v>
      </c>
    </row>
    <row r="8508" spans="1:15" x14ac:dyDescent="0.3">
      <c r="A8508" t="s">
        <v>12</v>
      </c>
      <c r="B8508" s="1">
        <v>44310</v>
      </c>
      <c r="C8508" t="s">
        <v>48</v>
      </c>
      <c r="D8508" t="s">
        <v>72</v>
      </c>
      <c r="E8508" t="s">
        <v>73</v>
      </c>
      <c r="F8508" t="s">
        <v>139</v>
      </c>
      <c r="G8508" t="s">
        <v>143</v>
      </c>
      <c r="H8508">
        <v>44</v>
      </c>
      <c r="I8508">
        <v>85</v>
      </c>
      <c r="J8508">
        <v>3740</v>
      </c>
      <c r="K8508" t="s">
        <v>24</v>
      </c>
      <c r="L8508" t="s">
        <v>154</v>
      </c>
      <c r="M8508" t="s">
        <v>147</v>
      </c>
      <c r="N8508">
        <v>4</v>
      </c>
      <c r="O8508">
        <v>2021</v>
      </c>
    </row>
    <row r="8509" spans="1:15" x14ac:dyDescent="0.3">
      <c r="A8509" t="s">
        <v>12</v>
      </c>
      <c r="B8509" s="1">
        <v>44310</v>
      </c>
      <c r="C8509" t="s">
        <v>48</v>
      </c>
      <c r="D8509" t="s">
        <v>72</v>
      </c>
      <c r="E8509" t="s">
        <v>73</v>
      </c>
      <c r="F8509" t="s">
        <v>145</v>
      </c>
      <c r="G8509" t="s">
        <v>140</v>
      </c>
      <c r="H8509">
        <v>41</v>
      </c>
      <c r="I8509">
        <v>114</v>
      </c>
      <c r="J8509">
        <v>4674</v>
      </c>
      <c r="K8509" t="s">
        <v>24</v>
      </c>
      <c r="L8509" t="s">
        <v>154</v>
      </c>
      <c r="M8509" t="s">
        <v>147</v>
      </c>
      <c r="N8509">
        <v>4</v>
      </c>
      <c r="O8509">
        <v>2021</v>
      </c>
    </row>
    <row r="8510" spans="1:15" x14ac:dyDescent="0.3">
      <c r="A8510" t="s">
        <v>12</v>
      </c>
      <c r="B8510" s="1">
        <v>44310</v>
      </c>
      <c r="C8510" t="s">
        <v>48</v>
      </c>
      <c r="D8510" t="s">
        <v>72</v>
      </c>
      <c r="E8510" t="s">
        <v>73</v>
      </c>
      <c r="F8510" t="s">
        <v>145</v>
      </c>
      <c r="G8510" t="s">
        <v>143</v>
      </c>
      <c r="H8510">
        <v>32</v>
      </c>
      <c r="I8510">
        <v>68</v>
      </c>
      <c r="J8510">
        <v>2176</v>
      </c>
      <c r="K8510" t="s">
        <v>24</v>
      </c>
      <c r="L8510" t="s">
        <v>154</v>
      </c>
      <c r="M8510" t="s">
        <v>147</v>
      </c>
      <c r="N8510">
        <v>4</v>
      </c>
      <c r="O8510">
        <v>2021</v>
      </c>
    </row>
    <row r="8511" spans="1:15" x14ac:dyDescent="0.3">
      <c r="A8511" t="s">
        <v>12</v>
      </c>
      <c r="B8511" s="1">
        <v>44310</v>
      </c>
      <c r="C8511" t="s">
        <v>48</v>
      </c>
      <c r="D8511" t="s">
        <v>72</v>
      </c>
      <c r="E8511" t="s">
        <v>73</v>
      </c>
      <c r="F8511" t="s">
        <v>139</v>
      </c>
      <c r="G8511" t="s">
        <v>148</v>
      </c>
      <c r="H8511">
        <v>40</v>
      </c>
      <c r="I8511">
        <v>40</v>
      </c>
      <c r="J8511">
        <v>1600</v>
      </c>
      <c r="K8511" t="s">
        <v>24</v>
      </c>
      <c r="L8511" t="s">
        <v>154</v>
      </c>
      <c r="M8511" t="s">
        <v>147</v>
      </c>
      <c r="N8511">
        <v>4</v>
      </c>
      <c r="O8511">
        <v>2021</v>
      </c>
    </row>
    <row r="8512" spans="1:15" x14ac:dyDescent="0.3">
      <c r="A8512" t="s">
        <v>12</v>
      </c>
      <c r="B8512" s="1">
        <v>44310</v>
      </c>
      <c r="C8512" t="s">
        <v>48</v>
      </c>
      <c r="D8512" t="s">
        <v>72</v>
      </c>
      <c r="E8512" t="s">
        <v>73</v>
      </c>
      <c r="F8512" t="s">
        <v>145</v>
      </c>
      <c r="G8512" t="s">
        <v>148</v>
      </c>
      <c r="H8512">
        <v>47</v>
      </c>
      <c r="I8512">
        <v>90</v>
      </c>
      <c r="J8512">
        <v>4230</v>
      </c>
      <c r="K8512" t="s">
        <v>24</v>
      </c>
      <c r="L8512" t="s">
        <v>154</v>
      </c>
      <c r="M8512" t="s">
        <v>147</v>
      </c>
      <c r="N8512">
        <v>4</v>
      </c>
      <c r="O8512">
        <v>2021</v>
      </c>
    </row>
    <row r="8513" spans="1:15" x14ac:dyDescent="0.3">
      <c r="A8513" t="s">
        <v>12</v>
      </c>
      <c r="B8513" s="1">
        <v>44341</v>
      </c>
      <c r="C8513" t="s">
        <v>48</v>
      </c>
      <c r="D8513" t="s">
        <v>72</v>
      </c>
      <c r="E8513" t="s">
        <v>73</v>
      </c>
      <c r="F8513" t="s">
        <v>139</v>
      </c>
      <c r="G8513" t="s">
        <v>140</v>
      </c>
      <c r="H8513">
        <v>39</v>
      </c>
      <c r="I8513">
        <v>175</v>
      </c>
      <c r="J8513">
        <v>6825</v>
      </c>
      <c r="K8513" t="s">
        <v>24</v>
      </c>
      <c r="L8513" t="s">
        <v>155</v>
      </c>
      <c r="M8513" t="s">
        <v>151</v>
      </c>
      <c r="N8513">
        <v>5</v>
      </c>
      <c r="O8513">
        <v>2021</v>
      </c>
    </row>
    <row r="8514" spans="1:15" x14ac:dyDescent="0.3">
      <c r="A8514" t="s">
        <v>12</v>
      </c>
      <c r="B8514" s="1">
        <v>44341</v>
      </c>
      <c r="C8514" t="s">
        <v>48</v>
      </c>
      <c r="D8514" t="s">
        <v>72</v>
      </c>
      <c r="E8514" t="s">
        <v>73</v>
      </c>
      <c r="F8514" t="s">
        <v>139</v>
      </c>
      <c r="G8514" t="s">
        <v>143</v>
      </c>
      <c r="H8514">
        <v>40</v>
      </c>
      <c r="I8514">
        <v>105</v>
      </c>
      <c r="J8514">
        <v>4200</v>
      </c>
      <c r="K8514" t="s">
        <v>24</v>
      </c>
      <c r="L8514" t="s">
        <v>155</v>
      </c>
      <c r="M8514" t="s">
        <v>151</v>
      </c>
      <c r="N8514">
        <v>5</v>
      </c>
      <c r="O8514">
        <v>2021</v>
      </c>
    </row>
    <row r="8515" spans="1:15" x14ac:dyDescent="0.3">
      <c r="A8515" t="s">
        <v>12</v>
      </c>
      <c r="B8515" s="1">
        <v>44341</v>
      </c>
      <c r="C8515" t="s">
        <v>48</v>
      </c>
      <c r="D8515" t="s">
        <v>72</v>
      </c>
      <c r="E8515" t="s">
        <v>73</v>
      </c>
      <c r="F8515" t="s">
        <v>145</v>
      </c>
      <c r="G8515" t="s">
        <v>140</v>
      </c>
      <c r="H8515">
        <v>37</v>
      </c>
      <c r="I8515">
        <v>109</v>
      </c>
      <c r="J8515">
        <v>4033</v>
      </c>
      <c r="K8515" t="s">
        <v>24</v>
      </c>
      <c r="L8515" t="s">
        <v>155</v>
      </c>
      <c r="M8515" t="s">
        <v>151</v>
      </c>
      <c r="N8515">
        <v>5</v>
      </c>
      <c r="O8515">
        <v>2021</v>
      </c>
    </row>
    <row r="8516" spans="1:15" x14ac:dyDescent="0.3">
      <c r="A8516" t="s">
        <v>12</v>
      </c>
      <c r="B8516" s="1">
        <v>44341</v>
      </c>
      <c r="C8516" t="s">
        <v>48</v>
      </c>
      <c r="D8516" t="s">
        <v>72</v>
      </c>
      <c r="E8516" t="s">
        <v>73</v>
      </c>
      <c r="F8516" t="s">
        <v>145</v>
      </c>
      <c r="G8516" t="s">
        <v>143</v>
      </c>
      <c r="H8516">
        <v>33</v>
      </c>
      <c r="I8516">
        <v>85</v>
      </c>
      <c r="J8516">
        <v>2805</v>
      </c>
      <c r="K8516" t="s">
        <v>24</v>
      </c>
      <c r="L8516" t="s">
        <v>155</v>
      </c>
      <c r="M8516" t="s">
        <v>151</v>
      </c>
      <c r="N8516">
        <v>5</v>
      </c>
      <c r="O8516">
        <v>2021</v>
      </c>
    </row>
    <row r="8517" spans="1:15" x14ac:dyDescent="0.3">
      <c r="A8517" t="s">
        <v>12</v>
      </c>
      <c r="B8517" s="1">
        <v>44341</v>
      </c>
      <c r="C8517" t="s">
        <v>48</v>
      </c>
      <c r="D8517" t="s">
        <v>72</v>
      </c>
      <c r="E8517" t="s">
        <v>73</v>
      </c>
      <c r="F8517" t="s">
        <v>139</v>
      </c>
      <c r="G8517" t="s">
        <v>148</v>
      </c>
      <c r="H8517">
        <v>34</v>
      </c>
      <c r="I8517">
        <v>54</v>
      </c>
      <c r="J8517">
        <v>1836</v>
      </c>
      <c r="K8517" t="s">
        <v>24</v>
      </c>
      <c r="L8517" t="s">
        <v>155</v>
      </c>
      <c r="M8517" t="s">
        <v>151</v>
      </c>
      <c r="N8517">
        <v>5</v>
      </c>
      <c r="O8517">
        <v>2021</v>
      </c>
    </row>
    <row r="8518" spans="1:15" x14ac:dyDescent="0.3">
      <c r="A8518" t="s">
        <v>12</v>
      </c>
      <c r="B8518" s="1">
        <v>44341</v>
      </c>
      <c r="C8518" t="s">
        <v>48</v>
      </c>
      <c r="D8518" t="s">
        <v>72</v>
      </c>
      <c r="E8518" t="s">
        <v>73</v>
      </c>
      <c r="F8518" t="s">
        <v>145</v>
      </c>
      <c r="G8518" t="s">
        <v>148</v>
      </c>
      <c r="H8518">
        <v>44</v>
      </c>
      <c r="I8518">
        <v>168</v>
      </c>
      <c r="J8518">
        <v>7392</v>
      </c>
      <c r="K8518" t="s">
        <v>24</v>
      </c>
      <c r="L8518" t="s">
        <v>155</v>
      </c>
      <c r="M8518" t="s">
        <v>151</v>
      </c>
      <c r="N8518">
        <v>5</v>
      </c>
      <c r="O8518">
        <v>2021</v>
      </c>
    </row>
    <row r="8519" spans="1:15" x14ac:dyDescent="0.3">
      <c r="A8519" t="s">
        <v>12</v>
      </c>
      <c r="B8519" s="1">
        <v>44371</v>
      </c>
      <c r="C8519" t="s">
        <v>48</v>
      </c>
      <c r="D8519" t="s">
        <v>72</v>
      </c>
      <c r="E8519" t="s">
        <v>73</v>
      </c>
      <c r="F8519" t="s">
        <v>139</v>
      </c>
      <c r="G8519" t="s">
        <v>140</v>
      </c>
      <c r="H8519">
        <v>37</v>
      </c>
      <c r="I8519">
        <v>233</v>
      </c>
      <c r="J8519">
        <v>8621</v>
      </c>
      <c r="K8519" t="s">
        <v>24</v>
      </c>
      <c r="L8519" t="s">
        <v>162</v>
      </c>
      <c r="M8519" t="s">
        <v>144</v>
      </c>
      <c r="N8519">
        <v>6</v>
      </c>
      <c r="O8519">
        <v>2021</v>
      </c>
    </row>
    <row r="8520" spans="1:15" x14ac:dyDescent="0.3">
      <c r="A8520" t="s">
        <v>12</v>
      </c>
      <c r="B8520" s="1">
        <v>44371</v>
      </c>
      <c r="C8520" t="s">
        <v>48</v>
      </c>
      <c r="D8520" t="s">
        <v>72</v>
      </c>
      <c r="E8520" t="s">
        <v>73</v>
      </c>
      <c r="F8520" t="s">
        <v>139</v>
      </c>
      <c r="G8520" t="s">
        <v>143</v>
      </c>
      <c r="H8520">
        <v>45</v>
      </c>
      <c r="I8520">
        <v>221</v>
      </c>
      <c r="J8520">
        <v>9945</v>
      </c>
      <c r="K8520" t="s">
        <v>24</v>
      </c>
      <c r="L8520" t="s">
        <v>162</v>
      </c>
      <c r="M8520" t="s">
        <v>144</v>
      </c>
      <c r="N8520">
        <v>6</v>
      </c>
      <c r="O8520">
        <v>2021</v>
      </c>
    </row>
    <row r="8521" spans="1:15" x14ac:dyDescent="0.3">
      <c r="A8521" t="s">
        <v>12</v>
      </c>
      <c r="B8521" s="1">
        <v>44371</v>
      </c>
      <c r="C8521" t="s">
        <v>48</v>
      </c>
      <c r="D8521" t="s">
        <v>72</v>
      </c>
      <c r="E8521" t="s">
        <v>73</v>
      </c>
      <c r="F8521" t="s">
        <v>145</v>
      </c>
      <c r="G8521" t="s">
        <v>140</v>
      </c>
      <c r="H8521">
        <v>58</v>
      </c>
      <c r="I8521">
        <v>208</v>
      </c>
      <c r="J8521">
        <v>12064</v>
      </c>
      <c r="K8521" t="s">
        <v>24</v>
      </c>
      <c r="L8521" t="s">
        <v>162</v>
      </c>
      <c r="M8521" t="s">
        <v>144</v>
      </c>
      <c r="N8521">
        <v>6</v>
      </c>
      <c r="O8521">
        <v>2021</v>
      </c>
    </row>
    <row r="8522" spans="1:15" x14ac:dyDescent="0.3">
      <c r="A8522" t="s">
        <v>12</v>
      </c>
      <c r="B8522" s="1">
        <v>44371</v>
      </c>
      <c r="C8522" t="s">
        <v>48</v>
      </c>
      <c r="D8522" t="s">
        <v>72</v>
      </c>
      <c r="E8522" t="s">
        <v>73</v>
      </c>
      <c r="F8522" t="s">
        <v>145</v>
      </c>
      <c r="G8522" t="s">
        <v>143</v>
      </c>
      <c r="H8522">
        <v>61</v>
      </c>
      <c r="I8522">
        <v>184</v>
      </c>
      <c r="J8522">
        <v>11224</v>
      </c>
      <c r="K8522" t="s">
        <v>24</v>
      </c>
      <c r="L8522" t="s">
        <v>162</v>
      </c>
      <c r="M8522" t="s">
        <v>144</v>
      </c>
      <c r="N8522">
        <v>6</v>
      </c>
      <c r="O8522">
        <v>2021</v>
      </c>
    </row>
    <row r="8523" spans="1:15" x14ac:dyDescent="0.3">
      <c r="A8523" t="s">
        <v>12</v>
      </c>
      <c r="B8523" s="1">
        <v>44371</v>
      </c>
      <c r="C8523" t="s">
        <v>48</v>
      </c>
      <c r="D8523" t="s">
        <v>72</v>
      </c>
      <c r="E8523" t="s">
        <v>73</v>
      </c>
      <c r="F8523" t="s">
        <v>139</v>
      </c>
      <c r="G8523" t="s">
        <v>148</v>
      </c>
      <c r="H8523">
        <v>68</v>
      </c>
      <c r="I8523">
        <v>128</v>
      </c>
      <c r="J8523">
        <v>8704</v>
      </c>
      <c r="K8523" t="s">
        <v>24</v>
      </c>
      <c r="L8523" t="s">
        <v>162</v>
      </c>
      <c r="M8523" t="s">
        <v>144</v>
      </c>
      <c r="N8523">
        <v>6</v>
      </c>
      <c r="O8523">
        <v>2021</v>
      </c>
    </row>
    <row r="8524" spans="1:15" x14ac:dyDescent="0.3">
      <c r="A8524" t="s">
        <v>12</v>
      </c>
      <c r="B8524" s="1">
        <v>44371</v>
      </c>
      <c r="C8524" t="s">
        <v>48</v>
      </c>
      <c r="D8524" t="s">
        <v>72</v>
      </c>
      <c r="E8524" t="s">
        <v>73</v>
      </c>
      <c r="F8524" t="s">
        <v>145</v>
      </c>
      <c r="G8524" t="s">
        <v>148</v>
      </c>
      <c r="H8524">
        <v>82</v>
      </c>
      <c r="I8524">
        <v>231</v>
      </c>
      <c r="J8524">
        <v>18942</v>
      </c>
      <c r="K8524" t="s">
        <v>24</v>
      </c>
      <c r="L8524" t="s">
        <v>162</v>
      </c>
      <c r="M8524" t="s">
        <v>144</v>
      </c>
      <c r="N8524">
        <v>6</v>
      </c>
      <c r="O8524">
        <v>2021</v>
      </c>
    </row>
    <row r="8525" spans="1:15" x14ac:dyDescent="0.3">
      <c r="A8525" t="s">
        <v>12</v>
      </c>
      <c r="B8525" s="1">
        <v>44400</v>
      </c>
      <c r="C8525" t="s">
        <v>48</v>
      </c>
      <c r="D8525" t="s">
        <v>72</v>
      </c>
      <c r="E8525" t="s">
        <v>73</v>
      </c>
      <c r="F8525" t="s">
        <v>139</v>
      </c>
      <c r="G8525" t="s">
        <v>140</v>
      </c>
      <c r="H8525">
        <v>60</v>
      </c>
      <c r="I8525">
        <v>272</v>
      </c>
      <c r="J8525">
        <v>16320</v>
      </c>
      <c r="K8525" t="s">
        <v>24</v>
      </c>
      <c r="L8525" t="s">
        <v>156</v>
      </c>
      <c r="M8525" t="s">
        <v>146</v>
      </c>
      <c r="N8525">
        <v>7</v>
      </c>
      <c r="O8525">
        <v>2021</v>
      </c>
    </row>
    <row r="8526" spans="1:15" x14ac:dyDescent="0.3">
      <c r="A8526" t="s">
        <v>12</v>
      </c>
      <c r="B8526" s="1">
        <v>44400</v>
      </c>
      <c r="C8526" t="s">
        <v>48</v>
      </c>
      <c r="D8526" t="s">
        <v>72</v>
      </c>
      <c r="E8526" t="s">
        <v>73</v>
      </c>
      <c r="F8526" t="s">
        <v>139</v>
      </c>
      <c r="G8526" t="s">
        <v>143</v>
      </c>
      <c r="H8526">
        <v>60</v>
      </c>
      <c r="I8526">
        <v>224</v>
      </c>
      <c r="J8526">
        <v>13440</v>
      </c>
      <c r="K8526" t="s">
        <v>24</v>
      </c>
      <c r="L8526" t="s">
        <v>156</v>
      </c>
      <c r="M8526" t="s">
        <v>146</v>
      </c>
      <c r="N8526">
        <v>7</v>
      </c>
      <c r="O8526">
        <v>2021</v>
      </c>
    </row>
    <row r="8527" spans="1:15" x14ac:dyDescent="0.3">
      <c r="A8527" t="s">
        <v>12</v>
      </c>
      <c r="B8527" s="1">
        <v>44400</v>
      </c>
      <c r="C8527" t="s">
        <v>48</v>
      </c>
      <c r="D8527" t="s">
        <v>72</v>
      </c>
      <c r="E8527" t="s">
        <v>73</v>
      </c>
      <c r="F8527" t="s">
        <v>145</v>
      </c>
      <c r="G8527" t="s">
        <v>140</v>
      </c>
      <c r="H8527">
        <v>62</v>
      </c>
      <c r="I8527">
        <v>208</v>
      </c>
      <c r="J8527">
        <v>12896</v>
      </c>
      <c r="K8527" t="s">
        <v>24</v>
      </c>
      <c r="L8527" t="s">
        <v>156</v>
      </c>
      <c r="M8527" t="s">
        <v>146</v>
      </c>
      <c r="N8527">
        <v>7</v>
      </c>
      <c r="O8527">
        <v>2021</v>
      </c>
    </row>
    <row r="8528" spans="1:15" x14ac:dyDescent="0.3">
      <c r="A8528" t="s">
        <v>12</v>
      </c>
      <c r="B8528" s="1">
        <v>44400</v>
      </c>
      <c r="C8528" t="s">
        <v>48</v>
      </c>
      <c r="D8528" t="s">
        <v>72</v>
      </c>
      <c r="E8528" t="s">
        <v>73</v>
      </c>
      <c r="F8528" t="s">
        <v>145</v>
      </c>
      <c r="G8528" t="s">
        <v>143</v>
      </c>
      <c r="H8528">
        <v>65</v>
      </c>
      <c r="I8528">
        <v>187</v>
      </c>
      <c r="J8528">
        <v>12155</v>
      </c>
      <c r="K8528" t="s">
        <v>24</v>
      </c>
      <c r="L8528" t="s">
        <v>156</v>
      </c>
      <c r="M8528" t="s">
        <v>146</v>
      </c>
      <c r="N8528">
        <v>7</v>
      </c>
      <c r="O8528">
        <v>2021</v>
      </c>
    </row>
    <row r="8529" spans="1:15" x14ac:dyDescent="0.3">
      <c r="A8529" t="s">
        <v>12</v>
      </c>
      <c r="B8529" s="1">
        <v>44400</v>
      </c>
      <c r="C8529" t="s">
        <v>48</v>
      </c>
      <c r="D8529" t="s">
        <v>72</v>
      </c>
      <c r="E8529" t="s">
        <v>73</v>
      </c>
      <c r="F8529" t="s">
        <v>139</v>
      </c>
      <c r="G8529" t="s">
        <v>148</v>
      </c>
      <c r="H8529">
        <v>72</v>
      </c>
      <c r="I8529">
        <v>210</v>
      </c>
      <c r="J8529">
        <v>15120</v>
      </c>
      <c r="K8529" t="s">
        <v>24</v>
      </c>
      <c r="L8529" t="s">
        <v>156</v>
      </c>
      <c r="M8529" t="s">
        <v>146</v>
      </c>
      <c r="N8529">
        <v>7</v>
      </c>
      <c r="O8529">
        <v>2021</v>
      </c>
    </row>
    <row r="8530" spans="1:15" x14ac:dyDescent="0.3">
      <c r="A8530" t="s">
        <v>12</v>
      </c>
      <c r="B8530" s="1">
        <v>44400</v>
      </c>
      <c r="C8530" t="s">
        <v>48</v>
      </c>
      <c r="D8530" t="s">
        <v>72</v>
      </c>
      <c r="E8530" t="s">
        <v>73</v>
      </c>
      <c r="F8530" t="s">
        <v>145</v>
      </c>
      <c r="G8530" t="s">
        <v>148</v>
      </c>
      <c r="H8530">
        <v>82</v>
      </c>
      <c r="I8530">
        <v>186</v>
      </c>
      <c r="J8530">
        <v>15252</v>
      </c>
      <c r="K8530" t="s">
        <v>24</v>
      </c>
      <c r="L8530" t="s">
        <v>156</v>
      </c>
      <c r="M8530" t="s">
        <v>146</v>
      </c>
      <c r="N8530">
        <v>7</v>
      </c>
      <c r="O8530">
        <v>2021</v>
      </c>
    </row>
    <row r="8531" spans="1:15" x14ac:dyDescent="0.3">
      <c r="A8531" t="s">
        <v>12</v>
      </c>
      <c r="B8531" s="1">
        <v>44432</v>
      </c>
      <c r="C8531" t="s">
        <v>48</v>
      </c>
      <c r="D8531" t="s">
        <v>72</v>
      </c>
      <c r="E8531" t="s">
        <v>73</v>
      </c>
      <c r="F8531" t="s">
        <v>139</v>
      </c>
      <c r="G8531" t="s">
        <v>140</v>
      </c>
      <c r="H8531">
        <v>67</v>
      </c>
      <c r="I8531">
        <v>272</v>
      </c>
      <c r="J8531">
        <v>18224</v>
      </c>
      <c r="K8531" t="s">
        <v>24</v>
      </c>
      <c r="L8531" t="s">
        <v>157</v>
      </c>
      <c r="M8531" t="s">
        <v>151</v>
      </c>
      <c r="N8531">
        <v>8</v>
      </c>
      <c r="O8531">
        <v>2021</v>
      </c>
    </row>
    <row r="8532" spans="1:15" x14ac:dyDescent="0.3">
      <c r="A8532" t="s">
        <v>12</v>
      </c>
      <c r="B8532" s="1">
        <v>44432</v>
      </c>
      <c r="C8532" t="s">
        <v>48</v>
      </c>
      <c r="D8532" t="s">
        <v>72</v>
      </c>
      <c r="E8532" t="s">
        <v>73</v>
      </c>
      <c r="F8532" t="s">
        <v>139</v>
      </c>
      <c r="G8532" t="s">
        <v>143</v>
      </c>
      <c r="H8532">
        <v>53</v>
      </c>
      <c r="I8532">
        <v>240</v>
      </c>
      <c r="J8532">
        <v>12720</v>
      </c>
      <c r="K8532" t="s">
        <v>24</v>
      </c>
      <c r="L8532" t="s">
        <v>157</v>
      </c>
      <c r="M8532" t="s">
        <v>151</v>
      </c>
      <c r="N8532">
        <v>8</v>
      </c>
      <c r="O8532">
        <v>2021</v>
      </c>
    </row>
    <row r="8533" spans="1:15" x14ac:dyDescent="0.3">
      <c r="A8533" t="s">
        <v>12</v>
      </c>
      <c r="B8533" s="1">
        <v>44432</v>
      </c>
      <c r="C8533" t="s">
        <v>48</v>
      </c>
      <c r="D8533" t="s">
        <v>72</v>
      </c>
      <c r="E8533" t="s">
        <v>73</v>
      </c>
      <c r="F8533" t="s">
        <v>145</v>
      </c>
      <c r="G8533" t="s">
        <v>140</v>
      </c>
      <c r="H8533">
        <v>53</v>
      </c>
      <c r="I8533">
        <v>215</v>
      </c>
      <c r="J8533">
        <v>11395</v>
      </c>
      <c r="K8533" t="s">
        <v>24</v>
      </c>
      <c r="L8533" t="s">
        <v>157</v>
      </c>
      <c r="M8533" t="s">
        <v>151</v>
      </c>
      <c r="N8533">
        <v>8</v>
      </c>
      <c r="O8533">
        <v>2021</v>
      </c>
    </row>
    <row r="8534" spans="1:15" x14ac:dyDescent="0.3">
      <c r="A8534" t="s">
        <v>12</v>
      </c>
      <c r="B8534" s="1">
        <v>44432</v>
      </c>
      <c r="C8534" t="s">
        <v>48</v>
      </c>
      <c r="D8534" t="s">
        <v>72</v>
      </c>
      <c r="E8534" t="s">
        <v>73</v>
      </c>
      <c r="F8534" t="s">
        <v>145</v>
      </c>
      <c r="G8534" t="s">
        <v>143</v>
      </c>
      <c r="H8534">
        <v>52</v>
      </c>
      <c r="I8534">
        <v>136</v>
      </c>
      <c r="J8534">
        <v>7072</v>
      </c>
      <c r="K8534" t="s">
        <v>24</v>
      </c>
      <c r="L8534" t="s">
        <v>157</v>
      </c>
      <c r="M8534" t="s">
        <v>151</v>
      </c>
      <c r="N8534">
        <v>8</v>
      </c>
      <c r="O8534">
        <v>2021</v>
      </c>
    </row>
    <row r="8535" spans="1:15" x14ac:dyDescent="0.3">
      <c r="A8535" t="s">
        <v>12</v>
      </c>
      <c r="B8535" s="1">
        <v>44432</v>
      </c>
      <c r="C8535" t="s">
        <v>48</v>
      </c>
      <c r="D8535" t="s">
        <v>72</v>
      </c>
      <c r="E8535" t="s">
        <v>73</v>
      </c>
      <c r="F8535" t="s">
        <v>139</v>
      </c>
      <c r="G8535" t="s">
        <v>148</v>
      </c>
      <c r="H8535">
        <v>51</v>
      </c>
      <c r="I8535">
        <v>132</v>
      </c>
      <c r="J8535">
        <v>6732</v>
      </c>
      <c r="K8535" t="s">
        <v>24</v>
      </c>
      <c r="L8535" t="s">
        <v>157</v>
      </c>
      <c r="M8535" t="s">
        <v>151</v>
      </c>
      <c r="N8535">
        <v>8</v>
      </c>
      <c r="O8535">
        <v>2021</v>
      </c>
    </row>
    <row r="8536" spans="1:15" x14ac:dyDescent="0.3">
      <c r="A8536" t="s">
        <v>12</v>
      </c>
      <c r="B8536" s="1">
        <v>44432</v>
      </c>
      <c r="C8536" t="s">
        <v>48</v>
      </c>
      <c r="D8536" t="s">
        <v>72</v>
      </c>
      <c r="E8536" t="s">
        <v>73</v>
      </c>
      <c r="F8536" t="s">
        <v>145</v>
      </c>
      <c r="G8536" t="s">
        <v>148</v>
      </c>
      <c r="H8536">
        <v>55</v>
      </c>
      <c r="I8536">
        <v>80</v>
      </c>
      <c r="J8536">
        <v>4400</v>
      </c>
      <c r="K8536" t="s">
        <v>24</v>
      </c>
      <c r="L8536" t="s">
        <v>157</v>
      </c>
      <c r="M8536" t="s">
        <v>151</v>
      </c>
      <c r="N8536">
        <v>8</v>
      </c>
      <c r="O8536">
        <v>2021</v>
      </c>
    </row>
    <row r="8537" spans="1:15" x14ac:dyDescent="0.3">
      <c r="A8537" t="s">
        <v>12</v>
      </c>
      <c r="B8537" s="1">
        <v>44464</v>
      </c>
      <c r="C8537" t="s">
        <v>48</v>
      </c>
      <c r="D8537" t="s">
        <v>72</v>
      </c>
      <c r="E8537" t="s">
        <v>73</v>
      </c>
      <c r="F8537" t="s">
        <v>139</v>
      </c>
      <c r="G8537" t="s">
        <v>140</v>
      </c>
      <c r="H8537">
        <v>35</v>
      </c>
      <c r="I8537">
        <v>149</v>
      </c>
      <c r="J8537">
        <v>5215</v>
      </c>
      <c r="K8537" t="s">
        <v>24</v>
      </c>
      <c r="L8537" t="s">
        <v>158</v>
      </c>
      <c r="M8537" t="s">
        <v>147</v>
      </c>
      <c r="N8537">
        <v>9</v>
      </c>
      <c r="O8537">
        <v>2021</v>
      </c>
    </row>
    <row r="8538" spans="1:15" x14ac:dyDescent="0.3">
      <c r="A8538" t="s">
        <v>12</v>
      </c>
      <c r="B8538" s="1">
        <v>44464</v>
      </c>
      <c r="C8538" t="s">
        <v>48</v>
      </c>
      <c r="D8538" t="s">
        <v>72</v>
      </c>
      <c r="E8538" t="s">
        <v>73</v>
      </c>
      <c r="F8538" t="s">
        <v>139</v>
      </c>
      <c r="G8538" t="s">
        <v>143</v>
      </c>
      <c r="H8538">
        <v>43</v>
      </c>
      <c r="I8538">
        <v>153</v>
      </c>
      <c r="J8538">
        <v>6579</v>
      </c>
      <c r="K8538" t="s">
        <v>24</v>
      </c>
      <c r="L8538" t="s">
        <v>158</v>
      </c>
      <c r="M8538" t="s">
        <v>147</v>
      </c>
      <c r="N8538">
        <v>9</v>
      </c>
      <c r="O8538">
        <v>2021</v>
      </c>
    </row>
    <row r="8539" spans="1:15" x14ac:dyDescent="0.3">
      <c r="A8539" t="s">
        <v>12</v>
      </c>
      <c r="B8539" s="1">
        <v>44464</v>
      </c>
      <c r="C8539" t="s">
        <v>48</v>
      </c>
      <c r="D8539" t="s">
        <v>72</v>
      </c>
      <c r="E8539" t="s">
        <v>73</v>
      </c>
      <c r="F8539" t="s">
        <v>145</v>
      </c>
      <c r="G8539" t="s">
        <v>140</v>
      </c>
      <c r="H8539">
        <v>34</v>
      </c>
      <c r="I8539">
        <v>78</v>
      </c>
      <c r="J8539">
        <v>2652</v>
      </c>
      <c r="K8539" t="s">
        <v>24</v>
      </c>
      <c r="L8539" t="s">
        <v>158</v>
      </c>
      <c r="M8539" t="s">
        <v>147</v>
      </c>
      <c r="N8539">
        <v>9</v>
      </c>
      <c r="O8539">
        <v>2021</v>
      </c>
    </row>
    <row r="8540" spans="1:15" x14ac:dyDescent="0.3">
      <c r="A8540" t="s">
        <v>12</v>
      </c>
      <c r="B8540" s="1">
        <v>44464</v>
      </c>
      <c r="C8540" t="s">
        <v>48</v>
      </c>
      <c r="D8540" t="s">
        <v>72</v>
      </c>
      <c r="E8540" t="s">
        <v>73</v>
      </c>
      <c r="F8540" t="s">
        <v>145</v>
      </c>
      <c r="G8540" t="s">
        <v>143</v>
      </c>
      <c r="H8540">
        <v>37</v>
      </c>
      <c r="I8540">
        <v>70</v>
      </c>
      <c r="J8540">
        <v>2590</v>
      </c>
      <c r="K8540" t="s">
        <v>24</v>
      </c>
      <c r="L8540" t="s">
        <v>158</v>
      </c>
      <c r="M8540" t="s">
        <v>147</v>
      </c>
      <c r="N8540">
        <v>9</v>
      </c>
      <c r="O8540">
        <v>2021</v>
      </c>
    </row>
    <row r="8541" spans="1:15" x14ac:dyDescent="0.3">
      <c r="A8541" t="s">
        <v>12</v>
      </c>
      <c r="B8541" s="1">
        <v>44464</v>
      </c>
      <c r="C8541" t="s">
        <v>48</v>
      </c>
      <c r="D8541" t="s">
        <v>72</v>
      </c>
      <c r="E8541" t="s">
        <v>73</v>
      </c>
      <c r="F8541" t="s">
        <v>139</v>
      </c>
      <c r="G8541" t="s">
        <v>148</v>
      </c>
      <c r="H8541">
        <v>39</v>
      </c>
      <c r="I8541">
        <v>74</v>
      </c>
      <c r="J8541">
        <v>2886</v>
      </c>
      <c r="K8541" t="s">
        <v>24</v>
      </c>
      <c r="L8541" t="s">
        <v>158</v>
      </c>
      <c r="M8541" t="s">
        <v>147</v>
      </c>
      <c r="N8541">
        <v>9</v>
      </c>
      <c r="O8541">
        <v>2021</v>
      </c>
    </row>
    <row r="8542" spans="1:15" x14ac:dyDescent="0.3">
      <c r="A8542" t="s">
        <v>12</v>
      </c>
      <c r="B8542" s="1">
        <v>44464</v>
      </c>
      <c r="C8542" t="s">
        <v>48</v>
      </c>
      <c r="D8542" t="s">
        <v>72</v>
      </c>
      <c r="E8542" t="s">
        <v>73</v>
      </c>
      <c r="F8542" t="s">
        <v>145</v>
      </c>
      <c r="G8542" t="s">
        <v>148</v>
      </c>
      <c r="H8542">
        <v>33</v>
      </c>
      <c r="I8542">
        <v>83</v>
      </c>
      <c r="J8542">
        <v>2739</v>
      </c>
      <c r="K8542" t="s">
        <v>24</v>
      </c>
      <c r="L8542" t="s">
        <v>158</v>
      </c>
      <c r="M8542" t="s">
        <v>147</v>
      </c>
      <c r="N8542">
        <v>9</v>
      </c>
      <c r="O8542">
        <v>2021</v>
      </c>
    </row>
    <row r="8543" spans="1:15" x14ac:dyDescent="0.3">
      <c r="A8543" t="s">
        <v>12</v>
      </c>
      <c r="B8543" s="1">
        <v>44493</v>
      </c>
      <c r="C8543" t="s">
        <v>48</v>
      </c>
      <c r="D8543" t="s">
        <v>72</v>
      </c>
      <c r="E8543" t="s">
        <v>73</v>
      </c>
      <c r="F8543" t="s">
        <v>139</v>
      </c>
      <c r="G8543" t="s">
        <v>140</v>
      </c>
      <c r="H8543">
        <v>28</v>
      </c>
      <c r="I8543">
        <v>119</v>
      </c>
      <c r="J8543">
        <v>3332</v>
      </c>
      <c r="K8543" t="s">
        <v>24</v>
      </c>
      <c r="L8543" t="s">
        <v>159</v>
      </c>
      <c r="M8543" t="s">
        <v>149</v>
      </c>
      <c r="N8543">
        <v>10</v>
      </c>
      <c r="O8543">
        <v>2021</v>
      </c>
    </row>
    <row r="8544" spans="1:15" x14ac:dyDescent="0.3">
      <c r="A8544" t="s">
        <v>12</v>
      </c>
      <c r="B8544" s="1">
        <v>44493</v>
      </c>
      <c r="C8544" t="s">
        <v>48</v>
      </c>
      <c r="D8544" t="s">
        <v>72</v>
      </c>
      <c r="E8544" t="s">
        <v>73</v>
      </c>
      <c r="F8544" t="s">
        <v>139</v>
      </c>
      <c r="G8544" t="s">
        <v>143</v>
      </c>
      <c r="H8544">
        <v>39</v>
      </c>
      <c r="I8544">
        <v>173</v>
      </c>
      <c r="J8544">
        <v>6747</v>
      </c>
      <c r="K8544" t="s">
        <v>24</v>
      </c>
      <c r="L8544" t="s">
        <v>159</v>
      </c>
      <c r="M8544" t="s">
        <v>149</v>
      </c>
      <c r="N8544">
        <v>10</v>
      </c>
      <c r="O8544">
        <v>2021</v>
      </c>
    </row>
    <row r="8545" spans="1:15" x14ac:dyDescent="0.3">
      <c r="A8545" t="s">
        <v>12</v>
      </c>
      <c r="B8545" s="1">
        <v>44493</v>
      </c>
      <c r="C8545" t="s">
        <v>48</v>
      </c>
      <c r="D8545" t="s">
        <v>72</v>
      </c>
      <c r="E8545" t="s">
        <v>73</v>
      </c>
      <c r="F8545" t="s">
        <v>145</v>
      </c>
      <c r="G8545" t="s">
        <v>140</v>
      </c>
      <c r="H8545">
        <v>39</v>
      </c>
      <c r="I8545">
        <v>119</v>
      </c>
      <c r="J8545">
        <v>4641</v>
      </c>
      <c r="K8545" t="s">
        <v>24</v>
      </c>
      <c r="L8545" t="s">
        <v>159</v>
      </c>
      <c r="M8545" t="s">
        <v>149</v>
      </c>
      <c r="N8545">
        <v>10</v>
      </c>
      <c r="O8545">
        <v>2021</v>
      </c>
    </row>
    <row r="8546" spans="1:15" x14ac:dyDescent="0.3">
      <c r="A8546" t="s">
        <v>12</v>
      </c>
      <c r="B8546" s="1">
        <v>44493</v>
      </c>
      <c r="C8546" t="s">
        <v>48</v>
      </c>
      <c r="D8546" t="s">
        <v>72</v>
      </c>
      <c r="E8546" t="s">
        <v>73</v>
      </c>
      <c r="F8546" t="s">
        <v>145</v>
      </c>
      <c r="G8546" t="s">
        <v>143</v>
      </c>
      <c r="H8546">
        <v>31</v>
      </c>
      <c r="I8546">
        <v>101</v>
      </c>
      <c r="J8546">
        <v>3131</v>
      </c>
      <c r="K8546" t="s">
        <v>24</v>
      </c>
      <c r="L8546" t="s">
        <v>159</v>
      </c>
      <c r="M8546" t="s">
        <v>149</v>
      </c>
      <c r="N8546">
        <v>10</v>
      </c>
      <c r="O8546">
        <v>2021</v>
      </c>
    </row>
    <row r="8547" spans="1:15" x14ac:dyDescent="0.3">
      <c r="A8547" t="s">
        <v>12</v>
      </c>
      <c r="B8547" s="1">
        <v>44493</v>
      </c>
      <c r="C8547" t="s">
        <v>48</v>
      </c>
      <c r="D8547" t="s">
        <v>72</v>
      </c>
      <c r="E8547" t="s">
        <v>73</v>
      </c>
      <c r="F8547" t="s">
        <v>139</v>
      </c>
      <c r="G8547" t="s">
        <v>148</v>
      </c>
      <c r="H8547">
        <v>42</v>
      </c>
      <c r="I8547">
        <v>105</v>
      </c>
      <c r="J8547">
        <v>4410</v>
      </c>
      <c r="K8547" t="s">
        <v>24</v>
      </c>
      <c r="L8547" t="s">
        <v>159</v>
      </c>
      <c r="M8547" t="s">
        <v>149</v>
      </c>
      <c r="N8547">
        <v>10</v>
      </c>
      <c r="O8547">
        <v>2021</v>
      </c>
    </row>
    <row r="8548" spans="1:15" x14ac:dyDescent="0.3">
      <c r="A8548" t="s">
        <v>12</v>
      </c>
      <c r="B8548" s="1">
        <v>44493</v>
      </c>
      <c r="C8548" t="s">
        <v>48</v>
      </c>
      <c r="D8548" t="s">
        <v>72</v>
      </c>
      <c r="E8548" t="s">
        <v>73</v>
      </c>
      <c r="F8548" t="s">
        <v>145</v>
      </c>
      <c r="G8548" t="s">
        <v>148</v>
      </c>
      <c r="H8548">
        <v>40</v>
      </c>
      <c r="I8548">
        <v>109</v>
      </c>
      <c r="J8548">
        <v>4360</v>
      </c>
      <c r="K8548" t="s">
        <v>24</v>
      </c>
      <c r="L8548" t="s">
        <v>159</v>
      </c>
      <c r="M8548" t="s">
        <v>149</v>
      </c>
      <c r="N8548">
        <v>10</v>
      </c>
      <c r="O8548">
        <v>2021</v>
      </c>
    </row>
    <row r="8549" spans="1:15" x14ac:dyDescent="0.3">
      <c r="A8549" t="s">
        <v>12</v>
      </c>
      <c r="B8549" s="1">
        <v>44524</v>
      </c>
      <c r="C8549" t="s">
        <v>48</v>
      </c>
      <c r="D8549" t="s">
        <v>72</v>
      </c>
      <c r="E8549" t="s">
        <v>73</v>
      </c>
      <c r="F8549" t="s">
        <v>139</v>
      </c>
      <c r="G8549" t="s">
        <v>140</v>
      </c>
      <c r="H8549">
        <v>34</v>
      </c>
      <c r="I8549">
        <v>173</v>
      </c>
      <c r="J8549">
        <v>5882</v>
      </c>
      <c r="K8549" t="s">
        <v>24</v>
      </c>
      <c r="L8549" t="s">
        <v>160</v>
      </c>
      <c r="M8549" t="s">
        <v>142</v>
      </c>
      <c r="N8549">
        <v>11</v>
      </c>
      <c r="O8549">
        <v>2021</v>
      </c>
    </row>
    <row r="8550" spans="1:15" x14ac:dyDescent="0.3">
      <c r="A8550" t="s">
        <v>12</v>
      </c>
      <c r="B8550" s="1">
        <v>44524</v>
      </c>
      <c r="C8550" t="s">
        <v>48</v>
      </c>
      <c r="D8550" t="s">
        <v>72</v>
      </c>
      <c r="E8550" t="s">
        <v>73</v>
      </c>
      <c r="F8550" t="s">
        <v>139</v>
      </c>
      <c r="G8550" t="s">
        <v>143</v>
      </c>
      <c r="H8550">
        <v>34</v>
      </c>
      <c r="I8550">
        <v>221</v>
      </c>
      <c r="J8550">
        <v>7514</v>
      </c>
      <c r="K8550" t="s">
        <v>24</v>
      </c>
      <c r="L8550" t="s">
        <v>160</v>
      </c>
      <c r="M8550" t="s">
        <v>142</v>
      </c>
      <c r="N8550">
        <v>11</v>
      </c>
      <c r="O8550">
        <v>2021</v>
      </c>
    </row>
    <row r="8551" spans="1:15" x14ac:dyDescent="0.3">
      <c r="A8551" t="s">
        <v>12</v>
      </c>
      <c r="B8551" s="1">
        <v>44524</v>
      </c>
      <c r="C8551" t="s">
        <v>48</v>
      </c>
      <c r="D8551" t="s">
        <v>72</v>
      </c>
      <c r="E8551" t="s">
        <v>73</v>
      </c>
      <c r="F8551" t="s">
        <v>145</v>
      </c>
      <c r="G8551" t="s">
        <v>140</v>
      </c>
      <c r="H8551">
        <v>33</v>
      </c>
      <c r="I8551">
        <v>143</v>
      </c>
      <c r="J8551">
        <v>4719</v>
      </c>
      <c r="K8551" t="s">
        <v>24</v>
      </c>
      <c r="L8551" t="s">
        <v>160</v>
      </c>
      <c r="M8551" t="s">
        <v>142</v>
      </c>
      <c r="N8551">
        <v>11</v>
      </c>
      <c r="O8551">
        <v>2021</v>
      </c>
    </row>
    <row r="8552" spans="1:15" x14ac:dyDescent="0.3">
      <c r="A8552" t="s">
        <v>12</v>
      </c>
      <c r="B8552" s="1">
        <v>44524</v>
      </c>
      <c r="C8552" t="s">
        <v>48</v>
      </c>
      <c r="D8552" t="s">
        <v>72</v>
      </c>
      <c r="E8552" t="s">
        <v>73</v>
      </c>
      <c r="F8552" t="s">
        <v>145</v>
      </c>
      <c r="G8552" t="s">
        <v>143</v>
      </c>
      <c r="H8552">
        <v>36</v>
      </c>
      <c r="I8552">
        <v>144</v>
      </c>
      <c r="J8552">
        <v>5184</v>
      </c>
      <c r="K8552" t="s">
        <v>24</v>
      </c>
      <c r="L8552" t="s">
        <v>160</v>
      </c>
      <c r="M8552" t="s">
        <v>142</v>
      </c>
      <c r="N8552">
        <v>11</v>
      </c>
      <c r="O8552">
        <v>2021</v>
      </c>
    </row>
    <row r="8553" spans="1:15" x14ac:dyDescent="0.3">
      <c r="A8553" t="s">
        <v>12</v>
      </c>
      <c r="B8553" s="1">
        <v>44524</v>
      </c>
      <c r="C8553" t="s">
        <v>48</v>
      </c>
      <c r="D8553" t="s">
        <v>72</v>
      </c>
      <c r="E8553" t="s">
        <v>73</v>
      </c>
      <c r="F8553" t="s">
        <v>139</v>
      </c>
      <c r="G8553" t="s">
        <v>148</v>
      </c>
      <c r="H8553">
        <v>56</v>
      </c>
      <c r="I8553">
        <v>136</v>
      </c>
      <c r="J8553">
        <v>7616</v>
      </c>
      <c r="K8553" t="s">
        <v>24</v>
      </c>
      <c r="L8553" t="s">
        <v>160</v>
      </c>
      <c r="M8553" t="s">
        <v>142</v>
      </c>
      <c r="N8553">
        <v>11</v>
      </c>
      <c r="O8553">
        <v>2021</v>
      </c>
    </row>
    <row r="8554" spans="1:15" x14ac:dyDescent="0.3">
      <c r="A8554" t="s">
        <v>12</v>
      </c>
      <c r="B8554" s="1">
        <v>44524</v>
      </c>
      <c r="C8554" t="s">
        <v>48</v>
      </c>
      <c r="D8554" t="s">
        <v>72</v>
      </c>
      <c r="E8554" t="s">
        <v>73</v>
      </c>
      <c r="F8554" t="s">
        <v>145</v>
      </c>
      <c r="G8554" t="s">
        <v>148</v>
      </c>
      <c r="H8554">
        <v>60</v>
      </c>
      <c r="I8554">
        <v>176</v>
      </c>
      <c r="J8554">
        <v>10560</v>
      </c>
      <c r="K8554" t="s">
        <v>24</v>
      </c>
      <c r="L8554" t="s">
        <v>160</v>
      </c>
      <c r="M8554" t="s">
        <v>142</v>
      </c>
      <c r="N8554">
        <v>11</v>
      </c>
      <c r="O8554">
        <v>2021</v>
      </c>
    </row>
    <row r="8555" spans="1:15" x14ac:dyDescent="0.3">
      <c r="A8555" t="s">
        <v>12</v>
      </c>
      <c r="B8555" s="1">
        <v>44553</v>
      </c>
      <c r="C8555" t="s">
        <v>48</v>
      </c>
      <c r="D8555" t="s">
        <v>72</v>
      </c>
      <c r="E8555" t="s">
        <v>73</v>
      </c>
      <c r="F8555" t="s">
        <v>139</v>
      </c>
      <c r="G8555" t="s">
        <v>140</v>
      </c>
      <c r="H8555">
        <v>49</v>
      </c>
      <c r="I8555">
        <v>248</v>
      </c>
      <c r="J8555">
        <v>12152</v>
      </c>
      <c r="K8555" t="s">
        <v>24</v>
      </c>
      <c r="L8555" t="s">
        <v>161</v>
      </c>
      <c r="M8555" t="s">
        <v>144</v>
      </c>
      <c r="N8555">
        <v>12</v>
      </c>
      <c r="O8555">
        <v>2021</v>
      </c>
    </row>
    <row r="8556" spans="1:15" x14ac:dyDescent="0.3">
      <c r="A8556" t="s">
        <v>12</v>
      </c>
      <c r="B8556" s="1">
        <v>44553</v>
      </c>
      <c r="C8556" t="s">
        <v>48</v>
      </c>
      <c r="D8556" t="s">
        <v>72</v>
      </c>
      <c r="E8556" t="s">
        <v>73</v>
      </c>
      <c r="F8556" t="s">
        <v>139</v>
      </c>
      <c r="G8556" t="s">
        <v>143</v>
      </c>
      <c r="H8556">
        <v>54</v>
      </c>
      <c r="I8556">
        <v>225</v>
      </c>
      <c r="J8556">
        <v>12150</v>
      </c>
      <c r="K8556" t="s">
        <v>24</v>
      </c>
      <c r="L8556" t="s">
        <v>161</v>
      </c>
      <c r="M8556" t="s">
        <v>144</v>
      </c>
      <c r="N8556">
        <v>12</v>
      </c>
      <c r="O8556">
        <v>2021</v>
      </c>
    </row>
    <row r="8557" spans="1:15" x14ac:dyDescent="0.3">
      <c r="A8557" t="s">
        <v>26</v>
      </c>
      <c r="B8557" s="1">
        <v>44553</v>
      </c>
      <c r="C8557" t="s">
        <v>48</v>
      </c>
      <c r="D8557" t="s">
        <v>72</v>
      </c>
      <c r="E8557" t="s">
        <v>73</v>
      </c>
      <c r="F8557" t="s">
        <v>145</v>
      </c>
      <c r="G8557" t="s">
        <v>140</v>
      </c>
      <c r="H8557">
        <v>53</v>
      </c>
      <c r="I8557">
        <v>165</v>
      </c>
      <c r="J8557">
        <v>8745</v>
      </c>
      <c r="K8557" t="s">
        <v>24</v>
      </c>
      <c r="L8557" t="s">
        <v>161</v>
      </c>
      <c r="M8557" t="s">
        <v>144</v>
      </c>
      <c r="N8557">
        <v>12</v>
      </c>
      <c r="O8557">
        <v>2021</v>
      </c>
    </row>
    <row r="8558" spans="1:15" x14ac:dyDescent="0.3">
      <c r="A8558" t="s">
        <v>26</v>
      </c>
      <c r="B8558" s="1">
        <v>44553</v>
      </c>
      <c r="C8558" t="s">
        <v>48</v>
      </c>
      <c r="D8558" t="s">
        <v>72</v>
      </c>
      <c r="E8558" t="s">
        <v>73</v>
      </c>
      <c r="F8558" t="s">
        <v>145</v>
      </c>
      <c r="G8558" t="s">
        <v>143</v>
      </c>
      <c r="H8558">
        <v>51</v>
      </c>
      <c r="I8558">
        <v>176</v>
      </c>
      <c r="J8558">
        <v>8976</v>
      </c>
      <c r="K8558" t="s">
        <v>24</v>
      </c>
      <c r="L8558" t="s">
        <v>161</v>
      </c>
      <c r="M8558" t="s">
        <v>144</v>
      </c>
      <c r="N8558">
        <v>12</v>
      </c>
      <c r="O8558">
        <v>2021</v>
      </c>
    </row>
    <row r="8559" spans="1:15" x14ac:dyDescent="0.3">
      <c r="A8559" t="s">
        <v>26</v>
      </c>
      <c r="B8559" s="1">
        <v>44553</v>
      </c>
      <c r="C8559" t="s">
        <v>48</v>
      </c>
      <c r="D8559" t="s">
        <v>72</v>
      </c>
      <c r="E8559" t="s">
        <v>73</v>
      </c>
      <c r="F8559" t="s">
        <v>139</v>
      </c>
      <c r="G8559" t="s">
        <v>148</v>
      </c>
      <c r="H8559">
        <v>59</v>
      </c>
      <c r="I8559">
        <v>157</v>
      </c>
      <c r="J8559">
        <v>9263</v>
      </c>
      <c r="K8559" t="s">
        <v>24</v>
      </c>
      <c r="L8559" t="s">
        <v>161</v>
      </c>
      <c r="M8559" t="s">
        <v>144</v>
      </c>
      <c r="N8559">
        <v>12</v>
      </c>
      <c r="O8559">
        <v>2021</v>
      </c>
    </row>
    <row r="8560" spans="1:15" x14ac:dyDescent="0.3">
      <c r="A8560" t="s">
        <v>26</v>
      </c>
      <c r="B8560" s="1">
        <v>44553</v>
      </c>
      <c r="C8560" t="s">
        <v>48</v>
      </c>
      <c r="D8560" t="s">
        <v>72</v>
      </c>
      <c r="E8560" t="s">
        <v>73</v>
      </c>
      <c r="F8560" t="s">
        <v>145</v>
      </c>
      <c r="G8560" t="s">
        <v>148</v>
      </c>
      <c r="H8560">
        <v>65</v>
      </c>
      <c r="I8560">
        <v>190</v>
      </c>
      <c r="J8560">
        <v>12350</v>
      </c>
      <c r="K8560" t="s">
        <v>24</v>
      </c>
      <c r="L8560" t="s">
        <v>161</v>
      </c>
      <c r="M8560" t="s">
        <v>144</v>
      </c>
      <c r="N8560">
        <v>12</v>
      </c>
      <c r="O8560">
        <v>2021</v>
      </c>
    </row>
    <row r="8561" spans="1:15" x14ac:dyDescent="0.3">
      <c r="A8561" t="s">
        <v>26</v>
      </c>
      <c r="B8561" s="1">
        <v>44215</v>
      </c>
      <c r="C8561" t="s">
        <v>48</v>
      </c>
      <c r="D8561" t="s">
        <v>72</v>
      </c>
      <c r="E8561" t="s">
        <v>73</v>
      </c>
      <c r="F8561" t="s">
        <v>139</v>
      </c>
      <c r="G8561" t="s">
        <v>140</v>
      </c>
      <c r="H8561">
        <v>23</v>
      </c>
      <c r="I8561">
        <v>233</v>
      </c>
      <c r="J8561">
        <v>5359</v>
      </c>
      <c r="K8561" t="s">
        <v>24</v>
      </c>
      <c r="L8561" t="s">
        <v>141</v>
      </c>
      <c r="M8561" t="s">
        <v>151</v>
      </c>
      <c r="N8561">
        <v>1</v>
      </c>
      <c r="O8561">
        <v>2021</v>
      </c>
    </row>
    <row r="8562" spans="1:15" x14ac:dyDescent="0.3">
      <c r="A8562" t="s">
        <v>26</v>
      </c>
      <c r="B8562" s="1">
        <v>44215</v>
      </c>
      <c r="C8562" t="s">
        <v>48</v>
      </c>
      <c r="D8562" t="s">
        <v>72</v>
      </c>
      <c r="E8562" t="s">
        <v>73</v>
      </c>
      <c r="F8562" t="s">
        <v>139</v>
      </c>
      <c r="G8562" t="s">
        <v>143</v>
      </c>
      <c r="H8562">
        <v>28</v>
      </c>
      <c r="I8562">
        <v>187</v>
      </c>
      <c r="J8562">
        <v>5236</v>
      </c>
      <c r="K8562" t="s">
        <v>24</v>
      </c>
      <c r="L8562" t="s">
        <v>141</v>
      </c>
      <c r="M8562" t="s">
        <v>151</v>
      </c>
      <c r="N8562">
        <v>1</v>
      </c>
      <c r="O8562">
        <v>2021</v>
      </c>
    </row>
    <row r="8563" spans="1:15" x14ac:dyDescent="0.3">
      <c r="A8563" t="s">
        <v>26</v>
      </c>
      <c r="B8563" s="1">
        <v>44215</v>
      </c>
      <c r="C8563" t="s">
        <v>48</v>
      </c>
      <c r="D8563" t="s">
        <v>72</v>
      </c>
      <c r="E8563" t="s">
        <v>73</v>
      </c>
      <c r="F8563" t="s">
        <v>145</v>
      </c>
      <c r="G8563" t="s">
        <v>140</v>
      </c>
      <c r="H8563">
        <v>18</v>
      </c>
      <c r="I8563">
        <v>176</v>
      </c>
      <c r="J8563">
        <v>3168</v>
      </c>
      <c r="K8563" t="s">
        <v>24</v>
      </c>
      <c r="L8563" t="s">
        <v>141</v>
      </c>
      <c r="M8563" t="s">
        <v>151</v>
      </c>
      <c r="N8563">
        <v>1</v>
      </c>
      <c r="O8563">
        <v>2021</v>
      </c>
    </row>
    <row r="8564" spans="1:15" x14ac:dyDescent="0.3">
      <c r="A8564" t="s">
        <v>26</v>
      </c>
      <c r="B8564" s="1">
        <v>44215</v>
      </c>
      <c r="C8564" t="s">
        <v>48</v>
      </c>
      <c r="D8564" t="s">
        <v>72</v>
      </c>
      <c r="E8564" t="s">
        <v>73</v>
      </c>
      <c r="F8564" t="s">
        <v>145</v>
      </c>
      <c r="G8564" t="s">
        <v>143</v>
      </c>
      <c r="H8564">
        <v>21</v>
      </c>
      <c r="I8564">
        <v>136</v>
      </c>
      <c r="J8564">
        <v>2856</v>
      </c>
      <c r="K8564" t="s">
        <v>24</v>
      </c>
      <c r="L8564" t="s">
        <v>141</v>
      </c>
      <c r="M8564" t="s">
        <v>151</v>
      </c>
      <c r="N8564">
        <v>1</v>
      </c>
      <c r="O8564">
        <v>2021</v>
      </c>
    </row>
    <row r="8565" spans="1:15" x14ac:dyDescent="0.3">
      <c r="A8565" t="s">
        <v>26</v>
      </c>
      <c r="B8565" s="1">
        <v>44215</v>
      </c>
      <c r="C8565" t="s">
        <v>48</v>
      </c>
      <c r="D8565" t="s">
        <v>72</v>
      </c>
      <c r="E8565" t="s">
        <v>73</v>
      </c>
      <c r="F8565" t="s">
        <v>139</v>
      </c>
      <c r="G8565" t="s">
        <v>148</v>
      </c>
      <c r="H8565">
        <v>30</v>
      </c>
      <c r="I8565">
        <v>140</v>
      </c>
      <c r="J8565">
        <v>4200</v>
      </c>
      <c r="K8565" t="s">
        <v>24</v>
      </c>
      <c r="L8565" t="s">
        <v>141</v>
      </c>
      <c r="M8565" t="s">
        <v>151</v>
      </c>
      <c r="N8565">
        <v>1</v>
      </c>
      <c r="O8565">
        <v>2021</v>
      </c>
    </row>
    <row r="8566" spans="1:15" x14ac:dyDescent="0.3">
      <c r="A8566" t="s">
        <v>26</v>
      </c>
      <c r="B8566" s="1">
        <v>44215</v>
      </c>
      <c r="C8566" t="s">
        <v>48</v>
      </c>
      <c r="D8566" t="s">
        <v>72</v>
      </c>
      <c r="E8566" t="s">
        <v>73</v>
      </c>
      <c r="F8566" t="s">
        <v>145</v>
      </c>
      <c r="G8566" t="s">
        <v>148</v>
      </c>
      <c r="H8566">
        <v>25</v>
      </c>
      <c r="I8566">
        <v>193</v>
      </c>
      <c r="J8566">
        <v>4825</v>
      </c>
      <c r="K8566" t="s">
        <v>24</v>
      </c>
      <c r="L8566" t="s">
        <v>141</v>
      </c>
      <c r="M8566" t="s">
        <v>151</v>
      </c>
      <c r="N8566">
        <v>1</v>
      </c>
      <c r="O8566">
        <v>2021</v>
      </c>
    </row>
    <row r="8567" spans="1:15" x14ac:dyDescent="0.3">
      <c r="A8567" t="s">
        <v>26</v>
      </c>
      <c r="B8567" s="1">
        <v>44244</v>
      </c>
      <c r="C8567" t="s">
        <v>48</v>
      </c>
      <c r="D8567" t="s">
        <v>72</v>
      </c>
      <c r="E8567" t="s">
        <v>73</v>
      </c>
      <c r="F8567" t="s">
        <v>139</v>
      </c>
      <c r="G8567" t="s">
        <v>140</v>
      </c>
      <c r="H8567">
        <v>26</v>
      </c>
      <c r="I8567">
        <v>256</v>
      </c>
      <c r="J8567">
        <v>6656</v>
      </c>
      <c r="K8567" t="s">
        <v>24</v>
      </c>
      <c r="L8567" t="s">
        <v>152</v>
      </c>
      <c r="M8567" t="s">
        <v>142</v>
      </c>
      <c r="N8567">
        <v>2</v>
      </c>
      <c r="O8567">
        <v>2021</v>
      </c>
    </row>
    <row r="8568" spans="1:15" x14ac:dyDescent="0.3">
      <c r="A8568" t="s">
        <v>26</v>
      </c>
      <c r="B8568" s="1">
        <v>44244</v>
      </c>
      <c r="C8568" t="s">
        <v>48</v>
      </c>
      <c r="D8568" t="s">
        <v>72</v>
      </c>
      <c r="E8568" t="s">
        <v>73</v>
      </c>
      <c r="F8568" t="s">
        <v>139</v>
      </c>
      <c r="G8568" t="s">
        <v>143</v>
      </c>
      <c r="H8568">
        <v>27</v>
      </c>
      <c r="I8568">
        <v>153</v>
      </c>
      <c r="J8568">
        <v>4131</v>
      </c>
      <c r="K8568" t="s">
        <v>24</v>
      </c>
      <c r="L8568" t="s">
        <v>152</v>
      </c>
      <c r="M8568" t="s">
        <v>142</v>
      </c>
      <c r="N8568">
        <v>2</v>
      </c>
      <c r="O8568">
        <v>2021</v>
      </c>
    </row>
    <row r="8569" spans="1:15" x14ac:dyDescent="0.3">
      <c r="A8569" t="s">
        <v>26</v>
      </c>
      <c r="B8569" s="1">
        <v>44244</v>
      </c>
      <c r="C8569" t="s">
        <v>48</v>
      </c>
      <c r="D8569" t="s">
        <v>72</v>
      </c>
      <c r="E8569" t="s">
        <v>73</v>
      </c>
      <c r="F8569" t="s">
        <v>145</v>
      </c>
      <c r="G8569" t="s">
        <v>140</v>
      </c>
      <c r="H8569">
        <v>17</v>
      </c>
      <c r="I8569">
        <v>170</v>
      </c>
      <c r="J8569">
        <v>2890</v>
      </c>
      <c r="K8569" t="s">
        <v>24</v>
      </c>
      <c r="L8569" t="s">
        <v>152</v>
      </c>
      <c r="M8569" t="s">
        <v>142</v>
      </c>
      <c r="N8569">
        <v>2</v>
      </c>
      <c r="O8569">
        <v>2021</v>
      </c>
    </row>
    <row r="8570" spans="1:15" x14ac:dyDescent="0.3">
      <c r="A8570" t="s">
        <v>30</v>
      </c>
      <c r="B8570" s="1">
        <v>44238</v>
      </c>
      <c r="C8570" t="s">
        <v>31</v>
      </c>
      <c r="D8570" t="s">
        <v>78</v>
      </c>
      <c r="E8570" t="s">
        <v>79</v>
      </c>
      <c r="F8570" t="s">
        <v>145</v>
      </c>
      <c r="G8570" t="s">
        <v>143</v>
      </c>
      <c r="H8570">
        <v>16</v>
      </c>
      <c r="I8570">
        <v>93</v>
      </c>
      <c r="J8570">
        <v>1488</v>
      </c>
      <c r="K8570" t="s">
        <v>24</v>
      </c>
      <c r="L8570" t="s">
        <v>152</v>
      </c>
      <c r="M8570" t="s">
        <v>144</v>
      </c>
      <c r="N8570">
        <v>2</v>
      </c>
      <c r="O8570">
        <v>2021</v>
      </c>
    </row>
    <row r="8571" spans="1:15" x14ac:dyDescent="0.3">
      <c r="A8571" t="s">
        <v>30</v>
      </c>
      <c r="B8571" s="1">
        <v>44238</v>
      </c>
      <c r="C8571" t="s">
        <v>31</v>
      </c>
      <c r="D8571" t="s">
        <v>78</v>
      </c>
      <c r="E8571" t="s">
        <v>79</v>
      </c>
      <c r="F8571" t="s">
        <v>139</v>
      </c>
      <c r="G8571" t="s">
        <v>148</v>
      </c>
      <c r="H8571">
        <v>28</v>
      </c>
      <c r="I8571">
        <v>120</v>
      </c>
      <c r="J8571">
        <v>3360</v>
      </c>
      <c r="K8571" t="s">
        <v>24</v>
      </c>
      <c r="L8571" t="s">
        <v>152</v>
      </c>
      <c r="M8571" t="s">
        <v>144</v>
      </c>
      <c r="N8571">
        <v>2</v>
      </c>
      <c r="O8571">
        <v>2021</v>
      </c>
    </row>
    <row r="8572" spans="1:15" x14ac:dyDescent="0.3">
      <c r="A8572" t="s">
        <v>30</v>
      </c>
      <c r="B8572" s="1">
        <v>44238</v>
      </c>
      <c r="C8572" t="s">
        <v>31</v>
      </c>
      <c r="D8572" t="s">
        <v>78</v>
      </c>
      <c r="E8572" t="s">
        <v>79</v>
      </c>
      <c r="F8572" t="s">
        <v>145</v>
      </c>
      <c r="G8572" t="s">
        <v>148</v>
      </c>
      <c r="H8572">
        <v>18</v>
      </c>
      <c r="I8572">
        <v>149</v>
      </c>
      <c r="J8572">
        <v>2682</v>
      </c>
      <c r="K8572" t="s">
        <v>24</v>
      </c>
      <c r="L8572" t="s">
        <v>152</v>
      </c>
      <c r="M8572" t="s">
        <v>144</v>
      </c>
      <c r="N8572">
        <v>2</v>
      </c>
      <c r="O8572">
        <v>2021</v>
      </c>
    </row>
    <row r="8573" spans="1:15" x14ac:dyDescent="0.3">
      <c r="A8573" t="s">
        <v>30</v>
      </c>
      <c r="B8573" s="1">
        <v>44265</v>
      </c>
      <c r="C8573" t="s">
        <v>31</v>
      </c>
      <c r="D8573" t="s">
        <v>78</v>
      </c>
      <c r="E8573" t="s">
        <v>79</v>
      </c>
      <c r="F8573" t="s">
        <v>139</v>
      </c>
      <c r="G8573" t="s">
        <v>140</v>
      </c>
      <c r="H8573">
        <v>20</v>
      </c>
      <c r="I8573">
        <v>228</v>
      </c>
      <c r="J8573">
        <v>4560</v>
      </c>
      <c r="K8573" t="s">
        <v>24</v>
      </c>
      <c r="L8573" t="s">
        <v>153</v>
      </c>
      <c r="M8573" t="s">
        <v>142</v>
      </c>
      <c r="N8573">
        <v>3</v>
      </c>
      <c r="O8573">
        <v>2021</v>
      </c>
    </row>
    <row r="8574" spans="1:15" x14ac:dyDescent="0.3">
      <c r="A8574" t="s">
        <v>30</v>
      </c>
      <c r="B8574" s="1">
        <v>44265</v>
      </c>
      <c r="C8574" t="s">
        <v>31</v>
      </c>
      <c r="D8574" t="s">
        <v>78</v>
      </c>
      <c r="E8574" t="s">
        <v>79</v>
      </c>
      <c r="F8574" t="s">
        <v>139</v>
      </c>
      <c r="G8574" t="s">
        <v>143</v>
      </c>
      <c r="H8574">
        <v>22</v>
      </c>
      <c r="I8574">
        <v>105</v>
      </c>
      <c r="J8574">
        <v>2310</v>
      </c>
      <c r="K8574" t="s">
        <v>24</v>
      </c>
      <c r="L8574" t="s">
        <v>153</v>
      </c>
      <c r="M8574" t="s">
        <v>142</v>
      </c>
      <c r="N8574">
        <v>3</v>
      </c>
      <c r="O8574">
        <v>2021</v>
      </c>
    </row>
    <row r="8575" spans="1:15" x14ac:dyDescent="0.3">
      <c r="A8575" t="s">
        <v>30</v>
      </c>
      <c r="B8575" s="1">
        <v>44265</v>
      </c>
      <c r="C8575" t="s">
        <v>31</v>
      </c>
      <c r="D8575" t="s">
        <v>78</v>
      </c>
      <c r="E8575" t="s">
        <v>79</v>
      </c>
      <c r="F8575" t="s">
        <v>145</v>
      </c>
      <c r="G8575" t="s">
        <v>140</v>
      </c>
      <c r="H8575">
        <v>16</v>
      </c>
      <c r="I8575">
        <v>140</v>
      </c>
      <c r="J8575">
        <v>2240</v>
      </c>
      <c r="K8575" t="s">
        <v>24</v>
      </c>
      <c r="L8575" t="s">
        <v>153</v>
      </c>
      <c r="M8575" t="s">
        <v>142</v>
      </c>
      <c r="N8575">
        <v>3</v>
      </c>
      <c r="O8575">
        <v>2021</v>
      </c>
    </row>
    <row r="8576" spans="1:15" x14ac:dyDescent="0.3">
      <c r="A8576" t="s">
        <v>30</v>
      </c>
      <c r="B8576" s="1">
        <v>44265</v>
      </c>
      <c r="C8576" t="s">
        <v>31</v>
      </c>
      <c r="D8576" t="s">
        <v>78</v>
      </c>
      <c r="E8576" t="s">
        <v>79</v>
      </c>
      <c r="F8576" t="s">
        <v>145</v>
      </c>
      <c r="G8576" t="s">
        <v>143</v>
      </c>
      <c r="H8576">
        <v>20</v>
      </c>
      <c r="I8576">
        <v>75</v>
      </c>
      <c r="J8576">
        <v>1500</v>
      </c>
      <c r="K8576" t="s">
        <v>24</v>
      </c>
      <c r="L8576" t="s">
        <v>153</v>
      </c>
      <c r="M8576" t="s">
        <v>142</v>
      </c>
      <c r="N8576">
        <v>3</v>
      </c>
      <c r="O8576">
        <v>2021</v>
      </c>
    </row>
    <row r="8577" spans="1:15" x14ac:dyDescent="0.3">
      <c r="A8577" t="s">
        <v>30</v>
      </c>
      <c r="B8577" s="1">
        <v>44265</v>
      </c>
      <c r="C8577" t="s">
        <v>31</v>
      </c>
      <c r="D8577" t="s">
        <v>78</v>
      </c>
      <c r="E8577" t="s">
        <v>79</v>
      </c>
      <c r="F8577" t="s">
        <v>139</v>
      </c>
      <c r="G8577" t="s">
        <v>148</v>
      </c>
      <c r="H8577">
        <v>28</v>
      </c>
      <c r="I8577">
        <v>90</v>
      </c>
      <c r="J8577">
        <v>2520</v>
      </c>
      <c r="K8577" t="s">
        <v>24</v>
      </c>
      <c r="L8577" t="s">
        <v>153</v>
      </c>
      <c r="M8577" t="s">
        <v>142</v>
      </c>
      <c r="N8577">
        <v>3</v>
      </c>
      <c r="O8577">
        <v>2021</v>
      </c>
    </row>
    <row r="8578" spans="1:15" x14ac:dyDescent="0.3">
      <c r="A8578" t="s">
        <v>30</v>
      </c>
      <c r="B8578" s="1">
        <v>44265</v>
      </c>
      <c r="C8578" t="s">
        <v>31</v>
      </c>
      <c r="D8578" t="s">
        <v>78</v>
      </c>
      <c r="E8578" t="s">
        <v>79</v>
      </c>
      <c r="F8578" t="s">
        <v>145</v>
      </c>
      <c r="G8578" t="s">
        <v>148</v>
      </c>
      <c r="H8578">
        <v>21</v>
      </c>
      <c r="I8578">
        <v>140</v>
      </c>
      <c r="J8578">
        <v>2940</v>
      </c>
      <c r="K8578" t="s">
        <v>24</v>
      </c>
      <c r="L8578" t="s">
        <v>153</v>
      </c>
      <c r="M8578" t="s">
        <v>142</v>
      </c>
      <c r="N8578">
        <v>3</v>
      </c>
      <c r="O8578">
        <v>2021</v>
      </c>
    </row>
    <row r="8579" spans="1:15" x14ac:dyDescent="0.3">
      <c r="A8579" t="s">
        <v>30</v>
      </c>
      <c r="B8579" s="1">
        <v>44297</v>
      </c>
      <c r="C8579" t="s">
        <v>31</v>
      </c>
      <c r="D8579" t="s">
        <v>78</v>
      </c>
      <c r="E8579" t="s">
        <v>79</v>
      </c>
      <c r="F8579" t="s">
        <v>139</v>
      </c>
      <c r="G8579" t="s">
        <v>140</v>
      </c>
      <c r="H8579">
        <v>20</v>
      </c>
      <c r="I8579">
        <v>194</v>
      </c>
      <c r="J8579">
        <v>3880</v>
      </c>
      <c r="K8579" t="s">
        <v>24</v>
      </c>
      <c r="L8579" t="s">
        <v>154</v>
      </c>
      <c r="M8579" t="s">
        <v>149</v>
      </c>
      <c r="N8579">
        <v>4</v>
      </c>
      <c r="O8579">
        <v>2021</v>
      </c>
    </row>
    <row r="8580" spans="1:15" x14ac:dyDescent="0.3">
      <c r="A8580" t="s">
        <v>30</v>
      </c>
      <c r="B8580" s="1">
        <v>44297</v>
      </c>
      <c r="C8580" t="s">
        <v>31</v>
      </c>
      <c r="D8580" t="s">
        <v>78</v>
      </c>
      <c r="E8580" t="s">
        <v>79</v>
      </c>
      <c r="F8580" t="s">
        <v>139</v>
      </c>
      <c r="G8580" t="s">
        <v>143</v>
      </c>
      <c r="H8580">
        <v>20</v>
      </c>
      <c r="I8580">
        <v>111</v>
      </c>
      <c r="J8580">
        <v>2220</v>
      </c>
      <c r="K8580" t="s">
        <v>24</v>
      </c>
      <c r="L8580" t="s">
        <v>154</v>
      </c>
      <c r="M8580" t="s">
        <v>149</v>
      </c>
      <c r="N8580">
        <v>4</v>
      </c>
      <c r="O8580">
        <v>2021</v>
      </c>
    </row>
    <row r="8581" spans="1:15" x14ac:dyDescent="0.3">
      <c r="A8581" t="s">
        <v>30</v>
      </c>
      <c r="B8581" s="1">
        <v>44297</v>
      </c>
      <c r="C8581" t="s">
        <v>31</v>
      </c>
      <c r="D8581" t="s">
        <v>78</v>
      </c>
      <c r="E8581" t="s">
        <v>79</v>
      </c>
      <c r="F8581" t="s">
        <v>145</v>
      </c>
      <c r="G8581" t="s">
        <v>140</v>
      </c>
      <c r="H8581">
        <v>10</v>
      </c>
      <c r="I8581">
        <v>107</v>
      </c>
      <c r="J8581">
        <v>1070</v>
      </c>
      <c r="K8581" t="s">
        <v>24</v>
      </c>
      <c r="L8581" t="s">
        <v>154</v>
      </c>
      <c r="M8581" t="s">
        <v>149</v>
      </c>
      <c r="N8581">
        <v>4</v>
      </c>
      <c r="O8581">
        <v>2021</v>
      </c>
    </row>
    <row r="8582" spans="1:15" x14ac:dyDescent="0.3">
      <c r="A8582" t="s">
        <v>30</v>
      </c>
      <c r="B8582" s="1">
        <v>44297</v>
      </c>
      <c r="C8582" t="s">
        <v>31</v>
      </c>
      <c r="D8582" t="s">
        <v>78</v>
      </c>
      <c r="E8582" t="s">
        <v>79</v>
      </c>
      <c r="F8582" t="s">
        <v>145</v>
      </c>
      <c r="G8582" t="s">
        <v>143</v>
      </c>
      <c r="H8582">
        <v>14</v>
      </c>
      <c r="I8582">
        <v>75</v>
      </c>
      <c r="J8582">
        <v>1050</v>
      </c>
      <c r="K8582" t="s">
        <v>24</v>
      </c>
      <c r="L8582" t="s">
        <v>154</v>
      </c>
      <c r="M8582" t="s">
        <v>149</v>
      </c>
      <c r="N8582">
        <v>4</v>
      </c>
      <c r="O8582">
        <v>2021</v>
      </c>
    </row>
    <row r="8583" spans="1:15" x14ac:dyDescent="0.3">
      <c r="A8583" t="s">
        <v>30</v>
      </c>
      <c r="B8583" s="1">
        <v>44297</v>
      </c>
      <c r="C8583" t="s">
        <v>31</v>
      </c>
      <c r="D8583" t="s">
        <v>78</v>
      </c>
      <c r="E8583" t="s">
        <v>79</v>
      </c>
      <c r="F8583" t="s">
        <v>139</v>
      </c>
      <c r="G8583" t="s">
        <v>148</v>
      </c>
      <c r="H8583">
        <v>24</v>
      </c>
      <c r="I8583">
        <v>88</v>
      </c>
      <c r="J8583">
        <v>2112</v>
      </c>
      <c r="K8583" t="s">
        <v>24</v>
      </c>
      <c r="L8583" t="s">
        <v>154</v>
      </c>
      <c r="M8583" t="s">
        <v>149</v>
      </c>
      <c r="N8583">
        <v>4</v>
      </c>
      <c r="O8583">
        <v>2021</v>
      </c>
    </row>
    <row r="8584" spans="1:15" x14ac:dyDescent="0.3">
      <c r="A8584" t="s">
        <v>30</v>
      </c>
      <c r="B8584" s="1">
        <v>44297</v>
      </c>
      <c r="C8584" t="s">
        <v>31</v>
      </c>
      <c r="D8584" t="s">
        <v>78</v>
      </c>
      <c r="E8584" t="s">
        <v>79</v>
      </c>
      <c r="F8584" t="s">
        <v>145</v>
      </c>
      <c r="G8584" t="s">
        <v>148</v>
      </c>
      <c r="H8584">
        <v>20</v>
      </c>
      <c r="I8584">
        <v>136</v>
      </c>
      <c r="J8584">
        <v>2720</v>
      </c>
      <c r="K8584" t="s">
        <v>24</v>
      </c>
      <c r="L8584" t="s">
        <v>154</v>
      </c>
      <c r="M8584" t="s">
        <v>149</v>
      </c>
      <c r="N8584">
        <v>4</v>
      </c>
      <c r="O8584">
        <v>2021</v>
      </c>
    </row>
    <row r="8585" spans="1:15" x14ac:dyDescent="0.3">
      <c r="A8585" t="s">
        <v>30</v>
      </c>
      <c r="B8585" s="1">
        <v>44328</v>
      </c>
      <c r="C8585" t="s">
        <v>31</v>
      </c>
      <c r="D8585" t="s">
        <v>78</v>
      </c>
      <c r="E8585" t="s">
        <v>79</v>
      </c>
      <c r="F8585" t="s">
        <v>139</v>
      </c>
      <c r="G8585" t="s">
        <v>140</v>
      </c>
      <c r="H8585">
        <v>27</v>
      </c>
      <c r="I8585">
        <v>228</v>
      </c>
      <c r="J8585">
        <v>6156</v>
      </c>
      <c r="K8585" t="s">
        <v>24</v>
      </c>
      <c r="L8585" t="s">
        <v>155</v>
      </c>
      <c r="M8585" t="s">
        <v>142</v>
      </c>
      <c r="N8585">
        <v>5</v>
      </c>
      <c r="O8585">
        <v>2021</v>
      </c>
    </row>
    <row r="8586" spans="1:15" x14ac:dyDescent="0.3">
      <c r="A8586" t="s">
        <v>30</v>
      </c>
      <c r="B8586" s="1">
        <v>44328</v>
      </c>
      <c r="C8586" t="s">
        <v>31</v>
      </c>
      <c r="D8586" t="s">
        <v>78</v>
      </c>
      <c r="E8586" t="s">
        <v>79</v>
      </c>
      <c r="F8586" t="s">
        <v>139</v>
      </c>
      <c r="G8586" t="s">
        <v>143</v>
      </c>
      <c r="H8586">
        <v>22</v>
      </c>
      <c r="I8586">
        <v>128</v>
      </c>
      <c r="J8586">
        <v>2816</v>
      </c>
      <c r="K8586" t="s">
        <v>24</v>
      </c>
      <c r="L8586" t="s">
        <v>155</v>
      </c>
      <c r="M8586" t="s">
        <v>142</v>
      </c>
      <c r="N8586">
        <v>5</v>
      </c>
      <c r="O8586">
        <v>2021</v>
      </c>
    </row>
    <row r="8587" spans="1:15" x14ac:dyDescent="0.3">
      <c r="A8587" t="s">
        <v>30</v>
      </c>
      <c r="B8587" s="1">
        <v>44328</v>
      </c>
      <c r="C8587" t="s">
        <v>31</v>
      </c>
      <c r="D8587" t="s">
        <v>78</v>
      </c>
      <c r="E8587" t="s">
        <v>79</v>
      </c>
      <c r="F8587" t="s">
        <v>145</v>
      </c>
      <c r="G8587" t="s">
        <v>140</v>
      </c>
      <c r="H8587">
        <v>19</v>
      </c>
      <c r="I8587">
        <v>109</v>
      </c>
      <c r="J8587">
        <v>2071</v>
      </c>
      <c r="K8587" t="s">
        <v>24</v>
      </c>
      <c r="L8587" t="s">
        <v>155</v>
      </c>
      <c r="M8587" t="s">
        <v>142</v>
      </c>
      <c r="N8587">
        <v>5</v>
      </c>
      <c r="O8587">
        <v>2021</v>
      </c>
    </row>
    <row r="8588" spans="1:15" x14ac:dyDescent="0.3">
      <c r="A8588" t="s">
        <v>30</v>
      </c>
      <c r="B8588" s="1">
        <v>44328</v>
      </c>
      <c r="C8588" t="s">
        <v>31</v>
      </c>
      <c r="D8588" t="s">
        <v>78</v>
      </c>
      <c r="E8588" t="s">
        <v>79</v>
      </c>
      <c r="F8588" t="s">
        <v>145</v>
      </c>
      <c r="G8588" t="s">
        <v>143</v>
      </c>
      <c r="H8588">
        <v>19</v>
      </c>
      <c r="I8588">
        <v>94</v>
      </c>
      <c r="J8588">
        <v>1786</v>
      </c>
      <c r="K8588" t="s">
        <v>24</v>
      </c>
      <c r="L8588" t="s">
        <v>155</v>
      </c>
      <c r="M8588" t="s">
        <v>142</v>
      </c>
      <c r="N8588">
        <v>5</v>
      </c>
      <c r="O8588">
        <v>2021</v>
      </c>
    </row>
    <row r="8589" spans="1:15" x14ac:dyDescent="0.3">
      <c r="A8589" t="s">
        <v>30</v>
      </c>
      <c r="B8589" s="1">
        <v>44328</v>
      </c>
      <c r="C8589" t="s">
        <v>31</v>
      </c>
      <c r="D8589" t="s">
        <v>78</v>
      </c>
      <c r="E8589" t="s">
        <v>79</v>
      </c>
      <c r="F8589" t="s">
        <v>139</v>
      </c>
      <c r="G8589" t="s">
        <v>148</v>
      </c>
      <c r="H8589">
        <v>29</v>
      </c>
      <c r="I8589">
        <v>90</v>
      </c>
      <c r="J8589">
        <v>2610</v>
      </c>
      <c r="K8589" t="s">
        <v>24</v>
      </c>
      <c r="L8589" t="s">
        <v>155</v>
      </c>
      <c r="M8589" t="s">
        <v>142</v>
      </c>
      <c r="N8589">
        <v>5</v>
      </c>
      <c r="O8589">
        <v>2021</v>
      </c>
    </row>
    <row r="8590" spans="1:15" x14ac:dyDescent="0.3">
      <c r="A8590" t="s">
        <v>30</v>
      </c>
      <c r="B8590" s="1">
        <v>44328</v>
      </c>
      <c r="C8590" t="s">
        <v>31</v>
      </c>
      <c r="D8590" t="s">
        <v>78</v>
      </c>
      <c r="E8590" t="s">
        <v>79</v>
      </c>
      <c r="F8590" t="s">
        <v>145</v>
      </c>
      <c r="G8590" t="s">
        <v>148</v>
      </c>
      <c r="H8590">
        <v>32</v>
      </c>
      <c r="I8590">
        <v>128</v>
      </c>
      <c r="J8590">
        <v>4096</v>
      </c>
      <c r="K8590" t="s">
        <v>24</v>
      </c>
      <c r="L8590" t="s">
        <v>155</v>
      </c>
      <c r="M8590" t="s">
        <v>142</v>
      </c>
      <c r="N8590">
        <v>5</v>
      </c>
      <c r="O8590">
        <v>2021</v>
      </c>
    </row>
    <row r="8591" spans="1:15" x14ac:dyDescent="0.3">
      <c r="A8591" t="s">
        <v>30</v>
      </c>
      <c r="B8591" s="1">
        <v>44358</v>
      </c>
      <c r="C8591" t="s">
        <v>31</v>
      </c>
      <c r="D8591" t="s">
        <v>78</v>
      </c>
      <c r="E8591" t="s">
        <v>79</v>
      </c>
      <c r="F8591" t="s">
        <v>139</v>
      </c>
      <c r="G8591" t="s">
        <v>140</v>
      </c>
      <c r="H8591">
        <v>21</v>
      </c>
      <c r="I8591">
        <v>208</v>
      </c>
      <c r="J8591">
        <v>4368</v>
      </c>
      <c r="K8591" t="s">
        <v>24</v>
      </c>
      <c r="L8591" t="s">
        <v>162</v>
      </c>
      <c r="M8591" t="s">
        <v>146</v>
      </c>
      <c r="N8591">
        <v>6</v>
      </c>
      <c r="O8591">
        <v>2021</v>
      </c>
    </row>
    <row r="8592" spans="1:15" x14ac:dyDescent="0.3">
      <c r="A8592" t="s">
        <v>30</v>
      </c>
      <c r="B8592" s="1">
        <v>44358</v>
      </c>
      <c r="C8592" t="s">
        <v>31</v>
      </c>
      <c r="D8592" t="s">
        <v>78</v>
      </c>
      <c r="E8592" t="s">
        <v>79</v>
      </c>
      <c r="F8592" t="s">
        <v>139</v>
      </c>
      <c r="G8592" t="s">
        <v>143</v>
      </c>
      <c r="H8592">
        <v>18</v>
      </c>
      <c r="I8592">
        <v>132</v>
      </c>
      <c r="J8592">
        <v>2376</v>
      </c>
      <c r="K8592" t="s">
        <v>24</v>
      </c>
      <c r="L8592" t="s">
        <v>162</v>
      </c>
      <c r="M8592" t="s">
        <v>146</v>
      </c>
      <c r="N8592">
        <v>6</v>
      </c>
      <c r="O8592">
        <v>2021</v>
      </c>
    </row>
    <row r="8593" spans="1:15" x14ac:dyDescent="0.3">
      <c r="A8593" t="s">
        <v>30</v>
      </c>
      <c r="B8593" s="1">
        <v>44358</v>
      </c>
      <c r="C8593" t="s">
        <v>31</v>
      </c>
      <c r="D8593" t="s">
        <v>78</v>
      </c>
      <c r="E8593" t="s">
        <v>79</v>
      </c>
      <c r="F8593" t="s">
        <v>145</v>
      </c>
      <c r="G8593" t="s">
        <v>140</v>
      </c>
      <c r="H8593">
        <v>13</v>
      </c>
      <c r="I8593">
        <v>128</v>
      </c>
      <c r="J8593">
        <v>1664</v>
      </c>
      <c r="K8593" t="s">
        <v>24</v>
      </c>
      <c r="L8593" t="s">
        <v>162</v>
      </c>
      <c r="M8593" t="s">
        <v>146</v>
      </c>
      <c r="N8593">
        <v>6</v>
      </c>
      <c r="O8593">
        <v>2021</v>
      </c>
    </row>
    <row r="8594" spans="1:15" x14ac:dyDescent="0.3">
      <c r="A8594" t="s">
        <v>30</v>
      </c>
      <c r="B8594" s="1">
        <v>44358</v>
      </c>
      <c r="C8594" t="s">
        <v>31</v>
      </c>
      <c r="D8594" t="s">
        <v>78</v>
      </c>
      <c r="E8594" t="s">
        <v>79</v>
      </c>
      <c r="F8594" t="s">
        <v>145</v>
      </c>
      <c r="G8594" t="s">
        <v>143</v>
      </c>
      <c r="H8594">
        <v>13</v>
      </c>
      <c r="I8594">
        <v>132</v>
      </c>
      <c r="J8594">
        <v>1716</v>
      </c>
      <c r="K8594" t="s">
        <v>24</v>
      </c>
      <c r="L8594" t="s">
        <v>162</v>
      </c>
      <c r="M8594" t="s">
        <v>146</v>
      </c>
      <c r="N8594">
        <v>6</v>
      </c>
      <c r="O8594">
        <v>2021</v>
      </c>
    </row>
    <row r="8595" spans="1:15" x14ac:dyDescent="0.3">
      <c r="A8595" t="s">
        <v>30</v>
      </c>
      <c r="B8595" s="1">
        <v>44358</v>
      </c>
      <c r="C8595" t="s">
        <v>31</v>
      </c>
      <c r="D8595" t="s">
        <v>78</v>
      </c>
      <c r="E8595" t="s">
        <v>79</v>
      </c>
      <c r="F8595" t="s">
        <v>139</v>
      </c>
      <c r="G8595" t="s">
        <v>148</v>
      </c>
      <c r="H8595">
        <v>24</v>
      </c>
      <c r="I8595">
        <v>132</v>
      </c>
      <c r="J8595">
        <v>3168</v>
      </c>
      <c r="K8595" t="s">
        <v>24</v>
      </c>
      <c r="L8595" t="s">
        <v>162</v>
      </c>
      <c r="M8595" t="s">
        <v>146</v>
      </c>
      <c r="N8595">
        <v>6</v>
      </c>
      <c r="O8595">
        <v>2021</v>
      </c>
    </row>
    <row r="8596" spans="1:15" x14ac:dyDescent="0.3">
      <c r="A8596" t="s">
        <v>30</v>
      </c>
      <c r="B8596" s="1">
        <v>44358</v>
      </c>
      <c r="C8596" t="s">
        <v>31</v>
      </c>
      <c r="D8596" t="s">
        <v>78</v>
      </c>
      <c r="E8596" t="s">
        <v>79</v>
      </c>
      <c r="F8596" t="s">
        <v>145</v>
      </c>
      <c r="G8596" t="s">
        <v>148</v>
      </c>
      <c r="H8596">
        <v>32</v>
      </c>
      <c r="I8596">
        <v>190</v>
      </c>
      <c r="J8596">
        <v>6080</v>
      </c>
      <c r="K8596" t="s">
        <v>24</v>
      </c>
      <c r="L8596" t="s">
        <v>162</v>
      </c>
      <c r="M8596" t="s">
        <v>146</v>
      </c>
      <c r="N8596">
        <v>6</v>
      </c>
      <c r="O8596">
        <v>2021</v>
      </c>
    </row>
    <row r="8597" spans="1:15" x14ac:dyDescent="0.3">
      <c r="A8597" t="s">
        <v>30</v>
      </c>
      <c r="B8597" s="1">
        <v>44387</v>
      </c>
      <c r="C8597" t="s">
        <v>31</v>
      </c>
      <c r="D8597" t="s">
        <v>78</v>
      </c>
      <c r="E8597" t="s">
        <v>79</v>
      </c>
      <c r="F8597" t="s">
        <v>139</v>
      </c>
      <c r="G8597" t="s">
        <v>140</v>
      </c>
      <c r="H8597">
        <v>28</v>
      </c>
      <c r="I8597">
        <v>248</v>
      </c>
      <c r="J8597">
        <v>6944</v>
      </c>
      <c r="K8597" t="s">
        <v>24</v>
      </c>
      <c r="L8597" t="s">
        <v>156</v>
      </c>
      <c r="M8597" t="s">
        <v>147</v>
      </c>
      <c r="N8597">
        <v>7</v>
      </c>
      <c r="O8597">
        <v>2021</v>
      </c>
    </row>
    <row r="8598" spans="1:15" x14ac:dyDescent="0.3">
      <c r="A8598" t="s">
        <v>30</v>
      </c>
      <c r="B8598" s="1">
        <v>44387</v>
      </c>
      <c r="C8598" t="s">
        <v>31</v>
      </c>
      <c r="D8598" t="s">
        <v>78</v>
      </c>
      <c r="E8598" t="s">
        <v>79</v>
      </c>
      <c r="F8598" t="s">
        <v>139</v>
      </c>
      <c r="G8598" t="s">
        <v>143</v>
      </c>
      <c r="H8598">
        <v>20</v>
      </c>
      <c r="I8598">
        <v>182</v>
      </c>
      <c r="J8598">
        <v>3640</v>
      </c>
      <c r="K8598" t="s">
        <v>24</v>
      </c>
      <c r="L8598" t="s">
        <v>156</v>
      </c>
      <c r="M8598" t="s">
        <v>147</v>
      </c>
      <c r="N8598">
        <v>7</v>
      </c>
      <c r="O8598">
        <v>2021</v>
      </c>
    </row>
    <row r="8599" spans="1:15" x14ac:dyDescent="0.3">
      <c r="A8599" t="s">
        <v>30</v>
      </c>
      <c r="B8599" s="1">
        <v>44387</v>
      </c>
      <c r="C8599" t="s">
        <v>31</v>
      </c>
      <c r="D8599" t="s">
        <v>78</v>
      </c>
      <c r="E8599" t="s">
        <v>79</v>
      </c>
      <c r="F8599" t="s">
        <v>145</v>
      </c>
      <c r="G8599" t="s">
        <v>140</v>
      </c>
      <c r="H8599">
        <v>19</v>
      </c>
      <c r="I8599">
        <v>157</v>
      </c>
      <c r="J8599">
        <v>2983</v>
      </c>
      <c r="K8599" t="s">
        <v>24</v>
      </c>
      <c r="L8599" t="s">
        <v>156</v>
      </c>
      <c r="M8599" t="s">
        <v>147</v>
      </c>
      <c r="N8599">
        <v>7</v>
      </c>
      <c r="O8599">
        <v>2021</v>
      </c>
    </row>
    <row r="8600" spans="1:15" x14ac:dyDescent="0.3">
      <c r="A8600" t="s">
        <v>30</v>
      </c>
      <c r="B8600" s="1">
        <v>44387</v>
      </c>
      <c r="C8600" t="s">
        <v>31</v>
      </c>
      <c r="D8600" t="s">
        <v>78</v>
      </c>
      <c r="E8600" t="s">
        <v>79</v>
      </c>
      <c r="F8600" t="s">
        <v>145</v>
      </c>
      <c r="G8600" t="s">
        <v>143</v>
      </c>
      <c r="H8600">
        <v>16</v>
      </c>
      <c r="I8600">
        <v>128</v>
      </c>
      <c r="J8600">
        <v>2048</v>
      </c>
      <c r="K8600" t="s">
        <v>24</v>
      </c>
      <c r="L8600" t="s">
        <v>156</v>
      </c>
      <c r="M8600" t="s">
        <v>147</v>
      </c>
      <c r="N8600">
        <v>7</v>
      </c>
      <c r="O8600">
        <v>2021</v>
      </c>
    </row>
    <row r="8601" spans="1:15" x14ac:dyDescent="0.3">
      <c r="A8601" t="s">
        <v>30</v>
      </c>
      <c r="B8601" s="1">
        <v>44387</v>
      </c>
      <c r="C8601" t="s">
        <v>31</v>
      </c>
      <c r="D8601" t="s">
        <v>78</v>
      </c>
      <c r="E8601" t="s">
        <v>79</v>
      </c>
      <c r="F8601" t="s">
        <v>139</v>
      </c>
      <c r="G8601" t="s">
        <v>148</v>
      </c>
      <c r="H8601">
        <v>28</v>
      </c>
      <c r="I8601">
        <v>140</v>
      </c>
      <c r="J8601">
        <v>3920</v>
      </c>
      <c r="K8601" t="s">
        <v>24</v>
      </c>
      <c r="L8601" t="s">
        <v>156</v>
      </c>
      <c r="M8601" t="s">
        <v>147</v>
      </c>
      <c r="N8601">
        <v>7</v>
      </c>
      <c r="O8601">
        <v>2021</v>
      </c>
    </row>
    <row r="8602" spans="1:15" x14ac:dyDescent="0.3">
      <c r="A8602" t="s">
        <v>30</v>
      </c>
      <c r="B8602" s="1">
        <v>44387</v>
      </c>
      <c r="C8602" t="s">
        <v>31</v>
      </c>
      <c r="D8602" t="s">
        <v>78</v>
      </c>
      <c r="E8602" t="s">
        <v>79</v>
      </c>
      <c r="F8602" t="s">
        <v>145</v>
      </c>
      <c r="G8602" t="s">
        <v>148</v>
      </c>
      <c r="H8602">
        <v>32</v>
      </c>
      <c r="I8602">
        <v>204</v>
      </c>
      <c r="J8602">
        <v>6528</v>
      </c>
      <c r="K8602" t="s">
        <v>24</v>
      </c>
      <c r="L8602" t="s">
        <v>156</v>
      </c>
      <c r="M8602" t="s">
        <v>147</v>
      </c>
      <c r="N8602">
        <v>7</v>
      </c>
      <c r="O8602">
        <v>2021</v>
      </c>
    </row>
    <row r="8603" spans="1:15" x14ac:dyDescent="0.3">
      <c r="A8603" t="s">
        <v>30</v>
      </c>
      <c r="B8603" s="1">
        <v>44419</v>
      </c>
      <c r="C8603" t="s">
        <v>31</v>
      </c>
      <c r="D8603" t="s">
        <v>78</v>
      </c>
      <c r="E8603" t="s">
        <v>79</v>
      </c>
      <c r="F8603" t="s">
        <v>139</v>
      </c>
      <c r="G8603" t="s">
        <v>140</v>
      </c>
      <c r="H8603">
        <v>27</v>
      </c>
      <c r="I8603">
        <v>248</v>
      </c>
      <c r="J8603">
        <v>6696</v>
      </c>
      <c r="K8603" t="s">
        <v>24</v>
      </c>
      <c r="L8603" t="s">
        <v>157</v>
      </c>
      <c r="M8603" t="s">
        <v>142</v>
      </c>
      <c r="N8603">
        <v>8</v>
      </c>
      <c r="O8603">
        <v>2021</v>
      </c>
    </row>
    <row r="8604" spans="1:15" x14ac:dyDescent="0.3">
      <c r="A8604" t="s">
        <v>30</v>
      </c>
      <c r="B8604" s="1">
        <v>44419</v>
      </c>
      <c r="C8604" t="s">
        <v>31</v>
      </c>
      <c r="D8604" t="s">
        <v>78</v>
      </c>
      <c r="E8604" t="s">
        <v>79</v>
      </c>
      <c r="F8604" t="s">
        <v>139</v>
      </c>
      <c r="G8604" t="s">
        <v>143</v>
      </c>
      <c r="H8604">
        <v>28</v>
      </c>
      <c r="I8604">
        <v>179</v>
      </c>
      <c r="J8604">
        <v>5012</v>
      </c>
      <c r="K8604" t="s">
        <v>24</v>
      </c>
      <c r="L8604" t="s">
        <v>157</v>
      </c>
      <c r="M8604" t="s">
        <v>142</v>
      </c>
      <c r="N8604">
        <v>8</v>
      </c>
      <c r="O8604">
        <v>2021</v>
      </c>
    </row>
    <row r="8605" spans="1:15" x14ac:dyDescent="0.3">
      <c r="A8605" t="s">
        <v>30</v>
      </c>
      <c r="B8605" s="1">
        <v>44419</v>
      </c>
      <c r="C8605" t="s">
        <v>31</v>
      </c>
      <c r="D8605" t="s">
        <v>78</v>
      </c>
      <c r="E8605" t="s">
        <v>79</v>
      </c>
      <c r="F8605" t="s">
        <v>145</v>
      </c>
      <c r="G8605" t="s">
        <v>140</v>
      </c>
      <c r="H8605">
        <v>23</v>
      </c>
      <c r="I8605">
        <v>158</v>
      </c>
      <c r="J8605">
        <v>3634</v>
      </c>
      <c r="K8605" t="s">
        <v>24</v>
      </c>
      <c r="L8605" t="s">
        <v>157</v>
      </c>
      <c r="M8605" t="s">
        <v>142</v>
      </c>
      <c r="N8605">
        <v>8</v>
      </c>
      <c r="O8605">
        <v>2021</v>
      </c>
    </row>
    <row r="8606" spans="1:15" x14ac:dyDescent="0.3">
      <c r="A8606" t="s">
        <v>30</v>
      </c>
      <c r="B8606" s="1">
        <v>44419</v>
      </c>
      <c r="C8606" t="s">
        <v>31</v>
      </c>
      <c r="D8606" t="s">
        <v>78</v>
      </c>
      <c r="E8606" t="s">
        <v>79</v>
      </c>
      <c r="F8606" t="s">
        <v>145</v>
      </c>
      <c r="G8606" t="s">
        <v>143</v>
      </c>
      <c r="H8606">
        <v>14</v>
      </c>
      <c r="I8606">
        <v>124</v>
      </c>
      <c r="J8606">
        <v>1736</v>
      </c>
      <c r="K8606" t="s">
        <v>24</v>
      </c>
      <c r="L8606" t="s">
        <v>157</v>
      </c>
      <c r="M8606" t="s">
        <v>142</v>
      </c>
      <c r="N8606">
        <v>8</v>
      </c>
      <c r="O8606">
        <v>2021</v>
      </c>
    </row>
    <row r="8607" spans="1:15" x14ac:dyDescent="0.3">
      <c r="A8607" t="s">
        <v>30</v>
      </c>
      <c r="B8607" s="1">
        <v>44419</v>
      </c>
      <c r="C8607" t="s">
        <v>31</v>
      </c>
      <c r="D8607" t="s">
        <v>78</v>
      </c>
      <c r="E8607" t="s">
        <v>79</v>
      </c>
      <c r="F8607" t="s">
        <v>139</v>
      </c>
      <c r="G8607" t="s">
        <v>148</v>
      </c>
      <c r="H8607">
        <v>23</v>
      </c>
      <c r="I8607">
        <v>109</v>
      </c>
      <c r="J8607">
        <v>2507</v>
      </c>
      <c r="K8607" t="s">
        <v>24</v>
      </c>
      <c r="L8607" t="s">
        <v>157</v>
      </c>
      <c r="M8607" t="s">
        <v>142</v>
      </c>
      <c r="N8607">
        <v>8</v>
      </c>
      <c r="O8607">
        <v>2021</v>
      </c>
    </row>
    <row r="8608" spans="1:15" x14ac:dyDescent="0.3">
      <c r="A8608" t="s">
        <v>30</v>
      </c>
      <c r="B8608" s="1">
        <v>44419</v>
      </c>
      <c r="C8608" t="s">
        <v>31</v>
      </c>
      <c r="D8608" t="s">
        <v>78</v>
      </c>
      <c r="E8608" t="s">
        <v>79</v>
      </c>
      <c r="F8608" t="s">
        <v>145</v>
      </c>
      <c r="G8608" t="s">
        <v>148</v>
      </c>
      <c r="H8608">
        <v>27</v>
      </c>
      <c r="I8608">
        <v>184</v>
      </c>
      <c r="J8608">
        <v>4968</v>
      </c>
      <c r="K8608" t="s">
        <v>24</v>
      </c>
      <c r="L8608" t="s">
        <v>157</v>
      </c>
      <c r="M8608" t="s">
        <v>142</v>
      </c>
      <c r="N8608">
        <v>8</v>
      </c>
      <c r="O8608">
        <v>2021</v>
      </c>
    </row>
    <row r="8609" spans="1:15" x14ac:dyDescent="0.3">
      <c r="A8609" t="s">
        <v>30</v>
      </c>
      <c r="B8609" s="1">
        <v>44451</v>
      </c>
      <c r="C8609" t="s">
        <v>31</v>
      </c>
      <c r="D8609" t="s">
        <v>78</v>
      </c>
      <c r="E8609" t="s">
        <v>79</v>
      </c>
      <c r="F8609" t="s">
        <v>139</v>
      </c>
      <c r="G8609" t="s">
        <v>140</v>
      </c>
      <c r="H8609">
        <v>23</v>
      </c>
      <c r="I8609">
        <v>228</v>
      </c>
      <c r="J8609">
        <v>5244</v>
      </c>
      <c r="K8609" t="s">
        <v>24</v>
      </c>
      <c r="L8609" t="s">
        <v>158</v>
      </c>
      <c r="M8609" t="s">
        <v>149</v>
      </c>
      <c r="N8609">
        <v>9</v>
      </c>
      <c r="O8609">
        <v>2021</v>
      </c>
    </row>
    <row r="8610" spans="1:15" x14ac:dyDescent="0.3">
      <c r="A8610" t="s">
        <v>30</v>
      </c>
      <c r="B8610" s="1">
        <v>44451</v>
      </c>
      <c r="C8610" t="s">
        <v>31</v>
      </c>
      <c r="D8610" t="s">
        <v>78</v>
      </c>
      <c r="E8610" t="s">
        <v>79</v>
      </c>
      <c r="F8610" t="s">
        <v>139</v>
      </c>
      <c r="G8610" t="s">
        <v>143</v>
      </c>
      <c r="H8610">
        <v>19</v>
      </c>
      <c r="I8610">
        <v>158</v>
      </c>
      <c r="J8610">
        <v>3002</v>
      </c>
      <c r="K8610" t="s">
        <v>24</v>
      </c>
      <c r="L8610" t="s">
        <v>158</v>
      </c>
      <c r="M8610" t="s">
        <v>149</v>
      </c>
      <c r="N8610">
        <v>9</v>
      </c>
      <c r="O8610">
        <v>2021</v>
      </c>
    </row>
    <row r="8611" spans="1:15" x14ac:dyDescent="0.3">
      <c r="A8611" t="s">
        <v>30</v>
      </c>
      <c r="B8611" s="1">
        <v>44451</v>
      </c>
      <c r="C8611" t="s">
        <v>31</v>
      </c>
      <c r="D8611" t="s">
        <v>78</v>
      </c>
      <c r="E8611" t="s">
        <v>79</v>
      </c>
      <c r="F8611" t="s">
        <v>145</v>
      </c>
      <c r="G8611" t="s">
        <v>140</v>
      </c>
      <c r="H8611">
        <v>7</v>
      </c>
      <c r="I8611">
        <v>105</v>
      </c>
      <c r="J8611">
        <v>735</v>
      </c>
      <c r="K8611" t="s">
        <v>24</v>
      </c>
      <c r="L8611" t="s">
        <v>158</v>
      </c>
      <c r="M8611" t="s">
        <v>149</v>
      </c>
      <c r="N8611">
        <v>9</v>
      </c>
      <c r="O8611">
        <v>2021</v>
      </c>
    </row>
    <row r="8612" spans="1:15" x14ac:dyDescent="0.3">
      <c r="A8612" t="s">
        <v>30</v>
      </c>
      <c r="B8612" s="1">
        <v>44451</v>
      </c>
      <c r="C8612" t="s">
        <v>31</v>
      </c>
      <c r="D8612" t="s">
        <v>78</v>
      </c>
      <c r="E8612" t="s">
        <v>79</v>
      </c>
      <c r="F8612" t="s">
        <v>145</v>
      </c>
      <c r="G8612" t="s">
        <v>143</v>
      </c>
      <c r="H8612">
        <v>7</v>
      </c>
      <c r="I8612">
        <v>111</v>
      </c>
      <c r="J8612">
        <v>777</v>
      </c>
      <c r="K8612" t="s">
        <v>24</v>
      </c>
      <c r="L8612" t="s">
        <v>158</v>
      </c>
      <c r="M8612" t="s">
        <v>149</v>
      </c>
      <c r="N8612">
        <v>9</v>
      </c>
      <c r="O8612">
        <v>2021</v>
      </c>
    </row>
    <row r="8613" spans="1:15" x14ac:dyDescent="0.3">
      <c r="A8613" t="s">
        <v>30</v>
      </c>
      <c r="B8613" s="1">
        <v>44451</v>
      </c>
      <c r="C8613" t="s">
        <v>31</v>
      </c>
      <c r="D8613" t="s">
        <v>78</v>
      </c>
      <c r="E8613" t="s">
        <v>79</v>
      </c>
      <c r="F8613" t="s">
        <v>139</v>
      </c>
      <c r="G8613" t="s">
        <v>148</v>
      </c>
      <c r="H8613">
        <v>16</v>
      </c>
      <c r="I8613">
        <v>114</v>
      </c>
      <c r="J8613">
        <v>1824</v>
      </c>
      <c r="K8613" t="s">
        <v>24</v>
      </c>
      <c r="L8613" t="s">
        <v>158</v>
      </c>
      <c r="M8613" t="s">
        <v>149</v>
      </c>
      <c r="N8613">
        <v>9</v>
      </c>
      <c r="O8613">
        <v>2021</v>
      </c>
    </row>
    <row r="8614" spans="1:15" x14ac:dyDescent="0.3">
      <c r="A8614" t="s">
        <v>30</v>
      </c>
      <c r="B8614" s="1">
        <v>44451</v>
      </c>
      <c r="C8614" t="s">
        <v>31</v>
      </c>
      <c r="D8614" t="s">
        <v>78</v>
      </c>
      <c r="E8614" t="s">
        <v>79</v>
      </c>
      <c r="F8614" t="s">
        <v>145</v>
      </c>
      <c r="G8614" t="s">
        <v>148</v>
      </c>
      <c r="H8614">
        <v>18</v>
      </c>
      <c r="I8614">
        <v>132</v>
      </c>
      <c r="J8614">
        <v>2376</v>
      </c>
      <c r="K8614" t="s">
        <v>24</v>
      </c>
      <c r="L8614" t="s">
        <v>158</v>
      </c>
      <c r="M8614" t="s">
        <v>149</v>
      </c>
      <c r="N8614">
        <v>9</v>
      </c>
      <c r="O8614">
        <v>2021</v>
      </c>
    </row>
    <row r="8615" spans="1:15" x14ac:dyDescent="0.3">
      <c r="A8615" t="s">
        <v>30</v>
      </c>
      <c r="B8615" s="1">
        <v>44480</v>
      </c>
      <c r="C8615" t="s">
        <v>31</v>
      </c>
      <c r="D8615" t="s">
        <v>78</v>
      </c>
      <c r="E8615" t="s">
        <v>79</v>
      </c>
      <c r="F8615" t="s">
        <v>139</v>
      </c>
      <c r="G8615" t="s">
        <v>140</v>
      </c>
      <c r="H8615">
        <v>24</v>
      </c>
      <c r="I8615">
        <v>201</v>
      </c>
      <c r="J8615">
        <v>4824</v>
      </c>
      <c r="K8615" t="s">
        <v>24</v>
      </c>
      <c r="L8615" t="s">
        <v>159</v>
      </c>
      <c r="M8615" t="s">
        <v>150</v>
      </c>
      <c r="N8615">
        <v>10</v>
      </c>
      <c r="O8615">
        <v>2021</v>
      </c>
    </row>
    <row r="8616" spans="1:15" x14ac:dyDescent="0.3">
      <c r="A8616" t="s">
        <v>30</v>
      </c>
      <c r="B8616" s="1">
        <v>44480</v>
      </c>
      <c r="C8616" t="s">
        <v>31</v>
      </c>
      <c r="D8616" t="s">
        <v>78</v>
      </c>
      <c r="E8616" t="s">
        <v>79</v>
      </c>
      <c r="F8616" t="s">
        <v>139</v>
      </c>
      <c r="G8616" t="s">
        <v>143</v>
      </c>
      <c r="H8616">
        <v>14</v>
      </c>
      <c r="I8616">
        <v>132</v>
      </c>
      <c r="J8616">
        <v>1848</v>
      </c>
      <c r="K8616" t="s">
        <v>24</v>
      </c>
      <c r="L8616" t="s">
        <v>159</v>
      </c>
      <c r="M8616" t="s">
        <v>150</v>
      </c>
      <c r="N8616">
        <v>10</v>
      </c>
      <c r="O8616">
        <v>2021</v>
      </c>
    </row>
    <row r="8617" spans="1:15" x14ac:dyDescent="0.3">
      <c r="A8617" t="s">
        <v>30</v>
      </c>
      <c r="B8617" s="1">
        <v>44480</v>
      </c>
      <c r="C8617" t="s">
        <v>31</v>
      </c>
      <c r="D8617" t="s">
        <v>78</v>
      </c>
      <c r="E8617" t="s">
        <v>79</v>
      </c>
      <c r="F8617" t="s">
        <v>145</v>
      </c>
      <c r="G8617" t="s">
        <v>140</v>
      </c>
      <c r="H8617">
        <v>13</v>
      </c>
      <c r="I8617">
        <v>90</v>
      </c>
      <c r="J8617">
        <v>1170</v>
      </c>
      <c r="K8617" t="s">
        <v>24</v>
      </c>
      <c r="L8617" t="s">
        <v>159</v>
      </c>
      <c r="M8617" t="s">
        <v>150</v>
      </c>
      <c r="N8617">
        <v>10</v>
      </c>
      <c r="O8617">
        <v>2021</v>
      </c>
    </row>
    <row r="8618" spans="1:15" x14ac:dyDescent="0.3">
      <c r="A8618" t="s">
        <v>30</v>
      </c>
      <c r="B8618" s="1">
        <v>44480</v>
      </c>
      <c r="C8618" t="s">
        <v>31</v>
      </c>
      <c r="D8618" t="s">
        <v>78</v>
      </c>
      <c r="E8618" t="s">
        <v>79</v>
      </c>
      <c r="F8618" t="s">
        <v>145</v>
      </c>
      <c r="G8618" t="s">
        <v>143</v>
      </c>
      <c r="H8618">
        <v>13</v>
      </c>
      <c r="I8618">
        <v>94</v>
      </c>
      <c r="J8618">
        <v>1222</v>
      </c>
      <c r="K8618" t="s">
        <v>24</v>
      </c>
      <c r="L8618" t="s">
        <v>159</v>
      </c>
      <c r="M8618" t="s">
        <v>150</v>
      </c>
      <c r="N8618">
        <v>10</v>
      </c>
      <c r="O8618">
        <v>2021</v>
      </c>
    </row>
    <row r="8619" spans="1:15" x14ac:dyDescent="0.3">
      <c r="A8619" t="s">
        <v>30</v>
      </c>
      <c r="B8619" s="1">
        <v>44480</v>
      </c>
      <c r="C8619" t="s">
        <v>31</v>
      </c>
      <c r="D8619" t="s">
        <v>78</v>
      </c>
      <c r="E8619" t="s">
        <v>79</v>
      </c>
      <c r="F8619" t="s">
        <v>139</v>
      </c>
      <c r="G8619" t="s">
        <v>148</v>
      </c>
      <c r="H8619">
        <v>20</v>
      </c>
      <c r="I8619">
        <v>85</v>
      </c>
      <c r="J8619">
        <v>1700</v>
      </c>
      <c r="K8619" t="s">
        <v>24</v>
      </c>
      <c r="L8619" t="s">
        <v>159</v>
      </c>
      <c r="M8619" t="s">
        <v>150</v>
      </c>
      <c r="N8619">
        <v>10</v>
      </c>
      <c r="O8619">
        <v>2021</v>
      </c>
    </row>
    <row r="8620" spans="1:15" x14ac:dyDescent="0.3">
      <c r="A8620" t="s">
        <v>30</v>
      </c>
      <c r="B8620" s="1">
        <v>44480</v>
      </c>
      <c r="C8620" t="s">
        <v>31</v>
      </c>
      <c r="D8620" t="s">
        <v>78</v>
      </c>
      <c r="E8620" t="s">
        <v>79</v>
      </c>
      <c r="F8620" t="s">
        <v>145</v>
      </c>
      <c r="G8620" t="s">
        <v>148</v>
      </c>
      <c r="H8620">
        <v>25</v>
      </c>
      <c r="I8620">
        <v>140</v>
      </c>
      <c r="J8620">
        <v>3500</v>
      </c>
      <c r="K8620" t="s">
        <v>24</v>
      </c>
      <c r="L8620" t="s">
        <v>159</v>
      </c>
      <c r="M8620" t="s">
        <v>150</v>
      </c>
      <c r="N8620">
        <v>10</v>
      </c>
      <c r="O8620">
        <v>2021</v>
      </c>
    </row>
    <row r="8621" spans="1:15" x14ac:dyDescent="0.3">
      <c r="A8621" t="s">
        <v>30</v>
      </c>
      <c r="B8621" s="1">
        <v>44511</v>
      </c>
      <c r="C8621" t="s">
        <v>31</v>
      </c>
      <c r="D8621" t="s">
        <v>78</v>
      </c>
      <c r="E8621" t="s">
        <v>79</v>
      </c>
      <c r="F8621" t="s">
        <v>139</v>
      </c>
      <c r="G8621" t="s">
        <v>140</v>
      </c>
      <c r="H8621">
        <v>22</v>
      </c>
      <c r="I8621">
        <v>165</v>
      </c>
      <c r="J8621">
        <v>3630</v>
      </c>
      <c r="K8621" t="s">
        <v>24</v>
      </c>
      <c r="L8621" t="s">
        <v>160</v>
      </c>
      <c r="M8621" t="s">
        <v>144</v>
      </c>
      <c r="N8621">
        <v>11</v>
      </c>
      <c r="O8621">
        <v>2021</v>
      </c>
    </row>
    <row r="8622" spans="1:15" x14ac:dyDescent="0.3">
      <c r="A8622" t="s">
        <v>30</v>
      </c>
      <c r="B8622" s="1">
        <v>44511</v>
      </c>
      <c r="C8622" t="s">
        <v>31</v>
      </c>
      <c r="D8622" t="s">
        <v>78</v>
      </c>
      <c r="E8622" t="s">
        <v>79</v>
      </c>
      <c r="F8622" t="s">
        <v>139</v>
      </c>
      <c r="G8622" t="s">
        <v>143</v>
      </c>
      <c r="H8622">
        <v>14</v>
      </c>
      <c r="I8622">
        <v>136</v>
      </c>
      <c r="J8622">
        <v>1904</v>
      </c>
      <c r="K8622" t="s">
        <v>24</v>
      </c>
      <c r="L8622" t="s">
        <v>160</v>
      </c>
      <c r="M8622" t="s">
        <v>144</v>
      </c>
      <c r="N8622">
        <v>11</v>
      </c>
      <c r="O8622">
        <v>2021</v>
      </c>
    </row>
    <row r="8623" spans="1:15" x14ac:dyDescent="0.3">
      <c r="A8623" t="s">
        <v>30</v>
      </c>
      <c r="B8623" s="1">
        <v>44511</v>
      </c>
      <c r="C8623" t="s">
        <v>31</v>
      </c>
      <c r="D8623" t="s">
        <v>78</v>
      </c>
      <c r="E8623" t="s">
        <v>79</v>
      </c>
      <c r="F8623" t="s">
        <v>145</v>
      </c>
      <c r="G8623" t="s">
        <v>140</v>
      </c>
      <c r="H8623">
        <v>14</v>
      </c>
      <c r="I8623">
        <v>107</v>
      </c>
      <c r="J8623">
        <v>1498</v>
      </c>
      <c r="K8623" t="s">
        <v>24</v>
      </c>
      <c r="L8623" t="s">
        <v>160</v>
      </c>
      <c r="M8623" t="s">
        <v>144</v>
      </c>
      <c r="N8623">
        <v>11</v>
      </c>
      <c r="O8623">
        <v>2021</v>
      </c>
    </row>
    <row r="8624" spans="1:15" x14ac:dyDescent="0.3">
      <c r="A8624" t="s">
        <v>30</v>
      </c>
      <c r="B8624" s="1">
        <v>44511</v>
      </c>
      <c r="C8624" t="s">
        <v>31</v>
      </c>
      <c r="D8624" t="s">
        <v>78</v>
      </c>
      <c r="E8624" t="s">
        <v>79</v>
      </c>
      <c r="F8624" t="s">
        <v>145</v>
      </c>
      <c r="G8624" t="s">
        <v>143</v>
      </c>
      <c r="H8624">
        <v>15</v>
      </c>
      <c r="I8624">
        <v>124</v>
      </c>
      <c r="J8624">
        <v>1860</v>
      </c>
      <c r="K8624" t="s">
        <v>24</v>
      </c>
      <c r="L8624" t="s">
        <v>160</v>
      </c>
      <c r="M8624" t="s">
        <v>144</v>
      </c>
      <c r="N8624">
        <v>11</v>
      </c>
      <c r="O8624">
        <v>2021</v>
      </c>
    </row>
    <row r="8625" spans="1:15" x14ac:dyDescent="0.3">
      <c r="A8625" t="s">
        <v>30</v>
      </c>
      <c r="B8625" s="1">
        <v>44511</v>
      </c>
      <c r="C8625" t="s">
        <v>31</v>
      </c>
      <c r="D8625" t="s">
        <v>78</v>
      </c>
      <c r="E8625" t="s">
        <v>79</v>
      </c>
      <c r="F8625" t="s">
        <v>139</v>
      </c>
      <c r="G8625" t="s">
        <v>148</v>
      </c>
      <c r="H8625">
        <v>28</v>
      </c>
      <c r="I8625">
        <v>123</v>
      </c>
      <c r="J8625">
        <v>3444</v>
      </c>
      <c r="K8625" t="s">
        <v>24</v>
      </c>
      <c r="L8625" t="s">
        <v>160</v>
      </c>
      <c r="M8625" t="s">
        <v>144</v>
      </c>
      <c r="N8625">
        <v>11</v>
      </c>
      <c r="O8625">
        <v>2021</v>
      </c>
    </row>
    <row r="8626" spans="1:15" x14ac:dyDescent="0.3">
      <c r="A8626" t="s">
        <v>30</v>
      </c>
      <c r="B8626" s="1">
        <v>44511</v>
      </c>
      <c r="C8626" t="s">
        <v>31</v>
      </c>
      <c r="D8626" t="s">
        <v>78</v>
      </c>
      <c r="E8626" t="s">
        <v>79</v>
      </c>
      <c r="F8626" t="s">
        <v>145</v>
      </c>
      <c r="G8626" t="s">
        <v>148</v>
      </c>
      <c r="H8626">
        <v>35</v>
      </c>
      <c r="I8626">
        <v>158</v>
      </c>
      <c r="J8626">
        <v>5530</v>
      </c>
      <c r="K8626" t="s">
        <v>24</v>
      </c>
      <c r="L8626" t="s">
        <v>160</v>
      </c>
      <c r="M8626" t="s">
        <v>144</v>
      </c>
      <c r="N8626">
        <v>11</v>
      </c>
      <c r="O8626">
        <v>2021</v>
      </c>
    </row>
    <row r="8627" spans="1:15" x14ac:dyDescent="0.3">
      <c r="A8627" t="s">
        <v>30</v>
      </c>
      <c r="B8627" s="1">
        <v>44540</v>
      </c>
      <c r="C8627" t="s">
        <v>31</v>
      </c>
      <c r="D8627" t="s">
        <v>78</v>
      </c>
      <c r="E8627" t="s">
        <v>79</v>
      </c>
      <c r="F8627" t="s">
        <v>139</v>
      </c>
      <c r="G8627" t="s">
        <v>140</v>
      </c>
      <c r="H8627">
        <v>29</v>
      </c>
      <c r="I8627">
        <v>231</v>
      </c>
      <c r="J8627">
        <v>6699</v>
      </c>
      <c r="K8627" t="s">
        <v>24</v>
      </c>
      <c r="L8627" t="s">
        <v>161</v>
      </c>
      <c r="M8627" t="s">
        <v>146</v>
      </c>
      <c r="N8627">
        <v>12</v>
      </c>
      <c r="O8627">
        <v>2021</v>
      </c>
    </row>
    <row r="8628" spans="1:15" x14ac:dyDescent="0.3">
      <c r="A8628" t="s">
        <v>30</v>
      </c>
      <c r="B8628" s="1">
        <v>44540</v>
      </c>
      <c r="C8628" t="s">
        <v>31</v>
      </c>
      <c r="D8628" t="s">
        <v>78</v>
      </c>
      <c r="E8628" t="s">
        <v>79</v>
      </c>
      <c r="F8628" t="s">
        <v>139</v>
      </c>
      <c r="G8628" t="s">
        <v>143</v>
      </c>
      <c r="H8628">
        <v>22</v>
      </c>
      <c r="I8628">
        <v>170</v>
      </c>
      <c r="J8628">
        <v>3740</v>
      </c>
      <c r="K8628" t="s">
        <v>24</v>
      </c>
      <c r="L8628" t="s">
        <v>161</v>
      </c>
      <c r="M8628" t="s">
        <v>146</v>
      </c>
      <c r="N8628">
        <v>12</v>
      </c>
      <c r="O8628">
        <v>2021</v>
      </c>
    </row>
    <row r="8629" spans="1:15" x14ac:dyDescent="0.3">
      <c r="A8629" t="s">
        <v>30</v>
      </c>
      <c r="B8629" s="1">
        <v>44540</v>
      </c>
      <c r="C8629" t="s">
        <v>31</v>
      </c>
      <c r="D8629" t="s">
        <v>78</v>
      </c>
      <c r="E8629" t="s">
        <v>79</v>
      </c>
      <c r="F8629" t="s">
        <v>145</v>
      </c>
      <c r="G8629" t="s">
        <v>140</v>
      </c>
      <c r="H8629">
        <v>20</v>
      </c>
      <c r="I8629">
        <v>153</v>
      </c>
      <c r="J8629">
        <v>3060</v>
      </c>
      <c r="K8629" t="s">
        <v>24</v>
      </c>
      <c r="L8629" t="s">
        <v>161</v>
      </c>
      <c r="M8629" t="s">
        <v>146</v>
      </c>
      <c r="N8629">
        <v>12</v>
      </c>
      <c r="O8629">
        <v>2021</v>
      </c>
    </row>
    <row r="8630" spans="1:15" x14ac:dyDescent="0.3">
      <c r="A8630" t="s">
        <v>30</v>
      </c>
      <c r="B8630" s="1">
        <v>44540</v>
      </c>
      <c r="C8630" t="s">
        <v>31</v>
      </c>
      <c r="D8630" t="s">
        <v>78</v>
      </c>
      <c r="E8630" t="s">
        <v>79</v>
      </c>
      <c r="F8630" t="s">
        <v>145</v>
      </c>
      <c r="G8630" t="s">
        <v>143</v>
      </c>
      <c r="H8630">
        <v>22</v>
      </c>
      <c r="I8630">
        <v>136</v>
      </c>
      <c r="J8630">
        <v>2992</v>
      </c>
      <c r="K8630" t="s">
        <v>24</v>
      </c>
      <c r="L8630" t="s">
        <v>161</v>
      </c>
      <c r="M8630" t="s">
        <v>146</v>
      </c>
      <c r="N8630">
        <v>12</v>
      </c>
      <c r="O8630">
        <v>2021</v>
      </c>
    </row>
    <row r="8631" spans="1:15" x14ac:dyDescent="0.3">
      <c r="A8631" t="s">
        <v>30</v>
      </c>
      <c r="B8631" s="1">
        <v>44540</v>
      </c>
      <c r="C8631" t="s">
        <v>31</v>
      </c>
      <c r="D8631" t="s">
        <v>78</v>
      </c>
      <c r="E8631" t="s">
        <v>79</v>
      </c>
      <c r="F8631" t="s">
        <v>139</v>
      </c>
      <c r="G8631" t="s">
        <v>148</v>
      </c>
      <c r="H8631">
        <v>27</v>
      </c>
      <c r="I8631">
        <v>124</v>
      </c>
      <c r="J8631">
        <v>3348</v>
      </c>
      <c r="K8631" t="s">
        <v>24</v>
      </c>
      <c r="L8631" t="s">
        <v>161</v>
      </c>
      <c r="M8631" t="s">
        <v>146</v>
      </c>
      <c r="N8631">
        <v>12</v>
      </c>
      <c r="O8631">
        <v>2021</v>
      </c>
    </row>
    <row r="8632" spans="1:15" x14ac:dyDescent="0.3">
      <c r="A8632" t="s">
        <v>30</v>
      </c>
      <c r="B8632" s="1">
        <v>44540</v>
      </c>
      <c r="C8632" t="s">
        <v>31</v>
      </c>
      <c r="D8632" t="s">
        <v>78</v>
      </c>
      <c r="E8632" t="s">
        <v>79</v>
      </c>
      <c r="F8632" t="s">
        <v>145</v>
      </c>
      <c r="G8632" t="s">
        <v>148</v>
      </c>
      <c r="H8632">
        <v>29</v>
      </c>
      <c r="I8632">
        <v>170</v>
      </c>
      <c r="J8632">
        <v>4930</v>
      </c>
      <c r="K8632" t="s">
        <v>24</v>
      </c>
      <c r="L8632" t="s">
        <v>161</v>
      </c>
      <c r="M8632" t="s">
        <v>146</v>
      </c>
      <c r="N8632">
        <v>12</v>
      </c>
      <c r="O8632">
        <v>2021</v>
      </c>
    </row>
    <row r="8633" spans="1:15" x14ac:dyDescent="0.3">
      <c r="A8633" t="s">
        <v>30</v>
      </c>
      <c r="B8633" s="1">
        <v>44220</v>
      </c>
      <c r="C8633" t="s">
        <v>31</v>
      </c>
      <c r="D8633" t="s">
        <v>78</v>
      </c>
      <c r="E8633" t="s">
        <v>79</v>
      </c>
      <c r="F8633" t="s">
        <v>139</v>
      </c>
      <c r="G8633" t="s">
        <v>140</v>
      </c>
      <c r="H8633">
        <v>24</v>
      </c>
      <c r="I8633">
        <v>109</v>
      </c>
      <c r="J8633">
        <v>2616</v>
      </c>
      <c r="K8633" t="s">
        <v>24</v>
      </c>
      <c r="L8633" t="s">
        <v>141</v>
      </c>
      <c r="M8633" t="s">
        <v>149</v>
      </c>
      <c r="N8633">
        <v>1</v>
      </c>
      <c r="O8633">
        <v>2021</v>
      </c>
    </row>
    <row r="8634" spans="1:15" x14ac:dyDescent="0.3">
      <c r="A8634" t="s">
        <v>30</v>
      </c>
      <c r="B8634" s="1">
        <v>44220</v>
      </c>
      <c r="C8634" t="s">
        <v>31</v>
      </c>
      <c r="D8634" t="s">
        <v>78</v>
      </c>
      <c r="E8634" t="s">
        <v>79</v>
      </c>
      <c r="F8634" t="s">
        <v>139</v>
      </c>
      <c r="G8634" t="s">
        <v>143</v>
      </c>
      <c r="H8634">
        <v>29</v>
      </c>
      <c r="I8634">
        <v>123</v>
      </c>
      <c r="J8634">
        <v>3567</v>
      </c>
      <c r="K8634" t="s">
        <v>24</v>
      </c>
      <c r="L8634" t="s">
        <v>141</v>
      </c>
      <c r="M8634" t="s">
        <v>149</v>
      </c>
      <c r="N8634">
        <v>1</v>
      </c>
      <c r="O8634">
        <v>2021</v>
      </c>
    </row>
    <row r="8635" spans="1:15" x14ac:dyDescent="0.3">
      <c r="A8635" t="s">
        <v>30</v>
      </c>
      <c r="B8635" s="1">
        <v>44220</v>
      </c>
      <c r="C8635" t="s">
        <v>31</v>
      </c>
      <c r="D8635" t="s">
        <v>78</v>
      </c>
      <c r="E8635" t="s">
        <v>79</v>
      </c>
      <c r="F8635" t="s">
        <v>145</v>
      </c>
      <c r="G8635" t="s">
        <v>140</v>
      </c>
      <c r="H8635">
        <v>31</v>
      </c>
      <c r="I8635">
        <v>105</v>
      </c>
      <c r="J8635">
        <v>3255</v>
      </c>
      <c r="K8635" t="s">
        <v>24</v>
      </c>
      <c r="L8635" t="s">
        <v>141</v>
      </c>
      <c r="M8635" t="s">
        <v>149</v>
      </c>
      <c r="N8635">
        <v>1</v>
      </c>
      <c r="O8635">
        <v>2021</v>
      </c>
    </row>
    <row r="8636" spans="1:15" x14ac:dyDescent="0.3">
      <c r="A8636" t="s">
        <v>30</v>
      </c>
      <c r="B8636" s="1">
        <v>44220</v>
      </c>
      <c r="C8636" t="s">
        <v>31</v>
      </c>
      <c r="D8636" t="s">
        <v>78</v>
      </c>
      <c r="E8636" t="s">
        <v>79</v>
      </c>
      <c r="F8636" t="s">
        <v>145</v>
      </c>
      <c r="G8636" t="s">
        <v>143</v>
      </c>
      <c r="H8636">
        <v>30</v>
      </c>
      <c r="I8636">
        <v>68</v>
      </c>
      <c r="J8636">
        <v>2040</v>
      </c>
      <c r="K8636" t="s">
        <v>24</v>
      </c>
      <c r="L8636" t="s">
        <v>141</v>
      </c>
      <c r="M8636" t="s">
        <v>149</v>
      </c>
      <c r="N8636">
        <v>1</v>
      </c>
      <c r="O8636">
        <v>2021</v>
      </c>
    </row>
    <row r="8637" spans="1:15" x14ac:dyDescent="0.3">
      <c r="A8637" t="s">
        <v>30</v>
      </c>
      <c r="B8637" s="1">
        <v>44220</v>
      </c>
      <c r="C8637" t="s">
        <v>31</v>
      </c>
      <c r="D8637" t="s">
        <v>78</v>
      </c>
      <c r="E8637" t="s">
        <v>79</v>
      </c>
      <c r="F8637" t="s">
        <v>139</v>
      </c>
      <c r="G8637" t="s">
        <v>148</v>
      </c>
      <c r="H8637">
        <v>35</v>
      </c>
      <c r="I8637">
        <v>53</v>
      </c>
      <c r="J8637">
        <v>1855</v>
      </c>
      <c r="K8637" t="s">
        <v>24</v>
      </c>
      <c r="L8637" t="s">
        <v>141</v>
      </c>
      <c r="M8637" t="s">
        <v>149</v>
      </c>
      <c r="N8637">
        <v>1</v>
      </c>
      <c r="O8637">
        <v>2021</v>
      </c>
    </row>
    <row r="8638" spans="1:15" x14ac:dyDescent="0.3">
      <c r="A8638" t="s">
        <v>30</v>
      </c>
      <c r="B8638" s="1">
        <v>44220</v>
      </c>
      <c r="C8638" t="s">
        <v>31</v>
      </c>
      <c r="D8638" t="s">
        <v>78</v>
      </c>
      <c r="E8638" t="s">
        <v>79</v>
      </c>
      <c r="F8638" t="s">
        <v>145</v>
      </c>
      <c r="G8638" t="s">
        <v>148</v>
      </c>
      <c r="H8638">
        <v>28</v>
      </c>
      <c r="I8638">
        <v>132</v>
      </c>
      <c r="J8638">
        <v>3696</v>
      </c>
      <c r="K8638" t="s">
        <v>24</v>
      </c>
      <c r="L8638" t="s">
        <v>141</v>
      </c>
      <c r="M8638" t="s">
        <v>149</v>
      </c>
      <c r="N8638">
        <v>1</v>
      </c>
      <c r="O8638">
        <v>2021</v>
      </c>
    </row>
    <row r="8639" spans="1:15" x14ac:dyDescent="0.3">
      <c r="A8639" t="s">
        <v>30</v>
      </c>
      <c r="B8639" s="1">
        <v>44251</v>
      </c>
      <c r="C8639" t="s">
        <v>31</v>
      </c>
      <c r="D8639" t="s">
        <v>78</v>
      </c>
      <c r="E8639" t="s">
        <v>79</v>
      </c>
      <c r="F8639" t="s">
        <v>139</v>
      </c>
      <c r="G8639" t="s">
        <v>140</v>
      </c>
      <c r="H8639">
        <v>22</v>
      </c>
      <c r="I8639">
        <v>153</v>
      </c>
      <c r="J8639">
        <v>3366</v>
      </c>
      <c r="K8639" t="s">
        <v>24</v>
      </c>
      <c r="L8639" t="s">
        <v>152</v>
      </c>
      <c r="M8639" t="s">
        <v>142</v>
      </c>
      <c r="N8639">
        <v>2</v>
      </c>
      <c r="O8639">
        <v>2021</v>
      </c>
    </row>
    <row r="8640" spans="1:15" x14ac:dyDescent="0.3">
      <c r="A8640" t="s">
        <v>30</v>
      </c>
      <c r="B8640" s="1">
        <v>44251</v>
      </c>
      <c r="C8640" t="s">
        <v>31</v>
      </c>
      <c r="D8640" t="s">
        <v>78</v>
      </c>
      <c r="E8640" t="s">
        <v>79</v>
      </c>
      <c r="F8640" t="s">
        <v>139</v>
      </c>
      <c r="G8640" t="s">
        <v>143</v>
      </c>
      <c r="H8640">
        <v>29</v>
      </c>
      <c r="I8640">
        <v>123</v>
      </c>
      <c r="J8640">
        <v>3567</v>
      </c>
      <c r="K8640" t="s">
        <v>24</v>
      </c>
      <c r="L8640" t="s">
        <v>152</v>
      </c>
      <c r="M8640" t="s">
        <v>142</v>
      </c>
      <c r="N8640">
        <v>2</v>
      </c>
      <c r="O8640">
        <v>2021</v>
      </c>
    </row>
    <row r="8641" spans="1:15" x14ac:dyDescent="0.3">
      <c r="A8641" t="s">
        <v>30</v>
      </c>
      <c r="B8641" s="1">
        <v>44251</v>
      </c>
      <c r="C8641" t="s">
        <v>31</v>
      </c>
      <c r="D8641" t="s">
        <v>78</v>
      </c>
      <c r="E8641" t="s">
        <v>79</v>
      </c>
      <c r="F8641" t="s">
        <v>145</v>
      </c>
      <c r="G8641" t="s">
        <v>140</v>
      </c>
      <c r="H8641">
        <v>28</v>
      </c>
      <c r="I8641">
        <v>123</v>
      </c>
      <c r="J8641">
        <v>3444</v>
      </c>
      <c r="K8641" t="s">
        <v>24</v>
      </c>
      <c r="L8641" t="s">
        <v>152</v>
      </c>
      <c r="M8641" t="s">
        <v>142</v>
      </c>
      <c r="N8641">
        <v>2</v>
      </c>
      <c r="O8641">
        <v>2021</v>
      </c>
    </row>
    <row r="8642" spans="1:15" x14ac:dyDescent="0.3">
      <c r="A8642" t="s">
        <v>30</v>
      </c>
      <c r="B8642" s="1">
        <v>44251</v>
      </c>
      <c r="C8642" t="s">
        <v>31</v>
      </c>
      <c r="D8642" t="s">
        <v>80</v>
      </c>
      <c r="E8642" t="s">
        <v>63</v>
      </c>
      <c r="F8642" t="s">
        <v>145</v>
      </c>
      <c r="G8642" t="s">
        <v>143</v>
      </c>
      <c r="H8642">
        <v>29</v>
      </c>
      <c r="I8642">
        <v>64</v>
      </c>
      <c r="J8642">
        <v>1856</v>
      </c>
      <c r="K8642" t="s">
        <v>24</v>
      </c>
      <c r="L8642" t="s">
        <v>152</v>
      </c>
      <c r="M8642" t="s">
        <v>142</v>
      </c>
      <c r="N8642">
        <v>2</v>
      </c>
      <c r="O8642">
        <v>2021</v>
      </c>
    </row>
    <row r="8643" spans="1:15" x14ac:dyDescent="0.3">
      <c r="A8643" t="s">
        <v>30</v>
      </c>
      <c r="B8643" s="1">
        <v>44251</v>
      </c>
      <c r="C8643" t="s">
        <v>31</v>
      </c>
      <c r="D8643" t="s">
        <v>80</v>
      </c>
      <c r="E8643" t="s">
        <v>63</v>
      </c>
      <c r="F8643" t="s">
        <v>139</v>
      </c>
      <c r="G8643" t="s">
        <v>148</v>
      </c>
      <c r="H8643">
        <v>32</v>
      </c>
      <c r="I8643">
        <v>43</v>
      </c>
      <c r="J8643">
        <v>1376</v>
      </c>
      <c r="K8643" t="s">
        <v>24</v>
      </c>
      <c r="L8643" t="s">
        <v>152</v>
      </c>
      <c r="M8643" t="s">
        <v>142</v>
      </c>
      <c r="N8643">
        <v>2</v>
      </c>
      <c r="O8643">
        <v>2021</v>
      </c>
    </row>
    <row r="8644" spans="1:15" x14ac:dyDescent="0.3">
      <c r="A8644" t="s">
        <v>30</v>
      </c>
      <c r="B8644" s="1">
        <v>44251</v>
      </c>
      <c r="C8644" t="s">
        <v>31</v>
      </c>
      <c r="D8644" t="s">
        <v>80</v>
      </c>
      <c r="E8644" t="s">
        <v>63</v>
      </c>
      <c r="F8644" t="s">
        <v>145</v>
      </c>
      <c r="G8644" t="s">
        <v>148</v>
      </c>
      <c r="H8644">
        <v>28</v>
      </c>
      <c r="I8644">
        <v>98</v>
      </c>
      <c r="J8644">
        <v>2744</v>
      </c>
      <c r="K8644" t="s">
        <v>24</v>
      </c>
      <c r="L8644" t="s">
        <v>152</v>
      </c>
      <c r="M8644" t="s">
        <v>142</v>
      </c>
      <c r="N8644">
        <v>2</v>
      </c>
      <c r="O8644">
        <v>2021</v>
      </c>
    </row>
    <row r="8645" spans="1:15" x14ac:dyDescent="0.3">
      <c r="A8645" t="s">
        <v>30</v>
      </c>
      <c r="B8645" s="1">
        <v>44278</v>
      </c>
      <c r="C8645" t="s">
        <v>31</v>
      </c>
      <c r="D8645" t="s">
        <v>80</v>
      </c>
      <c r="E8645" t="s">
        <v>63</v>
      </c>
      <c r="F8645" t="s">
        <v>139</v>
      </c>
      <c r="G8645" t="s">
        <v>140</v>
      </c>
      <c r="H8645">
        <v>28</v>
      </c>
      <c r="I8645">
        <v>143</v>
      </c>
      <c r="J8645">
        <v>4004</v>
      </c>
      <c r="K8645" t="s">
        <v>24</v>
      </c>
      <c r="L8645" t="s">
        <v>153</v>
      </c>
      <c r="M8645" t="s">
        <v>151</v>
      </c>
      <c r="N8645">
        <v>3</v>
      </c>
      <c r="O8645">
        <v>2021</v>
      </c>
    </row>
    <row r="8646" spans="1:15" x14ac:dyDescent="0.3">
      <c r="A8646" t="s">
        <v>30</v>
      </c>
      <c r="B8646" s="1">
        <v>44278</v>
      </c>
      <c r="C8646" t="s">
        <v>31</v>
      </c>
      <c r="D8646" t="s">
        <v>80</v>
      </c>
      <c r="E8646" t="s">
        <v>63</v>
      </c>
      <c r="F8646" t="s">
        <v>139</v>
      </c>
      <c r="G8646" t="s">
        <v>143</v>
      </c>
      <c r="H8646">
        <v>40</v>
      </c>
      <c r="I8646">
        <v>98</v>
      </c>
      <c r="J8646">
        <v>3920</v>
      </c>
      <c r="K8646" t="s">
        <v>24</v>
      </c>
      <c r="L8646" t="s">
        <v>153</v>
      </c>
      <c r="M8646" t="s">
        <v>151</v>
      </c>
      <c r="N8646">
        <v>3</v>
      </c>
      <c r="O8646">
        <v>2021</v>
      </c>
    </row>
    <row r="8647" spans="1:15" x14ac:dyDescent="0.3">
      <c r="A8647" t="s">
        <v>30</v>
      </c>
      <c r="B8647" s="1">
        <v>44278</v>
      </c>
      <c r="C8647" t="s">
        <v>31</v>
      </c>
      <c r="D8647" t="s">
        <v>80</v>
      </c>
      <c r="E8647" t="s">
        <v>63</v>
      </c>
      <c r="F8647" t="s">
        <v>145</v>
      </c>
      <c r="G8647" t="s">
        <v>140</v>
      </c>
      <c r="H8647">
        <v>41</v>
      </c>
      <c r="I8647">
        <v>112</v>
      </c>
      <c r="J8647">
        <v>4592</v>
      </c>
      <c r="K8647" t="s">
        <v>24</v>
      </c>
      <c r="L8647" t="s">
        <v>153</v>
      </c>
      <c r="M8647" t="s">
        <v>151</v>
      </c>
      <c r="N8647">
        <v>3</v>
      </c>
      <c r="O8647">
        <v>2021</v>
      </c>
    </row>
    <row r="8648" spans="1:15" x14ac:dyDescent="0.3">
      <c r="A8648" t="s">
        <v>30</v>
      </c>
      <c r="B8648" s="1">
        <v>44278</v>
      </c>
      <c r="C8648" t="s">
        <v>31</v>
      </c>
      <c r="D8648" t="s">
        <v>80</v>
      </c>
      <c r="E8648" t="s">
        <v>63</v>
      </c>
      <c r="F8648" t="s">
        <v>145</v>
      </c>
      <c r="G8648" t="s">
        <v>143</v>
      </c>
      <c r="H8648">
        <v>39</v>
      </c>
      <c r="I8648">
        <v>75</v>
      </c>
      <c r="J8648">
        <v>2925</v>
      </c>
      <c r="K8648" t="s">
        <v>24</v>
      </c>
      <c r="L8648" t="s">
        <v>153</v>
      </c>
      <c r="M8648" t="s">
        <v>151</v>
      </c>
      <c r="N8648">
        <v>3</v>
      </c>
      <c r="O8648">
        <v>2021</v>
      </c>
    </row>
    <row r="8649" spans="1:15" x14ac:dyDescent="0.3">
      <c r="A8649" t="s">
        <v>30</v>
      </c>
      <c r="B8649" s="1">
        <v>44278</v>
      </c>
      <c r="C8649" t="s">
        <v>31</v>
      </c>
      <c r="D8649" t="s">
        <v>80</v>
      </c>
      <c r="E8649" t="s">
        <v>63</v>
      </c>
      <c r="F8649" t="s">
        <v>139</v>
      </c>
      <c r="G8649" t="s">
        <v>148</v>
      </c>
      <c r="H8649">
        <v>43</v>
      </c>
      <c r="I8649">
        <v>30</v>
      </c>
      <c r="J8649">
        <v>1290</v>
      </c>
      <c r="K8649" t="s">
        <v>24</v>
      </c>
      <c r="L8649" t="s">
        <v>153</v>
      </c>
      <c r="M8649" t="s">
        <v>151</v>
      </c>
      <c r="N8649">
        <v>3</v>
      </c>
      <c r="O8649">
        <v>2021</v>
      </c>
    </row>
    <row r="8650" spans="1:15" x14ac:dyDescent="0.3">
      <c r="A8650" t="s">
        <v>30</v>
      </c>
      <c r="B8650" s="1">
        <v>44278</v>
      </c>
      <c r="C8650" t="s">
        <v>31</v>
      </c>
      <c r="D8650" t="s">
        <v>80</v>
      </c>
      <c r="E8650" t="s">
        <v>63</v>
      </c>
      <c r="F8650" t="s">
        <v>145</v>
      </c>
      <c r="G8650" t="s">
        <v>148</v>
      </c>
      <c r="H8650">
        <v>40</v>
      </c>
      <c r="I8650">
        <v>90</v>
      </c>
      <c r="J8650">
        <v>3600</v>
      </c>
      <c r="K8650" t="s">
        <v>24</v>
      </c>
      <c r="L8650" t="s">
        <v>153</v>
      </c>
      <c r="M8650" t="s">
        <v>151</v>
      </c>
      <c r="N8650">
        <v>3</v>
      </c>
      <c r="O8650">
        <v>2021</v>
      </c>
    </row>
    <row r="8651" spans="1:15" x14ac:dyDescent="0.3">
      <c r="A8651" t="s">
        <v>30</v>
      </c>
      <c r="B8651" s="1">
        <v>44310</v>
      </c>
      <c r="C8651" t="s">
        <v>31</v>
      </c>
      <c r="D8651" t="s">
        <v>80</v>
      </c>
      <c r="E8651" t="s">
        <v>63</v>
      </c>
      <c r="F8651" t="s">
        <v>139</v>
      </c>
      <c r="G8651" t="s">
        <v>140</v>
      </c>
      <c r="H8651">
        <v>44</v>
      </c>
      <c r="I8651">
        <v>166</v>
      </c>
      <c r="J8651">
        <v>7304</v>
      </c>
      <c r="K8651" t="s">
        <v>24</v>
      </c>
      <c r="L8651" t="s">
        <v>154</v>
      </c>
      <c r="M8651" t="s">
        <v>147</v>
      </c>
      <c r="N8651">
        <v>4</v>
      </c>
      <c r="O8651">
        <v>2021</v>
      </c>
    </row>
    <row r="8652" spans="1:15" x14ac:dyDescent="0.3">
      <c r="A8652" t="s">
        <v>30</v>
      </c>
      <c r="B8652" s="1">
        <v>44310</v>
      </c>
      <c r="C8652" t="s">
        <v>31</v>
      </c>
      <c r="D8652" t="s">
        <v>80</v>
      </c>
      <c r="E8652" t="s">
        <v>63</v>
      </c>
      <c r="F8652" t="s">
        <v>139</v>
      </c>
      <c r="G8652" t="s">
        <v>143</v>
      </c>
      <c r="H8652">
        <v>39</v>
      </c>
      <c r="I8652">
        <v>88</v>
      </c>
      <c r="J8652">
        <v>3432</v>
      </c>
      <c r="K8652" t="s">
        <v>24</v>
      </c>
      <c r="L8652" t="s">
        <v>154</v>
      </c>
      <c r="M8652" t="s">
        <v>147</v>
      </c>
      <c r="N8652">
        <v>4</v>
      </c>
      <c r="O8652">
        <v>2021</v>
      </c>
    </row>
    <row r="8653" spans="1:15" x14ac:dyDescent="0.3">
      <c r="A8653" t="s">
        <v>30</v>
      </c>
      <c r="B8653" s="1">
        <v>44310</v>
      </c>
      <c r="C8653" t="s">
        <v>31</v>
      </c>
      <c r="D8653" t="s">
        <v>80</v>
      </c>
      <c r="E8653" t="s">
        <v>63</v>
      </c>
      <c r="F8653" t="s">
        <v>145</v>
      </c>
      <c r="G8653" t="s">
        <v>140</v>
      </c>
      <c r="H8653">
        <v>47</v>
      </c>
      <c r="I8653">
        <v>114</v>
      </c>
      <c r="J8653">
        <v>5358</v>
      </c>
      <c r="K8653" t="s">
        <v>24</v>
      </c>
      <c r="L8653" t="s">
        <v>154</v>
      </c>
      <c r="M8653" t="s">
        <v>147</v>
      </c>
      <c r="N8653">
        <v>4</v>
      </c>
      <c r="O8653">
        <v>2021</v>
      </c>
    </row>
    <row r="8654" spans="1:15" x14ac:dyDescent="0.3">
      <c r="A8654" t="s">
        <v>30</v>
      </c>
      <c r="B8654" s="1">
        <v>44310</v>
      </c>
      <c r="C8654" t="s">
        <v>31</v>
      </c>
      <c r="D8654" t="s">
        <v>80</v>
      </c>
      <c r="E8654" t="s">
        <v>63</v>
      </c>
      <c r="F8654" t="s">
        <v>145</v>
      </c>
      <c r="G8654" t="s">
        <v>143</v>
      </c>
      <c r="H8654">
        <v>34</v>
      </c>
      <c r="I8654">
        <v>70</v>
      </c>
      <c r="J8654">
        <v>2380</v>
      </c>
      <c r="K8654" t="s">
        <v>24</v>
      </c>
      <c r="L8654" t="s">
        <v>154</v>
      </c>
      <c r="M8654" t="s">
        <v>147</v>
      </c>
      <c r="N8654">
        <v>4</v>
      </c>
      <c r="O8654">
        <v>2021</v>
      </c>
    </row>
    <row r="8655" spans="1:15" x14ac:dyDescent="0.3">
      <c r="A8655" t="s">
        <v>30</v>
      </c>
      <c r="B8655" s="1">
        <v>44310</v>
      </c>
      <c r="C8655" t="s">
        <v>31</v>
      </c>
      <c r="D8655" t="s">
        <v>80</v>
      </c>
      <c r="E8655" t="s">
        <v>63</v>
      </c>
      <c r="F8655" t="s">
        <v>139</v>
      </c>
      <c r="G8655" t="s">
        <v>148</v>
      </c>
      <c r="H8655">
        <v>36</v>
      </c>
      <c r="I8655">
        <v>39</v>
      </c>
      <c r="J8655">
        <v>1404</v>
      </c>
      <c r="K8655" t="s">
        <v>24</v>
      </c>
      <c r="L8655" t="s">
        <v>154</v>
      </c>
      <c r="M8655" t="s">
        <v>147</v>
      </c>
      <c r="N8655">
        <v>4</v>
      </c>
      <c r="O8655">
        <v>2021</v>
      </c>
    </row>
    <row r="8656" spans="1:15" x14ac:dyDescent="0.3">
      <c r="A8656" t="s">
        <v>30</v>
      </c>
      <c r="B8656" s="1">
        <v>44310</v>
      </c>
      <c r="C8656" t="s">
        <v>31</v>
      </c>
      <c r="D8656" t="s">
        <v>80</v>
      </c>
      <c r="E8656" t="s">
        <v>63</v>
      </c>
      <c r="F8656" t="s">
        <v>145</v>
      </c>
      <c r="G8656" t="s">
        <v>148</v>
      </c>
      <c r="H8656">
        <v>49</v>
      </c>
      <c r="I8656">
        <v>90</v>
      </c>
      <c r="J8656">
        <v>4410</v>
      </c>
      <c r="K8656" t="s">
        <v>24</v>
      </c>
      <c r="L8656" t="s">
        <v>154</v>
      </c>
      <c r="M8656" t="s">
        <v>147</v>
      </c>
      <c r="N8656">
        <v>4</v>
      </c>
      <c r="O8656">
        <v>2021</v>
      </c>
    </row>
    <row r="8657" spans="1:15" x14ac:dyDescent="0.3">
      <c r="A8657" t="s">
        <v>30</v>
      </c>
      <c r="B8657" s="1">
        <v>44341</v>
      </c>
      <c r="C8657" t="s">
        <v>31</v>
      </c>
      <c r="D8657" t="s">
        <v>80</v>
      </c>
      <c r="E8657" t="s">
        <v>63</v>
      </c>
      <c r="F8657" t="s">
        <v>139</v>
      </c>
      <c r="G8657" t="s">
        <v>140</v>
      </c>
      <c r="H8657">
        <v>39</v>
      </c>
      <c r="I8657">
        <v>155</v>
      </c>
      <c r="J8657">
        <v>6045</v>
      </c>
      <c r="K8657" t="s">
        <v>24</v>
      </c>
      <c r="L8657" t="s">
        <v>155</v>
      </c>
      <c r="M8657" t="s">
        <v>151</v>
      </c>
      <c r="N8657">
        <v>5</v>
      </c>
      <c r="O8657">
        <v>2021</v>
      </c>
    </row>
    <row r="8658" spans="1:15" x14ac:dyDescent="0.3">
      <c r="A8658" t="s">
        <v>30</v>
      </c>
      <c r="B8658" s="1">
        <v>44341</v>
      </c>
      <c r="C8658" t="s">
        <v>31</v>
      </c>
      <c r="D8658" t="s">
        <v>80</v>
      </c>
      <c r="E8658" t="s">
        <v>63</v>
      </c>
      <c r="F8658" t="s">
        <v>139</v>
      </c>
      <c r="G8658" t="s">
        <v>143</v>
      </c>
      <c r="H8658">
        <v>36</v>
      </c>
      <c r="I8658">
        <v>109</v>
      </c>
      <c r="J8658">
        <v>3924</v>
      </c>
      <c r="K8658" t="s">
        <v>24</v>
      </c>
      <c r="L8658" t="s">
        <v>155</v>
      </c>
      <c r="M8658" t="s">
        <v>151</v>
      </c>
      <c r="N8658">
        <v>5</v>
      </c>
      <c r="O8658">
        <v>2021</v>
      </c>
    </row>
    <row r="8659" spans="1:15" x14ac:dyDescent="0.3">
      <c r="A8659" t="s">
        <v>30</v>
      </c>
      <c r="B8659" s="1">
        <v>44341</v>
      </c>
      <c r="C8659" t="s">
        <v>31</v>
      </c>
      <c r="D8659" t="s">
        <v>80</v>
      </c>
      <c r="E8659" t="s">
        <v>63</v>
      </c>
      <c r="F8659" t="s">
        <v>145</v>
      </c>
      <c r="G8659" t="s">
        <v>140</v>
      </c>
      <c r="H8659">
        <v>39</v>
      </c>
      <c r="I8659">
        <v>119</v>
      </c>
      <c r="J8659">
        <v>4641</v>
      </c>
      <c r="K8659" t="s">
        <v>24</v>
      </c>
      <c r="L8659" t="s">
        <v>155</v>
      </c>
      <c r="M8659" t="s">
        <v>151</v>
      </c>
      <c r="N8659">
        <v>5</v>
      </c>
      <c r="O8659">
        <v>2021</v>
      </c>
    </row>
    <row r="8660" spans="1:15" x14ac:dyDescent="0.3">
      <c r="A8660" t="s">
        <v>30</v>
      </c>
      <c r="B8660" s="1">
        <v>44341</v>
      </c>
      <c r="C8660" t="s">
        <v>31</v>
      </c>
      <c r="D8660" t="s">
        <v>80</v>
      </c>
      <c r="E8660" t="s">
        <v>63</v>
      </c>
      <c r="F8660" t="s">
        <v>145</v>
      </c>
      <c r="G8660" t="s">
        <v>143</v>
      </c>
      <c r="H8660">
        <v>33</v>
      </c>
      <c r="I8660">
        <v>94</v>
      </c>
      <c r="J8660">
        <v>3102</v>
      </c>
      <c r="K8660" t="s">
        <v>24</v>
      </c>
      <c r="L8660" t="s">
        <v>155</v>
      </c>
      <c r="M8660" t="s">
        <v>151</v>
      </c>
      <c r="N8660">
        <v>5</v>
      </c>
      <c r="O8660">
        <v>2021</v>
      </c>
    </row>
    <row r="8661" spans="1:15" x14ac:dyDescent="0.3">
      <c r="A8661" t="s">
        <v>30</v>
      </c>
      <c r="B8661" s="1">
        <v>44341</v>
      </c>
      <c r="C8661" t="s">
        <v>31</v>
      </c>
      <c r="D8661" t="s">
        <v>80</v>
      </c>
      <c r="E8661" t="s">
        <v>63</v>
      </c>
      <c r="F8661" t="s">
        <v>139</v>
      </c>
      <c r="G8661" t="s">
        <v>148</v>
      </c>
      <c r="H8661">
        <v>33</v>
      </c>
      <c r="I8661">
        <v>58</v>
      </c>
      <c r="J8661">
        <v>1914</v>
      </c>
      <c r="K8661" t="s">
        <v>24</v>
      </c>
      <c r="L8661" t="s">
        <v>155</v>
      </c>
      <c r="M8661" t="s">
        <v>151</v>
      </c>
      <c r="N8661">
        <v>5</v>
      </c>
      <c r="O8661">
        <v>2021</v>
      </c>
    </row>
    <row r="8662" spans="1:15" x14ac:dyDescent="0.3">
      <c r="A8662" t="s">
        <v>30</v>
      </c>
      <c r="B8662" s="1">
        <v>44341</v>
      </c>
      <c r="C8662" t="s">
        <v>31</v>
      </c>
      <c r="D8662" t="s">
        <v>80</v>
      </c>
      <c r="E8662" t="s">
        <v>63</v>
      </c>
      <c r="F8662" t="s">
        <v>145</v>
      </c>
      <c r="G8662" t="s">
        <v>148</v>
      </c>
      <c r="H8662">
        <v>46</v>
      </c>
      <c r="I8662">
        <v>173</v>
      </c>
      <c r="J8662">
        <v>7958</v>
      </c>
      <c r="K8662" t="s">
        <v>24</v>
      </c>
      <c r="L8662" t="s">
        <v>155</v>
      </c>
      <c r="M8662" t="s">
        <v>151</v>
      </c>
      <c r="N8662">
        <v>5</v>
      </c>
      <c r="O8662">
        <v>2021</v>
      </c>
    </row>
    <row r="8663" spans="1:15" x14ac:dyDescent="0.3">
      <c r="A8663" t="s">
        <v>30</v>
      </c>
      <c r="B8663" s="1">
        <v>44371</v>
      </c>
      <c r="C8663" t="s">
        <v>31</v>
      </c>
      <c r="D8663" t="s">
        <v>80</v>
      </c>
      <c r="E8663" t="s">
        <v>63</v>
      </c>
      <c r="F8663" t="s">
        <v>139</v>
      </c>
      <c r="G8663" t="s">
        <v>140</v>
      </c>
      <c r="H8663">
        <v>43</v>
      </c>
      <c r="I8663">
        <v>240</v>
      </c>
      <c r="J8663">
        <v>10320</v>
      </c>
      <c r="K8663" t="s">
        <v>24</v>
      </c>
      <c r="L8663" t="s">
        <v>162</v>
      </c>
      <c r="M8663" t="s">
        <v>144</v>
      </c>
      <c r="N8663">
        <v>6</v>
      </c>
      <c r="O8663">
        <v>2021</v>
      </c>
    </row>
    <row r="8664" spans="1:15" x14ac:dyDescent="0.3">
      <c r="A8664" t="s">
        <v>30</v>
      </c>
      <c r="B8664" s="1">
        <v>44371</v>
      </c>
      <c r="C8664" t="s">
        <v>31</v>
      </c>
      <c r="D8664" t="s">
        <v>80</v>
      </c>
      <c r="E8664" t="s">
        <v>63</v>
      </c>
      <c r="F8664" t="s">
        <v>139</v>
      </c>
      <c r="G8664" t="s">
        <v>143</v>
      </c>
      <c r="H8664">
        <v>47</v>
      </c>
      <c r="I8664">
        <v>202</v>
      </c>
      <c r="J8664">
        <v>9494</v>
      </c>
      <c r="K8664" t="s">
        <v>24</v>
      </c>
      <c r="L8664" t="s">
        <v>162</v>
      </c>
      <c r="M8664" t="s">
        <v>144</v>
      </c>
      <c r="N8664">
        <v>6</v>
      </c>
      <c r="O8664">
        <v>2021</v>
      </c>
    </row>
    <row r="8665" spans="1:15" x14ac:dyDescent="0.3">
      <c r="A8665" t="s">
        <v>30</v>
      </c>
      <c r="B8665" s="1">
        <v>44371</v>
      </c>
      <c r="C8665" t="s">
        <v>31</v>
      </c>
      <c r="D8665" t="s">
        <v>80</v>
      </c>
      <c r="E8665" t="s">
        <v>63</v>
      </c>
      <c r="F8665" t="s">
        <v>145</v>
      </c>
      <c r="G8665" t="s">
        <v>140</v>
      </c>
      <c r="H8665">
        <v>53</v>
      </c>
      <c r="I8665">
        <v>208</v>
      </c>
      <c r="J8665">
        <v>11024</v>
      </c>
      <c r="K8665" t="s">
        <v>24</v>
      </c>
      <c r="L8665" t="s">
        <v>162</v>
      </c>
      <c r="M8665" t="s">
        <v>144</v>
      </c>
      <c r="N8665">
        <v>6</v>
      </c>
      <c r="O8665">
        <v>2021</v>
      </c>
    </row>
    <row r="8666" spans="1:15" x14ac:dyDescent="0.3">
      <c r="A8666" t="s">
        <v>30</v>
      </c>
      <c r="B8666" s="1">
        <v>44371</v>
      </c>
      <c r="C8666" t="s">
        <v>31</v>
      </c>
      <c r="D8666" t="s">
        <v>80</v>
      </c>
      <c r="E8666" t="s">
        <v>63</v>
      </c>
      <c r="F8666" t="s">
        <v>145</v>
      </c>
      <c r="G8666" t="s">
        <v>143</v>
      </c>
      <c r="H8666">
        <v>62</v>
      </c>
      <c r="I8666">
        <v>179</v>
      </c>
      <c r="J8666">
        <v>11098</v>
      </c>
      <c r="K8666" t="s">
        <v>24</v>
      </c>
      <c r="L8666" t="s">
        <v>162</v>
      </c>
      <c r="M8666" t="s">
        <v>144</v>
      </c>
      <c r="N8666">
        <v>6</v>
      </c>
      <c r="O8666">
        <v>2021</v>
      </c>
    </row>
    <row r="8667" spans="1:15" x14ac:dyDescent="0.3">
      <c r="A8667" t="s">
        <v>30</v>
      </c>
      <c r="B8667" s="1">
        <v>44371</v>
      </c>
      <c r="C8667" t="s">
        <v>31</v>
      </c>
      <c r="D8667" t="s">
        <v>80</v>
      </c>
      <c r="E8667" t="s">
        <v>63</v>
      </c>
      <c r="F8667" t="s">
        <v>139</v>
      </c>
      <c r="G8667" t="s">
        <v>148</v>
      </c>
      <c r="H8667">
        <v>67</v>
      </c>
      <c r="I8667">
        <v>140</v>
      </c>
      <c r="J8667">
        <v>9380</v>
      </c>
      <c r="K8667" t="s">
        <v>24</v>
      </c>
      <c r="L8667" t="s">
        <v>162</v>
      </c>
      <c r="M8667" t="s">
        <v>144</v>
      </c>
      <c r="N8667">
        <v>6</v>
      </c>
      <c r="O8667">
        <v>2021</v>
      </c>
    </row>
    <row r="8668" spans="1:15" x14ac:dyDescent="0.3">
      <c r="A8668" t="s">
        <v>30</v>
      </c>
      <c r="B8668" s="1">
        <v>44371</v>
      </c>
      <c r="C8668" t="s">
        <v>31</v>
      </c>
      <c r="D8668" t="s">
        <v>80</v>
      </c>
      <c r="E8668" t="s">
        <v>63</v>
      </c>
      <c r="F8668" t="s">
        <v>145</v>
      </c>
      <c r="G8668" t="s">
        <v>148</v>
      </c>
      <c r="H8668">
        <v>74</v>
      </c>
      <c r="I8668">
        <v>231</v>
      </c>
      <c r="J8668">
        <v>17094</v>
      </c>
      <c r="K8668" t="s">
        <v>24</v>
      </c>
      <c r="L8668" t="s">
        <v>162</v>
      </c>
      <c r="M8668" t="s">
        <v>144</v>
      </c>
      <c r="N8668">
        <v>6</v>
      </c>
      <c r="O8668">
        <v>2021</v>
      </c>
    </row>
    <row r="8669" spans="1:15" x14ac:dyDescent="0.3">
      <c r="A8669" t="s">
        <v>30</v>
      </c>
      <c r="B8669" s="1">
        <v>44400</v>
      </c>
      <c r="C8669" t="s">
        <v>31</v>
      </c>
      <c r="D8669" t="s">
        <v>80</v>
      </c>
      <c r="E8669" t="s">
        <v>63</v>
      </c>
      <c r="F8669" t="s">
        <v>139</v>
      </c>
      <c r="G8669" t="s">
        <v>140</v>
      </c>
      <c r="H8669">
        <v>60</v>
      </c>
      <c r="I8669">
        <v>298</v>
      </c>
      <c r="J8669">
        <v>17880</v>
      </c>
      <c r="K8669" t="s">
        <v>24</v>
      </c>
      <c r="L8669" t="s">
        <v>156</v>
      </c>
      <c r="M8669" t="s">
        <v>146</v>
      </c>
      <c r="N8669">
        <v>7</v>
      </c>
      <c r="O8669">
        <v>2021</v>
      </c>
    </row>
    <row r="8670" spans="1:15" x14ac:dyDescent="0.3">
      <c r="A8670" t="s">
        <v>30</v>
      </c>
      <c r="B8670" s="1">
        <v>44400</v>
      </c>
      <c r="C8670" t="s">
        <v>31</v>
      </c>
      <c r="D8670" t="s">
        <v>80</v>
      </c>
      <c r="E8670" t="s">
        <v>63</v>
      </c>
      <c r="F8670" t="s">
        <v>139</v>
      </c>
      <c r="G8670" t="s">
        <v>143</v>
      </c>
      <c r="H8670">
        <v>66</v>
      </c>
      <c r="I8670">
        <v>217</v>
      </c>
      <c r="J8670">
        <v>14322</v>
      </c>
      <c r="K8670" t="s">
        <v>24</v>
      </c>
      <c r="L8670" t="s">
        <v>156</v>
      </c>
      <c r="M8670" t="s">
        <v>146</v>
      </c>
      <c r="N8670">
        <v>7</v>
      </c>
      <c r="O8670">
        <v>2021</v>
      </c>
    </row>
    <row r="8671" spans="1:15" x14ac:dyDescent="0.3">
      <c r="A8671" t="s">
        <v>30</v>
      </c>
      <c r="B8671" s="1">
        <v>44400</v>
      </c>
      <c r="C8671" t="s">
        <v>31</v>
      </c>
      <c r="D8671" t="s">
        <v>80</v>
      </c>
      <c r="E8671" t="s">
        <v>63</v>
      </c>
      <c r="F8671" t="s">
        <v>145</v>
      </c>
      <c r="G8671" t="s">
        <v>140</v>
      </c>
      <c r="H8671">
        <v>66</v>
      </c>
      <c r="I8671">
        <v>221</v>
      </c>
      <c r="J8671">
        <v>14586</v>
      </c>
      <c r="K8671" t="s">
        <v>24</v>
      </c>
      <c r="L8671" t="s">
        <v>156</v>
      </c>
      <c r="M8671" t="s">
        <v>146</v>
      </c>
      <c r="N8671">
        <v>7</v>
      </c>
      <c r="O8671">
        <v>2021</v>
      </c>
    </row>
    <row r="8672" spans="1:15" x14ac:dyDescent="0.3">
      <c r="A8672" t="s">
        <v>30</v>
      </c>
      <c r="B8672" s="1">
        <v>44400</v>
      </c>
      <c r="C8672" t="s">
        <v>31</v>
      </c>
      <c r="D8672" t="s">
        <v>80</v>
      </c>
      <c r="E8672" t="s">
        <v>63</v>
      </c>
      <c r="F8672" t="s">
        <v>145</v>
      </c>
      <c r="G8672" t="s">
        <v>143</v>
      </c>
      <c r="H8672">
        <v>61</v>
      </c>
      <c r="I8672">
        <v>171</v>
      </c>
      <c r="J8672">
        <v>10431</v>
      </c>
      <c r="K8672" t="s">
        <v>24</v>
      </c>
      <c r="L8672" t="s">
        <v>156</v>
      </c>
      <c r="M8672" t="s">
        <v>146</v>
      </c>
      <c r="N8672">
        <v>7</v>
      </c>
      <c r="O8672">
        <v>2021</v>
      </c>
    </row>
    <row r="8673" spans="1:15" x14ac:dyDescent="0.3">
      <c r="A8673" t="s">
        <v>30</v>
      </c>
      <c r="B8673" s="1">
        <v>44400</v>
      </c>
      <c r="C8673" t="s">
        <v>31</v>
      </c>
      <c r="D8673" t="s">
        <v>80</v>
      </c>
      <c r="E8673" t="s">
        <v>63</v>
      </c>
      <c r="F8673" t="s">
        <v>139</v>
      </c>
      <c r="G8673" t="s">
        <v>148</v>
      </c>
      <c r="H8673">
        <v>68</v>
      </c>
      <c r="I8673">
        <v>198</v>
      </c>
      <c r="J8673">
        <v>13464</v>
      </c>
      <c r="K8673" t="s">
        <v>24</v>
      </c>
      <c r="L8673" t="s">
        <v>156</v>
      </c>
      <c r="M8673" t="s">
        <v>146</v>
      </c>
      <c r="N8673">
        <v>7</v>
      </c>
      <c r="O8673">
        <v>2021</v>
      </c>
    </row>
    <row r="8674" spans="1:15" x14ac:dyDescent="0.3">
      <c r="A8674" t="s">
        <v>30</v>
      </c>
      <c r="B8674" s="1">
        <v>44400</v>
      </c>
      <c r="C8674" t="s">
        <v>31</v>
      </c>
      <c r="D8674" t="s">
        <v>80</v>
      </c>
      <c r="E8674" t="s">
        <v>63</v>
      </c>
      <c r="F8674" t="s">
        <v>145</v>
      </c>
      <c r="G8674" t="s">
        <v>148</v>
      </c>
      <c r="H8674">
        <v>78</v>
      </c>
      <c r="I8674">
        <v>204</v>
      </c>
      <c r="J8674">
        <v>15912</v>
      </c>
      <c r="K8674" t="s">
        <v>24</v>
      </c>
      <c r="L8674" t="s">
        <v>156</v>
      </c>
      <c r="M8674" t="s">
        <v>146</v>
      </c>
      <c r="N8674">
        <v>7</v>
      </c>
      <c r="O8674">
        <v>2021</v>
      </c>
    </row>
    <row r="8675" spans="1:15" x14ac:dyDescent="0.3">
      <c r="A8675" t="s">
        <v>30</v>
      </c>
      <c r="B8675" s="1">
        <v>44432</v>
      </c>
      <c r="C8675" t="s">
        <v>31</v>
      </c>
      <c r="D8675" t="s">
        <v>80</v>
      </c>
      <c r="E8675" t="s">
        <v>63</v>
      </c>
      <c r="F8675" t="s">
        <v>139</v>
      </c>
      <c r="G8675" t="s">
        <v>140</v>
      </c>
      <c r="H8675">
        <v>69</v>
      </c>
      <c r="I8675">
        <v>256</v>
      </c>
      <c r="J8675">
        <v>17664</v>
      </c>
      <c r="K8675" t="s">
        <v>24</v>
      </c>
      <c r="L8675" t="s">
        <v>157</v>
      </c>
      <c r="M8675" t="s">
        <v>151</v>
      </c>
      <c r="N8675">
        <v>8</v>
      </c>
      <c r="O8675">
        <v>2021</v>
      </c>
    </row>
    <row r="8676" spans="1:15" x14ac:dyDescent="0.3">
      <c r="A8676" t="s">
        <v>30</v>
      </c>
      <c r="B8676" s="1">
        <v>44432</v>
      </c>
      <c r="C8676" t="s">
        <v>31</v>
      </c>
      <c r="D8676" t="s">
        <v>80</v>
      </c>
      <c r="E8676" t="s">
        <v>63</v>
      </c>
      <c r="F8676" t="s">
        <v>139</v>
      </c>
      <c r="G8676" t="s">
        <v>143</v>
      </c>
      <c r="H8676">
        <v>62</v>
      </c>
      <c r="I8676">
        <v>256</v>
      </c>
      <c r="J8676">
        <v>15872</v>
      </c>
      <c r="K8676" t="s">
        <v>24</v>
      </c>
      <c r="L8676" t="s">
        <v>157</v>
      </c>
      <c r="M8676" t="s">
        <v>151</v>
      </c>
      <c r="N8676">
        <v>8</v>
      </c>
      <c r="O8676">
        <v>2021</v>
      </c>
    </row>
    <row r="8677" spans="1:15" x14ac:dyDescent="0.3">
      <c r="A8677" t="s">
        <v>30</v>
      </c>
      <c r="B8677" s="1">
        <v>44432</v>
      </c>
      <c r="C8677" t="s">
        <v>31</v>
      </c>
      <c r="D8677" t="s">
        <v>80</v>
      </c>
      <c r="E8677" t="s">
        <v>63</v>
      </c>
      <c r="F8677" t="s">
        <v>145</v>
      </c>
      <c r="G8677" t="s">
        <v>140</v>
      </c>
      <c r="H8677">
        <v>50</v>
      </c>
      <c r="I8677">
        <v>215</v>
      </c>
      <c r="J8677">
        <v>10750</v>
      </c>
      <c r="K8677" t="s">
        <v>24</v>
      </c>
      <c r="L8677" t="s">
        <v>157</v>
      </c>
      <c r="M8677" t="s">
        <v>151</v>
      </c>
      <c r="N8677">
        <v>8</v>
      </c>
      <c r="O8677">
        <v>2021</v>
      </c>
    </row>
    <row r="8678" spans="1:15" x14ac:dyDescent="0.3">
      <c r="A8678" t="s">
        <v>30</v>
      </c>
      <c r="B8678" s="1">
        <v>44432</v>
      </c>
      <c r="C8678" t="s">
        <v>31</v>
      </c>
      <c r="D8678" t="s">
        <v>80</v>
      </c>
      <c r="E8678" t="s">
        <v>63</v>
      </c>
      <c r="F8678" t="s">
        <v>145</v>
      </c>
      <c r="G8678" t="s">
        <v>143</v>
      </c>
      <c r="H8678">
        <v>50</v>
      </c>
      <c r="I8678">
        <v>128</v>
      </c>
      <c r="J8678">
        <v>6400</v>
      </c>
      <c r="K8678" t="s">
        <v>24</v>
      </c>
      <c r="L8678" t="s">
        <v>157</v>
      </c>
      <c r="M8678" t="s">
        <v>151</v>
      </c>
      <c r="N8678">
        <v>8</v>
      </c>
      <c r="O8678">
        <v>2021</v>
      </c>
    </row>
    <row r="8679" spans="1:15" x14ac:dyDescent="0.3">
      <c r="A8679" t="s">
        <v>30</v>
      </c>
      <c r="B8679" s="1">
        <v>44432</v>
      </c>
      <c r="C8679" t="s">
        <v>31</v>
      </c>
      <c r="D8679" t="s">
        <v>80</v>
      </c>
      <c r="E8679" t="s">
        <v>63</v>
      </c>
      <c r="F8679" t="s">
        <v>139</v>
      </c>
      <c r="G8679" t="s">
        <v>148</v>
      </c>
      <c r="H8679">
        <v>53</v>
      </c>
      <c r="I8679">
        <v>136</v>
      </c>
      <c r="J8679">
        <v>7208</v>
      </c>
      <c r="K8679" t="s">
        <v>24</v>
      </c>
      <c r="L8679" t="s">
        <v>157</v>
      </c>
      <c r="M8679" t="s">
        <v>151</v>
      </c>
      <c r="N8679">
        <v>8</v>
      </c>
      <c r="O8679">
        <v>2021</v>
      </c>
    </row>
    <row r="8680" spans="1:15" x14ac:dyDescent="0.3">
      <c r="A8680" t="s">
        <v>30</v>
      </c>
      <c r="B8680" s="1">
        <v>44432</v>
      </c>
      <c r="C8680" t="s">
        <v>31</v>
      </c>
      <c r="D8680" t="s">
        <v>80</v>
      </c>
      <c r="E8680" t="s">
        <v>63</v>
      </c>
      <c r="F8680" t="s">
        <v>145</v>
      </c>
      <c r="G8680" t="s">
        <v>148</v>
      </c>
      <c r="H8680">
        <v>53</v>
      </c>
      <c r="I8680">
        <v>88</v>
      </c>
      <c r="J8680">
        <v>4664</v>
      </c>
      <c r="K8680" t="s">
        <v>24</v>
      </c>
      <c r="L8680" t="s">
        <v>157</v>
      </c>
      <c r="M8680" t="s">
        <v>151</v>
      </c>
      <c r="N8680">
        <v>8</v>
      </c>
      <c r="O8680">
        <v>2021</v>
      </c>
    </row>
    <row r="8681" spans="1:15" x14ac:dyDescent="0.3">
      <c r="A8681" t="s">
        <v>30</v>
      </c>
      <c r="B8681" s="1">
        <v>44464</v>
      </c>
      <c r="C8681" t="s">
        <v>31</v>
      </c>
      <c r="D8681" t="s">
        <v>80</v>
      </c>
      <c r="E8681" t="s">
        <v>63</v>
      </c>
      <c r="F8681" t="s">
        <v>139</v>
      </c>
      <c r="G8681" t="s">
        <v>140</v>
      </c>
      <c r="H8681">
        <v>34</v>
      </c>
      <c r="I8681">
        <v>149</v>
      </c>
      <c r="J8681">
        <v>5066</v>
      </c>
      <c r="K8681" t="s">
        <v>24</v>
      </c>
      <c r="L8681" t="s">
        <v>158</v>
      </c>
      <c r="M8681" t="s">
        <v>147</v>
      </c>
      <c r="N8681">
        <v>9</v>
      </c>
      <c r="O8681">
        <v>2021</v>
      </c>
    </row>
    <row r="8682" spans="1:15" x14ac:dyDescent="0.3">
      <c r="A8682" t="s">
        <v>30</v>
      </c>
      <c r="B8682" s="1">
        <v>44464</v>
      </c>
      <c r="C8682" t="s">
        <v>31</v>
      </c>
      <c r="D8682" t="s">
        <v>80</v>
      </c>
      <c r="E8682" t="s">
        <v>63</v>
      </c>
      <c r="F8682" t="s">
        <v>139</v>
      </c>
      <c r="G8682" t="s">
        <v>143</v>
      </c>
      <c r="H8682">
        <v>43</v>
      </c>
      <c r="I8682">
        <v>158</v>
      </c>
      <c r="J8682">
        <v>6794</v>
      </c>
      <c r="K8682" t="s">
        <v>24</v>
      </c>
      <c r="L8682" t="s">
        <v>158</v>
      </c>
      <c r="M8682" t="s">
        <v>147</v>
      </c>
      <c r="N8682">
        <v>9</v>
      </c>
      <c r="O8682">
        <v>2021</v>
      </c>
    </row>
    <row r="8683" spans="1:15" x14ac:dyDescent="0.3">
      <c r="A8683" t="s">
        <v>30</v>
      </c>
      <c r="B8683" s="1">
        <v>44464</v>
      </c>
      <c r="C8683" t="s">
        <v>31</v>
      </c>
      <c r="D8683" t="s">
        <v>80</v>
      </c>
      <c r="E8683" t="s">
        <v>63</v>
      </c>
      <c r="F8683" t="s">
        <v>145</v>
      </c>
      <c r="G8683" t="s">
        <v>140</v>
      </c>
      <c r="H8683">
        <v>39</v>
      </c>
      <c r="I8683">
        <v>83</v>
      </c>
      <c r="J8683">
        <v>3237</v>
      </c>
      <c r="K8683" t="s">
        <v>24</v>
      </c>
      <c r="L8683" t="s">
        <v>158</v>
      </c>
      <c r="M8683" t="s">
        <v>147</v>
      </c>
      <c r="N8683">
        <v>9</v>
      </c>
      <c r="O8683">
        <v>2021</v>
      </c>
    </row>
    <row r="8684" spans="1:15" x14ac:dyDescent="0.3">
      <c r="A8684" t="s">
        <v>30</v>
      </c>
      <c r="B8684" s="1">
        <v>44464</v>
      </c>
      <c r="C8684" t="s">
        <v>31</v>
      </c>
      <c r="D8684" t="s">
        <v>80</v>
      </c>
      <c r="E8684" t="s">
        <v>63</v>
      </c>
      <c r="F8684" t="s">
        <v>145</v>
      </c>
      <c r="G8684" t="s">
        <v>143</v>
      </c>
      <c r="H8684">
        <v>38</v>
      </c>
      <c r="I8684">
        <v>62</v>
      </c>
      <c r="J8684">
        <v>2356</v>
      </c>
      <c r="K8684" t="s">
        <v>24</v>
      </c>
      <c r="L8684" t="s">
        <v>158</v>
      </c>
      <c r="M8684" t="s">
        <v>147</v>
      </c>
      <c r="N8684">
        <v>9</v>
      </c>
      <c r="O8684">
        <v>2021</v>
      </c>
    </row>
    <row r="8685" spans="1:15" x14ac:dyDescent="0.3">
      <c r="A8685" t="s">
        <v>30</v>
      </c>
      <c r="B8685" s="1">
        <v>44464</v>
      </c>
      <c r="C8685" t="s">
        <v>31</v>
      </c>
      <c r="D8685" t="s">
        <v>80</v>
      </c>
      <c r="E8685" t="s">
        <v>63</v>
      </c>
      <c r="F8685" t="s">
        <v>139</v>
      </c>
      <c r="G8685" t="s">
        <v>148</v>
      </c>
      <c r="H8685">
        <v>48</v>
      </c>
      <c r="I8685">
        <v>77</v>
      </c>
      <c r="J8685">
        <v>3696</v>
      </c>
      <c r="K8685" t="s">
        <v>24</v>
      </c>
      <c r="L8685" t="s">
        <v>158</v>
      </c>
      <c r="M8685" t="s">
        <v>147</v>
      </c>
      <c r="N8685">
        <v>9</v>
      </c>
      <c r="O8685">
        <v>2021</v>
      </c>
    </row>
    <row r="8686" spans="1:15" x14ac:dyDescent="0.3">
      <c r="A8686" t="s">
        <v>30</v>
      </c>
      <c r="B8686" s="1">
        <v>44464</v>
      </c>
      <c r="C8686" t="s">
        <v>31</v>
      </c>
      <c r="D8686" t="s">
        <v>80</v>
      </c>
      <c r="E8686" t="s">
        <v>63</v>
      </c>
      <c r="F8686" t="s">
        <v>145</v>
      </c>
      <c r="G8686" t="s">
        <v>148</v>
      </c>
      <c r="H8686">
        <v>36</v>
      </c>
      <c r="I8686">
        <v>85</v>
      </c>
      <c r="J8686">
        <v>3060</v>
      </c>
      <c r="K8686" t="s">
        <v>24</v>
      </c>
      <c r="L8686" t="s">
        <v>158</v>
      </c>
      <c r="M8686" t="s">
        <v>147</v>
      </c>
      <c r="N8686">
        <v>9</v>
      </c>
      <c r="O8686">
        <v>2021</v>
      </c>
    </row>
    <row r="8687" spans="1:15" x14ac:dyDescent="0.3">
      <c r="A8687" t="s">
        <v>30</v>
      </c>
      <c r="B8687" s="1">
        <v>44493</v>
      </c>
      <c r="C8687" t="s">
        <v>31</v>
      </c>
      <c r="D8687" t="s">
        <v>80</v>
      </c>
      <c r="E8687" t="s">
        <v>63</v>
      </c>
      <c r="F8687" t="s">
        <v>139</v>
      </c>
      <c r="G8687" t="s">
        <v>140</v>
      </c>
      <c r="H8687">
        <v>29</v>
      </c>
      <c r="I8687">
        <v>119</v>
      </c>
      <c r="J8687">
        <v>3451</v>
      </c>
      <c r="K8687" t="s">
        <v>24</v>
      </c>
      <c r="L8687" t="s">
        <v>159</v>
      </c>
      <c r="M8687" t="s">
        <v>149</v>
      </c>
      <c r="N8687">
        <v>10</v>
      </c>
      <c r="O8687">
        <v>2021</v>
      </c>
    </row>
    <row r="8688" spans="1:15" x14ac:dyDescent="0.3">
      <c r="A8688" t="s">
        <v>30</v>
      </c>
      <c r="B8688" s="1">
        <v>44493</v>
      </c>
      <c r="C8688" t="s">
        <v>31</v>
      </c>
      <c r="D8688" t="s">
        <v>80</v>
      </c>
      <c r="E8688" t="s">
        <v>63</v>
      </c>
      <c r="F8688" t="s">
        <v>139</v>
      </c>
      <c r="G8688" t="s">
        <v>143</v>
      </c>
      <c r="H8688">
        <v>37</v>
      </c>
      <c r="I8688">
        <v>179</v>
      </c>
      <c r="J8688">
        <v>6623</v>
      </c>
      <c r="K8688" t="s">
        <v>24</v>
      </c>
      <c r="L8688" t="s">
        <v>159</v>
      </c>
      <c r="M8688" t="s">
        <v>149</v>
      </c>
      <c r="N8688">
        <v>10</v>
      </c>
      <c r="O8688">
        <v>2021</v>
      </c>
    </row>
    <row r="8689" spans="1:15" x14ac:dyDescent="0.3">
      <c r="A8689" t="s">
        <v>30</v>
      </c>
      <c r="B8689" s="1">
        <v>44493</v>
      </c>
      <c r="C8689" t="s">
        <v>31</v>
      </c>
      <c r="D8689" t="s">
        <v>80</v>
      </c>
      <c r="E8689" t="s">
        <v>63</v>
      </c>
      <c r="F8689" t="s">
        <v>145</v>
      </c>
      <c r="G8689" t="s">
        <v>140</v>
      </c>
      <c r="H8689">
        <v>37</v>
      </c>
      <c r="I8689">
        <v>109</v>
      </c>
      <c r="J8689">
        <v>4033</v>
      </c>
      <c r="K8689" t="s">
        <v>24</v>
      </c>
      <c r="L8689" t="s">
        <v>159</v>
      </c>
      <c r="M8689" t="s">
        <v>149</v>
      </c>
      <c r="N8689">
        <v>10</v>
      </c>
      <c r="O8689">
        <v>2021</v>
      </c>
    </row>
    <row r="8690" spans="1:15" x14ac:dyDescent="0.3">
      <c r="A8690" t="s">
        <v>30</v>
      </c>
      <c r="B8690" s="1">
        <v>44493</v>
      </c>
      <c r="C8690" t="s">
        <v>31</v>
      </c>
      <c r="D8690" t="s">
        <v>80</v>
      </c>
      <c r="E8690" t="s">
        <v>63</v>
      </c>
      <c r="F8690" t="s">
        <v>145</v>
      </c>
      <c r="G8690" t="s">
        <v>143</v>
      </c>
      <c r="H8690">
        <v>34</v>
      </c>
      <c r="I8690">
        <v>114</v>
      </c>
      <c r="J8690">
        <v>3876</v>
      </c>
      <c r="K8690" t="s">
        <v>24</v>
      </c>
      <c r="L8690" t="s">
        <v>159</v>
      </c>
      <c r="M8690" t="s">
        <v>149</v>
      </c>
      <c r="N8690">
        <v>10</v>
      </c>
      <c r="O8690">
        <v>2021</v>
      </c>
    </row>
    <row r="8691" spans="1:15" x14ac:dyDescent="0.3">
      <c r="A8691" t="s">
        <v>30</v>
      </c>
      <c r="B8691" s="1">
        <v>44493</v>
      </c>
      <c r="C8691" t="s">
        <v>31</v>
      </c>
      <c r="D8691" t="s">
        <v>80</v>
      </c>
      <c r="E8691" t="s">
        <v>63</v>
      </c>
      <c r="F8691" t="s">
        <v>139</v>
      </c>
      <c r="G8691" t="s">
        <v>148</v>
      </c>
      <c r="H8691">
        <v>40</v>
      </c>
      <c r="I8691">
        <v>93</v>
      </c>
      <c r="J8691">
        <v>3720</v>
      </c>
      <c r="K8691" t="s">
        <v>24</v>
      </c>
      <c r="L8691" t="s">
        <v>159</v>
      </c>
      <c r="M8691" t="s">
        <v>149</v>
      </c>
      <c r="N8691">
        <v>10</v>
      </c>
      <c r="O8691">
        <v>2021</v>
      </c>
    </row>
    <row r="8692" spans="1:15" x14ac:dyDescent="0.3">
      <c r="A8692" t="s">
        <v>30</v>
      </c>
      <c r="B8692" s="1">
        <v>44493</v>
      </c>
      <c r="C8692" t="s">
        <v>31</v>
      </c>
      <c r="D8692" t="s">
        <v>80</v>
      </c>
      <c r="E8692" t="s">
        <v>63</v>
      </c>
      <c r="F8692" t="s">
        <v>145</v>
      </c>
      <c r="G8692" t="s">
        <v>148</v>
      </c>
      <c r="H8692">
        <v>41</v>
      </c>
      <c r="I8692">
        <v>123</v>
      </c>
      <c r="J8692">
        <v>5043</v>
      </c>
      <c r="K8692" t="s">
        <v>24</v>
      </c>
      <c r="L8692" t="s">
        <v>159</v>
      </c>
      <c r="M8692" t="s">
        <v>149</v>
      </c>
      <c r="N8692">
        <v>10</v>
      </c>
      <c r="O8692">
        <v>2021</v>
      </c>
    </row>
    <row r="8693" spans="1:15" x14ac:dyDescent="0.3">
      <c r="A8693" t="s">
        <v>30</v>
      </c>
      <c r="B8693" s="1">
        <v>44524</v>
      </c>
      <c r="C8693" t="s">
        <v>31</v>
      </c>
      <c r="D8693" t="s">
        <v>80</v>
      </c>
      <c r="E8693" t="s">
        <v>63</v>
      </c>
      <c r="F8693" t="s">
        <v>139</v>
      </c>
      <c r="G8693" t="s">
        <v>140</v>
      </c>
      <c r="H8693">
        <v>34</v>
      </c>
      <c r="I8693">
        <v>190</v>
      </c>
      <c r="J8693">
        <v>6460</v>
      </c>
      <c r="K8693" t="s">
        <v>24</v>
      </c>
      <c r="L8693" t="s">
        <v>160</v>
      </c>
      <c r="M8693" t="s">
        <v>142</v>
      </c>
      <c r="N8693">
        <v>11</v>
      </c>
      <c r="O8693">
        <v>2021</v>
      </c>
    </row>
    <row r="8694" spans="1:15" x14ac:dyDescent="0.3">
      <c r="A8694" t="s">
        <v>30</v>
      </c>
      <c r="B8694" s="1">
        <v>44524</v>
      </c>
      <c r="C8694" t="s">
        <v>31</v>
      </c>
      <c r="D8694" t="s">
        <v>80</v>
      </c>
      <c r="E8694" t="s">
        <v>63</v>
      </c>
      <c r="F8694" t="s">
        <v>139</v>
      </c>
      <c r="G8694" t="s">
        <v>143</v>
      </c>
      <c r="H8694">
        <v>37</v>
      </c>
      <c r="I8694">
        <v>202</v>
      </c>
      <c r="J8694">
        <v>7474</v>
      </c>
      <c r="K8694" t="s">
        <v>24</v>
      </c>
      <c r="L8694" t="s">
        <v>160</v>
      </c>
      <c r="M8694" t="s">
        <v>142</v>
      </c>
      <c r="N8694">
        <v>11</v>
      </c>
      <c r="O8694">
        <v>2021</v>
      </c>
    </row>
    <row r="8695" spans="1:15" x14ac:dyDescent="0.3">
      <c r="A8695" t="s">
        <v>30</v>
      </c>
      <c r="B8695" s="1">
        <v>44524</v>
      </c>
      <c r="C8695" t="s">
        <v>31</v>
      </c>
      <c r="D8695" t="s">
        <v>80</v>
      </c>
      <c r="E8695" t="s">
        <v>63</v>
      </c>
      <c r="F8695" t="s">
        <v>145</v>
      </c>
      <c r="G8695" t="s">
        <v>140</v>
      </c>
      <c r="H8695">
        <v>32</v>
      </c>
      <c r="I8695">
        <v>152</v>
      </c>
      <c r="J8695">
        <v>4864</v>
      </c>
      <c r="K8695" t="s">
        <v>24</v>
      </c>
      <c r="L8695" t="s">
        <v>160</v>
      </c>
      <c r="M8695" t="s">
        <v>142</v>
      </c>
      <c r="N8695">
        <v>11</v>
      </c>
      <c r="O8695">
        <v>2021</v>
      </c>
    </row>
    <row r="8696" spans="1:15" x14ac:dyDescent="0.3">
      <c r="A8696" t="s">
        <v>30</v>
      </c>
      <c r="B8696" s="1">
        <v>44524</v>
      </c>
      <c r="C8696" t="s">
        <v>31</v>
      </c>
      <c r="D8696" t="s">
        <v>80</v>
      </c>
      <c r="E8696" t="s">
        <v>63</v>
      </c>
      <c r="F8696" t="s">
        <v>145</v>
      </c>
      <c r="G8696" t="s">
        <v>143</v>
      </c>
      <c r="H8696">
        <v>39</v>
      </c>
      <c r="I8696">
        <v>149</v>
      </c>
      <c r="J8696">
        <v>5811</v>
      </c>
      <c r="K8696" t="s">
        <v>24</v>
      </c>
      <c r="L8696" t="s">
        <v>160</v>
      </c>
      <c r="M8696" t="s">
        <v>142</v>
      </c>
      <c r="N8696">
        <v>11</v>
      </c>
      <c r="O8696">
        <v>2021</v>
      </c>
    </row>
    <row r="8697" spans="1:15" x14ac:dyDescent="0.3">
      <c r="A8697" t="s">
        <v>30</v>
      </c>
      <c r="B8697" s="1">
        <v>44524</v>
      </c>
      <c r="C8697" t="s">
        <v>31</v>
      </c>
      <c r="D8697" t="s">
        <v>80</v>
      </c>
      <c r="E8697" t="s">
        <v>63</v>
      </c>
      <c r="F8697" t="s">
        <v>139</v>
      </c>
      <c r="G8697" t="s">
        <v>148</v>
      </c>
      <c r="H8697">
        <v>50</v>
      </c>
      <c r="I8697">
        <v>145</v>
      </c>
      <c r="J8697">
        <v>7250</v>
      </c>
      <c r="K8697" t="s">
        <v>24</v>
      </c>
      <c r="L8697" t="s">
        <v>160</v>
      </c>
      <c r="M8697" t="s">
        <v>142</v>
      </c>
      <c r="N8697">
        <v>11</v>
      </c>
      <c r="O8697">
        <v>2021</v>
      </c>
    </row>
    <row r="8698" spans="1:15" x14ac:dyDescent="0.3">
      <c r="A8698" t="s">
        <v>30</v>
      </c>
      <c r="B8698" s="1">
        <v>44524</v>
      </c>
      <c r="C8698" t="s">
        <v>31</v>
      </c>
      <c r="D8698" t="s">
        <v>80</v>
      </c>
      <c r="E8698" t="s">
        <v>63</v>
      </c>
      <c r="F8698" t="s">
        <v>145</v>
      </c>
      <c r="G8698" t="s">
        <v>148</v>
      </c>
      <c r="H8698">
        <v>53</v>
      </c>
      <c r="I8698">
        <v>165</v>
      </c>
      <c r="J8698">
        <v>8745</v>
      </c>
      <c r="K8698" t="s">
        <v>24</v>
      </c>
      <c r="L8698" t="s">
        <v>160</v>
      </c>
      <c r="M8698" t="s">
        <v>142</v>
      </c>
      <c r="N8698">
        <v>11</v>
      </c>
      <c r="O8698">
        <v>2021</v>
      </c>
    </row>
    <row r="8699" spans="1:15" x14ac:dyDescent="0.3">
      <c r="A8699" t="s">
        <v>30</v>
      </c>
      <c r="B8699" s="1">
        <v>44553</v>
      </c>
      <c r="C8699" t="s">
        <v>31</v>
      </c>
      <c r="D8699" t="s">
        <v>80</v>
      </c>
      <c r="E8699" t="s">
        <v>63</v>
      </c>
      <c r="F8699" t="s">
        <v>139</v>
      </c>
      <c r="G8699" t="s">
        <v>140</v>
      </c>
      <c r="H8699">
        <v>51</v>
      </c>
      <c r="I8699">
        <v>225</v>
      </c>
      <c r="J8699">
        <v>11475</v>
      </c>
      <c r="K8699" t="s">
        <v>24</v>
      </c>
      <c r="L8699" t="s">
        <v>161</v>
      </c>
      <c r="M8699" t="s">
        <v>144</v>
      </c>
      <c r="N8699">
        <v>12</v>
      </c>
      <c r="O8699">
        <v>2021</v>
      </c>
    </row>
    <row r="8700" spans="1:15" x14ac:dyDescent="0.3">
      <c r="A8700" t="s">
        <v>30</v>
      </c>
      <c r="B8700" s="1">
        <v>44553</v>
      </c>
      <c r="C8700" t="s">
        <v>31</v>
      </c>
      <c r="D8700" t="s">
        <v>80</v>
      </c>
      <c r="E8700" t="s">
        <v>63</v>
      </c>
      <c r="F8700" t="s">
        <v>139</v>
      </c>
      <c r="G8700" t="s">
        <v>143</v>
      </c>
      <c r="H8700">
        <v>56</v>
      </c>
      <c r="I8700">
        <v>233</v>
      </c>
      <c r="J8700">
        <v>13048</v>
      </c>
      <c r="K8700" t="s">
        <v>24</v>
      </c>
      <c r="L8700" t="s">
        <v>161</v>
      </c>
      <c r="M8700" t="s">
        <v>144</v>
      </c>
      <c r="N8700">
        <v>12</v>
      </c>
      <c r="O8700">
        <v>2021</v>
      </c>
    </row>
    <row r="8701" spans="1:15" x14ac:dyDescent="0.3">
      <c r="A8701" t="s">
        <v>30</v>
      </c>
      <c r="B8701" s="1">
        <v>44553</v>
      </c>
      <c r="C8701" t="s">
        <v>31</v>
      </c>
      <c r="D8701" t="s">
        <v>80</v>
      </c>
      <c r="E8701" t="s">
        <v>63</v>
      </c>
      <c r="F8701" t="s">
        <v>145</v>
      </c>
      <c r="G8701" t="s">
        <v>140</v>
      </c>
      <c r="H8701">
        <v>48</v>
      </c>
      <c r="I8701">
        <v>193</v>
      </c>
      <c r="J8701">
        <v>9264</v>
      </c>
      <c r="K8701" t="s">
        <v>24</v>
      </c>
      <c r="L8701" t="s">
        <v>161</v>
      </c>
      <c r="M8701" t="s">
        <v>144</v>
      </c>
      <c r="N8701">
        <v>12</v>
      </c>
      <c r="O8701">
        <v>2021</v>
      </c>
    </row>
    <row r="8702" spans="1:15" x14ac:dyDescent="0.3">
      <c r="A8702" t="s">
        <v>30</v>
      </c>
      <c r="B8702" s="1">
        <v>44553</v>
      </c>
      <c r="C8702" t="s">
        <v>31</v>
      </c>
      <c r="D8702" t="s">
        <v>80</v>
      </c>
      <c r="E8702" t="s">
        <v>63</v>
      </c>
      <c r="F8702" t="s">
        <v>145</v>
      </c>
      <c r="G8702" t="s">
        <v>143</v>
      </c>
      <c r="H8702">
        <v>53</v>
      </c>
      <c r="I8702">
        <v>165</v>
      </c>
      <c r="J8702">
        <v>8745</v>
      </c>
      <c r="K8702" t="s">
        <v>24</v>
      </c>
      <c r="L8702" t="s">
        <v>161</v>
      </c>
      <c r="M8702" t="s">
        <v>144</v>
      </c>
      <c r="N8702">
        <v>12</v>
      </c>
      <c r="O8702">
        <v>2021</v>
      </c>
    </row>
    <row r="8703" spans="1:15" x14ac:dyDescent="0.3">
      <c r="A8703" t="s">
        <v>30</v>
      </c>
      <c r="B8703" s="1">
        <v>44553</v>
      </c>
      <c r="C8703" t="s">
        <v>31</v>
      </c>
      <c r="D8703" t="s">
        <v>80</v>
      </c>
      <c r="E8703" t="s">
        <v>63</v>
      </c>
      <c r="F8703" t="s">
        <v>139</v>
      </c>
      <c r="G8703" t="s">
        <v>148</v>
      </c>
      <c r="H8703">
        <v>54</v>
      </c>
      <c r="I8703">
        <v>157</v>
      </c>
      <c r="J8703">
        <v>8478</v>
      </c>
      <c r="K8703" t="s">
        <v>24</v>
      </c>
      <c r="L8703" t="s">
        <v>161</v>
      </c>
      <c r="M8703" t="s">
        <v>144</v>
      </c>
      <c r="N8703">
        <v>12</v>
      </c>
      <c r="O8703">
        <v>2021</v>
      </c>
    </row>
    <row r="8704" spans="1:15" x14ac:dyDescent="0.3">
      <c r="A8704" t="s">
        <v>30</v>
      </c>
      <c r="B8704" s="1">
        <v>44553</v>
      </c>
      <c r="C8704" t="s">
        <v>31</v>
      </c>
      <c r="D8704" t="s">
        <v>80</v>
      </c>
      <c r="E8704" t="s">
        <v>63</v>
      </c>
      <c r="F8704" t="s">
        <v>145</v>
      </c>
      <c r="G8704" t="s">
        <v>148</v>
      </c>
      <c r="H8704">
        <v>55</v>
      </c>
      <c r="I8704">
        <v>201</v>
      </c>
      <c r="J8704">
        <v>11055</v>
      </c>
      <c r="K8704" t="s">
        <v>24</v>
      </c>
      <c r="L8704" t="s">
        <v>161</v>
      </c>
      <c r="M8704" t="s">
        <v>144</v>
      </c>
      <c r="N8704">
        <v>12</v>
      </c>
      <c r="O8704">
        <v>2021</v>
      </c>
    </row>
    <row r="8705" spans="1:15" x14ac:dyDescent="0.3">
      <c r="A8705" t="s">
        <v>30</v>
      </c>
      <c r="B8705" s="1">
        <v>44213</v>
      </c>
      <c r="C8705" t="s">
        <v>31</v>
      </c>
      <c r="D8705" t="s">
        <v>80</v>
      </c>
      <c r="E8705" t="s">
        <v>63</v>
      </c>
      <c r="F8705" t="s">
        <v>139</v>
      </c>
      <c r="G8705" t="s">
        <v>140</v>
      </c>
      <c r="H8705">
        <v>28</v>
      </c>
      <c r="I8705">
        <v>120</v>
      </c>
      <c r="J8705">
        <v>3360</v>
      </c>
      <c r="K8705" t="s">
        <v>24</v>
      </c>
      <c r="L8705" t="s">
        <v>141</v>
      </c>
      <c r="M8705" t="s">
        <v>149</v>
      </c>
      <c r="N8705">
        <v>1</v>
      </c>
      <c r="O8705">
        <v>2021</v>
      </c>
    </row>
    <row r="8706" spans="1:15" x14ac:dyDescent="0.3">
      <c r="A8706" t="s">
        <v>30</v>
      </c>
      <c r="B8706" s="1">
        <v>44213</v>
      </c>
      <c r="C8706" t="s">
        <v>31</v>
      </c>
      <c r="D8706" t="s">
        <v>80</v>
      </c>
      <c r="E8706" t="s">
        <v>63</v>
      </c>
      <c r="F8706" t="s">
        <v>139</v>
      </c>
      <c r="G8706" t="s">
        <v>143</v>
      </c>
      <c r="H8706">
        <v>31</v>
      </c>
      <c r="I8706">
        <v>124</v>
      </c>
      <c r="J8706">
        <v>3844</v>
      </c>
      <c r="K8706" t="s">
        <v>24</v>
      </c>
      <c r="L8706" t="s">
        <v>141</v>
      </c>
      <c r="M8706" t="s">
        <v>149</v>
      </c>
      <c r="N8706">
        <v>1</v>
      </c>
      <c r="O8706">
        <v>2021</v>
      </c>
    </row>
    <row r="8707" spans="1:15" x14ac:dyDescent="0.3">
      <c r="A8707" t="s">
        <v>30</v>
      </c>
      <c r="B8707" s="1">
        <v>44213</v>
      </c>
      <c r="C8707" t="s">
        <v>31</v>
      </c>
      <c r="D8707" t="s">
        <v>80</v>
      </c>
      <c r="E8707" t="s">
        <v>63</v>
      </c>
      <c r="F8707" t="s">
        <v>145</v>
      </c>
      <c r="G8707" t="s">
        <v>140</v>
      </c>
      <c r="H8707">
        <v>33</v>
      </c>
      <c r="I8707">
        <v>128</v>
      </c>
      <c r="J8707">
        <v>4224</v>
      </c>
      <c r="K8707" t="s">
        <v>24</v>
      </c>
      <c r="L8707" t="s">
        <v>141</v>
      </c>
      <c r="M8707" t="s">
        <v>149</v>
      </c>
      <c r="N8707">
        <v>1</v>
      </c>
      <c r="O8707">
        <v>2021</v>
      </c>
    </row>
    <row r="8708" spans="1:15" x14ac:dyDescent="0.3">
      <c r="A8708" t="s">
        <v>30</v>
      </c>
      <c r="B8708" s="1">
        <v>44213</v>
      </c>
      <c r="C8708" t="s">
        <v>31</v>
      </c>
      <c r="D8708" t="s">
        <v>80</v>
      </c>
      <c r="E8708" t="s">
        <v>63</v>
      </c>
      <c r="F8708" t="s">
        <v>145</v>
      </c>
      <c r="G8708" t="s">
        <v>143</v>
      </c>
      <c r="H8708">
        <v>34</v>
      </c>
      <c r="I8708">
        <v>78</v>
      </c>
      <c r="J8708">
        <v>2652</v>
      </c>
      <c r="K8708" t="s">
        <v>24</v>
      </c>
      <c r="L8708" t="s">
        <v>141</v>
      </c>
      <c r="M8708" t="s">
        <v>149</v>
      </c>
      <c r="N8708">
        <v>1</v>
      </c>
      <c r="O8708">
        <v>2021</v>
      </c>
    </row>
    <row r="8709" spans="1:15" x14ac:dyDescent="0.3">
      <c r="A8709" t="s">
        <v>30</v>
      </c>
      <c r="B8709" s="1">
        <v>44213</v>
      </c>
      <c r="C8709" t="s">
        <v>31</v>
      </c>
      <c r="D8709" t="s">
        <v>80</v>
      </c>
      <c r="E8709" t="s">
        <v>63</v>
      </c>
      <c r="F8709" t="s">
        <v>139</v>
      </c>
      <c r="G8709" t="s">
        <v>148</v>
      </c>
      <c r="H8709">
        <v>33</v>
      </c>
      <c r="I8709">
        <v>68</v>
      </c>
      <c r="J8709">
        <v>2244</v>
      </c>
      <c r="K8709" t="s">
        <v>24</v>
      </c>
      <c r="L8709" t="s">
        <v>141</v>
      </c>
      <c r="M8709" t="s">
        <v>149</v>
      </c>
      <c r="N8709">
        <v>1</v>
      </c>
      <c r="O8709">
        <v>2021</v>
      </c>
    </row>
    <row r="8710" spans="1:15" x14ac:dyDescent="0.3">
      <c r="A8710" t="s">
        <v>30</v>
      </c>
      <c r="B8710" s="1">
        <v>44213</v>
      </c>
      <c r="C8710" t="s">
        <v>31</v>
      </c>
      <c r="D8710" t="s">
        <v>80</v>
      </c>
      <c r="E8710" t="s">
        <v>63</v>
      </c>
      <c r="F8710" t="s">
        <v>145</v>
      </c>
      <c r="G8710" t="s">
        <v>148</v>
      </c>
      <c r="H8710">
        <v>34</v>
      </c>
      <c r="I8710">
        <v>140</v>
      </c>
      <c r="J8710">
        <v>4760</v>
      </c>
      <c r="K8710" t="s">
        <v>24</v>
      </c>
      <c r="L8710" t="s">
        <v>141</v>
      </c>
      <c r="M8710" t="s">
        <v>149</v>
      </c>
      <c r="N8710">
        <v>1</v>
      </c>
      <c r="O8710">
        <v>2021</v>
      </c>
    </row>
    <row r="8711" spans="1:15" x14ac:dyDescent="0.3">
      <c r="A8711" t="s">
        <v>30</v>
      </c>
      <c r="B8711" s="1">
        <v>44244</v>
      </c>
      <c r="C8711" t="s">
        <v>31</v>
      </c>
      <c r="D8711" t="s">
        <v>80</v>
      </c>
      <c r="E8711" t="s">
        <v>63</v>
      </c>
      <c r="F8711" t="s">
        <v>139</v>
      </c>
      <c r="G8711" t="s">
        <v>140</v>
      </c>
      <c r="H8711">
        <v>24</v>
      </c>
      <c r="I8711">
        <v>175</v>
      </c>
      <c r="J8711">
        <v>4200</v>
      </c>
      <c r="K8711" t="s">
        <v>24</v>
      </c>
      <c r="L8711" t="s">
        <v>152</v>
      </c>
      <c r="M8711" t="s">
        <v>142</v>
      </c>
      <c r="N8711">
        <v>2</v>
      </c>
      <c r="O8711">
        <v>2021</v>
      </c>
    </row>
    <row r="8712" spans="1:15" x14ac:dyDescent="0.3">
      <c r="A8712" t="s">
        <v>30</v>
      </c>
      <c r="B8712" s="1">
        <v>44244</v>
      </c>
      <c r="C8712" t="s">
        <v>31</v>
      </c>
      <c r="D8712" t="s">
        <v>80</v>
      </c>
      <c r="E8712" t="s">
        <v>63</v>
      </c>
      <c r="F8712" t="s">
        <v>139</v>
      </c>
      <c r="G8712" t="s">
        <v>143</v>
      </c>
      <c r="H8712">
        <v>31</v>
      </c>
      <c r="I8712">
        <v>124</v>
      </c>
      <c r="J8712">
        <v>3844</v>
      </c>
      <c r="K8712" t="s">
        <v>24</v>
      </c>
      <c r="L8712" t="s">
        <v>152</v>
      </c>
      <c r="M8712" t="s">
        <v>142</v>
      </c>
      <c r="N8712">
        <v>2</v>
      </c>
      <c r="O8712">
        <v>2021</v>
      </c>
    </row>
    <row r="8713" spans="1:15" x14ac:dyDescent="0.3">
      <c r="A8713" t="s">
        <v>30</v>
      </c>
      <c r="B8713" s="1">
        <v>44244</v>
      </c>
      <c r="C8713" t="s">
        <v>31</v>
      </c>
      <c r="D8713" t="s">
        <v>80</v>
      </c>
      <c r="E8713" t="s">
        <v>63</v>
      </c>
      <c r="F8713" t="s">
        <v>145</v>
      </c>
      <c r="G8713" t="s">
        <v>140</v>
      </c>
      <c r="H8713">
        <v>34</v>
      </c>
      <c r="I8713">
        <v>132</v>
      </c>
      <c r="J8713">
        <v>4488</v>
      </c>
      <c r="K8713" t="s">
        <v>24</v>
      </c>
      <c r="L8713" t="s">
        <v>152</v>
      </c>
      <c r="M8713" t="s">
        <v>142</v>
      </c>
      <c r="N8713">
        <v>2</v>
      </c>
      <c r="O8713">
        <v>2021</v>
      </c>
    </row>
    <row r="8714" spans="1:15" x14ac:dyDescent="0.3">
      <c r="A8714" t="s">
        <v>30</v>
      </c>
      <c r="B8714" s="1">
        <v>44244</v>
      </c>
      <c r="C8714" t="s">
        <v>27</v>
      </c>
      <c r="D8714" t="s">
        <v>81</v>
      </c>
      <c r="E8714" t="s">
        <v>82</v>
      </c>
      <c r="F8714" t="s">
        <v>145</v>
      </c>
      <c r="G8714" t="s">
        <v>143</v>
      </c>
      <c r="H8714">
        <v>33</v>
      </c>
      <c r="I8714">
        <v>75</v>
      </c>
      <c r="J8714">
        <v>2475</v>
      </c>
      <c r="K8714" t="s">
        <v>24</v>
      </c>
      <c r="L8714" t="s">
        <v>152</v>
      </c>
      <c r="M8714" t="s">
        <v>142</v>
      </c>
      <c r="N8714">
        <v>2</v>
      </c>
      <c r="O8714">
        <v>2021</v>
      </c>
    </row>
    <row r="8715" spans="1:15" x14ac:dyDescent="0.3">
      <c r="A8715" t="s">
        <v>30</v>
      </c>
      <c r="B8715" s="1">
        <v>44244</v>
      </c>
      <c r="C8715" t="s">
        <v>27</v>
      </c>
      <c r="D8715" t="s">
        <v>81</v>
      </c>
      <c r="E8715" t="s">
        <v>82</v>
      </c>
      <c r="F8715" t="s">
        <v>139</v>
      </c>
      <c r="G8715" t="s">
        <v>148</v>
      </c>
      <c r="H8715">
        <v>33</v>
      </c>
      <c r="I8715">
        <v>53</v>
      </c>
      <c r="J8715">
        <v>1749</v>
      </c>
      <c r="K8715" t="s">
        <v>24</v>
      </c>
      <c r="L8715" t="s">
        <v>152</v>
      </c>
      <c r="M8715" t="s">
        <v>142</v>
      </c>
      <c r="N8715">
        <v>2</v>
      </c>
      <c r="O8715">
        <v>2021</v>
      </c>
    </row>
    <row r="8716" spans="1:15" x14ac:dyDescent="0.3">
      <c r="A8716" t="s">
        <v>30</v>
      </c>
      <c r="B8716" s="1">
        <v>44244</v>
      </c>
      <c r="C8716" t="s">
        <v>27</v>
      </c>
      <c r="D8716" t="s">
        <v>81</v>
      </c>
      <c r="E8716" t="s">
        <v>82</v>
      </c>
      <c r="F8716" t="s">
        <v>145</v>
      </c>
      <c r="G8716" t="s">
        <v>148</v>
      </c>
      <c r="H8716">
        <v>32</v>
      </c>
      <c r="I8716">
        <v>131</v>
      </c>
      <c r="J8716">
        <v>4192</v>
      </c>
      <c r="K8716" t="s">
        <v>24</v>
      </c>
      <c r="L8716" t="s">
        <v>152</v>
      </c>
      <c r="M8716" t="s">
        <v>142</v>
      </c>
      <c r="N8716">
        <v>2</v>
      </c>
      <c r="O8716">
        <v>2021</v>
      </c>
    </row>
    <row r="8717" spans="1:15" x14ac:dyDescent="0.3">
      <c r="A8717" t="s">
        <v>30</v>
      </c>
      <c r="B8717" s="1">
        <v>44271</v>
      </c>
      <c r="C8717" t="s">
        <v>27</v>
      </c>
      <c r="D8717" t="s">
        <v>81</v>
      </c>
      <c r="E8717" t="s">
        <v>82</v>
      </c>
      <c r="F8717" t="s">
        <v>139</v>
      </c>
      <c r="G8717" t="s">
        <v>140</v>
      </c>
      <c r="H8717">
        <v>29</v>
      </c>
      <c r="I8717">
        <v>179</v>
      </c>
      <c r="J8717">
        <v>5191</v>
      </c>
      <c r="K8717" t="s">
        <v>24</v>
      </c>
      <c r="L8717" t="s">
        <v>153</v>
      </c>
      <c r="M8717" t="s">
        <v>151</v>
      </c>
      <c r="N8717">
        <v>3</v>
      </c>
      <c r="O8717">
        <v>2021</v>
      </c>
    </row>
    <row r="8718" spans="1:15" x14ac:dyDescent="0.3">
      <c r="A8718" t="s">
        <v>30</v>
      </c>
      <c r="B8718" s="1">
        <v>44271</v>
      </c>
      <c r="C8718" t="s">
        <v>27</v>
      </c>
      <c r="D8718" t="s">
        <v>81</v>
      </c>
      <c r="E8718" t="s">
        <v>82</v>
      </c>
      <c r="F8718" t="s">
        <v>139</v>
      </c>
      <c r="G8718" t="s">
        <v>143</v>
      </c>
      <c r="H8718">
        <v>38</v>
      </c>
      <c r="I8718">
        <v>120</v>
      </c>
      <c r="J8718">
        <v>4560</v>
      </c>
      <c r="K8718" t="s">
        <v>24</v>
      </c>
      <c r="L8718" t="s">
        <v>153</v>
      </c>
      <c r="M8718" t="s">
        <v>151</v>
      </c>
      <c r="N8718">
        <v>3</v>
      </c>
      <c r="O8718">
        <v>2021</v>
      </c>
    </row>
    <row r="8719" spans="1:15" x14ac:dyDescent="0.3">
      <c r="A8719" t="s">
        <v>30</v>
      </c>
      <c r="B8719" s="1">
        <v>44271</v>
      </c>
      <c r="C8719" t="s">
        <v>27</v>
      </c>
      <c r="D8719" t="s">
        <v>81</v>
      </c>
      <c r="E8719" t="s">
        <v>82</v>
      </c>
      <c r="F8719" t="s">
        <v>145</v>
      </c>
      <c r="G8719" t="s">
        <v>140</v>
      </c>
      <c r="H8719">
        <v>39</v>
      </c>
      <c r="I8719">
        <v>120</v>
      </c>
      <c r="J8719">
        <v>4680</v>
      </c>
      <c r="K8719" t="s">
        <v>24</v>
      </c>
      <c r="L8719" t="s">
        <v>153</v>
      </c>
      <c r="M8719" t="s">
        <v>151</v>
      </c>
      <c r="N8719">
        <v>3</v>
      </c>
      <c r="O8719">
        <v>2021</v>
      </c>
    </row>
    <row r="8720" spans="1:15" x14ac:dyDescent="0.3">
      <c r="A8720" t="s">
        <v>30</v>
      </c>
      <c r="B8720" s="1">
        <v>44271</v>
      </c>
      <c r="C8720" t="s">
        <v>27</v>
      </c>
      <c r="D8720" t="s">
        <v>81</v>
      </c>
      <c r="E8720" t="s">
        <v>82</v>
      </c>
      <c r="F8720" t="s">
        <v>145</v>
      </c>
      <c r="G8720" t="s">
        <v>143</v>
      </c>
      <c r="H8720">
        <v>43</v>
      </c>
      <c r="I8720">
        <v>96</v>
      </c>
      <c r="J8720">
        <v>4128</v>
      </c>
      <c r="K8720" t="s">
        <v>24</v>
      </c>
      <c r="L8720" t="s">
        <v>153</v>
      </c>
      <c r="M8720" t="s">
        <v>151</v>
      </c>
      <c r="N8720">
        <v>3</v>
      </c>
      <c r="O8720">
        <v>2021</v>
      </c>
    </row>
    <row r="8721" spans="1:15" x14ac:dyDescent="0.3">
      <c r="A8721" t="s">
        <v>30</v>
      </c>
      <c r="B8721" s="1">
        <v>44271</v>
      </c>
      <c r="C8721" t="s">
        <v>27</v>
      </c>
      <c r="D8721" t="s">
        <v>81</v>
      </c>
      <c r="E8721" t="s">
        <v>82</v>
      </c>
      <c r="F8721" t="s">
        <v>139</v>
      </c>
      <c r="G8721" t="s">
        <v>148</v>
      </c>
      <c r="H8721">
        <v>40</v>
      </c>
      <c r="I8721">
        <v>50</v>
      </c>
      <c r="J8721">
        <v>2000</v>
      </c>
      <c r="K8721" t="s">
        <v>24</v>
      </c>
      <c r="L8721" t="s">
        <v>153</v>
      </c>
      <c r="M8721" t="s">
        <v>151</v>
      </c>
      <c r="N8721">
        <v>3</v>
      </c>
      <c r="O8721">
        <v>2021</v>
      </c>
    </row>
    <row r="8722" spans="1:15" x14ac:dyDescent="0.3">
      <c r="A8722" t="s">
        <v>30</v>
      </c>
      <c r="B8722" s="1">
        <v>44271</v>
      </c>
      <c r="C8722" t="s">
        <v>27</v>
      </c>
      <c r="D8722" t="s">
        <v>81</v>
      </c>
      <c r="E8722" t="s">
        <v>82</v>
      </c>
      <c r="F8722" t="s">
        <v>145</v>
      </c>
      <c r="G8722" t="s">
        <v>148</v>
      </c>
      <c r="H8722">
        <v>29</v>
      </c>
      <c r="I8722">
        <v>109</v>
      </c>
      <c r="J8722">
        <v>3161</v>
      </c>
      <c r="K8722" t="s">
        <v>24</v>
      </c>
      <c r="L8722" t="s">
        <v>153</v>
      </c>
      <c r="M8722" t="s">
        <v>151</v>
      </c>
      <c r="N8722">
        <v>3</v>
      </c>
      <c r="O8722">
        <v>2021</v>
      </c>
    </row>
    <row r="8723" spans="1:15" x14ac:dyDescent="0.3">
      <c r="A8723" t="s">
        <v>30</v>
      </c>
      <c r="B8723" s="1">
        <v>44303</v>
      </c>
      <c r="C8723" t="s">
        <v>27</v>
      </c>
      <c r="D8723" t="s">
        <v>81</v>
      </c>
      <c r="E8723" t="s">
        <v>82</v>
      </c>
      <c r="F8723" t="s">
        <v>139</v>
      </c>
      <c r="G8723" t="s">
        <v>140</v>
      </c>
      <c r="H8723">
        <v>38</v>
      </c>
      <c r="I8723">
        <v>168</v>
      </c>
      <c r="J8723">
        <v>6384</v>
      </c>
      <c r="K8723" t="s">
        <v>24</v>
      </c>
      <c r="L8723" t="s">
        <v>154</v>
      </c>
      <c r="M8723" t="s">
        <v>147</v>
      </c>
      <c r="N8723">
        <v>4</v>
      </c>
      <c r="O8723">
        <v>2021</v>
      </c>
    </row>
    <row r="8724" spans="1:15" x14ac:dyDescent="0.3">
      <c r="A8724" t="s">
        <v>30</v>
      </c>
      <c r="B8724" s="1">
        <v>44303</v>
      </c>
      <c r="C8724" t="s">
        <v>27</v>
      </c>
      <c r="D8724" t="s">
        <v>81</v>
      </c>
      <c r="E8724" t="s">
        <v>82</v>
      </c>
      <c r="F8724" t="s">
        <v>139</v>
      </c>
      <c r="G8724" t="s">
        <v>143</v>
      </c>
      <c r="H8724">
        <v>36</v>
      </c>
      <c r="I8724">
        <v>107</v>
      </c>
      <c r="J8724">
        <v>3852</v>
      </c>
      <c r="K8724" t="s">
        <v>24</v>
      </c>
      <c r="L8724" t="s">
        <v>154</v>
      </c>
      <c r="M8724" t="s">
        <v>147</v>
      </c>
      <c r="N8724">
        <v>4</v>
      </c>
      <c r="O8724">
        <v>2021</v>
      </c>
    </row>
    <row r="8725" spans="1:15" x14ac:dyDescent="0.3">
      <c r="A8725" t="s">
        <v>30</v>
      </c>
      <c r="B8725" s="1">
        <v>44303</v>
      </c>
      <c r="C8725" t="s">
        <v>27</v>
      </c>
      <c r="D8725" t="s">
        <v>81</v>
      </c>
      <c r="E8725" t="s">
        <v>82</v>
      </c>
      <c r="F8725" t="s">
        <v>145</v>
      </c>
      <c r="G8725" t="s">
        <v>140</v>
      </c>
      <c r="H8725">
        <v>40</v>
      </c>
      <c r="I8725">
        <v>120</v>
      </c>
      <c r="J8725">
        <v>4800</v>
      </c>
      <c r="K8725" t="s">
        <v>24</v>
      </c>
      <c r="L8725" t="s">
        <v>154</v>
      </c>
      <c r="M8725" t="s">
        <v>147</v>
      </c>
      <c r="N8725">
        <v>4</v>
      </c>
      <c r="O8725">
        <v>2021</v>
      </c>
    </row>
    <row r="8726" spans="1:15" x14ac:dyDescent="0.3">
      <c r="A8726" t="s">
        <v>30</v>
      </c>
      <c r="B8726" s="1">
        <v>44303</v>
      </c>
      <c r="C8726" t="s">
        <v>27</v>
      </c>
      <c r="D8726" t="s">
        <v>81</v>
      </c>
      <c r="E8726" t="s">
        <v>82</v>
      </c>
      <c r="F8726" t="s">
        <v>145</v>
      </c>
      <c r="G8726" t="s">
        <v>143</v>
      </c>
      <c r="H8726">
        <v>27</v>
      </c>
      <c r="I8726">
        <v>91</v>
      </c>
      <c r="J8726">
        <v>2457</v>
      </c>
      <c r="K8726" t="s">
        <v>24</v>
      </c>
      <c r="L8726" t="s">
        <v>154</v>
      </c>
      <c r="M8726" t="s">
        <v>147</v>
      </c>
      <c r="N8726">
        <v>4</v>
      </c>
      <c r="O8726">
        <v>2021</v>
      </c>
    </row>
    <row r="8727" spans="1:15" x14ac:dyDescent="0.3">
      <c r="A8727" t="s">
        <v>30</v>
      </c>
      <c r="B8727" s="1">
        <v>44303</v>
      </c>
      <c r="C8727" t="s">
        <v>27</v>
      </c>
      <c r="D8727" t="s">
        <v>81</v>
      </c>
      <c r="E8727" t="s">
        <v>82</v>
      </c>
      <c r="F8727" t="s">
        <v>139</v>
      </c>
      <c r="G8727" t="s">
        <v>148</v>
      </c>
      <c r="H8727">
        <v>34</v>
      </c>
      <c r="I8727">
        <v>56</v>
      </c>
      <c r="J8727">
        <v>1904</v>
      </c>
      <c r="K8727" t="s">
        <v>24</v>
      </c>
      <c r="L8727" t="s">
        <v>154</v>
      </c>
      <c r="M8727" t="s">
        <v>147</v>
      </c>
      <c r="N8727">
        <v>4</v>
      </c>
      <c r="O8727">
        <v>2021</v>
      </c>
    </row>
    <row r="8728" spans="1:15" x14ac:dyDescent="0.3">
      <c r="A8728" t="s">
        <v>30</v>
      </c>
      <c r="B8728" s="1">
        <v>44303</v>
      </c>
      <c r="C8728" t="s">
        <v>27</v>
      </c>
      <c r="D8728" t="s">
        <v>81</v>
      </c>
      <c r="E8728" t="s">
        <v>82</v>
      </c>
      <c r="F8728" t="s">
        <v>145</v>
      </c>
      <c r="G8728" t="s">
        <v>148</v>
      </c>
      <c r="H8728">
        <v>39</v>
      </c>
      <c r="I8728">
        <v>123</v>
      </c>
      <c r="J8728">
        <v>4797</v>
      </c>
      <c r="K8728" t="s">
        <v>24</v>
      </c>
      <c r="L8728" t="s">
        <v>154</v>
      </c>
      <c r="M8728" t="s">
        <v>147</v>
      </c>
      <c r="N8728">
        <v>4</v>
      </c>
      <c r="O8728">
        <v>2021</v>
      </c>
    </row>
    <row r="8729" spans="1:15" x14ac:dyDescent="0.3">
      <c r="A8729" t="s">
        <v>30</v>
      </c>
      <c r="B8729" s="1">
        <v>44334</v>
      </c>
      <c r="C8729" t="s">
        <v>27</v>
      </c>
      <c r="D8729" t="s">
        <v>81</v>
      </c>
      <c r="E8729" t="s">
        <v>82</v>
      </c>
      <c r="F8729" t="s">
        <v>139</v>
      </c>
      <c r="G8729" t="s">
        <v>140</v>
      </c>
      <c r="H8729">
        <v>32</v>
      </c>
      <c r="I8729">
        <v>176</v>
      </c>
      <c r="J8729">
        <v>5632</v>
      </c>
      <c r="K8729" t="s">
        <v>24</v>
      </c>
      <c r="L8729" t="s">
        <v>155</v>
      </c>
      <c r="M8729" t="s">
        <v>151</v>
      </c>
      <c r="N8729">
        <v>5</v>
      </c>
      <c r="O8729">
        <v>2021</v>
      </c>
    </row>
    <row r="8730" spans="1:15" x14ac:dyDescent="0.3">
      <c r="A8730" t="s">
        <v>30</v>
      </c>
      <c r="B8730" s="1">
        <v>44334</v>
      </c>
      <c r="C8730" t="s">
        <v>27</v>
      </c>
      <c r="D8730" t="s">
        <v>81</v>
      </c>
      <c r="E8730" t="s">
        <v>82</v>
      </c>
      <c r="F8730" t="s">
        <v>139</v>
      </c>
      <c r="G8730" t="s">
        <v>143</v>
      </c>
      <c r="H8730">
        <v>40</v>
      </c>
      <c r="I8730">
        <v>128</v>
      </c>
      <c r="J8730">
        <v>5120</v>
      </c>
      <c r="K8730" t="s">
        <v>24</v>
      </c>
      <c r="L8730" t="s">
        <v>155</v>
      </c>
      <c r="M8730" t="s">
        <v>151</v>
      </c>
      <c r="N8730">
        <v>5</v>
      </c>
      <c r="O8730">
        <v>2021</v>
      </c>
    </row>
    <row r="8731" spans="1:15" x14ac:dyDescent="0.3">
      <c r="A8731" t="s">
        <v>30</v>
      </c>
      <c r="B8731" s="1">
        <v>44334</v>
      </c>
      <c r="C8731" t="s">
        <v>27</v>
      </c>
      <c r="D8731" t="s">
        <v>81</v>
      </c>
      <c r="E8731" t="s">
        <v>82</v>
      </c>
      <c r="F8731" t="s">
        <v>145</v>
      </c>
      <c r="G8731" t="s">
        <v>140</v>
      </c>
      <c r="H8731">
        <v>37</v>
      </c>
      <c r="I8731">
        <v>136</v>
      </c>
      <c r="J8731">
        <v>5032</v>
      </c>
      <c r="K8731" t="s">
        <v>24</v>
      </c>
      <c r="L8731" t="s">
        <v>155</v>
      </c>
      <c r="M8731" t="s">
        <v>151</v>
      </c>
      <c r="N8731">
        <v>5</v>
      </c>
      <c r="O8731">
        <v>2021</v>
      </c>
    </row>
    <row r="8732" spans="1:15" x14ac:dyDescent="0.3">
      <c r="A8732" t="s">
        <v>30</v>
      </c>
      <c r="B8732" s="1">
        <v>44334</v>
      </c>
      <c r="C8732" t="s">
        <v>27</v>
      </c>
      <c r="D8732" t="s">
        <v>81</v>
      </c>
      <c r="E8732" t="s">
        <v>82</v>
      </c>
      <c r="F8732" t="s">
        <v>145</v>
      </c>
      <c r="G8732" t="s">
        <v>143</v>
      </c>
      <c r="H8732">
        <v>33</v>
      </c>
      <c r="I8732">
        <v>101</v>
      </c>
      <c r="J8732">
        <v>3333</v>
      </c>
      <c r="K8732" t="s">
        <v>24</v>
      </c>
      <c r="L8732" t="s">
        <v>155</v>
      </c>
      <c r="M8732" t="s">
        <v>151</v>
      </c>
      <c r="N8732">
        <v>5</v>
      </c>
      <c r="O8732">
        <v>2021</v>
      </c>
    </row>
    <row r="8733" spans="1:15" x14ac:dyDescent="0.3">
      <c r="A8733" t="s">
        <v>30</v>
      </c>
      <c r="B8733" s="1">
        <v>44334</v>
      </c>
      <c r="C8733" t="s">
        <v>27</v>
      </c>
      <c r="D8733" t="s">
        <v>81</v>
      </c>
      <c r="E8733" t="s">
        <v>82</v>
      </c>
      <c r="F8733" t="s">
        <v>139</v>
      </c>
      <c r="G8733" t="s">
        <v>148</v>
      </c>
      <c r="H8733">
        <v>32</v>
      </c>
      <c r="I8733">
        <v>77</v>
      </c>
      <c r="J8733">
        <v>2464</v>
      </c>
      <c r="K8733" t="s">
        <v>24</v>
      </c>
      <c r="L8733" t="s">
        <v>155</v>
      </c>
      <c r="M8733" t="s">
        <v>151</v>
      </c>
      <c r="N8733">
        <v>5</v>
      </c>
      <c r="O8733">
        <v>2021</v>
      </c>
    </row>
    <row r="8734" spans="1:15" x14ac:dyDescent="0.3">
      <c r="A8734" t="s">
        <v>30</v>
      </c>
      <c r="B8734" s="1">
        <v>44334</v>
      </c>
      <c r="C8734" t="s">
        <v>27</v>
      </c>
      <c r="D8734" t="s">
        <v>81</v>
      </c>
      <c r="E8734" t="s">
        <v>82</v>
      </c>
      <c r="F8734" t="s">
        <v>145</v>
      </c>
      <c r="G8734" t="s">
        <v>148</v>
      </c>
      <c r="H8734">
        <v>46</v>
      </c>
      <c r="I8734">
        <v>178</v>
      </c>
      <c r="J8734">
        <v>8188</v>
      </c>
      <c r="K8734" t="s">
        <v>24</v>
      </c>
      <c r="L8734" t="s">
        <v>155</v>
      </c>
      <c r="M8734" t="s">
        <v>151</v>
      </c>
      <c r="N8734">
        <v>5</v>
      </c>
      <c r="O8734">
        <v>2021</v>
      </c>
    </row>
    <row r="8735" spans="1:15" x14ac:dyDescent="0.3">
      <c r="A8735" t="s">
        <v>30</v>
      </c>
      <c r="B8735" s="1">
        <v>44364</v>
      </c>
      <c r="C8735" t="s">
        <v>27</v>
      </c>
      <c r="D8735" t="s">
        <v>81</v>
      </c>
      <c r="E8735" t="s">
        <v>82</v>
      </c>
      <c r="F8735" t="s">
        <v>139</v>
      </c>
      <c r="G8735" t="s">
        <v>140</v>
      </c>
      <c r="H8735">
        <v>47</v>
      </c>
      <c r="I8735">
        <v>256</v>
      </c>
      <c r="J8735">
        <v>12032</v>
      </c>
      <c r="K8735" t="s">
        <v>24</v>
      </c>
      <c r="L8735" t="s">
        <v>162</v>
      </c>
      <c r="M8735" t="s">
        <v>144</v>
      </c>
      <c r="N8735">
        <v>6</v>
      </c>
      <c r="O8735">
        <v>2021</v>
      </c>
    </row>
    <row r="8736" spans="1:15" x14ac:dyDescent="0.3">
      <c r="A8736" t="s">
        <v>30</v>
      </c>
      <c r="B8736" s="1">
        <v>44364</v>
      </c>
      <c r="C8736" t="s">
        <v>27</v>
      </c>
      <c r="D8736" t="s">
        <v>81</v>
      </c>
      <c r="E8736" t="s">
        <v>82</v>
      </c>
      <c r="F8736" t="s">
        <v>139</v>
      </c>
      <c r="G8736" t="s">
        <v>143</v>
      </c>
      <c r="H8736">
        <v>55</v>
      </c>
      <c r="I8736">
        <v>224</v>
      </c>
      <c r="J8736">
        <v>12320</v>
      </c>
      <c r="K8736" t="s">
        <v>24</v>
      </c>
      <c r="L8736" t="s">
        <v>162</v>
      </c>
      <c r="M8736" t="s">
        <v>144</v>
      </c>
      <c r="N8736">
        <v>6</v>
      </c>
      <c r="O8736">
        <v>2021</v>
      </c>
    </row>
    <row r="8737" spans="1:15" x14ac:dyDescent="0.3">
      <c r="A8737" t="s">
        <v>30</v>
      </c>
      <c r="B8737" s="1">
        <v>44364</v>
      </c>
      <c r="C8737" t="s">
        <v>27</v>
      </c>
      <c r="D8737" t="s">
        <v>81</v>
      </c>
      <c r="E8737" t="s">
        <v>82</v>
      </c>
      <c r="F8737" t="s">
        <v>145</v>
      </c>
      <c r="G8737" t="s">
        <v>140</v>
      </c>
      <c r="H8737">
        <v>55</v>
      </c>
      <c r="I8737">
        <v>210</v>
      </c>
      <c r="J8737">
        <v>11550</v>
      </c>
      <c r="K8737" t="s">
        <v>24</v>
      </c>
      <c r="L8737" t="s">
        <v>162</v>
      </c>
      <c r="M8737" t="s">
        <v>144</v>
      </c>
      <c r="N8737">
        <v>6</v>
      </c>
      <c r="O8737">
        <v>2021</v>
      </c>
    </row>
    <row r="8738" spans="1:15" x14ac:dyDescent="0.3">
      <c r="A8738" t="s">
        <v>30</v>
      </c>
      <c r="B8738" s="1">
        <v>44364</v>
      </c>
      <c r="C8738" t="s">
        <v>27</v>
      </c>
      <c r="D8738" t="s">
        <v>81</v>
      </c>
      <c r="E8738" t="s">
        <v>82</v>
      </c>
      <c r="F8738" t="s">
        <v>145</v>
      </c>
      <c r="G8738" t="s">
        <v>143</v>
      </c>
      <c r="H8738">
        <v>59</v>
      </c>
      <c r="I8738">
        <v>184</v>
      </c>
      <c r="J8738">
        <v>10856</v>
      </c>
      <c r="K8738" t="s">
        <v>24</v>
      </c>
      <c r="L8738" t="s">
        <v>162</v>
      </c>
      <c r="M8738" t="s">
        <v>144</v>
      </c>
      <c r="N8738">
        <v>6</v>
      </c>
      <c r="O8738">
        <v>2021</v>
      </c>
    </row>
    <row r="8739" spans="1:15" x14ac:dyDescent="0.3">
      <c r="A8739" t="s">
        <v>30</v>
      </c>
      <c r="B8739" s="1">
        <v>44364</v>
      </c>
      <c r="C8739" t="s">
        <v>27</v>
      </c>
      <c r="D8739" t="s">
        <v>81</v>
      </c>
      <c r="E8739" t="s">
        <v>82</v>
      </c>
      <c r="F8739" t="s">
        <v>139</v>
      </c>
      <c r="G8739" t="s">
        <v>148</v>
      </c>
      <c r="H8739">
        <v>70</v>
      </c>
      <c r="I8739">
        <v>153</v>
      </c>
      <c r="J8739">
        <v>10710</v>
      </c>
      <c r="K8739" t="s">
        <v>24</v>
      </c>
      <c r="L8739" t="s">
        <v>162</v>
      </c>
      <c r="M8739" t="s">
        <v>144</v>
      </c>
      <c r="N8739">
        <v>6</v>
      </c>
      <c r="O8739">
        <v>2021</v>
      </c>
    </row>
    <row r="8740" spans="1:15" x14ac:dyDescent="0.3">
      <c r="A8740" t="s">
        <v>30</v>
      </c>
      <c r="B8740" s="1">
        <v>44364</v>
      </c>
      <c r="C8740" t="s">
        <v>27</v>
      </c>
      <c r="D8740" t="s">
        <v>81</v>
      </c>
      <c r="E8740" t="s">
        <v>82</v>
      </c>
      <c r="F8740" t="s">
        <v>145</v>
      </c>
      <c r="G8740" t="s">
        <v>148</v>
      </c>
      <c r="H8740">
        <v>80</v>
      </c>
      <c r="I8740">
        <v>248</v>
      </c>
      <c r="J8740">
        <v>19840</v>
      </c>
      <c r="K8740" t="s">
        <v>24</v>
      </c>
      <c r="L8740" t="s">
        <v>162</v>
      </c>
      <c r="M8740" t="s">
        <v>144</v>
      </c>
      <c r="N8740">
        <v>6</v>
      </c>
      <c r="O8740">
        <v>2021</v>
      </c>
    </row>
    <row r="8741" spans="1:15" x14ac:dyDescent="0.3">
      <c r="A8741" t="s">
        <v>30</v>
      </c>
      <c r="B8741" s="1">
        <v>44393</v>
      </c>
      <c r="C8741" t="s">
        <v>27</v>
      </c>
      <c r="D8741" t="s">
        <v>81</v>
      </c>
      <c r="E8741" t="s">
        <v>82</v>
      </c>
      <c r="F8741" t="s">
        <v>139</v>
      </c>
      <c r="G8741" t="s">
        <v>140</v>
      </c>
      <c r="H8741">
        <v>62</v>
      </c>
      <c r="I8741">
        <v>306</v>
      </c>
      <c r="J8741">
        <v>18972</v>
      </c>
      <c r="K8741" t="s">
        <v>24</v>
      </c>
      <c r="L8741" t="s">
        <v>156</v>
      </c>
      <c r="M8741" t="s">
        <v>146</v>
      </c>
      <c r="N8741">
        <v>7</v>
      </c>
      <c r="O8741">
        <v>2021</v>
      </c>
    </row>
    <row r="8742" spans="1:15" x14ac:dyDescent="0.3">
      <c r="A8742" t="s">
        <v>30</v>
      </c>
      <c r="B8742" s="1">
        <v>44393</v>
      </c>
      <c r="C8742" t="s">
        <v>27</v>
      </c>
      <c r="D8742" t="s">
        <v>81</v>
      </c>
      <c r="E8742" t="s">
        <v>82</v>
      </c>
      <c r="F8742" t="s">
        <v>139</v>
      </c>
      <c r="G8742" t="s">
        <v>143</v>
      </c>
      <c r="H8742">
        <v>67</v>
      </c>
      <c r="I8742">
        <v>248</v>
      </c>
      <c r="J8742">
        <v>16616</v>
      </c>
      <c r="K8742" t="s">
        <v>24</v>
      </c>
      <c r="L8742" t="s">
        <v>156</v>
      </c>
      <c r="M8742" t="s">
        <v>146</v>
      </c>
      <c r="N8742">
        <v>7</v>
      </c>
      <c r="O8742">
        <v>2021</v>
      </c>
    </row>
    <row r="8743" spans="1:15" x14ac:dyDescent="0.3">
      <c r="A8743" t="s">
        <v>30</v>
      </c>
      <c r="B8743" s="1">
        <v>44393</v>
      </c>
      <c r="C8743" t="s">
        <v>27</v>
      </c>
      <c r="D8743" t="s">
        <v>81</v>
      </c>
      <c r="E8743" t="s">
        <v>82</v>
      </c>
      <c r="F8743" t="s">
        <v>145</v>
      </c>
      <c r="G8743" t="s">
        <v>140</v>
      </c>
      <c r="H8743">
        <v>69</v>
      </c>
      <c r="I8743">
        <v>210</v>
      </c>
      <c r="J8743">
        <v>14490</v>
      </c>
      <c r="K8743" t="s">
        <v>24</v>
      </c>
      <c r="L8743" t="s">
        <v>156</v>
      </c>
      <c r="M8743" t="s">
        <v>146</v>
      </c>
      <c r="N8743">
        <v>7</v>
      </c>
      <c r="O8743">
        <v>2021</v>
      </c>
    </row>
    <row r="8744" spans="1:15" x14ac:dyDescent="0.3">
      <c r="A8744" t="s">
        <v>30</v>
      </c>
      <c r="B8744" s="1">
        <v>44393</v>
      </c>
      <c r="C8744" t="s">
        <v>27</v>
      </c>
      <c r="D8744" t="s">
        <v>81</v>
      </c>
      <c r="E8744" t="s">
        <v>82</v>
      </c>
      <c r="F8744" t="s">
        <v>145</v>
      </c>
      <c r="G8744" t="s">
        <v>143</v>
      </c>
      <c r="H8744">
        <v>62</v>
      </c>
      <c r="I8744">
        <v>198</v>
      </c>
      <c r="J8744">
        <v>12276</v>
      </c>
      <c r="K8744" t="s">
        <v>24</v>
      </c>
      <c r="L8744" t="s">
        <v>156</v>
      </c>
      <c r="M8744" t="s">
        <v>146</v>
      </c>
      <c r="N8744">
        <v>7</v>
      </c>
      <c r="O8744">
        <v>2021</v>
      </c>
    </row>
    <row r="8745" spans="1:15" x14ac:dyDescent="0.3">
      <c r="A8745" t="s">
        <v>30</v>
      </c>
      <c r="B8745" s="1">
        <v>44393</v>
      </c>
      <c r="C8745" t="s">
        <v>27</v>
      </c>
      <c r="D8745" t="s">
        <v>81</v>
      </c>
      <c r="E8745" t="s">
        <v>82</v>
      </c>
      <c r="F8745" t="s">
        <v>139</v>
      </c>
      <c r="G8745" t="s">
        <v>148</v>
      </c>
      <c r="H8745">
        <v>73</v>
      </c>
      <c r="I8745">
        <v>221</v>
      </c>
      <c r="J8745">
        <v>16133</v>
      </c>
      <c r="K8745" t="s">
        <v>24</v>
      </c>
      <c r="L8745" t="s">
        <v>156</v>
      </c>
      <c r="M8745" t="s">
        <v>146</v>
      </c>
      <c r="N8745">
        <v>7</v>
      </c>
      <c r="O8745">
        <v>2021</v>
      </c>
    </row>
    <row r="8746" spans="1:15" x14ac:dyDescent="0.3">
      <c r="A8746" t="s">
        <v>30</v>
      </c>
      <c r="B8746" s="1">
        <v>44393</v>
      </c>
      <c r="C8746" t="s">
        <v>27</v>
      </c>
      <c r="D8746" t="s">
        <v>81</v>
      </c>
      <c r="E8746" t="s">
        <v>82</v>
      </c>
      <c r="F8746" t="s">
        <v>145</v>
      </c>
      <c r="G8746" t="s">
        <v>148</v>
      </c>
      <c r="H8746">
        <v>81</v>
      </c>
      <c r="I8746">
        <v>208</v>
      </c>
      <c r="J8746">
        <v>16848</v>
      </c>
      <c r="K8746" t="s">
        <v>24</v>
      </c>
      <c r="L8746" t="s">
        <v>156</v>
      </c>
      <c r="M8746" t="s">
        <v>146</v>
      </c>
      <c r="N8746">
        <v>7</v>
      </c>
      <c r="O8746">
        <v>2021</v>
      </c>
    </row>
    <row r="8747" spans="1:15" x14ac:dyDescent="0.3">
      <c r="A8747" t="s">
        <v>30</v>
      </c>
      <c r="B8747" s="1">
        <v>44425</v>
      </c>
      <c r="C8747" t="s">
        <v>27</v>
      </c>
      <c r="D8747" t="s">
        <v>81</v>
      </c>
      <c r="E8747" t="s">
        <v>82</v>
      </c>
      <c r="F8747" t="s">
        <v>139</v>
      </c>
      <c r="G8747" t="s">
        <v>140</v>
      </c>
      <c r="H8747">
        <v>73</v>
      </c>
      <c r="I8747">
        <v>255</v>
      </c>
      <c r="J8747">
        <v>18615</v>
      </c>
      <c r="K8747" t="s">
        <v>24</v>
      </c>
      <c r="L8747" t="s">
        <v>157</v>
      </c>
      <c r="M8747" t="s">
        <v>151</v>
      </c>
      <c r="N8747">
        <v>8</v>
      </c>
      <c r="O8747">
        <v>2021</v>
      </c>
    </row>
    <row r="8748" spans="1:15" x14ac:dyDescent="0.3">
      <c r="A8748" t="s">
        <v>30</v>
      </c>
      <c r="B8748" s="1">
        <v>44425</v>
      </c>
      <c r="C8748" t="s">
        <v>27</v>
      </c>
      <c r="D8748" t="s">
        <v>81</v>
      </c>
      <c r="E8748" t="s">
        <v>82</v>
      </c>
      <c r="F8748" t="s">
        <v>139</v>
      </c>
      <c r="G8748" t="s">
        <v>143</v>
      </c>
      <c r="H8748">
        <v>57</v>
      </c>
      <c r="I8748">
        <v>256</v>
      </c>
      <c r="J8748">
        <v>14592</v>
      </c>
      <c r="K8748" t="s">
        <v>24</v>
      </c>
      <c r="L8748" t="s">
        <v>157</v>
      </c>
      <c r="M8748" t="s">
        <v>151</v>
      </c>
      <c r="N8748">
        <v>8</v>
      </c>
      <c r="O8748">
        <v>2021</v>
      </c>
    </row>
    <row r="8749" spans="1:15" x14ac:dyDescent="0.3">
      <c r="A8749" t="s">
        <v>30</v>
      </c>
      <c r="B8749" s="1">
        <v>44425</v>
      </c>
      <c r="C8749" t="s">
        <v>27</v>
      </c>
      <c r="D8749" t="s">
        <v>81</v>
      </c>
      <c r="E8749" t="s">
        <v>82</v>
      </c>
      <c r="F8749" t="s">
        <v>145</v>
      </c>
      <c r="G8749" t="s">
        <v>140</v>
      </c>
      <c r="H8749">
        <v>50</v>
      </c>
      <c r="I8749">
        <v>217</v>
      </c>
      <c r="J8749">
        <v>10850</v>
      </c>
      <c r="K8749" t="s">
        <v>24</v>
      </c>
      <c r="L8749" t="s">
        <v>157</v>
      </c>
      <c r="M8749" t="s">
        <v>151</v>
      </c>
      <c r="N8749">
        <v>8</v>
      </c>
      <c r="O8749">
        <v>2021</v>
      </c>
    </row>
    <row r="8750" spans="1:15" x14ac:dyDescent="0.3">
      <c r="A8750" t="s">
        <v>30</v>
      </c>
      <c r="B8750" s="1">
        <v>44425</v>
      </c>
      <c r="C8750" t="s">
        <v>27</v>
      </c>
      <c r="D8750" t="s">
        <v>81</v>
      </c>
      <c r="E8750" t="s">
        <v>82</v>
      </c>
      <c r="F8750" t="s">
        <v>145</v>
      </c>
      <c r="G8750" t="s">
        <v>143</v>
      </c>
      <c r="H8750">
        <v>55</v>
      </c>
      <c r="I8750">
        <v>143</v>
      </c>
      <c r="J8750">
        <v>7865</v>
      </c>
      <c r="K8750" t="s">
        <v>24</v>
      </c>
      <c r="L8750" t="s">
        <v>157</v>
      </c>
      <c r="M8750" t="s">
        <v>151</v>
      </c>
      <c r="N8750">
        <v>8</v>
      </c>
      <c r="O8750">
        <v>2021</v>
      </c>
    </row>
    <row r="8751" spans="1:15" x14ac:dyDescent="0.3">
      <c r="A8751" t="s">
        <v>30</v>
      </c>
      <c r="B8751" s="1">
        <v>44425</v>
      </c>
      <c r="C8751" t="s">
        <v>27</v>
      </c>
      <c r="D8751" t="s">
        <v>81</v>
      </c>
      <c r="E8751" t="s">
        <v>82</v>
      </c>
      <c r="F8751" t="s">
        <v>139</v>
      </c>
      <c r="G8751" t="s">
        <v>148</v>
      </c>
      <c r="H8751">
        <v>47</v>
      </c>
      <c r="I8751">
        <v>152</v>
      </c>
      <c r="J8751">
        <v>7144</v>
      </c>
      <c r="K8751" t="s">
        <v>24</v>
      </c>
      <c r="L8751" t="s">
        <v>157</v>
      </c>
      <c r="M8751" t="s">
        <v>151</v>
      </c>
      <c r="N8751">
        <v>8</v>
      </c>
      <c r="O8751">
        <v>2021</v>
      </c>
    </row>
    <row r="8752" spans="1:15" x14ac:dyDescent="0.3">
      <c r="A8752" t="s">
        <v>30</v>
      </c>
      <c r="B8752" s="1">
        <v>44425</v>
      </c>
      <c r="C8752" t="s">
        <v>27</v>
      </c>
      <c r="D8752" t="s">
        <v>81</v>
      </c>
      <c r="E8752" t="s">
        <v>82</v>
      </c>
      <c r="F8752" t="s">
        <v>145</v>
      </c>
      <c r="G8752" t="s">
        <v>148</v>
      </c>
      <c r="H8752">
        <v>46</v>
      </c>
      <c r="I8752">
        <v>102</v>
      </c>
      <c r="J8752">
        <v>4692</v>
      </c>
      <c r="K8752" t="s">
        <v>24</v>
      </c>
      <c r="L8752" t="s">
        <v>157</v>
      </c>
      <c r="M8752" t="s">
        <v>151</v>
      </c>
      <c r="N8752">
        <v>8</v>
      </c>
      <c r="O8752">
        <v>2021</v>
      </c>
    </row>
    <row r="8753" spans="1:15" x14ac:dyDescent="0.3">
      <c r="A8753" t="s">
        <v>30</v>
      </c>
      <c r="B8753" s="1">
        <v>44457</v>
      </c>
      <c r="C8753" t="s">
        <v>27</v>
      </c>
      <c r="D8753" t="s">
        <v>81</v>
      </c>
      <c r="E8753" t="s">
        <v>82</v>
      </c>
      <c r="F8753" t="s">
        <v>139</v>
      </c>
      <c r="G8753" t="s">
        <v>140</v>
      </c>
      <c r="H8753">
        <v>33</v>
      </c>
      <c r="I8753">
        <v>175</v>
      </c>
      <c r="J8753">
        <v>5775</v>
      </c>
      <c r="K8753" t="s">
        <v>24</v>
      </c>
      <c r="L8753" t="s">
        <v>158</v>
      </c>
      <c r="M8753" t="s">
        <v>147</v>
      </c>
      <c r="N8753">
        <v>9</v>
      </c>
      <c r="O8753">
        <v>2021</v>
      </c>
    </row>
    <row r="8754" spans="1:15" x14ac:dyDescent="0.3">
      <c r="A8754" t="s">
        <v>30</v>
      </c>
      <c r="B8754" s="1">
        <v>44457</v>
      </c>
      <c r="C8754" t="s">
        <v>27</v>
      </c>
      <c r="D8754" t="s">
        <v>81</v>
      </c>
      <c r="E8754" t="s">
        <v>82</v>
      </c>
      <c r="F8754" t="s">
        <v>139</v>
      </c>
      <c r="G8754" t="s">
        <v>143</v>
      </c>
      <c r="H8754">
        <v>40</v>
      </c>
      <c r="I8754">
        <v>175</v>
      </c>
      <c r="J8754">
        <v>7000</v>
      </c>
      <c r="K8754" t="s">
        <v>24</v>
      </c>
      <c r="L8754" t="s">
        <v>158</v>
      </c>
      <c r="M8754" t="s">
        <v>147</v>
      </c>
      <c r="N8754">
        <v>9</v>
      </c>
      <c r="O8754">
        <v>2021</v>
      </c>
    </row>
    <row r="8755" spans="1:15" x14ac:dyDescent="0.3">
      <c r="A8755" t="s">
        <v>30</v>
      </c>
      <c r="B8755" s="1">
        <v>44457</v>
      </c>
      <c r="C8755" t="s">
        <v>27</v>
      </c>
      <c r="D8755" t="s">
        <v>81</v>
      </c>
      <c r="E8755" t="s">
        <v>82</v>
      </c>
      <c r="F8755" t="s">
        <v>145</v>
      </c>
      <c r="G8755" t="s">
        <v>140</v>
      </c>
      <c r="H8755">
        <v>30</v>
      </c>
      <c r="I8755">
        <v>96</v>
      </c>
      <c r="J8755">
        <v>2880</v>
      </c>
      <c r="K8755" t="s">
        <v>24</v>
      </c>
      <c r="L8755" t="s">
        <v>158</v>
      </c>
      <c r="M8755" t="s">
        <v>147</v>
      </c>
      <c r="N8755">
        <v>9</v>
      </c>
      <c r="O8755">
        <v>2021</v>
      </c>
    </row>
    <row r="8756" spans="1:15" x14ac:dyDescent="0.3">
      <c r="A8756" t="s">
        <v>30</v>
      </c>
      <c r="B8756" s="1">
        <v>44457</v>
      </c>
      <c r="C8756" t="s">
        <v>27</v>
      </c>
      <c r="D8756" t="s">
        <v>81</v>
      </c>
      <c r="E8756" t="s">
        <v>82</v>
      </c>
      <c r="F8756" t="s">
        <v>145</v>
      </c>
      <c r="G8756" t="s">
        <v>143</v>
      </c>
      <c r="H8756">
        <v>34</v>
      </c>
      <c r="I8756">
        <v>80</v>
      </c>
      <c r="J8756">
        <v>2720</v>
      </c>
      <c r="K8756" t="s">
        <v>24</v>
      </c>
      <c r="L8756" t="s">
        <v>158</v>
      </c>
      <c r="M8756" t="s">
        <v>147</v>
      </c>
      <c r="N8756">
        <v>9</v>
      </c>
      <c r="O8756">
        <v>2021</v>
      </c>
    </row>
    <row r="8757" spans="1:15" x14ac:dyDescent="0.3">
      <c r="A8757" t="s">
        <v>30</v>
      </c>
      <c r="B8757" s="1">
        <v>44457</v>
      </c>
      <c r="C8757" t="s">
        <v>27</v>
      </c>
      <c r="D8757" t="s">
        <v>81</v>
      </c>
      <c r="E8757" t="s">
        <v>82</v>
      </c>
      <c r="F8757" t="s">
        <v>139</v>
      </c>
      <c r="G8757" t="s">
        <v>148</v>
      </c>
      <c r="H8757">
        <v>41</v>
      </c>
      <c r="I8757">
        <v>83</v>
      </c>
      <c r="J8757">
        <v>3403</v>
      </c>
      <c r="K8757" t="s">
        <v>24</v>
      </c>
      <c r="L8757" t="s">
        <v>158</v>
      </c>
      <c r="M8757" t="s">
        <v>147</v>
      </c>
      <c r="N8757">
        <v>9</v>
      </c>
      <c r="O8757">
        <v>2021</v>
      </c>
    </row>
    <row r="8758" spans="1:15" x14ac:dyDescent="0.3">
      <c r="A8758" t="s">
        <v>30</v>
      </c>
      <c r="B8758" s="1">
        <v>44457</v>
      </c>
      <c r="C8758" t="s">
        <v>27</v>
      </c>
      <c r="D8758" t="s">
        <v>81</v>
      </c>
      <c r="E8758" t="s">
        <v>82</v>
      </c>
      <c r="F8758" t="s">
        <v>145</v>
      </c>
      <c r="G8758" t="s">
        <v>148</v>
      </c>
      <c r="H8758">
        <v>30</v>
      </c>
      <c r="I8758">
        <v>90</v>
      </c>
      <c r="J8758">
        <v>2700</v>
      </c>
      <c r="K8758" t="s">
        <v>24</v>
      </c>
      <c r="L8758" t="s">
        <v>158</v>
      </c>
      <c r="M8758" t="s">
        <v>147</v>
      </c>
      <c r="N8758">
        <v>9</v>
      </c>
      <c r="O8758">
        <v>2021</v>
      </c>
    </row>
    <row r="8759" spans="1:15" x14ac:dyDescent="0.3">
      <c r="A8759" t="s">
        <v>30</v>
      </c>
      <c r="B8759" s="1">
        <v>44486</v>
      </c>
      <c r="C8759" t="s">
        <v>27</v>
      </c>
      <c r="D8759" t="s">
        <v>81</v>
      </c>
      <c r="E8759" t="s">
        <v>82</v>
      </c>
      <c r="F8759" t="s">
        <v>139</v>
      </c>
      <c r="G8759" t="s">
        <v>140</v>
      </c>
      <c r="H8759">
        <v>25</v>
      </c>
      <c r="I8759">
        <v>124</v>
      </c>
      <c r="J8759">
        <v>3100</v>
      </c>
      <c r="K8759" t="s">
        <v>24</v>
      </c>
      <c r="L8759" t="s">
        <v>159</v>
      </c>
      <c r="M8759" t="s">
        <v>149</v>
      </c>
      <c r="N8759">
        <v>10</v>
      </c>
      <c r="O8759">
        <v>2021</v>
      </c>
    </row>
    <row r="8760" spans="1:15" x14ac:dyDescent="0.3">
      <c r="A8760" t="s">
        <v>30</v>
      </c>
      <c r="B8760" s="1">
        <v>44486</v>
      </c>
      <c r="C8760" t="s">
        <v>27</v>
      </c>
      <c r="D8760" t="s">
        <v>81</v>
      </c>
      <c r="E8760" t="s">
        <v>82</v>
      </c>
      <c r="F8760" t="s">
        <v>139</v>
      </c>
      <c r="G8760" t="s">
        <v>143</v>
      </c>
      <c r="H8760">
        <v>34</v>
      </c>
      <c r="I8760">
        <v>184</v>
      </c>
      <c r="J8760">
        <v>6256</v>
      </c>
      <c r="K8760" t="s">
        <v>24</v>
      </c>
      <c r="L8760" t="s">
        <v>159</v>
      </c>
      <c r="M8760" t="s">
        <v>149</v>
      </c>
      <c r="N8760">
        <v>10</v>
      </c>
      <c r="O8760">
        <v>2021</v>
      </c>
    </row>
    <row r="8761" spans="1:15" x14ac:dyDescent="0.3">
      <c r="A8761" t="s">
        <v>30</v>
      </c>
      <c r="B8761" s="1">
        <v>44486</v>
      </c>
      <c r="C8761" t="s">
        <v>27</v>
      </c>
      <c r="D8761" t="s">
        <v>81</v>
      </c>
      <c r="E8761" t="s">
        <v>82</v>
      </c>
      <c r="F8761" t="s">
        <v>145</v>
      </c>
      <c r="G8761" t="s">
        <v>140</v>
      </c>
      <c r="H8761">
        <v>33</v>
      </c>
      <c r="I8761">
        <v>128</v>
      </c>
      <c r="J8761">
        <v>4224</v>
      </c>
      <c r="K8761" t="s">
        <v>24</v>
      </c>
      <c r="L8761" t="s">
        <v>159</v>
      </c>
      <c r="M8761" t="s">
        <v>149</v>
      </c>
      <c r="N8761">
        <v>10</v>
      </c>
      <c r="O8761">
        <v>2021</v>
      </c>
    </row>
    <row r="8762" spans="1:15" x14ac:dyDescent="0.3">
      <c r="A8762" t="s">
        <v>30</v>
      </c>
      <c r="B8762" s="1">
        <v>44486</v>
      </c>
      <c r="C8762" t="s">
        <v>27</v>
      </c>
      <c r="D8762" t="s">
        <v>81</v>
      </c>
      <c r="E8762" t="s">
        <v>82</v>
      </c>
      <c r="F8762" t="s">
        <v>145</v>
      </c>
      <c r="G8762" t="s">
        <v>143</v>
      </c>
      <c r="H8762">
        <v>31</v>
      </c>
      <c r="I8762">
        <v>120</v>
      </c>
      <c r="J8762">
        <v>3720</v>
      </c>
      <c r="K8762" t="s">
        <v>24</v>
      </c>
      <c r="L8762" t="s">
        <v>159</v>
      </c>
      <c r="M8762" t="s">
        <v>149</v>
      </c>
      <c r="N8762">
        <v>10</v>
      </c>
      <c r="O8762">
        <v>2021</v>
      </c>
    </row>
    <row r="8763" spans="1:15" x14ac:dyDescent="0.3">
      <c r="A8763" t="s">
        <v>30</v>
      </c>
      <c r="B8763" s="1">
        <v>44486</v>
      </c>
      <c r="C8763" t="s">
        <v>27</v>
      </c>
      <c r="D8763" t="s">
        <v>81</v>
      </c>
      <c r="E8763" t="s">
        <v>82</v>
      </c>
      <c r="F8763" t="s">
        <v>139</v>
      </c>
      <c r="G8763" t="s">
        <v>148</v>
      </c>
      <c r="H8763">
        <v>39</v>
      </c>
      <c r="I8763">
        <v>112</v>
      </c>
      <c r="J8763">
        <v>4368</v>
      </c>
      <c r="K8763" t="s">
        <v>24</v>
      </c>
      <c r="L8763" t="s">
        <v>159</v>
      </c>
      <c r="M8763" t="s">
        <v>149</v>
      </c>
      <c r="N8763">
        <v>10</v>
      </c>
      <c r="O8763">
        <v>2021</v>
      </c>
    </row>
    <row r="8764" spans="1:15" x14ac:dyDescent="0.3">
      <c r="A8764" t="s">
        <v>30</v>
      </c>
      <c r="B8764" s="1">
        <v>44486</v>
      </c>
      <c r="C8764" t="s">
        <v>27</v>
      </c>
      <c r="D8764" t="s">
        <v>81</v>
      </c>
      <c r="E8764" t="s">
        <v>82</v>
      </c>
      <c r="F8764" t="s">
        <v>145</v>
      </c>
      <c r="G8764" t="s">
        <v>148</v>
      </c>
      <c r="H8764">
        <v>44</v>
      </c>
      <c r="I8764">
        <v>140</v>
      </c>
      <c r="J8764">
        <v>6160</v>
      </c>
      <c r="K8764" t="s">
        <v>24</v>
      </c>
      <c r="L8764" t="s">
        <v>159</v>
      </c>
      <c r="M8764" t="s">
        <v>149</v>
      </c>
      <c r="N8764">
        <v>10</v>
      </c>
      <c r="O8764">
        <v>2021</v>
      </c>
    </row>
    <row r="8765" spans="1:15" x14ac:dyDescent="0.3">
      <c r="A8765" t="s">
        <v>30</v>
      </c>
      <c r="B8765" s="1">
        <v>44517</v>
      </c>
      <c r="C8765" t="s">
        <v>27</v>
      </c>
      <c r="D8765" t="s">
        <v>81</v>
      </c>
      <c r="E8765" t="s">
        <v>82</v>
      </c>
      <c r="F8765" t="s">
        <v>139</v>
      </c>
      <c r="G8765" t="s">
        <v>140</v>
      </c>
      <c r="H8765">
        <v>28</v>
      </c>
      <c r="I8765">
        <v>219</v>
      </c>
      <c r="J8765">
        <v>6132</v>
      </c>
      <c r="K8765" t="s">
        <v>24</v>
      </c>
      <c r="L8765" t="s">
        <v>160</v>
      </c>
      <c r="M8765" t="s">
        <v>142</v>
      </c>
      <c r="N8765">
        <v>11</v>
      </c>
      <c r="O8765">
        <v>2021</v>
      </c>
    </row>
    <row r="8766" spans="1:15" x14ac:dyDescent="0.3">
      <c r="A8766" t="s">
        <v>30</v>
      </c>
      <c r="B8766" s="1">
        <v>44517</v>
      </c>
      <c r="C8766" t="s">
        <v>27</v>
      </c>
      <c r="D8766" t="s">
        <v>81</v>
      </c>
      <c r="E8766" t="s">
        <v>82</v>
      </c>
      <c r="F8766" t="s">
        <v>139</v>
      </c>
      <c r="G8766" t="s">
        <v>143</v>
      </c>
      <c r="H8766">
        <v>35</v>
      </c>
      <c r="I8766">
        <v>224</v>
      </c>
      <c r="J8766">
        <v>7840</v>
      </c>
      <c r="K8766" t="s">
        <v>24</v>
      </c>
      <c r="L8766" t="s">
        <v>160</v>
      </c>
      <c r="M8766" t="s">
        <v>142</v>
      </c>
      <c r="N8766">
        <v>11</v>
      </c>
      <c r="O8766">
        <v>2021</v>
      </c>
    </row>
    <row r="8767" spans="1:15" x14ac:dyDescent="0.3">
      <c r="A8767" t="s">
        <v>30</v>
      </c>
      <c r="B8767" s="1">
        <v>44517</v>
      </c>
      <c r="C8767" t="s">
        <v>27</v>
      </c>
      <c r="D8767" t="s">
        <v>81</v>
      </c>
      <c r="E8767" t="s">
        <v>82</v>
      </c>
      <c r="F8767" t="s">
        <v>145</v>
      </c>
      <c r="G8767" t="s">
        <v>140</v>
      </c>
      <c r="H8767">
        <v>30</v>
      </c>
      <c r="I8767">
        <v>158</v>
      </c>
      <c r="J8767">
        <v>4740</v>
      </c>
      <c r="K8767" t="s">
        <v>24</v>
      </c>
      <c r="L8767" t="s">
        <v>160</v>
      </c>
      <c r="M8767" t="s">
        <v>142</v>
      </c>
      <c r="N8767">
        <v>11</v>
      </c>
      <c r="O8767">
        <v>2021</v>
      </c>
    </row>
    <row r="8768" spans="1:15" x14ac:dyDescent="0.3">
      <c r="A8768" t="s">
        <v>30</v>
      </c>
      <c r="B8768" s="1">
        <v>44517</v>
      </c>
      <c r="C8768" t="s">
        <v>27</v>
      </c>
      <c r="D8768" t="s">
        <v>81</v>
      </c>
      <c r="E8768" t="s">
        <v>82</v>
      </c>
      <c r="F8768" t="s">
        <v>145</v>
      </c>
      <c r="G8768" t="s">
        <v>143</v>
      </c>
      <c r="H8768">
        <v>40</v>
      </c>
      <c r="I8768">
        <v>155</v>
      </c>
      <c r="J8768">
        <v>6200</v>
      </c>
      <c r="K8768" t="s">
        <v>24</v>
      </c>
      <c r="L8768" t="s">
        <v>160</v>
      </c>
      <c r="M8768" t="s">
        <v>142</v>
      </c>
      <c r="N8768">
        <v>11</v>
      </c>
      <c r="O8768">
        <v>2021</v>
      </c>
    </row>
    <row r="8769" spans="1:15" x14ac:dyDescent="0.3">
      <c r="A8769" t="s">
        <v>30</v>
      </c>
      <c r="B8769" s="1">
        <v>44517</v>
      </c>
      <c r="C8769" t="s">
        <v>27</v>
      </c>
      <c r="D8769" t="s">
        <v>81</v>
      </c>
      <c r="E8769" t="s">
        <v>82</v>
      </c>
      <c r="F8769" t="s">
        <v>139</v>
      </c>
      <c r="G8769" t="s">
        <v>148</v>
      </c>
      <c r="H8769">
        <v>53</v>
      </c>
      <c r="I8769">
        <v>147</v>
      </c>
      <c r="J8769">
        <v>7791</v>
      </c>
      <c r="K8769" t="s">
        <v>24</v>
      </c>
      <c r="L8769" t="s">
        <v>160</v>
      </c>
      <c r="M8769" t="s">
        <v>142</v>
      </c>
      <c r="N8769">
        <v>11</v>
      </c>
      <c r="O8769">
        <v>2021</v>
      </c>
    </row>
    <row r="8770" spans="1:15" x14ac:dyDescent="0.3">
      <c r="A8770" t="s">
        <v>30</v>
      </c>
      <c r="B8770" s="1">
        <v>44517</v>
      </c>
      <c r="C8770" t="s">
        <v>27</v>
      </c>
      <c r="D8770" t="s">
        <v>81</v>
      </c>
      <c r="E8770" t="s">
        <v>82</v>
      </c>
      <c r="F8770" t="s">
        <v>145</v>
      </c>
      <c r="G8770" t="s">
        <v>148</v>
      </c>
      <c r="H8770">
        <v>64</v>
      </c>
      <c r="I8770">
        <v>180</v>
      </c>
      <c r="J8770">
        <v>11520</v>
      </c>
      <c r="K8770" t="s">
        <v>24</v>
      </c>
      <c r="L8770" t="s">
        <v>160</v>
      </c>
      <c r="M8770" t="s">
        <v>142</v>
      </c>
      <c r="N8770">
        <v>11</v>
      </c>
      <c r="O8770">
        <v>2021</v>
      </c>
    </row>
    <row r="8771" spans="1:15" x14ac:dyDescent="0.3">
      <c r="A8771" t="s">
        <v>30</v>
      </c>
      <c r="B8771" s="1">
        <v>44546</v>
      </c>
      <c r="C8771" t="s">
        <v>27</v>
      </c>
      <c r="D8771" t="s">
        <v>81</v>
      </c>
      <c r="E8771" t="s">
        <v>82</v>
      </c>
      <c r="F8771" t="s">
        <v>139</v>
      </c>
      <c r="G8771" t="s">
        <v>140</v>
      </c>
      <c r="H8771">
        <v>46</v>
      </c>
      <c r="I8771">
        <v>272</v>
      </c>
      <c r="J8771">
        <v>12512</v>
      </c>
      <c r="K8771" t="s">
        <v>24</v>
      </c>
      <c r="L8771" t="s">
        <v>161</v>
      </c>
      <c r="M8771" t="s">
        <v>144</v>
      </c>
      <c r="N8771">
        <v>12</v>
      </c>
      <c r="O8771">
        <v>2021</v>
      </c>
    </row>
    <row r="8772" spans="1:15" x14ac:dyDescent="0.3">
      <c r="A8772" t="s">
        <v>30</v>
      </c>
      <c r="B8772" s="1">
        <v>44546</v>
      </c>
      <c r="C8772" t="s">
        <v>27</v>
      </c>
      <c r="D8772" t="s">
        <v>81</v>
      </c>
      <c r="E8772" t="s">
        <v>82</v>
      </c>
      <c r="F8772" t="s">
        <v>139</v>
      </c>
      <c r="G8772" t="s">
        <v>143</v>
      </c>
      <c r="H8772">
        <v>52</v>
      </c>
      <c r="I8772">
        <v>248</v>
      </c>
      <c r="J8772">
        <v>12896</v>
      </c>
      <c r="K8772" t="s">
        <v>24</v>
      </c>
      <c r="L8772" t="s">
        <v>161</v>
      </c>
      <c r="M8772" t="s">
        <v>144</v>
      </c>
      <c r="N8772">
        <v>12</v>
      </c>
      <c r="O8772">
        <v>2021</v>
      </c>
    </row>
    <row r="8773" spans="1:15" x14ac:dyDescent="0.3">
      <c r="A8773" t="s">
        <v>12</v>
      </c>
      <c r="B8773" s="1">
        <v>44546</v>
      </c>
      <c r="C8773" t="s">
        <v>27</v>
      </c>
      <c r="D8773" t="s">
        <v>81</v>
      </c>
      <c r="E8773" t="s">
        <v>82</v>
      </c>
      <c r="F8773" t="s">
        <v>145</v>
      </c>
      <c r="G8773" t="s">
        <v>140</v>
      </c>
      <c r="H8773">
        <v>53</v>
      </c>
      <c r="I8773">
        <v>192</v>
      </c>
      <c r="J8773">
        <v>10176</v>
      </c>
      <c r="K8773" t="s">
        <v>24</v>
      </c>
      <c r="L8773" t="s">
        <v>161</v>
      </c>
      <c r="M8773" t="s">
        <v>144</v>
      </c>
      <c r="N8773">
        <v>12</v>
      </c>
      <c r="O8773">
        <v>2021</v>
      </c>
    </row>
    <row r="8774" spans="1:15" x14ac:dyDescent="0.3">
      <c r="A8774" t="s">
        <v>12</v>
      </c>
      <c r="B8774" s="1">
        <v>44546</v>
      </c>
      <c r="C8774" t="s">
        <v>27</v>
      </c>
      <c r="D8774" t="s">
        <v>81</v>
      </c>
      <c r="E8774" t="s">
        <v>82</v>
      </c>
      <c r="F8774" t="s">
        <v>145</v>
      </c>
      <c r="G8774" t="s">
        <v>143</v>
      </c>
      <c r="H8774">
        <v>53</v>
      </c>
      <c r="I8774">
        <v>192</v>
      </c>
      <c r="J8774">
        <v>10176</v>
      </c>
      <c r="K8774" t="s">
        <v>24</v>
      </c>
      <c r="L8774" t="s">
        <v>161</v>
      </c>
      <c r="M8774" t="s">
        <v>144</v>
      </c>
      <c r="N8774">
        <v>12</v>
      </c>
      <c r="O8774">
        <v>2021</v>
      </c>
    </row>
    <row r="8775" spans="1:15" x14ac:dyDescent="0.3">
      <c r="A8775" t="s">
        <v>12</v>
      </c>
      <c r="B8775" s="1">
        <v>44546</v>
      </c>
      <c r="C8775" t="s">
        <v>27</v>
      </c>
      <c r="D8775" t="s">
        <v>81</v>
      </c>
      <c r="E8775" t="s">
        <v>82</v>
      </c>
      <c r="F8775" t="s">
        <v>139</v>
      </c>
      <c r="G8775" t="s">
        <v>148</v>
      </c>
      <c r="H8775">
        <v>55</v>
      </c>
      <c r="I8775">
        <v>168</v>
      </c>
      <c r="J8775">
        <v>9240</v>
      </c>
      <c r="K8775" t="s">
        <v>24</v>
      </c>
      <c r="L8775" t="s">
        <v>161</v>
      </c>
      <c r="M8775" t="s">
        <v>144</v>
      </c>
      <c r="N8775">
        <v>12</v>
      </c>
      <c r="O8775">
        <v>2021</v>
      </c>
    </row>
    <row r="8776" spans="1:15" x14ac:dyDescent="0.3">
      <c r="A8776" t="s">
        <v>12</v>
      </c>
      <c r="B8776" s="1">
        <v>44546</v>
      </c>
      <c r="C8776" t="s">
        <v>27</v>
      </c>
      <c r="D8776" t="s">
        <v>81</v>
      </c>
      <c r="E8776" t="s">
        <v>82</v>
      </c>
      <c r="F8776" t="s">
        <v>145</v>
      </c>
      <c r="G8776" t="s">
        <v>148</v>
      </c>
      <c r="H8776">
        <v>59</v>
      </c>
      <c r="I8776">
        <v>194</v>
      </c>
      <c r="J8776">
        <v>11446</v>
      </c>
      <c r="K8776" t="s">
        <v>24</v>
      </c>
      <c r="L8776" t="s">
        <v>161</v>
      </c>
      <c r="M8776" t="s">
        <v>144</v>
      </c>
      <c r="N8776">
        <v>12</v>
      </c>
      <c r="O8776">
        <v>2021</v>
      </c>
    </row>
    <row r="8777" spans="1:15" x14ac:dyDescent="0.3">
      <c r="A8777" t="s">
        <v>12</v>
      </c>
      <c r="B8777" s="1">
        <v>44201</v>
      </c>
      <c r="C8777" t="s">
        <v>27</v>
      </c>
      <c r="D8777" t="s">
        <v>81</v>
      </c>
      <c r="E8777" t="s">
        <v>82</v>
      </c>
      <c r="F8777" t="s">
        <v>139</v>
      </c>
      <c r="G8777" t="s">
        <v>140</v>
      </c>
      <c r="H8777">
        <v>14</v>
      </c>
      <c r="I8777">
        <v>223</v>
      </c>
      <c r="J8777">
        <v>3122</v>
      </c>
      <c r="K8777" t="s">
        <v>24</v>
      </c>
      <c r="L8777" t="s">
        <v>141</v>
      </c>
      <c r="M8777" t="s">
        <v>151</v>
      </c>
      <c r="N8777">
        <v>1</v>
      </c>
      <c r="O8777">
        <v>2021</v>
      </c>
    </row>
    <row r="8778" spans="1:15" x14ac:dyDescent="0.3">
      <c r="A8778" t="s">
        <v>12</v>
      </c>
      <c r="B8778" s="1">
        <v>44201</v>
      </c>
      <c r="C8778" t="s">
        <v>27</v>
      </c>
      <c r="D8778" t="s">
        <v>81</v>
      </c>
      <c r="E8778" t="s">
        <v>82</v>
      </c>
      <c r="F8778" t="s">
        <v>139</v>
      </c>
      <c r="G8778" t="s">
        <v>143</v>
      </c>
      <c r="H8778">
        <v>20</v>
      </c>
      <c r="I8778">
        <v>209</v>
      </c>
      <c r="J8778">
        <v>4180</v>
      </c>
      <c r="K8778" t="s">
        <v>24</v>
      </c>
      <c r="L8778" t="s">
        <v>141</v>
      </c>
      <c r="M8778" t="s">
        <v>151</v>
      </c>
      <c r="N8778">
        <v>1</v>
      </c>
      <c r="O8778">
        <v>2021</v>
      </c>
    </row>
    <row r="8779" spans="1:15" x14ac:dyDescent="0.3">
      <c r="A8779" t="s">
        <v>12</v>
      </c>
      <c r="B8779" s="1">
        <v>44201</v>
      </c>
      <c r="C8779" t="s">
        <v>27</v>
      </c>
      <c r="D8779" t="s">
        <v>81</v>
      </c>
      <c r="E8779" t="s">
        <v>82</v>
      </c>
      <c r="F8779" t="s">
        <v>145</v>
      </c>
      <c r="G8779" t="s">
        <v>140</v>
      </c>
      <c r="H8779">
        <v>21</v>
      </c>
      <c r="I8779">
        <v>162</v>
      </c>
      <c r="J8779">
        <v>3402</v>
      </c>
      <c r="K8779" t="s">
        <v>24</v>
      </c>
      <c r="L8779" t="s">
        <v>141</v>
      </c>
      <c r="M8779" t="s">
        <v>151</v>
      </c>
      <c r="N8779">
        <v>1</v>
      </c>
      <c r="O8779">
        <v>2021</v>
      </c>
    </row>
    <row r="8780" spans="1:15" x14ac:dyDescent="0.3">
      <c r="A8780" t="s">
        <v>12</v>
      </c>
      <c r="B8780" s="1">
        <v>44201</v>
      </c>
      <c r="C8780" t="s">
        <v>27</v>
      </c>
      <c r="D8780" t="s">
        <v>81</v>
      </c>
      <c r="E8780" t="s">
        <v>82</v>
      </c>
      <c r="F8780" t="s">
        <v>145</v>
      </c>
      <c r="G8780" t="s">
        <v>143</v>
      </c>
      <c r="H8780">
        <v>26</v>
      </c>
      <c r="I8780">
        <v>166</v>
      </c>
      <c r="J8780">
        <v>4316</v>
      </c>
      <c r="K8780" t="s">
        <v>24</v>
      </c>
      <c r="L8780" t="s">
        <v>141</v>
      </c>
      <c r="M8780" t="s">
        <v>151</v>
      </c>
      <c r="N8780">
        <v>1</v>
      </c>
      <c r="O8780">
        <v>2021</v>
      </c>
    </row>
    <row r="8781" spans="1:15" x14ac:dyDescent="0.3">
      <c r="A8781" t="s">
        <v>12</v>
      </c>
      <c r="B8781" s="1">
        <v>44201</v>
      </c>
      <c r="C8781" t="s">
        <v>27</v>
      </c>
      <c r="D8781" t="s">
        <v>81</v>
      </c>
      <c r="E8781" t="s">
        <v>82</v>
      </c>
      <c r="F8781" t="s">
        <v>139</v>
      </c>
      <c r="G8781" t="s">
        <v>148</v>
      </c>
      <c r="H8781">
        <v>28</v>
      </c>
      <c r="I8781">
        <v>111</v>
      </c>
      <c r="J8781">
        <v>3108</v>
      </c>
      <c r="K8781" t="s">
        <v>24</v>
      </c>
      <c r="L8781" t="s">
        <v>141</v>
      </c>
      <c r="M8781" t="s">
        <v>151</v>
      </c>
      <c r="N8781">
        <v>1</v>
      </c>
      <c r="O8781">
        <v>2021</v>
      </c>
    </row>
    <row r="8782" spans="1:15" x14ac:dyDescent="0.3">
      <c r="A8782" t="s">
        <v>30</v>
      </c>
      <c r="B8782" s="1">
        <v>44201</v>
      </c>
      <c r="C8782" t="s">
        <v>27</v>
      </c>
      <c r="D8782" t="s">
        <v>81</v>
      </c>
      <c r="E8782" t="s">
        <v>82</v>
      </c>
      <c r="F8782" t="s">
        <v>145</v>
      </c>
      <c r="G8782" t="s">
        <v>148</v>
      </c>
      <c r="H8782">
        <v>23</v>
      </c>
      <c r="I8782">
        <v>147</v>
      </c>
      <c r="J8782">
        <v>3381</v>
      </c>
      <c r="K8782" t="s">
        <v>24</v>
      </c>
      <c r="L8782" t="s">
        <v>141</v>
      </c>
      <c r="M8782" t="s">
        <v>151</v>
      </c>
      <c r="N8782">
        <v>1</v>
      </c>
      <c r="O8782">
        <v>2021</v>
      </c>
    </row>
    <row r="8783" spans="1:15" x14ac:dyDescent="0.3">
      <c r="A8783" t="s">
        <v>12</v>
      </c>
      <c r="B8783" s="1">
        <v>44231</v>
      </c>
      <c r="C8783" t="s">
        <v>27</v>
      </c>
      <c r="D8783" t="s">
        <v>81</v>
      </c>
      <c r="E8783" t="s">
        <v>82</v>
      </c>
      <c r="F8783" t="s">
        <v>139</v>
      </c>
      <c r="G8783" t="s">
        <v>140</v>
      </c>
      <c r="H8783">
        <v>18</v>
      </c>
      <c r="I8783">
        <v>200</v>
      </c>
      <c r="J8783">
        <v>3600</v>
      </c>
      <c r="K8783" t="s">
        <v>24</v>
      </c>
      <c r="L8783" t="s">
        <v>152</v>
      </c>
      <c r="M8783" t="s">
        <v>144</v>
      </c>
      <c r="N8783">
        <v>2</v>
      </c>
      <c r="O8783">
        <v>2021</v>
      </c>
    </row>
    <row r="8784" spans="1:15" x14ac:dyDescent="0.3">
      <c r="A8784" t="s">
        <v>12</v>
      </c>
      <c r="B8784" s="1">
        <v>44231</v>
      </c>
      <c r="C8784" t="s">
        <v>27</v>
      </c>
      <c r="D8784" t="s">
        <v>81</v>
      </c>
      <c r="E8784" t="s">
        <v>82</v>
      </c>
      <c r="F8784" t="s">
        <v>139</v>
      </c>
      <c r="G8784" t="s">
        <v>143</v>
      </c>
      <c r="H8784">
        <v>28</v>
      </c>
      <c r="I8784">
        <v>180</v>
      </c>
      <c r="J8784">
        <v>5040</v>
      </c>
      <c r="K8784" t="s">
        <v>24</v>
      </c>
      <c r="L8784" t="s">
        <v>152</v>
      </c>
      <c r="M8784" t="s">
        <v>144</v>
      </c>
      <c r="N8784">
        <v>2</v>
      </c>
      <c r="O8784">
        <v>2021</v>
      </c>
    </row>
    <row r="8785" spans="1:15" x14ac:dyDescent="0.3">
      <c r="A8785" t="s">
        <v>12</v>
      </c>
      <c r="B8785" s="1">
        <v>44231</v>
      </c>
      <c r="C8785" t="s">
        <v>27</v>
      </c>
      <c r="D8785" t="s">
        <v>81</v>
      </c>
      <c r="E8785" t="s">
        <v>82</v>
      </c>
      <c r="F8785" t="s">
        <v>145</v>
      </c>
      <c r="G8785" t="s">
        <v>140</v>
      </c>
      <c r="H8785">
        <v>28</v>
      </c>
      <c r="I8785">
        <v>128</v>
      </c>
      <c r="J8785">
        <v>3584</v>
      </c>
      <c r="K8785" t="s">
        <v>24</v>
      </c>
      <c r="L8785" t="s">
        <v>152</v>
      </c>
      <c r="M8785" t="s">
        <v>144</v>
      </c>
      <c r="N8785">
        <v>2</v>
      </c>
      <c r="O8785">
        <v>2021</v>
      </c>
    </row>
    <row r="8786" spans="1:15" x14ac:dyDescent="0.3">
      <c r="A8786" t="s">
        <v>12</v>
      </c>
      <c r="B8786" s="1">
        <v>44231</v>
      </c>
      <c r="C8786" t="s">
        <v>31</v>
      </c>
      <c r="D8786" t="s">
        <v>84</v>
      </c>
      <c r="E8786" t="s">
        <v>85</v>
      </c>
      <c r="F8786" t="s">
        <v>145</v>
      </c>
      <c r="G8786" t="s">
        <v>143</v>
      </c>
      <c r="H8786">
        <v>27</v>
      </c>
      <c r="I8786">
        <v>116</v>
      </c>
      <c r="J8786">
        <v>3132</v>
      </c>
      <c r="K8786" t="s">
        <v>24</v>
      </c>
      <c r="L8786" t="s">
        <v>152</v>
      </c>
      <c r="M8786" t="s">
        <v>144</v>
      </c>
      <c r="N8786">
        <v>2</v>
      </c>
      <c r="O8786">
        <v>2021</v>
      </c>
    </row>
    <row r="8787" spans="1:15" x14ac:dyDescent="0.3">
      <c r="A8787" t="s">
        <v>12</v>
      </c>
      <c r="B8787" s="1">
        <v>44231</v>
      </c>
      <c r="C8787" t="s">
        <v>31</v>
      </c>
      <c r="D8787" t="s">
        <v>84</v>
      </c>
      <c r="E8787" t="s">
        <v>85</v>
      </c>
      <c r="F8787" t="s">
        <v>139</v>
      </c>
      <c r="G8787" t="s">
        <v>148</v>
      </c>
      <c r="H8787">
        <v>31</v>
      </c>
      <c r="I8787">
        <v>88</v>
      </c>
      <c r="J8787">
        <v>2728</v>
      </c>
      <c r="K8787" t="s">
        <v>24</v>
      </c>
      <c r="L8787" t="s">
        <v>152</v>
      </c>
      <c r="M8787" t="s">
        <v>144</v>
      </c>
      <c r="N8787">
        <v>2</v>
      </c>
      <c r="O8787">
        <v>2021</v>
      </c>
    </row>
    <row r="8788" spans="1:15" x14ac:dyDescent="0.3">
      <c r="A8788" t="s">
        <v>12</v>
      </c>
      <c r="B8788" s="1">
        <v>44231</v>
      </c>
      <c r="C8788" t="s">
        <v>31</v>
      </c>
      <c r="D8788" t="s">
        <v>84</v>
      </c>
      <c r="E8788" t="s">
        <v>85</v>
      </c>
      <c r="F8788" t="s">
        <v>145</v>
      </c>
      <c r="G8788" t="s">
        <v>148</v>
      </c>
      <c r="H8788">
        <v>26</v>
      </c>
      <c r="I8788">
        <v>135</v>
      </c>
      <c r="J8788">
        <v>3510</v>
      </c>
      <c r="K8788" t="s">
        <v>24</v>
      </c>
      <c r="L8788" t="s">
        <v>152</v>
      </c>
      <c r="M8788" t="s">
        <v>144</v>
      </c>
      <c r="N8788">
        <v>2</v>
      </c>
      <c r="O8788">
        <v>2021</v>
      </c>
    </row>
    <row r="8789" spans="1:15" x14ac:dyDescent="0.3">
      <c r="A8789" t="s">
        <v>12</v>
      </c>
      <c r="B8789" s="1">
        <v>44261</v>
      </c>
      <c r="C8789" t="s">
        <v>31</v>
      </c>
      <c r="D8789" t="s">
        <v>84</v>
      </c>
      <c r="E8789" t="s">
        <v>85</v>
      </c>
      <c r="F8789" t="s">
        <v>139</v>
      </c>
      <c r="G8789" t="s">
        <v>140</v>
      </c>
      <c r="H8789">
        <v>21</v>
      </c>
      <c r="I8789">
        <v>200</v>
      </c>
      <c r="J8789">
        <v>4200</v>
      </c>
      <c r="K8789" t="s">
        <v>24</v>
      </c>
      <c r="L8789" t="s">
        <v>153</v>
      </c>
      <c r="M8789" t="s">
        <v>147</v>
      </c>
      <c r="N8789">
        <v>3</v>
      </c>
      <c r="O8789">
        <v>2021</v>
      </c>
    </row>
    <row r="8790" spans="1:15" x14ac:dyDescent="0.3">
      <c r="A8790" t="s">
        <v>12</v>
      </c>
      <c r="B8790" s="1">
        <v>44261</v>
      </c>
      <c r="C8790" t="s">
        <v>31</v>
      </c>
      <c r="D8790" t="s">
        <v>84</v>
      </c>
      <c r="E8790" t="s">
        <v>85</v>
      </c>
      <c r="F8790" t="s">
        <v>139</v>
      </c>
      <c r="G8790" t="s">
        <v>143</v>
      </c>
      <c r="H8790">
        <v>27</v>
      </c>
      <c r="I8790">
        <v>188</v>
      </c>
      <c r="J8790">
        <v>5076</v>
      </c>
      <c r="K8790" t="s">
        <v>24</v>
      </c>
      <c r="L8790" t="s">
        <v>153</v>
      </c>
      <c r="M8790" t="s">
        <v>147</v>
      </c>
      <c r="N8790">
        <v>3</v>
      </c>
      <c r="O8790">
        <v>2021</v>
      </c>
    </row>
    <row r="8791" spans="1:15" x14ac:dyDescent="0.3">
      <c r="A8791" t="s">
        <v>12</v>
      </c>
      <c r="B8791" s="1">
        <v>44261</v>
      </c>
      <c r="C8791" t="s">
        <v>31</v>
      </c>
      <c r="D8791" t="s">
        <v>84</v>
      </c>
      <c r="E8791" t="s">
        <v>85</v>
      </c>
      <c r="F8791" t="s">
        <v>145</v>
      </c>
      <c r="G8791" t="s">
        <v>140</v>
      </c>
      <c r="H8791">
        <v>20</v>
      </c>
      <c r="I8791">
        <v>135</v>
      </c>
      <c r="J8791">
        <v>2700</v>
      </c>
      <c r="K8791" t="s">
        <v>24</v>
      </c>
      <c r="L8791" t="s">
        <v>153</v>
      </c>
      <c r="M8791" t="s">
        <v>147</v>
      </c>
      <c r="N8791">
        <v>3</v>
      </c>
      <c r="O8791">
        <v>2021</v>
      </c>
    </row>
    <row r="8792" spans="1:15" x14ac:dyDescent="0.3">
      <c r="A8792" t="s">
        <v>12</v>
      </c>
      <c r="B8792" s="1">
        <v>44261</v>
      </c>
      <c r="C8792" t="s">
        <v>31</v>
      </c>
      <c r="D8792" t="s">
        <v>84</v>
      </c>
      <c r="E8792" t="s">
        <v>85</v>
      </c>
      <c r="F8792" t="s">
        <v>145</v>
      </c>
      <c r="G8792" t="s">
        <v>143</v>
      </c>
      <c r="H8792">
        <v>26</v>
      </c>
      <c r="I8792">
        <v>112</v>
      </c>
      <c r="J8792">
        <v>2912</v>
      </c>
      <c r="K8792" t="s">
        <v>24</v>
      </c>
      <c r="L8792" t="s">
        <v>153</v>
      </c>
      <c r="M8792" t="s">
        <v>147</v>
      </c>
      <c r="N8792">
        <v>3</v>
      </c>
      <c r="O8792">
        <v>2021</v>
      </c>
    </row>
    <row r="8793" spans="1:15" x14ac:dyDescent="0.3">
      <c r="A8793" t="s">
        <v>30</v>
      </c>
      <c r="B8793" s="1">
        <v>44261</v>
      </c>
      <c r="C8793" t="s">
        <v>31</v>
      </c>
      <c r="D8793" t="s">
        <v>84</v>
      </c>
      <c r="E8793" t="s">
        <v>85</v>
      </c>
      <c r="F8793" t="s">
        <v>139</v>
      </c>
      <c r="G8793" t="s">
        <v>148</v>
      </c>
      <c r="H8793">
        <v>32</v>
      </c>
      <c r="I8793">
        <v>88</v>
      </c>
      <c r="J8793">
        <v>2816</v>
      </c>
      <c r="K8793" t="s">
        <v>24</v>
      </c>
      <c r="L8793" t="s">
        <v>153</v>
      </c>
      <c r="M8793" t="s">
        <v>147</v>
      </c>
      <c r="N8793">
        <v>3</v>
      </c>
      <c r="O8793">
        <v>2021</v>
      </c>
    </row>
    <row r="8794" spans="1:15" x14ac:dyDescent="0.3">
      <c r="A8794" t="s">
        <v>30</v>
      </c>
      <c r="B8794" s="1">
        <v>44261</v>
      </c>
      <c r="C8794" t="s">
        <v>31</v>
      </c>
      <c r="D8794" t="s">
        <v>84</v>
      </c>
      <c r="E8794" t="s">
        <v>85</v>
      </c>
      <c r="F8794" t="s">
        <v>145</v>
      </c>
      <c r="G8794" t="s">
        <v>148</v>
      </c>
      <c r="H8794">
        <v>25</v>
      </c>
      <c r="I8794">
        <v>124</v>
      </c>
      <c r="J8794">
        <v>3100</v>
      </c>
      <c r="K8794" t="s">
        <v>24</v>
      </c>
      <c r="L8794" t="s">
        <v>153</v>
      </c>
      <c r="M8794" t="s">
        <v>147</v>
      </c>
      <c r="N8794">
        <v>3</v>
      </c>
      <c r="O8794">
        <v>2021</v>
      </c>
    </row>
    <row r="8795" spans="1:15" x14ac:dyDescent="0.3">
      <c r="A8795" t="s">
        <v>30</v>
      </c>
      <c r="B8795" s="1">
        <v>44291</v>
      </c>
      <c r="C8795" t="s">
        <v>31</v>
      </c>
      <c r="D8795" t="s">
        <v>84</v>
      </c>
      <c r="E8795" t="s">
        <v>85</v>
      </c>
      <c r="F8795" t="s">
        <v>139</v>
      </c>
      <c r="G8795" t="s">
        <v>140</v>
      </c>
      <c r="H8795">
        <v>15</v>
      </c>
      <c r="I8795">
        <v>215</v>
      </c>
      <c r="J8795">
        <v>3225</v>
      </c>
      <c r="K8795" t="s">
        <v>24</v>
      </c>
      <c r="L8795" t="s">
        <v>154</v>
      </c>
      <c r="M8795" t="s">
        <v>150</v>
      </c>
      <c r="N8795">
        <v>4</v>
      </c>
      <c r="O8795">
        <v>2021</v>
      </c>
    </row>
    <row r="8796" spans="1:15" x14ac:dyDescent="0.3">
      <c r="A8796" t="s">
        <v>30</v>
      </c>
      <c r="B8796" s="1">
        <v>44291</v>
      </c>
      <c r="C8796" t="s">
        <v>31</v>
      </c>
      <c r="D8796" t="s">
        <v>84</v>
      </c>
      <c r="E8796" t="s">
        <v>85</v>
      </c>
      <c r="F8796" t="s">
        <v>139</v>
      </c>
      <c r="G8796" t="s">
        <v>143</v>
      </c>
      <c r="H8796">
        <v>21</v>
      </c>
      <c r="I8796">
        <v>215</v>
      </c>
      <c r="J8796">
        <v>4515</v>
      </c>
      <c r="K8796" t="s">
        <v>24</v>
      </c>
      <c r="L8796" t="s">
        <v>154</v>
      </c>
      <c r="M8796" t="s">
        <v>150</v>
      </c>
      <c r="N8796">
        <v>4</v>
      </c>
      <c r="O8796">
        <v>2021</v>
      </c>
    </row>
    <row r="8797" spans="1:15" x14ac:dyDescent="0.3">
      <c r="A8797" t="s">
        <v>30</v>
      </c>
      <c r="B8797" s="1">
        <v>44291</v>
      </c>
      <c r="C8797" t="s">
        <v>31</v>
      </c>
      <c r="D8797" t="s">
        <v>84</v>
      </c>
      <c r="E8797" t="s">
        <v>85</v>
      </c>
      <c r="F8797" t="s">
        <v>145</v>
      </c>
      <c r="G8797" t="s">
        <v>140</v>
      </c>
      <c r="H8797">
        <v>19</v>
      </c>
      <c r="I8797">
        <v>162</v>
      </c>
      <c r="J8797">
        <v>3078</v>
      </c>
      <c r="K8797" t="s">
        <v>24</v>
      </c>
      <c r="L8797" t="s">
        <v>154</v>
      </c>
      <c r="M8797" t="s">
        <v>150</v>
      </c>
      <c r="N8797">
        <v>4</v>
      </c>
      <c r="O8797">
        <v>2021</v>
      </c>
    </row>
    <row r="8798" spans="1:15" x14ac:dyDescent="0.3">
      <c r="A8798" t="s">
        <v>30</v>
      </c>
      <c r="B8798" s="1">
        <v>44291</v>
      </c>
      <c r="C8798" t="s">
        <v>31</v>
      </c>
      <c r="D8798" t="s">
        <v>84</v>
      </c>
      <c r="E8798" t="s">
        <v>85</v>
      </c>
      <c r="F8798" t="s">
        <v>145</v>
      </c>
      <c r="G8798" t="s">
        <v>143</v>
      </c>
      <c r="H8798">
        <v>20</v>
      </c>
      <c r="I8798">
        <v>116</v>
      </c>
      <c r="J8798">
        <v>2320</v>
      </c>
      <c r="K8798" t="s">
        <v>24</v>
      </c>
      <c r="L8798" t="s">
        <v>154</v>
      </c>
      <c r="M8798" t="s">
        <v>150</v>
      </c>
      <c r="N8798">
        <v>4</v>
      </c>
      <c r="O8798">
        <v>2021</v>
      </c>
    </row>
    <row r="8799" spans="1:15" x14ac:dyDescent="0.3">
      <c r="A8799" t="s">
        <v>30</v>
      </c>
      <c r="B8799" s="1">
        <v>44291</v>
      </c>
      <c r="C8799" t="s">
        <v>31</v>
      </c>
      <c r="D8799" t="s">
        <v>84</v>
      </c>
      <c r="E8799" t="s">
        <v>85</v>
      </c>
      <c r="F8799" t="s">
        <v>139</v>
      </c>
      <c r="G8799" t="s">
        <v>148</v>
      </c>
      <c r="H8799">
        <v>27</v>
      </c>
      <c r="I8799">
        <v>91</v>
      </c>
      <c r="J8799">
        <v>2457</v>
      </c>
      <c r="K8799" t="s">
        <v>24</v>
      </c>
      <c r="L8799" t="s">
        <v>154</v>
      </c>
      <c r="M8799" t="s">
        <v>150</v>
      </c>
      <c r="N8799">
        <v>4</v>
      </c>
      <c r="O8799">
        <v>2021</v>
      </c>
    </row>
    <row r="8800" spans="1:15" x14ac:dyDescent="0.3">
      <c r="A8800" t="s">
        <v>30</v>
      </c>
      <c r="B8800" s="1">
        <v>44291</v>
      </c>
      <c r="C8800" t="s">
        <v>31</v>
      </c>
      <c r="D8800" t="s">
        <v>84</v>
      </c>
      <c r="E8800" t="s">
        <v>85</v>
      </c>
      <c r="F8800" t="s">
        <v>145</v>
      </c>
      <c r="G8800" t="s">
        <v>148</v>
      </c>
      <c r="H8800">
        <v>23</v>
      </c>
      <c r="I8800">
        <v>176</v>
      </c>
      <c r="J8800">
        <v>4048</v>
      </c>
      <c r="K8800" t="s">
        <v>24</v>
      </c>
      <c r="L8800" t="s">
        <v>154</v>
      </c>
      <c r="M8800" t="s">
        <v>150</v>
      </c>
      <c r="N8800">
        <v>4</v>
      </c>
      <c r="O8800">
        <v>2021</v>
      </c>
    </row>
    <row r="8801" spans="1:15" x14ac:dyDescent="0.3">
      <c r="A8801" t="s">
        <v>30</v>
      </c>
      <c r="B8801" s="1">
        <v>44321</v>
      </c>
      <c r="C8801" t="s">
        <v>31</v>
      </c>
      <c r="D8801" t="s">
        <v>84</v>
      </c>
      <c r="E8801" t="s">
        <v>85</v>
      </c>
      <c r="F8801" t="s">
        <v>139</v>
      </c>
      <c r="G8801" t="s">
        <v>140</v>
      </c>
      <c r="H8801">
        <v>14</v>
      </c>
      <c r="I8801">
        <v>210</v>
      </c>
      <c r="J8801">
        <v>2940</v>
      </c>
      <c r="K8801" t="s">
        <v>24</v>
      </c>
      <c r="L8801" t="s">
        <v>155</v>
      </c>
      <c r="M8801" t="s">
        <v>142</v>
      </c>
      <c r="N8801">
        <v>5</v>
      </c>
      <c r="O8801">
        <v>2021</v>
      </c>
    </row>
    <row r="8802" spans="1:15" x14ac:dyDescent="0.3">
      <c r="A8802" t="s">
        <v>30</v>
      </c>
      <c r="B8802" s="1">
        <v>44321</v>
      </c>
      <c r="C8802" t="s">
        <v>31</v>
      </c>
      <c r="D8802" t="s">
        <v>84</v>
      </c>
      <c r="E8802" t="s">
        <v>85</v>
      </c>
      <c r="F8802" t="s">
        <v>139</v>
      </c>
      <c r="G8802" t="s">
        <v>143</v>
      </c>
      <c r="H8802">
        <v>22</v>
      </c>
      <c r="I8802">
        <v>247</v>
      </c>
      <c r="J8802">
        <v>5434</v>
      </c>
      <c r="K8802" t="s">
        <v>24</v>
      </c>
      <c r="L8802" t="s">
        <v>155</v>
      </c>
      <c r="M8802" t="s">
        <v>142</v>
      </c>
      <c r="N8802">
        <v>5</v>
      </c>
      <c r="O8802">
        <v>2021</v>
      </c>
    </row>
    <row r="8803" spans="1:15" x14ac:dyDescent="0.3">
      <c r="A8803" t="s">
        <v>30</v>
      </c>
      <c r="B8803" s="1">
        <v>44321</v>
      </c>
      <c r="C8803" t="s">
        <v>31</v>
      </c>
      <c r="D8803" t="s">
        <v>84</v>
      </c>
      <c r="E8803" t="s">
        <v>85</v>
      </c>
      <c r="F8803" t="s">
        <v>145</v>
      </c>
      <c r="G8803" t="s">
        <v>140</v>
      </c>
      <c r="H8803">
        <v>18</v>
      </c>
      <c r="I8803">
        <v>184</v>
      </c>
      <c r="J8803">
        <v>3312</v>
      </c>
      <c r="K8803" t="s">
        <v>24</v>
      </c>
      <c r="L8803" t="s">
        <v>155</v>
      </c>
      <c r="M8803" t="s">
        <v>142</v>
      </c>
      <c r="N8803">
        <v>5</v>
      </c>
      <c r="O8803">
        <v>2021</v>
      </c>
    </row>
    <row r="8804" spans="1:15" x14ac:dyDescent="0.3">
      <c r="A8804" t="s">
        <v>30</v>
      </c>
      <c r="B8804" s="1">
        <v>44321</v>
      </c>
      <c r="C8804" t="s">
        <v>31</v>
      </c>
      <c r="D8804" t="s">
        <v>84</v>
      </c>
      <c r="E8804" t="s">
        <v>85</v>
      </c>
      <c r="F8804" t="s">
        <v>145</v>
      </c>
      <c r="G8804" t="s">
        <v>143</v>
      </c>
      <c r="H8804">
        <v>24</v>
      </c>
      <c r="I8804">
        <v>155</v>
      </c>
      <c r="J8804">
        <v>3720</v>
      </c>
      <c r="K8804" t="s">
        <v>24</v>
      </c>
      <c r="L8804" t="s">
        <v>155</v>
      </c>
      <c r="M8804" t="s">
        <v>142</v>
      </c>
      <c r="N8804">
        <v>5</v>
      </c>
      <c r="O8804">
        <v>2021</v>
      </c>
    </row>
    <row r="8805" spans="1:15" x14ac:dyDescent="0.3">
      <c r="A8805" t="s">
        <v>30</v>
      </c>
      <c r="B8805" s="1">
        <v>44321</v>
      </c>
      <c r="C8805" t="s">
        <v>31</v>
      </c>
      <c r="D8805" t="s">
        <v>84</v>
      </c>
      <c r="E8805" t="s">
        <v>85</v>
      </c>
      <c r="F8805" t="s">
        <v>139</v>
      </c>
      <c r="G8805" t="s">
        <v>148</v>
      </c>
      <c r="H8805">
        <v>34</v>
      </c>
      <c r="I8805">
        <v>120</v>
      </c>
      <c r="J8805">
        <v>4080</v>
      </c>
      <c r="K8805" t="s">
        <v>24</v>
      </c>
      <c r="L8805" t="s">
        <v>155</v>
      </c>
      <c r="M8805" t="s">
        <v>142</v>
      </c>
      <c r="N8805">
        <v>5</v>
      </c>
      <c r="O8805">
        <v>2021</v>
      </c>
    </row>
    <row r="8806" spans="1:15" x14ac:dyDescent="0.3">
      <c r="A8806" t="s">
        <v>30</v>
      </c>
      <c r="B8806" s="1">
        <v>44321</v>
      </c>
      <c r="C8806" t="s">
        <v>31</v>
      </c>
      <c r="D8806" t="s">
        <v>84</v>
      </c>
      <c r="E8806" t="s">
        <v>85</v>
      </c>
      <c r="F8806" t="s">
        <v>145</v>
      </c>
      <c r="G8806" t="s">
        <v>148</v>
      </c>
      <c r="H8806">
        <v>33</v>
      </c>
      <c r="I8806">
        <v>240</v>
      </c>
      <c r="J8806">
        <v>7920</v>
      </c>
      <c r="K8806" t="s">
        <v>24</v>
      </c>
      <c r="L8806" t="s">
        <v>155</v>
      </c>
      <c r="M8806" t="s">
        <v>142</v>
      </c>
      <c r="N8806">
        <v>5</v>
      </c>
      <c r="O8806">
        <v>2021</v>
      </c>
    </row>
    <row r="8807" spans="1:15" x14ac:dyDescent="0.3">
      <c r="A8807" t="s">
        <v>30</v>
      </c>
      <c r="B8807" s="1">
        <v>44351</v>
      </c>
      <c r="C8807" t="s">
        <v>31</v>
      </c>
      <c r="D8807" t="s">
        <v>84</v>
      </c>
      <c r="E8807" t="s">
        <v>85</v>
      </c>
      <c r="F8807" t="s">
        <v>139</v>
      </c>
      <c r="G8807" t="s">
        <v>140</v>
      </c>
      <c r="H8807">
        <v>31</v>
      </c>
      <c r="I8807">
        <v>233</v>
      </c>
      <c r="J8807">
        <v>7223</v>
      </c>
      <c r="K8807" t="s">
        <v>24</v>
      </c>
      <c r="L8807" t="s">
        <v>162</v>
      </c>
      <c r="M8807" t="s">
        <v>146</v>
      </c>
      <c r="N8807">
        <v>6</v>
      </c>
      <c r="O8807">
        <v>2021</v>
      </c>
    </row>
    <row r="8808" spans="1:15" x14ac:dyDescent="0.3">
      <c r="A8808" t="s">
        <v>30</v>
      </c>
      <c r="B8808" s="1">
        <v>44351</v>
      </c>
      <c r="C8808" t="s">
        <v>31</v>
      </c>
      <c r="D8808" t="s">
        <v>84</v>
      </c>
      <c r="E8808" t="s">
        <v>85</v>
      </c>
      <c r="F8808" t="s">
        <v>139</v>
      </c>
      <c r="G8808" t="s">
        <v>143</v>
      </c>
      <c r="H8808">
        <v>35</v>
      </c>
      <c r="I8808">
        <v>263</v>
      </c>
      <c r="J8808">
        <v>9205</v>
      </c>
      <c r="K8808" t="s">
        <v>24</v>
      </c>
      <c r="L8808" t="s">
        <v>162</v>
      </c>
      <c r="M8808" t="s">
        <v>146</v>
      </c>
      <c r="N8808">
        <v>6</v>
      </c>
      <c r="O8808">
        <v>2021</v>
      </c>
    </row>
    <row r="8809" spans="1:15" x14ac:dyDescent="0.3">
      <c r="A8809" t="s">
        <v>30</v>
      </c>
      <c r="B8809" s="1">
        <v>44351</v>
      </c>
      <c r="C8809" t="s">
        <v>31</v>
      </c>
      <c r="D8809" t="s">
        <v>84</v>
      </c>
      <c r="E8809" t="s">
        <v>85</v>
      </c>
      <c r="F8809" t="s">
        <v>145</v>
      </c>
      <c r="G8809" t="s">
        <v>140</v>
      </c>
      <c r="H8809">
        <v>34</v>
      </c>
      <c r="I8809">
        <v>186</v>
      </c>
      <c r="J8809">
        <v>6324</v>
      </c>
      <c r="K8809" t="s">
        <v>24</v>
      </c>
      <c r="L8809" t="s">
        <v>162</v>
      </c>
      <c r="M8809" t="s">
        <v>146</v>
      </c>
      <c r="N8809">
        <v>6</v>
      </c>
      <c r="O8809">
        <v>2021</v>
      </c>
    </row>
    <row r="8810" spans="1:15" x14ac:dyDescent="0.3">
      <c r="A8810" t="s">
        <v>30</v>
      </c>
      <c r="B8810" s="1">
        <v>44351</v>
      </c>
      <c r="C8810" t="s">
        <v>31</v>
      </c>
      <c r="D8810" t="s">
        <v>84</v>
      </c>
      <c r="E8810" t="s">
        <v>85</v>
      </c>
      <c r="F8810" t="s">
        <v>145</v>
      </c>
      <c r="G8810" t="s">
        <v>143</v>
      </c>
      <c r="H8810">
        <v>33</v>
      </c>
      <c r="I8810">
        <v>187</v>
      </c>
      <c r="J8810">
        <v>6171</v>
      </c>
      <c r="K8810" t="s">
        <v>24</v>
      </c>
      <c r="L8810" t="s">
        <v>162</v>
      </c>
      <c r="M8810" t="s">
        <v>146</v>
      </c>
      <c r="N8810">
        <v>6</v>
      </c>
      <c r="O8810">
        <v>2021</v>
      </c>
    </row>
    <row r="8811" spans="1:15" x14ac:dyDescent="0.3">
      <c r="A8811" t="s">
        <v>30</v>
      </c>
      <c r="B8811" s="1">
        <v>44351</v>
      </c>
      <c r="C8811" t="s">
        <v>31</v>
      </c>
      <c r="D8811" t="s">
        <v>84</v>
      </c>
      <c r="E8811" t="s">
        <v>85</v>
      </c>
      <c r="F8811" t="s">
        <v>139</v>
      </c>
      <c r="G8811" t="s">
        <v>148</v>
      </c>
      <c r="H8811">
        <v>43</v>
      </c>
      <c r="I8811">
        <v>158</v>
      </c>
      <c r="J8811">
        <v>6794</v>
      </c>
      <c r="K8811" t="s">
        <v>24</v>
      </c>
      <c r="L8811" t="s">
        <v>162</v>
      </c>
      <c r="M8811" t="s">
        <v>146</v>
      </c>
      <c r="N8811">
        <v>6</v>
      </c>
      <c r="O8811">
        <v>2021</v>
      </c>
    </row>
    <row r="8812" spans="1:15" x14ac:dyDescent="0.3">
      <c r="A8812" t="s">
        <v>30</v>
      </c>
      <c r="B8812" s="1">
        <v>44351</v>
      </c>
      <c r="C8812" t="s">
        <v>31</v>
      </c>
      <c r="D8812" t="s">
        <v>84</v>
      </c>
      <c r="E8812" t="s">
        <v>85</v>
      </c>
      <c r="F8812" t="s">
        <v>145</v>
      </c>
      <c r="G8812" t="s">
        <v>148</v>
      </c>
      <c r="H8812">
        <v>39</v>
      </c>
      <c r="I8812">
        <v>248</v>
      </c>
      <c r="J8812">
        <v>9672</v>
      </c>
      <c r="K8812" t="s">
        <v>24</v>
      </c>
      <c r="L8812" t="s">
        <v>162</v>
      </c>
      <c r="M8812" t="s">
        <v>146</v>
      </c>
      <c r="N8812">
        <v>6</v>
      </c>
      <c r="O8812">
        <v>2021</v>
      </c>
    </row>
    <row r="8813" spans="1:15" x14ac:dyDescent="0.3">
      <c r="A8813" t="s">
        <v>30</v>
      </c>
      <c r="B8813" s="1">
        <v>44383</v>
      </c>
      <c r="C8813" t="s">
        <v>31</v>
      </c>
      <c r="D8813" t="s">
        <v>84</v>
      </c>
      <c r="E8813" t="s">
        <v>85</v>
      </c>
      <c r="F8813" t="s">
        <v>139</v>
      </c>
      <c r="G8813" t="s">
        <v>140</v>
      </c>
      <c r="H8813">
        <v>35</v>
      </c>
      <c r="I8813">
        <v>264</v>
      </c>
      <c r="J8813">
        <v>9240</v>
      </c>
      <c r="K8813" t="s">
        <v>24</v>
      </c>
      <c r="L8813" t="s">
        <v>156</v>
      </c>
      <c r="M8813" t="s">
        <v>151</v>
      </c>
      <c r="N8813">
        <v>7</v>
      </c>
      <c r="O8813">
        <v>2021</v>
      </c>
    </row>
    <row r="8814" spans="1:15" x14ac:dyDescent="0.3">
      <c r="A8814" t="s">
        <v>30</v>
      </c>
      <c r="B8814" s="1">
        <v>44383</v>
      </c>
      <c r="C8814" t="s">
        <v>31</v>
      </c>
      <c r="D8814" t="s">
        <v>84</v>
      </c>
      <c r="E8814" t="s">
        <v>85</v>
      </c>
      <c r="F8814" t="s">
        <v>139</v>
      </c>
      <c r="G8814" t="s">
        <v>143</v>
      </c>
      <c r="H8814">
        <v>40</v>
      </c>
      <c r="I8814">
        <v>271</v>
      </c>
      <c r="J8814">
        <v>10840</v>
      </c>
      <c r="K8814" t="s">
        <v>24</v>
      </c>
      <c r="L8814" t="s">
        <v>156</v>
      </c>
      <c r="M8814" t="s">
        <v>151</v>
      </c>
      <c r="N8814">
        <v>7</v>
      </c>
      <c r="O8814">
        <v>2021</v>
      </c>
    </row>
    <row r="8815" spans="1:15" x14ac:dyDescent="0.3">
      <c r="A8815" t="s">
        <v>30</v>
      </c>
      <c r="B8815" s="1">
        <v>44383</v>
      </c>
      <c r="C8815" t="s">
        <v>31</v>
      </c>
      <c r="D8815" t="s">
        <v>84</v>
      </c>
      <c r="E8815" t="s">
        <v>85</v>
      </c>
      <c r="F8815" t="s">
        <v>145</v>
      </c>
      <c r="G8815" t="s">
        <v>140</v>
      </c>
      <c r="H8815">
        <v>34</v>
      </c>
      <c r="I8815">
        <v>278</v>
      </c>
      <c r="J8815">
        <v>9452</v>
      </c>
      <c r="K8815" t="s">
        <v>24</v>
      </c>
      <c r="L8815" t="s">
        <v>156</v>
      </c>
      <c r="M8815" t="s">
        <v>151</v>
      </c>
      <c r="N8815">
        <v>7</v>
      </c>
      <c r="O8815">
        <v>2021</v>
      </c>
    </row>
    <row r="8816" spans="1:15" x14ac:dyDescent="0.3">
      <c r="A8816" t="s">
        <v>30</v>
      </c>
      <c r="B8816" s="1">
        <v>44383</v>
      </c>
      <c r="C8816" t="s">
        <v>31</v>
      </c>
      <c r="D8816" t="s">
        <v>84</v>
      </c>
      <c r="E8816" t="s">
        <v>85</v>
      </c>
      <c r="F8816" t="s">
        <v>145</v>
      </c>
      <c r="G8816" t="s">
        <v>143</v>
      </c>
      <c r="H8816">
        <v>38</v>
      </c>
      <c r="I8816">
        <v>158</v>
      </c>
      <c r="J8816">
        <v>6004</v>
      </c>
      <c r="K8816" t="s">
        <v>24</v>
      </c>
      <c r="L8816" t="s">
        <v>156</v>
      </c>
      <c r="M8816" t="s">
        <v>151</v>
      </c>
      <c r="N8816">
        <v>7</v>
      </c>
      <c r="O8816">
        <v>2021</v>
      </c>
    </row>
    <row r="8817" spans="1:15" x14ac:dyDescent="0.3">
      <c r="A8817" t="s">
        <v>30</v>
      </c>
      <c r="B8817" s="1">
        <v>44383</v>
      </c>
      <c r="C8817" t="s">
        <v>31</v>
      </c>
      <c r="D8817" t="s">
        <v>84</v>
      </c>
      <c r="E8817" t="s">
        <v>85</v>
      </c>
      <c r="F8817" t="s">
        <v>139</v>
      </c>
      <c r="G8817" t="s">
        <v>148</v>
      </c>
      <c r="H8817">
        <v>43</v>
      </c>
      <c r="I8817">
        <v>173</v>
      </c>
      <c r="J8817">
        <v>7439</v>
      </c>
      <c r="K8817" t="s">
        <v>24</v>
      </c>
      <c r="L8817" t="s">
        <v>156</v>
      </c>
      <c r="M8817" t="s">
        <v>151</v>
      </c>
      <c r="N8817">
        <v>7</v>
      </c>
      <c r="O8817">
        <v>2021</v>
      </c>
    </row>
    <row r="8818" spans="1:15" x14ac:dyDescent="0.3">
      <c r="A8818" t="s">
        <v>12</v>
      </c>
      <c r="B8818" s="1">
        <v>44383</v>
      </c>
      <c r="C8818" t="s">
        <v>31</v>
      </c>
      <c r="D8818" t="s">
        <v>84</v>
      </c>
      <c r="E8818" t="s">
        <v>85</v>
      </c>
      <c r="F8818" t="s">
        <v>145</v>
      </c>
      <c r="G8818" t="s">
        <v>148</v>
      </c>
      <c r="H8818">
        <v>51</v>
      </c>
      <c r="I8818">
        <v>264</v>
      </c>
      <c r="J8818">
        <v>13464</v>
      </c>
      <c r="K8818" t="s">
        <v>24</v>
      </c>
      <c r="L8818" t="s">
        <v>156</v>
      </c>
      <c r="M8818" t="s">
        <v>151</v>
      </c>
      <c r="N8818">
        <v>7</v>
      </c>
      <c r="O8818">
        <v>2021</v>
      </c>
    </row>
    <row r="8819" spans="1:15" x14ac:dyDescent="0.3">
      <c r="A8819" t="s">
        <v>12</v>
      </c>
      <c r="B8819" s="1">
        <v>44416</v>
      </c>
      <c r="C8819" t="s">
        <v>31</v>
      </c>
      <c r="D8819" t="s">
        <v>84</v>
      </c>
      <c r="E8819" t="s">
        <v>85</v>
      </c>
      <c r="F8819" t="s">
        <v>139</v>
      </c>
      <c r="G8819" t="s">
        <v>140</v>
      </c>
      <c r="H8819">
        <v>38</v>
      </c>
      <c r="I8819">
        <v>233</v>
      </c>
      <c r="J8819">
        <v>8854</v>
      </c>
      <c r="K8819" t="s">
        <v>24</v>
      </c>
      <c r="L8819" t="s">
        <v>157</v>
      </c>
      <c r="M8819" t="s">
        <v>149</v>
      </c>
      <c r="N8819">
        <v>8</v>
      </c>
      <c r="O8819">
        <v>2021</v>
      </c>
    </row>
    <row r="8820" spans="1:15" x14ac:dyDescent="0.3">
      <c r="A8820" t="s">
        <v>12</v>
      </c>
      <c r="B8820" s="1">
        <v>44416</v>
      </c>
      <c r="C8820" t="s">
        <v>31</v>
      </c>
      <c r="D8820" t="s">
        <v>84</v>
      </c>
      <c r="E8820" t="s">
        <v>85</v>
      </c>
      <c r="F8820" t="s">
        <v>139</v>
      </c>
      <c r="G8820" t="s">
        <v>143</v>
      </c>
      <c r="H8820">
        <v>37</v>
      </c>
      <c r="I8820">
        <v>255</v>
      </c>
      <c r="J8820">
        <v>9435</v>
      </c>
      <c r="K8820" t="s">
        <v>24</v>
      </c>
      <c r="L8820" t="s">
        <v>157</v>
      </c>
      <c r="M8820" t="s">
        <v>149</v>
      </c>
      <c r="N8820">
        <v>8</v>
      </c>
      <c r="O8820">
        <v>2021</v>
      </c>
    </row>
    <row r="8821" spans="1:15" x14ac:dyDescent="0.3">
      <c r="A8821" t="s">
        <v>12</v>
      </c>
      <c r="B8821" s="1">
        <v>44416</v>
      </c>
      <c r="C8821" t="s">
        <v>31</v>
      </c>
      <c r="D8821" t="s">
        <v>84</v>
      </c>
      <c r="E8821" t="s">
        <v>85</v>
      </c>
      <c r="F8821" t="s">
        <v>145</v>
      </c>
      <c r="G8821" t="s">
        <v>140</v>
      </c>
      <c r="H8821">
        <v>39</v>
      </c>
      <c r="I8821">
        <v>305</v>
      </c>
      <c r="J8821">
        <v>11895</v>
      </c>
      <c r="K8821" t="s">
        <v>24</v>
      </c>
      <c r="L8821" t="s">
        <v>157</v>
      </c>
      <c r="M8821" t="s">
        <v>149</v>
      </c>
      <c r="N8821">
        <v>8</v>
      </c>
      <c r="O8821">
        <v>2021</v>
      </c>
    </row>
    <row r="8822" spans="1:15" x14ac:dyDescent="0.3">
      <c r="A8822" t="s">
        <v>12</v>
      </c>
      <c r="B8822" s="1">
        <v>44416</v>
      </c>
      <c r="C8822" t="s">
        <v>31</v>
      </c>
      <c r="D8822" t="s">
        <v>84</v>
      </c>
      <c r="E8822" t="s">
        <v>85</v>
      </c>
      <c r="F8822" t="s">
        <v>145</v>
      </c>
      <c r="G8822" t="s">
        <v>143</v>
      </c>
      <c r="H8822">
        <v>33</v>
      </c>
      <c r="I8822">
        <v>162</v>
      </c>
      <c r="J8822">
        <v>5346</v>
      </c>
      <c r="K8822" t="s">
        <v>24</v>
      </c>
      <c r="L8822" t="s">
        <v>157</v>
      </c>
      <c r="M8822" t="s">
        <v>149</v>
      </c>
      <c r="N8822">
        <v>8</v>
      </c>
      <c r="O8822">
        <v>2021</v>
      </c>
    </row>
    <row r="8823" spans="1:15" x14ac:dyDescent="0.3">
      <c r="A8823" t="s">
        <v>26</v>
      </c>
      <c r="B8823" s="1">
        <v>44416</v>
      </c>
      <c r="C8823" t="s">
        <v>31</v>
      </c>
      <c r="D8823" t="s">
        <v>84</v>
      </c>
      <c r="E8823" t="s">
        <v>85</v>
      </c>
      <c r="F8823" t="s">
        <v>139</v>
      </c>
      <c r="G8823" t="s">
        <v>148</v>
      </c>
      <c r="H8823">
        <v>39</v>
      </c>
      <c r="I8823">
        <v>166</v>
      </c>
      <c r="J8823">
        <v>6474</v>
      </c>
      <c r="K8823" t="s">
        <v>24</v>
      </c>
      <c r="L8823" t="s">
        <v>157</v>
      </c>
      <c r="M8823" t="s">
        <v>149</v>
      </c>
      <c r="N8823">
        <v>8</v>
      </c>
      <c r="O8823">
        <v>2021</v>
      </c>
    </row>
    <row r="8824" spans="1:15" x14ac:dyDescent="0.3">
      <c r="A8824" t="s">
        <v>26</v>
      </c>
      <c r="B8824" s="1">
        <v>44416</v>
      </c>
      <c r="C8824" t="s">
        <v>31</v>
      </c>
      <c r="D8824" t="s">
        <v>84</v>
      </c>
      <c r="E8824" t="s">
        <v>85</v>
      </c>
      <c r="F8824" t="s">
        <v>145</v>
      </c>
      <c r="G8824" t="s">
        <v>148</v>
      </c>
      <c r="H8824">
        <v>44</v>
      </c>
      <c r="I8824">
        <v>239</v>
      </c>
      <c r="J8824">
        <v>10516</v>
      </c>
      <c r="K8824" t="s">
        <v>24</v>
      </c>
      <c r="L8824" t="s">
        <v>157</v>
      </c>
      <c r="M8824" t="s">
        <v>149</v>
      </c>
      <c r="N8824">
        <v>8</v>
      </c>
      <c r="O8824">
        <v>2021</v>
      </c>
    </row>
    <row r="8825" spans="1:15" x14ac:dyDescent="0.3">
      <c r="A8825" t="s">
        <v>26</v>
      </c>
      <c r="B8825" s="1">
        <v>44444</v>
      </c>
      <c r="C8825" t="s">
        <v>31</v>
      </c>
      <c r="D8825" t="s">
        <v>84</v>
      </c>
      <c r="E8825" t="s">
        <v>85</v>
      </c>
      <c r="F8825" t="s">
        <v>139</v>
      </c>
      <c r="G8825" t="s">
        <v>140</v>
      </c>
      <c r="H8825">
        <v>41</v>
      </c>
      <c r="I8825">
        <v>230</v>
      </c>
      <c r="J8825">
        <v>9430</v>
      </c>
      <c r="K8825" t="s">
        <v>24</v>
      </c>
      <c r="L8825" t="s">
        <v>158</v>
      </c>
      <c r="M8825" t="s">
        <v>149</v>
      </c>
      <c r="N8825">
        <v>9</v>
      </c>
      <c r="O8825">
        <v>2021</v>
      </c>
    </row>
    <row r="8826" spans="1:15" x14ac:dyDescent="0.3">
      <c r="A8826" t="s">
        <v>26</v>
      </c>
      <c r="B8826" s="1">
        <v>44444</v>
      </c>
      <c r="C8826" t="s">
        <v>31</v>
      </c>
      <c r="D8826" t="s">
        <v>84</v>
      </c>
      <c r="E8826" t="s">
        <v>85</v>
      </c>
      <c r="F8826" t="s">
        <v>139</v>
      </c>
      <c r="G8826" t="s">
        <v>143</v>
      </c>
      <c r="H8826">
        <v>38</v>
      </c>
      <c r="I8826">
        <v>219</v>
      </c>
      <c r="J8826">
        <v>8322</v>
      </c>
      <c r="K8826" t="s">
        <v>24</v>
      </c>
      <c r="L8826" t="s">
        <v>158</v>
      </c>
      <c r="M8826" t="s">
        <v>149</v>
      </c>
      <c r="N8826">
        <v>9</v>
      </c>
      <c r="O8826">
        <v>2021</v>
      </c>
    </row>
    <row r="8827" spans="1:15" x14ac:dyDescent="0.3">
      <c r="A8827" t="s">
        <v>26</v>
      </c>
      <c r="B8827" s="1">
        <v>44444</v>
      </c>
      <c r="C8827" t="s">
        <v>31</v>
      </c>
      <c r="D8827" t="s">
        <v>84</v>
      </c>
      <c r="E8827" t="s">
        <v>85</v>
      </c>
      <c r="F8827" t="s">
        <v>145</v>
      </c>
      <c r="G8827" t="s">
        <v>140</v>
      </c>
      <c r="H8827">
        <v>43</v>
      </c>
      <c r="I8827">
        <v>203</v>
      </c>
      <c r="J8827">
        <v>8729</v>
      </c>
      <c r="K8827" t="s">
        <v>24</v>
      </c>
      <c r="L8827" t="s">
        <v>158</v>
      </c>
      <c r="M8827" t="s">
        <v>149</v>
      </c>
      <c r="N8827">
        <v>9</v>
      </c>
      <c r="O8827">
        <v>2021</v>
      </c>
    </row>
    <row r="8828" spans="1:15" x14ac:dyDescent="0.3">
      <c r="A8828" t="s">
        <v>26</v>
      </c>
      <c r="B8828" s="1">
        <v>44444</v>
      </c>
      <c r="C8828" t="s">
        <v>31</v>
      </c>
      <c r="D8828" t="s">
        <v>84</v>
      </c>
      <c r="E8828" t="s">
        <v>85</v>
      </c>
      <c r="F8828" t="s">
        <v>145</v>
      </c>
      <c r="G8828" t="s">
        <v>143</v>
      </c>
      <c r="H8828">
        <v>40</v>
      </c>
      <c r="I8828">
        <v>136</v>
      </c>
      <c r="J8828">
        <v>5440</v>
      </c>
      <c r="K8828" t="s">
        <v>24</v>
      </c>
      <c r="L8828" t="s">
        <v>158</v>
      </c>
      <c r="M8828" t="s">
        <v>149</v>
      </c>
      <c r="N8828">
        <v>9</v>
      </c>
      <c r="O8828">
        <v>2021</v>
      </c>
    </row>
    <row r="8829" spans="1:15" x14ac:dyDescent="0.3">
      <c r="A8829" t="s">
        <v>26</v>
      </c>
      <c r="B8829" s="1">
        <v>44444</v>
      </c>
      <c r="C8829" t="s">
        <v>31</v>
      </c>
      <c r="D8829" t="s">
        <v>84</v>
      </c>
      <c r="E8829" t="s">
        <v>85</v>
      </c>
      <c r="F8829" t="s">
        <v>139</v>
      </c>
      <c r="G8829" t="s">
        <v>148</v>
      </c>
      <c r="H8829">
        <v>42</v>
      </c>
      <c r="I8829">
        <v>140</v>
      </c>
      <c r="J8829">
        <v>5880</v>
      </c>
      <c r="K8829" t="s">
        <v>24</v>
      </c>
      <c r="L8829" t="s">
        <v>158</v>
      </c>
      <c r="M8829" t="s">
        <v>149</v>
      </c>
      <c r="N8829">
        <v>9</v>
      </c>
      <c r="O8829">
        <v>2021</v>
      </c>
    </row>
    <row r="8830" spans="1:15" x14ac:dyDescent="0.3">
      <c r="A8830" t="s">
        <v>26</v>
      </c>
      <c r="B8830" s="1">
        <v>44444</v>
      </c>
      <c r="C8830" t="s">
        <v>31</v>
      </c>
      <c r="D8830" t="s">
        <v>84</v>
      </c>
      <c r="E8830" t="s">
        <v>85</v>
      </c>
      <c r="F8830" t="s">
        <v>145</v>
      </c>
      <c r="G8830" t="s">
        <v>148</v>
      </c>
      <c r="H8830">
        <v>36</v>
      </c>
      <c r="I8830">
        <v>200</v>
      </c>
      <c r="J8830">
        <v>7200</v>
      </c>
      <c r="K8830" t="s">
        <v>24</v>
      </c>
      <c r="L8830" t="s">
        <v>158</v>
      </c>
      <c r="M8830" t="s">
        <v>149</v>
      </c>
      <c r="N8830">
        <v>9</v>
      </c>
      <c r="O8830">
        <v>2021</v>
      </c>
    </row>
    <row r="8831" spans="1:15" x14ac:dyDescent="0.3">
      <c r="A8831" t="s">
        <v>26</v>
      </c>
      <c r="B8831" s="1">
        <v>44473</v>
      </c>
      <c r="C8831" t="s">
        <v>31</v>
      </c>
      <c r="D8831" t="s">
        <v>84</v>
      </c>
      <c r="E8831" t="s">
        <v>85</v>
      </c>
      <c r="F8831" t="s">
        <v>139</v>
      </c>
      <c r="G8831" t="s">
        <v>140</v>
      </c>
      <c r="H8831">
        <v>30</v>
      </c>
      <c r="I8831">
        <v>201</v>
      </c>
      <c r="J8831">
        <v>6030</v>
      </c>
      <c r="K8831" t="s">
        <v>24</v>
      </c>
      <c r="L8831" t="s">
        <v>159</v>
      </c>
      <c r="M8831" t="s">
        <v>150</v>
      </c>
      <c r="N8831">
        <v>10</v>
      </c>
      <c r="O8831">
        <v>2021</v>
      </c>
    </row>
    <row r="8832" spans="1:15" x14ac:dyDescent="0.3">
      <c r="A8832" t="s">
        <v>26</v>
      </c>
      <c r="B8832" s="1">
        <v>44473</v>
      </c>
      <c r="C8832" t="s">
        <v>31</v>
      </c>
      <c r="D8832" t="s">
        <v>84</v>
      </c>
      <c r="E8832" t="s">
        <v>85</v>
      </c>
      <c r="F8832" t="s">
        <v>139</v>
      </c>
      <c r="G8832" t="s">
        <v>143</v>
      </c>
      <c r="H8832">
        <v>27</v>
      </c>
      <c r="I8832">
        <v>190</v>
      </c>
      <c r="J8832">
        <v>5130</v>
      </c>
      <c r="K8832" t="s">
        <v>24</v>
      </c>
      <c r="L8832" t="s">
        <v>159</v>
      </c>
      <c r="M8832" t="s">
        <v>150</v>
      </c>
      <c r="N8832">
        <v>10</v>
      </c>
      <c r="O8832">
        <v>2021</v>
      </c>
    </row>
    <row r="8833" spans="1:15" x14ac:dyDescent="0.3">
      <c r="A8833" t="s">
        <v>26</v>
      </c>
      <c r="B8833" s="1">
        <v>44473</v>
      </c>
      <c r="C8833" t="s">
        <v>31</v>
      </c>
      <c r="D8833" t="s">
        <v>84</v>
      </c>
      <c r="E8833" t="s">
        <v>85</v>
      </c>
      <c r="F8833" t="s">
        <v>145</v>
      </c>
      <c r="G8833" t="s">
        <v>140</v>
      </c>
      <c r="H8833">
        <v>31</v>
      </c>
      <c r="I8833">
        <v>179</v>
      </c>
      <c r="J8833">
        <v>5549</v>
      </c>
      <c r="K8833" t="s">
        <v>24</v>
      </c>
      <c r="L8833" t="s">
        <v>159</v>
      </c>
      <c r="M8833" t="s">
        <v>150</v>
      </c>
      <c r="N8833">
        <v>10</v>
      </c>
      <c r="O8833">
        <v>2021</v>
      </c>
    </row>
    <row r="8834" spans="1:15" x14ac:dyDescent="0.3">
      <c r="A8834" t="s">
        <v>26</v>
      </c>
      <c r="B8834" s="1">
        <v>44473</v>
      </c>
      <c r="C8834" t="s">
        <v>31</v>
      </c>
      <c r="D8834" t="s">
        <v>84</v>
      </c>
      <c r="E8834" t="s">
        <v>85</v>
      </c>
      <c r="F8834" t="s">
        <v>145</v>
      </c>
      <c r="G8834" t="s">
        <v>143</v>
      </c>
      <c r="H8834">
        <v>35</v>
      </c>
      <c r="I8834">
        <v>116</v>
      </c>
      <c r="J8834">
        <v>4060</v>
      </c>
      <c r="K8834" t="s">
        <v>24</v>
      </c>
      <c r="L8834" t="s">
        <v>159</v>
      </c>
      <c r="M8834" t="s">
        <v>150</v>
      </c>
      <c r="N8834">
        <v>10</v>
      </c>
      <c r="O8834">
        <v>2021</v>
      </c>
    </row>
    <row r="8835" spans="1:15" x14ac:dyDescent="0.3">
      <c r="A8835" t="s">
        <v>26</v>
      </c>
      <c r="B8835" s="1">
        <v>44473</v>
      </c>
      <c r="C8835" t="s">
        <v>31</v>
      </c>
      <c r="D8835" t="s">
        <v>84</v>
      </c>
      <c r="E8835" t="s">
        <v>85</v>
      </c>
      <c r="F8835" t="s">
        <v>139</v>
      </c>
      <c r="G8835" t="s">
        <v>148</v>
      </c>
      <c r="H8835">
        <v>25</v>
      </c>
      <c r="I8835">
        <v>123</v>
      </c>
      <c r="J8835">
        <v>3075</v>
      </c>
      <c r="K8835" t="s">
        <v>24</v>
      </c>
      <c r="L8835" t="s">
        <v>159</v>
      </c>
      <c r="M8835" t="s">
        <v>150</v>
      </c>
      <c r="N8835">
        <v>10</v>
      </c>
      <c r="O8835">
        <v>2021</v>
      </c>
    </row>
    <row r="8836" spans="1:15" x14ac:dyDescent="0.3">
      <c r="A8836" t="s">
        <v>26</v>
      </c>
      <c r="B8836" s="1">
        <v>44473</v>
      </c>
      <c r="C8836" t="s">
        <v>31</v>
      </c>
      <c r="D8836" t="s">
        <v>84</v>
      </c>
      <c r="E8836" t="s">
        <v>85</v>
      </c>
      <c r="F8836" t="s">
        <v>145</v>
      </c>
      <c r="G8836" t="s">
        <v>148</v>
      </c>
      <c r="H8836">
        <v>34</v>
      </c>
      <c r="I8836">
        <v>179</v>
      </c>
      <c r="J8836">
        <v>6086</v>
      </c>
      <c r="K8836" t="s">
        <v>24</v>
      </c>
      <c r="L8836" t="s">
        <v>159</v>
      </c>
      <c r="M8836" t="s">
        <v>150</v>
      </c>
      <c r="N8836">
        <v>10</v>
      </c>
      <c r="O8836">
        <v>2021</v>
      </c>
    </row>
    <row r="8837" spans="1:15" x14ac:dyDescent="0.3">
      <c r="A8837" t="s">
        <v>26</v>
      </c>
      <c r="B8837" s="1">
        <v>44505</v>
      </c>
      <c r="C8837" t="s">
        <v>31</v>
      </c>
      <c r="D8837" t="s">
        <v>84</v>
      </c>
      <c r="E8837" t="s">
        <v>85</v>
      </c>
      <c r="F8837" t="s">
        <v>139</v>
      </c>
      <c r="G8837" t="s">
        <v>140</v>
      </c>
      <c r="H8837">
        <v>27</v>
      </c>
      <c r="I8837">
        <v>203</v>
      </c>
      <c r="J8837">
        <v>5481</v>
      </c>
      <c r="K8837" t="s">
        <v>24</v>
      </c>
      <c r="L8837" t="s">
        <v>160</v>
      </c>
      <c r="M8837" t="s">
        <v>146</v>
      </c>
      <c r="N8837">
        <v>11</v>
      </c>
      <c r="O8837">
        <v>2021</v>
      </c>
    </row>
    <row r="8838" spans="1:15" x14ac:dyDescent="0.3">
      <c r="A8838" t="s">
        <v>26</v>
      </c>
      <c r="B8838" s="1">
        <v>44505</v>
      </c>
      <c r="C8838" t="s">
        <v>31</v>
      </c>
      <c r="D8838" t="s">
        <v>84</v>
      </c>
      <c r="E8838" t="s">
        <v>85</v>
      </c>
      <c r="F8838" t="s">
        <v>139</v>
      </c>
      <c r="G8838" t="s">
        <v>143</v>
      </c>
      <c r="H8838">
        <v>28</v>
      </c>
      <c r="I8838">
        <v>223</v>
      </c>
      <c r="J8838">
        <v>6244</v>
      </c>
      <c r="K8838" t="s">
        <v>24</v>
      </c>
      <c r="L8838" t="s">
        <v>160</v>
      </c>
      <c r="M8838" t="s">
        <v>146</v>
      </c>
      <c r="N8838">
        <v>11</v>
      </c>
      <c r="O8838">
        <v>2021</v>
      </c>
    </row>
    <row r="8839" spans="1:15" x14ac:dyDescent="0.3">
      <c r="A8839" t="s">
        <v>26</v>
      </c>
      <c r="B8839" s="1">
        <v>44505</v>
      </c>
      <c r="C8839" t="s">
        <v>31</v>
      </c>
      <c r="D8839" t="s">
        <v>84</v>
      </c>
      <c r="E8839" t="s">
        <v>85</v>
      </c>
      <c r="F8839" t="s">
        <v>145</v>
      </c>
      <c r="G8839" t="s">
        <v>140</v>
      </c>
      <c r="H8839">
        <v>42</v>
      </c>
      <c r="I8839">
        <v>210</v>
      </c>
      <c r="J8839">
        <v>8820</v>
      </c>
      <c r="K8839" t="s">
        <v>24</v>
      </c>
      <c r="L8839" t="s">
        <v>160</v>
      </c>
      <c r="M8839" t="s">
        <v>146</v>
      </c>
      <c r="N8839">
        <v>11</v>
      </c>
      <c r="O8839">
        <v>2021</v>
      </c>
    </row>
    <row r="8840" spans="1:15" x14ac:dyDescent="0.3">
      <c r="A8840" t="s">
        <v>26</v>
      </c>
      <c r="B8840" s="1">
        <v>44505</v>
      </c>
      <c r="C8840" t="s">
        <v>31</v>
      </c>
      <c r="D8840" t="s">
        <v>84</v>
      </c>
      <c r="E8840" t="s">
        <v>85</v>
      </c>
      <c r="F8840" t="s">
        <v>145</v>
      </c>
      <c r="G8840" t="s">
        <v>143</v>
      </c>
      <c r="H8840">
        <v>43</v>
      </c>
      <c r="I8840">
        <v>158</v>
      </c>
      <c r="J8840">
        <v>6794</v>
      </c>
      <c r="K8840" t="s">
        <v>24</v>
      </c>
      <c r="L8840" t="s">
        <v>160</v>
      </c>
      <c r="M8840" t="s">
        <v>146</v>
      </c>
      <c r="N8840">
        <v>11</v>
      </c>
      <c r="O8840">
        <v>2021</v>
      </c>
    </row>
    <row r="8841" spans="1:15" x14ac:dyDescent="0.3">
      <c r="A8841" t="s">
        <v>26</v>
      </c>
      <c r="B8841" s="1">
        <v>44505</v>
      </c>
      <c r="C8841" t="s">
        <v>31</v>
      </c>
      <c r="D8841" t="s">
        <v>84</v>
      </c>
      <c r="E8841" t="s">
        <v>85</v>
      </c>
      <c r="F8841" t="s">
        <v>139</v>
      </c>
      <c r="G8841" t="s">
        <v>148</v>
      </c>
      <c r="H8841">
        <v>41</v>
      </c>
      <c r="I8841">
        <v>149</v>
      </c>
      <c r="J8841">
        <v>6109</v>
      </c>
      <c r="K8841" t="s">
        <v>24</v>
      </c>
      <c r="L8841" t="s">
        <v>160</v>
      </c>
      <c r="M8841" t="s">
        <v>146</v>
      </c>
      <c r="N8841">
        <v>11</v>
      </c>
      <c r="O8841">
        <v>2021</v>
      </c>
    </row>
    <row r="8842" spans="1:15" x14ac:dyDescent="0.3">
      <c r="A8842" t="s">
        <v>26</v>
      </c>
      <c r="B8842" s="1">
        <v>44505</v>
      </c>
      <c r="C8842" t="s">
        <v>31</v>
      </c>
      <c r="D8842" t="s">
        <v>84</v>
      </c>
      <c r="E8842" t="s">
        <v>85</v>
      </c>
      <c r="F8842" t="s">
        <v>145</v>
      </c>
      <c r="G8842" t="s">
        <v>148</v>
      </c>
      <c r="H8842">
        <v>51</v>
      </c>
      <c r="I8842">
        <v>194</v>
      </c>
      <c r="J8842">
        <v>9894</v>
      </c>
      <c r="K8842" t="s">
        <v>24</v>
      </c>
      <c r="L8842" t="s">
        <v>160</v>
      </c>
      <c r="M8842" t="s">
        <v>146</v>
      </c>
      <c r="N8842">
        <v>11</v>
      </c>
      <c r="O8842">
        <v>2021</v>
      </c>
    </row>
    <row r="8843" spans="1:15" x14ac:dyDescent="0.3">
      <c r="A8843" t="s">
        <v>12</v>
      </c>
      <c r="B8843" s="1">
        <v>44534</v>
      </c>
      <c r="C8843" t="s">
        <v>31</v>
      </c>
      <c r="D8843" t="s">
        <v>84</v>
      </c>
      <c r="E8843" t="s">
        <v>85</v>
      </c>
      <c r="F8843" t="s">
        <v>139</v>
      </c>
      <c r="G8843" t="s">
        <v>140</v>
      </c>
      <c r="H8843">
        <v>40</v>
      </c>
      <c r="I8843">
        <v>240</v>
      </c>
      <c r="J8843">
        <v>9600</v>
      </c>
      <c r="K8843" t="s">
        <v>24</v>
      </c>
      <c r="L8843" t="s">
        <v>161</v>
      </c>
      <c r="M8843" t="s">
        <v>147</v>
      </c>
      <c r="N8843">
        <v>12</v>
      </c>
      <c r="O8843">
        <v>2021</v>
      </c>
    </row>
    <row r="8844" spans="1:15" x14ac:dyDescent="0.3">
      <c r="A8844" t="s">
        <v>12</v>
      </c>
      <c r="B8844" s="1">
        <v>44534</v>
      </c>
      <c r="C8844" t="s">
        <v>31</v>
      </c>
      <c r="D8844" t="s">
        <v>84</v>
      </c>
      <c r="E8844" t="s">
        <v>85</v>
      </c>
      <c r="F8844" t="s">
        <v>139</v>
      </c>
      <c r="G8844" t="s">
        <v>143</v>
      </c>
      <c r="H8844">
        <v>41</v>
      </c>
      <c r="I8844">
        <v>240</v>
      </c>
      <c r="J8844">
        <v>9840</v>
      </c>
      <c r="K8844" t="s">
        <v>24</v>
      </c>
      <c r="L8844" t="s">
        <v>161</v>
      </c>
      <c r="M8844" t="s">
        <v>147</v>
      </c>
      <c r="N8844">
        <v>12</v>
      </c>
      <c r="O8844">
        <v>2021</v>
      </c>
    </row>
    <row r="8845" spans="1:15" x14ac:dyDescent="0.3">
      <c r="A8845" t="s">
        <v>12</v>
      </c>
      <c r="B8845" s="1">
        <v>44534</v>
      </c>
      <c r="C8845" t="s">
        <v>31</v>
      </c>
      <c r="D8845" t="s">
        <v>84</v>
      </c>
      <c r="E8845" t="s">
        <v>85</v>
      </c>
      <c r="F8845" t="s">
        <v>145</v>
      </c>
      <c r="G8845" t="s">
        <v>140</v>
      </c>
      <c r="H8845">
        <v>47</v>
      </c>
      <c r="I8845">
        <v>223</v>
      </c>
      <c r="J8845">
        <v>10481</v>
      </c>
      <c r="K8845" t="s">
        <v>24</v>
      </c>
      <c r="L8845" t="s">
        <v>161</v>
      </c>
      <c r="M8845" t="s">
        <v>147</v>
      </c>
      <c r="N8845">
        <v>12</v>
      </c>
      <c r="O8845">
        <v>2021</v>
      </c>
    </row>
    <row r="8846" spans="1:15" x14ac:dyDescent="0.3">
      <c r="A8846" t="s">
        <v>12</v>
      </c>
      <c r="B8846" s="1">
        <v>44534</v>
      </c>
      <c r="C8846" t="s">
        <v>31</v>
      </c>
      <c r="D8846" t="s">
        <v>84</v>
      </c>
      <c r="E8846" t="s">
        <v>85</v>
      </c>
      <c r="F8846" t="s">
        <v>145</v>
      </c>
      <c r="G8846" t="s">
        <v>143</v>
      </c>
      <c r="H8846">
        <v>44</v>
      </c>
      <c r="I8846">
        <v>184</v>
      </c>
      <c r="J8846">
        <v>8096</v>
      </c>
      <c r="K8846" t="s">
        <v>24</v>
      </c>
      <c r="L8846" t="s">
        <v>161</v>
      </c>
      <c r="M8846" t="s">
        <v>147</v>
      </c>
      <c r="N8846">
        <v>12</v>
      </c>
      <c r="O8846">
        <v>2021</v>
      </c>
    </row>
    <row r="8847" spans="1:15" x14ac:dyDescent="0.3">
      <c r="A8847" t="s">
        <v>12</v>
      </c>
      <c r="B8847" s="1">
        <v>44534</v>
      </c>
      <c r="C8847" t="s">
        <v>31</v>
      </c>
      <c r="D8847" t="s">
        <v>84</v>
      </c>
      <c r="E8847" t="s">
        <v>85</v>
      </c>
      <c r="F8847" t="s">
        <v>139</v>
      </c>
      <c r="G8847" t="s">
        <v>148</v>
      </c>
      <c r="H8847">
        <v>43</v>
      </c>
      <c r="I8847">
        <v>147</v>
      </c>
      <c r="J8847">
        <v>6321</v>
      </c>
      <c r="K8847" t="s">
        <v>24</v>
      </c>
      <c r="L8847" t="s">
        <v>161</v>
      </c>
      <c r="M8847" t="s">
        <v>147</v>
      </c>
      <c r="N8847">
        <v>12</v>
      </c>
      <c r="O8847">
        <v>2021</v>
      </c>
    </row>
    <row r="8848" spans="1:15" x14ac:dyDescent="0.3">
      <c r="A8848" t="s">
        <v>12</v>
      </c>
      <c r="B8848" s="1">
        <v>44534</v>
      </c>
      <c r="C8848" t="s">
        <v>31</v>
      </c>
      <c r="D8848" t="s">
        <v>84</v>
      </c>
      <c r="E8848" t="s">
        <v>85</v>
      </c>
      <c r="F8848" t="s">
        <v>145</v>
      </c>
      <c r="G8848" t="s">
        <v>148</v>
      </c>
      <c r="H8848">
        <v>47</v>
      </c>
      <c r="I8848">
        <v>232</v>
      </c>
      <c r="J8848">
        <v>10904</v>
      </c>
      <c r="K8848" t="s">
        <v>24</v>
      </c>
      <c r="L8848" t="s">
        <v>161</v>
      </c>
      <c r="M8848" t="s">
        <v>147</v>
      </c>
      <c r="N8848">
        <v>12</v>
      </c>
      <c r="O8848">
        <v>2021</v>
      </c>
    </row>
    <row r="8849" spans="1:15" x14ac:dyDescent="0.3">
      <c r="A8849" t="s">
        <v>12</v>
      </c>
      <c r="B8849" s="1">
        <v>44219</v>
      </c>
      <c r="C8849" t="s">
        <v>31</v>
      </c>
      <c r="D8849" t="s">
        <v>84</v>
      </c>
      <c r="E8849" t="s">
        <v>85</v>
      </c>
      <c r="F8849" t="s">
        <v>139</v>
      </c>
      <c r="G8849" t="s">
        <v>140</v>
      </c>
      <c r="H8849">
        <v>23</v>
      </c>
      <c r="I8849">
        <v>136</v>
      </c>
      <c r="J8849">
        <v>3128</v>
      </c>
      <c r="K8849" t="s">
        <v>24</v>
      </c>
      <c r="L8849" t="s">
        <v>141</v>
      </c>
      <c r="M8849" t="s">
        <v>147</v>
      </c>
      <c r="N8849">
        <v>1</v>
      </c>
      <c r="O8849">
        <v>2021</v>
      </c>
    </row>
    <row r="8850" spans="1:15" x14ac:dyDescent="0.3">
      <c r="A8850" t="s">
        <v>12</v>
      </c>
      <c r="B8850" s="1">
        <v>44219</v>
      </c>
      <c r="C8850" t="s">
        <v>31</v>
      </c>
      <c r="D8850" t="s">
        <v>84</v>
      </c>
      <c r="E8850" t="s">
        <v>85</v>
      </c>
      <c r="F8850" t="s">
        <v>139</v>
      </c>
      <c r="G8850" t="s">
        <v>143</v>
      </c>
      <c r="H8850">
        <v>30</v>
      </c>
      <c r="I8850">
        <v>140</v>
      </c>
      <c r="J8850">
        <v>4200</v>
      </c>
      <c r="K8850" t="s">
        <v>24</v>
      </c>
      <c r="L8850" t="s">
        <v>141</v>
      </c>
      <c r="M8850" t="s">
        <v>147</v>
      </c>
      <c r="N8850">
        <v>1</v>
      </c>
      <c r="O8850">
        <v>2021</v>
      </c>
    </row>
    <row r="8851" spans="1:15" x14ac:dyDescent="0.3">
      <c r="A8851" t="s">
        <v>12</v>
      </c>
      <c r="B8851" s="1">
        <v>44219</v>
      </c>
      <c r="C8851" t="s">
        <v>31</v>
      </c>
      <c r="D8851" t="s">
        <v>84</v>
      </c>
      <c r="E8851" t="s">
        <v>85</v>
      </c>
      <c r="F8851" t="s">
        <v>145</v>
      </c>
      <c r="G8851" t="s">
        <v>140</v>
      </c>
      <c r="H8851">
        <v>31</v>
      </c>
      <c r="I8851">
        <v>145</v>
      </c>
      <c r="J8851">
        <v>4495</v>
      </c>
      <c r="K8851" t="s">
        <v>24</v>
      </c>
      <c r="L8851" t="s">
        <v>141</v>
      </c>
      <c r="M8851" t="s">
        <v>147</v>
      </c>
      <c r="N8851">
        <v>1</v>
      </c>
      <c r="O8851">
        <v>2021</v>
      </c>
    </row>
    <row r="8852" spans="1:15" x14ac:dyDescent="0.3">
      <c r="A8852" t="s">
        <v>12</v>
      </c>
      <c r="B8852" s="1">
        <v>44219</v>
      </c>
      <c r="C8852" t="s">
        <v>31</v>
      </c>
      <c r="D8852" t="s">
        <v>84</v>
      </c>
      <c r="E8852" t="s">
        <v>85</v>
      </c>
      <c r="F8852" t="s">
        <v>145</v>
      </c>
      <c r="G8852" t="s">
        <v>143</v>
      </c>
      <c r="H8852">
        <v>30</v>
      </c>
      <c r="I8852">
        <v>88</v>
      </c>
      <c r="J8852">
        <v>2640</v>
      </c>
      <c r="K8852" t="s">
        <v>24</v>
      </c>
      <c r="L8852" t="s">
        <v>141</v>
      </c>
      <c r="M8852" t="s">
        <v>147</v>
      </c>
      <c r="N8852">
        <v>1</v>
      </c>
      <c r="O8852">
        <v>2021</v>
      </c>
    </row>
    <row r="8853" spans="1:15" x14ac:dyDescent="0.3">
      <c r="A8853" t="s">
        <v>12</v>
      </c>
      <c r="B8853" s="1">
        <v>44219</v>
      </c>
      <c r="C8853" t="s">
        <v>31</v>
      </c>
      <c r="D8853" t="s">
        <v>84</v>
      </c>
      <c r="E8853" t="s">
        <v>85</v>
      </c>
      <c r="F8853" t="s">
        <v>139</v>
      </c>
      <c r="G8853" t="s">
        <v>148</v>
      </c>
      <c r="H8853">
        <v>35</v>
      </c>
      <c r="I8853">
        <v>68</v>
      </c>
      <c r="J8853">
        <v>2380</v>
      </c>
      <c r="K8853" t="s">
        <v>24</v>
      </c>
      <c r="L8853" t="s">
        <v>141</v>
      </c>
      <c r="M8853" t="s">
        <v>147</v>
      </c>
      <c r="N8853">
        <v>1</v>
      </c>
      <c r="O8853">
        <v>2021</v>
      </c>
    </row>
    <row r="8854" spans="1:15" x14ac:dyDescent="0.3">
      <c r="A8854" t="s">
        <v>12</v>
      </c>
      <c r="B8854" s="1">
        <v>44219</v>
      </c>
      <c r="C8854" t="s">
        <v>31</v>
      </c>
      <c r="D8854" t="s">
        <v>84</v>
      </c>
      <c r="E8854" t="s">
        <v>85</v>
      </c>
      <c r="F8854" t="s">
        <v>145</v>
      </c>
      <c r="G8854" t="s">
        <v>148</v>
      </c>
      <c r="H8854">
        <v>27</v>
      </c>
      <c r="I8854">
        <v>140</v>
      </c>
      <c r="J8854">
        <v>3780</v>
      </c>
      <c r="K8854" t="s">
        <v>24</v>
      </c>
      <c r="L8854" t="s">
        <v>141</v>
      </c>
      <c r="M8854" t="s">
        <v>147</v>
      </c>
      <c r="N8854">
        <v>1</v>
      </c>
      <c r="O8854">
        <v>2021</v>
      </c>
    </row>
    <row r="8855" spans="1:15" x14ac:dyDescent="0.3">
      <c r="A8855" t="s">
        <v>12</v>
      </c>
      <c r="B8855" s="1">
        <v>44250</v>
      </c>
      <c r="C8855" t="s">
        <v>31</v>
      </c>
      <c r="D8855" t="s">
        <v>84</v>
      </c>
      <c r="E8855" t="s">
        <v>85</v>
      </c>
      <c r="F8855" t="s">
        <v>139</v>
      </c>
      <c r="G8855" t="s">
        <v>140</v>
      </c>
      <c r="H8855">
        <v>21</v>
      </c>
      <c r="I8855">
        <v>162</v>
      </c>
      <c r="J8855">
        <v>3402</v>
      </c>
      <c r="K8855" t="s">
        <v>24</v>
      </c>
      <c r="L8855" t="s">
        <v>152</v>
      </c>
      <c r="M8855" t="s">
        <v>151</v>
      </c>
      <c r="N8855">
        <v>2</v>
      </c>
      <c r="O8855">
        <v>2021</v>
      </c>
    </row>
    <row r="8856" spans="1:15" x14ac:dyDescent="0.3">
      <c r="A8856" t="s">
        <v>12</v>
      </c>
      <c r="B8856" s="1">
        <v>44250</v>
      </c>
      <c r="C8856" t="s">
        <v>31</v>
      </c>
      <c r="D8856" t="s">
        <v>84</v>
      </c>
      <c r="E8856" t="s">
        <v>85</v>
      </c>
      <c r="F8856" t="s">
        <v>139</v>
      </c>
      <c r="G8856" t="s">
        <v>143</v>
      </c>
      <c r="H8856">
        <v>28</v>
      </c>
      <c r="I8856">
        <v>128</v>
      </c>
      <c r="J8856">
        <v>3584</v>
      </c>
      <c r="K8856" t="s">
        <v>24</v>
      </c>
      <c r="L8856" t="s">
        <v>152</v>
      </c>
      <c r="M8856" t="s">
        <v>151</v>
      </c>
      <c r="N8856">
        <v>2</v>
      </c>
      <c r="O8856">
        <v>2021</v>
      </c>
    </row>
    <row r="8857" spans="1:15" x14ac:dyDescent="0.3">
      <c r="A8857" t="s">
        <v>12</v>
      </c>
      <c r="B8857" s="1">
        <v>44250</v>
      </c>
      <c r="C8857" t="s">
        <v>31</v>
      </c>
      <c r="D8857" t="s">
        <v>84</v>
      </c>
      <c r="E8857" t="s">
        <v>85</v>
      </c>
      <c r="F8857" t="s">
        <v>145</v>
      </c>
      <c r="G8857" t="s">
        <v>140</v>
      </c>
      <c r="H8857">
        <v>28</v>
      </c>
      <c r="I8857">
        <v>124</v>
      </c>
      <c r="J8857">
        <v>3472</v>
      </c>
      <c r="K8857" t="s">
        <v>24</v>
      </c>
      <c r="L8857" t="s">
        <v>152</v>
      </c>
      <c r="M8857" t="s">
        <v>151</v>
      </c>
      <c r="N8857">
        <v>2</v>
      </c>
      <c r="O8857">
        <v>2021</v>
      </c>
    </row>
    <row r="8858" spans="1:15" x14ac:dyDescent="0.3">
      <c r="A8858" t="s">
        <v>12</v>
      </c>
      <c r="B8858" s="1">
        <v>44250</v>
      </c>
      <c r="C8858" t="s">
        <v>31</v>
      </c>
      <c r="D8858" t="s">
        <v>86</v>
      </c>
      <c r="E8858" t="s">
        <v>87</v>
      </c>
      <c r="F8858" t="s">
        <v>145</v>
      </c>
      <c r="G8858" t="s">
        <v>143</v>
      </c>
      <c r="H8858">
        <v>26</v>
      </c>
      <c r="I8858">
        <v>68</v>
      </c>
      <c r="J8858">
        <v>1768</v>
      </c>
      <c r="K8858" t="s">
        <v>24</v>
      </c>
      <c r="L8858" t="s">
        <v>152</v>
      </c>
      <c r="M8858" t="s">
        <v>151</v>
      </c>
      <c r="N8858">
        <v>2</v>
      </c>
      <c r="O8858">
        <v>2021</v>
      </c>
    </row>
    <row r="8859" spans="1:15" x14ac:dyDescent="0.3">
      <c r="A8859" t="s">
        <v>12</v>
      </c>
      <c r="B8859" s="1">
        <v>44250</v>
      </c>
      <c r="C8859" t="s">
        <v>31</v>
      </c>
      <c r="D8859" t="s">
        <v>86</v>
      </c>
      <c r="E8859" t="s">
        <v>87</v>
      </c>
      <c r="F8859" t="s">
        <v>139</v>
      </c>
      <c r="G8859" t="s">
        <v>148</v>
      </c>
      <c r="H8859">
        <v>36</v>
      </c>
      <c r="I8859">
        <v>51</v>
      </c>
      <c r="J8859">
        <v>1836</v>
      </c>
      <c r="K8859" t="s">
        <v>24</v>
      </c>
      <c r="L8859" t="s">
        <v>152</v>
      </c>
      <c r="M8859" t="s">
        <v>151</v>
      </c>
      <c r="N8859">
        <v>2</v>
      </c>
      <c r="O8859">
        <v>2021</v>
      </c>
    </row>
    <row r="8860" spans="1:15" x14ac:dyDescent="0.3">
      <c r="A8860" t="s">
        <v>12</v>
      </c>
      <c r="B8860" s="1">
        <v>44250</v>
      </c>
      <c r="C8860" t="s">
        <v>31</v>
      </c>
      <c r="D8860" t="s">
        <v>86</v>
      </c>
      <c r="E8860" t="s">
        <v>87</v>
      </c>
      <c r="F8860" t="s">
        <v>145</v>
      </c>
      <c r="G8860" t="s">
        <v>148</v>
      </c>
      <c r="H8860">
        <v>31</v>
      </c>
      <c r="I8860">
        <v>116</v>
      </c>
      <c r="J8860">
        <v>3596</v>
      </c>
      <c r="K8860" t="s">
        <v>24</v>
      </c>
      <c r="L8860" t="s">
        <v>152</v>
      </c>
      <c r="M8860" t="s">
        <v>151</v>
      </c>
      <c r="N8860">
        <v>2</v>
      </c>
      <c r="O8860">
        <v>2021</v>
      </c>
    </row>
    <row r="8861" spans="1:15" x14ac:dyDescent="0.3">
      <c r="A8861" t="s">
        <v>12</v>
      </c>
      <c r="B8861" s="1">
        <v>44277</v>
      </c>
      <c r="C8861" t="s">
        <v>31</v>
      </c>
      <c r="D8861" t="s">
        <v>86</v>
      </c>
      <c r="E8861" t="s">
        <v>87</v>
      </c>
      <c r="F8861" t="s">
        <v>139</v>
      </c>
      <c r="G8861" t="s">
        <v>140</v>
      </c>
      <c r="H8861">
        <v>29</v>
      </c>
      <c r="I8861">
        <v>160</v>
      </c>
      <c r="J8861">
        <v>4640</v>
      </c>
      <c r="K8861" t="s">
        <v>24</v>
      </c>
      <c r="L8861" t="s">
        <v>153</v>
      </c>
      <c r="M8861" t="s">
        <v>150</v>
      </c>
      <c r="N8861">
        <v>3</v>
      </c>
      <c r="O8861">
        <v>2021</v>
      </c>
    </row>
    <row r="8862" spans="1:15" x14ac:dyDescent="0.3">
      <c r="A8862" t="s">
        <v>12</v>
      </c>
      <c r="B8862" s="1">
        <v>44277</v>
      </c>
      <c r="C8862" t="s">
        <v>31</v>
      </c>
      <c r="D8862" t="s">
        <v>86</v>
      </c>
      <c r="E8862" t="s">
        <v>87</v>
      </c>
      <c r="F8862" t="s">
        <v>139</v>
      </c>
      <c r="G8862" t="s">
        <v>143</v>
      </c>
      <c r="H8862">
        <v>38</v>
      </c>
      <c r="I8862">
        <v>116</v>
      </c>
      <c r="J8862">
        <v>4408</v>
      </c>
      <c r="K8862" t="s">
        <v>24</v>
      </c>
      <c r="L8862" t="s">
        <v>153</v>
      </c>
      <c r="M8862" t="s">
        <v>150</v>
      </c>
      <c r="N8862">
        <v>3</v>
      </c>
      <c r="O8862">
        <v>2021</v>
      </c>
    </row>
    <row r="8863" spans="1:15" x14ac:dyDescent="0.3">
      <c r="A8863" t="s">
        <v>12</v>
      </c>
      <c r="B8863" s="1">
        <v>44277</v>
      </c>
      <c r="C8863" t="s">
        <v>31</v>
      </c>
      <c r="D8863" t="s">
        <v>86</v>
      </c>
      <c r="E8863" t="s">
        <v>87</v>
      </c>
      <c r="F8863" t="s">
        <v>145</v>
      </c>
      <c r="G8863" t="s">
        <v>140</v>
      </c>
      <c r="H8863">
        <v>37</v>
      </c>
      <c r="I8863">
        <v>119</v>
      </c>
      <c r="J8863">
        <v>4403</v>
      </c>
      <c r="K8863" t="s">
        <v>24</v>
      </c>
      <c r="L8863" t="s">
        <v>153</v>
      </c>
      <c r="M8863" t="s">
        <v>150</v>
      </c>
      <c r="N8863">
        <v>3</v>
      </c>
      <c r="O8863">
        <v>2021</v>
      </c>
    </row>
    <row r="8864" spans="1:15" x14ac:dyDescent="0.3">
      <c r="A8864" t="s">
        <v>12</v>
      </c>
      <c r="B8864" s="1">
        <v>44277</v>
      </c>
      <c r="C8864" t="s">
        <v>31</v>
      </c>
      <c r="D8864" t="s">
        <v>86</v>
      </c>
      <c r="E8864" t="s">
        <v>87</v>
      </c>
      <c r="F8864" t="s">
        <v>145</v>
      </c>
      <c r="G8864" t="s">
        <v>143</v>
      </c>
      <c r="H8864">
        <v>38</v>
      </c>
      <c r="I8864">
        <v>68</v>
      </c>
      <c r="J8864">
        <v>2584</v>
      </c>
      <c r="K8864" t="s">
        <v>24</v>
      </c>
      <c r="L8864" t="s">
        <v>153</v>
      </c>
      <c r="M8864" t="s">
        <v>150</v>
      </c>
      <c r="N8864">
        <v>3</v>
      </c>
      <c r="O8864">
        <v>2021</v>
      </c>
    </row>
    <row r="8865" spans="1:15" x14ac:dyDescent="0.3">
      <c r="A8865" t="s">
        <v>12</v>
      </c>
      <c r="B8865" s="1">
        <v>44277</v>
      </c>
      <c r="C8865" t="s">
        <v>31</v>
      </c>
      <c r="D8865" t="s">
        <v>86</v>
      </c>
      <c r="E8865" t="s">
        <v>87</v>
      </c>
      <c r="F8865" t="s">
        <v>139</v>
      </c>
      <c r="G8865" t="s">
        <v>148</v>
      </c>
      <c r="H8865">
        <v>41</v>
      </c>
      <c r="I8865">
        <v>39</v>
      </c>
      <c r="J8865">
        <v>1599</v>
      </c>
      <c r="K8865" t="s">
        <v>24</v>
      </c>
      <c r="L8865" t="s">
        <v>153</v>
      </c>
      <c r="M8865" t="s">
        <v>150</v>
      </c>
      <c r="N8865">
        <v>3</v>
      </c>
      <c r="O8865">
        <v>2021</v>
      </c>
    </row>
    <row r="8866" spans="1:15" x14ac:dyDescent="0.3">
      <c r="A8866" t="s">
        <v>12</v>
      </c>
      <c r="B8866" s="1">
        <v>44277</v>
      </c>
      <c r="C8866" t="s">
        <v>31</v>
      </c>
      <c r="D8866" t="s">
        <v>86</v>
      </c>
      <c r="E8866" t="s">
        <v>87</v>
      </c>
      <c r="F8866" t="s">
        <v>145</v>
      </c>
      <c r="G8866" t="s">
        <v>148</v>
      </c>
      <c r="H8866">
        <v>37</v>
      </c>
      <c r="I8866">
        <v>107</v>
      </c>
      <c r="J8866">
        <v>3959</v>
      </c>
      <c r="K8866" t="s">
        <v>24</v>
      </c>
      <c r="L8866" t="s">
        <v>153</v>
      </c>
      <c r="M8866" t="s">
        <v>150</v>
      </c>
      <c r="N8866">
        <v>3</v>
      </c>
      <c r="O8866">
        <v>2021</v>
      </c>
    </row>
    <row r="8867" spans="1:15" x14ac:dyDescent="0.3">
      <c r="A8867" t="s">
        <v>12</v>
      </c>
      <c r="B8867" s="1">
        <v>44309</v>
      </c>
      <c r="C8867" t="s">
        <v>31</v>
      </c>
      <c r="D8867" t="s">
        <v>86</v>
      </c>
      <c r="E8867" t="s">
        <v>87</v>
      </c>
      <c r="F8867" t="s">
        <v>139</v>
      </c>
      <c r="G8867" t="s">
        <v>140</v>
      </c>
      <c r="H8867">
        <v>40</v>
      </c>
      <c r="I8867">
        <v>175</v>
      </c>
      <c r="J8867">
        <v>7000</v>
      </c>
      <c r="K8867" t="s">
        <v>24</v>
      </c>
      <c r="L8867" t="s">
        <v>154</v>
      </c>
      <c r="M8867" t="s">
        <v>146</v>
      </c>
      <c r="N8867">
        <v>4</v>
      </c>
      <c r="O8867">
        <v>2021</v>
      </c>
    </row>
    <row r="8868" spans="1:15" x14ac:dyDescent="0.3">
      <c r="A8868" t="s">
        <v>12</v>
      </c>
      <c r="B8868" s="1">
        <v>44309</v>
      </c>
      <c r="C8868" t="s">
        <v>31</v>
      </c>
      <c r="D8868" t="s">
        <v>86</v>
      </c>
      <c r="E8868" t="s">
        <v>87</v>
      </c>
      <c r="F8868" t="s">
        <v>139</v>
      </c>
      <c r="G8868" t="s">
        <v>143</v>
      </c>
      <c r="H8868">
        <v>37</v>
      </c>
      <c r="I8868">
        <v>90</v>
      </c>
      <c r="J8868">
        <v>3330</v>
      </c>
      <c r="K8868" t="s">
        <v>24</v>
      </c>
      <c r="L8868" t="s">
        <v>154</v>
      </c>
      <c r="M8868" t="s">
        <v>146</v>
      </c>
      <c r="N8868">
        <v>4</v>
      </c>
      <c r="O8868">
        <v>2021</v>
      </c>
    </row>
    <row r="8869" spans="1:15" x14ac:dyDescent="0.3">
      <c r="A8869" t="s">
        <v>12</v>
      </c>
      <c r="B8869" s="1">
        <v>44309</v>
      </c>
      <c r="C8869" t="s">
        <v>31</v>
      </c>
      <c r="D8869" t="s">
        <v>86</v>
      </c>
      <c r="E8869" t="s">
        <v>87</v>
      </c>
      <c r="F8869" t="s">
        <v>145</v>
      </c>
      <c r="G8869" t="s">
        <v>140</v>
      </c>
      <c r="H8869">
        <v>42</v>
      </c>
      <c r="I8869">
        <v>123</v>
      </c>
      <c r="J8869">
        <v>5166</v>
      </c>
      <c r="K8869" t="s">
        <v>24</v>
      </c>
      <c r="L8869" t="s">
        <v>154</v>
      </c>
      <c r="M8869" t="s">
        <v>146</v>
      </c>
      <c r="N8869">
        <v>4</v>
      </c>
      <c r="O8869">
        <v>2021</v>
      </c>
    </row>
    <row r="8870" spans="1:15" x14ac:dyDescent="0.3">
      <c r="A8870" t="s">
        <v>12</v>
      </c>
      <c r="B8870" s="1">
        <v>44309</v>
      </c>
      <c r="C8870" t="s">
        <v>31</v>
      </c>
      <c r="D8870" t="s">
        <v>86</v>
      </c>
      <c r="E8870" t="s">
        <v>87</v>
      </c>
      <c r="F8870" t="s">
        <v>145</v>
      </c>
      <c r="G8870" t="s">
        <v>143</v>
      </c>
      <c r="H8870">
        <v>40</v>
      </c>
      <c r="I8870">
        <v>78</v>
      </c>
      <c r="J8870">
        <v>3120</v>
      </c>
      <c r="K8870" t="s">
        <v>24</v>
      </c>
      <c r="L8870" t="s">
        <v>154</v>
      </c>
      <c r="M8870" t="s">
        <v>146</v>
      </c>
      <c r="N8870">
        <v>4</v>
      </c>
      <c r="O8870">
        <v>2021</v>
      </c>
    </row>
    <row r="8871" spans="1:15" x14ac:dyDescent="0.3">
      <c r="A8871" t="s">
        <v>12</v>
      </c>
      <c r="B8871" s="1">
        <v>44309</v>
      </c>
      <c r="C8871" t="s">
        <v>31</v>
      </c>
      <c r="D8871" t="s">
        <v>86</v>
      </c>
      <c r="E8871" t="s">
        <v>87</v>
      </c>
      <c r="F8871" t="s">
        <v>139</v>
      </c>
      <c r="G8871" t="s">
        <v>148</v>
      </c>
      <c r="H8871">
        <v>43</v>
      </c>
      <c r="I8871">
        <v>47</v>
      </c>
      <c r="J8871">
        <v>2021</v>
      </c>
      <c r="K8871" t="s">
        <v>24</v>
      </c>
      <c r="L8871" t="s">
        <v>154</v>
      </c>
      <c r="M8871" t="s">
        <v>146</v>
      </c>
      <c r="N8871">
        <v>4</v>
      </c>
      <c r="O8871">
        <v>2021</v>
      </c>
    </row>
    <row r="8872" spans="1:15" x14ac:dyDescent="0.3">
      <c r="A8872" t="s">
        <v>12</v>
      </c>
      <c r="B8872" s="1">
        <v>44309</v>
      </c>
      <c r="C8872" t="s">
        <v>31</v>
      </c>
      <c r="D8872" t="s">
        <v>86</v>
      </c>
      <c r="E8872" t="s">
        <v>87</v>
      </c>
      <c r="F8872" t="s">
        <v>145</v>
      </c>
      <c r="G8872" t="s">
        <v>148</v>
      </c>
      <c r="H8872">
        <v>49</v>
      </c>
      <c r="I8872">
        <v>111</v>
      </c>
      <c r="J8872">
        <v>5439</v>
      </c>
      <c r="K8872" t="s">
        <v>24</v>
      </c>
      <c r="L8872" t="s">
        <v>154</v>
      </c>
      <c r="M8872" t="s">
        <v>146</v>
      </c>
      <c r="N8872">
        <v>4</v>
      </c>
      <c r="O8872">
        <v>2021</v>
      </c>
    </row>
    <row r="8873" spans="1:15" x14ac:dyDescent="0.3">
      <c r="A8873" t="s">
        <v>12</v>
      </c>
      <c r="B8873" s="1">
        <v>44340</v>
      </c>
      <c r="C8873" t="s">
        <v>31</v>
      </c>
      <c r="D8873" t="s">
        <v>86</v>
      </c>
      <c r="E8873" t="s">
        <v>87</v>
      </c>
      <c r="F8873" t="s">
        <v>139</v>
      </c>
      <c r="G8873" t="s">
        <v>140</v>
      </c>
      <c r="H8873">
        <v>38</v>
      </c>
      <c r="I8873">
        <v>184</v>
      </c>
      <c r="J8873">
        <v>6992</v>
      </c>
      <c r="K8873" t="s">
        <v>24</v>
      </c>
      <c r="L8873" t="s">
        <v>155</v>
      </c>
      <c r="M8873" t="s">
        <v>150</v>
      </c>
      <c r="N8873">
        <v>5</v>
      </c>
      <c r="O8873">
        <v>2021</v>
      </c>
    </row>
    <row r="8874" spans="1:15" x14ac:dyDescent="0.3">
      <c r="A8874" t="s">
        <v>12</v>
      </c>
      <c r="B8874" s="1">
        <v>44340</v>
      </c>
      <c r="C8874" t="s">
        <v>31</v>
      </c>
      <c r="D8874" t="s">
        <v>86</v>
      </c>
      <c r="E8874" t="s">
        <v>87</v>
      </c>
      <c r="F8874" t="s">
        <v>139</v>
      </c>
      <c r="G8874" t="s">
        <v>143</v>
      </c>
      <c r="H8874">
        <v>36</v>
      </c>
      <c r="I8874">
        <v>116</v>
      </c>
      <c r="J8874">
        <v>4176</v>
      </c>
      <c r="K8874" t="s">
        <v>24</v>
      </c>
      <c r="L8874" t="s">
        <v>155</v>
      </c>
      <c r="M8874" t="s">
        <v>150</v>
      </c>
      <c r="N8874">
        <v>5</v>
      </c>
      <c r="O8874">
        <v>2021</v>
      </c>
    </row>
    <row r="8875" spans="1:15" x14ac:dyDescent="0.3">
      <c r="A8875" t="s">
        <v>12</v>
      </c>
      <c r="B8875" s="1">
        <v>44340</v>
      </c>
      <c r="C8875" t="s">
        <v>31</v>
      </c>
      <c r="D8875" t="s">
        <v>86</v>
      </c>
      <c r="E8875" t="s">
        <v>87</v>
      </c>
      <c r="F8875" t="s">
        <v>145</v>
      </c>
      <c r="G8875" t="s">
        <v>140</v>
      </c>
      <c r="H8875">
        <v>41</v>
      </c>
      <c r="I8875">
        <v>132</v>
      </c>
      <c r="J8875">
        <v>5412</v>
      </c>
      <c r="K8875" t="s">
        <v>24</v>
      </c>
      <c r="L8875" t="s">
        <v>155</v>
      </c>
      <c r="M8875" t="s">
        <v>150</v>
      </c>
      <c r="N8875">
        <v>5</v>
      </c>
      <c r="O8875">
        <v>2021</v>
      </c>
    </row>
    <row r="8876" spans="1:15" x14ac:dyDescent="0.3">
      <c r="A8876" t="s">
        <v>12</v>
      </c>
      <c r="B8876" s="1">
        <v>44340</v>
      </c>
      <c r="C8876" t="s">
        <v>31</v>
      </c>
      <c r="D8876" t="s">
        <v>86</v>
      </c>
      <c r="E8876" t="s">
        <v>87</v>
      </c>
      <c r="F8876" t="s">
        <v>145</v>
      </c>
      <c r="G8876" t="s">
        <v>143</v>
      </c>
      <c r="H8876">
        <v>39</v>
      </c>
      <c r="I8876">
        <v>93</v>
      </c>
      <c r="J8876">
        <v>3627</v>
      </c>
      <c r="K8876" t="s">
        <v>24</v>
      </c>
      <c r="L8876" t="s">
        <v>155</v>
      </c>
      <c r="M8876" t="s">
        <v>150</v>
      </c>
      <c r="N8876">
        <v>5</v>
      </c>
      <c r="O8876">
        <v>2021</v>
      </c>
    </row>
    <row r="8877" spans="1:15" x14ac:dyDescent="0.3">
      <c r="A8877" t="s">
        <v>12</v>
      </c>
      <c r="B8877" s="1">
        <v>44340</v>
      </c>
      <c r="C8877" t="s">
        <v>31</v>
      </c>
      <c r="D8877" t="s">
        <v>86</v>
      </c>
      <c r="E8877" t="s">
        <v>87</v>
      </c>
      <c r="F8877" t="s">
        <v>139</v>
      </c>
      <c r="G8877" t="s">
        <v>148</v>
      </c>
      <c r="H8877">
        <v>39</v>
      </c>
      <c r="I8877">
        <v>62</v>
      </c>
      <c r="J8877">
        <v>2418</v>
      </c>
      <c r="K8877" t="s">
        <v>24</v>
      </c>
      <c r="L8877" t="s">
        <v>155</v>
      </c>
      <c r="M8877" t="s">
        <v>150</v>
      </c>
      <c r="N8877">
        <v>5</v>
      </c>
      <c r="O8877">
        <v>2021</v>
      </c>
    </row>
    <row r="8878" spans="1:15" x14ac:dyDescent="0.3">
      <c r="A8878" t="s">
        <v>12</v>
      </c>
      <c r="B8878" s="1">
        <v>44340</v>
      </c>
      <c r="C8878" t="s">
        <v>31</v>
      </c>
      <c r="D8878" t="s">
        <v>86</v>
      </c>
      <c r="E8878" t="s">
        <v>87</v>
      </c>
      <c r="F8878" t="s">
        <v>145</v>
      </c>
      <c r="G8878" t="s">
        <v>148</v>
      </c>
      <c r="H8878">
        <v>53</v>
      </c>
      <c r="I8878">
        <v>124</v>
      </c>
      <c r="J8878">
        <v>6572</v>
      </c>
      <c r="K8878" t="s">
        <v>24</v>
      </c>
      <c r="L8878" t="s">
        <v>155</v>
      </c>
      <c r="M8878" t="s">
        <v>150</v>
      </c>
      <c r="N8878">
        <v>5</v>
      </c>
      <c r="O8878">
        <v>2021</v>
      </c>
    </row>
    <row r="8879" spans="1:15" x14ac:dyDescent="0.3">
      <c r="A8879" t="s">
        <v>12</v>
      </c>
      <c r="B8879" s="1">
        <v>44370</v>
      </c>
      <c r="C8879" t="s">
        <v>31</v>
      </c>
      <c r="D8879" t="s">
        <v>86</v>
      </c>
      <c r="E8879" t="s">
        <v>87</v>
      </c>
      <c r="F8879" t="s">
        <v>139</v>
      </c>
      <c r="G8879" t="s">
        <v>140</v>
      </c>
      <c r="H8879">
        <v>37</v>
      </c>
      <c r="I8879">
        <v>194</v>
      </c>
      <c r="J8879">
        <v>7178</v>
      </c>
      <c r="K8879" t="s">
        <v>24</v>
      </c>
      <c r="L8879" t="s">
        <v>162</v>
      </c>
      <c r="M8879" t="s">
        <v>142</v>
      </c>
      <c r="N8879">
        <v>6</v>
      </c>
      <c r="O8879">
        <v>2021</v>
      </c>
    </row>
    <row r="8880" spans="1:15" x14ac:dyDescent="0.3">
      <c r="A8880" t="s">
        <v>12</v>
      </c>
      <c r="B8880" s="1">
        <v>44370</v>
      </c>
      <c r="C8880" t="s">
        <v>31</v>
      </c>
      <c r="D8880" t="s">
        <v>86</v>
      </c>
      <c r="E8880" t="s">
        <v>87</v>
      </c>
      <c r="F8880" t="s">
        <v>139</v>
      </c>
      <c r="G8880" t="s">
        <v>143</v>
      </c>
      <c r="H8880">
        <v>36</v>
      </c>
      <c r="I8880">
        <v>143</v>
      </c>
      <c r="J8880">
        <v>5148</v>
      </c>
      <c r="K8880" t="s">
        <v>24</v>
      </c>
      <c r="L8880" t="s">
        <v>162</v>
      </c>
      <c r="M8880" t="s">
        <v>142</v>
      </c>
      <c r="N8880">
        <v>6</v>
      </c>
      <c r="O8880">
        <v>2021</v>
      </c>
    </row>
    <row r="8881" spans="1:15" x14ac:dyDescent="0.3">
      <c r="A8881" t="s">
        <v>12</v>
      </c>
      <c r="B8881" s="1">
        <v>44370</v>
      </c>
      <c r="C8881" t="s">
        <v>31</v>
      </c>
      <c r="D8881" t="s">
        <v>86</v>
      </c>
      <c r="E8881" t="s">
        <v>87</v>
      </c>
      <c r="F8881" t="s">
        <v>145</v>
      </c>
      <c r="G8881" t="s">
        <v>140</v>
      </c>
      <c r="H8881">
        <v>41</v>
      </c>
      <c r="I8881">
        <v>147</v>
      </c>
      <c r="J8881">
        <v>6027</v>
      </c>
      <c r="K8881" t="s">
        <v>24</v>
      </c>
      <c r="L8881" t="s">
        <v>162</v>
      </c>
      <c r="M8881" t="s">
        <v>142</v>
      </c>
      <c r="N8881">
        <v>6</v>
      </c>
      <c r="O8881">
        <v>2021</v>
      </c>
    </row>
    <row r="8882" spans="1:15" x14ac:dyDescent="0.3">
      <c r="A8882" t="s">
        <v>12</v>
      </c>
      <c r="B8882" s="1">
        <v>44370</v>
      </c>
      <c r="C8882" t="s">
        <v>31</v>
      </c>
      <c r="D8882" t="s">
        <v>86</v>
      </c>
      <c r="E8882" t="s">
        <v>87</v>
      </c>
      <c r="F8882" t="s">
        <v>145</v>
      </c>
      <c r="G8882" t="s">
        <v>143</v>
      </c>
      <c r="H8882">
        <v>38</v>
      </c>
      <c r="I8882">
        <v>105</v>
      </c>
      <c r="J8882">
        <v>3990</v>
      </c>
      <c r="K8882" t="s">
        <v>24</v>
      </c>
      <c r="L8882" t="s">
        <v>162</v>
      </c>
      <c r="M8882" t="s">
        <v>142</v>
      </c>
      <c r="N8882">
        <v>6</v>
      </c>
      <c r="O8882">
        <v>2021</v>
      </c>
    </row>
    <row r="8883" spans="1:15" x14ac:dyDescent="0.3">
      <c r="A8883" t="s">
        <v>12</v>
      </c>
      <c r="B8883" s="1">
        <v>44370</v>
      </c>
      <c r="C8883" t="s">
        <v>31</v>
      </c>
      <c r="D8883" t="s">
        <v>86</v>
      </c>
      <c r="E8883" t="s">
        <v>87</v>
      </c>
      <c r="F8883" t="s">
        <v>139</v>
      </c>
      <c r="G8883" t="s">
        <v>148</v>
      </c>
      <c r="H8883">
        <v>43</v>
      </c>
      <c r="I8883">
        <v>72</v>
      </c>
      <c r="J8883">
        <v>3096</v>
      </c>
      <c r="K8883" t="s">
        <v>24</v>
      </c>
      <c r="L8883" t="s">
        <v>162</v>
      </c>
      <c r="M8883" t="s">
        <v>142</v>
      </c>
      <c r="N8883">
        <v>6</v>
      </c>
      <c r="O8883">
        <v>2021</v>
      </c>
    </row>
    <row r="8884" spans="1:15" x14ac:dyDescent="0.3">
      <c r="A8884" t="s">
        <v>12</v>
      </c>
      <c r="B8884" s="1">
        <v>44370</v>
      </c>
      <c r="C8884" t="s">
        <v>31</v>
      </c>
      <c r="D8884" t="s">
        <v>86</v>
      </c>
      <c r="E8884" t="s">
        <v>87</v>
      </c>
      <c r="F8884" t="s">
        <v>145</v>
      </c>
      <c r="G8884" t="s">
        <v>148</v>
      </c>
      <c r="H8884">
        <v>46</v>
      </c>
      <c r="I8884">
        <v>158</v>
      </c>
      <c r="J8884">
        <v>7268</v>
      </c>
      <c r="K8884" t="s">
        <v>24</v>
      </c>
      <c r="L8884" t="s">
        <v>162</v>
      </c>
      <c r="M8884" t="s">
        <v>142</v>
      </c>
      <c r="N8884">
        <v>6</v>
      </c>
      <c r="O8884">
        <v>2021</v>
      </c>
    </row>
    <row r="8885" spans="1:15" x14ac:dyDescent="0.3">
      <c r="A8885" t="s">
        <v>12</v>
      </c>
      <c r="B8885" s="1">
        <v>44399</v>
      </c>
      <c r="C8885" t="s">
        <v>31</v>
      </c>
      <c r="D8885" t="s">
        <v>86</v>
      </c>
      <c r="E8885" t="s">
        <v>87</v>
      </c>
      <c r="F8885" t="s">
        <v>139</v>
      </c>
      <c r="G8885" t="s">
        <v>140</v>
      </c>
      <c r="H8885">
        <v>40</v>
      </c>
      <c r="I8885">
        <v>216</v>
      </c>
      <c r="J8885">
        <v>8640</v>
      </c>
      <c r="K8885" t="s">
        <v>24</v>
      </c>
      <c r="L8885" t="s">
        <v>156</v>
      </c>
      <c r="M8885" t="s">
        <v>144</v>
      </c>
      <c r="N8885">
        <v>7</v>
      </c>
      <c r="O8885">
        <v>2021</v>
      </c>
    </row>
    <row r="8886" spans="1:15" x14ac:dyDescent="0.3">
      <c r="A8886" t="s">
        <v>12</v>
      </c>
      <c r="B8886" s="1">
        <v>44399</v>
      </c>
      <c r="C8886" t="s">
        <v>31</v>
      </c>
      <c r="D8886" t="s">
        <v>86</v>
      </c>
      <c r="E8886" t="s">
        <v>87</v>
      </c>
      <c r="F8886" t="s">
        <v>139</v>
      </c>
      <c r="G8886" t="s">
        <v>143</v>
      </c>
      <c r="H8886">
        <v>40</v>
      </c>
      <c r="I8886">
        <v>163</v>
      </c>
      <c r="J8886">
        <v>6520</v>
      </c>
      <c r="K8886" t="s">
        <v>24</v>
      </c>
      <c r="L8886" t="s">
        <v>156</v>
      </c>
      <c r="M8886" t="s">
        <v>144</v>
      </c>
      <c r="N8886">
        <v>7</v>
      </c>
      <c r="O8886">
        <v>2021</v>
      </c>
    </row>
    <row r="8887" spans="1:15" x14ac:dyDescent="0.3">
      <c r="A8887" t="s">
        <v>12</v>
      </c>
      <c r="B8887" s="1">
        <v>44399</v>
      </c>
      <c r="C8887" t="s">
        <v>31</v>
      </c>
      <c r="D8887" t="s">
        <v>86</v>
      </c>
      <c r="E8887" t="s">
        <v>87</v>
      </c>
      <c r="F8887" t="s">
        <v>145</v>
      </c>
      <c r="G8887" t="s">
        <v>140</v>
      </c>
      <c r="H8887">
        <v>39</v>
      </c>
      <c r="I8887">
        <v>157</v>
      </c>
      <c r="J8887">
        <v>6123</v>
      </c>
      <c r="K8887" t="s">
        <v>24</v>
      </c>
      <c r="L8887" t="s">
        <v>156</v>
      </c>
      <c r="M8887" t="s">
        <v>144</v>
      </c>
      <c r="N8887">
        <v>7</v>
      </c>
      <c r="O8887">
        <v>2021</v>
      </c>
    </row>
    <row r="8888" spans="1:15" x14ac:dyDescent="0.3">
      <c r="A8888" t="s">
        <v>12</v>
      </c>
      <c r="B8888" s="1">
        <v>44399</v>
      </c>
      <c r="C8888" t="s">
        <v>31</v>
      </c>
      <c r="D8888" t="s">
        <v>86</v>
      </c>
      <c r="E8888" t="s">
        <v>87</v>
      </c>
      <c r="F8888" t="s">
        <v>145</v>
      </c>
      <c r="G8888" t="s">
        <v>143</v>
      </c>
      <c r="H8888">
        <v>36</v>
      </c>
      <c r="I8888">
        <v>113</v>
      </c>
      <c r="J8888">
        <v>4068</v>
      </c>
      <c r="K8888" t="s">
        <v>24</v>
      </c>
      <c r="L8888" t="s">
        <v>156</v>
      </c>
      <c r="M8888" t="s">
        <v>144</v>
      </c>
      <c r="N8888">
        <v>7</v>
      </c>
      <c r="O8888">
        <v>2021</v>
      </c>
    </row>
    <row r="8889" spans="1:15" x14ac:dyDescent="0.3">
      <c r="A8889" t="s">
        <v>12</v>
      </c>
      <c r="B8889" s="1">
        <v>44399</v>
      </c>
      <c r="C8889" t="s">
        <v>31</v>
      </c>
      <c r="D8889" t="s">
        <v>86</v>
      </c>
      <c r="E8889" t="s">
        <v>87</v>
      </c>
      <c r="F8889" t="s">
        <v>139</v>
      </c>
      <c r="G8889" t="s">
        <v>148</v>
      </c>
      <c r="H8889">
        <v>40</v>
      </c>
      <c r="I8889">
        <v>145</v>
      </c>
      <c r="J8889">
        <v>5800</v>
      </c>
      <c r="K8889" t="s">
        <v>24</v>
      </c>
      <c r="L8889" t="s">
        <v>156</v>
      </c>
      <c r="M8889" t="s">
        <v>144</v>
      </c>
      <c r="N8889">
        <v>7</v>
      </c>
      <c r="O8889">
        <v>2021</v>
      </c>
    </row>
    <row r="8890" spans="1:15" x14ac:dyDescent="0.3">
      <c r="A8890" t="s">
        <v>12</v>
      </c>
      <c r="B8890" s="1">
        <v>44399</v>
      </c>
      <c r="C8890" t="s">
        <v>31</v>
      </c>
      <c r="D8890" t="s">
        <v>86</v>
      </c>
      <c r="E8890" t="s">
        <v>87</v>
      </c>
      <c r="F8890" t="s">
        <v>145</v>
      </c>
      <c r="G8890" t="s">
        <v>148</v>
      </c>
      <c r="H8890">
        <v>46</v>
      </c>
      <c r="I8890">
        <v>145</v>
      </c>
      <c r="J8890">
        <v>6670</v>
      </c>
      <c r="K8890" t="s">
        <v>24</v>
      </c>
      <c r="L8890" t="s">
        <v>156</v>
      </c>
      <c r="M8890" t="s">
        <v>144</v>
      </c>
      <c r="N8890">
        <v>7</v>
      </c>
      <c r="O8890">
        <v>2021</v>
      </c>
    </row>
    <row r="8891" spans="1:15" x14ac:dyDescent="0.3">
      <c r="A8891" t="s">
        <v>12</v>
      </c>
      <c r="B8891" s="1">
        <v>44431</v>
      </c>
      <c r="C8891" t="s">
        <v>31</v>
      </c>
      <c r="D8891" t="s">
        <v>86</v>
      </c>
      <c r="E8891" t="s">
        <v>87</v>
      </c>
      <c r="F8891" t="s">
        <v>139</v>
      </c>
      <c r="G8891" t="s">
        <v>140</v>
      </c>
      <c r="H8891">
        <v>41</v>
      </c>
      <c r="I8891">
        <v>194</v>
      </c>
      <c r="J8891">
        <v>7954</v>
      </c>
      <c r="K8891" t="s">
        <v>24</v>
      </c>
      <c r="L8891" t="s">
        <v>157</v>
      </c>
      <c r="M8891" t="s">
        <v>150</v>
      </c>
      <c r="N8891">
        <v>8</v>
      </c>
      <c r="O8891">
        <v>2021</v>
      </c>
    </row>
    <row r="8892" spans="1:15" x14ac:dyDescent="0.3">
      <c r="A8892" t="s">
        <v>12</v>
      </c>
      <c r="B8892" s="1">
        <v>44431</v>
      </c>
      <c r="C8892" t="s">
        <v>31</v>
      </c>
      <c r="D8892" t="s">
        <v>86</v>
      </c>
      <c r="E8892" t="s">
        <v>87</v>
      </c>
      <c r="F8892" t="s">
        <v>139</v>
      </c>
      <c r="G8892" t="s">
        <v>143</v>
      </c>
      <c r="H8892">
        <v>46</v>
      </c>
      <c r="I8892">
        <v>190</v>
      </c>
      <c r="J8892">
        <v>8740</v>
      </c>
      <c r="K8892" t="s">
        <v>24</v>
      </c>
      <c r="L8892" t="s">
        <v>157</v>
      </c>
      <c r="M8892" t="s">
        <v>150</v>
      </c>
      <c r="N8892">
        <v>8</v>
      </c>
      <c r="O8892">
        <v>2021</v>
      </c>
    </row>
    <row r="8893" spans="1:15" x14ac:dyDescent="0.3">
      <c r="A8893" t="s">
        <v>12</v>
      </c>
      <c r="B8893" s="1">
        <v>44431</v>
      </c>
      <c r="C8893" t="s">
        <v>31</v>
      </c>
      <c r="D8893" t="s">
        <v>86</v>
      </c>
      <c r="E8893" t="s">
        <v>87</v>
      </c>
      <c r="F8893" t="s">
        <v>145</v>
      </c>
      <c r="G8893" t="s">
        <v>140</v>
      </c>
      <c r="H8893">
        <v>37</v>
      </c>
      <c r="I8893">
        <v>153</v>
      </c>
      <c r="J8893">
        <v>5661</v>
      </c>
      <c r="K8893" t="s">
        <v>24</v>
      </c>
      <c r="L8893" t="s">
        <v>157</v>
      </c>
      <c r="M8893" t="s">
        <v>150</v>
      </c>
      <c r="N8893">
        <v>8</v>
      </c>
      <c r="O8893">
        <v>2021</v>
      </c>
    </row>
    <row r="8894" spans="1:15" x14ac:dyDescent="0.3">
      <c r="A8894" t="s">
        <v>12</v>
      </c>
      <c r="B8894" s="1">
        <v>44431</v>
      </c>
      <c r="C8894" t="s">
        <v>31</v>
      </c>
      <c r="D8894" t="s">
        <v>86</v>
      </c>
      <c r="E8894" t="s">
        <v>87</v>
      </c>
      <c r="F8894" t="s">
        <v>145</v>
      </c>
      <c r="G8894" t="s">
        <v>143</v>
      </c>
      <c r="H8894">
        <v>43</v>
      </c>
      <c r="I8894">
        <v>120</v>
      </c>
      <c r="J8894">
        <v>5160</v>
      </c>
      <c r="K8894" t="s">
        <v>24</v>
      </c>
      <c r="L8894" t="s">
        <v>157</v>
      </c>
      <c r="M8894" t="s">
        <v>150</v>
      </c>
      <c r="N8894">
        <v>8</v>
      </c>
      <c r="O8894">
        <v>2021</v>
      </c>
    </row>
    <row r="8895" spans="1:15" x14ac:dyDescent="0.3">
      <c r="A8895" t="s">
        <v>12</v>
      </c>
      <c r="B8895" s="1">
        <v>44431</v>
      </c>
      <c r="C8895" t="s">
        <v>31</v>
      </c>
      <c r="D8895" t="s">
        <v>86</v>
      </c>
      <c r="E8895" t="s">
        <v>87</v>
      </c>
      <c r="F8895" t="s">
        <v>139</v>
      </c>
      <c r="G8895" t="s">
        <v>148</v>
      </c>
      <c r="H8895">
        <v>45</v>
      </c>
      <c r="I8895">
        <v>136</v>
      </c>
      <c r="J8895">
        <v>6120</v>
      </c>
      <c r="K8895" t="s">
        <v>24</v>
      </c>
      <c r="L8895" t="s">
        <v>157</v>
      </c>
      <c r="M8895" t="s">
        <v>150</v>
      </c>
      <c r="N8895">
        <v>8</v>
      </c>
      <c r="O8895">
        <v>2021</v>
      </c>
    </row>
    <row r="8896" spans="1:15" x14ac:dyDescent="0.3">
      <c r="A8896" t="s">
        <v>12</v>
      </c>
      <c r="B8896" s="1">
        <v>44431</v>
      </c>
      <c r="C8896" t="s">
        <v>31</v>
      </c>
      <c r="D8896" t="s">
        <v>86</v>
      </c>
      <c r="E8896" t="s">
        <v>87</v>
      </c>
      <c r="F8896" t="s">
        <v>145</v>
      </c>
      <c r="G8896" t="s">
        <v>148</v>
      </c>
      <c r="H8896">
        <v>48</v>
      </c>
      <c r="I8896">
        <v>131</v>
      </c>
      <c r="J8896">
        <v>6288</v>
      </c>
      <c r="K8896" t="s">
        <v>24</v>
      </c>
      <c r="L8896" t="s">
        <v>157</v>
      </c>
      <c r="M8896" t="s">
        <v>150</v>
      </c>
      <c r="N8896">
        <v>8</v>
      </c>
      <c r="O8896">
        <v>2021</v>
      </c>
    </row>
    <row r="8897" spans="1:15" x14ac:dyDescent="0.3">
      <c r="A8897" t="s">
        <v>12</v>
      </c>
      <c r="B8897" s="1">
        <v>44463</v>
      </c>
      <c r="C8897" t="s">
        <v>31</v>
      </c>
      <c r="D8897" t="s">
        <v>86</v>
      </c>
      <c r="E8897" t="s">
        <v>87</v>
      </c>
      <c r="F8897" t="s">
        <v>139</v>
      </c>
      <c r="G8897" t="s">
        <v>140</v>
      </c>
      <c r="H8897">
        <v>35</v>
      </c>
      <c r="I8897">
        <v>184</v>
      </c>
      <c r="J8897">
        <v>6440</v>
      </c>
      <c r="K8897" t="s">
        <v>24</v>
      </c>
      <c r="L8897" t="s">
        <v>158</v>
      </c>
      <c r="M8897" t="s">
        <v>146</v>
      </c>
      <c r="N8897">
        <v>9</v>
      </c>
      <c r="O8897">
        <v>2021</v>
      </c>
    </row>
    <row r="8898" spans="1:15" x14ac:dyDescent="0.3">
      <c r="A8898" t="s">
        <v>12</v>
      </c>
      <c r="B8898" s="1">
        <v>44463</v>
      </c>
      <c r="C8898" t="s">
        <v>31</v>
      </c>
      <c r="D8898" t="s">
        <v>86</v>
      </c>
      <c r="E8898" t="s">
        <v>87</v>
      </c>
      <c r="F8898" t="s">
        <v>139</v>
      </c>
      <c r="G8898" t="s">
        <v>143</v>
      </c>
      <c r="H8898">
        <v>34</v>
      </c>
      <c r="I8898">
        <v>201</v>
      </c>
      <c r="J8898">
        <v>6834</v>
      </c>
      <c r="K8898" t="s">
        <v>24</v>
      </c>
      <c r="L8898" t="s">
        <v>158</v>
      </c>
      <c r="M8898" t="s">
        <v>146</v>
      </c>
      <c r="N8898">
        <v>9</v>
      </c>
      <c r="O8898">
        <v>2021</v>
      </c>
    </row>
    <row r="8899" spans="1:15" x14ac:dyDescent="0.3">
      <c r="A8899" t="s">
        <v>12</v>
      </c>
      <c r="B8899" s="1">
        <v>44463</v>
      </c>
      <c r="C8899" t="s">
        <v>31</v>
      </c>
      <c r="D8899" t="s">
        <v>86</v>
      </c>
      <c r="E8899" t="s">
        <v>87</v>
      </c>
      <c r="F8899" t="s">
        <v>145</v>
      </c>
      <c r="G8899" t="s">
        <v>140</v>
      </c>
      <c r="H8899">
        <v>34</v>
      </c>
      <c r="I8899">
        <v>145</v>
      </c>
      <c r="J8899">
        <v>4930</v>
      </c>
      <c r="K8899" t="s">
        <v>24</v>
      </c>
      <c r="L8899" t="s">
        <v>158</v>
      </c>
      <c r="M8899" t="s">
        <v>146</v>
      </c>
      <c r="N8899">
        <v>9</v>
      </c>
      <c r="O8899">
        <v>2021</v>
      </c>
    </row>
    <row r="8900" spans="1:15" x14ac:dyDescent="0.3">
      <c r="A8900" t="s">
        <v>12</v>
      </c>
      <c r="B8900" s="1">
        <v>44463</v>
      </c>
      <c r="C8900" t="s">
        <v>31</v>
      </c>
      <c r="D8900" t="s">
        <v>86</v>
      </c>
      <c r="E8900" t="s">
        <v>87</v>
      </c>
      <c r="F8900" t="s">
        <v>145</v>
      </c>
      <c r="G8900" t="s">
        <v>143</v>
      </c>
      <c r="H8900">
        <v>33</v>
      </c>
      <c r="I8900">
        <v>124</v>
      </c>
      <c r="J8900">
        <v>4092</v>
      </c>
      <c r="K8900" t="s">
        <v>24</v>
      </c>
      <c r="L8900" t="s">
        <v>158</v>
      </c>
      <c r="M8900" t="s">
        <v>146</v>
      </c>
      <c r="N8900">
        <v>9</v>
      </c>
      <c r="O8900">
        <v>2021</v>
      </c>
    </row>
    <row r="8901" spans="1:15" x14ac:dyDescent="0.3">
      <c r="A8901" t="s">
        <v>12</v>
      </c>
      <c r="B8901" s="1">
        <v>44463</v>
      </c>
      <c r="C8901" t="s">
        <v>31</v>
      </c>
      <c r="D8901" t="s">
        <v>86</v>
      </c>
      <c r="E8901" t="s">
        <v>87</v>
      </c>
      <c r="F8901" t="s">
        <v>139</v>
      </c>
      <c r="G8901" t="s">
        <v>148</v>
      </c>
      <c r="H8901">
        <v>41</v>
      </c>
      <c r="I8901">
        <v>128</v>
      </c>
      <c r="J8901">
        <v>5248</v>
      </c>
      <c r="K8901" t="s">
        <v>24</v>
      </c>
      <c r="L8901" t="s">
        <v>158</v>
      </c>
      <c r="M8901" t="s">
        <v>146</v>
      </c>
      <c r="N8901">
        <v>9</v>
      </c>
      <c r="O8901">
        <v>2021</v>
      </c>
    </row>
    <row r="8902" spans="1:15" x14ac:dyDescent="0.3">
      <c r="A8902" t="s">
        <v>12</v>
      </c>
      <c r="B8902" s="1">
        <v>44463</v>
      </c>
      <c r="C8902" t="s">
        <v>31</v>
      </c>
      <c r="D8902" t="s">
        <v>86</v>
      </c>
      <c r="E8902" t="s">
        <v>87</v>
      </c>
      <c r="F8902" t="s">
        <v>145</v>
      </c>
      <c r="G8902" t="s">
        <v>148</v>
      </c>
      <c r="H8902">
        <v>43</v>
      </c>
      <c r="I8902">
        <v>132</v>
      </c>
      <c r="J8902">
        <v>5676</v>
      </c>
      <c r="K8902" t="s">
        <v>24</v>
      </c>
      <c r="L8902" t="s">
        <v>158</v>
      </c>
      <c r="M8902" t="s">
        <v>146</v>
      </c>
      <c r="N8902">
        <v>9</v>
      </c>
      <c r="O8902">
        <v>2021</v>
      </c>
    </row>
    <row r="8903" spans="1:15" x14ac:dyDescent="0.3">
      <c r="A8903" t="s">
        <v>12</v>
      </c>
      <c r="B8903" s="1">
        <v>44492</v>
      </c>
      <c r="C8903" t="s">
        <v>31</v>
      </c>
      <c r="D8903" t="s">
        <v>86</v>
      </c>
      <c r="E8903" t="s">
        <v>87</v>
      </c>
      <c r="F8903" t="s">
        <v>139</v>
      </c>
      <c r="G8903" t="s">
        <v>140</v>
      </c>
      <c r="H8903">
        <v>36</v>
      </c>
      <c r="I8903">
        <v>170</v>
      </c>
      <c r="J8903">
        <v>6120</v>
      </c>
      <c r="K8903" t="s">
        <v>24</v>
      </c>
      <c r="L8903" t="s">
        <v>159</v>
      </c>
      <c r="M8903" t="s">
        <v>147</v>
      </c>
      <c r="N8903">
        <v>10</v>
      </c>
      <c r="O8903">
        <v>2021</v>
      </c>
    </row>
    <row r="8904" spans="1:15" x14ac:dyDescent="0.3">
      <c r="A8904" t="s">
        <v>12</v>
      </c>
      <c r="B8904" s="1">
        <v>44492</v>
      </c>
      <c r="C8904" t="s">
        <v>31</v>
      </c>
      <c r="D8904" t="s">
        <v>86</v>
      </c>
      <c r="E8904" t="s">
        <v>87</v>
      </c>
      <c r="F8904" t="s">
        <v>139</v>
      </c>
      <c r="G8904" t="s">
        <v>143</v>
      </c>
      <c r="H8904">
        <v>33</v>
      </c>
      <c r="I8904">
        <v>175</v>
      </c>
      <c r="J8904">
        <v>5775</v>
      </c>
      <c r="K8904" t="s">
        <v>24</v>
      </c>
      <c r="L8904" t="s">
        <v>159</v>
      </c>
      <c r="M8904" t="s">
        <v>147</v>
      </c>
      <c r="N8904">
        <v>10</v>
      </c>
      <c r="O8904">
        <v>2021</v>
      </c>
    </row>
    <row r="8905" spans="1:15" x14ac:dyDescent="0.3">
      <c r="A8905" t="s">
        <v>12</v>
      </c>
      <c r="B8905" s="1">
        <v>44492</v>
      </c>
      <c r="C8905" t="s">
        <v>31</v>
      </c>
      <c r="D8905" t="s">
        <v>86</v>
      </c>
      <c r="E8905" t="s">
        <v>87</v>
      </c>
      <c r="F8905" t="s">
        <v>145</v>
      </c>
      <c r="G8905" t="s">
        <v>140</v>
      </c>
      <c r="H8905">
        <v>31</v>
      </c>
      <c r="I8905">
        <v>111</v>
      </c>
      <c r="J8905">
        <v>3441</v>
      </c>
      <c r="K8905" t="s">
        <v>24</v>
      </c>
      <c r="L8905" t="s">
        <v>159</v>
      </c>
      <c r="M8905" t="s">
        <v>147</v>
      </c>
      <c r="N8905">
        <v>10</v>
      </c>
      <c r="O8905">
        <v>2021</v>
      </c>
    </row>
    <row r="8906" spans="1:15" x14ac:dyDescent="0.3">
      <c r="A8906" t="s">
        <v>12</v>
      </c>
      <c r="B8906" s="1">
        <v>44492</v>
      </c>
      <c r="C8906" t="s">
        <v>31</v>
      </c>
      <c r="D8906" t="s">
        <v>86</v>
      </c>
      <c r="E8906" t="s">
        <v>87</v>
      </c>
      <c r="F8906" t="s">
        <v>145</v>
      </c>
      <c r="G8906" t="s">
        <v>143</v>
      </c>
      <c r="H8906">
        <v>32</v>
      </c>
      <c r="I8906">
        <v>102</v>
      </c>
      <c r="J8906">
        <v>3264</v>
      </c>
      <c r="K8906" t="s">
        <v>24</v>
      </c>
      <c r="L8906" t="s">
        <v>159</v>
      </c>
      <c r="M8906" t="s">
        <v>147</v>
      </c>
      <c r="N8906">
        <v>10</v>
      </c>
      <c r="O8906">
        <v>2021</v>
      </c>
    </row>
    <row r="8907" spans="1:15" x14ac:dyDescent="0.3">
      <c r="A8907" t="s">
        <v>12</v>
      </c>
      <c r="B8907" s="1">
        <v>44492</v>
      </c>
      <c r="C8907" t="s">
        <v>31</v>
      </c>
      <c r="D8907" t="s">
        <v>86</v>
      </c>
      <c r="E8907" t="s">
        <v>87</v>
      </c>
      <c r="F8907" t="s">
        <v>139</v>
      </c>
      <c r="G8907" t="s">
        <v>148</v>
      </c>
      <c r="H8907">
        <v>44</v>
      </c>
      <c r="I8907">
        <v>88</v>
      </c>
      <c r="J8907">
        <v>3872</v>
      </c>
      <c r="K8907" t="s">
        <v>24</v>
      </c>
      <c r="L8907" t="s">
        <v>159</v>
      </c>
      <c r="M8907" t="s">
        <v>147</v>
      </c>
      <c r="N8907">
        <v>10</v>
      </c>
      <c r="O8907">
        <v>2021</v>
      </c>
    </row>
    <row r="8908" spans="1:15" x14ac:dyDescent="0.3">
      <c r="A8908" t="s">
        <v>12</v>
      </c>
      <c r="B8908" s="1">
        <v>44492</v>
      </c>
      <c r="C8908" t="s">
        <v>31</v>
      </c>
      <c r="D8908" t="s">
        <v>86</v>
      </c>
      <c r="E8908" t="s">
        <v>87</v>
      </c>
      <c r="F8908" t="s">
        <v>145</v>
      </c>
      <c r="G8908" t="s">
        <v>148</v>
      </c>
      <c r="H8908">
        <v>47</v>
      </c>
      <c r="I8908">
        <v>107</v>
      </c>
      <c r="J8908">
        <v>5029</v>
      </c>
      <c r="K8908" t="s">
        <v>24</v>
      </c>
      <c r="L8908" t="s">
        <v>159</v>
      </c>
      <c r="M8908" t="s">
        <v>147</v>
      </c>
      <c r="N8908">
        <v>10</v>
      </c>
      <c r="O8908">
        <v>2021</v>
      </c>
    </row>
    <row r="8909" spans="1:15" x14ac:dyDescent="0.3">
      <c r="A8909" t="s">
        <v>12</v>
      </c>
      <c r="B8909" s="1">
        <v>44523</v>
      </c>
      <c r="C8909" t="s">
        <v>31</v>
      </c>
      <c r="D8909" t="s">
        <v>86</v>
      </c>
      <c r="E8909" t="s">
        <v>87</v>
      </c>
      <c r="F8909" t="s">
        <v>139</v>
      </c>
      <c r="G8909" t="s">
        <v>140</v>
      </c>
      <c r="H8909">
        <v>31</v>
      </c>
      <c r="I8909">
        <v>150</v>
      </c>
      <c r="J8909">
        <v>4650</v>
      </c>
      <c r="K8909" t="s">
        <v>24</v>
      </c>
      <c r="L8909" t="s">
        <v>160</v>
      </c>
      <c r="M8909" t="s">
        <v>151</v>
      </c>
      <c r="N8909">
        <v>11</v>
      </c>
      <c r="O8909">
        <v>2021</v>
      </c>
    </row>
    <row r="8910" spans="1:15" x14ac:dyDescent="0.3">
      <c r="A8910" t="s">
        <v>12</v>
      </c>
      <c r="B8910" s="1">
        <v>44523</v>
      </c>
      <c r="C8910" t="s">
        <v>31</v>
      </c>
      <c r="D8910" t="s">
        <v>86</v>
      </c>
      <c r="E8910" t="s">
        <v>87</v>
      </c>
      <c r="F8910" t="s">
        <v>139</v>
      </c>
      <c r="G8910" t="s">
        <v>143</v>
      </c>
      <c r="H8910">
        <v>38</v>
      </c>
      <c r="I8910">
        <v>163</v>
      </c>
      <c r="J8910">
        <v>6194</v>
      </c>
      <c r="K8910" t="s">
        <v>24</v>
      </c>
      <c r="L8910" t="s">
        <v>160</v>
      </c>
      <c r="M8910" t="s">
        <v>151</v>
      </c>
      <c r="N8910">
        <v>11</v>
      </c>
      <c r="O8910">
        <v>2021</v>
      </c>
    </row>
    <row r="8911" spans="1:15" x14ac:dyDescent="0.3">
      <c r="A8911" t="s">
        <v>12</v>
      </c>
      <c r="B8911" s="1">
        <v>44523</v>
      </c>
      <c r="C8911" t="s">
        <v>31</v>
      </c>
      <c r="D8911" t="s">
        <v>86</v>
      </c>
      <c r="E8911" t="s">
        <v>87</v>
      </c>
      <c r="F8911" t="s">
        <v>145</v>
      </c>
      <c r="G8911" t="s">
        <v>140</v>
      </c>
      <c r="H8911">
        <v>33</v>
      </c>
      <c r="I8911">
        <v>124</v>
      </c>
      <c r="J8911">
        <v>4092</v>
      </c>
      <c r="K8911" t="s">
        <v>24</v>
      </c>
      <c r="L8911" t="s">
        <v>160</v>
      </c>
      <c r="M8911" t="s">
        <v>151</v>
      </c>
      <c r="N8911">
        <v>11</v>
      </c>
      <c r="O8911">
        <v>2021</v>
      </c>
    </row>
    <row r="8912" spans="1:15" x14ac:dyDescent="0.3">
      <c r="A8912" t="s">
        <v>12</v>
      </c>
      <c r="B8912" s="1">
        <v>44523</v>
      </c>
      <c r="C8912" t="s">
        <v>31</v>
      </c>
      <c r="D8912" t="s">
        <v>86</v>
      </c>
      <c r="E8912" t="s">
        <v>87</v>
      </c>
      <c r="F8912" t="s">
        <v>145</v>
      </c>
      <c r="G8912" t="s">
        <v>143</v>
      </c>
      <c r="H8912">
        <v>33</v>
      </c>
      <c r="I8912">
        <v>116</v>
      </c>
      <c r="J8912">
        <v>3828</v>
      </c>
      <c r="K8912" t="s">
        <v>24</v>
      </c>
      <c r="L8912" t="s">
        <v>160</v>
      </c>
      <c r="M8912" t="s">
        <v>151</v>
      </c>
      <c r="N8912">
        <v>11</v>
      </c>
      <c r="O8912">
        <v>2021</v>
      </c>
    </row>
    <row r="8913" spans="1:15" x14ac:dyDescent="0.3">
      <c r="A8913" t="s">
        <v>12</v>
      </c>
      <c r="B8913" s="1">
        <v>44523</v>
      </c>
      <c r="C8913" t="s">
        <v>31</v>
      </c>
      <c r="D8913" t="s">
        <v>86</v>
      </c>
      <c r="E8913" t="s">
        <v>87</v>
      </c>
      <c r="F8913" t="s">
        <v>139</v>
      </c>
      <c r="G8913" t="s">
        <v>148</v>
      </c>
      <c r="H8913">
        <v>44</v>
      </c>
      <c r="I8913">
        <v>99</v>
      </c>
      <c r="J8913">
        <v>4356</v>
      </c>
      <c r="K8913" t="s">
        <v>24</v>
      </c>
      <c r="L8913" t="s">
        <v>160</v>
      </c>
      <c r="M8913" t="s">
        <v>151</v>
      </c>
      <c r="N8913">
        <v>11</v>
      </c>
      <c r="O8913">
        <v>2021</v>
      </c>
    </row>
    <row r="8914" spans="1:15" x14ac:dyDescent="0.3">
      <c r="A8914" t="s">
        <v>12</v>
      </c>
      <c r="B8914" s="1">
        <v>44523</v>
      </c>
      <c r="C8914" t="s">
        <v>31</v>
      </c>
      <c r="D8914" t="s">
        <v>86</v>
      </c>
      <c r="E8914" t="s">
        <v>87</v>
      </c>
      <c r="F8914" t="s">
        <v>145</v>
      </c>
      <c r="G8914" t="s">
        <v>148</v>
      </c>
      <c r="H8914">
        <v>39</v>
      </c>
      <c r="I8914">
        <v>140</v>
      </c>
      <c r="J8914">
        <v>5460</v>
      </c>
      <c r="K8914" t="s">
        <v>24</v>
      </c>
      <c r="L8914" t="s">
        <v>160</v>
      </c>
      <c r="M8914" t="s">
        <v>151</v>
      </c>
      <c r="N8914">
        <v>11</v>
      </c>
      <c r="O8914">
        <v>2021</v>
      </c>
    </row>
    <row r="8915" spans="1:15" x14ac:dyDescent="0.3">
      <c r="A8915" t="s">
        <v>12</v>
      </c>
      <c r="B8915" s="1">
        <v>44552</v>
      </c>
      <c r="C8915" t="s">
        <v>31</v>
      </c>
      <c r="D8915" t="s">
        <v>86</v>
      </c>
      <c r="E8915" t="s">
        <v>87</v>
      </c>
      <c r="F8915" t="s">
        <v>139</v>
      </c>
      <c r="G8915" t="s">
        <v>140</v>
      </c>
      <c r="H8915">
        <v>35</v>
      </c>
      <c r="I8915">
        <v>194</v>
      </c>
      <c r="J8915">
        <v>6790</v>
      </c>
      <c r="K8915" t="s">
        <v>24</v>
      </c>
      <c r="L8915" t="s">
        <v>161</v>
      </c>
      <c r="M8915" t="s">
        <v>142</v>
      </c>
      <c r="N8915">
        <v>12</v>
      </c>
      <c r="O8915">
        <v>2021</v>
      </c>
    </row>
    <row r="8916" spans="1:15" x14ac:dyDescent="0.3">
      <c r="A8916" t="s">
        <v>12</v>
      </c>
      <c r="B8916" s="1">
        <v>44552</v>
      </c>
      <c r="C8916" t="s">
        <v>31</v>
      </c>
      <c r="D8916" t="s">
        <v>86</v>
      </c>
      <c r="E8916" t="s">
        <v>87</v>
      </c>
      <c r="F8916" t="s">
        <v>139</v>
      </c>
      <c r="G8916" t="s">
        <v>143</v>
      </c>
      <c r="H8916">
        <v>33</v>
      </c>
      <c r="I8916">
        <v>213</v>
      </c>
      <c r="J8916">
        <v>7029</v>
      </c>
      <c r="K8916" t="s">
        <v>24</v>
      </c>
      <c r="L8916" t="s">
        <v>161</v>
      </c>
      <c r="M8916" t="s">
        <v>142</v>
      </c>
      <c r="N8916">
        <v>12</v>
      </c>
      <c r="O8916">
        <v>2021</v>
      </c>
    </row>
    <row r="8917" spans="1:15" x14ac:dyDescent="0.3">
      <c r="A8917" t="s">
        <v>34</v>
      </c>
      <c r="B8917" s="1">
        <v>44552</v>
      </c>
      <c r="C8917" t="s">
        <v>31</v>
      </c>
      <c r="D8917" t="s">
        <v>86</v>
      </c>
      <c r="E8917" t="s">
        <v>87</v>
      </c>
      <c r="F8917" t="s">
        <v>145</v>
      </c>
      <c r="G8917" t="s">
        <v>140</v>
      </c>
      <c r="H8917">
        <v>35</v>
      </c>
      <c r="I8917">
        <v>136</v>
      </c>
      <c r="J8917">
        <v>4760</v>
      </c>
      <c r="K8917" t="s">
        <v>24</v>
      </c>
      <c r="L8917" t="s">
        <v>161</v>
      </c>
      <c r="M8917" t="s">
        <v>142</v>
      </c>
      <c r="N8917">
        <v>12</v>
      </c>
      <c r="O8917">
        <v>2021</v>
      </c>
    </row>
    <row r="8918" spans="1:15" x14ac:dyDescent="0.3">
      <c r="A8918" t="s">
        <v>34</v>
      </c>
      <c r="B8918" s="1">
        <v>44552</v>
      </c>
      <c r="C8918" t="s">
        <v>31</v>
      </c>
      <c r="D8918" t="s">
        <v>86</v>
      </c>
      <c r="E8918" t="s">
        <v>87</v>
      </c>
      <c r="F8918" t="s">
        <v>145</v>
      </c>
      <c r="G8918" t="s">
        <v>143</v>
      </c>
      <c r="H8918">
        <v>32</v>
      </c>
      <c r="I8918">
        <v>128</v>
      </c>
      <c r="J8918">
        <v>4096</v>
      </c>
      <c r="K8918" t="s">
        <v>24</v>
      </c>
      <c r="L8918" t="s">
        <v>161</v>
      </c>
      <c r="M8918" t="s">
        <v>142</v>
      </c>
      <c r="N8918">
        <v>12</v>
      </c>
      <c r="O8918">
        <v>2021</v>
      </c>
    </row>
    <row r="8919" spans="1:15" x14ac:dyDescent="0.3">
      <c r="A8919" t="s">
        <v>34</v>
      </c>
      <c r="B8919" s="1">
        <v>44552</v>
      </c>
      <c r="C8919" t="s">
        <v>31</v>
      </c>
      <c r="D8919" t="s">
        <v>86</v>
      </c>
      <c r="E8919" t="s">
        <v>87</v>
      </c>
      <c r="F8919" t="s">
        <v>139</v>
      </c>
      <c r="G8919" t="s">
        <v>148</v>
      </c>
      <c r="H8919">
        <v>42</v>
      </c>
      <c r="I8919">
        <v>109</v>
      </c>
      <c r="J8919">
        <v>4578</v>
      </c>
      <c r="K8919" t="s">
        <v>24</v>
      </c>
      <c r="L8919" t="s">
        <v>161</v>
      </c>
      <c r="M8919" t="s">
        <v>142</v>
      </c>
      <c r="N8919">
        <v>12</v>
      </c>
      <c r="O8919">
        <v>2021</v>
      </c>
    </row>
    <row r="8920" spans="1:15" x14ac:dyDescent="0.3">
      <c r="A8920" t="s">
        <v>34</v>
      </c>
      <c r="B8920" s="1">
        <v>44552</v>
      </c>
      <c r="C8920" t="s">
        <v>31</v>
      </c>
      <c r="D8920" t="s">
        <v>86</v>
      </c>
      <c r="E8920" t="s">
        <v>87</v>
      </c>
      <c r="F8920" t="s">
        <v>145</v>
      </c>
      <c r="G8920" t="s">
        <v>148</v>
      </c>
      <c r="H8920">
        <v>43</v>
      </c>
      <c r="I8920">
        <v>135</v>
      </c>
      <c r="J8920">
        <v>5805</v>
      </c>
      <c r="K8920" t="s">
        <v>24</v>
      </c>
      <c r="L8920" t="s">
        <v>161</v>
      </c>
      <c r="M8920" t="s">
        <v>142</v>
      </c>
      <c r="N8920">
        <v>12</v>
      </c>
      <c r="O8920">
        <v>2021</v>
      </c>
    </row>
    <row r="8921" spans="1:15" x14ac:dyDescent="0.3">
      <c r="A8921" t="s">
        <v>34</v>
      </c>
      <c r="B8921" s="1">
        <v>44222</v>
      </c>
      <c r="C8921" t="s">
        <v>31</v>
      </c>
      <c r="D8921" t="s">
        <v>86</v>
      </c>
      <c r="E8921" t="s">
        <v>87</v>
      </c>
      <c r="F8921" t="s">
        <v>139</v>
      </c>
      <c r="G8921" t="s">
        <v>140</v>
      </c>
      <c r="H8921">
        <v>27</v>
      </c>
      <c r="I8921">
        <v>152</v>
      </c>
      <c r="J8921">
        <v>4104</v>
      </c>
      <c r="K8921" t="s">
        <v>24</v>
      </c>
      <c r="L8921" t="s">
        <v>141</v>
      </c>
      <c r="M8921" t="s">
        <v>151</v>
      </c>
      <c r="N8921">
        <v>1</v>
      </c>
      <c r="O8921">
        <v>2021</v>
      </c>
    </row>
    <row r="8922" spans="1:15" x14ac:dyDescent="0.3">
      <c r="A8922" t="s">
        <v>34</v>
      </c>
      <c r="B8922" s="1">
        <v>44222</v>
      </c>
      <c r="C8922" t="s">
        <v>31</v>
      </c>
      <c r="D8922" t="s">
        <v>86</v>
      </c>
      <c r="E8922" t="s">
        <v>87</v>
      </c>
      <c r="F8922" t="s">
        <v>139</v>
      </c>
      <c r="G8922" t="s">
        <v>143</v>
      </c>
      <c r="H8922">
        <v>30</v>
      </c>
      <c r="I8922">
        <v>147</v>
      </c>
      <c r="J8922">
        <v>4410</v>
      </c>
      <c r="K8922" t="s">
        <v>24</v>
      </c>
      <c r="L8922" t="s">
        <v>141</v>
      </c>
      <c r="M8922" t="s">
        <v>151</v>
      </c>
      <c r="N8922">
        <v>1</v>
      </c>
      <c r="O8922">
        <v>2021</v>
      </c>
    </row>
    <row r="8923" spans="1:15" x14ac:dyDescent="0.3">
      <c r="A8923" t="s">
        <v>34</v>
      </c>
      <c r="B8923" s="1">
        <v>44222</v>
      </c>
      <c r="C8923" t="s">
        <v>31</v>
      </c>
      <c r="D8923" t="s">
        <v>86</v>
      </c>
      <c r="E8923" t="s">
        <v>87</v>
      </c>
      <c r="F8923" t="s">
        <v>145</v>
      </c>
      <c r="G8923" t="s">
        <v>140</v>
      </c>
      <c r="H8923">
        <v>32</v>
      </c>
      <c r="I8923">
        <v>157</v>
      </c>
      <c r="J8923">
        <v>5024</v>
      </c>
      <c r="K8923" t="s">
        <v>24</v>
      </c>
      <c r="L8923" t="s">
        <v>141</v>
      </c>
      <c r="M8923" t="s">
        <v>151</v>
      </c>
      <c r="N8923">
        <v>1</v>
      </c>
      <c r="O8923">
        <v>2021</v>
      </c>
    </row>
    <row r="8924" spans="1:15" x14ac:dyDescent="0.3">
      <c r="A8924" t="s">
        <v>34</v>
      </c>
      <c r="B8924" s="1">
        <v>44222</v>
      </c>
      <c r="C8924" t="s">
        <v>31</v>
      </c>
      <c r="D8924" t="s">
        <v>86</v>
      </c>
      <c r="E8924" t="s">
        <v>87</v>
      </c>
      <c r="F8924" t="s">
        <v>145</v>
      </c>
      <c r="G8924" t="s">
        <v>143</v>
      </c>
      <c r="H8924">
        <v>30</v>
      </c>
      <c r="I8924">
        <v>101</v>
      </c>
      <c r="J8924">
        <v>3030</v>
      </c>
      <c r="K8924" t="s">
        <v>24</v>
      </c>
      <c r="L8924" t="s">
        <v>141</v>
      </c>
      <c r="M8924" t="s">
        <v>151</v>
      </c>
      <c r="N8924">
        <v>1</v>
      </c>
      <c r="O8924">
        <v>2021</v>
      </c>
    </row>
    <row r="8925" spans="1:15" x14ac:dyDescent="0.3">
      <c r="A8925" t="s">
        <v>34</v>
      </c>
      <c r="B8925" s="1">
        <v>44222</v>
      </c>
      <c r="C8925" t="s">
        <v>31</v>
      </c>
      <c r="D8925" t="s">
        <v>86</v>
      </c>
      <c r="E8925" t="s">
        <v>87</v>
      </c>
      <c r="F8925" t="s">
        <v>139</v>
      </c>
      <c r="G8925" t="s">
        <v>148</v>
      </c>
      <c r="H8925">
        <v>33</v>
      </c>
      <c r="I8925">
        <v>94</v>
      </c>
      <c r="J8925">
        <v>3102</v>
      </c>
      <c r="K8925" t="s">
        <v>24</v>
      </c>
      <c r="L8925" t="s">
        <v>141</v>
      </c>
      <c r="M8925" t="s">
        <v>151</v>
      </c>
      <c r="N8925">
        <v>1</v>
      </c>
      <c r="O8925">
        <v>2021</v>
      </c>
    </row>
    <row r="8926" spans="1:15" x14ac:dyDescent="0.3">
      <c r="A8926" t="s">
        <v>34</v>
      </c>
      <c r="B8926" s="1">
        <v>44222</v>
      </c>
      <c r="C8926" t="s">
        <v>31</v>
      </c>
      <c r="D8926" t="s">
        <v>86</v>
      </c>
      <c r="E8926" t="s">
        <v>87</v>
      </c>
      <c r="F8926" t="s">
        <v>145</v>
      </c>
      <c r="G8926" t="s">
        <v>148</v>
      </c>
      <c r="H8926">
        <v>36</v>
      </c>
      <c r="I8926">
        <v>166</v>
      </c>
      <c r="J8926">
        <v>5976</v>
      </c>
      <c r="K8926" t="s">
        <v>24</v>
      </c>
      <c r="L8926" t="s">
        <v>141</v>
      </c>
      <c r="M8926" t="s">
        <v>151</v>
      </c>
      <c r="N8926">
        <v>1</v>
      </c>
      <c r="O8926">
        <v>2021</v>
      </c>
    </row>
    <row r="8927" spans="1:15" x14ac:dyDescent="0.3">
      <c r="A8927" t="s">
        <v>34</v>
      </c>
      <c r="B8927" s="1">
        <v>44253</v>
      </c>
      <c r="C8927" t="s">
        <v>31</v>
      </c>
      <c r="D8927" t="s">
        <v>86</v>
      </c>
      <c r="E8927" t="s">
        <v>87</v>
      </c>
      <c r="F8927" t="s">
        <v>139</v>
      </c>
      <c r="G8927" t="s">
        <v>140</v>
      </c>
      <c r="H8927">
        <v>27</v>
      </c>
      <c r="I8927">
        <v>173</v>
      </c>
      <c r="J8927">
        <v>4671</v>
      </c>
      <c r="K8927" t="s">
        <v>24</v>
      </c>
      <c r="L8927" t="s">
        <v>152</v>
      </c>
      <c r="M8927" t="s">
        <v>146</v>
      </c>
      <c r="N8927">
        <v>2</v>
      </c>
      <c r="O8927">
        <v>2021</v>
      </c>
    </row>
    <row r="8928" spans="1:15" x14ac:dyDescent="0.3">
      <c r="A8928" t="s">
        <v>34</v>
      </c>
      <c r="B8928" s="1">
        <v>44253</v>
      </c>
      <c r="C8928" t="s">
        <v>31</v>
      </c>
      <c r="D8928" t="s">
        <v>86</v>
      </c>
      <c r="E8928" t="s">
        <v>87</v>
      </c>
      <c r="F8928" t="s">
        <v>139</v>
      </c>
      <c r="G8928" t="s">
        <v>143</v>
      </c>
      <c r="H8928">
        <v>36</v>
      </c>
      <c r="I8928">
        <v>136</v>
      </c>
      <c r="J8928">
        <v>4896</v>
      </c>
      <c r="K8928" t="s">
        <v>24</v>
      </c>
      <c r="L8928" t="s">
        <v>152</v>
      </c>
      <c r="M8928" t="s">
        <v>146</v>
      </c>
      <c r="N8928">
        <v>2</v>
      </c>
      <c r="O8928">
        <v>2021</v>
      </c>
    </row>
    <row r="8929" spans="1:15" x14ac:dyDescent="0.3">
      <c r="A8929" t="s">
        <v>34</v>
      </c>
      <c r="B8929" s="1">
        <v>44253</v>
      </c>
      <c r="C8929" t="s">
        <v>31</v>
      </c>
      <c r="D8929" t="s">
        <v>86</v>
      </c>
      <c r="E8929" t="s">
        <v>87</v>
      </c>
      <c r="F8929" t="s">
        <v>145</v>
      </c>
      <c r="G8929" t="s">
        <v>140</v>
      </c>
      <c r="H8929">
        <v>35</v>
      </c>
      <c r="I8929">
        <v>132</v>
      </c>
      <c r="J8929">
        <v>4620</v>
      </c>
      <c r="K8929" t="s">
        <v>24</v>
      </c>
      <c r="L8929" t="s">
        <v>152</v>
      </c>
      <c r="M8929" t="s">
        <v>146</v>
      </c>
      <c r="N8929">
        <v>2</v>
      </c>
      <c r="O8929">
        <v>2021</v>
      </c>
    </row>
    <row r="8930" spans="1:15" x14ac:dyDescent="0.3">
      <c r="A8930" t="s">
        <v>34</v>
      </c>
      <c r="B8930" s="1">
        <v>44253</v>
      </c>
      <c r="C8930" t="s">
        <v>31</v>
      </c>
      <c r="D8930" t="s">
        <v>88</v>
      </c>
      <c r="E8930" t="s">
        <v>89</v>
      </c>
      <c r="F8930" t="s">
        <v>145</v>
      </c>
      <c r="G8930" t="s">
        <v>143</v>
      </c>
      <c r="H8930">
        <v>29</v>
      </c>
      <c r="I8930">
        <v>91</v>
      </c>
      <c r="J8930">
        <v>2639</v>
      </c>
      <c r="K8930" t="s">
        <v>24</v>
      </c>
      <c r="L8930" t="s">
        <v>152</v>
      </c>
      <c r="M8930" t="s">
        <v>146</v>
      </c>
      <c r="N8930">
        <v>2</v>
      </c>
      <c r="O8930">
        <v>2021</v>
      </c>
    </row>
    <row r="8931" spans="1:15" x14ac:dyDescent="0.3">
      <c r="A8931" t="s">
        <v>34</v>
      </c>
      <c r="B8931" s="1">
        <v>44253</v>
      </c>
      <c r="C8931" t="s">
        <v>31</v>
      </c>
      <c r="D8931" t="s">
        <v>88</v>
      </c>
      <c r="E8931" t="s">
        <v>89</v>
      </c>
      <c r="F8931" t="s">
        <v>139</v>
      </c>
      <c r="G8931" t="s">
        <v>148</v>
      </c>
      <c r="H8931">
        <v>34</v>
      </c>
      <c r="I8931">
        <v>62</v>
      </c>
      <c r="J8931">
        <v>2108</v>
      </c>
      <c r="K8931" t="s">
        <v>24</v>
      </c>
      <c r="L8931" t="s">
        <v>152</v>
      </c>
      <c r="M8931" t="s">
        <v>146</v>
      </c>
      <c r="N8931">
        <v>2</v>
      </c>
      <c r="O8931">
        <v>2021</v>
      </c>
    </row>
    <row r="8932" spans="1:15" x14ac:dyDescent="0.3">
      <c r="A8932" t="s">
        <v>34</v>
      </c>
      <c r="B8932" s="1">
        <v>44253</v>
      </c>
      <c r="C8932" t="s">
        <v>31</v>
      </c>
      <c r="D8932" t="s">
        <v>88</v>
      </c>
      <c r="E8932" t="s">
        <v>89</v>
      </c>
      <c r="F8932" t="s">
        <v>145</v>
      </c>
      <c r="G8932" t="s">
        <v>148</v>
      </c>
      <c r="H8932">
        <v>35</v>
      </c>
      <c r="I8932">
        <v>140</v>
      </c>
      <c r="J8932">
        <v>4900</v>
      </c>
      <c r="K8932" t="s">
        <v>24</v>
      </c>
      <c r="L8932" t="s">
        <v>152</v>
      </c>
      <c r="M8932" t="s">
        <v>146</v>
      </c>
      <c r="N8932">
        <v>2</v>
      </c>
      <c r="O8932">
        <v>2021</v>
      </c>
    </row>
    <row r="8933" spans="1:15" x14ac:dyDescent="0.3">
      <c r="A8933" t="s">
        <v>34</v>
      </c>
      <c r="B8933" s="1">
        <v>44280</v>
      </c>
      <c r="C8933" t="s">
        <v>31</v>
      </c>
      <c r="D8933" t="s">
        <v>88</v>
      </c>
      <c r="E8933" t="s">
        <v>89</v>
      </c>
      <c r="F8933" t="s">
        <v>139</v>
      </c>
      <c r="G8933" t="s">
        <v>140</v>
      </c>
      <c r="H8933">
        <v>30</v>
      </c>
      <c r="I8933">
        <v>187</v>
      </c>
      <c r="J8933">
        <v>5610</v>
      </c>
      <c r="K8933" t="s">
        <v>24</v>
      </c>
      <c r="L8933" t="s">
        <v>153</v>
      </c>
      <c r="M8933" t="s">
        <v>144</v>
      </c>
      <c r="N8933">
        <v>3</v>
      </c>
      <c r="O8933">
        <v>2021</v>
      </c>
    </row>
    <row r="8934" spans="1:15" x14ac:dyDescent="0.3">
      <c r="A8934" t="s">
        <v>34</v>
      </c>
      <c r="B8934" s="1">
        <v>44280</v>
      </c>
      <c r="C8934" t="s">
        <v>31</v>
      </c>
      <c r="D8934" t="s">
        <v>88</v>
      </c>
      <c r="E8934" t="s">
        <v>89</v>
      </c>
      <c r="F8934" t="s">
        <v>139</v>
      </c>
      <c r="G8934" t="s">
        <v>143</v>
      </c>
      <c r="H8934">
        <v>36</v>
      </c>
      <c r="I8934">
        <v>136</v>
      </c>
      <c r="J8934">
        <v>4896</v>
      </c>
      <c r="K8934" t="s">
        <v>24</v>
      </c>
      <c r="L8934" t="s">
        <v>153</v>
      </c>
      <c r="M8934" t="s">
        <v>144</v>
      </c>
      <c r="N8934">
        <v>3</v>
      </c>
      <c r="O8934">
        <v>2021</v>
      </c>
    </row>
    <row r="8935" spans="1:15" x14ac:dyDescent="0.3">
      <c r="A8935" t="s">
        <v>34</v>
      </c>
      <c r="B8935" s="1">
        <v>44280</v>
      </c>
      <c r="C8935" t="s">
        <v>31</v>
      </c>
      <c r="D8935" t="s">
        <v>88</v>
      </c>
      <c r="E8935" t="s">
        <v>89</v>
      </c>
      <c r="F8935" t="s">
        <v>145</v>
      </c>
      <c r="G8935" t="s">
        <v>140</v>
      </c>
      <c r="H8935">
        <v>44</v>
      </c>
      <c r="I8935">
        <v>124</v>
      </c>
      <c r="J8935">
        <v>5456</v>
      </c>
      <c r="K8935" t="s">
        <v>24</v>
      </c>
      <c r="L8935" t="s">
        <v>153</v>
      </c>
      <c r="M8935" t="s">
        <v>144</v>
      </c>
      <c r="N8935">
        <v>3</v>
      </c>
      <c r="O8935">
        <v>2021</v>
      </c>
    </row>
    <row r="8936" spans="1:15" x14ac:dyDescent="0.3">
      <c r="A8936" t="s">
        <v>34</v>
      </c>
      <c r="B8936" s="1">
        <v>44280</v>
      </c>
      <c r="C8936" t="s">
        <v>31</v>
      </c>
      <c r="D8936" t="s">
        <v>88</v>
      </c>
      <c r="E8936" t="s">
        <v>89</v>
      </c>
      <c r="F8936" t="s">
        <v>145</v>
      </c>
      <c r="G8936" t="s">
        <v>143</v>
      </c>
      <c r="H8936">
        <v>37</v>
      </c>
      <c r="I8936">
        <v>88</v>
      </c>
      <c r="J8936">
        <v>3256</v>
      </c>
      <c r="K8936" t="s">
        <v>24</v>
      </c>
      <c r="L8936" t="s">
        <v>153</v>
      </c>
      <c r="M8936" t="s">
        <v>144</v>
      </c>
      <c r="N8936">
        <v>3</v>
      </c>
      <c r="O8936">
        <v>2021</v>
      </c>
    </row>
    <row r="8937" spans="1:15" x14ac:dyDescent="0.3">
      <c r="A8937" t="s">
        <v>34</v>
      </c>
      <c r="B8937" s="1">
        <v>44280</v>
      </c>
      <c r="C8937" t="s">
        <v>31</v>
      </c>
      <c r="D8937" t="s">
        <v>88</v>
      </c>
      <c r="E8937" t="s">
        <v>89</v>
      </c>
      <c r="F8937" t="s">
        <v>139</v>
      </c>
      <c r="G8937" t="s">
        <v>148</v>
      </c>
      <c r="H8937">
        <v>41</v>
      </c>
      <c r="I8937">
        <v>53</v>
      </c>
      <c r="J8937">
        <v>2173</v>
      </c>
      <c r="K8937" t="s">
        <v>24</v>
      </c>
      <c r="L8937" t="s">
        <v>153</v>
      </c>
      <c r="M8937" t="s">
        <v>144</v>
      </c>
      <c r="N8937">
        <v>3</v>
      </c>
      <c r="O8937">
        <v>2021</v>
      </c>
    </row>
    <row r="8938" spans="1:15" x14ac:dyDescent="0.3">
      <c r="A8938" t="s">
        <v>34</v>
      </c>
      <c r="B8938" s="1">
        <v>44280</v>
      </c>
      <c r="C8938" t="s">
        <v>31</v>
      </c>
      <c r="D8938" t="s">
        <v>88</v>
      </c>
      <c r="E8938" t="s">
        <v>89</v>
      </c>
      <c r="F8938" t="s">
        <v>145</v>
      </c>
      <c r="G8938" t="s">
        <v>148</v>
      </c>
      <c r="H8938">
        <v>44</v>
      </c>
      <c r="I8938">
        <v>131</v>
      </c>
      <c r="J8938">
        <v>5764</v>
      </c>
      <c r="K8938" t="s">
        <v>24</v>
      </c>
      <c r="L8938" t="s">
        <v>153</v>
      </c>
      <c r="M8938" t="s">
        <v>144</v>
      </c>
      <c r="N8938">
        <v>3</v>
      </c>
      <c r="O8938">
        <v>2021</v>
      </c>
    </row>
    <row r="8939" spans="1:15" x14ac:dyDescent="0.3">
      <c r="A8939" t="s">
        <v>34</v>
      </c>
      <c r="B8939" s="1">
        <v>44312</v>
      </c>
      <c r="C8939" t="s">
        <v>31</v>
      </c>
      <c r="D8939" t="s">
        <v>88</v>
      </c>
      <c r="E8939" t="s">
        <v>89</v>
      </c>
      <c r="F8939" t="s">
        <v>139</v>
      </c>
      <c r="G8939" t="s">
        <v>140</v>
      </c>
      <c r="H8939">
        <v>41</v>
      </c>
      <c r="I8939">
        <v>165</v>
      </c>
      <c r="J8939">
        <v>6765</v>
      </c>
      <c r="K8939" t="s">
        <v>24</v>
      </c>
      <c r="L8939" t="s">
        <v>154</v>
      </c>
      <c r="M8939" t="s">
        <v>150</v>
      </c>
      <c r="N8939">
        <v>4</v>
      </c>
      <c r="O8939">
        <v>2021</v>
      </c>
    </row>
    <row r="8940" spans="1:15" x14ac:dyDescent="0.3">
      <c r="A8940" t="s">
        <v>34</v>
      </c>
      <c r="B8940" s="1">
        <v>44312</v>
      </c>
      <c r="C8940" t="s">
        <v>31</v>
      </c>
      <c r="D8940" t="s">
        <v>88</v>
      </c>
      <c r="E8940" t="s">
        <v>89</v>
      </c>
      <c r="F8940" t="s">
        <v>139</v>
      </c>
      <c r="G8940" t="s">
        <v>143</v>
      </c>
      <c r="H8940">
        <v>43</v>
      </c>
      <c r="I8940">
        <v>109</v>
      </c>
      <c r="J8940">
        <v>4687</v>
      </c>
      <c r="K8940" t="s">
        <v>24</v>
      </c>
      <c r="L8940" t="s">
        <v>154</v>
      </c>
      <c r="M8940" t="s">
        <v>150</v>
      </c>
      <c r="N8940">
        <v>4</v>
      </c>
      <c r="O8940">
        <v>2021</v>
      </c>
    </row>
    <row r="8941" spans="1:15" x14ac:dyDescent="0.3">
      <c r="A8941" t="s">
        <v>34</v>
      </c>
      <c r="B8941" s="1">
        <v>44312</v>
      </c>
      <c r="C8941" t="s">
        <v>31</v>
      </c>
      <c r="D8941" t="s">
        <v>88</v>
      </c>
      <c r="E8941" t="s">
        <v>89</v>
      </c>
      <c r="F8941" t="s">
        <v>145</v>
      </c>
      <c r="G8941" t="s">
        <v>140</v>
      </c>
      <c r="H8941">
        <v>44</v>
      </c>
      <c r="I8941">
        <v>140</v>
      </c>
      <c r="J8941">
        <v>6160</v>
      </c>
      <c r="K8941" t="s">
        <v>24</v>
      </c>
      <c r="L8941" t="s">
        <v>154</v>
      </c>
      <c r="M8941" t="s">
        <v>150</v>
      </c>
      <c r="N8941">
        <v>4</v>
      </c>
      <c r="O8941">
        <v>2021</v>
      </c>
    </row>
    <row r="8942" spans="1:15" x14ac:dyDescent="0.3">
      <c r="A8942" t="s">
        <v>34</v>
      </c>
      <c r="B8942" s="1">
        <v>44312</v>
      </c>
      <c r="C8942" t="s">
        <v>31</v>
      </c>
      <c r="D8942" t="s">
        <v>88</v>
      </c>
      <c r="E8942" t="s">
        <v>89</v>
      </c>
      <c r="F8942" t="s">
        <v>145</v>
      </c>
      <c r="G8942" t="s">
        <v>143</v>
      </c>
      <c r="H8942">
        <v>37</v>
      </c>
      <c r="I8942">
        <v>96</v>
      </c>
      <c r="J8942">
        <v>3552</v>
      </c>
      <c r="K8942" t="s">
        <v>24</v>
      </c>
      <c r="L8942" t="s">
        <v>154</v>
      </c>
      <c r="M8942" t="s">
        <v>150</v>
      </c>
      <c r="N8942">
        <v>4</v>
      </c>
      <c r="O8942">
        <v>2021</v>
      </c>
    </row>
    <row r="8943" spans="1:15" x14ac:dyDescent="0.3">
      <c r="A8943" t="s">
        <v>34</v>
      </c>
      <c r="B8943" s="1">
        <v>44312</v>
      </c>
      <c r="C8943" t="s">
        <v>31</v>
      </c>
      <c r="D8943" t="s">
        <v>88</v>
      </c>
      <c r="E8943" t="s">
        <v>89</v>
      </c>
      <c r="F8943" t="s">
        <v>139</v>
      </c>
      <c r="G8943" t="s">
        <v>148</v>
      </c>
      <c r="H8943">
        <v>46</v>
      </c>
      <c r="I8943">
        <v>60</v>
      </c>
      <c r="J8943">
        <v>2760</v>
      </c>
      <c r="K8943" t="s">
        <v>24</v>
      </c>
      <c r="L8943" t="s">
        <v>154</v>
      </c>
      <c r="M8943" t="s">
        <v>150</v>
      </c>
      <c r="N8943">
        <v>4</v>
      </c>
      <c r="O8943">
        <v>2021</v>
      </c>
    </row>
    <row r="8944" spans="1:15" x14ac:dyDescent="0.3">
      <c r="A8944" t="s">
        <v>34</v>
      </c>
      <c r="B8944" s="1">
        <v>44312</v>
      </c>
      <c r="C8944" t="s">
        <v>31</v>
      </c>
      <c r="D8944" t="s">
        <v>88</v>
      </c>
      <c r="E8944" t="s">
        <v>89</v>
      </c>
      <c r="F8944" t="s">
        <v>145</v>
      </c>
      <c r="G8944" t="s">
        <v>148</v>
      </c>
      <c r="H8944">
        <v>56</v>
      </c>
      <c r="I8944">
        <v>116</v>
      </c>
      <c r="J8944">
        <v>6496</v>
      </c>
      <c r="K8944" t="s">
        <v>24</v>
      </c>
      <c r="L8944" t="s">
        <v>154</v>
      </c>
      <c r="M8944" t="s">
        <v>150</v>
      </c>
      <c r="N8944">
        <v>4</v>
      </c>
      <c r="O8944">
        <v>2021</v>
      </c>
    </row>
    <row r="8945" spans="1:15" x14ac:dyDescent="0.3">
      <c r="A8945" t="s">
        <v>34</v>
      </c>
      <c r="B8945" s="1">
        <v>44343</v>
      </c>
      <c r="C8945" t="s">
        <v>31</v>
      </c>
      <c r="D8945" t="s">
        <v>88</v>
      </c>
      <c r="E8945" t="s">
        <v>89</v>
      </c>
      <c r="F8945" t="s">
        <v>139</v>
      </c>
      <c r="G8945" t="s">
        <v>140</v>
      </c>
      <c r="H8945">
        <v>43</v>
      </c>
      <c r="I8945">
        <v>184</v>
      </c>
      <c r="J8945">
        <v>7912</v>
      </c>
      <c r="K8945" t="s">
        <v>24</v>
      </c>
      <c r="L8945" t="s">
        <v>155</v>
      </c>
      <c r="M8945" t="s">
        <v>144</v>
      </c>
      <c r="N8945">
        <v>5</v>
      </c>
      <c r="O8945">
        <v>2021</v>
      </c>
    </row>
    <row r="8946" spans="1:15" x14ac:dyDescent="0.3">
      <c r="A8946" t="s">
        <v>34</v>
      </c>
      <c r="B8946" s="1">
        <v>44343</v>
      </c>
      <c r="C8946" t="s">
        <v>31</v>
      </c>
      <c r="D8946" t="s">
        <v>88</v>
      </c>
      <c r="E8946" t="s">
        <v>89</v>
      </c>
      <c r="F8946" t="s">
        <v>139</v>
      </c>
      <c r="G8946" t="s">
        <v>143</v>
      </c>
      <c r="H8946">
        <v>46</v>
      </c>
      <c r="I8946">
        <v>136</v>
      </c>
      <c r="J8946">
        <v>6256</v>
      </c>
      <c r="K8946" t="s">
        <v>24</v>
      </c>
      <c r="L8946" t="s">
        <v>155</v>
      </c>
      <c r="M8946" t="s">
        <v>144</v>
      </c>
      <c r="N8946">
        <v>5</v>
      </c>
      <c r="O8946">
        <v>2021</v>
      </c>
    </row>
    <row r="8947" spans="1:15" x14ac:dyDescent="0.3">
      <c r="A8947" t="s">
        <v>34</v>
      </c>
      <c r="B8947" s="1">
        <v>44343</v>
      </c>
      <c r="C8947" t="s">
        <v>31</v>
      </c>
      <c r="D8947" t="s">
        <v>88</v>
      </c>
      <c r="E8947" t="s">
        <v>89</v>
      </c>
      <c r="F8947" t="s">
        <v>145</v>
      </c>
      <c r="G8947" t="s">
        <v>140</v>
      </c>
      <c r="H8947">
        <v>46</v>
      </c>
      <c r="I8947">
        <v>135</v>
      </c>
      <c r="J8947">
        <v>6210</v>
      </c>
      <c r="K8947" t="s">
        <v>24</v>
      </c>
      <c r="L8947" t="s">
        <v>155</v>
      </c>
      <c r="M8947" t="s">
        <v>144</v>
      </c>
      <c r="N8947">
        <v>5</v>
      </c>
      <c r="O8947">
        <v>2021</v>
      </c>
    </row>
    <row r="8948" spans="1:15" x14ac:dyDescent="0.3">
      <c r="A8948" t="s">
        <v>34</v>
      </c>
      <c r="B8948" s="1">
        <v>44343</v>
      </c>
      <c r="C8948" t="s">
        <v>31</v>
      </c>
      <c r="D8948" t="s">
        <v>88</v>
      </c>
      <c r="E8948" t="s">
        <v>89</v>
      </c>
      <c r="F8948" t="s">
        <v>145</v>
      </c>
      <c r="G8948" t="s">
        <v>143</v>
      </c>
      <c r="H8948">
        <v>43</v>
      </c>
      <c r="I8948">
        <v>109</v>
      </c>
      <c r="J8948">
        <v>4687</v>
      </c>
      <c r="K8948" t="s">
        <v>24</v>
      </c>
      <c r="L8948" t="s">
        <v>155</v>
      </c>
      <c r="M8948" t="s">
        <v>144</v>
      </c>
      <c r="N8948">
        <v>5</v>
      </c>
      <c r="O8948">
        <v>2021</v>
      </c>
    </row>
    <row r="8949" spans="1:15" x14ac:dyDescent="0.3">
      <c r="A8949" t="s">
        <v>34</v>
      </c>
      <c r="B8949" s="1">
        <v>44343</v>
      </c>
      <c r="C8949" t="s">
        <v>31</v>
      </c>
      <c r="D8949" t="s">
        <v>88</v>
      </c>
      <c r="E8949" t="s">
        <v>89</v>
      </c>
      <c r="F8949" t="s">
        <v>139</v>
      </c>
      <c r="G8949" t="s">
        <v>148</v>
      </c>
      <c r="H8949">
        <v>45</v>
      </c>
      <c r="I8949">
        <v>78</v>
      </c>
      <c r="J8949">
        <v>3510</v>
      </c>
      <c r="K8949" t="s">
        <v>24</v>
      </c>
      <c r="L8949" t="s">
        <v>155</v>
      </c>
      <c r="M8949" t="s">
        <v>144</v>
      </c>
      <c r="N8949">
        <v>5</v>
      </c>
      <c r="O8949">
        <v>2021</v>
      </c>
    </row>
    <row r="8950" spans="1:15" x14ac:dyDescent="0.3">
      <c r="A8950" t="s">
        <v>34</v>
      </c>
      <c r="B8950" s="1">
        <v>44343</v>
      </c>
      <c r="C8950" t="s">
        <v>31</v>
      </c>
      <c r="D8950" t="s">
        <v>88</v>
      </c>
      <c r="E8950" t="s">
        <v>89</v>
      </c>
      <c r="F8950" t="s">
        <v>145</v>
      </c>
      <c r="G8950" t="s">
        <v>148</v>
      </c>
      <c r="H8950">
        <v>56</v>
      </c>
      <c r="I8950">
        <v>132</v>
      </c>
      <c r="J8950">
        <v>7392</v>
      </c>
      <c r="K8950" t="s">
        <v>24</v>
      </c>
      <c r="L8950" t="s">
        <v>155</v>
      </c>
      <c r="M8950" t="s">
        <v>144</v>
      </c>
      <c r="N8950">
        <v>5</v>
      </c>
      <c r="O8950">
        <v>2021</v>
      </c>
    </row>
    <row r="8951" spans="1:15" x14ac:dyDescent="0.3">
      <c r="A8951" t="s">
        <v>34</v>
      </c>
      <c r="B8951" s="1">
        <v>44373</v>
      </c>
      <c r="C8951" t="s">
        <v>31</v>
      </c>
      <c r="D8951" t="s">
        <v>88</v>
      </c>
      <c r="E8951" t="s">
        <v>89</v>
      </c>
      <c r="F8951" t="s">
        <v>139</v>
      </c>
      <c r="G8951" t="s">
        <v>140</v>
      </c>
      <c r="H8951">
        <v>37</v>
      </c>
      <c r="I8951">
        <v>224</v>
      </c>
      <c r="J8951">
        <v>8288</v>
      </c>
      <c r="K8951" t="s">
        <v>24</v>
      </c>
      <c r="L8951" t="s">
        <v>162</v>
      </c>
      <c r="M8951" t="s">
        <v>147</v>
      </c>
      <c r="N8951">
        <v>6</v>
      </c>
      <c r="O8951">
        <v>2021</v>
      </c>
    </row>
    <row r="8952" spans="1:15" x14ac:dyDescent="0.3">
      <c r="A8952" t="s">
        <v>34</v>
      </c>
      <c r="B8952" s="1">
        <v>44373</v>
      </c>
      <c r="C8952" t="s">
        <v>31</v>
      </c>
      <c r="D8952" t="s">
        <v>88</v>
      </c>
      <c r="E8952" t="s">
        <v>89</v>
      </c>
      <c r="F8952" t="s">
        <v>139</v>
      </c>
      <c r="G8952" t="s">
        <v>143</v>
      </c>
      <c r="H8952">
        <v>47</v>
      </c>
      <c r="I8952">
        <v>187</v>
      </c>
      <c r="J8952">
        <v>8789</v>
      </c>
      <c r="K8952" t="s">
        <v>24</v>
      </c>
      <c r="L8952" t="s">
        <v>162</v>
      </c>
      <c r="M8952" t="s">
        <v>147</v>
      </c>
      <c r="N8952">
        <v>6</v>
      </c>
      <c r="O8952">
        <v>2021</v>
      </c>
    </row>
    <row r="8953" spans="1:15" x14ac:dyDescent="0.3">
      <c r="A8953" t="s">
        <v>34</v>
      </c>
      <c r="B8953" s="1">
        <v>44373</v>
      </c>
      <c r="C8953" t="s">
        <v>31</v>
      </c>
      <c r="D8953" t="s">
        <v>88</v>
      </c>
      <c r="E8953" t="s">
        <v>89</v>
      </c>
      <c r="F8953" t="s">
        <v>145</v>
      </c>
      <c r="G8953" t="s">
        <v>140</v>
      </c>
      <c r="H8953">
        <v>41</v>
      </c>
      <c r="I8953">
        <v>193</v>
      </c>
      <c r="J8953">
        <v>7913</v>
      </c>
      <c r="K8953" t="s">
        <v>24</v>
      </c>
      <c r="L8953" t="s">
        <v>162</v>
      </c>
      <c r="M8953" t="s">
        <v>147</v>
      </c>
      <c r="N8953">
        <v>6</v>
      </c>
      <c r="O8953">
        <v>2021</v>
      </c>
    </row>
    <row r="8954" spans="1:15" x14ac:dyDescent="0.3">
      <c r="A8954" t="s">
        <v>34</v>
      </c>
      <c r="B8954" s="1">
        <v>44373</v>
      </c>
      <c r="C8954" t="s">
        <v>31</v>
      </c>
      <c r="D8954" t="s">
        <v>88</v>
      </c>
      <c r="E8954" t="s">
        <v>89</v>
      </c>
      <c r="F8954" t="s">
        <v>145</v>
      </c>
      <c r="G8954" t="s">
        <v>143</v>
      </c>
      <c r="H8954">
        <v>37</v>
      </c>
      <c r="I8954">
        <v>128</v>
      </c>
      <c r="J8954">
        <v>4736</v>
      </c>
      <c r="K8954" t="s">
        <v>24</v>
      </c>
      <c r="L8954" t="s">
        <v>162</v>
      </c>
      <c r="M8954" t="s">
        <v>147</v>
      </c>
      <c r="N8954">
        <v>6</v>
      </c>
      <c r="O8954">
        <v>2021</v>
      </c>
    </row>
    <row r="8955" spans="1:15" x14ac:dyDescent="0.3">
      <c r="A8955" t="s">
        <v>34</v>
      </c>
      <c r="B8955" s="1">
        <v>44373</v>
      </c>
      <c r="C8955" t="s">
        <v>31</v>
      </c>
      <c r="D8955" t="s">
        <v>88</v>
      </c>
      <c r="E8955" t="s">
        <v>89</v>
      </c>
      <c r="F8955" t="s">
        <v>139</v>
      </c>
      <c r="G8955" t="s">
        <v>148</v>
      </c>
      <c r="H8955">
        <v>44</v>
      </c>
      <c r="I8955">
        <v>93</v>
      </c>
      <c r="J8955">
        <v>4092</v>
      </c>
      <c r="K8955" t="s">
        <v>24</v>
      </c>
      <c r="L8955" t="s">
        <v>162</v>
      </c>
      <c r="M8955" t="s">
        <v>147</v>
      </c>
      <c r="N8955">
        <v>6</v>
      </c>
      <c r="O8955">
        <v>2021</v>
      </c>
    </row>
    <row r="8956" spans="1:15" x14ac:dyDescent="0.3">
      <c r="A8956" t="s">
        <v>34</v>
      </c>
      <c r="B8956" s="1">
        <v>44373</v>
      </c>
      <c r="C8956" t="s">
        <v>31</v>
      </c>
      <c r="D8956" t="s">
        <v>88</v>
      </c>
      <c r="E8956" t="s">
        <v>89</v>
      </c>
      <c r="F8956" t="s">
        <v>145</v>
      </c>
      <c r="G8956" t="s">
        <v>148</v>
      </c>
      <c r="H8956">
        <v>50</v>
      </c>
      <c r="I8956">
        <v>192</v>
      </c>
      <c r="J8956">
        <v>9600</v>
      </c>
      <c r="K8956" t="s">
        <v>24</v>
      </c>
      <c r="L8956" t="s">
        <v>162</v>
      </c>
      <c r="M8956" t="s">
        <v>147</v>
      </c>
      <c r="N8956">
        <v>6</v>
      </c>
      <c r="O8956">
        <v>2021</v>
      </c>
    </row>
    <row r="8957" spans="1:15" x14ac:dyDescent="0.3">
      <c r="A8957" t="s">
        <v>34</v>
      </c>
      <c r="B8957" s="1">
        <v>44402</v>
      </c>
      <c r="C8957" t="s">
        <v>31</v>
      </c>
      <c r="D8957" t="s">
        <v>88</v>
      </c>
      <c r="E8957" t="s">
        <v>89</v>
      </c>
      <c r="F8957" t="s">
        <v>139</v>
      </c>
      <c r="G8957" t="s">
        <v>140</v>
      </c>
      <c r="H8957">
        <v>41</v>
      </c>
      <c r="I8957">
        <v>248</v>
      </c>
      <c r="J8957">
        <v>10168</v>
      </c>
      <c r="K8957" t="s">
        <v>24</v>
      </c>
      <c r="L8957" t="s">
        <v>156</v>
      </c>
      <c r="M8957" t="s">
        <v>149</v>
      </c>
      <c r="N8957">
        <v>7</v>
      </c>
      <c r="O8957">
        <v>2021</v>
      </c>
    </row>
    <row r="8958" spans="1:15" x14ac:dyDescent="0.3">
      <c r="A8958" t="s">
        <v>34</v>
      </c>
      <c r="B8958" s="1">
        <v>44402</v>
      </c>
      <c r="C8958" t="s">
        <v>31</v>
      </c>
      <c r="D8958" t="s">
        <v>88</v>
      </c>
      <c r="E8958" t="s">
        <v>89</v>
      </c>
      <c r="F8958" t="s">
        <v>139</v>
      </c>
      <c r="G8958" t="s">
        <v>143</v>
      </c>
      <c r="H8958">
        <v>45</v>
      </c>
      <c r="I8958">
        <v>210</v>
      </c>
      <c r="J8958">
        <v>9450</v>
      </c>
      <c r="K8958" t="s">
        <v>24</v>
      </c>
      <c r="L8958" t="s">
        <v>156</v>
      </c>
      <c r="M8958" t="s">
        <v>149</v>
      </c>
      <c r="N8958">
        <v>7</v>
      </c>
      <c r="O8958">
        <v>2021</v>
      </c>
    </row>
    <row r="8959" spans="1:15" x14ac:dyDescent="0.3">
      <c r="A8959" t="s">
        <v>34</v>
      </c>
      <c r="B8959" s="1">
        <v>44402</v>
      </c>
      <c r="C8959" t="s">
        <v>31</v>
      </c>
      <c r="D8959" t="s">
        <v>88</v>
      </c>
      <c r="E8959" t="s">
        <v>89</v>
      </c>
      <c r="F8959" t="s">
        <v>145</v>
      </c>
      <c r="G8959" t="s">
        <v>140</v>
      </c>
      <c r="H8959">
        <v>39</v>
      </c>
      <c r="I8959">
        <v>171</v>
      </c>
      <c r="J8959">
        <v>6669</v>
      </c>
      <c r="K8959" t="s">
        <v>24</v>
      </c>
      <c r="L8959" t="s">
        <v>156</v>
      </c>
      <c r="M8959" t="s">
        <v>149</v>
      </c>
      <c r="N8959">
        <v>7</v>
      </c>
      <c r="O8959">
        <v>2021</v>
      </c>
    </row>
    <row r="8960" spans="1:15" x14ac:dyDescent="0.3">
      <c r="A8960" t="s">
        <v>34</v>
      </c>
      <c r="B8960" s="1">
        <v>44402</v>
      </c>
      <c r="C8960" t="s">
        <v>31</v>
      </c>
      <c r="D8960" t="s">
        <v>88</v>
      </c>
      <c r="E8960" t="s">
        <v>89</v>
      </c>
      <c r="F8960" t="s">
        <v>145</v>
      </c>
      <c r="G8960" t="s">
        <v>143</v>
      </c>
      <c r="H8960">
        <v>39</v>
      </c>
      <c r="I8960">
        <v>149</v>
      </c>
      <c r="J8960">
        <v>5811</v>
      </c>
      <c r="K8960" t="s">
        <v>24</v>
      </c>
      <c r="L8960" t="s">
        <v>156</v>
      </c>
      <c r="M8960" t="s">
        <v>149</v>
      </c>
      <c r="N8960">
        <v>7</v>
      </c>
      <c r="O8960">
        <v>2021</v>
      </c>
    </row>
    <row r="8961" spans="1:15" x14ac:dyDescent="0.3">
      <c r="A8961" t="s">
        <v>34</v>
      </c>
      <c r="B8961" s="1">
        <v>44402</v>
      </c>
      <c r="C8961" t="s">
        <v>31</v>
      </c>
      <c r="D8961" t="s">
        <v>88</v>
      </c>
      <c r="E8961" t="s">
        <v>89</v>
      </c>
      <c r="F8961" t="s">
        <v>139</v>
      </c>
      <c r="G8961" t="s">
        <v>148</v>
      </c>
      <c r="H8961">
        <v>40</v>
      </c>
      <c r="I8961">
        <v>160</v>
      </c>
      <c r="J8961">
        <v>6400</v>
      </c>
      <c r="K8961" t="s">
        <v>24</v>
      </c>
      <c r="L8961" t="s">
        <v>156</v>
      </c>
      <c r="M8961" t="s">
        <v>149</v>
      </c>
      <c r="N8961">
        <v>7</v>
      </c>
      <c r="O8961">
        <v>2021</v>
      </c>
    </row>
    <row r="8962" spans="1:15" x14ac:dyDescent="0.3">
      <c r="A8962" t="s">
        <v>34</v>
      </c>
      <c r="B8962" s="1">
        <v>44402</v>
      </c>
      <c r="C8962" t="s">
        <v>31</v>
      </c>
      <c r="D8962" t="s">
        <v>88</v>
      </c>
      <c r="E8962" t="s">
        <v>89</v>
      </c>
      <c r="F8962" t="s">
        <v>145</v>
      </c>
      <c r="G8962" t="s">
        <v>148</v>
      </c>
      <c r="H8962">
        <v>49</v>
      </c>
      <c r="I8962">
        <v>160</v>
      </c>
      <c r="J8962">
        <v>7840</v>
      </c>
      <c r="K8962" t="s">
        <v>24</v>
      </c>
      <c r="L8962" t="s">
        <v>156</v>
      </c>
      <c r="M8962" t="s">
        <v>149</v>
      </c>
      <c r="N8962">
        <v>7</v>
      </c>
      <c r="O8962">
        <v>2021</v>
      </c>
    </row>
    <row r="8963" spans="1:15" x14ac:dyDescent="0.3">
      <c r="A8963" t="s">
        <v>34</v>
      </c>
      <c r="B8963" s="1">
        <v>44434</v>
      </c>
      <c r="C8963" t="s">
        <v>31</v>
      </c>
      <c r="D8963" t="s">
        <v>88</v>
      </c>
      <c r="E8963" t="s">
        <v>89</v>
      </c>
      <c r="F8963" t="s">
        <v>139</v>
      </c>
      <c r="G8963" t="s">
        <v>140</v>
      </c>
      <c r="H8963">
        <v>40</v>
      </c>
      <c r="I8963">
        <v>224</v>
      </c>
      <c r="J8963">
        <v>8960</v>
      </c>
      <c r="K8963" t="s">
        <v>24</v>
      </c>
      <c r="L8963" t="s">
        <v>157</v>
      </c>
      <c r="M8963" t="s">
        <v>144</v>
      </c>
      <c r="N8963">
        <v>8</v>
      </c>
      <c r="O8963">
        <v>2021</v>
      </c>
    </row>
    <row r="8964" spans="1:15" x14ac:dyDescent="0.3">
      <c r="A8964" t="s">
        <v>34</v>
      </c>
      <c r="B8964" s="1">
        <v>44434</v>
      </c>
      <c r="C8964" t="s">
        <v>31</v>
      </c>
      <c r="D8964" t="s">
        <v>88</v>
      </c>
      <c r="E8964" t="s">
        <v>89</v>
      </c>
      <c r="F8964" t="s">
        <v>139</v>
      </c>
      <c r="G8964" t="s">
        <v>143</v>
      </c>
      <c r="H8964">
        <v>44</v>
      </c>
      <c r="I8964">
        <v>208</v>
      </c>
      <c r="J8964">
        <v>9152</v>
      </c>
      <c r="K8964" t="s">
        <v>24</v>
      </c>
      <c r="L8964" t="s">
        <v>157</v>
      </c>
      <c r="M8964" t="s">
        <v>144</v>
      </c>
      <c r="N8964">
        <v>8</v>
      </c>
      <c r="O8964">
        <v>2021</v>
      </c>
    </row>
    <row r="8965" spans="1:15" x14ac:dyDescent="0.3">
      <c r="A8965" t="s">
        <v>34</v>
      </c>
      <c r="B8965" s="1">
        <v>44434</v>
      </c>
      <c r="C8965" t="s">
        <v>31</v>
      </c>
      <c r="D8965" t="s">
        <v>88</v>
      </c>
      <c r="E8965" t="s">
        <v>89</v>
      </c>
      <c r="F8965" t="s">
        <v>145</v>
      </c>
      <c r="G8965" t="s">
        <v>140</v>
      </c>
      <c r="H8965">
        <v>46</v>
      </c>
      <c r="I8965">
        <v>163</v>
      </c>
      <c r="J8965">
        <v>7498</v>
      </c>
      <c r="K8965" t="s">
        <v>24</v>
      </c>
      <c r="L8965" t="s">
        <v>157</v>
      </c>
      <c r="M8965" t="s">
        <v>144</v>
      </c>
      <c r="N8965">
        <v>8</v>
      </c>
      <c r="O8965">
        <v>2021</v>
      </c>
    </row>
    <row r="8966" spans="1:15" x14ac:dyDescent="0.3">
      <c r="A8966" t="s">
        <v>34</v>
      </c>
      <c r="B8966" s="1">
        <v>44434</v>
      </c>
      <c r="C8966" t="s">
        <v>31</v>
      </c>
      <c r="D8966" t="s">
        <v>88</v>
      </c>
      <c r="E8966" t="s">
        <v>89</v>
      </c>
      <c r="F8966" t="s">
        <v>145</v>
      </c>
      <c r="G8966" t="s">
        <v>143</v>
      </c>
      <c r="H8966">
        <v>46</v>
      </c>
      <c r="I8966">
        <v>152</v>
      </c>
      <c r="J8966">
        <v>6992</v>
      </c>
      <c r="K8966" t="s">
        <v>24</v>
      </c>
      <c r="L8966" t="s">
        <v>157</v>
      </c>
      <c r="M8966" t="s">
        <v>144</v>
      </c>
      <c r="N8966">
        <v>8</v>
      </c>
      <c r="O8966">
        <v>2021</v>
      </c>
    </row>
    <row r="8967" spans="1:15" x14ac:dyDescent="0.3">
      <c r="A8967" t="s">
        <v>34</v>
      </c>
      <c r="B8967" s="1">
        <v>44434</v>
      </c>
      <c r="C8967" t="s">
        <v>31</v>
      </c>
      <c r="D8967" t="s">
        <v>88</v>
      </c>
      <c r="E8967" t="s">
        <v>89</v>
      </c>
      <c r="F8967" t="s">
        <v>139</v>
      </c>
      <c r="G8967" t="s">
        <v>148</v>
      </c>
      <c r="H8967">
        <v>48</v>
      </c>
      <c r="I8967">
        <v>162</v>
      </c>
      <c r="J8967">
        <v>7776</v>
      </c>
      <c r="K8967" t="s">
        <v>24</v>
      </c>
      <c r="L8967" t="s">
        <v>157</v>
      </c>
      <c r="M8967" t="s">
        <v>144</v>
      </c>
      <c r="N8967">
        <v>8</v>
      </c>
      <c r="O8967">
        <v>2021</v>
      </c>
    </row>
    <row r="8968" spans="1:15" x14ac:dyDescent="0.3">
      <c r="A8968" t="s">
        <v>34</v>
      </c>
      <c r="B8968" s="1">
        <v>44434</v>
      </c>
      <c r="C8968" t="s">
        <v>31</v>
      </c>
      <c r="D8968" t="s">
        <v>88</v>
      </c>
      <c r="E8968" t="s">
        <v>89</v>
      </c>
      <c r="F8968" t="s">
        <v>145</v>
      </c>
      <c r="G8968" t="s">
        <v>148</v>
      </c>
      <c r="H8968">
        <v>50</v>
      </c>
      <c r="I8968">
        <v>153</v>
      </c>
      <c r="J8968">
        <v>7650</v>
      </c>
      <c r="K8968" t="s">
        <v>24</v>
      </c>
      <c r="L8968" t="s">
        <v>157</v>
      </c>
      <c r="M8968" t="s">
        <v>144</v>
      </c>
      <c r="N8968">
        <v>8</v>
      </c>
      <c r="O8968">
        <v>2021</v>
      </c>
    </row>
    <row r="8969" spans="1:15" x14ac:dyDescent="0.3">
      <c r="A8969" t="s">
        <v>34</v>
      </c>
      <c r="B8969" s="1">
        <v>44466</v>
      </c>
      <c r="C8969" t="s">
        <v>31</v>
      </c>
      <c r="D8969" t="s">
        <v>88</v>
      </c>
      <c r="E8969" t="s">
        <v>89</v>
      </c>
      <c r="F8969" t="s">
        <v>139</v>
      </c>
      <c r="G8969" t="s">
        <v>140</v>
      </c>
      <c r="H8969">
        <v>37</v>
      </c>
      <c r="I8969">
        <v>206</v>
      </c>
      <c r="J8969">
        <v>7622</v>
      </c>
      <c r="K8969" t="s">
        <v>24</v>
      </c>
      <c r="L8969" t="s">
        <v>158</v>
      </c>
      <c r="M8969" t="s">
        <v>150</v>
      </c>
      <c r="N8969">
        <v>9</v>
      </c>
      <c r="O8969">
        <v>2021</v>
      </c>
    </row>
    <row r="8970" spans="1:15" x14ac:dyDescent="0.3">
      <c r="A8970" t="s">
        <v>34</v>
      </c>
      <c r="B8970" s="1">
        <v>44466</v>
      </c>
      <c r="C8970" t="s">
        <v>31</v>
      </c>
      <c r="D8970" t="s">
        <v>88</v>
      </c>
      <c r="E8970" t="s">
        <v>89</v>
      </c>
      <c r="F8970" t="s">
        <v>139</v>
      </c>
      <c r="G8970" t="s">
        <v>143</v>
      </c>
      <c r="H8970">
        <v>39</v>
      </c>
      <c r="I8970">
        <v>188</v>
      </c>
      <c r="J8970">
        <v>7332</v>
      </c>
      <c r="K8970" t="s">
        <v>24</v>
      </c>
      <c r="L8970" t="s">
        <v>158</v>
      </c>
      <c r="M8970" t="s">
        <v>150</v>
      </c>
      <c r="N8970">
        <v>9</v>
      </c>
      <c r="O8970">
        <v>2021</v>
      </c>
    </row>
    <row r="8971" spans="1:15" x14ac:dyDescent="0.3">
      <c r="A8971" t="s">
        <v>34</v>
      </c>
      <c r="B8971" s="1">
        <v>44466</v>
      </c>
      <c r="C8971" t="s">
        <v>31</v>
      </c>
      <c r="D8971" t="s">
        <v>88</v>
      </c>
      <c r="E8971" t="s">
        <v>89</v>
      </c>
      <c r="F8971" t="s">
        <v>145</v>
      </c>
      <c r="G8971" t="s">
        <v>140</v>
      </c>
      <c r="H8971">
        <v>39</v>
      </c>
      <c r="I8971">
        <v>147</v>
      </c>
      <c r="J8971">
        <v>5733</v>
      </c>
      <c r="K8971" t="s">
        <v>24</v>
      </c>
      <c r="L8971" t="s">
        <v>158</v>
      </c>
      <c r="M8971" t="s">
        <v>150</v>
      </c>
      <c r="N8971">
        <v>9</v>
      </c>
      <c r="O8971">
        <v>2021</v>
      </c>
    </row>
    <row r="8972" spans="1:15" x14ac:dyDescent="0.3">
      <c r="A8972" t="s">
        <v>34</v>
      </c>
      <c r="B8972" s="1">
        <v>44466</v>
      </c>
      <c r="C8972" t="s">
        <v>31</v>
      </c>
      <c r="D8972" t="s">
        <v>88</v>
      </c>
      <c r="E8972" t="s">
        <v>89</v>
      </c>
      <c r="F8972" t="s">
        <v>145</v>
      </c>
      <c r="G8972" t="s">
        <v>143</v>
      </c>
      <c r="H8972">
        <v>37</v>
      </c>
      <c r="I8972">
        <v>145</v>
      </c>
      <c r="J8972">
        <v>5365</v>
      </c>
      <c r="K8972" t="s">
        <v>24</v>
      </c>
      <c r="L8972" t="s">
        <v>158</v>
      </c>
      <c r="M8972" t="s">
        <v>150</v>
      </c>
      <c r="N8972">
        <v>9</v>
      </c>
      <c r="O8972">
        <v>2021</v>
      </c>
    </row>
    <row r="8973" spans="1:15" x14ac:dyDescent="0.3">
      <c r="A8973" t="s">
        <v>34</v>
      </c>
      <c r="B8973" s="1">
        <v>44466</v>
      </c>
      <c r="C8973" t="s">
        <v>31</v>
      </c>
      <c r="D8973" t="s">
        <v>88</v>
      </c>
      <c r="E8973" t="s">
        <v>89</v>
      </c>
      <c r="F8973" t="s">
        <v>139</v>
      </c>
      <c r="G8973" t="s">
        <v>148</v>
      </c>
      <c r="H8973">
        <v>40</v>
      </c>
      <c r="I8973">
        <v>145</v>
      </c>
      <c r="J8973">
        <v>5800</v>
      </c>
      <c r="K8973" t="s">
        <v>24</v>
      </c>
      <c r="L8973" t="s">
        <v>158</v>
      </c>
      <c r="M8973" t="s">
        <v>150</v>
      </c>
      <c r="N8973">
        <v>9</v>
      </c>
      <c r="O8973">
        <v>2021</v>
      </c>
    </row>
    <row r="8974" spans="1:15" x14ac:dyDescent="0.3">
      <c r="A8974" t="s">
        <v>34</v>
      </c>
      <c r="B8974" s="1">
        <v>44466</v>
      </c>
      <c r="C8974" t="s">
        <v>31</v>
      </c>
      <c r="D8974" t="s">
        <v>88</v>
      </c>
      <c r="E8974" t="s">
        <v>89</v>
      </c>
      <c r="F8974" t="s">
        <v>145</v>
      </c>
      <c r="G8974" t="s">
        <v>148</v>
      </c>
      <c r="H8974">
        <v>48</v>
      </c>
      <c r="I8974">
        <v>157</v>
      </c>
      <c r="J8974">
        <v>7536</v>
      </c>
      <c r="K8974" t="s">
        <v>24</v>
      </c>
      <c r="L8974" t="s">
        <v>158</v>
      </c>
      <c r="M8974" t="s">
        <v>150</v>
      </c>
      <c r="N8974">
        <v>9</v>
      </c>
      <c r="O8974">
        <v>2021</v>
      </c>
    </row>
    <row r="8975" spans="1:15" x14ac:dyDescent="0.3">
      <c r="A8975" t="s">
        <v>34</v>
      </c>
      <c r="B8975" s="1">
        <v>44495</v>
      </c>
      <c r="C8975" t="s">
        <v>31</v>
      </c>
      <c r="D8975" t="s">
        <v>88</v>
      </c>
      <c r="E8975" t="s">
        <v>89</v>
      </c>
      <c r="F8975" t="s">
        <v>139</v>
      </c>
      <c r="G8975" t="s">
        <v>140</v>
      </c>
      <c r="H8975">
        <v>35</v>
      </c>
      <c r="I8975">
        <v>171</v>
      </c>
      <c r="J8975">
        <v>5985</v>
      </c>
      <c r="K8975" t="s">
        <v>24</v>
      </c>
      <c r="L8975" t="s">
        <v>159</v>
      </c>
      <c r="M8975" t="s">
        <v>151</v>
      </c>
      <c r="N8975">
        <v>10</v>
      </c>
      <c r="O8975">
        <v>2021</v>
      </c>
    </row>
    <row r="8976" spans="1:15" x14ac:dyDescent="0.3">
      <c r="A8976" t="s">
        <v>34</v>
      </c>
      <c r="B8976" s="1">
        <v>44495</v>
      </c>
      <c r="C8976" t="s">
        <v>31</v>
      </c>
      <c r="D8976" t="s">
        <v>88</v>
      </c>
      <c r="E8976" t="s">
        <v>89</v>
      </c>
      <c r="F8976" t="s">
        <v>139</v>
      </c>
      <c r="G8976" t="s">
        <v>143</v>
      </c>
      <c r="H8976">
        <v>38</v>
      </c>
      <c r="I8976">
        <v>182</v>
      </c>
      <c r="J8976">
        <v>6916</v>
      </c>
      <c r="K8976" t="s">
        <v>24</v>
      </c>
      <c r="L8976" t="s">
        <v>159</v>
      </c>
      <c r="M8976" t="s">
        <v>151</v>
      </c>
      <c r="N8976">
        <v>10</v>
      </c>
      <c r="O8976">
        <v>2021</v>
      </c>
    </row>
    <row r="8977" spans="1:15" x14ac:dyDescent="0.3">
      <c r="A8977" t="s">
        <v>34</v>
      </c>
      <c r="B8977" s="1">
        <v>44495</v>
      </c>
      <c r="C8977" t="s">
        <v>31</v>
      </c>
      <c r="D8977" t="s">
        <v>88</v>
      </c>
      <c r="E8977" t="s">
        <v>89</v>
      </c>
      <c r="F8977" t="s">
        <v>145</v>
      </c>
      <c r="G8977" t="s">
        <v>140</v>
      </c>
      <c r="H8977">
        <v>34</v>
      </c>
      <c r="I8977">
        <v>120</v>
      </c>
      <c r="J8977">
        <v>4080</v>
      </c>
      <c r="K8977" t="s">
        <v>24</v>
      </c>
      <c r="L8977" t="s">
        <v>159</v>
      </c>
      <c r="M8977" t="s">
        <v>151</v>
      </c>
      <c r="N8977">
        <v>10</v>
      </c>
      <c r="O8977">
        <v>2021</v>
      </c>
    </row>
    <row r="8978" spans="1:15" x14ac:dyDescent="0.3">
      <c r="A8978" t="s">
        <v>34</v>
      </c>
      <c r="B8978" s="1">
        <v>44495</v>
      </c>
      <c r="C8978" t="s">
        <v>31</v>
      </c>
      <c r="D8978" t="s">
        <v>88</v>
      </c>
      <c r="E8978" t="s">
        <v>89</v>
      </c>
      <c r="F8978" t="s">
        <v>145</v>
      </c>
      <c r="G8978" t="s">
        <v>143</v>
      </c>
      <c r="H8978">
        <v>35</v>
      </c>
      <c r="I8978">
        <v>112</v>
      </c>
      <c r="J8978">
        <v>3920</v>
      </c>
      <c r="K8978" t="s">
        <v>24</v>
      </c>
      <c r="L8978" t="s">
        <v>159</v>
      </c>
      <c r="M8978" t="s">
        <v>151</v>
      </c>
      <c r="N8978">
        <v>10</v>
      </c>
      <c r="O8978">
        <v>2021</v>
      </c>
    </row>
    <row r="8979" spans="1:15" x14ac:dyDescent="0.3">
      <c r="A8979" t="s">
        <v>34</v>
      </c>
      <c r="B8979" s="1">
        <v>44495</v>
      </c>
      <c r="C8979" t="s">
        <v>31</v>
      </c>
      <c r="D8979" t="s">
        <v>88</v>
      </c>
      <c r="E8979" t="s">
        <v>89</v>
      </c>
      <c r="F8979" t="s">
        <v>139</v>
      </c>
      <c r="G8979" t="s">
        <v>148</v>
      </c>
      <c r="H8979">
        <v>41</v>
      </c>
      <c r="I8979">
        <v>114</v>
      </c>
      <c r="J8979">
        <v>4674</v>
      </c>
      <c r="K8979" t="s">
        <v>24</v>
      </c>
      <c r="L8979" t="s">
        <v>159</v>
      </c>
      <c r="M8979" t="s">
        <v>151</v>
      </c>
      <c r="N8979">
        <v>10</v>
      </c>
      <c r="O8979">
        <v>2021</v>
      </c>
    </row>
    <row r="8980" spans="1:15" x14ac:dyDescent="0.3">
      <c r="A8980" t="s">
        <v>34</v>
      </c>
      <c r="B8980" s="1">
        <v>44495</v>
      </c>
      <c r="C8980" t="s">
        <v>31</v>
      </c>
      <c r="D8980" t="s">
        <v>88</v>
      </c>
      <c r="E8980" t="s">
        <v>89</v>
      </c>
      <c r="F8980" t="s">
        <v>145</v>
      </c>
      <c r="G8980" t="s">
        <v>148</v>
      </c>
      <c r="H8980">
        <v>57</v>
      </c>
      <c r="I8980">
        <v>131</v>
      </c>
      <c r="J8980">
        <v>7467</v>
      </c>
      <c r="K8980" t="s">
        <v>24</v>
      </c>
      <c r="L8980" t="s">
        <v>159</v>
      </c>
      <c r="M8980" t="s">
        <v>151</v>
      </c>
      <c r="N8980">
        <v>10</v>
      </c>
      <c r="O8980">
        <v>2021</v>
      </c>
    </row>
    <row r="8981" spans="1:15" x14ac:dyDescent="0.3">
      <c r="A8981" t="s">
        <v>34</v>
      </c>
      <c r="B8981" s="1">
        <v>44526</v>
      </c>
      <c r="C8981" t="s">
        <v>31</v>
      </c>
      <c r="D8981" t="s">
        <v>88</v>
      </c>
      <c r="E8981" t="s">
        <v>89</v>
      </c>
      <c r="F8981" t="s">
        <v>139</v>
      </c>
      <c r="G8981" t="s">
        <v>140</v>
      </c>
      <c r="H8981">
        <v>47</v>
      </c>
      <c r="I8981">
        <v>176</v>
      </c>
      <c r="J8981">
        <v>8272</v>
      </c>
      <c r="K8981" t="s">
        <v>24</v>
      </c>
      <c r="L8981" t="s">
        <v>160</v>
      </c>
      <c r="M8981" t="s">
        <v>146</v>
      </c>
      <c r="N8981">
        <v>11</v>
      </c>
      <c r="O8981">
        <v>2021</v>
      </c>
    </row>
    <row r="8982" spans="1:15" x14ac:dyDescent="0.3">
      <c r="A8982" t="s">
        <v>34</v>
      </c>
      <c r="B8982" s="1">
        <v>44526</v>
      </c>
      <c r="C8982" t="s">
        <v>31</v>
      </c>
      <c r="D8982" t="s">
        <v>88</v>
      </c>
      <c r="E8982" t="s">
        <v>89</v>
      </c>
      <c r="F8982" t="s">
        <v>139</v>
      </c>
      <c r="G8982" t="s">
        <v>143</v>
      </c>
      <c r="H8982">
        <v>44</v>
      </c>
      <c r="I8982">
        <v>180</v>
      </c>
      <c r="J8982">
        <v>7920</v>
      </c>
      <c r="K8982" t="s">
        <v>24</v>
      </c>
      <c r="L8982" t="s">
        <v>160</v>
      </c>
      <c r="M8982" t="s">
        <v>146</v>
      </c>
      <c r="N8982">
        <v>11</v>
      </c>
      <c r="O8982">
        <v>2021</v>
      </c>
    </row>
    <row r="8983" spans="1:15" x14ac:dyDescent="0.3">
      <c r="A8983" t="s">
        <v>34</v>
      </c>
      <c r="B8983" s="1">
        <v>44526</v>
      </c>
      <c r="C8983" t="s">
        <v>31</v>
      </c>
      <c r="D8983" t="s">
        <v>88</v>
      </c>
      <c r="E8983" t="s">
        <v>89</v>
      </c>
      <c r="F8983" t="s">
        <v>145</v>
      </c>
      <c r="G8983" t="s">
        <v>140</v>
      </c>
      <c r="H8983">
        <v>46</v>
      </c>
      <c r="I8983">
        <v>149</v>
      </c>
      <c r="J8983">
        <v>6854</v>
      </c>
      <c r="K8983" t="s">
        <v>24</v>
      </c>
      <c r="L8983" t="s">
        <v>160</v>
      </c>
      <c r="M8983" t="s">
        <v>146</v>
      </c>
      <c r="N8983">
        <v>11</v>
      </c>
      <c r="O8983">
        <v>2021</v>
      </c>
    </row>
    <row r="8984" spans="1:15" x14ac:dyDescent="0.3">
      <c r="A8984" t="s">
        <v>34</v>
      </c>
      <c r="B8984" s="1">
        <v>44526</v>
      </c>
      <c r="C8984" t="s">
        <v>31</v>
      </c>
      <c r="D8984" t="s">
        <v>88</v>
      </c>
      <c r="E8984" t="s">
        <v>89</v>
      </c>
      <c r="F8984" t="s">
        <v>145</v>
      </c>
      <c r="G8984" t="s">
        <v>143</v>
      </c>
      <c r="H8984">
        <v>40</v>
      </c>
      <c r="I8984">
        <v>136</v>
      </c>
      <c r="J8984">
        <v>5440</v>
      </c>
      <c r="K8984" t="s">
        <v>24</v>
      </c>
      <c r="L8984" t="s">
        <v>160</v>
      </c>
      <c r="M8984" t="s">
        <v>146</v>
      </c>
      <c r="N8984">
        <v>11</v>
      </c>
      <c r="O8984">
        <v>2021</v>
      </c>
    </row>
    <row r="8985" spans="1:15" x14ac:dyDescent="0.3">
      <c r="A8985" t="s">
        <v>34</v>
      </c>
      <c r="B8985" s="1">
        <v>44526</v>
      </c>
      <c r="C8985" t="s">
        <v>31</v>
      </c>
      <c r="D8985" t="s">
        <v>88</v>
      </c>
      <c r="E8985" t="s">
        <v>89</v>
      </c>
      <c r="F8985" t="s">
        <v>139</v>
      </c>
      <c r="G8985" t="s">
        <v>148</v>
      </c>
      <c r="H8985">
        <v>54</v>
      </c>
      <c r="I8985">
        <v>131</v>
      </c>
      <c r="J8985">
        <v>7074</v>
      </c>
      <c r="K8985" t="s">
        <v>24</v>
      </c>
      <c r="L8985" t="s">
        <v>160</v>
      </c>
      <c r="M8985" t="s">
        <v>146</v>
      </c>
      <c r="N8985">
        <v>11</v>
      </c>
      <c r="O8985">
        <v>2021</v>
      </c>
    </row>
    <row r="8986" spans="1:15" x14ac:dyDescent="0.3">
      <c r="A8986" t="s">
        <v>34</v>
      </c>
      <c r="B8986" s="1">
        <v>44526</v>
      </c>
      <c r="C8986" t="s">
        <v>31</v>
      </c>
      <c r="D8986" t="s">
        <v>88</v>
      </c>
      <c r="E8986" t="s">
        <v>89</v>
      </c>
      <c r="F8986" t="s">
        <v>145</v>
      </c>
      <c r="G8986" t="s">
        <v>148</v>
      </c>
      <c r="H8986">
        <v>56</v>
      </c>
      <c r="I8986">
        <v>170</v>
      </c>
      <c r="J8986">
        <v>9520</v>
      </c>
      <c r="K8986" t="s">
        <v>24</v>
      </c>
      <c r="L8986" t="s">
        <v>160</v>
      </c>
      <c r="M8986" t="s">
        <v>146</v>
      </c>
      <c r="N8986">
        <v>11</v>
      </c>
      <c r="O8986">
        <v>2021</v>
      </c>
    </row>
    <row r="8987" spans="1:15" x14ac:dyDescent="0.3">
      <c r="A8987" t="s">
        <v>34</v>
      </c>
      <c r="B8987" s="1">
        <v>44555</v>
      </c>
      <c r="C8987" t="s">
        <v>31</v>
      </c>
      <c r="D8987" t="s">
        <v>88</v>
      </c>
      <c r="E8987" t="s">
        <v>89</v>
      </c>
      <c r="F8987" t="s">
        <v>139</v>
      </c>
      <c r="G8987" t="s">
        <v>140</v>
      </c>
      <c r="H8987">
        <v>44</v>
      </c>
      <c r="I8987">
        <v>238</v>
      </c>
      <c r="J8987">
        <v>10472</v>
      </c>
      <c r="K8987" t="s">
        <v>24</v>
      </c>
      <c r="L8987" t="s">
        <v>161</v>
      </c>
      <c r="M8987" t="s">
        <v>147</v>
      </c>
      <c r="N8987">
        <v>12</v>
      </c>
      <c r="O8987">
        <v>2021</v>
      </c>
    </row>
    <row r="8988" spans="1:15" x14ac:dyDescent="0.3">
      <c r="A8988" t="s">
        <v>34</v>
      </c>
      <c r="B8988" s="1">
        <v>44555</v>
      </c>
      <c r="C8988" t="s">
        <v>31</v>
      </c>
      <c r="D8988" t="s">
        <v>88</v>
      </c>
      <c r="E8988" t="s">
        <v>89</v>
      </c>
      <c r="F8988" t="s">
        <v>139</v>
      </c>
      <c r="G8988" t="s">
        <v>143</v>
      </c>
      <c r="H8988">
        <v>47</v>
      </c>
      <c r="I8988">
        <v>217</v>
      </c>
      <c r="J8988">
        <v>10199</v>
      </c>
      <c r="K8988" t="s">
        <v>24</v>
      </c>
      <c r="L8988" t="s">
        <v>161</v>
      </c>
      <c r="M8988" t="s">
        <v>147</v>
      </c>
      <c r="N8988">
        <v>12</v>
      </c>
      <c r="O8988">
        <v>2021</v>
      </c>
    </row>
    <row r="8989" spans="1:15" x14ac:dyDescent="0.3">
      <c r="A8989" t="s">
        <v>26</v>
      </c>
      <c r="B8989" s="1">
        <v>44555</v>
      </c>
      <c r="C8989" t="s">
        <v>31</v>
      </c>
      <c r="D8989" t="s">
        <v>88</v>
      </c>
      <c r="E8989" t="s">
        <v>89</v>
      </c>
      <c r="F8989" t="s">
        <v>145</v>
      </c>
      <c r="G8989" t="s">
        <v>140</v>
      </c>
      <c r="H8989">
        <v>44</v>
      </c>
      <c r="I8989">
        <v>150</v>
      </c>
      <c r="J8989">
        <v>6600</v>
      </c>
      <c r="K8989" t="s">
        <v>24</v>
      </c>
      <c r="L8989" t="s">
        <v>161</v>
      </c>
      <c r="M8989" t="s">
        <v>147</v>
      </c>
      <c r="N8989">
        <v>12</v>
      </c>
      <c r="O8989">
        <v>2021</v>
      </c>
    </row>
    <row r="8990" spans="1:15" x14ac:dyDescent="0.3">
      <c r="A8990" t="s">
        <v>26</v>
      </c>
      <c r="B8990" s="1">
        <v>44555</v>
      </c>
      <c r="C8990" t="s">
        <v>31</v>
      </c>
      <c r="D8990" t="s">
        <v>88</v>
      </c>
      <c r="E8990" t="s">
        <v>89</v>
      </c>
      <c r="F8990" t="s">
        <v>145</v>
      </c>
      <c r="G8990" t="s">
        <v>143</v>
      </c>
      <c r="H8990">
        <v>45</v>
      </c>
      <c r="I8990">
        <v>160</v>
      </c>
      <c r="J8990">
        <v>7200</v>
      </c>
      <c r="K8990" t="s">
        <v>24</v>
      </c>
      <c r="L8990" t="s">
        <v>161</v>
      </c>
      <c r="M8990" t="s">
        <v>147</v>
      </c>
      <c r="N8990">
        <v>12</v>
      </c>
      <c r="O8990">
        <v>2021</v>
      </c>
    </row>
    <row r="8991" spans="1:15" x14ac:dyDescent="0.3">
      <c r="A8991" t="s">
        <v>26</v>
      </c>
      <c r="B8991" s="1">
        <v>44555</v>
      </c>
      <c r="C8991" t="s">
        <v>31</v>
      </c>
      <c r="D8991" t="s">
        <v>88</v>
      </c>
      <c r="E8991" t="s">
        <v>89</v>
      </c>
      <c r="F8991" t="s">
        <v>139</v>
      </c>
      <c r="G8991" t="s">
        <v>148</v>
      </c>
      <c r="H8991">
        <v>55</v>
      </c>
      <c r="I8991">
        <v>128</v>
      </c>
      <c r="J8991">
        <v>7040</v>
      </c>
      <c r="K8991" t="s">
        <v>24</v>
      </c>
      <c r="L8991" t="s">
        <v>161</v>
      </c>
      <c r="M8991" t="s">
        <v>147</v>
      </c>
      <c r="N8991">
        <v>12</v>
      </c>
      <c r="O8991">
        <v>2021</v>
      </c>
    </row>
    <row r="8992" spans="1:15" x14ac:dyDescent="0.3">
      <c r="A8992" t="s">
        <v>26</v>
      </c>
      <c r="B8992" s="1">
        <v>44555</v>
      </c>
      <c r="C8992" t="s">
        <v>31</v>
      </c>
      <c r="D8992" t="s">
        <v>88</v>
      </c>
      <c r="E8992" t="s">
        <v>89</v>
      </c>
      <c r="F8992" t="s">
        <v>145</v>
      </c>
      <c r="G8992" t="s">
        <v>148</v>
      </c>
      <c r="H8992">
        <v>56</v>
      </c>
      <c r="I8992">
        <v>173</v>
      </c>
      <c r="J8992">
        <v>9688</v>
      </c>
      <c r="K8992" t="s">
        <v>24</v>
      </c>
      <c r="L8992" t="s">
        <v>161</v>
      </c>
      <c r="M8992" t="s">
        <v>147</v>
      </c>
      <c r="N8992">
        <v>12</v>
      </c>
      <c r="O8992">
        <v>2021</v>
      </c>
    </row>
    <row r="8993" spans="1:15" x14ac:dyDescent="0.3">
      <c r="A8993" t="s">
        <v>26</v>
      </c>
      <c r="B8993" s="1">
        <v>44209</v>
      </c>
      <c r="C8993" t="s">
        <v>31</v>
      </c>
      <c r="D8993" t="s">
        <v>88</v>
      </c>
      <c r="E8993" t="s">
        <v>89</v>
      </c>
      <c r="F8993" t="s">
        <v>139</v>
      </c>
      <c r="G8993" t="s">
        <v>140</v>
      </c>
      <c r="H8993">
        <v>24</v>
      </c>
      <c r="I8993">
        <v>149</v>
      </c>
      <c r="J8993">
        <v>3576</v>
      </c>
      <c r="K8993" t="s">
        <v>24</v>
      </c>
      <c r="L8993" t="s">
        <v>141</v>
      </c>
      <c r="M8993" t="s">
        <v>142</v>
      </c>
      <c r="N8993">
        <v>1</v>
      </c>
      <c r="O8993">
        <v>2021</v>
      </c>
    </row>
    <row r="8994" spans="1:15" x14ac:dyDescent="0.3">
      <c r="A8994" t="s">
        <v>26</v>
      </c>
      <c r="B8994" s="1">
        <v>44209</v>
      </c>
      <c r="C8994" t="s">
        <v>31</v>
      </c>
      <c r="D8994" t="s">
        <v>88</v>
      </c>
      <c r="E8994" t="s">
        <v>89</v>
      </c>
      <c r="F8994" t="s">
        <v>139</v>
      </c>
      <c r="G8994" t="s">
        <v>143</v>
      </c>
      <c r="H8994">
        <v>27</v>
      </c>
      <c r="I8994">
        <v>140</v>
      </c>
      <c r="J8994">
        <v>3780</v>
      </c>
      <c r="K8994" t="s">
        <v>24</v>
      </c>
      <c r="L8994" t="s">
        <v>141</v>
      </c>
      <c r="M8994" t="s">
        <v>142</v>
      </c>
      <c r="N8994">
        <v>1</v>
      </c>
      <c r="O8994">
        <v>2021</v>
      </c>
    </row>
    <row r="8995" spans="1:15" x14ac:dyDescent="0.3">
      <c r="A8995" t="s">
        <v>26</v>
      </c>
      <c r="B8995" s="1">
        <v>44209</v>
      </c>
      <c r="C8995" t="s">
        <v>31</v>
      </c>
      <c r="D8995" t="s">
        <v>88</v>
      </c>
      <c r="E8995" t="s">
        <v>89</v>
      </c>
      <c r="F8995" t="s">
        <v>145</v>
      </c>
      <c r="G8995" t="s">
        <v>140</v>
      </c>
      <c r="H8995">
        <v>32</v>
      </c>
      <c r="I8995">
        <v>140</v>
      </c>
      <c r="J8995">
        <v>4480</v>
      </c>
      <c r="K8995" t="s">
        <v>24</v>
      </c>
      <c r="L8995" t="s">
        <v>141</v>
      </c>
      <c r="M8995" t="s">
        <v>142</v>
      </c>
      <c r="N8995">
        <v>1</v>
      </c>
      <c r="O8995">
        <v>2021</v>
      </c>
    </row>
    <row r="8996" spans="1:15" x14ac:dyDescent="0.3">
      <c r="A8996" t="s">
        <v>26</v>
      </c>
      <c r="B8996" s="1">
        <v>44209</v>
      </c>
      <c r="C8996" t="s">
        <v>31</v>
      </c>
      <c r="D8996" t="s">
        <v>88</v>
      </c>
      <c r="E8996" t="s">
        <v>89</v>
      </c>
      <c r="F8996" t="s">
        <v>145</v>
      </c>
      <c r="G8996" t="s">
        <v>143</v>
      </c>
      <c r="H8996">
        <v>28</v>
      </c>
      <c r="I8996">
        <v>99</v>
      </c>
      <c r="J8996">
        <v>2772</v>
      </c>
      <c r="K8996" t="s">
        <v>24</v>
      </c>
      <c r="L8996" t="s">
        <v>141</v>
      </c>
      <c r="M8996" t="s">
        <v>142</v>
      </c>
      <c r="N8996">
        <v>1</v>
      </c>
      <c r="O8996">
        <v>2021</v>
      </c>
    </row>
    <row r="8997" spans="1:15" x14ac:dyDescent="0.3">
      <c r="A8997" t="s">
        <v>26</v>
      </c>
      <c r="B8997" s="1">
        <v>44209</v>
      </c>
      <c r="C8997" t="s">
        <v>31</v>
      </c>
      <c r="D8997" t="s">
        <v>88</v>
      </c>
      <c r="E8997" t="s">
        <v>89</v>
      </c>
      <c r="F8997" t="s">
        <v>139</v>
      </c>
      <c r="G8997" t="s">
        <v>148</v>
      </c>
      <c r="H8997">
        <v>35</v>
      </c>
      <c r="I8997">
        <v>75</v>
      </c>
      <c r="J8997">
        <v>2625</v>
      </c>
      <c r="K8997" t="s">
        <v>24</v>
      </c>
      <c r="L8997" t="s">
        <v>141</v>
      </c>
      <c r="M8997" t="s">
        <v>142</v>
      </c>
      <c r="N8997">
        <v>1</v>
      </c>
      <c r="O8997">
        <v>2021</v>
      </c>
    </row>
    <row r="8998" spans="1:15" x14ac:dyDescent="0.3">
      <c r="A8998" t="s">
        <v>26</v>
      </c>
      <c r="B8998" s="1">
        <v>44209</v>
      </c>
      <c r="C8998" t="s">
        <v>31</v>
      </c>
      <c r="D8998" t="s">
        <v>88</v>
      </c>
      <c r="E8998" t="s">
        <v>89</v>
      </c>
      <c r="F8998" t="s">
        <v>145</v>
      </c>
      <c r="G8998" t="s">
        <v>148</v>
      </c>
      <c r="H8998">
        <v>28</v>
      </c>
      <c r="I8998">
        <v>140</v>
      </c>
      <c r="J8998">
        <v>3920</v>
      </c>
      <c r="K8998" t="s">
        <v>24</v>
      </c>
      <c r="L8998" t="s">
        <v>141</v>
      </c>
      <c r="M8998" t="s">
        <v>142</v>
      </c>
      <c r="N8998">
        <v>1</v>
      </c>
      <c r="O8998">
        <v>2021</v>
      </c>
    </row>
    <row r="8999" spans="1:15" x14ac:dyDescent="0.3">
      <c r="A8999" t="s">
        <v>26</v>
      </c>
      <c r="B8999" s="1">
        <v>44240</v>
      </c>
      <c r="C8999" t="s">
        <v>31</v>
      </c>
      <c r="D8999" t="s">
        <v>88</v>
      </c>
      <c r="E8999" t="s">
        <v>89</v>
      </c>
      <c r="F8999" t="s">
        <v>139</v>
      </c>
      <c r="G8999" t="s">
        <v>140</v>
      </c>
      <c r="H8999">
        <v>23</v>
      </c>
      <c r="I8999">
        <v>150</v>
      </c>
      <c r="J8999">
        <v>3450</v>
      </c>
      <c r="K8999" t="s">
        <v>24</v>
      </c>
      <c r="L8999" t="s">
        <v>152</v>
      </c>
      <c r="M8999" t="s">
        <v>147</v>
      </c>
      <c r="N8999">
        <v>2</v>
      </c>
      <c r="O8999">
        <v>2021</v>
      </c>
    </row>
    <row r="9000" spans="1:15" x14ac:dyDescent="0.3">
      <c r="A9000" t="s">
        <v>26</v>
      </c>
      <c r="B9000" s="1">
        <v>44240</v>
      </c>
      <c r="C9000" t="s">
        <v>31</v>
      </c>
      <c r="D9000" t="s">
        <v>88</v>
      </c>
      <c r="E9000" t="s">
        <v>89</v>
      </c>
      <c r="F9000" t="s">
        <v>139</v>
      </c>
      <c r="G9000" t="s">
        <v>143</v>
      </c>
      <c r="H9000">
        <v>27</v>
      </c>
      <c r="I9000">
        <v>124</v>
      </c>
      <c r="J9000">
        <v>3348</v>
      </c>
      <c r="K9000" t="s">
        <v>24</v>
      </c>
      <c r="L9000" t="s">
        <v>152</v>
      </c>
      <c r="M9000" t="s">
        <v>147</v>
      </c>
      <c r="N9000">
        <v>2</v>
      </c>
      <c r="O9000">
        <v>2021</v>
      </c>
    </row>
    <row r="9001" spans="1:15" x14ac:dyDescent="0.3">
      <c r="A9001" t="s">
        <v>26</v>
      </c>
      <c r="B9001" s="1">
        <v>44240</v>
      </c>
      <c r="C9001" t="s">
        <v>31</v>
      </c>
      <c r="D9001" t="s">
        <v>88</v>
      </c>
      <c r="E9001" t="s">
        <v>89</v>
      </c>
      <c r="F9001" t="s">
        <v>145</v>
      </c>
      <c r="G9001" t="s">
        <v>140</v>
      </c>
      <c r="H9001">
        <v>28</v>
      </c>
      <c r="I9001">
        <v>120</v>
      </c>
      <c r="J9001">
        <v>3360</v>
      </c>
      <c r="K9001" t="s">
        <v>24</v>
      </c>
      <c r="L9001" t="s">
        <v>152</v>
      </c>
      <c r="M9001" t="s">
        <v>147</v>
      </c>
      <c r="N9001">
        <v>2</v>
      </c>
      <c r="O9001">
        <v>2021</v>
      </c>
    </row>
    <row r="9002" spans="1:15" x14ac:dyDescent="0.3">
      <c r="A9002" t="s">
        <v>26</v>
      </c>
      <c r="B9002" s="1">
        <v>44240</v>
      </c>
      <c r="C9002" t="s">
        <v>48</v>
      </c>
      <c r="D9002" t="s">
        <v>90</v>
      </c>
      <c r="E9002" t="s">
        <v>91</v>
      </c>
      <c r="F9002" t="s">
        <v>145</v>
      </c>
      <c r="G9002" t="s">
        <v>143</v>
      </c>
      <c r="H9002">
        <v>30</v>
      </c>
      <c r="I9002">
        <v>80</v>
      </c>
      <c r="J9002">
        <v>2400</v>
      </c>
      <c r="K9002" t="s">
        <v>24</v>
      </c>
      <c r="L9002" t="s">
        <v>152</v>
      </c>
      <c r="M9002" t="s">
        <v>147</v>
      </c>
      <c r="N9002">
        <v>2</v>
      </c>
      <c r="O9002">
        <v>2021</v>
      </c>
    </row>
    <row r="9003" spans="1:15" x14ac:dyDescent="0.3">
      <c r="A9003" t="s">
        <v>26</v>
      </c>
      <c r="B9003" s="1">
        <v>44240</v>
      </c>
      <c r="C9003" t="s">
        <v>48</v>
      </c>
      <c r="D9003" t="s">
        <v>90</v>
      </c>
      <c r="E9003" t="s">
        <v>91</v>
      </c>
      <c r="F9003" t="s">
        <v>139</v>
      </c>
      <c r="G9003" t="s">
        <v>148</v>
      </c>
      <c r="H9003">
        <v>34</v>
      </c>
      <c r="I9003">
        <v>60</v>
      </c>
      <c r="J9003">
        <v>2040</v>
      </c>
      <c r="K9003" t="s">
        <v>24</v>
      </c>
      <c r="L9003" t="s">
        <v>152</v>
      </c>
      <c r="M9003" t="s">
        <v>147</v>
      </c>
      <c r="N9003">
        <v>2</v>
      </c>
      <c r="O9003">
        <v>2021</v>
      </c>
    </row>
    <row r="9004" spans="1:15" x14ac:dyDescent="0.3">
      <c r="A9004" t="s">
        <v>26</v>
      </c>
      <c r="B9004" s="1">
        <v>44240</v>
      </c>
      <c r="C9004" t="s">
        <v>48</v>
      </c>
      <c r="D9004" t="s">
        <v>90</v>
      </c>
      <c r="E9004" t="s">
        <v>91</v>
      </c>
      <c r="F9004" t="s">
        <v>145</v>
      </c>
      <c r="G9004" t="s">
        <v>148</v>
      </c>
      <c r="H9004">
        <v>28</v>
      </c>
      <c r="I9004">
        <v>131</v>
      </c>
      <c r="J9004">
        <v>3668</v>
      </c>
      <c r="K9004" t="s">
        <v>24</v>
      </c>
      <c r="L9004" t="s">
        <v>152</v>
      </c>
      <c r="M9004" t="s">
        <v>147</v>
      </c>
      <c r="N9004">
        <v>2</v>
      </c>
      <c r="O9004">
        <v>2021</v>
      </c>
    </row>
    <row r="9005" spans="1:15" x14ac:dyDescent="0.3">
      <c r="A9005" t="s">
        <v>26</v>
      </c>
      <c r="B9005" s="1">
        <v>44267</v>
      </c>
      <c r="C9005" t="s">
        <v>48</v>
      </c>
      <c r="D9005" t="s">
        <v>90</v>
      </c>
      <c r="E9005" t="s">
        <v>91</v>
      </c>
      <c r="F9005" t="s">
        <v>139</v>
      </c>
      <c r="G9005" t="s">
        <v>140</v>
      </c>
      <c r="H9005">
        <v>30</v>
      </c>
      <c r="I9005">
        <v>163</v>
      </c>
      <c r="J9005">
        <v>4890</v>
      </c>
      <c r="K9005" t="s">
        <v>24</v>
      </c>
      <c r="L9005" t="s">
        <v>153</v>
      </c>
      <c r="M9005" t="s">
        <v>146</v>
      </c>
      <c r="N9005">
        <v>3</v>
      </c>
      <c r="O9005">
        <v>2021</v>
      </c>
    </row>
    <row r="9006" spans="1:15" x14ac:dyDescent="0.3">
      <c r="A9006" t="s">
        <v>26</v>
      </c>
      <c r="B9006" s="1">
        <v>44267</v>
      </c>
      <c r="C9006" t="s">
        <v>48</v>
      </c>
      <c r="D9006" t="s">
        <v>90</v>
      </c>
      <c r="E9006" t="s">
        <v>91</v>
      </c>
      <c r="F9006" t="s">
        <v>139</v>
      </c>
      <c r="G9006" t="s">
        <v>143</v>
      </c>
      <c r="H9006">
        <v>37</v>
      </c>
      <c r="I9006">
        <v>113</v>
      </c>
      <c r="J9006">
        <v>4181</v>
      </c>
      <c r="K9006" t="s">
        <v>24</v>
      </c>
      <c r="L9006" t="s">
        <v>153</v>
      </c>
      <c r="M9006" t="s">
        <v>146</v>
      </c>
      <c r="N9006">
        <v>3</v>
      </c>
      <c r="O9006">
        <v>2021</v>
      </c>
    </row>
    <row r="9007" spans="1:15" x14ac:dyDescent="0.3">
      <c r="A9007" t="s">
        <v>26</v>
      </c>
      <c r="B9007" s="1">
        <v>44267</v>
      </c>
      <c r="C9007" t="s">
        <v>48</v>
      </c>
      <c r="D9007" t="s">
        <v>90</v>
      </c>
      <c r="E9007" t="s">
        <v>91</v>
      </c>
      <c r="F9007" t="s">
        <v>145</v>
      </c>
      <c r="G9007" t="s">
        <v>140</v>
      </c>
      <c r="H9007">
        <v>39</v>
      </c>
      <c r="I9007">
        <v>124</v>
      </c>
      <c r="J9007">
        <v>4836</v>
      </c>
      <c r="K9007" t="s">
        <v>24</v>
      </c>
      <c r="L9007" t="s">
        <v>153</v>
      </c>
      <c r="M9007" t="s">
        <v>146</v>
      </c>
      <c r="N9007">
        <v>3</v>
      </c>
      <c r="O9007">
        <v>2021</v>
      </c>
    </row>
    <row r="9008" spans="1:15" x14ac:dyDescent="0.3">
      <c r="A9008" t="s">
        <v>26</v>
      </c>
      <c r="B9008" s="1">
        <v>44267</v>
      </c>
      <c r="C9008" t="s">
        <v>48</v>
      </c>
      <c r="D9008" t="s">
        <v>90</v>
      </c>
      <c r="E9008" t="s">
        <v>91</v>
      </c>
      <c r="F9008" t="s">
        <v>145</v>
      </c>
      <c r="G9008" t="s">
        <v>143</v>
      </c>
      <c r="H9008">
        <v>38</v>
      </c>
      <c r="I9008">
        <v>78</v>
      </c>
      <c r="J9008">
        <v>2964</v>
      </c>
      <c r="K9008" t="s">
        <v>24</v>
      </c>
      <c r="L9008" t="s">
        <v>153</v>
      </c>
      <c r="M9008" t="s">
        <v>146</v>
      </c>
      <c r="N9008">
        <v>3</v>
      </c>
      <c r="O9008">
        <v>2021</v>
      </c>
    </row>
    <row r="9009" spans="1:15" x14ac:dyDescent="0.3">
      <c r="A9009" t="s">
        <v>26</v>
      </c>
      <c r="B9009" s="1">
        <v>44267</v>
      </c>
      <c r="C9009" t="s">
        <v>48</v>
      </c>
      <c r="D9009" t="s">
        <v>90</v>
      </c>
      <c r="E9009" t="s">
        <v>91</v>
      </c>
      <c r="F9009" t="s">
        <v>139</v>
      </c>
      <c r="G9009" t="s">
        <v>148</v>
      </c>
      <c r="H9009">
        <v>41</v>
      </c>
      <c r="I9009">
        <v>45</v>
      </c>
      <c r="J9009">
        <v>1845</v>
      </c>
      <c r="K9009" t="s">
        <v>24</v>
      </c>
      <c r="L9009" t="s">
        <v>153</v>
      </c>
      <c r="M9009" t="s">
        <v>146</v>
      </c>
      <c r="N9009">
        <v>3</v>
      </c>
      <c r="O9009">
        <v>2021</v>
      </c>
    </row>
    <row r="9010" spans="1:15" x14ac:dyDescent="0.3">
      <c r="A9010" t="s">
        <v>26</v>
      </c>
      <c r="B9010" s="1">
        <v>44267</v>
      </c>
      <c r="C9010" t="s">
        <v>48</v>
      </c>
      <c r="D9010" t="s">
        <v>90</v>
      </c>
      <c r="E9010" t="s">
        <v>91</v>
      </c>
      <c r="F9010" t="s">
        <v>145</v>
      </c>
      <c r="G9010" t="s">
        <v>148</v>
      </c>
      <c r="H9010">
        <v>40</v>
      </c>
      <c r="I9010">
        <v>112</v>
      </c>
      <c r="J9010">
        <v>4480</v>
      </c>
      <c r="K9010" t="s">
        <v>24</v>
      </c>
      <c r="L9010" t="s">
        <v>153</v>
      </c>
      <c r="M9010" t="s">
        <v>146</v>
      </c>
      <c r="N9010">
        <v>3</v>
      </c>
      <c r="O9010">
        <v>2021</v>
      </c>
    </row>
    <row r="9011" spans="1:15" x14ac:dyDescent="0.3">
      <c r="A9011" t="s">
        <v>26</v>
      </c>
      <c r="B9011" s="1">
        <v>44299</v>
      </c>
      <c r="C9011" t="s">
        <v>48</v>
      </c>
      <c r="D9011" t="s">
        <v>90</v>
      </c>
      <c r="E9011" t="s">
        <v>91</v>
      </c>
      <c r="F9011" t="s">
        <v>139</v>
      </c>
      <c r="G9011" t="s">
        <v>140</v>
      </c>
      <c r="H9011">
        <v>37</v>
      </c>
      <c r="I9011">
        <v>179</v>
      </c>
      <c r="J9011">
        <v>6623</v>
      </c>
      <c r="K9011" t="s">
        <v>24</v>
      </c>
      <c r="L9011" t="s">
        <v>154</v>
      </c>
      <c r="M9011" t="s">
        <v>151</v>
      </c>
      <c r="N9011">
        <v>4</v>
      </c>
      <c r="O9011">
        <v>2021</v>
      </c>
    </row>
    <row r="9012" spans="1:15" x14ac:dyDescent="0.3">
      <c r="A9012" t="s">
        <v>26</v>
      </c>
      <c r="B9012" s="1">
        <v>44299</v>
      </c>
      <c r="C9012" t="s">
        <v>48</v>
      </c>
      <c r="D9012" t="s">
        <v>90</v>
      </c>
      <c r="E9012" t="s">
        <v>91</v>
      </c>
      <c r="F9012" t="s">
        <v>139</v>
      </c>
      <c r="G9012" t="s">
        <v>143</v>
      </c>
      <c r="H9012">
        <v>40</v>
      </c>
      <c r="I9012">
        <v>111</v>
      </c>
      <c r="J9012">
        <v>4440</v>
      </c>
      <c r="K9012" t="s">
        <v>24</v>
      </c>
      <c r="L9012" t="s">
        <v>154</v>
      </c>
      <c r="M9012" t="s">
        <v>151</v>
      </c>
      <c r="N9012">
        <v>4</v>
      </c>
      <c r="O9012">
        <v>2021</v>
      </c>
    </row>
    <row r="9013" spans="1:15" x14ac:dyDescent="0.3">
      <c r="A9013" t="s">
        <v>26</v>
      </c>
      <c r="B9013" s="1">
        <v>44299</v>
      </c>
      <c r="C9013" t="s">
        <v>48</v>
      </c>
      <c r="D9013" t="s">
        <v>90</v>
      </c>
      <c r="E9013" t="s">
        <v>91</v>
      </c>
      <c r="F9013" t="s">
        <v>145</v>
      </c>
      <c r="G9013" t="s">
        <v>140</v>
      </c>
      <c r="H9013">
        <v>36</v>
      </c>
      <c r="I9013">
        <v>113</v>
      </c>
      <c r="J9013">
        <v>4068</v>
      </c>
      <c r="K9013" t="s">
        <v>24</v>
      </c>
      <c r="L9013" t="s">
        <v>154</v>
      </c>
      <c r="M9013" t="s">
        <v>151</v>
      </c>
      <c r="N9013">
        <v>4</v>
      </c>
      <c r="O9013">
        <v>2021</v>
      </c>
    </row>
    <row r="9014" spans="1:15" x14ac:dyDescent="0.3">
      <c r="A9014" t="s">
        <v>26</v>
      </c>
      <c r="B9014" s="1">
        <v>44299</v>
      </c>
      <c r="C9014" t="s">
        <v>48</v>
      </c>
      <c r="D9014" t="s">
        <v>90</v>
      </c>
      <c r="E9014" t="s">
        <v>91</v>
      </c>
      <c r="F9014" t="s">
        <v>145</v>
      </c>
      <c r="G9014" t="s">
        <v>143</v>
      </c>
      <c r="H9014">
        <v>40</v>
      </c>
      <c r="I9014">
        <v>96</v>
      </c>
      <c r="J9014">
        <v>3840</v>
      </c>
      <c r="K9014" t="s">
        <v>24</v>
      </c>
      <c r="L9014" t="s">
        <v>154</v>
      </c>
      <c r="M9014" t="s">
        <v>151</v>
      </c>
      <c r="N9014">
        <v>4</v>
      </c>
      <c r="O9014">
        <v>2021</v>
      </c>
    </row>
    <row r="9015" spans="1:15" x14ac:dyDescent="0.3">
      <c r="A9015" t="s">
        <v>26</v>
      </c>
      <c r="B9015" s="1">
        <v>44299</v>
      </c>
      <c r="C9015" t="s">
        <v>48</v>
      </c>
      <c r="D9015" t="s">
        <v>90</v>
      </c>
      <c r="E9015" t="s">
        <v>91</v>
      </c>
      <c r="F9015" t="s">
        <v>139</v>
      </c>
      <c r="G9015" t="s">
        <v>148</v>
      </c>
      <c r="H9015">
        <v>38</v>
      </c>
      <c r="I9015">
        <v>56</v>
      </c>
      <c r="J9015">
        <v>2128</v>
      </c>
      <c r="K9015" t="s">
        <v>24</v>
      </c>
      <c r="L9015" t="s">
        <v>154</v>
      </c>
      <c r="M9015" t="s">
        <v>151</v>
      </c>
      <c r="N9015">
        <v>4</v>
      </c>
      <c r="O9015">
        <v>2021</v>
      </c>
    </row>
    <row r="9016" spans="1:15" x14ac:dyDescent="0.3">
      <c r="A9016" t="s">
        <v>26</v>
      </c>
      <c r="B9016" s="1">
        <v>44299</v>
      </c>
      <c r="C9016" t="s">
        <v>48</v>
      </c>
      <c r="D9016" t="s">
        <v>90</v>
      </c>
      <c r="E9016" t="s">
        <v>91</v>
      </c>
      <c r="F9016" t="s">
        <v>145</v>
      </c>
      <c r="G9016" t="s">
        <v>148</v>
      </c>
      <c r="H9016">
        <v>56</v>
      </c>
      <c r="I9016">
        <v>112</v>
      </c>
      <c r="J9016">
        <v>6272</v>
      </c>
      <c r="K9016" t="s">
        <v>24</v>
      </c>
      <c r="L9016" t="s">
        <v>154</v>
      </c>
      <c r="M9016" t="s">
        <v>151</v>
      </c>
      <c r="N9016">
        <v>4</v>
      </c>
      <c r="O9016">
        <v>2021</v>
      </c>
    </row>
    <row r="9017" spans="1:15" x14ac:dyDescent="0.3">
      <c r="A9017" t="s">
        <v>26</v>
      </c>
      <c r="B9017" s="1">
        <v>44330</v>
      </c>
      <c r="C9017" t="s">
        <v>48</v>
      </c>
      <c r="D9017" t="s">
        <v>90</v>
      </c>
      <c r="E9017" t="s">
        <v>91</v>
      </c>
      <c r="F9017" t="s">
        <v>139</v>
      </c>
      <c r="G9017" t="s">
        <v>140</v>
      </c>
      <c r="H9017">
        <v>37</v>
      </c>
      <c r="I9017">
        <v>187</v>
      </c>
      <c r="J9017">
        <v>6919</v>
      </c>
      <c r="K9017" t="s">
        <v>24</v>
      </c>
      <c r="L9017" t="s">
        <v>155</v>
      </c>
      <c r="M9017" t="s">
        <v>146</v>
      </c>
      <c r="N9017">
        <v>5</v>
      </c>
      <c r="O9017">
        <v>2021</v>
      </c>
    </row>
    <row r="9018" spans="1:15" x14ac:dyDescent="0.3">
      <c r="A9018" t="s">
        <v>26</v>
      </c>
      <c r="B9018" s="1">
        <v>44330</v>
      </c>
      <c r="C9018" t="s">
        <v>48</v>
      </c>
      <c r="D9018" t="s">
        <v>90</v>
      </c>
      <c r="E9018" t="s">
        <v>91</v>
      </c>
      <c r="F9018" t="s">
        <v>139</v>
      </c>
      <c r="G9018" t="s">
        <v>143</v>
      </c>
      <c r="H9018">
        <v>36</v>
      </c>
      <c r="I9018">
        <v>136</v>
      </c>
      <c r="J9018">
        <v>4896</v>
      </c>
      <c r="K9018" t="s">
        <v>24</v>
      </c>
      <c r="L9018" t="s">
        <v>155</v>
      </c>
      <c r="M9018" t="s">
        <v>146</v>
      </c>
      <c r="N9018">
        <v>5</v>
      </c>
      <c r="O9018">
        <v>2021</v>
      </c>
    </row>
    <row r="9019" spans="1:15" x14ac:dyDescent="0.3">
      <c r="A9019" t="s">
        <v>26</v>
      </c>
      <c r="B9019" s="1">
        <v>44330</v>
      </c>
      <c r="C9019" t="s">
        <v>48</v>
      </c>
      <c r="D9019" t="s">
        <v>90</v>
      </c>
      <c r="E9019" t="s">
        <v>91</v>
      </c>
      <c r="F9019" t="s">
        <v>145</v>
      </c>
      <c r="G9019" t="s">
        <v>140</v>
      </c>
      <c r="H9019">
        <v>40</v>
      </c>
      <c r="I9019">
        <v>145</v>
      </c>
      <c r="J9019">
        <v>5800</v>
      </c>
      <c r="K9019" t="s">
        <v>24</v>
      </c>
      <c r="L9019" t="s">
        <v>155</v>
      </c>
      <c r="M9019" t="s">
        <v>146</v>
      </c>
      <c r="N9019">
        <v>5</v>
      </c>
      <c r="O9019">
        <v>2021</v>
      </c>
    </row>
    <row r="9020" spans="1:15" x14ac:dyDescent="0.3">
      <c r="A9020" t="s">
        <v>26</v>
      </c>
      <c r="B9020" s="1">
        <v>44330</v>
      </c>
      <c r="C9020" t="s">
        <v>48</v>
      </c>
      <c r="D9020" t="s">
        <v>90</v>
      </c>
      <c r="E9020" t="s">
        <v>91</v>
      </c>
      <c r="F9020" t="s">
        <v>145</v>
      </c>
      <c r="G9020" t="s">
        <v>143</v>
      </c>
      <c r="H9020">
        <v>34</v>
      </c>
      <c r="I9020">
        <v>114</v>
      </c>
      <c r="J9020">
        <v>3876</v>
      </c>
      <c r="K9020" t="s">
        <v>24</v>
      </c>
      <c r="L9020" t="s">
        <v>155</v>
      </c>
      <c r="M9020" t="s">
        <v>146</v>
      </c>
      <c r="N9020">
        <v>5</v>
      </c>
      <c r="O9020">
        <v>2021</v>
      </c>
    </row>
    <row r="9021" spans="1:15" x14ac:dyDescent="0.3">
      <c r="A9021" t="s">
        <v>26</v>
      </c>
      <c r="B9021" s="1">
        <v>44330</v>
      </c>
      <c r="C9021" t="s">
        <v>48</v>
      </c>
      <c r="D9021" t="s">
        <v>90</v>
      </c>
      <c r="E9021" t="s">
        <v>91</v>
      </c>
      <c r="F9021" t="s">
        <v>139</v>
      </c>
      <c r="G9021" t="s">
        <v>148</v>
      </c>
      <c r="H9021">
        <v>39</v>
      </c>
      <c r="I9021">
        <v>74</v>
      </c>
      <c r="J9021">
        <v>2886</v>
      </c>
      <c r="K9021" t="s">
        <v>24</v>
      </c>
      <c r="L9021" t="s">
        <v>155</v>
      </c>
      <c r="M9021" t="s">
        <v>146</v>
      </c>
      <c r="N9021">
        <v>5</v>
      </c>
      <c r="O9021">
        <v>2021</v>
      </c>
    </row>
    <row r="9022" spans="1:15" x14ac:dyDescent="0.3">
      <c r="A9022" t="s">
        <v>26</v>
      </c>
      <c r="B9022" s="1">
        <v>44330</v>
      </c>
      <c r="C9022" t="s">
        <v>48</v>
      </c>
      <c r="D9022" t="s">
        <v>90</v>
      </c>
      <c r="E9022" t="s">
        <v>91</v>
      </c>
      <c r="F9022" t="s">
        <v>145</v>
      </c>
      <c r="G9022" t="s">
        <v>148</v>
      </c>
      <c r="H9022">
        <v>53</v>
      </c>
      <c r="I9022">
        <v>124</v>
      </c>
      <c r="J9022">
        <v>6572</v>
      </c>
      <c r="K9022" t="s">
        <v>24</v>
      </c>
      <c r="L9022" t="s">
        <v>155</v>
      </c>
      <c r="M9022" t="s">
        <v>146</v>
      </c>
      <c r="N9022">
        <v>5</v>
      </c>
      <c r="O9022">
        <v>2021</v>
      </c>
    </row>
    <row r="9023" spans="1:15" x14ac:dyDescent="0.3">
      <c r="A9023" t="s">
        <v>26</v>
      </c>
      <c r="B9023" s="1">
        <v>44360</v>
      </c>
      <c r="C9023" t="s">
        <v>48</v>
      </c>
      <c r="D9023" t="s">
        <v>90</v>
      </c>
      <c r="E9023" t="s">
        <v>91</v>
      </c>
      <c r="F9023" t="s">
        <v>139</v>
      </c>
      <c r="G9023" t="s">
        <v>140</v>
      </c>
      <c r="H9023">
        <v>35</v>
      </c>
      <c r="I9023">
        <v>203</v>
      </c>
      <c r="J9023">
        <v>7105</v>
      </c>
      <c r="K9023" t="s">
        <v>24</v>
      </c>
      <c r="L9023" t="s">
        <v>162</v>
      </c>
      <c r="M9023" t="s">
        <v>149</v>
      </c>
      <c r="N9023">
        <v>6</v>
      </c>
      <c r="O9023">
        <v>2021</v>
      </c>
    </row>
    <row r="9024" spans="1:15" x14ac:dyDescent="0.3">
      <c r="A9024" t="s">
        <v>26</v>
      </c>
      <c r="B9024" s="1">
        <v>44360</v>
      </c>
      <c r="C9024" t="s">
        <v>48</v>
      </c>
      <c r="D9024" t="s">
        <v>90</v>
      </c>
      <c r="E9024" t="s">
        <v>91</v>
      </c>
      <c r="F9024" t="s">
        <v>139</v>
      </c>
      <c r="G9024" t="s">
        <v>143</v>
      </c>
      <c r="H9024">
        <v>41</v>
      </c>
      <c r="I9024">
        <v>163</v>
      </c>
      <c r="J9024">
        <v>6683</v>
      </c>
      <c r="K9024" t="s">
        <v>24</v>
      </c>
      <c r="L9024" t="s">
        <v>162</v>
      </c>
      <c r="M9024" t="s">
        <v>149</v>
      </c>
      <c r="N9024">
        <v>6</v>
      </c>
      <c r="O9024">
        <v>2021</v>
      </c>
    </row>
    <row r="9025" spans="1:15" x14ac:dyDescent="0.3">
      <c r="A9025" t="s">
        <v>26</v>
      </c>
      <c r="B9025" s="1">
        <v>44360</v>
      </c>
      <c r="C9025" t="s">
        <v>48</v>
      </c>
      <c r="D9025" t="s">
        <v>90</v>
      </c>
      <c r="E9025" t="s">
        <v>91</v>
      </c>
      <c r="F9025" t="s">
        <v>145</v>
      </c>
      <c r="G9025" t="s">
        <v>140</v>
      </c>
      <c r="H9025">
        <v>39</v>
      </c>
      <c r="I9025">
        <v>158</v>
      </c>
      <c r="J9025">
        <v>6162</v>
      </c>
      <c r="K9025" t="s">
        <v>24</v>
      </c>
      <c r="L9025" t="s">
        <v>162</v>
      </c>
      <c r="M9025" t="s">
        <v>149</v>
      </c>
      <c r="N9025">
        <v>6</v>
      </c>
      <c r="O9025">
        <v>2021</v>
      </c>
    </row>
    <row r="9026" spans="1:15" x14ac:dyDescent="0.3">
      <c r="A9026" t="s">
        <v>26</v>
      </c>
      <c r="B9026" s="1">
        <v>44360</v>
      </c>
      <c r="C9026" t="s">
        <v>48</v>
      </c>
      <c r="D9026" t="s">
        <v>90</v>
      </c>
      <c r="E9026" t="s">
        <v>91</v>
      </c>
      <c r="F9026" t="s">
        <v>145</v>
      </c>
      <c r="G9026" t="s">
        <v>143</v>
      </c>
      <c r="H9026">
        <v>33</v>
      </c>
      <c r="I9026">
        <v>132</v>
      </c>
      <c r="J9026">
        <v>4356</v>
      </c>
      <c r="K9026" t="s">
        <v>24</v>
      </c>
      <c r="L9026" t="s">
        <v>162</v>
      </c>
      <c r="M9026" t="s">
        <v>149</v>
      </c>
      <c r="N9026">
        <v>6</v>
      </c>
      <c r="O9026">
        <v>2021</v>
      </c>
    </row>
    <row r="9027" spans="1:15" x14ac:dyDescent="0.3">
      <c r="A9027" t="s">
        <v>26</v>
      </c>
      <c r="B9027" s="1">
        <v>44360</v>
      </c>
      <c r="C9027" t="s">
        <v>48</v>
      </c>
      <c r="D9027" t="s">
        <v>90</v>
      </c>
      <c r="E9027" t="s">
        <v>91</v>
      </c>
      <c r="F9027" t="s">
        <v>139</v>
      </c>
      <c r="G9027" t="s">
        <v>148</v>
      </c>
      <c r="H9027">
        <v>42</v>
      </c>
      <c r="I9027">
        <v>94</v>
      </c>
      <c r="J9027">
        <v>3948</v>
      </c>
      <c r="K9027" t="s">
        <v>24</v>
      </c>
      <c r="L9027" t="s">
        <v>162</v>
      </c>
      <c r="M9027" t="s">
        <v>149</v>
      </c>
      <c r="N9027">
        <v>6</v>
      </c>
      <c r="O9027">
        <v>2021</v>
      </c>
    </row>
    <row r="9028" spans="1:15" x14ac:dyDescent="0.3">
      <c r="A9028" t="s">
        <v>26</v>
      </c>
      <c r="B9028" s="1">
        <v>44360</v>
      </c>
      <c r="C9028" t="s">
        <v>48</v>
      </c>
      <c r="D9028" t="s">
        <v>90</v>
      </c>
      <c r="E9028" t="s">
        <v>91</v>
      </c>
      <c r="F9028" t="s">
        <v>145</v>
      </c>
      <c r="G9028" t="s">
        <v>148</v>
      </c>
      <c r="H9028">
        <v>53</v>
      </c>
      <c r="I9028">
        <v>190</v>
      </c>
      <c r="J9028">
        <v>10070</v>
      </c>
      <c r="K9028" t="s">
        <v>24</v>
      </c>
      <c r="L9028" t="s">
        <v>162</v>
      </c>
      <c r="M9028" t="s">
        <v>149</v>
      </c>
      <c r="N9028">
        <v>6</v>
      </c>
      <c r="O9028">
        <v>2021</v>
      </c>
    </row>
    <row r="9029" spans="1:15" x14ac:dyDescent="0.3">
      <c r="A9029" t="s">
        <v>26</v>
      </c>
      <c r="B9029" s="1">
        <v>44389</v>
      </c>
      <c r="C9029" t="s">
        <v>48</v>
      </c>
      <c r="D9029" t="s">
        <v>90</v>
      </c>
      <c r="E9029" t="s">
        <v>91</v>
      </c>
      <c r="F9029" t="s">
        <v>139</v>
      </c>
      <c r="G9029" t="s">
        <v>140</v>
      </c>
      <c r="H9029">
        <v>37</v>
      </c>
      <c r="I9029">
        <v>218</v>
      </c>
      <c r="J9029">
        <v>8066</v>
      </c>
      <c r="K9029" t="s">
        <v>24</v>
      </c>
      <c r="L9029" t="s">
        <v>156</v>
      </c>
      <c r="M9029" t="s">
        <v>150</v>
      </c>
      <c r="N9029">
        <v>7</v>
      </c>
      <c r="O9029">
        <v>2021</v>
      </c>
    </row>
    <row r="9030" spans="1:15" x14ac:dyDescent="0.3">
      <c r="A9030" t="s">
        <v>26</v>
      </c>
      <c r="B9030" s="1">
        <v>44389</v>
      </c>
      <c r="C9030" t="s">
        <v>48</v>
      </c>
      <c r="D9030" t="s">
        <v>90</v>
      </c>
      <c r="E9030" t="s">
        <v>91</v>
      </c>
      <c r="F9030" t="s">
        <v>139</v>
      </c>
      <c r="G9030" t="s">
        <v>143</v>
      </c>
      <c r="H9030">
        <v>37</v>
      </c>
      <c r="I9030">
        <v>173</v>
      </c>
      <c r="J9030">
        <v>6401</v>
      </c>
      <c r="K9030" t="s">
        <v>24</v>
      </c>
      <c r="L9030" t="s">
        <v>156</v>
      </c>
      <c r="M9030" t="s">
        <v>150</v>
      </c>
      <c r="N9030">
        <v>7</v>
      </c>
      <c r="O9030">
        <v>2021</v>
      </c>
    </row>
    <row r="9031" spans="1:15" x14ac:dyDescent="0.3">
      <c r="A9031" t="s">
        <v>26</v>
      </c>
      <c r="B9031" s="1">
        <v>44389</v>
      </c>
      <c r="C9031" t="s">
        <v>48</v>
      </c>
      <c r="D9031" t="s">
        <v>90</v>
      </c>
      <c r="E9031" t="s">
        <v>91</v>
      </c>
      <c r="F9031" t="s">
        <v>145</v>
      </c>
      <c r="G9031" t="s">
        <v>140</v>
      </c>
      <c r="H9031">
        <v>41</v>
      </c>
      <c r="I9031">
        <v>184</v>
      </c>
      <c r="J9031">
        <v>7544</v>
      </c>
      <c r="K9031" t="s">
        <v>24</v>
      </c>
      <c r="L9031" t="s">
        <v>156</v>
      </c>
      <c r="M9031" t="s">
        <v>150</v>
      </c>
      <c r="N9031">
        <v>7</v>
      </c>
      <c r="O9031">
        <v>2021</v>
      </c>
    </row>
    <row r="9032" spans="1:15" x14ac:dyDescent="0.3">
      <c r="A9032" t="s">
        <v>26</v>
      </c>
      <c r="B9032" s="1">
        <v>44389</v>
      </c>
      <c r="C9032" t="s">
        <v>48</v>
      </c>
      <c r="D9032" t="s">
        <v>90</v>
      </c>
      <c r="E9032" t="s">
        <v>91</v>
      </c>
      <c r="F9032" t="s">
        <v>145</v>
      </c>
      <c r="G9032" t="s">
        <v>143</v>
      </c>
      <c r="H9032">
        <v>39</v>
      </c>
      <c r="I9032">
        <v>128</v>
      </c>
      <c r="J9032">
        <v>4992</v>
      </c>
      <c r="K9032" t="s">
        <v>24</v>
      </c>
      <c r="L9032" t="s">
        <v>156</v>
      </c>
      <c r="M9032" t="s">
        <v>150</v>
      </c>
      <c r="N9032">
        <v>7</v>
      </c>
      <c r="O9032">
        <v>2021</v>
      </c>
    </row>
    <row r="9033" spans="1:15" x14ac:dyDescent="0.3">
      <c r="A9033" t="s">
        <v>26</v>
      </c>
      <c r="B9033" s="1">
        <v>44389</v>
      </c>
      <c r="C9033" t="s">
        <v>48</v>
      </c>
      <c r="D9033" t="s">
        <v>90</v>
      </c>
      <c r="E9033" t="s">
        <v>91</v>
      </c>
      <c r="F9033" t="s">
        <v>139</v>
      </c>
      <c r="G9033" t="s">
        <v>148</v>
      </c>
      <c r="H9033">
        <v>39</v>
      </c>
      <c r="I9033">
        <v>162</v>
      </c>
      <c r="J9033">
        <v>6318</v>
      </c>
      <c r="K9033" t="s">
        <v>24</v>
      </c>
      <c r="L9033" t="s">
        <v>156</v>
      </c>
      <c r="M9033" t="s">
        <v>150</v>
      </c>
      <c r="N9033">
        <v>7</v>
      </c>
      <c r="O9033">
        <v>2021</v>
      </c>
    </row>
    <row r="9034" spans="1:15" x14ac:dyDescent="0.3">
      <c r="A9034" t="s">
        <v>26</v>
      </c>
      <c r="B9034" s="1">
        <v>44389</v>
      </c>
      <c r="C9034" t="s">
        <v>48</v>
      </c>
      <c r="D9034" t="s">
        <v>90</v>
      </c>
      <c r="E9034" t="s">
        <v>91</v>
      </c>
      <c r="F9034" t="s">
        <v>145</v>
      </c>
      <c r="G9034" t="s">
        <v>148</v>
      </c>
      <c r="H9034">
        <v>51</v>
      </c>
      <c r="I9034">
        <v>157</v>
      </c>
      <c r="J9034">
        <v>8007</v>
      </c>
      <c r="K9034" t="s">
        <v>24</v>
      </c>
      <c r="L9034" t="s">
        <v>156</v>
      </c>
      <c r="M9034" t="s">
        <v>150</v>
      </c>
      <c r="N9034">
        <v>7</v>
      </c>
      <c r="O9034">
        <v>2021</v>
      </c>
    </row>
    <row r="9035" spans="1:15" x14ac:dyDescent="0.3">
      <c r="A9035" t="s">
        <v>26</v>
      </c>
      <c r="B9035" s="1">
        <v>44421</v>
      </c>
      <c r="C9035" t="s">
        <v>48</v>
      </c>
      <c r="D9035" t="s">
        <v>90</v>
      </c>
      <c r="E9035" t="s">
        <v>91</v>
      </c>
      <c r="F9035" t="s">
        <v>139</v>
      </c>
      <c r="G9035" t="s">
        <v>140</v>
      </c>
      <c r="H9035">
        <v>39</v>
      </c>
      <c r="I9035">
        <v>209</v>
      </c>
      <c r="J9035">
        <v>8151</v>
      </c>
      <c r="K9035" t="s">
        <v>24</v>
      </c>
      <c r="L9035" t="s">
        <v>157</v>
      </c>
      <c r="M9035" t="s">
        <v>146</v>
      </c>
      <c r="N9035">
        <v>8</v>
      </c>
      <c r="O9035">
        <v>2021</v>
      </c>
    </row>
    <row r="9036" spans="1:15" x14ac:dyDescent="0.3">
      <c r="A9036" t="s">
        <v>26</v>
      </c>
      <c r="B9036" s="1">
        <v>44421</v>
      </c>
      <c r="C9036" t="s">
        <v>48</v>
      </c>
      <c r="D9036" t="s">
        <v>90</v>
      </c>
      <c r="E9036" t="s">
        <v>91</v>
      </c>
      <c r="F9036" t="s">
        <v>139</v>
      </c>
      <c r="G9036" t="s">
        <v>143</v>
      </c>
      <c r="H9036">
        <v>44</v>
      </c>
      <c r="I9036">
        <v>200</v>
      </c>
      <c r="J9036">
        <v>8800</v>
      </c>
      <c r="K9036" t="s">
        <v>24</v>
      </c>
      <c r="L9036" t="s">
        <v>157</v>
      </c>
      <c r="M9036" t="s">
        <v>146</v>
      </c>
      <c r="N9036">
        <v>8</v>
      </c>
      <c r="O9036">
        <v>2021</v>
      </c>
    </row>
    <row r="9037" spans="1:15" x14ac:dyDescent="0.3">
      <c r="A9037" t="s">
        <v>26</v>
      </c>
      <c r="B9037" s="1">
        <v>44421</v>
      </c>
      <c r="C9037" t="s">
        <v>48</v>
      </c>
      <c r="D9037" t="s">
        <v>90</v>
      </c>
      <c r="E9037" t="s">
        <v>91</v>
      </c>
      <c r="F9037" t="s">
        <v>145</v>
      </c>
      <c r="G9037" t="s">
        <v>140</v>
      </c>
      <c r="H9037">
        <v>42</v>
      </c>
      <c r="I9037">
        <v>150</v>
      </c>
      <c r="J9037">
        <v>6300</v>
      </c>
      <c r="K9037" t="s">
        <v>24</v>
      </c>
      <c r="L9037" t="s">
        <v>157</v>
      </c>
      <c r="M9037" t="s">
        <v>146</v>
      </c>
      <c r="N9037">
        <v>8</v>
      </c>
      <c r="O9037">
        <v>2021</v>
      </c>
    </row>
    <row r="9038" spans="1:15" x14ac:dyDescent="0.3">
      <c r="A9038" t="s">
        <v>26</v>
      </c>
      <c r="B9038" s="1">
        <v>44421</v>
      </c>
      <c r="C9038" t="s">
        <v>48</v>
      </c>
      <c r="D9038" t="s">
        <v>90</v>
      </c>
      <c r="E9038" t="s">
        <v>91</v>
      </c>
      <c r="F9038" t="s">
        <v>145</v>
      </c>
      <c r="G9038" t="s">
        <v>143</v>
      </c>
      <c r="H9038">
        <v>42</v>
      </c>
      <c r="I9038">
        <v>149</v>
      </c>
      <c r="J9038">
        <v>6258</v>
      </c>
      <c r="K9038" t="s">
        <v>24</v>
      </c>
      <c r="L9038" t="s">
        <v>157</v>
      </c>
      <c r="M9038" t="s">
        <v>146</v>
      </c>
      <c r="N9038">
        <v>8</v>
      </c>
      <c r="O9038">
        <v>2021</v>
      </c>
    </row>
    <row r="9039" spans="1:15" x14ac:dyDescent="0.3">
      <c r="A9039" t="s">
        <v>26</v>
      </c>
      <c r="B9039" s="1">
        <v>44421</v>
      </c>
      <c r="C9039" t="s">
        <v>48</v>
      </c>
      <c r="D9039" t="s">
        <v>90</v>
      </c>
      <c r="E9039" t="s">
        <v>91</v>
      </c>
      <c r="F9039" t="s">
        <v>139</v>
      </c>
      <c r="G9039" t="s">
        <v>148</v>
      </c>
      <c r="H9039">
        <v>51</v>
      </c>
      <c r="I9039">
        <v>140</v>
      </c>
      <c r="J9039">
        <v>7140</v>
      </c>
      <c r="K9039" t="s">
        <v>24</v>
      </c>
      <c r="L9039" t="s">
        <v>157</v>
      </c>
      <c r="M9039" t="s">
        <v>146</v>
      </c>
      <c r="N9039">
        <v>8</v>
      </c>
      <c r="O9039">
        <v>2021</v>
      </c>
    </row>
    <row r="9040" spans="1:15" x14ac:dyDescent="0.3">
      <c r="A9040" t="s">
        <v>26</v>
      </c>
      <c r="B9040" s="1">
        <v>44421</v>
      </c>
      <c r="C9040" t="s">
        <v>48</v>
      </c>
      <c r="D9040" t="s">
        <v>90</v>
      </c>
      <c r="E9040" t="s">
        <v>91</v>
      </c>
      <c r="F9040" t="s">
        <v>145</v>
      </c>
      <c r="G9040" t="s">
        <v>148</v>
      </c>
      <c r="H9040">
        <v>50</v>
      </c>
      <c r="I9040">
        <v>128</v>
      </c>
      <c r="J9040">
        <v>6400</v>
      </c>
      <c r="K9040" t="s">
        <v>24</v>
      </c>
      <c r="L9040" t="s">
        <v>157</v>
      </c>
      <c r="M9040" t="s">
        <v>146</v>
      </c>
      <c r="N9040">
        <v>8</v>
      </c>
      <c r="O9040">
        <v>2021</v>
      </c>
    </row>
    <row r="9041" spans="1:15" x14ac:dyDescent="0.3">
      <c r="A9041" t="s">
        <v>26</v>
      </c>
      <c r="B9041" s="1">
        <v>44453</v>
      </c>
      <c r="C9041" t="s">
        <v>48</v>
      </c>
      <c r="D9041" t="s">
        <v>90</v>
      </c>
      <c r="E9041" t="s">
        <v>91</v>
      </c>
      <c r="F9041" t="s">
        <v>139</v>
      </c>
      <c r="G9041" t="s">
        <v>140</v>
      </c>
      <c r="H9041">
        <v>31</v>
      </c>
      <c r="I9041">
        <v>204</v>
      </c>
      <c r="J9041">
        <v>6324</v>
      </c>
      <c r="K9041" t="s">
        <v>24</v>
      </c>
      <c r="L9041" t="s">
        <v>158</v>
      </c>
      <c r="M9041" t="s">
        <v>151</v>
      </c>
      <c r="N9041">
        <v>9</v>
      </c>
      <c r="O9041">
        <v>2021</v>
      </c>
    </row>
    <row r="9042" spans="1:15" x14ac:dyDescent="0.3">
      <c r="A9042" t="s">
        <v>26</v>
      </c>
      <c r="B9042" s="1">
        <v>44453</v>
      </c>
      <c r="C9042" t="s">
        <v>48</v>
      </c>
      <c r="D9042" t="s">
        <v>90</v>
      </c>
      <c r="E9042" t="s">
        <v>91</v>
      </c>
      <c r="F9042" t="s">
        <v>139</v>
      </c>
      <c r="G9042" t="s">
        <v>143</v>
      </c>
      <c r="H9042">
        <v>38</v>
      </c>
      <c r="I9042">
        <v>198</v>
      </c>
      <c r="J9042">
        <v>7524</v>
      </c>
      <c r="K9042" t="s">
        <v>24</v>
      </c>
      <c r="L9042" t="s">
        <v>158</v>
      </c>
      <c r="M9042" t="s">
        <v>151</v>
      </c>
      <c r="N9042">
        <v>9</v>
      </c>
      <c r="O9042">
        <v>2021</v>
      </c>
    </row>
    <row r="9043" spans="1:15" x14ac:dyDescent="0.3">
      <c r="A9043" t="s">
        <v>26</v>
      </c>
      <c r="B9043" s="1">
        <v>44453</v>
      </c>
      <c r="C9043" t="s">
        <v>48</v>
      </c>
      <c r="D9043" t="s">
        <v>90</v>
      </c>
      <c r="E9043" t="s">
        <v>91</v>
      </c>
      <c r="F9043" t="s">
        <v>145</v>
      </c>
      <c r="G9043" t="s">
        <v>140</v>
      </c>
      <c r="H9043">
        <v>32</v>
      </c>
      <c r="I9043">
        <v>135</v>
      </c>
      <c r="J9043">
        <v>4320</v>
      </c>
      <c r="K9043" t="s">
        <v>24</v>
      </c>
      <c r="L9043" t="s">
        <v>158</v>
      </c>
      <c r="M9043" t="s">
        <v>151</v>
      </c>
      <c r="N9043">
        <v>9</v>
      </c>
      <c r="O9043">
        <v>2021</v>
      </c>
    </row>
    <row r="9044" spans="1:15" x14ac:dyDescent="0.3">
      <c r="A9044" t="s">
        <v>26</v>
      </c>
      <c r="B9044" s="1">
        <v>44453</v>
      </c>
      <c r="C9044" t="s">
        <v>48</v>
      </c>
      <c r="D9044" t="s">
        <v>90</v>
      </c>
      <c r="E9044" t="s">
        <v>91</v>
      </c>
      <c r="F9044" t="s">
        <v>145</v>
      </c>
      <c r="G9044" t="s">
        <v>143</v>
      </c>
      <c r="H9044">
        <v>35</v>
      </c>
      <c r="I9044">
        <v>120</v>
      </c>
      <c r="J9044">
        <v>4200</v>
      </c>
      <c r="K9044" t="s">
        <v>24</v>
      </c>
      <c r="L9044" t="s">
        <v>158</v>
      </c>
      <c r="M9044" t="s">
        <v>151</v>
      </c>
      <c r="N9044">
        <v>9</v>
      </c>
      <c r="O9044">
        <v>2021</v>
      </c>
    </row>
    <row r="9045" spans="1:15" x14ac:dyDescent="0.3">
      <c r="A9045" t="s">
        <v>26</v>
      </c>
      <c r="B9045" s="1">
        <v>44453</v>
      </c>
      <c r="C9045" t="s">
        <v>48</v>
      </c>
      <c r="D9045" t="s">
        <v>90</v>
      </c>
      <c r="E9045" t="s">
        <v>91</v>
      </c>
      <c r="F9045" t="s">
        <v>139</v>
      </c>
      <c r="G9045" t="s">
        <v>148</v>
      </c>
      <c r="H9045">
        <v>36</v>
      </c>
      <c r="I9045">
        <v>132</v>
      </c>
      <c r="J9045">
        <v>4752</v>
      </c>
      <c r="K9045" t="s">
        <v>24</v>
      </c>
      <c r="L9045" t="s">
        <v>158</v>
      </c>
      <c r="M9045" t="s">
        <v>151</v>
      </c>
      <c r="N9045">
        <v>9</v>
      </c>
      <c r="O9045">
        <v>2021</v>
      </c>
    </row>
    <row r="9046" spans="1:15" x14ac:dyDescent="0.3">
      <c r="A9046" t="s">
        <v>26</v>
      </c>
      <c r="B9046" s="1">
        <v>44453</v>
      </c>
      <c r="C9046" t="s">
        <v>48</v>
      </c>
      <c r="D9046" t="s">
        <v>90</v>
      </c>
      <c r="E9046" t="s">
        <v>91</v>
      </c>
      <c r="F9046" t="s">
        <v>145</v>
      </c>
      <c r="G9046" t="s">
        <v>148</v>
      </c>
      <c r="H9046">
        <v>46</v>
      </c>
      <c r="I9046">
        <v>135</v>
      </c>
      <c r="J9046">
        <v>6210</v>
      </c>
      <c r="K9046" t="s">
        <v>24</v>
      </c>
      <c r="L9046" t="s">
        <v>158</v>
      </c>
      <c r="M9046" t="s">
        <v>151</v>
      </c>
      <c r="N9046">
        <v>9</v>
      </c>
      <c r="O9046">
        <v>2021</v>
      </c>
    </row>
    <row r="9047" spans="1:15" x14ac:dyDescent="0.3">
      <c r="A9047" t="s">
        <v>26</v>
      </c>
      <c r="B9047" s="1">
        <v>44482</v>
      </c>
      <c r="C9047" t="s">
        <v>48</v>
      </c>
      <c r="D9047" t="s">
        <v>90</v>
      </c>
      <c r="E9047" t="s">
        <v>91</v>
      </c>
      <c r="F9047" t="s">
        <v>139</v>
      </c>
      <c r="G9047" t="s">
        <v>140</v>
      </c>
      <c r="H9047">
        <v>34</v>
      </c>
      <c r="I9047">
        <v>173</v>
      </c>
      <c r="J9047">
        <v>5882</v>
      </c>
      <c r="K9047" t="s">
        <v>24</v>
      </c>
      <c r="L9047" t="s">
        <v>159</v>
      </c>
      <c r="M9047" t="s">
        <v>142</v>
      </c>
      <c r="N9047">
        <v>10</v>
      </c>
      <c r="O9047">
        <v>2021</v>
      </c>
    </row>
    <row r="9048" spans="1:15" x14ac:dyDescent="0.3">
      <c r="A9048" t="s">
        <v>26</v>
      </c>
      <c r="B9048" s="1">
        <v>44482</v>
      </c>
      <c r="C9048" t="s">
        <v>48</v>
      </c>
      <c r="D9048" t="s">
        <v>90</v>
      </c>
      <c r="E9048" t="s">
        <v>91</v>
      </c>
      <c r="F9048" t="s">
        <v>139</v>
      </c>
      <c r="G9048" t="s">
        <v>143</v>
      </c>
      <c r="H9048">
        <v>34</v>
      </c>
      <c r="I9048">
        <v>173</v>
      </c>
      <c r="J9048">
        <v>5882</v>
      </c>
      <c r="K9048" t="s">
        <v>24</v>
      </c>
      <c r="L9048" t="s">
        <v>159</v>
      </c>
      <c r="M9048" t="s">
        <v>142</v>
      </c>
      <c r="N9048">
        <v>10</v>
      </c>
      <c r="O9048">
        <v>2021</v>
      </c>
    </row>
    <row r="9049" spans="1:15" x14ac:dyDescent="0.3">
      <c r="A9049" t="s">
        <v>26</v>
      </c>
      <c r="B9049" s="1">
        <v>44482</v>
      </c>
      <c r="C9049" t="s">
        <v>48</v>
      </c>
      <c r="D9049" t="s">
        <v>90</v>
      </c>
      <c r="E9049" t="s">
        <v>91</v>
      </c>
      <c r="F9049" t="s">
        <v>145</v>
      </c>
      <c r="G9049" t="s">
        <v>140</v>
      </c>
      <c r="H9049">
        <v>32</v>
      </c>
      <c r="I9049">
        <v>123</v>
      </c>
      <c r="J9049">
        <v>3936</v>
      </c>
      <c r="K9049" t="s">
        <v>24</v>
      </c>
      <c r="L9049" t="s">
        <v>159</v>
      </c>
      <c r="M9049" t="s">
        <v>142</v>
      </c>
      <c r="N9049">
        <v>10</v>
      </c>
      <c r="O9049">
        <v>2021</v>
      </c>
    </row>
    <row r="9050" spans="1:15" x14ac:dyDescent="0.3">
      <c r="A9050" t="s">
        <v>26</v>
      </c>
      <c r="B9050" s="1">
        <v>44482</v>
      </c>
      <c r="C9050" t="s">
        <v>48</v>
      </c>
      <c r="D9050" t="s">
        <v>90</v>
      </c>
      <c r="E9050" t="s">
        <v>91</v>
      </c>
      <c r="F9050" t="s">
        <v>145</v>
      </c>
      <c r="G9050" t="s">
        <v>143</v>
      </c>
      <c r="H9050">
        <v>32</v>
      </c>
      <c r="I9050">
        <v>114</v>
      </c>
      <c r="J9050">
        <v>3648</v>
      </c>
      <c r="K9050" t="s">
        <v>24</v>
      </c>
      <c r="L9050" t="s">
        <v>159</v>
      </c>
      <c r="M9050" t="s">
        <v>142</v>
      </c>
      <c r="N9050">
        <v>10</v>
      </c>
      <c r="O9050">
        <v>2021</v>
      </c>
    </row>
    <row r="9051" spans="1:15" x14ac:dyDescent="0.3">
      <c r="A9051" t="s">
        <v>26</v>
      </c>
      <c r="B9051" s="1">
        <v>44482</v>
      </c>
      <c r="C9051" t="s">
        <v>48</v>
      </c>
      <c r="D9051" t="s">
        <v>90</v>
      </c>
      <c r="E9051" t="s">
        <v>91</v>
      </c>
      <c r="F9051" t="s">
        <v>139</v>
      </c>
      <c r="G9051" t="s">
        <v>148</v>
      </c>
      <c r="H9051">
        <v>41</v>
      </c>
      <c r="I9051">
        <v>102</v>
      </c>
      <c r="J9051">
        <v>4182</v>
      </c>
      <c r="K9051" t="s">
        <v>24</v>
      </c>
      <c r="L9051" t="s">
        <v>159</v>
      </c>
      <c r="M9051" t="s">
        <v>142</v>
      </c>
      <c r="N9051">
        <v>10</v>
      </c>
      <c r="O9051">
        <v>2021</v>
      </c>
    </row>
    <row r="9052" spans="1:15" x14ac:dyDescent="0.3">
      <c r="A9052" t="s">
        <v>26</v>
      </c>
      <c r="B9052" s="1">
        <v>44482</v>
      </c>
      <c r="C9052" t="s">
        <v>48</v>
      </c>
      <c r="D9052" t="s">
        <v>90</v>
      </c>
      <c r="E9052" t="s">
        <v>91</v>
      </c>
      <c r="F9052" t="s">
        <v>145</v>
      </c>
      <c r="G9052" t="s">
        <v>148</v>
      </c>
      <c r="H9052">
        <v>46</v>
      </c>
      <c r="I9052">
        <v>109</v>
      </c>
      <c r="J9052">
        <v>5014</v>
      </c>
      <c r="K9052" t="s">
        <v>24</v>
      </c>
      <c r="L9052" t="s">
        <v>159</v>
      </c>
      <c r="M9052" t="s">
        <v>142</v>
      </c>
      <c r="N9052">
        <v>10</v>
      </c>
      <c r="O9052">
        <v>2021</v>
      </c>
    </row>
    <row r="9053" spans="1:15" x14ac:dyDescent="0.3">
      <c r="A9053" t="s">
        <v>26</v>
      </c>
      <c r="B9053" s="1">
        <v>44513</v>
      </c>
      <c r="C9053" t="s">
        <v>48</v>
      </c>
      <c r="D9053" t="s">
        <v>90</v>
      </c>
      <c r="E9053" t="s">
        <v>91</v>
      </c>
      <c r="F9053" t="s">
        <v>139</v>
      </c>
      <c r="G9053" t="s">
        <v>140</v>
      </c>
      <c r="H9053">
        <v>36</v>
      </c>
      <c r="I9053">
        <v>173</v>
      </c>
      <c r="J9053">
        <v>6228</v>
      </c>
      <c r="K9053" t="s">
        <v>24</v>
      </c>
      <c r="L9053" t="s">
        <v>160</v>
      </c>
      <c r="M9053" t="s">
        <v>147</v>
      </c>
      <c r="N9053">
        <v>11</v>
      </c>
      <c r="O9053">
        <v>2021</v>
      </c>
    </row>
    <row r="9054" spans="1:15" x14ac:dyDescent="0.3">
      <c r="A9054" t="s">
        <v>26</v>
      </c>
      <c r="B9054" s="1">
        <v>44513</v>
      </c>
      <c r="C9054" t="s">
        <v>48</v>
      </c>
      <c r="D9054" t="s">
        <v>90</v>
      </c>
      <c r="E9054" t="s">
        <v>91</v>
      </c>
      <c r="F9054" t="s">
        <v>139</v>
      </c>
      <c r="G9054" t="s">
        <v>143</v>
      </c>
      <c r="H9054">
        <v>40</v>
      </c>
      <c r="I9054">
        <v>184</v>
      </c>
      <c r="J9054">
        <v>7360</v>
      </c>
      <c r="K9054" t="s">
        <v>24</v>
      </c>
      <c r="L9054" t="s">
        <v>160</v>
      </c>
      <c r="M9054" t="s">
        <v>147</v>
      </c>
      <c r="N9054">
        <v>11</v>
      </c>
      <c r="O9054">
        <v>2021</v>
      </c>
    </row>
    <row r="9055" spans="1:15" x14ac:dyDescent="0.3">
      <c r="A9055" t="s">
        <v>26</v>
      </c>
      <c r="B9055" s="1">
        <v>44513</v>
      </c>
      <c r="C9055" t="s">
        <v>48</v>
      </c>
      <c r="D9055" t="s">
        <v>90</v>
      </c>
      <c r="E9055" t="s">
        <v>91</v>
      </c>
      <c r="F9055" t="s">
        <v>145</v>
      </c>
      <c r="G9055" t="s">
        <v>140</v>
      </c>
      <c r="H9055">
        <v>39</v>
      </c>
      <c r="I9055">
        <v>145</v>
      </c>
      <c r="J9055">
        <v>5655</v>
      </c>
      <c r="K9055" t="s">
        <v>24</v>
      </c>
      <c r="L9055" t="s">
        <v>160</v>
      </c>
      <c r="M9055" t="s">
        <v>147</v>
      </c>
      <c r="N9055">
        <v>11</v>
      </c>
      <c r="O9055">
        <v>2021</v>
      </c>
    </row>
    <row r="9056" spans="1:15" x14ac:dyDescent="0.3">
      <c r="A9056" t="s">
        <v>26</v>
      </c>
      <c r="B9056" s="1">
        <v>44513</v>
      </c>
      <c r="C9056" t="s">
        <v>48</v>
      </c>
      <c r="D9056" t="s">
        <v>90</v>
      </c>
      <c r="E9056" t="s">
        <v>91</v>
      </c>
      <c r="F9056" t="s">
        <v>145</v>
      </c>
      <c r="G9056" t="s">
        <v>143</v>
      </c>
      <c r="H9056">
        <v>37</v>
      </c>
      <c r="I9056">
        <v>140</v>
      </c>
      <c r="J9056">
        <v>5180</v>
      </c>
      <c r="K9056" t="s">
        <v>24</v>
      </c>
      <c r="L9056" t="s">
        <v>160</v>
      </c>
      <c r="M9056" t="s">
        <v>147</v>
      </c>
      <c r="N9056">
        <v>11</v>
      </c>
      <c r="O9056">
        <v>2021</v>
      </c>
    </row>
    <row r="9057" spans="1:15" x14ac:dyDescent="0.3">
      <c r="A9057" t="s">
        <v>26</v>
      </c>
      <c r="B9057" s="1">
        <v>44513</v>
      </c>
      <c r="C9057" t="s">
        <v>48</v>
      </c>
      <c r="D9057" t="s">
        <v>90</v>
      </c>
      <c r="E9057" t="s">
        <v>91</v>
      </c>
      <c r="F9057" t="s">
        <v>139</v>
      </c>
      <c r="G9057" t="s">
        <v>148</v>
      </c>
      <c r="H9057">
        <v>47</v>
      </c>
      <c r="I9057">
        <v>119</v>
      </c>
      <c r="J9057">
        <v>5593</v>
      </c>
      <c r="K9057" t="s">
        <v>24</v>
      </c>
      <c r="L9057" t="s">
        <v>160</v>
      </c>
      <c r="M9057" t="s">
        <v>147</v>
      </c>
      <c r="N9057">
        <v>11</v>
      </c>
      <c r="O9057">
        <v>2021</v>
      </c>
    </row>
    <row r="9058" spans="1:15" x14ac:dyDescent="0.3">
      <c r="A9058" t="s">
        <v>26</v>
      </c>
      <c r="B9058" s="1">
        <v>44513</v>
      </c>
      <c r="C9058" t="s">
        <v>48</v>
      </c>
      <c r="D9058" t="s">
        <v>90</v>
      </c>
      <c r="E9058" t="s">
        <v>91</v>
      </c>
      <c r="F9058" t="s">
        <v>145</v>
      </c>
      <c r="G9058" t="s">
        <v>148</v>
      </c>
      <c r="H9058">
        <v>46</v>
      </c>
      <c r="I9058">
        <v>157</v>
      </c>
      <c r="J9058">
        <v>7222</v>
      </c>
      <c r="K9058" t="s">
        <v>24</v>
      </c>
      <c r="L9058" t="s">
        <v>160</v>
      </c>
      <c r="M9058" t="s">
        <v>147</v>
      </c>
      <c r="N9058">
        <v>11</v>
      </c>
      <c r="O9058">
        <v>2021</v>
      </c>
    </row>
    <row r="9059" spans="1:15" x14ac:dyDescent="0.3">
      <c r="A9059" t="s">
        <v>26</v>
      </c>
      <c r="B9059" s="1">
        <v>44542</v>
      </c>
      <c r="C9059" t="s">
        <v>48</v>
      </c>
      <c r="D9059" t="s">
        <v>90</v>
      </c>
      <c r="E9059" t="s">
        <v>91</v>
      </c>
      <c r="F9059" t="s">
        <v>139</v>
      </c>
      <c r="G9059" t="s">
        <v>140</v>
      </c>
      <c r="H9059">
        <v>42</v>
      </c>
      <c r="I9059">
        <v>209</v>
      </c>
      <c r="J9059">
        <v>8778</v>
      </c>
      <c r="K9059" t="s">
        <v>24</v>
      </c>
      <c r="L9059" t="s">
        <v>161</v>
      </c>
      <c r="M9059" t="s">
        <v>149</v>
      </c>
      <c r="N9059">
        <v>12</v>
      </c>
      <c r="O9059">
        <v>2021</v>
      </c>
    </row>
    <row r="9060" spans="1:15" x14ac:dyDescent="0.3">
      <c r="A9060" t="s">
        <v>26</v>
      </c>
      <c r="B9060" s="1">
        <v>44542</v>
      </c>
      <c r="C9060" t="s">
        <v>48</v>
      </c>
      <c r="D9060" t="s">
        <v>90</v>
      </c>
      <c r="E9060" t="s">
        <v>91</v>
      </c>
      <c r="F9060" t="s">
        <v>139</v>
      </c>
      <c r="G9060" t="s">
        <v>143</v>
      </c>
      <c r="H9060">
        <v>39</v>
      </c>
      <c r="I9060">
        <v>223</v>
      </c>
      <c r="J9060">
        <v>8697</v>
      </c>
      <c r="K9060" t="s">
        <v>24</v>
      </c>
      <c r="L9060" t="s">
        <v>161</v>
      </c>
      <c r="M9060" t="s">
        <v>149</v>
      </c>
      <c r="N9060">
        <v>12</v>
      </c>
      <c r="O9060">
        <v>2021</v>
      </c>
    </row>
    <row r="9061" spans="1:15" x14ac:dyDescent="0.3">
      <c r="A9061" t="s">
        <v>12</v>
      </c>
      <c r="B9061" s="1">
        <v>44542</v>
      </c>
      <c r="C9061" t="s">
        <v>48</v>
      </c>
      <c r="D9061" t="s">
        <v>90</v>
      </c>
      <c r="E9061" t="s">
        <v>91</v>
      </c>
      <c r="F9061" t="s">
        <v>145</v>
      </c>
      <c r="G9061" t="s">
        <v>140</v>
      </c>
      <c r="H9061">
        <v>36</v>
      </c>
      <c r="I9061">
        <v>147</v>
      </c>
      <c r="J9061">
        <v>5292</v>
      </c>
      <c r="K9061" t="s">
        <v>24</v>
      </c>
      <c r="L9061" t="s">
        <v>161</v>
      </c>
      <c r="M9061" t="s">
        <v>149</v>
      </c>
      <c r="N9061">
        <v>12</v>
      </c>
      <c r="O9061">
        <v>2021</v>
      </c>
    </row>
    <row r="9062" spans="1:15" x14ac:dyDescent="0.3">
      <c r="A9062" t="s">
        <v>12</v>
      </c>
      <c r="B9062" s="1">
        <v>44542</v>
      </c>
      <c r="C9062" t="s">
        <v>48</v>
      </c>
      <c r="D9062" t="s">
        <v>90</v>
      </c>
      <c r="E9062" t="s">
        <v>91</v>
      </c>
      <c r="F9062" t="s">
        <v>145</v>
      </c>
      <c r="G9062" t="s">
        <v>143</v>
      </c>
      <c r="H9062">
        <v>40</v>
      </c>
      <c r="I9062">
        <v>143</v>
      </c>
      <c r="J9062">
        <v>5720</v>
      </c>
      <c r="K9062" t="s">
        <v>24</v>
      </c>
      <c r="L9062" t="s">
        <v>161</v>
      </c>
      <c r="M9062" t="s">
        <v>149</v>
      </c>
      <c r="N9062">
        <v>12</v>
      </c>
      <c r="O9062">
        <v>2021</v>
      </c>
    </row>
    <row r="9063" spans="1:15" x14ac:dyDescent="0.3">
      <c r="A9063" t="s">
        <v>12</v>
      </c>
      <c r="B9063" s="1">
        <v>44542</v>
      </c>
      <c r="C9063" t="s">
        <v>48</v>
      </c>
      <c r="D9063" t="s">
        <v>90</v>
      </c>
      <c r="E9063" t="s">
        <v>91</v>
      </c>
      <c r="F9063" t="s">
        <v>139</v>
      </c>
      <c r="G9063" t="s">
        <v>148</v>
      </c>
      <c r="H9063">
        <v>44</v>
      </c>
      <c r="I9063">
        <v>120</v>
      </c>
      <c r="J9063">
        <v>5280</v>
      </c>
      <c r="K9063" t="s">
        <v>24</v>
      </c>
      <c r="L9063" t="s">
        <v>161</v>
      </c>
      <c r="M9063" t="s">
        <v>149</v>
      </c>
      <c r="N9063">
        <v>12</v>
      </c>
      <c r="O9063">
        <v>2021</v>
      </c>
    </row>
    <row r="9064" spans="1:15" x14ac:dyDescent="0.3">
      <c r="A9064" t="s">
        <v>12</v>
      </c>
      <c r="B9064" s="1">
        <v>44542</v>
      </c>
      <c r="C9064" t="s">
        <v>48</v>
      </c>
      <c r="D9064" t="s">
        <v>90</v>
      </c>
      <c r="E9064" t="s">
        <v>91</v>
      </c>
      <c r="F9064" t="s">
        <v>145</v>
      </c>
      <c r="G9064" t="s">
        <v>148</v>
      </c>
      <c r="H9064">
        <v>47</v>
      </c>
      <c r="I9064">
        <v>160</v>
      </c>
      <c r="J9064">
        <v>7520</v>
      </c>
      <c r="K9064" t="s">
        <v>24</v>
      </c>
      <c r="L9064" t="s">
        <v>161</v>
      </c>
      <c r="M9064" t="s">
        <v>149</v>
      </c>
      <c r="N9064">
        <v>12</v>
      </c>
      <c r="O9064">
        <v>2021</v>
      </c>
    </row>
    <row r="9065" spans="1:15" x14ac:dyDescent="0.3">
      <c r="A9065" t="s">
        <v>12</v>
      </c>
      <c r="B9065" s="1">
        <v>44205</v>
      </c>
      <c r="C9065" t="s">
        <v>48</v>
      </c>
      <c r="D9065" t="s">
        <v>90</v>
      </c>
      <c r="E9065" t="s">
        <v>91</v>
      </c>
      <c r="F9065" t="s">
        <v>139</v>
      </c>
      <c r="G9065" t="s">
        <v>140</v>
      </c>
      <c r="H9065">
        <v>26</v>
      </c>
      <c r="I9065">
        <v>349</v>
      </c>
      <c r="J9065">
        <v>9074</v>
      </c>
      <c r="K9065" t="s">
        <v>24</v>
      </c>
      <c r="L9065" t="s">
        <v>141</v>
      </c>
      <c r="M9065" t="s">
        <v>147</v>
      </c>
      <c r="N9065">
        <v>1</v>
      </c>
      <c r="O9065">
        <v>2021</v>
      </c>
    </row>
    <row r="9066" spans="1:15" x14ac:dyDescent="0.3">
      <c r="A9066" t="s">
        <v>12</v>
      </c>
      <c r="B9066" s="1">
        <v>44205</v>
      </c>
      <c r="C9066" t="s">
        <v>48</v>
      </c>
      <c r="D9066" t="s">
        <v>90</v>
      </c>
      <c r="E9066" t="s">
        <v>91</v>
      </c>
      <c r="F9066" t="s">
        <v>139</v>
      </c>
      <c r="G9066" t="s">
        <v>143</v>
      </c>
      <c r="H9066">
        <v>30</v>
      </c>
      <c r="I9066">
        <v>256</v>
      </c>
      <c r="J9066">
        <v>7680</v>
      </c>
      <c r="K9066" t="s">
        <v>24</v>
      </c>
      <c r="L9066" t="s">
        <v>141</v>
      </c>
      <c r="M9066" t="s">
        <v>147</v>
      </c>
      <c r="N9066">
        <v>1</v>
      </c>
      <c r="O9066">
        <v>2021</v>
      </c>
    </row>
    <row r="9067" spans="1:15" x14ac:dyDescent="0.3">
      <c r="A9067" t="s">
        <v>12</v>
      </c>
      <c r="B9067" s="1">
        <v>44205</v>
      </c>
      <c r="C9067" t="s">
        <v>48</v>
      </c>
      <c r="D9067" t="s">
        <v>90</v>
      </c>
      <c r="E9067" t="s">
        <v>91</v>
      </c>
      <c r="F9067" t="s">
        <v>145</v>
      </c>
      <c r="G9067" t="s">
        <v>140</v>
      </c>
      <c r="H9067">
        <v>24</v>
      </c>
      <c r="I9067">
        <v>264</v>
      </c>
      <c r="J9067">
        <v>6336</v>
      </c>
      <c r="K9067" t="s">
        <v>24</v>
      </c>
      <c r="L9067" t="s">
        <v>141</v>
      </c>
      <c r="M9067" t="s">
        <v>147</v>
      </c>
      <c r="N9067">
        <v>1</v>
      </c>
      <c r="O9067">
        <v>2021</v>
      </c>
    </row>
    <row r="9068" spans="1:15" x14ac:dyDescent="0.3">
      <c r="A9068" t="s">
        <v>12</v>
      </c>
      <c r="B9068" s="1">
        <v>44205</v>
      </c>
      <c r="C9068" t="s">
        <v>48</v>
      </c>
      <c r="D9068" t="s">
        <v>90</v>
      </c>
      <c r="E9068" t="s">
        <v>91</v>
      </c>
      <c r="F9068" t="s">
        <v>145</v>
      </c>
      <c r="G9068" t="s">
        <v>143</v>
      </c>
      <c r="H9068">
        <v>25</v>
      </c>
      <c r="I9068">
        <v>209</v>
      </c>
      <c r="J9068">
        <v>5225</v>
      </c>
      <c r="K9068" t="s">
        <v>24</v>
      </c>
      <c r="L9068" t="s">
        <v>141</v>
      </c>
      <c r="M9068" t="s">
        <v>147</v>
      </c>
      <c r="N9068">
        <v>1</v>
      </c>
      <c r="O9068">
        <v>2021</v>
      </c>
    </row>
    <row r="9069" spans="1:15" x14ac:dyDescent="0.3">
      <c r="A9069" t="s">
        <v>12</v>
      </c>
      <c r="B9069" s="1">
        <v>44205</v>
      </c>
      <c r="C9069" t="s">
        <v>48</v>
      </c>
      <c r="D9069" t="s">
        <v>90</v>
      </c>
      <c r="E9069" t="s">
        <v>91</v>
      </c>
      <c r="F9069" t="s">
        <v>139</v>
      </c>
      <c r="G9069" t="s">
        <v>148</v>
      </c>
      <c r="H9069">
        <v>35</v>
      </c>
      <c r="I9069">
        <v>247</v>
      </c>
      <c r="J9069">
        <v>8645</v>
      </c>
      <c r="K9069" t="s">
        <v>24</v>
      </c>
      <c r="L9069" t="s">
        <v>141</v>
      </c>
      <c r="M9069" t="s">
        <v>147</v>
      </c>
      <c r="N9069">
        <v>1</v>
      </c>
      <c r="O9069">
        <v>2021</v>
      </c>
    </row>
    <row r="9070" spans="1:15" x14ac:dyDescent="0.3">
      <c r="A9070" t="s">
        <v>12</v>
      </c>
      <c r="B9070" s="1">
        <v>44205</v>
      </c>
      <c r="C9070" t="s">
        <v>48</v>
      </c>
      <c r="D9070" t="s">
        <v>90</v>
      </c>
      <c r="E9070" t="s">
        <v>91</v>
      </c>
      <c r="F9070" t="s">
        <v>145</v>
      </c>
      <c r="G9070" t="s">
        <v>148</v>
      </c>
      <c r="H9070">
        <v>30</v>
      </c>
      <c r="I9070">
        <v>281</v>
      </c>
      <c r="J9070">
        <v>8430</v>
      </c>
      <c r="K9070" t="s">
        <v>24</v>
      </c>
      <c r="L9070" t="s">
        <v>141</v>
      </c>
      <c r="M9070" t="s">
        <v>147</v>
      </c>
      <c r="N9070">
        <v>1</v>
      </c>
      <c r="O9070">
        <v>2021</v>
      </c>
    </row>
    <row r="9071" spans="1:15" x14ac:dyDescent="0.3">
      <c r="A9071" t="s">
        <v>12</v>
      </c>
      <c r="B9071" s="1">
        <v>44234</v>
      </c>
      <c r="C9071" t="s">
        <v>48</v>
      </c>
      <c r="D9071" t="s">
        <v>90</v>
      </c>
      <c r="E9071" t="s">
        <v>91</v>
      </c>
      <c r="F9071" t="s">
        <v>139</v>
      </c>
      <c r="G9071" t="s">
        <v>140</v>
      </c>
      <c r="H9071">
        <v>31</v>
      </c>
      <c r="I9071">
        <v>376</v>
      </c>
      <c r="J9071">
        <v>11656</v>
      </c>
      <c r="K9071" t="s">
        <v>24</v>
      </c>
      <c r="L9071" t="s">
        <v>152</v>
      </c>
      <c r="M9071" t="s">
        <v>149</v>
      </c>
      <c r="N9071">
        <v>2</v>
      </c>
      <c r="O9071">
        <v>2021</v>
      </c>
    </row>
    <row r="9072" spans="1:15" x14ac:dyDescent="0.3">
      <c r="A9072" t="s">
        <v>12</v>
      </c>
      <c r="B9072" s="1">
        <v>44234</v>
      </c>
      <c r="C9072" t="s">
        <v>48</v>
      </c>
      <c r="D9072" t="s">
        <v>90</v>
      </c>
      <c r="E9072" t="s">
        <v>91</v>
      </c>
      <c r="F9072" t="s">
        <v>139</v>
      </c>
      <c r="G9072" t="s">
        <v>143</v>
      </c>
      <c r="H9072">
        <v>27</v>
      </c>
      <c r="I9072">
        <v>247</v>
      </c>
      <c r="J9072">
        <v>6669</v>
      </c>
      <c r="K9072" t="s">
        <v>24</v>
      </c>
      <c r="L9072" t="s">
        <v>152</v>
      </c>
      <c r="M9072" t="s">
        <v>149</v>
      </c>
      <c r="N9072">
        <v>2</v>
      </c>
      <c r="O9072">
        <v>2021</v>
      </c>
    </row>
    <row r="9073" spans="1:15" x14ac:dyDescent="0.3">
      <c r="A9073" t="s">
        <v>12</v>
      </c>
      <c r="B9073" s="1">
        <v>44234</v>
      </c>
      <c r="C9073" t="s">
        <v>48</v>
      </c>
      <c r="D9073" t="s">
        <v>90</v>
      </c>
      <c r="E9073" t="s">
        <v>91</v>
      </c>
      <c r="F9073" t="s">
        <v>145</v>
      </c>
      <c r="G9073" t="s">
        <v>140</v>
      </c>
      <c r="H9073">
        <v>21</v>
      </c>
      <c r="I9073">
        <v>248</v>
      </c>
      <c r="J9073">
        <v>5208</v>
      </c>
      <c r="K9073" t="s">
        <v>24</v>
      </c>
      <c r="L9073" t="s">
        <v>152</v>
      </c>
      <c r="M9073" t="s">
        <v>149</v>
      </c>
      <c r="N9073">
        <v>2</v>
      </c>
      <c r="O9073">
        <v>2021</v>
      </c>
    </row>
    <row r="9074" spans="1:15" x14ac:dyDescent="0.3">
      <c r="A9074" t="s">
        <v>12</v>
      </c>
      <c r="B9074" s="1">
        <v>44245</v>
      </c>
      <c r="C9074" t="s">
        <v>27</v>
      </c>
      <c r="D9074" t="s">
        <v>100</v>
      </c>
      <c r="E9074" t="s">
        <v>101</v>
      </c>
      <c r="F9074" t="s">
        <v>145</v>
      </c>
      <c r="G9074" t="s">
        <v>143</v>
      </c>
      <c r="H9074">
        <v>19</v>
      </c>
      <c r="I9074">
        <v>98</v>
      </c>
      <c r="J9074">
        <v>1862</v>
      </c>
      <c r="K9074" t="s">
        <v>24</v>
      </c>
      <c r="L9074" t="s">
        <v>152</v>
      </c>
      <c r="M9074" t="s">
        <v>144</v>
      </c>
      <c r="N9074">
        <v>2</v>
      </c>
      <c r="O9074">
        <v>2021</v>
      </c>
    </row>
    <row r="9075" spans="1:15" x14ac:dyDescent="0.3">
      <c r="A9075" t="s">
        <v>12</v>
      </c>
      <c r="B9075" s="1">
        <v>44245</v>
      </c>
      <c r="C9075" t="s">
        <v>27</v>
      </c>
      <c r="D9075" t="s">
        <v>100</v>
      </c>
      <c r="E9075" t="s">
        <v>101</v>
      </c>
      <c r="F9075" t="s">
        <v>139</v>
      </c>
      <c r="G9075" t="s">
        <v>148</v>
      </c>
      <c r="H9075">
        <v>26</v>
      </c>
      <c r="I9075">
        <v>136</v>
      </c>
      <c r="J9075">
        <v>3536</v>
      </c>
      <c r="K9075" t="s">
        <v>24</v>
      </c>
      <c r="L9075" t="s">
        <v>152</v>
      </c>
      <c r="M9075" t="s">
        <v>144</v>
      </c>
      <c r="N9075">
        <v>2</v>
      </c>
      <c r="O9075">
        <v>2021</v>
      </c>
    </row>
    <row r="9076" spans="1:15" x14ac:dyDescent="0.3">
      <c r="A9076" t="s">
        <v>12</v>
      </c>
      <c r="B9076" s="1">
        <v>44245</v>
      </c>
      <c r="C9076" t="s">
        <v>27</v>
      </c>
      <c r="D9076" t="s">
        <v>100</v>
      </c>
      <c r="E9076" t="s">
        <v>101</v>
      </c>
      <c r="F9076" t="s">
        <v>145</v>
      </c>
      <c r="G9076" t="s">
        <v>148</v>
      </c>
      <c r="H9076">
        <v>20</v>
      </c>
      <c r="I9076">
        <v>160</v>
      </c>
      <c r="J9076">
        <v>3200</v>
      </c>
      <c r="K9076" t="s">
        <v>24</v>
      </c>
      <c r="L9076" t="s">
        <v>152</v>
      </c>
      <c r="M9076" t="s">
        <v>144</v>
      </c>
      <c r="N9076">
        <v>2</v>
      </c>
      <c r="O9076">
        <v>2021</v>
      </c>
    </row>
    <row r="9077" spans="1:15" x14ac:dyDescent="0.3">
      <c r="A9077" t="s">
        <v>12</v>
      </c>
      <c r="B9077" s="1">
        <v>44271</v>
      </c>
      <c r="C9077" t="s">
        <v>27</v>
      </c>
      <c r="D9077" t="s">
        <v>100</v>
      </c>
      <c r="E9077" t="s">
        <v>101</v>
      </c>
      <c r="F9077" t="s">
        <v>139</v>
      </c>
      <c r="G9077" t="s">
        <v>140</v>
      </c>
      <c r="H9077">
        <v>20</v>
      </c>
      <c r="I9077">
        <v>223</v>
      </c>
      <c r="J9077">
        <v>4460</v>
      </c>
      <c r="K9077" t="s">
        <v>24</v>
      </c>
      <c r="L9077" t="s">
        <v>153</v>
      </c>
      <c r="M9077" t="s">
        <v>151</v>
      </c>
      <c r="N9077">
        <v>3</v>
      </c>
      <c r="O9077">
        <v>2021</v>
      </c>
    </row>
    <row r="9078" spans="1:15" x14ac:dyDescent="0.3">
      <c r="A9078" t="s">
        <v>12</v>
      </c>
      <c r="B9078" s="1">
        <v>44271</v>
      </c>
      <c r="C9078" t="s">
        <v>27</v>
      </c>
      <c r="D9078" t="s">
        <v>100</v>
      </c>
      <c r="E9078" t="s">
        <v>101</v>
      </c>
      <c r="F9078" t="s">
        <v>139</v>
      </c>
      <c r="G9078" t="s">
        <v>143</v>
      </c>
      <c r="H9078">
        <v>20</v>
      </c>
      <c r="I9078">
        <v>128</v>
      </c>
      <c r="J9078">
        <v>2560</v>
      </c>
      <c r="K9078" t="s">
        <v>24</v>
      </c>
      <c r="L9078" t="s">
        <v>153</v>
      </c>
      <c r="M9078" t="s">
        <v>151</v>
      </c>
      <c r="N9078">
        <v>3</v>
      </c>
      <c r="O9078">
        <v>2021</v>
      </c>
    </row>
    <row r="9079" spans="1:15" x14ac:dyDescent="0.3">
      <c r="A9079" t="s">
        <v>12</v>
      </c>
      <c r="B9079" s="1">
        <v>44271</v>
      </c>
      <c r="C9079" t="s">
        <v>27</v>
      </c>
      <c r="D9079" t="s">
        <v>100</v>
      </c>
      <c r="E9079" t="s">
        <v>101</v>
      </c>
      <c r="F9079" t="s">
        <v>145</v>
      </c>
      <c r="G9079" t="s">
        <v>140</v>
      </c>
      <c r="H9079">
        <v>11</v>
      </c>
      <c r="I9079">
        <v>136</v>
      </c>
      <c r="J9079">
        <v>1496</v>
      </c>
      <c r="K9079" t="s">
        <v>24</v>
      </c>
      <c r="L9079" t="s">
        <v>153</v>
      </c>
      <c r="M9079" t="s">
        <v>151</v>
      </c>
      <c r="N9079">
        <v>3</v>
      </c>
      <c r="O9079">
        <v>2021</v>
      </c>
    </row>
    <row r="9080" spans="1:15" x14ac:dyDescent="0.3">
      <c r="A9080" t="s">
        <v>12</v>
      </c>
      <c r="B9080" s="1">
        <v>44271</v>
      </c>
      <c r="C9080" t="s">
        <v>27</v>
      </c>
      <c r="D9080" t="s">
        <v>100</v>
      </c>
      <c r="E9080" t="s">
        <v>101</v>
      </c>
      <c r="F9080" t="s">
        <v>145</v>
      </c>
      <c r="G9080" t="s">
        <v>143</v>
      </c>
      <c r="H9080">
        <v>15</v>
      </c>
      <c r="I9080">
        <v>85</v>
      </c>
      <c r="J9080">
        <v>1275</v>
      </c>
      <c r="K9080" t="s">
        <v>24</v>
      </c>
      <c r="L9080" t="s">
        <v>153</v>
      </c>
      <c r="M9080" t="s">
        <v>151</v>
      </c>
      <c r="N9080">
        <v>3</v>
      </c>
      <c r="O9080">
        <v>2021</v>
      </c>
    </row>
    <row r="9081" spans="1:15" x14ac:dyDescent="0.3">
      <c r="A9081" t="s">
        <v>12</v>
      </c>
      <c r="B9081" s="1">
        <v>44271</v>
      </c>
      <c r="C9081" t="s">
        <v>27</v>
      </c>
      <c r="D9081" t="s">
        <v>100</v>
      </c>
      <c r="E9081" t="s">
        <v>101</v>
      </c>
      <c r="F9081" t="s">
        <v>139</v>
      </c>
      <c r="G9081" t="s">
        <v>148</v>
      </c>
      <c r="H9081">
        <v>25</v>
      </c>
      <c r="I9081">
        <v>104</v>
      </c>
      <c r="J9081">
        <v>2600</v>
      </c>
      <c r="K9081" t="s">
        <v>24</v>
      </c>
      <c r="L9081" t="s">
        <v>153</v>
      </c>
      <c r="M9081" t="s">
        <v>151</v>
      </c>
      <c r="N9081">
        <v>3</v>
      </c>
      <c r="O9081">
        <v>2021</v>
      </c>
    </row>
    <row r="9082" spans="1:15" x14ac:dyDescent="0.3">
      <c r="A9082" t="s">
        <v>12</v>
      </c>
      <c r="B9082" s="1">
        <v>44271</v>
      </c>
      <c r="C9082" t="s">
        <v>27</v>
      </c>
      <c r="D9082" t="s">
        <v>100</v>
      </c>
      <c r="E9082" t="s">
        <v>101</v>
      </c>
      <c r="F9082" t="s">
        <v>145</v>
      </c>
      <c r="G9082" t="s">
        <v>148</v>
      </c>
      <c r="H9082">
        <v>17</v>
      </c>
      <c r="I9082">
        <v>136</v>
      </c>
      <c r="J9082">
        <v>2312</v>
      </c>
      <c r="K9082" t="s">
        <v>24</v>
      </c>
      <c r="L9082" t="s">
        <v>153</v>
      </c>
      <c r="M9082" t="s">
        <v>151</v>
      </c>
      <c r="N9082">
        <v>3</v>
      </c>
      <c r="O9082">
        <v>2021</v>
      </c>
    </row>
    <row r="9083" spans="1:15" x14ac:dyDescent="0.3">
      <c r="A9083" t="s">
        <v>12</v>
      </c>
      <c r="B9083" s="1">
        <v>44303</v>
      </c>
      <c r="C9083" t="s">
        <v>27</v>
      </c>
      <c r="D9083" t="s">
        <v>100</v>
      </c>
      <c r="E9083" t="s">
        <v>101</v>
      </c>
      <c r="F9083" t="s">
        <v>139</v>
      </c>
      <c r="G9083" t="s">
        <v>140</v>
      </c>
      <c r="H9083">
        <v>19</v>
      </c>
      <c r="I9083">
        <v>223</v>
      </c>
      <c r="J9083">
        <v>4237</v>
      </c>
      <c r="K9083" t="s">
        <v>24</v>
      </c>
      <c r="L9083" t="s">
        <v>154</v>
      </c>
      <c r="M9083" t="s">
        <v>147</v>
      </c>
      <c r="N9083">
        <v>4</v>
      </c>
      <c r="O9083">
        <v>2021</v>
      </c>
    </row>
    <row r="9084" spans="1:15" x14ac:dyDescent="0.3">
      <c r="A9084" t="s">
        <v>12</v>
      </c>
      <c r="B9084" s="1">
        <v>44303</v>
      </c>
      <c r="C9084" t="s">
        <v>27</v>
      </c>
      <c r="D9084" t="s">
        <v>100</v>
      </c>
      <c r="E9084" t="s">
        <v>101</v>
      </c>
      <c r="F9084" t="s">
        <v>139</v>
      </c>
      <c r="G9084" t="s">
        <v>143</v>
      </c>
      <c r="H9084">
        <v>20</v>
      </c>
      <c r="I9084">
        <v>116</v>
      </c>
      <c r="J9084">
        <v>2320</v>
      </c>
      <c r="K9084" t="s">
        <v>24</v>
      </c>
      <c r="L9084" t="s">
        <v>154</v>
      </c>
      <c r="M9084" t="s">
        <v>147</v>
      </c>
      <c r="N9084">
        <v>4</v>
      </c>
      <c r="O9084">
        <v>2021</v>
      </c>
    </row>
    <row r="9085" spans="1:15" x14ac:dyDescent="0.3">
      <c r="A9085" t="s">
        <v>12</v>
      </c>
      <c r="B9085" s="1">
        <v>44303</v>
      </c>
      <c r="C9085" t="s">
        <v>27</v>
      </c>
      <c r="D9085" t="s">
        <v>100</v>
      </c>
      <c r="E9085" t="s">
        <v>101</v>
      </c>
      <c r="F9085" t="s">
        <v>145</v>
      </c>
      <c r="G9085" t="s">
        <v>140</v>
      </c>
      <c r="H9085">
        <v>11</v>
      </c>
      <c r="I9085">
        <v>124</v>
      </c>
      <c r="J9085">
        <v>1364</v>
      </c>
      <c r="K9085" t="s">
        <v>24</v>
      </c>
      <c r="L9085" t="s">
        <v>154</v>
      </c>
      <c r="M9085" t="s">
        <v>147</v>
      </c>
      <c r="N9085">
        <v>4</v>
      </c>
      <c r="O9085">
        <v>2021</v>
      </c>
    </row>
    <row r="9086" spans="1:15" x14ac:dyDescent="0.3">
      <c r="A9086" t="s">
        <v>12</v>
      </c>
      <c r="B9086" s="1">
        <v>44303</v>
      </c>
      <c r="C9086" t="s">
        <v>27</v>
      </c>
      <c r="D9086" t="s">
        <v>100</v>
      </c>
      <c r="E9086" t="s">
        <v>101</v>
      </c>
      <c r="F9086" t="s">
        <v>145</v>
      </c>
      <c r="G9086" t="s">
        <v>143</v>
      </c>
      <c r="H9086">
        <v>16</v>
      </c>
      <c r="I9086">
        <v>96</v>
      </c>
      <c r="J9086">
        <v>1536</v>
      </c>
      <c r="K9086" t="s">
        <v>24</v>
      </c>
      <c r="L9086" t="s">
        <v>154</v>
      </c>
      <c r="M9086" t="s">
        <v>147</v>
      </c>
      <c r="N9086">
        <v>4</v>
      </c>
      <c r="O9086">
        <v>2021</v>
      </c>
    </row>
    <row r="9087" spans="1:15" x14ac:dyDescent="0.3">
      <c r="A9087" t="s">
        <v>12</v>
      </c>
      <c r="B9087" s="1">
        <v>44303</v>
      </c>
      <c r="C9087" t="s">
        <v>27</v>
      </c>
      <c r="D9087" t="s">
        <v>100</v>
      </c>
      <c r="E9087" t="s">
        <v>101</v>
      </c>
      <c r="F9087" t="s">
        <v>139</v>
      </c>
      <c r="G9087" t="s">
        <v>148</v>
      </c>
      <c r="H9087">
        <v>30</v>
      </c>
      <c r="I9087">
        <v>98</v>
      </c>
      <c r="J9087">
        <v>2940</v>
      </c>
      <c r="K9087" t="s">
        <v>24</v>
      </c>
      <c r="L9087" t="s">
        <v>154</v>
      </c>
      <c r="M9087" t="s">
        <v>147</v>
      </c>
      <c r="N9087">
        <v>4</v>
      </c>
      <c r="O9087">
        <v>2021</v>
      </c>
    </row>
    <row r="9088" spans="1:15" x14ac:dyDescent="0.3">
      <c r="A9088" t="s">
        <v>12</v>
      </c>
      <c r="B9088" s="1">
        <v>44303</v>
      </c>
      <c r="C9088" t="s">
        <v>27</v>
      </c>
      <c r="D9088" t="s">
        <v>100</v>
      </c>
      <c r="E9088" t="s">
        <v>101</v>
      </c>
      <c r="F9088" t="s">
        <v>145</v>
      </c>
      <c r="G9088" t="s">
        <v>148</v>
      </c>
      <c r="H9088">
        <v>22</v>
      </c>
      <c r="I9088">
        <v>147</v>
      </c>
      <c r="J9088">
        <v>3234</v>
      </c>
      <c r="K9088" t="s">
        <v>24</v>
      </c>
      <c r="L9088" t="s">
        <v>154</v>
      </c>
      <c r="M9088" t="s">
        <v>147</v>
      </c>
      <c r="N9088">
        <v>4</v>
      </c>
      <c r="O9088">
        <v>2021</v>
      </c>
    </row>
    <row r="9089" spans="1:15" x14ac:dyDescent="0.3">
      <c r="A9089" t="s">
        <v>12</v>
      </c>
      <c r="B9089" s="1">
        <v>44332</v>
      </c>
      <c r="C9089" t="s">
        <v>27</v>
      </c>
      <c r="D9089" t="s">
        <v>100</v>
      </c>
      <c r="E9089" t="s">
        <v>101</v>
      </c>
      <c r="F9089" t="s">
        <v>139</v>
      </c>
      <c r="G9089" t="s">
        <v>140</v>
      </c>
      <c r="H9089">
        <v>27</v>
      </c>
      <c r="I9089">
        <v>238</v>
      </c>
      <c r="J9089">
        <v>6426</v>
      </c>
      <c r="K9089" t="s">
        <v>24</v>
      </c>
      <c r="L9089" t="s">
        <v>155</v>
      </c>
      <c r="M9089" t="s">
        <v>149</v>
      </c>
      <c r="N9089">
        <v>5</v>
      </c>
      <c r="O9089">
        <v>2021</v>
      </c>
    </row>
    <row r="9090" spans="1:15" x14ac:dyDescent="0.3">
      <c r="A9090" t="s">
        <v>12</v>
      </c>
      <c r="B9090" s="1">
        <v>44332</v>
      </c>
      <c r="C9090" t="s">
        <v>27</v>
      </c>
      <c r="D9090" t="s">
        <v>100</v>
      </c>
      <c r="E9090" t="s">
        <v>101</v>
      </c>
      <c r="F9090" t="s">
        <v>139</v>
      </c>
      <c r="G9090" t="s">
        <v>143</v>
      </c>
      <c r="H9090">
        <v>28</v>
      </c>
      <c r="I9090">
        <v>140</v>
      </c>
      <c r="J9090">
        <v>3920</v>
      </c>
      <c r="K9090" t="s">
        <v>24</v>
      </c>
      <c r="L9090" t="s">
        <v>155</v>
      </c>
      <c r="M9090" t="s">
        <v>149</v>
      </c>
      <c r="N9090">
        <v>5</v>
      </c>
      <c r="O9090">
        <v>2021</v>
      </c>
    </row>
    <row r="9091" spans="1:15" x14ac:dyDescent="0.3">
      <c r="A9091" t="s">
        <v>12</v>
      </c>
      <c r="B9091" s="1">
        <v>44332</v>
      </c>
      <c r="C9091" t="s">
        <v>27</v>
      </c>
      <c r="D9091" t="s">
        <v>100</v>
      </c>
      <c r="E9091" t="s">
        <v>101</v>
      </c>
      <c r="F9091" t="s">
        <v>145</v>
      </c>
      <c r="G9091" t="s">
        <v>140</v>
      </c>
      <c r="H9091">
        <v>26</v>
      </c>
      <c r="I9091">
        <v>136</v>
      </c>
      <c r="J9091">
        <v>3536</v>
      </c>
      <c r="K9091" t="s">
        <v>24</v>
      </c>
      <c r="L9091" t="s">
        <v>155</v>
      </c>
      <c r="M9091" t="s">
        <v>149</v>
      </c>
      <c r="N9091">
        <v>5</v>
      </c>
      <c r="O9091">
        <v>2021</v>
      </c>
    </row>
    <row r="9092" spans="1:15" x14ac:dyDescent="0.3">
      <c r="A9092" t="s">
        <v>12</v>
      </c>
      <c r="B9092" s="1">
        <v>44332</v>
      </c>
      <c r="C9092" t="s">
        <v>27</v>
      </c>
      <c r="D9092" t="s">
        <v>100</v>
      </c>
      <c r="E9092" t="s">
        <v>101</v>
      </c>
      <c r="F9092" t="s">
        <v>145</v>
      </c>
      <c r="G9092" t="s">
        <v>143</v>
      </c>
      <c r="H9092">
        <v>24</v>
      </c>
      <c r="I9092">
        <v>116</v>
      </c>
      <c r="J9092">
        <v>2784</v>
      </c>
      <c r="K9092" t="s">
        <v>24</v>
      </c>
      <c r="L9092" t="s">
        <v>155</v>
      </c>
      <c r="M9092" t="s">
        <v>149</v>
      </c>
      <c r="N9092">
        <v>5</v>
      </c>
      <c r="O9092">
        <v>2021</v>
      </c>
    </row>
    <row r="9093" spans="1:15" x14ac:dyDescent="0.3">
      <c r="A9093" t="s">
        <v>12</v>
      </c>
      <c r="B9093" s="1">
        <v>44332</v>
      </c>
      <c r="C9093" t="s">
        <v>27</v>
      </c>
      <c r="D9093" t="s">
        <v>100</v>
      </c>
      <c r="E9093" t="s">
        <v>101</v>
      </c>
      <c r="F9093" t="s">
        <v>139</v>
      </c>
      <c r="G9093" t="s">
        <v>148</v>
      </c>
      <c r="H9093">
        <v>34</v>
      </c>
      <c r="I9093">
        <v>132</v>
      </c>
      <c r="J9093">
        <v>4488</v>
      </c>
      <c r="K9093" t="s">
        <v>24</v>
      </c>
      <c r="L9093" t="s">
        <v>155</v>
      </c>
      <c r="M9093" t="s">
        <v>149</v>
      </c>
      <c r="N9093">
        <v>5</v>
      </c>
      <c r="O9093">
        <v>2021</v>
      </c>
    </row>
    <row r="9094" spans="1:15" x14ac:dyDescent="0.3">
      <c r="A9094" t="s">
        <v>12</v>
      </c>
      <c r="B9094" s="1">
        <v>44332</v>
      </c>
      <c r="C9094" t="s">
        <v>27</v>
      </c>
      <c r="D9094" t="s">
        <v>100</v>
      </c>
      <c r="E9094" t="s">
        <v>101</v>
      </c>
      <c r="F9094" t="s">
        <v>145</v>
      </c>
      <c r="G9094" t="s">
        <v>148</v>
      </c>
      <c r="H9094">
        <v>35</v>
      </c>
      <c r="I9094">
        <v>150</v>
      </c>
      <c r="J9094">
        <v>5250</v>
      </c>
      <c r="K9094" t="s">
        <v>24</v>
      </c>
      <c r="L9094" t="s">
        <v>155</v>
      </c>
      <c r="M9094" t="s">
        <v>149</v>
      </c>
      <c r="N9094">
        <v>5</v>
      </c>
      <c r="O9094">
        <v>2021</v>
      </c>
    </row>
    <row r="9095" spans="1:15" x14ac:dyDescent="0.3">
      <c r="A9095" t="s">
        <v>12</v>
      </c>
      <c r="B9095" s="1">
        <v>44365</v>
      </c>
      <c r="C9095" t="s">
        <v>27</v>
      </c>
      <c r="D9095" t="s">
        <v>100</v>
      </c>
      <c r="E9095" t="s">
        <v>101</v>
      </c>
      <c r="F9095" t="s">
        <v>139</v>
      </c>
      <c r="G9095" t="s">
        <v>140</v>
      </c>
      <c r="H9095">
        <v>31</v>
      </c>
      <c r="I9095">
        <v>263</v>
      </c>
      <c r="J9095">
        <v>8153</v>
      </c>
      <c r="K9095" t="s">
        <v>24</v>
      </c>
      <c r="L9095" t="s">
        <v>162</v>
      </c>
      <c r="M9095" t="s">
        <v>146</v>
      </c>
      <c r="N9095">
        <v>6</v>
      </c>
      <c r="O9095">
        <v>2021</v>
      </c>
    </row>
    <row r="9096" spans="1:15" x14ac:dyDescent="0.3">
      <c r="A9096" t="s">
        <v>12</v>
      </c>
      <c r="B9096" s="1">
        <v>44365</v>
      </c>
      <c r="C9096" t="s">
        <v>27</v>
      </c>
      <c r="D9096" t="s">
        <v>100</v>
      </c>
      <c r="E9096" t="s">
        <v>101</v>
      </c>
      <c r="F9096" t="s">
        <v>139</v>
      </c>
      <c r="G9096" t="s">
        <v>143</v>
      </c>
      <c r="H9096">
        <v>29</v>
      </c>
      <c r="I9096">
        <v>150</v>
      </c>
      <c r="J9096">
        <v>4350</v>
      </c>
      <c r="K9096" t="s">
        <v>24</v>
      </c>
      <c r="L9096" t="s">
        <v>162</v>
      </c>
      <c r="M9096" t="s">
        <v>146</v>
      </c>
      <c r="N9096">
        <v>6</v>
      </c>
      <c r="O9096">
        <v>2021</v>
      </c>
    </row>
    <row r="9097" spans="1:15" x14ac:dyDescent="0.3">
      <c r="A9097" t="s">
        <v>12</v>
      </c>
      <c r="B9097" s="1">
        <v>44365</v>
      </c>
      <c r="C9097" t="s">
        <v>27</v>
      </c>
      <c r="D9097" t="s">
        <v>100</v>
      </c>
      <c r="E9097" t="s">
        <v>101</v>
      </c>
      <c r="F9097" t="s">
        <v>145</v>
      </c>
      <c r="G9097" t="s">
        <v>140</v>
      </c>
      <c r="H9097">
        <v>33</v>
      </c>
      <c r="I9097">
        <v>157</v>
      </c>
      <c r="J9097">
        <v>5181</v>
      </c>
      <c r="K9097" t="s">
        <v>24</v>
      </c>
      <c r="L9097" t="s">
        <v>162</v>
      </c>
      <c r="M9097" t="s">
        <v>146</v>
      </c>
      <c r="N9097">
        <v>6</v>
      </c>
      <c r="O9097">
        <v>2021</v>
      </c>
    </row>
    <row r="9098" spans="1:15" x14ac:dyDescent="0.3">
      <c r="A9098" t="s">
        <v>12</v>
      </c>
      <c r="B9098" s="1">
        <v>44365</v>
      </c>
      <c r="C9098" t="s">
        <v>27</v>
      </c>
      <c r="D9098" t="s">
        <v>100</v>
      </c>
      <c r="E9098" t="s">
        <v>101</v>
      </c>
      <c r="F9098" t="s">
        <v>145</v>
      </c>
      <c r="G9098" t="s">
        <v>143</v>
      </c>
      <c r="H9098">
        <v>34</v>
      </c>
      <c r="I9098">
        <v>149</v>
      </c>
      <c r="J9098">
        <v>5066</v>
      </c>
      <c r="K9098" t="s">
        <v>24</v>
      </c>
      <c r="L9098" t="s">
        <v>162</v>
      </c>
      <c r="M9098" t="s">
        <v>146</v>
      </c>
      <c r="N9098">
        <v>6</v>
      </c>
      <c r="O9098">
        <v>2021</v>
      </c>
    </row>
    <row r="9099" spans="1:15" x14ac:dyDescent="0.3">
      <c r="A9099" t="s">
        <v>12</v>
      </c>
      <c r="B9099" s="1">
        <v>44365</v>
      </c>
      <c r="C9099" t="s">
        <v>27</v>
      </c>
      <c r="D9099" t="s">
        <v>100</v>
      </c>
      <c r="E9099" t="s">
        <v>101</v>
      </c>
      <c r="F9099" t="s">
        <v>139</v>
      </c>
      <c r="G9099" t="s">
        <v>148</v>
      </c>
      <c r="H9099">
        <v>47</v>
      </c>
      <c r="I9099">
        <v>135</v>
      </c>
      <c r="J9099">
        <v>6345</v>
      </c>
      <c r="K9099" t="s">
        <v>24</v>
      </c>
      <c r="L9099" t="s">
        <v>162</v>
      </c>
      <c r="M9099" t="s">
        <v>146</v>
      </c>
      <c r="N9099">
        <v>6</v>
      </c>
      <c r="O9099">
        <v>2021</v>
      </c>
    </row>
    <row r="9100" spans="1:15" x14ac:dyDescent="0.3">
      <c r="A9100" t="s">
        <v>12</v>
      </c>
      <c r="B9100" s="1">
        <v>44365</v>
      </c>
      <c r="C9100" t="s">
        <v>27</v>
      </c>
      <c r="D9100" t="s">
        <v>100</v>
      </c>
      <c r="E9100" t="s">
        <v>101</v>
      </c>
      <c r="F9100" t="s">
        <v>145</v>
      </c>
      <c r="G9100" t="s">
        <v>148</v>
      </c>
      <c r="H9100">
        <v>51</v>
      </c>
      <c r="I9100">
        <v>219</v>
      </c>
      <c r="J9100">
        <v>11169</v>
      </c>
      <c r="K9100" t="s">
        <v>24</v>
      </c>
      <c r="L9100" t="s">
        <v>162</v>
      </c>
      <c r="M9100" t="s">
        <v>146</v>
      </c>
      <c r="N9100">
        <v>6</v>
      </c>
      <c r="O9100">
        <v>2021</v>
      </c>
    </row>
    <row r="9101" spans="1:15" x14ac:dyDescent="0.3">
      <c r="A9101" t="s">
        <v>12</v>
      </c>
      <c r="B9101" s="1">
        <v>44393</v>
      </c>
      <c r="C9101" t="s">
        <v>27</v>
      </c>
      <c r="D9101" t="s">
        <v>100</v>
      </c>
      <c r="E9101" t="s">
        <v>101</v>
      </c>
      <c r="F9101" t="s">
        <v>139</v>
      </c>
      <c r="G9101" t="s">
        <v>140</v>
      </c>
      <c r="H9101">
        <v>47</v>
      </c>
      <c r="I9101">
        <v>289</v>
      </c>
      <c r="J9101">
        <v>13583</v>
      </c>
      <c r="K9101" t="s">
        <v>24</v>
      </c>
      <c r="L9101" t="s">
        <v>156</v>
      </c>
      <c r="M9101" t="s">
        <v>146</v>
      </c>
      <c r="N9101">
        <v>7</v>
      </c>
      <c r="O9101">
        <v>2021</v>
      </c>
    </row>
    <row r="9102" spans="1:15" x14ac:dyDescent="0.3">
      <c r="A9102" t="s">
        <v>25</v>
      </c>
      <c r="B9102" s="1">
        <v>44393</v>
      </c>
      <c r="C9102" t="s">
        <v>27</v>
      </c>
      <c r="D9102" t="s">
        <v>100</v>
      </c>
      <c r="E9102" t="s">
        <v>101</v>
      </c>
      <c r="F9102" t="s">
        <v>139</v>
      </c>
      <c r="G9102" t="s">
        <v>143</v>
      </c>
      <c r="H9102">
        <v>42</v>
      </c>
      <c r="I9102">
        <v>192</v>
      </c>
      <c r="J9102">
        <v>8064</v>
      </c>
      <c r="K9102" t="s">
        <v>24</v>
      </c>
      <c r="L9102" t="s">
        <v>156</v>
      </c>
      <c r="M9102" t="s">
        <v>146</v>
      </c>
      <c r="N9102">
        <v>7</v>
      </c>
      <c r="O9102">
        <v>2021</v>
      </c>
    </row>
    <row r="9103" spans="1:15" x14ac:dyDescent="0.3">
      <c r="A9103" t="s">
        <v>25</v>
      </c>
      <c r="B9103" s="1">
        <v>44393</v>
      </c>
      <c r="C9103" t="s">
        <v>27</v>
      </c>
      <c r="D9103" t="s">
        <v>100</v>
      </c>
      <c r="E9103" t="s">
        <v>101</v>
      </c>
      <c r="F9103" t="s">
        <v>145</v>
      </c>
      <c r="G9103" t="s">
        <v>140</v>
      </c>
      <c r="H9103">
        <v>37</v>
      </c>
      <c r="I9103">
        <v>168</v>
      </c>
      <c r="J9103">
        <v>6216</v>
      </c>
      <c r="K9103" t="s">
        <v>24</v>
      </c>
      <c r="L9103" t="s">
        <v>156</v>
      </c>
      <c r="M9103" t="s">
        <v>146</v>
      </c>
      <c r="N9103">
        <v>7</v>
      </c>
      <c r="O9103">
        <v>2021</v>
      </c>
    </row>
    <row r="9104" spans="1:15" x14ac:dyDescent="0.3">
      <c r="A9104" t="s">
        <v>25</v>
      </c>
      <c r="B9104" s="1">
        <v>44393</v>
      </c>
      <c r="C9104" t="s">
        <v>27</v>
      </c>
      <c r="D9104" t="s">
        <v>100</v>
      </c>
      <c r="E9104" t="s">
        <v>101</v>
      </c>
      <c r="F9104" t="s">
        <v>145</v>
      </c>
      <c r="G9104" t="s">
        <v>143</v>
      </c>
      <c r="H9104">
        <v>33</v>
      </c>
      <c r="I9104">
        <v>143</v>
      </c>
      <c r="J9104">
        <v>4719</v>
      </c>
      <c r="K9104" t="s">
        <v>24</v>
      </c>
      <c r="L9104" t="s">
        <v>156</v>
      </c>
      <c r="M9104" t="s">
        <v>146</v>
      </c>
      <c r="N9104">
        <v>7</v>
      </c>
      <c r="O9104">
        <v>2021</v>
      </c>
    </row>
    <row r="9105" spans="1:15" x14ac:dyDescent="0.3">
      <c r="A9105" t="s">
        <v>25</v>
      </c>
      <c r="B9105" s="1">
        <v>44393</v>
      </c>
      <c r="C9105" t="s">
        <v>27</v>
      </c>
      <c r="D9105" t="s">
        <v>100</v>
      </c>
      <c r="E9105" t="s">
        <v>101</v>
      </c>
      <c r="F9105" t="s">
        <v>139</v>
      </c>
      <c r="G9105" t="s">
        <v>148</v>
      </c>
      <c r="H9105">
        <v>46</v>
      </c>
      <c r="I9105">
        <v>150</v>
      </c>
      <c r="J9105">
        <v>6900</v>
      </c>
      <c r="K9105" t="s">
        <v>24</v>
      </c>
      <c r="L9105" t="s">
        <v>156</v>
      </c>
      <c r="M9105" t="s">
        <v>146</v>
      </c>
      <c r="N9105">
        <v>7</v>
      </c>
      <c r="O9105">
        <v>2021</v>
      </c>
    </row>
    <row r="9106" spans="1:15" x14ac:dyDescent="0.3">
      <c r="A9106" t="s">
        <v>25</v>
      </c>
      <c r="B9106" s="1">
        <v>44393</v>
      </c>
      <c r="C9106" t="s">
        <v>27</v>
      </c>
      <c r="D9106" t="s">
        <v>100</v>
      </c>
      <c r="E9106" t="s">
        <v>101</v>
      </c>
      <c r="F9106" t="s">
        <v>145</v>
      </c>
      <c r="G9106" t="s">
        <v>148</v>
      </c>
      <c r="H9106">
        <v>49</v>
      </c>
      <c r="I9106">
        <v>209</v>
      </c>
      <c r="J9106">
        <v>10241</v>
      </c>
      <c r="K9106" t="s">
        <v>24</v>
      </c>
      <c r="L9106" t="s">
        <v>156</v>
      </c>
      <c r="M9106" t="s">
        <v>146</v>
      </c>
      <c r="N9106">
        <v>7</v>
      </c>
      <c r="O9106">
        <v>2021</v>
      </c>
    </row>
    <row r="9107" spans="1:15" x14ac:dyDescent="0.3">
      <c r="A9107" t="s">
        <v>25</v>
      </c>
      <c r="B9107" s="1">
        <v>44425</v>
      </c>
      <c r="C9107" t="s">
        <v>27</v>
      </c>
      <c r="D9107" t="s">
        <v>100</v>
      </c>
      <c r="E9107" t="s">
        <v>101</v>
      </c>
      <c r="F9107" t="s">
        <v>139</v>
      </c>
      <c r="G9107" t="s">
        <v>140</v>
      </c>
      <c r="H9107">
        <v>41</v>
      </c>
      <c r="I9107">
        <v>256</v>
      </c>
      <c r="J9107">
        <v>10496</v>
      </c>
      <c r="K9107" t="s">
        <v>24</v>
      </c>
      <c r="L9107" t="s">
        <v>157</v>
      </c>
      <c r="M9107" t="s">
        <v>151</v>
      </c>
      <c r="N9107">
        <v>8</v>
      </c>
      <c r="O9107">
        <v>2021</v>
      </c>
    </row>
    <row r="9108" spans="1:15" x14ac:dyDescent="0.3">
      <c r="A9108" t="s">
        <v>25</v>
      </c>
      <c r="B9108" s="1">
        <v>44425</v>
      </c>
      <c r="C9108" t="s">
        <v>27</v>
      </c>
      <c r="D9108" t="s">
        <v>100</v>
      </c>
      <c r="E9108" t="s">
        <v>101</v>
      </c>
      <c r="F9108" t="s">
        <v>139</v>
      </c>
      <c r="G9108" t="s">
        <v>143</v>
      </c>
      <c r="H9108">
        <v>44</v>
      </c>
      <c r="I9108">
        <v>198</v>
      </c>
      <c r="J9108">
        <v>8712</v>
      </c>
      <c r="K9108" t="s">
        <v>24</v>
      </c>
      <c r="L9108" t="s">
        <v>157</v>
      </c>
      <c r="M9108" t="s">
        <v>151</v>
      </c>
      <c r="N9108">
        <v>8</v>
      </c>
      <c r="O9108">
        <v>2021</v>
      </c>
    </row>
    <row r="9109" spans="1:15" x14ac:dyDescent="0.3">
      <c r="A9109" t="s">
        <v>25</v>
      </c>
      <c r="B9109" s="1">
        <v>44425</v>
      </c>
      <c r="C9109" t="s">
        <v>27</v>
      </c>
      <c r="D9109" t="s">
        <v>100</v>
      </c>
      <c r="E9109" t="s">
        <v>101</v>
      </c>
      <c r="F9109" t="s">
        <v>145</v>
      </c>
      <c r="G9109" t="s">
        <v>140</v>
      </c>
      <c r="H9109">
        <v>37</v>
      </c>
      <c r="I9109">
        <v>179</v>
      </c>
      <c r="J9109">
        <v>6623</v>
      </c>
      <c r="K9109" t="s">
        <v>24</v>
      </c>
      <c r="L9109" t="s">
        <v>157</v>
      </c>
      <c r="M9109" t="s">
        <v>151</v>
      </c>
      <c r="N9109">
        <v>8</v>
      </c>
      <c r="O9109">
        <v>2021</v>
      </c>
    </row>
    <row r="9110" spans="1:15" x14ac:dyDescent="0.3">
      <c r="A9110" t="s">
        <v>25</v>
      </c>
      <c r="B9110" s="1">
        <v>44425</v>
      </c>
      <c r="C9110" t="s">
        <v>27</v>
      </c>
      <c r="D9110" t="s">
        <v>100</v>
      </c>
      <c r="E9110" t="s">
        <v>101</v>
      </c>
      <c r="F9110" t="s">
        <v>145</v>
      </c>
      <c r="G9110" t="s">
        <v>143</v>
      </c>
      <c r="H9110">
        <v>32</v>
      </c>
      <c r="I9110">
        <v>147</v>
      </c>
      <c r="J9110">
        <v>4704</v>
      </c>
      <c r="K9110" t="s">
        <v>24</v>
      </c>
      <c r="L9110" t="s">
        <v>157</v>
      </c>
      <c r="M9110" t="s">
        <v>151</v>
      </c>
      <c r="N9110">
        <v>8</v>
      </c>
      <c r="O9110">
        <v>2021</v>
      </c>
    </row>
    <row r="9111" spans="1:15" x14ac:dyDescent="0.3">
      <c r="A9111" t="s">
        <v>25</v>
      </c>
      <c r="B9111" s="1">
        <v>44425</v>
      </c>
      <c r="C9111" t="s">
        <v>27</v>
      </c>
      <c r="D9111" t="s">
        <v>100</v>
      </c>
      <c r="E9111" t="s">
        <v>101</v>
      </c>
      <c r="F9111" t="s">
        <v>139</v>
      </c>
      <c r="G9111" t="s">
        <v>148</v>
      </c>
      <c r="H9111">
        <v>35</v>
      </c>
      <c r="I9111">
        <v>158</v>
      </c>
      <c r="J9111">
        <v>5530</v>
      </c>
      <c r="K9111" t="s">
        <v>24</v>
      </c>
      <c r="L9111" t="s">
        <v>157</v>
      </c>
      <c r="M9111" t="s">
        <v>151</v>
      </c>
      <c r="N9111">
        <v>8</v>
      </c>
      <c r="O9111">
        <v>2021</v>
      </c>
    </row>
    <row r="9112" spans="1:15" x14ac:dyDescent="0.3">
      <c r="A9112" t="s">
        <v>25</v>
      </c>
      <c r="B9112" s="1">
        <v>44425</v>
      </c>
      <c r="C9112" t="s">
        <v>27</v>
      </c>
      <c r="D9112" t="s">
        <v>100</v>
      </c>
      <c r="E9112" t="s">
        <v>101</v>
      </c>
      <c r="F9112" t="s">
        <v>145</v>
      </c>
      <c r="G9112" t="s">
        <v>148</v>
      </c>
      <c r="H9112">
        <v>42</v>
      </c>
      <c r="I9112">
        <v>206</v>
      </c>
      <c r="J9112">
        <v>8652</v>
      </c>
      <c r="K9112" t="s">
        <v>24</v>
      </c>
      <c r="L9112" t="s">
        <v>157</v>
      </c>
      <c r="M9112" t="s">
        <v>151</v>
      </c>
      <c r="N9112">
        <v>8</v>
      </c>
      <c r="O9112">
        <v>2021</v>
      </c>
    </row>
    <row r="9113" spans="1:15" x14ac:dyDescent="0.3">
      <c r="A9113" t="s">
        <v>25</v>
      </c>
      <c r="B9113" s="1">
        <v>44455</v>
      </c>
      <c r="C9113" t="s">
        <v>27</v>
      </c>
      <c r="D9113" t="s">
        <v>100</v>
      </c>
      <c r="E9113" t="s">
        <v>101</v>
      </c>
      <c r="F9113" t="s">
        <v>139</v>
      </c>
      <c r="G9113" t="s">
        <v>140</v>
      </c>
      <c r="H9113">
        <v>40</v>
      </c>
      <c r="I9113">
        <v>232</v>
      </c>
      <c r="J9113">
        <v>9280</v>
      </c>
      <c r="K9113" t="s">
        <v>24</v>
      </c>
      <c r="L9113" t="s">
        <v>158</v>
      </c>
      <c r="M9113" t="s">
        <v>144</v>
      </c>
      <c r="N9113">
        <v>9</v>
      </c>
      <c r="O9113">
        <v>2021</v>
      </c>
    </row>
    <row r="9114" spans="1:15" x14ac:dyDescent="0.3">
      <c r="A9114" t="s">
        <v>25</v>
      </c>
      <c r="B9114" s="1">
        <v>44455</v>
      </c>
      <c r="C9114" t="s">
        <v>27</v>
      </c>
      <c r="D9114" t="s">
        <v>100</v>
      </c>
      <c r="E9114" t="s">
        <v>101</v>
      </c>
      <c r="F9114" t="s">
        <v>139</v>
      </c>
      <c r="G9114" t="s">
        <v>143</v>
      </c>
      <c r="H9114">
        <v>33</v>
      </c>
      <c r="I9114">
        <v>158</v>
      </c>
      <c r="J9114">
        <v>5214</v>
      </c>
      <c r="K9114" t="s">
        <v>24</v>
      </c>
      <c r="L9114" t="s">
        <v>158</v>
      </c>
      <c r="M9114" t="s">
        <v>144</v>
      </c>
      <c r="N9114">
        <v>9</v>
      </c>
      <c r="O9114">
        <v>2021</v>
      </c>
    </row>
    <row r="9115" spans="1:15" x14ac:dyDescent="0.3">
      <c r="A9115" t="s">
        <v>25</v>
      </c>
      <c r="B9115" s="1">
        <v>44455</v>
      </c>
      <c r="C9115" t="s">
        <v>27</v>
      </c>
      <c r="D9115" t="s">
        <v>100</v>
      </c>
      <c r="E9115" t="s">
        <v>101</v>
      </c>
      <c r="F9115" t="s">
        <v>145</v>
      </c>
      <c r="G9115" t="s">
        <v>140</v>
      </c>
      <c r="H9115">
        <v>15</v>
      </c>
      <c r="I9115">
        <v>145</v>
      </c>
      <c r="J9115">
        <v>2175</v>
      </c>
      <c r="K9115" t="s">
        <v>24</v>
      </c>
      <c r="L9115" t="s">
        <v>158</v>
      </c>
      <c r="M9115" t="s">
        <v>144</v>
      </c>
      <c r="N9115">
        <v>9</v>
      </c>
      <c r="O9115">
        <v>2021</v>
      </c>
    </row>
    <row r="9116" spans="1:15" x14ac:dyDescent="0.3">
      <c r="A9116" t="s">
        <v>25</v>
      </c>
      <c r="B9116" s="1">
        <v>44455</v>
      </c>
      <c r="C9116" t="s">
        <v>27</v>
      </c>
      <c r="D9116" t="s">
        <v>100</v>
      </c>
      <c r="E9116" t="s">
        <v>101</v>
      </c>
      <c r="F9116" t="s">
        <v>145</v>
      </c>
      <c r="G9116" t="s">
        <v>143</v>
      </c>
      <c r="H9116">
        <v>16</v>
      </c>
      <c r="I9116">
        <v>120</v>
      </c>
      <c r="J9116">
        <v>1920</v>
      </c>
      <c r="K9116" t="s">
        <v>24</v>
      </c>
      <c r="L9116" t="s">
        <v>158</v>
      </c>
      <c r="M9116" t="s">
        <v>144</v>
      </c>
      <c r="N9116">
        <v>9</v>
      </c>
      <c r="O9116">
        <v>2021</v>
      </c>
    </row>
    <row r="9117" spans="1:15" x14ac:dyDescent="0.3">
      <c r="A9117" t="s">
        <v>25</v>
      </c>
      <c r="B9117" s="1">
        <v>44455</v>
      </c>
      <c r="C9117" t="s">
        <v>27</v>
      </c>
      <c r="D9117" t="s">
        <v>100</v>
      </c>
      <c r="E9117" t="s">
        <v>101</v>
      </c>
      <c r="F9117" t="s">
        <v>139</v>
      </c>
      <c r="G9117" t="s">
        <v>148</v>
      </c>
      <c r="H9117">
        <v>22</v>
      </c>
      <c r="I9117">
        <v>132</v>
      </c>
      <c r="J9117">
        <v>2904</v>
      </c>
      <c r="K9117" t="s">
        <v>24</v>
      </c>
      <c r="L9117" t="s">
        <v>158</v>
      </c>
      <c r="M9117" t="s">
        <v>144</v>
      </c>
      <c r="N9117">
        <v>9</v>
      </c>
      <c r="O9117">
        <v>2021</v>
      </c>
    </row>
    <row r="9118" spans="1:15" x14ac:dyDescent="0.3">
      <c r="A9118" t="s">
        <v>25</v>
      </c>
      <c r="B9118" s="1">
        <v>44455</v>
      </c>
      <c r="C9118" t="s">
        <v>27</v>
      </c>
      <c r="D9118" t="s">
        <v>100</v>
      </c>
      <c r="E9118" t="s">
        <v>101</v>
      </c>
      <c r="F9118" t="s">
        <v>145</v>
      </c>
      <c r="G9118" t="s">
        <v>148</v>
      </c>
      <c r="H9118">
        <v>26</v>
      </c>
      <c r="I9118">
        <v>160</v>
      </c>
      <c r="J9118">
        <v>4160</v>
      </c>
      <c r="K9118" t="s">
        <v>24</v>
      </c>
      <c r="L9118" t="s">
        <v>158</v>
      </c>
      <c r="M9118" t="s">
        <v>144</v>
      </c>
      <c r="N9118">
        <v>9</v>
      </c>
      <c r="O9118">
        <v>2021</v>
      </c>
    </row>
    <row r="9119" spans="1:15" x14ac:dyDescent="0.3">
      <c r="A9119" t="s">
        <v>25</v>
      </c>
      <c r="B9119" s="1">
        <v>44487</v>
      </c>
      <c r="C9119" t="s">
        <v>27</v>
      </c>
      <c r="D9119" t="s">
        <v>100</v>
      </c>
      <c r="E9119" t="s">
        <v>101</v>
      </c>
      <c r="F9119" t="s">
        <v>139</v>
      </c>
      <c r="G9119" t="s">
        <v>140</v>
      </c>
      <c r="H9119">
        <v>24</v>
      </c>
      <c r="I9119">
        <v>216</v>
      </c>
      <c r="J9119">
        <v>5184</v>
      </c>
      <c r="K9119" t="s">
        <v>24</v>
      </c>
      <c r="L9119" t="s">
        <v>159</v>
      </c>
      <c r="M9119" t="s">
        <v>150</v>
      </c>
      <c r="N9119">
        <v>10</v>
      </c>
      <c r="O9119">
        <v>2021</v>
      </c>
    </row>
    <row r="9120" spans="1:15" x14ac:dyDescent="0.3">
      <c r="A9120" t="s">
        <v>25</v>
      </c>
      <c r="B9120" s="1">
        <v>44487</v>
      </c>
      <c r="C9120" t="s">
        <v>27</v>
      </c>
      <c r="D9120" t="s">
        <v>100</v>
      </c>
      <c r="E9120" t="s">
        <v>101</v>
      </c>
      <c r="F9120" t="s">
        <v>139</v>
      </c>
      <c r="G9120" t="s">
        <v>143</v>
      </c>
      <c r="H9120">
        <v>17</v>
      </c>
      <c r="I9120">
        <v>165</v>
      </c>
      <c r="J9120">
        <v>2805</v>
      </c>
      <c r="K9120" t="s">
        <v>24</v>
      </c>
      <c r="L9120" t="s">
        <v>159</v>
      </c>
      <c r="M9120" t="s">
        <v>150</v>
      </c>
      <c r="N9120">
        <v>10</v>
      </c>
      <c r="O9120">
        <v>2021</v>
      </c>
    </row>
    <row r="9121" spans="1:15" x14ac:dyDescent="0.3">
      <c r="A9121" t="s">
        <v>25</v>
      </c>
      <c r="B9121" s="1">
        <v>44487</v>
      </c>
      <c r="C9121" t="s">
        <v>27</v>
      </c>
      <c r="D9121" t="s">
        <v>100</v>
      </c>
      <c r="E9121" t="s">
        <v>101</v>
      </c>
      <c r="F9121" t="s">
        <v>145</v>
      </c>
      <c r="G9121" t="s">
        <v>140</v>
      </c>
      <c r="H9121">
        <v>19</v>
      </c>
      <c r="I9121">
        <v>120</v>
      </c>
      <c r="J9121">
        <v>2280</v>
      </c>
      <c r="K9121" t="s">
        <v>24</v>
      </c>
      <c r="L9121" t="s">
        <v>159</v>
      </c>
      <c r="M9121" t="s">
        <v>150</v>
      </c>
      <c r="N9121">
        <v>10</v>
      </c>
      <c r="O9121">
        <v>2021</v>
      </c>
    </row>
    <row r="9122" spans="1:15" x14ac:dyDescent="0.3">
      <c r="A9122" t="s">
        <v>25</v>
      </c>
      <c r="B9122" s="1">
        <v>44487</v>
      </c>
      <c r="C9122" t="s">
        <v>27</v>
      </c>
      <c r="D9122" t="s">
        <v>100</v>
      </c>
      <c r="E9122" t="s">
        <v>101</v>
      </c>
      <c r="F9122" t="s">
        <v>145</v>
      </c>
      <c r="G9122" t="s">
        <v>143</v>
      </c>
      <c r="H9122">
        <v>20</v>
      </c>
      <c r="I9122">
        <v>109</v>
      </c>
      <c r="J9122">
        <v>2180</v>
      </c>
      <c r="K9122" t="s">
        <v>24</v>
      </c>
      <c r="L9122" t="s">
        <v>159</v>
      </c>
      <c r="M9122" t="s">
        <v>150</v>
      </c>
      <c r="N9122">
        <v>10</v>
      </c>
      <c r="O9122">
        <v>2021</v>
      </c>
    </row>
    <row r="9123" spans="1:15" x14ac:dyDescent="0.3">
      <c r="A9123" t="s">
        <v>25</v>
      </c>
      <c r="B9123" s="1">
        <v>44487</v>
      </c>
      <c r="C9123" t="s">
        <v>27</v>
      </c>
      <c r="D9123" t="s">
        <v>100</v>
      </c>
      <c r="E9123" t="s">
        <v>101</v>
      </c>
      <c r="F9123" t="s">
        <v>139</v>
      </c>
      <c r="G9123" t="s">
        <v>148</v>
      </c>
      <c r="H9123">
        <v>25</v>
      </c>
      <c r="I9123">
        <v>105</v>
      </c>
      <c r="J9123">
        <v>2625</v>
      </c>
      <c r="K9123" t="s">
        <v>24</v>
      </c>
      <c r="L9123" t="s">
        <v>159</v>
      </c>
      <c r="M9123" t="s">
        <v>150</v>
      </c>
      <c r="N9123">
        <v>10</v>
      </c>
      <c r="O9123">
        <v>2021</v>
      </c>
    </row>
    <row r="9124" spans="1:15" x14ac:dyDescent="0.3">
      <c r="A9124" t="s">
        <v>26</v>
      </c>
      <c r="B9124" s="1">
        <v>44487</v>
      </c>
      <c r="C9124" t="s">
        <v>27</v>
      </c>
      <c r="D9124" t="s">
        <v>100</v>
      </c>
      <c r="E9124" t="s">
        <v>101</v>
      </c>
      <c r="F9124" t="s">
        <v>145</v>
      </c>
      <c r="G9124" t="s">
        <v>148</v>
      </c>
      <c r="H9124">
        <v>27</v>
      </c>
      <c r="I9124">
        <v>162</v>
      </c>
      <c r="J9124">
        <v>4374</v>
      </c>
      <c r="K9124" t="s">
        <v>24</v>
      </c>
      <c r="L9124" t="s">
        <v>159</v>
      </c>
      <c r="M9124" t="s">
        <v>150</v>
      </c>
      <c r="N9124">
        <v>10</v>
      </c>
      <c r="O9124">
        <v>2021</v>
      </c>
    </row>
    <row r="9125" spans="1:15" x14ac:dyDescent="0.3">
      <c r="A9125" t="s">
        <v>26</v>
      </c>
      <c r="B9125" s="1">
        <v>44517</v>
      </c>
      <c r="C9125" t="s">
        <v>27</v>
      </c>
      <c r="D9125" t="s">
        <v>100</v>
      </c>
      <c r="E9125" t="s">
        <v>101</v>
      </c>
      <c r="F9125" t="s">
        <v>139</v>
      </c>
      <c r="G9125" t="s">
        <v>140</v>
      </c>
      <c r="H9125">
        <v>22</v>
      </c>
      <c r="I9125">
        <v>206</v>
      </c>
      <c r="J9125">
        <v>4532</v>
      </c>
      <c r="K9125" t="s">
        <v>24</v>
      </c>
      <c r="L9125" t="s">
        <v>160</v>
      </c>
      <c r="M9125" t="s">
        <v>142</v>
      </c>
      <c r="N9125">
        <v>11</v>
      </c>
      <c r="O9125">
        <v>2021</v>
      </c>
    </row>
    <row r="9126" spans="1:15" x14ac:dyDescent="0.3">
      <c r="A9126" t="s">
        <v>26</v>
      </c>
      <c r="B9126" s="1">
        <v>44517</v>
      </c>
      <c r="C9126" t="s">
        <v>27</v>
      </c>
      <c r="D9126" t="s">
        <v>100</v>
      </c>
      <c r="E9126" t="s">
        <v>101</v>
      </c>
      <c r="F9126" t="s">
        <v>139</v>
      </c>
      <c r="G9126" t="s">
        <v>143</v>
      </c>
      <c r="H9126">
        <v>15</v>
      </c>
      <c r="I9126">
        <v>153</v>
      </c>
      <c r="J9126">
        <v>2295</v>
      </c>
      <c r="K9126" t="s">
        <v>24</v>
      </c>
      <c r="L9126" t="s">
        <v>160</v>
      </c>
      <c r="M9126" t="s">
        <v>142</v>
      </c>
      <c r="N9126">
        <v>11</v>
      </c>
      <c r="O9126">
        <v>2021</v>
      </c>
    </row>
    <row r="9127" spans="1:15" x14ac:dyDescent="0.3">
      <c r="A9127" t="s">
        <v>26</v>
      </c>
      <c r="B9127" s="1">
        <v>44517</v>
      </c>
      <c r="C9127" t="s">
        <v>27</v>
      </c>
      <c r="D9127" t="s">
        <v>100</v>
      </c>
      <c r="E9127" t="s">
        <v>101</v>
      </c>
      <c r="F9127" t="s">
        <v>145</v>
      </c>
      <c r="G9127" t="s">
        <v>140</v>
      </c>
      <c r="H9127">
        <v>22</v>
      </c>
      <c r="I9127">
        <v>119</v>
      </c>
      <c r="J9127">
        <v>2618</v>
      </c>
      <c r="K9127" t="s">
        <v>24</v>
      </c>
      <c r="L9127" t="s">
        <v>160</v>
      </c>
      <c r="M9127" t="s">
        <v>142</v>
      </c>
      <c r="N9127">
        <v>11</v>
      </c>
      <c r="O9127">
        <v>2021</v>
      </c>
    </row>
    <row r="9128" spans="1:15" x14ac:dyDescent="0.3">
      <c r="A9128" t="s">
        <v>26</v>
      </c>
      <c r="B9128" s="1">
        <v>44517</v>
      </c>
      <c r="C9128" t="s">
        <v>27</v>
      </c>
      <c r="D9128" t="s">
        <v>100</v>
      </c>
      <c r="E9128" t="s">
        <v>101</v>
      </c>
      <c r="F9128" t="s">
        <v>145</v>
      </c>
      <c r="G9128" t="s">
        <v>143</v>
      </c>
      <c r="H9128">
        <v>43</v>
      </c>
      <c r="I9128">
        <v>153</v>
      </c>
      <c r="J9128">
        <v>6579</v>
      </c>
      <c r="K9128" t="s">
        <v>24</v>
      </c>
      <c r="L9128" t="s">
        <v>160</v>
      </c>
      <c r="M9128" t="s">
        <v>142</v>
      </c>
      <c r="N9128">
        <v>11</v>
      </c>
      <c r="O9128">
        <v>2021</v>
      </c>
    </row>
    <row r="9129" spans="1:15" x14ac:dyDescent="0.3">
      <c r="A9129" t="s">
        <v>26</v>
      </c>
      <c r="B9129" s="1">
        <v>44517</v>
      </c>
      <c r="C9129" t="s">
        <v>27</v>
      </c>
      <c r="D9129" t="s">
        <v>100</v>
      </c>
      <c r="E9129" t="s">
        <v>101</v>
      </c>
      <c r="F9129" t="s">
        <v>139</v>
      </c>
      <c r="G9129" t="s">
        <v>148</v>
      </c>
      <c r="H9129">
        <v>59</v>
      </c>
      <c r="I9129">
        <v>132</v>
      </c>
      <c r="J9129">
        <v>7788</v>
      </c>
      <c r="K9129" t="s">
        <v>24</v>
      </c>
      <c r="L9129" t="s">
        <v>160</v>
      </c>
      <c r="M9129" t="s">
        <v>142</v>
      </c>
      <c r="N9129">
        <v>11</v>
      </c>
      <c r="O9129">
        <v>2021</v>
      </c>
    </row>
    <row r="9130" spans="1:15" x14ac:dyDescent="0.3">
      <c r="A9130" t="s">
        <v>26</v>
      </c>
      <c r="B9130" s="1">
        <v>44517</v>
      </c>
      <c r="C9130" t="s">
        <v>27</v>
      </c>
      <c r="D9130" t="s">
        <v>100</v>
      </c>
      <c r="E9130" t="s">
        <v>101</v>
      </c>
      <c r="F9130" t="s">
        <v>145</v>
      </c>
      <c r="G9130" t="s">
        <v>148</v>
      </c>
      <c r="H9130">
        <v>51</v>
      </c>
      <c r="I9130">
        <v>168</v>
      </c>
      <c r="J9130">
        <v>8568</v>
      </c>
      <c r="K9130" t="s">
        <v>24</v>
      </c>
      <c r="L9130" t="s">
        <v>160</v>
      </c>
      <c r="M9130" t="s">
        <v>142</v>
      </c>
      <c r="N9130">
        <v>11</v>
      </c>
      <c r="O9130">
        <v>2021</v>
      </c>
    </row>
    <row r="9131" spans="1:15" x14ac:dyDescent="0.3">
      <c r="A9131" t="s">
        <v>26</v>
      </c>
      <c r="B9131" s="1">
        <v>44546</v>
      </c>
      <c r="C9131" t="s">
        <v>27</v>
      </c>
      <c r="D9131" t="s">
        <v>100</v>
      </c>
      <c r="E9131" t="s">
        <v>101</v>
      </c>
      <c r="F9131" t="s">
        <v>139</v>
      </c>
      <c r="G9131" t="s">
        <v>140</v>
      </c>
      <c r="H9131">
        <v>48</v>
      </c>
      <c r="I9131">
        <v>256</v>
      </c>
      <c r="J9131">
        <v>12288</v>
      </c>
      <c r="K9131" t="s">
        <v>24</v>
      </c>
      <c r="L9131" t="s">
        <v>161</v>
      </c>
      <c r="M9131" t="s">
        <v>144</v>
      </c>
      <c r="N9131">
        <v>12</v>
      </c>
      <c r="O9131">
        <v>2021</v>
      </c>
    </row>
    <row r="9132" spans="1:15" x14ac:dyDescent="0.3">
      <c r="A9132" t="s">
        <v>26</v>
      </c>
      <c r="B9132" s="1">
        <v>44546</v>
      </c>
      <c r="C9132" t="s">
        <v>27</v>
      </c>
      <c r="D9132" t="s">
        <v>100</v>
      </c>
      <c r="E9132" t="s">
        <v>101</v>
      </c>
      <c r="F9132" t="s">
        <v>139</v>
      </c>
      <c r="G9132" t="s">
        <v>143</v>
      </c>
      <c r="H9132">
        <v>44</v>
      </c>
      <c r="I9132">
        <v>201</v>
      </c>
      <c r="J9132">
        <v>8844</v>
      </c>
      <c r="K9132" t="s">
        <v>24</v>
      </c>
      <c r="L9132" t="s">
        <v>161</v>
      </c>
      <c r="M9132" t="s">
        <v>144</v>
      </c>
      <c r="N9132">
        <v>12</v>
      </c>
      <c r="O9132">
        <v>2021</v>
      </c>
    </row>
    <row r="9133" spans="1:15" x14ac:dyDescent="0.3">
      <c r="A9133" t="s">
        <v>26</v>
      </c>
      <c r="B9133" s="1">
        <v>44546</v>
      </c>
      <c r="C9133" t="s">
        <v>27</v>
      </c>
      <c r="D9133" t="s">
        <v>100</v>
      </c>
      <c r="E9133" t="s">
        <v>101</v>
      </c>
      <c r="F9133" t="s">
        <v>145</v>
      </c>
      <c r="G9133" t="s">
        <v>140</v>
      </c>
      <c r="H9133">
        <v>43</v>
      </c>
      <c r="I9133">
        <v>158</v>
      </c>
      <c r="J9133">
        <v>6794</v>
      </c>
      <c r="K9133" t="s">
        <v>24</v>
      </c>
      <c r="L9133" t="s">
        <v>161</v>
      </c>
      <c r="M9133" t="s">
        <v>144</v>
      </c>
      <c r="N9133">
        <v>12</v>
      </c>
      <c r="O9133">
        <v>2021</v>
      </c>
    </row>
    <row r="9134" spans="1:15" x14ac:dyDescent="0.3">
      <c r="A9134" t="s">
        <v>26</v>
      </c>
      <c r="B9134" s="1">
        <v>44546</v>
      </c>
      <c r="C9134" t="s">
        <v>27</v>
      </c>
      <c r="D9134" t="s">
        <v>100</v>
      </c>
      <c r="E9134" t="s">
        <v>101</v>
      </c>
      <c r="F9134" t="s">
        <v>145</v>
      </c>
      <c r="G9134" t="s">
        <v>143</v>
      </c>
      <c r="H9134">
        <v>41</v>
      </c>
      <c r="I9134">
        <v>143</v>
      </c>
      <c r="J9134">
        <v>5863</v>
      </c>
      <c r="K9134" t="s">
        <v>24</v>
      </c>
      <c r="L9134" t="s">
        <v>161</v>
      </c>
      <c r="M9134" t="s">
        <v>144</v>
      </c>
      <c r="N9134">
        <v>12</v>
      </c>
      <c r="O9134">
        <v>2021</v>
      </c>
    </row>
    <row r="9135" spans="1:15" x14ac:dyDescent="0.3">
      <c r="A9135" t="s">
        <v>26</v>
      </c>
      <c r="B9135" s="1">
        <v>44546</v>
      </c>
      <c r="C9135" t="s">
        <v>27</v>
      </c>
      <c r="D9135" t="s">
        <v>100</v>
      </c>
      <c r="E9135" t="s">
        <v>101</v>
      </c>
      <c r="F9135" t="s">
        <v>139</v>
      </c>
      <c r="G9135" t="s">
        <v>148</v>
      </c>
      <c r="H9135">
        <v>54</v>
      </c>
      <c r="I9135">
        <v>157</v>
      </c>
      <c r="J9135">
        <v>8478</v>
      </c>
      <c r="K9135" t="s">
        <v>24</v>
      </c>
      <c r="L9135" t="s">
        <v>161</v>
      </c>
      <c r="M9135" t="s">
        <v>144</v>
      </c>
      <c r="N9135">
        <v>12</v>
      </c>
      <c r="O9135">
        <v>2021</v>
      </c>
    </row>
    <row r="9136" spans="1:15" x14ac:dyDescent="0.3">
      <c r="A9136" t="s">
        <v>26</v>
      </c>
      <c r="B9136" s="1">
        <v>44546</v>
      </c>
      <c r="C9136" t="s">
        <v>27</v>
      </c>
      <c r="D9136" t="s">
        <v>100</v>
      </c>
      <c r="E9136" t="s">
        <v>101</v>
      </c>
      <c r="F9136" t="s">
        <v>145</v>
      </c>
      <c r="G9136" t="s">
        <v>148</v>
      </c>
      <c r="H9136">
        <v>53</v>
      </c>
      <c r="I9136">
        <v>178</v>
      </c>
      <c r="J9136">
        <v>9434</v>
      </c>
      <c r="K9136" t="s">
        <v>24</v>
      </c>
      <c r="L9136" t="s">
        <v>161</v>
      </c>
      <c r="M9136" t="s">
        <v>144</v>
      </c>
      <c r="N9136">
        <v>12</v>
      </c>
      <c r="O9136">
        <v>2021</v>
      </c>
    </row>
    <row r="9137" spans="1:15" x14ac:dyDescent="0.3">
      <c r="A9137" t="s">
        <v>26</v>
      </c>
      <c r="B9137" s="1">
        <v>44219</v>
      </c>
      <c r="C9137" t="s">
        <v>27</v>
      </c>
      <c r="D9137" t="s">
        <v>100</v>
      </c>
      <c r="E9137" t="s">
        <v>101</v>
      </c>
      <c r="F9137" t="s">
        <v>139</v>
      </c>
      <c r="G9137" t="s">
        <v>140</v>
      </c>
      <c r="H9137">
        <v>17</v>
      </c>
      <c r="I9137">
        <v>215</v>
      </c>
      <c r="J9137">
        <v>3655</v>
      </c>
      <c r="K9137" t="s">
        <v>24</v>
      </c>
      <c r="L9137" t="s">
        <v>141</v>
      </c>
      <c r="M9137" t="s">
        <v>147</v>
      </c>
      <c r="N9137">
        <v>1</v>
      </c>
      <c r="O9137">
        <v>2021</v>
      </c>
    </row>
    <row r="9138" spans="1:15" x14ac:dyDescent="0.3">
      <c r="A9138" t="s">
        <v>26</v>
      </c>
      <c r="B9138" s="1">
        <v>44219</v>
      </c>
      <c r="C9138" t="s">
        <v>27</v>
      </c>
      <c r="D9138" t="s">
        <v>100</v>
      </c>
      <c r="E9138" t="s">
        <v>101</v>
      </c>
      <c r="F9138" t="s">
        <v>139</v>
      </c>
      <c r="G9138" t="s">
        <v>143</v>
      </c>
      <c r="H9138">
        <v>18</v>
      </c>
      <c r="I9138">
        <v>135</v>
      </c>
      <c r="J9138">
        <v>2430</v>
      </c>
      <c r="K9138" t="s">
        <v>24</v>
      </c>
      <c r="L9138" t="s">
        <v>141</v>
      </c>
      <c r="M9138" t="s">
        <v>147</v>
      </c>
      <c r="N9138">
        <v>1</v>
      </c>
      <c r="O9138">
        <v>2021</v>
      </c>
    </row>
    <row r="9139" spans="1:15" x14ac:dyDescent="0.3">
      <c r="A9139" t="s">
        <v>26</v>
      </c>
      <c r="B9139" s="1">
        <v>44219</v>
      </c>
      <c r="C9139" t="s">
        <v>27</v>
      </c>
      <c r="D9139" t="s">
        <v>100</v>
      </c>
      <c r="E9139" t="s">
        <v>101</v>
      </c>
      <c r="F9139" t="s">
        <v>145</v>
      </c>
      <c r="G9139" t="s">
        <v>140</v>
      </c>
      <c r="H9139">
        <v>11</v>
      </c>
      <c r="I9139">
        <v>140</v>
      </c>
      <c r="J9139">
        <v>1540</v>
      </c>
      <c r="K9139" t="s">
        <v>24</v>
      </c>
      <c r="L9139" t="s">
        <v>141</v>
      </c>
      <c r="M9139" t="s">
        <v>147</v>
      </c>
      <c r="N9139">
        <v>1</v>
      </c>
      <c r="O9139">
        <v>2021</v>
      </c>
    </row>
    <row r="9140" spans="1:15" x14ac:dyDescent="0.3">
      <c r="A9140" t="s">
        <v>26</v>
      </c>
      <c r="B9140" s="1">
        <v>44219</v>
      </c>
      <c r="C9140" t="s">
        <v>27</v>
      </c>
      <c r="D9140" t="s">
        <v>100</v>
      </c>
      <c r="E9140" t="s">
        <v>101</v>
      </c>
      <c r="F9140" t="s">
        <v>145</v>
      </c>
      <c r="G9140" t="s">
        <v>143</v>
      </c>
      <c r="H9140">
        <v>13</v>
      </c>
      <c r="I9140">
        <v>102</v>
      </c>
      <c r="J9140">
        <v>1326</v>
      </c>
      <c r="K9140" t="s">
        <v>24</v>
      </c>
      <c r="L9140" t="s">
        <v>141</v>
      </c>
      <c r="M9140" t="s">
        <v>147</v>
      </c>
      <c r="N9140">
        <v>1</v>
      </c>
      <c r="O9140">
        <v>2021</v>
      </c>
    </row>
    <row r="9141" spans="1:15" x14ac:dyDescent="0.3">
      <c r="A9141" t="s">
        <v>26</v>
      </c>
      <c r="B9141" s="1">
        <v>44219</v>
      </c>
      <c r="C9141" t="s">
        <v>27</v>
      </c>
      <c r="D9141" t="s">
        <v>100</v>
      </c>
      <c r="E9141" t="s">
        <v>101</v>
      </c>
      <c r="F9141" t="s">
        <v>139</v>
      </c>
      <c r="G9141" t="s">
        <v>148</v>
      </c>
      <c r="H9141">
        <v>26</v>
      </c>
      <c r="I9141">
        <v>123</v>
      </c>
      <c r="J9141">
        <v>3198</v>
      </c>
      <c r="K9141" t="s">
        <v>24</v>
      </c>
      <c r="L9141" t="s">
        <v>141</v>
      </c>
      <c r="M9141" t="s">
        <v>147</v>
      </c>
      <c r="N9141">
        <v>1</v>
      </c>
      <c r="O9141">
        <v>2021</v>
      </c>
    </row>
    <row r="9142" spans="1:15" x14ac:dyDescent="0.3">
      <c r="A9142" t="s">
        <v>26</v>
      </c>
      <c r="B9142" s="1">
        <v>44219</v>
      </c>
      <c r="C9142" t="s">
        <v>27</v>
      </c>
      <c r="D9142" t="s">
        <v>100</v>
      </c>
      <c r="E9142" t="s">
        <v>101</v>
      </c>
      <c r="F9142" t="s">
        <v>145</v>
      </c>
      <c r="G9142" t="s">
        <v>148</v>
      </c>
      <c r="H9142">
        <v>18</v>
      </c>
      <c r="I9142">
        <v>158</v>
      </c>
      <c r="J9142">
        <v>2844</v>
      </c>
      <c r="K9142" t="s">
        <v>24</v>
      </c>
      <c r="L9142" t="s">
        <v>141</v>
      </c>
      <c r="M9142" t="s">
        <v>147</v>
      </c>
      <c r="N9142">
        <v>1</v>
      </c>
      <c r="O9142">
        <v>2021</v>
      </c>
    </row>
    <row r="9143" spans="1:15" x14ac:dyDescent="0.3">
      <c r="A9143" t="s">
        <v>26</v>
      </c>
      <c r="B9143" s="1">
        <v>44248</v>
      </c>
      <c r="C9143" t="s">
        <v>27</v>
      </c>
      <c r="D9143" t="s">
        <v>100</v>
      </c>
      <c r="E9143" t="s">
        <v>101</v>
      </c>
      <c r="F9143" t="s">
        <v>139</v>
      </c>
      <c r="G9143" t="s">
        <v>140</v>
      </c>
      <c r="H9143">
        <v>17</v>
      </c>
      <c r="I9143">
        <v>210</v>
      </c>
      <c r="J9143">
        <v>3570</v>
      </c>
      <c r="K9143" t="s">
        <v>24</v>
      </c>
      <c r="L9143" t="s">
        <v>152</v>
      </c>
      <c r="M9143" t="s">
        <v>149</v>
      </c>
      <c r="N9143">
        <v>2</v>
      </c>
      <c r="O9143">
        <v>2021</v>
      </c>
    </row>
    <row r="9144" spans="1:15" x14ac:dyDescent="0.3">
      <c r="A9144" t="s">
        <v>26</v>
      </c>
      <c r="B9144" s="1">
        <v>44248</v>
      </c>
      <c r="C9144" t="s">
        <v>27</v>
      </c>
      <c r="D9144" t="s">
        <v>100</v>
      </c>
      <c r="E9144" t="s">
        <v>101</v>
      </c>
      <c r="F9144" t="s">
        <v>139</v>
      </c>
      <c r="G9144" t="s">
        <v>143</v>
      </c>
      <c r="H9144">
        <v>17</v>
      </c>
      <c r="I9144">
        <v>112</v>
      </c>
      <c r="J9144">
        <v>1904</v>
      </c>
      <c r="K9144" t="s">
        <v>24</v>
      </c>
      <c r="L9144" t="s">
        <v>152</v>
      </c>
      <c r="M9144" t="s">
        <v>149</v>
      </c>
      <c r="N9144">
        <v>2</v>
      </c>
      <c r="O9144">
        <v>2021</v>
      </c>
    </row>
    <row r="9145" spans="1:15" x14ac:dyDescent="0.3">
      <c r="A9145" t="s">
        <v>26</v>
      </c>
      <c r="B9145" s="1">
        <v>44248</v>
      </c>
      <c r="C9145" t="s">
        <v>27</v>
      </c>
      <c r="D9145" t="s">
        <v>100</v>
      </c>
      <c r="E9145" t="s">
        <v>101</v>
      </c>
      <c r="F9145" t="s">
        <v>145</v>
      </c>
      <c r="G9145" t="s">
        <v>140</v>
      </c>
      <c r="H9145">
        <v>11</v>
      </c>
      <c r="I9145">
        <v>136</v>
      </c>
      <c r="J9145">
        <v>1496</v>
      </c>
      <c r="K9145" t="s">
        <v>24</v>
      </c>
      <c r="L9145" t="s">
        <v>152</v>
      </c>
      <c r="M9145" t="s">
        <v>149</v>
      </c>
      <c r="N9145">
        <v>2</v>
      </c>
      <c r="O9145">
        <v>2021</v>
      </c>
    </row>
    <row r="9146" spans="1:15" x14ac:dyDescent="0.3">
      <c r="A9146" t="s">
        <v>25</v>
      </c>
      <c r="B9146" s="1">
        <v>44248</v>
      </c>
      <c r="C9146" t="s">
        <v>27</v>
      </c>
      <c r="D9146" t="s">
        <v>102</v>
      </c>
      <c r="E9146" t="s">
        <v>103</v>
      </c>
      <c r="F9146" t="s">
        <v>145</v>
      </c>
      <c r="G9146" t="s">
        <v>143</v>
      </c>
      <c r="H9146">
        <v>15</v>
      </c>
      <c r="I9146">
        <v>78</v>
      </c>
      <c r="J9146">
        <v>1170</v>
      </c>
      <c r="K9146" t="s">
        <v>24</v>
      </c>
      <c r="L9146" t="s">
        <v>152</v>
      </c>
      <c r="M9146" t="s">
        <v>149</v>
      </c>
      <c r="N9146">
        <v>2</v>
      </c>
      <c r="O9146">
        <v>2021</v>
      </c>
    </row>
    <row r="9147" spans="1:15" x14ac:dyDescent="0.3">
      <c r="A9147" t="s">
        <v>25</v>
      </c>
      <c r="B9147" s="1">
        <v>44248</v>
      </c>
      <c r="C9147" t="s">
        <v>27</v>
      </c>
      <c r="D9147" t="s">
        <v>102</v>
      </c>
      <c r="E9147" t="s">
        <v>103</v>
      </c>
      <c r="F9147" t="s">
        <v>139</v>
      </c>
      <c r="G9147" t="s">
        <v>148</v>
      </c>
      <c r="H9147">
        <v>23</v>
      </c>
      <c r="I9147">
        <v>111</v>
      </c>
      <c r="J9147">
        <v>2553</v>
      </c>
      <c r="K9147" t="s">
        <v>24</v>
      </c>
      <c r="L9147" t="s">
        <v>152</v>
      </c>
      <c r="M9147" t="s">
        <v>149</v>
      </c>
      <c r="N9147">
        <v>2</v>
      </c>
      <c r="O9147">
        <v>2021</v>
      </c>
    </row>
    <row r="9148" spans="1:15" x14ac:dyDescent="0.3">
      <c r="A9148" t="s">
        <v>25</v>
      </c>
      <c r="B9148" s="1">
        <v>44248</v>
      </c>
      <c r="C9148" t="s">
        <v>27</v>
      </c>
      <c r="D9148" t="s">
        <v>102</v>
      </c>
      <c r="E9148" t="s">
        <v>103</v>
      </c>
      <c r="F9148" t="s">
        <v>145</v>
      </c>
      <c r="G9148" t="s">
        <v>148</v>
      </c>
      <c r="H9148">
        <v>16</v>
      </c>
      <c r="I9148">
        <v>145</v>
      </c>
      <c r="J9148">
        <v>2320</v>
      </c>
      <c r="K9148" t="s">
        <v>24</v>
      </c>
      <c r="L9148" t="s">
        <v>152</v>
      </c>
      <c r="M9148" t="s">
        <v>149</v>
      </c>
      <c r="N9148">
        <v>2</v>
      </c>
      <c r="O9148">
        <v>2021</v>
      </c>
    </row>
    <row r="9149" spans="1:15" x14ac:dyDescent="0.3">
      <c r="A9149" t="s">
        <v>25</v>
      </c>
      <c r="B9149" s="1">
        <v>44274</v>
      </c>
      <c r="C9149" t="s">
        <v>27</v>
      </c>
      <c r="D9149" t="s">
        <v>102</v>
      </c>
      <c r="E9149" t="s">
        <v>103</v>
      </c>
      <c r="F9149" t="s">
        <v>139</v>
      </c>
      <c r="G9149" t="s">
        <v>140</v>
      </c>
      <c r="H9149">
        <v>15</v>
      </c>
      <c r="I9149">
        <v>206</v>
      </c>
      <c r="J9149">
        <v>3090</v>
      </c>
      <c r="K9149" t="s">
        <v>24</v>
      </c>
      <c r="L9149" t="s">
        <v>153</v>
      </c>
      <c r="M9149" t="s">
        <v>146</v>
      </c>
      <c r="N9149">
        <v>3</v>
      </c>
      <c r="O9149">
        <v>2021</v>
      </c>
    </row>
    <row r="9150" spans="1:15" x14ac:dyDescent="0.3">
      <c r="A9150" t="s">
        <v>25</v>
      </c>
      <c r="B9150" s="1">
        <v>44274</v>
      </c>
      <c r="C9150" t="s">
        <v>27</v>
      </c>
      <c r="D9150" t="s">
        <v>102</v>
      </c>
      <c r="E9150" t="s">
        <v>103</v>
      </c>
      <c r="F9150" t="s">
        <v>139</v>
      </c>
      <c r="G9150" t="s">
        <v>143</v>
      </c>
      <c r="H9150">
        <v>14</v>
      </c>
      <c r="I9150">
        <v>107</v>
      </c>
      <c r="J9150">
        <v>1498</v>
      </c>
      <c r="K9150" t="s">
        <v>24</v>
      </c>
      <c r="L9150" t="s">
        <v>153</v>
      </c>
      <c r="M9150" t="s">
        <v>146</v>
      </c>
      <c r="N9150">
        <v>3</v>
      </c>
      <c r="O9150">
        <v>2021</v>
      </c>
    </row>
    <row r="9151" spans="1:15" x14ac:dyDescent="0.3">
      <c r="A9151" t="s">
        <v>25</v>
      </c>
      <c r="B9151" s="1">
        <v>44274</v>
      </c>
      <c r="C9151" t="s">
        <v>27</v>
      </c>
      <c r="D9151" t="s">
        <v>102</v>
      </c>
      <c r="E9151" t="s">
        <v>103</v>
      </c>
      <c r="F9151" t="s">
        <v>145</v>
      </c>
      <c r="G9151" t="s">
        <v>140</v>
      </c>
      <c r="H9151">
        <v>8</v>
      </c>
      <c r="I9151">
        <v>112</v>
      </c>
      <c r="J9151">
        <v>896</v>
      </c>
      <c r="K9151" t="s">
        <v>24</v>
      </c>
      <c r="L9151" t="s">
        <v>153</v>
      </c>
      <c r="M9151" t="s">
        <v>146</v>
      </c>
      <c r="N9151">
        <v>3</v>
      </c>
      <c r="O9151">
        <v>2021</v>
      </c>
    </row>
    <row r="9152" spans="1:15" x14ac:dyDescent="0.3">
      <c r="A9152" t="s">
        <v>25</v>
      </c>
      <c r="B9152" s="1">
        <v>44274</v>
      </c>
      <c r="C9152" t="s">
        <v>27</v>
      </c>
      <c r="D9152" t="s">
        <v>102</v>
      </c>
      <c r="E9152" t="s">
        <v>103</v>
      </c>
      <c r="F9152" t="s">
        <v>145</v>
      </c>
      <c r="G9152" t="s">
        <v>143</v>
      </c>
      <c r="H9152">
        <v>15</v>
      </c>
      <c r="I9152">
        <v>70</v>
      </c>
      <c r="J9152">
        <v>1050</v>
      </c>
      <c r="K9152" t="s">
        <v>24</v>
      </c>
      <c r="L9152" t="s">
        <v>153</v>
      </c>
      <c r="M9152" t="s">
        <v>146</v>
      </c>
      <c r="N9152">
        <v>3</v>
      </c>
      <c r="O9152">
        <v>2021</v>
      </c>
    </row>
    <row r="9153" spans="1:15" x14ac:dyDescent="0.3">
      <c r="A9153" t="s">
        <v>25</v>
      </c>
      <c r="B9153" s="1">
        <v>44274</v>
      </c>
      <c r="C9153" t="s">
        <v>27</v>
      </c>
      <c r="D9153" t="s">
        <v>102</v>
      </c>
      <c r="E9153" t="s">
        <v>103</v>
      </c>
      <c r="F9153" t="s">
        <v>139</v>
      </c>
      <c r="G9153" t="s">
        <v>148</v>
      </c>
      <c r="H9153">
        <v>24</v>
      </c>
      <c r="I9153">
        <v>88</v>
      </c>
      <c r="J9153">
        <v>2112</v>
      </c>
      <c r="K9153" t="s">
        <v>24</v>
      </c>
      <c r="L9153" t="s">
        <v>153</v>
      </c>
      <c r="M9153" t="s">
        <v>146</v>
      </c>
      <c r="N9153">
        <v>3</v>
      </c>
      <c r="O9153">
        <v>2021</v>
      </c>
    </row>
    <row r="9154" spans="1:15" x14ac:dyDescent="0.3">
      <c r="A9154" t="s">
        <v>25</v>
      </c>
      <c r="B9154" s="1">
        <v>44274</v>
      </c>
      <c r="C9154" t="s">
        <v>27</v>
      </c>
      <c r="D9154" t="s">
        <v>102</v>
      </c>
      <c r="E9154" t="s">
        <v>103</v>
      </c>
      <c r="F9154" t="s">
        <v>145</v>
      </c>
      <c r="G9154" t="s">
        <v>148</v>
      </c>
      <c r="H9154">
        <v>20</v>
      </c>
      <c r="I9154">
        <v>112</v>
      </c>
      <c r="J9154">
        <v>2240</v>
      </c>
      <c r="K9154" t="s">
        <v>24</v>
      </c>
      <c r="L9154" t="s">
        <v>153</v>
      </c>
      <c r="M9154" t="s">
        <v>146</v>
      </c>
      <c r="N9154">
        <v>3</v>
      </c>
      <c r="O9154">
        <v>2021</v>
      </c>
    </row>
    <row r="9155" spans="1:15" x14ac:dyDescent="0.3">
      <c r="A9155" t="s">
        <v>25</v>
      </c>
      <c r="B9155" s="1">
        <v>44306</v>
      </c>
      <c r="C9155" t="s">
        <v>27</v>
      </c>
      <c r="D9155" t="s">
        <v>102</v>
      </c>
      <c r="E9155" t="s">
        <v>103</v>
      </c>
      <c r="F9155" t="s">
        <v>139</v>
      </c>
      <c r="G9155" t="s">
        <v>140</v>
      </c>
      <c r="H9155">
        <v>19</v>
      </c>
      <c r="I9155">
        <v>204</v>
      </c>
      <c r="J9155">
        <v>3876</v>
      </c>
      <c r="K9155" t="s">
        <v>24</v>
      </c>
      <c r="L9155" t="s">
        <v>154</v>
      </c>
      <c r="M9155" t="s">
        <v>151</v>
      </c>
      <c r="N9155">
        <v>4</v>
      </c>
      <c r="O9155">
        <v>2021</v>
      </c>
    </row>
    <row r="9156" spans="1:15" x14ac:dyDescent="0.3">
      <c r="A9156" t="s">
        <v>25</v>
      </c>
      <c r="B9156" s="1">
        <v>44306</v>
      </c>
      <c r="C9156" t="s">
        <v>27</v>
      </c>
      <c r="D9156" t="s">
        <v>102</v>
      </c>
      <c r="E9156" t="s">
        <v>103</v>
      </c>
      <c r="F9156" t="s">
        <v>139</v>
      </c>
      <c r="G9156" t="s">
        <v>143</v>
      </c>
      <c r="H9156">
        <v>20</v>
      </c>
      <c r="I9156">
        <v>102</v>
      </c>
      <c r="J9156">
        <v>2040</v>
      </c>
      <c r="K9156" t="s">
        <v>24</v>
      </c>
      <c r="L9156" t="s">
        <v>154</v>
      </c>
      <c r="M9156" t="s">
        <v>151</v>
      </c>
      <c r="N9156">
        <v>4</v>
      </c>
      <c r="O9156">
        <v>2021</v>
      </c>
    </row>
    <row r="9157" spans="1:15" x14ac:dyDescent="0.3">
      <c r="A9157" t="s">
        <v>25</v>
      </c>
      <c r="B9157" s="1">
        <v>44306</v>
      </c>
      <c r="C9157" t="s">
        <v>27</v>
      </c>
      <c r="D9157" t="s">
        <v>102</v>
      </c>
      <c r="E9157" t="s">
        <v>103</v>
      </c>
      <c r="F9157" t="s">
        <v>145</v>
      </c>
      <c r="G9157" t="s">
        <v>140</v>
      </c>
      <c r="H9157">
        <v>11</v>
      </c>
      <c r="I9157">
        <v>96</v>
      </c>
      <c r="J9157">
        <v>1056</v>
      </c>
      <c r="K9157" t="s">
        <v>24</v>
      </c>
      <c r="L9157" t="s">
        <v>154</v>
      </c>
      <c r="M9157" t="s">
        <v>151</v>
      </c>
      <c r="N9157">
        <v>4</v>
      </c>
      <c r="O9157">
        <v>2021</v>
      </c>
    </row>
    <row r="9158" spans="1:15" x14ac:dyDescent="0.3">
      <c r="A9158" t="s">
        <v>25</v>
      </c>
      <c r="B9158" s="1">
        <v>44306</v>
      </c>
      <c r="C9158" t="s">
        <v>27</v>
      </c>
      <c r="D9158" t="s">
        <v>102</v>
      </c>
      <c r="E9158" t="s">
        <v>103</v>
      </c>
      <c r="F9158" t="s">
        <v>145</v>
      </c>
      <c r="G9158" t="s">
        <v>143</v>
      </c>
      <c r="H9158">
        <v>13</v>
      </c>
      <c r="I9158">
        <v>77</v>
      </c>
      <c r="J9158">
        <v>1001</v>
      </c>
      <c r="K9158" t="s">
        <v>24</v>
      </c>
      <c r="L9158" t="s">
        <v>154</v>
      </c>
      <c r="M9158" t="s">
        <v>151</v>
      </c>
      <c r="N9158">
        <v>4</v>
      </c>
      <c r="O9158">
        <v>2021</v>
      </c>
    </row>
    <row r="9159" spans="1:15" x14ac:dyDescent="0.3">
      <c r="A9159" t="s">
        <v>25</v>
      </c>
      <c r="B9159" s="1">
        <v>44306</v>
      </c>
      <c r="C9159" t="s">
        <v>27</v>
      </c>
      <c r="D9159" t="s">
        <v>102</v>
      </c>
      <c r="E9159" t="s">
        <v>103</v>
      </c>
      <c r="F9159" t="s">
        <v>139</v>
      </c>
      <c r="G9159" t="s">
        <v>148</v>
      </c>
      <c r="H9159">
        <v>31</v>
      </c>
      <c r="I9159">
        <v>75</v>
      </c>
      <c r="J9159">
        <v>2325</v>
      </c>
      <c r="K9159" t="s">
        <v>24</v>
      </c>
      <c r="L9159" t="s">
        <v>154</v>
      </c>
      <c r="M9159" t="s">
        <v>151</v>
      </c>
      <c r="N9159">
        <v>4</v>
      </c>
      <c r="O9159">
        <v>2021</v>
      </c>
    </row>
    <row r="9160" spans="1:15" x14ac:dyDescent="0.3">
      <c r="A9160" t="s">
        <v>25</v>
      </c>
      <c r="B9160" s="1">
        <v>44306</v>
      </c>
      <c r="C9160" t="s">
        <v>27</v>
      </c>
      <c r="D9160" t="s">
        <v>102</v>
      </c>
      <c r="E9160" t="s">
        <v>103</v>
      </c>
      <c r="F9160" t="s">
        <v>145</v>
      </c>
      <c r="G9160" t="s">
        <v>148</v>
      </c>
      <c r="H9160">
        <v>24</v>
      </c>
      <c r="I9160">
        <v>120</v>
      </c>
      <c r="J9160">
        <v>2880</v>
      </c>
      <c r="K9160" t="s">
        <v>24</v>
      </c>
      <c r="L9160" t="s">
        <v>154</v>
      </c>
      <c r="M9160" t="s">
        <v>151</v>
      </c>
      <c r="N9160">
        <v>4</v>
      </c>
      <c r="O9160">
        <v>2021</v>
      </c>
    </row>
    <row r="9161" spans="1:15" x14ac:dyDescent="0.3">
      <c r="A9161" t="s">
        <v>25</v>
      </c>
      <c r="B9161" s="1">
        <v>44335</v>
      </c>
      <c r="C9161" t="s">
        <v>27</v>
      </c>
      <c r="D9161" t="s">
        <v>102</v>
      </c>
      <c r="E9161" t="s">
        <v>103</v>
      </c>
      <c r="F9161" t="s">
        <v>139</v>
      </c>
      <c r="G9161" t="s">
        <v>140</v>
      </c>
      <c r="H9161">
        <v>26</v>
      </c>
      <c r="I9161">
        <v>228</v>
      </c>
      <c r="J9161">
        <v>5928</v>
      </c>
      <c r="K9161" t="s">
        <v>24</v>
      </c>
      <c r="L9161" t="s">
        <v>155</v>
      </c>
      <c r="M9161" t="s">
        <v>142</v>
      </c>
      <c r="N9161">
        <v>5</v>
      </c>
      <c r="O9161">
        <v>2021</v>
      </c>
    </row>
    <row r="9162" spans="1:15" x14ac:dyDescent="0.3">
      <c r="A9162" t="s">
        <v>25</v>
      </c>
      <c r="B9162" s="1">
        <v>44335</v>
      </c>
      <c r="C9162" t="s">
        <v>27</v>
      </c>
      <c r="D9162" t="s">
        <v>102</v>
      </c>
      <c r="E9162" t="s">
        <v>103</v>
      </c>
      <c r="F9162" t="s">
        <v>139</v>
      </c>
      <c r="G9162" t="s">
        <v>143</v>
      </c>
      <c r="H9162">
        <v>28</v>
      </c>
      <c r="I9162">
        <v>116</v>
      </c>
      <c r="J9162">
        <v>3248</v>
      </c>
      <c r="K9162" t="s">
        <v>24</v>
      </c>
      <c r="L9162" t="s">
        <v>155</v>
      </c>
      <c r="M9162" t="s">
        <v>142</v>
      </c>
      <c r="N9162">
        <v>5</v>
      </c>
      <c r="O9162">
        <v>2021</v>
      </c>
    </row>
    <row r="9163" spans="1:15" x14ac:dyDescent="0.3">
      <c r="A9163" t="s">
        <v>25</v>
      </c>
      <c r="B9163" s="1">
        <v>44335</v>
      </c>
      <c r="C9163" t="s">
        <v>27</v>
      </c>
      <c r="D9163" t="s">
        <v>102</v>
      </c>
      <c r="E9163" t="s">
        <v>103</v>
      </c>
      <c r="F9163" t="s">
        <v>145</v>
      </c>
      <c r="G9163" t="s">
        <v>140</v>
      </c>
      <c r="H9163">
        <v>27</v>
      </c>
      <c r="I9163">
        <v>119</v>
      </c>
      <c r="J9163">
        <v>3213</v>
      </c>
      <c r="K9163" t="s">
        <v>24</v>
      </c>
      <c r="L9163" t="s">
        <v>155</v>
      </c>
      <c r="M9163" t="s">
        <v>142</v>
      </c>
      <c r="N9163">
        <v>5</v>
      </c>
      <c r="O9163">
        <v>2021</v>
      </c>
    </row>
    <row r="9164" spans="1:15" x14ac:dyDescent="0.3">
      <c r="A9164" t="s">
        <v>25</v>
      </c>
      <c r="B9164" s="1">
        <v>44335</v>
      </c>
      <c r="C9164" t="s">
        <v>27</v>
      </c>
      <c r="D9164" t="s">
        <v>102</v>
      </c>
      <c r="E9164" t="s">
        <v>103</v>
      </c>
      <c r="F9164" t="s">
        <v>145</v>
      </c>
      <c r="G9164" t="s">
        <v>143</v>
      </c>
      <c r="H9164">
        <v>24</v>
      </c>
      <c r="I9164">
        <v>90</v>
      </c>
      <c r="J9164">
        <v>2160</v>
      </c>
      <c r="K9164" t="s">
        <v>24</v>
      </c>
      <c r="L9164" t="s">
        <v>155</v>
      </c>
      <c r="M9164" t="s">
        <v>142</v>
      </c>
      <c r="N9164">
        <v>5</v>
      </c>
      <c r="O9164">
        <v>2021</v>
      </c>
    </row>
    <row r="9165" spans="1:15" x14ac:dyDescent="0.3">
      <c r="A9165" t="s">
        <v>25</v>
      </c>
      <c r="B9165" s="1">
        <v>44335</v>
      </c>
      <c r="C9165" t="s">
        <v>27</v>
      </c>
      <c r="D9165" t="s">
        <v>102</v>
      </c>
      <c r="E9165" t="s">
        <v>103</v>
      </c>
      <c r="F9165" t="s">
        <v>139</v>
      </c>
      <c r="G9165" t="s">
        <v>148</v>
      </c>
      <c r="H9165">
        <v>32</v>
      </c>
      <c r="I9165">
        <v>111</v>
      </c>
      <c r="J9165">
        <v>3552</v>
      </c>
      <c r="K9165" t="s">
        <v>24</v>
      </c>
      <c r="L9165" t="s">
        <v>155</v>
      </c>
      <c r="M9165" t="s">
        <v>142</v>
      </c>
      <c r="N9165">
        <v>5</v>
      </c>
      <c r="O9165">
        <v>2021</v>
      </c>
    </row>
    <row r="9166" spans="1:15" x14ac:dyDescent="0.3">
      <c r="A9166" t="s">
        <v>25</v>
      </c>
      <c r="B9166" s="1">
        <v>44335</v>
      </c>
      <c r="C9166" t="s">
        <v>27</v>
      </c>
      <c r="D9166" t="s">
        <v>102</v>
      </c>
      <c r="E9166" t="s">
        <v>103</v>
      </c>
      <c r="F9166" t="s">
        <v>145</v>
      </c>
      <c r="G9166" t="s">
        <v>148</v>
      </c>
      <c r="H9166">
        <v>33</v>
      </c>
      <c r="I9166">
        <v>145</v>
      </c>
      <c r="J9166">
        <v>4785</v>
      </c>
      <c r="K9166" t="s">
        <v>24</v>
      </c>
      <c r="L9166" t="s">
        <v>155</v>
      </c>
      <c r="M9166" t="s">
        <v>142</v>
      </c>
      <c r="N9166">
        <v>5</v>
      </c>
      <c r="O9166">
        <v>2021</v>
      </c>
    </row>
    <row r="9167" spans="1:15" x14ac:dyDescent="0.3">
      <c r="A9167" t="s">
        <v>25</v>
      </c>
      <c r="B9167" s="1">
        <v>44368</v>
      </c>
      <c r="C9167" t="s">
        <v>27</v>
      </c>
      <c r="D9167" t="s">
        <v>102</v>
      </c>
      <c r="E9167" t="s">
        <v>103</v>
      </c>
      <c r="F9167" t="s">
        <v>139</v>
      </c>
      <c r="G9167" t="s">
        <v>140</v>
      </c>
      <c r="H9167">
        <v>28</v>
      </c>
      <c r="I9167">
        <v>236</v>
      </c>
      <c r="J9167">
        <v>6608</v>
      </c>
      <c r="K9167" t="s">
        <v>24</v>
      </c>
      <c r="L9167" t="s">
        <v>162</v>
      </c>
      <c r="M9167" t="s">
        <v>150</v>
      </c>
      <c r="N9167">
        <v>6</v>
      </c>
      <c r="O9167">
        <v>2021</v>
      </c>
    </row>
    <row r="9168" spans="1:15" x14ac:dyDescent="0.3">
      <c r="A9168" t="s">
        <v>25</v>
      </c>
      <c r="B9168" s="1">
        <v>44368</v>
      </c>
      <c r="C9168" t="s">
        <v>27</v>
      </c>
      <c r="D9168" t="s">
        <v>102</v>
      </c>
      <c r="E9168" t="s">
        <v>103</v>
      </c>
      <c r="F9168" t="s">
        <v>139</v>
      </c>
      <c r="G9168" t="s">
        <v>143</v>
      </c>
      <c r="H9168">
        <v>25</v>
      </c>
      <c r="I9168">
        <v>149</v>
      </c>
      <c r="J9168">
        <v>3725</v>
      </c>
      <c r="K9168" t="s">
        <v>24</v>
      </c>
      <c r="L9168" t="s">
        <v>162</v>
      </c>
      <c r="M9168" t="s">
        <v>150</v>
      </c>
      <c r="N9168">
        <v>6</v>
      </c>
      <c r="O9168">
        <v>2021</v>
      </c>
    </row>
    <row r="9169" spans="1:15" x14ac:dyDescent="0.3">
      <c r="A9169" t="s">
        <v>25</v>
      </c>
      <c r="B9169" s="1">
        <v>44368</v>
      </c>
      <c r="C9169" t="s">
        <v>27</v>
      </c>
      <c r="D9169" t="s">
        <v>102</v>
      </c>
      <c r="E9169" t="s">
        <v>103</v>
      </c>
      <c r="F9169" t="s">
        <v>145</v>
      </c>
      <c r="G9169" t="s">
        <v>140</v>
      </c>
      <c r="H9169">
        <v>28</v>
      </c>
      <c r="I9169">
        <v>124</v>
      </c>
      <c r="J9169">
        <v>3472</v>
      </c>
      <c r="K9169" t="s">
        <v>24</v>
      </c>
      <c r="L9169" t="s">
        <v>162</v>
      </c>
      <c r="M9169" t="s">
        <v>150</v>
      </c>
      <c r="N9169">
        <v>6</v>
      </c>
      <c r="O9169">
        <v>2021</v>
      </c>
    </row>
    <row r="9170" spans="1:15" x14ac:dyDescent="0.3">
      <c r="A9170" t="s">
        <v>25</v>
      </c>
      <c r="B9170" s="1">
        <v>44368</v>
      </c>
      <c r="C9170" t="s">
        <v>27</v>
      </c>
      <c r="D9170" t="s">
        <v>102</v>
      </c>
      <c r="E9170" t="s">
        <v>103</v>
      </c>
      <c r="F9170" t="s">
        <v>145</v>
      </c>
      <c r="G9170" t="s">
        <v>143</v>
      </c>
      <c r="H9170">
        <v>29</v>
      </c>
      <c r="I9170">
        <v>124</v>
      </c>
      <c r="J9170">
        <v>3596</v>
      </c>
      <c r="K9170" t="s">
        <v>24</v>
      </c>
      <c r="L9170" t="s">
        <v>162</v>
      </c>
      <c r="M9170" t="s">
        <v>150</v>
      </c>
      <c r="N9170">
        <v>6</v>
      </c>
      <c r="O9170">
        <v>2021</v>
      </c>
    </row>
    <row r="9171" spans="1:15" x14ac:dyDescent="0.3">
      <c r="A9171" t="s">
        <v>25</v>
      </c>
      <c r="B9171" s="1">
        <v>44368</v>
      </c>
      <c r="C9171" t="s">
        <v>27</v>
      </c>
      <c r="D9171" t="s">
        <v>102</v>
      </c>
      <c r="E9171" t="s">
        <v>103</v>
      </c>
      <c r="F9171" t="s">
        <v>139</v>
      </c>
      <c r="G9171" t="s">
        <v>148</v>
      </c>
      <c r="H9171">
        <v>37</v>
      </c>
      <c r="I9171">
        <v>116</v>
      </c>
      <c r="J9171">
        <v>4292</v>
      </c>
      <c r="K9171" t="s">
        <v>24</v>
      </c>
      <c r="L9171" t="s">
        <v>162</v>
      </c>
      <c r="M9171" t="s">
        <v>150</v>
      </c>
      <c r="N9171">
        <v>6</v>
      </c>
      <c r="O9171">
        <v>2021</v>
      </c>
    </row>
    <row r="9172" spans="1:15" x14ac:dyDescent="0.3">
      <c r="A9172" t="s">
        <v>25</v>
      </c>
      <c r="B9172" s="1">
        <v>44368</v>
      </c>
      <c r="C9172" t="s">
        <v>27</v>
      </c>
      <c r="D9172" t="s">
        <v>102</v>
      </c>
      <c r="E9172" t="s">
        <v>103</v>
      </c>
      <c r="F9172" t="s">
        <v>145</v>
      </c>
      <c r="G9172" t="s">
        <v>148</v>
      </c>
      <c r="H9172">
        <v>48</v>
      </c>
      <c r="I9172">
        <v>165</v>
      </c>
      <c r="J9172">
        <v>7920</v>
      </c>
      <c r="K9172" t="s">
        <v>24</v>
      </c>
      <c r="L9172" t="s">
        <v>162</v>
      </c>
      <c r="M9172" t="s">
        <v>150</v>
      </c>
      <c r="N9172">
        <v>6</v>
      </c>
      <c r="O9172">
        <v>2021</v>
      </c>
    </row>
    <row r="9173" spans="1:15" x14ac:dyDescent="0.3">
      <c r="A9173" t="s">
        <v>25</v>
      </c>
      <c r="B9173" s="1">
        <v>44396</v>
      </c>
      <c r="C9173" t="s">
        <v>27</v>
      </c>
      <c r="D9173" t="s">
        <v>102</v>
      </c>
      <c r="E9173" t="s">
        <v>103</v>
      </c>
      <c r="F9173" t="s">
        <v>139</v>
      </c>
      <c r="G9173" t="s">
        <v>140</v>
      </c>
      <c r="H9173">
        <v>39</v>
      </c>
      <c r="I9173">
        <v>271</v>
      </c>
      <c r="J9173">
        <v>10569</v>
      </c>
      <c r="K9173" t="s">
        <v>24</v>
      </c>
      <c r="L9173" t="s">
        <v>156</v>
      </c>
      <c r="M9173" t="s">
        <v>150</v>
      </c>
      <c r="N9173">
        <v>7</v>
      </c>
      <c r="O9173">
        <v>2021</v>
      </c>
    </row>
    <row r="9174" spans="1:15" x14ac:dyDescent="0.3">
      <c r="A9174" t="s">
        <v>25</v>
      </c>
      <c r="B9174" s="1">
        <v>44396</v>
      </c>
      <c r="C9174" t="s">
        <v>27</v>
      </c>
      <c r="D9174" t="s">
        <v>102</v>
      </c>
      <c r="E9174" t="s">
        <v>103</v>
      </c>
      <c r="F9174" t="s">
        <v>139</v>
      </c>
      <c r="G9174" t="s">
        <v>143</v>
      </c>
      <c r="H9174">
        <v>36</v>
      </c>
      <c r="I9174">
        <v>163</v>
      </c>
      <c r="J9174">
        <v>5868</v>
      </c>
      <c r="K9174" t="s">
        <v>24</v>
      </c>
      <c r="L9174" t="s">
        <v>156</v>
      </c>
      <c r="M9174" t="s">
        <v>150</v>
      </c>
      <c r="N9174">
        <v>7</v>
      </c>
      <c r="O9174">
        <v>2021</v>
      </c>
    </row>
    <row r="9175" spans="1:15" x14ac:dyDescent="0.3">
      <c r="A9175" t="s">
        <v>25</v>
      </c>
      <c r="B9175" s="1">
        <v>44396</v>
      </c>
      <c r="C9175" t="s">
        <v>27</v>
      </c>
      <c r="D9175" t="s">
        <v>102</v>
      </c>
      <c r="E9175" t="s">
        <v>103</v>
      </c>
      <c r="F9175" t="s">
        <v>145</v>
      </c>
      <c r="G9175" t="s">
        <v>140</v>
      </c>
      <c r="H9175">
        <v>32</v>
      </c>
      <c r="I9175">
        <v>140</v>
      </c>
      <c r="J9175">
        <v>4480</v>
      </c>
      <c r="K9175" t="s">
        <v>24</v>
      </c>
      <c r="L9175" t="s">
        <v>156</v>
      </c>
      <c r="M9175" t="s">
        <v>150</v>
      </c>
      <c r="N9175">
        <v>7</v>
      </c>
      <c r="O9175">
        <v>2021</v>
      </c>
    </row>
    <row r="9176" spans="1:15" x14ac:dyDescent="0.3">
      <c r="A9176" t="s">
        <v>25</v>
      </c>
      <c r="B9176" s="1">
        <v>44396</v>
      </c>
      <c r="C9176" t="s">
        <v>27</v>
      </c>
      <c r="D9176" t="s">
        <v>102</v>
      </c>
      <c r="E9176" t="s">
        <v>103</v>
      </c>
      <c r="F9176" t="s">
        <v>145</v>
      </c>
      <c r="G9176" t="s">
        <v>143</v>
      </c>
      <c r="H9176">
        <v>35</v>
      </c>
      <c r="I9176">
        <v>120</v>
      </c>
      <c r="J9176">
        <v>4200</v>
      </c>
      <c r="K9176" t="s">
        <v>24</v>
      </c>
      <c r="L9176" t="s">
        <v>156</v>
      </c>
      <c r="M9176" t="s">
        <v>150</v>
      </c>
      <c r="N9176">
        <v>7</v>
      </c>
      <c r="O9176">
        <v>2021</v>
      </c>
    </row>
    <row r="9177" spans="1:15" x14ac:dyDescent="0.3">
      <c r="A9177" t="s">
        <v>25</v>
      </c>
      <c r="B9177" s="1">
        <v>44396</v>
      </c>
      <c r="C9177" t="s">
        <v>27</v>
      </c>
      <c r="D9177" t="s">
        <v>102</v>
      </c>
      <c r="E9177" t="s">
        <v>103</v>
      </c>
      <c r="F9177" t="s">
        <v>139</v>
      </c>
      <c r="G9177" t="s">
        <v>148</v>
      </c>
      <c r="H9177">
        <v>40</v>
      </c>
      <c r="I9177">
        <v>149</v>
      </c>
      <c r="J9177">
        <v>5960</v>
      </c>
      <c r="K9177" t="s">
        <v>24</v>
      </c>
      <c r="L9177" t="s">
        <v>156</v>
      </c>
      <c r="M9177" t="s">
        <v>150</v>
      </c>
      <c r="N9177">
        <v>7</v>
      </c>
      <c r="O9177">
        <v>2021</v>
      </c>
    </row>
    <row r="9178" spans="1:15" x14ac:dyDescent="0.3">
      <c r="A9178" t="s">
        <v>25</v>
      </c>
      <c r="B9178" s="1">
        <v>44396</v>
      </c>
      <c r="C9178" t="s">
        <v>27</v>
      </c>
      <c r="D9178" t="s">
        <v>102</v>
      </c>
      <c r="E9178" t="s">
        <v>103</v>
      </c>
      <c r="F9178" t="s">
        <v>145</v>
      </c>
      <c r="G9178" t="s">
        <v>148</v>
      </c>
      <c r="H9178">
        <v>50</v>
      </c>
      <c r="I9178">
        <v>198</v>
      </c>
      <c r="J9178">
        <v>9900</v>
      </c>
      <c r="K9178" t="s">
        <v>24</v>
      </c>
      <c r="L9178" t="s">
        <v>156</v>
      </c>
      <c r="M9178" t="s">
        <v>150</v>
      </c>
      <c r="N9178">
        <v>7</v>
      </c>
      <c r="O9178">
        <v>2021</v>
      </c>
    </row>
    <row r="9179" spans="1:15" x14ac:dyDescent="0.3">
      <c r="A9179" t="s">
        <v>25</v>
      </c>
      <c r="B9179" s="1">
        <v>44428</v>
      </c>
      <c r="C9179" t="s">
        <v>27</v>
      </c>
      <c r="D9179" t="s">
        <v>102</v>
      </c>
      <c r="E9179" t="s">
        <v>103</v>
      </c>
      <c r="F9179" t="s">
        <v>139</v>
      </c>
      <c r="G9179" t="s">
        <v>140</v>
      </c>
      <c r="H9179">
        <v>43</v>
      </c>
      <c r="I9179">
        <v>233</v>
      </c>
      <c r="J9179">
        <v>10019</v>
      </c>
      <c r="K9179" t="s">
        <v>24</v>
      </c>
      <c r="L9179" t="s">
        <v>157</v>
      </c>
      <c r="M9179" t="s">
        <v>146</v>
      </c>
      <c r="N9179">
        <v>8</v>
      </c>
      <c r="O9179">
        <v>2021</v>
      </c>
    </row>
    <row r="9180" spans="1:15" x14ac:dyDescent="0.3">
      <c r="A9180" t="s">
        <v>25</v>
      </c>
      <c r="B9180" s="1">
        <v>44428</v>
      </c>
      <c r="C9180" t="s">
        <v>27</v>
      </c>
      <c r="D9180" t="s">
        <v>102</v>
      </c>
      <c r="E9180" t="s">
        <v>103</v>
      </c>
      <c r="F9180" t="s">
        <v>139</v>
      </c>
      <c r="G9180" t="s">
        <v>143</v>
      </c>
      <c r="H9180">
        <v>42</v>
      </c>
      <c r="I9180">
        <v>163</v>
      </c>
      <c r="J9180">
        <v>6846</v>
      </c>
      <c r="K9180" t="s">
        <v>24</v>
      </c>
      <c r="L9180" t="s">
        <v>157</v>
      </c>
      <c r="M9180" t="s">
        <v>146</v>
      </c>
      <c r="N9180">
        <v>8</v>
      </c>
      <c r="O9180">
        <v>2021</v>
      </c>
    </row>
    <row r="9181" spans="1:15" x14ac:dyDescent="0.3">
      <c r="A9181" t="s">
        <v>25</v>
      </c>
      <c r="B9181" s="1">
        <v>44428</v>
      </c>
      <c r="C9181" t="s">
        <v>27</v>
      </c>
      <c r="D9181" t="s">
        <v>102</v>
      </c>
      <c r="E9181" t="s">
        <v>103</v>
      </c>
      <c r="F9181" t="s">
        <v>145</v>
      </c>
      <c r="G9181" t="s">
        <v>140</v>
      </c>
      <c r="H9181">
        <v>40</v>
      </c>
      <c r="I9181">
        <v>135</v>
      </c>
      <c r="J9181">
        <v>5400</v>
      </c>
      <c r="K9181" t="s">
        <v>24</v>
      </c>
      <c r="L9181" t="s">
        <v>157</v>
      </c>
      <c r="M9181" t="s">
        <v>146</v>
      </c>
      <c r="N9181">
        <v>8</v>
      </c>
      <c r="O9181">
        <v>2021</v>
      </c>
    </row>
    <row r="9182" spans="1:15" x14ac:dyDescent="0.3">
      <c r="A9182" t="s">
        <v>25</v>
      </c>
      <c r="B9182" s="1">
        <v>44428</v>
      </c>
      <c r="C9182" t="s">
        <v>27</v>
      </c>
      <c r="D9182" t="s">
        <v>102</v>
      </c>
      <c r="E9182" t="s">
        <v>103</v>
      </c>
      <c r="F9182" t="s">
        <v>145</v>
      </c>
      <c r="G9182" t="s">
        <v>143</v>
      </c>
      <c r="H9182">
        <v>29</v>
      </c>
      <c r="I9182">
        <v>132</v>
      </c>
      <c r="J9182">
        <v>3828</v>
      </c>
      <c r="K9182" t="s">
        <v>24</v>
      </c>
      <c r="L9182" t="s">
        <v>157</v>
      </c>
      <c r="M9182" t="s">
        <v>146</v>
      </c>
      <c r="N9182">
        <v>8</v>
      </c>
      <c r="O9182">
        <v>2021</v>
      </c>
    </row>
    <row r="9183" spans="1:15" x14ac:dyDescent="0.3">
      <c r="A9183" t="s">
        <v>25</v>
      </c>
      <c r="B9183" s="1">
        <v>44428</v>
      </c>
      <c r="C9183" t="s">
        <v>27</v>
      </c>
      <c r="D9183" t="s">
        <v>102</v>
      </c>
      <c r="E9183" t="s">
        <v>103</v>
      </c>
      <c r="F9183" t="s">
        <v>139</v>
      </c>
      <c r="G9183" t="s">
        <v>148</v>
      </c>
      <c r="H9183">
        <v>40</v>
      </c>
      <c r="I9183">
        <v>113</v>
      </c>
      <c r="J9183">
        <v>4520</v>
      </c>
      <c r="K9183" t="s">
        <v>24</v>
      </c>
      <c r="L9183" t="s">
        <v>157</v>
      </c>
      <c r="M9183" t="s">
        <v>146</v>
      </c>
      <c r="N9183">
        <v>8</v>
      </c>
      <c r="O9183">
        <v>2021</v>
      </c>
    </row>
    <row r="9184" spans="1:15" x14ac:dyDescent="0.3">
      <c r="A9184" t="s">
        <v>25</v>
      </c>
      <c r="B9184" s="1">
        <v>44428</v>
      </c>
      <c r="C9184" t="s">
        <v>27</v>
      </c>
      <c r="D9184" t="s">
        <v>102</v>
      </c>
      <c r="E9184" t="s">
        <v>103</v>
      </c>
      <c r="F9184" t="s">
        <v>145</v>
      </c>
      <c r="G9184" t="s">
        <v>148</v>
      </c>
      <c r="H9184">
        <v>40</v>
      </c>
      <c r="I9184">
        <v>193</v>
      </c>
      <c r="J9184">
        <v>7720</v>
      </c>
      <c r="K9184" t="s">
        <v>24</v>
      </c>
      <c r="L9184" t="s">
        <v>157</v>
      </c>
      <c r="M9184" t="s">
        <v>146</v>
      </c>
      <c r="N9184">
        <v>8</v>
      </c>
      <c r="O9184">
        <v>2021</v>
      </c>
    </row>
    <row r="9185" spans="1:15" x14ac:dyDescent="0.3">
      <c r="A9185" t="s">
        <v>25</v>
      </c>
      <c r="B9185" s="1">
        <v>44458</v>
      </c>
      <c r="C9185" t="s">
        <v>27</v>
      </c>
      <c r="D9185" t="s">
        <v>102</v>
      </c>
      <c r="E9185" t="s">
        <v>103</v>
      </c>
      <c r="F9185" t="s">
        <v>139</v>
      </c>
      <c r="G9185" t="s">
        <v>140</v>
      </c>
      <c r="H9185">
        <v>35</v>
      </c>
      <c r="I9185">
        <v>221</v>
      </c>
      <c r="J9185">
        <v>7735</v>
      </c>
      <c r="K9185" t="s">
        <v>24</v>
      </c>
      <c r="L9185" t="s">
        <v>158</v>
      </c>
      <c r="M9185" t="s">
        <v>149</v>
      </c>
      <c r="N9185">
        <v>9</v>
      </c>
      <c r="O9185">
        <v>2021</v>
      </c>
    </row>
    <row r="9186" spans="1:15" x14ac:dyDescent="0.3">
      <c r="A9186" t="s">
        <v>25</v>
      </c>
      <c r="B9186" s="1">
        <v>44458</v>
      </c>
      <c r="C9186" t="s">
        <v>27</v>
      </c>
      <c r="D9186" t="s">
        <v>102</v>
      </c>
      <c r="E9186" t="s">
        <v>103</v>
      </c>
      <c r="F9186" t="s">
        <v>139</v>
      </c>
      <c r="G9186" t="s">
        <v>143</v>
      </c>
      <c r="H9186">
        <v>26</v>
      </c>
      <c r="I9186">
        <v>135</v>
      </c>
      <c r="J9186">
        <v>3510</v>
      </c>
      <c r="K9186" t="s">
        <v>24</v>
      </c>
      <c r="L9186" t="s">
        <v>158</v>
      </c>
      <c r="M9186" t="s">
        <v>149</v>
      </c>
      <c r="N9186">
        <v>9</v>
      </c>
      <c r="O9186">
        <v>2021</v>
      </c>
    </row>
    <row r="9187" spans="1:15" x14ac:dyDescent="0.3">
      <c r="A9187" t="s">
        <v>25</v>
      </c>
      <c r="B9187" s="1">
        <v>44458</v>
      </c>
      <c r="C9187" t="s">
        <v>27</v>
      </c>
      <c r="D9187" t="s">
        <v>102</v>
      </c>
      <c r="E9187" t="s">
        <v>103</v>
      </c>
      <c r="F9187" t="s">
        <v>145</v>
      </c>
      <c r="G9187" t="s">
        <v>140</v>
      </c>
      <c r="H9187">
        <v>11</v>
      </c>
      <c r="I9187">
        <v>123</v>
      </c>
      <c r="J9187">
        <v>1353</v>
      </c>
      <c r="K9187" t="s">
        <v>24</v>
      </c>
      <c r="L9187" t="s">
        <v>158</v>
      </c>
      <c r="M9187" t="s">
        <v>149</v>
      </c>
      <c r="N9187">
        <v>9</v>
      </c>
      <c r="O9187">
        <v>2021</v>
      </c>
    </row>
    <row r="9188" spans="1:15" x14ac:dyDescent="0.3">
      <c r="A9188" t="s">
        <v>25</v>
      </c>
      <c r="B9188" s="1">
        <v>44458</v>
      </c>
      <c r="C9188" t="s">
        <v>27</v>
      </c>
      <c r="D9188" t="s">
        <v>102</v>
      </c>
      <c r="E9188" t="s">
        <v>103</v>
      </c>
      <c r="F9188" t="s">
        <v>145</v>
      </c>
      <c r="G9188" t="s">
        <v>143</v>
      </c>
      <c r="H9188">
        <v>12</v>
      </c>
      <c r="I9188">
        <v>104</v>
      </c>
      <c r="J9188">
        <v>1248</v>
      </c>
      <c r="K9188" t="s">
        <v>24</v>
      </c>
      <c r="L9188" t="s">
        <v>158</v>
      </c>
      <c r="M9188" t="s">
        <v>149</v>
      </c>
      <c r="N9188">
        <v>9</v>
      </c>
      <c r="O9188">
        <v>2021</v>
      </c>
    </row>
    <row r="9189" spans="1:15" x14ac:dyDescent="0.3">
      <c r="A9189" t="s">
        <v>25</v>
      </c>
      <c r="B9189" s="1">
        <v>44458</v>
      </c>
      <c r="C9189" t="s">
        <v>27</v>
      </c>
      <c r="D9189" t="s">
        <v>102</v>
      </c>
      <c r="E9189" t="s">
        <v>103</v>
      </c>
      <c r="F9189" t="s">
        <v>139</v>
      </c>
      <c r="G9189" t="s">
        <v>148</v>
      </c>
      <c r="H9189">
        <v>18</v>
      </c>
      <c r="I9189">
        <v>111</v>
      </c>
      <c r="J9189">
        <v>1998</v>
      </c>
      <c r="K9189" t="s">
        <v>24</v>
      </c>
      <c r="L9189" t="s">
        <v>158</v>
      </c>
      <c r="M9189" t="s">
        <v>149</v>
      </c>
      <c r="N9189">
        <v>9</v>
      </c>
      <c r="O9189">
        <v>2021</v>
      </c>
    </row>
    <row r="9190" spans="1:15" x14ac:dyDescent="0.3">
      <c r="A9190" t="s">
        <v>25</v>
      </c>
      <c r="B9190" s="1">
        <v>44458</v>
      </c>
      <c r="C9190" t="s">
        <v>27</v>
      </c>
      <c r="D9190" t="s">
        <v>102</v>
      </c>
      <c r="E9190" t="s">
        <v>103</v>
      </c>
      <c r="F9190" t="s">
        <v>145</v>
      </c>
      <c r="G9190" t="s">
        <v>148</v>
      </c>
      <c r="H9190">
        <v>22</v>
      </c>
      <c r="I9190">
        <v>140</v>
      </c>
      <c r="J9190">
        <v>3080</v>
      </c>
      <c r="K9190" t="s">
        <v>24</v>
      </c>
      <c r="L9190" t="s">
        <v>158</v>
      </c>
      <c r="M9190" t="s">
        <v>149</v>
      </c>
      <c r="N9190">
        <v>9</v>
      </c>
      <c r="O9190">
        <v>2021</v>
      </c>
    </row>
    <row r="9191" spans="1:15" x14ac:dyDescent="0.3">
      <c r="A9191" t="s">
        <v>25</v>
      </c>
      <c r="B9191" s="1">
        <v>44490</v>
      </c>
      <c r="C9191" t="s">
        <v>27</v>
      </c>
      <c r="D9191" t="s">
        <v>102</v>
      </c>
      <c r="E9191" t="s">
        <v>103</v>
      </c>
      <c r="F9191" t="s">
        <v>139</v>
      </c>
      <c r="G9191" t="s">
        <v>140</v>
      </c>
      <c r="H9191">
        <v>21</v>
      </c>
      <c r="I9191">
        <v>180</v>
      </c>
      <c r="J9191">
        <v>3780</v>
      </c>
      <c r="K9191" t="s">
        <v>24</v>
      </c>
      <c r="L9191" t="s">
        <v>159</v>
      </c>
      <c r="M9191" t="s">
        <v>144</v>
      </c>
      <c r="N9191">
        <v>10</v>
      </c>
      <c r="O9191">
        <v>2021</v>
      </c>
    </row>
    <row r="9192" spans="1:15" x14ac:dyDescent="0.3">
      <c r="A9192" t="s">
        <v>25</v>
      </c>
      <c r="B9192" s="1">
        <v>44490</v>
      </c>
      <c r="C9192" t="s">
        <v>27</v>
      </c>
      <c r="D9192" t="s">
        <v>102</v>
      </c>
      <c r="E9192" t="s">
        <v>103</v>
      </c>
      <c r="F9192" t="s">
        <v>139</v>
      </c>
      <c r="G9192" t="s">
        <v>143</v>
      </c>
      <c r="H9192">
        <v>14</v>
      </c>
      <c r="I9192">
        <v>132</v>
      </c>
      <c r="J9192">
        <v>1848</v>
      </c>
      <c r="K9192" t="s">
        <v>24</v>
      </c>
      <c r="L9192" t="s">
        <v>159</v>
      </c>
      <c r="M9192" t="s">
        <v>144</v>
      </c>
      <c r="N9192">
        <v>10</v>
      </c>
      <c r="O9192">
        <v>2021</v>
      </c>
    </row>
    <row r="9193" spans="1:15" x14ac:dyDescent="0.3">
      <c r="A9193" t="s">
        <v>25</v>
      </c>
      <c r="B9193" s="1">
        <v>44490</v>
      </c>
      <c r="C9193" t="s">
        <v>27</v>
      </c>
      <c r="D9193" t="s">
        <v>102</v>
      </c>
      <c r="E9193" t="s">
        <v>103</v>
      </c>
      <c r="F9193" t="s">
        <v>145</v>
      </c>
      <c r="G9193" t="s">
        <v>140</v>
      </c>
      <c r="H9193">
        <v>16</v>
      </c>
      <c r="I9193">
        <v>99</v>
      </c>
      <c r="J9193">
        <v>1584</v>
      </c>
      <c r="K9193" t="s">
        <v>24</v>
      </c>
      <c r="L9193" t="s">
        <v>159</v>
      </c>
      <c r="M9193" t="s">
        <v>144</v>
      </c>
      <c r="N9193">
        <v>10</v>
      </c>
      <c r="O9193">
        <v>2021</v>
      </c>
    </row>
    <row r="9194" spans="1:15" x14ac:dyDescent="0.3">
      <c r="A9194" t="s">
        <v>25</v>
      </c>
      <c r="B9194" s="1">
        <v>44490</v>
      </c>
      <c r="C9194" t="s">
        <v>27</v>
      </c>
      <c r="D9194" t="s">
        <v>102</v>
      </c>
      <c r="E9194" t="s">
        <v>103</v>
      </c>
      <c r="F9194" t="s">
        <v>145</v>
      </c>
      <c r="G9194" t="s">
        <v>143</v>
      </c>
      <c r="H9194">
        <v>15</v>
      </c>
      <c r="I9194">
        <v>94</v>
      </c>
      <c r="J9194">
        <v>1410</v>
      </c>
      <c r="K9194" t="s">
        <v>24</v>
      </c>
      <c r="L9194" t="s">
        <v>159</v>
      </c>
      <c r="M9194" t="s">
        <v>144</v>
      </c>
      <c r="N9194">
        <v>10</v>
      </c>
      <c r="O9194">
        <v>2021</v>
      </c>
    </row>
    <row r="9195" spans="1:15" x14ac:dyDescent="0.3">
      <c r="A9195" t="s">
        <v>25</v>
      </c>
      <c r="B9195" s="1">
        <v>44490</v>
      </c>
      <c r="C9195" t="s">
        <v>27</v>
      </c>
      <c r="D9195" t="s">
        <v>102</v>
      </c>
      <c r="E9195" t="s">
        <v>103</v>
      </c>
      <c r="F9195" t="s">
        <v>139</v>
      </c>
      <c r="G9195" t="s">
        <v>148</v>
      </c>
      <c r="H9195">
        <v>21</v>
      </c>
      <c r="I9195">
        <v>91</v>
      </c>
      <c r="J9195">
        <v>1911</v>
      </c>
      <c r="K9195" t="s">
        <v>24</v>
      </c>
      <c r="L9195" t="s">
        <v>159</v>
      </c>
      <c r="M9195" t="s">
        <v>144</v>
      </c>
      <c r="N9195">
        <v>10</v>
      </c>
      <c r="O9195">
        <v>2021</v>
      </c>
    </row>
    <row r="9196" spans="1:15" x14ac:dyDescent="0.3">
      <c r="A9196" t="s">
        <v>30</v>
      </c>
      <c r="B9196" s="1">
        <v>44490</v>
      </c>
      <c r="C9196" t="s">
        <v>27</v>
      </c>
      <c r="D9196" t="s">
        <v>102</v>
      </c>
      <c r="E9196" t="s">
        <v>103</v>
      </c>
      <c r="F9196" t="s">
        <v>145</v>
      </c>
      <c r="G9196" t="s">
        <v>148</v>
      </c>
      <c r="H9196">
        <v>20</v>
      </c>
      <c r="I9196">
        <v>132</v>
      </c>
      <c r="J9196">
        <v>2640</v>
      </c>
      <c r="K9196" t="s">
        <v>24</v>
      </c>
      <c r="L9196" t="s">
        <v>159</v>
      </c>
      <c r="M9196" t="s">
        <v>144</v>
      </c>
      <c r="N9196">
        <v>10</v>
      </c>
      <c r="O9196">
        <v>2021</v>
      </c>
    </row>
    <row r="9197" spans="1:15" x14ac:dyDescent="0.3">
      <c r="A9197" t="s">
        <v>30</v>
      </c>
      <c r="B9197" s="1">
        <v>44520</v>
      </c>
      <c r="C9197" t="s">
        <v>27</v>
      </c>
      <c r="D9197" t="s">
        <v>102</v>
      </c>
      <c r="E9197" t="s">
        <v>103</v>
      </c>
      <c r="F9197" t="s">
        <v>139</v>
      </c>
      <c r="G9197" t="s">
        <v>140</v>
      </c>
      <c r="H9197">
        <v>18</v>
      </c>
      <c r="I9197">
        <v>176</v>
      </c>
      <c r="J9197">
        <v>3168</v>
      </c>
      <c r="K9197" t="s">
        <v>24</v>
      </c>
      <c r="L9197" t="s">
        <v>160</v>
      </c>
      <c r="M9197" t="s">
        <v>147</v>
      </c>
      <c r="N9197">
        <v>11</v>
      </c>
      <c r="O9197">
        <v>2021</v>
      </c>
    </row>
    <row r="9198" spans="1:15" x14ac:dyDescent="0.3">
      <c r="A9198" t="s">
        <v>30</v>
      </c>
      <c r="B9198" s="1">
        <v>44520</v>
      </c>
      <c r="C9198" t="s">
        <v>27</v>
      </c>
      <c r="D9198" t="s">
        <v>102</v>
      </c>
      <c r="E9198" t="s">
        <v>103</v>
      </c>
      <c r="F9198" t="s">
        <v>139</v>
      </c>
      <c r="G9198" t="s">
        <v>143</v>
      </c>
      <c r="H9198">
        <v>11</v>
      </c>
      <c r="I9198">
        <v>116</v>
      </c>
      <c r="J9198">
        <v>1276</v>
      </c>
      <c r="K9198" t="s">
        <v>24</v>
      </c>
      <c r="L9198" t="s">
        <v>160</v>
      </c>
      <c r="M9198" t="s">
        <v>147</v>
      </c>
      <c r="N9198">
        <v>11</v>
      </c>
      <c r="O9198">
        <v>2021</v>
      </c>
    </row>
    <row r="9199" spans="1:15" x14ac:dyDescent="0.3">
      <c r="A9199" t="s">
        <v>30</v>
      </c>
      <c r="B9199" s="1">
        <v>44520</v>
      </c>
      <c r="C9199" t="s">
        <v>27</v>
      </c>
      <c r="D9199" t="s">
        <v>102</v>
      </c>
      <c r="E9199" t="s">
        <v>103</v>
      </c>
      <c r="F9199" t="s">
        <v>145</v>
      </c>
      <c r="G9199" t="s">
        <v>140</v>
      </c>
      <c r="H9199">
        <v>19</v>
      </c>
      <c r="I9199">
        <v>102</v>
      </c>
      <c r="J9199">
        <v>1938</v>
      </c>
      <c r="K9199" t="s">
        <v>24</v>
      </c>
      <c r="L9199" t="s">
        <v>160</v>
      </c>
      <c r="M9199" t="s">
        <v>147</v>
      </c>
      <c r="N9199">
        <v>11</v>
      </c>
      <c r="O9199">
        <v>2021</v>
      </c>
    </row>
    <row r="9200" spans="1:15" x14ac:dyDescent="0.3">
      <c r="A9200" t="s">
        <v>30</v>
      </c>
      <c r="B9200" s="1">
        <v>44520</v>
      </c>
      <c r="C9200" t="s">
        <v>27</v>
      </c>
      <c r="D9200" t="s">
        <v>102</v>
      </c>
      <c r="E9200" t="s">
        <v>103</v>
      </c>
      <c r="F9200" t="s">
        <v>145</v>
      </c>
      <c r="G9200" t="s">
        <v>143</v>
      </c>
      <c r="H9200">
        <v>41</v>
      </c>
      <c r="I9200">
        <v>128</v>
      </c>
      <c r="J9200">
        <v>5248</v>
      </c>
      <c r="K9200" t="s">
        <v>24</v>
      </c>
      <c r="L9200" t="s">
        <v>160</v>
      </c>
      <c r="M9200" t="s">
        <v>147</v>
      </c>
      <c r="N9200">
        <v>11</v>
      </c>
      <c r="O9200">
        <v>2021</v>
      </c>
    </row>
    <row r="9201" spans="1:15" x14ac:dyDescent="0.3">
      <c r="A9201" t="s">
        <v>30</v>
      </c>
      <c r="B9201" s="1">
        <v>44520</v>
      </c>
      <c r="C9201" t="s">
        <v>27</v>
      </c>
      <c r="D9201" t="s">
        <v>102</v>
      </c>
      <c r="E9201" t="s">
        <v>103</v>
      </c>
      <c r="F9201" t="s">
        <v>139</v>
      </c>
      <c r="G9201" t="s">
        <v>148</v>
      </c>
      <c r="H9201">
        <v>56</v>
      </c>
      <c r="I9201">
        <v>105</v>
      </c>
      <c r="J9201">
        <v>5880</v>
      </c>
      <c r="K9201" t="s">
        <v>24</v>
      </c>
      <c r="L9201" t="s">
        <v>160</v>
      </c>
      <c r="M9201" t="s">
        <v>147</v>
      </c>
      <c r="N9201">
        <v>11</v>
      </c>
      <c r="O9201">
        <v>2021</v>
      </c>
    </row>
    <row r="9202" spans="1:15" x14ac:dyDescent="0.3">
      <c r="A9202" t="s">
        <v>30</v>
      </c>
      <c r="B9202" s="1">
        <v>44520</v>
      </c>
      <c r="C9202" t="s">
        <v>27</v>
      </c>
      <c r="D9202" t="s">
        <v>102</v>
      </c>
      <c r="E9202" t="s">
        <v>103</v>
      </c>
      <c r="F9202" t="s">
        <v>145</v>
      </c>
      <c r="G9202" t="s">
        <v>148</v>
      </c>
      <c r="H9202">
        <v>53</v>
      </c>
      <c r="I9202">
        <v>135</v>
      </c>
      <c r="J9202">
        <v>7155</v>
      </c>
      <c r="K9202" t="s">
        <v>24</v>
      </c>
      <c r="L9202" t="s">
        <v>160</v>
      </c>
      <c r="M9202" t="s">
        <v>147</v>
      </c>
      <c r="N9202">
        <v>11</v>
      </c>
      <c r="O9202">
        <v>2021</v>
      </c>
    </row>
    <row r="9203" spans="1:15" x14ac:dyDescent="0.3">
      <c r="A9203" t="s">
        <v>30</v>
      </c>
      <c r="B9203" s="1">
        <v>44549</v>
      </c>
      <c r="C9203" t="s">
        <v>27</v>
      </c>
      <c r="D9203" t="s">
        <v>102</v>
      </c>
      <c r="E9203" t="s">
        <v>103</v>
      </c>
      <c r="F9203" t="s">
        <v>139</v>
      </c>
      <c r="G9203" t="s">
        <v>140</v>
      </c>
      <c r="H9203">
        <v>55</v>
      </c>
      <c r="I9203">
        <v>238</v>
      </c>
      <c r="J9203">
        <v>13090</v>
      </c>
      <c r="K9203" t="s">
        <v>24</v>
      </c>
      <c r="L9203" t="s">
        <v>161</v>
      </c>
      <c r="M9203" t="s">
        <v>149</v>
      </c>
      <c r="N9203">
        <v>12</v>
      </c>
      <c r="O9203">
        <v>2021</v>
      </c>
    </row>
    <row r="9204" spans="1:15" x14ac:dyDescent="0.3">
      <c r="A9204" t="s">
        <v>30</v>
      </c>
      <c r="B9204" s="1">
        <v>44549</v>
      </c>
      <c r="C9204" t="s">
        <v>27</v>
      </c>
      <c r="D9204" t="s">
        <v>102</v>
      </c>
      <c r="E9204" t="s">
        <v>103</v>
      </c>
      <c r="F9204" t="s">
        <v>139</v>
      </c>
      <c r="G9204" t="s">
        <v>143</v>
      </c>
      <c r="H9204">
        <v>46</v>
      </c>
      <c r="I9204">
        <v>155</v>
      </c>
      <c r="J9204">
        <v>7130</v>
      </c>
      <c r="K9204" t="s">
        <v>24</v>
      </c>
      <c r="L9204" t="s">
        <v>161</v>
      </c>
      <c r="M9204" t="s">
        <v>149</v>
      </c>
      <c r="N9204">
        <v>12</v>
      </c>
      <c r="O9204">
        <v>2021</v>
      </c>
    </row>
    <row r="9205" spans="1:15" x14ac:dyDescent="0.3">
      <c r="A9205" t="s">
        <v>30</v>
      </c>
      <c r="B9205" s="1">
        <v>44549</v>
      </c>
      <c r="C9205" t="s">
        <v>27</v>
      </c>
      <c r="D9205" t="s">
        <v>102</v>
      </c>
      <c r="E9205" t="s">
        <v>103</v>
      </c>
      <c r="F9205" t="s">
        <v>145</v>
      </c>
      <c r="G9205" t="s">
        <v>140</v>
      </c>
      <c r="H9205">
        <v>43</v>
      </c>
      <c r="I9205">
        <v>149</v>
      </c>
      <c r="J9205">
        <v>6407</v>
      </c>
      <c r="K9205" t="s">
        <v>24</v>
      </c>
      <c r="L9205" t="s">
        <v>161</v>
      </c>
      <c r="M9205" t="s">
        <v>149</v>
      </c>
      <c r="N9205">
        <v>12</v>
      </c>
      <c r="O9205">
        <v>2021</v>
      </c>
    </row>
    <row r="9206" spans="1:15" x14ac:dyDescent="0.3">
      <c r="A9206" t="s">
        <v>30</v>
      </c>
      <c r="B9206" s="1">
        <v>44549</v>
      </c>
      <c r="C9206" t="s">
        <v>27</v>
      </c>
      <c r="D9206" t="s">
        <v>102</v>
      </c>
      <c r="E9206" t="s">
        <v>103</v>
      </c>
      <c r="F9206" t="s">
        <v>145</v>
      </c>
      <c r="G9206" t="s">
        <v>143</v>
      </c>
      <c r="H9206">
        <v>40</v>
      </c>
      <c r="I9206">
        <v>124</v>
      </c>
      <c r="J9206">
        <v>4960</v>
      </c>
      <c r="K9206" t="s">
        <v>24</v>
      </c>
      <c r="L9206" t="s">
        <v>161</v>
      </c>
      <c r="M9206" t="s">
        <v>149</v>
      </c>
      <c r="N9206">
        <v>12</v>
      </c>
      <c r="O9206">
        <v>2021</v>
      </c>
    </row>
    <row r="9207" spans="1:15" x14ac:dyDescent="0.3">
      <c r="A9207" t="s">
        <v>30</v>
      </c>
      <c r="B9207" s="1">
        <v>44549</v>
      </c>
      <c r="C9207" t="s">
        <v>27</v>
      </c>
      <c r="D9207" t="s">
        <v>102</v>
      </c>
      <c r="E9207" t="s">
        <v>103</v>
      </c>
      <c r="F9207" t="s">
        <v>139</v>
      </c>
      <c r="G9207" t="s">
        <v>148</v>
      </c>
      <c r="H9207">
        <v>50</v>
      </c>
      <c r="I9207">
        <v>132</v>
      </c>
      <c r="J9207">
        <v>6600</v>
      </c>
      <c r="K9207" t="s">
        <v>24</v>
      </c>
      <c r="L9207" t="s">
        <v>161</v>
      </c>
      <c r="M9207" t="s">
        <v>149</v>
      </c>
      <c r="N9207">
        <v>12</v>
      </c>
      <c r="O9207">
        <v>2021</v>
      </c>
    </row>
    <row r="9208" spans="1:15" x14ac:dyDescent="0.3">
      <c r="A9208" t="s">
        <v>30</v>
      </c>
      <c r="B9208" s="1">
        <v>44549</v>
      </c>
      <c r="C9208" t="s">
        <v>27</v>
      </c>
      <c r="D9208" t="s">
        <v>102</v>
      </c>
      <c r="E9208" t="s">
        <v>103</v>
      </c>
      <c r="F9208" t="s">
        <v>145</v>
      </c>
      <c r="G9208" t="s">
        <v>148</v>
      </c>
      <c r="H9208">
        <v>55</v>
      </c>
      <c r="I9208">
        <v>170</v>
      </c>
      <c r="J9208">
        <v>9350</v>
      </c>
      <c r="K9208" t="s">
        <v>24</v>
      </c>
      <c r="L9208" t="s">
        <v>161</v>
      </c>
      <c r="M9208" t="s">
        <v>149</v>
      </c>
      <c r="N9208">
        <v>12</v>
      </c>
      <c r="O9208">
        <v>2021</v>
      </c>
    </row>
    <row r="9209" spans="1:15" x14ac:dyDescent="0.3">
      <c r="A9209" t="s">
        <v>30</v>
      </c>
      <c r="B9209" s="1">
        <v>44219</v>
      </c>
      <c r="C9209" t="s">
        <v>27</v>
      </c>
      <c r="D9209" t="s">
        <v>102</v>
      </c>
      <c r="E9209" t="s">
        <v>103</v>
      </c>
      <c r="F9209" t="s">
        <v>139</v>
      </c>
      <c r="G9209" t="s">
        <v>140</v>
      </c>
      <c r="H9209">
        <v>17</v>
      </c>
      <c r="I9209">
        <v>178</v>
      </c>
      <c r="J9209">
        <v>3026</v>
      </c>
      <c r="K9209" t="s">
        <v>24</v>
      </c>
      <c r="L9209" t="s">
        <v>141</v>
      </c>
      <c r="M9209" t="s">
        <v>147</v>
      </c>
      <c r="N9209">
        <v>1</v>
      </c>
      <c r="O9209">
        <v>2021</v>
      </c>
    </row>
    <row r="9210" spans="1:15" x14ac:dyDescent="0.3">
      <c r="A9210" t="s">
        <v>30</v>
      </c>
      <c r="B9210" s="1">
        <v>44219</v>
      </c>
      <c r="C9210" t="s">
        <v>27</v>
      </c>
      <c r="D9210" t="s">
        <v>102</v>
      </c>
      <c r="E9210" t="s">
        <v>103</v>
      </c>
      <c r="F9210" t="s">
        <v>139</v>
      </c>
      <c r="G9210" t="s">
        <v>143</v>
      </c>
      <c r="H9210">
        <v>18</v>
      </c>
      <c r="I9210">
        <v>124</v>
      </c>
      <c r="J9210">
        <v>2232</v>
      </c>
      <c r="K9210" t="s">
        <v>24</v>
      </c>
      <c r="L9210" t="s">
        <v>141</v>
      </c>
      <c r="M9210" t="s">
        <v>147</v>
      </c>
      <c r="N9210">
        <v>1</v>
      </c>
      <c r="O9210">
        <v>2021</v>
      </c>
    </row>
    <row r="9211" spans="1:15" x14ac:dyDescent="0.3">
      <c r="A9211" t="s">
        <v>30</v>
      </c>
      <c r="B9211" s="1">
        <v>44219</v>
      </c>
      <c r="C9211" t="s">
        <v>27</v>
      </c>
      <c r="D9211" t="s">
        <v>102</v>
      </c>
      <c r="E9211" t="s">
        <v>103</v>
      </c>
      <c r="F9211" t="s">
        <v>145</v>
      </c>
      <c r="G9211" t="s">
        <v>140</v>
      </c>
      <c r="H9211">
        <v>10</v>
      </c>
      <c r="I9211">
        <v>131</v>
      </c>
      <c r="J9211">
        <v>1310</v>
      </c>
      <c r="K9211" t="s">
        <v>24</v>
      </c>
      <c r="L9211" t="s">
        <v>141</v>
      </c>
      <c r="M9211" t="s">
        <v>147</v>
      </c>
      <c r="N9211">
        <v>1</v>
      </c>
      <c r="O9211">
        <v>2021</v>
      </c>
    </row>
    <row r="9212" spans="1:15" x14ac:dyDescent="0.3">
      <c r="A9212" t="s">
        <v>30</v>
      </c>
      <c r="B9212" s="1">
        <v>44219</v>
      </c>
      <c r="C9212" t="s">
        <v>27</v>
      </c>
      <c r="D9212" t="s">
        <v>102</v>
      </c>
      <c r="E9212" t="s">
        <v>103</v>
      </c>
      <c r="F9212" t="s">
        <v>145</v>
      </c>
      <c r="G9212" t="s">
        <v>143</v>
      </c>
      <c r="H9212">
        <v>13</v>
      </c>
      <c r="I9212">
        <v>74</v>
      </c>
      <c r="J9212">
        <v>962</v>
      </c>
      <c r="K9212" t="s">
        <v>24</v>
      </c>
      <c r="L9212" t="s">
        <v>141</v>
      </c>
      <c r="M9212" t="s">
        <v>147</v>
      </c>
      <c r="N9212">
        <v>1</v>
      </c>
      <c r="O9212">
        <v>2021</v>
      </c>
    </row>
    <row r="9213" spans="1:15" x14ac:dyDescent="0.3">
      <c r="A9213" t="s">
        <v>30</v>
      </c>
      <c r="B9213" s="1">
        <v>44219</v>
      </c>
      <c r="C9213" t="s">
        <v>27</v>
      </c>
      <c r="D9213" t="s">
        <v>102</v>
      </c>
      <c r="E9213" t="s">
        <v>103</v>
      </c>
      <c r="F9213" t="s">
        <v>139</v>
      </c>
      <c r="G9213" t="s">
        <v>148</v>
      </c>
      <c r="H9213">
        <v>23</v>
      </c>
      <c r="I9213">
        <v>91</v>
      </c>
      <c r="J9213">
        <v>2093</v>
      </c>
      <c r="K9213" t="s">
        <v>24</v>
      </c>
      <c r="L9213" t="s">
        <v>141</v>
      </c>
      <c r="M9213" t="s">
        <v>147</v>
      </c>
      <c r="N9213">
        <v>1</v>
      </c>
      <c r="O9213">
        <v>2021</v>
      </c>
    </row>
    <row r="9214" spans="1:15" x14ac:dyDescent="0.3">
      <c r="A9214" t="s">
        <v>30</v>
      </c>
      <c r="B9214" s="1">
        <v>44219</v>
      </c>
      <c r="C9214" t="s">
        <v>27</v>
      </c>
      <c r="D9214" t="s">
        <v>102</v>
      </c>
      <c r="E9214" t="s">
        <v>103</v>
      </c>
      <c r="F9214" t="s">
        <v>145</v>
      </c>
      <c r="G9214" t="s">
        <v>148</v>
      </c>
      <c r="H9214">
        <v>18</v>
      </c>
      <c r="I9214">
        <v>124</v>
      </c>
      <c r="J9214">
        <v>2232</v>
      </c>
      <c r="K9214" t="s">
        <v>24</v>
      </c>
      <c r="L9214" t="s">
        <v>141</v>
      </c>
      <c r="M9214" t="s">
        <v>147</v>
      </c>
      <c r="N9214">
        <v>1</v>
      </c>
      <c r="O9214">
        <v>2021</v>
      </c>
    </row>
    <row r="9215" spans="1:15" x14ac:dyDescent="0.3">
      <c r="A9215" t="s">
        <v>30</v>
      </c>
      <c r="B9215" s="1">
        <v>44248</v>
      </c>
      <c r="C9215" t="s">
        <v>27</v>
      </c>
      <c r="D9215" t="s">
        <v>102</v>
      </c>
      <c r="E9215" t="s">
        <v>103</v>
      </c>
      <c r="F9215" t="s">
        <v>139</v>
      </c>
      <c r="G9215" t="s">
        <v>140</v>
      </c>
      <c r="H9215">
        <v>18</v>
      </c>
      <c r="I9215">
        <v>206</v>
      </c>
      <c r="J9215">
        <v>3708</v>
      </c>
      <c r="K9215" t="s">
        <v>24</v>
      </c>
      <c r="L9215" t="s">
        <v>152</v>
      </c>
      <c r="M9215" t="s">
        <v>149</v>
      </c>
      <c r="N9215">
        <v>2</v>
      </c>
      <c r="O9215">
        <v>2021</v>
      </c>
    </row>
    <row r="9216" spans="1:15" x14ac:dyDescent="0.3">
      <c r="A9216" t="s">
        <v>30</v>
      </c>
      <c r="B9216" s="1">
        <v>44248</v>
      </c>
      <c r="C9216" t="s">
        <v>27</v>
      </c>
      <c r="D9216" t="s">
        <v>102</v>
      </c>
      <c r="E9216" t="s">
        <v>103</v>
      </c>
      <c r="F9216" t="s">
        <v>139</v>
      </c>
      <c r="G9216" t="s">
        <v>143</v>
      </c>
      <c r="H9216">
        <v>17</v>
      </c>
      <c r="I9216">
        <v>83</v>
      </c>
      <c r="J9216">
        <v>1411</v>
      </c>
      <c r="K9216" t="s">
        <v>24</v>
      </c>
      <c r="L9216" t="s">
        <v>152</v>
      </c>
      <c r="M9216" t="s">
        <v>149</v>
      </c>
      <c r="N9216">
        <v>2</v>
      </c>
      <c r="O9216">
        <v>2021</v>
      </c>
    </row>
    <row r="9217" spans="1:15" x14ac:dyDescent="0.3">
      <c r="A9217" t="s">
        <v>30</v>
      </c>
      <c r="B9217" s="1">
        <v>44248</v>
      </c>
      <c r="C9217" t="s">
        <v>27</v>
      </c>
      <c r="D9217" t="s">
        <v>102</v>
      </c>
      <c r="E9217" t="s">
        <v>103</v>
      </c>
      <c r="F9217" t="s">
        <v>145</v>
      </c>
      <c r="G9217" t="s">
        <v>140</v>
      </c>
      <c r="H9217">
        <v>12</v>
      </c>
      <c r="I9217">
        <v>98</v>
      </c>
      <c r="J9217">
        <v>1176</v>
      </c>
      <c r="K9217" t="s">
        <v>24</v>
      </c>
      <c r="L9217" t="s">
        <v>152</v>
      </c>
      <c r="M9217" t="s">
        <v>149</v>
      </c>
      <c r="N9217">
        <v>2</v>
      </c>
      <c r="O9217">
        <v>2021</v>
      </c>
    </row>
    <row r="9218" spans="1:15" x14ac:dyDescent="0.3">
      <c r="A9218" t="s">
        <v>30</v>
      </c>
      <c r="B9218" s="1">
        <v>44248</v>
      </c>
      <c r="C9218" t="s">
        <v>27</v>
      </c>
      <c r="D9218" t="s">
        <v>104</v>
      </c>
      <c r="E9218" t="s">
        <v>105</v>
      </c>
      <c r="F9218" t="s">
        <v>145</v>
      </c>
      <c r="G9218" t="s">
        <v>143</v>
      </c>
      <c r="H9218">
        <v>15</v>
      </c>
      <c r="I9218">
        <v>58</v>
      </c>
      <c r="J9218">
        <v>870</v>
      </c>
      <c r="K9218" t="s">
        <v>24</v>
      </c>
      <c r="L9218" t="s">
        <v>152</v>
      </c>
      <c r="M9218" t="s">
        <v>149</v>
      </c>
      <c r="N9218">
        <v>2</v>
      </c>
      <c r="O9218">
        <v>2021</v>
      </c>
    </row>
    <row r="9219" spans="1:15" x14ac:dyDescent="0.3">
      <c r="A9219" t="s">
        <v>30</v>
      </c>
      <c r="B9219" s="1">
        <v>44248</v>
      </c>
      <c r="C9219" t="s">
        <v>27</v>
      </c>
      <c r="D9219" t="s">
        <v>104</v>
      </c>
      <c r="E9219" t="s">
        <v>105</v>
      </c>
      <c r="F9219" t="s">
        <v>139</v>
      </c>
      <c r="G9219" t="s">
        <v>148</v>
      </c>
      <c r="H9219">
        <v>24</v>
      </c>
      <c r="I9219">
        <v>85</v>
      </c>
      <c r="J9219">
        <v>2040</v>
      </c>
      <c r="K9219" t="s">
        <v>24</v>
      </c>
      <c r="L9219" t="s">
        <v>152</v>
      </c>
      <c r="M9219" t="s">
        <v>149</v>
      </c>
      <c r="N9219">
        <v>2</v>
      </c>
      <c r="O9219">
        <v>2021</v>
      </c>
    </row>
    <row r="9220" spans="1:15" x14ac:dyDescent="0.3">
      <c r="A9220" t="s">
        <v>30</v>
      </c>
      <c r="B9220" s="1">
        <v>44248</v>
      </c>
      <c r="C9220" t="s">
        <v>27</v>
      </c>
      <c r="D9220" t="s">
        <v>104</v>
      </c>
      <c r="E9220" t="s">
        <v>105</v>
      </c>
      <c r="F9220" t="s">
        <v>145</v>
      </c>
      <c r="G9220" t="s">
        <v>148</v>
      </c>
      <c r="H9220">
        <v>14</v>
      </c>
      <c r="I9220">
        <v>112</v>
      </c>
      <c r="J9220">
        <v>1568</v>
      </c>
      <c r="K9220" t="s">
        <v>24</v>
      </c>
      <c r="L9220" t="s">
        <v>152</v>
      </c>
      <c r="M9220" t="s">
        <v>149</v>
      </c>
      <c r="N9220">
        <v>2</v>
      </c>
      <c r="O9220">
        <v>2021</v>
      </c>
    </row>
    <row r="9221" spans="1:15" x14ac:dyDescent="0.3">
      <c r="A9221" t="s">
        <v>30</v>
      </c>
      <c r="B9221" s="1">
        <v>44274</v>
      </c>
      <c r="C9221" t="s">
        <v>27</v>
      </c>
      <c r="D9221" t="s">
        <v>104</v>
      </c>
      <c r="E9221" t="s">
        <v>105</v>
      </c>
      <c r="F9221" t="s">
        <v>139</v>
      </c>
      <c r="G9221" t="s">
        <v>140</v>
      </c>
      <c r="H9221">
        <v>14</v>
      </c>
      <c r="I9221">
        <v>182</v>
      </c>
      <c r="J9221">
        <v>2548</v>
      </c>
      <c r="K9221" t="s">
        <v>24</v>
      </c>
      <c r="L9221" t="s">
        <v>153</v>
      </c>
      <c r="M9221" t="s">
        <v>146</v>
      </c>
      <c r="N9221">
        <v>3</v>
      </c>
      <c r="O9221">
        <v>2021</v>
      </c>
    </row>
    <row r="9222" spans="1:15" x14ac:dyDescent="0.3">
      <c r="A9222" t="s">
        <v>30</v>
      </c>
      <c r="B9222" s="1">
        <v>44274</v>
      </c>
      <c r="C9222" t="s">
        <v>27</v>
      </c>
      <c r="D9222" t="s">
        <v>104</v>
      </c>
      <c r="E9222" t="s">
        <v>105</v>
      </c>
      <c r="F9222" t="s">
        <v>139</v>
      </c>
      <c r="G9222" t="s">
        <v>143</v>
      </c>
      <c r="H9222">
        <v>15</v>
      </c>
      <c r="I9222">
        <v>78</v>
      </c>
      <c r="J9222">
        <v>1170</v>
      </c>
      <c r="K9222" t="s">
        <v>24</v>
      </c>
      <c r="L9222" t="s">
        <v>153</v>
      </c>
      <c r="M9222" t="s">
        <v>146</v>
      </c>
      <c r="N9222">
        <v>3</v>
      </c>
      <c r="O9222">
        <v>2021</v>
      </c>
    </row>
    <row r="9223" spans="1:15" x14ac:dyDescent="0.3">
      <c r="A9223" t="s">
        <v>30</v>
      </c>
      <c r="B9223" s="1">
        <v>44274</v>
      </c>
      <c r="C9223" t="s">
        <v>27</v>
      </c>
      <c r="D9223" t="s">
        <v>104</v>
      </c>
      <c r="E9223" t="s">
        <v>105</v>
      </c>
      <c r="F9223" t="s">
        <v>145</v>
      </c>
      <c r="G9223" t="s">
        <v>140</v>
      </c>
      <c r="H9223">
        <v>7</v>
      </c>
      <c r="I9223">
        <v>83</v>
      </c>
      <c r="J9223">
        <v>581</v>
      </c>
      <c r="K9223" t="s">
        <v>24</v>
      </c>
      <c r="L9223" t="s">
        <v>153</v>
      </c>
      <c r="M9223" t="s">
        <v>146</v>
      </c>
      <c r="N9223">
        <v>3</v>
      </c>
      <c r="O9223">
        <v>2021</v>
      </c>
    </row>
    <row r="9224" spans="1:15" x14ac:dyDescent="0.3">
      <c r="A9224" t="s">
        <v>30</v>
      </c>
      <c r="B9224" s="1">
        <v>44274</v>
      </c>
      <c r="C9224" t="s">
        <v>27</v>
      </c>
      <c r="D9224" t="s">
        <v>104</v>
      </c>
      <c r="E9224" t="s">
        <v>105</v>
      </c>
      <c r="F9224" t="s">
        <v>145</v>
      </c>
      <c r="G9224" t="s">
        <v>143</v>
      </c>
      <c r="H9224">
        <v>16</v>
      </c>
      <c r="I9224">
        <v>39</v>
      </c>
      <c r="J9224">
        <v>624</v>
      </c>
      <c r="K9224" t="s">
        <v>24</v>
      </c>
      <c r="L9224" t="s">
        <v>153</v>
      </c>
      <c r="M9224" t="s">
        <v>146</v>
      </c>
      <c r="N9224">
        <v>3</v>
      </c>
      <c r="O9224">
        <v>2021</v>
      </c>
    </row>
    <row r="9225" spans="1:15" x14ac:dyDescent="0.3">
      <c r="A9225" t="s">
        <v>30</v>
      </c>
      <c r="B9225" s="1">
        <v>44274</v>
      </c>
      <c r="C9225" t="s">
        <v>27</v>
      </c>
      <c r="D9225" t="s">
        <v>104</v>
      </c>
      <c r="E9225" t="s">
        <v>105</v>
      </c>
      <c r="F9225" t="s">
        <v>139</v>
      </c>
      <c r="G9225" t="s">
        <v>148</v>
      </c>
      <c r="H9225">
        <v>26</v>
      </c>
      <c r="I9225">
        <v>61</v>
      </c>
      <c r="J9225">
        <v>1586</v>
      </c>
      <c r="K9225" t="s">
        <v>24</v>
      </c>
      <c r="L9225" t="s">
        <v>153</v>
      </c>
      <c r="M9225" t="s">
        <v>146</v>
      </c>
      <c r="N9225">
        <v>3</v>
      </c>
      <c r="O9225">
        <v>2021</v>
      </c>
    </row>
    <row r="9226" spans="1:15" x14ac:dyDescent="0.3">
      <c r="A9226" t="s">
        <v>30</v>
      </c>
      <c r="B9226" s="1">
        <v>44274</v>
      </c>
      <c r="C9226" t="s">
        <v>27</v>
      </c>
      <c r="D9226" t="s">
        <v>104</v>
      </c>
      <c r="E9226" t="s">
        <v>105</v>
      </c>
      <c r="F9226" t="s">
        <v>145</v>
      </c>
      <c r="G9226" t="s">
        <v>148</v>
      </c>
      <c r="H9226">
        <v>18</v>
      </c>
      <c r="I9226">
        <v>88</v>
      </c>
      <c r="J9226">
        <v>1584</v>
      </c>
      <c r="K9226" t="s">
        <v>24</v>
      </c>
      <c r="L9226" t="s">
        <v>153</v>
      </c>
      <c r="M9226" t="s">
        <v>146</v>
      </c>
      <c r="N9226">
        <v>3</v>
      </c>
      <c r="O9226">
        <v>2021</v>
      </c>
    </row>
    <row r="9227" spans="1:15" x14ac:dyDescent="0.3">
      <c r="A9227" t="s">
        <v>30</v>
      </c>
      <c r="B9227" s="1">
        <v>44306</v>
      </c>
      <c r="C9227" t="s">
        <v>27</v>
      </c>
      <c r="D9227" t="s">
        <v>104</v>
      </c>
      <c r="E9227" t="s">
        <v>105</v>
      </c>
      <c r="F9227" t="s">
        <v>139</v>
      </c>
      <c r="G9227" t="s">
        <v>140</v>
      </c>
      <c r="H9227">
        <v>20</v>
      </c>
      <c r="I9227">
        <v>184</v>
      </c>
      <c r="J9227">
        <v>3680</v>
      </c>
      <c r="K9227" t="s">
        <v>24</v>
      </c>
      <c r="L9227" t="s">
        <v>154</v>
      </c>
      <c r="M9227" t="s">
        <v>151</v>
      </c>
      <c r="N9227">
        <v>4</v>
      </c>
      <c r="O9227">
        <v>2021</v>
      </c>
    </row>
    <row r="9228" spans="1:15" x14ac:dyDescent="0.3">
      <c r="A9228" t="s">
        <v>30</v>
      </c>
      <c r="B9228" s="1">
        <v>44306</v>
      </c>
      <c r="C9228" t="s">
        <v>27</v>
      </c>
      <c r="D9228" t="s">
        <v>104</v>
      </c>
      <c r="E9228" t="s">
        <v>105</v>
      </c>
      <c r="F9228" t="s">
        <v>139</v>
      </c>
      <c r="G9228" t="s">
        <v>143</v>
      </c>
      <c r="H9228">
        <v>18</v>
      </c>
      <c r="I9228">
        <v>79</v>
      </c>
      <c r="J9228">
        <v>1422</v>
      </c>
      <c r="K9228" t="s">
        <v>24</v>
      </c>
      <c r="L9228" t="s">
        <v>154</v>
      </c>
      <c r="M9228" t="s">
        <v>151</v>
      </c>
      <c r="N9228">
        <v>4</v>
      </c>
      <c r="O9228">
        <v>2021</v>
      </c>
    </row>
    <row r="9229" spans="1:15" x14ac:dyDescent="0.3">
      <c r="A9229" t="s">
        <v>30</v>
      </c>
      <c r="B9229" s="1">
        <v>44306</v>
      </c>
      <c r="C9229" t="s">
        <v>27</v>
      </c>
      <c r="D9229" t="s">
        <v>104</v>
      </c>
      <c r="E9229" t="s">
        <v>105</v>
      </c>
      <c r="F9229" t="s">
        <v>145</v>
      </c>
      <c r="G9229" t="s">
        <v>140</v>
      </c>
      <c r="H9229">
        <v>10</v>
      </c>
      <c r="I9229">
        <v>70</v>
      </c>
      <c r="J9229">
        <v>700</v>
      </c>
      <c r="K9229" t="s">
        <v>24</v>
      </c>
      <c r="L9229" t="s">
        <v>154</v>
      </c>
      <c r="M9229" t="s">
        <v>151</v>
      </c>
      <c r="N9229">
        <v>4</v>
      </c>
      <c r="O9229">
        <v>2021</v>
      </c>
    </row>
    <row r="9230" spans="1:15" x14ac:dyDescent="0.3">
      <c r="A9230" t="s">
        <v>30</v>
      </c>
      <c r="B9230" s="1">
        <v>44306</v>
      </c>
      <c r="C9230" t="s">
        <v>27</v>
      </c>
      <c r="D9230" t="s">
        <v>104</v>
      </c>
      <c r="E9230" t="s">
        <v>105</v>
      </c>
      <c r="F9230" t="s">
        <v>145</v>
      </c>
      <c r="G9230" t="s">
        <v>143</v>
      </c>
      <c r="H9230">
        <v>15</v>
      </c>
      <c r="I9230">
        <v>47</v>
      </c>
      <c r="J9230">
        <v>705</v>
      </c>
      <c r="K9230" t="s">
        <v>24</v>
      </c>
      <c r="L9230" t="s">
        <v>154</v>
      </c>
      <c r="M9230" t="s">
        <v>151</v>
      </c>
      <c r="N9230">
        <v>4</v>
      </c>
      <c r="O9230">
        <v>2021</v>
      </c>
    </row>
    <row r="9231" spans="1:15" x14ac:dyDescent="0.3">
      <c r="A9231" t="s">
        <v>30</v>
      </c>
      <c r="B9231" s="1">
        <v>44306</v>
      </c>
      <c r="C9231" t="s">
        <v>27</v>
      </c>
      <c r="D9231" t="s">
        <v>104</v>
      </c>
      <c r="E9231" t="s">
        <v>105</v>
      </c>
      <c r="F9231" t="s">
        <v>139</v>
      </c>
      <c r="G9231" t="s">
        <v>148</v>
      </c>
      <c r="H9231">
        <v>27</v>
      </c>
      <c r="I9231">
        <v>54</v>
      </c>
      <c r="J9231">
        <v>1458</v>
      </c>
      <c r="K9231" t="s">
        <v>24</v>
      </c>
      <c r="L9231" t="s">
        <v>154</v>
      </c>
      <c r="M9231" t="s">
        <v>151</v>
      </c>
      <c r="N9231">
        <v>4</v>
      </c>
      <c r="O9231">
        <v>2021</v>
      </c>
    </row>
    <row r="9232" spans="1:15" x14ac:dyDescent="0.3">
      <c r="A9232" t="s">
        <v>30</v>
      </c>
      <c r="B9232" s="1">
        <v>44306</v>
      </c>
      <c r="C9232" t="s">
        <v>27</v>
      </c>
      <c r="D9232" t="s">
        <v>104</v>
      </c>
      <c r="E9232" t="s">
        <v>105</v>
      </c>
      <c r="F9232" t="s">
        <v>145</v>
      </c>
      <c r="G9232" t="s">
        <v>148</v>
      </c>
      <c r="H9232">
        <v>22</v>
      </c>
      <c r="I9232">
        <v>111</v>
      </c>
      <c r="J9232">
        <v>2442</v>
      </c>
      <c r="K9232" t="s">
        <v>24</v>
      </c>
      <c r="L9232" t="s">
        <v>154</v>
      </c>
      <c r="M9232" t="s">
        <v>151</v>
      </c>
      <c r="N9232">
        <v>4</v>
      </c>
      <c r="O9232">
        <v>2021</v>
      </c>
    </row>
    <row r="9233" spans="1:15" x14ac:dyDescent="0.3">
      <c r="A9233" t="s">
        <v>30</v>
      </c>
      <c r="B9233" s="1">
        <v>44335</v>
      </c>
      <c r="C9233" t="s">
        <v>27</v>
      </c>
      <c r="D9233" t="s">
        <v>104</v>
      </c>
      <c r="E9233" t="s">
        <v>105</v>
      </c>
      <c r="F9233" t="s">
        <v>139</v>
      </c>
      <c r="G9233" t="s">
        <v>140</v>
      </c>
      <c r="H9233">
        <v>28</v>
      </c>
      <c r="I9233">
        <v>179</v>
      </c>
      <c r="J9233">
        <v>5012</v>
      </c>
      <c r="K9233" t="s">
        <v>24</v>
      </c>
      <c r="L9233" t="s">
        <v>155</v>
      </c>
      <c r="M9233" t="s">
        <v>142</v>
      </c>
      <c r="N9233">
        <v>5</v>
      </c>
      <c r="O9233">
        <v>2021</v>
      </c>
    </row>
    <row r="9234" spans="1:15" x14ac:dyDescent="0.3">
      <c r="A9234" t="s">
        <v>30</v>
      </c>
      <c r="B9234" s="1">
        <v>44335</v>
      </c>
      <c r="C9234" t="s">
        <v>27</v>
      </c>
      <c r="D9234" t="s">
        <v>104</v>
      </c>
      <c r="E9234" t="s">
        <v>105</v>
      </c>
      <c r="F9234" t="s">
        <v>139</v>
      </c>
      <c r="G9234" t="s">
        <v>143</v>
      </c>
      <c r="H9234">
        <v>29</v>
      </c>
      <c r="I9234">
        <v>93</v>
      </c>
      <c r="J9234">
        <v>2697</v>
      </c>
      <c r="K9234" t="s">
        <v>24</v>
      </c>
      <c r="L9234" t="s">
        <v>155</v>
      </c>
      <c r="M9234" t="s">
        <v>142</v>
      </c>
      <c r="N9234">
        <v>5</v>
      </c>
      <c r="O9234">
        <v>2021</v>
      </c>
    </row>
    <row r="9235" spans="1:15" x14ac:dyDescent="0.3">
      <c r="A9235" t="s">
        <v>30</v>
      </c>
      <c r="B9235" s="1">
        <v>44335</v>
      </c>
      <c r="C9235" t="s">
        <v>27</v>
      </c>
      <c r="D9235" t="s">
        <v>104</v>
      </c>
      <c r="E9235" t="s">
        <v>105</v>
      </c>
      <c r="F9235" t="s">
        <v>145</v>
      </c>
      <c r="G9235" t="s">
        <v>140</v>
      </c>
      <c r="H9235">
        <v>27</v>
      </c>
      <c r="I9235">
        <v>88</v>
      </c>
      <c r="J9235">
        <v>2376</v>
      </c>
      <c r="K9235" t="s">
        <v>24</v>
      </c>
      <c r="L9235" t="s">
        <v>155</v>
      </c>
      <c r="M9235" t="s">
        <v>142</v>
      </c>
      <c r="N9235">
        <v>5</v>
      </c>
      <c r="O9235">
        <v>2021</v>
      </c>
    </row>
    <row r="9236" spans="1:15" x14ac:dyDescent="0.3">
      <c r="A9236" t="s">
        <v>30</v>
      </c>
      <c r="B9236" s="1">
        <v>44335</v>
      </c>
      <c r="C9236" t="s">
        <v>27</v>
      </c>
      <c r="D9236" t="s">
        <v>104</v>
      </c>
      <c r="E9236" t="s">
        <v>105</v>
      </c>
      <c r="F9236" t="s">
        <v>145</v>
      </c>
      <c r="G9236" t="s">
        <v>143</v>
      </c>
      <c r="H9236">
        <v>26</v>
      </c>
      <c r="I9236">
        <v>74</v>
      </c>
      <c r="J9236">
        <v>1924</v>
      </c>
      <c r="K9236" t="s">
        <v>24</v>
      </c>
      <c r="L9236" t="s">
        <v>155</v>
      </c>
      <c r="M9236" t="s">
        <v>142</v>
      </c>
      <c r="N9236">
        <v>5</v>
      </c>
      <c r="O9236">
        <v>2021</v>
      </c>
    </row>
    <row r="9237" spans="1:15" x14ac:dyDescent="0.3">
      <c r="A9237" t="s">
        <v>30</v>
      </c>
      <c r="B9237" s="1">
        <v>44335</v>
      </c>
      <c r="C9237" t="s">
        <v>27</v>
      </c>
      <c r="D9237" t="s">
        <v>104</v>
      </c>
      <c r="E9237" t="s">
        <v>105</v>
      </c>
      <c r="F9237" t="s">
        <v>139</v>
      </c>
      <c r="G9237" t="s">
        <v>148</v>
      </c>
      <c r="H9237">
        <v>33</v>
      </c>
      <c r="I9237">
        <v>80</v>
      </c>
      <c r="J9237">
        <v>2640</v>
      </c>
      <c r="K9237" t="s">
        <v>24</v>
      </c>
      <c r="L9237" t="s">
        <v>155</v>
      </c>
      <c r="M9237" t="s">
        <v>142</v>
      </c>
      <c r="N9237">
        <v>5</v>
      </c>
      <c r="O9237">
        <v>2021</v>
      </c>
    </row>
    <row r="9238" spans="1:15" x14ac:dyDescent="0.3">
      <c r="A9238" t="s">
        <v>30</v>
      </c>
      <c r="B9238" s="1">
        <v>44335</v>
      </c>
      <c r="C9238" t="s">
        <v>27</v>
      </c>
      <c r="D9238" t="s">
        <v>104</v>
      </c>
      <c r="E9238" t="s">
        <v>105</v>
      </c>
      <c r="F9238" t="s">
        <v>145</v>
      </c>
      <c r="G9238" t="s">
        <v>148</v>
      </c>
      <c r="H9238">
        <v>33</v>
      </c>
      <c r="I9238">
        <v>116</v>
      </c>
      <c r="J9238">
        <v>3828</v>
      </c>
      <c r="K9238" t="s">
        <v>24</v>
      </c>
      <c r="L9238" t="s">
        <v>155</v>
      </c>
      <c r="M9238" t="s">
        <v>142</v>
      </c>
      <c r="N9238">
        <v>5</v>
      </c>
      <c r="O9238">
        <v>2021</v>
      </c>
    </row>
    <row r="9239" spans="1:15" x14ac:dyDescent="0.3">
      <c r="A9239" t="s">
        <v>30</v>
      </c>
      <c r="B9239" s="1">
        <v>44368</v>
      </c>
      <c r="C9239" t="s">
        <v>27</v>
      </c>
      <c r="D9239" t="s">
        <v>104</v>
      </c>
      <c r="E9239" t="s">
        <v>105</v>
      </c>
      <c r="F9239" t="s">
        <v>139</v>
      </c>
      <c r="G9239" t="s">
        <v>140</v>
      </c>
      <c r="H9239">
        <v>32</v>
      </c>
      <c r="I9239">
        <v>192</v>
      </c>
      <c r="J9239">
        <v>6144</v>
      </c>
      <c r="K9239" t="s">
        <v>24</v>
      </c>
      <c r="L9239" t="s">
        <v>162</v>
      </c>
      <c r="M9239" t="s">
        <v>150</v>
      </c>
      <c r="N9239">
        <v>6</v>
      </c>
      <c r="O9239">
        <v>2021</v>
      </c>
    </row>
    <row r="9240" spans="1:15" x14ac:dyDescent="0.3">
      <c r="A9240" t="s">
        <v>30</v>
      </c>
      <c r="B9240" s="1">
        <v>44368</v>
      </c>
      <c r="C9240" t="s">
        <v>27</v>
      </c>
      <c r="D9240" t="s">
        <v>104</v>
      </c>
      <c r="E9240" t="s">
        <v>105</v>
      </c>
      <c r="F9240" t="s">
        <v>139</v>
      </c>
      <c r="G9240" t="s">
        <v>143</v>
      </c>
      <c r="H9240">
        <v>25</v>
      </c>
      <c r="I9240">
        <v>123</v>
      </c>
      <c r="J9240">
        <v>3075</v>
      </c>
      <c r="K9240" t="s">
        <v>24</v>
      </c>
      <c r="L9240" t="s">
        <v>162</v>
      </c>
      <c r="M9240" t="s">
        <v>150</v>
      </c>
      <c r="N9240">
        <v>6</v>
      </c>
      <c r="O9240">
        <v>2021</v>
      </c>
    </row>
    <row r="9241" spans="1:15" x14ac:dyDescent="0.3">
      <c r="A9241" t="s">
        <v>30</v>
      </c>
      <c r="B9241" s="1">
        <v>44368</v>
      </c>
      <c r="C9241" t="s">
        <v>27</v>
      </c>
      <c r="D9241" t="s">
        <v>104</v>
      </c>
      <c r="E9241" t="s">
        <v>105</v>
      </c>
      <c r="F9241" t="s">
        <v>145</v>
      </c>
      <c r="G9241" t="s">
        <v>140</v>
      </c>
      <c r="H9241">
        <v>27</v>
      </c>
      <c r="I9241">
        <v>107</v>
      </c>
      <c r="J9241">
        <v>2889</v>
      </c>
      <c r="K9241" t="s">
        <v>24</v>
      </c>
      <c r="L9241" t="s">
        <v>162</v>
      </c>
      <c r="M9241" t="s">
        <v>150</v>
      </c>
      <c r="N9241">
        <v>6</v>
      </c>
      <c r="O9241">
        <v>2021</v>
      </c>
    </row>
    <row r="9242" spans="1:15" x14ac:dyDescent="0.3">
      <c r="A9242" t="s">
        <v>30</v>
      </c>
      <c r="B9242" s="1">
        <v>44368</v>
      </c>
      <c r="C9242" t="s">
        <v>27</v>
      </c>
      <c r="D9242" t="s">
        <v>104</v>
      </c>
      <c r="E9242" t="s">
        <v>105</v>
      </c>
      <c r="F9242" t="s">
        <v>145</v>
      </c>
      <c r="G9242" t="s">
        <v>143</v>
      </c>
      <c r="H9242">
        <v>29</v>
      </c>
      <c r="I9242">
        <v>102</v>
      </c>
      <c r="J9242">
        <v>2958</v>
      </c>
      <c r="K9242" t="s">
        <v>24</v>
      </c>
      <c r="L9242" t="s">
        <v>162</v>
      </c>
      <c r="M9242" t="s">
        <v>150</v>
      </c>
      <c r="N9242">
        <v>6</v>
      </c>
      <c r="O9242">
        <v>2021</v>
      </c>
    </row>
    <row r="9243" spans="1:15" x14ac:dyDescent="0.3">
      <c r="A9243" t="s">
        <v>30</v>
      </c>
      <c r="B9243" s="1">
        <v>44368</v>
      </c>
      <c r="C9243" t="s">
        <v>27</v>
      </c>
      <c r="D9243" t="s">
        <v>104</v>
      </c>
      <c r="E9243" t="s">
        <v>105</v>
      </c>
      <c r="F9243" t="s">
        <v>139</v>
      </c>
      <c r="G9243" t="s">
        <v>148</v>
      </c>
      <c r="H9243">
        <v>41</v>
      </c>
      <c r="I9243">
        <v>105</v>
      </c>
      <c r="J9243">
        <v>4305</v>
      </c>
      <c r="K9243" t="s">
        <v>24</v>
      </c>
      <c r="L9243" t="s">
        <v>162</v>
      </c>
      <c r="M9243" t="s">
        <v>150</v>
      </c>
      <c r="N9243">
        <v>6</v>
      </c>
      <c r="O9243">
        <v>2021</v>
      </c>
    </row>
    <row r="9244" spans="1:15" x14ac:dyDescent="0.3">
      <c r="A9244" t="s">
        <v>30</v>
      </c>
      <c r="B9244" s="1">
        <v>44368</v>
      </c>
      <c r="C9244" t="s">
        <v>27</v>
      </c>
      <c r="D9244" t="s">
        <v>104</v>
      </c>
      <c r="E9244" t="s">
        <v>105</v>
      </c>
      <c r="F9244" t="s">
        <v>145</v>
      </c>
      <c r="G9244" t="s">
        <v>148</v>
      </c>
      <c r="H9244">
        <v>40</v>
      </c>
      <c r="I9244">
        <v>143</v>
      </c>
      <c r="J9244">
        <v>5720</v>
      </c>
      <c r="K9244" t="s">
        <v>24</v>
      </c>
      <c r="L9244" t="s">
        <v>162</v>
      </c>
      <c r="M9244" t="s">
        <v>150</v>
      </c>
      <c r="N9244">
        <v>6</v>
      </c>
      <c r="O9244">
        <v>2021</v>
      </c>
    </row>
    <row r="9245" spans="1:15" x14ac:dyDescent="0.3">
      <c r="A9245" t="s">
        <v>30</v>
      </c>
      <c r="B9245" s="1">
        <v>44396</v>
      </c>
      <c r="C9245" t="s">
        <v>27</v>
      </c>
      <c r="D9245" t="s">
        <v>104</v>
      </c>
      <c r="E9245" t="s">
        <v>105</v>
      </c>
      <c r="F9245" t="s">
        <v>139</v>
      </c>
      <c r="G9245" t="s">
        <v>140</v>
      </c>
      <c r="H9245">
        <v>43</v>
      </c>
      <c r="I9245">
        <v>238</v>
      </c>
      <c r="J9245">
        <v>10234</v>
      </c>
      <c r="K9245" t="s">
        <v>24</v>
      </c>
      <c r="L9245" t="s">
        <v>156</v>
      </c>
      <c r="M9245" t="s">
        <v>150</v>
      </c>
      <c r="N9245">
        <v>7</v>
      </c>
      <c r="O9245">
        <v>2021</v>
      </c>
    </row>
    <row r="9246" spans="1:15" x14ac:dyDescent="0.3">
      <c r="A9246" t="s">
        <v>30</v>
      </c>
      <c r="B9246" s="1">
        <v>44396</v>
      </c>
      <c r="C9246" t="s">
        <v>27</v>
      </c>
      <c r="D9246" t="s">
        <v>104</v>
      </c>
      <c r="E9246" t="s">
        <v>105</v>
      </c>
      <c r="F9246" t="s">
        <v>139</v>
      </c>
      <c r="G9246" t="s">
        <v>143</v>
      </c>
      <c r="H9246">
        <v>35</v>
      </c>
      <c r="I9246">
        <v>135</v>
      </c>
      <c r="J9246">
        <v>4725</v>
      </c>
      <c r="K9246" t="s">
        <v>24</v>
      </c>
      <c r="L9246" t="s">
        <v>156</v>
      </c>
      <c r="M9246" t="s">
        <v>150</v>
      </c>
      <c r="N9246">
        <v>7</v>
      </c>
      <c r="O9246">
        <v>2021</v>
      </c>
    </row>
    <row r="9247" spans="1:15" x14ac:dyDescent="0.3">
      <c r="A9247" t="s">
        <v>30</v>
      </c>
      <c r="B9247" s="1">
        <v>44396</v>
      </c>
      <c r="C9247" t="s">
        <v>27</v>
      </c>
      <c r="D9247" t="s">
        <v>104</v>
      </c>
      <c r="E9247" t="s">
        <v>105</v>
      </c>
      <c r="F9247" t="s">
        <v>145</v>
      </c>
      <c r="G9247" t="s">
        <v>140</v>
      </c>
      <c r="H9247">
        <v>33</v>
      </c>
      <c r="I9247">
        <v>131</v>
      </c>
      <c r="J9247">
        <v>4323</v>
      </c>
      <c r="K9247" t="s">
        <v>24</v>
      </c>
      <c r="L9247" t="s">
        <v>156</v>
      </c>
      <c r="M9247" t="s">
        <v>150</v>
      </c>
      <c r="N9247">
        <v>7</v>
      </c>
      <c r="O9247">
        <v>2021</v>
      </c>
    </row>
    <row r="9248" spans="1:15" x14ac:dyDescent="0.3">
      <c r="A9248" t="s">
        <v>30</v>
      </c>
      <c r="B9248" s="1">
        <v>44396</v>
      </c>
      <c r="C9248" t="s">
        <v>27</v>
      </c>
      <c r="D9248" t="s">
        <v>104</v>
      </c>
      <c r="E9248" t="s">
        <v>105</v>
      </c>
      <c r="F9248" t="s">
        <v>145</v>
      </c>
      <c r="G9248" t="s">
        <v>143</v>
      </c>
      <c r="H9248">
        <v>36</v>
      </c>
      <c r="I9248">
        <v>107</v>
      </c>
      <c r="J9248">
        <v>3852</v>
      </c>
      <c r="K9248" t="s">
        <v>24</v>
      </c>
      <c r="L9248" t="s">
        <v>156</v>
      </c>
      <c r="M9248" t="s">
        <v>150</v>
      </c>
      <c r="N9248">
        <v>7</v>
      </c>
      <c r="O9248">
        <v>2021</v>
      </c>
    </row>
    <row r="9249" spans="1:15" x14ac:dyDescent="0.3">
      <c r="A9249" t="s">
        <v>30</v>
      </c>
      <c r="B9249" s="1">
        <v>44396</v>
      </c>
      <c r="C9249" t="s">
        <v>27</v>
      </c>
      <c r="D9249" t="s">
        <v>104</v>
      </c>
      <c r="E9249" t="s">
        <v>105</v>
      </c>
      <c r="F9249" t="s">
        <v>139</v>
      </c>
      <c r="G9249" t="s">
        <v>148</v>
      </c>
      <c r="H9249">
        <v>43</v>
      </c>
      <c r="I9249">
        <v>116</v>
      </c>
      <c r="J9249">
        <v>4988</v>
      </c>
      <c r="K9249" t="s">
        <v>24</v>
      </c>
      <c r="L9249" t="s">
        <v>156</v>
      </c>
      <c r="M9249" t="s">
        <v>150</v>
      </c>
      <c r="N9249">
        <v>7</v>
      </c>
      <c r="O9249">
        <v>2021</v>
      </c>
    </row>
    <row r="9250" spans="1:15" x14ac:dyDescent="0.3">
      <c r="A9250" t="s">
        <v>30</v>
      </c>
      <c r="B9250" s="1">
        <v>44396</v>
      </c>
      <c r="C9250" t="s">
        <v>27</v>
      </c>
      <c r="D9250" t="s">
        <v>104</v>
      </c>
      <c r="E9250" t="s">
        <v>105</v>
      </c>
      <c r="F9250" t="s">
        <v>145</v>
      </c>
      <c r="G9250" t="s">
        <v>148</v>
      </c>
      <c r="H9250">
        <v>45</v>
      </c>
      <c r="I9250">
        <v>163</v>
      </c>
      <c r="J9250">
        <v>7335</v>
      </c>
      <c r="K9250" t="s">
        <v>24</v>
      </c>
      <c r="L9250" t="s">
        <v>156</v>
      </c>
      <c r="M9250" t="s">
        <v>150</v>
      </c>
      <c r="N9250">
        <v>7</v>
      </c>
      <c r="O9250">
        <v>2021</v>
      </c>
    </row>
    <row r="9251" spans="1:15" x14ac:dyDescent="0.3">
      <c r="A9251" t="s">
        <v>30</v>
      </c>
      <c r="B9251" s="1">
        <v>44428</v>
      </c>
      <c r="C9251" t="s">
        <v>27</v>
      </c>
      <c r="D9251" t="s">
        <v>104</v>
      </c>
      <c r="E9251" t="s">
        <v>105</v>
      </c>
      <c r="F9251" t="s">
        <v>139</v>
      </c>
      <c r="G9251" t="s">
        <v>140</v>
      </c>
      <c r="H9251">
        <v>41</v>
      </c>
      <c r="I9251">
        <v>230</v>
      </c>
      <c r="J9251">
        <v>9430</v>
      </c>
      <c r="K9251" t="s">
        <v>24</v>
      </c>
      <c r="L9251" t="s">
        <v>157</v>
      </c>
      <c r="M9251" t="s">
        <v>146</v>
      </c>
      <c r="N9251">
        <v>8</v>
      </c>
      <c r="O9251">
        <v>2021</v>
      </c>
    </row>
    <row r="9252" spans="1:15" x14ac:dyDescent="0.3">
      <c r="A9252" t="s">
        <v>30</v>
      </c>
      <c r="B9252" s="1">
        <v>44428</v>
      </c>
      <c r="C9252" t="s">
        <v>27</v>
      </c>
      <c r="D9252" t="s">
        <v>104</v>
      </c>
      <c r="E9252" t="s">
        <v>105</v>
      </c>
      <c r="F9252" t="s">
        <v>139</v>
      </c>
      <c r="G9252" t="s">
        <v>143</v>
      </c>
      <c r="H9252">
        <v>37</v>
      </c>
      <c r="I9252">
        <v>140</v>
      </c>
      <c r="J9252">
        <v>5180</v>
      </c>
      <c r="K9252" t="s">
        <v>24</v>
      </c>
      <c r="L9252" t="s">
        <v>157</v>
      </c>
      <c r="M9252" t="s">
        <v>146</v>
      </c>
      <c r="N9252">
        <v>8</v>
      </c>
      <c r="O9252">
        <v>2021</v>
      </c>
    </row>
    <row r="9253" spans="1:15" x14ac:dyDescent="0.3">
      <c r="A9253" t="s">
        <v>30</v>
      </c>
      <c r="B9253" s="1">
        <v>44428</v>
      </c>
      <c r="C9253" t="s">
        <v>27</v>
      </c>
      <c r="D9253" t="s">
        <v>104</v>
      </c>
      <c r="E9253" t="s">
        <v>105</v>
      </c>
      <c r="F9253" t="s">
        <v>145</v>
      </c>
      <c r="G9253" t="s">
        <v>140</v>
      </c>
      <c r="H9253">
        <v>38</v>
      </c>
      <c r="I9253">
        <v>113</v>
      </c>
      <c r="J9253">
        <v>4294</v>
      </c>
      <c r="K9253" t="s">
        <v>24</v>
      </c>
      <c r="L9253" t="s">
        <v>157</v>
      </c>
      <c r="M9253" t="s">
        <v>146</v>
      </c>
      <c r="N9253">
        <v>8</v>
      </c>
      <c r="O9253">
        <v>2021</v>
      </c>
    </row>
    <row r="9254" spans="1:15" x14ac:dyDescent="0.3">
      <c r="A9254" t="s">
        <v>30</v>
      </c>
      <c r="B9254" s="1">
        <v>44428</v>
      </c>
      <c r="C9254" t="s">
        <v>27</v>
      </c>
      <c r="D9254" t="s">
        <v>104</v>
      </c>
      <c r="E9254" t="s">
        <v>105</v>
      </c>
      <c r="F9254" t="s">
        <v>145</v>
      </c>
      <c r="G9254" t="s">
        <v>143</v>
      </c>
      <c r="H9254">
        <v>32</v>
      </c>
      <c r="I9254">
        <v>111</v>
      </c>
      <c r="J9254">
        <v>3552</v>
      </c>
      <c r="K9254" t="s">
        <v>24</v>
      </c>
      <c r="L9254" t="s">
        <v>157</v>
      </c>
      <c r="M9254" t="s">
        <v>146</v>
      </c>
      <c r="N9254">
        <v>8</v>
      </c>
      <c r="O9254">
        <v>2021</v>
      </c>
    </row>
    <row r="9255" spans="1:15" x14ac:dyDescent="0.3">
      <c r="A9255" t="s">
        <v>30</v>
      </c>
      <c r="B9255" s="1">
        <v>44428</v>
      </c>
      <c r="C9255" t="s">
        <v>27</v>
      </c>
      <c r="D9255" t="s">
        <v>104</v>
      </c>
      <c r="E9255" t="s">
        <v>105</v>
      </c>
      <c r="F9255" t="s">
        <v>139</v>
      </c>
      <c r="G9255" t="s">
        <v>148</v>
      </c>
      <c r="H9255">
        <v>40</v>
      </c>
      <c r="I9255">
        <v>105</v>
      </c>
      <c r="J9255">
        <v>4200</v>
      </c>
      <c r="K9255" t="s">
        <v>24</v>
      </c>
      <c r="L9255" t="s">
        <v>157</v>
      </c>
      <c r="M9255" t="s">
        <v>146</v>
      </c>
      <c r="N9255">
        <v>8</v>
      </c>
      <c r="O9255">
        <v>2021</v>
      </c>
    </row>
    <row r="9256" spans="1:15" x14ac:dyDescent="0.3">
      <c r="A9256" t="s">
        <v>30</v>
      </c>
      <c r="B9256" s="1">
        <v>44428</v>
      </c>
      <c r="C9256" t="s">
        <v>27</v>
      </c>
      <c r="D9256" t="s">
        <v>104</v>
      </c>
      <c r="E9256" t="s">
        <v>105</v>
      </c>
      <c r="F9256" t="s">
        <v>145</v>
      </c>
      <c r="G9256" t="s">
        <v>148</v>
      </c>
      <c r="H9256">
        <v>40</v>
      </c>
      <c r="I9256">
        <v>166</v>
      </c>
      <c r="J9256">
        <v>6640</v>
      </c>
      <c r="K9256" t="s">
        <v>24</v>
      </c>
      <c r="L9256" t="s">
        <v>157</v>
      </c>
      <c r="M9256" t="s">
        <v>146</v>
      </c>
      <c r="N9256">
        <v>8</v>
      </c>
      <c r="O9256">
        <v>2021</v>
      </c>
    </row>
    <row r="9257" spans="1:15" x14ac:dyDescent="0.3">
      <c r="A9257" t="s">
        <v>30</v>
      </c>
      <c r="B9257" s="1">
        <v>44458</v>
      </c>
      <c r="C9257" t="s">
        <v>27</v>
      </c>
      <c r="D9257" t="s">
        <v>104</v>
      </c>
      <c r="E9257" t="s">
        <v>105</v>
      </c>
      <c r="F9257" t="s">
        <v>139</v>
      </c>
      <c r="G9257" t="s">
        <v>140</v>
      </c>
      <c r="H9257">
        <v>35</v>
      </c>
      <c r="I9257">
        <v>196</v>
      </c>
      <c r="J9257">
        <v>6860</v>
      </c>
      <c r="K9257" t="s">
        <v>24</v>
      </c>
      <c r="L9257" t="s">
        <v>158</v>
      </c>
      <c r="M9257" t="s">
        <v>149</v>
      </c>
      <c r="N9257">
        <v>9</v>
      </c>
      <c r="O9257">
        <v>2021</v>
      </c>
    </row>
    <row r="9258" spans="1:15" x14ac:dyDescent="0.3">
      <c r="A9258" t="s">
        <v>30</v>
      </c>
      <c r="B9258" s="1">
        <v>44458</v>
      </c>
      <c r="C9258" t="s">
        <v>27</v>
      </c>
      <c r="D9258" t="s">
        <v>104</v>
      </c>
      <c r="E9258" t="s">
        <v>105</v>
      </c>
      <c r="F9258" t="s">
        <v>139</v>
      </c>
      <c r="G9258" t="s">
        <v>143</v>
      </c>
      <c r="H9258">
        <v>28</v>
      </c>
      <c r="I9258">
        <v>128</v>
      </c>
      <c r="J9258">
        <v>3584</v>
      </c>
      <c r="K9258" t="s">
        <v>24</v>
      </c>
      <c r="L9258" t="s">
        <v>158</v>
      </c>
      <c r="M9258" t="s">
        <v>149</v>
      </c>
      <c r="N9258">
        <v>9</v>
      </c>
      <c r="O9258">
        <v>2021</v>
      </c>
    </row>
    <row r="9259" spans="1:15" x14ac:dyDescent="0.3">
      <c r="A9259" t="s">
        <v>30</v>
      </c>
      <c r="B9259" s="1">
        <v>44458</v>
      </c>
      <c r="C9259" t="s">
        <v>27</v>
      </c>
      <c r="D9259" t="s">
        <v>104</v>
      </c>
      <c r="E9259" t="s">
        <v>105</v>
      </c>
      <c r="F9259" t="s">
        <v>145</v>
      </c>
      <c r="G9259" t="s">
        <v>140</v>
      </c>
      <c r="H9259">
        <v>12</v>
      </c>
      <c r="I9259">
        <v>91</v>
      </c>
      <c r="J9259">
        <v>1092</v>
      </c>
      <c r="K9259" t="s">
        <v>24</v>
      </c>
      <c r="L9259" t="s">
        <v>158</v>
      </c>
      <c r="M9259" t="s">
        <v>149</v>
      </c>
      <c r="N9259">
        <v>9</v>
      </c>
      <c r="O9259">
        <v>2021</v>
      </c>
    </row>
    <row r="9260" spans="1:15" x14ac:dyDescent="0.3">
      <c r="A9260" t="s">
        <v>30</v>
      </c>
      <c r="B9260" s="1">
        <v>44458</v>
      </c>
      <c r="C9260" t="s">
        <v>27</v>
      </c>
      <c r="D9260" t="s">
        <v>104</v>
      </c>
      <c r="E9260" t="s">
        <v>105</v>
      </c>
      <c r="F9260" t="s">
        <v>145</v>
      </c>
      <c r="G9260" t="s">
        <v>143</v>
      </c>
      <c r="H9260">
        <v>12</v>
      </c>
      <c r="I9260">
        <v>83</v>
      </c>
      <c r="J9260">
        <v>996</v>
      </c>
      <c r="K9260" t="s">
        <v>24</v>
      </c>
      <c r="L9260" t="s">
        <v>158</v>
      </c>
      <c r="M9260" t="s">
        <v>149</v>
      </c>
      <c r="N9260">
        <v>9</v>
      </c>
      <c r="O9260">
        <v>2021</v>
      </c>
    </row>
    <row r="9261" spans="1:15" x14ac:dyDescent="0.3">
      <c r="A9261" t="s">
        <v>30</v>
      </c>
      <c r="B9261" s="1">
        <v>44458</v>
      </c>
      <c r="C9261" t="s">
        <v>27</v>
      </c>
      <c r="D9261" t="s">
        <v>104</v>
      </c>
      <c r="E9261" t="s">
        <v>105</v>
      </c>
      <c r="F9261" t="s">
        <v>139</v>
      </c>
      <c r="G9261" t="s">
        <v>148</v>
      </c>
      <c r="H9261">
        <v>20</v>
      </c>
      <c r="I9261">
        <v>78</v>
      </c>
      <c r="J9261">
        <v>1560</v>
      </c>
      <c r="K9261" t="s">
        <v>24</v>
      </c>
      <c r="L9261" t="s">
        <v>158</v>
      </c>
      <c r="M9261" t="s">
        <v>149</v>
      </c>
      <c r="N9261">
        <v>9</v>
      </c>
      <c r="O9261">
        <v>2021</v>
      </c>
    </row>
    <row r="9262" spans="1:15" x14ac:dyDescent="0.3">
      <c r="A9262" t="s">
        <v>30</v>
      </c>
      <c r="B9262" s="1">
        <v>44458</v>
      </c>
      <c r="C9262" t="s">
        <v>27</v>
      </c>
      <c r="D9262" t="s">
        <v>104</v>
      </c>
      <c r="E9262" t="s">
        <v>105</v>
      </c>
      <c r="F9262" t="s">
        <v>145</v>
      </c>
      <c r="G9262" t="s">
        <v>148</v>
      </c>
      <c r="H9262">
        <v>23</v>
      </c>
      <c r="I9262">
        <v>119</v>
      </c>
      <c r="J9262">
        <v>2737</v>
      </c>
      <c r="K9262" t="s">
        <v>24</v>
      </c>
      <c r="L9262" t="s">
        <v>158</v>
      </c>
      <c r="M9262" t="s">
        <v>149</v>
      </c>
      <c r="N9262">
        <v>9</v>
      </c>
      <c r="O9262">
        <v>2021</v>
      </c>
    </row>
    <row r="9263" spans="1:15" x14ac:dyDescent="0.3">
      <c r="A9263" t="s">
        <v>30</v>
      </c>
      <c r="B9263" s="1">
        <v>44490</v>
      </c>
      <c r="C9263" t="s">
        <v>27</v>
      </c>
      <c r="D9263" t="s">
        <v>104</v>
      </c>
      <c r="E9263" t="s">
        <v>105</v>
      </c>
      <c r="F9263" t="s">
        <v>139</v>
      </c>
      <c r="G9263" t="s">
        <v>140</v>
      </c>
      <c r="H9263">
        <v>20</v>
      </c>
      <c r="I9263">
        <v>173</v>
      </c>
      <c r="J9263">
        <v>3460</v>
      </c>
      <c r="K9263" t="s">
        <v>24</v>
      </c>
      <c r="L9263" t="s">
        <v>159</v>
      </c>
      <c r="M9263" t="s">
        <v>144</v>
      </c>
      <c r="N9263">
        <v>10</v>
      </c>
      <c r="O9263">
        <v>2021</v>
      </c>
    </row>
    <row r="9264" spans="1:15" x14ac:dyDescent="0.3">
      <c r="A9264" t="s">
        <v>30</v>
      </c>
      <c r="B9264" s="1">
        <v>44490</v>
      </c>
      <c r="C9264" t="s">
        <v>27</v>
      </c>
      <c r="D9264" t="s">
        <v>104</v>
      </c>
      <c r="E9264" t="s">
        <v>105</v>
      </c>
      <c r="F9264" t="s">
        <v>139</v>
      </c>
      <c r="G9264" t="s">
        <v>143</v>
      </c>
      <c r="H9264">
        <v>14</v>
      </c>
      <c r="I9264">
        <v>112</v>
      </c>
      <c r="J9264">
        <v>1568</v>
      </c>
      <c r="K9264" t="s">
        <v>24</v>
      </c>
      <c r="L9264" t="s">
        <v>159</v>
      </c>
      <c r="M9264" t="s">
        <v>144</v>
      </c>
      <c r="N9264">
        <v>10</v>
      </c>
      <c r="O9264">
        <v>2021</v>
      </c>
    </row>
    <row r="9265" spans="1:15" x14ac:dyDescent="0.3">
      <c r="A9265" t="s">
        <v>30</v>
      </c>
      <c r="B9265" s="1">
        <v>44490</v>
      </c>
      <c r="C9265" t="s">
        <v>27</v>
      </c>
      <c r="D9265" t="s">
        <v>104</v>
      </c>
      <c r="E9265" t="s">
        <v>105</v>
      </c>
      <c r="F9265" t="s">
        <v>145</v>
      </c>
      <c r="G9265" t="s">
        <v>140</v>
      </c>
      <c r="H9265">
        <v>14</v>
      </c>
      <c r="I9265">
        <v>74</v>
      </c>
      <c r="J9265">
        <v>1036</v>
      </c>
      <c r="K9265" t="s">
        <v>24</v>
      </c>
      <c r="L9265" t="s">
        <v>159</v>
      </c>
      <c r="M9265" t="s">
        <v>144</v>
      </c>
      <c r="N9265">
        <v>10</v>
      </c>
      <c r="O9265">
        <v>2021</v>
      </c>
    </row>
    <row r="9266" spans="1:15" x14ac:dyDescent="0.3">
      <c r="A9266" t="s">
        <v>30</v>
      </c>
      <c r="B9266" s="1">
        <v>44490</v>
      </c>
      <c r="C9266" t="s">
        <v>27</v>
      </c>
      <c r="D9266" t="s">
        <v>104</v>
      </c>
      <c r="E9266" t="s">
        <v>105</v>
      </c>
      <c r="F9266" t="s">
        <v>145</v>
      </c>
      <c r="G9266" t="s">
        <v>143</v>
      </c>
      <c r="H9266">
        <v>15</v>
      </c>
      <c r="I9266">
        <v>62</v>
      </c>
      <c r="J9266">
        <v>930</v>
      </c>
      <c r="K9266" t="s">
        <v>24</v>
      </c>
      <c r="L9266" t="s">
        <v>159</v>
      </c>
      <c r="M9266" t="s">
        <v>144</v>
      </c>
      <c r="N9266">
        <v>10</v>
      </c>
      <c r="O9266">
        <v>2021</v>
      </c>
    </row>
    <row r="9267" spans="1:15" x14ac:dyDescent="0.3">
      <c r="A9267" t="s">
        <v>30</v>
      </c>
      <c r="B9267" s="1">
        <v>44490</v>
      </c>
      <c r="C9267" t="s">
        <v>27</v>
      </c>
      <c r="D9267" t="s">
        <v>104</v>
      </c>
      <c r="E9267" t="s">
        <v>105</v>
      </c>
      <c r="F9267" t="s">
        <v>139</v>
      </c>
      <c r="G9267" t="s">
        <v>148</v>
      </c>
      <c r="H9267">
        <v>22</v>
      </c>
      <c r="I9267">
        <v>68</v>
      </c>
      <c r="J9267">
        <v>1496</v>
      </c>
      <c r="K9267" t="s">
        <v>24</v>
      </c>
      <c r="L9267" t="s">
        <v>159</v>
      </c>
      <c r="M9267" t="s">
        <v>144</v>
      </c>
      <c r="N9267">
        <v>10</v>
      </c>
      <c r="O9267">
        <v>2021</v>
      </c>
    </row>
    <row r="9268" spans="1:15" x14ac:dyDescent="0.3">
      <c r="A9268" t="s">
        <v>34</v>
      </c>
      <c r="B9268" s="1">
        <v>44490</v>
      </c>
      <c r="C9268" t="s">
        <v>27</v>
      </c>
      <c r="D9268" t="s">
        <v>104</v>
      </c>
      <c r="E9268" t="s">
        <v>105</v>
      </c>
      <c r="F9268" t="s">
        <v>145</v>
      </c>
      <c r="G9268" t="s">
        <v>148</v>
      </c>
      <c r="H9268">
        <v>22</v>
      </c>
      <c r="I9268">
        <v>101</v>
      </c>
      <c r="J9268">
        <v>2222</v>
      </c>
      <c r="K9268" t="s">
        <v>24</v>
      </c>
      <c r="L9268" t="s">
        <v>159</v>
      </c>
      <c r="M9268" t="s">
        <v>144</v>
      </c>
      <c r="N9268">
        <v>10</v>
      </c>
      <c r="O9268">
        <v>2021</v>
      </c>
    </row>
    <row r="9269" spans="1:15" x14ac:dyDescent="0.3">
      <c r="A9269" t="s">
        <v>34</v>
      </c>
      <c r="B9269" s="1">
        <v>44520</v>
      </c>
      <c r="C9269" t="s">
        <v>27</v>
      </c>
      <c r="D9269" t="s">
        <v>104</v>
      </c>
      <c r="E9269" t="s">
        <v>105</v>
      </c>
      <c r="F9269" t="s">
        <v>139</v>
      </c>
      <c r="G9269" t="s">
        <v>140</v>
      </c>
      <c r="H9269">
        <v>16</v>
      </c>
      <c r="I9269">
        <v>166</v>
      </c>
      <c r="J9269">
        <v>2656</v>
      </c>
      <c r="K9269" t="s">
        <v>24</v>
      </c>
      <c r="L9269" t="s">
        <v>160</v>
      </c>
      <c r="M9269" t="s">
        <v>147</v>
      </c>
      <c r="N9269">
        <v>11</v>
      </c>
      <c r="O9269">
        <v>2021</v>
      </c>
    </row>
    <row r="9270" spans="1:15" x14ac:dyDescent="0.3">
      <c r="A9270" t="s">
        <v>34</v>
      </c>
      <c r="B9270" s="1">
        <v>44520</v>
      </c>
      <c r="C9270" t="s">
        <v>27</v>
      </c>
      <c r="D9270" t="s">
        <v>104</v>
      </c>
      <c r="E9270" t="s">
        <v>105</v>
      </c>
      <c r="F9270" t="s">
        <v>139</v>
      </c>
      <c r="G9270" t="s">
        <v>143</v>
      </c>
      <c r="H9270">
        <v>11</v>
      </c>
      <c r="I9270">
        <v>96</v>
      </c>
      <c r="J9270">
        <v>1056</v>
      </c>
      <c r="K9270" t="s">
        <v>24</v>
      </c>
      <c r="L9270" t="s">
        <v>160</v>
      </c>
      <c r="M9270" t="s">
        <v>147</v>
      </c>
      <c r="N9270">
        <v>11</v>
      </c>
      <c r="O9270">
        <v>2021</v>
      </c>
    </row>
    <row r="9271" spans="1:15" x14ac:dyDescent="0.3">
      <c r="A9271" t="s">
        <v>34</v>
      </c>
      <c r="B9271" s="1">
        <v>44520</v>
      </c>
      <c r="C9271" t="s">
        <v>27</v>
      </c>
      <c r="D9271" t="s">
        <v>104</v>
      </c>
      <c r="E9271" t="s">
        <v>105</v>
      </c>
      <c r="F9271" t="s">
        <v>145</v>
      </c>
      <c r="G9271" t="s">
        <v>140</v>
      </c>
      <c r="H9271">
        <v>19</v>
      </c>
      <c r="I9271">
        <v>81</v>
      </c>
      <c r="J9271">
        <v>1539</v>
      </c>
      <c r="K9271" t="s">
        <v>24</v>
      </c>
      <c r="L9271" t="s">
        <v>160</v>
      </c>
      <c r="M9271" t="s">
        <v>147</v>
      </c>
      <c r="N9271">
        <v>11</v>
      </c>
      <c r="O9271">
        <v>2021</v>
      </c>
    </row>
    <row r="9272" spans="1:15" x14ac:dyDescent="0.3">
      <c r="A9272" t="s">
        <v>34</v>
      </c>
      <c r="B9272" s="1">
        <v>44520</v>
      </c>
      <c r="C9272" t="s">
        <v>27</v>
      </c>
      <c r="D9272" t="s">
        <v>104</v>
      </c>
      <c r="E9272" t="s">
        <v>105</v>
      </c>
      <c r="F9272" t="s">
        <v>145</v>
      </c>
      <c r="G9272" t="s">
        <v>143</v>
      </c>
      <c r="H9272">
        <v>37</v>
      </c>
      <c r="I9272">
        <v>90</v>
      </c>
      <c r="J9272">
        <v>3330</v>
      </c>
      <c r="K9272" t="s">
        <v>24</v>
      </c>
      <c r="L9272" t="s">
        <v>160</v>
      </c>
      <c r="M9272" t="s">
        <v>147</v>
      </c>
      <c r="N9272">
        <v>11</v>
      </c>
      <c r="O9272">
        <v>2021</v>
      </c>
    </row>
    <row r="9273" spans="1:15" x14ac:dyDescent="0.3">
      <c r="A9273" t="s">
        <v>34</v>
      </c>
      <c r="B9273" s="1">
        <v>44520</v>
      </c>
      <c r="C9273" t="s">
        <v>27</v>
      </c>
      <c r="D9273" t="s">
        <v>104</v>
      </c>
      <c r="E9273" t="s">
        <v>105</v>
      </c>
      <c r="F9273" t="s">
        <v>139</v>
      </c>
      <c r="G9273" t="s">
        <v>148</v>
      </c>
      <c r="H9273">
        <v>60</v>
      </c>
      <c r="I9273">
        <v>85</v>
      </c>
      <c r="J9273">
        <v>5100</v>
      </c>
      <c r="K9273" t="s">
        <v>24</v>
      </c>
      <c r="L9273" t="s">
        <v>160</v>
      </c>
      <c r="M9273" t="s">
        <v>147</v>
      </c>
      <c r="N9273">
        <v>11</v>
      </c>
      <c r="O9273">
        <v>2021</v>
      </c>
    </row>
    <row r="9274" spans="1:15" x14ac:dyDescent="0.3">
      <c r="A9274" t="s">
        <v>34</v>
      </c>
      <c r="B9274" s="1">
        <v>44520</v>
      </c>
      <c r="C9274" t="s">
        <v>27</v>
      </c>
      <c r="D9274" t="s">
        <v>104</v>
      </c>
      <c r="E9274" t="s">
        <v>105</v>
      </c>
      <c r="F9274" t="s">
        <v>145</v>
      </c>
      <c r="G9274" t="s">
        <v>148</v>
      </c>
      <c r="H9274">
        <v>60</v>
      </c>
      <c r="I9274">
        <v>128</v>
      </c>
      <c r="J9274">
        <v>7680</v>
      </c>
      <c r="K9274" t="s">
        <v>24</v>
      </c>
      <c r="L9274" t="s">
        <v>160</v>
      </c>
      <c r="M9274" t="s">
        <v>147</v>
      </c>
      <c r="N9274">
        <v>11</v>
      </c>
      <c r="O9274">
        <v>2021</v>
      </c>
    </row>
    <row r="9275" spans="1:15" x14ac:dyDescent="0.3">
      <c r="A9275" t="s">
        <v>34</v>
      </c>
      <c r="B9275" s="1">
        <v>44549</v>
      </c>
      <c r="C9275" t="s">
        <v>27</v>
      </c>
      <c r="D9275" t="s">
        <v>104</v>
      </c>
      <c r="E9275" t="s">
        <v>105</v>
      </c>
      <c r="F9275" t="s">
        <v>139</v>
      </c>
      <c r="G9275" t="s">
        <v>140</v>
      </c>
      <c r="H9275">
        <v>55</v>
      </c>
      <c r="I9275">
        <v>200</v>
      </c>
      <c r="J9275">
        <v>11000</v>
      </c>
      <c r="K9275" t="s">
        <v>24</v>
      </c>
      <c r="L9275" t="s">
        <v>161</v>
      </c>
      <c r="M9275" t="s">
        <v>149</v>
      </c>
      <c r="N9275">
        <v>12</v>
      </c>
      <c r="O9275">
        <v>2021</v>
      </c>
    </row>
    <row r="9276" spans="1:15" x14ac:dyDescent="0.3">
      <c r="A9276" t="s">
        <v>34</v>
      </c>
      <c r="B9276" s="1">
        <v>44549</v>
      </c>
      <c r="C9276" t="s">
        <v>27</v>
      </c>
      <c r="D9276" t="s">
        <v>104</v>
      </c>
      <c r="E9276" t="s">
        <v>105</v>
      </c>
      <c r="F9276" t="s">
        <v>139</v>
      </c>
      <c r="G9276" t="s">
        <v>143</v>
      </c>
      <c r="H9276">
        <v>47</v>
      </c>
      <c r="I9276">
        <v>149</v>
      </c>
      <c r="J9276">
        <v>7003</v>
      </c>
      <c r="K9276" t="s">
        <v>24</v>
      </c>
      <c r="L9276" t="s">
        <v>161</v>
      </c>
      <c r="M9276" t="s">
        <v>149</v>
      </c>
      <c r="N9276">
        <v>12</v>
      </c>
      <c r="O9276">
        <v>2021</v>
      </c>
    </row>
    <row r="9277" spans="1:15" x14ac:dyDescent="0.3">
      <c r="A9277" t="s">
        <v>34</v>
      </c>
      <c r="B9277" s="1">
        <v>44549</v>
      </c>
      <c r="C9277" t="s">
        <v>27</v>
      </c>
      <c r="D9277" t="s">
        <v>104</v>
      </c>
      <c r="E9277" t="s">
        <v>105</v>
      </c>
      <c r="F9277" t="s">
        <v>145</v>
      </c>
      <c r="G9277" t="s">
        <v>140</v>
      </c>
      <c r="H9277">
        <v>44</v>
      </c>
      <c r="I9277">
        <v>131</v>
      </c>
      <c r="J9277">
        <v>5764</v>
      </c>
      <c r="K9277" t="s">
        <v>24</v>
      </c>
      <c r="L9277" t="s">
        <v>161</v>
      </c>
      <c r="M9277" t="s">
        <v>149</v>
      </c>
      <c r="N9277">
        <v>12</v>
      </c>
      <c r="O9277">
        <v>2021</v>
      </c>
    </row>
    <row r="9278" spans="1:15" x14ac:dyDescent="0.3">
      <c r="A9278" t="s">
        <v>34</v>
      </c>
      <c r="B9278" s="1">
        <v>44549</v>
      </c>
      <c r="C9278" t="s">
        <v>27</v>
      </c>
      <c r="D9278" t="s">
        <v>104</v>
      </c>
      <c r="E9278" t="s">
        <v>105</v>
      </c>
      <c r="F9278" t="s">
        <v>145</v>
      </c>
      <c r="G9278" t="s">
        <v>143</v>
      </c>
      <c r="H9278">
        <v>45</v>
      </c>
      <c r="I9278">
        <v>114</v>
      </c>
      <c r="J9278">
        <v>5130</v>
      </c>
      <c r="K9278" t="s">
        <v>24</v>
      </c>
      <c r="L9278" t="s">
        <v>161</v>
      </c>
      <c r="M9278" t="s">
        <v>149</v>
      </c>
      <c r="N9278">
        <v>12</v>
      </c>
      <c r="O9278">
        <v>2021</v>
      </c>
    </row>
    <row r="9279" spans="1:15" x14ac:dyDescent="0.3">
      <c r="A9279" t="s">
        <v>34</v>
      </c>
      <c r="B9279" s="1">
        <v>44549</v>
      </c>
      <c r="C9279" t="s">
        <v>27</v>
      </c>
      <c r="D9279" t="s">
        <v>104</v>
      </c>
      <c r="E9279" t="s">
        <v>105</v>
      </c>
      <c r="F9279" t="s">
        <v>139</v>
      </c>
      <c r="G9279" t="s">
        <v>148</v>
      </c>
      <c r="H9279">
        <v>55</v>
      </c>
      <c r="I9279">
        <v>98</v>
      </c>
      <c r="J9279">
        <v>5390</v>
      </c>
      <c r="K9279" t="s">
        <v>24</v>
      </c>
      <c r="L9279" t="s">
        <v>161</v>
      </c>
      <c r="M9279" t="s">
        <v>149</v>
      </c>
      <c r="N9279">
        <v>12</v>
      </c>
      <c r="O9279">
        <v>2021</v>
      </c>
    </row>
    <row r="9280" spans="1:15" x14ac:dyDescent="0.3">
      <c r="A9280" t="s">
        <v>34</v>
      </c>
      <c r="B9280" s="1">
        <v>44549</v>
      </c>
      <c r="C9280" t="s">
        <v>27</v>
      </c>
      <c r="D9280" t="s">
        <v>104</v>
      </c>
      <c r="E9280" t="s">
        <v>105</v>
      </c>
      <c r="F9280" t="s">
        <v>145</v>
      </c>
      <c r="G9280" t="s">
        <v>148</v>
      </c>
      <c r="H9280">
        <v>51</v>
      </c>
      <c r="I9280">
        <v>128</v>
      </c>
      <c r="J9280">
        <v>6528</v>
      </c>
      <c r="K9280" t="s">
        <v>24</v>
      </c>
      <c r="L9280" t="s">
        <v>161</v>
      </c>
      <c r="M9280" t="s">
        <v>149</v>
      </c>
      <c r="N9280">
        <v>12</v>
      </c>
      <c r="O9280">
        <v>2021</v>
      </c>
    </row>
    <row r="9281" spans="1:15" x14ac:dyDescent="0.3">
      <c r="A9281" t="s">
        <v>34</v>
      </c>
      <c r="B9281" s="1">
        <v>44212</v>
      </c>
      <c r="C9281" t="s">
        <v>27</v>
      </c>
      <c r="D9281" t="s">
        <v>104</v>
      </c>
      <c r="E9281" t="s">
        <v>105</v>
      </c>
      <c r="F9281" t="s">
        <v>139</v>
      </c>
      <c r="G9281" t="s">
        <v>140</v>
      </c>
      <c r="H9281">
        <v>17</v>
      </c>
      <c r="I9281">
        <v>176</v>
      </c>
      <c r="J9281">
        <v>2992</v>
      </c>
      <c r="K9281" t="s">
        <v>24</v>
      </c>
      <c r="L9281" t="s">
        <v>141</v>
      </c>
      <c r="M9281" t="s">
        <v>147</v>
      </c>
      <c r="N9281">
        <v>1</v>
      </c>
      <c r="O9281">
        <v>2021</v>
      </c>
    </row>
    <row r="9282" spans="1:15" x14ac:dyDescent="0.3">
      <c r="A9282" t="s">
        <v>34</v>
      </c>
      <c r="B9282" s="1">
        <v>44212</v>
      </c>
      <c r="C9282" t="s">
        <v>27</v>
      </c>
      <c r="D9282" t="s">
        <v>104</v>
      </c>
      <c r="E9282" t="s">
        <v>105</v>
      </c>
      <c r="F9282" t="s">
        <v>139</v>
      </c>
      <c r="G9282" t="s">
        <v>143</v>
      </c>
      <c r="H9282">
        <v>16</v>
      </c>
      <c r="I9282">
        <v>105</v>
      </c>
      <c r="J9282">
        <v>1680</v>
      </c>
      <c r="K9282" t="s">
        <v>24</v>
      </c>
      <c r="L9282" t="s">
        <v>141</v>
      </c>
      <c r="M9282" t="s">
        <v>147</v>
      </c>
      <c r="N9282">
        <v>1</v>
      </c>
      <c r="O9282">
        <v>2021</v>
      </c>
    </row>
    <row r="9283" spans="1:15" x14ac:dyDescent="0.3">
      <c r="A9283" t="s">
        <v>34</v>
      </c>
      <c r="B9283" s="1">
        <v>44212</v>
      </c>
      <c r="C9283" t="s">
        <v>27</v>
      </c>
      <c r="D9283" t="s">
        <v>104</v>
      </c>
      <c r="E9283" t="s">
        <v>105</v>
      </c>
      <c r="F9283" t="s">
        <v>145</v>
      </c>
      <c r="G9283" t="s">
        <v>140</v>
      </c>
      <c r="H9283">
        <v>12</v>
      </c>
      <c r="I9283">
        <v>116</v>
      </c>
      <c r="J9283">
        <v>1392</v>
      </c>
      <c r="K9283" t="s">
        <v>24</v>
      </c>
      <c r="L9283" t="s">
        <v>141</v>
      </c>
      <c r="M9283" t="s">
        <v>147</v>
      </c>
      <c r="N9283">
        <v>1</v>
      </c>
      <c r="O9283">
        <v>2021</v>
      </c>
    </row>
    <row r="9284" spans="1:15" x14ac:dyDescent="0.3">
      <c r="A9284" t="s">
        <v>34</v>
      </c>
      <c r="B9284" s="1">
        <v>44212</v>
      </c>
      <c r="C9284" t="s">
        <v>27</v>
      </c>
      <c r="D9284" t="s">
        <v>104</v>
      </c>
      <c r="E9284" t="s">
        <v>105</v>
      </c>
      <c r="F9284" t="s">
        <v>145</v>
      </c>
      <c r="G9284" t="s">
        <v>143</v>
      </c>
      <c r="H9284">
        <v>16</v>
      </c>
      <c r="I9284">
        <v>70</v>
      </c>
      <c r="J9284">
        <v>1120</v>
      </c>
      <c r="K9284" t="s">
        <v>24</v>
      </c>
      <c r="L9284" t="s">
        <v>141</v>
      </c>
      <c r="M9284" t="s">
        <v>147</v>
      </c>
      <c r="N9284">
        <v>1</v>
      </c>
      <c r="O9284">
        <v>2021</v>
      </c>
    </row>
    <row r="9285" spans="1:15" x14ac:dyDescent="0.3">
      <c r="A9285" t="s">
        <v>34</v>
      </c>
      <c r="B9285" s="1">
        <v>44212</v>
      </c>
      <c r="C9285" t="s">
        <v>27</v>
      </c>
      <c r="D9285" t="s">
        <v>104</v>
      </c>
      <c r="E9285" t="s">
        <v>105</v>
      </c>
      <c r="F9285" t="s">
        <v>139</v>
      </c>
      <c r="G9285" t="s">
        <v>148</v>
      </c>
      <c r="H9285">
        <v>28</v>
      </c>
      <c r="I9285">
        <v>88</v>
      </c>
      <c r="J9285">
        <v>2464</v>
      </c>
      <c r="K9285" t="s">
        <v>24</v>
      </c>
      <c r="L9285" t="s">
        <v>141</v>
      </c>
      <c r="M9285" t="s">
        <v>147</v>
      </c>
      <c r="N9285">
        <v>1</v>
      </c>
      <c r="O9285">
        <v>2021</v>
      </c>
    </row>
    <row r="9286" spans="1:15" x14ac:dyDescent="0.3">
      <c r="A9286" t="s">
        <v>34</v>
      </c>
      <c r="B9286" s="1">
        <v>44212</v>
      </c>
      <c r="C9286" t="s">
        <v>27</v>
      </c>
      <c r="D9286" t="s">
        <v>104</v>
      </c>
      <c r="E9286" t="s">
        <v>105</v>
      </c>
      <c r="F9286" t="s">
        <v>145</v>
      </c>
      <c r="G9286" t="s">
        <v>148</v>
      </c>
      <c r="H9286">
        <v>17</v>
      </c>
      <c r="I9286">
        <v>119</v>
      </c>
      <c r="J9286">
        <v>2023</v>
      </c>
      <c r="K9286" t="s">
        <v>24</v>
      </c>
      <c r="L9286" t="s">
        <v>141</v>
      </c>
      <c r="M9286" t="s">
        <v>147</v>
      </c>
      <c r="N9286">
        <v>1</v>
      </c>
      <c r="O9286">
        <v>2021</v>
      </c>
    </row>
    <row r="9287" spans="1:15" x14ac:dyDescent="0.3">
      <c r="A9287" t="s">
        <v>34</v>
      </c>
      <c r="B9287" s="1">
        <v>44241</v>
      </c>
      <c r="C9287" t="s">
        <v>27</v>
      </c>
      <c r="D9287" t="s">
        <v>104</v>
      </c>
      <c r="E9287" t="s">
        <v>105</v>
      </c>
      <c r="F9287" t="s">
        <v>139</v>
      </c>
      <c r="G9287" t="s">
        <v>140</v>
      </c>
      <c r="H9287">
        <v>18</v>
      </c>
      <c r="I9287">
        <v>204</v>
      </c>
      <c r="J9287">
        <v>3672</v>
      </c>
      <c r="K9287" t="s">
        <v>24</v>
      </c>
      <c r="L9287" t="s">
        <v>152</v>
      </c>
      <c r="M9287" t="s">
        <v>149</v>
      </c>
      <c r="N9287">
        <v>2</v>
      </c>
      <c r="O9287">
        <v>2021</v>
      </c>
    </row>
    <row r="9288" spans="1:15" x14ac:dyDescent="0.3">
      <c r="A9288" t="s">
        <v>34</v>
      </c>
      <c r="B9288" s="1">
        <v>44241</v>
      </c>
      <c r="C9288" t="s">
        <v>27</v>
      </c>
      <c r="D9288" t="s">
        <v>104</v>
      </c>
      <c r="E9288" t="s">
        <v>105</v>
      </c>
      <c r="F9288" t="s">
        <v>139</v>
      </c>
      <c r="G9288" t="s">
        <v>143</v>
      </c>
      <c r="H9288">
        <v>17</v>
      </c>
      <c r="I9288">
        <v>75</v>
      </c>
      <c r="J9288">
        <v>1275</v>
      </c>
      <c r="K9288" t="s">
        <v>24</v>
      </c>
      <c r="L9288" t="s">
        <v>152</v>
      </c>
      <c r="M9288" t="s">
        <v>149</v>
      </c>
      <c r="N9288">
        <v>2</v>
      </c>
      <c r="O9288">
        <v>2021</v>
      </c>
    </row>
    <row r="9289" spans="1:15" x14ac:dyDescent="0.3">
      <c r="A9289" t="s">
        <v>34</v>
      </c>
      <c r="B9289" s="1">
        <v>44241</v>
      </c>
      <c r="C9289" t="s">
        <v>27</v>
      </c>
      <c r="D9289" t="s">
        <v>104</v>
      </c>
      <c r="E9289" t="s">
        <v>105</v>
      </c>
      <c r="F9289" t="s">
        <v>145</v>
      </c>
      <c r="G9289" t="s">
        <v>140</v>
      </c>
      <c r="H9289">
        <v>11</v>
      </c>
      <c r="I9289">
        <v>90</v>
      </c>
      <c r="J9289">
        <v>990</v>
      </c>
      <c r="K9289" t="s">
        <v>24</v>
      </c>
      <c r="L9289" t="s">
        <v>152</v>
      </c>
      <c r="M9289" t="s">
        <v>149</v>
      </c>
      <c r="N9289">
        <v>2</v>
      </c>
      <c r="O9289">
        <v>2021</v>
      </c>
    </row>
    <row r="9290" spans="1:15" x14ac:dyDescent="0.3">
      <c r="A9290" t="s">
        <v>26</v>
      </c>
      <c r="B9290" s="1">
        <v>44232</v>
      </c>
      <c r="C9290" t="s">
        <v>13</v>
      </c>
      <c r="D9290" t="s">
        <v>125</v>
      </c>
      <c r="E9290" t="s">
        <v>126</v>
      </c>
      <c r="F9290" t="s">
        <v>145</v>
      </c>
      <c r="G9290" t="s">
        <v>143</v>
      </c>
      <c r="H9290">
        <v>24</v>
      </c>
      <c r="I9290">
        <v>39</v>
      </c>
      <c r="J9290">
        <v>936</v>
      </c>
      <c r="K9290" t="s">
        <v>24</v>
      </c>
      <c r="L9290" t="s">
        <v>152</v>
      </c>
      <c r="M9290" t="s">
        <v>146</v>
      </c>
      <c r="N9290">
        <v>2</v>
      </c>
      <c r="O9290">
        <v>2021</v>
      </c>
    </row>
    <row r="9291" spans="1:15" x14ac:dyDescent="0.3">
      <c r="A9291" t="s">
        <v>26</v>
      </c>
      <c r="B9291" s="1">
        <v>44232</v>
      </c>
      <c r="C9291" t="s">
        <v>13</v>
      </c>
      <c r="D9291" t="s">
        <v>125</v>
      </c>
      <c r="E9291" t="s">
        <v>126</v>
      </c>
      <c r="F9291" t="s">
        <v>139</v>
      </c>
      <c r="G9291" t="s">
        <v>148</v>
      </c>
      <c r="H9291">
        <v>39</v>
      </c>
      <c r="I9291">
        <v>66</v>
      </c>
      <c r="J9291">
        <v>2574</v>
      </c>
      <c r="K9291" t="s">
        <v>24</v>
      </c>
      <c r="L9291" t="s">
        <v>152</v>
      </c>
      <c r="M9291" t="s">
        <v>146</v>
      </c>
      <c r="N9291">
        <v>2</v>
      </c>
      <c r="O9291">
        <v>2021</v>
      </c>
    </row>
    <row r="9292" spans="1:15" x14ac:dyDescent="0.3">
      <c r="A9292" t="s">
        <v>26</v>
      </c>
      <c r="B9292" s="1">
        <v>44232</v>
      </c>
      <c r="C9292" t="s">
        <v>13</v>
      </c>
      <c r="D9292" t="s">
        <v>125</v>
      </c>
      <c r="E9292" t="s">
        <v>126</v>
      </c>
      <c r="F9292" t="s">
        <v>145</v>
      </c>
      <c r="G9292" t="s">
        <v>148</v>
      </c>
      <c r="H9292">
        <v>32</v>
      </c>
      <c r="I9292">
        <v>96</v>
      </c>
      <c r="J9292">
        <v>3072</v>
      </c>
      <c r="K9292" t="s">
        <v>24</v>
      </c>
      <c r="L9292" t="s">
        <v>152</v>
      </c>
      <c r="M9292" t="s">
        <v>146</v>
      </c>
      <c r="N9292">
        <v>2</v>
      </c>
      <c r="O9292">
        <v>2021</v>
      </c>
    </row>
    <row r="9293" spans="1:15" x14ac:dyDescent="0.3">
      <c r="A9293" t="s">
        <v>26</v>
      </c>
      <c r="B9293" s="1">
        <v>44258</v>
      </c>
      <c r="C9293" t="s">
        <v>13</v>
      </c>
      <c r="D9293" t="s">
        <v>125</v>
      </c>
      <c r="E9293" t="s">
        <v>126</v>
      </c>
      <c r="F9293" t="s">
        <v>139</v>
      </c>
      <c r="G9293" t="s">
        <v>140</v>
      </c>
      <c r="H9293">
        <v>26</v>
      </c>
      <c r="I9293">
        <v>182</v>
      </c>
      <c r="J9293">
        <v>4732</v>
      </c>
      <c r="K9293" t="s">
        <v>24</v>
      </c>
      <c r="L9293" t="s">
        <v>153</v>
      </c>
      <c r="M9293" t="s">
        <v>142</v>
      </c>
      <c r="N9293">
        <v>3</v>
      </c>
      <c r="O9293">
        <v>2021</v>
      </c>
    </row>
    <row r="9294" spans="1:15" x14ac:dyDescent="0.3">
      <c r="A9294" t="s">
        <v>26</v>
      </c>
      <c r="B9294" s="1">
        <v>44258</v>
      </c>
      <c r="C9294" t="s">
        <v>13</v>
      </c>
      <c r="D9294" t="s">
        <v>125</v>
      </c>
      <c r="E9294" t="s">
        <v>126</v>
      </c>
      <c r="F9294" t="s">
        <v>139</v>
      </c>
      <c r="G9294" t="s">
        <v>143</v>
      </c>
      <c r="H9294">
        <v>32</v>
      </c>
      <c r="I9294">
        <v>68</v>
      </c>
      <c r="J9294">
        <v>2176</v>
      </c>
      <c r="K9294" t="s">
        <v>24</v>
      </c>
      <c r="L9294" t="s">
        <v>153</v>
      </c>
      <c r="M9294" t="s">
        <v>142</v>
      </c>
      <c r="N9294">
        <v>3</v>
      </c>
      <c r="O9294">
        <v>2021</v>
      </c>
    </row>
    <row r="9295" spans="1:15" x14ac:dyDescent="0.3">
      <c r="A9295" t="s">
        <v>26</v>
      </c>
      <c r="B9295" s="1">
        <v>44258</v>
      </c>
      <c r="C9295" t="s">
        <v>13</v>
      </c>
      <c r="D9295" t="s">
        <v>125</v>
      </c>
      <c r="E9295" t="s">
        <v>126</v>
      </c>
      <c r="F9295" t="s">
        <v>145</v>
      </c>
      <c r="G9295" t="s">
        <v>140</v>
      </c>
      <c r="H9295">
        <v>23</v>
      </c>
      <c r="I9295">
        <v>75</v>
      </c>
      <c r="J9295">
        <v>1725</v>
      </c>
      <c r="K9295" t="s">
        <v>24</v>
      </c>
      <c r="L9295" t="s">
        <v>153</v>
      </c>
      <c r="M9295" t="s">
        <v>142</v>
      </c>
      <c r="N9295">
        <v>3</v>
      </c>
      <c r="O9295">
        <v>2021</v>
      </c>
    </row>
    <row r="9296" spans="1:15" x14ac:dyDescent="0.3">
      <c r="A9296" t="s">
        <v>26</v>
      </c>
      <c r="B9296" s="1">
        <v>44258</v>
      </c>
      <c r="C9296" t="s">
        <v>13</v>
      </c>
      <c r="D9296" t="s">
        <v>125</v>
      </c>
      <c r="E9296" t="s">
        <v>126</v>
      </c>
      <c r="F9296" t="s">
        <v>145</v>
      </c>
      <c r="G9296" t="s">
        <v>143</v>
      </c>
      <c r="H9296">
        <v>27</v>
      </c>
      <c r="I9296">
        <v>34</v>
      </c>
      <c r="J9296">
        <v>918</v>
      </c>
      <c r="K9296" t="s">
        <v>24</v>
      </c>
      <c r="L9296" t="s">
        <v>153</v>
      </c>
      <c r="M9296" t="s">
        <v>142</v>
      </c>
      <c r="N9296">
        <v>3</v>
      </c>
      <c r="O9296">
        <v>2021</v>
      </c>
    </row>
    <row r="9297" spans="1:15" x14ac:dyDescent="0.3">
      <c r="A9297" t="s">
        <v>26</v>
      </c>
      <c r="B9297" s="1">
        <v>44258</v>
      </c>
      <c r="C9297" t="s">
        <v>13</v>
      </c>
      <c r="D9297" t="s">
        <v>125</v>
      </c>
      <c r="E9297" t="s">
        <v>126</v>
      </c>
      <c r="F9297" t="s">
        <v>139</v>
      </c>
      <c r="G9297" t="s">
        <v>148</v>
      </c>
      <c r="H9297">
        <v>39</v>
      </c>
      <c r="I9297">
        <v>53</v>
      </c>
      <c r="J9297">
        <v>2067</v>
      </c>
      <c r="K9297" t="s">
        <v>24</v>
      </c>
      <c r="L9297" t="s">
        <v>153</v>
      </c>
      <c r="M9297" t="s">
        <v>142</v>
      </c>
      <c r="N9297">
        <v>3</v>
      </c>
      <c r="O9297">
        <v>2021</v>
      </c>
    </row>
    <row r="9298" spans="1:15" x14ac:dyDescent="0.3">
      <c r="A9298" t="s">
        <v>26</v>
      </c>
      <c r="B9298" s="1">
        <v>44258</v>
      </c>
      <c r="C9298" t="s">
        <v>13</v>
      </c>
      <c r="D9298" t="s">
        <v>125</v>
      </c>
      <c r="E9298" t="s">
        <v>126</v>
      </c>
      <c r="F9298" t="s">
        <v>145</v>
      </c>
      <c r="G9298" t="s">
        <v>148</v>
      </c>
      <c r="H9298">
        <v>29</v>
      </c>
      <c r="I9298">
        <v>85</v>
      </c>
      <c r="J9298">
        <v>2465</v>
      </c>
      <c r="K9298" t="s">
        <v>24</v>
      </c>
      <c r="L9298" t="s">
        <v>153</v>
      </c>
      <c r="M9298" t="s">
        <v>142</v>
      </c>
      <c r="N9298">
        <v>3</v>
      </c>
      <c r="O9298">
        <v>2021</v>
      </c>
    </row>
    <row r="9299" spans="1:15" x14ac:dyDescent="0.3">
      <c r="A9299" t="s">
        <v>26</v>
      </c>
      <c r="B9299" s="1">
        <v>44290</v>
      </c>
      <c r="C9299" t="s">
        <v>13</v>
      </c>
      <c r="D9299" t="s">
        <v>125</v>
      </c>
      <c r="E9299" t="s">
        <v>126</v>
      </c>
      <c r="F9299" t="s">
        <v>139</v>
      </c>
      <c r="G9299" t="s">
        <v>140</v>
      </c>
      <c r="H9299">
        <v>28</v>
      </c>
      <c r="I9299">
        <v>155</v>
      </c>
      <c r="J9299">
        <v>4340</v>
      </c>
      <c r="K9299" t="s">
        <v>24</v>
      </c>
      <c r="L9299" t="s">
        <v>154</v>
      </c>
      <c r="M9299" t="s">
        <v>149</v>
      </c>
      <c r="N9299">
        <v>4</v>
      </c>
      <c r="O9299">
        <v>2021</v>
      </c>
    </row>
    <row r="9300" spans="1:15" x14ac:dyDescent="0.3">
      <c r="A9300" t="s">
        <v>26</v>
      </c>
      <c r="B9300" s="1">
        <v>44290</v>
      </c>
      <c r="C9300" t="s">
        <v>13</v>
      </c>
      <c r="D9300" t="s">
        <v>125</v>
      </c>
      <c r="E9300" t="s">
        <v>126</v>
      </c>
      <c r="F9300" t="s">
        <v>139</v>
      </c>
      <c r="G9300" t="s">
        <v>143</v>
      </c>
      <c r="H9300">
        <v>30</v>
      </c>
      <c r="I9300">
        <v>64</v>
      </c>
      <c r="J9300">
        <v>1920</v>
      </c>
      <c r="K9300" t="s">
        <v>24</v>
      </c>
      <c r="L9300" t="s">
        <v>154</v>
      </c>
      <c r="M9300" t="s">
        <v>149</v>
      </c>
      <c r="N9300">
        <v>4</v>
      </c>
      <c r="O9300">
        <v>2021</v>
      </c>
    </row>
    <row r="9301" spans="1:15" x14ac:dyDescent="0.3">
      <c r="A9301" t="s">
        <v>26</v>
      </c>
      <c r="B9301" s="1">
        <v>44290</v>
      </c>
      <c r="C9301" t="s">
        <v>13</v>
      </c>
      <c r="D9301" t="s">
        <v>125</v>
      </c>
      <c r="E9301" t="s">
        <v>126</v>
      </c>
      <c r="F9301" t="s">
        <v>145</v>
      </c>
      <c r="G9301" t="s">
        <v>140</v>
      </c>
      <c r="H9301">
        <v>20</v>
      </c>
      <c r="I9301">
        <v>64</v>
      </c>
      <c r="J9301">
        <v>1280</v>
      </c>
      <c r="K9301" t="s">
        <v>24</v>
      </c>
      <c r="L9301" t="s">
        <v>154</v>
      </c>
      <c r="M9301" t="s">
        <v>149</v>
      </c>
      <c r="N9301">
        <v>4</v>
      </c>
      <c r="O9301">
        <v>2021</v>
      </c>
    </row>
    <row r="9302" spans="1:15" x14ac:dyDescent="0.3">
      <c r="A9302" t="s">
        <v>26</v>
      </c>
      <c r="B9302" s="1">
        <v>44290</v>
      </c>
      <c r="C9302" t="s">
        <v>13</v>
      </c>
      <c r="D9302" t="s">
        <v>125</v>
      </c>
      <c r="E9302" t="s">
        <v>126</v>
      </c>
      <c r="F9302" t="s">
        <v>145</v>
      </c>
      <c r="G9302" t="s">
        <v>143</v>
      </c>
      <c r="H9302">
        <v>26</v>
      </c>
      <c r="I9302">
        <v>41</v>
      </c>
      <c r="J9302">
        <v>1066</v>
      </c>
      <c r="K9302" t="s">
        <v>24</v>
      </c>
      <c r="L9302" t="s">
        <v>154</v>
      </c>
      <c r="M9302" t="s">
        <v>149</v>
      </c>
      <c r="N9302">
        <v>4</v>
      </c>
      <c r="O9302">
        <v>2021</v>
      </c>
    </row>
    <row r="9303" spans="1:15" x14ac:dyDescent="0.3">
      <c r="A9303" t="s">
        <v>26</v>
      </c>
      <c r="B9303" s="1">
        <v>44290</v>
      </c>
      <c r="C9303" t="s">
        <v>13</v>
      </c>
      <c r="D9303" t="s">
        <v>125</v>
      </c>
      <c r="E9303" t="s">
        <v>126</v>
      </c>
      <c r="F9303" t="s">
        <v>139</v>
      </c>
      <c r="G9303" t="s">
        <v>148</v>
      </c>
      <c r="H9303">
        <v>37</v>
      </c>
      <c r="I9303">
        <v>40</v>
      </c>
      <c r="J9303">
        <v>1480</v>
      </c>
      <c r="K9303" t="s">
        <v>24</v>
      </c>
      <c r="L9303" t="s">
        <v>154</v>
      </c>
      <c r="M9303" t="s">
        <v>149</v>
      </c>
      <c r="N9303">
        <v>4</v>
      </c>
      <c r="O9303">
        <v>2021</v>
      </c>
    </row>
    <row r="9304" spans="1:15" x14ac:dyDescent="0.3">
      <c r="A9304" t="s">
        <v>26</v>
      </c>
      <c r="B9304" s="1">
        <v>44290</v>
      </c>
      <c r="C9304" t="s">
        <v>13</v>
      </c>
      <c r="D9304" t="s">
        <v>125</v>
      </c>
      <c r="E9304" t="s">
        <v>126</v>
      </c>
      <c r="F9304" t="s">
        <v>145</v>
      </c>
      <c r="G9304" t="s">
        <v>148</v>
      </c>
      <c r="H9304">
        <v>26</v>
      </c>
      <c r="I9304">
        <v>94</v>
      </c>
      <c r="J9304">
        <v>2444</v>
      </c>
      <c r="K9304" t="s">
        <v>24</v>
      </c>
      <c r="L9304" t="s">
        <v>154</v>
      </c>
      <c r="M9304" t="s">
        <v>149</v>
      </c>
      <c r="N9304">
        <v>4</v>
      </c>
      <c r="O9304">
        <v>2021</v>
      </c>
    </row>
    <row r="9305" spans="1:15" x14ac:dyDescent="0.3">
      <c r="A9305" t="s">
        <v>26</v>
      </c>
      <c r="B9305" s="1">
        <v>44319</v>
      </c>
      <c r="C9305" t="s">
        <v>13</v>
      </c>
      <c r="D9305" t="s">
        <v>125</v>
      </c>
      <c r="E9305" t="s">
        <v>126</v>
      </c>
      <c r="F9305" t="s">
        <v>139</v>
      </c>
      <c r="G9305" t="s">
        <v>140</v>
      </c>
      <c r="H9305">
        <v>40</v>
      </c>
      <c r="I9305">
        <v>191</v>
      </c>
      <c r="J9305">
        <v>7640</v>
      </c>
      <c r="K9305" t="s">
        <v>24</v>
      </c>
      <c r="L9305" t="s">
        <v>155</v>
      </c>
      <c r="M9305" t="s">
        <v>150</v>
      </c>
      <c r="N9305">
        <v>5</v>
      </c>
      <c r="O9305">
        <v>2021</v>
      </c>
    </row>
    <row r="9306" spans="1:15" x14ac:dyDescent="0.3">
      <c r="A9306" t="s">
        <v>26</v>
      </c>
      <c r="B9306" s="1">
        <v>44319</v>
      </c>
      <c r="C9306" t="s">
        <v>13</v>
      </c>
      <c r="D9306" t="s">
        <v>125</v>
      </c>
      <c r="E9306" t="s">
        <v>126</v>
      </c>
      <c r="F9306" t="s">
        <v>139</v>
      </c>
      <c r="G9306" t="s">
        <v>143</v>
      </c>
      <c r="H9306">
        <v>35</v>
      </c>
      <c r="I9306">
        <v>83</v>
      </c>
      <c r="J9306">
        <v>2905</v>
      </c>
      <c r="K9306" t="s">
        <v>24</v>
      </c>
      <c r="L9306" t="s">
        <v>155</v>
      </c>
      <c r="M9306" t="s">
        <v>150</v>
      </c>
      <c r="N9306">
        <v>5</v>
      </c>
      <c r="O9306">
        <v>2021</v>
      </c>
    </row>
    <row r="9307" spans="1:15" x14ac:dyDescent="0.3">
      <c r="A9307" t="s">
        <v>26</v>
      </c>
      <c r="B9307" s="1">
        <v>44319</v>
      </c>
      <c r="C9307" t="s">
        <v>13</v>
      </c>
      <c r="D9307" t="s">
        <v>125</v>
      </c>
      <c r="E9307" t="s">
        <v>126</v>
      </c>
      <c r="F9307" t="s">
        <v>145</v>
      </c>
      <c r="G9307" t="s">
        <v>140</v>
      </c>
      <c r="H9307">
        <v>32</v>
      </c>
      <c r="I9307">
        <v>83</v>
      </c>
      <c r="J9307">
        <v>2656</v>
      </c>
      <c r="K9307" t="s">
        <v>24</v>
      </c>
      <c r="L9307" t="s">
        <v>155</v>
      </c>
      <c r="M9307" t="s">
        <v>150</v>
      </c>
      <c r="N9307">
        <v>5</v>
      </c>
      <c r="O9307">
        <v>2021</v>
      </c>
    </row>
    <row r="9308" spans="1:15" x14ac:dyDescent="0.3">
      <c r="A9308" t="s">
        <v>26</v>
      </c>
      <c r="B9308" s="1">
        <v>44319</v>
      </c>
      <c r="C9308" t="s">
        <v>13</v>
      </c>
      <c r="D9308" t="s">
        <v>125</v>
      </c>
      <c r="E9308" t="s">
        <v>126</v>
      </c>
      <c r="F9308" t="s">
        <v>145</v>
      </c>
      <c r="G9308" t="s">
        <v>143</v>
      </c>
      <c r="H9308">
        <v>32</v>
      </c>
      <c r="I9308">
        <v>74</v>
      </c>
      <c r="J9308">
        <v>2368</v>
      </c>
      <c r="K9308" t="s">
        <v>24</v>
      </c>
      <c r="L9308" t="s">
        <v>155</v>
      </c>
      <c r="M9308" t="s">
        <v>150</v>
      </c>
      <c r="N9308">
        <v>5</v>
      </c>
      <c r="O9308">
        <v>2021</v>
      </c>
    </row>
    <row r="9309" spans="1:15" x14ac:dyDescent="0.3">
      <c r="A9309" t="s">
        <v>26</v>
      </c>
      <c r="B9309" s="1">
        <v>44319</v>
      </c>
      <c r="C9309" t="s">
        <v>13</v>
      </c>
      <c r="D9309" t="s">
        <v>125</v>
      </c>
      <c r="E9309" t="s">
        <v>126</v>
      </c>
      <c r="F9309" t="s">
        <v>139</v>
      </c>
      <c r="G9309" t="s">
        <v>148</v>
      </c>
      <c r="H9309">
        <v>37</v>
      </c>
      <c r="I9309">
        <v>83</v>
      </c>
      <c r="J9309">
        <v>3071</v>
      </c>
      <c r="K9309" t="s">
        <v>24</v>
      </c>
      <c r="L9309" t="s">
        <v>155</v>
      </c>
      <c r="M9309" t="s">
        <v>150</v>
      </c>
      <c r="N9309">
        <v>5</v>
      </c>
      <c r="O9309">
        <v>2021</v>
      </c>
    </row>
    <row r="9310" spans="1:15" x14ac:dyDescent="0.3">
      <c r="A9310" t="s">
        <v>26</v>
      </c>
      <c r="B9310" s="1">
        <v>44319</v>
      </c>
      <c r="C9310" t="s">
        <v>13</v>
      </c>
      <c r="D9310" t="s">
        <v>125</v>
      </c>
      <c r="E9310" t="s">
        <v>126</v>
      </c>
      <c r="F9310" t="s">
        <v>145</v>
      </c>
      <c r="G9310" t="s">
        <v>148</v>
      </c>
      <c r="H9310">
        <v>41</v>
      </c>
      <c r="I9310">
        <v>128</v>
      </c>
      <c r="J9310">
        <v>5248</v>
      </c>
      <c r="K9310" t="s">
        <v>24</v>
      </c>
      <c r="L9310" t="s">
        <v>155</v>
      </c>
      <c r="M9310" t="s">
        <v>150</v>
      </c>
      <c r="N9310">
        <v>5</v>
      </c>
      <c r="O9310">
        <v>2021</v>
      </c>
    </row>
    <row r="9311" spans="1:15" x14ac:dyDescent="0.3">
      <c r="A9311" t="s">
        <v>26</v>
      </c>
      <c r="B9311" s="1">
        <v>44352</v>
      </c>
      <c r="C9311" t="s">
        <v>13</v>
      </c>
      <c r="D9311" t="s">
        <v>125</v>
      </c>
      <c r="E9311" t="s">
        <v>126</v>
      </c>
      <c r="F9311" t="s">
        <v>139</v>
      </c>
      <c r="G9311" t="s">
        <v>140</v>
      </c>
      <c r="H9311">
        <v>40</v>
      </c>
      <c r="I9311">
        <v>206</v>
      </c>
      <c r="J9311">
        <v>8240</v>
      </c>
      <c r="K9311" t="s">
        <v>24</v>
      </c>
      <c r="L9311" t="s">
        <v>162</v>
      </c>
      <c r="M9311" t="s">
        <v>147</v>
      </c>
      <c r="N9311">
        <v>6</v>
      </c>
      <c r="O9311">
        <v>2021</v>
      </c>
    </row>
    <row r="9312" spans="1:15" x14ac:dyDescent="0.3">
      <c r="A9312" t="s">
        <v>26</v>
      </c>
      <c r="B9312" s="1">
        <v>44352</v>
      </c>
      <c r="C9312" t="s">
        <v>13</v>
      </c>
      <c r="D9312" t="s">
        <v>125</v>
      </c>
      <c r="E9312" t="s">
        <v>126</v>
      </c>
      <c r="F9312" t="s">
        <v>139</v>
      </c>
      <c r="G9312" t="s">
        <v>143</v>
      </c>
      <c r="H9312">
        <v>38</v>
      </c>
      <c r="I9312">
        <v>124</v>
      </c>
      <c r="J9312">
        <v>4712</v>
      </c>
      <c r="K9312" t="s">
        <v>24</v>
      </c>
      <c r="L9312" t="s">
        <v>162</v>
      </c>
      <c r="M9312" t="s">
        <v>147</v>
      </c>
      <c r="N9312">
        <v>6</v>
      </c>
      <c r="O9312">
        <v>2021</v>
      </c>
    </row>
    <row r="9313" spans="1:15" x14ac:dyDescent="0.3">
      <c r="A9313" t="s">
        <v>26</v>
      </c>
      <c r="B9313" s="1">
        <v>44352</v>
      </c>
      <c r="C9313" t="s">
        <v>13</v>
      </c>
      <c r="D9313" t="s">
        <v>125</v>
      </c>
      <c r="E9313" t="s">
        <v>126</v>
      </c>
      <c r="F9313" t="s">
        <v>145</v>
      </c>
      <c r="G9313" t="s">
        <v>140</v>
      </c>
      <c r="H9313">
        <v>35</v>
      </c>
      <c r="I9313">
        <v>96</v>
      </c>
      <c r="J9313">
        <v>3360</v>
      </c>
      <c r="K9313" t="s">
        <v>24</v>
      </c>
      <c r="L9313" t="s">
        <v>162</v>
      </c>
      <c r="M9313" t="s">
        <v>147</v>
      </c>
      <c r="N9313">
        <v>6</v>
      </c>
      <c r="O9313">
        <v>2021</v>
      </c>
    </row>
    <row r="9314" spans="1:15" x14ac:dyDescent="0.3">
      <c r="A9314" t="s">
        <v>26</v>
      </c>
      <c r="B9314" s="1">
        <v>44352</v>
      </c>
      <c r="C9314" t="s">
        <v>13</v>
      </c>
      <c r="D9314" t="s">
        <v>125</v>
      </c>
      <c r="E9314" t="s">
        <v>126</v>
      </c>
      <c r="F9314" t="s">
        <v>145</v>
      </c>
      <c r="G9314" t="s">
        <v>143</v>
      </c>
      <c r="H9314">
        <v>35</v>
      </c>
      <c r="I9314">
        <v>85</v>
      </c>
      <c r="J9314">
        <v>2975</v>
      </c>
      <c r="K9314" t="s">
        <v>24</v>
      </c>
      <c r="L9314" t="s">
        <v>162</v>
      </c>
      <c r="M9314" t="s">
        <v>147</v>
      </c>
      <c r="N9314">
        <v>6</v>
      </c>
      <c r="O9314">
        <v>2021</v>
      </c>
    </row>
    <row r="9315" spans="1:15" x14ac:dyDescent="0.3">
      <c r="A9315" t="s">
        <v>26</v>
      </c>
      <c r="B9315" s="1">
        <v>44352</v>
      </c>
      <c r="C9315" t="s">
        <v>13</v>
      </c>
      <c r="D9315" t="s">
        <v>125</v>
      </c>
      <c r="E9315" t="s">
        <v>126</v>
      </c>
      <c r="F9315" t="s">
        <v>139</v>
      </c>
      <c r="G9315" t="s">
        <v>148</v>
      </c>
      <c r="H9315">
        <v>36</v>
      </c>
      <c r="I9315">
        <v>91</v>
      </c>
      <c r="J9315">
        <v>3276</v>
      </c>
      <c r="K9315" t="s">
        <v>24</v>
      </c>
      <c r="L9315" t="s">
        <v>162</v>
      </c>
      <c r="M9315" t="s">
        <v>147</v>
      </c>
      <c r="N9315">
        <v>6</v>
      </c>
      <c r="O9315">
        <v>2021</v>
      </c>
    </row>
    <row r="9316" spans="1:15" x14ac:dyDescent="0.3">
      <c r="A9316" t="s">
        <v>26</v>
      </c>
      <c r="B9316" s="1">
        <v>44352</v>
      </c>
      <c r="C9316" t="s">
        <v>13</v>
      </c>
      <c r="D9316" t="s">
        <v>125</v>
      </c>
      <c r="E9316" t="s">
        <v>126</v>
      </c>
      <c r="F9316" t="s">
        <v>145</v>
      </c>
      <c r="G9316" t="s">
        <v>148</v>
      </c>
      <c r="H9316">
        <v>39</v>
      </c>
      <c r="I9316">
        <v>128</v>
      </c>
      <c r="J9316">
        <v>4992</v>
      </c>
      <c r="K9316" t="s">
        <v>24</v>
      </c>
      <c r="L9316" t="s">
        <v>162</v>
      </c>
      <c r="M9316" t="s">
        <v>147</v>
      </c>
      <c r="N9316">
        <v>6</v>
      </c>
      <c r="O9316">
        <v>2021</v>
      </c>
    </row>
    <row r="9317" spans="1:15" x14ac:dyDescent="0.3">
      <c r="A9317" t="s">
        <v>26</v>
      </c>
      <c r="B9317" s="1">
        <v>44380</v>
      </c>
      <c r="C9317" t="s">
        <v>13</v>
      </c>
      <c r="D9317" t="s">
        <v>125</v>
      </c>
      <c r="E9317" t="s">
        <v>126</v>
      </c>
      <c r="F9317" t="s">
        <v>139</v>
      </c>
      <c r="G9317" t="s">
        <v>140</v>
      </c>
      <c r="H9317">
        <v>42</v>
      </c>
      <c r="I9317">
        <v>195</v>
      </c>
      <c r="J9317">
        <v>8190</v>
      </c>
      <c r="K9317" t="s">
        <v>24</v>
      </c>
      <c r="L9317" t="s">
        <v>156</v>
      </c>
      <c r="M9317" t="s">
        <v>147</v>
      </c>
      <c r="N9317">
        <v>7</v>
      </c>
      <c r="O9317">
        <v>2021</v>
      </c>
    </row>
    <row r="9318" spans="1:15" x14ac:dyDescent="0.3">
      <c r="A9318" t="s">
        <v>26</v>
      </c>
      <c r="B9318" s="1">
        <v>44380</v>
      </c>
      <c r="C9318" t="s">
        <v>13</v>
      </c>
      <c r="D9318" t="s">
        <v>125</v>
      </c>
      <c r="E9318" t="s">
        <v>126</v>
      </c>
      <c r="F9318" t="s">
        <v>139</v>
      </c>
      <c r="G9318" t="s">
        <v>143</v>
      </c>
      <c r="H9318">
        <v>38</v>
      </c>
      <c r="I9318">
        <v>120</v>
      </c>
      <c r="J9318">
        <v>4560</v>
      </c>
      <c r="K9318" t="s">
        <v>24</v>
      </c>
      <c r="L9318" t="s">
        <v>156</v>
      </c>
      <c r="M9318" t="s">
        <v>147</v>
      </c>
      <c r="N9318">
        <v>7</v>
      </c>
      <c r="O9318">
        <v>2021</v>
      </c>
    </row>
    <row r="9319" spans="1:15" x14ac:dyDescent="0.3">
      <c r="A9319" t="s">
        <v>26</v>
      </c>
      <c r="B9319" s="1">
        <v>44380</v>
      </c>
      <c r="C9319" t="s">
        <v>13</v>
      </c>
      <c r="D9319" t="s">
        <v>125</v>
      </c>
      <c r="E9319" t="s">
        <v>126</v>
      </c>
      <c r="F9319" t="s">
        <v>145</v>
      </c>
      <c r="G9319" t="s">
        <v>140</v>
      </c>
      <c r="H9319">
        <v>29</v>
      </c>
      <c r="I9319">
        <v>111</v>
      </c>
      <c r="J9319">
        <v>3219</v>
      </c>
      <c r="K9319" t="s">
        <v>24</v>
      </c>
      <c r="L9319" t="s">
        <v>156</v>
      </c>
      <c r="M9319" t="s">
        <v>147</v>
      </c>
      <c r="N9319">
        <v>7</v>
      </c>
      <c r="O9319">
        <v>2021</v>
      </c>
    </row>
    <row r="9320" spans="1:15" x14ac:dyDescent="0.3">
      <c r="A9320" t="s">
        <v>26</v>
      </c>
      <c r="B9320" s="1">
        <v>44380</v>
      </c>
      <c r="C9320" t="s">
        <v>13</v>
      </c>
      <c r="D9320" t="s">
        <v>125</v>
      </c>
      <c r="E9320" t="s">
        <v>126</v>
      </c>
      <c r="F9320" t="s">
        <v>145</v>
      </c>
      <c r="G9320" t="s">
        <v>143</v>
      </c>
      <c r="H9320">
        <v>34</v>
      </c>
      <c r="I9320">
        <v>94</v>
      </c>
      <c r="J9320">
        <v>3196</v>
      </c>
      <c r="K9320" t="s">
        <v>24</v>
      </c>
      <c r="L9320" t="s">
        <v>156</v>
      </c>
      <c r="M9320" t="s">
        <v>147</v>
      </c>
      <c r="N9320">
        <v>7</v>
      </c>
      <c r="O9320">
        <v>2021</v>
      </c>
    </row>
    <row r="9321" spans="1:15" x14ac:dyDescent="0.3">
      <c r="A9321" t="s">
        <v>26</v>
      </c>
      <c r="B9321" s="1">
        <v>44380</v>
      </c>
      <c r="C9321" t="s">
        <v>13</v>
      </c>
      <c r="D9321" t="s">
        <v>125</v>
      </c>
      <c r="E9321" t="s">
        <v>126</v>
      </c>
      <c r="F9321" t="s">
        <v>139</v>
      </c>
      <c r="G9321" t="s">
        <v>148</v>
      </c>
      <c r="H9321">
        <v>43</v>
      </c>
      <c r="I9321">
        <v>93</v>
      </c>
      <c r="J9321">
        <v>3999</v>
      </c>
      <c r="K9321" t="s">
        <v>24</v>
      </c>
      <c r="L9321" t="s">
        <v>156</v>
      </c>
      <c r="M9321" t="s">
        <v>147</v>
      </c>
      <c r="N9321">
        <v>7</v>
      </c>
      <c r="O9321">
        <v>2021</v>
      </c>
    </row>
    <row r="9322" spans="1:15" x14ac:dyDescent="0.3">
      <c r="A9322" t="s">
        <v>26</v>
      </c>
      <c r="B9322" s="1">
        <v>44380</v>
      </c>
      <c r="C9322" t="s">
        <v>13</v>
      </c>
      <c r="D9322" t="s">
        <v>125</v>
      </c>
      <c r="E9322" t="s">
        <v>126</v>
      </c>
      <c r="F9322" t="s">
        <v>145</v>
      </c>
      <c r="G9322" t="s">
        <v>148</v>
      </c>
      <c r="H9322">
        <v>40</v>
      </c>
      <c r="I9322">
        <v>152</v>
      </c>
      <c r="J9322">
        <v>6080</v>
      </c>
      <c r="K9322" t="s">
        <v>24</v>
      </c>
      <c r="L9322" t="s">
        <v>156</v>
      </c>
      <c r="M9322" t="s">
        <v>147</v>
      </c>
      <c r="N9322">
        <v>7</v>
      </c>
      <c r="O9322">
        <v>2021</v>
      </c>
    </row>
    <row r="9323" spans="1:15" x14ac:dyDescent="0.3">
      <c r="A9323" t="s">
        <v>26</v>
      </c>
      <c r="B9323" s="1">
        <v>44412</v>
      </c>
      <c r="C9323" t="s">
        <v>13</v>
      </c>
      <c r="D9323" t="s">
        <v>125</v>
      </c>
      <c r="E9323" t="s">
        <v>126</v>
      </c>
      <c r="F9323" t="s">
        <v>139</v>
      </c>
      <c r="G9323" t="s">
        <v>140</v>
      </c>
      <c r="H9323">
        <v>40</v>
      </c>
      <c r="I9323">
        <v>194</v>
      </c>
      <c r="J9323">
        <v>7760</v>
      </c>
      <c r="K9323" t="s">
        <v>24</v>
      </c>
      <c r="L9323" t="s">
        <v>157</v>
      </c>
      <c r="M9323" t="s">
        <v>142</v>
      </c>
      <c r="N9323">
        <v>8</v>
      </c>
      <c r="O9323">
        <v>2021</v>
      </c>
    </row>
    <row r="9324" spans="1:15" x14ac:dyDescent="0.3">
      <c r="A9324" t="s">
        <v>26</v>
      </c>
      <c r="B9324" s="1">
        <v>44412</v>
      </c>
      <c r="C9324" t="s">
        <v>13</v>
      </c>
      <c r="D9324" t="s">
        <v>125</v>
      </c>
      <c r="E9324" t="s">
        <v>126</v>
      </c>
      <c r="F9324" t="s">
        <v>139</v>
      </c>
      <c r="G9324" t="s">
        <v>143</v>
      </c>
      <c r="H9324">
        <v>34</v>
      </c>
      <c r="I9324">
        <v>128</v>
      </c>
      <c r="J9324">
        <v>4352</v>
      </c>
      <c r="K9324" t="s">
        <v>24</v>
      </c>
      <c r="L9324" t="s">
        <v>157</v>
      </c>
      <c r="M9324" t="s">
        <v>142</v>
      </c>
      <c r="N9324">
        <v>8</v>
      </c>
      <c r="O9324">
        <v>2021</v>
      </c>
    </row>
    <row r="9325" spans="1:15" x14ac:dyDescent="0.3">
      <c r="A9325" t="s">
        <v>26</v>
      </c>
      <c r="B9325" s="1">
        <v>44412</v>
      </c>
      <c r="C9325" t="s">
        <v>13</v>
      </c>
      <c r="D9325" t="s">
        <v>125</v>
      </c>
      <c r="E9325" t="s">
        <v>126</v>
      </c>
      <c r="F9325" t="s">
        <v>145</v>
      </c>
      <c r="G9325" t="s">
        <v>140</v>
      </c>
      <c r="H9325">
        <v>36</v>
      </c>
      <c r="I9325">
        <v>107</v>
      </c>
      <c r="J9325">
        <v>3852</v>
      </c>
      <c r="K9325" t="s">
        <v>24</v>
      </c>
      <c r="L9325" t="s">
        <v>157</v>
      </c>
      <c r="M9325" t="s">
        <v>142</v>
      </c>
      <c r="N9325">
        <v>8</v>
      </c>
      <c r="O9325">
        <v>2021</v>
      </c>
    </row>
    <row r="9326" spans="1:15" x14ac:dyDescent="0.3">
      <c r="A9326" t="s">
        <v>26</v>
      </c>
      <c r="B9326" s="1">
        <v>44412</v>
      </c>
      <c r="C9326" t="s">
        <v>13</v>
      </c>
      <c r="D9326" t="s">
        <v>125</v>
      </c>
      <c r="E9326" t="s">
        <v>126</v>
      </c>
      <c r="F9326" t="s">
        <v>145</v>
      </c>
      <c r="G9326" t="s">
        <v>143</v>
      </c>
      <c r="H9326">
        <v>32</v>
      </c>
      <c r="I9326">
        <v>72</v>
      </c>
      <c r="J9326">
        <v>2304</v>
      </c>
      <c r="K9326" t="s">
        <v>24</v>
      </c>
      <c r="L9326" t="s">
        <v>157</v>
      </c>
      <c r="M9326" t="s">
        <v>142</v>
      </c>
      <c r="N9326">
        <v>8</v>
      </c>
      <c r="O9326">
        <v>2021</v>
      </c>
    </row>
    <row r="9327" spans="1:15" x14ac:dyDescent="0.3">
      <c r="A9327" t="s">
        <v>26</v>
      </c>
      <c r="B9327" s="1">
        <v>44412</v>
      </c>
      <c r="C9327" t="s">
        <v>13</v>
      </c>
      <c r="D9327" t="s">
        <v>125</v>
      </c>
      <c r="E9327" t="s">
        <v>126</v>
      </c>
      <c r="F9327" t="s">
        <v>139</v>
      </c>
      <c r="G9327" t="s">
        <v>148</v>
      </c>
      <c r="H9327">
        <v>43</v>
      </c>
      <c r="I9327">
        <v>62</v>
      </c>
      <c r="J9327">
        <v>2666</v>
      </c>
      <c r="K9327" t="s">
        <v>24</v>
      </c>
      <c r="L9327" t="s">
        <v>157</v>
      </c>
      <c r="M9327" t="s">
        <v>142</v>
      </c>
      <c r="N9327">
        <v>8</v>
      </c>
      <c r="O9327">
        <v>2021</v>
      </c>
    </row>
    <row r="9328" spans="1:15" x14ac:dyDescent="0.3">
      <c r="A9328" t="s">
        <v>26</v>
      </c>
      <c r="B9328" s="1">
        <v>44412</v>
      </c>
      <c r="C9328" t="s">
        <v>13</v>
      </c>
      <c r="D9328" t="s">
        <v>125</v>
      </c>
      <c r="E9328" t="s">
        <v>126</v>
      </c>
      <c r="F9328" t="s">
        <v>145</v>
      </c>
      <c r="G9328" t="s">
        <v>148</v>
      </c>
      <c r="H9328">
        <v>44</v>
      </c>
      <c r="I9328">
        <v>124</v>
      </c>
      <c r="J9328">
        <v>5456</v>
      </c>
      <c r="K9328" t="s">
        <v>24</v>
      </c>
      <c r="L9328" t="s">
        <v>157</v>
      </c>
      <c r="M9328" t="s">
        <v>142</v>
      </c>
      <c r="N9328">
        <v>8</v>
      </c>
      <c r="O9328">
        <v>2021</v>
      </c>
    </row>
    <row r="9329" spans="1:15" x14ac:dyDescent="0.3">
      <c r="A9329" t="s">
        <v>26</v>
      </c>
      <c r="B9329" s="1">
        <v>44442</v>
      </c>
      <c r="C9329" t="s">
        <v>13</v>
      </c>
      <c r="D9329" t="s">
        <v>125</v>
      </c>
      <c r="E9329" t="s">
        <v>126</v>
      </c>
      <c r="F9329" t="s">
        <v>139</v>
      </c>
      <c r="G9329" t="s">
        <v>140</v>
      </c>
      <c r="H9329">
        <v>43</v>
      </c>
      <c r="I9329">
        <v>170</v>
      </c>
      <c r="J9329">
        <v>7310</v>
      </c>
      <c r="K9329" t="s">
        <v>24</v>
      </c>
      <c r="L9329" t="s">
        <v>158</v>
      </c>
      <c r="M9329" t="s">
        <v>146</v>
      </c>
      <c r="N9329">
        <v>9</v>
      </c>
      <c r="O9329">
        <v>2021</v>
      </c>
    </row>
    <row r="9330" spans="1:15" x14ac:dyDescent="0.3">
      <c r="A9330" t="s">
        <v>26</v>
      </c>
      <c r="B9330" s="1">
        <v>44442</v>
      </c>
      <c r="C9330" t="s">
        <v>13</v>
      </c>
      <c r="D9330" t="s">
        <v>125</v>
      </c>
      <c r="E9330" t="s">
        <v>126</v>
      </c>
      <c r="F9330" t="s">
        <v>139</v>
      </c>
      <c r="G9330" t="s">
        <v>143</v>
      </c>
      <c r="H9330">
        <v>40</v>
      </c>
      <c r="I9330">
        <v>93</v>
      </c>
      <c r="J9330">
        <v>3720</v>
      </c>
      <c r="K9330" t="s">
        <v>24</v>
      </c>
      <c r="L9330" t="s">
        <v>158</v>
      </c>
      <c r="M9330" t="s">
        <v>146</v>
      </c>
      <c r="N9330">
        <v>9</v>
      </c>
      <c r="O9330">
        <v>2021</v>
      </c>
    </row>
    <row r="9331" spans="1:15" x14ac:dyDescent="0.3">
      <c r="A9331" t="s">
        <v>26</v>
      </c>
      <c r="B9331" s="1">
        <v>44442</v>
      </c>
      <c r="C9331" t="s">
        <v>13</v>
      </c>
      <c r="D9331" t="s">
        <v>125</v>
      </c>
      <c r="E9331" t="s">
        <v>126</v>
      </c>
      <c r="F9331" t="s">
        <v>145</v>
      </c>
      <c r="G9331" t="s">
        <v>140</v>
      </c>
      <c r="H9331">
        <v>33</v>
      </c>
      <c r="I9331">
        <v>64</v>
      </c>
      <c r="J9331">
        <v>2112</v>
      </c>
      <c r="K9331" t="s">
        <v>24</v>
      </c>
      <c r="L9331" t="s">
        <v>158</v>
      </c>
      <c r="M9331" t="s">
        <v>146</v>
      </c>
      <c r="N9331">
        <v>9</v>
      </c>
      <c r="O9331">
        <v>2021</v>
      </c>
    </row>
    <row r="9332" spans="1:15" x14ac:dyDescent="0.3">
      <c r="A9332" t="s">
        <v>26</v>
      </c>
      <c r="B9332" s="1">
        <v>44442</v>
      </c>
      <c r="C9332" t="s">
        <v>13</v>
      </c>
      <c r="D9332" t="s">
        <v>125</v>
      </c>
      <c r="E9332" t="s">
        <v>126</v>
      </c>
      <c r="F9332" t="s">
        <v>145</v>
      </c>
      <c r="G9332" t="s">
        <v>143</v>
      </c>
      <c r="H9332">
        <v>30</v>
      </c>
      <c r="I9332">
        <v>58</v>
      </c>
      <c r="J9332">
        <v>1740</v>
      </c>
      <c r="K9332" t="s">
        <v>24</v>
      </c>
      <c r="L9332" t="s">
        <v>158</v>
      </c>
      <c r="M9332" t="s">
        <v>146</v>
      </c>
      <c r="N9332">
        <v>9</v>
      </c>
      <c r="O9332">
        <v>2021</v>
      </c>
    </row>
    <row r="9333" spans="1:15" x14ac:dyDescent="0.3">
      <c r="A9333" t="s">
        <v>26</v>
      </c>
      <c r="B9333" s="1">
        <v>44442</v>
      </c>
      <c r="C9333" t="s">
        <v>13</v>
      </c>
      <c r="D9333" t="s">
        <v>125</v>
      </c>
      <c r="E9333" t="s">
        <v>126</v>
      </c>
      <c r="F9333" t="s">
        <v>139</v>
      </c>
      <c r="G9333" t="s">
        <v>148</v>
      </c>
      <c r="H9333">
        <v>41</v>
      </c>
      <c r="I9333">
        <v>58</v>
      </c>
      <c r="J9333">
        <v>2378</v>
      </c>
      <c r="K9333" t="s">
        <v>24</v>
      </c>
      <c r="L9333" t="s">
        <v>158</v>
      </c>
      <c r="M9333" t="s">
        <v>146</v>
      </c>
      <c r="N9333">
        <v>9</v>
      </c>
      <c r="O9333">
        <v>2021</v>
      </c>
    </row>
    <row r="9334" spans="1:15" x14ac:dyDescent="0.3">
      <c r="A9334" t="s">
        <v>26</v>
      </c>
      <c r="B9334" s="1">
        <v>44442</v>
      </c>
      <c r="C9334" t="s">
        <v>13</v>
      </c>
      <c r="D9334" t="s">
        <v>125</v>
      </c>
      <c r="E9334" t="s">
        <v>126</v>
      </c>
      <c r="F9334" t="s">
        <v>145</v>
      </c>
      <c r="G9334" t="s">
        <v>148</v>
      </c>
      <c r="H9334">
        <v>45</v>
      </c>
      <c r="I9334">
        <v>83</v>
      </c>
      <c r="J9334">
        <v>3735</v>
      </c>
      <c r="K9334" t="s">
        <v>24</v>
      </c>
      <c r="L9334" t="s">
        <v>158</v>
      </c>
      <c r="M9334" t="s">
        <v>146</v>
      </c>
      <c r="N9334">
        <v>9</v>
      </c>
      <c r="O9334">
        <v>2021</v>
      </c>
    </row>
    <row r="9335" spans="1:15" x14ac:dyDescent="0.3">
      <c r="A9335" t="s">
        <v>26</v>
      </c>
      <c r="B9335" s="1">
        <v>44474</v>
      </c>
      <c r="C9335" t="s">
        <v>13</v>
      </c>
      <c r="D9335" t="s">
        <v>125</v>
      </c>
      <c r="E9335" t="s">
        <v>126</v>
      </c>
      <c r="F9335" t="s">
        <v>139</v>
      </c>
      <c r="G9335" t="s">
        <v>140</v>
      </c>
      <c r="H9335">
        <v>46</v>
      </c>
      <c r="I9335">
        <v>153</v>
      </c>
      <c r="J9335">
        <v>7038</v>
      </c>
      <c r="K9335" t="s">
        <v>24</v>
      </c>
      <c r="L9335" t="s">
        <v>159</v>
      </c>
      <c r="M9335" t="s">
        <v>151</v>
      </c>
      <c r="N9335">
        <v>10</v>
      </c>
      <c r="O9335">
        <v>2021</v>
      </c>
    </row>
    <row r="9336" spans="1:15" x14ac:dyDescent="0.3">
      <c r="A9336" t="s">
        <v>26</v>
      </c>
      <c r="B9336" s="1">
        <v>44474</v>
      </c>
      <c r="C9336" t="s">
        <v>13</v>
      </c>
      <c r="D9336" t="s">
        <v>125</v>
      </c>
      <c r="E9336" t="s">
        <v>126</v>
      </c>
      <c r="F9336" t="s">
        <v>139</v>
      </c>
      <c r="G9336" t="s">
        <v>143</v>
      </c>
      <c r="H9336">
        <v>39</v>
      </c>
      <c r="I9336">
        <v>94</v>
      </c>
      <c r="J9336">
        <v>3666</v>
      </c>
      <c r="K9336" t="s">
        <v>24</v>
      </c>
      <c r="L9336" t="s">
        <v>159</v>
      </c>
      <c r="M9336" t="s">
        <v>151</v>
      </c>
      <c r="N9336">
        <v>10</v>
      </c>
      <c r="O9336">
        <v>2021</v>
      </c>
    </row>
    <row r="9337" spans="1:15" x14ac:dyDescent="0.3">
      <c r="A9337" t="s">
        <v>26</v>
      </c>
      <c r="B9337" s="1">
        <v>44474</v>
      </c>
      <c r="C9337" t="s">
        <v>13</v>
      </c>
      <c r="D9337" t="s">
        <v>125</v>
      </c>
      <c r="E9337" t="s">
        <v>126</v>
      </c>
      <c r="F9337" t="s">
        <v>145</v>
      </c>
      <c r="G9337" t="s">
        <v>140</v>
      </c>
      <c r="H9337">
        <v>36</v>
      </c>
      <c r="I9337">
        <v>61</v>
      </c>
      <c r="J9337">
        <v>2196</v>
      </c>
      <c r="K9337" t="s">
        <v>24</v>
      </c>
      <c r="L9337" t="s">
        <v>159</v>
      </c>
      <c r="M9337" t="s">
        <v>151</v>
      </c>
      <c r="N9337">
        <v>10</v>
      </c>
      <c r="O9337">
        <v>2021</v>
      </c>
    </row>
    <row r="9338" spans="1:15" x14ac:dyDescent="0.3">
      <c r="A9338" t="s">
        <v>26</v>
      </c>
      <c r="B9338" s="1">
        <v>44474</v>
      </c>
      <c r="C9338" t="s">
        <v>13</v>
      </c>
      <c r="D9338" t="s">
        <v>125</v>
      </c>
      <c r="E9338" t="s">
        <v>126</v>
      </c>
      <c r="F9338" t="s">
        <v>145</v>
      </c>
      <c r="G9338" t="s">
        <v>143</v>
      </c>
      <c r="H9338">
        <v>43</v>
      </c>
      <c r="I9338">
        <v>45</v>
      </c>
      <c r="J9338">
        <v>1935</v>
      </c>
      <c r="K9338" t="s">
        <v>24</v>
      </c>
      <c r="L9338" t="s">
        <v>159</v>
      </c>
      <c r="M9338" t="s">
        <v>151</v>
      </c>
      <c r="N9338">
        <v>10</v>
      </c>
      <c r="O9338">
        <v>2021</v>
      </c>
    </row>
    <row r="9339" spans="1:15" x14ac:dyDescent="0.3">
      <c r="A9339" t="s">
        <v>26</v>
      </c>
      <c r="B9339" s="1">
        <v>44474</v>
      </c>
      <c r="C9339" t="s">
        <v>13</v>
      </c>
      <c r="D9339" t="s">
        <v>125</v>
      </c>
      <c r="E9339" t="s">
        <v>126</v>
      </c>
      <c r="F9339" t="s">
        <v>139</v>
      </c>
      <c r="G9339" t="s">
        <v>148</v>
      </c>
      <c r="H9339">
        <v>50</v>
      </c>
      <c r="I9339">
        <v>45</v>
      </c>
      <c r="J9339">
        <v>2250</v>
      </c>
      <c r="K9339" t="s">
        <v>24</v>
      </c>
      <c r="L9339" t="s">
        <v>159</v>
      </c>
      <c r="M9339" t="s">
        <v>151</v>
      </c>
      <c r="N9339">
        <v>10</v>
      </c>
      <c r="O9339">
        <v>2021</v>
      </c>
    </row>
    <row r="9340" spans="1:15" x14ac:dyDescent="0.3">
      <c r="A9340" t="s">
        <v>12</v>
      </c>
      <c r="B9340" s="1">
        <v>44474</v>
      </c>
      <c r="C9340" t="s">
        <v>13</v>
      </c>
      <c r="D9340" t="s">
        <v>125</v>
      </c>
      <c r="E9340" t="s">
        <v>126</v>
      </c>
      <c r="F9340" t="s">
        <v>145</v>
      </c>
      <c r="G9340" t="s">
        <v>148</v>
      </c>
      <c r="H9340">
        <v>46</v>
      </c>
      <c r="I9340">
        <v>94</v>
      </c>
      <c r="J9340">
        <v>4324</v>
      </c>
      <c r="K9340" t="s">
        <v>24</v>
      </c>
      <c r="L9340" t="s">
        <v>159</v>
      </c>
      <c r="M9340" t="s">
        <v>151</v>
      </c>
      <c r="N9340">
        <v>10</v>
      </c>
      <c r="O9340">
        <v>2021</v>
      </c>
    </row>
    <row r="9341" spans="1:15" x14ac:dyDescent="0.3">
      <c r="A9341" t="s">
        <v>12</v>
      </c>
      <c r="B9341" s="1">
        <v>44504</v>
      </c>
      <c r="C9341" t="s">
        <v>13</v>
      </c>
      <c r="D9341" t="s">
        <v>125</v>
      </c>
      <c r="E9341" t="s">
        <v>126</v>
      </c>
      <c r="F9341" t="s">
        <v>139</v>
      </c>
      <c r="G9341" t="s">
        <v>140</v>
      </c>
      <c r="H9341">
        <v>51</v>
      </c>
      <c r="I9341">
        <v>149</v>
      </c>
      <c r="J9341">
        <v>7599</v>
      </c>
      <c r="K9341" t="s">
        <v>24</v>
      </c>
      <c r="L9341" t="s">
        <v>160</v>
      </c>
      <c r="M9341" t="s">
        <v>144</v>
      </c>
      <c r="N9341">
        <v>11</v>
      </c>
      <c r="O9341">
        <v>2021</v>
      </c>
    </row>
    <row r="9342" spans="1:15" x14ac:dyDescent="0.3">
      <c r="A9342" t="s">
        <v>12</v>
      </c>
      <c r="B9342" s="1">
        <v>44504</v>
      </c>
      <c r="C9342" t="s">
        <v>13</v>
      </c>
      <c r="D9342" t="s">
        <v>125</v>
      </c>
      <c r="E9342" t="s">
        <v>126</v>
      </c>
      <c r="F9342" t="s">
        <v>139</v>
      </c>
      <c r="G9342" t="s">
        <v>143</v>
      </c>
      <c r="H9342">
        <v>37</v>
      </c>
      <c r="I9342">
        <v>105</v>
      </c>
      <c r="J9342">
        <v>3885</v>
      </c>
      <c r="K9342" t="s">
        <v>24</v>
      </c>
      <c r="L9342" t="s">
        <v>160</v>
      </c>
      <c r="M9342" t="s">
        <v>144</v>
      </c>
      <c r="N9342">
        <v>11</v>
      </c>
      <c r="O9342">
        <v>2021</v>
      </c>
    </row>
    <row r="9343" spans="1:15" x14ac:dyDescent="0.3">
      <c r="A9343" t="s">
        <v>12</v>
      </c>
      <c r="B9343" s="1">
        <v>44504</v>
      </c>
      <c r="C9343" t="s">
        <v>13</v>
      </c>
      <c r="D9343" t="s">
        <v>125</v>
      </c>
      <c r="E9343" t="s">
        <v>126</v>
      </c>
      <c r="F9343" t="s">
        <v>145</v>
      </c>
      <c r="G9343" t="s">
        <v>140</v>
      </c>
      <c r="H9343">
        <v>36</v>
      </c>
      <c r="I9343">
        <v>103</v>
      </c>
      <c r="J9343">
        <v>3708</v>
      </c>
      <c r="K9343" t="s">
        <v>24</v>
      </c>
      <c r="L9343" t="s">
        <v>160</v>
      </c>
      <c r="M9343" t="s">
        <v>144</v>
      </c>
      <c r="N9343">
        <v>11</v>
      </c>
      <c r="O9343">
        <v>2021</v>
      </c>
    </row>
    <row r="9344" spans="1:15" x14ac:dyDescent="0.3">
      <c r="A9344" t="s">
        <v>12</v>
      </c>
      <c r="B9344" s="1">
        <v>44504</v>
      </c>
      <c r="C9344" t="s">
        <v>13</v>
      </c>
      <c r="D9344" t="s">
        <v>125</v>
      </c>
      <c r="E9344" t="s">
        <v>126</v>
      </c>
      <c r="F9344" t="s">
        <v>145</v>
      </c>
      <c r="G9344" t="s">
        <v>143</v>
      </c>
      <c r="H9344">
        <v>39</v>
      </c>
      <c r="I9344">
        <v>83</v>
      </c>
      <c r="J9344">
        <v>3237</v>
      </c>
      <c r="K9344" t="s">
        <v>24</v>
      </c>
      <c r="L9344" t="s">
        <v>160</v>
      </c>
      <c r="M9344" t="s">
        <v>144</v>
      </c>
      <c r="N9344">
        <v>11</v>
      </c>
      <c r="O9344">
        <v>2021</v>
      </c>
    </row>
    <row r="9345" spans="1:15" x14ac:dyDescent="0.3">
      <c r="A9345" t="s">
        <v>12</v>
      </c>
      <c r="B9345" s="1">
        <v>44504</v>
      </c>
      <c r="C9345" t="s">
        <v>13</v>
      </c>
      <c r="D9345" t="s">
        <v>125</v>
      </c>
      <c r="E9345" t="s">
        <v>126</v>
      </c>
      <c r="F9345" t="s">
        <v>139</v>
      </c>
      <c r="G9345" t="s">
        <v>148</v>
      </c>
      <c r="H9345">
        <v>44</v>
      </c>
      <c r="I9345">
        <v>88</v>
      </c>
      <c r="J9345">
        <v>3872</v>
      </c>
      <c r="K9345" t="s">
        <v>24</v>
      </c>
      <c r="L9345" t="s">
        <v>160</v>
      </c>
      <c r="M9345" t="s">
        <v>144</v>
      </c>
      <c r="N9345">
        <v>11</v>
      </c>
      <c r="O9345">
        <v>2021</v>
      </c>
    </row>
    <row r="9346" spans="1:15" x14ac:dyDescent="0.3">
      <c r="A9346" t="s">
        <v>12</v>
      </c>
      <c r="B9346" s="1">
        <v>44504</v>
      </c>
      <c r="C9346" t="s">
        <v>13</v>
      </c>
      <c r="D9346" t="s">
        <v>125</v>
      </c>
      <c r="E9346" t="s">
        <v>126</v>
      </c>
      <c r="F9346" t="s">
        <v>145</v>
      </c>
      <c r="G9346" t="s">
        <v>148</v>
      </c>
      <c r="H9346">
        <v>52</v>
      </c>
      <c r="I9346">
        <v>116</v>
      </c>
      <c r="J9346">
        <v>6032</v>
      </c>
      <c r="K9346" t="s">
        <v>24</v>
      </c>
      <c r="L9346" t="s">
        <v>160</v>
      </c>
      <c r="M9346" t="s">
        <v>144</v>
      </c>
      <c r="N9346">
        <v>11</v>
      </c>
      <c r="O9346">
        <v>2021</v>
      </c>
    </row>
    <row r="9347" spans="1:15" x14ac:dyDescent="0.3">
      <c r="A9347" t="s">
        <v>12</v>
      </c>
      <c r="B9347" s="1">
        <v>44533</v>
      </c>
      <c r="C9347" t="s">
        <v>13</v>
      </c>
      <c r="D9347" t="s">
        <v>125</v>
      </c>
      <c r="E9347" t="s">
        <v>126</v>
      </c>
      <c r="F9347" t="s">
        <v>139</v>
      </c>
      <c r="G9347" t="s">
        <v>140</v>
      </c>
      <c r="H9347">
        <v>45</v>
      </c>
      <c r="I9347">
        <v>173</v>
      </c>
      <c r="J9347">
        <v>7785</v>
      </c>
      <c r="K9347" t="s">
        <v>24</v>
      </c>
      <c r="L9347" t="s">
        <v>161</v>
      </c>
      <c r="M9347" t="s">
        <v>146</v>
      </c>
      <c r="N9347">
        <v>12</v>
      </c>
      <c r="O9347">
        <v>2021</v>
      </c>
    </row>
    <row r="9348" spans="1:15" x14ac:dyDescent="0.3">
      <c r="A9348" t="s">
        <v>12</v>
      </c>
      <c r="B9348" s="1">
        <v>44533</v>
      </c>
      <c r="C9348" t="s">
        <v>13</v>
      </c>
      <c r="D9348" t="s">
        <v>125</v>
      </c>
      <c r="E9348" t="s">
        <v>126</v>
      </c>
      <c r="F9348" t="s">
        <v>139</v>
      </c>
      <c r="G9348" t="s">
        <v>143</v>
      </c>
      <c r="H9348">
        <v>37</v>
      </c>
      <c r="I9348">
        <v>131</v>
      </c>
      <c r="J9348">
        <v>4847</v>
      </c>
      <c r="K9348" t="s">
        <v>24</v>
      </c>
      <c r="L9348" t="s">
        <v>161</v>
      </c>
      <c r="M9348" t="s">
        <v>146</v>
      </c>
      <c r="N9348">
        <v>12</v>
      </c>
      <c r="O9348">
        <v>2021</v>
      </c>
    </row>
    <row r="9349" spans="1:15" x14ac:dyDescent="0.3">
      <c r="A9349" t="s">
        <v>12</v>
      </c>
      <c r="B9349" s="1">
        <v>44533</v>
      </c>
      <c r="C9349" t="s">
        <v>13</v>
      </c>
      <c r="D9349" t="s">
        <v>125</v>
      </c>
      <c r="E9349" t="s">
        <v>126</v>
      </c>
      <c r="F9349" t="s">
        <v>145</v>
      </c>
      <c r="G9349" t="s">
        <v>140</v>
      </c>
      <c r="H9349">
        <v>43</v>
      </c>
      <c r="I9349">
        <v>116</v>
      </c>
      <c r="J9349">
        <v>4988</v>
      </c>
      <c r="K9349" t="s">
        <v>24</v>
      </c>
      <c r="L9349" t="s">
        <v>161</v>
      </c>
      <c r="M9349" t="s">
        <v>146</v>
      </c>
      <c r="N9349">
        <v>12</v>
      </c>
      <c r="O9349">
        <v>2021</v>
      </c>
    </row>
    <row r="9350" spans="1:15" x14ac:dyDescent="0.3">
      <c r="A9350" t="s">
        <v>12</v>
      </c>
      <c r="B9350" s="1">
        <v>44533</v>
      </c>
      <c r="C9350" t="s">
        <v>13</v>
      </c>
      <c r="D9350" t="s">
        <v>125</v>
      </c>
      <c r="E9350" t="s">
        <v>126</v>
      </c>
      <c r="F9350" t="s">
        <v>145</v>
      </c>
      <c r="G9350" t="s">
        <v>143</v>
      </c>
      <c r="H9350">
        <v>38</v>
      </c>
      <c r="I9350">
        <v>96</v>
      </c>
      <c r="J9350">
        <v>3648</v>
      </c>
      <c r="K9350" t="s">
        <v>24</v>
      </c>
      <c r="L9350" t="s">
        <v>161</v>
      </c>
      <c r="M9350" t="s">
        <v>146</v>
      </c>
      <c r="N9350">
        <v>12</v>
      </c>
      <c r="O9350">
        <v>2021</v>
      </c>
    </row>
    <row r="9351" spans="1:15" x14ac:dyDescent="0.3">
      <c r="A9351" t="s">
        <v>12</v>
      </c>
      <c r="B9351" s="1">
        <v>44533</v>
      </c>
      <c r="C9351" t="s">
        <v>13</v>
      </c>
      <c r="D9351" t="s">
        <v>125</v>
      </c>
      <c r="E9351" t="s">
        <v>126</v>
      </c>
      <c r="F9351" t="s">
        <v>139</v>
      </c>
      <c r="G9351" t="s">
        <v>148</v>
      </c>
      <c r="H9351">
        <v>42</v>
      </c>
      <c r="I9351">
        <v>99</v>
      </c>
      <c r="J9351">
        <v>4158</v>
      </c>
      <c r="K9351" t="s">
        <v>24</v>
      </c>
      <c r="L9351" t="s">
        <v>161</v>
      </c>
      <c r="M9351" t="s">
        <v>146</v>
      </c>
      <c r="N9351">
        <v>12</v>
      </c>
      <c r="O9351">
        <v>2021</v>
      </c>
    </row>
    <row r="9352" spans="1:15" x14ac:dyDescent="0.3">
      <c r="A9352" t="s">
        <v>12</v>
      </c>
      <c r="B9352" s="1">
        <v>44533</v>
      </c>
      <c r="C9352" t="s">
        <v>13</v>
      </c>
      <c r="D9352" t="s">
        <v>125</v>
      </c>
      <c r="E9352" t="s">
        <v>126</v>
      </c>
      <c r="F9352" t="s">
        <v>145</v>
      </c>
      <c r="G9352" t="s">
        <v>148</v>
      </c>
      <c r="H9352">
        <v>52</v>
      </c>
      <c r="I9352">
        <v>120</v>
      </c>
      <c r="J9352">
        <v>6240</v>
      </c>
      <c r="K9352" t="s">
        <v>24</v>
      </c>
      <c r="L9352" t="s">
        <v>161</v>
      </c>
      <c r="M9352" t="s">
        <v>146</v>
      </c>
      <c r="N9352">
        <v>12</v>
      </c>
      <c r="O9352">
        <v>2021</v>
      </c>
    </row>
    <row r="9353" spans="1:15" x14ac:dyDescent="0.3">
      <c r="A9353" t="s">
        <v>12</v>
      </c>
      <c r="B9353" s="1">
        <v>44206</v>
      </c>
      <c r="C9353" t="s">
        <v>13</v>
      </c>
      <c r="D9353" t="s">
        <v>125</v>
      </c>
      <c r="E9353" t="s">
        <v>126</v>
      </c>
      <c r="F9353" t="s">
        <v>139</v>
      </c>
      <c r="G9353" t="s">
        <v>140</v>
      </c>
      <c r="H9353">
        <v>23</v>
      </c>
      <c r="I9353">
        <v>149</v>
      </c>
      <c r="J9353">
        <v>3427</v>
      </c>
      <c r="K9353" t="s">
        <v>24</v>
      </c>
      <c r="L9353" t="s">
        <v>141</v>
      </c>
      <c r="M9353" t="s">
        <v>149</v>
      </c>
      <c r="N9353">
        <v>1</v>
      </c>
      <c r="O9353">
        <v>2021</v>
      </c>
    </row>
    <row r="9354" spans="1:15" x14ac:dyDescent="0.3">
      <c r="A9354" t="s">
        <v>12</v>
      </c>
      <c r="B9354" s="1">
        <v>44206</v>
      </c>
      <c r="C9354" t="s">
        <v>13</v>
      </c>
      <c r="D9354" t="s">
        <v>125</v>
      </c>
      <c r="E9354" t="s">
        <v>126</v>
      </c>
      <c r="F9354" t="s">
        <v>139</v>
      </c>
      <c r="G9354" t="s">
        <v>143</v>
      </c>
      <c r="H9354">
        <v>28</v>
      </c>
      <c r="I9354">
        <v>79</v>
      </c>
      <c r="J9354">
        <v>2212</v>
      </c>
      <c r="K9354" t="s">
        <v>24</v>
      </c>
      <c r="L9354" t="s">
        <v>141</v>
      </c>
      <c r="M9354" t="s">
        <v>149</v>
      </c>
      <c r="N9354">
        <v>1</v>
      </c>
      <c r="O9354">
        <v>2021</v>
      </c>
    </row>
    <row r="9355" spans="1:15" x14ac:dyDescent="0.3">
      <c r="A9355" t="s">
        <v>12</v>
      </c>
      <c r="B9355" s="1">
        <v>44206</v>
      </c>
      <c r="C9355" t="s">
        <v>13</v>
      </c>
      <c r="D9355" t="s">
        <v>125</v>
      </c>
      <c r="E9355" t="s">
        <v>126</v>
      </c>
      <c r="F9355" t="s">
        <v>145</v>
      </c>
      <c r="G9355" t="s">
        <v>140</v>
      </c>
      <c r="H9355">
        <v>19</v>
      </c>
      <c r="I9355">
        <v>72</v>
      </c>
      <c r="J9355">
        <v>1368</v>
      </c>
      <c r="K9355" t="s">
        <v>24</v>
      </c>
      <c r="L9355" t="s">
        <v>141</v>
      </c>
      <c r="M9355" t="s">
        <v>149</v>
      </c>
      <c r="N9355">
        <v>1</v>
      </c>
      <c r="O9355">
        <v>2021</v>
      </c>
    </row>
    <row r="9356" spans="1:15" x14ac:dyDescent="0.3">
      <c r="A9356" t="s">
        <v>12</v>
      </c>
      <c r="B9356" s="1">
        <v>44206</v>
      </c>
      <c r="C9356" t="s">
        <v>13</v>
      </c>
      <c r="D9356" t="s">
        <v>125</v>
      </c>
      <c r="E9356" t="s">
        <v>126</v>
      </c>
      <c r="F9356" t="s">
        <v>145</v>
      </c>
      <c r="G9356" t="s">
        <v>143</v>
      </c>
      <c r="H9356">
        <v>24</v>
      </c>
      <c r="I9356">
        <v>24</v>
      </c>
      <c r="J9356">
        <v>576</v>
      </c>
      <c r="K9356" t="s">
        <v>24</v>
      </c>
      <c r="L9356" t="s">
        <v>141</v>
      </c>
      <c r="M9356" t="s">
        <v>149</v>
      </c>
      <c r="N9356">
        <v>1</v>
      </c>
      <c r="O9356">
        <v>2021</v>
      </c>
    </row>
    <row r="9357" spans="1:15" x14ac:dyDescent="0.3">
      <c r="A9357" t="s">
        <v>12</v>
      </c>
      <c r="B9357" s="1">
        <v>44206</v>
      </c>
      <c r="C9357" t="s">
        <v>13</v>
      </c>
      <c r="D9357" t="s">
        <v>125</v>
      </c>
      <c r="E9357" t="s">
        <v>126</v>
      </c>
      <c r="F9357" t="s">
        <v>139</v>
      </c>
      <c r="G9357" t="s">
        <v>148</v>
      </c>
      <c r="H9357">
        <v>34</v>
      </c>
      <c r="I9357">
        <v>44</v>
      </c>
      <c r="J9357">
        <v>1496</v>
      </c>
      <c r="K9357" t="s">
        <v>24</v>
      </c>
      <c r="L9357" t="s">
        <v>141</v>
      </c>
      <c r="M9357" t="s">
        <v>149</v>
      </c>
      <c r="N9357">
        <v>1</v>
      </c>
      <c r="O9357">
        <v>2021</v>
      </c>
    </row>
    <row r="9358" spans="1:15" x14ac:dyDescent="0.3">
      <c r="A9358" t="s">
        <v>12</v>
      </c>
      <c r="B9358" s="1">
        <v>44206</v>
      </c>
      <c r="C9358" t="s">
        <v>13</v>
      </c>
      <c r="D9358" t="s">
        <v>125</v>
      </c>
      <c r="E9358" t="s">
        <v>126</v>
      </c>
      <c r="F9358" t="s">
        <v>145</v>
      </c>
      <c r="G9358" t="s">
        <v>148</v>
      </c>
      <c r="H9358">
        <v>26</v>
      </c>
      <c r="I9358">
        <v>72</v>
      </c>
      <c r="J9358">
        <v>1872</v>
      </c>
      <c r="K9358" t="s">
        <v>24</v>
      </c>
      <c r="L9358" t="s">
        <v>141</v>
      </c>
      <c r="M9358" t="s">
        <v>149</v>
      </c>
      <c r="N9358">
        <v>1</v>
      </c>
      <c r="O9358">
        <v>2021</v>
      </c>
    </row>
    <row r="9359" spans="1:15" x14ac:dyDescent="0.3">
      <c r="A9359" t="s">
        <v>12</v>
      </c>
      <c r="B9359" s="1">
        <v>44235</v>
      </c>
      <c r="C9359" t="s">
        <v>13</v>
      </c>
      <c r="D9359" t="s">
        <v>125</v>
      </c>
      <c r="E9359" t="s">
        <v>126</v>
      </c>
      <c r="F9359" t="s">
        <v>139</v>
      </c>
      <c r="G9359" t="s">
        <v>140</v>
      </c>
      <c r="H9359">
        <v>24</v>
      </c>
      <c r="I9359">
        <v>162</v>
      </c>
      <c r="J9359">
        <v>3888</v>
      </c>
      <c r="K9359" t="s">
        <v>24</v>
      </c>
      <c r="L9359" t="s">
        <v>152</v>
      </c>
      <c r="M9359" t="s">
        <v>150</v>
      </c>
      <c r="N9359">
        <v>2</v>
      </c>
      <c r="O9359">
        <v>2021</v>
      </c>
    </row>
    <row r="9360" spans="1:15" x14ac:dyDescent="0.3">
      <c r="A9360" t="s">
        <v>12</v>
      </c>
      <c r="B9360" s="1">
        <v>44235</v>
      </c>
      <c r="C9360" t="s">
        <v>13</v>
      </c>
      <c r="D9360" t="s">
        <v>125</v>
      </c>
      <c r="E9360" t="s">
        <v>126</v>
      </c>
      <c r="F9360" t="s">
        <v>139</v>
      </c>
      <c r="G9360" t="s">
        <v>143</v>
      </c>
      <c r="H9360">
        <v>24</v>
      </c>
      <c r="I9360">
        <v>41</v>
      </c>
      <c r="J9360">
        <v>984</v>
      </c>
      <c r="K9360" t="s">
        <v>24</v>
      </c>
      <c r="L9360" t="s">
        <v>152</v>
      </c>
      <c r="M9360" t="s">
        <v>150</v>
      </c>
      <c r="N9360">
        <v>2</v>
      </c>
      <c r="O9360">
        <v>2021</v>
      </c>
    </row>
    <row r="9361" spans="1:15" x14ac:dyDescent="0.3">
      <c r="A9361" t="s">
        <v>12</v>
      </c>
      <c r="B9361" s="1">
        <v>44235</v>
      </c>
      <c r="C9361" t="s">
        <v>13</v>
      </c>
      <c r="D9361" t="s">
        <v>125</v>
      </c>
      <c r="E9361" t="s">
        <v>126</v>
      </c>
      <c r="F9361" t="s">
        <v>145</v>
      </c>
      <c r="G9361" t="s">
        <v>140</v>
      </c>
      <c r="H9361">
        <v>18</v>
      </c>
      <c r="I9361">
        <v>53</v>
      </c>
      <c r="J9361">
        <v>954</v>
      </c>
      <c r="K9361" t="s">
        <v>24</v>
      </c>
      <c r="L9361" t="s">
        <v>152</v>
      </c>
      <c r="M9361" t="s">
        <v>150</v>
      </c>
      <c r="N9361">
        <v>2</v>
      </c>
      <c r="O9361">
        <v>2021</v>
      </c>
    </row>
    <row r="9362" spans="1:15" x14ac:dyDescent="0.3">
      <c r="A9362" t="s">
        <v>12</v>
      </c>
      <c r="B9362" s="1">
        <v>44235</v>
      </c>
      <c r="C9362" t="s">
        <v>13</v>
      </c>
      <c r="D9362" t="s">
        <v>127</v>
      </c>
      <c r="E9362" t="s">
        <v>128</v>
      </c>
      <c r="F9362" t="s">
        <v>145</v>
      </c>
      <c r="G9362" t="s">
        <v>143</v>
      </c>
      <c r="H9362">
        <v>20</v>
      </c>
      <c r="I9362">
        <v>16</v>
      </c>
      <c r="J9362">
        <v>320</v>
      </c>
      <c r="K9362" t="s">
        <v>24</v>
      </c>
      <c r="L9362" t="s">
        <v>152</v>
      </c>
      <c r="M9362" t="s">
        <v>150</v>
      </c>
      <c r="N9362">
        <v>2</v>
      </c>
      <c r="O9362">
        <v>2021</v>
      </c>
    </row>
    <row r="9363" spans="1:15" x14ac:dyDescent="0.3">
      <c r="A9363" t="s">
        <v>12</v>
      </c>
      <c r="B9363" s="1">
        <v>44235</v>
      </c>
      <c r="C9363" t="s">
        <v>13</v>
      </c>
      <c r="D9363" t="s">
        <v>127</v>
      </c>
      <c r="E9363" t="s">
        <v>128</v>
      </c>
      <c r="F9363" t="s">
        <v>139</v>
      </c>
      <c r="G9363" t="s">
        <v>148</v>
      </c>
      <c r="H9363">
        <v>34</v>
      </c>
      <c r="I9363">
        <v>40</v>
      </c>
      <c r="J9363">
        <v>1360</v>
      </c>
      <c r="K9363" t="s">
        <v>24</v>
      </c>
      <c r="L9363" t="s">
        <v>152</v>
      </c>
      <c r="M9363" t="s">
        <v>150</v>
      </c>
      <c r="N9363">
        <v>2</v>
      </c>
      <c r="O9363">
        <v>2021</v>
      </c>
    </row>
    <row r="9364" spans="1:15" x14ac:dyDescent="0.3">
      <c r="A9364" t="s">
        <v>12</v>
      </c>
      <c r="B9364" s="1">
        <v>44235</v>
      </c>
      <c r="C9364" t="s">
        <v>13</v>
      </c>
      <c r="D9364" t="s">
        <v>127</v>
      </c>
      <c r="E9364" t="s">
        <v>128</v>
      </c>
      <c r="F9364" t="s">
        <v>145</v>
      </c>
      <c r="G9364" t="s">
        <v>148</v>
      </c>
      <c r="H9364">
        <v>27</v>
      </c>
      <c r="I9364">
        <v>77</v>
      </c>
      <c r="J9364">
        <v>2079</v>
      </c>
      <c r="K9364" t="s">
        <v>24</v>
      </c>
      <c r="L9364" t="s">
        <v>152</v>
      </c>
      <c r="M9364" t="s">
        <v>150</v>
      </c>
      <c r="N9364">
        <v>2</v>
      </c>
      <c r="O9364">
        <v>2021</v>
      </c>
    </row>
    <row r="9365" spans="1:15" x14ac:dyDescent="0.3">
      <c r="A9365" t="s">
        <v>12</v>
      </c>
      <c r="B9365" s="1">
        <v>44261</v>
      </c>
      <c r="C9365" t="s">
        <v>13</v>
      </c>
      <c r="D9365" t="s">
        <v>127</v>
      </c>
      <c r="E9365" t="s">
        <v>128</v>
      </c>
      <c r="F9365" t="s">
        <v>139</v>
      </c>
      <c r="G9365" t="s">
        <v>140</v>
      </c>
      <c r="H9365">
        <v>26</v>
      </c>
      <c r="I9365">
        <v>156</v>
      </c>
      <c r="J9365">
        <v>4056</v>
      </c>
      <c r="K9365" t="s">
        <v>24</v>
      </c>
      <c r="L9365" t="s">
        <v>153</v>
      </c>
      <c r="M9365" t="s">
        <v>147</v>
      </c>
      <c r="N9365">
        <v>3</v>
      </c>
      <c r="O9365">
        <v>2021</v>
      </c>
    </row>
    <row r="9366" spans="1:15" x14ac:dyDescent="0.3">
      <c r="A9366" t="s">
        <v>12</v>
      </c>
      <c r="B9366" s="1">
        <v>44261</v>
      </c>
      <c r="C9366" t="s">
        <v>13</v>
      </c>
      <c r="D9366" t="s">
        <v>127</v>
      </c>
      <c r="E9366" t="s">
        <v>128</v>
      </c>
      <c r="F9366" t="s">
        <v>139</v>
      </c>
      <c r="G9366" t="s">
        <v>143</v>
      </c>
      <c r="H9366">
        <v>27</v>
      </c>
      <c r="I9366">
        <v>45</v>
      </c>
      <c r="J9366">
        <v>1215</v>
      </c>
      <c r="K9366" t="s">
        <v>24</v>
      </c>
      <c r="L9366" t="s">
        <v>153</v>
      </c>
      <c r="M9366" t="s">
        <v>147</v>
      </c>
      <c r="N9366">
        <v>3</v>
      </c>
      <c r="O9366">
        <v>2021</v>
      </c>
    </row>
    <row r="9367" spans="1:15" x14ac:dyDescent="0.3">
      <c r="A9367" t="s">
        <v>12</v>
      </c>
      <c r="B9367" s="1">
        <v>44261</v>
      </c>
      <c r="C9367" t="s">
        <v>13</v>
      </c>
      <c r="D9367" t="s">
        <v>127</v>
      </c>
      <c r="E9367" t="s">
        <v>128</v>
      </c>
      <c r="F9367" t="s">
        <v>145</v>
      </c>
      <c r="G9367" t="s">
        <v>140</v>
      </c>
      <c r="H9367">
        <v>17</v>
      </c>
      <c r="I9367">
        <v>56</v>
      </c>
      <c r="J9367">
        <v>952</v>
      </c>
      <c r="K9367" t="s">
        <v>24</v>
      </c>
      <c r="L9367" t="s">
        <v>153</v>
      </c>
      <c r="M9367" t="s">
        <v>147</v>
      </c>
      <c r="N9367">
        <v>3</v>
      </c>
      <c r="O9367">
        <v>2021</v>
      </c>
    </row>
    <row r="9368" spans="1:15" x14ac:dyDescent="0.3">
      <c r="A9368" t="s">
        <v>12</v>
      </c>
      <c r="B9368" s="1">
        <v>44261</v>
      </c>
      <c r="C9368" t="s">
        <v>13</v>
      </c>
      <c r="D9368" t="s">
        <v>127</v>
      </c>
      <c r="E9368" t="s">
        <v>128</v>
      </c>
      <c r="F9368" t="s">
        <v>145</v>
      </c>
      <c r="G9368" t="s">
        <v>143</v>
      </c>
      <c r="H9368">
        <v>20</v>
      </c>
      <c r="I9368">
        <v>8</v>
      </c>
      <c r="J9368">
        <v>160</v>
      </c>
      <c r="K9368" t="s">
        <v>24</v>
      </c>
      <c r="L9368" t="s">
        <v>153</v>
      </c>
      <c r="M9368" t="s">
        <v>147</v>
      </c>
      <c r="N9368">
        <v>3</v>
      </c>
      <c r="O9368">
        <v>2021</v>
      </c>
    </row>
    <row r="9369" spans="1:15" x14ac:dyDescent="0.3">
      <c r="A9369" t="s">
        <v>12</v>
      </c>
      <c r="B9369" s="1">
        <v>44261</v>
      </c>
      <c r="C9369" t="s">
        <v>13</v>
      </c>
      <c r="D9369" t="s">
        <v>127</v>
      </c>
      <c r="E9369" t="s">
        <v>128</v>
      </c>
      <c r="F9369" t="s">
        <v>139</v>
      </c>
      <c r="G9369" t="s">
        <v>148</v>
      </c>
      <c r="H9369">
        <v>33</v>
      </c>
      <c r="I9369">
        <v>25</v>
      </c>
      <c r="J9369">
        <v>825</v>
      </c>
      <c r="K9369" t="s">
        <v>24</v>
      </c>
      <c r="L9369" t="s">
        <v>153</v>
      </c>
      <c r="M9369" t="s">
        <v>147</v>
      </c>
      <c r="N9369">
        <v>3</v>
      </c>
      <c r="O9369">
        <v>2021</v>
      </c>
    </row>
    <row r="9370" spans="1:15" x14ac:dyDescent="0.3">
      <c r="A9370" t="s">
        <v>12</v>
      </c>
      <c r="B9370" s="1">
        <v>44261</v>
      </c>
      <c r="C9370" t="s">
        <v>13</v>
      </c>
      <c r="D9370" t="s">
        <v>127</v>
      </c>
      <c r="E9370" t="s">
        <v>128</v>
      </c>
      <c r="F9370" t="s">
        <v>145</v>
      </c>
      <c r="G9370" t="s">
        <v>148</v>
      </c>
      <c r="H9370">
        <v>25</v>
      </c>
      <c r="I9370">
        <v>58</v>
      </c>
      <c r="J9370">
        <v>1450</v>
      </c>
      <c r="K9370" t="s">
        <v>24</v>
      </c>
      <c r="L9370" t="s">
        <v>153</v>
      </c>
      <c r="M9370" t="s">
        <v>147</v>
      </c>
      <c r="N9370">
        <v>3</v>
      </c>
      <c r="O9370">
        <v>2021</v>
      </c>
    </row>
    <row r="9371" spans="1:15" x14ac:dyDescent="0.3">
      <c r="A9371" t="s">
        <v>12</v>
      </c>
      <c r="B9371" s="1">
        <v>44293</v>
      </c>
      <c r="C9371" t="s">
        <v>13</v>
      </c>
      <c r="D9371" t="s">
        <v>127</v>
      </c>
      <c r="E9371" t="s">
        <v>128</v>
      </c>
      <c r="F9371" t="s">
        <v>139</v>
      </c>
      <c r="G9371" t="s">
        <v>140</v>
      </c>
      <c r="H9371">
        <v>28</v>
      </c>
      <c r="I9371">
        <v>132</v>
      </c>
      <c r="J9371">
        <v>3696</v>
      </c>
      <c r="K9371" t="s">
        <v>24</v>
      </c>
      <c r="L9371" t="s">
        <v>154</v>
      </c>
      <c r="M9371" t="s">
        <v>142</v>
      </c>
      <c r="N9371">
        <v>4</v>
      </c>
      <c r="O9371">
        <v>2021</v>
      </c>
    </row>
    <row r="9372" spans="1:15" x14ac:dyDescent="0.3">
      <c r="A9372" t="s">
        <v>12</v>
      </c>
      <c r="B9372" s="1">
        <v>44293</v>
      </c>
      <c r="C9372" t="s">
        <v>13</v>
      </c>
      <c r="D9372" t="s">
        <v>127</v>
      </c>
      <c r="E9372" t="s">
        <v>128</v>
      </c>
      <c r="F9372" t="s">
        <v>139</v>
      </c>
      <c r="G9372" t="s">
        <v>143</v>
      </c>
      <c r="H9372">
        <v>23</v>
      </c>
      <c r="I9372">
        <v>40</v>
      </c>
      <c r="J9372">
        <v>920</v>
      </c>
      <c r="K9372" t="s">
        <v>24</v>
      </c>
      <c r="L9372" t="s">
        <v>154</v>
      </c>
      <c r="M9372" t="s">
        <v>142</v>
      </c>
      <c r="N9372">
        <v>4</v>
      </c>
      <c r="O9372">
        <v>2021</v>
      </c>
    </row>
    <row r="9373" spans="1:15" x14ac:dyDescent="0.3">
      <c r="A9373" t="s">
        <v>12</v>
      </c>
      <c r="B9373" s="1">
        <v>44293</v>
      </c>
      <c r="C9373" t="s">
        <v>13</v>
      </c>
      <c r="D9373" t="s">
        <v>127</v>
      </c>
      <c r="E9373" t="s">
        <v>128</v>
      </c>
      <c r="F9373" t="s">
        <v>145</v>
      </c>
      <c r="G9373" t="s">
        <v>140</v>
      </c>
      <c r="H9373">
        <v>16</v>
      </c>
      <c r="I9373">
        <v>44</v>
      </c>
      <c r="J9373">
        <v>704</v>
      </c>
      <c r="K9373" t="s">
        <v>24</v>
      </c>
      <c r="L9373" t="s">
        <v>154</v>
      </c>
      <c r="M9373" t="s">
        <v>142</v>
      </c>
      <c r="N9373">
        <v>4</v>
      </c>
      <c r="O9373">
        <v>2021</v>
      </c>
    </row>
    <row r="9374" spans="1:15" x14ac:dyDescent="0.3">
      <c r="A9374" t="s">
        <v>12</v>
      </c>
      <c r="B9374" s="1">
        <v>44293</v>
      </c>
      <c r="C9374" t="s">
        <v>13</v>
      </c>
      <c r="D9374" t="s">
        <v>127</v>
      </c>
      <c r="E9374" t="s">
        <v>128</v>
      </c>
      <c r="F9374" t="s">
        <v>145</v>
      </c>
      <c r="G9374" t="s">
        <v>143</v>
      </c>
      <c r="H9374">
        <v>21</v>
      </c>
      <c r="I9374">
        <v>17</v>
      </c>
      <c r="J9374">
        <v>357</v>
      </c>
      <c r="K9374" t="s">
        <v>24</v>
      </c>
      <c r="L9374" t="s">
        <v>154</v>
      </c>
      <c r="M9374" t="s">
        <v>142</v>
      </c>
      <c r="N9374">
        <v>4</v>
      </c>
      <c r="O9374">
        <v>2021</v>
      </c>
    </row>
    <row r="9375" spans="1:15" x14ac:dyDescent="0.3">
      <c r="A9375" t="s">
        <v>12</v>
      </c>
      <c r="B9375" s="1">
        <v>44293</v>
      </c>
      <c r="C9375" t="s">
        <v>13</v>
      </c>
      <c r="D9375" t="s">
        <v>127</v>
      </c>
      <c r="E9375" t="s">
        <v>128</v>
      </c>
      <c r="F9375" t="s">
        <v>139</v>
      </c>
      <c r="G9375" t="s">
        <v>148</v>
      </c>
      <c r="H9375">
        <v>33</v>
      </c>
      <c r="I9375">
        <v>15</v>
      </c>
      <c r="J9375">
        <v>495</v>
      </c>
      <c r="K9375" t="s">
        <v>24</v>
      </c>
      <c r="L9375" t="s">
        <v>154</v>
      </c>
      <c r="M9375" t="s">
        <v>142</v>
      </c>
      <c r="N9375">
        <v>4</v>
      </c>
      <c r="O9375">
        <v>2021</v>
      </c>
    </row>
    <row r="9376" spans="1:15" x14ac:dyDescent="0.3">
      <c r="A9376" t="s">
        <v>12</v>
      </c>
      <c r="B9376" s="1">
        <v>44293</v>
      </c>
      <c r="C9376" t="s">
        <v>13</v>
      </c>
      <c r="D9376" t="s">
        <v>127</v>
      </c>
      <c r="E9376" t="s">
        <v>128</v>
      </c>
      <c r="F9376" t="s">
        <v>145</v>
      </c>
      <c r="G9376" t="s">
        <v>148</v>
      </c>
      <c r="H9376">
        <v>26</v>
      </c>
      <c r="I9376">
        <v>60</v>
      </c>
      <c r="J9376">
        <v>1560</v>
      </c>
      <c r="K9376" t="s">
        <v>24</v>
      </c>
      <c r="L9376" t="s">
        <v>154</v>
      </c>
      <c r="M9376" t="s">
        <v>142</v>
      </c>
      <c r="N9376">
        <v>4</v>
      </c>
      <c r="O9376">
        <v>2021</v>
      </c>
    </row>
    <row r="9377" spans="1:15" x14ac:dyDescent="0.3">
      <c r="A9377" t="s">
        <v>12</v>
      </c>
      <c r="B9377" s="1">
        <v>44322</v>
      </c>
      <c r="C9377" t="s">
        <v>13</v>
      </c>
      <c r="D9377" t="s">
        <v>127</v>
      </c>
      <c r="E9377" t="s">
        <v>128</v>
      </c>
      <c r="F9377" t="s">
        <v>139</v>
      </c>
      <c r="G9377" t="s">
        <v>140</v>
      </c>
      <c r="H9377">
        <v>39</v>
      </c>
      <c r="I9377">
        <v>150</v>
      </c>
      <c r="J9377">
        <v>5850</v>
      </c>
      <c r="K9377" t="s">
        <v>24</v>
      </c>
      <c r="L9377" t="s">
        <v>155</v>
      </c>
      <c r="M9377" t="s">
        <v>144</v>
      </c>
      <c r="N9377">
        <v>5</v>
      </c>
      <c r="O9377">
        <v>2021</v>
      </c>
    </row>
    <row r="9378" spans="1:15" x14ac:dyDescent="0.3">
      <c r="A9378" t="s">
        <v>12</v>
      </c>
      <c r="B9378" s="1">
        <v>44322</v>
      </c>
      <c r="C9378" t="s">
        <v>13</v>
      </c>
      <c r="D9378" t="s">
        <v>127</v>
      </c>
      <c r="E9378" t="s">
        <v>128</v>
      </c>
      <c r="F9378" t="s">
        <v>139</v>
      </c>
      <c r="G9378" t="s">
        <v>143</v>
      </c>
      <c r="H9378">
        <v>32</v>
      </c>
      <c r="I9378">
        <v>58</v>
      </c>
      <c r="J9378">
        <v>1856</v>
      </c>
      <c r="K9378" t="s">
        <v>24</v>
      </c>
      <c r="L9378" t="s">
        <v>155</v>
      </c>
      <c r="M9378" t="s">
        <v>144</v>
      </c>
      <c r="N9378">
        <v>5</v>
      </c>
      <c r="O9378">
        <v>2021</v>
      </c>
    </row>
    <row r="9379" spans="1:15" x14ac:dyDescent="0.3">
      <c r="A9379" t="s">
        <v>12</v>
      </c>
      <c r="B9379" s="1">
        <v>44322</v>
      </c>
      <c r="C9379" t="s">
        <v>13</v>
      </c>
      <c r="D9379" t="s">
        <v>127</v>
      </c>
      <c r="E9379" t="s">
        <v>128</v>
      </c>
      <c r="F9379" t="s">
        <v>145</v>
      </c>
      <c r="G9379" t="s">
        <v>140</v>
      </c>
      <c r="H9379">
        <v>32</v>
      </c>
      <c r="I9379">
        <v>60</v>
      </c>
      <c r="J9379">
        <v>1920</v>
      </c>
      <c r="K9379" t="s">
        <v>24</v>
      </c>
      <c r="L9379" t="s">
        <v>155</v>
      </c>
      <c r="M9379" t="s">
        <v>144</v>
      </c>
      <c r="N9379">
        <v>5</v>
      </c>
      <c r="O9379">
        <v>2021</v>
      </c>
    </row>
    <row r="9380" spans="1:15" x14ac:dyDescent="0.3">
      <c r="A9380" t="s">
        <v>12</v>
      </c>
      <c r="B9380" s="1">
        <v>44322</v>
      </c>
      <c r="C9380" t="s">
        <v>13</v>
      </c>
      <c r="D9380" t="s">
        <v>127</v>
      </c>
      <c r="E9380" t="s">
        <v>128</v>
      </c>
      <c r="F9380" t="s">
        <v>145</v>
      </c>
      <c r="G9380" t="s">
        <v>143</v>
      </c>
      <c r="H9380">
        <v>27</v>
      </c>
      <c r="I9380">
        <v>51</v>
      </c>
      <c r="J9380">
        <v>1377</v>
      </c>
      <c r="K9380" t="s">
        <v>24</v>
      </c>
      <c r="L9380" t="s">
        <v>155</v>
      </c>
      <c r="M9380" t="s">
        <v>144</v>
      </c>
      <c r="N9380">
        <v>5</v>
      </c>
      <c r="O9380">
        <v>2021</v>
      </c>
    </row>
    <row r="9381" spans="1:15" x14ac:dyDescent="0.3">
      <c r="A9381" t="s">
        <v>12</v>
      </c>
      <c r="B9381" s="1">
        <v>44322</v>
      </c>
      <c r="C9381" t="s">
        <v>13</v>
      </c>
      <c r="D9381" t="s">
        <v>127</v>
      </c>
      <c r="E9381" t="s">
        <v>128</v>
      </c>
      <c r="F9381" t="s">
        <v>139</v>
      </c>
      <c r="G9381" t="s">
        <v>148</v>
      </c>
      <c r="H9381">
        <v>40</v>
      </c>
      <c r="I9381">
        <v>54</v>
      </c>
      <c r="J9381">
        <v>2160</v>
      </c>
      <c r="K9381" t="s">
        <v>24</v>
      </c>
      <c r="L9381" t="s">
        <v>155</v>
      </c>
      <c r="M9381" t="s">
        <v>144</v>
      </c>
      <c r="N9381">
        <v>5</v>
      </c>
      <c r="O9381">
        <v>2021</v>
      </c>
    </row>
    <row r="9382" spans="1:15" x14ac:dyDescent="0.3">
      <c r="A9382" t="s">
        <v>12</v>
      </c>
      <c r="B9382" s="1">
        <v>44322</v>
      </c>
      <c r="C9382" t="s">
        <v>13</v>
      </c>
      <c r="D9382" t="s">
        <v>127</v>
      </c>
      <c r="E9382" t="s">
        <v>128</v>
      </c>
      <c r="F9382" t="s">
        <v>145</v>
      </c>
      <c r="G9382" t="s">
        <v>148</v>
      </c>
      <c r="H9382">
        <v>36</v>
      </c>
      <c r="I9382">
        <v>93</v>
      </c>
      <c r="J9382">
        <v>3348</v>
      </c>
      <c r="K9382" t="s">
        <v>24</v>
      </c>
      <c r="L9382" t="s">
        <v>155</v>
      </c>
      <c r="M9382" t="s">
        <v>144</v>
      </c>
      <c r="N9382">
        <v>5</v>
      </c>
      <c r="O9382">
        <v>2021</v>
      </c>
    </row>
    <row r="9383" spans="1:15" x14ac:dyDescent="0.3">
      <c r="A9383" t="s">
        <v>12</v>
      </c>
      <c r="B9383" s="1">
        <v>44355</v>
      </c>
      <c r="C9383" t="s">
        <v>13</v>
      </c>
      <c r="D9383" t="s">
        <v>127</v>
      </c>
      <c r="E9383" t="s">
        <v>128</v>
      </c>
      <c r="F9383" t="s">
        <v>139</v>
      </c>
      <c r="G9383" t="s">
        <v>140</v>
      </c>
      <c r="H9383">
        <v>36</v>
      </c>
      <c r="I9383">
        <v>176</v>
      </c>
      <c r="J9383">
        <v>6336</v>
      </c>
      <c r="K9383" t="s">
        <v>24</v>
      </c>
      <c r="L9383" t="s">
        <v>162</v>
      </c>
      <c r="M9383" t="s">
        <v>151</v>
      </c>
      <c r="N9383">
        <v>6</v>
      </c>
      <c r="O9383">
        <v>2021</v>
      </c>
    </row>
    <row r="9384" spans="1:15" x14ac:dyDescent="0.3">
      <c r="A9384" t="s">
        <v>12</v>
      </c>
      <c r="B9384" s="1">
        <v>44355</v>
      </c>
      <c r="C9384" t="s">
        <v>13</v>
      </c>
      <c r="D9384" t="s">
        <v>127</v>
      </c>
      <c r="E9384" t="s">
        <v>128</v>
      </c>
      <c r="F9384" t="s">
        <v>139</v>
      </c>
      <c r="G9384" t="s">
        <v>143</v>
      </c>
      <c r="H9384">
        <v>35</v>
      </c>
      <c r="I9384">
        <v>105</v>
      </c>
      <c r="J9384">
        <v>3675</v>
      </c>
      <c r="K9384" t="s">
        <v>24</v>
      </c>
      <c r="L9384" t="s">
        <v>162</v>
      </c>
      <c r="M9384" t="s">
        <v>151</v>
      </c>
      <c r="N9384">
        <v>6</v>
      </c>
      <c r="O9384">
        <v>2021</v>
      </c>
    </row>
    <row r="9385" spans="1:15" x14ac:dyDescent="0.3">
      <c r="A9385" t="s">
        <v>12</v>
      </c>
      <c r="B9385" s="1">
        <v>44355</v>
      </c>
      <c r="C9385" t="s">
        <v>13</v>
      </c>
      <c r="D9385" t="s">
        <v>127</v>
      </c>
      <c r="E9385" t="s">
        <v>128</v>
      </c>
      <c r="F9385" t="s">
        <v>145</v>
      </c>
      <c r="G9385" t="s">
        <v>140</v>
      </c>
      <c r="H9385">
        <v>32</v>
      </c>
      <c r="I9385">
        <v>74</v>
      </c>
      <c r="J9385">
        <v>2368</v>
      </c>
      <c r="K9385" t="s">
        <v>24</v>
      </c>
      <c r="L9385" t="s">
        <v>162</v>
      </c>
      <c r="M9385" t="s">
        <v>151</v>
      </c>
      <c r="N9385">
        <v>6</v>
      </c>
      <c r="O9385">
        <v>2021</v>
      </c>
    </row>
    <row r="9386" spans="1:15" x14ac:dyDescent="0.3">
      <c r="A9386" t="s">
        <v>12</v>
      </c>
      <c r="B9386" s="1">
        <v>44355</v>
      </c>
      <c r="C9386" t="s">
        <v>13</v>
      </c>
      <c r="D9386" t="s">
        <v>127</v>
      </c>
      <c r="E9386" t="s">
        <v>128</v>
      </c>
      <c r="F9386" t="s">
        <v>145</v>
      </c>
      <c r="G9386" t="s">
        <v>143</v>
      </c>
      <c r="H9386">
        <v>26</v>
      </c>
      <c r="I9386">
        <v>70</v>
      </c>
      <c r="J9386">
        <v>1820</v>
      </c>
      <c r="K9386" t="s">
        <v>24</v>
      </c>
      <c r="L9386" t="s">
        <v>162</v>
      </c>
      <c r="M9386" t="s">
        <v>151</v>
      </c>
      <c r="N9386">
        <v>6</v>
      </c>
      <c r="O9386">
        <v>2021</v>
      </c>
    </row>
    <row r="9387" spans="1:15" x14ac:dyDescent="0.3">
      <c r="A9387" t="s">
        <v>12</v>
      </c>
      <c r="B9387" s="1">
        <v>44355</v>
      </c>
      <c r="C9387" t="s">
        <v>13</v>
      </c>
      <c r="D9387" t="s">
        <v>127</v>
      </c>
      <c r="E9387" t="s">
        <v>128</v>
      </c>
      <c r="F9387" t="s">
        <v>139</v>
      </c>
      <c r="G9387" t="s">
        <v>148</v>
      </c>
      <c r="H9387">
        <v>39</v>
      </c>
      <c r="I9387">
        <v>66</v>
      </c>
      <c r="J9387">
        <v>2574</v>
      </c>
      <c r="K9387" t="s">
        <v>24</v>
      </c>
      <c r="L9387" t="s">
        <v>162</v>
      </c>
      <c r="M9387" t="s">
        <v>151</v>
      </c>
      <c r="N9387">
        <v>6</v>
      </c>
      <c r="O9387">
        <v>2021</v>
      </c>
    </row>
    <row r="9388" spans="1:15" x14ac:dyDescent="0.3">
      <c r="A9388" t="s">
        <v>12</v>
      </c>
      <c r="B9388" s="1">
        <v>44355</v>
      </c>
      <c r="C9388" t="s">
        <v>13</v>
      </c>
      <c r="D9388" t="s">
        <v>127</v>
      </c>
      <c r="E9388" t="s">
        <v>128</v>
      </c>
      <c r="F9388" t="s">
        <v>145</v>
      </c>
      <c r="G9388" t="s">
        <v>148</v>
      </c>
      <c r="H9388">
        <v>43</v>
      </c>
      <c r="I9388">
        <v>119</v>
      </c>
      <c r="J9388">
        <v>5117</v>
      </c>
      <c r="K9388" t="s">
        <v>24</v>
      </c>
      <c r="L9388" t="s">
        <v>162</v>
      </c>
      <c r="M9388" t="s">
        <v>151</v>
      </c>
      <c r="N9388">
        <v>6</v>
      </c>
      <c r="O9388">
        <v>2021</v>
      </c>
    </row>
    <row r="9389" spans="1:15" x14ac:dyDescent="0.3">
      <c r="A9389" t="s">
        <v>12</v>
      </c>
      <c r="B9389" s="1">
        <v>44383</v>
      </c>
      <c r="C9389" t="s">
        <v>13</v>
      </c>
      <c r="D9389" t="s">
        <v>127</v>
      </c>
      <c r="E9389" t="s">
        <v>128</v>
      </c>
      <c r="F9389" t="s">
        <v>139</v>
      </c>
      <c r="G9389" t="s">
        <v>140</v>
      </c>
      <c r="H9389">
        <v>38</v>
      </c>
      <c r="I9389">
        <v>173</v>
      </c>
      <c r="J9389">
        <v>6574</v>
      </c>
      <c r="K9389" t="s">
        <v>24</v>
      </c>
      <c r="L9389" t="s">
        <v>156</v>
      </c>
      <c r="M9389" t="s">
        <v>151</v>
      </c>
      <c r="N9389">
        <v>7</v>
      </c>
      <c r="O9389">
        <v>2021</v>
      </c>
    </row>
    <row r="9390" spans="1:15" x14ac:dyDescent="0.3">
      <c r="A9390" t="s">
        <v>12</v>
      </c>
      <c r="B9390" s="1">
        <v>44383</v>
      </c>
      <c r="C9390" t="s">
        <v>13</v>
      </c>
      <c r="D9390" t="s">
        <v>127</v>
      </c>
      <c r="E9390" t="s">
        <v>128</v>
      </c>
      <c r="F9390" t="s">
        <v>139</v>
      </c>
      <c r="G9390" t="s">
        <v>143</v>
      </c>
      <c r="H9390">
        <v>32</v>
      </c>
      <c r="I9390">
        <v>114</v>
      </c>
      <c r="J9390">
        <v>3648</v>
      </c>
      <c r="K9390" t="s">
        <v>24</v>
      </c>
      <c r="L9390" t="s">
        <v>156</v>
      </c>
      <c r="M9390" t="s">
        <v>151</v>
      </c>
      <c r="N9390">
        <v>7</v>
      </c>
      <c r="O9390">
        <v>2021</v>
      </c>
    </row>
    <row r="9391" spans="1:15" x14ac:dyDescent="0.3">
      <c r="A9391" t="s">
        <v>12</v>
      </c>
      <c r="B9391" s="1">
        <v>44383</v>
      </c>
      <c r="C9391" t="s">
        <v>13</v>
      </c>
      <c r="D9391" t="s">
        <v>127</v>
      </c>
      <c r="E9391" t="s">
        <v>128</v>
      </c>
      <c r="F9391" t="s">
        <v>145</v>
      </c>
      <c r="G9391" t="s">
        <v>140</v>
      </c>
      <c r="H9391">
        <v>27</v>
      </c>
      <c r="I9391">
        <v>78</v>
      </c>
      <c r="J9391">
        <v>2106</v>
      </c>
      <c r="K9391" t="s">
        <v>24</v>
      </c>
      <c r="L9391" t="s">
        <v>156</v>
      </c>
      <c r="M9391" t="s">
        <v>151</v>
      </c>
      <c r="N9391">
        <v>7</v>
      </c>
      <c r="O9391">
        <v>2021</v>
      </c>
    </row>
    <row r="9392" spans="1:15" x14ac:dyDescent="0.3">
      <c r="A9392" t="s">
        <v>12</v>
      </c>
      <c r="B9392" s="1">
        <v>44383</v>
      </c>
      <c r="C9392" t="s">
        <v>13</v>
      </c>
      <c r="D9392" t="s">
        <v>127</v>
      </c>
      <c r="E9392" t="s">
        <v>128</v>
      </c>
      <c r="F9392" t="s">
        <v>145</v>
      </c>
      <c r="G9392" t="s">
        <v>143</v>
      </c>
      <c r="H9392">
        <v>31</v>
      </c>
      <c r="I9392">
        <v>60</v>
      </c>
      <c r="J9392">
        <v>1860</v>
      </c>
      <c r="K9392" t="s">
        <v>24</v>
      </c>
      <c r="L9392" t="s">
        <v>156</v>
      </c>
      <c r="M9392" t="s">
        <v>151</v>
      </c>
      <c r="N9392">
        <v>7</v>
      </c>
      <c r="O9392">
        <v>2021</v>
      </c>
    </row>
    <row r="9393" spans="1:15" x14ac:dyDescent="0.3">
      <c r="A9393" t="s">
        <v>12</v>
      </c>
      <c r="B9393" s="1">
        <v>44383</v>
      </c>
      <c r="C9393" t="s">
        <v>13</v>
      </c>
      <c r="D9393" t="s">
        <v>127</v>
      </c>
      <c r="E9393" t="s">
        <v>128</v>
      </c>
      <c r="F9393" t="s">
        <v>139</v>
      </c>
      <c r="G9393" t="s">
        <v>148</v>
      </c>
      <c r="H9393">
        <v>33</v>
      </c>
      <c r="I9393">
        <v>68</v>
      </c>
      <c r="J9393">
        <v>2244</v>
      </c>
      <c r="K9393" t="s">
        <v>24</v>
      </c>
      <c r="L9393" t="s">
        <v>156</v>
      </c>
      <c r="M9393" t="s">
        <v>151</v>
      </c>
      <c r="N9393">
        <v>7</v>
      </c>
      <c r="O9393">
        <v>2021</v>
      </c>
    </row>
    <row r="9394" spans="1:15" x14ac:dyDescent="0.3">
      <c r="A9394" t="s">
        <v>12</v>
      </c>
      <c r="B9394" s="1">
        <v>44383</v>
      </c>
      <c r="C9394" t="s">
        <v>13</v>
      </c>
      <c r="D9394" t="s">
        <v>127</v>
      </c>
      <c r="E9394" t="s">
        <v>128</v>
      </c>
      <c r="F9394" t="s">
        <v>145</v>
      </c>
      <c r="G9394" t="s">
        <v>148</v>
      </c>
      <c r="H9394">
        <v>38</v>
      </c>
      <c r="I9394">
        <v>136</v>
      </c>
      <c r="J9394">
        <v>5168</v>
      </c>
      <c r="K9394" t="s">
        <v>24</v>
      </c>
      <c r="L9394" t="s">
        <v>156</v>
      </c>
      <c r="M9394" t="s">
        <v>151</v>
      </c>
      <c r="N9394">
        <v>7</v>
      </c>
      <c r="O9394">
        <v>2021</v>
      </c>
    </row>
    <row r="9395" spans="1:15" x14ac:dyDescent="0.3">
      <c r="A9395" t="s">
        <v>12</v>
      </c>
      <c r="B9395" s="1">
        <v>44415</v>
      </c>
      <c r="C9395" t="s">
        <v>13</v>
      </c>
      <c r="D9395" t="s">
        <v>127</v>
      </c>
      <c r="E9395" t="s">
        <v>128</v>
      </c>
      <c r="F9395" t="s">
        <v>139</v>
      </c>
      <c r="G9395" t="s">
        <v>140</v>
      </c>
      <c r="H9395">
        <v>38</v>
      </c>
      <c r="I9395">
        <v>182</v>
      </c>
      <c r="J9395">
        <v>6916</v>
      </c>
      <c r="K9395" t="s">
        <v>24</v>
      </c>
      <c r="L9395" t="s">
        <v>157</v>
      </c>
      <c r="M9395" t="s">
        <v>147</v>
      </c>
      <c r="N9395">
        <v>8</v>
      </c>
      <c r="O9395">
        <v>2021</v>
      </c>
    </row>
    <row r="9396" spans="1:15" x14ac:dyDescent="0.3">
      <c r="A9396" t="s">
        <v>12</v>
      </c>
      <c r="B9396" s="1">
        <v>44415</v>
      </c>
      <c r="C9396" t="s">
        <v>13</v>
      </c>
      <c r="D9396" t="s">
        <v>127</v>
      </c>
      <c r="E9396" t="s">
        <v>128</v>
      </c>
      <c r="F9396" t="s">
        <v>139</v>
      </c>
      <c r="G9396" t="s">
        <v>143</v>
      </c>
      <c r="H9396">
        <v>31</v>
      </c>
      <c r="I9396">
        <v>111</v>
      </c>
      <c r="J9396">
        <v>3441</v>
      </c>
      <c r="K9396" t="s">
        <v>24</v>
      </c>
      <c r="L9396" t="s">
        <v>157</v>
      </c>
      <c r="M9396" t="s">
        <v>147</v>
      </c>
      <c r="N9396">
        <v>8</v>
      </c>
      <c r="O9396">
        <v>2021</v>
      </c>
    </row>
    <row r="9397" spans="1:15" x14ac:dyDescent="0.3">
      <c r="A9397" t="s">
        <v>12</v>
      </c>
      <c r="B9397" s="1">
        <v>44415</v>
      </c>
      <c r="C9397" t="s">
        <v>13</v>
      </c>
      <c r="D9397" t="s">
        <v>127</v>
      </c>
      <c r="E9397" t="s">
        <v>128</v>
      </c>
      <c r="F9397" t="s">
        <v>145</v>
      </c>
      <c r="G9397" t="s">
        <v>140</v>
      </c>
      <c r="H9397">
        <v>30</v>
      </c>
      <c r="I9397">
        <v>85</v>
      </c>
      <c r="J9397">
        <v>2550</v>
      </c>
      <c r="K9397" t="s">
        <v>24</v>
      </c>
      <c r="L9397" t="s">
        <v>157</v>
      </c>
      <c r="M9397" t="s">
        <v>147</v>
      </c>
      <c r="N9397">
        <v>8</v>
      </c>
      <c r="O9397">
        <v>2021</v>
      </c>
    </row>
    <row r="9398" spans="1:15" x14ac:dyDescent="0.3">
      <c r="A9398" t="s">
        <v>12</v>
      </c>
      <c r="B9398" s="1">
        <v>44415</v>
      </c>
      <c r="C9398" t="s">
        <v>13</v>
      </c>
      <c r="D9398" t="s">
        <v>127</v>
      </c>
      <c r="E9398" t="s">
        <v>128</v>
      </c>
      <c r="F9398" t="s">
        <v>145</v>
      </c>
      <c r="G9398" t="s">
        <v>143</v>
      </c>
      <c r="H9398">
        <v>29</v>
      </c>
      <c r="I9398">
        <v>47</v>
      </c>
      <c r="J9398">
        <v>1363</v>
      </c>
      <c r="K9398" t="s">
        <v>24</v>
      </c>
      <c r="L9398" t="s">
        <v>157</v>
      </c>
      <c r="M9398" t="s">
        <v>147</v>
      </c>
      <c r="N9398">
        <v>8</v>
      </c>
      <c r="O9398">
        <v>2021</v>
      </c>
    </row>
    <row r="9399" spans="1:15" x14ac:dyDescent="0.3">
      <c r="A9399" t="s">
        <v>12</v>
      </c>
      <c r="B9399" s="1">
        <v>44415</v>
      </c>
      <c r="C9399" t="s">
        <v>13</v>
      </c>
      <c r="D9399" t="s">
        <v>127</v>
      </c>
      <c r="E9399" t="s">
        <v>128</v>
      </c>
      <c r="F9399" t="s">
        <v>139</v>
      </c>
      <c r="G9399" t="s">
        <v>148</v>
      </c>
      <c r="H9399">
        <v>37</v>
      </c>
      <c r="I9399">
        <v>40</v>
      </c>
      <c r="J9399">
        <v>1480</v>
      </c>
      <c r="K9399" t="s">
        <v>24</v>
      </c>
      <c r="L9399" t="s">
        <v>157</v>
      </c>
      <c r="M9399" t="s">
        <v>147</v>
      </c>
      <c r="N9399">
        <v>8</v>
      </c>
      <c r="O9399">
        <v>2021</v>
      </c>
    </row>
    <row r="9400" spans="1:15" x14ac:dyDescent="0.3">
      <c r="A9400" t="s">
        <v>12</v>
      </c>
      <c r="B9400" s="1">
        <v>44415</v>
      </c>
      <c r="C9400" t="s">
        <v>13</v>
      </c>
      <c r="D9400" t="s">
        <v>127</v>
      </c>
      <c r="E9400" t="s">
        <v>128</v>
      </c>
      <c r="F9400" t="s">
        <v>145</v>
      </c>
      <c r="G9400" t="s">
        <v>148</v>
      </c>
      <c r="H9400">
        <v>38</v>
      </c>
      <c r="I9400">
        <v>96</v>
      </c>
      <c r="J9400">
        <v>3648</v>
      </c>
      <c r="K9400" t="s">
        <v>24</v>
      </c>
      <c r="L9400" t="s">
        <v>157</v>
      </c>
      <c r="M9400" t="s">
        <v>147</v>
      </c>
      <c r="N9400">
        <v>8</v>
      </c>
      <c r="O9400">
        <v>2021</v>
      </c>
    </row>
    <row r="9401" spans="1:15" x14ac:dyDescent="0.3">
      <c r="A9401" t="s">
        <v>12</v>
      </c>
      <c r="B9401" s="1">
        <v>44445</v>
      </c>
      <c r="C9401" t="s">
        <v>13</v>
      </c>
      <c r="D9401" t="s">
        <v>127</v>
      </c>
      <c r="E9401" t="s">
        <v>128</v>
      </c>
      <c r="F9401" t="s">
        <v>139</v>
      </c>
      <c r="G9401" t="s">
        <v>140</v>
      </c>
      <c r="H9401">
        <v>39</v>
      </c>
      <c r="I9401">
        <v>128</v>
      </c>
      <c r="J9401">
        <v>4992</v>
      </c>
      <c r="K9401" t="s">
        <v>24</v>
      </c>
      <c r="L9401" t="s">
        <v>158</v>
      </c>
      <c r="M9401" t="s">
        <v>150</v>
      </c>
      <c r="N9401">
        <v>9</v>
      </c>
      <c r="O9401">
        <v>2021</v>
      </c>
    </row>
    <row r="9402" spans="1:15" x14ac:dyDescent="0.3">
      <c r="A9402" t="s">
        <v>12</v>
      </c>
      <c r="B9402" s="1">
        <v>44445</v>
      </c>
      <c r="C9402" t="s">
        <v>13</v>
      </c>
      <c r="D9402" t="s">
        <v>127</v>
      </c>
      <c r="E9402" t="s">
        <v>128</v>
      </c>
      <c r="F9402" t="s">
        <v>139</v>
      </c>
      <c r="G9402" t="s">
        <v>143</v>
      </c>
      <c r="H9402">
        <v>30</v>
      </c>
      <c r="I9402">
        <v>79</v>
      </c>
      <c r="J9402">
        <v>2370</v>
      </c>
      <c r="K9402" t="s">
        <v>24</v>
      </c>
      <c r="L9402" t="s">
        <v>158</v>
      </c>
      <c r="M9402" t="s">
        <v>150</v>
      </c>
      <c r="N9402">
        <v>9</v>
      </c>
      <c r="O9402">
        <v>2021</v>
      </c>
    </row>
    <row r="9403" spans="1:15" x14ac:dyDescent="0.3">
      <c r="A9403" t="s">
        <v>12</v>
      </c>
      <c r="B9403" s="1">
        <v>44445</v>
      </c>
      <c r="C9403" t="s">
        <v>13</v>
      </c>
      <c r="D9403" t="s">
        <v>127</v>
      </c>
      <c r="E9403" t="s">
        <v>128</v>
      </c>
      <c r="F9403" t="s">
        <v>145</v>
      </c>
      <c r="G9403" t="s">
        <v>140</v>
      </c>
      <c r="H9403">
        <v>29</v>
      </c>
      <c r="I9403">
        <v>39</v>
      </c>
      <c r="J9403">
        <v>1131</v>
      </c>
      <c r="K9403" t="s">
        <v>24</v>
      </c>
      <c r="L9403" t="s">
        <v>158</v>
      </c>
      <c r="M9403" t="s">
        <v>150</v>
      </c>
      <c r="N9403">
        <v>9</v>
      </c>
      <c r="O9403">
        <v>2021</v>
      </c>
    </row>
    <row r="9404" spans="1:15" x14ac:dyDescent="0.3">
      <c r="A9404" t="s">
        <v>12</v>
      </c>
      <c r="B9404" s="1">
        <v>44445</v>
      </c>
      <c r="C9404" t="s">
        <v>13</v>
      </c>
      <c r="D9404" t="s">
        <v>127</v>
      </c>
      <c r="E9404" t="s">
        <v>128</v>
      </c>
      <c r="F9404" t="s">
        <v>145</v>
      </c>
      <c r="G9404" t="s">
        <v>143</v>
      </c>
      <c r="H9404">
        <v>30</v>
      </c>
      <c r="I9404">
        <v>32</v>
      </c>
      <c r="J9404">
        <v>960</v>
      </c>
      <c r="K9404" t="s">
        <v>24</v>
      </c>
      <c r="L9404" t="s">
        <v>158</v>
      </c>
      <c r="M9404" t="s">
        <v>150</v>
      </c>
      <c r="N9404">
        <v>9</v>
      </c>
      <c r="O9404">
        <v>2021</v>
      </c>
    </row>
    <row r="9405" spans="1:15" x14ac:dyDescent="0.3">
      <c r="A9405" t="s">
        <v>12</v>
      </c>
      <c r="B9405" s="1">
        <v>44445</v>
      </c>
      <c r="C9405" t="s">
        <v>13</v>
      </c>
      <c r="D9405" t="s">
        <v>127</v>
      </c>
      <c r="E9405" t="s">
        <v>128</v>
      </c>
      <c r="F9405" t="s">
        <v>139</v>
      </c>
      <c r="G9405" t="s">
        <v>148</v>
      </c>
      <c r="H9405">
        <v>34</v>
      </c>
      <c r="I9405">
        <v>33</v>
      </c>
      <c r="J9405">
        <v>1122</v>
      </c>
      <c r="K9405" t="s">
        <v>24</v>
      </c>
      <c r="L9405" t="s">
        <v>158</v>
      </c>
      <c r="M9405" t="s">
        <v>150</v>
      </c>
      <c r="N9405">
        <v>9</v>
      </c>
      <c r="O9405">
        <v>2021</v>
      </c>
    </row>
    <row r="9406" spans="1:15" x14ac:dyDescent="0.3">
      <c r="A9406" t="s">
        <v>12</v>
      </c>
      <c r="B9406" s="1">
        <v>44445</v>
      </c>
      <c r="C9406" t="s">
        <v>13</v>
      </c>
      <c r="D9406" t="s">
        <v>127</v>
      </c>
      <c r="E9406" t="s">
        <v>128</v>
      </c>
      <c r="F9406" t="s">
        <v>145</v>
      </c>
      <c r="G9406" t="s">
        <v>148</v>
      </c>
      <c r="H9406">
        <v>41</v>
      </c>
      <c r="I9406">
        <v>64</v>
      </c>
      <c r="J9406">
        <v>2624</v>
      </c>
      <c r="K9406" t="s">
        <v>24</v>
      </c>
      <c r="L9406" t="s">
        <v>158</v>
      </c>
      <c r="M9406" t="s">
        <v>150</v>
      </c>
      <c r="N9406">
        <v>9</v>
      </c>
      <c r="O9406">
        <v>2021</v>
      </c>
    </row>
    <row r="9407" spans="1:15" x14ac:dyDescent="0.3">
      <c r="A9407" t="s">
        <v>12</v>
      </c>
      <c r="B9407" s="1">
        <v>44477</v>
      </c>
      <c r="C9407" t="s">
        <v>13</v>
      </c>
      <c r="D9407" t="s">
        <v>127</v>
      </c>
      <c r="E9407" t="s">
        <v>128</v>
      </c>
      <c r="F9407" t="s">
        <v>139</v>
      </c>
      <c r="G9407" t="s">
        <v>140</v>
      </c>
      <c r="H9407">
        <v>37</v>
      </c>
      <c r="I9407">
        <v>113</v>
      </c>
      <c r="J9407">
        <v>4181</v>
      </c>
      <c r="K9407" t="s">
        <v>24</v>
      </c>
      <c r="L9407" t="s">
        <v>159</v>
      </c>
      <c r="M9407" t="s">
        <v>146</v>
      </c>
      <c r="N9407">
        <v>10</v>
      </c>
      <c r="O9407">
        <v>2021</v>
      </c>
    </row>
    <row r="9408" spans="1:15" x14ac:dyDescent="0.3">
      <c r="A9408" t="s">
        <v>12</v>
      </c>
      <c r="B9408" s="1">
        <v>44477</v>
      </c>
      <c r="C9408" t="s">
        <v>13</v>
      </c>
      <c r="D9408" t="s">
        <v>127</v>
      </c>
      <c r="E9408" t="s">
        <v>128</v>
      </c>
      <c r="F9408" t="s">
        <v>139</v>
      </c>
      <c r="G9408" t="s">
        <v>143</v>
      </c>
      <c r="H9408">
        <v>38</v>
      </c>
      <c r="I9408">
        <v>68</v>
      </c>
      <c r="J9408">
        <v>2584</v>
      </c>
      <c r="K9408" t="s">
        <v>24</v>
      </c>
      <c r="L9408" t="s">
        <v>159</v>
      </c>
      <c r="M9408" t="s">
        <v>146</v>
      </c>
      <c r="N9408">
        <v>10</v>
      </c>
      <c r="O9408">
        <v>2021</v>
      </c>
    </row>
    <row r="9409" spans="1:15" x14ac:dyDescent="0.3">
      <c r="A9409" t="s">
        <v>12</v>
      </c>
      <c r="B9409" s="1">
        <v>44477</v>
      </c>
      <c r="C9409" t="s">
        <v>13</v>
      </c>
      <c r="D9409" t="s">
        <v>127</v>
      </c>
      <c r="E9409" t="s">
        <v>128</v>
      </c>
      <c r="F9409" t="s">
        <v>145</v>
      </c>
      <c r="G9409" t="s">
        <v>140</v>
      </c>
      <c r="H9409">
        <v>40</v>
      </c>
      <c r="I9409">
        <v>30</v>
      </c>
      <c r="J9409">
        <v>1200</v>
      </c>
      <c r="K9409" t="s">
        <v>24</v>
      </c>
      <c r="L9409" t="s">
        <v>159</v>
      </c>
      <c r="M9409" t="s">
        <v>146</v>
      </c>
      <c r="N9409">
        <v>10</v>
      </c>
      <c r="O9409">
        <v>2021</v>
      </c>
    </row>
    <row r="9410" spans="1:15" x14ac:dyDescent="0.3">
      <c r="A9410" t="s">
        <v>12</v>
      </c>
      <c r="B9410" s="1">
        <v>44477</v>
      </c>
      <c r="C9410" t="s">
        <v>13</v>
      </c>
      <c r="D9410" t="s">
        <v>127</v>
      </c>
      <c r="E9410" t="s">
        <v>128</v>
      </c>
      <c r="F9410" t="s">
        <v>145</v>
      </c>
      <c r="G9410" t="s">
        <v>143</v>
      </c>
      <c r="H9410">
        <v>39</v>
      </c>
      <c r="I9410">
        <v>23</v>
      </c>
      <c r="J9410">
        <v>897</v>
      </c>
      <c r="K9410" t="s">
        <v>24</v>
      </c>
      <c r="L9410" t="s">
        <v>159</v>
      </c>
      <c r="M9410" t="s">
        <v>146</v>
      </c>
      <c r="N9410">
        <v>10</v>
      </c>
      <c r="O9410">
        <v>2021</v>
      </c>
    </row>
    <row r="9411" spans="1:15" x14ac:dyDescent="0.3">
      <c r="A9411" t="s">
        <v>12</v>
      </c>
      <c r="B9411" s="1">
        <v>44477</v>
      </c>
      <c r="C9411" t="s">
        <v>13</v>
      </c>
      <c r="D9411" t="s">
        <v>127</v>
      </c>
      <c r="E9411" t="s">
        <v>128</v>
      </c>
      <c r="F9411" t="s">
        <v>139</v>
      </c>
      <c r="G9411" t="s">
        <v>148</v>
      </c>
      <c r="H9411">
        <v>40</v>
      </c>
      <c r="I9411">
        <v>23</v>
      </c>
      <c r="J9411">
        <v>920</v>
      </c>
      <c r="K9411" t="s">
        <v>24</v>
      </c>
      <c r="L9411" t="s">
        <v>159</v>
      </c>
      <c r="M9411" t="s">
        <v>146</v>
      </c>
      <c r="N9411">
        <v>10</v>
      </c>
      <c r="O9411">
        <v>2021</v>
      </c>
    </row>
    <row r="9412" spans="1:15" x14ac:dyDescent="0.3">
      <c r="A9412" t="s">
        <v>26</v>
      </c>
      <c r="B9412" s="1">
        <v>44477</v>
      </c>
      <c r="C9412" t="s">
        <v>13</v>
      </c>
      <c r="D9412" t="s">
        <v>127</v>
      </c>
      <c r="E9412" t="s">
        <v>128</v>
      </c>
      <c r="F9412" t="s">
        <v>145</v>
      </c>
      <c r="G9412" t="s">
        <v>148</v>
      </c>
      <c r="H9412">
        <v>47</v>
      </c>
      <c r="I9412">
        <v>66</v>
      </c>
      <c r="J9412">
        <v>3102</v>
      </c>
      <c r="K9412" t="s">
        <v>24</v>
      </c>
      <c r="L9412" t="s">
        <v>159</v>
      </c>
      <c r="M9412" t="s">
        <v>146</v>
      </c>
      <c r="N9412">
        <v>10</v>
      </c>
      <c r="O9412">
        <v>2021</v>
      </c>
    </row>
    <row r="9413" spans="1:15" x14ac:dyDescent="0.3">
      <c r="A9413" t="s">
        <v>26</v>
      </c>
      <c r="B9413" s="1">
        <v>44507</v>
      </c>
      <c r="C9413" t="s">
        <v>13</v>
      </c>
      <c r="D9413" t="s">
        <v>127</v>
      </c>
      <c r="E9413" t="s">
        <v>128</v>
      </c>
      <c r="F9413" t="s">
        <v>139</v>
      </c>
      <c r="G9413" t="s">
        <v>140</v>
      </c>
      <c r="H9413">
        <v>40</v>
      </c>
      <c r="I9413">
        <v>105</v>
      </c>
      <c r="J9413">
        <v>4200</v>
      </c>
      <c r="K9413" t="s">
        <v>24</v>
      </c>
      <c r="L9413" t="s">
        <v>160</v>
      </c>
      <c r="M9413" t="s">
        <v>149</v>
      </c>
      <c r="N9413">
        <v>11</v>
      </c>
      <c r="O9413">
        <v>2021</v>
      </c>
    </row>
    <row r="9414" spans="1:15" x14ac:dyDescent="0.3">
      <c r="A9414" t="s">
        <v>26</v>
      </c>
      <c r="B9414" s="1">
        <v>44507</v>
      </c>
      <c r="C9414" t="s">
        <v>13</v>
      </c>
      <c r="D9414" t="s">
        <v>127</v>
      </c>
      <c r="E9414" t="s">
        <v>128</v>
      </c>
      <c r="F9414" t="s">
        <v>139</v>
      </c>
      <c r="G9414" t="s">
        <v>143</v>
      </c>
      <c r="H9414">
        <v>40</v>
      </c>
      <c r="I9414">
        <v>74</v>
      </c>
      <c r="J9414">
        <v>2960</v>
      </c>
      <c r="K9414" t="s">
        <v>24</v>
      </c>
      <c r="L9414" t="s">
        <v>160</v>
      </c>
      <c r="M9414" t="s">
        <v>149</v>
      </c>
      <c r="N9414">
        <v>11</v>
      </c>
      <c r="O9414">
        <v>2021</v>
      </c>
    </row>
    <row r="9415" spans="1:15" x14ac:dyDescent="0.3">
      <c r="A9415" t="s">
        <v>26</v>
      </c>
      <c r="B9415" s="1">
        <v>44507</v>
      </c>
      <c r="C9415" t="s">
        <v>13</v>
      </c>
      <c r="D9415" t="s">
        <v>127</v>
      </c>
      <c r="E9415" t="s">
        <v>128</v>
      </c>
      <c r="F9415" t="s">
        <v>145</v>
      </c>
      <c r="G9415" t="s">
        <v>140</v>
      </c>
      <c r="H9415">
        <v>37</v>
      </c>
      <c r="I9415">
        <v>68</v>
      </c>
      <c r="J9415">
        <v>2516</v>
      </c>
      <c r="K9415" t="s">
        <v>24</v>
      </c>
      <c r="L9415" t="s">
        <v>160</v>
      </c>
      <c r="M9415" t="s">
        <v>149</v>
      </c>
      <c r="N9415">
        <v>11</v>
      </c>
      <c r="O9415">
        <v>2021</v>
      </c>
    </row>
    <row r="9416" spans="1:15" x14ac:dyDescent="0.3">
      <c r="A9416" t="s">
        <v>26</v>
      </c>
      <c r="B9416" s="1">
        <v>44507</v>
      </c>
      <c r="C9416" t="s">
        <v>13</v>
      </c>
      <c r="D9416" t="s">
        <v>127</v>
      </c>
      <c r="E9416" t="s">
        <v>128</v>
      </c>
      <c r="F9416" t="s">
        <v>145</v>
      </c>
      <c r="G9416" t="s">
        <v>143</v>
      </c>
      <c r="H9416">
        <v>36</v>
      </c>
      <c r="I9416">
        <v>68</v>
      </c>
      <c r="J9416">
        <v>2448</v>
      </c>
      <c r="K9416" t="s">
        <v>24</v>
      </c>
      <c r="L9416" t="s">
        <v>160</v>
      </c>
      <c r="M9416" t="s">
        <v>149</v>
      </c>
      <c r="N9416">
        <v>11</v>
      </c>
      <c r="O9416">
        <v>2021</v>
      </c>
    </row>
    <row r="9417" spans="1:15" x14ac:dyDescent="0.3">
      <c r="A9417" t="s">
        <v>26</v>
      </c>
      <c r="B9417" s="1">
        <v>44507</v>
      </c>
      <c r="C9417" t="s">
        <v>13</v>
      </c>
      <c r="D9417" t="s">
        <v>127</v>
      </c>
      <c r="E9417" t="s">
        <v>128</v>
      </c>
      <c r="F9417" t="s">
        <v>139</v>
      </c>
      <c r="G9417" t="s">
        <v>148</v>
      </c>
      <c r="H9417">
        <v>43</v>
      </c>
      <c r="I9417">
        <v>61</v>
      </c>
      <c r="J9417">
        <v>2623</v>
      </c>
      <c r="K9417" t="s">
        <v>24</v>
      </c>
      <c r="L9417" t="s">
        <v>160</v>
      </c>
      <c r="M9417" t="s">
        <v>149</v>
      </c>
      <c r="N9417">
        <v>11</v>
      </c>
      <c r="O9417">
        <v>2021</v>
      </c>
    </row>
    <row r="9418" spans="1:15" x14ac:dyDescent="0.3">
      <c r="A9418" t="s">
        <v>26</v>
      </c>
      <c r="B9418" s="1">
        <v>44507</v>
      </c>
      <c r="C9418" t="s">
        <v>13</v>
      </c>
      <c r="D9418" t="s">
        <v>127</v>
      </c>
      <c r="E9418" t="s">
        <v>128</v>
      </c>
      <c r="F9418" t="s">
        <v>145</v>
      </c>
      <c r="G9418" t="s">
        <v>148</v>
      </c>
      <c r="H9418">
        <v>46</v>
      </c>
      <c r="I9418">
        <v>83</v>
      </c>
      <c r="J9418">
        <v>3818</v>
      </c>
      <c r="K9418" t="s">
        <v>24</v>
      </c>
      <c r="L9418" t="s">
        <v>160</v>
      </c>
      <c r="M9418" t="s">
        <v>149</v>
      </c>
      <c r="N9418">
        <v>11</v>
      </c>
      <c r="O9418">
        <v>2021</v>
      </c>
    </row>
    <row r="9419" spans="1:15" x14ac:dyDescent="0.3">
      <c r="A9419" t="s">
        <v>26</v>
      </c>
      <c r="B9419" s="1">
        <v>44536</v>
      </c>
      <c r="C9419" t="s">
        <v>13</v>
      </c>
      <c r="D9419" t="s">
        <v>127</v>
      </c>
      <c r="E9419" t="s">
        <v>128</v>
      </c>
      <c r="F9419" t="s">
        <v>139</v>
      </c>
      <c r="G9419" t="s">
        <v>140</v>
      </c>
      <c r="H9419">
        <v>48</v>
      </c>
      <c r="I9419">
        <v>160</v>
      </c>
      <c r="J9419">
        <v>7680</v>
      </c>
      <c r="K9419" t="s">
        <v>24</v>
      </c>
      <c r="L9419" t="s">
        <v>161</v>
      </c>
      <c r="M9419" t="s">
        <v>150</v>
      </c>
      <c r="N9419">
        <v>12</v>
      </c>
      <c r="O9419">
        <v>2021</v>
      </c>
    </row>
    <row r="9420" spans="1:15" x14ac:dyDescent="0.3">
      <c r="A9420" t="s">
        <v>26</v>
      </c>
      <c r="B9420" s="1">
        <v>44536</v>
      </c>
      <c r="C9420" t="s">
        <v>13</v>
      </c>
      <c r="D9420" t="s">
        <v>127</v>
      </c>
      <c r="E9420" t="s">
        <v>128</v>
      </c>
      <c r="F9420" t="s">
        <v>139</v>
      </c>
      <c r="G9420" t="s">
        <v>143</v>
      </c>
      <c r="H9420">
        <v>37</v>
      </c>
      <c r="I9420">
        <v>102</v>
      </c>
      <c r="J9420">
        <v>3774</v>
      </c>
      <c r="K9420" t="s">
        <v>24</v>
      </c>
      <c r="L9420" t="s">
        <v>161</v>
      </c>
      <c r="M9420" t="s">
        <v>150</v>
      </c>
      <c r="N9420">
        <v>12</v>
      </c>
      <c r="O9420">
        <v>2021</v>
      </c>
    </row>
    <row r="9421" spans="1:15" x14ac:dyDescent="0.3">
      <c r="A9421" t="s">
        <v>26</v>
      </c>
      <c r="B9421" s="1">
        <v>44536</v>
      </c>
      <c r="C9421" t="s">
        <v>13</v>
      </c>
      <c r="D9421" t="s">
        <v>127</v>
      </c>
      <c r="E9421" t="s">
        <v>128</v>
      </c>
      <c r="F9421" t="s">
        <v>145</v>
      </c>
      <c r="G9421" t="s">
        <v>140</v>
      </c>
      <c r="H9421">
        <v>40</v>
      </c>
      <c r="I9421">
        <v>88</v>
      </c>
      <c r="J9421">
        <v>3520</v>
      </c>
      <c r="K9421" t="s">
        <v>24</v>
      </c>
      <c r="L9421" t="s">
        <v>161</v>
      </c>
      <c r="M9421" t="s">
        <v>150</v>
      </c>
      <c r="N9421">
        <v>12</v>
      </c>
      <c r="O9421">
        <v>2021</v>
      </c>
    </row>
    <row r="9422" spans="1:15" x14ac:dyDescent="0.3">
      <c r="A9422" t="s">
        <v>26</v>
      </c>
      <c r="B9422" s="1">
        <v>44536</v>
      </c>
      <c r="C9422" t="s">
        <v>13</v>
      </c>
      <c r="D9422" t="s">
        <v>127</v>
      </c>
      <c r="E9422" t="s">
        <v>128</v>
      </c>
      <c r="F9422" t="s">
        <v>145</v>
      </c>
      <c r="G9422" t="s">
        <v>143</v>
      </c>
      <c r="H9422">
        <v>34</v>
      </c>
      <c r="I9422">
        <v>77</v>
      </c>
      <c r="J9422">
        <v>2618</v>
      </c>
      <c r="K9422" t="s">
        <v>24</v>
      </c>
      <c r="L9422" t="s">
        <v>161</v>
      </c>
      <c r="M9422" t="s">
        <v>150</v>
      </c>
      <c r="N9422">
        <v>12</v>
      </c>
      <c r="O9422">
        <v>2021</v>
      </c>
    </row>
    <row r="9423" spans="1:15" x14ac:dyDescent="0.3">
      <c r="A9423" t="s">
        <v>26</v>
      </c>
      <c r="B9423" s="1">
        <v>44536</v>
      </c>
      <c r="C9423" t="s">
        <v>13</v>
      </c>
      <c r="D9423" t="s">
        <v>127</v>
      </c>
      <c r="E9423" t="s">
        <v>128</v>
      </c>
      <c r="F9423" t="s">
        <v>139</v>
      </c>
      <c r="G9423" t="s">
        <v>148</v>
      </c>
      <c r="H9423">
        <v>41</v>
      </c>
      <c r="I9423">
        <v>74</v>
      </c>
      <c r="J9423">
        <v>3034</v>
      </c>
      <c r="K9423" t="s">
        <v>24</v>
      </c>
      <c r="L9423" t="s">
        <v>161</v>
      </c>
      <c r="M9423" t="s">
        <v>150</v>
      </c>
      <c r="N9423">
        <v>12</v>
      </c>
      <c r="O9423">
        <v>2021</v>
      </c>
    </row>
    <row r="9424" spans="1:15" x14ac:dyDescent="0.3">
      <c r="A9424" t="s">
        <v>26</v>
      </c>
      <c r="B9424" s="1">
        <v>44536</v>
      </c>
      <c r="C9424" t="s">
        <v>13</v>
      </c>
      <c r="D9424" t="s">
        <v>127</v>
      </c>
      <c r="E9424" t="s">
        <v>128</v>
      </c>
      <c r="F9424" t="s">
        <v>145</v>
      </c>
      <c r="G9424" t="s">
        <v>148</v>
      </c>
      <c r="H9424">
        <v>51</v>
      </c>
      <c r="I9424">
        <v>111</v>
      </c>
      <c r="J9424">
        <v>5661</v>
      </c>
      <c r="K9424" t="s">
        <v>24</v>
      </c>
      <c r="L9424" t="s">
        <v>161</v>
      </c>
      <c r="M9424" t="s">
        <v>150</v>
      </c>
      <c r="N9424">
        <v>12</v>
      </c>
      <c r="O9424">
        <v>2021</v>
      </c>
    </row>
    <row r="9425" spans="1:15" x14ac:dyDescent="0.3">
      <c r="A9425" t="s">
        <v>26</v>
      </c>
      <c r="B9425" s="1">
        <v>44213</v>
      </c>
      <c r="C9425" t="s">
        <v>13</v>
      </c>
      <c r="D9425" t="s">
        <v>127</v>
      </c>
      <c r="E9425" t="s">
        <v>128</v>
      </c>
      <c r="F9425" t="s">
        <v>139</v>
      </c>
      <c r="G9425" t="s">
        <v>140</v>
      </c>
      <c r="H9425">
        <v>28</v>
      </c>
      <c r="I9425">
        <v>140</v>
      </c>
      <c r="J9425">
        <v>3920</v>
      </c>
      <c r="K9425" t="s">
        <v>24</v>
      </c>
      <c r="L9425" t="s">
        <v>141</v>
      </c>
      <c r="M9425" t="s">
        <v>149</v>
      </c>
      <c r="N9425">
        <v>1</v>
      </c>
      <c r="O9425">
        <v>2021</v>
      </c>
    </row>
    <row r="9426" spans="1:15" x14ac:dyDescent="0.3">
      <c r="A9426" t="s">
        <v>26</v>
      </c>
      <c r="B9426" s="1">
        <v>44213</v>
      </c>
      <c r="C9426" t="s">
        <v>13</v>
      </c>
      <c r="D9426" t="s">
        <v>127</v>
      </c>
      <c r="E9426" t="s">
        <v>128</v>
      </c>
      <c r="F9426" t="s">
        <v>139</v>
      </c>
      <c r="G9426" t="s">
        <v>143</v>
      </c>
      <c r="H9426">
        <v>28</v>
      </c>
      <c r="I9426">
        <v>88</v>
      </c>
      <c r="J9426">
        <v>2464</v>
      </c>
      <c r="K9426" t="s">
        <v>24</v>
      </c>
      <c r="L9426" t="s">
        <v>141</v>
      </c>
      <c r="M9426" t="s">
        <v>149</v>
      </c>
      <c r="N9426">
        <v>1</v>
      </c>
      <c r="O9426">
        <v>2021</v>
      </c>
    </row>
    <row r="9427" spans="1:15" x14ac:dyDescent="0.3">
      <c r="A9427" t="s">
        <v>26</v>
      </c>
      <c r="B9427" s="1">
        <v>44213</v>
      </c>
      <c r="C9427" t="s">
        <v>13</v>
      </c>
      <c r="D9427" t="s">
        <v>127</v>
      </c>
      <c r="E9427" t="s">
        <v>128</v>
      </c>
      <c r="F9427" t="s">
        <v>145</v>
      </c>
      <c r="G9427" t="s">
        <v>140</v>
      </c>
      <c r="H9427">
        <v>22</v>
      </c>
      <c r="I9427">
        <v>75</v>
      </c>
      <c r="J9427">
        <v>1650</v>
      </c>
      <c r="K9427" t="s">
        <v>24</v>
      </c>
      <c r="L9427" t="s">
        <v>141</v>
      </c>
      <c r="M9427" t="s">
        <v>149</v>
      </c>
      <c r="N9427">
        <v>1</v>
      </c>
      <c r="O9427">
        <v>2021</v>
      </c>
    </row>
    <row r="9428" spans="1:15" x14ac:dyDescent="0.3">
      <c r="A9428" t="s">
        <v>26</v>
      </c>
      <c r="B9428" s="1">
        <v>44213</v>
      </c>
      <c r="C9428" t="s">
        <v>13</v>
      </c>
      <c r="D9428" t="s">
        <v>127</v>
      </c>
      <c r="E9428" t="s">
        <v>128</v>
      </c>
      <c r="F9428" t="s">
        <v>145</v>
      </c>
      <c r="G9428" t="s">
        <v>143</v>
      </c>
      <c r="H9428">
        <v>25</v>
      </c>
      <c r="I9428">
        <v>33</v>
      </c>
      <c r="J9428">
        <v>825</v>
      </c>
      <c r="K9428" t="s">
        <v>24</v>
      </c>
      <c r="L9428" t="s">
        <v>141</v>
      </c>
      <c r="M9428" t="s">
        <v>149</v>
      </c>
      <c r="N9428">
        <v>1</v>
      </c>
      <c r="O9428">
        <v>2021</v>
      </c>
    </row>
    <row r="9429" spans="1:15" x14ac:dyDescent="0.3">
      <c r="A9429" t="s">
        <v>26</v>
      </c>
      <c r="B9429" s="1">
        <v>44213</v>
      </c>
      <c r="C9429" t="s">
        <v>13</v>
      </c>
      <c r="D9429" t="s">
        <v>127</v>
      </c>
      <c r="E9429" t="s">
        <v>128</v>
      </c>
      <c r="F9429" t="s">
        <v>139</v>
      </c>
      <c r="G9429" t="s">
        <v>148</v>
      </c>
      <c r="H9429">
        <v>39</v>
      </c>
      <c r="I9429">
        <v>47</v>
      </c>
      <c r="J9429">
        <v>1833</v>
      </c>
      <c r="K9429" t="s">
        <v>24</v>
      </c>
      <c r="L9429" t="s">
        <v>141</v>
      </c>
      <c r="M9429" t="s">
        <v>149</v>
      </c>
      <c r="N9429">
        <v>1</v>
      </c>
      <c r="O9429">
        <v>2021</v>
      </c>
    </row>
    <row r="9430" spans="1:15" x14ac:dyDescent="0.3">
      <c r="A9430" t="s">
        <v>26</v>
      </c>
      <c r="B9430" s="1">
        <v>44213</v>
      </c>
      <c r="C9430" t="s">
        <v>13</v>
      </c>
      <c r="D9430" t="s">
        <v>127</v>
      </c>
      <c r="E9430" t="s">
        <v>128</v>
      </c>
      <c r="F9430" t="s">
        <v>145</v>
      </c>
      <c r="G9430" t="s">
        <v>148</v>
      </c>
      <c r="H9430">
        <v>26</v>
      </c>
      <c r="I9430">
        <v>83</v>
      </c>
      <c r="J9430">
        <v>2158</v>
      </c>
      <c r="K9430" t="s">
        <v>24</v>
      </c>
      <c r="L9430" t="s">
        <v>141</v>
      </c>
      <c r="M9430" t="s">
        <v>149</v>
      </c>
      <c r="N9430">
        <v>1</v>
      </c>
      <c r="O9430">
        <v>2021</v>
      </c>
    </row>
    <row r="9431" spans="1:15" x14ac:dyDescent="0.3">
      <c r="A9431" t="s">
        <v>26</v>
      </c>
      <c r="B9431" s="1">
        <v>44242</v>
      </c>
      <c r="C9431" t="s">
        <v>13</v>
      </c>
      <c r="D9431" t="s">
        <v>127</v>
      </c>
      <c r="E9431" t="s">
        <v>128</v>
      </c>
      <c r="F9431" t="s">
        <v>139</v>
      </c>
      <c r="G9431" t="s">
        <v>140</v>
      </c>
      <c r="H9431">
        <v>26</v>
      </c>
      <c r="I9431">
        <v>155</v>
      </c>
      <c r="J9431">
        <v>4030</v>
      </c>
      <c r="K9431" t="s">
        <v>24</v>
      </c>
      <c r="L9431" t="s">
        <v>152</v>
      </c>
      <c r="M9431" t="s">
        <v>150</v>
      </c>
      <c r="N9431">
        <v>2</v>
      </c>
      <c r="O9431">
        <v>2021</v>
      </c>
    </row>
    <row r="9432" spans="1:15" x14ac:dyDescent="0.3">
      <c r="A9432" t="s">
        <v>26</v>
      </c>
      <c r="B9432" s="1">
        <v>44242</v>
      </c>
      <c r="C9432" t="s">
        <v>13</v>
      </c>
      <c r="D9432" t="s">
        <v>127</v>
      </c>
      <c r="E9432" t="s">
        <v>128</v>
      </c>
      <c r="F9432" t="s">
        <v>139</v>
      </c>
      <c r="G9432" t="s">
        <v>143</v>
      </c>
      <c r="H9432">
        <v>31</v>
      </c>
      <c r="I9432">
        <v>53</v>
      </c>
      <c r="J9432">
        <v>1643</v>
      </c>
      <c r="K9432" t="s">
        <v>24</v>
      </c>
      <c r="L9432" t="s">
        <v>152</v>
      </c>
      <c r="M9432" t="s">
        <v>150</v>
      </c>
      <c r="N9432">
        <v>2</v>
      </c>
      <c r="O9432">
        <v>2021</v>
      </c>
    </row>
    <row r="9433" spans="1:15" x14ac:dyDescent="0.3">
      <c r="A9433" t="s">
        <v>26</v>
      </c>
      <c r="B9433" s="1">
        <v>44242</v>
      </c>
      <c r="C9433" t="s">
        <v>13</v>
      </c>
      <c r="D9433" t="s">
        <v>127</v>
      </c>
      <c r="E9433" t="s">
        <v>128</v>
      </c>
      <c r="F9433" t="s">
        <v>145</v>
      </c>
      <c r="G9433" t="s">
        <v>140</v>
      </c>
      <c r="H9433">
        <v>24</v>
      </c>
      <c r="I9433">
        <v>70</v>
      </c>
      <c r="J9433">
        <v>1680</v>
      </c>
      <c r="K9433" t="s">
        <v>24</v>
      </c>
      <c r="L9433" t="s">
        <v>152</v>
      </c>
      <c r="M9433" t="s">
        <v>150</v>
      </c>
      <c r="N9433">
        <v>2</v>
      </c>
      <c r="O9433">
        <v>2021</v>
      </c>
    </row>
    <row r="9434" spans="1:15" x14ac:dyDescent="0.3">
      <c r="A9434" t="s">
        <v>26</v>
      </c>
      <c r="B9434" s="1">
        <v>44242</v>
      </c>
      <c r="C9434" t="s">
        <v>13</v>
      </c>
      <c r="D9434" t="s">
        <v>129</v>
      </c>
      <c r="E9434" t="s">
        <v>130</v>
      </c>
      <c r="F9434" t="s">
        <v>145</v>
      </c>
      <c r="G9434" t="s">
        <v>143</v>
      </c>
      <c r="H9434">
        <v>27</v>
      </c>
      <c r="I9434">
        <v>75</v>
      </c>
      <c r="J9434">
        <v>2025</v>
      </c>
      <c r="K9434" t="s">
        <v>24</v>
      </c>
      <c r="L9434" t="s">
        <v>152</v>
      </c>
      <c r="M9434" t="s">
        <v>150</v>
      </c>
      <c r="N9434">
        <v>2</v>
      </c>
      <c r="O9434">
        <v>2021</v>
      </c>
    </row>
    <row r="9435" spans="1:15" x14ac:dyDescent="0.3">
      <c r="A9435" t="s">
        <v>26</v>
      </c>
      <c r="B9435" s="1">
        <v>44242</v>
      </c>
      <c r="C9435" t="s">
        <v>13</v>
      </c>
      <c r="D9435" t="s">
        <v>129</v>
      </c>
      <c r="E9435" t="s">
        <v>130</v>
      </c>
      <c r="F9435" t="s">
        <v>139</v>
      </c>
      <c r="G9435" t="s">
        <v>148</v>
      </c>
      <c r="H9435">
        <v>36</v>
      </c>
      <c r="I9435">
        <v>53</v>
      </c>
      <c r="J9435">
        <v>1908</v>
      </c>
      <c r="K9435" t="s">
        <v>24</v>
      </c>
      <c r="L9435" t="s">
        <v>152</v>
      </c>
      <c r="M9435" t="s">
        <v>150</v>
      </c>
      <c r="N9435">
        <v>2</v>
      </c>
      <c r="O9435">
        <v>2021</v>
      </c>
    </row>
    <row r="9436" spans="1:15" x14ac:dyDescent="0.3">
      <c r="A9436" t="s">
        <v>26</v>
      </c>
      <c r="B9436" s="1">
        <v>44242</v>
      </c>
      <c r="C9436" t="s">
        <v>13</v>
      </c>
      <c r="D9436" t="s">
        <v>129</v>
      </c>
      <c r="E9436" t="s">
        <v>130</v>
      </c>
      <c r="F9436" t="s">
        <v>145</v>
      </c>
      <c r="G9436" t="s">
        <v>148</v>
      </c>
      <c r="H9436">
        <v>30</v>
      </c>
      <c r="I9436">
        <v>80</v>
      </c>
      <c r="J9436">
        <v>2400</v>
      </c>
      <c r="K9436" t="s">
        <v>24</v>
      </c>
      <c r="L9436" t="s">
        <v>152</v>
      </c>
      <c r="M9436" t="s">
        <v>150</v>
      </c>
      <c r="N9436">
        <v>2</v>
      </c>
      <c r="O9436">
        <v>2021</v>
      </c>
    </row>
    <row r="9437" spans="1:15" x14ac:dyDescent="0.3">
      <c r="A9437" t="s">
        <v>26</v>
      </c>
      <c r="B9437" s="1">
        <v>44268</v>
      </c>
      <c r="C9437" t="s">
        <v>13</v>
      </c>
      <c r="D9437" t="s">
        <v>129</v>
      </c>
      <c r="E9437" t="s">
        <v>130</v>
      </c>
      <c r="F9437" t="s">
        <v>139</v>
      </c>
      <c r="G9437" t="s">
        <v>140</v>
      </c>
      <c r="H9437">
        <v>28</v>
      </c>
      <c r="I9437">
        <v>155</v>
      </c>
      <c r="J9437">
        <v>4340</v>
      </c>
      <c r="K9437" t="s">
        <v>24</v>
      </c>
      <c r="L9437" t="s">
        <v>153</v>
      </c>
      <c r="M9437" t="s">
        <v>147</v>
      </c>
      <c r="N9437">
        <v>3</v>
      </c>
      <c r="O9437">
        <v>2021</v>
      </c>
    </row>
    <row r="9438" spans="1:15" x14ac:dyDescent="0.3">
      <c r="A9438" t="s">
        <v>26</v>
      </c>
      <c r="B9438" s="1">
        <v>44268</v>
      </c>
      <c r="C9438" t="s">
        <v>13</v>
      </c>
      <c r="D9438" t="s">
        <v>129</v>
      </c>
      <c r="E9438" t="s">
        <v>130</v>
      </c>
      <c r="F9438" t="s">
        <v>139</v>
      </c>
      <c r="G9438" t="s">
        <v>143</v>
      </c>
      <c r="H9438">
        <v>31</v>
      </c>
      <c r="I9438">
        <v>61</v>
      </c>
      <c r="J9438">
        <v>1891</v>
      </c>
      <c r="K9438" t="s">
        <v>24</v>
      </c>
      <c r="L9438" t="s">
        <v>153</v>
      </c>
      <c r="M9438" t="s">
        <v>147</v>
      </c>
      <c r="N9438">
        <v>3</v>
      </c>
      <c r="O9438">
        <v>2021</v>
      </c>
    </row>
    <row r="9439" spans="1:15" x14ac:dyDescent="0.3">
      <c r="A9439" t="s">
        <v>26</v>
      </c>
      <c r="B9439" s="1">
        <v>44268</v>
      </c>
      <c r="C9439" t="s">
        <v>13</v>
      </c>
      <c r="D9439" t="s">
        <v>129</v>
      </c>
      <c r="E9439" t="s">
        <v>130</v>
      </c>
      <c r="F9439" t="s">
        <v>145</v>
      </c>
      <c r="G9439" t="s">
        <v>140</v>
      </c>
      <c r="H9439">
        <v>23</v>
      </c>
      <c r="I9439">
        <v>60</v>
      </c>
      <c r="J9439">
        <v>1380</v>
      </c>
      <c r="K9439" t="s">
        <v>24</v>
      </c>
      <c r="L9439" t="s">
        <v>153</v>
      </c>
      <c r="M9439" t="s">
        <v>147</v>
      </c>
      <c r="N9439">
        <v>3</v>
      </c>
      <c r="O9439">
        <v>2021</v>
      </c>
    </row>
    <row r="9440" spans="1:15" x14ac:dyDescent="0.3">
      <c r="A9440" t="s">
        <v>26</v>
      </c>
      <c r="B9440" s="1">
        <v>44268</v>
      </c>
      <c r="C9440" t="s">
        <v>13</v>
      </c>
      <c r="D9440" t="s">
        <v>129</v>
      </c>
      <c r="E9440" t="s">
        <v>130</v>
      </c>
      <c r="F9440" t="s">
        <v>145</v>
      </c>
      <c r="G9440" t="s">
        <v>143</v>
      </c>
      <c r="H9440">
        <v>25</v>
      </c>
      <c r="I9440">
        <v>93</v>
      </c>
      <c r="J9440">
        <v>2325</v>
      </c>
      <c r="K9440" t="s">
        <v>24</v>
      </c>
      <c r="L9440" t="s">
        <v>153</v>
      </c>
      <c r="M9440" t="s">
        <v>147</v>
      </c>
      <c r="N9440">
        <v>3</v>
      </c>
      <c r="O9440">
        <v>2021</v>
      </c>
    </row>
    <row r="9441" spans="1:15" x14ac:dyDescent="0.3">
      <c r="A9441" t="s">
        <v>26</v>
      </c>
      <c r="B9441" s="1">
        <v>44268</v>
      </c>
      <c r="C9441" t="s">
        <v>13</v>
      </c>
      <c r="D9441" t="s">
        <v>129</v>
      </c>
      <c r="E9441" t="s">
        <v>130</v>
      </c>
      <c r="F9441" t="s">
        <v>139</v>
      </c>
      <c r="G9441" t="s">
        <v>148</v>
      </c>
      <c r="H9441">
        <v>36</v>
      </c>
      <c r="I9441">
        <v>31</v>
      </c>
      <c r="J9441">
        <v>1116</v>
      </c>
      <c r="K9441" t="s">
        <v>24</v>
      </c>
      <c r="L9441" t="s">
        <v>153</v>
      </c>
      <c r="M9441" t="s">
        <v>147</v>
      </c>
      <c r="N9441">
        <v>3</v>
      </c>
      <c r="O9441">
        <v>2021</v>
      </c>
    </row>
    <row r="9442" spans="1:15" x14ac:dyDescent="0.3">
      <c r="A9442" t="s">
        <v>26</v>
      </c>
      <c r="B9442" s="1">
        <v>44268</v>
      </c>
      <c r="C9442" t="s">
        <v>13</v>
      </c>
      <c r="D9442" t="s">
        <v>129</v>
      </c>
      <c r="E9442" t="s">
        <v>130</v>
      </c>
      <c r="F9442" t="s">
        <v>145</v>
      </c>
      <c r="G9442" t="s">
        <v>148</v>
      </c>
      <c r="H9442">
        <v>31</v>
      </c>
      <c r="I9442">
        <v>68</v>
      </c>
      <c r="J9442">
        <v>2108</v>
      </c>
      <c r="K9442" t="s">
        <v>24</v>
      </c>
      <c r="L9442" t="s">
        <v>153</v>
      </c>
      <c r="M9442" t="s">
        <v>147</v>
      </c>
      <c r="N9442">
        <v>3</v>
      </c>
      <c r="O9442">
        <v>2021</v>
      </c>
    </row>
    <row r="9443" spans="1:15" x14ac:dyDescent="0.3">
      <c r="A9443" t="s">
        <v>26</v>
      </c>
      <c r="B9443" s="1">
        <v>44300</v>
      </c>
      <c r="C9443" t="s">
        <v>13</v>
      </c>
      <c r="D9443" t="s">
        <v>129</v>
      </c>
      <c r="E9443" t="s">
        <v>130</v>
      </c>
      <c r="F9443" t="s">
        <v>139</v>
      </c>
      <c r="G9443" t="s">
        <v>140</v>
      </c>
      <c r="H9443">
        <v>28</v>
      </c>
      <c r="I9443">
        <v>149</v>
      </c>
      <c r="J9443">
        <v>4172</v>
      </c>
      <c r="K9443" t="s">
        <v>24</v>
      </c>
      <c r="L9443" t="s">
        <v>154</v>
      </c>
      <c r="M9443" t="s">
        <v>142</v>
      </c>
      <c r="N9443">
        <v>4</v>
      </c>
      <c r="O9443">
        <v>2021</v>
      </c>
    </row>
    <row r="9444" spans="1:15" x14ac:dyDescent="0.3">
      <c r="A9444" t="s">
        <v>26</v>
      </c>
      <c r="B9444" s="1">
        <v>44300</v>
      </c>
      <c r="C9444" t="s">
        <v>13</v>
      </c>
      <c r="D9444" t="s">
        <v>129</v>
      </c>
      <c r="E9444" t="s">
        <v>130</v>
      </c>
      <c r="F9444" t="s">
        <v>139</v>
      </c>
      <c r="G9444" t="s">
        <v>143</v>
      </c>
      <c r="H9444">
        <v>28</v>
      </c>
      <c r="I9444">
        <v>51</v>
      </c>
      <c r="J9444">
        <v>1428</v>
      </c>
      <c r="K9444" t="s">
        <v>24</v>
      </c>
      <c r="L9444" t="s">
        <v>154</v>
      </c>
      <c r="M9444" t="s">
        <v>142</v>
      </c>
      <c r="N9444">
        <v>4</v>
      </c>
      <c r="O9444">
        <v>2021</v>
      </c>
    </row>
    <row r="9445" spans="1:15" x14ac:dyDescent="0.3">
      <c r="A9445" t="s">
        <v>26</v>
      </c>
      <c r="B9445" s="1">
        <v>44300</v>
      </c>
      <c r="C9445" t="s">
        <v>13</v>
      </c>
      <c r="D9445" t="s">
        <v>129</v>
      </c>
      <c r="E9445" t="s">
        <v>130</v>
      </c>
      <c r="F9445" t="s">
        <v>145</v>
      </c>
      <c r="G9445" t="s">
        <v>140</v>
      </c>
      <c r="H9445">
        <v>22</v>
      </c>
      <c r="I9445">
        <v>51</v>
      </c>
      <c r="J9445">
        <v>1122</v>
      </c>
      <c r="K9445" t="s">
        <v>24</v>
      </c>
      <c r="L9445" t="s">
        <v>154</v>
      </c>
      <c r="M9445" t="s">
        <v>142</v>
      </c>
      <c r="N9445">
        <v>4</v>
      </c>
      <c r="O9445">
        <v>2021</v>
      </c>
    </row>
    <row r="9446" spans="1:15" x14ac:dyDescent="0.3">
      <c r="A9446" t="s">
        <v>26</v>
      </c>
      <c r="B9446" s="1">
        <v>44300</v>
      </c>
      <c r="C9446" t="s">
        <v>13</v>
      </c>
      <c r="D9446" t="s">
        <v>129</v>
      </c>
      <c r="E9446" t="s">
        <v>130</v>
      </c>
      <c r="F9446" t="s">
        <v>145</v>
      </c>
      <c r="G9446" t="s">
        <v>143</v>
      </c>
      <c r="H9446">
        <v>23</v>
      </c>
      <c r="I9446">
        <v>39</v>
      </c>
      <c r="J9446">
        <v>897</v>
      </c>
      <c r="K9446" t="s">
        <v>24</v>
      </c>
      <c r="L9446" t="s">
        <v>154</v>
      </c>
      <c r="M9446" t="s">
        <v>142</v>
      </c>
      <c r="N9446">
        <v>4</v>
      </c>
      <c r="O9446">
        <v>2021</v>
      </c>
    </row>
    <row r="9447" spans="1:15" x14ac:dyDescent="0.3">
      <c r="A9447" t="s">
        <v>26</v>
      </c>
      <c r="B9447" s="1">
        <v>44300</v>
      </c>
      <c r="C9447" t="s">
        <v>13</v>
      </c>
      <c r="D9447" t="s">
        <v>129</v>
      </c>
      <c r="E9447" t="s">
        <v>130</v>
      </c>
      <c r="F9447" t="s">
        <v>139</v>
      </c>
      <c r="G9447" t="s">
        <v>148</v>
      </c>
      <c r="H9447">
        <v>33</v>
      </c>
      <c r="I9447">
        <v>44</v>
      </c>
      <c r="J9447">
        <v>1452</v>
      </c>
      <c r="K9447" t="s">
        <v>24</v>
      </c>
      <c r="L9447" t="s">
        <v>154</v>
      </c>
      <c r="M9447" t="s">
        <v>142</v>
      </c>
      <c r="N9447">
        <v>4</v>
      </c>
      <c r="O9447">
        <v>2021</v>
      </c>
    </row>
    <row r="9448" spans="1:15" x14ac:dyDescent="0.3">
      <c r="A9448" t="s">
        <v>26</v>
      </c>
      <c r="B9448" s="1">
        <v>44300</v>
      </c>
      <c r="C9448" t="s">
        <v>13</v>
      </c>
      <c r="D9448" t="s">
        <v>129</v>
      </c>
      <c r="E9448" t="s">
        <v>130</v>
      </c>
      <c r="F9448" t="s">
        <v>145</v>
      </c>
      <c r="G9448" t="s">
        <v>148</v>
      </c>
      <c r="H9448">
        <v>30</v>
      </c>
      <c r="I9448">
        <v>94</v>
      </c>
      <c r="J9448">
        <v>2820</v>
      </c>
      <c r="K9448" t="s">
        <v>24</v>
      </c>
      <c r="L9448" t="s">
        <v>154</v>
      </c>
      <c r="M9448" t="s">
        <v>142</v>
      </c>
      <c r="N9448">
        <v>4</v>
      </c>
      <c r="O9448">
        <v>2021</v>
      </c>
    </row>
    <row r="9449" spans="1:15" x14ac:dyDescent="0.3">
      <c r="A9449" t="s">
        <v>26</v>
      </c>
      <c r="B9449" s="1">
        <v>44329</v>
      </c>
      <c r="C9449" t="s">
        <v>13</v>
      </c>
      <c r="D9449" t="s">
        <v>129</v>
      </c>
      <c r="E9449" t="s">
        <v>130</v>
      </c>
      <c r="F9449" t="s">
        <v>139</v>
      </c>
      <c r="G9449" t="s">
        <v>140</v>
      </c>
      <c r="H9449">
        <v>41</v>
      </c>
      <c r="I9449">
        <v>173</v>
      </c>
      <c r="J9449">
        <v>7093</v>
      </c>
      <c r="K9449" t="s">
        <v>24</v>
      </c>
      <c r="L9449" t="s">
        <v>155</v>
      </c>
      <c r="M9449" t="s">
        <v>144</v>
      </c>
      <c r="N9449">
        <v>5</v>
      </c>
      <c r="O9449">
        <v>2021</v>
      </c>
    </row>
    <row r="9450" spans="1:15" x14ac:dyDescent="0.3">
      <c r="A9450" t="s">
        <v>26</v>
      </c>
      <c r="B9450" s="1">
        <v>44329</v>
      </c>
      <c r="C9450" t="s">
        <v>13</v>
      </c>
      <c r="D9450" t="s">
        <v>129</v>
      </c>
      <c r="E9450" t="s">
        <v>130</v>
      </c>
      <c r="F9450" t="s">
        <v>139</v>
      </c>
      <c r="G9450" t="s">
        <v>143</v>
      </c>
      <c r="H9450">
        <v>34</v>
      </c>
      <c r="I9450">
        <v>68</v>
      </c>
      <c r="J9450">
        <v>2312</v>
      </c>
      <c r="K9450" t="s">
        <v>24</v>
      </c>
      <c r="L9450" t="s">
        <v>155</v>
      </c>
      <c r="M9450" t="s">
        <v>144</v>
      </c>
      <c r="N9450">
        <v>5</v>
      </c>
      <c r="O9450">
        <v>2021</v>
      </c>
    </row>
    <row r="9451" spans="1:15" x14ac:dyDescent="0.3">
      <c r="A9451" t="s">
        <v>26</v>
      </c>
      <c r="B9451" s="1">
        <v>44329</v>
      </c>
      <c r="C9451" t="s">
        <v>13</v>
      </c>
      <c r="D9451" t="s">
        <v>129</v>
      </c>
      <c r="E9451" t="s">
        <v>130</v>
      </c>
      <c r="F9451" t="s">
        <v>145</v>
      </c>
      <c r="G9451" t="s">
        <v>140</v>
      </c>
      <c r="H9451">
        <v>30</v>
      </c>
      <c r="I9451">
        <v>68</v>
      </c>
      <c r="J9451">
        <v>2040</v>
      </c>
      <c r="K9451" t="s">
        <v>24</v>
      </c>
      <c r="L9451" t="s">
        <v>155</v>
      </c>
      <c r="M9451" t="s">
        <v>144</v>
      </c>
      <c r="N9451">
        <v>5</v>
      </c>
      <c r="O9451">
        <v>2021</v>
      </c>
    </row>
    <row r="9452" spans="1:15" x14ac:dyDescent="0.3">
      <c r="A9452" t="s">
        <v>26</v>
      </c>
      <c r="B9452" s="1">
        <v>44329</v>
      </c>
      <c r="C9452" t="s">
        <v>13</v>
      </c>
      <c r="D9452" t="s">
        <v>129</v>
      </c>
      <c r="E9452" t="s">
        <v>130</v>
      </c>
      <c r="F9452" t="s">
        <v>145</v>
      </c>
      <c r="G9452" t="s">
        <v>143</v>
      </c>
      <c r="H9452">
        <v>32</v>
      </c>
      <c r="I9452">
        <v>54</v>
      </c>
      <c r="J9452">
        <v>1728</v>
      </c>
      <c r="K9452" t="s">
        <v>24</v>
      </c>
      <c r="L9452" t="s">
        <v>155</v>
      </c>
      <c r="M9452" t="s">
        <v>144</v>
      </c>
      <c r="N9452">
        <v>5</v>
      </c>
      <c r="O9452">
        <v>2021</v>
      </c>
    </row>
    <row r="9453" spans="1:15" x14ac:dyDescent="0.3">
      <c r="A9453" t="s">
        <v>26</v>
      </c>
      <c r="B9453" s="1">
        <v>44329</v>
      </c>
      <c r="C9453" t="s">
        <v>13</v>
      </c>
      <c r="D9453" t="s">
        <v>129</v>
      </c>
      <c r="E9453" t="s">
        <v>130</v>
      </c>
      <c r="F9453" t="s">
        <v>139</v>
      </c>
      <c r="G9453" t="s">
        <v>148</v>
      </c>
      <c r="H9453">
        <v>39</v>
      </c>
      <c r="I9453">
        <v>60</v>
      </c>
      <c r="J9453">
        <v>2340</v>
      </c>
      <c r="K9453" t="s">
        <v>24</v>
      </c>
      <c r="L9453" t="s">
        <v>155</v>
      </c>
      <c r="M9453" t="s">
        <v>144</v>
      </c>
      <c r="N9453">
        <v>5</v>
      </c>
      <c r="O9453">
        <v>2021</v>
      </c>
    </row>
    <row r="9454" spans="1:15" x14ac:dyDescent="0.3">
      <c r="A9454" t="s">
        <v>26</v>
      </c>
      <c r="B9454" s="1">
        <v>44329</v>
      </c>
      <c r="C9454" t="s">
        <v>13</v>
      </c>
      <c r="D9454" t="s">
        <v>129</v>
      </c>
      <c r="E9454" t="s">
        <v>130</v>
      </c>
      <c r="F9454" t="s">
        <v>145</v>
      </c>
      <c r="G9454" t="s">
        <v>148</v>
      </c>
      <c r="H9454">
        <v>43</v>
      </c>
      <c r="I9454">
        <v>104</v>
      </c>
      <c r="J9454">
        <v>4472</v>
      </c>
      <c r="K9454" t="s">
        <v>24</v>
      </c>
      <c r="L9454" t="s">
        <v>155</v>
      </c>
      <c r="M9454" t="s">
        <v>144</v>
      </c>
      <c r="N9454">
        <v>5</v>
      </c>
      <c r="O9454">
        <v>2021</v>
      </c>
    </row>
    <row r="9455" spans="1:15" x14ac:dyDescent="0.3">
      <c r="A9455" t="s">
        <v>26</v>
      </c>
      <c r="B9455" s="1">
        <v>44362</v>
      </c>
      <c r="C9455" t="s">
        <v>13</v>
      </c>
      <c r="D9455" t="s">
        <v>129</v>
      </c>
      <c r="E9455" t="s">
        <v>130</v>
      </c>
      <c r="F9455" t="s">
        <v>139</v>
      </c>
      <c r="G9455" t="s">
        <v>140</v>
      </c>
      <c r="H9455">
        <v>39</v>
      </c>
      <c r="I9455">
        <v>196</v>
      </c>
      <c r="J9455">
        <v>7644</v>
      </c>
      <c r="K9455" t="s">
        <v>24</v>
      </c>
      <c r="L9455" t="s">
        <v>162</v>
      </c>
      <c r="M9455" t="s">
        <v>151</v>
      </c>
      <c r="N9455">
        <v>6</v>
      </c>
      <c r="O9455">
        <v>2021</v>
      </c>
    </row>
    <row r="9456" spans="1:15" x14ac:dyDescent="0.3">
      <c r="A9456" t="s">
        <v>26</v>
      </c>
      <c r="B9456" s="1">
        <v>44362</v>
      </c>
      <c r="C9456" t="s">
        <v>13</v>
      </c>
      <c r="D9456" t="s">
        <v>129</v>
      </c>
      <c r="E9456" t="s">
        <v>130</v>
      </c>
      <c r="F9456" t="s">
        <v>139</v>
      </c>
      <c r="G9456" t="s">
        <v>143</v>
      </c>
      <c r="H9456">
        <v>36</v>
      </c>
      <c r="I9456">
        <v>114</v>
      </c>
      <c r="J9456">
        <v>4104</v>
      </c>
      <c r="K9456" t="s">
        <v>24</v>
      </c>
      <c r="L9456" t="s">
        <v>162</v>
      </c>
      <c r="M9456" t="s">
        <v>151</v>
      </c>
      <c r="N9456">
        <v>6</v>
      </c>
      <c r="O9456">
        <v>2021</v>
      </c>
    </row>
    <row r="9457" spans="1:15" x14ac:dyDescent="0.3">
      <c r="A9457" t="s">
        <v>26</v>
      </c>
      <c r="B9457" s="1">
        <v>44362</v>
      </c>
      <c r="C9457" t="s">
        <v>13</v>
      </c>
      <c r="D9457" t="s">
        <v>129</v>
      </c>
      <c r="E9457" t="s">
        <v>130</v>
      </c>
      <c r="F9457" t="s">
        <v>145</v>
      </c>
      <c r="G9457" t="s">
        <v>140</v>
      </c>
      <c r="H9457">
        <v>36</v>
      </c>
      <c r="I9457">
        <v>75</v>
      </c>
      <c r="J9457">
        <v>2700</v>
      </c>
      <c r="K9457" t="s">
        <v>24</v>
      </c>
      <c r="L9457" t="s">
        <v>162</v>
      </c>
      <c r="M9457" t="s">
        <v>151</v>
      </c>
      <c r="N9457">
        <v>6</v>
      </c>
      <c r="O9457">
        <v>2021</v>
      </c>
    </row>
    <row r="9458" spans="1:15" x14ac:dyDescent="0.3">
      <c r="A9458" t="s">
        <v>26</v>
      </c>
      <c r="B9458" s="1">
        <v>44362</v>
      </c>
      <c r="C9458" t="s">
        <v>13</v>
      </c>
      <c r="D9458" t="s">
        <v>129</v>
      </c>
      <c r="E9458" t="s">
        <v>130</v>
      </c>
      <c r="F9458" t="s">
        <v>145</v>
      </c>
      <c r="G9458" t="s">
        <v>143</v>
      </c>
      <c r="H9458">
        <v>34</v>
      </c>
      <c r="I9458">
        <v>72</v>
      </c>
      <c r="J9458">
        <v>2448</v>
      </c>
      <c r="K9458" t="s">
        <v>24</v>
      </c>
      <c r="L9458" t="s">
        <v>162</v>
      </c>
      <c r="M9458" t="s">
        <v>151</v>
      </c>
      <c r="N9458">
        <v>6</v>
      </c>
      <c r="O9458">
        <v>2021</v>
      </c>
    </row>
    <row r="9459" spans="1:15" x14ac:dyDescent="0.3">
      <c r="A9459" t="s">
        <v>26</v>
      </c>
      <c r="B9459" s="1">
        <v>44362</v>
      </c>
      <c r="C9459" t="s">
        <v>13</v>
      </c>
      <c r="D9459" t="s">
        <v>129</v>
      </c>
      <c r="E9459" t="s">
        <v>130</v>
      </c>
      <c r="F9459" t="s">
        <v>139</v>
      </c>
      <c r="G9459" t="s">
        <v>148</v>
      </c>
      <c r="H9459">
        <v>39</v>
      </c>
      <c r="I9459">
        <v>74</v>
      </c>
      <c r="J9459">
        <v>2886</v>
      </c>
      <c r="K9459" t="s">
        <v>24</v>
      </c>
      <c r="L9459" t="s">
        <v>162</v>
      </c>
      <c r="M9459" t="s">
        <v>151</v>
      </c>
      <c r="N9459">
        <v>6</v>
      </c>
      <c r="O9459">
        <v>2021</v>
      </c>
    </row>
    <row r="9460" spans="1:15" x14ac:dyDescent="0.3">
      <c r="A9460" t="s">
        <v>26</v>
      </c>
      <c r="B9460" s="1">
        <v>44362</v>
      </c>
      <c r="C9460" t="s">
        <v>13</v>
      </c>
      <c r="D9460" t="s">
        <v>129</v>
      </c>
      <c r="E9460" t="s">
        <v>130</v>
      </c>
      <c r="F9460" t="s">
        <v>145</v>
      </c>
      <c r="G9460" t="s">
        <v>148</v>
      </c>
      <c r="H9460">
        <v>47</v>
      </c>
      <c r="I9460">
        <v>120</v>
      </c>
      <c r="J9460">
        <v>5640</v>
      </c>
      <c r="K9460" t="s">
        <v>24</v>
      </c>
      <c r="L9460" t="s">
        <v>162</v>
      </c>
      <c r="M9460" t="s">
        <v>151</v>
      </c>
      <c r="N9460">
        <v>6</v>
      </c>
      <c r="O9460">
        <v>2021</v>
      </c>
    </row>
    <row r="9461" spans="1:15" x14ac:dyDescent="0.3">
      <c r="A9461" t="s">
        <v>26</v>
      </c>
      <c r="B9461" s="1">
        <v>44390</v>
      </c>
      <c r="C9461" t="s">
        <v>13</v>
      </c>
      <c r="D9461" t="s">
        <v>129</v>
      </c>
      <c r="E9461" t="s">
        <v>130</v>
      </c>
      <c r="F9461" t="s">
        <v>139</v>
      </c>
      <c r="G9461" t="s">
        <v>140</v>
      </c>
      <c r="H9461">
        <v>37</v>
      </c>
      <c r="I9461">
        <v>180</v>
      </c>
      <c r="J9461">
        <v>6660</v>
      </c>
      <c r="K9461" t="s">
        <v>24</v>
      </c>
      <c r="L9461" t="s">
        <v>156</v>
      </c>
      <c r="M9461" t="s">
        <v>151</v>
      </c>
      <c r="N9461">
        <v>7</v>
      </c>
      <c r="O9461">
        <v>2021</v>
      </c>
    </row>
    <row r="9462" spans="1:15" x14ac:dyDescent="0.3">
      <c r="A9462" t="s">
        <v>26</v>
      </c>
      <c r="B9462" s="1">
        <v>44390</v>
      </c>
      <c r="C9462" t="s">
        <v>13</v>
      </c>
      <c r="D9462" t="s">
        <v>129</v>
      </c>
      <c r="E9462" t="s">
        <v>130</v>
      </c>
      <c r="F9462" t="s">
        <v>139</v>
      </c>
      <c r="G9462" t="s">
        <v>143</v>
      </c>
      <c r="H9462">
        <v>36</v>
      </c>
      <c r="I9462">
        <v>105</v>
      </c>
      <c r="J9462">
        <v>3780</v>
      </c>
      <c r="K9462" t="s">
        <v>24</v>
      </c>
      <c r="L9462" t="s">
        <v>156</v>
      </c>
      <c r="M9462" t="s">
        <v>151</v>
      </c>
      <c r="N9462">
        <v>7</v>
      </c>
      <c r="O9462">
        <v>2021</v>
      </c>
    </row>
    <row r="9463" spans="1:15" x14ac:dyDescent="0.3">
      <c r="A9463" t="s">
        <v>26</v>
      </c>
      <c r="B9463" s="1">
        <v>44390</v>
      </c>
      <c r="C9463" t="s">
        <v>13</v>
      </c>
      <c r="D9463" t="s">
        <v>129</v>
      </c>
      <c r="E9463" t="s">
        <v>130</v>
      </c>
      <c r="F9463" t="s">
        <v>145</v>
      </c>
      <c r="G9463" t="s">
        <v>140</v>
      </c>
      <c r="H9463">
        <v>32</v>
      </c>
      <c r="I9463">
        <v>88</v>
      </c>
      <c r="J9463">
        <v>2816</v>
      </c>
      <c r="K9463" t="s">
        <v>24</v>
      </c>
      <c r="L9463" t="s">
        <v>156</v>
      </c>
      <c r="M9463" t="s">
        <v>151</v>
      </c>
      <c r="N9463">
        <v>7</v>
      </c>
      <c r="O9463">
        <v>2021</v>
      </c>
    </row>
    <row r="9464" spans="1:15" x14ac:dyDescent="0.3">
      <c r="A9464" t="s">
        <v>26</v>
      </c>
      <c r="B9464" s="1">
        <v>44390</v>
      </c>
      <c r="C9464" t="s">
        <v>13</v>
      </c>
      <c r="D9464" t="s">
        <v>129</v>
      </c>
      <c r="E9464" t="s">
        <v>130</v>
      </c>
      <c r="F9464" t="s">
        <v>145</v>
      </c>
      <c r="G9464" t="s">
        <v>143</v>
      </c>
      <c r="H9464">
        <v>34</v>
      </c>
      <c r="I9464">
        <v>77</v>
      </c>
      <c r="J9464">
        <v>2618</v>
      </c>
      <c r="K9464" t="s">
        <v>24</v>
      </c>
      <c r="L9464" t="s">
        <v>156</v>
      </c>
      <c r="M9464" t="s">
        <v>151</v>
      </c>
      <c r="N9464">
        <v>7</v>
      </c>
      <c r="O9464">
        <v>2021</v>
      </c>
    </row>
    <row r="9465" spans="1:15" x14ac:dyDescent="0.3">
      <c r="A9465" t="s">
        <v>26</v>
      </c>
      <c r="B9465" s="1">
        <v>44390</v>
      </c>
      <c r="C9465" t="s">
        <v>13</v>
      </c>
      <c r="D9465" t="s">
        <v>129</v>
      </c>
      <c r="E9465" t="s">
        <v>130</v>
      </c>
      <c r="F9465" t="s">
        <v>139</v>
      </c>
      <c r="G9465" t="s">
        <v>148</v>
      </c>
      <c r="H9465">
        <v>41</v>
      </c>
      <c r="I9465">
        <v>80</v>
      </c>
      <c r="J9465">
        <v>3280</v>
      </c>
      <c r="K9465" t="s">
        <v>24</v>
      </c>
      <c r="L9465" t="s">
        <v>156</v>
      </c>
      <c r="M9465" t="s">
        <v>151</v>
      </c>
      <c r="N9465">
        <v>7</v>
      </c>
      <c r="O9465">
        <v>2021</v>
      </c>
    </row>
    <row r="9466" spans="1:15" x14ac:dyDescent="0.3">
      <c r="A9466" t="s">
        <v>26</v>
      </c>
      <c r="B9466" s="1">
        <v>44390</v>
      </c>
      <c r="C9466" t="s">
        <v>13</v>
      </c>
      <c r="D9466" t="s">
        <v>129</v>
      </c>
      <c r="E9466" t="s">
        <v>130</v>
      </c>
      <c r="F9466" t="s">
        <v>145</v>
      </c>
      <c r="G9466" t="s">
        <v>148</v>
      </c>
      <c r="H9466">
        <v>41</v>
      </c>
      <c r="I9466">
        <v>132</v>
      </c>
      <c r="J9466">
        <v>5412</v>
      </c>
      <c r="K9466" t="s">
        <v>24</v>
      </c>
      <c r="L9466" t="s">
        <v>156</v>
      </c>
      <c r="M9466" t="s">
        <v>151</v>
      </c>
      <c r="N9466">
        <v>7</v>
      </c>
      <c r="O9466">
        <v>2021</v>
      </c>
    </row>
    <row r="9467" spans="1:15" x14ac:dyDescent="0.3">
      <c r="A9467" t="s">
        <v>26</v>
      </c>
      <c r="B9467" s="1">
        <v>44422</v>
      </c>
      <c r="C9467" t="s">
        <v>13</v>
      </c>
      <c r="D9467" t="s">
        <v>129</v>
      </c>
      <c r="E9467" t="s">
        <v>130</v>
      </c>
      <c r="F9467" t="s">
        <v>139</v>
      </c>
      <c r="G9467" t="s">
        <v>140</v>
      </c>
      <c r="H9467">
        <v>40</v>
      </c>
      <c r="I9467">
        <v>196</v>
      </c>
      <c r="J9467">
        <v>7840</v>
      </c>
      <c r="K9467" t="s">
        <v>24</v>
      </c>
      <c r="L9467" t="s">
        <v>157</v>
      </c>
      <c r="M9467" t="s">
        <v>147</v>
      </c>
      <c r="N9467">
        <v>8</v>
      </c>
      <c r="O9467">
        <v>2021</v>
      </c>
    </row>
    <row r="9468" spans="1:15" x14ac:dyDescent="0.3">
      <c r="A9468" t="s">
        <v>26</v>
      </c>
      <c r="B9468" s="1">
        <v>44422</v>
      </c>
      <c r="C9468" t="s">
        <v>13</v>
      </c>
      <c r="D9468" t="s">
        <v>129</v>
      </c>
      <c r="E9468" t="s">
        <v>130</v>
      </c>
      <c r="F9468" t="s">
        <v>139</v>
      </c>
      <c r="G9468" t="s">
        <v>143</v>
      </c>
      <c r="H9468">
        <v>33</v>
      </c>
      <c r="I9468">
        <v>112</v>
      </c>
      <c r="J9468">
        <v>3696</v>
      </c>
      <c r="K9468" t="s">
        <v>24</v>
      </c>
      <c r="L9468" t="s">
        <v>157</v>
      </c>
      <c r="M9468" t="s">
        <v>147</v>
      </c>
      <c r="N9468">
        <v>8</v>
      </c>
      <c r="O9468">
        <v>2021</v>
      </c>
    </row>
    <row r="9469" spans="1:15" x14ac:dyDescent="0.3">
      <c r="A9469" t="s">
        <v>26</v>
      </c>
      <c r="B9469" s="1">
        <v>44422</v>
      </c>
      <c r="C9469" t="s">
        <v>13</v>
      </c>
      <c r="D9469" t="s">
        <v>129</v>
      </c>
      <c r="E9469" t="s">
        <v>130</v>
      </c>
      <c r="F9469" t="s">
        <v>145</v>
      </c>
      <c r="G9469" t="s">
        <v>140</v>
      </c>
      <c r="H9469">
        <v>29</v>
      </c>
      <c r="I9469">
        <v>85</v>
      </c>
      <c r="J9469">
        <v>2465</v>
      </c>
      <c r="K9469" t="s">
        <v>24</v>
      </c>
      <c r="L9469" t="s">
        <v>157</v>
      </c>
      <c r="M9469" t="s">
        <v>147</v>
      </c>
      <c r="N9469">
        <v>8</v>
      </c>
      <c r="O9469">
        <v>2021</v>
      </c>
    </row>
    <row r="9470" spans="1:15" x14ac:dyDescent="0.3">
      <c r="A9470" t="s">
        <v>26</v>
      </c>
      <c r="B9470" s="1">
        <v>44422</v>
      </c>
      <c r="C9470" t="s">
        <v>13</v>
      </c>
      <c r="D9470" t="s">
        <v>129</v>
      </c>
      <c r="E9470" t="s">
        <v>130</v>
      </c>
      <c r="F9470" t="s">
        <v>145</v>
      </c>
      <c r="G9470" t="s">
        <v>143</v>
      </c>
      <c r="H9470">
        <v>31</v>
      </c>
      <c r="I9470">
        <v>58</v>
      </c>
      <c r="J9470">
        <v>1798</v>
      </c>
      <c r="K9470" t="s">
        <v>24</v>
      </c>
      <c r="L9470" t="s">
        <v>157</v>
      </c>
      <c r="M9470" t="s">
        <v>147</v>
      </c>
      <c r="N9470">
        <v>8</v>
      </c>
      <c r="O9470">
        <v>2021</v>
      </c>
    </row>
    <row r="9471" spans="1:15" x14ac:dyDescent="0.3">
      <c r="A9471" t="s">
        <v>26</v>
      </c>
      <c r="B9471" s="1">
        <v>44422</v>
      </c>
      <c r="C9471" t="s">
        <v>13</v>
      </c>
      <c r="D9471" t="s">
        <v>129</v>
      </c>
      <c r="E9471" t="s">
        <v>130</v>
      </c>
      <c r="F9471" t="s">
        <v>139</v>
      </c>
      <c r="G9471" t="s">
        <v>148</v>
      </c>
      <c r="H9471">
        <v>40</v>
      </c>
      <c r="I9471">
        <v>51</v>
      </c>
      <c r="J9471">
        <v>2040</v>
      </c>
      <c r="K9471" t="s">
        <v>24</v>
      </c>
      <c r="L9471" t="s">
        <v>157</v>
      </c>
      <c r="M9471" t="s">
        <v>147</v>
      </c>
      <c r="N9471">
        <v>8</v>
      </c>
      <c r="O9471">
        <v>2021</v>
      </c>
    </row>
    <row r="9472" spans="1:15" x14ac:dyDescent="0.3">
      <c r="A9472" t="s">
        <v>26</v>
      </c>
      <c r="B9472" s="1">
        <v>44422</v>
      </c>
      <c r="C9472" t="s">
        <v>13</v>
      </c>
      <c r="D9472" t="s">
        <v>129</v>
      </c>
      <c r="E9472" t="s">
        <v>130</v>
      </c>
      <c r="F9472" t="s">
        <v>145</v>
      </c>
      <c r="G9472" t="s">
        <v>148</v>
      </c>
      <c r="H9472">
        <v>46</v>
      </c>
      <c r="I9472">
        <v>98</v>
      </c>
      <c r="J9472">
        <v>4508</v>
      </c>
      <c r="K9472" t="s">
        <v>24</v>
      </c>
      <c r="L9472" t="s">
        <v>157</v>
      </c>
      <c r="M9472" t="s">
        <v>147</v>
      </c>
      <c r="N9472">
        <v>8</v>
      </c>
      <c r="O9472">
        <v>2021</v>
      </c>
    </row>
    <row r="9473" spans="1:15" x14ac:dyDescent="0.3">
      <c r="A9473" t="s">
        <v>26</v>
      </c>
      <c r="B9473" s="1">
        <v>44452</v>
      </c>
      <c r="C9473" t="s">
        <v>13</v>
      </c>
      <c r="D9473" t="s">
        <v>129</v>
      </c>
      <c r="E9473" t="s">
        <v>130</v>
      </c>
      <c r="F9473" t="s">
        <v>139</v>
      </c>
      <c r="G9473" t="s">
        <v>140</v>
      </c>
      <c r="H9473">
        <v>36</v>
      </c>
      <c r="I9473">
        <v>153</v>
      </c>
      <c r="J9473">
        <v>5508</v>
      </c>
      <c r="K9473" t="s">
        <v>24</v>
      </c>
      <c r="L9473" t="s">
        <v>158</v>
      </c>
      <c r="M9473" t="s">
        <v>150</v>
      </c>
      <c r="N9473">
        <v>9</v>
      </c>
      <c r="O9473">
        <v>2021</v>
      </c>
    </row>
    <row r="9474" spans="1:15" x14ac:dyDescent="0.3">
      <c r="A9474" t="s">
        <v>26</v>
      </c>
      <c r="B9474" s="1">
        <v>44452</v>
      </c>
      <c r="C9474" t="s">
        <v>13</v>
      </c>
      <c r="D9474" t="s">
        <v>129</v>
      </c>
      <c r="E9474" t="s">
        <v>130</v>
      </c>
      <c r="F9474" t="s">
        <v>139</v>
      </c>
      <c r="G9474" t="s">
        <v>143</v>
      </c>
      <c r="H9474">
        <v>35</v>
      </c>
      <c r="I9474">
        <v>88</v>
      </c>
      <c r="J9474">
        <v>3080</v>
      </c>
      <c r="K9474" t="s">
        <v>24</v>
      </c>
      <c r="L9474" t="s">
        <v>158</v>
      </c>
      <c r="M9474" t="s">
        <v>150</v>
      </c>
      <c r="N9474">
        <v>9</v>
      </c>
      <c r="O9474">
        <v>2021</v>
      </c>
    </row>
    <row r="9475" spans="1:15" x14ac:dyDescent="0.3">
      <c r="A9475" t="s">
        <v>26</v>
      </c>
      <c r="B9475" s="1">
        <v>44452</v>
      </c>
      <c r="C9475" t="s">
        <v>13</v>
      </c>
      <c r="D9475" t="s">
        <v>129</v>
      </c>
      <c r="E9475" t="s">
        <v>130</v>
      </c>
      <c r="F9475" t="s">
        <v>145</v>
      </c>
      <c r="G9475" t="s">
        <v>140</v>
      </c>
      <c r="H9475">
        <v>30</v>
      </c>
      <c r="I9475">
        <v>47</v>
      </c>
      <c r="J9475">
        <v>1410</v>
      </c>
      <c r="K9475" t="s">
        <v>24</v>
      </c>
      <c r="L9475" t="s">
        <v>158</v>
      </c>
      <c r="M9475" t="s">
        <v>150</v>
      </c>
      <c r="N9475">
        <v>9</v>
      </c>
      <c r="O9475">
        <v>2021</v>
      </c>
    </row>
    <row r="9476" spans="1:15" x14ac:dyDescent="0.3">
      <c r="A9476" t="s">
        <v>26</v>
      </c>
      <c r="B9476" s="1">
        <v>44452</v>
      </c>
      <c r="C9476" t="s">
        <v>13</v>
      </c>
      <c r="D9476" t="s">
        <v>129</v>
      </c>
      <c r="E9476" t="s">
        <v>130</v>
      </c>
      <c r="F9476" t="s">
        <v>145</v>
      </c>
      <c r="G9476" t="s">
        <v>143</v>
      </c>
      <c r="H9476">
        <v>34</v>
      </c>
      <c r="I9476">
        <v>39</v>
      </c>
      <c r="J9476">
        <v>1326</v>
      </c>
      <c r="K9476" t="s">
        <v>24</v>
      </c>
      <c r="L9476" t="s">
        <v>158</v>
      </c>
      <c r="M9476" t="s">
        <v>150</v>
      </c>
      <c r="N9476">
        <v>9</v>
      </c>
      <c r="O9476">
        <v>2021</v>
      </c>
    </row>
    <row r="9477" spans="1:15" x14ac:dyDescent="0.3">
      <c r="A9477" t="s">
        <v>26</v>
      </c>
      <c r="B9477" s="1">
        <v>44452</v>
      </c>
      <c r="C9477" t="s">
        <v>13</v>
      </c>
      <c r="D9477" t="s">
        <v>129</v>
      </c>
      <c r="E9477" t="s">
        <v>130</v>
      </c>
      <c r="F9477" t="s">
        <v>139</v>
      </c>
      <c r="G9477" t="s">
        <v>148</v>
      </c>
      <c r="H9477">
        <v>39</v>
      </c>
      <c r="I9477">
        <v>41</v>
      </c>
      <c r="J9477">
        <v>1599</v>
      </c>
      <c r="K9477" t="s">
        <v>24</v>
      </c>
      <c r="L9477" t="s">
        <v>158</v>
      </c>
      <c r="M9477" t="s">
        <v>150</v>
      </c>
      <c r="N9477">
        <v>9</v>
      </c>
      <c r="O9477">
        <v>2021</v>
      </c>
    </row>
    <row r="9478" spans="1:15" x14ac:dyDescent="0.3">
      <c r="A9478" t="s">
        <v>26</v>
      </c>
      <c r="B9478" s="1">
        <v>44452</v>
      </c>
      <c r="C9478" t="s">
        <v>13</v>
      </c>
      <c r="D9478" t="s">
        <v>129</v>
      </c>
      <c r="E9478" t="s">
        <v>130</v>
      </c>
      <c r="F9478" t="s">
        <v>145</v>
      </c>
      <c r="G9478" t="s">
        <v>148</v>
      </c>
      <c r="H9478">
        <v>41</v>
      </c>
      <c r="I9478">
        <v>77</v>
      </c>
      <c r="J9478">
        <v>3157</v>
      </c>
      <c r="K9478" t="s">
        <v>24</v>
      </c>
      <c r="L9478" t="s">
        <v>158</v>
      </c>
      <c r="M9478" t="s">
        <v>150</v>
      </c>
      <c r="N9478">
        <v>9</v>
      </c>
      <c r="O9478">
        <v>2021</v>
      </c>
    </row>
    <row r="9479" spans="1:15" x14ac:dyDescent="0.3">
      <c r="A9479" t="s">
        <v>26</v>
      </c>
      <c r="B9479" s="1">
        <v>44484</v>
      </c>
      <c r="C9479" t="s">
        <v>13</v>
      </c>
      <c r="D9479" t="s">
        <v>129</v>
      </c>
      <c r="E9479" t="s">
        <v>130</v>
      </c>
      <c r="F9479" t="s">
        <v>139</v>
      </c>
      <c r="G9479" t="s">
        <v>140</v>
      </c>
      <c r="H9479">
        <v>40</v>
      </c>
      <c r="I9479">
        <v>132</v>
      </c>
      <c r="J9479">
        <v>5280</v>
      </c>
      <c r="K9479" t="s">
        <v>24</v>
      </c>
      <c r="L9479" t="s">
        <v>159</v>
      </c>
      <c r="M9479" t="s">
        <v>146</v>
      </c>
      <c r="N9479">
        <v>10</v>
      </c>
      <c r="O9479">
        <v>2021</v>
      </c>
    </row>
    <row r="9480" spans="1:15" x14ac:dyDescent="0.3">
      <c r="A9480" t="s">
        <v>26</v>
      </c>
      <c r="B9480" s="1">
        <v>44484</v>
      </c>
      <c r="C9480" t="s">
        <v>13</v>
      </c>
      <c r="D9480" t="s">
        <v>129</v>
      </c>
      <c r="E9480" t="s">
        <v>130</v>
      </c>
      <c r="F9480" t="s">
        <v>139</v>
      </c>
      <c r="G9480" t="s">
        <v>143</v>
      </c>
      <c r="H9480">
        <v>37</v>
      </c>
      <c r="I9480">
        <v>68</v>
      </c>
      <c r="J9480">
        <v>2516</v>
      </c>
      <c r="K9480" t="s">
        <v>24</v>
      </c>
      <c r="L9480" t="s">
        <v>159</v>
      </c>
      <c r="M9480" t="s">
        <v>146</v>
      </c>
      <c r="N9480">
        <v>10</v>
      </c>
      <c r="O9480">
        <v>2021</v>
      </c>
    </row>
    <row r="9481" spans="1:15" x14ac:dyDescent="0.3">
      <c r="A9481" t="s">
        <v>26</v>
      </c>
      <c r="B9481" s="1">
        <v>44484</v>
      </c>
      <c r="C9481" t="s">
        <v>13</v>
      </c>
      <c r="D9481" t="s">
        <v>129</v>
      </c>
      <c r="E9481" t="s">
        <v>130</v>
      </c>
      <c r="F9481" t="s">
        <v>145</v>
      </c>
      <c r="G9481" t="s">
        <v>140</v>
      </c>
      <c r="H9481">
        <v>41</v>
      </c>
      <c r="I9481">
        <v>38</v>
      </c>
      <c r="J9481">
        <v>1558</v>
      </c>
      <c r="K9481" t="s">
        <v>24</v>
      </c>
      <c r="L9481" t="s">
        <v>159</v>
      </c>
      <c r="M9481" t="s">
        <v>146</v>
      </c>
      <c r="N9481">
        <v>10</v>
      </c>
      <c r="O9481">
        <v>2021</v>
      </c>
    </row>
    <row r="9482" spans="1:15" x14ac:dyDescent="0.3">
      <c r="A9482" t="s">
        <v>26</v>
      </c>
      <c r="B9482" s="1">
        <v>44484</v>
      </c>
      <c r="C9482" t="s">
        <v>13</v>
      </c>
      <c r="D9482" t="s">
        <v>129</v>
      </c>
      <c r="E9482" t="s">
        <v>130</v>
      </c>
      <c r="F9482" t="s">
        <v>145</v>
      </c>
      <c r="G9482" t="s">
        <v>143</v>
      </c>
      <c r="H9482">
        <v>38</v>
      </c>
      <c r="I9482">
        <v>32</v>
      </c>
      <c r="J9482">
        <v>1216</v>
      </c>
      <c r="K9482" t="s">
        <v>24</v>
      </c>
      <c r="L9482" t="s">
        <v>159</v>
      </c>
      <c r="M9482" t="s">
        <v>146</v>
      </c>
      <c r="N9482">
        <v>10</v>
      </c>
      <c r="O9482">
        <v>2021</v>
      </c>
    </row>
    <row r="9483" spans="1:15" x14ac:dyDescent="0.3">
      <c r="A9483" t="s">
        <v>26</v>
      </c>
      <c r="B9483" s="1">
        <v>44484</v>
      </c>
      <c r="C9483" t="s">
        <v>13</v>
      </c>
      <c r="D9483" t="s">
        <v>129</v>
      </c>
      <c r="E9483" t="s">
        <v>130</v>
      </c>
      <c r="F9483" t="s">
        <v>139</v>
      </c>
      <c r="G9483" t="s">
        <v>148</v>
      </c>
      <c r="H9483">
        <v>51</v>
      </c>
      <c r="I9483">
        <v>34</v>
      </c>
      <c r="J9483">
        <v>1734</v>
      </c>
      <c r="K9483" t="s">
        <v>24</v>
      </c>
      <c r="L9483" t="s">
        <v>159</v>
      </c>
      <c r="M9483" t="s">
        <v>146</v>
      </c>
      <c r="N9483">
        <v>10</v>
      </c>
      <c r="O9483">
        <v>2021</v>
      </c>
    </row>
    <row r="9484" spans="1:15" x14ac:dyDescent="0.3">
      <c r="A9484" t="s">
        <v>61</v>
      </c>
      <c r="B9484" s="1">
        <v>44484</v>
      </c>
      <c r="C9484" t="s">
        <v>13</v>
      </c>
      <c r="D9484" t="s">
        <v>129</v>
      </c>
      <c r="E9484" t="s">
        <v>130</v>
      </c>
      <c r="F9484" t="s">
        <v>145</v>
      </c>
      <c r="G9484" t="s">
        <v>148</v>
      </c>
      <c r="H9484">
        <v>51</v>
      </c>
      <c r="I9484">
        <v>68</v>
      </c>
      <c r="J9484">
        <v>3468</v>
      </c>
      <c r="K9484" t="s">
        <v>24</v>
      </c>
      <c r="L9484" t="s">
        <v>159</v>
      </c>
      <c r="M9484" t="s">
        <v>146</v>
      </c>
      <c r="N9484">
        <v>10</v>
      </c>
      <c r="O9484">
        <v>2021</v>
      </c>
    </row>
    <row r="9485" spans="1:15" x14ac:dyDescent="0.3">
      <c r="A9485" t="s">
        <v>61</v>
      </c>
      <c r="B9485" s="1">
        <v>44514</v>
      </c>
      <c r="C9485" t="s">
        <v>13</v>
      </c>
      <c r="D9485" t="s">
        <v>129</v>
      </c>
      <c r="E9485" t="s">
        <v>130</v>
      </c>
      <c r="F9485" t="s">
        <v>139</v>
      </c>
      <c r="G9485" t="s">
        <v>140</v>
      </c>
      <c r="H9485">
        <v>49</v>
      </c>
      <c r="I9485">
        <v>120</v>
      </c>
      <c r="J9485">
        <v>5880</v>
      </c>
      <c r="K9485" t="s">
        <v>24</v>
      </c>
      <c r="L9485" t="s">
        <v>160</v>
      </c>
      <c r="M9485" t="s">
        <v>149</v>
      </c>
      <c r="N9485">
        <v>11</v>
      </c>
      <c r="O9485">
        <v>2021</v>
      </c>
    </row>
    <row r="9486" spans="1:15" x14ac:dyDescent="0.3">
      <c r="A9486" t="s">
        <v>61</v>
      </c>
      <c r="B9486" s="1">
        <v>44514</v>
      </c>
      <c r="C9486" t="s">
        <v>13</v>
      </c>
      <c r="D9486" t="s">
        <v>129</v>
      </c>
      <c r="E9486" t="s">
        <v>130</v>
      </c>
      <c r="F9486" t="s">
        <v>139</v>
      </c>
      <c r="G9486" t="s">
        <v>143</v>
      </c>
      <c r="H9486">
        <v>40</v>
      </c>
      <c r="I9486">
        <v>102</v>
      </c>
      <c r="J9486">
        <v>4080</v>
      </c>
      <c r="K9486" t="s">
        <v>24</v>
      </c>
      <c r="L9486" t="s">
        <v>160</v>
      </c>
      <c r="M9486" t="s">
        <v>149</v>
      </c>
      <c r="N9486">
        <v>11</v>
      </c>
      <c r="O9486">
        <v>2021</v>
      </c>
    </row>
    <row r="9487" spans="1:15" x14ac:dyDescent="0.3">
      <c r="A9487" t="s">
        <v>61</v>
      </c>
      <c r="B9487" s="1">
        <v>44514</v>
      </c>
      <c r="C9487" t="s">
        <v>13</v>
      </c>
      <c r="D9487" t="s">
        <v>129</v>
      </c>
      <c r="E9487" t="s">
        <v>130</v>
      </c>
      <c r="F9487" t="s">
        <v>145</v>
      </c>
      <c r="G9487" t="s">
        <v>140</v>
      </c>
      <c r="H9487">
        <v>44</v>
      </c>
      <c r="I9487">
        <v>91</v>
      </c>
      <c r="J9487">
        <v>4004</v>
      </c>
      <c r="K9487" t="s">
        <v>24</v>
      </c>
      <c r="L9487" t="s">
        <v>160</v>
      </c>
      <c r="M9487" t="s">
        <v>149</v>
      </c>
      <c r="N9487">
        <v>11</v>
      </c>
      <c r="O9487">
        <v>2021</v>
      </c>
    </row>
    <row r="9488" spans="1:15" x14ac:dyDescent="0.3">
      <c r="A9488" t="s">
        <v>61</v>
      </c>
      <c r="B9488" s="1">
        <v>44514</v>
      </c>
      <c r="C9488" t="s">
        <v>13</v>
      </c>
      <c r="D9488" t="s">
        <v>129</v>
      </c>
      <c r="E9488" t="s">
        <v>130</v>
      </c>
      <c r="F9488" t="s">
        <v>145</v>
      </c>
      <c r="G9488" t="s">
        <v>143</v>
      </c>
      <c r="H9488">
        <v>42</v>
      </c>
      <c r="I9488">
        <v>83</v>
      </c>
      <c r="J9488">
        <v>3486</v>
      </c>
      <c r="K9488" t="s">
        <v>24</v>
      </c>
      <c r="L9488" t="s">
        <v>160</v>
      </c>
      <c r="M9488" t="s">
        <v>149</v>
      </c>
      <c r="N9488">
        <v>11</v>
      </c>
      <c r="O9488">
        <v>2021</v>
      </c>
    </row>
    <row r="9489" spans="1:15" x14ac:dyDescent="0.3">
      <c r="A9489" t="s">
        <v>61</v>
      </c>
      <c r="B9489" s="1">
        <v>44514</v>
      </c>
      <c r="C9489" t="s">
        <v>13</v>
      </c>
      <c r="D9489" t="s">
        <v>129</v>
      </c>
      <c r="E9489" t="s">
        <v>130</v>
      </c>
      <c r="F9489" t="s">
        <v>139</v>
      </c>
      <c r="G9489" t="s">
        <v>148</v>
      </c>
      <c r="H9489">
        <v>50</v>
      </c>
      <c r="I9489">
        <v>78</v>
      </c>
      <c r="J9489">
        <v>3900</v>
      </c>
      <c r="K9489" t="s">
        <v>24</v>
      </c>
      <c r="L9489" t="s">
        <v>160</v>
      </c>
      <c r="M9489" t="s">
        <v>149</v>
      </c>
      <c r="N9489">
        <v>11</v>
      </c>
      <c r="O9489">
        <v>2021</v>
      </c>
    </row>
    <row r="9490" spans="1:15" x14ac:dyDescent="0.3">
      <c r="A9490" t="s">
        <v>61</v>
      </c>
      <c r="B9490" s="1">
        <v>44514</v>
      </c>
      <c r="C9490" t="s">
        <v>13</v>
      </c>
      <c r="D9490" t="s">
        <v>129</v>
      </c>
      <c r="E9490" t="s">
        <v>130</v>
      </c>
      <c r="F9490" t="s">
        <v>145</v>
      </c>
      <c r="G9490" t="s">
        <v>148</v>
      </c>
      <c r="H9490">
        <v>48</v>
      </c>
      <c r="I9490">
        <v>123</v>
      </c>
      <c r="J9490">
        <v>5904</v>
      </c>
      <c r="K9490" t="s">
        <v>24</v>
      </c>
      <c r="L9490" t="s">
        <v>160</v>
      </c>
      <c r="M9490" t="s">
        <v>149</v>
      </c>
      <c r="N9490">
        <v>11</v>
      </c>
      <c r="O9490">
        <v>2021</v>
      </c>
    </row>
    <row r="9491" spans="1:15" x14ac:dyDescent="0.3">
      <c r="A9491" t="s">
        <v>61</v>
      </c>
      <c r="B9491" s="1">
        <v>44543</v>
      </c>
      <c r="C9491" t="s">
        <v>13</v>
      </c>
      <c r="D9491" t="s">
        <v>129</v>
      </c>
      <c r="E9491" t="s">
        <v>130</v>
      </c>
      <c r="F9491" t="s">
        <v>139</v>
      </c>
      <c r="G9491" t="s">
        <v>140</v>
      </c>
      <c r="H9491">
        <v>51</v>
      </c>
      <c r="I9491">
        <v>178</v>
      </c>
      <c r="J9491">
        <v>9078</v>
      </c>
      <c r="K9491" t="s">
        <v>24</v>
      </c>
      <c r="L9491" t="s">
        <v>161</v>
      </c>
      <c r="M9491" t="s">
        <v>150</v>
      </c>
      <c r="N9491">
        <v>12</v>
      </c>
      <c r="O9491">
        <v>2021</v>
      </c>
    </row>
    <row r="9492" spans="1:15" x14ac:dyDescent="0.3">
      <c r="A9492" t="s">
        <v>61</v>
      </c>
      <c r="B9492" s="1">
        <v>44543</v>
      </c>
      <c r="C9492" t="s">
        <v>13</v>
      </c>
      <c r="D9492" t="s">
        <v>129</v>
      </c>
      <c r="E9492" t="s">
        <v>130</v>
      </c>
      <c r="F9492" t="s">
        <v>139</v>
      </c>
      <c r="G9492" t="s">
        <v>143</v>
      </c>
      <c r="H9492">
        <v>37</v>
      </c>
      <c r="I9492">
        <v>113</v>
      </c>
      <c r="J9492">
        <v>4181</v>
      </c>
      <c r="K9492" t="s">
        <v>24</v>
      </c>
      <c r="L9492" t="s">
        <v>161</v>
      </c>
      <c r="M9492" t="s">
        <v>150</v>
      </c>
      <c r="N9492">
        <v>12</v>
      </c>
      <c r="O9492">
        <v>2021</v>
      </c>
    </row>
    <row r="9493" spans="1:15" x14ac:dyDescent="0.3">
      <c r="A9493" t="s">
        <v>61</v>
      </c>
      <c r="B9493" s="1">
        <v>44543</v>
      </c>
      <c r="C9493" t="s">
        <v>13</v>
      </c>
      <c r="D9493" t="s">
        <v>129</v>
      </c>
      <c r="E9493" t="s">
        <v>130</v>
      </c>
      <c r="F9493" t="s">
        <v>145</v>
      </c>
      <c r="G9493" t="s">
        <v>140</v>
      </c>
      <c r="H9493">
        <v>36</v>
      </c>
      <c r="I9493">
        <v>112</v>
      </c>
      <c r="J9493">
        <v>4032</v>
      </c>
      <c r="K9493" t="s">
        <v>24</v>
      </c>
      <c r="L9493" t="s">
        <v>161</v>
      </c>
      <c r="M9493" t="s">
        <v>150</v>
      </c>
      <c r="N9493">
        <v>12</v>
      </c>
      <c r="O9493">
        <v>2021</v>
      </c>
    </row>
    <row r="9494" spans="1:15" x14ac:dyDescent="0.3">
      <c r="A9494" t="s">
        <v>61</v>
      </c>
      <c r="B9494" s="1">
        <v>44543</v>
      </c>
      <c r="C9494" t="s">
        <v>13</v>
      </c>
      <c r="D9494" t="s">
        <v>129</v>
      </c>
      <c r="E9494" t="s">
        <v>130</v>
      </c>
      <c r="F9494" t="s">
        <v>145</v>
      </c>
      <c r="G9494" t="s">
        <v>143</v>
      </c>
      <c r="H9494">
        <v>43</v>
      </c>
      <c r="I9494">
        <v>105</v>
      </c>
      <c r="J9494">
        <v>4515</v>
      </c>
      <c r="K9494" t="s">
        <v>24</v>
      </c>
      <c r="L9494" t="s">
        <v>161</v>
      </c>
      <c r="M9494" t="s">
        <v>150</v>
      </c>
      <c r="N9494">
        <v>12</v>
      </c>
      <c r="O9494">
        <v>2021</v>
      </c>
    </row>
    <row r="9495" spans="1:15" x14ac:dyDescent="0.3">
      <c r="A9495" t="s">
        <v>61</v>
      </c>
      <c r="B9495" s="1">
        <v>44543</v>
      </c>
      <c r="C9495" t="s">
        <v>13</v>
      </c>
      <c r="D9495" t="s">
        <v>129</v>
      </c>
      <c r="E9495" t="s">
        <v>130</v>
      </c>
      <c r="F9495" t="s">
        <v>139</v>
      </c>
      <c r="G9495" t="s">
        <v>148</v>
      </c>
      <c r="H9495">
        <v>52</v>
      </c>
      <c r="I9495">
        <v>90</v>
      </c>
      <c r="J9495">
        <v>4680</v>
      </c>
      <c r="K9495" t="s">
        <v>24</v>
      </c>
      <c r="L9495" t="s">
        <v>161</v>
      </c>
      <c r="M9495" t="s">
        <v>150</v>
      </c>
      <c r="N9495">
        <v>12</v>
      </c>
      <c r="O9495">
        <v>2021</v>
      </c>
    </row>
    <row r="9496" spans="1:15" x14ac:dyDescent="0.3">
      <c r="A9496" t="s">
        <v>61</v>
      </c>
      <c r="B9496" s="1">
        <v>44543</v>
      </c>
      <c r="C9496" t="s">
        <v>13</v>
      </c>
      <c r="D9496" t="s">
        <v>129</v>
      </c>
      <c r="E9496" t="s">
        <v>130</v>
      </c>
      <c r="F9496" t="s">
        <v>145</v>
      </c>
      <c r="G9496" t="s">
        <v>148</v>
      </c>
      <c r="H9496">
        <v>51</v>
      </c>
      <c r="I9496">
        <v>128</v>
      </c>
      <c r="J9496">
        <v>6528</v>
      </c>
      <c r="K9496" t="s">
        <v>24</v>
      </c>
      <c r="L9496" t="s">
        <v>161</v>
      </c>
      <c r="M9496" t="s">
        <v>150</v>
      </c>
      <c r="N9496">
        <v>12</v>
      </c>
      <c r="O9496">
        <v>2021</v>
      </c>
    </row>
    <row r="9497" spans="1:15" x14ac:dyDescent="0.3">
      <c r="A9497" t="s">
        <v>61</v>
      </c>
      <c r="B9497" s="1">
        <v>44210</v>
      </c>
      <c r="C9497" t="s">
        <v>13</v>
      </c>
      <c r="D9497" t="s">
        <v>129</v>
      </c>
      <c r="E9497" t="s">
        <v>130</v>
      </c>
      <c r="F9497" t="s">
        <v>139</v>
      </c>
      <c r="G9497" t="s">
        <v>140</v>
      </c>
      <c r="H9497">
        <v>35</v>
      </c>
      <c r="I9497">
        <v>179</v>
      </c>
      <c r="J9497">
        <v>6265</v>
      </c>
      <c r="K9497" t="s">
        <v>24</v>
      </c>
      <c r="L9497" t="s">
        <v>141</v>
      </c>
      <c r="M9497" t="s">
        <v>144</v>
      </c>
      <c r="N9497">
        <v>1</v>
      </c>
      <c r="O9497">
        <v>2021</v>
      </c>
    </row>
    <row r="9498" spans="1:15" x14ac:dyDescent="0.3">
      <c r="A9498" t="s">
        <v>61</v>
      </c>
      <c r="B9498" s="1">
        <v>44210</v>
      </c>
      <c r="C9498" t="s">
        <v>13</v>
      </c>
      <c r="D9498" t="s">
        <v>129</v>
      </c>
      <c r="E9498" t="s">
        <v>130</v>
      </c>
      <c r="F9498" t="s">
        <v>139</v>
      </c>
      <c r="G9498" t="s">
        <v>143</v>
      </c>
      <c r="H9498">
        <v>36</v>
      </c>
      <c r="I9498">
        <v>107</v>
      </c>
      <c r="J9498">
        <v>3852</v>
      </c>
      <c r="K9498" t="s">
        <v>24</v>
      </c>
      <c r="L9498" t="s">
        <v>141</v>
      </c>
      <c r="M9498" t="s">
        <v>144</v>
      </c>
      <c r="N9498">
        <v>1</v>
      </c>
      <c r="O9498">
        <v>2021</v>
      </c>
    </row>
    <row r="9499" spans="1:15" x14ac:dyDescent="0.3">
      <c r="A9499" t="s">
        <v>61</v>
      </c>
      <c r="B9499" s="1">
        <v>44210</v>
      </c>
      <c r="C9499" t="s">
        <v>13</v>
      </c>
      <c r="D9499" t="s">
        <v>129</v>
      </c>
      <c r="E9499" t="s">
        <v>130</v>
      </c>
      <c r="F9499" t="s">
        <v>145</v>
      </c>
      <c r="G9499" t="s">
        <v>140</v>
      </c>
      <c r="H9499">
        <v>27</v>
      </c>
      <c r="I9499">
        <v>101</v>
      </c>
      <c r="J9499">
        <v>2727</v>
      </c>
      <c r="K9499" t="s">
        <v>24</v>
      </c>
      <c r="L9499" t="s">
        <v>141</v>
      </c>
      <c r="M9499" t="s">
        <v>144</v>
      </c>
      <c r="N9499">
        <v>1</v>
      </c>
      <c r="O9499">
        <v>2021</v>
      </c>
    </row>
    <row r="9500" spans="1:15" x14ac:dyDescent="0.3">
      <c r="A9500" t="s">
        <v>61</v>
      </c>
      <c r="B9500" s="1">
        <v>44210</v>
      </c>
      <c r="C9500" t="s">
        <v>13</v>
      </c>
      <c r="D9500" t="s">
        <v>129</v>
      </c>
      <c r="E9500" t="s">
        <v>130</v>
      </c>
      <c r="F9500" t="s">
        <v>145</v>
      </c>
      <c r="G9500" t="s">
        <v>143</v>
      </c>
      <c r="H9500">
        <v>29</v>
      </c>
      <c r="I9500">
        <v>53</v>
      </c>
      <c r="J9500">
        <v>1537</v>
      </c>
      <c r="K9500" t="s">
        <v>24</v>
      </c>
      <c r="L9500" t="s">
        <v>141</v>
      </c>
      <c r="M9500" t="s">
        <v>144</v>
      </c>
      <c r="N9500">
        <v>1</v>
      </c>
      <c r="O9500">
        <v>2021</v>
      </c>
    </row>
    <row r="9501" spans="1:15" x14ac:dyDescent="0.3">
      <c r="A9501" t="s">
        <v>61</v>
      </c>
      <c r="B9501" s="1">
        <v>44210</v>
      </c>
      <c r="C9501" t="s">
        <v>13</v>
      </c>
      <c r="D9501" t="s">
        <v>129</v>
      </c>
      <c r="E9501" t="s">
        <v>130</v>
      </c>
      <c r="F9501" t="s">
        <v>139</v>
      </c>
      <c r="G9501" t="s">
        <v>148</v>
      </c>
      <c r="H9501">
        <v>37</v>
      </c>
      <c r="I9501">
        <v>70</v>
      </c>
      <c r="J9501">
        <v>2590</v>
      </c>
      <c r="K9501" t="s">
        <v>24</v>
      </c>
      <c r="L9501" t="s">
        <v>141</v>
      </c>
      <c r="M9501" t="s">
        <v>144</v>
      </c>
      <c r="N9501">
        <v>1</v>
      </c>
      <c r="O9501">
        <v>2021</v>
      </c>
    </row>
    <row r="9502" spans="1:15" x14ac:dyDescent="0.3">
      <c r="A9502" t="s">
        <v>61</v>
      </c>
      <c r="B9502" s="1">
        <v>44210</v>
      </c>
      <c r="C9502" t="s">
        <v>13</v>
      </c>
      <c r="D9502" t="s">
        <v>129</v>
      </c>
      <c r="E9502" t="s">
        <v>130</v>
      </c>
      <c r="F9502" t="s">
        <v>145</v>
      </c>
      <c r="G9502" t="s">
        <v>148</v>
      </c>
      <c r="H9502">
        <v>34</v>
      </c>
      <c r="I9502">
        <v>104</v>
      </c>
      <c r="J9502">
        <v>3536</v>
      </c>
      <c r="K9502" t="s">
        <v>24</v>
      </c>
      <c r="L9502" t="s">
        <v>141</v>
      </c>
      <c r="M9502" t="s">
        <v>144</v>
      </c>
      <c r="N9502">
        <v>1</v>
      </c>
      <c r="O9502">
        <v>2021</v>
      </c>
    </row>
    <row r="9503" spans="1:15" x14ac:dyDescent="0.3">
      <c r="A9503" t="s">
        <v>61</v>
      </c>
      <c r="B9503" s="1">
        <v>44239</v>
      </c>
      <c r="C9503" t="s">
        <v>13</v>
      </c>
      <c r="D9503" t="s">
        <v>129</v>
      </c>
      <c r="E9503" t="s">
        <v>130</v>
      </c>
      <c r="F9503" t="s">
        <v>139</v>
      </c>
      <c r="G9503" t="s">
        <v>140</v>
      </c>
      <c r="H9503">
        <v>33</v>
      </c>
      <c r="I9503">
        <v>184</v>
      </c>
      <c r="J9503">
        <v>6072</v>
      </c>
      <c r="K9503" t="s">
        <v>24</v>
      </c>
      <c r="L9503" t="s">
        <v>152</v>
      </c>
      <c r="M9503" t="s">
        <v>146</v>
      </c>
      <c r="N9503">
        <v>2</v>
      </c>
      <c r="O9503">
        <v>2021</v>
      </c>
    </row>
    <row r="9504" spans="1:15" x14ac:dyDescent="0.3">
      <c r="A9504" t="s">
        <v>61</v>
      </c>
      <c r="B9504" s="1">
        <v>44239</v>
      </c>
      <c r="C9504" t="s">
        <v>13</v>
      </c>
      <c r="D9504" t="s">
        <v>129</v>
      </c>
      <c r="E9504" t="s">
        <v>130</v>
      </c>
      <c r="F9504" t="s">
        <v>139</v>
      </c>
      <c r="G9504" t="s">
        <v>143</v>
      </c>
      <c r="H9504">
        <v>33</v>
      </c>
      <c r="I9504">
        <v>72</v>
      </c>
      <c r="J9504">
        <v>2376</v>
      </c>
      <c r="K9504" t="s">
        <v>24</v>
      </c>
      <c r="L9504" t="s">
        <v>152</v>
      </c>
      <c r="M9504" t="s">
        <v>146</v>
      </c>
      <c r="N9504">
        <v>2</v>
      </c>
      <c r="O9504">
        <v>2021</v>
      </c>
    </row>
    <row r="9505" spans="1:15" x14ac:dyDescent="0.3">
      <c r="A9505" t="s">
        <v>61</v>
      </c>
      <c r="B9505" s="1">
        <v>44239</v>
      </c>
      <c r="C9505" t="s">
        <v>13</v>
      </c>
      <c r="D9505" t="s">
        <v>129</v>
      </c>
      <c r="E9505" t="s">
        <v>130</v>
      </c>
      <c r="F9505" t="s">
        <v>145</v>
      </c>
      <c r="G9505" t="s">
        <v>140</v>
      </c>
      <c r="H9505">
        <v>25</v>
      </c>
      <c r="I9505">
        <v>85</v>
      </c>
      <c r="J9505">
        <v>2125</v>
      </c>
      <c r="K9505" t="s">
        <v>24</v>
      </c>
      <c r="L9505" t="s">
        <v>152</v>
      </c>
      <c r="M9505" t="s">
        <v>146</v>
      </c>
      <c r="N9505">
        <v>2</v>
      </c>
      <c r="O9505">
        <v>2021</v>
      </c>
    </row>
    <row r="9506" spans="1:15" x14ac:dyDescent="0.3">
      <c r="A9506" t="s">
        <v>61</v>
      </c>
      <c r="B9506" s="1">
        <v>44239</v>
      </c>
      <c r="C9506" t="s">
        <v>13</v>
      </c>
      <c r="D9506" t="s">
        <v>131</v>
      </c>
      <c r="E9506" t="s">
        <v>132</v>
      </c>
      <c r="F9506" t="s">
        <v>145</v>
      </c>
      <c r="G9506" t="s">
        <v>143</v>
      </c>
      <c r="H9506">
        <v>30</v>
      </c>
      <c r="I9506">
        <v>48</v>
      </c>
      <c r="J9506">
        <v>1440</v>
      </c>
      <c r="K9506" t="s">
        <v>24</v>
      </c>
      <c r="L9506" t="s">
        <v>152</v>
      </c>
      <c r="M9506" t="s">
        <v>146</v>
      </c>
      <c r="N9506">
        <v>2</v>
      </c>
      <c r="O9506">
        <v>2021</v>
      </c>
    </row>
    <row r="9507" spans="1:15" x14ac:dyDescent="0.3">
      <c r="A9507" t="s">
        <v>61</v>
      </c>
      <c r="B9507" s="1">
        <v>44239</v>
      </c>
      <c r="C9507" t="s">
        <v>13</v>
      </c>
      <c r="D9507" t="s">
        <v>131</v>
      </c>
      <c r="E9507" t="s">
        <v>132</v>
      </c>
      <c r="F9507" t="s">
        <v>139</v>
      </c>
      <c r="G9507" t="s">
        <v>148</v>
      </c>
      <c r="H9507">
        <v>36</v>
      </c>
      <c r="I9507">
        <v>68</v>
      </c>
      <c r="J9507">
        <v>2448</v>
      </c>
      <c r="K9507" t="s">
        <v>24</v>
      </c>
      <c r="L9507" t="s">
        <v>152</v>
      </c>
      <c r="M9507" t="s">
        <v>146</v>
      </c>
      <c r="N9507">
        <v>2</v>
      </c>
      <c r="O9507">
        <v>2021</v>
      </c>
    </row>
    <row r="9508" spans="1:15" x14ac:dyDescent="0.3">
      <c r="A9508" t="s">
        <v>61</v>
      </c>
      <c r="B9508" s="1">
        <v>44239</v>
      </c>
      <c r="C9508" t="s">
        <v>13</v>
      </c>
      <c r="D9508" t="s">
        <v>131</v>
      </c>
      <c r="E9508" t="s">
        <v>132</v>
      </c>
      <c r="F9508" t="s">
        <v>145</v>
      </c>
      <c r="G9508" t="s">
        <v>148</v>
      </c>
      <c r="H9508">
        <v>35</v>
      </c>
      <c r="I9508">
        <v>107</v>
      </c>
      <c r="J9508">
        <v>3745</v>
      </c>
      <c r="K9508" t="s">
        <v>24</v>
      </c>
      <c r="L9508" t="s">
        <v>152</v>
      </c>
      <c r="M9508" t="s">
        <v>146</v>
      </c>
      <c r="N9508">
        <v>2</v>
      </c>
      <c r="O9508">
        <v>2021</v>
      </c>
    </row>
    <row r="9509" spans="1:15" x14ac:dyDescent="0.3">
      <c r="A9509" t="s">
        <v>61</v>
      </c>
      <c r="B9509" s="1">
        <v>44265</v>
      </c>
      <c r="C9509" t="s">
        <v>13</v>
      </c>
      <c r="D9509" t="s">
        <v>131</v>
      </c>
      <c r="E9509" t="s">
        <v>132</v>
      </c>
      <c r="F9509" t="s">
        <v>139</v>
      </c>
      <c r="G9509" t="s">
        <v>140</v>
      </c>
      <c r="H9509">
        <v>35</v>
      </c>
      <c r="I9509">
        <v>185</v>
      </c>
      <c r="J9509">
        <v>6475</v>
      </c>
      <c r="K9509" t="s">
        <v>24</v>
      </c>
      <c r="L9509" t="s">
        <v>153</v>
      </c>
      <c r="M9509" t="s">
        <v>142</v>
      </c>
      <c r="N9509">
        <v>3</v>
      </c>
      <c r="O9509">
        <v>2021</v>
      </c>
    </row>
    <row r="9510" spans="1:15" x14ac:dyDescent="0.3">
      <c r="A9510" t="s">
        <v>61</v>
      </c>
      <c r="B9510" s="1">
        <v>44265</v>
      </c>
      <c r="C9510" t="s">
        <v>13</v>
      </c>
      <c r="D9510" t="s">
        <v>131</v>
      </c>
      <c r="E9510" t="s">
        <v>132</v>
      </c>
      <c r="F9510" t="s">
        <v>139</v>
      </c>
      <c r="G9510" t="s">
        <v>143</v>
      </c>
      <c r="H9510">
        <v>36</v>
      </c>
      <c r="I9510">
        <v>80</v>
      </c>
      <c r="J9510">
        <v>2880</v>
      </c>
      <c r="K9510" t="s">
        <v>24</v>
      </c>
      <c r="L9510" t="s">
        <v>153</v>
      </c>
      <c r="M9510" t="s">
        <v>142</v>
      </c>
      <c r="N9510">
        <v>3</v>
      </c>
      <c r="O9510">
        <v>2021</v>
      </c>
    </row>
    <row r="9511" spans="1:15" x14ac:dyDescent="0.3">
      <c r="A9511" t="s">
        <v>61</v>
      </c>
      <c r="B9511" s="1">
        <v>44265</v>
      </c>
      <c r="C9511" t="s">
        <v>13</v>
      </c>
      <c r="D9511" t="s">
        <v>131</v>
      </c>
      <c r="E9511" t="s">
        <v>132</v>
      </c>
      <c r="F9511" t="s">
        <v>145</v>
      </c>
      <c r="G9511" t="s">
        <v>140</v>
      </c>
      <c r="H9511">
        <v>23</v>
      </c>
      <c r="I9511">
        <v>85</v>
      </c>
      <c r="J9511">
        <v>1955</v>
      </c>
      <c r="K9511" t="s">
        <v>24</v>
      </c>
      <c r="L9511" t="s">
        <v>153</v>
      </c>
      <c r="M9511" t="s">
        <v>142</v>
      </c>
      <c r="N9511">
        <v>3</v>
      </c>
      <c r="O9511">
        <v>2021</v>
      </c>
    </row>
    <row r="9512" spans="1:15" x14ac:dyDescent="0.3">
      <c r="A9512" t="s">
        <v>61</v>
      </c>
      <c r="B9512" s="1">
        <v>44265</v>
      </c>
      <c r="C9512" t="s">
        <v>13</v>
      </c>
      <c r="D9512" t="s">
        <v>131</v>
      </c>
      <c r="E9512" t="s">
        <v>132</v>
      </c>
      <c r="F9512" t="s">
        <v>145</v>
      </c>
      <c r="G9512" t="s">
        <v>143</v>
      </c>
      <c r="H9512">
        <v>30</v>
      </c>
      <c r="I9512">
        <v>39</v>
      </c>
      <c r="J9512">
        <v>1170</v>
      </c>
      <c r="K9512" t="s">
        <v>24</v>
      </c>
      <c r="L9512" t="s">
        <v>153</v>
      </c>
      <c r="M9512" t="s">
        <v>142</v>
      </c>
      <c r="N9512">
        <v>3</v>
      </c>
      <c r="O9512">
        <v>2021</v>
      </c>
    </row>
    <row r="9513" spans="1:15" x14ac:dyDescent="0.3">
      <c r="A9513" t="s">
        <v>61</v>
      </c>
      <c r="B9513" s="1">
        <v>44265</v>
      </c>
      <c r="C9513" t="s">
        <v>13</v>
      </c>
      <c r="D9513" t="s">
        <v>131</v>
      </c>
      <c r="E9513" t="s">
        <v>132</v>
      </c>
      <c r="F9513" t="s">
        <v>139</v>
      </c>
      <c r="G9513" t="s">
        <v>148</v>
      </c>
      <c r="H9513">
        <v>36</v>
      </c>
      <c r="I9513">
        <v>56</v>
      </c>
      <c r="J9513">
        <v>2016</v>
      </c>
      <c r="K9513" t="s">
        <v>24</v>
      </c>
      <c r="L9513" t="s">
        <v>153</v>
      </c>
      <c r="M9513" t="s">
        <v>142</v>
      </c>
      <c r="N9513">
        <v>3</v>
      </c>
      <c r="O9513">
        <v>2021</v>
      </c>
    </row>
    <row r="9514" spans="1:15" x14ac:dyDescent="0.3">
      <c r="A9514" t="s">
        <v>61</v>
      </c>
      <c r="B9514" s="1">
        <v>44265</v>
      </c>
      <c r="C9514" t="s">
        <v>13</v>
      </c>
      <c r="D9514" t="s">
        <v>131</v>
      </c>
      <c r="E9514" t="s">
        <v>132</v>
      </c>
      <c r="F9514" t="s">
        <v>145</v>
      </c>
      <c r="G9514" t="s">
        <v>148</v>
      </c>
      <c r="H9514">
        <v>29</v>
      </c>
      <c r="I9514">
        <v>96</v>
      </c>
      <c r="J9514">
        <v>2784</v>
      </c>
      <c r="K9514" t="s">
        <v>24</v>
      </c>
      <c r="L9514" t="s">
        <v>153</v>
      </c>
      <c r="M9514" t="s">
        <v>142</v>
      </c>
      <c r="N9514">
        <v>3</v>
      </c>
      <c r="O9514">
        <v>2021</v>
      </c>
    </row>
    <row r="9515" spans="1:15" x14ac:dyDescent="0.3">
      <c r="A9515" t="s">
        <v>61</v>
      </c>
      <c r="B9515" s="1">
        <v>44297</v>
      </c>
      <c r="C9515" t="s">
        <v>13</v>
      </c>
      <c r="D9515" t="s">
        <v>131</v>
      </c>
      <c r="E9515" t="s">
        <v>132</v>
      </c>
      <c r="F9515" t="s">
        <v>139</v>
      </c>
      <c r="G9515" t="s">
        <v>140</v>
      </c>
      <c r="H9515">
        <v>30</v>
      </c>
      <c r="I9515">
        <v>168</v>
      </c>
      <c r="J9515">
        <v>5040</v>
      </c>
      <c r="K9515" t="s">
        <v>24</v>
      </c>
      <c r="L9515" t="s">
        <v>154</v>
      </c>
      <c r="M9515" t="s">
        <v>149</v>
      </c>
      <c r="N9515">
        <v>4</v>
      </c>
      <c r="O9515">
        <v>2021</v>
      </c>
    </row>
    <row r="9516" spans="1:15" x14ac:dyDescent="0.3">
      <c r="A9516" t="s">
        <v>61</v>
      </c>
      <c r="B9516" s="1">
        <v>44297</v>
      </c>
      <c r="C9516" t="s">
        <v>13</v>
      </c>
      <c r="D9516" t="s">
        <v>131</v>
      </c>
      <c r="E9516" t="s">
        <v>132</v>
      </c>
      <c r="F9516" t="s">
        <v>139</v>
      </c>
      <c r="G9516" t="s">
        <v>143</v>
      </c>
      <c r="H9516">
        <v>35</v>
      </c>
      <c r="I9516">
        <v>68</v>
      </c>
      <c r="J9516">
        <v>2380</v>
      </c>
      <c r="K9516" t="s">
        <v>24</v>
      </c>
      <c r="L9516" t="s">
        <v>154</v>
      </c>
      <c r="M9516" t="s">
        <v>149</v>
      </c>
      <c r="N9516">
        <v>4</v>
      </c>
      <c r="O9516">
        <v>2021</v>
      </c>
    </row>
    <row r="9517" spans="1:15" x14ac:dyDescent="0.3">
      <c r="A9517" t="s">
        <v>61</v>
      </c>
      <c r="B9517" s="1">
        <v>44297</v>
      </c>
      <c r="C9517" t="s">
        <v>13</v>
      </c>
      <c r="D9517" t="s">
        <v>131</v>
      </c>
      <c r="E9517" t="s">
        <v>132</v>
      </c>
      <c r="F9517" t="s">
        <v>145</v>
      </c>
      <c r="G9517" t="s">
        <v>140</v>
      </c>
      <c r="H9517">
        <v>25</v>
      </c>
      <c r="I9517">
        <v>74</v>
      </c>
      <c r="J9517">
        <v>1850</v>
      </c>
      <c r="K9517" t="s">
        <v>24</v>
      </c>
      <c r="L9517" t="s">
        <v>154</v>
      </c>
      <c r="M9517" t="s">
        <v>149</v>
      </c>
      <c r="N9517">
        <v>4</v>
      </c>
      <c r="O9517">
        <v>2021</v>
      </c>
    </row>
    <row r="9518" spans="1:15" x14ac:dyDescent="0.3">
      <c r="A9518" t="s">
        <v>61</v>
      </c>
      <c r="B9518" s="1">
        <v>44297</v>
      </c>
      <c r="C9518" t="s">
        <v>13</v>
      </c>
      <c r="D9518" t="s">
        <v>131</v>
      </c>
      <c r="E9518" t="s">
        <v>132</v>
      </c>
      <c r="F9518" t="s">
        <v>145</v>
      </c>
      <c r="G9518" t="s">
        <v>143</v>
      </c>
      <c r="H9518">
        <v>30</v>
      </c>
      <c r="I9518">
        <v>50</v>
      </c>
      <c r="J9518">
        <v>1500</v>
      </c>
      <c r="K9518" t="s">
        <v>24</v>
      </c>
      <c r="L9518" t="s">
        <v>154</v>
      </c>
      <c r="M9518" t="s">
        <v>149</v>
      </c>
      <c r="N9518">
        <v>4</v>
      </c>
      <c r="O9518">
        <v>2021</v>
      </c>
    </row>
    <row r="9519" spans="1:15" x14ac:dyDescent="0.3">
      <c r="A9519" t="s">
        <v>61</v>
      </c>
      <c r="B9519" s="1">
        <v>44297</v>
      </c>
      <c r="C9519" t="s">
        <v>13</v>
      </c>
      <c r="D9519" t="s">
        <v>131</v>
      </c>
      <c r="E9519" t="s">
        <v>132</v>
      </c>
      <c r="F9519" t="s">
        <v>139</v>
      </c>
      <c r="G9519" t="s">
        <v>148</v>
      </c>
      <c r="H9519">
        <v>41</v>
      </c>
      <c r="I9519">
        <v>53</v>
      </c>
      <c r="J9519">
        <v>2173</v>
      </c>
      <c r="K9519" t="s">
        <v>24</v>
      </c>
      <c r="L9519" t="s">
        <v>154</v>
      </c>
      <c r="M9519" t="s">
        <v>149</v>
      </c>
      <c r="N9519">
        <v>4</v>
      </c>
      <c r="O9519">
        <v>2021</v>
      </c>
    </row>
    <row r="9520" spans="1:15" x14ac:dyDescent="0.3">
      <c r="A9520" t="s">
        <v>61</v>
      </c>
      <c r="B9520" s="1">
        <v>44297</v>
      </c>
      <c r="C9520" t="s">
        <v>13</v>
      </c>
      <c r="D9520" t="s">
        <v>131</v>
      </c>
      <c r="E9520" t="s">
        <v>132</v>
      </c>
      <c r="F9520" t="s">
        <v>145</v>
      </c>
      <c r="G9520" t="s">
        <v>148</v>
      </c>
      <c r="H9520">
        <v>36</v>
      </c>
      <c r="I9520">
        <v>90</v>
      </c>
      <c r="J9520">
        <v>3240</v>
      </c>
      <c r="K9520" t="s">
        <v>24</v>
      </c>
      <c r="L9520" t="s">
        <v>154</v>
      </c>
      <c r="M9520" t="s">
        <v>149</v>
      </c>
      <c r="N9520">
        <v>4</v>
      </c>
      <c r="O9520">
        <v>2021</v>
      </c>
    </row>
    <row r="9521" spans="1:15" x14ac:dyDescent="0.3">
      <c r="A9521" t="s">
        <v>61</v>
      </c>
      <c r="B9521" s="1">
        <v>44326</v>
      </c>
      <c r="C9521" t="s">
        <v>13</v>
      </c>
      <c r="D9521" t="s">
        <v>131</v>
      </c>
      <c r="E9521" t="s">
        <v>132</v>
      </c>
      <c r="F9521" t="s">
        <v>139</v>
      </c>
      <c r="G9521" t="s">
        <v>140</v>
      </c>
      <c r="H9521">
        <v>48</v>
      </c>
      <c r="I9521">
        <v>177</v>
      </c>
      <c r="J9521">
        <v>8496</v>
      </c>
      <c r="K9521" t="s">
        <v>24</v>
      </c>
      <c r="L9521" t="s">
        <v>155</v>
      </c>
      <c r="M9521" t="s">
        <v>150</v>
      </c>
      <c r="N9521">
        <v>5</v>
      </c>
      <c r="O9521">
        <v>2021</v>
      </c>
    </row>
    <row r="9522" spans="1:15" x14ac:dyDescent="0.3">
      <c r="A9522" t="s">
        <v>61</v>
      </c>
      <c r="B9522" s="1">
        <v>44326</v>
      </c>
      <c r="C9522" t="s">
        <v>13</v>
      </c>
      <c r="D9522" t="s">
        <v>131</v>
      </c>
      <c r="E9522" t="s">
        <v>132</v>
      </c>
      <c r="F9522" t="s">
        <v>139</v>
      </c>
      <c r="G9522" t="s">
        <v>143</v>
      </c>
      <c r="H9522">
        <v>41</v>
      </c>
      <c r="I9522">
        <v>94</v>
      </c>
      <c r="J9522">
        <v>3854</v>
      </c>
      <c r="K9522" t="s">
        <v>24</v>
      </c>
      <c r="L9522" t="s">
        <v>155</v>
      </c>
      <c r="M9522" t="s">
        <v>150</v>
      </c>
      <c r="N9522">
        <v>5</v>
      </c>
      <c r="O9522">
        <v>2021</v>
      </c>
    </row>
    <row r="9523" spans="1:15" x14ac:dyDescent="0.3">
      <c r="A9523" t="s">
        <v>61</v>
      </c>
      <c r="B9523" s="1">
        <v>44326</v>
      </c>
      <c r="C9523" t="s">
        <v>13</v>
      </c>
      <c r="D9523" t="s">
        <v>131</v>
      </c>
      <c r="E9523" t="s">
        <v>132</v>
      </c>
      <c r="F9523" t="s">
        <v>145</v>
      </c>
      <c r="G9523" t="s">
        <v>140</v>
      </c>
      <c r="H9523">
        <v>37</v>
      </c>
      <c r="I9523">
        <v>96</v>
      </c>
      <c r="J9523">
        <v>3552</v>
      </c>
      <c r="K9523" t="s">
        <v>24</v>
      </c>
      <c r="L9523" t="s">
        <v>155</v>
      </c>
      <c r="M9523" t="s">
        <v>150</v>
      </c>
      <c r="N9523">
        <v>5</v>
      </c>
      <c r="O9523">
        <v>2021</v>
      </c>
    </row>
    <row r="9524" spans="1:15" x14ac:dyDescent="0.3">
      <c r="A9524" t="s">
        <v>61</v>
      </c>
      <c r="B9524" s="1">
        <v>44326</v>
      </c>
      <c r="C9524" t="s">
        <v>13</v>
      </c>
      <c r="D9524" t="s">
        <v>131</v>
      </c>
      <c r="E9524" t="s">
        <v>132</v>
      </c>
      <c r="F9524" t="s">
        <v>145</v>
      </c>
      <c r="G9524" t="s">
        <v>143</v>
      </c>
      <c r="H9524">
        <v>40</v>
      </c>
      <c r="I9524">
        <v>83</v>
      </c>
      <c r="J9524">
        <v>3320</v>
      </c>
      <c r="K9524" t="s">
        <v>24</v>
      </c>
      <c r="L9524" t="s">
        <v>155</v>
      </c>
      <c r="M9524" t="s">
        <v>150</v>
      </c>
      <c r="N9524">
        <v>5</v>
      </c>
      <c r="O9524">
        <v>2021</v>
      </c>
    </row>
    <row r="9525" spans="1:15" x14ac:dyDescent="0.3">
      <c r="A9525" t="s">
        <v>61</v>
      </c>
      <c r="B9525" s="1">
        <v>44326</v>
      </c>
      <c r="C9525" t="s">
        <v>13</v>
      </c>
      <c r="D9525" t="s">
        <v>131</v>
      </c>
      <c r="E9525" t="s">
        <v>132</v>
      </c>
      <c r="F9525" t="s">
        <v>139</v>
      </c>
      <c r="G9525" t="s">
        <v>148</v>
      </c>
      <c r="H9525">
        <v>46</v>
      </c>
      <c r="I9525">
        <v>91</v>
      </c>
      <c r="J9525">
        <v>4186</v>
      </c>
      <c r="K9525" t="s">
        <v>24</v>
      </c>
      <c r="L9525" t="s">
        <v>155</v>
      </c>
      <c r="M9525" t="s">
        <v>150</v>
      </c>
      <c r="N9525">
        <v>5</v>
      </c>
      <c r="O9525">
        <v>2021</v>
      </c>
    </row>
    <row r="9526" spans="1:15" x14ac:dyDescent="0.3">
      <c r="A9526" t="s">
        <v>61</v>
      </c>
      <c r="B9526" s="1">
        <v>44326</v>
      </c>
      <c r="C9526" t="s">
        <v>13</v>
      </c>
      <c r="D9526" t="s">
        <v>131</v>
      </c>
      <c r="E9526" t="s">
        <v>132</v>
      </c>
      <c r="F9526" t="s">
        <v>145</v>
      </c>
      <c r="G9526" t="s">
        <v>148</v>
      </c>
      <c r="H9526">
        <v>47</v>
      </c>
      <c r="I9526">
        <v>120</v>
      </c>
      <c r="J9526">
        <v>5640</v>
      </c>
      <c r="K9526" t="s">
        <v>24</v>
      </c>
      <c r="L9526" t="s">
        <v>155</v>
      </c>
      <c r="M9526" t="s">
        <v>150</v>
      </c>
      <c r="N9526">
        <v>5</v>
      </c>
      <c r="O9526">
        <v>2021</v>
      </c>
    </row>
    <row r="9527" spans="1:15" x14ac:dyDescent="0.3">
      <c r="A9527" t="s">
        <v>61</v>
      </c>
      <c r="B9527" s="1">
        <v>44359</v>
      </c>
      <c r="C9527" t="s">
        <v>13</v>
      </c>
      <c r="D9527" t="s">
        <v>131</v>
      </c>
      <c r="E9527" t="s">
        <v>132</v>
      </c>
      <c r="F9527" t="s">
        <v>139</v>
      </c>
      <c r="G9527" t="s">
        <v>140</v>
      </c>
      <c r="H9527">
        <v>47</v>
      </c>
      <c r="I9527">
        <v>195</v>
      </c>
      <c r="J9527">
        <v>9165</v>
      </c>
      <c r="K9527" t="s">
        <v>24</v>
      </c>
      <c r="L9527" t="s">
        <v>162</v>
      </c>
      <c r="M9527" t="s">
        <v>147</v>
      </c>
      <c r="N9527">
        <v>6</v>
      </c>
      <c r="O9527">
        <v>2021</v>
      </c>
    </row>
    <row r="9528" spans="1:15" x14ac:dyDescent="0.3">
      <c r="A9528" t="s">
        <v>61</v>
      </c>
      <c r="B9528" s="1">
        <v>44359</v>
      </c>
      <c r="C9528" t="s">
        <v>13</v>
      </c>
      <c r="D9528" t="s">
        <v>131</v>
      </c>
      <c r="E9528" t="s">
        <v>132</v>
      </c>
      <c r="F9528" t="s">
        <v>139</v>
      </c>
      <c r="G9528" t="s">
        <v>143</v>
      </c>
      <c r="H9528">
        <v>44</v>
      </c>
      <c r="I9528">
        <v>120</v>
      </c>
      <c r="J9528">
        <v>5280</v>
      </c>
      <c r="K9528" t="s">
        <v>24</v>
      </c>
      <c r="L9528" t="s">
        <v>162</v>
      </c>
      <c r="M9528" t="s">
        <v>147</v>
      </c>
      <c r="N9528">
        <v>6</v>
      </c>
      <c r="O9528">
        <v>2021</v>
      </c>
    </row>
    <row r="9529" spans="1:15" x14ac:dyDescent="0.3">
      <c r="A9529" t="s">
        <v>61</v>
      </c>
      <c r="B9529" s="1">
        <v>44359</v>
      </c>
      <c r="C9529" t="s">
        <v>13</v>
      </c>
      <c r="D9529" t="s">
        <v>131</v>
      </c>
      <c r="E9529" t="s">
        <v>132</v>
      </c>
      <c r="F9529" t="s">
        <v>145</v>
      </c>
      <c r="G9529" t="s">
        <v>140</v>
      </c>
      <c r="H9529">
        <v>35</v>
      </c>
      <c r="I9529">
        <v>104</v>
      </c>
      <c r="J9529">
        <v>3640</v>
      </c>
      <c r="K9529" t="s">
        <v>24</v>
      </c>
      <c r="L9529" t="s">
        <v>162</v>
      </c>
      <c r="M9529" t="s">
        <v>147</v>
      </c>
      <c r="N9529">
        <v>6</v>
      </c>
      <c r="O9529">
        <v>2021</v>
      </c>
    </row>
    <row r="9530" spans="1:15" x14ac:dyDescent="0.3">
      <c r="A9530" t="s">
        <v>61</v>
      </c>
      <c r="B9530" s="1">
        <v>44359</v>
      </c>
      <c r="C9530" t="s">
        <v>13</v>
      </c>
      <c r="D9530" t="s">
        <v>131</v>
      </c>
      <c r="E9530" t="s">
        <v>132</v>
      </c>
      <c r="F9530" t="s">
        <v>145</v>
      </c>
      <c r="G9530" t="s">
        <v>143</v>
      </c>
      <c r="H9530">
        <v>38</v>
      </c>
      <c r="I9530">
        <v>102</v>
      </c>
      <c r="J9530">
        <v>3876</v>
      </c>
      <c r="K9530" t="s">
        <v>24</v>
      </c>
      <c r="L9530" t="s">
        <v>162</v>
      </c>
      <c r="M9530" t="s">
        <v>147</v>
      </c>
      <c r="N9530">
        <v>6</v>
      </c>
      <c r="O9530">
        <v>2021</v>
      </c>
    </row>
    <row r="9531" spans="1:15" x14ac:dyDescent="0.3">
      <c r="A9531" t="s">
        <v>61</v>
      </c>
      <c r="B9531" s="1">
        <v>44359</v>
      </c>
      <c r="C9531" t="s">
        <v>13</v>
      </c>
      <c r="D9531" t="s">
        <v>131</v>
      </c>
      <c r="E9531" t="s">
        <v>132</v>
      </c>
      <c r="F9531" t="s">
        <v>139</v>
      </c>
      <c r="G9531" t="s">
        <v>148</v>
      </c>
      <c r="H9531">
        <v>44</v>
      </c>
      <c r="I9531">
        <v>105</v>
      </c>
      <c r="J9531">
        <v>4620</v>
      </c>
      <c r="K9531" t="s">
        <v>24</v>
      </c>
      <c r="L9531" t="s">
        <v>162</v>
      </c>
      <c r="M9531" t="s">
        <v>147</v>
      </c>
      <c r="N9531">
        <v>6</v>
      </c>
      <c r="O9531">
        <v>2021</v>
      </c>
    </row>
    <row r="9532" spans="1:15" x14ac:dyDescent="0.3">
      <c r="A9532" t="s">
        <v>61</v>
      </c>
      <c r="B9532" s="1">
        <v>44359</v>
      </c>
      <c r="C9532" t="s">
        <v>13</v>
      </c>
      <c r="D9532" t="s">
        <v>131</v>
      </c>
      <c r="E9532" t="s">
        <v>132</v>
      </c>
      <c r="F9532" t="s">
        <v>145</v>
      </c>
      <c r="G9532" t="s">
        <v>148</v>
      </c>
      <c r="H9532">
        <v>49</v>
      </c>
      <c r="I9532">
        <v>158</v>
      </c>
      <c r="J9532">
        <v>7742</v>
      </c>
      <c r="K9532" t="s">
        <v>24</v>
      </c>
      <c r="L9532" t="s">
        <v>162</v>
      </c>
      <c r="M9532" t="s">
        <v>147</v>
      </c>
      <c r="N9532">
        <v>6</v>
      </c>
      <c r="O9532">
        <v>2021</v>
      </c>
    </row>
    <row r="9533" spans="1:15" x14ac:dyDescent="0.3">
      <c r="A9533" t="s">
        <v>61</v>
      </c>
      <c r="B9533" s="1">
        <v>44387</v>
      </c>
      <c r="C9533" t="s">
        <v>13</v>
      </c>
      <c r="D9533" t="s">
        <v>131</v>
      </c>
      <c r="E9533" t="s">
        <v>132</v>
      </c>
      <c r="F9533" t="s">
        <v>139</v>
      </c>
      <c r="G9533" t="s">
        <v>140</v>
      </c>
      <c r="H9533">
        <v>45</v>
      </c>
      <c r="I9533">
        <v>209</v>
      </c>
      <c r="J9533">
        <v>9405</v>
      </c>
      <c r="K9533" t="s">
        <v>24</v>
      </c>
      <c r="L9533" t="s">
        <v>156</v>
      </c>
      <c r="M9533" t="s">
        <v>147</v>
      </c>
      <c r="N9533">
        <v>7</v>
      </c>
      <c r="O9533">
        <v>2021</v>
      </c>
    </row>
    <row r="9534" spans="1:15" x14ac:dyDescent="0.3">
      <c r="A9534" t="s">
        <v>61</v>
      </c>
      <c r="B9534" s="1">
        <v>44387</v>
      </c>
      <c r="C9534" t="s">
        <v>13</v>
      </c>
      <c r="D9534" t="s">
        <v>131</v>
      </c>
      <c r="E9534" t="s">
        <v>132</v>
      </c>
      <c r="F9534" t="s">
        <v>139</v>
      </c>
      <c r="G9534" t="s">
        <v>143</v>
      </c>
      <c r="H9534">
        <v>42</v>
      </c>
      <c r="I9534">
        <v>145</v>
      </c>
      <c r="J9534">
        <v>6090</v>
      </c>
      <c r="K9534" t="s">
        <v>24</v>
      </c>
      <c r="L9534" t="s">
        <v>156</v>
      </c>
      <c r="M9534" t="s">
        <v>147</v>
      </c>
      <c r="N9534">
        <v>7</v>
      </c>
      <c r="O9534">
        <v>2021</v>
      </c>
    </row>
    <row r="9535" spans="1:15" x14ac:dyDescent="0.3">
      <c r="A9535" t="s">
        <v>61</v>
      </c>
      <c r="B9535" s="1">
        <v>44387</v>
      </c>
      <c r="C9535" t="s">
        <v>13</v>
      </c>
      <c r="D9535" t="s">
        <v>131</v>
      </c>
      <c r="E9535" t="s">
        <v>132</v>
      </c>
      <c r="F9535" t="s">
        <v>145</v>
      </c>
      <c r="G9535" t="s">
        <v>140</v>
      </c>
      <c r="H9535">
        <v>33</v>
      </c>
      <c r="I9535">
        <v>109</v>
      </c>
      <c r="J9535">
        <v>3597</v>
      </c>
      <c r="K9535" t="s">
        <v>24</v>
      </c>
      <c r="L9535" t="s">
        <v>156</v>
      </c>
      <c r="M9535" t="s">
        <v>147</v>
      </c>
      <c r="N9535">
        <v>7</v>
      </c>
      <c r="O9535">
        <v>2021</v>
      </c>
    </row>
    <row r="9536" spans="1:15" x14ac:dyDescent="0.3">
      <c r="A9536" t="s">
        <v>61</v>
      </c>
      <c r="B9536" s="1">
        <v>44387</v>
      </c>
      <c r="C9536" t="s">
        <v>13</v>
      </c>
      <c r="D9536" t="s">
        <v>131</v>
      </c>
      <c r="E9536" t="s">
        <v>132</v>
      </c>
      <c r="F9536" t="s">
        <v>145</v>
      </c>
      <c r="G9536" t="s">
        <v>143</v>
      </c>
      <c r="H9536">
        <v>36</v>
      </c>
      <c r="I9536">
        <v>96</v>
      </c>
      <c r="J9536">
        <v>3456</v>
      </c>
      <c r="K9536" t="s">
        <v>24</v>
      </c>
      <c r="L9536" t="s">
        <v>156</v>
      </c>
      <c r="M9536" t="s">
        <v>147</v>
      </c>
      <c r="N9536">
        <v>7</v>
      </c>
      <c r="O9536">
        <v>2021</v>
      </c>
    </row>
    <row r="9537" spans="1:15" x14ac:dyDescent="0.3">
      <c r="A9537" t="s">
        <v>61</v>
      </c>
      <c r="B9537" s="1">
        <v>44387</v>
      </c>
      <c r="C9537" t="s">
        <v>13</v>
      </c>
      <c r="D9537" t="s">
        <v>131</v>
      </c>
      <c r="E9537" t="s">
        <v>132</v>
      </c>
      <c r="F9537" t="s">
        <v>139</v>
      </c>
      <c r="G9537" t="s">
        <v>148</v>
      </c>
      <c r="H9537">
        <v>39</v>
      </c>
      <c r="I9537">
        <v>114</v>
      </c>
      <c r="J9537">
        <v>4446</v>
      </c>
      <c r="K9537" t="s">
        <v>24</v>
      </c>
      <c r="L9537" t="s">
        <v>156</v>
      </c>
      <c r="M9537" t="s">
        <v>147</v>
      </c>
      <c r="N9537">
        <v>7</v>
      </c>
      <c r="O9537">
        <v>2021</v>
      </c>
    </row>
    <row r="9538" spans="1:15" x14ac:dyDescent="0.3">
      <c r="A9538" t="s">
        <v>61</v>
      </c>
      <c r="B9538" s="1">
        <v>44387</v>
      </c>
      <c r="C9538" t="s">
        <v>13</v>
      </c>
      <c r="D9538" t="s">
        <v>131</v>
      </c>
      <c r="E9538" t="s">
        <v>132</v>
      </c>
      <c r="F9538" t="s">
        <v>145</v>
      </c>
      <c r="G9538" t="s">
        <v>148</v>
      </c>
      <c r="H9538">
        <v>49</v>
      </c>
      <c r="I9538">
        <v>175</v>
      </c>
      <c r="J9538">
        <v>8575</v>
      </c>
      <c r="K9538" t="s">
        <v>24</v>
      </c>
      <c r="L9538" t="s">
        <v>156</v>
      </c>
      <c r="M9538" t="s">
        <v>147</v>
      </c>
      <c r="N9538">
        <v>7</v>
      </c>
      <c r="O9538">
        <v>2021</v>
      </c>
    </row>
    <row r="9539" spans="1:15" x14ac:dyDescent="0.3">
      <c r="A9539" t="s">
        <v>61</v>
      </c>
      <c r="B9539" s="1">
        <v>44419</v>
      </c>
      <c r="C9539" t="s">
        <v>13</v>
      </c>
      <c r="D9539" t="s">
        <v>131</v>
      </c>
      <c r="E9539" t="s">
        <v>132</v>
      </c>
      <c r="F9539" t="s">
        <v>139</v>
      </c>
      <c r="G9539" t="s">
        <v>140</v>
      </c>
      <c r="H9539">
        <v>42</v>
      </c>
      <c r="I9539">
        <v>215</v>
      </c>
      <c r="J9539">
        <v>9030</v>
      </c>
      <c r="K9539" t="s">
        <v>24</v>
      </c>
      <c r="L9539" t="s">
        <v>157</v>
      </c>
      <c r="M9539" t="s">
        <v>142</v>
      </c>
      <c r="N9539">
        <v>8</v>
      </c>
      <c r="O9539">
        <v>2021</v>
      </c>
    </row>
    <row r="9540" spans="1:15" x14ac:dyDescent="0.3">
      <c r="A9540" t="s">
        <v>61</v>
      </c>
      <c r="B9540" s="1">
        <v>44419</v>
      </c>
      <c r="C9540" t="s">
        <v>13</v>
      </c>
      <c r="D9540" t="s">
        <v>131</v>
      </c>
      <c r="E9540" t="s">
        <v>132</v>
      </c>
      <c r="F9540" t="s">
        <v>139</v>
      </c>
      <c r="G9540" t="s">
        <v>143</v>
      </c>
      <c r="H9540">
        <v>43</v>
      </c>
      <c r="I9540">
        <v>149</v>
      </c>
      <c r="J9540">
        <v>6407</v>
      </c>
      <c r="K9540" t="s">
        <v>24</v>
      </c>
      <c r="L9540" t="s">
        <v>157</v>
      </c>
      <c r="M9540" t="s">
        <v>142</v>
      </c>
      <c r="N9540">
        <v>8</v>
      </c>
      <c r="O9540">
        <v>2021</v>
      </c>
    </row>
    <row r="9541" spans="1:15" x14ac:dyDescent="0.3">
      <c r="A9541" t="s">
        <v>61</v>
      </c>
      <c r="B9541" s="1">
        <v>44419</v>
      </c>
      <c r="C9541" t="s">
        <v>13</v>
      </c>
      <c r="D9541" t="s">
        <v>131</v>
      </c>
      <c r="E9541" t="s">
        <v>132</v>
      </c>
      <c r="F9541" t="s">
        <v>145</v>
      </c>
      <c r="G9541" t="s">
        <v>140</v>
      </c>
      <c r="H9541">
        <v>34</v>
      </c>
      <c r="I9541">
        <v>116</v>
      </c>
      <c r="J9541">
        <v>3944</v>
      </c>
      <c r="K9541" t="s">
        <v>24</v>
      </c>
      <c r="L9541" t="s">
        <v>157</v>
      </c>
      <c r="M9541" t="s">
        <v>142</v>
      </c>
      <c r="N9541">
        <v>8</v>
      </c>
      <c r="O9541">
        <v>2021</v>
      </c>
    </row>
    <row r="9542" spans="1:15" x14ac:dyDescent="0.3">
      <c r="A9542" t="s">
        <v>61</v>
      </c>
      <c r="B9542" s="1">
        <v>44419</v>
      </c>
      <c r="C9542" t="s">
        <v>13</v>
      </c>
      <c r="D9542" t="s">
        <v>131</v>
      </c>
      <c r="E9542" t="s">
        <v>132</v>
      </c>
      <c r="F9542" t="s">
        <v>145</v>
      </c>
      <c r="G9542" t="s">
        <v>143</v>
      </c>
      <c r="H9542">
        <v>40</v>
      </c>
      <c r="I9542">
        <v>85</v>
      </c>
      <c r="J9542">
        <v>3400</v>
      </c>
      <c r="K9542" t="s">
        <v>24</v>
      </c>
      <c r="L9542" t="s">
        <v>157</v>
      </c>
      <c r="M9542" t="s">
        <v>142</v>
      </c>
      <c r="N9542">
        <v>8</v>
      </c>
      <c r="O9542">
        <v>2021</v>
      </c>
    </row>
    <row r="9543" spans="1:15" x14ac:dyDescent="0.3">
      <c r="A9543" t="s">
        <v>61</v>
      </c>
      <c r="B9543" s="1">
        <v>44419</v>
      </c>
      <c r="C9543" t="s">
        <v>13</v>
      </c>
      <c r="D9543" t="s">
        <v>131</v>
      </c>
      <c r="E9543" t="s">
        <v>132</v>
      </c>
      <c r="F9543" t="s">
        <v>139</v>
      </c>
      <c r="G9543" t="s">
        <v>148</v>
      </c>
      <c r="H9543">
        <v>43</v>
      </c>
      <c r="I9543">
        <v>72</v>
      </c>
      <c r="J9543">
        <v>3096</v>
      </c>
      <c r="K9543" t="s">
        <v>24</v>
      </c>
      <c r="L9543" t="s">
        <v>157</v>
      </c>
      <c r="M9543" t="s">
        <v>142</v>
      </c>
      <c r="N9543">
        <v>8</v>
      </c>
      <c r="O9543">
        <v>2021</v>
      </c>
    </row>
    <row r="9544" spans="1:15" x14ac:dyDescent="0.3">
      <c r="A9544" t="s">
        <v>61</v>
      </c>
      <c r="B9544" s="1">
        <v>44419</v>
      </c>
      <c r="C9544" t="s">
        <v>13</v>
      </c>
      <c r="D9544" t="s">
        <v>131</v>
      </c>
      <c r="E9544" t="s">
        <v>132</v>
      </c>
      <c r="F9544" t="s">
        <v>145</v>
      </c>
      <c r="G9544" t="s">
        <v>148</v>
      </c>
      <c r="H9544">
        <v>44</v>
      </c>
      <c r="I9544">
        <v>136</v>
      </c>
      <c r="J9544">
        <v>5984</v>
      </c>
      <c r="K9544" t="s">
        <v>24</v>
      </c>
      <c r="L9544" t="s">
        <v>157</v>
      </c>
      <c r="M9544" t="s">
        <v>142</v>
      </c>
      <c r="N9544">
        <v>8</v>
      </c>
      <c r="O9544">
        <v>2021</v>
      </c>
    </row>
    <row r="9545" spans="1:15" x14ac:dyDescent="0.3">
      <c r="A9545" t="s">
        <v>61</v>
      </c>
      <c r="B9545" s="1">
        <v>44449</v>
      </c>
      <c r="C9545" t="s">
        <v>13</v>
      </c>
      <c r="D9545" t="s">
        <v>131</v>
      </c>
      <c r="E9545" t="s">
        <v>132</v>
      </c>
      <c r="F9545" t="s">
        <v>139</v>
      </c>
      <c r="G9545" t="s">
        <v>140</v>
      </c>
      <c r="H9545">
        <v>44</v>
      </c>
      <c r="I9545">
        <v>179</v>
      </c>
      <c r="J9545">
        <v>7876</v>
      </c>
      <c r="K9545" t="s">
        <v>24</v>
      </c>
      <c r="L9545" t="s">
        <v>158</v>
      </c>
      <c r="M9545" t="s">
        <v>146</v>
      </c>
      <c r="N9545">
        <v>9</v>
      </c>
      <c r="O9545">
        <v>2021</v>
      </c>
    </row>
    <row r="9546" spans="1:15" x14ac:dyDescent="0.3">
      <c r="A9546" t="s">
        <v>61</v>
      </c>
      <c r="B9546" s="1">
        <v>44449</v>
      </c>
      <c r="C9546" t="s">
        <v>13</v>
      </c>
      <c r="D9546" t="s">
        <v>131</v>
      </c>
      <c r="E9546" t="s">
        <v>132</v>
      </c>
      <c r="F9546" t="s">
        <v>139</v>
      </c>
      <c r="G9546" t="s">
        <v>143</v>
      </c>
      <c r="H9546">
        <v>42</v>
      </c>
      <c r="I9546">
        <v>111</v>
      </c>
      <c r="J9546">
        <v>4662</v>
      </c>
      <c r="K9546" t="s">
        <v>24</v>
      </c>
      <c r="L9546" t="s">
        <v>158</v>
      </c>
      <c r="M9546" t="s">
        <v>146</v>
      </c>
      <c r="N9546">
        <v>9</v>
      </c>
      <c r="O9546">
        <v>2021</v>
      </c>
    </row>
    <row r="9547" spans="1:15" x14ac:dyDescent="0.3">
      <c r="A9547" t="s">
        <v>61</v>
      </c>
      <c r="B9547" s="1">
        <v>44449</v>
      </c>
      <c r="C9547" t="s">
        <v>13</v>
      </c>
      <c r="D9547" t="s">
        <v>131</v>
      </c>
      <c r="E9547" t="s">
        <v>132</v>
      </c>
      <c r="F9547" t="s">
        <v>145</v>
      </c>
      <c r="G9547" t="s">
        <v>140</v>
      </c>
      <c r="H9547">
        <v>40</v>
      </c>
      <c r="I9547">
        <v>72</v>
      </c>
      <c r="J9547">
        <v>2880</v>
      </c>
      <c r="K9547" t="s">
        <v>24</v>
      </c>
      <c r="L9547" t="s">
        <v>158</v>
      </c>
      <c r="M9547" t="s">
        <v>146</v>
      </c>
      <c r="N9547">
        <v>9</v>
      </c>
      <c r="O9547">
        <v>2021</v>
      </c>
    </row>
    <row r="9548" spans="1:15" x14ac:dyDescent="0.3">
      <c r="A9548" t="s">
        <v>61</v>
      </c>
      <c r="B9548" s="1">
        <v>44449</v>
      </c>
      <c r="C9548" t="s">
        <v>13</v>
      </c>
      <c r="D9548" t="s">
        <v>131</v>
      </c>
      <c r="E9548" t="s">
        <v>132</v>
      </c>
      <c r="F9548" t="s">
        <v>145</v>
      </c>
      <c r="G9548" t="s">
        <v>143</v>
      </c>
      <c r="H9548">
        <v>35</v>
      </c>
      <c r="I9548">
        <v>66</v>
      </c>
      <c r="J9548">
        <v>2310</v>
      </c>
      <c r="K9548" t="s">
        <v>24</v>
      </c>
      <c r="L9548" t="s">
        <v>158</v>
      </c>
      <c r="M9548" t="s">
        <v>146</v>
      </c>
      <c r="N9548">
        <v>9</v>
      </c>
      <c r="O9548">
        <v>2021</v>
      </c>
    </row>
    <row r="9549" spans="1:15" x14ac:dyDescent="0.3">
      <c r="A9549" t="s">
        <v>61</v>
      </c>
      <c r="B9549" s="1">
        <v>44449</v>
      </c>
      <c r="C9549" t="s">
        <v>13</v>
      </c>
      <c r="D9549" t="s">
        <v>131</v>
      </c>
      <c r="E9549" t="s">
        <v>132</v>
      </c>
      <c r="F9549" t="s">
        <v>139</v>
      </c>
      <c r="G9549" t="s">
        <v>148</v>
      </c>
      <c r="H9549">
        <v>48</v>
      </c>
      <c r="I9549">
        <v>68</v>
      </c>
      <c r="J9549">
        <v>3264</v>
      </c>
      <c r="K9549" t="s">
        <v>24</v>
      </c>
      <c r="L9549" t="s">
        <v>158</v>
      </c>
      <c r="M9549" t="s">
        <v>146</v>
      </c>
      <c r="N9549">
        <v>9</v>
      </c>
      <c r="O9549">
        <v>2021</v>
      </c>
    </row>
    <row r="9550" spans="1:15" x14ac:dyDescent="0.3">
      <c r="A9550" t="s">
        <v>61</v>
      </c>
      <c r="B9550" s="1">
        <v>44449</v>
      </c>
      <c r="C9550" t="s">
        <v>13</v>
      </c>
      <c r="D9550" t="s">
        <v>131</v>
      </c>
      <c r="E9550" t="s">
        <v>132</v>
      </c>
      <c r="F9550" t="s">
        <v>145</v>
      </c>
      <c r="G9550" t="s">
        <v>148</v>
      </c>
      <c r="H9550">
        <v>45</v>
      </c>
      <c r="I9550">
        <v>93</v>
      </c>
      <c r="J9550">
        <v>4185</v>
      </c>
      <c r="K9550" t="s">
        <v>24</v>
      </c>
      <c r="L9550" t="s">
        <v>158</v>
      </c>
      <c r="M9550" t="s">
        <v>146</v>
      </c>
      <c r="N9550">
        <v>9</v>
      </c>
      <c r="O9550">
        <v>2021</v>
      </c>
    </row>
    <row r="9551" spans="1:15" x14ac:dyDescent="0.3">
      <c r="A9551" t="s">
        <v>61</v>
      </c>
      <c r="B9551" s="1">
        <v>44481</v>
      </c>
      <c r="C9551" t="s">
        <v>13</v>
      </c>
      <c r="D9551" t="s">
        <v>131</v>
      </c>
      <c r="E9551" t="s">
        <v>132</v>
      </c>
      <c r="F9551" t="s">
        <v>139</v>
      </c>
      <c r="G9551" t="s">
        <v>140</v>
      </c>
      <c r="H9551">
        <v>44</v>
      </c>
      <c r="I9551">
        <v>157</v>
      </c>
      <c r="J9551">
        <v>6908</v>
      </c>
      <c r="K9551" t="s">
        <v>24</v>
      </c>
      <c r="L9551" t="s">
        <v>159</v>
      </c>
      <c r="M9551" t="s">
        <v>151</v>
      </c>
      <c r="N9551">
        <v>10</v>
      </c>
      <c r="O9551">
        <v>2021</v>
      </c>
    </row>
    <row r="9552" spans="1:15" x14ac:dyDescent="0.3">
      <c r="A9552" t="s">
        <v>61</v>
      </c>
      <c r="B9552" s="1">
        <v>44481</v>
      </c>
      <c r="C9552" t="s">
        <v>13</v>
      </c>
      <c r="D9552" t="s">
        <v>131</v>
      </c>
      <c r="E9552" t="s">
        <v>132</v>
      </c>
      <c r="F9552" t="s">
        <v>139</v>
      </c>
      <c r="G9552" t="s">
        <v>143</v>
      </c>
      <c r="H9552">
        <v>44</v>
      </c>
      <c r="I9552">
        <v>99</v>
      </c>
      <c r="J9552">
        <v>4356</v>
      </c>
      <c r="K9552" t="s">
        <v>24</v>
      </c>
      <c r="L9552" t="s">
        <v>159</v>
      </c>
      <c r="M9552" t="s">
        <v>151</v>
      </c>
      <c r="N9552">
        <v>10</v>
      </c>
      <c r="O9552">
        <v>2021</v>
      </c>
    </row>
    <row r="9553" spans="1:15" x14ac:dyDescent="0.3">
      <c r="A9553" t="s">
        <v>61</v>
      </c>
      <c r="B9553" s="1">
        <v>44481</v>
      </c>
      <c r="C9553" t="s">
        <v>13</v>
      </c>
      <c r="D9553" t="s">
        <v>131</v>
      </c>
      <c r="E9553" t="s">
        <v>132</v>
      </c>
      <c r="F9553" t="s">
        <v>145</v>
      </c>
      <c r="G9553" t="s">
        <v>140</v>
      </c>
      <c r="H9553">
        <v>40</v>
      </c>
      <c r="I9553">
        <v>66</v>
      </c>
      <c r="J9553">
        <v>2640</v>
      </c>
      <c r="K9553" t="s">
        <v>24</v>
      </c>
      <c r="L9553" t="s">
        <v>159</v>
      </c>
      <c r="M9553" t="s">
        <v>151</v>
      </c>
      <c r="N9553">
        <v>10</v>
      </c>
      <c r="O9553">
        <v>2021</v>
      </c>
    </row>
    <row r="9554" spans="1:15" x14ac:dyDescent="0.3">
      <c r="A9554" t="s">
        <v>61</v>
      </c>
      <c r="B9554" s="1">
        <v>44481</v>
      </c>
      <c r="C9554" t="s">
        <v>13</v>
      </c>
      <c r="D9554" t="s">
        <v>131</v>
      </c>
      <c r="E9554" t="s">
        <v>132</v>
      </c>
      <c r="F9554" t="s">
        <v>145</v>
      </c>
      <c r="G9554" t="s">
        <v>143</v>
      </c>
      <c r="H9554">
        <v>46</v>
      </c>
      <c r="I9554">
        <v>61</v>
      </c>
      <c r="J9554">
        <v>2806</v>
      </c>
      <c r="K9554" t="s">
        <v>24</v>
      </c>
      <c r="L9554" t="s">
        <v>159</v>
      </c>
      <c r="M9554" t="s">
        <v>151</v>
      </c>
      <c r="N9554">
        <v>10</v>
      </c>
      <c r="O9554">
        <v>2021</v>
      </c>
    </row>
    <row r="9555" spans="1:15" x14ac:dyDescent="0.3">
      <c r="A9555" t="s">
        <v>61</v>
      </c>
      <c r="B9555" s="1">
        <v>44481</v>
      </c>
      <c r="C9555" t="s">
        <v>13</v>
      </c>
      <c r="D9555" t="s">
        <v>131</v>
      </c>
      <c r="E9555" t="s">
        <v>132</v>
      </c>
      <c r="F9555" t="s">
        <v>139</v>
      </c>
      <c r="G9555" t="s">
        <v>148</v>
      </c>
      <c r="H9555">
        <v>55</v>
      </c>
      <c r="I9555">
        <v>58</v>
      </c>
      <c r="J9555">
        <v>3190</v>
      </c>
      <c r="K9555" t="s">
        <v>24</v>
      </c>
      <c r="L9555" t="s">
        <v>159</v>
      </c>
      <c r="M9555" t="s">
        <v>151</v>
      </c>
      <c r="N9555">
        <v>10</v>
      </c>
      <c r="O9555">
        <v>2021</v>
      </c>
    </row>
    <row r="9556" spans="1:15" x14ac:dyDescent="0.3">
      <c r="A9556" t="s">
        <v>30</v>
      </c>
      <c r="B9556" s="1">
        <v>44481</v>
      </c>
      <c r="C9556" t="s">
        <v>13</v>
      </c>
      <c r="D9556" t="s">
        <v>131</v>
      </c>
      <c r="E9556" t="s">
        <v>132</v>
      </c>
      <c r="F9556" t="s">
        <v>145</v>
      </c>
      <c r="G9556" t="s">
        <v>148</v>
      </c>
      <c r="H9556">
        <v>54</v>
      </c>
      <c r="I9556">
        <v>90</v>
      </c>
      <c r="J9556">
        <v>4860</v>
      </c>
      <c r="K9556" t="s">
        <v>24</v>
      </c>
      <c r="L9556" t="s">
        <v>159</v>
      </c>
      <c r="M9556" t="s">
        <v>151</v>
      </c>
      <c r="N9556">
        <v>10</v>
      </c>
      <c r="O9556">
        <v>2021</v>
      </c>
    </row>
    <row r="9557" spans="1:15" x14ac:dyDescent="0.3">
      <c r="A9557" t="s">
        <v>30</v>
      </c>
      <c r="B9557" s="1">
        <v>44511</v>
      </c>
      <c r="C9557" t="s">
        <v>13</v>
      </c>
      <c r="D9557" t="s">
        <v>131</v>
      </c>
      <c r="E9557" t="s">
        <v>132</v>
      </c>
      <c r="F9557" t="s">
        <v>139</v>
      </c>
      <c r="G9557" t="s">
        <v>140</v>
      </c>
      <c r="H9557">
        <v>54</v>
      </c>
      <c r="I9557">
        <v>140</v>
      </c>
      <c r="J9557">
        <v>7560</v>
      </c>
      <c r="K9557" t="s">
        <v>24</v>
      </c>
      <c r="L9557" t="s">
        <v>160</v>
      </c>
      <c r="M9557" t="s">
        <v>144</v>
      </c>
      <c r="N9557">
        <v>11</v>
      </c>
      <c r="O9557">
        <v>2021</v>
      </c>
    </row>
    <row r="9558" spans="1:15" x14ac:dyDescent="0.3">
      <c r="A9558" t="s">
        <v>30</v>
      </c>
      <c r="B9558" s="1">
        <v>44511</v>
      </c>
      <c r="C9558" t="s">
        <v>13</v>
      </c>
      <c r="D9558" t="s">
        <v>131</v>
      </c>
      <c r="E9558" t="s">
        <v>132</v>
      </c>
      <c r="F9558" t="s">
        <v>139</v>
      </c>
      <c r="G9558" t="s">
        <v>143</v>
      </c>
      <c r="H9558">
        <v>47</v>
      </c>
      <c r="I9558">
        <v>98</v>
      </c>
      <c r="J9558">
        <v>4606</v>
      </c>
      <c r="K9558" t="s">
        <v>24</v>
      </c>
      <c r="L9558" t="s">
        <v>160</v>
      </c>
      <c r="M9558" t="s">
        <v>144</v>
      </c>
      <c r="N9558">
        <v>11</v>
      </c>
      <c r="O9558">
        <v>2021</v>
      </c>
    </row>
    <row r="9559" spans="1:15" x14ac:dyDescent="0.3">
      <c r="A9559" t="s">
        <v>30</v>
      </c>
      <c r="B9559" s="1">
        <v>44511</v>
      </c>
      <c r="C9559" t="s">
        <v>13</v>
      </c>
      <c r="D9559" t="s">
        <v>131</v>
      </c>
      <c r="E9559" t="s">
        <v>132</v>
      </c>
      <c r="F9559" t="s">
        <v>145</v>
      </c>
      <c r="G9559" t="s">
        <v>140</v>
      </c>
      <c r="H9559">
        <v>46</v>
      </c>
      <c r="I9559">
        <v>102</v>
      </c>
      <c r="J9559">
        <v>4692</v>
      </c>
      <c r="K9559" t="s">
        <v>24</v>
      </c>
      <c r="L9559" t="s">
        <v>160</v>
      </c>
      <c r="M9559" t="s">
        <v>144</v>
      </c>
      <c r="N9559">
        <v>11</v>
      </c>
      <c r="O9559">
        <v>2021</v>
      </c>
    </row>
    <row r="9560" spans="1:15" x14ac:dyDescent="0.3">
      <c r="A9560" t="s">
        <v>61</v>
      </c>
      <c r="B9560" s="1">
        <v>44511</v>
      </c>
      <c r="C9560" t="s">
        <v>13</v>
      </c>
      <c r="D9560" t="s">
        <v>131</v>
      </c>
      <c r="E9560" t="s">
        <v>132</v>
      </c>
      <c r="F9560" t="s">
        <v>145</v>
      </c>
      <c r="G9560" t="s">
        <v>143</v>
      </c>
      <c r="H9560">
        <v>42</v>
      </c>
      <c r="I9560">
        <v>96</v>
      </c>
      <c r="J9560">
        <v>4032</v>
      </c>
      <c r="K9560" t="s">
        <v>24</v>
      </c>
      <c r="L9560" t="s">
        <v>160</v>
      </c>
      <c r="M9560" t="s">
        <v>144</v>
      </c>
      <c r="N9560">
        <v>11</v>
      </c>
      <c r="O9560">
        <v>2021</v>
      </c>
    </row>
    <row r="9561" spans="1:15" x14ac:dyDescent="0.3">
      <c r="A9561" t="s">
        <v>61</v>
      </c>
      <c r="B9561" s="1">
        <v>44511</v>
      </c>
      <c r="C9561" t="s">
        <v>13</v>
      </c>
      <c r="D9561" t="s">
        <v>131</v>
      </c>
      <c r="E9561" t="s">
        <v>132</v>
      </c>
      <c r="F9561" t="s">
        <v>139</v>
      </c>
      <c r="G9561" t="s">
        <v>148</v>
      </c>
      <c r="H9561">
        <v>50</v>
      </c>
      <c r="I9561">
        <v>91</v>
      </c>
      <c r="J9561">
        <v>4550</v>
      </c>
      <c r="K9561" t="s">
        <v>24</v>
      </c>
      <c r="L9561" t="s">
        <v>160</v>
      </c>
      <c r="M9561" t="s">
        <v>144</v>
      </c>
      <c r="N9561">
        <v>11</v>
      </c>
      <c r="O9561">
        <v>2021</v>
      </c>
    </row>
    <row r="9562" spans="1:15" x14ac:dyDescent="0.3">
      <c r="A9562" t="s">
        <v>61</v>
      </c>
      <c r="B9562" s="1">
        <v>44511</v>
      </c>
      <c r="C9562" t="s">
        <v>13</v>
      </c>
      <c r="D9562" t="s">
        <v>131</v>
      </c>
      <c r="E9562" t="s">
        <v>132</v>
      </c>
      <c r="F9562" t="s">
        <v>145</v>
      </c>
      <c r="G9562" t="s">
        <v>148</v>
      </c>
      <c r="H9562">
        <v>57</v>
      </c>
      <c r="I9562">
        <v>128</v>
      </c>
      <c r="J9562">
        <v>7296</v>
      </c>
      <c r="K9562" t="s">
        <v>24</v>
      </c>
      <c r="L9562" t="s">
        <v>160</v>
      </c>
      <c r="M9562" t="s">
        <v>144</v>
      </c>
      <c r="N9562">
        <v>11</v>
      </c>
      <c r="O9562">
        <v>2021</v>
      </c>
    </row>
    <row r="9563" spans="1:15" x14ac:dyDescent="0.3">
      <c r="A9563" t="s">
        <v>61</v>
      </c>
      <c r="B9563" s="1">
        <v>44540</v>
      </c>
      <c r="C9563" t="s">
        <v>13</v>
      </c>
      <c r="D9563" t="s">
        <v>131</v>
      </c>
      <c r="E9563" t="s">
        <v>132</v>
      </c>
      <c r="F9563" t="s">
        <v>139</v>
      </c>
      <c r="G9563" t="s">
        <v>140</v>
      </c>
      <c r="H9563">
        <v>48</v>
      </c>
      <c r="I9563">
        <v>186</v>
      </c>
      <c r="J9563">
        <v>8928</v>
      </c>
      <c r="K9563" t="s">
        <v>24</v>
      </c>
      <c r="L9563" t="s">
        <v>161</v>
      </c>
      <c r="M9563" t="s">
        <v>146</v>
      </c>
      <c r="N9563">
        <v>12</v>
      </c>
      <c r="O9563">
        <v>2021</v>
      </c>
    </row>
    <row r="9564" spans="1:15" x14ac:dyDescent="0.3">
      <c r="A9564" t="s">
        <v>61</v>
      </c>
      <c r="B9564" s="1">
        <v>44540</v>
      </c>
      <c r="C9564" t="s">
        <v>13</v>
      </c>
      <c r="D9564" t="s">
        <v>131</v>
      </c>
      <c r="E9564" t="s">
        <v>132</v>
      </c>
      <c r="F9564" t="s">
        <v>139</v>
      </c>
      <c r="G9564" t="s">
        <v>143</v>
      </c>
      <c r="H9564">
        <v>41</v>
      </c>
      <c r="I9564">
        <v>132</v>
      </c>
      <c r="J9564">
        <v>5412</v>
      </c>
      <c r="K9564" t="s">
        <v>24</v>
      </c>
      <c r="L9564" t="s">
        <v>161</v>
      </c>
      <c r="M9564" t="s">
        <v>146</v>
      </c>
      <c r="N9564">
        <v>12</v>
      </c>
      <c r="O9564">
        <v>2021</v>
      </c>
    </row>
    <row r="9565" spans="1:15" x14ac:dyDescent="0.3">
      <c r="A9565" t="s">
        <v>61</v>
      </c>
      <c r="B9565" s="1">
        <v>44540</v>
      </c>
      <c r="C9565" t="s">
        <v>13</v>
      </c>
      <c r="D9565" t="s">
        <v>131</v>
      </c>
      <c r="E9565" t="s">
        <v>132</v>
      </c>
      <c r="F9565" t="s">
        <v>145</v>
      </c>
      <c r="G9565" t="s">
        <v>140</v>
      </c>
      <c r="H9565">
        <v>44</v>
      </c>
      <c r="I9565">
        <v>131</v>
      </c>
      <c r="J9565">
        <v>5764</v>
      </c>
      <c r="K9565" t="s">
        <v>24</v>
      </c>
      <c r="L9565" t="s">
        <v>161</v>
      </c>
      <c r="M9565" t="s">
        <v>146</v>
      </c>
      <c r="N9565">
        <v>12</v>
      </c>
      <c r="O9565">
        <v>2021</v>
      </c>
    </row>
    <row r="9566" spans="1:15" x14ac:dyDescent="0.3">
      <c r="A9566" t="s">
        <v>61</v>
      </c>
      <c r="B9566" s="1">
        <v>44540</v>
      </c>
      <c r="C9566" t="s">
        <v>13</v>
      </c>
      <c r="D9566" t="s">
        <v>131</v>
      </c>
      <c r="E9566" t="s">
        <v>132</v>
      </c>
      <c r="F9566" t="s">
        <v>145</v>
      </c>
      <c r="G9566" t="s">
        <v>143</v>
      </c>
      <c r="H9566">
        <v>44</v>
      </c>
      <c r="I9566">
        <v>101</v>
      </c>
      <c r="J9566">
        <v>4444</v>
      </c>
      <c r="K9566" t="s">
        <v>24</v>
      </c>
      <c r="L9566" t="s">
        <v>161</v>
      </c>
      <c r="M9566" t="s">
        <v>146</v>
      </c>
      <c r="N9566">
        <v>12</v>
      </c>
      <c r="O9566">
        <v>2021</v>
      </c>
    </row>
    <row r="9567" spans="1:15" x14ac:dyDescent="0.3">
      <c r="A9567" t="s">
        <v>61</v>
      </c>
      <c r="B9567" s="1">
        <v>44540</v>
      </c>
      <c r="C9567" t="s">
        <v>13</v>
      </c>
      <c r="D9567" t="s">
        <v>131</v>
      </c>
      <c r="E9567" t="s">
        <v>132</v>
      </c>
      <c r="F9567" t="s">
        <v>139</v>
      </c>
      <c r="G9567" t="s">
        <v>148</v>
      </c>
      <c r="H9567">
        <v>48</v>
      </c>
      <c r="I9567">
        <v>104</v>
      </c>
      <c r="J9567">
        <v>4992</v>
      </c>
      <c r="K9567" t="s">
        <v>24</v>
      </c>
      <c r="L9567" t="s">
        <v>161</v>
      </c>
      <c r="M9567" t="s">
        <v>146</v>
      </c>
      <c r="N9567">
        <v>12</v>
      </c>
      <c r="O9567">
        <v>2021</v>
      </c>
    </row>
    <row r="9568" spans="1:15" x14ac:dyDescent="0.3">
      <c r="A9568" t="s">
        <v>61</v>
      </c>
      <c r="B9568" s="1">
        <v>44540</v>
      </c>
      <c r="C9568" t="s">
        <v>13</v>
      </c>
      <c r="D9568" t="s">
        <v>131</v>
      </c>
      <c r="E9568" t="s">
        <v>132</v>
      </c>
      <c r="F9568" t="s">
        <v>145</v>
      </c>
      <c r="G9568" t="s">
        <v>148</v>
      </c>
      <c r="H9568">
        <v>60</v>
      </c>
      <c r="I9568">
        <v>145</v>
      </c>
      <c r="J9568">
        <v>8700</v>
      </c>
      <c r="K9568" t="s">
        <v>24</v>
      </c>
      <c r="L9568" t="s">
        <v>161</v>
      </c>
      <c r="M9568" t="s">
        <v>146</v>
      </c>
      <c r="N9568">
        <v>12</v>
      </c>
      <c r="O9568">
        <v>2021</v>
      </c>
    </row>
    <row r="9569" spans="1:15" x14ac:dyDescent="0.3">
      <c r="A9569" t="s">
        <v>61</v>
      </c>
      <c r="B9569" s="1">
        <v>44217</v>
      </c>
      <c r="C9569" t="s">
        <v>13</v>
      </c>
      <c r="D9569" t="s">
        <v>131</v>
      </c>
      <c r="E9569" t="s">
        <v>132</v>
      </c>
      <c r="F9569" t="s">
        <v>139</v>
      </c>
      <c r="G9569" t="s">
        <v>140</v>
      </c>
      <c r="H9569">
        <v>34</v>
      </c>
      <c r="I9569">
        <v>173</v>
      </c>
      <c r="J9569">
        <v>5882</v>
      </c>
      <c r="K9569" t="s">
        <v>24</v>
      </c>
      <c r="L9569" t="s">
        <v>141</v>
      </c>
      <c r="M9569" t="s">
        <v>144</v>
      </c>
      <c r="N9569">
        <v>1</v>
      </c>
      <c r="O9569">
        <v>2021</v>
      </c>
    </row>
    <row r="9570" spans="1:15" x14ac:dyDescent="0.3">
      <c r="A9570" t="s">
        <v>61</v>
      </c>
      <c r="B9570" s="1">
        <v>44217</v>
      </c>
      <c r="C9570" t="s">
        <v>13</v>
      </c>
      <c r="D9570" t="s">
        <v>131</v>
      </c>
      <c r="E9570" t="s">
        <v>132</v>
      </c>
      <c r="F9570" t="s">
        <v>139</v>
      </c>
      <c r="G9570" t="s">
        <v>143</v>
      </c>
      <c r="H9570">
        <v>39</v>
      </c>
      <c r="I9570">
        <v>111</v>
      </c>
      <c r="J9570">
        <v>4329</v>
      </c>
      <c r="K9570" t="s">
        <v>24</v>
      </c>
      <c r="L9570" t="s">
        <v>141</v>
      </c>
      <c r="M9570" t="s">
        <v>144</v>
      </c>
      <c r="N9570">
        <v>1</v>
      </c>
      <c r="O9570">
        <v>2021</v>
      </c>
    </row>
    <row r="9571" spans="1:15" x14ac:dyDescent="0.3">
      <c r="A9571" t="s">
        <v>61</v>
      </c>
      <c r="B9571" s="1">
        <v>44217</v>
      </c>
      <c r="C9571" t="s">
        <v>13</v>
      </c>
      <c r="D9571" t="s">
        <v>131</v>
      </c>
      <c r="E9571" t="s">
        <v>132</v>
      </c>
      <c r="F9571" t="s">
        <v>145</v>
      </c>
      <c r="G9571" t="s">
        <v>140</v>
      </c>
      <c r="H9571">
        <v>28</v>
      </c>
      <c r="I9571">
        <v>101</v>
      </c>
      <c r="J9571">
        <v>2828</v>
      </c>
      <c r="K9571" t="s">
        <v>24</v>
      </c>
      <c r="L9571" t="s">
        <v>141</v>
      </c>
      <c r="M9571" t="s">
        <v>144</v>
      </c>
      <c r="N9571">
        <v>1</v>
      </c>
      <c r="O9571">
        <v>2021</v>
      </c>
    </row>
    <row r="9572" spans="1:15" x14ac:dyDescent="0.3">
      <c r="A9572" t="s">
        <v>61</v>
      </c>
      <c r="B9572" s="1">
        <v>44217</v>
      </c>
      <c r="C9572" t="s">
        <v>13</v>
      </c>
      <c r="D9572" t="s">
        <v>131</v>
      </c>
      <c r="E9572" t="s">
        <v>132</v>
      </c>
      <c r="F9572" t="s">
        <v>145</v>
      </c>
      <c r="G9572" t="s">
        <v>143</v>
      </c>
      <c r="H9572">
        <v>36</v>
      </c>
      <c r="I9572">
        <v>60</v>
      </c>
      <c r="J9572">
        <v>2160</v>
      </c>
      <c r="K9572" t="s">
        <v>24</v>
      </c>
      <c r="L9572" t="s">
        <v>141</v>
      </c>
      <c r="M9572" t="s">
        <v>144</v>
      </c>
      <c r="N9572">
        <v>1</v>
      </c>
      <c r="O9572">
        <v>2021</v>
      </c>
    </row>
    <row r="9573" spans="1:15" x14ac:dyDescent="0.3">
      <c r="A9573" t="s">
        <v>61</v>
      </c>
      <c r="B9573" s="1">
        <v>44217</v>
      </c>
      <c r="C9573" t="s">
        <v>13</v>
      </c>
      <c r="D9573" t="s">
        <v>131</v>
      </c>
      <c r="E9573" t="s">
        <v>132</v>
      </c>
      <c r="F9573" t="s">
        <v>139</v>
      </c>
      <c r="G9573" t="s">
        <v>148</v>
      </c>
      <c r="H9573">
        <v>43</v>
      </c>
      <c r="I9573">
        <v>74</v>
      </c>
      <c r="J9573">
        <v>3182</v>
      </c>
      <c r="K9573" t="s">
        <v>24</v>
      </c>
      <c r="L9573" t="s">
        <v>141</v>
      </c>
      <c r="M9573" t="s">
        <v>144</v>
      </c>
      <c r="N9573">
        <v>1</v>
      </c>
      <c r="O9573">
        <v>2021</v>
      </c>
    </row>
    <row r="9574" spans="1:15" x14ac:dyDescent="0.3">
      <c r="A9574" t="s">
        <v>61</v>
      </c>
      <c r="B9574" s="1">
        <v>44217</v>
      </c>
      <c r="C9574" t="s">
        <v>13</v>
      </c>
      <c r="D9574" t="s">
        <v>131</v>
      </c>
      <c r="E9574" t="s">
        <v>132</v>
      </c>
      <c r="F9574" t="s">
        <v>145</v>
      </c>
      <c r="G9574" t="s">
        <v>148</v>
      </c>
      <c r="H9574">
        <v>35</v>
      </c>
      <c r="I9574">
        <v>101</v>
      </c>
      <c r="J9574">
        <v>3535</v>
      </c>
      <c r="K9574" t="s">
        <v>24</v>
      </c>
      <c r="L9574" t="s">
        <v>141</v>
      </c>
      <c r="M9574" t="s">
        <v>144</v>
      </c>
      <c r="N9574">
        <v>1</v>
      </c>
      <c r="O9574">
        <v>2021</v>
      </c>
    </row>
    <row r="9575" spans="1:15" x14ac:dyDescent="0.3">
      <c r="A9575" t="s">
        <v>61</v>
      </c>
      <c r="B9575" s="1">
        <v>44246</v>
      </c>
      <c r="C9575" t="s">
        <v>13</v>
      </c>
      <c r="D9575" t="s">
        <v>131</v>
      </c>
      <c r="E9575" t="s">
        <v>132</v>
      </c>
      <c r="F9575" t="s">
        <v>139</v>
      </c>
      <c r="G9575" t="s">
        <v>140</v>
      </c>
      <c r="H9575">
        <v>34</v>
      </c>
      <c r="I9575">
        <v>186</v>
      </c>
      <c r="J9575">
        <v>6324</v>
      </c>
      <c r="K9575" t="s">
        <v>24</v>
      </c>
      <c r="L9575" t="s">
        <v>152</v>
      </c>
      <c r="M9575" t="s">
        <v>146</v>
      </c>
      <c r="N9575">
        <v>2</v>
      </c>
      <c r="O9575">
        <v>2021</v>
      </c>
    </row>
    <row r="9576" spans="1:15" x14ac:dyDescent="0.3">
      <c r="A9576" t="s">
        <v>61</v>
      </c>
      <c r="B9576" s="1">
        <v>44246</v>
      </c>
      <c r="C9576" t="s">
        <v>13</v>
      </c>
      <c r="D9576" t="s">
        <v>131</v>
      </c>
      <c r="E9576" t="s">
        <v>132</v>
      </c>
      <c r="F9576" t="s">
        <v>139</v>
      </c>
      <c r="G9576" t="s">
        <v>143</v>
      </c>
      <c r="H9576">
        <v>37</v>
      </c>
      <c r="I9576">
        <v>85</v>
      </c>
      <c r="J9576">
        <v>3145</v>
      </c>
      <c r="K9576" t="s">
        <v>24</v>
      </c>
      <c r="L9576" t="s">
        <v>152</v>
      </c>
      <c r="M9576" t="s">
        <v>146</v>
      </c>
      <c r="N9576">
        <v>2</v>
      </c>
      <c r="O9576">
        <v>2021</v>
      </c>
    </row>
    <row r="9577" spans="1:15" x14ac:dyDescent="0.3">
      <c r="A9577" t="s">
        <v>61</v>
      </c>
      <c r="B9577" s="1">
        <v>44246</v>
      </c>
      <c r="C9577" t="s">
        <v>13</v>
      </c>
      <c r="D9577" t="s">
        <v>131</v>
      </c>
      <c r="E9577" t="s">
        <v>132</v>
      </c>
      <c r="F9577" t="s">
        <v>145</v>
      </c>
      <c r="G9577" t="s">
        <v>140</v>
      </c>
      <c r="H9577">
        <v>31</v>
      </c>
      <c r="I9577">
        <v>96</v>
      </c>
      <c r="J9577">
        <v>2976</v>
      </c>
      <c r="K9577" t="s">
        <v>24</v>
      </c>
      <c r="L9577" t="s">
        <v>152</v>
      </c>
      <c r="M9577" t="s">
        <v>146</v>
      </c>
      <c r="N9577">
        <v>2</v>
      </c>
      <c r="O9577">
        <v>2021</v>
      </c>
    </row>
    <row r="9578" spans="1:15" x14ac:dyDescent="0.3">
      <c r="A9578" t="s">
        <v>61</v>
      </c>
      <c r="B9578" s="1">
        <v>44246</v>
      </c>
      <c r="C9578" t="s">
        <v>13</v>
      </c>
      <c r="D9578" t="s">
        <v>133</v>
      </c>
      <c r="E9578" t="s">
        <v>134</v>
      </c>
      <c r="F9578" t="s">
        <v>145</v>
      </c>
      <c r="G9578" t="s">
        <v>143</v>
      </c>
      <c r="H9578">
        <v>31</v>
      </c>
      <c r="I9578">
        <v>68</v>
      </c>
      <c r="J9578">
        <v>2108</v>
      </c>
      <c r="K9578" t="s">
        <v>24</v>
      </c>
      <c r="L9578" t="s">
        <v>152</v>
      </c>
      <c r="M9578" t="s">
        <v>146</v>
      </c>
      <c r="N9578">
        <v>2</v>
      </c>
      <c r="O9578">
        <v>2021</v>
      </c>
    </row>
    <row r="9579" spans="1:15" x14ac:dyDescent="0.3">
      <c r="A9579" t="s">
        <v>61</v>
      </c>
      <c r="B9579" s="1">
        <v>44246</v>
      </c>
      <c r="C9579" t="s">
        <v>13</v>
      </c>
      <c r="D9579" t="s">
        <v>133</v>
      </c>
      <c r="E9579" t="s">
        <v>134</v>
      </c>
      <c r="F9579" t="s">
        <v>139</v>
      </c>
      <c r="G9579" t="s">
        <v>148</v>
      </c>
      <c r="H9579">
        <v>41</v>
      </c>
      <c r="I9579">
        <v>96</v>
      </c>
      <c r="J9579">
        <v>3936</v>
      </c>
      <c r="K9579" t="s">
        <v>24</v>
      </c>
      <c r="L9579" t="s">
        <v>152</v>
      </c>
      <c r="M9579" t="s">
        <v>146</v>
      </c>
      <c r="N9579">
        <v>2</v>
      </c>
      <c r="O9579">
        <v>2021</v>
      </c>
    </row>
    <row r="9580" spans="1:15" x14ac:dyDescent="0.3">
      <c r="A9580" t="s">
        <v>61</v>
      </c>
      <c r="B9580" s="1">
        <v>44246</v>
      </c>
      <c r="C9580" t="s">
        <v>13</v>
      </c>
      <c r="D9580" t="s">
        <v>133</v>
      </c>
      <c r="E9580" t="s">
        <v>134</v>
      </c>
      <c r="F9580" t="s">
        <v>145</v>
      </c>
      <c r="G9580" t="s">
        <v>148</v>
      </c>
      <c r="H9580">
        <v>36</v>
      </c>
      <c r="I9580">
        <v>124</v>
      </c>
      <c r="J9580">
        <v>4464</v>
      </c>
      <c r="K9580" t="s">
        <v>24</v>
      </c>
      <c r="L9580" t="s">
        <v>152</v>
      </c>
      <c r="M9580" t="s">
        <v>146</v>
      </c>
      <c r="N9580">
        <v>2</v>
      </c>
      <c r="O9580">
        <v>2021</v>
      </c>
    </row>
    <row r="9581" spans="1:15" x14ac:dyDescent="0.3">
      <c r="A9581" t="s">
        <v>61</v>
      </c>
      <c r="B9581" s="1">
        <v>44272</v>
      </c>
      <c r="C9581" t="s">
        <v>13</v>
      </c>
      <c r="D9581" t="s">
        <v>133</v>
      </c>
      <c r="E9581" t="s">
        <v>134</v>
      </c>
      <c r="F9581" t="s">
        <v>139</v>
      </c>
      <c r="G9581" t="s">
        <v>140</v>
      </c>
      <c r="H9581">
        <v>39</v>
      </c>
      <c r="I9581">
        <v>188</v>
      </c>
      <c r="J9581">
        <v>7332</v>
      </c>
      <c r="K9581" t="s">
        <v>24</v>
      </c>
      <c r="L9581" t="s">
        <v>153</v>
      </c>
      <c r="M9581" t="s">
        <v>142</v>
      </c>
      <c r="N9581">
        <v>3</v>
      </c>
      <c r="O9581">
        <v>2021</v>
      </c>
    </row>
    <row r="9582" spans="1:15" x14ac:dyDescent="0.3">
      <c r="A9582" t="s">
        <v>61</v>
      </c>
      <c r="B9582" s="1">
        <v>44272</v>
      </c>
      <c r="C9582" t="s">
        <v>13</v>
      </c>
      <c r="D9582" t="s">
        <v>133</v>
      </c>
      <c r="E9582" t="s">
        <v>134</v>
      </c>
      <c r="F9582" t="s">
        <v>139</v>
      </c>
      <c r="G9582" t="s">
        <v>143</v>
      </c>
      <c r="H9582">
        <v>36</v>
      </c>
      <c r="I9582">
        <v>88</v>
      </c>
      <c r="J9582">
        <v>3168</v>
      </c>
      <c r="K9582" t="s">
        <v>24</v>
      </c>
      <c r="L9582" t="s">
        <v>153</v>
      </c>
      <c r="M9582" t="s">
        <v>142</v>
      </c>
      <c r="N9582">
        <v>3</v>
      </c>
      <c r="O9582">
        <v>2021</v>
      </c>
    </row>
    <row r="9583" spans="1:15" x14ac:dyDescent="0.3">
      <c r="A9583" t="s">
        <v>61</v>
      </c>
      <c r="B9583" s="1">
        <v>44272</v>
      </c>
      <c r="C9583" t="s">
        <v>13</v>
      </c>
      <c r="D9583" t="s">
        <v>133</v>
      </c>
      <c r="E9583" t="s">
        <v>134</v>
      </c>
      <c r="F9583" t="s">
        <v>145</v>
      </c>
      <c r="G9583" t="s">
        <v>140</v>
      </c>
      <c r="H9583">
        <v>32</v>
      </c>
      <c r="I9583">
        <v>105</v>
      </c>
      <c r="J9583">
        <v>3360</v>
      </c>
      <c r="K9583" t="s">
        <v>24</v>
      </c>
      <c r="L9583" t="s">
        <v>153</v>
      </c>
      <c r="M9583" t="s">
        <v>142</v>
      </c>
      <c r="N9583">
        <v>3</v>
      </c>
      <c r="O9583">
        <v>2021</v>
      </c>
    </row>
    <row r="9584" spans="1:15" x14ac:dyDescent="0.3">
      <c r="A9584" t="s">
        <v>61</v>
      </c>
      <c r="B9584" s="1">
        <v>44272</v>
      </c>
      <c r="C9584" t="s">
        <v>13</v>
      </c>
      <c r="D9584" t="s">
        <v>133</v>
      </c>
      <c r="E9584" t="s">
        <v>134</v>
      </c>
      <c r="F9584" t="s">
        <v>145</v>
      </c>
      <c r="G9584" t="s">
        <v>143</v>
      </c>
      <c r="H9584">
        <v>33</v>
      </c>
      <c r="I9584">
        <v>45</v>
      </c>
      <c r="J9584">
        <v>1485</v>
      </c>
      <c r="K9584" t="s">
        <v>24</v>
      </c>
      <c r="L9584" t="s">
        <v>153</v>
      </c>
      <c r="M9584" t="s">
        <v>142</v>
      </c>
      <c r="N9584">
        <v>3</v>
      </c>
      <c r="O9584">
        <v>2021</v>
      </c>
    </row>
    <row r="9585" spans="1:15" x14ac:dyDescent="0.3">
      <c r="A9585" t="s">
        <v>61</v>
      </c>
      <c r="B9585" s="1">
        <v>44272</v>
      </c>
      <c r="C9585" t="s">
        <v>13</v>
      </c>
      <c r="D9585" t="s">
        <v>133</v>
      </c>
      <c r="E9585" t="s">
        <v>134</v>
      </c>
      <c r="F9585" t="s">
        <v>139</v>
      </c>
      <c r="G9585" t="s">
        <v>148</v>
      </c>
      <c r="H9585">
        <v>47</v>
      </c>
      <c r="I9585">
        <v>60</v>
      </c>
      <c r="J9585">
        <v>2820</v>
      </c>
      <c r="K9585" t="s">
        <v>24</v>
      </c>
      <c r="L9585" t="s">
        <v>153</v>
      </c>
      <c r="M9585" t="s">
        <v>142</v>
      </c>
      <c r="N9585">
        <v>3</v>
      </c>
      <c r="O9585">
        <v>2021</v>
      </c>
    </row>
    <row r="9586" spans="1:15" x14ac:dyDescent="0.3">
      <c r="A9586" t="s">
        <v>61</v>
      </c>
      <c r="B9586" s="1">
        <v>44272</v>
      </c>
      <c r="C9586" t="s">
        <v>13</v>
      </c>
      <c r="D9586" t="s">
        <v>133</v>
      </c>
      <c r="E9586" t="s">
        <v>134</v>
      </c>
      <c r="F9586" t="s">
        <v>145</v>
      </c>
      <c r="G9586" t="s">
        <v>148</v>
      </c>
      <c r="H9586">
        <v>36</v>
      </c>
      <c r="I9586">
        <v>99</v>
      </c>
      <c r="J9586">
        <v>3564</v>
      </c>
      <c r="K9586" t="s">
        <v>24</v>
      </c>
      <c r="L9586" t="s">
        <v>153</v>
      </c>
      <c r="M9586" t="s">
        <v>142</v>
      </c>
      <c r="N9586">
        <v>3</v>
      </c>
      <c r="O9586">
        <v>2021</v>
      </c>
    </row>
    <row r="9587" spans="1:15" x14ac:dyDescent="0.3">
      <c r="A9587" t="s">
        <v>61</v>
      </c>
      <c r="B9587" s="1">
        <v>44304</v>
      </c>
      <c r="C9587" t="s">
        <v>13</v>
      </c>
      <c r="D9587" t="s">
        <v>133</v>
      </c>
      <c r="E9587" t="s">
        <v>134</v>
      </c>
      <c r="F9587" t="s">
        <v>139</v>
      </c>
      <c r="G9587" t="s">
        <v>140</v>
      </c>
      <c r="H9587">
        <v>33</v>
      </c>
      <c r="I9587">
        <v>187</v>
      </c>
      <c r="J9587">
        <v>6171</v>
      </c>
      <c r="K9587" t="s">
        <v>24</v>
      </c>
      <c r="L9587" t="s">
        <v>154</v>
      </c>
      <c r="M9587" t="s">
        <v>149</v>
      </c>
      <c r="N9587">
        <v>4</v>
      </c>
      <c r="O9587">
        <v>2021</v>
      </c>
    </row>
    <row r="9588" spans="1:15" x14ac:dyDescent="0.3">
      <c r="A9588" t="s">
        <v>61</v>
      </c>
      <c r="B9588" s="1">
        <v>44304</v>
      </c>
      <c r="C9588" t="s">
        <v>13</v>
      </c>
      <c r="D9588" t="s">
        <v>133</v>
      </c>
      <c r="E9588" t="s">
        <v>134</v>
      </c>
      <c r="F9588" t="s">
        <v>139</v>
      </c>
      <c r="G9588" t="s">
        <v>143</v>
      </c>
      <c r="H9588">
        <v>38</v>
      </c>
      <c r="I9588">
        <v>85</v>
      </c>
      <c r="J9588">
        <v>3230</v>
      </c>
      <c r="K9588" t="s">
        <v>24</v>
      </c>
      <c r="L9588" t="s">
        <v>154</v>
      </c>
      <c r="M9588" t="s">
        <v>149</v>
      </c>
      <c r="N9588">
        <v>4</v>
      </c>
      <c r="O9588">
        <v>2021</v>
      </c>
    </row>
    <row r="9589" spans="1:15" x14ac:dyDescent="0.3">
      <c r="A9589" t="s">
        <v>61</v>
      </c>
      <c r="B9589" s="1">
        <v>44304</v>
      </c>
      <c r="C9589" t="s">
        <v>13</v>
      </c>
      <c r="D9589" t="s">
        <v>133</v>
      </c>
      <c r="E9589" t="s">
        <v>134</v>
      </c>
      <c r="F9589" t="s">
        <v>145</v>
      </c>
      <c r="G9589" t="s">
        <v>140</v>
      </c>
      <c r="H9589">
        <v>26</v>
      </c>
      <c r="I9589">
        <v>80</v>
      </c>
      <c r="J9589">
        <v>2080</v>
      </c>
      <c r="K9589" t="s">
        <v>24</v>
      </c>
      <c r="L9589" t="s">
        <v>154</v>
      </c>
      <c r="M9589" t="s">
        <v>149</v>
      </c>
      <c r="N9589">
        <v>4</v>
      </c>
      <c r="O9589">
        <v>2021</v>
      </c>
    </row>
    <row r="9590" spans="1:15" x14ac:dyDescent="0.3">
      <c r="A9590" t="s">
        <v>61</v>
      </c>
      <c r="B9590" s="1">
        <v>44304</v>
      </c>
      <c r="C9590" t="s">
        <v>13</v>
      </c>
      <c r="D9590" t="s">
        <v>133</v>
      </c>
      <c r="E9590" t="s">
        <v>134</v>
      </c>
      <c r="F9590" t="s">
        <v>145</v>
      </c>
      <c r="G9590" t="s">
        <v>143</v>
      </c>
      <c r="H9590">
        <v>35</v>
      </c>
      <c r="I9590">
        <v>53</v>
      </c>
      <c r="J9590">
        <v>1855</v>
      </c>
      <c r="K9590" t="s">
        <v>24</v>
      </c>
      <c r="L9590" t="s">
        <v>154</v>
      </c>
      <c r="M9590" t="s">
        <v>149</v>
      </c>
      <c r="N9590">
        <v>4</v>
      </c>
      <c r="O9590">
        <v>2021</v>
      </c>
    </row>
    <row r="9591" spans="1:15" x14ac:dyDescent="0.3">
      <c r="A9591" t="s">
        <v>61</v>
      </c>
      <c r="B9591" s="1">
        <v>44304</v>
      </c>
      <c r="C9591" t="s">
        <v>13</v>
      </c>
      <c r="D9591" t="s">
        <v>133</v>
      </c>
      <c r="E9591" t="s">
        <v>134</v>
      </c>
      <c r="F9591" t="s">
        <v>139</v>
      </c>
      <c r="G9591" t="s">
        <v>148</v>
      </c>
      <c r="H9591">
        <v>40</v>
      </c>
      <c r="I9591">
        <v>61</v>
      </c>
      <c r="J9591">
        <v>2440</v>
      </c>
      <c r="K9591" t="s">
        <v>24</v>
      </c>
      <c r="L9591" t="s">
        <v>154</v>
      </c>
      <c r="M9591" t="s">
        <v>149</v>
      </c>
      <c r="N9591">
        <v>4</v>
      </c>
      <c r="O9591">
        <v>2021</v>
      </c>
    </row>
    <row r="9592" spans="1:15" x14ac:dyDescent="0.3">
      <c r="A9592" t="s">
        <v>61</v>
      </c>
      <c r="B9592" s="1">
        <v>44304</v>
      </c>
      <c r="C9592" t="s">
        <v>13</v>
      </c>
      <c r="D9592" t="s">
        <v>133</v>
      </c>
      <c r="E9592" t="s">
        <v>134</v>
      </c>
      <c r="F9592" t="s">
        <v>145</v>
      </c>
      <c r="G9592" t="s">
        <v>148</v>
      </c>
      <c r="H9592">
        <v>33</v>
      </c>
      <c r="I9592">
        <v>101</v>
      </c>
      <c r="J9592">
        <v>3333</v>
      </c>
      <c r="K9592" t="s">
        <v>24</v>
      </c>
      <c r="L9592" t="s">
        <v>154</v>
      </c>
      <c r="M9592" t="s">
        <v>149</v>
      </c>
      <c r="N9592">
        <v>4</v>
      </c>
      <c r="O9592">
        <v>2021</v>
      </c>
    </row>
    <row r="9593" spans="1:15" x14ac:dyDescent="0.3">
      <c r="A9593" t="s">
        <v>61</v>
      </c>
      <c r="B9593" s="1">
        <v>44333</v>
      </c>
      <c r="C9593" t="s">
        <v>13</v>
      </c>
      <c r="D9593" t="s">
        <v>133</v>
      </c>
      <c r="E9593" t="s">
        <v>134</v>
      </c>
      <c r="F9593" t="s">
        <v>139</v>
      </c>
      <c r="G9593" t="s">
        <v>140</v>
      </c>
      <c r="H9593">
        <v>47</v>
      </c>
      <c r="I9593">
        <v>196</v>
      </c>
      <c r="J9593">
        <v>9212</v>
      </c>
      <c r="K9593" t="s">
        <v>24</v>
      </c>
      <c r="L9593" t="s">
        <v>155</v>
      </c>
      <c r="M9593" t="s">
        <v>150</v>
      </c>
      <c r="N9593">
        <v>5</v>
      </c>
      <c r="O9593">
        <v>2021</v>
      </c>
    </row>
    <row r="9594" spans="1:15" x14ac:dyDescent="0.3">
      <c r="A9594" t="s">
        <v>61</v>
      </c>
      <c r="B9594" s="1">
        <v>44333</v>
      </c>
      <c r="C9594" t="s">
        <v>13</v>
      </c>
      <c r="D9594" t="s">
        <v>133</v>
      </c>
      <c r="E9594" t="s">
        <v>134</v>
      </c>
      <c r="F9594" t="s">
        <v>139</v>
      </c>
      <c r="G9594" t="s">
        <v>143</v>
      </c>
      <c r="H9594">
        <v>40</v>
      </c>
      <c r="I9594">
        <v>93</v>
      </c>
      <c r="J9594">
        <v>3720</v>
      </c>
      <c r="K9594" t="s">
        <v>24</v>
      </c>
      <c r="L9594" t="s">
        <v>155</v>
      </c>
      <c r="M9594" t="s">
        <v>150</v>
      </c>
      <c r="N9594">
        <v>5</v>
      </c>
      <c r="O9594">
        <v>2021</v>
      </c>
    </row>
    <row r="9595" spans="1:15" x14ac:dyDescent="0.3">
      <c r="A9595" t="s">
        <v>61</v>
      </c>
      <c r="B9595" s="1">
        <v>44333</v>
      </c>
      <c r="C9595" t="s">
        <v>13</v>
      </c>
      <c r="D9595" t="s">
        <v>133</v>
      </c>
      <c r="E9595" t="s">
        <v>134</v>
      </c>
      <c r="F9595" t="s">
        <v>145</v>
      </c>
      <c r="G9595" t="s">
        <v>140</v>
      </c>
      <c r="H9595">
        <v>42</v>
      </c>
      <c r="I9595">
        <v>101</v>
      </c>
      <c r="J9595">
        <v>4242</v>
      </c>
      <c r="K9595" t="s">
        <v>24</v>
      </c>
      <c r="L9595" t="s">
        <v>155</v>
      </c>
      <c r="M9595" t="s">
        <v>150</v>
      </c>
      <c r="N9595">
        <v>5</v>
      </c>
      <c r="O9595">
        <v>2021</v>
      </c>
    </row>
    <row r="9596" spans="1:15" x14ac:dyDescent="0.3">
      <c r="A9596" t="s">
        <v>61</v>
      </c>
      <c r="B9596" s="1">
        <v>44333</v>
      </c>
      <c r="C9596" t="s">
        <v>13</v>
      </c>
      <c r="D9596" t="s">
        <v>133</v>
      </c>
      <c r="E9596" t="s">
        <v>134</v>
      </c>
      <c r="F9596" t="s">
        <v>145</v>
      </c>
      <c r="G9596" t="s">
        <v>143</v>
      </c>
      <c r="H9596">
        <v>41</v>
      </c>
      <c r="I9596">
        <v>91</v>
      </c>
      <c r="J9596">
        <v>3731</v>
      </c>
      <c r="K9596" t="s">
        <v>24</v>
      </c>
      <c r="L9596" t="s">
        <v>155</v>
      </c>
      <c r="M9596" t="s">
        <v>150</v>
      </c>
      <c r="N9596">
        <v>5</v>
      </c>
      <c r="O9596">
        <v>2021</v>
      </c>
    </row>
    <row r="9597" spans="1:15" x14ac:dyDescent="0.3">
      <c r="A9597" t="s">
        <v>61</v>
      </c>
      <c r="B9597" s="1">
        <v>44333</v>
      </c>
      <c r="C9597" t="s">
        <v>13</v>
      </c>
      <c r="D9597" t="s">
        <v>133</v>
      </c>
      <c r="E9597" t="s">
        <v>134</v>
      </c>
      <c r="F9597" t="s">
        <v>139</v>
      </c>
      <c r="G9597" t="s">
        <v>148</v>
      </c>
      <c r="H9597">
        <v>52</v>
      </c>
      <c r="I9597">
        <v>90</v>
      </c>
      <c r="J9597">
        <v>4680</v>
      </c>
      <c r="K9597" t="s">
        <v>24</v>
      </c>
      <c r="L9597" t="s">
        <v>155</v>
      </c>
      <c r="M9597" t="s">
        <v>150</v>
      </c>
      <c r="N9597">
        <v>5</v>
      </c>
      <c r="O9597">
        <v>2021</v>
      </c>
    </row>
    <row r="9598" spans="1:15" x14ac:dyDescent="0.3">
      <c r="A9598" t="s">
        <v>61</v>
      </c>
      <c r="B9598" s="1">
        <v>44333</v>
      </c>
      <c r="C9598" t="s">
        <v>13</v>
      </c>
      <c r="D9598" t="s">
        <v>133</v>
      </c>
      <c r="E9598" t="s">
        <v>134</v>
      </c>
      <c r="F9598" t="s">
        <v>145</v>
      </c>
      <c r="G9598" t="s">
        <v>148</v>
      </c>
      <c r="H9598">
        <v>46</v>
      </c>
      <c r="I9598">
        <v>140</v>
      </c>
      <c r="J9598">
        <v>6440</v>
      </c>
      <c r="K9598" t="s">
        <v>24</v>
      </c>
      <c r="L9598" t="s">
        <v>155</v>
      </c>
      <c r="M9598" t="s">
        <v>150</v>
      </c>
      <c r="N9598">
        <v>5</v>
      </c>
      <c r="O9598">
        <v>2021</v>
      </c>
    </row>
    <row r="9599" spans="1:15" x14ac:dyDescent="0.3">
      <c r="A9599" t="s">
        <v>61</v>
      </c>
      <c r="B9599" s="1">
        <v>44366</v>
      </c>
      <c r="C9599" t="s">
        <v>13</v>
      </c>
      <c r="D9599" t="s">
        <v>133</v>
      </c>
      <c r="E9599" t="s">
        <v>134</v>
      </c>
      <c r="F9599" t="s">
        <v>139</v>
      </c>
      <c r="G9599" t="s">
        <v>140</v>
      </c>
      <c r="H9599">
        <v>44</v>
      </c>
      <c r="I9599">
        <v>216</v>
      </c>
      <c r="J9599">
        <v>9504</v>
      </c>
      <c r="K9599" t="s">
        <v>24</v>
      </c>
      <c r="L9599" t="s">
        <v>162</v>
      </c>
      <c r="M9599" t="s">
        <v>147</v>
      </c>
      <c r="N9599">
        <v>6</v>
      </c>
      <c r="O9599">
        <v>2021</v>
      </c>
    </row>
    <row r="9600" spans="1:15" x14ac:dyDescent="0.3">
      <c r="A9600" t="s">
        <v>61</v>
      </c>
      <c r="B9600" s="1">
        <v>44366</v>
      </c>
      <c r="C9600" t="s">
        <v>13</v>
      </c>
      <c r="D9600" t="s">
        <v>133</v>
      </c>
      <c r="E9600" t="s">
        <v>134</v>
      </c>
      <c r="F9600" t="s">
        <v>139</v>
      </c>
      <c r="G9600" t="s">
        <v>143</v>
      </c>
      <c r="H9600">
        <v>40</v>
      </c>
      <c r="I9600">
        <v>140</v>
      </c>
      <c r="J9600">
        <v>5600</v>
      </c>
      <c r="K9600" t="s">
        <v>24</v>
      </c>
      <c r="L9600" t="s">
        <v>162</v>
      </c>
      <c r="M9600" t="s">
        <v>147</v>
      </c>
      <c r="N9600">
        <v>6</v>
      </c>
      <c r="O9600">
        <v>2021</v>
      </c>
    </row>
    <row r="9601" spans="1:15" x14ac:dyDescent="0.3">
      <c r="A9601" t="s">
        <v>61</v>
      </c>
      <c r="B9601" s="1">
        <v>44366</v>
      </c>
      <c r="C9601" t="s">
        <v>13</v>
      </c>
      <c r="D9601" t="s">
        <v>133</v>
      </c>
      <c r="E9601" t="s">
        <v>134</v>
      </c>
      <c r="F9601" t="s">
        <v>145</v>
      </c>
      <c r="G9601" t="s">
        <v>140</v>
      </c>
      <c r="H9601">
        <v>43</v>
      </c>
      <c r="I9601">
        <v>109</v>
      </c>
      <c r="J9601">
        <v>4687</v>
      </c>
      <c r="K9601" t="s">
        <v>24</v>
      </c>
      <c r="L9601" t="s">
        <v>162</v>
      </c>
      <c r="M9601" t="s">
        <v>147</v>
      </c>
      <c r="N9601">
        <v>6</v>
      </c>
      <c r="O9601">
        <v>2021</v>
      </c>
    </row>
    <row r="9602" spans="1:15" x14ac:dyDescent="0.3">
      <c r="A9602" t="s">
        <v>61</v>
      </c>
      <c r="B9602" s="1">
        <v>44366</v>
      </c>
      <c r="C9602" t="s">
        <v>13</v>
      </c>
      <c r="D9602" t="s">
        <v>133</v>
      </c>
      <c r="E9602" t="s">
        <v>134</v>
      </c>
      <c r="F9602" t="s">
        <v>145</v>
      </c>
      <c r="G9602" t="s">
        <v>143</v>
      </c>
      <c r="H9602">
        <v>37</v>
      </c>
      <c r="I9602">
        <v>104</v>
      </c>
      <c r="J9602">
        <v>3848</v>
      </c>
      <c r="K9602" t="s">
        <v>24</v>
      </c>
      <c r="L9602" t="s">
        <v>162</v>
      </c>
      <c r="M9602" t="s">
        <v>147</v>
      </c>
      <c r="N9602">
        <v>6</v>
      </c>
      <c r="O9602">
        <v>2021</v>
      </c>
    </row>
    <row r="9603" spans="1:15" x14ac:dyDescent="0.3">
      <c r="A9603" t="s">
        <v>61</v>
      </c>
      <c r="B9603" s="1">
        <v>44366</v>
      </c>
      <c r="C9603" t="s">
        <v>13</v>
      </c>
      <c r="D9603" t="s">
        <v>133</v>
      </c>
      <c r="E9603" t="s">
        <v>134</v>
      </c>
      <c r="F9603" t="s">
        <v>139</v>
      </c>
      <c r="G9603" t="s">
        <v>148</v>
      </c>
      <c r="H9603">
        <v>47</v>
      </c>
      <c r="I9603">
        <v>114</v>
      </c>
      <c r="J9603">
        <v>5358</v>
      </c>
      <c r="K9603" t="s">
        <v>24</v>
      </c>
      <c r="L9603" t="s">
        <v>162</v>
      </c>
      <c r="M9603" t="s">
        <v>147</v>
      </c>
      <c r="N9603">
        <v>6</v>
      </c>
      <c r="O9603">
        <v>2021</v>
      </c>
    </row>
    <row r="9604" spans="1:15" x14ac:dyDescent="0.3">
      <c r="A9604" t="s">
        <v>61</v>
      </c>
      <c r="B9604" s="1">
        <v>44366</v>
      </c>
      <c r="C9604" t="s">
        <v>13</v>
      </c>
      <c r="D9604" t="s">
        <v>133</v>
      </c>
      <c r="E9604" t="s">
        <v>134</v>
      </c>
      <c r="F9604" t="s">
        <v>145</v>
      </c>
      <c r="G9604" t="s">
        <v>148</v>
      </c>
      <c r="H9604">
        <v>50</v>
      </c>
      <c r="I9604">
        <v>162</v>
      </c>
      <c r="J9604">
        <v>8100</v>
      </c>
      <c r="K9604" t="s">
        <v>24</v>
      </c>
      <c r="L9604" t="s">
        <v>162</v>
      </c>
      <c r="M9604" t="s">
        <v>147</v>
      </c>
      <c r="N9604">
        <v>6</v>
      </c>
      <c r="O9604">
        <v>2021</v>
      </c>
    </row>
    <row r="9605" spans="1:15" x14ac:dyDescent="0.3">
      <c r="A9605" t="s">
        <v>61</v>
      </c>
      <c r="B9605" s="1">
        <v>44394</v>
      </c>
      <c r="C9605" t="s">
        <v>13</v>
      </c>
      <c r="D9605" t="s">
        <v>133</v>
      </c>
      <c r="E9605" t="s">
        <v>134</v>
      </c>
      <c r="F9605" t="s">
        <v>139</v>
      </c>
      <c r="G9605" t="s">
        <v>140</v>
      </c>
      <c r="H9605">
        <v>49</v>
      </c>
      <c r="I9605">
        <v>224</v>
      </c>
      <c r="J9605">
        <v>10976</v>
      </c>
      <c r="K9605" t="s">
        <v>24</v>
      </c>
      <c r="L9605" t="s">
        <v>156</v>
      </c>
      <c r="M9605" t="s">
        <v>147</v>
      </c>
      <c r="N9605">
        <v>7</v>
      </c>
      <c r="O9605">
        <v>2021</v>
      </c>
    </row>
    <row r="9606" spans="1:15" x14ac:dyDescent="0.3">
      <c r="A9606" t="s">
        <v>61</v>
      </c>
      <c r="B9606" s="1">
        <v>44394</v>
      </c>
      <c r="C9606" t="s">
        <v>13</v>
      </c>
      <c r="D9606" t="s">
        <v>133</v>
      </c>
      <c r="E9606" t="s">
        <v>134</v>
      </c>
      <c r="F9606" t="s">
        <v>139</v>
      </c>
      <c r="G9606" t="s">
        <v>143</v>
      </c>
      <c r="H9606">
        <v>47</v>
      </c>
      <c r="I9606">
        <v>149</v>
      </c>
      <c r="J9606">
        <v>7003</v>
      </c>
      <c r="K9606" t="s">
        <v>24</v>
      </c>
      <c r="L9606" t="s">
        <v>156</v>
      </c>
      <c r="M9606" t="s">
        <v>147</v>
      </c>
      <c r="N9606">
        <v>7</v>
      </c>
      <c r="O9606">
        <v>2021</v>
      </c>
    </row>
    <row r="9607" spans="1:15" x14ac:dyDescent="0.3">
      <c r="A9607" t="s">
        <v>61</v>
      </c>
      <c r="B9607" s="1">
        <v>44394</v>
      </c>
      <c r="C9607" t="s">
        <v>13</v>
      </c>
      <c r="D9607" t="s">
        <v>133</v>
      </c>
      <c r="E9607" t="s">
        <v>134</v>
      </c>
      <c r="F9607" t="s">
        <v>145</v>
      </c>
      <c r="G9607" t="s">
        <v>140</v>
      </c>
      <c r="H9607">
        <v>37</v>
      </c>
      <c r="I9607">
        <v>128</v>
      </c>
      <c r="J9607">
        <v>4736</v>
      </c>
      <c r="K9607" t="s">
        <v>24</v>
      </c>
      <c r="L9607" t="s">
        <v>156</v>
      </c>
      <c r="M9607" t="s">
        <v>147</v>
      </c>
      <c r="N9607">
        <v>7</v>
      </c>
      <c r="O9607">
        <v>2021</v>
      </c>
    </row>
    <row r="9608" spans="1:15" x14ac:dyDescent="0.3">
      <c r="A9608" t="s">
        <v>61</v>
      </c>
      <c r="B9608" s="1">
        <v>44394</v>
      </c>
      <c r="C9608" t="s">
        <v>13</v>
      </c>
      <c r="D9608" t="s">
        <v>133</v>
      </c>
      <c r="E9608" t="s">
        <v>134</v>
      </c>
      <c r="F9608" t="s">
        <v>145</v>
      </c>
      <c r="G9608" t="s">
        <v>143</v>
      </c>
      <c r="H9608">
        <v>39</v>
      </c>
      <c r="I9608">
        <v>107</v>
      </c>
      <c r="J9608">
        <v>4173</v>
      </c>
      <c r="K9608" t="s">
        <v>24</v>
      </c>
      <c r="L9608" t="s">
        <v>156</v>
      </c>
      <c r="M9608" t="s">
        <v>147</v>
      </c>
      <c r="N9608">
        <v>7</v>
      </c>
      <c r="O9608">
        <v>2021</v>
      </c>
    </row>
    <row r="9609" spans="1:15" x14ac:dyDescent="0.3">
      <c r="A9609" t="s">
        <v>61</v>
      </c>
      <c r="B9609" s="1">
        <v>44394</v>
      </c>
      <c r="C9609" t="s">
        <v>13</v>
      </c>
      <c r="D9609" t="s">
        <v>133</v>
      </c>
      <c r="E9609" t="s">
        <v>134</v>
      </c>
      <c r="F9609" t="s">
        <v>139</v>
      </c>
      <c r="G9609" t="s">
        <v>148</v>
      </c>
      <c r="H9609">
        <v>47</v>
      </c>
      <c r="I9609">
        <v>119</v>
      </c>
      <c r="J9609">
        <v>5593</v>
      </c>
      <c r="K9609" t="s">
        <v>24</v>
      </c>
      <c r="L9609" t="s">
        <v>156</v>
      </c>
      <c r="M9609" t="s">
        <v>147</v>
      </c>
      <c r="N9609">
        <v>7</v>
      </c>
      <c r="O9609">
        <v>2021</v>
      </c>
    </row>
    <row r="9610" spans="1:15" x14ac:dyDescent="0.3">
      <c r="A9610" t="s">
        <v>61</v>
      </c>
      <c r="B9610" s="1">
        <v>44394</v>
      </c>
      <c r="C9610" t="s">
        <v>13</v>
      </c>
      <c r="D9610" t="s">
        <v>133</v>
      </c>
      <c r="E9610" t="s">
        <v>134</v>
      </c>
      <c r="F9610" t="s">
        <v>145</v>
      </c>
      <c r="G9610" t="s">
        <v>148</v>
      </c>
      <c r="H9610">
        <v>47</v>
      </c>
      <c r="I9610">
        <v>163</v>
      </c>
      <c r="J9610">
        <v>7661</v>
      </c>
      <c r="K9610" t="s">
        <v>24</v>
      </c>
      <c r="L9610" t="s">
        <v>156</v>
      </c>
      <c r="M9610" t="s">
        <v>147</v>
      </c>
      <c r="N9610">
        <v>7</v>
      </c>
      <c r="O9610">
        <v>2021</v>
      </c>
    </row>
    <row r="9611" spans="1:15" x14ac:dyDescent="0.3">
      <c r="A9611" t="s">
        <v>61</v>
      </c>
      <c r="B9611" s="1">
        <v>44426</v>
      </c>
      <c r="C9611" t="s">
        <v>13</v>
      </c>
      <c r="D9611" t="s">
        <v>133</v>
      </c>
      <c r="E9611" t="s">
        <v>134</v>
      </c>
      <c r="F9611" t="s">
        <v>139</v>
      </c>
      <c r="G9611" t="s">
        <v>140</v>
      </c>
      <c r="H9611">
        <v>48</v>
      </c>
      <c r="I9611">
        <v>203</v>
      </c>
      <c r="J9611">
        <v>9744</v>
      </c>
      <c r="K9611" t="s">
        <v>24</v>
      </c>
      <c r="L9611" t="s">
        <v>157</v>
      </c>
      <c r="M9611" t="s">
        <v>142</v>
      </c>
      <c r="N9611">
        <v>8</v>
      </c>
      <c r="O9611">
        <v>2021</v>
      </c>
    </row>
    <row r="9612" spans="1:15" x14ac:dyDescent="0.3">
      <c r="A9612" t="s">
        <v>61</v>
      </c>
      <c r="B9612" s="1">
        <v>44426</v>
      </c>
      <c r="C9612" t="s">
        <v>13</v>
      </c>
      <c r="D9612" t="s">
        <v>133</v>
      </c>
      <c r="E9612" t="s">
        <v>134</v>
      </c>
      <c r="F9612" t="s">
        <v>139</v>
      </c>
      <c r="G9612" t="s">
        <v>143</v>
      </c>
      <c r="H9612">
        <v>39</v>
      </c>
      <c r="I9612">
        <v>135</v>
      </c>
      <c r="J9612">
        <v>5265</v>
      </c>
      <c r="K9612" t="s">
        <v>24</v>
      </c>
      <c r="L9612" t="s">
        <v>157</v>
      </c>
      <c r="M9612" t="s">
        <v>142</v>
      </c>
      <c r="N9612">
        <v>8</v>
      </c>
      <c r="O9612">
        <v>2021</v>
      </c>
    </row>
    <row r="9613" spans="1:15" x14ac:dyDescent="0.3">
      <c r="A9613" t="s">
        <v>61</v>
      </c>
      <c r="B9613" s="1">
        <v>44426</v>
      </c>
      <c r="C9613" t="s">
        <v>13</v>
      </c>
      <c r="D9613" t="s">
        <v>133</v>
      </c>
      <c r="E9613" t="s">
        <v>134</v>
      </c>
      <c r="F9613" t="s">
        <v>145</v>
      </c>
      <c r="G9613" t="s">
        <v>140</v>
      </c>
      <c r="H9613">
        <v>39</v>
      </c>
      <c r="I9613">
        <v>113</v>
      </c>
      <c r="J9613">
        <v>4407</v>
      </c>
      <c r="K9613" t="s">
        <v>24</v>
      </c>
      <c r="L9613" t="s">
        <v>157</v>
      </c>
      <c r="M9613" t="s">
        <v>142</v>
      </c>
      <c r="N9613">
        <v>8</v>
      </c>
      <c r="O9613">
        <v>2021</v>
      </c>
    </row>
    <row r="9614" spans="1:15" x14ac:dyDescent="0.3">
      <c r="A9614" t="s">
        <v>61</v>
      </c>
      <c r="B9614" s="1">
        <v>44426</v>
      </c>
      <c r="C9614" t="s">
        <v>13</v>
      </c>
      <c r="D9614" t="s">
        <v>133</v>
      </c>
      <c r="E9614" t="s">
        <v>134</v>
      </c>
      <c r="F9614" t="s">
        <v>145</v>
      </c>
      <c r="G9614" t="s">
        <v>143</v>
      </c>
      <c r="H9614">
        <v>42</v>
      </c>
      <c r="I9614">
        <v>88</v>
      </c>
      <c r="J9614">
        <v>3696</v>
      </c>
      <c r="K9614" t="s">
        <v>24</v>
      </c>
      <c r="L9614" t="s">
        <v>157</v>
      </c>
      <c r="M9614" t="s">
        <v>142</v>
      </c>
      <c r="N9614">
        <v>8</v>
      </c>
      <c r="O9614">
        <v>2021</v>
      </c>
    </row>
    <row r="9615" spans="1:15" x14ac:dyDescent="0.3">
      <c r="A9615" t="s">
        <v>61</v>
      </c>
      <c r="B9615" s="1">
        <v>44426</v>
      </c>
      <c r="C9615" t="s">
        <v>13</v>
      </c>
      <c r="D9615" t="s">
        <v>133</v>
      </c>
      <c r="E9615" t="s">
        <v>134</v>
      </c>
      <c r="F9615" t="s">
        <v>139</v>
      </c>
      <c r="G9615" t="s">
        <v>148</v>
      </c>
      <c r="H9615">
        <v>45</v>
      </c>
      <c r="I9615">
        <v>80</v>
      </c>
      <c r="J9615">
        <v>3600</v>
      </c>
      <c r="K9615" t="s">
        <v>24</v>
      </c>
      <c r="L9615" t="s">
        <v>157</v>
      </c>
      <c r="M9615" t="s">
        <v>142</v>
      </c>
      <c r="N9615">
        <v>8</v>
      </c>
      <c r="O9615">
        <v>2021</v>
      </c>
    </row>
    <row r="9616" spans="1:15" x14ac:dyDescent="0.3">
      <c r="A9616" t="s">
        <v>61</v>
      </c>
      <c r="B9616" s="1">
        <v>44426</v>
      </c>
      <c r="C9616" t="s">
        <v>13</v>
      </c>
      <c r="D9616" t="s">
        <v>133</v>
      </c>
      <c r="E9616" t="s">
        <v>134</v>
      </c>
      <c r="F9616" t="s">
        <v>145</v>
      </c>
      <c r="G9616" t="s">
        <v>148</v>
      </c>
      <c r="H9616">
        <v>46</v>
      </c>
      <c r="I9616">
        <v>145</v>
      </c>
      <c r="J9616">
        <v>6670</v>
      </c>
      <c r="K9616" t="s">
        <v>24</v>
      </c>
      <c r="L9616" t="s">
        <v>157</v>
      </c>
      <c r="M9616" t="s">
        <v>142</v>
      </c>
      <c r="N9616">
        <v>8</v>
      </c>
      <c r="O9616">
        <v>2021</v>
      </c>
    </row>
    <row r="9617" spans="1:15" x14ac:dyDescent="0.3">
      <c r="A9617" t="s">
        <v>61</v>
      </c>
      <c r="B9617" s="1">
        <v>44456</v>
      </c>
      <c r="C9617" t="s">
        <v>13</v>
      </c>
      <c r="D9617" t="s">
        <v>133</v>
      </c>
      <c r="E9617" t="s">
        <v>134</v>
      </c>
      <c r="F9617" t="s">
        <v>139</v>
      </c>
      <c r="G9617" t="s">
        <v>140</v>
      </c>
      <c r="H9617">
        <v>51</v>
      </c>
      <c r="I9617">
        <v>193</v>
      </c>
      <c r="J9617">
        <v>9843</v>
      </c>
      <c r="K9617" t="s">
        <v>24</v>
      </c>
      <c r="L9617" t="s">
        <v>158</v>
      </c>
      <c r="M9617" t="s">
        <v>146</v>
      </c>
      <c r="N9617">
        <v>9</v>
      </c>
      <c r="O9617">
        <v>2021</v>
      </c>
    </row>
    <row r="9618" spans="1:15" x14ac:dyDescent="0.3">
      <c r="A9618" t="s">
        <v>61</v>
      </c>
      <c r="B9618" s="1">
        <v>44456</v>
      </c>
      <c r="C9618" t="s">
        <v>13</v>
      </c>
      <c r="D9618" t="s">
        <v>133</v>
      </c>
      <c r="E9618" t="s">
        <v>134</v>
      </c>
      <c r="F9618" t="s">
        <v>139</v>
      </c>
      <c r="G9618" t="s">
        <v>143</v>
      </c>
      <c r="H9618">
        <v>43</v>
      </c>
      <c r="I9618">
        <v>116</v>
      </c>
      <c r="J9618">
        <v>4988</v>
      </c>
      <c r="K9618" t="s">
        <v>24</v>
      </c>
      <c r="L9618" t="s">
        <v>158</v>
      </c>
      <c r="M9618" t="s">
        <v>146</v>
      </c>
      <c r="N9618">
        <v>9</v>
      </c>
      <c r="O9618">
        <v>2021</v>
      </c>
    </row>
    <row r="9619" spans="1:15" x14ac:dyDescent="0.3">
      <c r="A9619" t="s">
        <v>61</v>
      </c>
      <c r="B9619" s="1">
        <v>44456</v>
      </c>
      <c r="C9619" t="s">
        <v>13</v>
      </c>
      <c r="D9619" t="s">
        <v>133</v>
      </c>
      <c r="E9619" t="s">
        <v>134</v>
      </c>
      <c r="F9619" t="s">
        <v>145</v>
      </c>
      <c r="G9619" t="s">
        <v>140</v>
      </c>
      <c r="H9619">
        <v>43</v>
      </c>
      <c r="I9619">
        <v>78</v>
      </c>
      <c r="J9619">
        <v>3354</v>
      </c>
      <c r="K9619" t="s">
        <v>24</v>
      </c>
      <c r="L9619" t="s">
        <v>158</v>
      </c>
      <c r="M9619" t="s">
        <v>146</v>
      </c>
      <c r="N9619">
        <v>9</v>
      </c>
      <c r="O9619">
        <v>2021</v>
      </c>
    </row>
    <row r="9620" spans="1:15" x14ac:dyDescent="0.3">
      <c r="A9620" t="s">
        <v>61</v>
      </c>
      <c r="B9620" s="1">
        <v>44456</v>
      </c>
      <c r="C9620" t="s">
        <v>13</v>
      </c>
      <c r="D9620" t="s">
        <v>133</v>
      </c>
      <c r="E9620" t="s">
        <v>134</v>
      </c>
      <c r="F9620" t="s">
        <v>145</v>
      </c>
      <c r="G9620" t="s">
        <v>143</v>
      </c>
      <c r="H9620">
        <v>41</v>
      </c>
      <c r="I9620">
        <v>74</v>
      </c>
      <c r="J9620">
        <v>3034</v>
      </c>
      <c r="K9620" t="s">
        <v>24</v>
      </c>
      <c r="L9620" t="s">
        <v>158</v>
      </c>
      <c r="M9620" t="s">
        <v>146</v>
      </c>
      <c r="N9620">
        <v>9</v>
      </c>
      <c r="O9620">
        <v>2021</v>
      </c>
    </row>
    <row r="9621" spans="1:15" x14ac:dyDescent="0.3">
      <c r="A9621" t="s">
        <v>61</v>
      </c>
      <c r="B9621" s="1">
        <v>44456</v>
      </c>
      <c r="C9621" t="s">
        <v>13</v>
      </c>
      <c r="D9621" t="s">
        <v>133</v>
      </c>
      <c r="E9621" t="s">
        <v>134</v>
      </c>
      <c r="F9621" t="s">
        <v>139</v>
      </c>
      <c r="G9621" t="s">
        <v>148</v>
      </c>
      <c r="H9621">
        <v>48</v>
      </c>
      <c r="I9621">
        <v>70</v>
      </c>
      <c r="J9621">
        <v>3360</v>
      </c>
      <c r="K9621" t="s">
        <v>24</v>
      </c>
      <c r="L9621" t="s">
        <v>158</v>
      </c>
      <c r="M9621" t="s">
        <v>146</v>
      </c>
      <c r="N9621">
        <v>9</v>
      </c>
      <c r="O9621">
        <v>2021</v>
      </c>
    </row>
    <row r="9622" spans="1:15" x14ac:dyDescent="0.3">
      <c r="A9622" t="s">
        <v>61</v>
      </c>
      <c r="B9622" s="1">
        <v>44456</v>
      </c>
      <c r="C9622" t="s">
        <v>13</v>
      </c>
      <c r="D9622" t="s">
        <v>133</v>
      </c>
      <c r="E9622" t="s">
        <v>134</v>
      </c>
      <c r="F9622" t="s">
        <v>145</v>
      </c>
      <c r="G9622" t="s">
        <v>148</v>
      </c>
      <c r="H9622">
        <v>53</v>
      </c>
      <c r="I9622">
        <v>104</v>
      </c>
      <c r="J9622">
        <v>5512</v>
      </c>
      <c r="K9622" t="s">
        <v>24</v>
      </c>
      <c r="L9622" t="s">
        <v>158</v>
      </c>
      <c r="M9622" t="s">
        <v>146</v>
      </c>
      <c r="N9622">
        <v>9</v>
      </c>
      <c r="O9622">
        <v>2021</v>
      </c>
    </row>
    <row r="9623" spans="1:15" x14ac:dyDescent="0.3">
      <c r="A9623" t="s">
        <v>12</v>
      </c>
      <c r="B9623" s="1">
        <v>44488</v>
      </c>
      <c r="C9623" t="s">
        <v>13</v>
      </c>
      <c r="D9623" t="s">
        <v>133</v>
      </c>
      <c r="E9623" t="s">
        <v>134</v>
      </c>
      <c r="F9623" t="s">
        <v>139</v>
      </c>
      <c r="G9623" t="s">
        <v>140</v>
      </c>
      <c r="H9623">
        <v>52</v>
      </c>
      <c r="I9623">
        <v>162</v>
      </c>
      <c r="J9623">
        <v>8424</v>
      </c>
      <c r="K9623" t="s">
        <v>24</v>
      </c>
      <c r="L9623" t="s">
        <v>159</v>
      </c>
      <c r="M9623" t="s">
        <v>151</v>
      </c>
      <c r="N9623">
        <v>10</v>
      </c>
      <c r="O9623">
        <v>2021</v>
      </c>
    </row>
    <row r="9624" spans="1:15" x14ac:dyDescent="0.3">
      <c r="A9624" t="s">
        <v>12</v>
      </c>
      <c r="B9624" s="1">
        <v>44488</v>
      </c>
      <c r="C9624" t="s">
        <v>13</v>
      </c>
      <c r="D9624" t="s">
        <v>133</v>
      </c>
      <c r="E9624" t="s">
        <v>134</v>
      </c>
      <c r="F9624" t="s">
        <v>139</v>
      </c>
      <c r="G9624" t="s">
        <v>143</v>
      </c>
      <c r="H9624">
        <v>44</v>
      </c>
      <c r="I9624">
        <v>99</v>
      </c>
      <c r="J9624">
        <v>4356</v>
      </c>
      <c r="K9624" t="s">
        <v>24</v>
      </c>
      <c r="L9624" t="s">
        <v>159</v>
      </c>
      <c r="M9624" t="s">
        <v>151</v>
      </c>
      <c r="N9624">
        <v>10</v>
      </c>
      <c r="O9624">
        <v>2021</v>
      </c>
    </row>
    <row r="9625" spans="1:15" x14ac:dyDescent="0.3">
      <c r="A9625" t="s">
        <v>12</v>
      </c>
      <c r="B9625" s="1">
        <v>44488</v>
      </c>
      <c r="C9625" t="s">
        <v>13</v>
      </c>
      <c r="D9625" t="s">
        <v>133</v>
      </c>
      <c r="E9625" t="s">
        <v>134</v>
      </c>
      <c r="F9625" t="s">
        <v>145</v>
      </c>
      <c r="G9625" t="s">
        <v>140</v>
      </c>
      <c r="H9625">
        <v>52</v>
      </c>
      <c r="I9625">
        <v>60</v>
      </c>
      <c r="J9625">
        <v>3120</v>
      </c>
      <c r="K9625" t="s">
        <v>24</v>
      </c>
      <c r="L9625" t="s">
        <v>159</v>
      </c>
      <c r="M9625" t="s">
        <v>151</v>
      </c>
      <c r="N9625">
        <v>10</v>
      </c>
      <c r="O9625">
        <v>2021</v>
      </c>
    </row>
    <row r="9626" spans="1:15" x14ac:dyDescent="0.3">
      <c r="A9626" t="s">
        <v>12</v>
      </c>
      <c r="B9626" s="1">
        <v>44488</v>
      </c>
      <c r="C9626" t="s">
        <v>13</v>
      </c>
      <c r="D9626" t="s">
        <v>133</v>
      </c>
      <c r="E9626" t="s">
        <v>134</v>
      </c>
      <c r="F9626" t="s">
        <v>145</v>
      </c>
      <c r="G9626" t="s">
        <v>143</v>
      </c>
      <c r="H9626">
        <v>44</v>
      </c>
      <c r="I9626">
        <v>61</v>
      </c>
      <c r="J9626">
        <v>2684</v>
      </c>
      <c r="K9626" t="s">
        <v>24</v>
      </c>
      <c r="L9626" t="s">
        <v>159</v>
      </c>
      <c r="M9626" t="s">
        <v>151</v>
      </c>
      <c r="N9626">
        <v>10</v>
      </c>
      <c r="O9626">
        <v>2021</v>
      </c>
    </row>
    <row r="9627" spans="1:15" x14ac:dyDescent="0.3">
      <c r="A9627" t="s">
        <v>12</v>
      </c>
      <c r="B9627" s="1">
        <v>44488</v>
      </c>
      <c r="C9627" t="s">
        <v>13</v>
      </c>
      <c r="D9627" t="s">
        <v>133</v>
      </c>
      <c r="E9627" t="s">
        <v>134</v>
      </c>
      <c r="F9627" t="s">
        <v>139</v>
      </c>
      <c r="G9627" t="s">
        <v>148</v>
      </c>
      <c r="H9627">
        <v>50</v>
      </c>
      <c r="I9627">
        <v>58</v>
      </c>
      <c r="J9627">
        <v>2900</v>
      </c>
      <c r="K9627" t="s">
        <v>24</v>
      </c>
      <c r="L9627" t="s">
        <v>159</v>
      </c>
      <c r="M9627" t="s">
        <v>151</v>
      </c>
      <c r="N9627">
        <v>10</v>
      </c>
      <c r="O9627">
        <v>2021</v>
      </c>
    </row>
    <row r="9628" spans="1:15" x14ac:dyDescent="0.3">
      <c r="A9628" t="s">
        <v>12</v>
      </c>
      <c r="B9628" s="1">
        <v>44488</v>
      </c>
      <c r="C9628" t="s">
        <v>13</v>
      </c>
      <c r="D9628" t="s">
        <v>133</v>
      </c>
      <c r="E9628" t="s">
        <v>134</v>
      </c>
      <c r="F9628" t="s">
        <v>145</v>
      </c>
      <c r="G9628" t="s">
        <v>148</v>
      </c>
      <c r="H9628">
        <v>64</v>
      </c>
      <c r="I9628">
        <v>90</v>
      </c>
      <c r="J9628">
        <v>5760</v>
      </c>
      <c r="K9628" t="s">
        <v>24</v>
      </c>
      <c r="L9628" t="s">
        <v>159</v>
      </c>
      <c r="M9628" t="s">
        <v>151</v>
      </c>
      <c r="N9628">
        <v>10</v>
      </c>
      <c r="O9628">
        <v>2021</v>
      </c>
    </row>
    <row r="9629" spans="1:15" x14ac:dyDescent="0.3">
      <c r="A9629" t="s">
        <v>12</v>
      </c>
      <c r="B9629" s="1">
        <v>44518</v>
      </c>
      <c r="C9629" t="s">
        <v>13</v>
      </c>
      <c r="D9629" t="s">
        <v>133</v>
      </c>
      <c r="E9629" t="s">
        <v>134</v>
      </c>
      <c r="F9629" t="s">
        <v>139</v>
      </c>
      <c r="G9629" t="s">
        <v>140</v>
      </c>
      <c r="H9629">
        <v>59</v>
      </c>
      <c r="I9629">
        <v>149</v>
      </c>
      <c r="J9629">
        <v>8791</v>
      </c>
      <c r="K9629" t="s">
        <v>24</v>
      </c>
      <c r="L9629" t="s">
        <v>160</v>
      </c>
      <c r="M9629" t="s">
        <v>144</v>
      </c>
      <c r="N9629">
        <v>11</v>
      </c>
      <c r="O9629">
        <v>2021</v>
      </c>
    </row>
    <row r="9630" spans="1:15" x14ac:dyDescent="0.3">
      <c r="A9630" t="s">
        <v>12</v>
      </c>
      <c r="B9630" s="1">
        <v>44518</v>
      </c>
      <c r="C9630" t="s">
        <v>13</v>
      </c>
      <c r="D9630" t="s">
        <v>133</v>
      </c>
      <c r="E9630" t="s">
        <v>134</v>
      </c>
      <c r="F9630" t="s">
        <v>139</v>
      </c>
      <c r="G9630" t="s">
        <v>143</v>
      </c>
      <c r="H9630">
        <v>42</v>
      </c>
      <c r="I9630">
        <v>114</v>
      </c>
      <c r="J9630">
        <v>4788</v>
      </c>
      <c r="K9630" t="s">
        <v>24</v>
      </c>
      <c r="L9630" t="s">
        <v>160</v>
      </c>
      <c r="M9630" t="s">
        <v>144</v>
      </c>
      <c r="N9630">
        <v>11</v>
      </c>
      <c r="O9630">
        <v>2021</v>
      </c>
    </row>
    <row r="9631" spans="1:15" x14ac:dyDescent="0.3">
      <c r="A9631" t="s">
        <v>12</v>
      </c>
      <c r="B9631" s="1">
        <v>44518</v>
      </c>
      <c r="C9631" t="s">
        <v>13</v>
      </c>
      <c r="D9631" t="s">
        <v>133</v>
      </c>
      <c r="E9631" t="s">
        <v>134</v>
      </c>
      <c r="F9631" t="s">
        <v>145</v>
      </c>
      <c r="G9631" t="s">
        <v>140</v>
      </c>
      <c r="H9631">
        <v>51</v>
      </c>
      <c r="I9631">
        <v>114</v>
      </c>
      <c r="J9631">
        <v>5814</v>
      </c>
      <c r="K9631" t="s">
        <v>24</v>
      </c>
      <c r="L9631" t="s">
        <v>160</v>
      </c>
      <c r="M9631" t="s">
        <v>144</v>
      </c>
      <c r="N9631">
        <v>11</v>
      </c>
      <c r="O9631">
        <v>2021</v>
      </c>
    </row>
    <row r="9632" spans="1:15" x14ac:dyDescent="0.3">
      <c r="A9632" t="s">
        <v>12</v>
      </c>
      <c r="B9632" s="1">
        <v>44518</v>
      </c>
      <c r="C9632" t="s">
        <v>13</v>
      </c>
      <c r="D9632" t="s">
        <v>133</v>
      </c>
      <c r="E9632" t="s">
        <v>134</v>
      </c>
      <c r="F9632" t="s">
        <v>145</v>
      </c>
      <c r="G9632" t="s">
        <v>143</v>
      </c>
      <c r="H9632">
        <v>43</v>
      </c>
      <c r="I9632">
        <v>114</v>
      </c>
      <c r="J9632">
        <v>4902</v>
      </c>
      <c r="K9632" t="s">
        <v>24</v>
      </c>
      <c r="L9632" t="s">
        <v>160</v>
      </c>
      <c r="M9632" t="s">
        <v>144</v>
      </c>
      <c r="N9632">
        <v>11</v>
      </c>
      <c r="O9632">
        <v>2021</v>
      </c>
    </row>
    <row r="9633" spans="1:15" x14ac:dyDescent="0.3">
      <c r="A9633" t="s">
        <v>12</v>
      </c>
      <c r="B9633" s="1">
        <v>44518</v>
      </c>
      <c r="C9633" t="s">
        <v>13</v>
      </c>
      <c r="D9633" t="s">
        <v>133</v>
      </c>
      <c r="E9633" t="s">
        <v>134</v>
      </c>
      <c r="F9633" t="s">
        <v>139</v>
      </c>
      <c r="G9633" t="s">
        <v>148</v>
      </c>
      <c r="H9633">
        <v>59</v>
      </c>
      <c r="I9633">
        <v>96</v>
      </c>
      <c r="J9633">
        <v>5664</v>
      </c>
      <c r="K9633" t="s">
        <v>24</v>
      </c>
      <c r="L9633" t="s">
        <v>160</v>
      </c>
      <c r="M9633" t="s">
        <v>144</v>
      </c>
      <c r="N9633">
        <v>11</v>
      </c>
      <c r="O9633">
        <v>2021</v>
      </c>
    </row>
    <row r="9634" spans="1:15" x14ac:dyDescent="0.3">
      <c r="A9634" t="s">
        <v>12</v>
      </c>
      <c r="B9634" s="1">
        <v>44518</v>
      </c>
      <c r="C9634" t="s">
        <v>13</v>
      </c>
      <c r="D9634" t="s">
        <v>133</v>
      </c>
      <c r="E9634" t="s">
        <v>134</v>
      </c>
      <c r="F9634" t="s">
        <v>145</v>
      </c>
      <c r="G9634" t="s">
        <v>148</v>
      </c>
      <c r="H9634">
        <v>61</v>
      </c>
      <c r="I9634">
        <v>120</v>
      </c>
      <c r="J9634">
        <v>7320</v>
      </c>
      <c r="K9634" t="s">
        <v>24</v>
      </c>
      <c r="L9634" t="s">
        <v>160</v>
      </c>
      <c r="M9634" t="s">
        <v>144</v>
      </c>
      <c r="N9634">
        <v>11</v>
      </c>
      <c r="O9634">
        <v>2021</v>
      </c>
    </row>
    <row r="9635" spans="1:15" x14ac:dyDescent="0.3">
      <c r="A9635" t="s">
        <v>12</v>
      </c>
      <c r="B9635" s="1">
        <v>44547</v>
      </c>
      <c r="C9635" t="s">
        <v>13</v>
      </c>
      <c r="D9635" t="s">
        <v>133</v>
      </c>
      <c r="E9635" t="s">
        <v>134</v>
      </c>
      <c r="F9635" t="s">
        <v>139</v>
      </c>
      <c r="G9635" t="s">
        <v>140</v>
      </c>
      <c r="H9635">
        <v>49</v>
      </c>
      <c r="I9635">
        <v>200</v>
      </c>
      <c r="J9635">
        <v>9800</v>
      </c>
      <c r="K9635" t="s">
        <v>24</v>
      </c>
      <c r="L9635" t="s">
        <v>161</v>
      </c>
      <c r="M9635" t="s">
        <v>146</v>
      </c>
      <c r="N9635">
        <v>12</v>
      </c>
      <c r="O9635">
        <v>2021</v>
      </c>
    </row>
    <row r="9636" spans="1:15" x14ac:dyDescent="0.3">
      <c r="A9636" t="s">
        <v>12</v>
      </c>
      <c r="B9636" s="1">
        <v>44547</v>
      </c>
      <c r="C9636" t="s">
        <v>13</v>
      </c>
      <c r="D9636" t="s">
        <v>133</v>
      </c>
      <c r="E9636" t="s">
        <v>134</v>
      </c>
      <c r="F9636" t="s">
        <v>139</v>
      </c>
      <c r="G9636" t="s">
        <v>143</v>
      </c>
      <c r="H9636">
        <v>49</v>
      </c>
      <c r="I9636">
        <v>128</v>
      </c>
      <c r="J9636">
        <v>6272</v>
      </c>
      <c r="K9636" t="s">
        <v>24</v>
      </c>
      <c r="L9636" t="s">
        <v>161</v>
      </c>
      <c r="M9636" t="s">
        <v>146</v>
      </c>
      <c r="N9636">
        <v>12</v>
      </c>
      <c r="O9636">
        <v>2021</v>
      </c>
    </row>
    <row r="9637" spans="1:15" x14ac:dyDescent="0.3">
      <c r="A9637" t="s">
        <v>12</v>
      </c>
      <c r="B9637" s="1">
        <v>44547</v>
      </c>
      <c r="C9637" t="s">
        <v>13</v>
      </c>
      <c r="D9637" t="s">
        <v>133</v>
      </c>
      <c r="E9637" t="s">
        <v>134</v>
      </c>
      <c r="F9637" t="s">
        <v>145</v>
      </c>
      <c r="G9637" t="s">
        <v>140</v>
      </c>
      <c r="H9637">
        <v>47</v>
      </c>
      <c r="I9637">
        <v>128</v>
      </c>
      <c r="J9637">
        <v>6016</v>
      </c>
      <c r="K9637" t="s">
        <v>24</v>
      </c>
      <c r="L9637" t="s">
        <v>161</v>
      </c>
      <c r="M9637" t="s">
        <v>146</v>
      </c>
      <c r="N9637">
        <v>12</v>
      </c>
      <c r="O9637">
        <v>2021</v>
      </c>
    </row>
    <row r="9638" spans="1:15" x14ac:dyDescent="0.3">
      <c r="A9638" t="s">
        <v>12</v>
      </c>
      <c r="B9638" s="1">
        <v>44547</v>
      </c>
      <c r="C9638" t="s">
        <v>13</v>
      </c>
      <c r="D9638" t="s">
        <v>133</v>
      </c>
      <c r="E9638" t="s">
        <v>134</v>
      </c>
      <c r="F9638" t="s">
        <v>145</v>
      </c>
      <c r="G9638" t="s">
        <v>143</v>
      </c>
      <c r="H9638">
        <v>49</v>
      </c>
      <c r="I9638">
        <v>116</v>
      </c>
      <c r="J9638">
        <v>5684</v>
      </c>
      <c r="K9638" t="s">
        <v>24</v>
      </c>
      <c r="L9638" t="s">
        <v>161</v>
      </c>
      <c r="M9638" t="s">
        <v>146</v>
      </c>
      <c r="N9638">
        <v>12</v>
      </c>
      <c r="O9638">
        <v>2021</v>
      </c>
    </row>
    <row r="9639" spans="1:15" x14ac:dyDescent="0.3">
      <c r="A9639" t="s">
        <v>12</v>
      </c>
      <c r="B9639" s="1">
        <v>44547</v>
      </c>
      <c r="C9639" t="s">
        <v>13</v>
      </c>
      <c r="D9639" t="s">
        <v>133</v>
      </c>
      <c r="E9639" t="s">
        <v>134</v>
      </c>
      <c r="F9639" t="s">
        <v>139</v>
      </c>
      <c r="G9639" t="s">
        <v>148</v>
      </c>
      <c r="H9639">
        <v>50</v>
      </c>
      <c r="I9639">
        <v>123</v>
      </c>
      <c r="J9639">
        <v>6150</v>
      </c>
      <c r="K9639" t="s">
        <v>24</v>
      </c>
      <c r="L9639" t="s">
        <v>161</v>
      </c>
      <c r="M9639" t="s">
        <v>146</v>
      </c>
      <c r="N9639">
        <v>12</v>
      </c>
      <c r="O9639">
        <v>2021</v>
      </c>
    </row>
    <row r="9640" spans="1:15" x14ac:dyDescent="0.3">
      <c r="A9640" t="s">
        <v>12</v>
      </c>
      <c r="B9640" s="1">
        <v>44547</v>
      </c>
      <c r="C9640" t="s">
        <v>13</v>
      </c>
      <c r="D9640" t="s">
        <v>133</v>
      </c>
      <c r="E9640" t="s">
        <v>134</v>
      </c>
      <c r="F9640" t="s">
        <v>145</v>
      </c>
      <c r="G9640" t="s">
        <v>148</v>
      </c>
      <c r="H9640">
        <v>61</v>
      </c>
      <c r="I9640">
        <v>144</v>
      </c>
      <c r="J9640">
        <v>8784</v>
      </c>
      <c r="K9640" t="s">
        <v>24</v>
      </c>
      <c r="L9640" t="s">
        <v>161</v>
      </c>
      <c r="M9640" t="s">
        <v>146</v>
      </c>
      <c r="N9640">
        <v>12</v>
      </c>
      <c r="O9640">
        <v>2021</v>
      </c>
    </row>
    <row r="9641" spans="1:15" x14ac:dyDescent="0.3">
      <c r="A9641" t="s">
        <v>12</v>
      </c>
      <c r="B9641" s="1">
        <v>44220</v>
      </c>
      <c r="C9641" t="s">
        <v>13</v>
      </c>
      <c r="D9641" t="s">
        <v>133</v>
      </c>
      <c r="E9641" t="s">
        <v>134</v>
      </c>
      <c r="F9641" t="s">
        <v>139</v>
      </c>
      <c r="G9641" t="s">
        <v>140</v>
      </c>
      <c r="H9641">
        <v>36</v>
      </c>
      <c r="I9641">
        <v>165</v>
      </c>
      <c r="J9641">
        <v>5940</v>
      </c>
      <c r="K9641" t="s">
        <v>24</v>
      </c>
      <c r="L9641" t="s">
        <v>141</v>
      </c>
      <c r="M9641" t="s">
        <v>149</v>
      </c>
      <c r="N9641">
        <v>1</v>
      </c>
      <c r="O9641">
        <v>2021</v>
      </c>
    </row>
    <row r="9642" spans="1:15" x14ac:dyDescent="0.3">
      <c r="A9642" t="s">
        <v>12</v>
      </c>
      <c r="B9642" s="1">
        <v>44220</v>
      </c>
      <c r="C9642" t="s">
        <v>13</v>
      </c>
      <c r="D9642" t="s">
        <v>133</v>
      </c>
      <c r="E9642" t="s">
        <v>134</v>
      </c>
      <c r="F9642" t="s">
        <v>139</v>
      </c>
      <c r="G9642" t="s">
        <v>143</v>
      </c>
      <c r="H9642">
        <v>36</v>
      </c>
      <c r="I9642">
        <v>93</v>
      </c>
      <c r="J9642">
        <v>3348</v>
      </c>
      <c r="K9642" t="s">
        <v>24</v>
      </c>
      <c r="L9642" t="s">
        <v>141</v>
      </c>
      <c r="M9642" t="s">
        <v>149</v>
      </c>
      <c r="N9642">
        <v>1</v>
      </c>
      <c r="O9642">
        <v>2021</v>
      </c>
    </row>
    <row r="9643" spans="1:15" x14ac:dyDescent="0.3">
      <c r="A9643" t="s">
        <v>12</v>
      </c>
      <c r="B9643" s="1">
        <v>44220</v>
      </c>
      <c r="C9643" t="s">
        <v>13</v>
      </c>
      <c r="D9643" t="s">
        <v>133</v>
      </c>
      <c r="E9643" t="s">
        <v>134</v>
      </c>
      <c r="F9643" t="s">
        <v>145</v>
      </c>
      <c r="G9643" t="s">
        <v>140</v>
      </c>
      <c r="H9643">
        <v>35</v>
      </c>
      <c r="I9643">
        <v>99</v>
      </c>
      <c r="J9643">
        <v>3465</v>
      </c>
      <c r="K9643" t="s">
        <v>24</v>
      </c>
      <c r="L9643" t="s">
        <v>141</v>
      </c>
      <c r="M9643" t="s">
        <v>149</v>
      </c>
      <c r="N9643">
        <v>1</v>
      </c>
      <c r="O9643">
        <v>2021</v>
      </c>
    </row>
    <row r="9644" spans="1:15" x14ac:dyDescent="0.3">
      <c r="A9644" t="s">
        <v>12</v>
      </c>
      <c r="B9644" s="1">
        <v>44220</v>
      </c>
      <c r="C9644" t="s">
        <v>13</v>
      </c>
      <c r="D9644" t="s">
        <v>133</v>
      </c>
      <c r="E9644" t="s">
        <v>134</v>
      </c>
      <c r="F9644" t="s">
        <v>145</v>
      </c>
      <c r="G9644" t="s">
        <v>143</v>
      </c>
      <c r="H9644">
        <v>33</v>
      </c>
      <c r="I9644">
        <v>51</v>
      </c>
      <c r="J9644">
        <v>1683</v>
      </c>
      <c r="K9644" t="s">
        <v>24</v>
      </c>
      <c r="L9644" t="s">
        <v>141</v>
      </c>
      <c r="M9644" t="s">
        <v>149</v>
      </c>
      <c r="N9644">
        <v>1</v>
      </c>
      <c r="O9644">
        <v>2021</v>
      </c>
    </row>
    <row r="9645" spans="1:15" x14ac:dyDescent="0.3">
      <c r="A9645" t="s">
        <v>12</v>
      </c>
      <c r="B9645" s="1">
        <v>44220</v>
      </c>
      <c r="C9645" t="s">
        <v>13</v>
      </c>
      <c r="D9645" t="s">
        <v>133</v>
      </c>
      <c r="E9645" t="s">
        <v>134</v>
      </c>
      <c r="F9645" t="s">
        <v>139</v>
      </c>
      <c r="G9645" t="s">
        <v>148</v>
      </c>
      <c r="H9645">
        <v>50</v>
      </c>
      <c r="I9645">
        <v>64</v>
      </c>
      <c r="J9645">
        <v>3200</v>
      </c>
      <c r="K9645" t="s">
        <v>24</v>
      </c>
      <c r="L9645" t="s">
        <v>141</v>
      </c>
      <c r="M9645" t="s">
        <v>149</v>
      </c>
      <c r="N9645">
        <v>1</v>
      </c>
      <c r="O9645">
        <v>2021</v>
      </c>
    </row>
    <row r="9646" spans="1:15" x14ac:dyDescent="0.3">
      <c r="A9646" t="s">
        <v>12</v>
      </c>
      <c r="B9646" s="1">
        <v>44220</v>
      </c>
      <c r="C9646" t="s">
        <v>13</v>
      </c>
      <c r="D9646" t="s">
        <v>133</v>
      </c>
      <c r="E9646" t="s">
        <v>134</v>
      </c>
      <c r="F9646" t="s">
        <v>145</v>
      </c>
      <c r="G9646" t="s">
        <v>148</v>
      </c>
      <c r="H9646">
        <v>41</v>
      </c>
      <c r="I9646">
        <v>105</v>
      </c>
      <c r="J9646">
        <v>4305</v>
      </c>
      <c r="K9646" t="s">
        <v>24</v>
      </c>
      <c r="L9646" t="s">
        <v>141</v>
      </c>
      <c r="M9646" t="s">
        <v>149</v>
      </c>
      <c r="N9646">
        <v>1</v>
      </c>
      <c r="O9646">
        <v>2021</v>
      </c>
    </row>
    <row r="9647" spans="1:15" x14ac:dyDescent="0.3">
      <c r="A9647" t="s">
        <v>12</v>
      </c>
      <c r="B9647" s="1">
        <v>44249</v>
      </c>
      <c r="C9647" t="s">
        <v>13</v>
      </c>
      <c r="D9647" t="s">
        <v>133</v>
      </c>
      <c r="E9647" t="s">
        <v>134</v>
      </c>
      <c r="F9647" t="s">
        <v>139</v>
      </c>
      <c r="G9647" t="s">
        <v>140</v>
      </c>
      <c r="H9647">
        <v>41</v>
      </c>
      <c r="I9647">
        <v>184</v>
      </c>
      <c r="J9647">
        <v>7544</v>
      </c>
      <c r="K9647" t="s">
        <v>24</v>
      </c>
      <c r="L9647" t="s">
        <v>152</v>
      </c>
      <c r="M9647" t="s">
        <v>150</v>
      </c>
      <c r="N9647">
        <v>2</v>
      </c>
      <c r="O9647">
        <v>2021</v>
      </c>
    </row>
    <row r="9648" spans="1:15" x14ac:dyDescent="0.3">
      <c r="A9648" t="s">
        <v>12</v>
      </c>
      <c r="B9648" s="1">
        <v>44249</v>
      </c>
      <c r="C9648" t="s">
        <v>13</v>
      </c>
      <c r="D9648" t="s">
        <v>133</v>
      </c>
      <c r="E9648" t="s">
        <v>134</v>
      </c>
      <c r="F9648" t="s">
        <v>139</v>
      </c>
      <c r="G9648" t="s">
        <v>143</v>
      </c>
      <c r="H9648">
        <v>42</v>
      </c>
      <c r="I9648">
        <v>70</v>
      </c>
      <c r="J9648">
        <v>2940</v>
      </c>
      <c r="K9648" t="s">
        <v>24</v>
      </c>
      <c r="L9648" t="s">
        <v>152</v>
      </c>
      <c r="M9648" t="s">
        <v>150</v>
      </c>
      <c r="N9648">
        <v>2</v>
      </c>
      <c r="O9648">
        <v>2021</v>
      </c>
    </row>
    <row r="9649" spans="1:15" x14ac:dyDescent="0.3">
      <c r="A9649" t="s">
        <v>12</v>
      </c>
      <c r="B9649" s="1">
        <v>44249</v>
      </c>
      <c r="C9649" t="s">
        <v>13</v>
      </c>
      <c r="D9649" t="s">
        <v>133</v>
      </c>
      <c r="E9649" t="s">
        <v>134</v>
      </c>
      <c r="F9649" t="s">
        <v>145</v>
      </c>
      <c r="G9649" t="s">
        <v>140</v>
      </c>
      <c r="H9649">
        <v>29</v>
      </c>
      <c r="I9649">
        <v>83</v>
      </c>
      <c r="J9649">
        <v>2407</v>
      </c>
      <c r="K9649" t="s">
        <v>24</v>
      </c>
      <c r="L9649" t="s">
        <v>152</v>
      </c>
      <c r="M9649" t="s">
        <v>150</v>
      </c>
      <c r="N9649">
        <v>2</v>
      </c>
      <c r="O9649">
        <v>2021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A9B5373-9394-45B0-82C2-EE396F80D7A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Anaylsis</vt:lpstr>
      <vt:lpstr>Dashboard</vt:lpstr>
      <vt:lpstr>Transformed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Data with Decision</dc:creator>
  <cp:lastModifiedBy>S Shiva Sai</cp:lastModifiedBy>
  <dcterms:created xsi:type="dcterms:W3CDTF">2023-03-04T21:45:43Z</dcterms:created>
  <dcterms:modified xsi:type="dcterms:W3CDTF">2024-10-29T05:37:19Z</dcterms:modified>
</cp:coreProperties>
</file>